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pc\Downloads\opportunityatmerklesokratibusinessoperationsassign\"/>
    </mc:Choice>
  </mc:AlternateContent>
  <bookViews>
    <workbookView xWindow="0" yWindow="0" windowWidth="20490" windowHeight="7620"/>
  </bookViews>
  <sheets>
    <sheet name="Sheet1" sheetId="1" r:id="rId1"/>
    <sheet name="Master" sheetId="4" r:id="rId2"/>
    <sheet name="Pivot Charts" sheetId="6" r:id="rId3"/>
    <sheet name="Pivot Tables" sheetId="7" r:id="rId4"/>
    <sheet name="Solution1" sheetId="8" r:id="rId5"/>
    <sheet name="Solution2" sheetId="11" r:id="rId6"/>
  </sheet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F33" i="11" l="1"/>
  <c r="F32" i="11"/>
  <c r="E33" i="11"/>
  <c r="E32" i="11"/>
  <c r="D32" i="11"/>
  <c r="D33" i="11"/>
  <c r="C35" i="11" l="1"/>
  <c r="I34" i="11"/>
  <c r="K34" i="11" s="1"/>
  <c r="I33" i="11"/>
  <c r="K33" i="11" s="1"/>
  <c r="J32" i="11"/>
  <c r="I32" i="11"/>
  <c r="K32" i="11" s="1"/>
  <c r="I31" i="11"/>
  <c r="J31" i="11" s="1"/>
  <c r="I30" i="11"/>
  <c r="F30" i="11"/>
  <c r="E30" i="11"/>
  <c r="J30" i="11" s="1"/>
  <c r="D30" i="11"/>
  <c r="I29" i="11"/>
  <c r="K29" i="11" s="1"/>
  <c r="K28" i="11"/>
  <c r="I28" i="11"/>
  <c r="F28" i="11"/>
  <c r="E28" i="11"/>
  <c r="D28" i="11"/>
  <c r="D35" i="11" s="1"/>
  <c r="H8" i="11"/>
  <c r="I8" i="11" s="1"/>
  <c r="G8" i="11"/>
  <c r="H7" i="11"/>
  <c r="I7" i="11" s="1"/>
  <c r="G7" i="11"/>
  <c r="H6" i="11"/>
  <c r="I6" i="11" s="1"/>
  <c r="G6" i="11"/>
  <c r="H5" i="11"/>
  <c r="I5" i="11" s="1"/>
  <c r="G5" i="11"/>
  <c r="H4" i="11"/>
  <c r="I4" i="11" s="1"/>
  <c r="G4" i="11"/>
  <c r="H3" i="11"/>
  <c r="I3" i="11" s="1"/>
  <c r="G3" i="11"/>
  <c r="I2" i="11"/>
  <c r="H2" i="11"/>
  <c r="G2" i="11"/>
  <c r="H38" i="8"/>
  <c r="C38" i="8"/>
  <c r="J37" i="8"/>
  <c r="K37" i="8" s="1"/>
  <c r="I37" i="8"/>
  <c r="J36" i="8"/>
  <c r="K36" i="8" s="1"/>
  <c r="I36" i="8"/>
  <c r="K35" i="8"/>
  <c r="J35" i="8"/>
  <c r="I35" i="8"/>
  <c r="J34" i="8"/>
  <c r="K34" i="8" s="1"/>
  <c r="I34" i="8"/>
  <c r="K33" i="8"/>
  <c r="J33" i="8"/>
  <c r="I33" i="8"/>
  <c r="F33" i="8"/>
  <c r="E33" i="8"/>
  <c r="D33" i="8"/>
  <c r="J32" i="8"/>
  <c r="I32" i="8"/>
  <c r="F32" i="8"/>
  <c r="K32" i="8" s="1"/>
  <c r="E32" i="8"/>
  <c r="D32" i="8"/>
  <c r="J31" i="8"/>
  <c r="K31" i="8" s="1"/>
  <c r="I31" i="8"/>
  <c r="F31" i="8"/>
  <c r="F38" i="8" s="1"/>
  <c r="E31" i="8"/>
  <c r="D31" i="8"/>
  <c r="D38" i="8" s="1"/>
  <c r="H8" i="8"/>
  <c r="I8" i="8" s="1"/>
  <c r="G8" i="8"/>
  <c r="H7" i="8"/>
  <c r="I7" i="8" s="1"/>
  <c r="G7" i="8"/>
  <c r="H6" i="8"/>
  <c r="I6" i="8" s="1"/>
  <c r="G6" i="8"/>
  <c r="H5" i="8"/>
  <c r="I5" i="8" s="1"/>
  <c r="G5" i="8"/>
  <c r="H4" i="8"/>
  <c r="I4" i="8" s="1"/>
  <c r="G4" i="8"/>
  <c r="H3" i="8"/>
  <c r="I3" i="8" s="1"/>
  <c r="G3" i="8"/>
  <c r="I2" i="8"/>
  <c r="H2" i="8"/>
  <c r="G2" i="8"/>
  <c r="H12371" i="4"/>
  <c r="G12371" i="4"/>
  <c r="F12371" i="4"/>
  <c r="H12370" i="4"/>
  <c r="G12370" i="4"/>
  <c r="F12370" i="4"/>
  <c r="H12369" i="4"/>
  <c r="G12369" i="4"/>
  <c r="F12369" i="4"/>
  <c r="H12368" i="4"/>
  <c r="G12368" i="4"/>
  <c r="F12368" i="4"/>
  <c r="H12367" i="4"/>
  <c r="G12367" i="4"/>
  <c r="F12367" i="4"/>
  <c r="H12366" i="4"/>
  <c r="G12366" i="4"/>
  <c r="F12366" i="4"/>
  <c r="H12365" i="4"/>
  <c r="G12365" i="4"/>
  <c r="F12365" i="4"/>
  <c r="H12364" i="4"/>
  <c r="G12364" i="4"/>
  <c r="F12364" i="4"/>
  <c r="H12363" i="4"/>
  <c r="G12363" i="4"/>
  <c r="F12363" i="4"/>
  <c r="H12362" i="4"/>
  <c r="G12362" i="4"/>
  <c r="F12362" i="4"/>
  <c r="H12361" i="4"/>
  <c r="G12361" i="4"/>
  <c r="F12361" i="4"/>
  <c r="H12360" i="4"/>
  <c r="G12360" i="4"/>
  <c r="F12360" i="4"/>
  <c r="H12359" i="4"/>
  <c r="G12359" i="4"/>
  <c r="F12359" i="4"/>
  <c r="H12358" i="4"/>
  <c r="G12358" i="4"/>
  <c r="F12358" i="4"/>
  <c r="H12357" i="4"/>
  <c r="G12357" i="4"/>
  <c r="F12357" i="4"/>
  <c r="H12356" i="4"/>
  <c r="G12356" i="4"/>
  <c r="F12356" i="4"/>
  <c r="H12355" i="4"/>
  <c r="G12355" i="4"/>
  <c r="F12355" i="4"/>
  <c r="H12354" i="4"/>
  <c r="G12354" i="4"/>
  <c r="F12354" i="4"/>
  <c r="H12353" i="4"/>
  <c r="G12353" i="4"/>
  <c r="F12353" i="4"/>
  <c r="H12352" i="4"/>
  <c r="G12352" i="4"/>
  <c r="F12352" i="4"/>
  <c r="H12351" i="4"/>
  <c r="G12351" i="4"/>
  <c r="F12351" i="4"/>
  <c r="H12350" i="4"/>
  <c r="G12350" i="4"/>
  <c r="F12350" i="4"/>
  <c r="H12349" i="4"/>
  <c r="G12349" i="4"/>
  <c r="F12349" i="4"/>
  <c r="H12348" i="4"/>
  <c r="G12348" i="4"/>
  <c r="F12348" i="4"/>
  <c r="H12347" i="4"/>
  <c r="G12347" i="4"/>
  <c r="F12347" i="4"/>
  <c r="H12346" i="4"/>
  <c r="G12346" i="4"/>
  <c r="F12346" i="4"/>
  <c r="H12345" i="4"/>
  <c r="G12345" i="4"/>
  <c r="F12345" i="4"/>
  <c r="H12344" i="4"/>
  <c r="G12344" i="4"/>
  <c r="F12344" i="4"/>
  <c r="H12343" i="4"/>
  <c r="G12343" i="4"/>
  <c r="F12343" i="4"/>
  <c r="H12342" i="4"/>
  <c r="G12342" i="4"/>
  <c r="F12342" i="4"/>
  <c r="H12341" i="4"/>
  <c r="G12341" i="4"/>
  <c r="F12341" i="4"/>
  <c r="H12340" i="4"/>
  <c r="G12340" i="4"/>
  <c r="F12340" i="4"/>
  <c r="H12339" i="4"/>
  <c r="G12339" i="4"/>
  <c r="F12339" i="4"/>
  <c r="H12338" i="4"/>
  <c r="G12338" i="4"/>
  <c r="F12338" i="4"/>
  <c r="H12337" i="4"/>
  <c r="G12337" i="4"/>
  <c r="F12337" i="4"/>
  <c r="H12336" i="4"/>
  <c r="G12336" i="4"/>
  <c r="F12336" i="4"/>
  <c r="H12335" i="4"/>
  <c r="G12335" i="4"/>
  <c r="F12335" i="4"/>
  <c r="H12334" i="4"/>
  <c r="G12334" i="4"/>
  <c r="F12334" i="4"/>
  <c r="H12333" i="4"/>
  <c r="G12333" i="4"/>
  <c r="F12333" i="4"/>
  <c r="H12332" i="4"/>
  <c r="G12332" i="4"/>
  <c r="F12332" i="4"/>
  <c r="H12331" i="4"/>
  <c r="G12331" i="4"/>
  <c r="F12331" i="4"/>
  <c r="H12330" i="4"/>
  <c r="G12330" i="4"/>
  <c r="F12330" i="4"/>
  <c r="H12329" i="4"/>
  <c r="G12329" i="4"/>
  <c r="F12329" i="4"/>
  <c r="H12328" i="4"/>
  <c r="G12328" i="4"/>
  <c r="F12328" i="4"/>
  <c r="H12327" i="4"/>
  <c r="G12327" i="4"/>
  <c r="F12327" i="4"/>
  <c r="H12326" i="4"/>
  <c r="G12326" i="4"/>
  <c r="F12326" i="4"/>
  <c r="H12325" i="4"/>
  <c r="G12325" i="4"/>
  <c r="F12325" i="4"/>
  <c r="H12324" i="4"/>
  <c r="G12324" i="4"/>
  <c r="F12324" i="4"/>
  <c r="H12323" i="4"/>
  <c r="G12323" i="4"/>
  <c r="F12323" i="4"/>
  <c r="H12322" i="4"/>
  <c r="G12322" i="4"/>
  <c r="F12322" i="4"/>
  <c r="H12321" i="4"/>
  <c r="G12321" i="4"/>
  <c r="F12321" i="4"/>
  <c r="H12320" i="4"/>
  <c r="G12320" i="4"/>
  <c r="F12320" i="4"/>
  <c r="H12319" i="4"/>
  <c r="G12319" i="4"/>
  <c r="F12319" i="4"/>
  <c r="H12318" i="4"/>
  <c r="G12318" i="4"/>
  <c r="F12318" i="4"/>
  <c r="H12317" i="4"/>
  <c r="G12317" i="4"/>
  <c r="F12317" i="4"/>
  <c r="H12316" i="4"/>
  <c r="G12316" i="4"/>
  <c r="F12316" i="4"/>
  <c r="H12315" i="4"/>
  <c r="G12315" i="4"/>
  <c r="F12315" i="4"/>
  <c r="H12314" i="4"/>
  <c r="G12314" i="4"/>
  <c r="F12314" i="4"/>
  <c r="H12313" i="4"/>
  <c r="G12313" i="4"/>
  <c r="F12313" i="4"/>
  <c r="H12312" i="4"/>
  <c r="G12312" i="4"/>
  <c r="F12312" i="4"/>
  <c r="H12311" i="4"/>
  <c r="G12311" i="4"/>
  <c r="F12311" i="4"/>
  <c r="H12310" i="4"/>
  <c r="G12310" i="4"/>
  <c r="F12310" i="4"/>
  <c r="H12309" i="4"/>
  <c r="G12309" i="4"/>
  <c r="F12309" i="4"/>
  <c r="H12308" i="4"/>
  <c r="G12308" i="4"/>
  <c r="F12308" i="4"/>
  <c r="H12307" i="4"/>
  <c r="G12307" i="4"/>
  <c r="F12307" i="4"/>
  <c r="H12306" i="4"/>
  <c r="G12306" i="4"/>
  <c r="F12306" i="4"/>
  <c r="H12305" i="4"/>
  <c r="G12305" i="4"/>
  <c r="F12305" i="4"/>
  <c r="H12304" i="4"/>
  <c r="G12304" i="4"/>
  <c r="F12304" i="4"/>
  <c r="H12303" i="4"/>
  <c r="G12303" i="4"/>
  <c r="F12303" i="4"/>
  <c r="H12302" i="4"/>
  <c r="G12302" i="4"/>
  <c r="F12302" i="4"/>
  <c r="H12301" i="4"/>
  <c r="G12301" i="4"/>
  <c r="F12301" i="4"/>
  <c r="H12300" i="4"/>
  <c r="G12300" i="4"/>
  <c r="F12300" i="4"/>
  <c r="H12299" i="4"/>
  <c r="G12299" i="4"/>
  <c r="F12299" i="4"/>
  <c r="H12298" i="4"/>
  <c r="G12298" i="4"/>
  <c r="F12298" i="4"/>
  <c r="H12297" i="4"/>
  <c r="G12297" i="4"/>
  <c r="F12297" i="4"/>
  <c r="H12296" i="4"/>
  <c r="G12296" i="4"/>
  <c r="F12296" i="4"/>
  <c r="H12295" i="4"/>
  <c r="G12295" i="4"/>
  <c r="F12295" i="4"/>
  <c r="H12294" i="4"/>
  <c r="G12294" i="4"/>
  <c r="F12294" i="4"/>
  <c r="H12293" i="4"/>
  <c r="G12293" i="4"/>
  <c r="F12293" i="4"/>
  <c r="H12292" i="4"/>
  <c r="G12292" i="4"/>
  <c r="F12292" i="4"/>
  <c r="H12291" i="4"/>
  <c r="G12291" i="4"/>
  <c r="F12291" i="4"/>
  <c r="H12290" i="4"/>
  <c r="G12290" i="4"/>
  <c r="F12290" i="4"/>
  <c r="H12289" i="4"/>
  <c r="G12289" i="4"/>
  <c r="F12289" i="4"/>
  <c r="H12288" i="4"/>
  <c r="G12288" i="4"/>
  <c r="F12288" i="4"/>
  <c r="H12287" i="4"/>
  <c r="G12287" i="4"/>
  <c r="F12287" i="4"/>
  <c r="H12286" i="4"/>
  <c r="G12286" i="4"/>
  <c r="F12286" i="4"/>
  <c r="H12285" i="4"/>
  <c r="G12285" i="4"/>
  <c r="F12285" i="4"/>
  <c r="H12284" i="4"/>
  <c r="G12284" i="4"/>
  <c r="F12284" i="4"/>
  <c r="H12283" i="4"/>
  <c r="G12283" i="4"/>
  <c r="F12283" i="4"/>
  <c r="H12282" i="4"/>
  <c r="G12282" i="4"/>
  <c r="F12282" i="4"/>
  <c r="H12281" i="4"/>
  <c r="G12281" i="4"/>
  <c r="F12281" i="4"/>
  <c r="H12280" i="4"/>
  <c r="G12280" i="4"/>
  <c r="F12280" i="4"/>
  <c r="H12279" i="4"/>
  <c r="G12279" i="4"/>
  <c r="F12279" i="4"/>
  <c r="H12278" i="4"/>
  <c r="G12278" i="4"/>
  <c r="F12278" i="4"/>
  <c r="H12277" i="4"/>
  <c r="G12277" i="4"/>
  <c r="F12277" i="4"/>
  <c r="H12276" i="4"/>
  <c r="G12276" i="4"/>
  <c r="F12276" i="4"/>
  <c r="H12275" i="4"/>
  <c r="G12275" i="4"/>
  <c r="F12275" i="4"/>
  <c r="H12274" i="4"/>
  <c r="G12274" i="4"/>
  <c r="F12274" i="4"/>
  <c r="H12273" i="4"/>
  <c r="G12273" i="4"/>
  <c r="F12273" i="4"/>
  <c r="H12272" i="4"/>
  <c r="G12272" i="4"/>
  <c r="F12272" i="4"/>
  <c r="H12271" i="4"/>
  <c r="G12271" i="4"/>
  <c r="F12271" i="4"/>
  <c r="H12270" i="4"/>
  <c r="G12270" i="4"/>
  <c r="F12270" i="4"/>
  <c r="H12269" i="4"/>
  <c r="G12269" i="4"/>
  <c r="F12269" i="4"/>
  <c r="H12268" i="4"/>
  <c r="G12268" i="4"/>
  <c r="F12268" i="4"/>
  <c r="H12267" i="4"/>
  <c r="G12267" i="4"/>
  <c r="F12267" i="4"/>
  <c r="H12266" i="4"/>
  <c r="G12266" i="4"/>
  <c r="F12266" i="4"/>
  <c r="H12265" i="4"/>
  <c r="G12265" i="4"/>
  <c r="F12265" i="4"/>
  <c r="H12264" i="4"/>
  <c r="G12264" i="4"/>
  <c r="F12264" i="4"/>
  <c r="H12263" i="4"/>
  <c r="G12263" i="4"/>
  <c r="F12263" i="4"/>
  <c r="H12262" i="4"/>
  <c r="G12262" i="4"/>
  <c r="F12262" i="4"/>
  <c r="H12261" i="4"/>
  <c r="G12261" i="4"/>
  <c r="F12261" i="4"/>
  <c r="H12260" i="4"/>
  <c r="G12260" i="4"/>
  <c r="F12260" i="4"/>
  <c r="H12259" i="4"/>
  <c r="G12259" i="4"/>
  <c r="F12259" i="4"/>
  <c r="H12258" i="4"/>
  <c r="G12258" i="4"/>
  <c r="F12258" i="4"/>
  <c r="H12257" i="4"/>
  <c r="G12257" i="4"/>
  <c r="F12257" i="4"/>
  <c r="H12256" i="4"/>
  <c r="G12256" i="4"/>
  <c r="F12256" i="4"/>
  <c r="H12255" i="4"/>
  <c r="G12255" i="4"/>
  <c r="F12255" i="4"/>
  <c r="H12254" i="4"/>
  <c r="G12254" i="4"/>
  <c r="F12254" i="4"/>
  <c r="H12253" i="4"/>
  <c r="G12253" i="4"/>
  <c r="F12253" i="4"/>
  <c r="H12252" i="4"/>
  <c r="G12252" i="4"/>
  <c r="F12252" i="4"/>
  <c r="H12251" i="4"/>
  <c r="G12251" i="4"/>
  <c r="F12251" i="4"/>
  <c r="H12250" i="4"/>
  <c r="G12250" i="4"/>
  <c r="F12250" i="4"/>
  <c r="H12249" i="4"/>
  <c r="G12249" i="4"/>
  <c r="F12249" i="4"/>
  <c r="H12248" i="4"/>
  <c r="G12248" i="4"/>
  <c r="F12248" i="4"/>
  <c r="H12247" i="4"/>
  <c r="G12247" i="4"/>
  <c r="F12247" i="4"/>
  <c r="H12246" i="4"/>
  <c r="G12246" i="4"/>
  <c r="F12246" i="4"/>
  <c r="H12245" i="4"/>
  <c r="G12245" i="4"/>
  <c r="F12245" i="4"/>
  <c r="H12244" i="4"/>
  <c r="G12244" i="4"/>
  <c r="F12244" i="4"/>
  <c r="H12243" i="4"/>
  <c r="G12243" i="4"/>
  <c r="F12243" i="4"/>
  <c r="H12242" i="4"/>
  <c r="G12242" i="4"/>
  <c r="F12242" i="4"/>
  <c r="H12241" i="4"/>
  <c r="G12241" i="4"/>
  <c r="F12241" i="4"/>
  <c r="H12240" i="4"/>
  <c r="G12240" i="4"/>
  <c r="F12240" i="4"/>
  <c r="H12239" i="4"/>
  <c r="G12239" i="4"/>
  <c r="F12239" i="4"/>
  <c r="H12238" i="4"/>
  <c r="G12238" i="4"/>
  <c r="F12238" i="4"/>
  <c r="H12237" i="4"/>
  <c r="G12237" i="4"/>
  <c r="F12237" i="4"/>
  <c r="H12236" i="4"/>
  <c r="G12236" i="4"/>
  <c r="F12236" i="4"/>
  <c r="H12235" i="4"/>
  <c r="G12235" i="4"/>
  <c r="F12235" i="4"/>
  <c r="H12234" i="4"/>
  <c r="G12234" i="4"/>
  <c r="F12234" i="4"/>
  <c r="H12233" i="4"/>
  <c r="G12233" i="4"/>
  <c r="F12233" i="4"/>
  <c r="H12232" i="4"/>
  <c r="G12232" i="4"/>
  <c r="F12232" i="4"/>
  <c r="H12231" i="4"/>
  <c r="G12231" i="4"/>
  <c r="F12231" i="4"/>
  <c r="H12230" i="4"/>
  <c r="G12230" i="4"/>
  <c r="F12230" i="4"/>
  <c r="H12229" i="4"/>
  <c r="G12229" i="4"/>
  <c r="F12229" i="4"/>
  <c r="H12228" i="4"/>
  <c r="G12228" i="4"/>
  <c r="F12228" i="4"/>
  <c r="H12227" i="4"/>
  <c r="G12227" i="4"/>
  <c r="F12227" i="4"/>
  <c r="H12226" i="4"/>
  <c r="G12226" i="4"/>
  <c r="F12226" i="4"/>
  <c r="H12225" i="4"/>
  <c r="G12225" i="4"/>
  <c r="F12225" i="4"/>
  <c r="H12224" i="4"/>
  <c r="G12224" i="4"/>
  <c r="F12224" i="4"/>
  <c r="H12223" i="4"/>
  <c r="G12223" i="4"/>
  <c r="F12223" i="4"/>
  <c r="H12222" i="4"/>
  <c r="G12222" i="4"/>
  <c r="F12222" i="4"/>
  <c r="H12221" i="4"/>
  <c r="G12221" i="4"/>
  <c r="F12221" i="4"/>
  <c r="H12220" i="4"/>
  <c r="G12220" i="4"/>
  <c r="F12220" i="4"/>
  <c r="H12219" i="4"/>
  <c r="G12219" i="4"/>
  <c r="F12219" i="4"/>
  <c r="H12218" i="4"/>
  <c r="G12218" i="4"/>
  <c r="F12218" i="4"/>
  <c r="H12217" i="4"/>
  <c r="G12217" i="4"/>
  <c r="F12217" i="4"/>
  <c r="H12216" i="4"/>
  <c r="G12216" i="4"/>
  <c r="F12216" i="4"/>
  <c r="H12215" i="4"/>
  <c r="G12215" i="4"/>
  <c r="F12215" i="4"/>
  <c r="H12214" i="4"/>
  <c r="G12214" i="4"/>
  <c r="F12214" i="4"/>
  <c r="H12213" i="4"/>
  <c r="G12213" i="4"/>
  <c r="F12213" i="4"/>
  <c r="H12212" i="4"/>
  <c r="G12212" i="4"/>
  <c r="F12212" i="4"/>
  <c r="H12211" i="4"/>
  <c r="G12211" i="4"/>
  <c r="F12211" i="4"/>
  <c r="H12210" i="4"/>
  <c r="G12210" i="4"/>
  <c r="F12210" i="4"/>
  <c r="H12209" i="4"/>
  <c r="G12209" i="4"/>
  <c r="F12209" i="4"/>
  <c r="H12208" i="4"/>
  <c r="G12208" i="4"/>
  <c r="F12208" i="4"/>
  <c r="H12207" i="4"/>
  <c r="G12207" i="4"/>
  <c r="F12207" i="4"/>
  <c r="H12206" i="4"/>
  <c r="G12206" i="4"/>
  <c r="F12206" i="4"/>
  <c r="H12205" i="4"/>
  <c r="G12205" i="4"/>
  <c r="F12205" i="4"/>
  <c r="H12204" i="4"/>
  <c r="G12204" i="4"/>
  <c r="F12204" i="4"/>
  <c r="H12203" i="4"/>
  <c r="G12203" i="4"/>
  <c r="F12203" i="4"/>
  <c r="H12202" i="4"/>
  <c r="G12202" i="4"/>
  <c r="F12202" i="4"/>
  <c r="H12201" i="4"/>
  <c r="G12201" i="4"/>
  <c r="F12201" i="4"/>
  <c r="H12200" i="4"/>
  <c r="G12200" i="4"/>
  <c r="F12200" i="4"/>
  <c r="H12199" i="4"/>
  <c r="G12199" i="4"/>
  <c r="F12199" i="4"/>
  <c r="H12198" i="4"/>
  <c r="G12198" i="4"/>
  <c r="F12198" i="4"/>
  <c r="H12197" i="4"/>
  <c r="G12197" i="4"/>
  <c r="F12197" i="4"/>
  <c r="H12196" i="4"/>
  <c r="G12196" i="4"/>
  <c r="F12196" i="4"/>
  <c r="H12195" i="4"/>
  <c r="G12195" i="4"/>
  <c r="F12195" i="4"/>
  <c r="H12194" i="4"/>
  <c r="G12194" i="4"/>
  <c r="F12194" i="4"/>
  <c r="H12193" i="4"/>
  <c r="G12193" i="4"/>
  <c r="F12193" i="4"/>
  <c r="H12192" i="4"/>
  <c r="G12192" i="4"/>
  <c r="F12192" i="4"/>
  <c r="H12191" i="4"/>
  <c r="G12191" i="4"/>
  <c r="F12191" i="4"/>
  <c r="H12190" i="4"/>
  <c r="G12190" i="4"/>
  <c r="F12190" i="4"/>
  <c r="H12189" i="4"/>
  <c r="G12189" i="4"/>
  <c r="F12189" i="4"/>
  <c r="H12188" i="4"/>
  <c r="G12188" i="4"/>
  <c r="F12188" i="4"/>
  <c r="H12187" i="4"/>
  <c r="G12187" i="4"/>
  <c r="F12187" i="4"/>
  <c r="H12186" i="4"/>
  <c r="G12186" i="4"/>
  <c r="F12186" i="4"/>
  <c r="H12185" i="4"/>
  <c r="G12185" i="4"/>
  <c r="F12185" i="4"/>
  <c r="H12184" i="4"/>
  <c r="G12184" i="4"/>
  <c r="F12184" i="4"/>
  <c r="H12183" i="4"/>
  <c r="G12183" i="4"/>
  <c r="F12183" i="4"/>
  <c r="H12182" i="4"/>
  <c r="G12182" i="4"/>
  <c r="F12182" i="4"/>
  <c r="H12181" i="4"/>
  <c r="G12181" i="4"/>
  <c r="F12181" i="4"/>
  <c r="H12180" i="4"/>
  <c r="G12180" i="4"/>
  <c r="F12180" i="4"/>
  <c r="H12179" i="4"/>
  <c r="G12179" i="4"/>
  <c r="F12179" i="4"/>
  <c r="H12178" i="4"/>
  <c r="G12178" i="4"/>
  <c r="F12178" i="4"/>
  <c r="H12177" i="4"/>
  <c r="G12177" i="4"/>
  <c r="F12177" i="4"/>
  <c r="H12176" i="4"/>
  <c r="G12176" i="4"/>
  <c r="F12176" i="4"/>
  <c r="H12175" i="4"/>
  <c r="G12175" i="4"/>
  <c r="F12175" i="4"/>
  <c r="H12174" i="4"/>
  <c r="G12174" i="4"/>
  <c r="F12174" i="4"/>
  <c r="H12173" i="4"/>
  <c r="G12173" i="4"/>
  <c r="F12173" i="4"/>
  <c r="H12172" i="4"/>
  <c r="G12172" i="4"/>
  <c r="F12172" i="4"/>
  <c r="H12171" i="4"/>
  <c r="G12171" i="4"/>
  <c r="F12171" i="4"/>
  <c r="H12170" i="4"/>
  <c r="G12170" i="4"/>
  <c r="F12170" i="4"/>
  <c r="H12169" i="4"/>
  <c r="G12169" i="4"/>
  <c r="F12169" i="4"/>
  <c r="H12168" i="4"/>
  <c r="G12168" i="4"/>
  <c r="F12168" i="4"/>
  <c r="H12167" i="4"/>
  <c r="G12167" i="4"/>
  <c r="F12167" i="4"/>
  <c r="H12166" i="4"/>
  <c r="G12166" i="4"/>
  <c r="F12166" i="4"/>
  <c r="H12165" i="4"/>
  <c r="G12165" i="4"/>
  <c r="F12165" i="4"/>
  <c r="H12164" i="4"/>
  <c r="G12164" i="4"/>
  <c r="F12164" i="4"/>
  <c r="H12163" i="4"/>
  <c r="G12163" i="4"/>
  <c r="F12163" i="4"/>
  <c r="H12162" i="4"/>
  <c r="G12162" i="4"/>
  <c r="F12162" i="4"/>
  <c r="H12161" i="4"/>
  <c r="G12161" i="4"/>
  <c r="F12161" i="4"/>
  <c r="H12160" i="4"/>
  <c r="G12160" i="4"/>
  <c r="F12160" i="4"/>
  <c r="H12159" i="4"/>
  <c r="G12159" i="4"/>
  <c r="F12159" i="4"/>
  <c r="H12158" i="4"/>
  <c r="G12158" i="4"/>
  <c r="F12158" i="4"/>
  <c r="H12157" i="4"/>
  <c r="G12157" i="4"/>
  <c r="F12157" i="4"/>
  <c r="H12156" i="4"/>
  <c r="G12156" i="4"/>
  <c r="F12156" i="4"/>
  <c r="H12155" i="4"/>
  <c r="G12155" i="4"/>
  <c r="F12155" i="4"/>
  <c r="H12154" i="4"/>
  <c r="G12154" i="4"/>
  <c r="F12154" i="4"/>
  <c r="H12153" i="4"/>
  <c r="G12153" i="4"/>
  <c r="F12153" i="4"/>
  <c r="H12152" i="4"/>
  <c r="G12152" i="4"/>
  <c r="F12152" i="4"/>
  <c r="H12151" i="4"/>
  <c r="G12151" i="4"/>
  <c r="F12151" i="4"/>
  <c r="H12150" i="4"/>
  <c r="G12150" i="4"/>
  <c r="F12150" i="4"/>
  <c r="H12149" i="4"/>
  <c r="G12149" i="4"/>
  <c r="F12149" i="4"/>
  <c r="H12148" i="4"/>
  <c r="G12148" i="4"/>
  <c r="F12148" i="4"/>
  <c r="H12147" i="4"/>
  <c r="G12147" i="4"/>
  <c r="F12147" i="4"/>
  <c r="H12146" i="4"/>
  <c r="G12146" i="4"/>
  <c r="F12146" i="4"/>
  <c r="H12145" i="4"/>
  <c r="G12145" i="4"/>
  <c r="F12145" i="4"/>
  <c r="H12144" i="4"/>
  <c r="G12144" i="4"/>
  <c r="F12144" i="4"/>
  <c r="H12143" i="4"/>
  <c r="G12143" i="4"/>
  <c r="F12143" i="4"/>
  <c r="H12142" i="4"/>
  <c r="G12142" i="4"/>
  <c r="F12142" i="4"/>
  <c r="H12141" i="4"/>
  <c r="G12141" i="4"/>
  <c r="F12141" i="4"/>
  <c r="H12140" i="4"/>
  <c r="G12140" i="4"/>
  <c r="F12140" i="4"/>
  <c r="H12139" i="4"/>
  <c r="G12139" i="4"/>
  <c r="F12139" i="4"/>
  <c r="H12138" i="4"/>
  <c r="G12138" i="4"/>
  <c r="F12138" i="4"/>
  <c r="H12137" i="4"/>
  <c r="G12137" i="4"/>
  <c r="F12137" i="4"/>
  <c r="H12136" i="4"/>
  <c r="G12136" i="4"/>
  <c r="F12136" i="4"/>
  <c r="H12135" i="4"/>
  <c r="G12135" i="4"/>
  <c r="F12135" i="4"/>
  <c r="H12134" i="4"/>
  <c r="G12134" i="4"/>
  <c r="F12134" i="4"/>
  <c r="H12133" i="4"/>
  <c r="G12133" i="4"/>
  <c r="F12133" i="4"/>
  <c r="H12132" i="4"/>
  <c r="G12132" i="4"/>
  <c r="F12132" i="4"/>
  <c r="H12131" i="4"/>
  <c r="G12131" i="4"/>
  <c r="F12131" i="4"/>
  <c r="H12130" i="4"/>
  <c r="G12130" i="4"/>
  <c r="F12130" i="4"/>
  <c r="H12129" i="4"/>
  <c r="G12129" i="4"/>
  <c r="F12129" i="4"/>
  <c r="H12128" i="4"/>
  <c r="G12128" i="4"/>
  <c r="F12128" i="4"/>
  <c r="H12127" i="4"/>
  <c r="G12127" i="4"/>
  <c r="F12127" i="4"/>
  <c r="H12126" i="4"/>
  <c r="G12126" i="4"/>
  <c r="F12126" i="4"/>
  <c r="H12125" i="4"/>
  <c r="G12125" i="4"/>
  <c r="F12125" i="4"/>
  <c r="H12124" i="4"/>
  <c r="G12124" i="4"/>
  <c r="F12124" i="4"/>
  <c r="H12123" i="4"/>
  <c r="G12123" i="4"/>
  <c r="F12123" i="4"/>
  <c r="H12122" i="4"/>
  <c r="G12122" i="4"/>
  <c r="F12122" i="4"/>
  <c r="H12121" i="4"/>
  <c r="G12121" i="4"/>
  <c r="F12121" i="4"/>
  <c r="H12120" i="4"/>
  <c r="G12120" i="4"/>
  <c r="F12120" i="4"/>
  <c r="H12119" i="4"/>
  <c r="G12119" i="4"/>
  <c r="F12119" i="4"/>
  <c r="H12118" i="4"/>
  <c r="G12118" i="4"/>
  <c r="F12118" i="4"/>
  <c r="H12117" i="4"/>
  <c r="G12117" i="4"/>
  <c r="F12117" i="4"/>
  <c r="H12116" i="4"/>
  <c r="G12116" i="4"/>
  <c r="F12116" i="4"/>
  <c r="H12115" i="4"/>
  <c r="G12115" i="4"/>
  <c r="F12115" i="4"/>
  <c r="H12114" i="4"/>
  <c r="G12114" i="4"/>
  <c r="F12114" i="4"/>
  <c r="H12113" i="4"/>
  <c r="G12113" i="4"/>
  <c r="F12113" i="4"/>
  <c r="H12112" i="4"/>
  <c r="G12112" i="4"/>
  <c r="F12112" i="4"/>
  <c r="H12111" i="4"/>
  <c r="G12111" i="4"/>
  <c r="F12111" i="4"/>
  <c r="H12110" i="4"/>
  <c r="G12110" i="4"/>
  <c r="F12110" i="4"/>
  <c r="H12109" i="4"/>
  <c r="G12109" i="4"/>
  <c r="F12109" i="4"/>
  <c r="H12108" i="4"/>
  <c r="G12108" i="4"/>
  <c r="F12108" i="4"/>
  <c r="H12107" i="4"/>
  <c r="G12107" i="4"/>
  <c r="F12107" i="4"/>
  <c r="H12106" i="4"/>
  <c r="G12106" i="4"/>
  <c r="F12106" i="4"/>
  <c r="H12105" i="4"/>
  <c r="G12105" i="4"/>
  <c r="F12105" i="4"/>
  <c r="H12104" i="4"/>
  <c r="G12104" i="4"/>
  <c r="F12104" i="4"/>
  <c r="H12103" i="4"/>
  <c r="G12103" i="4"/>
  <c r="F12103" i="4"/>
  <c r="H12102" i="4"/>
  <c r="G12102" i="4"/>
  <c r="F12102" i="4"/>
  <c r="H12101" i="4"/>
  <c r="G12101" i="4"/>
  <c r="F12101" i="4"/>
  <c r="H12100" i="4"/>
  <c r="G12100" i="4"/>
  <c r="F12100" i="4"/>
  <c r="H12099" i="4"/>
  <c r="G12099" i="4"/>
  <c r="F12099" i="4"/>
  <c r="H12098" i="4"/>
  <c r="G12098" i="4"/>
  <c r="F12098" i="4"/>
  <c r="H12097" i="4"/>
  <c r="G12097" i="4"/>
  <c r="F12097" i="4"/>
  <c r="H12096" i="4"/>
  <c r="G12096" i="4"/>
  <c r="F12096" i="4"/>
  <c r="H12095" i="4"/>
  <c r="G12095" i="4"/>
  <c r="F12095" i="4"/>
  <c r="H12094" i="4"/>
  <c r="G12094" i="4"/>
  <c r="F12094" i="4"/>
  <c r="H12093" i="4"/>
  <c r="G12093" i="4"/>
  <c r="F12093" i="4"/>
  <c r="H12092" i="4"/>
  <c r="G12092" i="4"/>
  <c r="F12092" i="4"/>
  <c r="H12091" i="4"/>
  <c r="G12091" i="4"/>
  <c r="F12091" i="4"/>
  <c r="H12090" i="4"/>
  <c r="G12090" i="4"/>
  <c r="F12090" i="4"/>
  <c r="H12089" i="4"/>
  <c r="G12089" i="4"/>
  <c r="F12089" i="4"/>
  <c r="H12088" i="4"/>
  <c r="G12088" i="4"/>
  <c r="F12088" i="4"/>
  <c r="H12087" i="4"/>
  <c r="G12087" i="4"/>
  <c r="F12087" i="4"/>
  <c r="H12086" i="4"/>
  <c r="G12086" i="4"/>
  <c r="F12086" i="4"/>
  <c r="H12085" i="4"/>
  <c r="G12085" i="4"/>
  <c r="F12085" i="4"/>
  <c r="H12084" i="4"/>
  <c r="G12084" i="4"/>
  <c r="F12084" i="4"/>
  <c r="H12083" i="4"/>
  <c r="G12083" i="4"/>
  <c r="F12083" i="4"/>
  <c r="H12082" i="4"/>
  <c r="G12082" i="4"/>
  <c r="F12082" i="4"/>
  <c r="H12081" i="4"/>
  <c r="G12081" i="4"/>
  <c r="F12081" i="4"/>
  <c r="H12080" i="4"/>
  <c r="G12080" i="4"/>
  <c r="F12080" i="4"/>
  <c r="H12079" i="4"/>
  <c r="G12079" i="4"/>
  <c r="F12079" i="4"/>
  <c r="H12078" i="4"/>
  <c r="G12078" i="4"/>
  <c r="F12078" i="4"/>
  <c r="H12077" i="4"/>
  <c r="G12077" i="4"/>
  <c r="F12077" i="4"/>
  <c r="H12076" i="4"/>
  <c r="G12076" i="4"/>
  <c r="F12076" i="4"/>
  <c r="H12075" i="4"/>
  <c r="G12075" i="4"/>
  <c r="F12075" i="4"/>
  <c r="H12074" i="4"/>
  <c r="G12074" i="4"/>
  <c r="F12074" i="4"/>
  <c r="H12073" i="4"/>
  <c r="G12073" i="4"/>
  <c r="F12073" i="4"/>
  <c r="H12072" i="4"/>
  <c r="G12072" i="4"/>
  <c r="F12072" i="4"/>
  <c r="H12071" i="4"/>
  <c r="G12071" i="4"/>
  <c r="F12071" i="4"/>
  <c r="H12070" i="4"/>
  <c r="G12070" i="4"/>
  <c r="F12070" i="4"/>
  <c r="H12069" i="4"/>
  <c r="G12069" i="4"/>
  <c r="F12069" i="4"/>
  <c r="H12068" i="4"/>
  <c r="G12068" i="4"/>
  <c r="F12068" i="4"/>
  <c r="H12067" i="4"/>
  <c r="G12067" i="4"/>
  <c r="F12067" i="4"/>
  <c r="H12066" i="4"/>
  <c r="G12066" i="4"/>
  <c r="F12066" i="4"/>
  <c r="H12065" i="4"/>
  <c r="G12065" i="4"/>
  <c r="F12065" i="4"/>
  <c r="H12064" i="4"/>
  <c r="G12064" i="4"/>
  <c r="F12064" i="4"/>
  <c r="H12063" i="4"/>
  <c r="G12063" i="4"/>
  <c r="F12063" i="4"/>
  <c r="H12062" i="4"/>
  <c r="G12062" i="4"/>
  <c r="F12062" i="4"/>
  <c r="H12061" i="4"/>
  <c r="G12061" i="4"/>
  <c r="F12061" i="4"/>
  <c r="H12060" i="4"/>
  <c r="G12060" i="4"/>
  <c r="F12060" i="4"/>
  <c r="H12059" i="4"/>
  <c r="G12059" i="4"/>
  <c r="F12059" i="4"/>
  <c r="H12058" i="4"/>
  <c r="G12058" i="4"/>
  <c r="F12058" i="4"/>
  <c r="H12057" i="4"/>
  <c r="G12057" i="4"/>
  <c r="F12057" i="4"/>
  <c r="H12056" i="4"/>
  <c r="G12056" i="4"/>
  <c r="F12056" i="4"/>
  <c r="H12055" i="4"/>
  <c r="G12055" i="4"/>
  <c r="F12055" i="4"/>
  <c r="H12054" i="4"/>
  <c r="G12054" i="4"/>
  <c r="F12054" i="4"/>
  <c r="H12053" i="4"/>
  <c r="G12053" i="4"/>
  <c r="F12053" i="4"/>
  <c r="H12052" i="4"/>
  <c r="G12052" i="4"/>
  <c r="F12052" i="4"/>
  <c r="H12051" i="4"/>
  <c r="G12051" i="4"/>
  <c r="F12051" i="4"/>
  <c r="H12050" i="4"/>
  <c r="G12050" i="4"/>
  <c r="F12050" i="4"/>
  <c r="H12049" i="4"/>
  <c r="G12049" i="4"/>
  <c r="F12049" i="4"/>
  <c r="H12048" i="4"/>
  <c r="G12048" i="4"/>
  <c r="F12048" i="4"/>
  <c r="H12047" i="4"/>
  <c r="G12047" i="4"/>
  <c r="F12047" i="4"/>
  <c r="H12046" i="4"/>
  <c r="G12046" i="4"/>
  <c r="F12046" i="4"/>
  <c r="H12045" i="4"/>
  <c r="G12045" i="4"/>
  <c r="F12045" i="4"/>
  <c r="H12044" i="4"/>
  <c r="G12044" i="4"/>
  <c r="F12044" i="4"/>
  <c r="H12043" i="4"/>
  <c r="G12043" i="4"/>
  <c r="F12043" i="4"/>
  <c r="H12042" i="4"/>
  <c r="G12042" i="4"/>
  <c r="F12042" i="4"/>
  <c r="H12041" i="4"/>
  <c r="G12041" i="4"/>
  <c r="F12041" i="4"/>
  <c r="H12040" i="4"/>
  <c r="G12040" i="4"/>
  <c r="F12040" i="4"/>
  <c r="H12039" i="4"/>
  <c r="G12039" i="4"/>
  <c r="F12039" i="4"/>
  <c r="H12038" i="4"/>
  <c r="G12038" i="4"/>
  <c r="F12038" i="4"/>
  <c r="H12037" i="4"/>
  <c r="G12037" i="4"/>
  <c r="F12037" i="4"/>
  <c r="H12036" i="4"/>
  <c r="G12036" i="4"/>
  <c r="F12036" i="4"/>
  <c r="H12035" i="4"/>
  <c r="G12035" i="4"/>
  <c r="F12035" i="4"/>
  <c r="H12034" i="4"/>
  <c r="G12034" i="4"/>
  <c r="F12034" i="4"/>
  <c r="H12033" i="4"/>
  <c r="G12033" i="4"/>
  <c r="F12033" i="4"/>
  <c r="H12032" i="4"/>
  <c r="G12032" i="4"/>
  <c r="F12032" i="4"/>
  <c r="H12031" i="4"/>
  <c r="G12031" i="4"/>
  <c r="F12031" i="4"/>
  <c r="H12030" i="4"/>
  <c r="G12030" i="4"/>
  <c r="F12030" i="4"/>
  <c r="H12029" i="4"/>
  <c r="G12029" i="4"/>
  <c r="F12029" i="4"/>
  <c r="H12028" i="4"/>
  <c r="G12028" i="4"/>
  <c r="F12028" i="4"/>
  <c r="H12027" i="4"/>
  <c r="G12027" i="4"/>
  <c r="F12027" i="4"/>
  <c r="H12026" i="4"/>
  <c r="G12026" i="4"/>
  <c r="F12026" i="4"/>
  <c r="H12025" i="4"/>
  <c r="G12025" i="4"/>
  <c r="F12025" i="4"/>
  <c r="H12024" i="4"/>
  <c r="G12024" i="4"/>
  <c r="F12024" i="4"/>
  <c r="H12023" i="4"/>
  <c r="G12023" i="4"/>
  <c r="F12023" i="4"/>
  <c r="H12022" i="4"/>
  <c r="G12022" i="4"/>
  <c r="F12022" i="4"/>
  <c r="H12021" i="4"/>
  <c r="G12021" i="4"/>
  <c r="F12021" i="4"/>
  <c r="H12020" i="4"/>
  <c r="G12020" i="4"/>
  <c r="F12020" i="4"/>
  <c r="H12019" i="4"/>
  <c r="G12019" i="4"/>
  <c r="F12019" i="4"/>
  <c r="H12018" i="4"/>
  <c r="G12018" i="4"/>
  <c r="F12018" i="4"/>
  <c r="H12017" i="4"/>
  <c r="G12017" i="4"/>
  <c r="F12017" i="4"/>
  <c r="H12016" i="4"/>
  <c r="G12016" i="4"/>
  <c r="F12016" i="4"/>
  <c r="H12015" i="4"/>
  <c r="G12015" i="4"/>
  <c r="F12015" i="4"/>
  <c r="H12014" i="4"/>
  <c r="G12014" i="4"/>
  <c r="F12014" i="4"/>
  <c r="H12013" i="4"/>
  <c r="G12013" i="4"/>
  <c r="F12013" i="4"/>
  <c r="H12012" i="4"/>
  <c r="G12012" i="4"/>
  <c r="F12012" i="4"/>
  <c r="H12011" i="4"/>
  <c r="G12011" i="4"/>
  <c r="F12011" i="4"/>
  <c r="H12010" i="4"/>
  <c r="G12010" i="4"/>
  <c r="F12010" i="4"/>
  <c r="H12009" i="4"/>
  <c r="G12009" i="4"/>
  <c r="F12009" i="4"/>
  <c r="H12008" i="4"/>
  <c r="G12008" i="4"/>
  <c r="F12008" i="4"/>
  <c r="H12007" i="4"/>
  <c r="G12007" i="4"/>
  <c r="F12007" i="4"/>
  <c r="H12006" i="4"/>
  <c r="G12006" i="4"/>
  <c r="F12006" i="4"/>
  <c r="H12005" i="4"/>
  <c r="G12005" i="4"/>
  <c r="F12005" i="4"/>
  <c r="H12004" i="4"/>
  <c r="G12004" i="4"/>
  <c r="F12004" i="4"/>
  <c r="H12003" i="4"/>
  <c r="G12003" i="4"/>
  <c r="F12003" i="4"/>
  <c r="H12002" i="4"/>
  <c r="G12002" i="4"/>
  <c r="F12002" i="4"/>
  <c r="H12001" i="4"/>
  <c r="G12001" i="4"/>
  <c r="F12001" i="4"/>
  <c r="H12000" i="4"/>
  <c r="G12000" i="4"/>
  <c r="F12000" i="4"/>
  <c r="H11999" i="4"/>
  <c r="G11999" i="4"/>
  <c r="F11999" i="4"/>
  <c r="H11998" i="4"/>
  <c r="G11998" i="4"/>
  <c r="F11998" i="4"/>
  <c r="H11997" i="4"/>
  <c r="G11997" i="4"/>
  <c r="F11997" i="4"/>
  <c r="H11996" i="4"/>
  <c r="G11996" i="4"/>
  <c r="F11996" i="4"/>
  <c r="H11995" i="4"/>
  <c r="G11995" i="4"/>
  <c r="F11995" i="4"/>
  <c r="H11994" i="4"/>
  <c r="G11994" i="4"/>
  <c r="F11994" i="4"/>
  <c r="H11993" i="4"/>
  <c r="G11993" i="4"/>
  <c r="F11993" i="4"/>
  <c r="H11992" i="4"/>
  <c r="G11992" i="4"/>
  <c r="F11992" i="4"/>
  <c r="H11991" i="4"/>
  <c r="G11991" i="4"/>
  <c r="F11991" i="4"/>
  <c r="H11990" i="4"/>
  <c r="G11990" i="4"/>
  <c r="F11990" i="4"/>
  <c r="H11989" i="4"/>
  <c r="G11989" i="4"/>
  <c r="F11989" i="4"/>
  <c r="H11988" i="4"/>
  <c r="G11988" i="4"/>
  <c r="F11988" i="4"/>
  <c r="H11987" i="4"/>
  <c r="G11987" i="4"/>
  <c r="F11987" i="4"/>
  <c r="H11986" i="4"/>
  <c r="G11986" i="4"/>
  <c r="F11986" i="4"/>
  <c r="H11985" i="4"/>
  <c r="G11985" i="4"/>
  <c r="F11985" i="4"/>
  <c r="H11984" i="4"/>
  <c r="G11984" i="4"/>
  <c r="F11984" i="4"/>
  <c r="H11983" i="4"/>
  <c r="G11983" i="4"/>
  <c r="F11983" i="4"/>
  <c r="H11982" i="4"/>
  <c r="G11982" i="4"/>
  <c r="F11982" i="4"/>
  <c r="H11981" i="4"/>
  <c r="G11981" i="4"/>
  <c r="F11981" i="4"/>
  <c r="H11980" i="4"/>
  <c r="G11980" i="4"/>
  <c r="F11980" i="4"/>
  <c r="H11979" i="4"/>
  <c r="G11979" i="4"/>
  <c r="F11979" i="4"/>
  <c r="H11978" i="4"/>
  <c r="G11978" i="4"/>
  <c r="F11978" i="4"/>
  <c r="H11977" i="4"/>
  <c r="G11977" i="4"/>
  <c r="F11977" i="4"/>
  <c r="H11976" i="4"/>
  <c r="G11976" i="4"/>
  <c r="F11976" i="4"/>
  <c r="H11975" i="4"/>
  <c r="G11975" i="4"/>
  <c r="F11975" i="4"/>
  <c r="H11974" i="4"/>
  <c r="G11974" i="4"/>
  <c r="F11974" i="4"/>
  <c r="H11973" i="4"/>
  <c r="G11973" i="4"/>
  <c r="F11973" i="4"/>
  <c r="H11972" i="4"/>
  <c r="G11972" i="4"/>
  <c r="F11972" i="4"/>
  <c r="H11971" i="4"/>
  <c r="G11971" i="4"/>
  <c r="F11971" i="4"/>
  <c r="H11970" i="4"/>
  <c r="G11970" i="4"/>
  <c r="F11970" i="4"/>
  <c r="H11969" i="4"/>
  <c r="G11969" i="4"/>
  <c r="F11969" i="4"/>
  <c r="H11968" i="4"/>
  <c r="G11968" i="4"/>
  <c r="F11968" i="4"/>
  <c r="H11967" i="4"/>
  <c r="G11967" i="4"/>
  <c r="F11967" i="4"/>
  <c r="H11966" i="4"/>
  <c r="G11966" i="4"/>
  <c r="F11966" i="4"/>
  <c r="H11965" i="4"/>
  <c r="G11965" i="4"/>
  <c r="F11965" i="4"/>
  <c r="H11964" i="4"/>
  <c r="G11964" i="4"/>
  <c r="F11964" i="4"/>
  <c r="H11963" i="4"/>
  <c r="G11963" i="4"/>
  <c r="F11963" i="4"/>
  <c r="H11962" i="4"/>
  <c r="G11962" i="4"/>
  <c r="F11962" i="4"/>
  <c r="H11961" i="4"/>
  <c r="G11961" i="4"/>
  <c r="F11961" i="4"/>
  <c r="H11960" i="4"/>
  <c r="G11960" i="4"/>
  <c r="F11960" i="4"/>
  <c r="H11959" i="4"/>
  <c r="G11959" i="4"/>
  <c r="F11959" i="4"/>
  <c r="H11958" i="4"/>
  <c r="G11958" i="4"/>
  <c r="F11958" i="4"/>
  <c r="H11957" i="4"/>
  <c r="G11957" i="4"/>
  <c r="F11957" i="4"/>
  <c r="H11956" i="4"/>
  <c r="G11956" i="4"/>
  <c r="F11956" i="4"/>
  <c r="H11955" i="4"/>
  <c r="G11955" i="4"/>
  <c r="F11955" i="4"/>
  <c r="H11954" i="4"/>
  <c r="G11954" i="4"/>
  <c r="F11954" i="4"/>
  <c r="H11953" i="4"/>
  <c r="G11953" i="4"/>
  <c r="F11953" i="4"/>
  <c r="H11952" i="4"/>
  <c r="G11952" i="4"/>
  <c r="F11952" i="4"/>
  <c r="H11951" i="4"/>
  <c r="G11951" i="4"/>
  <c r="F11951" i="4"/>
  <c r="H11950" i="4"/>
  <c r="G11950" i="4"/>
  <c r="F11950" i="4"/>
  <c r="H11949" i="4"/>
  <c r="G11949" i="4"/>
  <c r="F11949" i="4"/>
  <c r="H11948" i="4"/>
  <c r="G11948" i="4"/>
  <c r="F11948" i="4"/>
  <c r="H11947" i="4"/>
  <c r="G11947" i="4"/>
  <c r="F11947" i="4"/>
  <c r="H11946" i="4"/>
  <c r="G11946" i="4"/>
  <c r="F11946" i="4"/>
  <c r="H11945" i="4"/>
  <c r="G11945" i="4"/>
  <c r="F11945" i="4"/>
  <c r="H11944" i="4"/>
  <c r="G11944" i="4"/>
  <c r="F11944" i="4"/>
  <c r="H11943" i="4"/>
  <c r="G11943" i="4"/>
  <c r="F11943" i="4"/>
  <c r="H11942" i="4"/>
  <c r="G11942" i="4"/>
  <c r="F11942" i="4"/>
  <c r="H11941" i="4"/>
  <c r="G11941" i="4"/>
  <c r="F11941" i="4"/>
  <c r="H11940" i="4"/>
  <c r="G11940" i="4"/>
  <c r="F11940" i="4"/>
  <c r="H11939" i="4"/>
  <c r="G11939" i="4"/>
  <c r="F11939" i="4"/>
  <c r="H11938" i="4"/>
  <c r="G11938" i="4"/>
  <c r="F11938" i="4"/>
  <c r="H11937" i="4"/>
  <c r="G11937" i="4"/>
  <c r="F11937" i="4"/>
  <c r="H11936" i="4"/>
  <c r="G11936" i="4"/>
  <c r="F11936" i="4"/>
  <c r="H11935" i="4"/>
  <c r="G11935" i="4"/>
  <c r="F11935" i="4"/>
  <c r="H11934" i="4"/>
  <c r="G11934" i="4"/>
  <c r="F11934" i="4"/>
  <c r="H11933" i="4"/>
  <c r="G11933" i="4"/>
  <c r="F11933" i="4"/>
  <c r="H11932" i="4"/>
  <c r="G11932" i="4"/>
  <c r="F11932" i="4"/>
  <c r="H11931" i="4"/>
  <c r="G11931" i="4"/>
  <c r="F11931" i="4"/>
  <c r="H11930" i="4"/>
  <c r="G11930" i="4"/>
  <c r="F11930" i="4"/>
  <c r="H11929" i="4"/>
  <c r="G11929" i="4"/>
  <c r="F11929" i="4"/>
  <c r="H11928" i="4"/>
  <c r="G11928" i="4"/>
  <c r="F11928" i="4"/>
  <c r="H11927" i="4"/>
  <c r="G11927" i="4"/>
  <c r="F11927" i="4"/>
  <c r="H11926" i="4"/>
  <c r="G11926" i="4"/>
  <c r="F11926" i="4"/>
  <c r="H11925" i="4"/>
  <c r="G11925" i="4"/>
  <c r="F11925" i="4"/>
  <c r="H11924" i="4"/>
  <c r="G11924" i="4"/>
  <c r="F11924" i="4"/>
  <c r="H11923" i="4"/>
  <c r="G11923" i="4"/>
  <c r="F11923" i="4"/>
  <c r="H11922" i="4"/>
  <c r="G11922" i="4"/>
  <c r="F11922" i="4"/>
  <c r="H11921" i="4"/>
  <c r="G11921" i="4"/>
  <c r="F11921" i="4"/>
  <c r="H11920" i="4"/>
  <c r="G11920" i="4"/>
  <c r="F11920" i="4"/>
  <c r="H11919" i="4"/>
  <c r="G11919" i="4"/>
  <c r="F11919" i="4"/>
  <c r="H11918" i="4"/>
  <c r="G11918" i="4"/>
  <c r="F11918" i="4"/>
  <c r="H11917" i="4"/>
  <c r="G11917" i="4"/>
  <c r="F11917" i="4"/>
  <c r="H11916" i="4"/>
  <c r="G11916" i="4"/>
  <c r="F11916" i="4"/>
  <c r="H11915" i="4"/>
  <c r="G11915" i="4"/>
  <c r="F11915" i="4"/>
  <c r="H11914" i="4"/>
  <c r="G11914" i="4"/>
  <c r="F11914" i="4"/>
  <c r="H11913" i="4"/>
  <c r="G11913" i="4"/>
  <c r="F11913" i="4"/>
  <c r="H11912" i="4"/>
  <c r="G11912" i="4"/>
  <c r="F11912" i="4"/>
  <c r="H11911" i="4"/>
  <c r="G11911" i="4"/>
  <c r="F11911" i="4"/>
  <c r="H11910" i="4"/>
  <c r="G11910" i="4"/>
  <c r="F11910" i="4"/>
  <c r="H11909" i="4"/>
  <c r="G11909" i="4"/>
  <c r="F11909" i="4"/>
  <c r="H11908" i="4"/>
  <c r="G11908" i="4"/>
  <c r="F11908" i="4"/>
  <c r="H11907" i="4"/>
  <c r="G11907" i="4"/>
  <c r="F11907" i="4"/>
  <c r="H11906" i="4"/>
  <c r="G11906" i="4"/>
  <c r="F11906" i="4"/>
  <c r="H11905" i="4"/>
  <c r="G11905" i="4"/>
  <c r="F11905" i="4"/>
  <c r="H11904" i="4"/>
  <c r="G11904" i="4"/>
  <c r="F11904" i="4"/>
  <c r="H11903" i="4"/>
  <c r="G11903" i="4"/>
  <c r="F11903" i="4"/>
  <c r="H11902" i="4"/>
  <c r="G11902" i="4"/>
  <c r="F11902" i="4"/>
  <c r="H11901" i="4"/>
  <c r="G11901" i="4"/>
  <c r="F11901" i="4"/>
  <c r="H11900" i="4"/>
  <c r="G11900" i="4"/>
  <c r="F11900" i="4"/>
  <c r="H11899" i="4"/>
  <c r="G11899" i="4"/>
  <c r="F11899" i="4"/>
  <c r="H11898" i="4"/>
  <c r="G11898" i="4"/>
  <c r="F11898" i="4"/>
  <c r="H11897" i="4"/>
  <c r="G11897" i="4"/>
  <c r="F11897" i="4"/>
  <c r="H11896" i="4"/>
  <c r="G11896" i="4"/>
  <c r="F11896" i="4"/>
  <c r="H11895" i="4"/>
  <c r="G11895" i="4"/>
  <c r="F11895" i="4"/>
  <c r="H11894" i="4"/>
  <c r="G11894" i="4"/>
  <c r="F11894" i="4"/>
  <c r="H11893" i="4"/>
  <c r="G11893" i="4"/>
  <c r="F11893" i="4"/>
  <c r="H11892" i="4"/>
  <c r="G11892" i="4"/>
  <c r="F11892" i="4"/>
  <c r="H11891" i="4"/>
  <c r="G11891" i="4"/>
  <c r="F11891" i="4"/>
  <c r="H11890" i="4"/>
  <c r="G11890" i="4"/>
  <c r="F11890" i="4"/>
  <c r="H11889" i="4"/>
  <c r="G11889" i="4"/>
  <c r="F11889" i="4"/>
  <c r="H11888" i="4"/>
  <c r="G11888" i="4"/>
  <c r="F11888" i="4"/>
  <c r="H11887" i="4"/>
  <c r="G11887" i="4"/>
  <c r="F11887" i="4"/>
  <c r="H11886" i="4"/>
  <c r="G11886" i="4"/>
  <c r="F11886" i="4"/>
  <c r="H11885" i="4"/>
  <c r="G11885" i="4"/>
  <c r="F11885" i="4"/>
  <c r="H11884" i="4"/>
  <c r="G11884" i="4"/>
  <c r="F11884" i="4"/>
  <c r="H11883" i="4"/>
  <c r="G11883" i="4"/>
  <c r="F11883" i="4"/>
  <c r="H11882" i="4"/>
  <c r="G11882" i="4"/>
  <c r="F11882" i="4"/>
  <c r="H11881" i="4"/>
  <c r="G11881" i="4"/>
  <c r="F11881" i="4"/>
  <c r="H11880" i="4"/>
  <c r="G11880" i="4"/>
  <c r="F11880" i="4"/>
  <c r="H11879" i="4"/>
  <c r="G11879" i="4"/>
  <c r="F11879" i="4"/>
  <c r="H11878" i="4"/>
  <c r="G11878" i="4"/>
  <c r="F11878" i="4"/>
  <c r="H11877" i="4"/>
  <c r="G11877" i="4"/>
  <c r="F11877" i="4"/>
  <c r="H11876" i="4"/>
  <c r="G11876" i="4"/>
  <c r="F11876" i="4"/>
  <c r="H11875" i="4"/>
  <c r="G11875" i="4"/>
  <c r="F11875" i="4"/>
  <c r="H11874" i="4"/>
  <c r="G11874" i="4"/>
  <c r="F11874" i="4"/>
  <c r="H11873" i="4"/>
  <c r="G11873" i="4"/>
  <c r="F11873" i="4"/>
  <c r="H11872" i="4"/>
  <c r="G11872" i="4"/>
  <c r="F11872" i="4"/>
  <c r="H11871" i="4"/>
  <c r="G11871" i="4"/>
  <c r="F11871" i="4"/>
  <c r="H11870" i="4"/>
  <c r="G11870" i="4"/>
  <c r="F11870" i="4"/>
  <c r="H11869" i="4"/>
  <c r="G11869" i="4"/>
  <c r="F11869" i="4"/>
  <c r="H11868" i="4"/>
  <c r="G11868" i="4"/>
  <c r="F11868" i="4"/>
  <c r="H11867" i="4"/>
  <c r="G11867" i="4"/>
  <c r="F11867" i="4"/>
  <c r="H11866" i="4"/>
  <c r="G11866" i="4"/>
  <c r="F11866" i="4"/>
  <c r="H11865" i="4"/>
  <c r="G11865" i="4"/>
  <c r="F11865" i="4"/>
  <c r="H11864" i="4"/>
  <c r="G11864" i="4"/>
  <c r="F11864" i="4"/>
  <c r="H11863" i="4"/>
  <c r="G11863" i="4"/>
  <c r="F11863" i="4"/>
  <c r="H11862" i="4"/>
  <c r="G11862" i="4"/>
  <c r="F11862" i="4"/>
  <c r="H11861" i="4"/>
  <c r="G11861" i="4"/>
  <c r="F11861" i="4"/>
  <c r="H11860" i="4"/>
  <c r="G11860" i="4"/>
  <c r="F11860" i="4"/>
  <c r="H11859" i="4"/>
  <c r="G11859" i="4"/>
  <c r="F11859" i="4"/>
  <c r="H11858" i="4"/>
  <c r="G11858" i="4"/>
  <c r="F11858" i="4"/>
  <c r="H11857" i="4"/>
  <c r="G11857" i="4"/>
  <c r="F11857" i="4"/>
  <c r="H11856" i="4"/>
  <c r="G11856" i="4"/>
  <c r="F11856" i="4"/>
  <c r="H11855" i="4"/>
  <c r="G11855" i="4"/>
  <c r="F11855" i="4"/>
  <c r="H11854" i="4"/>
  <c r="G11854" i="4"/>
  <c r="F11854" i="4"/>
  <c r="H11853" i="4"/>
  <c r="G11853" i="4"/>
  <c r="F11853" i="4"/>
  <c r="H11852" i="4"/>
  <c r="G11852" i="4"/>
  <c r="F11852" i="4"/>
  <c r="H11851" i="4"/>
  <c r="G11851" i="4"/>
  <c r="F11851" i="4"/>
  <c r="H11850" i="4"/>
  <c r="G11850" i="4"/>
  <c r="F11850" i="4"/>
  <c r="H11849" i="4"/>
  <c r="G11849" i="4"/>
  <c r="F11849" i="4"/>
  <c r="H11848" i="4"/>
  <c r="G11848" i="4"/>
  <c r="F11848" i="4"/>
  <c r="H11847" i="4"/>
  <c r="G11847" i="4"/>
  <c r="F11847" i="4"/>
  <c r="H11846" i="4"/>
  <c r="G11846" i="4"/>
  <c r="F11846" i="4"/>
  <c r="H11845" i="4"/>
  <c r="G11845" i="4"/>
  <c r="F11845" i="4"/>
  <c r="H11844" i="4"/>
  <c r="G11844" i="4"/>
  <c r="F11844" i="4"/>
  <c r="H11843" i="4"/>
  <c r="G11843" i="4"/>
  <c r="F11843" i="4"/>
  <c r="H11842" i="4"/>
  <c r="G11842" i="4"/>
  <c r="F11842" i="4"/>
  <c r="H11841" i="4"/>
  <c r="G11841" i="4"/>
  <c r="F11841" i="4"/>
  <c r="H11840" i="4"/>
  <c r="G11840" i="4"/>
  <c r="F11840" i="4"/>
  <c r="H11839" i="4"/>
  <c r="G11839" i="4"/>
  <c r="F11839" i="4"/>
  <c r="H11838" i="4"/>
  <c r="G11838" i="4"/>
  <c r="F11838" i="4"/>
  <c r="H11837" i="4"/>
  <c r="G11837" i="4"/>
  <c r="F11837" i="4"/>
  <c r="H11836" i="4"/>
  <c r="G11836" i="4"/>
  <c r="F11836" i="4"/>
  <c r="H11835" i="4"/>
  <c r="G11835" i="4"/>
  <c r="F11835" i="4"/>
  <c r="H11834" i="4"/>
  <c r="G11834" i="4"/>
  <c r="F11834" i="4"/>
  <c r="H11833" i="4"/>
  <c r="G11833" i="4"/>
  <c r="F11833" i="4"/>
  <c r="H11832" i="4"/>
  <c r="G11832" i="4"/>
  <c r="F11832" i="4"/>
  <c r="H11831" i="4"/>
  <c r="G11831" i="4"/>
  <c r="F11831" i="4"/>
  <c r="H11830" i="4"/>
  <c r="G11830" i="4"/>
  <c r="F11830" i="4"/>
  <c r="H11829" i="4"/>
  <c r="G11829" i="4"/>
  <c r="F11829" i="4"/>
  <c r="H11828" i="4"/>
  <c r="G11828" i="4"/>
  <c r="F11828" i="4"/>
  <c r="H11827" i="4"/>
  <c r="G11827" i="4"/>
  <c r="F11827" i="4"/>
  <c r="H11826" i="4"/>
  <c r="G11826" i="4"/>
  <c r="F11826" i="4"/>
  <c r="H11825" i="4"/>
  <c r="G11825" i="4"/>
  <c r="F11825" i="4"/>
  <c r="H11824" i="4"/>
  <c r="G11824" i="4"/>
  <c r="F11824" i="4"/>
  <c r="H11823" i="4"/>
  <c r="G11823" i="4"/>
  <c r="F11823" i="4"/>
  <c r="H11822" i="4"/>
  <c r="G11822" i="4"/>
  <c r="F11822" i="4"/>
  <c r="H11821" i="4"/>
  <c r="G11821" i="4"/>
  <c r="F11821" i="4"/>
  <c r="H11820" i="4"/>
  <c r="G11820" i="4"/>
  <c r="F11820" i="4"/>
  <c r="H11819" i="4"/>
  <c r="G11819" i="4"/>
  <c r="F11819" i="4"/>
  <c r="H11818" i="4"/>
  <c r="G11818" i="4"/>
  <c r="F11818" i="4"/>
  <c r="H11817" i="4"/>
  <c r="G11817" i="4"/>
  <c r="F11817" i="4"/>
  <c r="H11816" i="4"/>
  <c r="G11816" i="4"/>
  <c r="F11816" i="4"/>
  <c r="H11815" i="4"/>
  <c r="G11815" i="4"/>
  <c r="F11815" i="4"/>
  <c r="H11814" i="4"/>
  <c r="G11814" i="4"/>
  <c r="F11814" i="4"/>
  <c r="H11813" i="4"/>
  <c r="G11813" i="4"/>
  <c r="F11813" i="4"/>
  <c r="H11812" i="4"/>
  <c r="G11812" i="4"/>
  <c r="F11812" i="4"/>
  <c r="H11811" i="4"/>
  <c r="G11811" i="4"/>
  <c r="F11811" i="4"/>
  <c r="H11810" i="4"/>
  <c r="G11810" i="4"/>
  <c r="F11810" i="4"/>
  <c r="H11809" i="4"/>
  <c r="G11809" i="4"/>
  <c r="F11809" i="4"/>
  <c r="H11808" i="4"/>
  <c r="G11808" i="4"/>
  <c r="F11808" i="4"/>
  <c r="H11807" i="4"/>
  <c r="G11807" i="4"/>
  <c r="F11807" i="4"/>
  <c r="H11806" i="4"/>
  <c r="G11806" i="4"/>
  <c r="F11806" i="4"/>
  <c r="H11805" i="4"/>
  <c r="G11805" i="4"/>
  <c r="F11805" i="4"/>
  <c r="H11804" i="4"/>
  <c r="G11804" i="4"/>
  <c r="F11804" i="4"/>
  <c r="H11803" i="4"/>
  <c r="G11803" i="4"/>
  <c r="F11803" i="4"/>
  <c r="H11802" i="4"/>
  <c r="G11802" i="4"/>
  <c r="F11802" i="4"/>
  <c r="H11801" i="4"/>
  <c r="G11801" i="4"/>
  <c r="F11801" i="4"/>
  <c r="H11800" i="4"/>
  <c r="G11800" i="4"/>
  <c r="F11800" i="4"/>
  <c r="H11799" i="4"/>
  <c r="G11799" i="4"/>
  <c r="F11799" i="4"/>
  <c r="H11798" i="4"/>
  <c r="G11798" i="4"/>
  <c r="F11798" i="4"/>
  <c r="H11797" i="4"/>
  <c r="G11797" i="4"/>
  <c r="F11797" i="4"/>
  <c r="H11796" i="4"/>
  <c r="G11796" i="4"/>
  <c r="F11796" i="4"/>
  <c r="H11795" i="4"/>
  <c r="G11795" i="4"/>
  <c r="F11795" i="4"/>
  <c r="H11794" i="4"/>
  <c r="G11794" i="4"/>
  <c r="F11794" i="4"/>
  <c r="H11793" i="4"/>
  <c r="G11793" i="4"/>
  <c r="F11793" i="4"/>
  <c r="H11792" i="4"/>
  <c r="G11792" i="4"/>
  <c r="F11792" i="4"/>
  <c r="H11791" i="4"/>
  <c r="G11791" i="4"/>
  <c r="F11791" i="4"/>
  <c r="H11790" i="4"/>
  <c r="G11790" i="4"/>
  <c r="F11790" i="4"/>
  <c r="H11789" i="4"/>
  <c r="G11789" i="4"/>
  <c r="F11789" i="4"/>
  <c r="H11788" i="4"/>
  <c r="G11788" i="4"/>
  <c r="F11788" i="4"/>
  <c r="H11787" i="4"/>
  <c r="G11787" i="4"/>
  <c r="F11787" i="4"/>
  <c r="H11786" i="4"/>
  <c r="G11786" i="4"/>
  <c r="F11786" i="4"/>
  <c r="H11785" i="4"/>
  <c r="G11785" i="4"/>
  <c r="F11785" i="4"/>
  <c r="H11784" i="4"/>
  <c r="G11784" i="4"/>
  <c r="F11784" i="4"/>
  <c r="H11783" i="4"/>
  <c r="G11783" i="4"/>
  <c r="F11783" i="4"/>
  <c r="H11782" i="4"/>
  <c r="G11782" i="4"/>
  <c r="F11782" i="4"/>
  <c r="H11781" i="4"/>
  <c r="G11781" i="4"/>
  <c r="F11781" i="4"/>
  <c r="H11780" i="4"/>
  <c r="G11780" i="4"/>
  <c r="F11780" i="4"/>
  <c r="H11779" i="4"/>
  <c r="G11779" i="4"/>
  <c r="F11779" i="4"/>
  <c r="H11778" i="4"/>
  <c r="G11778" i="4"/>
  <c r="F11778" i="4"/>
  <c r="H11777" i="4"/>
  <c r="G11777" i="4"/>
  <c r="F11777" i="4"/>
  <c r="H11776" i="4"/>
  <c r="G11776" i="4"/>
  <c r="F11776" i="4"/>
  <c r="H11775" i="4"/>
  <c r="G11775" i="4"/>
  <c r="F11775" i="4"/>
  <c r="H11774" i="4"/>
  <c r="G11774" i="4"/>
  <c r="F11774" i="4"/>
  <c r="H11773" i="4"/>
  <c r="G11773" i="4"/>
  <c r="F11773" i="4"/>
  <c r="H11772" i="4"/>
  <c r="G11772" i="4"/>
  <c r="F11772" i="4"/>
  <c r="H11771" i="4"/>
  <c r="G11771" i="4"/>
  <c r="F11771" i="4"/>
  <c r="H11770" i="4"/>
  <c r="G11770" i="4"/>
  <c r="F11770" i="4"/>
  <c r="H11769" i="4"/>
  <c r="G11769" i="4"/>
  <c r="F11769" i="4"/>
  <c r="H11768" i="4"/>
  <c r="G11768" i="4"/>
  <c r="F11768" i="4"/>
  <c r="H11767" i="4"/>
  <c r="G11767" i="4"/>
  <c r="F11767" i="4"/>
  <c r="H11766" i="4"/>
  <c r="G11766" i="4"/>
  <c r="F11766" i="4"/>
  <c r="H11765" i="4"/>
  <c r="G11765" i="4"/>
  <c r="F11765" i="4"/>
  <c r="H11764" i="4"/>
  <c r="G11764" i="4"/>
  <c r="F11764" i="4"/>
  <c r="H11763" i="4"/>
  <c r="G11763" i="4"/>
  <c r="F11763" i="4"/>
  <c r="H11762" i="4"/>
  <c r="G11762" i="4"/>
  <c r="F11762" i="4"/>
  <c r="H11761" i="4"/>
  <c r="G11761" i="4"/>
  <c r="F11761" i="4"/>
  <c r="H11760" i="4"/>
  <c r="G11760" i="4"/>
  <c r="F11760" i="4"/>
  <c r="H11759" i="4"/>
  <c r="G11759" i="4"/>
  <c r="F11759" i="4"/>
  <c r="H11758" i="4"/>
  <c r="G11758" i="4"/>
  <c r="F11758" i="4"/>
  <c r="H11757" i="4"/>
  <c r="G11757" i="4"/>
  <c r="F11757" i="4"/>
  <c r="H11756" i="4"/>
  <c r="G11756" i="4"/>
  <c r="F11756" i="4"/>
  <c r="H11755" i="4"/>
  <c r="G11755" i="4"/>
  <c r="F11755" i="4"/>
  <c r="H11754" i="4"/>
  <c r="G11754" i="4"/>
  <c r="F11754" i="4"/>
  <c r="H11753" i="4"/>
  <c r="G11753" i="4"/>
  <c r="F11753" i="4"/>
  <c r="H11752" i="4"/>
  <c r="G11752" i="4"/>
  <c r="F11752" i="4"/>
  <c r="H11751" i="4"/>
  <c r="G11751" i="4"/>
  <c r="F11751" i="4"/>
  <c r="H11750" i="4"/>
  <c r="G11750" i="4"/>
  <c r="F11750" i="4"/>
  <c r="H11749" i="4"/>
  <c r="G11749" i="4"/>
  <c r="F11749" i="4"/>
  <c r="H11748" i="4"/>
  <c r="G11748" i="4"/>
  <c r="F11748" i="4"/>
  <c r="H11747" i="4"/>
  <c r="G11747" i="4"/>
  <c r="F11747" i="4"/>
  <c r="H11746" i="4"/>
  <c r="G11746" i="4"/>
  <c r="F11746" i="4"/>
  <c r="H11745" i="4"/>
  <c r="G11745" i="4"/>
  <c r="F11745" i="4"/>
  <c r="H11744" i="4"/>
  <c r="G11744" i="4"/>
  <c r="F11744" i="4"/>
  <c r="H11743" i="4"/>
  <c r="G11743" i="4"/>
  <c r="F11743" i="4"/>
  <c r="H11742" i="4"/>
  <c r="G11742" i="4"/>
  <c r="F11742" i="4"/>
  <c r="H11741" i="4"/>
  <c r="G11741" i="4"/>
  <c r="F11741" i="4"/>
  <c r="H11740" i="4"/>
  <c r="G11740" i="4"/>
  <c r="F11740" i="4"/>
  <c r="H11739" i="4"/>
  <c r="G11739" i="4"/>
  <c r="F11739" i="4"/>
  <c r="H11738" i="4"/>
  <c r="G11738" i="4"/>
  <c r="F11738" i="4"/>
  <c r="H11737" i="4"/>
  <c r="G11737" i="4"/>
  <c r="F11737" i="4"/>
  <c r="H11736" i="4"/>
  <c r="G11736" i="4"/>
  <c r="F11736" i="4"/>
  <c r="H11735" i="4"/>
  <c r="G11735" i="4"/>
  <c r="F11735" i="4"/>
  <c r="H11734" i="4"/>
  <c r="G11734" i="4"/>
  <c r="F11734" i="4"/>
  <c r="H11733" i="4"/>
  <c r="G11733" i="4"/>
  <c r="F11733" i="4"/>
  <c r="H11732" i="4"/>
  <c r="G11732" i="4"/>
  <c r="F11732" i="4"/>
  <c r="H11731" i="4"/>
  <c r="G11731" i="4"/>
  <c r="F11731" i="4"/>
  <c r="H11730" i="4"/>
  <c r="G11730" i="4"/>
  <c r="F11730" i="4"/>
  <c r="H11729" i="4"/>
  <c r="G11729" i="4"/>
  <c r="F11729" i="4"/>
  <c r="H11728" i="4"/>
  <c r="G11728" i="4"/>
  <c r="F11728" i="4"/>
  <c r="H11727" i="4"/>
  <c r="G11727" i="4"/>
  <c r="F11727" i="4"/>
  <c r="H11726" i="4"/>
  <c r="G11726" i="4"/>
  <c r="F11726" i="4"/>
  <c r="H11725" i="4"/>
  <c r="G11725" i="4"/>
  <c r="F11725" i="4"/>
  <c r="H11724" i="4"/>
  <c r="G11724" i="4"/>
  <c r="F11724" i="4"/>
  <c r="H11723" i="4"/>
  <c r="G11723" i="4"/>
  <c r="F11723" i="4"/>
  <c r="H11722" i="4"/>
  <c r="G11722" i="4"/>
  <c r="F11722" i="4"/>
  <c r="H11721" i="4"/>
  <c r="G11721" i="4"/>
  <c r="F11721" i="4"/>
  <c r="H11720" i="4"/>
  <c r="G11720" i="4"/>
  <c r="F11720" i="4"/>
  <c r="H11719" i="4"/>
  <c r="G11719" i="4"/>
  <c r="F11719" i="4"/>
  <c r="H11718" i="4"/>
  <c r="G11718" i="4"/>
  <c r="F11718" i="4"/>
  <c r="H11717" i="4"/>
  <c r="G11717" i="4"/>
  <c r="F11717" i="4"/>
  <c r="H11716" i="4"/>
  <c r="G11716" i="4"/>
  <c r="F11716" i="4"/>
  <c r="H11715" i="4"/>
  <c r="G11715" i="4"/>
  <c r="F11715" i="4"/>
  <c r="H11714" i="4"/>
  <c r="G11714" i="4"/>
  <c r="F11714" i="4"/>
  <c r="H11713" i="4"/>
  <c r="G11713" i="4"/>
  <c r="F11713" i="4"/>
  <c r="H11712" i="4"/>
  <c r="G11712" i="4"/>
  <c r="F11712" i="4"/>
  <c r="H11711" i="4"/>
  <c r="G11711" i="4"/>
  <c r="F11711" i="4"/>
  <c r="H11710" i="4"/>
  <c r="G11710" i="4"/>
  <c r="F11710" i="4"/>
  <c r="H11709" i="4"/>
  <c r="G11709" i="4"/>
  <c r="F11709" i="4"/>
  <c r="H11708" i="4"/>
  <c r="G11708" i="4"/>
  <c r="F11708" i="4"/>
  <c r="H11707" i="4"/>
  <c r="G11707" i="4"/>
  <c r="F11707" i="4"/>
  <c r="H11706" i="4"/>
  <c r="G11706" i="4"/>
  <c r="F11706" i="4"/>
  <c r="H11705" i="4"/>
  <c r="G11705" i="4"/>
  <c r="F11705" i="4"/>
  <c r="H11704" i="4"/>
  <c r="G11704" i="4"/>
  <c r="F11704" i="4"/>
  <c r="H11703" i="4"/>
  <c r="G11703" i="4"/>
  <c r="F11703" i="4"/>
  <c r="H11702" i="4"/>
  <c r="G11702" i="4"/>
  <c r="F11702" i="4"/>
  <c r="H11701" i="4"/>
  <c r="G11701" i="4"/>
  <c r="F11701" i="4"/>
  <c r="H11700" i="4"/>
  <c r="G11700" i="4"/>
  <c r="F11700" i="4"/>
  <c r="H11699" i="4"/>
  <c r="G11699" i="4"/>
  <c r="F11699" i="4"/>
  <c r="H11698" i="4"/>
  <c r="G11698" i="4"/>
  <c r="F11698" i="4"/>
  <c r="H11697" i="4"/>
  <c r="G11697" i="4"/>
  <c r="F11697" i="4"/>
  <c r="H11696" i="4"/>
  <c r="G11696" i="4"/>
  <c r="F11696" i="4"/>
  <c r="H11695" i="4"/>
  <c r="G11695" i="4"/>
  <c r="F11695" i="4"/>
  <c r="H11694" i="4"/>
  <c r="G11694" i="4"/>
  <c r="F11694" i="4"/>
  <c r="H11693" i="4"/>
  <c r="G11693" i="4"/>
  <c r="F11693" i="4"/>
  <c r="H11692" i="4"/>
  <c r="G11692" i="4"/>
  <c r="F11692" i="4"/>
  <c r="H11691" i="4"/>
  <c r="G11691" i="4"/>
  <c r="F11691" i="4"/>
  <c r="H11690" i="4"/>
  <c r="G11690" i="4"/>
  <c r="F11690" i="4"/>
  <c r="H11689" i="4"/>
  <c r="G11689" i="4"/>
  <c r="F11689" i="4"/>
  <c r="H11688" i="4"/>
  <c r="G11688" i="4"/>
  <c r="F11688" i="4"/>
  <c r="H11687" i="4"/>
  <c r="G11687" i="4"/>
  <c r="F11687" i="4"/>
  <c r="H11686" i="4"/>
  <c r="G11686" i="4"/>
  <c r="F11686" i="4"/>
  <c r="H11685" i="4"/>
  <c r="G11685" i="4"/>
  <c r="F11685" i="4"/>
  <c r="H11684" i="4"/>
  <c r="G11684" i="4"/>
  <c r="F11684" i="4"/>
  <c r="H11683" i="4"/>
  <c r="G11683" i="4"/>
  <c r="F11683" i="4"/>
  <c r="H11682" i="4"/>
  <c r="G11682" i="4"/>
  <c r="F11682" i="4"/>
  <c r="H11681" i="4"/>
  <c r="G11681" i="4"/>
  <c r="F11681" i="4"/>
  <c r="H11680" i="4"/>
  <c r="G11680" i="4"/>
  <c r="F11680" i="4"/>
  <c r="H11679" i="4"/>
  <c r="G11679" i="4"/>
  <c r="F11679" i="4"/>
  <c r="H11678" i="4"/>
  <c r="G11678" i="4"/>
  <c r="F11678" i="4"/>
  <c r="H11677" i="4"/>
  <c r="G11677" i="4"/>
  <c r="F11677" i="4"/>
  <c r="H11676" i="4"/>
  <c r="G11676" i="4"/>
  <c r="F11676" i="4"/>
  <c r="H11675" i="4"/>
  <c r="G11675" i="4"/>
  <c r="F11675" i="4"/>
  <c r="H11674" i="4"/>
  <c r="G11674" i="4"/>
  <c r="F11674" i="4"/>
  <c r="H11673" i="4"/>
  <c r="G11673" i="4"/>
  <c r="F11673" i="4"/>
  <c r="H11672" i="4"/>
  <c r="G11672" i="4"/>
  <c r="F11672" i="4"/>
  <c r="H11671" i="4"/>
  <c r="G11671" i="4"/>
  <c r="F11671" i="4"/>
  <c r="H11670" i="4"/>
  <c r="G11670" i="4"/>
  <c r="F11670" i="4"/>
  <c r="H11669" i="4"/>
  <c r="G11669" i="4"/>
  <c r="F11669" i="4"/>
  <c r="H11668" i="4"/>
  <c r="G11668" i="4"/>
  <c r="F11668" i="4"/>
  <c r="H11667" i="4"/>
  <c r="G11667" i="4"/>
  <c r="F11667" i="4"/>
  <c r="H11666" i="4"/>
  <c r="G11666" i="4"/>
  <c r="F11666" i="4"/>
  <c r="H11665" i="4"/>
  <c r="G11665" i="4"/>
  <c r="F11665" i="4"/>
  <c r="H11664" i="4"/>
  <c r="G11664" i="4"/>
  <c r="F11664" i="4"/>
  <c r="H11663" i="4"/>
  <c r="G11663" i="4"/>
  <c r="F11663" i="4"/>
  <c r="H11662" i="4"/>
  <c r="G11662" i="4"/>
  <c r="F11662" i="4"/>
  <c r="H11661" i="4"/>
  <c r="G11661" i="4"/>
  <c r="F11661" i="4"/>
  <c r="H11660" i="4"/>
  <c r="G11660" i="4"/>
  <c r="F11660" i="4"/>
  <c r="H11659" i="4"/>
  <c r="G11659" i="4"/>
  <c r="F11659" i="4"/>
  <c r="H11658" i="4"/>
  <c r="G11658" i="4"/>
  <c r="F11658" i="4"/>
  <c r="H11657" i="4"/>
  <c r="G11657" i="4"/>
  <c r="F11657" i="4"/>
  <c r="H11656" i="4"/>
  <c r="G11656" i="4"/>
  <c r="F11656" i="4"/>
  <c r="H11655" i="4"/>
  <c r="G11655" i="4"/>
  <c r="F11655" i="4"/>
  <c r="H11654" i="4"/>
  <c r="G11654" i="4"/>
  <c r="F11654" i="4"/>
  <c r="H11653" i="4"/>
  <c r="G11653" i="4"/>
  <c r="F11653" i="4"/>
  <c r="H11652" i="4"/>
  <c r="G11652" i="4"/>
  <c r="F11652" i="4"/>
  <c r="H11651" i="4"/>
  <c r="G11651" i="4"/>
  <c r="F11651" i="4"/>
  <c r="H11650" i="4"/>
  <c r="G11650" i="4"/>
  <c r="F11650" i="4"/>
  <c r="H11649" i="4"/>
  <c r="G11649" i="4"/>
  <c r="F11649" i="4"/>
  <c r="H11648" i="4"/>
  <c r="G11648" i="4"/>
  <c r="F11648" i="4"/>
  <c r="H11647" i="4"/>
  <c r="G11647" i="4"/>
  <c r="F11647" i="4"/>
  <c r="H11646" i="4"/>
  <c r="G11646" i="4"/>
  <c r="F11646" i="4"/>
  <c r="H11645" i="4"/>
  <c r="G11645" i="4"/>
  <c r="F11645" i="4"/>
  <c r="H11644" i="4"/>
  <c r="G11644" i="4"/>
  <c r="F11644" i="4"/>
  <c r="H11643" i="4"/>
  <c r="G11643" i="4"/>
  <c r="F11643" i="4"/>
  <c r="H11642" i="4"/>
  <c r="G11642" i="4"/>
  <c r="F11642" i="4"/>
  <c r="H11641" i="4"/>
  <c r="G11641" i="4"/>
  <c r="F11641" i="4"/>
  <c r="H11640" i="4"/>
  <c r="G11640" i="4"/>
  <c r="F11640" i="4"/>
  <c r="H11639" i="4"/>
  <c r="G11639" i="4"/>
  <c r="F11639" i="4"/>
  <c r="H11638" i="4"/>
  <c r="G11638" i="4"/>
  <c r="F11638" i="4"/>
  <c r="H11637" i="4"/>
  <c r="G11637" i="4"/>
  <c r="F11637" i="4"/>
  <c r="H11636" i="4"/>
  <c r="G11636" i="4"/>
  <c r="F11636" i="4"/>
  <c r="H11635" i="4"/>
  <c r="G11635" i="4"/>
  <c r="F11635" i="4"/>
  <c r="H11634" i="4"/>
  <c r="G11634" i="4"/>
  <c r="F11634" i="4"/>
  <c r="H11633" i="4"/>
  <c r="G11633" i="4"/>
  <c r="F11633" i="4"/>
  <c r="H11632" i="4"/>
  <c r="G11632" i="4"/>
  <c r="F11632" i="4"/>
  <c r="H11631" i="4"/>
  <c r="G11631" i="4"/>
  <c r="F11631" i="4"/>
  <c r="H11630" i="4"/>
  <c r="G11630" i="4"/>
  <c r="F11630" i="4"/>
  <c r="H11629" i="4"/>
  <c r="G11629" i="4"/>
  <c r="F11629" i="4"/>
  <c r="H11628" i="4"/>
  <c r="G11628" i="4"/>
  <c r="F11628" i="4"/>
  <c r="H11627" i="4"/>
  <c r="G11627" i="4"/>
  <c r="F11627" i="4"/>
  <c r="H11626" i="4"/>
  <c r="G11626" i="4"/>
  <c r="F11626" i="4"/>
  <c r="H11625" i="4"/>
  <c r="G11625" i="4"/>
  <c r="F11625" i="4"/>
  <c r="H11624" i="4"/>
  <c r="G11624" i="4"/>
  <c r="F11624" i="4"/>
  <c r="H11623" i="4"/>
  <c r="G11623" i="4"/>
  <c r="F11623" i="4"/>
  <c r="H11622" i="4"/>
  <c r="G11622" i="4"/>
  <c r="F11622" i="4"/>
  <c r="H11621" i="4"/>
  <c r="G11621" i="4"/>
  <c r="F11621" i="4"/>
  <c r="H11620" i="4"/>
  <c r="G11620" i="4"/>
  <c r="F11620" i="4"/>
  <c r="H11619" i="4"/>
  <c r="G11619" i="4"/>
  <c r="F11619" i="4"/>
  <c r="H11618" i="4"/>
  <c r="G11618" i="4"/>
  <c r="F11618" i="4"/>
  <c r="H11617" i="4"/>
  <c r="G11617" i="4"/>
  <c r="F11617" i="4"/>
  <c r="H11616" i="4"/>
  <c r="G11616" i="4"/>
  <c r="F11616" i="4"/>
  <c r="H11615" i="4"/>
  <c r="G11615" i="4"/>
  <c r="F11615" i="4"/>
  <c r="H11614" i="4"/>
  <c r="G11614" i="4"/>
  <c r="F11614" i="4"/>
  <c r="H11613" i="4"/>
  <c r="G11613" i="4"/>
  <c r="F11613" i="4"/>
  <c r="H11612" i="4"/>
  <c r="G11612" i="4"/>
  <c r="F11612" i="4"/>
  <c r="H11611" i="4"/>
  <c r="G11611" i="4"/>
  <c r="F11611" i="4"/>
  <c r="H11610" i="4"/>
  <c r="G11610" i="4"/>
  <c r="F11610" i="4"/>
  <c r="H11609" i="4"/>
  <c r="G11609" i="4"/>
  <c r="F11609" i="4"/>
  <c r="H11608" i="4"/>
  <c r="G11608" i="4"/>
  <c r="F11608" i="4"/>
  <c r="H11607" i="4"/>
  <c r="G11607" i="4"/>
  <c r="F11607" i="4"/>
  <c r="H11606" i="4"/>
  <c r="G11606" i="4"/>
  <c r="F11606" i="4"/>
  <c r="H11605" i="4"/>
  <c r="G11605" i="4"/>
  <c r="F11605" i="4"/>
  <c r="H11604" i="4"/>
  <c r="G11604" i="4"/>
  <c r="F11604" i="4"/>
  <c r="H11603" i="4"/>
  <c r="G11603" i="4"/>
  <c r="F11603" i="4"/>
  <c r="H11602" i="4"/>
  <c r="G11602" i="4"/>
  <c r="F11602" i="4"/>
  <c r="H11601" i="4"/>
  <c r="G11601" i="4"/>
  <c r="F11601" i="4"/>
  <c r="H11600" i="4"/>
  <c r="G11600" i="4"/>
  <c r="F11600" i="4"/>
  <c r="H11599" i="4"/>
  <c r="G11599" i="4"/>
  <c r="F11599" i="4"/>
  <c r="H11598" i="4"/>
  <c r="G11598" i="4"/>
  <c r="F11598" i="4"/>
  <c r="H11597" i="4"/>
  <c r="G11597" i="4"/>
  <c r="F11597" i="4"/>
  <c r="H11596" i="4"/>
  <c r="G11596" i="4"/>
  <c r="F11596" i="4"/>
  <c r="H11595" i="4"/>
  <c r="G11595" i="4"/>
  <c r="F11595" i="4"/>
  <c r="H11594" i="4"/>
  <c r="G11594" i="4"/>
  <c r="F11594" i="4"/>
  <c r="H11593" i="4"/>
  <c r="G11593" i="4"/>
  <c r="F11593" i="4"/>
  <c r="H11592" i="4"/>
  <c r="G11592" i="4"/>
  <c r="F11592" i="4"/>
  <c r="H11591" i="4"/>
  <c r="G11591" i="4"/>
  <c r="F11591" i="4"/>
  <c r="H11590" i="4"/>
  <c r="G11590" i="4"/>
  <c r="F11590" i="4"/>
  <c r="H11589" i="4"/>
  <c r="G11589" i="4"/>
  <c r="F11589" i="4"/>
  <c r="H11588" i="4"/>
  <c r="G11588" i="4"/>
  <c r="F11588" i="4"/>
  <c r="H11587" i="4"/>
  <c r="G11587" i="4"/>
  <c r="F11587" i="4"/>
  <c r="H11586" i="4"/>
  <c r="G11586" i="4"/>
  <c r="F11586" i="4"/>
  <c r="H11585" i="4"/>
  <c r="G11585" i="4"/>
  <c r="F11585" i="4"/>
  <c r="H11584" i="4"/>
  <c r="G11584" i="4"/>
  <c r="F11584" i="4"/>
  <c r="H11583" i="4"/>
  <c r="G11583" i="4"/>
  <c r="F11583" i="4"/>
  <c r="H11582" i="4"/>
  <c r="G11582" i="4"/>
  <c r="F11582" i="4"/>
  <c r="H11581" i="4"/>
  <c r="G11581" i="4"/>
  <c r="F11581" i="4"/>
  <c r="H11580" i="4"/>
  <c r="G11580" i="4"/>
  <c r="F11580" i="4"/>
  <c r="H11579" i="4"/>
  <c r="G11579" i="4"/>
  <c r="F11579" i="4"/>
  <c r="H11578" i="4"/>
  <c r="G11578" i="4"/>
  <c r="F11578" i="4"/>
  <c r="H11577" i="4"/>
  <c r="G11577" i="4"/>
  <c r="F11577" i="4"/>
  <c r="H11576" i="4"/>
  <c r="G11576" i="4"/>
  <c r="F11576" i="4"/>
  <c r="H11575" i="4"/>
  <c r="G11575" i="4"/>
  <c r="F11575" i="4"/>
  <c r="H11574" i="4"/>
  <c r="G11574" i="4"/>
  <c r="F11574" i="4"/>
  <c r="H11573" i="4"/>
  <c r="G11573" i="4"/>
  <c r="F11573" i="4"/>
  <c r="H11572" i="4"/>
  <c r="G11572" i="4"/>
  <c r="F11572" i="4"/>
  <c r="H11571" i="4"/>
  <c r="G11571" i="4"/>
  <c r="F11571" i="4"/>
  <c r="H11570" i="4"/>
  <c r="G11570" i="4"/>
  <c r="F11570" i="4"/>
  <c r="H11569" i="4"/>
  <c r="G11569" i="4"/>
  <c r="F11569" i="4"/>
  <c r="H11568" i="4"/>
  <c r="G11568" i="4"/>
  <c r="F11568" i="4"/>
  <c r="H11567" i="4"/>
  <c r="G11567" i="4"/>
  <c r="F11567" i="4"/>
  <c r="H11566" i="4"/>
  <c r="G11566" i="4"/>
  <c r="F11566" i="4"/>
  <c r="H11565" i="4"/>
  <c r="G11565" i="4"/>
  <c r="F11565" i="4"/>
  <c r="H11564" i="4"/>
  <c r="G11564" i="4"/>
  <c r="F11564" i="4"/>
  <c r="H11563" i="4"/>
  <c r="G11563" i="4"/>
  <c r="F11563" i="4"/>
  <c r="H11562" i="4"/>
  <c r="G11562" i="4"/>
  <c r="F11562" i="4"/>
  <c r="H11561" i="4"/>
  <c r="G11561" i="4"/>
  <c r="F11561" i="4"/>
  <c r="H11560" i="4"/>
  <c r="G11560" i="4"/>
  <c r="F11560" i="4"/>
  <c r="H11559" i="4"/>
  <c r="G11559" i="4"/>
  <c r="F11559" i="4"/>
  <c r="H11558" i="4"/>
  <c r="G11558" i="4"/>
  <c r="F11558" i="4"/>
  <c r="H11557" i="4"/>
  <c r="G11557" i="4"/>
  <c r="F11557" i="4"/>
  <c r="H11556" i="4"/>
  <c r="G11556" i="4"/>
  <c r="F11556" i="4"/>
  <c r="H11555" i="4"/>
  <c r="G11555" i="4"/>
  <c r="F11555" i="4"/>
  <c r="H11554" i="4"/>
  <c r="G11554" i="4"/>
  <c r="F11554" i="4"/>
  <c r="H11553" i="4"/>
  <c r="G11553" i="4"/>
  <c r="F11553" i="4"/>
  <c r="H11552" i="4"/>
  <c r="G11552" i="4"/>
  <c r="F11552" i="4"/>
  <c r="H11551" i="4"/>
  <c r="G11551" i="4"/>
  <c r="F11551" i="4"/>
  <c r="H11550" i="4"/>
  <c r="G11550" i="4"/>
  <c r="F11550" i="4"/>
  <c r="H11549" i="4"/>
  <c r="G11549" i="4"/>
  <c r="F11549" i="4"/>
  <c r="H11548" i="4"/>
  <c r="G11548" i="4"/>
  <c r="F11548" i="4"/>
  <c r="H11547" i="4"/>
  <c r="G11547" i="4"/>
  <c r="F11547" i="4"/>
  <c r="H11546" i="4"/>
  <c r="G11546" i="4"/>
  <c r="F11546" i="4"/>
  <c r="H11545" i="4"/>
  <c r="G11545" i="4"/>
  <c r="F11545" i="4"/>
  <c r="H11544" i="4"/>
  <c r="G11544" i="4"/>
  <c r="F11544" i="4"/>
  <c r="H11543" i="4"/>
  <c r="G11543" i="4"/>
  <c r="F11543" i="4"/>
  <c r="H11542" i="4"/>
  <c r="G11542" i="4"/>
  <c r="F11542" i="4"/>
  <c r="H11541" i="4"/>
  <c r="G11541" i="4"/>
  <c r="F11541" i="4"/>
  <c r="H11540" i="4"/>
  <c r="G11540" i="4"/>
  <c r="F11540" i="4"/>
  <c r="H11539" i="4"/>
  <c r="G11539" i="4"/>
  <c r="F11539" i="4"/>
  <c r="H11538" i="4"/>
  <c r="G11538" i="4"/>
  <c r="F11538" i="4"/>
  <c r="H11537" i="4"/>
  <c r="G11537" i="4"/>
  <c r="F11537" i="4"/>
  <c r="H11536" i="4"/>
  <c r="G11536" i="4"/>
  <c r="F11536" i="4"/>
  <c r="H11535" i="4"/>
  <c r="G11535" i="4"/>
  <c r="F11535" i="4"/>
  <c r="H11534" i="4"/>
  <c r="G11534" i="4"/>
  <c r="F11534" i="4"/>
  <c r="H11533" i="4"/>
  <c r="G11533" i="4"/>
  <c r="F11533" i="4"/>
  <c r="H11532" i="4"/>
  <c r="G11532" i="4"/>
  <c r="F11532" i="4"/>
  <c r="H11531" i="4"/>
  <c r="G11531" i="4"/>
  <c r="F11531" i="4"/>
  <c r="H11530" i="4"/>
  <c r="G11530" i="4"/>
  <c r="F11530" i="4"/>
  <c r="H11529" i="4"/>
  <c r="G11529" i="4"/>
  <c r="F11529" i="4"/>
  <c r="H11528" i="4"/>
  <c r="G11528" i="4"/>
  <c r="F11528" i="4"/>
  <c r="H11527" i="4"/>
  <c r="G11527" i="4"/>
  <c r="F11527" i="4"/>
  <c r="H11526" i="4"/>
  <c r="G11526" i="4"/>
  <c r="F11526" i="4"/>
  <c r="H11525" i="4"/>
  <c r="G11525" i="4"/>
  <c r="F11525" i="4"/>
  <c r="H11524" i="4"/>
  <c r="G11524" i="4"/>
  <c r="F11524" i="4"/>
  <c r="H11523" i="4"/>
  <c r="G11523" i="4"/>
  <c r="F11523" i="4"/>
  <c r="H11522" i="4"/>
  <c r="G11522" i="4"/>
  <c r="F11522" i="4"/>
  <c r="H11521" i="4"/>
  <c r="G11521" i="4"/>
  <c r="F11521" i="4"/>
  <c r="H11520" i="4"/>
  <c r="G11520" i="4"/>
  <c r="F11520" i="4"/>
  <c r="H11519" i="4"/>
  <c r="G11519" i="4"/>
  <c r="F11519" i="4"/>
  <c r="H11518" i="4"/>
  <c r="G11518" i="4"/>
  <c r="F11518" i="4"/>
  <c r="H11517" i="4"/>
  <c r="G11517" i="4"/>
  <c r="F11517" i="4"/>
  <c r="H11516" i="4"/>
  <c r="G11516" i="4"/>
  <c r="F11516" i="4"/>
  <c r="H11515" i="4"/>
  <c r="G11515" i="4"/>
  <c r="F11515" i="4"/>
  <c r="H11514" i="4"/>
  <c r="G11514" i="4"/>
  <c r="F11514" i="4"/>
  <c r="H11513" i="4"/>
  <c r="G11513" i="4"/>
  <c r="F11513" i="4"/>
  <c r="H11512" i="4"/>
  <c r="G11512" i="4"/>
  <c r="F11512" i="4"/>
  <c r="H11511" i="4"/>
  <c r="G11511" i="4"/>
  <c r="F11511" i="4"/>
  <c r="H11510" i="4"/>
  <c r="G11510" i="4"/>
  <c r="F11510" i="4"/>
  <c r="H11509" i="4"/>
  <c r="G11509" i="4"/>
  <c r="F11509" i="4"/>
  <c r="H11508" i="4"/>
  <c r="G11508" i="4"/>
  <c r="F11508" i="4"/>
  <c r="H11507" i="4"/>
  <c r="G11507" i="4"/>
  <c r="F11507" i="4"/>
  <c r="H11506" i="4"/>
  <c r="G11506" i="4"/>
  <c r="F11506" i="4"/>
  <c r="H11505" i="4"/>
  <c r="G11505" i="4"/>
  <c r="F11505" i="4"/>
  <c r="H11504" i="4"/>
  <c r="G11504" i="4"/>
  <c r="F11504" i="4"/>
  <c r="H11503" i="4"/>
  <c r="G11503" i="4"/>
  <c r="F11503" i="4"/>
  <c r="H11502" i="4"/>
  <c r="G11502" i="4"/>
  <c r="F11502" i="4"/>
  <c r="H11501" i="4"/>
  <c r="G11501" i="4"/>
  <c r="F11501" i="4"/>
  <c r="H11500" i="4"/>
  <c r="G11500" i="4"/>
  <c r="F11500" i="4"/>
  <c r="H11499" i="4"/>
  <c r="G11499" i="4"/>
  <c r="F11499" i="4"/>
  <c r="H11498" i="4"/>
  <c r="G11498" i="4"/>
  <c r="F11498" i="4"/>
  <c r="H11497" i="4"/>
  <c r="G11497" i="4"/>
  <c r="F11497" i="4"/>
  <c r="H11496" i="4"/>
  <c r="G11496" i="4"/>
  <c r="F11496" i="4"/>
  <c r="H11495" i="4"/>
  <c r="G11495" i="4"/>
  <c r="F11495" i="4"/>
  <c r="H11494" i="4"/>
  <c r="G11494" i="4"/>
  <c r="F11494" i="4"/>
  <c r="H11493" i="4"/>
  <c r="G11493" i="4"/>
  <c r="F11493" i="4"/>
  <c r="H11492" i="4"/>
  <c r="G11492" i="4"/>
  <c r="F11492" i="4"/>
  <c r="H11491" i="4"/>
  <c r="G11491" i="4"/>
  <c r="F11491" i="4"/>
  <c r="H11490" i="4"/>
  <c r="G11490" i="4"/>
  <c r="F11490" i="4"/>
  <c r="H11489" i="4"/>
  <c r="G11489" i="4"/>
  <c r="F11489" i="4"/>
  <c r="H11488" i="4"/>
  <c r="G11488" i="4"/>
  <c r="F11488" i="4"/>
  <c r="H11487" i="4"/>
  <c r="G11487" i="4"/>
  <c r="F11487" i="4"/>
  <c r="H11486" i="4"/>
  <c r="G11486" i="4"/>
  <c r="F11486" i="4"/>
  <c r="H11485" i="4"/>
  <c r="G11485" i="4"/>
  <c r="F11485" i="4"/>
  <c r="H11484" i="4"/>
  <c r="G11484" i="4"/>
  <c r="F11484" i="4"/>
  <c r="H11483" i="4"/>
  <c r="G11483" i="4"/>
  <c r="F11483" i="4"/>
  <c r="H11482" i="4"/>
  <c r="G11482" i="4"/>
  <c r="F11482" i="4"/>
  <c r="H11481" i="4"/>
  <c r="G11481" i="4"/>
  <c r="F11481" i="4"/>
  <c r="H11480" i="4"/>
  <c r="G11480" i="4"/>
  <c r="F11480" i="4"/>
  <c r="H11479" i="4"/>
  <c r="G11479" i="4"/>
  <c r="F11479" i="4"/>
  <c r="H11478" i="4"/>
  <c r="G11478" i="4"/>
  <c r="F11478" i="4"/>
  <c r="H11477" i="4"/>
  <c r="G11477" i="4"/>
  <c r="F11477" i="4"/>
  <c r="H11476" i="4"/>
  <c r="G11476" i="4"/>
  <c r="F11476" i="4"/>
  <c r="H11475" i="4"/>
  <c r="G11475" i="4"/>
  <c r="F11475" i="4"/>
  <c r="H11474" i="4"/>
  <c r="G11474" i="4"/>
  <c r="F11474" i="4"/>
  <c r="H11473" i="4"/>
  <c r="G11473" i="4"/>
  <c r="F11473" i="4"/>
  <c r="H11472" i="4"/>
  <c r="G11472" i="4"/>
  <c r="F11472" i="4"/>
  <c r="H11471" i="4"/>
  <c r="G11471" i="4"/>
  <c r="F11471" i="4"/>
  <c r="H11470" i="4"/>
  <c r="G11470" i="4"/>
  <c r="F11470" i="4"/>
  <c r="H11469" i="4"/>
  <c r="G11469" i="4"/>
  <c r="F11469" i="4"/>
  <c r="H11468" i="4"/>
  <c r="G11468" i="4"/>
  <c r="F11468" i="4"/>
  <c r="H11467" i="4"/>
  <c r="G11467" i="4"/>
  <c r="F11467" i="4"/>
  <c r="H11466" i="4"/>
  <c r="G11466" i="4"/>
  <c r="F11466" i="4"/>
  <c r="H11465" i="4"/>
  <c r="G11465" i="4"/>
  <c r="F11465" i="4"/>
  <c r="H11464" i="4"/>
  <c r="G11464" i="4"/>
  <c r="F11464" i="4"/>
  <c r="H11463" i="4"/>
  <c r="G11463" i="4"/>
  <c r="F11463" i="4"/>
  <c r="H11462" i="4"/>
  <c r="G11462" i="4"/>
  <c r="F11462" i="4"/>
  <c r="H11461" i="4"/>
  <c r="G11461" i="4"/>
  <c r="F11461" i="4"/>
  <c r="H11460" i="4"/>
  <c r="G11460" i="4"/>
  <c r="F11460" i="4"/>
  <c r="H11459" i="4"/>
  <c r="G11459" i="4"/>
  <c r="F11459" i="4"/>
  <c r="H11458" i="4"/>
  <c r="G11458" i="4"/>
  <c r="F11458" i="4"/>
  <c r="H11457" i="4"/>
  <c r="G11457" i="4"/>
  <c r="F11457" i="4"/>
  <c r="H11456" i="4"/>
  <c r="G11456" i="4"/>
  <c r="F11456" i="4"/>
  <c r="H11455" i="4"/>
  <c r="G11455" i="4"/>
  <c r="F11455" i="4"/>
  <c r="H11454" i="4"/>
  <c r="G11454" i="4"/>
  <c r="F11454" i="4"/>
  <c r="H11453" i="4"/>
  <c r="G11453" i="4"/>
  <c r="F11453" i="4"/>
  <c r="H11452" i="4"/>
  <c r="G11452" i="4"/>
  <c r="F11452" i="4"/>
  <c r="H11451" i="4"/>
  <c r="G11451" i="4"/>
  <c r="F11451" i="4"/>
  <c r="H11450" i="4"/>
  <c r="G11450" i="4"/>
  <c r="F11450" i="4"/>
  <c r="H11449" i="4"/>
  <c r="G11449" i="4"/>
  <c r="F11449" i="4"/>
  <c r="H11448" i="4"/>
  <c r="G11448" i="4"/>
  <c r="F11448" i="4"/>
  <c r="H11447" i="4"/>
  <c r="G11447" i="4"/>
  <c r="F11447" i="4"/>
  <c r="H11446" i="4"/>
  <c r="G11446" i="4"/>
  <c r="F11446" i="4"/>
  <c r="H11445" i="4"/>
  <c r="G11445" i="4"/>
  <c r="F11445" i="4"/>
  <c r="H11444" i="4"/>
  <c r="G11444" i="4"/>
  <c r="F11444" i="4"/>
  <c r="H11443" i="4"/>
  <c r="G11443" i="4"/>
  <c r="F11443" i="4"/>
  <c r="H11442" i="4"/>
  <c r="G11442" i="4"/>
  <c r="F11442" i="4"/>
  <c r="H11441" i="4"/>
  <c r="G11441" i="4"/>
  <c r="F11441" i="4"/>
  <c r="H11440" i="4"/>
  <c r="G11440" i="4"/>
  <c r="F11440" i="4"/>
  <c r="H11439" i="4"/>
  <c r="G11439" i="4"/>
  <c r="F11439" i="4"/>
  <c r="H11438" i="4"/>
  <c r="G11438" i="4"/>
  <c r="F11438" i="4"/>
  <c r="H11437" i="4"/>
  <c r="G11437" i="4"/>
  <c r="F11437" i="4"/>
  <c r="H11436" i="4"/>
  <c r="G11436" i="4"/>
  <c r="F11436" i="4"/>
  <c r="H11435" i="4"/>
  <c r="G11435" i="4"/>
  <c r="F11435" i="4"/>
  <c r="H11434" i="4"/>
  <c r="G11434" i="4"/>
  <c r="F11434" i="4"/>
  <c r="H11433" i="4"/>
  <c r="G11433" i="4"/>
  <c r="F11433" i="4"/>
  <c r="H11432" i="4"/>
  <c r="G11432" i="4"/>
  <c r="F11432" i="4"/>
  <c r="H11431" i="4"/>
  <c r="G11431" i="4"/>
  <c r="F11431" i="4"/>
  <c r="H11430" i="4"/>
  <c r="G11430" i="4"/>
  <c r="F11430" i="4"/>
  <c r="H11429" i="4"/>
  <c r="G11429" i="4"/>
  <c r="F11429" i="4"/>
  <c r="H11428" i="4"/>
  <c r="G11428" i="4"/>
  <c r="F11428" i="4"/>
  <c r="H11427" i="4"/>
  <c r="G11427" i="4"/>
  <c r="F11427" i="4"/>
  <c r="H11426" i="4"/>
  <c r="G11426" i="4"/>
  <c r="F11426" i="4"/>
  <c r="H11425" i="4"/>
  <c r="G11425" i="4"/>
  <c r="F11425" i="4"/>
  <c r="H11424" i="4"/>
  <c r="G11424" i="4"/>
  <c r="F11424" i="4"/>
  <c r="H11423" i="4"/>
  <c r="G11423" i="4"/>
  <c r="F11423" i="4"/>
  <c r="H11422" i="4"/>
  <c r="G11422" i="4"/>
  <c r="F11422" i="4"/>
  <c r="H11421" i="4"/>
  <c r="G11421" i="4"/>
  <c r="F11421" i="4"/>
  <c r="H11420" i="4"/>
  <c r="G11420" i="4"/>
  <c r="F11420" i="4"/>
  <c r="H11419" i="4"/>
  <c r="G11419" i="4"/>
  <c r="F11419" i="4"/>
  <c r="H11418" i="4"/>
  <c r="G11418" i="4"/>
  <c r="F11418" i="4"/>
  <c r="H11417" i="4"/>
  <c r="G11417" i="4"/>
  <c r="F11417" i="4"/>
  <c r="H11416" i="4"/>
  <c r="G11416" i="4"/>
  <c r="F11416" i="4"/>
  <c r="H11415" i="4"/>
  <c r="G11415" i="4"/>
  <c r="F11415" i="4"/>
  <c r="H11414" i="4"/>
  <c r="G11414" i="4"/>
  <c r="F11414" i="4"/>
  <c r="H11413" i="4"/>
  <c r="G11413" i="4"/>
  <c r="F11413" i="4"/>
  <c r="H11412" i="4"/>
  <c r="G11412" i="4"/>
  <c r="F11412" i="4"/>
  <c r="H11411" i="4"/>
  <c r="G11411" i="4"/>
  <c r="F11411" i="4"/>
  <c r="H11410" i="4"/>
  <c r="G11410" i="4"/>
  <c r="F11410" i="4"/>
  <c r="H11409" i="4"/>
  <c r="G11409" i="4"/>
  <c r="F11409" i="4"/>
  <c r="H11408" i="4"/>
  <c r="G11408" i="4"/>
  <c r="F11408" i="4"/>
  <c r="H11407" i="4"/>
  <c r="G11407" i="4"/>
  <c r="F11407" i="4"/>
  <c r="H11406" i="4"/>
  <c r="G11406" i="4"/>
  <c r="F11406" i="4"/>
  <c r="H11405" i="4"/>
  <c r="G11405" i="4"/>
  <c r="F11405" i="4"/>
  <c r="H11404" i="4"/>
  <c r="G11404" i="4"/>
  <c r="F11404" i="4"/>
  <c r="H11403" i="4"/>
  <c r="G11403" i="4"/>
  <c r="F11403" i="4"/>
  <c r="H11402" i="4"/>
  <c r="G11402" i="4"/>
  <c r="F11402" i="4"/>
  <c r="H11401" i="4"/>
  <c r="G11401" i="4"/>
  <c r="F11401" i="4"/>
  <c r="H11400" i="4"/>
  <c r="G11400" i="4"/>
  <c r="F11400" i="4"/>
  <c r="H11399" i="4"/>
  <c r="G11399" i="4"/>
  <c r="F11399" i="4"/>
  <c r="H11398" i="4"/>
  <c r="G11398" i="4"/>
  <c r="F11398" i="4"/>
  <c r="H11397" i="4"/>
  <c r="G11397" i="4"/>
  <c r="F11397" i="4"/>
  <c r="H11396" i="4"/>
  <c r="G11396" i="4"/>
  <c r="F11396" i="4"/>
  <c r="H11395" i="4"/>
  <c r="G11395" i="4"/>
  <c r="F11395" i="4"/>
  <c r="H11394" i="4"/>
  <c r="G11394" i="4"/>
  <c r="F11394" i="4"/>
  <c r="H11393" i="4"/>
  <c r="G11393" i="4"/>
  <c r="F11393" i="4"/>
  <c r="H11392" i="4"/>
  <c r="G11392" i="4"/>
  <c r="F11392" i="4"/>
  <c r="H11391" i="4"/>
  <c r="G11391" i="4"/>
  <c r="F11391" i="4"/>
  <c r="H11390" i="4"/>
  <c r="G11390" i="4"/>
  <c r="F11390" i="4"/>
  <c r="H11389" i="4"/>
  <c r="G11389" i="4"/>
  <c r="F11389" i="4"/>
  <c r="H11388" i="4"/>
  <c r="G11388" i="4"/>
  <c r="F11388" i="4"/>
  <c r="H11387" i="4"/>
  <c r="G11387" i="4"/>
  <c r="F11387" i="4"/>
  <c r="H11386" i="4"/>
  <c r="G11386" i="4"/>
  <c r="F11386" i="4"/>
  <c r="H11385" i="4"/>
  <c r="G11385" i="4"/>
  <c r="F11385" i="4"/>
  <c r="H11384" i="4"/>
  <c r="G11384" i="4"/>
  <c r="F11384" i="4"/>
  <c r="H11383" i="4"/>
  <c r="G11383" i="4"/>
  <c r="F11383" i="4"/>
  <c r="H11382" i="4"/>
  <c r="G11382" i="4"/>
  <c r="F11382" i="4"/>
  <c r="H11381" i="4"/>
  <c r="G11381" i="4"/>
  <c r="F11381" i="4"/>
  <c r="H11380" i="4"/>
  <c r="G11380" i="4"/>
  <c r="F11380" i="4"/>
  <c r="H11379" i="4"/>
  <c r="G11379" i="4"/>
  <c r="F11379" i="4"/>
  <c r="H11378" i="4"/>
  <c r="G11378" i="4"/>
  <c r="F11378" i="4"/>
  <c r="H11377" i="4"/>
  <c r="G11377" i="4"/>
  <c r="F11377" i="4"/>
  <c r="H11376" i="4"/>
  <c r="G11376" i="4"/>
  <c r="F11376" i="4"/>
  <c r="H11375" i="4"/>
  <c r="G11375" i="4"/>
  <c r="F11375" i="4"/>
  <c r="H11374" i="4"/>
  <c r="G11374" i="4"/>
  <c r="F11374" i="4"/>
  <c r="H11373" i="4"/>
  <c r="G11373" i="4"/>
  <c r="F11373" i="4"/>
  <c r="H11372" i="4"/>
  <c r="G11372" i="4"/>
  <c r="F11372" i="4"/>
  <c r="H11371" i="4"/>
  <c r="G11371" i="4"/>
  <c r="F11371" i="4"/>
  <c r="H11370" i="4"/>
  <c r="G11370" i="4"/>
  <c r="F11370" i="4"/>
  <c r="H11369" i="4"/>
  <c r="G11369" i="4"/>
  <c r="F11369" i="4"/>
  <c r="H11368" i="4"/>
  <c r="G11368" i="4"/>
  <c r="F11368" i="4"/>
  <c r="H11367" i="4"/>
  <c r="G11367" i="4"/>
  <c r="F11367" i="4"/>
  <c r="H11366" i="4"/>
  <c r="G11366" i="4"/>
  <c r="F11366" i="4"/>
  <c r="H11365" i="4"/>
  <c r="G11365" i="4"/>
  <c r="F11365" i="4"/>
  <c r="H11364" i="4"/>
  <c r="G11364" i="4"/>
  <c r="F11364" i="4"/>
  <c r="H11363" i="4"/>
  <c r="G11363" i="4"/>
  <c r="F11363" i="4"/>
  <c r="H11362" i="4"/>
  <c r="G11362" i="4"/>
  <c r="F11362" i="4"/>
  <c r="H11361" i="4"/>
  <c r="G11361" i="4"/>
  <c r="F11361" i="4"/>
  <c r="H11360" i="4"/>
  <c r="G11360" i="4"/>
  <c r="F11360" i="4"/>
  <c r="H11359" i="4"/>
  <c r="G11359" i="4"/>
  <c r="F11359" i="4"/>
  <c r="H11358" i="4"/>
  <c r="G11358" i="4"/>
  <c r="F11358" i="4"/>
  <c r="H11357" i="4"/>
  <c r="G11357" i="4"/>
  <c r="F11357" i="4"/>
  <c r="H11356" i="4"/>
  <c r="G11356" i="4"/>
  <c r="F11356" i="4"/>
  <c r="H11355" i="4"/>
  <c r="G11355" i="4"/>
  <c r="F11355" i="4"/>
  <c r="H11354" i="4"/>
  <c r="G11354" i="4"/>
  <c r="F11354" i="4"/>
  <c r="H11353" i="4"/>
  <c r="G11353" i="4"/>
  <c r="F11353" i="4"/>
  <c r="H11352" i="4"/>
  <c r="G11352" i="4"/>
  <c r="F11352" i="4"/>
  <c r="H11351" i="4"/>
  <c r="G11351" i="4"/>
  <c r="F11351" i="4"/>
  <c r="H11350" i="4"/>
  <c r="G11350" i="4"/>
  <c r="F11350" i="4"/>
  <c r="H11349" i="4"/>
  <c r="G11349" i="4"/>
  <c r="F11349" i="4"/>
  <c r="H11348" i="4"/>
  <c r="G11348" i="4"/>
  <c r="F11348" i="4"/>
  <c r="H11347" i="4"/>
  <c r="G11347" i="4"/>
  <c r="F11347" i="4"/>
  <c r="H11346" i="4"/>
  <c r="G11346" i="4"/>
  <c r="F11346" i="4"/>
  <c r="H11345" i="4"/>
  <c r="G11345" i="4"/>
  <c r="F11345" i="4"/>
  <c r="H11344" i="4"/>
  <c r="G11344" i="4"/>
  <c r="F11344" i="4"/>
  <c r="H11343" i="4"/>
  <c r="G11343" i="4"/>
  <c r="F11343" i="4"/>
  <c r="H11342" i="4"/>
  <c r="G11342" i="4"/>
  <c r="F11342" i="4"/>
  <c r="H11341" i="4"/>
  <c r="G11341" i="4"/>
  <c r="F11341" i="4"/>
  <c r="H11340" i="4"/>
  <c r="G11340" i="4"/>
  <c r="F11340" i="4"/>
  <c r="H11339" i="4"/>
  <c r="G11339" i="4"/>
  <c r="F11339" i="4"/>
  <c r="H11338" i="4"/>
  <c r="G11338" i="4"/>
  <c r="F11338" i="4"/>
  <c r="H11337" i="4"/>
  <c r="G11337" i="4"/>
  <c r="F11337" i="4"/>
  <c r="H11336" i="4"/>
  <c r="G11336" i="4"/>
  <c r="F11336" i="4"/>
  <c r="H11335" i="4"/>
  <c r="G11335" i="4"/>
  <c r="F11335" i="4"/>
  <c r="H11334" i="4"/>
  <c r="G11334" i="4"/>
  <c r="F11334" i="4"/>
  <c r="H11333" i="4"/>
  <c r="G11333" i="4"/>
  <c r="F11333" i="4"/>
  <c r="H11332" i="4"/>
  <c r="G11332" i="4"/>
  <c r="F11332" i="4"/>
  <c r="H11331" i="4"/>
  <c r="G11331" i="4"/>
  <c r="F11331" i="4"/>
  <c r="H11330" i="4"/>
  <c r="G11330" i="4"/>
  <c r="F11330" i="4"/>
  <c r="H11329" i="4"/>
  <c r="G11329" i="4"/>
  <c r="F11329" i="4"/>
  <c r="H11328" i="4"/>
  <c r="G11328" i="4"/>
  <c r="F11328" i="4"/>
  <c r="H11327" i="4"/>
  <c r="G11327" i="4"/>
  <c r="F11327" i="4"/>
  <c r="H11326" i="4"/>
  <c r="G11326" i="4"/>
  <c r="F11326" i="4"/>
  <c r="H11325" i="4"/>
  <c r="G11325" i="4"/>
  <c r="F11325" i="4"/>
  <c r="H11324" i="4"/>
  <c r="G11324" i="4"/>
  <c r="F11324" i="4"/>
  <c r="H11323" i="4"/>
  <c r="G11323" i="4"/>
  <c r="F11323" i="4"/>
  <c r="H11322" i="4"/>
  <c r="G11322" i="4"/>
  <c r="F11322" i="4"/>
  <c r="H11321" i="4"/>
  <c r="G11321" i="4"/>
  <c r="F11321" i="4"/>
  <c r="H11320" i="4"/>
  <c r="G11320" i="4"/>
  <c r="F11320" i="4"/>
  <c r="H11319" i="4"/>
  <c r="G11319" i="4"/>
  <c r="F11319" i="4"/>
  <c r="H11318" i="4"/>
  <c r="G11318" i="4"/>
  <c r="F11318" i="4"/>
  <c r="H11317" i="4"/>
  <c r="G11317" i="4"/>
  <c r="F11317" i="4"/>
  <c r="H11316" i="4"/>
  <c r="G11316" i="4"/>
  <c r="F11316" i="4"/>
  <c r="H11315" i="4"/>
  <c r="G11315" i="4"/>
  <c r="F11315" i="4"/>
  <c r="H11314" i="4"/>
  <c r="G11314" i="4"/>
  <c r="F11314" i="4"/>
  <c r="H11313" i="4"/>
  <c r="G11313" i="4"/>
  <c r="F11313" i="4"/>
  <c r="H11312" i="4"/>
  <c r="G11312" i="4"/>
  <c r="F11312" i="4"/>
  <c r="H11311" i="4"/>
  <c r="G11311" i="4"/>
  <c r="F11311" i="4"/>
  <c r="H11310" i="4"/>
  <c r="G11310" i="4"/>
  <c r="F11310" i="4"/>
  <c r="H11309" i="4"/>
  <c r="G11309" i="4"/>
  <c r="F11309" i="4"/>
  <c r="H11308" i="4"/>
  <c r="G11308" i="4"/>
  <c r="F11308" i="4"/>
  <c r="H11307" i="4"/>
  <c r="G11307" i="4"/>
  <c r="F11307" i="4"/>
  <c r="H11306" i="4"/>
  <c r="G11306" i="4"/>
  <c r="F11306" i="4"/>
  <c r="H11305" i="4"/>
  <c r="G11305" i="4"/>
  <c r="F11305" i="4"/>
  <c r="H11304" i="4"/>
  <c r="G11304" i="4"/>
  <c r="F11304" i="4"/>
  <c r="H11303" i="4"/>
  <c r="G11303" i="4"/>
  <c r="F11303" i="4"/>
  <c r="H11302" i="4"/>
  <c r="G11302" i="4"/>
  <c r="F11302" i="4"/>
  <c r="H11301" i="4"/>
  <c r="G11301" i="4"/>
  <c r="F11301" i="4"/>
  <c r="H11300" i="4"/>
  <c r="G11300" i="4"/>
  <c r="F11300" i="4"/>
  <c r="H11299" i="4"/>
  <c r="G11299" i="4"/>
  <c r="F11299" i="4"/>
  <c r="H11298" i="4"/>
  <c r="G11298" i="4"/>
  <c r="F11298" i="4"/>
  <c r="H11297" i="4"/>
  <c r="G11297" i="4"/>
  <c r="F11297" i="4"/>
  <c r="H11296" i="4"/>
  <c r="G11296" i="4"/>
  <c r="F11296" i="4"/>
  <c r="H11295" i="4"/>
  <c r="G11295" i="4"/>
  <c r="F11295" i="4"/>
  <c r="H11294" i="4"/>
  <c r="G11294" i="4"/>
  <c r="F11294" i="4"/>
  <c r="H11293" i="4"/>
  <c r="G11293" i="4"/>
  <c r="F11293" i="4"/>
  <c r="H11292" i="4"/>
  <c r="G11292" i="4"/>
  <c r="F11292" i="4"/>
  <c r="H11291" i="4"/>
  <c r="G11291" i="4"/>
  <c r="F11291" i="4"/>
  <c r="H11290" i="4"/>
  <c r="G11290" i="4"/>
  <c r="F11290" i="4"/>
  <c r="H11289" i="4"/>
  <c r="G11289" i="4"/>
  <c r="F11289" i="4"/>
  <c r="H11288" i="4"/>
  <c r="G11288" i="4"/>
  <c r="F11288" i="4"/>
  <c r="H11287" i="4"/>
  <c r="G11287" i="4"/>
  <c r="F11287" i="4"/>
  <c r="H11286" i="4"/>
  <c r="G11286" i="4"/>
  <c r="F11286" i="4"/>
  <c r="H11285" i="4"/>
  <c r="G11285" i="4"/>
  <c r="F11285" i="4"/>
  <c r="H11284" i="4"/>
  <c r="G11284" i="4"/>
  <c r="F11284" i="4"/>
  <c r="H11283" i="4"/>
  <c r="G11283" i="4"/>
  <c r="F11283" i="4"/>
  <c r="H11282" i="4"/>
  <c r="G11282" i="4"/>
  <c r="F11282" i="4"/>
  <c r="H11281" i="4"/>
  <c r="G11281" i="4"/>
  <c r="F11281" i="4"/>
  <c r="H11280" i="4"/>
  <c r="G11280" i="4"/>
  <c r="F11280" i="4"/>
  <c r="H11279" i="4"/>
  <c r="G11279" i="4"/>
  <c r="F11279" i="4"/>
  <c r="H11278" i="4"/>
  <c r="G11278" i="4"/>
  <c r="F11278" i="4"/>
  <c r="H11277" i="4"/>
  <c r="G11277" i="4"/>
  <c r="F11277" i="4"/>
  <c r="H11276" i="4"/>
  <c r="G11276" i="4"/>
  <c r="F11276" i="4"/>
  <c r="H11275" i="4"/>
  <c r="G11275" i="4"/>
  <c r="F11275" i="4"/>
  <c r="H11274" i="4"/>
  <c r="G11274" i="4"/>
  <c r="F11274" i="4"/>
  <c r="H11273" i="4"/>
  <c r="G11273" i="4"/>
  <c r="F11273" i="4"/>
  <c r="H11272" i="4"/>
  <c r="G11272" i="4"/>
  <c r="F11272" i="4"/>
  <c r="H11271" i="4"/>
  <c r="G11271" i="4"/>
  <c r="F11271" i="4"/>
  <c r="H11270" i="4"/>
  <c r="G11270" i="4"/>
  <c r="F11270" i="4"/>
  <c r="H11269" i="4"/>
  <c r="G11269" i="4"/>
  <c r="F11269" i="4"/>
  <c r="H11268" i="4"/>
  <c r="G11268" i="4"/>
  <c r="F11268" i="4"/>
  <c r="H11267" i="4"/>
  <c r="G11267" i="4"/>
  <c r="F11267" i="4"/>
  <c r="H11266" i="4"/>
  <c r="G11266" i="4"/>
  <c r="F11266" i="4"/>
  <c r="H11265" i="4"/>
  <c r="G11265" i="4"/>
  <c r="F11265" i="4"/>
  <c r="H11264" i="4"/>
  <c r="G11264" i="4"/>
  <c r="F11264" i="4"/>
  <c r="H11263" i="4"/>
  <c r="G11263" i="4"/>
  <c r="F11263" i="4"/>
  <c r="H11262" i="4"/>
  <c r="G11262" i="4"/>
  <c r="F11262" i="4"/>
  <c r="H11261" i="4"/>
  <c r="G11261" i="4"/>
  <c r="F11261" i="4"/>
  <c r="H11260" i="4"/>
  <c r="G11260" i="4"/>
  <c r="F11260" i="4"/>
  <c r="H11259" i="4"/>
  <c r="G11259" i="4"/>
  <c r="F11259" i="4"/>
  <c r="H11258" i="4"/>
  <c r="G11258" i="4"/>
  <c r="F11258" i="4"/>
  <c r="H11257" i="4"/>
  <c r="G11257" i="4"/>
  <c r="F11257" i="4"/>
  <c r="H11256" i="4"/>
  <c r="G11256" i="4"/>
  <c r="F11256" i="4"/>
  <c r="H11255" i="4"/>
  <c r="G11255" i="4"/>
  <c r="F11255" i="4"/>
  <c r="H11254" i="4"/>
  <c r="G11254" i="4"/>
  <c r="F11254" i="4"/>
  <c r="H11253" i="4"/>
  <c r="G11253" i="4"/>
  <c r="F11253" i="4"/>
  <c r="H11252" i="4"/>
  <c r="G11252" i="4"/>
  <c r="F11252" i="4"/>
  <c r="H11251" i="4"/>
  <c r="G11251" i="4"/>
  <c r="F11251" i="4"/>
  <c r="H11250" i="4"/>
  <c r="G11250" i="4"/>
  <c r="F11250" i="4"/>
  <c r="H11249" i="4"/>
  <c r="G11249" i="4"/>
  <c r="F11249" i="4"/>
  <c r="H11248" i="4"/>
  <c r="G11248" i="4"/>
  <c r="F11248" i="4"/>
  <c r="H11247" i="4"/>
  <c r="G11247" i="4"/>
  <c r="F11247" i="4"/>
  <c r="H11246" i="4"/>
  <c r="G11246" i="4"/>
  <c r="F11246" i="4"/>
  <c r="H11245" i="4"/>
  <c r="G11245" i="4"/>
  <c r="F11245" i="4"/>
  <c r="H11244" i="4"/>
  <c r="G11244" i="4"/>
  <c r="F11244" i="4"/>
  <c r="H11243" i="4"/>
  <c r="G11243" i="4"/>
  <c r="F11243" i="4"/>
  <c r="H11242" i="4"/>
  <c r="G11242" i="4"/>
  <c r="F11242" i="4"/>
  <c r="H11241" i="4"/>
  <c r="G11241" i="4"/>
  <c r="F11241" i="4"/>
  <c r="H11240" i="4"/>
  <c r="G11240" i="4"/>
  <c r="F11240" i="4"/>
  <c r="H11239" i="4"/>
  <c r="G11239" i="4"/>
  <c r="F11239" i="4"/>
  <c r="H11238" i="4"/>
  <c r="G11238" i="4"/>
  <c r="F11238" i="4"/>
  <c r="H11237" i="4"/>
  <c r="G11237" i="4"/>
  <c r="F11237" i="4"/>
  <c r="H11236" i="4"/>
  <c r="G11236" i="4"/>
  <c r="F11236" i="4"/>
  <c r="H11235" i="4"/>
  <c r="G11235" i="4"/>
  <c r="F11235" i="4"/>
  <c r="H11234" i="4"/>
  <c r="G11234" i="4"/>
  <c r="F11234" i="4"/>
  <c r="H11233" i="4"/>
  <c r="G11233" i="4"/>
  <c r="F11233" i="4"/>
  <c r="H11232" i="4"/>
  <c r="G11232" i="4"/>
  <c r="F11232" i="4"/>
  <c r="H11231" i="4"/>
  <c r="G11231" i="4"/>
  <c r="F11231" i="4"/>
  <c r="H11230" i="4"/>
  <c r="G11230" i="4"/>
  <c r="F11230" i="4"/>
  <c r="H11229" i="4"/>
  <c r="G11229" i="4"/>
  <c r="F11229" i="4"/>
  <c r="H11228" i="4"/>
  <c r="G11228" i="4"/>
  <c r="F11228" i="4"/>
  <c r="H11227" i="4"/>
  <c r="G11227" i="4"/>
  <c r="F11227" i="4"/>
  <c r="H11226" i="4"/>
  <c r="G11226" i="4"/>
  <c r="F11226" i="4"/>
  <c r="H11225" i="4"/>
  <c r="G11225" i="4"/>
  <c r="F11225" i="4"/>
  <c r="H11224" i="4"/>
  <c r="G11224" i="4"/>
  <c r="F11224" i="4"/>
  <c r="H11223" i="4"/>
  <c r="G11223" i="4"/>
  <c r="F11223" i="4"/>
  <c r="H11222" i="4"/>
  <c r="G11222" i="4"/>
  <c r="F11222" i="4"/>
  <c r="H11221" i="4"/>
  <c r="G11221" i="4"/>
  <c r="F11221" i="4"/>
  <c r="H11220" i="4"/>
  <c r="G11220" i="4"/>
  <c r="F11220" i="4"/>
  <c r="H11219" i="4"/>
  <c r="G11219" i="4"/>
  <c r="F11219" i="4"/>
  <c r="H11218" i="4"/>
  <c r="G11218" i="4"/>
  <c r="F11218" i="4"/>
  <c r="H11217" i="4"/>
  <c r="G11217" i="4"/>
  <c r="F11217" i="4"/>
  <c r="H11216" i="4"/>
  <c r="G11216" i="4"/>
  <c r="F11216" i="4"/>
  <c r="H11215" i="4"/>
  <c r="G11215" i="4"/>
  <c r="F11215" i="4"/>
  <c r="H11214" i="4"/>
  <c r="G11214" i="4"/>
  <c r="F11214" i="4"/>
  <c r="H11213" i="4"/>
  <c r="G11213" i="4"/>
  <c r="F11213" i="4"/>
  <c r="H11212" i="4"/>
  <c r="G11212" i="4"/>
  <c r="F11212" i="4"/>
  <c r="H11211" i="4"/>
  <c r="G11211" i="4"/>
  <c r="F11211" i="4"/>
  <c r="H11210" i="4"/>
  <c r="G11210" i="4"/>
  <c r="F11210" i="4"/>
  <c r="H11209" i="4"/>
  <c r="G11209" i="4"/>
  <c r="F11209" i="4"/>
  <c r="H11208" i="4"/>
  <c r="G11208" i="4"/>
  <c r="F11208" i="4"/>
  <c r="H11207" i="4"/>
  <c r="G11207" i="4"/>
  <c r="F11207" i="4"/>
  <c r="H11206" i="4"/>
  <c r="G11206" i="4"/>
  <c r="F11206" i="4"/>
  <c r="H11205" i="4"/>
  <c r="G11205" i="4"/>
  <c r="F11205" i="4"/>
  <c r="H11204" i="4"/>
  <c r="G11204" i="4"/>
  <c r="F11204" i="4"/>
  <c r="H11203" i="4"/>
  <c r="G11203" i="4"/>
  <c r="F11203" i="4"/>
  <c r="H11202" i="4"/>
  <c r="G11202" i="4"/>
  <c r="F11202" i="4"/>
  <c r="H11201" i="4"/>
  <c r="G11201" i="4"/>
  <c r="F11201" i="4"/>
  <c r="H11200" i="4"/>
  <c r="G11200" i="4"/>
  <c r="F11200" i="4"/>
  <c r="H11199" i="4"/>
  <c r="G11199" i="4"/>
  <c r="F11199" i="4"/>
  <c r="H11198" i="4"/>
  <c r="G11198" i="4"/>
  <c r="F11198" i="4"/>
  <c r="H11197" i="4"/>
  <c r="G11197" i="4"/>
  <c r="F11197" i="4"/>
  <c r="H11196" i="4"/>
  <c r="G11196" i="4"/>
  <c r="F11196" i="4"/>
  <c r="H11195" i="4"/>
  <c r="G11195" i="4"/>
  <c r="F11195" i="4"/>
  <c r="H11194" i="4"/>
  <c r="G11194" i="4"/>
  <c r="F11194" i="4"/>
  <c r="H11193" i="4"/>
  <c r="G11193" i="4"/>
  <c r="F11193" i="4"/>
  <c r="H11192" i="4"/>
  <c r="G11192" i="4"/>
  <c r="F11192" i="4"/>
  <c r="H11191" i="4"/>
  <c r="G11191" i="4"/>
  <c r="F11191" i="4"/>
  <c r="H11190" i="4"/>
  <c r="G11190" i="4"/>
  <c r="F11190" i="4"/>
  <c r="H11189" i="4"/>
  <c r="G11189" i="4"/>
  <c r="F11189" i="4"/>
  <c r="H11188" i="4"/>
  <c r="G11188" i="4"/>
  <c r="F11188" i="4"/>
  <c r="H11187" i="4"/>
  <c r="G11187" i="4"/>
  <c r="F11187" i="4"/>
  <c r="H11186" i="4"/>
  <c r="G11186" i="4"/>
  <c r="F11186" i="4"/>
  <c r="H11185" i="4"/>
  <c r="G11185" i="4"/>
  <c r="F11185" i="4"/>
  <c r="H11184" i="4"/>
  <c r="G11184" i="4"/>
  <c r="F11184" i="4"/>
  <c r="H11183" i="4"/>
  <c r="G11183" i="4"/>
  <c r="F11183" i="4"/>
  <c r="H11182" i="4"/>
  <c r="G11182" i="4"/>
  <c r="F11182" i="4"/>
  <c r="H11181" i="4"/>
  <c r="G11181" i="4"/>
  <c r="F11181" i="4"/>
  <c r="H11180" i="4"/>
  <c r="G11180" i="4"/>
  <c r="F11180" i="4"/>
  <c r="H11179" i="4"/>
  <c r="G11179" i="4"/>
  <c r="F11179" i="4"/>
  <c r="H11178" i="4"/>
  <c r="G11178" i="4"/>
  <c r="F11178" i="4"/>
  <c r="H11177" i="4"/>
  <c r="G11177" i="4"/>
  <c r="F11177" i="4"/>
  <c r="H11176" i="4"/>
  <c r="G11176" i="4"/>
  <c r="F11176" i="4"/>
  <c r="H11175" i="4"/>
  <c r="G11175" i="4"/>
  <c r="F11175" i="4"/>
  <c r="H11174" i="4"/>
  <c r="G11174" i="4"/>
  <c r="F11174" i="4"/>
  <c r="H11173" i="4"/>
  <c r="G11173" i="4"/>
  <c r="F11173" i="4"/>
  <c r="H11172" i="4"/>
  <c r="G11172" i="4"/>
  <c r="F11172" i="4"/>
  <c r="H11171" i="4"/>
  <c r="G11171" i="4"/>
  <c r="F11171" i="4"/>
  <c r="H11170" i="4"/>
  <c r="G11170" i="4"/>
  <c r="F11170" i="4"/>
  <c r="H11169" i="4"/>
  <c r="G11169" i="4"/>
  <c r="F11169" i="4"/>
  <c r="H11168" i="4"/>
  <c r="G11168" i="4"/>
  <c r="F11168" i="4"/>
  <c r="H11167" i="4"/>
  <c r="G11167" i="4"/>
  <c r="F11167" i="4"/>
  <c r="H11166" i="4"/>
  <c r="G11166" i="4"/>
  <c r="F11166" i="4"/>
  <c r="H11165" i="4"/>
  <c r="G11165" i="4"/>
  <c r="F11165" i="4"/>
  <c r="H11164" i="4"/>
  <c r="G11164" i="4"/>
  <c r="F11164" i="4"/>
  <c r="H11163" i="4"/>
  <c r="G11163" i="4"/>
  <c r="F11163" i="4"/>
  <c r="H11162" i="4"/>
  <c r="G11162" i="4"/>
  <c r="F11162" i="4"/>
  <c r="H11161" i="4"/>
  <c r="G11161" i="4"/>
  <c r="F11161" i="4"/>
  <c r="H11160" i="4"/>
  <c r="G11160" i="4"/>
  <c r="F11160" i="4"/>
  <c r="H11159" i="4"/>
  <c r="G11159" i="4"/>
  <c r="F11159" i="4"/>
  <c r="H11158" i="4"/>
  <c r="G11158" i="4"/>
  <c r="F11158" i="4"/>
  <c r="H11157" i="4"/>
  <c r="G11157" i="4"/>
  <c r="F11157" i="4"/>
  <c r="H11156" i="4"/>
  <c r="G11156" i="4"/>
  <c r="F11156" i="4"/>
  <c r="H11155" i="4"/>
  <c r="G11155" i="4"/>
  <c r="F11155" i="4"/>
  <c r="H11154" i="4"/>
  <c r="G11154" i="4"/>
  <c r="F11154" i="4"/>
  <c r="H11153" i="4"/>
  <c r="G11153" i="4"/>
  <c r="F11153" i="4"/>
  <c r="H11152" i="4"/>
  <c r="G11152" i="4"/>
  <c r="F11152" i="4"/>
  <c r="H11151" i="4"/>
  <c r="G11151" i="4"/>
  <c r="F11151" i="4"/>
  <c r="H11150" i="4"/>
  <c r="G11150" i="4"/>
  <c r="F11150" i="4"/>
  <c r="H11149" i="4"/>
  <c r="G11149" i="4"/>
  <c r="F11149" i="4"/>
  <c r="H11148" i="4"/>
  <c r="G11148" i="4"/>
  <c r="F11148" i="4"/>
  <c r="H11147" i="4"/>
  <c r="G11147" i="4"/>
  <c r="F11147" i="4"/>
  <c r="H11146" i="4"/>
  <c r="G11146" i="4"/>
  <c r="F11146" i="4"/>
  <c r="H11145" i="4"/>
  <c r="G11145" i="4"/>
  <c r="F11145" i="4"/>
  <c r="H11144" i="4"/>
  <c r="G11144" i="4"/>
  <c r="F11144" i="4"/>
  <c r="H11143" i="4"/>
  <c r="G11143" i="4"/>
  <c r="F11143" i="4"/>
  <c r="H11142" i="4"/>
  <c r="G11142" i="4"/>
  <c r="F11142" i="4"/>
  <c r="H11141" i="4"/>
  <c r="G11141" i="4"/>
  <c r="F11141" i="4"/>
  <c r="H11140" i="4"/>
  <c r="G11140" i="4"/>
  <c r="F11140" i="4"/>
  <c r="H11139" i="4"/>
  <c r="G11139" i="4"/>
  <c r="F11139" i="4"/>
  <c r="H11138" i="4"/>
  <c r="G11138" i="4"/>
  <c r="F11138" i="4"/>
  <c r="H11137" i="4"/>
  <c r="G11137" i="4"/>
  <c r="F11137" i="4"/>
  <c r="H11136" i="4"/>
  <c r="G11136" i="4"/>
  <c r="F11136" i="4"/>
  <c r="H11135" i="4"/>
  <c r="G11135" i="4"/>
  <c r="F11135" i="4"/>
  <c r="H11134" i="4"/>
  <c r="G11134" i="4"/>
  <c r="F11134" i="4"/>
  <c r="H11133" i="4"/>
  <c r="G11133" i="4"/>
  <c r="F11133" i="4"/>
  <c r="H11132" i="4"/>
  <c r="G11132" i="4"/>
  <c r="F11132" i="4"/>
  <c r="H11131" i="4"/>
  <c r="G11131" i="4"/>
  <c r="F11131" i="4"/>
  <c r="H11130" i="4"/>
  <c r="G11130" i="4"/>
  <c r="F11130" i="4"/>
  <c r="H11129" i="4"/>
  <c r="G11129" i="4"/>
  <c r="F11129" i="4"/>
  <c r="H11128" i="4"/>
  <c r="G11128" i="4"/>
  <c r="F11128" i="4"/>
  <c r="H11127" i="4"/>
  <c r="G11127" i="4"/>
  <c r="F11127" i="4"/>
  <c r="H11126" i="4"/>
  <c r="G11126" i="4"/>
  <c r="F11126" i="4"/>
  <c r="H11125" i="4"/>
  <c r="G11125" i="4"/>
  <c r="F11125" i="4"/>
  <c r="H11124" i="4"/>
  <c r="G11124" i="4"/>
  <c r="F11124" i="4"/>
  <c r="H11123" i="4"/>
  <c r="G11123" i="4"/>
  <c r="F11123" i="4"/>
  <c r="H11122" i="4"/>
  <c r="G11122" i="4"/>
  <c r="F11122" i="4"/>
  <c r="H11121" i="4"/>
  <c r="G11121" i="4"/>
  <c r="F11121" i="4"/>
  <c r="H11120" i="4"/>
  <c r="G11120" i="4"/>
  <c r="F11120" i="4"/>
  <c r="H11119" i="4"/>
  <c r="G11119" i="4"/>
  <c r="F11119" i="4"/>
  <c r="H11118" i="4"/>
  <c r="G11118" i="4"/>
  <c r="F11118" i="4"/>
  <c r="H11117" i="4"/>
  <c r="G11117" i="4"/>
  <c r="F11117" i="4"/>
  <c r="H11116" i="4"/>
  <c r="G11116" i="4"/>
  <c r="F11116" i="4"/>
  <c r="H11115" i="4"/>
  <c r="G11115" i="4"/>
  <c r="F11115" i="4"/>
  <c r="H11114" i="4"/>
  <c r="G11114" i="4"/>
  <c r="F11114" i="4"/>
  <c r="H11113" i="4"/>
  <c r="G11113" i="4"/>
  <c r="F11113" i="4"/>
  <c r="H11112" i="4"/>
  <c r="G11112" i="4"/>
  <c r="F11112" i="4"/>
  <c r="H11111" i="4"/>
  <c r="G11111" i="4"/>
  <c r="F11111" i="4"/>
  <c r="H11110" i="4"/>
  <c r="G11110" i="4"/>
  <c r="F11110" i="4"/>
  <c r="H11109" i="4"/>
  <c r="G11109" i="4"/>
  <c r="F11109" i="4"/>
  <c r="H11108" i="4"/>
  <c r="G11108" i="4"/>
  <c r="F11108" i="4"/>
  <c r="H11107" i="4"/>
  <c r="G11107" i="4"/>
  <c r="F11107" i="4"/>
  <c r="H11106" i="4"/>
  <c r="G11106" i="4"/>
  <c r="F11106" i="4"/>
  <c r="H11105" i="4"/>
  <c r="G11105" i="4"/>
  <c r="F11105" i="4"/>
  <c r="H11104" i="4"/>
  <c r="G11104" i="4"/>
  <c r="F11104" i="4"/>
  <c r="H11103" i="4"/>
  <c r="G11103" i="4"/>
  <c r="F11103" i="4"/>
  <c r="H11102" i="4"/>
  <c r="G11102" i="4"/>
  <c r="F11102" i="4"/>
  <c r="H11101" i="4"/>
  <c r="G11101" i="4"/>
  <c r="F11101" i="4"/>
  <c r="H11100" i="4"/>
  <c r="G11100" i="4"/>
  <c r="F11100" i="4"/>
  <c r="H11099" i="4"/>
  <c r="G11099" i="4"/>
  <c r="F11099" i="4"/>
  <c r="H11098" i="4"/>
  <c r="G11098" i="4"/>
  <c r="F11098" i="4"/>
  <c r="H11097" i="4"/>
  <c r="G11097" i="4"/>
  <c r="F11097" i="4"/>
  <c r="H11096" i="4"/>
  <c r="G11096" i="4"/>
  <c r="F11096" i="4"/>
  <c r="H11095" i="4"/>
  <c r="G11095" i="4"/>
  <c r="F11095" i="4"/>
  <c r="H11094" i="4"/>
  <c r="G11094" i="4"/>
  <c r="F11094" i="4"/>
  <c r="H11093" i="4"/>
  <c r="G11093" i="4"/>
  <c r="F11093" i="4"/>
  <c r="H11092" i="4"/>
  <c r="G11092" i="4"/>
  <c r="F11092" i="4"/>
  <c r="H11091" i="4"/>
  <c r="G11091" i="4"/>
  <c r="F11091" i="4"/>
  <c r="H11090" i="4"/>
  <c r="G11090" i="4"/>
  <c r="F11090" i="4"/>
  <c r="H11089" i="4"/>
  <c r="G11089" i="4"/>
  <c r="F11089" i="4"/>
  <c r="H11088" i="4"/>
  <c r="G11088" i="4"/>
  <c r="F11088" i="4"/>
  <c r="H11087" i="4"/>
  <c r="G11087" i="4"/>
  <c r="F11087" i="4"/>
  <c r="H11086" i="4"/>
  <c r="G11086" i="4"/>
  <c r="F11086" i="4"/>
  <c r="H11085" i="4"/>
  <c r="G11085" i="4"/>
  <c r="F11085" i="4"/>
  <c r="H11084" i="4"/>
  <c r="G11084" i="4"/>
  <c r="F11084" i="4"/>
  <c r="H11083" i="4"/>
  <c r="G11083" i="4"/>
  <c r="F11083" i="4"/>
  <c r="H11082" i="4"/>
  <c r="G11082" i="4"/>
  <c r="F11082" i="4"/>
  <c r="H11081" i="4"/>
  <c r="G11081" i="4"/>
  <c r="F11081" i="4"/>
  <c r="H11080" i="4"/>
  <c r="G11080" i="4"/>
  <c r="F11080" i="4"/>
  <c r="H11079" i="4"/>
  <c r="G11079" i="4"/>
  <c r="F11079" i="4"/>
  <c r="H11078" i="4"/>
  <c r="G11078" i="4"/>
  <c r="F11078" i="4"/>
  <c r="H11077" i="4"/>
  <c r="G11077" i="4"/>
  <c r="F11077" i="4"/>
  <c r="H11076" i="4"/>
  <c r="G11076" i="4"/>
  <c r="F11076" i="4"/>
  <c r="H11075" i="4"/>
  <c r="G11075" i="4"/>
  <c r="F11075" i="4"/>
  <c r="H11074" i="4"/>
  <c r="G11074" i="4"/>
  <c r="F11074" i="4"/>
  <c r="H11073" i="4"/>
  <c r="G11073" i="4"/>
  <c r="F11073" i="4"/>
  <c r="H11072" i="4"/>
  <c r="G11072" i="4"/>
  <c r="F11072" i="4"/>
  <c r="H11071" i="4"/>
  <c r="G11071" i="4"/>
  <c r="F11071" i="4"/>
  <c r="H11070" i="4"/>
  <c r="G11070" i="4"/>
  <c r="F11070" i="4"/>
  <c r="H11069" i="4"/>
  <c r="G11069" i="4"/>
  <c r="F11069" i="4"/>
  <c r="H11068" i="4"/>
  <c r="G11068" i="4"/>
  <c r="F11068" i="4"/>
  <c r="H11067" i="4"/>
  <c r="G11067" i="4"/>
  <c r="F11067" i="4"/>
  <c r="H11066" i="4"/>
  <c r="G11066" i="4"/>
  <c r="F11066" i="4"/>
  <c r="H11065" i="4"/>
  <c r="G11065" i="4"/>
  <c r="F11065" i="4"/>
  <c r="H11064" i="4"/>
  <c r="G11064" i="4"/>
  <c r="F11064" i="4"/>
  <c r="H11063" i="4"/>
  <c r="G11063" i="4"/>
  <c r="F11063" i="4"/>
  <c r="H11062" i="4"/>
  <c r="G11062" i="4"/>
  <c r="F11062" i="4"/>
  <c r="H11061" i="4"/>
  <c r="G11061" i="4"/>
  <c r="F11061" i="4"/>
  <c r="H11060" i="4"/>
  <c r="G11060" i="4"/>
  <c r="F11060" i="4"/>
  <c r="H11059" i="4"/>
  <c r="G11059" i="4"/>
  <c r="F11059" i="4"/>
  <c r="H11058" i="4"/>
  <c r="G11058" i="4"/>
  <c r="F11058" i="4"/>
  <c r="H11057" i="4"/>
  <c r="G11057" i="4"/>
  <c r="F11057" i="4"/>
  <c r="H11056" i="4"/>
  <c r="G11056" i="4"/>
  <c r="F11056" i="4"/>
  <c r="H11055" i="4"/>
  <c r="G11055" i="4"/>
  <c r="F11055" i="4"/>
  <c r="H11054" i="4"/>
  <c r="G11054" i="4"/>
  <c r="F11054" i="4"/>
  <c r="H11053" i="4"/>
  <c r="G11053" i="4"/>
  <c r="F11053" i="4"/>
  <c r="H11052" i="4"/>
  <c r="G11052" i="4"/>
  <c r="F11052" i="4"/>
  <c r="H11051" i="4"/>
  <c r="G11051" i="4"/>
  <c r="F11051" i="4"/>
  <c r="H11050" i="4"/>
  <c r="G11050" i="4"/>
  <c r="F11050" i="4"/>
  <c r="H11049" i="4"/>
  <c r="G11049" i="4"/>
  <c r="F11049" i="4"/>
  <c r="H11048" i="4"/>
  <c r="G11048" i="4"/>
  <c r="F11048" i="4"/>
  <c r="H11047" i="4"/>
  <c r="G11047" i="4"/>
  <c r="F11047" i="4"/>
  <c r="H11046" i="4"/>
  <c r="G11046" i="4"/>
  <c r="F11046" i="4"/>
  <c r="H11045" i="4"/>
  <c r="G11045" i="4"/>
  <c r="F11045" i="4"/>
  <c r="H11044" i="4"/>
  <c r="G11044" i="4"/>
  <c r="F11044" i="4"/>
  <c r="H11043" i="4"/>
  <c r="G11043" i="4"/>
  <c r="F11043" i="4"/>
  <c r="H11042" i="4"/>
  <c r="G11042" i="4"/>
  <c r="F11042" i="4"/>
  <c r="H11041" i="4"/>
  <c r="G11041" i="4"/>
  <c r="F11041" i="4"/>
  <c r="H11040" i="4"/>
  <c r="G11040" i="4"/>
  <c r="F11040" i="4"/>
  <c r="H11039" i="4"/>
  <c r="G11039" i="4"/>
  <c r="F11039" i="4"/>
  <c r="H11038" i="4"/>
  <c r="G11038" i="4"/>
  <c r="F11038" i="4"/>
  <c r="H11037" i="4"/>
  <c r="G11037" i="4"/>
  <c r="F11037" i="4"/>
  <c r="H11036" i="4"/>
  <c r="G11036" i="4"/>
  <c r="F11036" i="4"/>
  <c r="H11035" i="4"/>
  <c r="G11035" i="4"/>
  <c r="F11035" i="4"/>
  <c r="H11034" i="4"/>
  <c r="G11034" i="4"/>
  <c r="F11034" i="4"/>
  <c r="H11033" i="4"/>
  <c r="G11033" i="4"/>
  <c r="F11033" i="4"/>
  <c r="H11032" i="4"/>
  <c r="G11032" i="4"/>
  <c r="F11032" i="4"/>
  <c r="H11031" i="4"/>
  <c r="G11031" i="4"/>
  <c r="F11031" i="4"/>
  <c r="H11030" i="4"/>
  <c r="G11030" i="4"/>
  <c r="F11030" i="4"/>
  <c r="H11029" i="4"/>
  <c r="G11029" i="4"/>
  <c r="F11029" i="4"/>
  <c r="H11028" i="4"/>
  <c r="G11028" i="4"/>
  <c r="F11028" i="4"/>
  <c r="H11027" i="4"/>
  <c r="G11027" i="4"/>
  <c r="F11027" i="4"/>
  <c r="H11026" i="4"/>
  <c r="G11026" i="4"/>
  <c r="F11026" i="4"/>
  <c r="H11025" i="4"/>
  <c r="G11025" i="4"/>
  <c r="F11025" i="4"/>
  <c r="H11024" i="4"/>
  <c r="G11024" i="4"/>
  <c r="F11024" i="4"/>
  <c r="H11023" i="4"/>
  <c r="G11023" i="4"/>
  <c r="F11023" i="4"/>
  <c r="H11022" i="4"/>
  <c r="G11022" i="4"/>
  <c r="F11022" i="4"/>
  <c r="H11021" i="4"/>
  <c r="G11021" i="4"/>
  <c r="F11021" i="4"/>
  <c r="H11020" i="4"/>
  <c r="G11020" i="4"/>
  <c r="F11020" i="4"/>
  <c r="H11019" i="4"/>
  <c r="G11019" i="4"/>
  <c r="F11019" i="4"/>
  <c r="H11018" i="4"/>
  <c r="G11018" i="4"/>
  <c r="F11018" i="4"/>
  <c r="H11017" i="4"/>
  <c r="G11017" i="4"/>
  <c r="F11017" i="4"/>
  <c r="H11016" i="4"/>
  <c r="G11016" i="4"/>
  <c r="F11016" i="4"/>
  <c r="H11015" i="4"/>
  <c r="G11015" i="4"/>
  <c r="F11015" i="4"/>
  <c r="H11014" i="4"/>
  <c r="G11014" i="4"/>
  <c r="F11014" i="4"/>
  <c r="H11013" i="4"/>
  <c r="G11013" i="4"/>
  <c r="F11013" i="4"/>
  <c r="H11012" i="4"/>
  <c r="G11012" i="4"/>
  <c r="F11012" i="4"/>
  <c r="H11011" i="4"/>
  <c r="G11011" i="4"/>
  <c r="F11011" i="4"/>
  <c r="H11010" i="4"/>
  <c r="G11010" i="4"/>
  <c r="F11010" i="4"/>
  <c r="H11009" i="4"/>
  <c r="G11009" i="4"/>
  <c r="F11009" i="4"/>
  <c r="H11008" i="4"/>
  <c r="G11008" i="4"/>
  <c r="F11008" i="4"/>
  <c r="H11007" i="4"/>
  <c r="G11007" i="4"/>
  <c r="F11007" i="4"/>
  <c r="H11006" i="4"/>
  <c r="G11006" i="4"/>
  <c r="F11006" i="4"/>
  <c r="H11005" i="4"/>
  <c r="G11005" i="4"/>
  <c r="F11005" i="4"/>
  <c r="H11004" i="4"/>
  <c r="G11004" i="4"/>
  <c r="F11004" i="4"/>
  <c r="H11003" i="4"/>
  <c r="G11003" i="4"/>
  <c r="F11003" i="4"/>
  <c r="H11002" i="4"/>
  <c r="G11002" i="4"/>
  <c r="F11002" i="4"/>
  <c r="H11001" i="4"/>
  <c r="G11001" i="4"/>
  <c r="F11001" i="4"/>
  <c r="H11000" i="4"/>
  <c r="G11000" i="4"/>
  <c r="F11000" i="4"/>
  <c r="H10999" i="4"/>
  <c r="G10999" i="4"/>
  <c r="F10999" i="4"/>
  <c r="H10998" i="4"/>
  <c r="G10998" i="4"/>
  <c r="F10998" i="4"/>
  <c r="H10997" i="4"/>
  <c r="G10997" i="4"/>
  <c r="F10997" i="4"/>
  <c r="H10996" i="4"/>
  <c r="G10996" i="4"/>
  <c r="F10996" i="4"/>
  <c r="H10995" i="4"/>
  <c r="G10995" i="4"/>
  <c r="F10995" i="4"/>
  <c r="H10994" i="4"/>
  <c r="G10994" i="4"/>
  <c r="F10994" i="4"/>
  <c r="H10993" i="4"/>
  <c r="G10993" i="4"/>
  <c r="F10993" i="4"/>
  <c r="H10992" i="4"/>
  <c r="G10992" i="4"/>
  <c r="F10992" i="4"/>
  <c r="H10991" i="4"/>
  <c r="G10991" i="4"/>
  <c r="F10991" i="4"/>
  <c r="H10990" i="4"/>
  <c r="G10990" i="4"/>
  <c r="F10990" i="4"/>
  <c r="H10989" i="4"/>
  <c r="G10989" i="4"/>
  <c r="F10989" i="4"/>
  <c r="H10988" i="4"/>
  <c r="G10988" i="4"/>
  <c r="F10988" i="4"/>
  <c r="H10987" i="4"/>
  <c r="G10987" i="4"/>
  <c r="F10987" i="4"/>
  <c r="H10986" i="4"/>
  <c r="G10986" i="4"/>
  <c r="F10986" i="4"/>
  <c r="H10985" i="4"/>
  <c r="G10985" i="4"/>
  <c r="F10985" i="4"/>
  <c r="H10984" i="4"/>
  <c r="G10984" i="4"/>
  <c r="F10984" i="4"/>
  <c r="H10983" i="4"/>
  <c r="G10983" i="4"/>
  <c r="F10983" i="4"/>
  <c r="H10982" i="4"/>
  <c r="G10982" i="4"/>
  <c r="F10982" i="4"/>
  <c r="H10981" i="4"/>
  <c r="G10981" i="4"/>
  <c r="F10981" i="4"/>
  <c r="H10980" i="4"/>
  <c r="G10980" i="4"/>
  <c r="F10980" i="4"/>
  <c r="H10979" i="4"/>
  <c r="G10979" i="4"/>
  <c r="F10979" i="4"/>
  <c r="H10978" i="4"/>
  <c r="G10978" i="4"/>
  <c r="F10978" i="4"/>
  <c r="H10977" i="4"/>
  <c r="G10977" i="4"/>
  <c r="F10977" i="4"/>
  <c r="H10976" i="4"/>
  <c r="G10976" i="4"/>
  <c r="F10976" i="4"/>
  <c r="H10975" i="4"/>
  <c r="G10975" i="4"/>
  <c r="F10975" i="4"/>
  <c r="H10974" i="4"/>
  <c r="G10974" i="4"/>
  <c r="F10974" i="4"/>
  <c r="H10973" i="4"/>
  <c r="G10973" i="4"/>
  <c r="F10973" i="4"/>
  <c r="H10972" i="4"/>
  <c r="G10972" i="4"/>
  <c r="F10972" i="4"/>
  <c r="H10971" i="4"/>
  <c r="G10971" i="4"/>
  <c r="F10971" i="4"/>
  <c r="H10970" i="4"/>
  <c r="G10970" i="4"/>
  <c r="F10970" i="4"/>
  <c r="H10969" i="4"/>
  <c r="G10969" i="4"/>
  <c r="F10969" i="4"/>
  <c r="H10968" i="4"/>
  <c r="G10968" i="4"/>
  <c r="F10968" i="4"/>
  <c r="H10967" i="4"/>
  <c r="G10967" i="4"/>
  <c r="F10967" i="4"/>
  <c r="H10966" i="4"/>
  <c r="G10966" i="4"/>
  <c r="F10966" i="4"/>
  <c r="H10965" i="4"/>
  <c r="G10965" i="4"/>
  <c r="F10965" i="4"/>
  <c r="H10964" i="4"/>
  <c r="G10964" i="4"/>
  <c r="F10964" i="4"/>
  <c r="H10963" i="4"/>
  <c r="G10963" i="4"/>
  <c r="F10963" i="4"/>
  <c r="H10962" i="4"/>
  <c r="G10962" i="4"/>
  <c r="F10962" i="4"/>
  <c r="H10961" i="4"/>
  <c r="G10961" i="4"/>
  <c r="F10961" i="4"/>
  <c r="H10960" i="4"/>
  <c r="G10960" i="4"/>
  <c r="F10960" i="4"/>
  <c r="H10959" i="4"/>
  <c r="G10959" i="4"/>
  <c r="F10959" i="4"/>
  <c r="H10958" i="4"/>
  <c r="G10958" i="4"/>
  <c r="F10958" i="4"/>
  <c r="H10957" i="4"/>
  <c r="G10957" i="4"/>
  <c r="F10957" i="4"/>
  <c r="H10956" i="4"/>
  <c r="G10956" i="4"/>
  <c r="F10956" i="4"/>
  <c r="H10955" i="4"/>
  <c r="G10955" i="4"/>
  <c r="F10955" i="4"/>
  <c r="H10954" i="4"/>
  <c r="G10954" i="4"/>
  <c r="F10954" i="4"/>
  <c r="H10953" i="4"/>
  <c r="G10953" i="4"/>
  <c r="F10953" i="4"/>
  <c r="H10952" i="4"/>
  <c r="G10952" i="4"/>
  <c r="F10952" i="4"/>
  <c r="H10951" i="4"/>
  <c r="G10951" i="4"/>
  <c r="F10951" i="4"/>
  <c r="H10950" i="4"/>
  <c r="G10950" i="4"/>
  <c r="F10950" i="4"/>
  <c r="H10949" i="4"/>
  <c r="G10949" i="4"/>
  <c r="F10949" i="4"/>
  <c r="H10948" i="4"/>
  <c r="G10948" i="4"/>
  <c r="F10948" i="4"/>
  <c r="H10947" i="4"/>
  <c r="G10947" i="4"/>
  <c r="F10947" i="4"/>
  <c r="H10946" i="4"/>
  <c r="G10946" i="4"/>
  <c r="F10946" i="4"/>
  <c r="H10945" i="4"/>
  <c r="G10945" i="4"/>
  <c r="F10945" i="4"/>
  <c r="H10944" i="4"/>
  <c r="G10944" i="4"/>
  <c r="F10944" i="4"/>
  <c r="H10943" i="4"/>
  <c r="G10943" i="4"/>
  <c r="F10943" i="4"/>
  <c r="H10942" i="4"/>
  <c r="G10942" i="4"/>
  <c r="F10942" i="4"/>
  <c r="H10941" i="4"/>
  <c r="G10941" i="4"/>
  <c r="F10941" i="4"/>
  <c r="H10940" i="4"/>
  <c r="G10940" i="4"/>
  <c r="F10940" i="4"/>
  <c r="H10939" i="4"/>
  <c r="G10939" i="4"/>
  <c r="F10939" i="4"/>
  <c r="H10938" i="4"/>
  <c r="G10938" i="4"/>
  <c r="F10938" i="4"/>
  <c r="H10937" i="4"/>
  <c r="G10937" i="4"/>
  <c r="F10937" i="4"/>
  <c r="H10936" i="4"/>
  <c r="G10936" i="4"/>
  <c r="F10936" i="4"/>
  <c r="H10935" i="4"/>
  <c r="G10935" i="4"/>
  <c r="F10935" i="4"/>
  <c r="H10934" i="4"/>
  <c r="G10934" i="4"/>
  <c r="F10934" i="4"/>
  <c r="H10933" i="4"/>
  <c r="G10933" i="4"/>
  <c r="F10933" i="4"/>
  <c r="H10932" i="4"/>
  <c r="G10932" i="4"/>
  <c r="F10932" i="4"/>
  <c r="H10931" i="4"/>
  <c r="G10931" i="4"/>
  <c r="F10931" i="4"/>
  <c r="H10930" i="4"/>
  <c r="G10930" i="4"/>
  <c r="F10930" i="4"/>
  <c r="H10929" i="4"/>
  <c r="G10929" i="4"/>
  <c r="F10929" i="4"/>
  <c r="H10928" i="4"/>
  <c r="G10928" i="4"/>
  <c r="F10928" i="4"/>
  <c r="H10927" i="4"/>
  <c r="G10927" i="4"/>
  <c r="F10927" i="4"/>
  <c r="H10926" i="4"/>
  <c r="G10926" i="4"/>
  <c r="F10926" i="4"/>
  <c r="H10925" i="4"/>
  <c r="G10925" i="4"/>
  <c r="F10925" i="4"/>
  <c r="H10924" i="4"/>
  <c r="G10924" i="4"/>
  <c r="F10924" i="4"/>
  <c r="H10923" i="4"/>
  <c r="G10923" i="4"/>
  <c r="F10923" i="4"/>
  <c r="H10922" i="4"/>
  <c r="G10922" i="4"/>
  <c r="F10922" i="4"/>
  <c r="H10921" i="4"/>
  <c r="G10921" i="4"/>
  <c r="F10921" i="4"/>
  <c r="H10920" i="4"/>
  <c r="G10920" i="4"/>
  <c r="F10920" i="4"/>
  <c r="H10919" i="4"/>
  <c r="G10919" i="4"/>
  <c r="F10919" i="4"/>
  <c r="H10918" i="4"/>
  <c r="G10918" i="4"/>
  <c r="F10918" i="4"/>
  <c r="H10917" i="4"/>
  <c r="G10917" i="4"/>
  <c r="F10917" i="4"/>
  <c r="H10916" i="4"/>
  <c r="G10916" i="4"/>
  <c r="F10916" i="4"/>
  <c r="H10915" i="4"/>
  <c r="G10915" i="4"/>
  <c r="F10915" i="4"/>
  <c r="H10914" i="4"/>
  <c r="G10914" i="4"/>
  <c r="F10914" i="4"/>
  <c r="H10913" i="4"/>
  <c r="G10913" i="4"/>
  <c r="F10913" i="4"/>
  <c r="H10912" i="4"/>
  <c r="G10912" i="4"/>
  <c r="F10912" i="4"/>
  <c r="H10911" i="4"/>
  <c r="G10911" i="4"/>
  <c r="F10911" i="4"/>
  <c r="H10910" i="4"/>
  <c r="G10910" i="4"/>
  <c r="F10910" i="4"/>
  <c r="H10909" i="4"/>
  <c r="G10909" i="4"/>
  <c r="F10909" i="4"/>
  <c r="H10908" i="4"/>
  <c r="G10908" i="4"/>
  <c r="F10908" i="4"/>
  <c r="H10907" i="4"/>
  <c r="G10907" i="4"/>
  <c r="F10907" i="4"/>
  <c r="H10906" i="4"/>
  <c r="G10906" i="4"/>
  <c r="F10906" i="4"/>
  <c r="H10905" i="4"/>
  <c r="G10905" i="4"/>
  <c r="F10905" i="4"/>
  <c r="H10904" i="4"/>
  <c r="G10904" i="4"/>
  <c r="F10904" i="4"/>
  <c r="H10903" i="4"/>
  <c r="G10903" i="4"/>
  <c r="F10903" i="4"/>
  <c r="H10902" i="4"/>
  <c r="G10902" i="4"/>
  <c r="F10902" i="4"/>
  <c r="H10901" i="4"/>
  <c r="G10901" i="4"/>
  <c r="F10901" i="4"/>
  <c r="H10900" i="4"/>
  <c r="G10900" i="4"/>
  <c r="F10900" i="4"/>
  <c r="H10899" i="4"/>
  <c r="G10899" i="4"/>
  <c r="F10899" i="4"/>
  <c r="H10898" i="4"/>
  <c r="G10898" i="4"/>
  <c r="F10898" i="4"/>
  <c r="H10897" i="4"/>
  <c r="G10897" i="4"/>
  <c r="F10897" i="4"/>
  <c r="H10896" i="4"/>
  <c r="G10896" i="4"/>
  <c r="F10896" i="4"/>
  <c r="H10895" i="4"/>
  <c r="G10895" i="4"/>
  <c r="F10895" i="4"/>
  <c r="H10894" i="4"/>
  <c r="G10894" i="4"/>
  <c r="F10894" i="4"/>
  <c r="H10893" i="4"/>
  <c r="G10893" i="4"/>
  <c r="F10893" i="4"/>
  <c r="H10892" i="4"/>
  <c r="G10892" i="4"/>
  <c r="F10892" i="4"/>
  <c r="H10891" i="4"/>
  <c r="G10891" i="4"/>
  <c r="F10891" i="4"/>
  <c r="H10890" i="4"/>
  <c r="G10890" i="4"/>
  <c r="F10890" i="4"/>
  <c r="H10889" i="4"/>
  <c r="G10889" i="4"/>
  <c r="F10889" i="4"/>
  <c r="H10888" i="4"/>
  <c r="G10888" i="4"/>
  <c r="F10888" i="4"/>
  <c r="H10887" i="4"/>
  <c r="G10887" i="4"/>
  <c r="F10887" i="4"/>
  <c r="H10886" i="4"/>
  <c r="G10886" i="4"/>
  <c r="F10886" i="4"/>
  <c r="H10885" i="4"/>
  <c r="G10885" i="4"/>
  <c r="F10885" i="4"/>
  <c r="H10884" i="4"/>
  <c r="G10884" i="4"/>
  <c r="F10884" i="4"/>
  <c r="H10883" i="4"/>
  <c r="G10883" i="4"/>
  <c r="F10883" i="4"/>
  <c r="H10882" i="4"/>
  <c r="G10882" i="4"/>
  <c r="F10882" i="4"/>
  <c r="H10881" i="4"/>
  <c r="G10881" i="4"/>
  <c r="F10881" i="4"/>
  <c r="H10880" i="4"/>
  <c r="G10880" i="4"/>
  <c r="F10880" i="4"/>
  <c r="H10879" i="4"/>
  <c r="G10879" i="4"/>
  <c r="F10879" i="4"/>
  <c r="H10878" i="4"/>
  <c r="G10878" i="4"/>
  <c r="F10878" i="4"/>
  <c r="H10877" i="4"/>
  <c r="G10877" i="4"/>
  <c r="F10877" i="4"/>
  <c r="H10876" i="4"/>
  <c r="G10876" i="4"/>
  <c r="F10876" i="4"/>
  <c r="H10875" i="4"/>
  <c r="G10875" i="4"/>
  <c r="F10875" i="4"/>
  <c r="H10874" i="4"/>
  <c r="G10874" i="4"/>
  <c r="F10874" i="4"/>
  <c r="H10873" i="4"/>
  <c r="G10873" i="4"/>
  <c r="F10873" i="4"/>
  <c r="H10872" i="4"/>
  <c r="G10872" i="4"/>
  <c r="F10872" i="4"/>
  <c r="H10871" i="4"/>
  <c r="G10871" i="4"/>
  <c r="F10871" i="4"/>
  <c r="H10870" i="4"/>
  <c r="G10870" i="4"/>
  <c r="F10870" i="4"/>
  <c r="H10869" i="4"/>
  <c r="G10869" i="4"/>
  <c r="F10869" i="4"/>
  <c r="H10868" i="4"/>
  <c r="G10868" i="4"/>
  <c r="F10868" i="4"/>
  <c r="H10867" i="4"/>
  <c r="G10867" i="4"/>
  <c r="F10867" i="4"/>
  <c r="H10866" i="4"/>
  <c r="G10866" i="4"/>
  <c r="F10866" i="4"/>
  <c r="H10865" i="4"/>
  <c r="G10865" i="4"/>
  <c r="F10865" i="4"/>
  <c r="H10864" i="4"/>
  <c r="G10864" i="4"/>
  <c r="F10864" i="4"/>
  <c r="H10863" i="4"/>
  <c r="G10863" i="4"/>
  <c r="F10863" i="4"/>
  <c r="H10862" i="4"/>
  <c r="G10862" i="4"/>
  <c r="F10862" i="4"/>
  <c r="H10861" i="4"/>
  <c r="G10861" i="4"/>
  <c r="F10861" i="4"/>
  <c r="H10860" i="4"/>
  <c r="G10860" i="4"/>
  <c r="F10860" i="4"/>
  <c r="H10859" i="4"/>
  <c r="G10859" i="4"/>
  <c r="F10859" i="4"/>
  <c r="H10858" i="4"/>
  <c r="G10858" i="4"/>
  <c r="F10858" i="4"/>
  <c r="H10857" i="4"/>
  <c r="G10857" i="4"/>
  <c r="F10857" i="4"/>
  <c r="H10856" i="4"/>
  <c r="G10856" i="4"/>
  <c r="F10856" i="4"/>
  <c r="H10855" i="4"/>
  <c r="G10855" i="4"/>
  <c r="F10855" i="4"/>
  <c r="H10854" i="4"/>
  <c r="G10854" i="4"/>
  <c r="F10854" i="4"/>
  <c r="H10853" i="4"/>
  <c r="G10853" i="4"/>
  <c r="F10853" i="4"/>
  <c r="H10852" i="4"/>
  <c r="G10852" i="4"/>
  <c r="F10852" i="4"/>
  <c r="H10851" i="4"/>
  <c r="G10851" i="4"/>
  <c r="F10851" i="4"/>
  <c r="H10850" i="4"/>
  <c r="G10850" i="4"/>
  <c r="F10850" i="4"/>
  <c r="H10849" i="4"/>
  <c r="G10849" i="4"/>
  <c r="F10849" i="4"/>
  <c r="H10848" i="4"/>
  <c r="G10848" i="4"/>
  <c r="F10848" i="4"/>
  <c r="H10847" i="4"/>
  <c r="G10847" i="4"/>
  <c r="F10847" i="4"/>
  <c r="H10846" i="4"/>
  <c r="G10846" i="4"/>
  <c r="F10846" i="4"/>
  <c r="H10845" i="4"/>
  <c r="G10845" i="4"/>
  <c r="F10845" i="4"/>
  <c r="H10844" i="4"/>
  <c r="G10844" i="4"/>
  <c r="F10844" i="4"/>
  <c r="H10843" i="4"/>
  <c r="G10843" i="4"/>
  <c r="F10843" i="4"/>
  <c r="H10842" i="4"/>
  <c r="G10842" i="4"/>
  <c r="F10842" i="4"/>
  <c r="H10841" i="4"/>
  <c r="G10841" i="4"/>
  <c r="F10841" i="4"/>
  <c r="H10840" i="4"/>
  <c r="G10840" i="4"/>
  <c r="F10840" i="4"/>
  <c r="H10839" i="4"/>
  <c r="G10839" i="4"/>
  <c r="F10839" i="4"/>
  <c r="H10838" i="4"/>
  <c r="G10838" i="4"/>
  <c r="F10838" i="4"/>
  <c r="H10837" i="4"/>
  <c r="G10837" i="4"/>
  <c r="F10837" i="4"/>
  <c r="H10836" i="4"/>
  <c r="G10836" i="4"/>
  <c r="F10836" i="4"/>
  <c r="H10835" i="4"/>
  <c r="G10835" i="4"/>
  <c r="F10835" i="4"/>
  <c r="H10834" i="4"/>
  <c r="G10834" i="4"/>
  <c r="F10834" i="4"/>
  <c r="H10833" i="4"/>
  <c r="G10833" i="4"/>
  <c r="F10833" i="4"/>
  <c r="H10832" i="4"/>
  <c r="G10832" i="4"/>
  <c r="F10832" i="4"/>
  <c r="H10831" i="4"/>
  <c r="G10831" i="4"/>
  <c r="F10831" i="4"/>
  <c r="H10830" i="4"/>
  <c r="G10830" i="4"/>
  <c r="F10830" i="4"/>
  <c r="H10829" i="4"/>
  <c r="G10829" i="4"/>
  <c r="F10829" i="4"/>
  <c r="H10828" i="4"/>
  <c r="G10828" i="4"/>
  <c r="F10828" i="4"/>
  <c r="H10827" i="4"/>
  <c r="G10827" i="4"/>
  <c r="F10827" i="4"/>
  <c r="H10826" i="4"/>
  <c r="G10826" i="4"/>
  <c r="F10826" i="4"/>
  <c r="H10825" i="4"/>
  <c r="G10825" i="4"/>
  <c r="F10825" i="4"/>
  <c r="H10824" i="4"/>
  <c r="G10824" i="4"/>
  <c r="F10824" i="4"/>
  <c r="H10823" i="4"/>
  <c r="G10823" i="4"/>
  <c r="F10823" i="4"/>
  <c r="H10822" i="4"/>
  <c r="G10822" i="4"/>
  <c r="F10822" i="4"/>
  <c r="H10821" i="4"/>
  <c r="G10821" i="4"/>
  <c r="F10821" i="4"/>
  <c r="H10820" i="4"/>
  <c r="G10820" i="4"/>
  <c r="F10820" i="4"/>
  <c r="H10819" i="4"/>
  <c r="G10819" i="4"/>
  <c r="F10819" i="4"/>
  <c r="H10818" i="4"/>
  <c r="G10818" i="4"/>
  <c r="F10818" i="4"/>
  <c r="H10817" i="4"/>
  <c r="G10817" i="4"/>
  <c r="F10817" i="4"/>
  <c r="H10816" i="4"/>
  <c r="G10816" i="4"/>
  <c r="F10816" i="4"/>
  <c r="H10815" i="4"/>
  <c r="G10815" i="4"/>
  <c r="F10815" i="4"/>
  <c r="H10814" i="4"/>
  <c r="G10814" i="4"/>
  <c r="F10814" i="4"/>
  <c r="H10813" i="4"/>
  <c r="G10813" i="4"/>
  <c r="F10813" i="4"/>
  <c r="H10812" i="4"/>
  <c r="G10812" i="4"/>
  <c r="F10812" i="4"/>
  <c r="H10811" i="4"/>
  <c r="G10811" i="4"/>
  <c r="F10811" i="4"/>
  <c r="H10810" i="4"/>
  <c r="G10810" i="4"/>
  <c r="F10810" i="4"/>
  <c r="H10809" i="4"/>
  <c r="G10809" i="4"/>
  <c r="F10809" i="4"/>
  <c r="H10808" i="4"/>
  <c r="G10808" i="4"/>
  <c r="F10808" i="4"/>
  <c r="H10807" i="4"/>
  <c r="G10807" i="4"/>
  <c r="F10807" i="4"/>
  <c r="H10806" i="4"/>
  <c r="G10806" i="4"/>
  <c r="F10806" i="4"/>
  <c r="H10805" i="4"/>
  <c r="G10805" i="4"/>
  <c r="F10805" i="4"/>
  <c r="H10804" i="4"/>
  <c r="G10804" i="4"/>
  <c r="F10804" i="4"/>
  <c r="H10803" i="4"/>
  <c r="G10803" i="4"/>
  <c r="F10803" i="4"/>
  <c r="H10802" i="4"/>
  <c r="G10802" i="4"/>
  <c r="F10802" i="4"/>
  <c r="H10801" i="4"/>
  <c r="G10801" i="4"/>
  <c r="F10801" i="4"/>
  <c r="H10800" i="4"/>
  <c r="G10800" i="4"/>
  <c r="F10800" i="4"/>
  <c r="H10799" i="4"/>
  <c r="G10799" i="4"/>
  <c r="F10799" i="4"/>
  <c r="H10798" i="4"/>
  <c r="G10798" i="4"/>
  <c r="F10798" i="4"/>
  <c r="H10797" i="4"/>
  <c r="G10797" i="4"/>
  <c r="F10797" i="4"/>
  <c r="H10796" i="4"/>
  <c r="G10796" i="4"/>
  <c r="F10796" i="4"/>
  <c r="H10795" i="4"/>
  <c r="G10795" i="4"/>
  <c r="F10795" i="4"/>
  <c r="H10794" i="4"/>
  <c r="G10794" i="4"/>
  <c r="F10794" i="4"/>
  <c r="H10793" i="4"/>
  <c r="G10793" i="4"/>
  <c r="F10793" i="4"/>
  <c r="H10792" i="4"/>
  <c r="G10792" i="4"/>
  <c r="F10792" i="4"/>
  <c r="H10791" i="4"/>
  <c r="G10791" i="4"/>
  <c r="F10791" i="4"/>
  <c r="H10790" i="4"/>
  <c r="G10790" i="4"/>
  <c r="F10790" i="4"/>
  <c r="H10789" i="4"/>
  <c r="G10789" i="4"/>
  <c r="F10789" i="4"/>
  <c r="H10788" i="4"/>
  <c r="G10788" i="4"/>
  <c r="F10788" i="4"/>
  <c r="H10787" i="4"/>
  <c r="G10787" i="4"/>
  <c r="F10787" i="4"/>
  <c r="H10786" i="4"/>
  <c r="G10786" i="4"/>
  <c r="F10786" i="4"/>
  <c r="H10785" i="4"/>
  <c r="G10785" i="4"/>
  <c r="F10785" i="4"/>
  <c r="H10784" i="4"/>
  <c r="G10784" i="4"/>
  <c r="F10784" i="4"/>
  <c r="H10783" i="4"/>
  <c r="G10783" i="4"/>
  <c r="F10783" i="4"/>
  <c r="H10782" i="4"/>
  <c r="G10782" i="4"/>
  <c r="F10782" i="4"/>
  <c r="H10781" i="4"/>
  <c r="G10781" i="4"/>
  <c r="F10781" i="4"/>
  <c r="H10780" i="4"/>
  <c r="G10780" i="4"/>
  <c r="F10780" i="4"/>
  <c r="H10779" i="4"/>
  <c r="G10779" i="4"/>
  <c r="F10779" i="4"/>
  <c r="H10778" i="4"/>
  <c r="G10778" i="4"/>
  <c r="F10778" i="4"/>
  <c r="H10777" i="4"/>
  <c r="G10777" i="4"/>
  <c r="F10777" i="4"/>
  <c r="H10776" i="4"/>
  <c r="G10776" i="4"/>
  <c r="F10776" i="4"/>
  <c r="H10775" i="4"/>
  <c r="G10775" i="4"/>
  <c r="F10775" i="4"/>
  <c r="H10774" i="4"/>
  <c r="G10774" i="4"/>
  <c r="F10774" i="4"/>
  <c r="H10773" i="4"/>
  <c r="G10773" i="4"/>
  <c r="F10773" i="4"/>
  <c r="H10772" i="4"/>
  <c r="G10772" i="4"/>
  <c r="F10772" i="4"/>
  <c r="H10771" i="4"/>
  <c r="G10771" i="4"/>
  <c r="F10771" i="4"/>
  <c r="H10770" i="4"/>
  <c r="G10770" i="4"/>
  <c r="F10770" i="4"/>
  <c r="H10769" i="4"/>
  <c r="G10769" i="4"/>
  <c r="F10769" i="4"/>
  <c r="H10768" i="4"/>
  <c r="G10768" i="4"/>
  <c r="F10768" i="4"/>
  <c r="H10767" i="4"/>
  <c r="G10767" i="4"/>
  <c r="F10767" i="4"/>
  <c r="H10766" i="4"/>
  <c r="G10766" i="4"/>
  <c r="F10766" i="4"/>
  <c r="H10765" i="4"/>
  <c r="G10765" i="4"/>
  <c r="F10765" i="4"/>
  <c r="H10764" i="4"/>
  <c r="G10764" i="4"/>
  <c r="F10764" i="4"/>
  <c r="H10763" i="4"/>
  <c r="G10763" i="4"/>
  <c r="F10763" i="4"/>
  <c r="H10762" i="4"/>
  <c r="G10762" i="4"/>
  <c r="F10762" i="4"/>
  <c r="H10761" i="4"/>
  <c r="G10761" i="4"/>
  <c r="F10761" i="4"/>
  <c r="H10760" i="4"/>
  <c r="G10760" i="4"/>
  <c r="F10760" i="4"/>
  <c r="H10759" i="4"/>
  <c r="G10759" i="4"/>
  <c r="F10759" i="4"/>
  <c r="H10758" i="4"/>
  <c r="G10758" i="4"/>
  <c r="F10758" i="4"/>
  <c r="H10757" i="4"/>
  <c r="G10757" i="4"/>
  <c r="F10757" i="4"/>
  <c r="H10756" i="4"/>
  <c r="G10756" i="4"/>
  <c r="F10756" i="4"/>
  <c r="H10755" i="4"/>
  <c r="G10755" i="4"/>
  <c r="F10755" i="4"/>
  <c r="H10754" i="4"/>
  <c r="G10754" i="4"/>
  <c r="F10754" i="4"/>
  <c r="H10753" i="4"/>
  <c r="G10753" i="4"/>
  <c r="F10753" i="4"/>
  <c r="H10752" i="4"/>
  <c r="G10752" i="4"/>
  <c r="F10752" i="4"/>
  <c r="H10751" i="4"/>
  <c r="G10751" i="4"/>
  <c r="F10751" i="4"/>
  <c r="H10750" i="4"/>
  <c r="G10750" i="4"/>
  <c r="F10750" i="4"/>
  <c r="H10749" i="4"/>
  <c r="G10749" i="4"/>
  <c r="F10749" i="4"/>
  <c r="H10748" i="4"/>
  <c r="G10748" i="4"/>
  <c r="F10748" i="4"/>
  <c r="H10747" i="4"/>
  <c r="G10747" i="4"/>
  <c r="F10747" i="4"/>
  <c r="H10746" i="4"/>
  <c r="G10746" i="4"/>
  <c r="F10746" i="4"/>
  <c r="H10745" i="4"/>
  <c r="G10745" i="4"/>
  <c r="F10745" i="4"/>
  <c r="H10744" i="4"/>
  <c r="G10744" i="4"/>
  <c r="F10744" i="4"/>
  <c r="H10743" i="4"/>
  <c r="G10743" i="4"/>
  <c r="F10743" i="4"/>
  <c r="H10742" i="4"/>
  <c r="G10742" i="4"/>
  <c r="F10742" i="4"/>
  <c r="H10741" i="4"/>
  <c r="G10741" i="4"/>
  <c r="F10741" i="4"/>
  <c r="H10740" i="4"/>
  <c r="G10740" i="4"/>
  <c r="F10740" i="4"/>
  <c r="H10739" i="4"/>
  <c r="G10739" i="4"/>
  <c r="F10739" i="4"/>
  <c r="H10738" i="4"/>
  <c r="G10738" i="4"/>
  <c r="F10738" i="4"/>
  <c r="H10737" i="4"/>
  <c r="G10737" i="4"/>
  <c r="F10737" i="4"/>
  <c r="H10736" i="4"/>
  <c r="G10736" i="4"/>
  <c r="F10736" i="4"/>
  <c r="H10735" i="4"/>
  <c r="G10735" i="4"/>
  <c r="F10735" i="4"/>
  <c r="H10734" i="4"/>
  <c r="G10734" i="4"/>
  <c r="F10734" i="4"/>
  <c r="H10733" i="4"/>
  <c r="G10733" i="4"/>
  <c r="F10733" i="4"/>
  <c r="H10732" i="4"/>
  <c r="G10732" i="4"/>
  <c r="F10732" i="4"/>
  <c r="H10731" i="4"/>
  <c r="G10731" i="4"/>
  <c r="F10731" i="4"/>
  <c r="H10730" i="4"/>
  <c r="G10730" i="4"/>
  <c r="F10730" i="4"/>
  <c r="H10729" i="4"/>
  <c r="G10729" i="4"/>
  <c r="F10729" i="4"/>
  <c r="H10728" i="4"/>
  <c r="G10728" i="4"/>
  <c r="F10728" i="4"/>
  <c r="H10727" i="4"/>
  <c r="G10727" i="4"/>
  <c r="F10727" i="4"/>
  <c r="H10726" i="4"/>
  <c r="G10726" i="4"/>
  <c r="F10726" i="4"/>
  <c r="H10725" i="4"/>
  <c r="G10725" i="4"/>
  <c r="F10725" i="4"/>
  <c r="H10724" i="4"/>
  <c r="G10724" i="4"/>
  <c r="F10724" i="4"/>
  <c r="H10723" i="4"/>
  <c r="G10723" i="4"/>
  <c r="F10723" i="4"/>
  <c r="H10722" i="4"/>
  <c r="G10722" i="4"/>
  <c r="F10722" i="4"/>
  <c r="H10721" i="4"/>
  <c r="G10721" i="4"/>
  <c r="F10721" i="4"/>
  <c r="H10720" i="4"/>
  <c r="G10720" i="4"/>
  <c r="F10720" i="4"/>
  <c r="H10719" i="4"/>
  <c r="G10719" i="4"/>
  <c r="F10719" i="4"/>
  <c r="H10718" i="4"/>
  <c r="G10718" i="4"/>
  <c r="F10718" i="4"/>
  <c r="H10717" i="4"/>
  <c r="G10717" i="4"/>
  <c r="F10717" i="4"/>
  <c r="H10716" i="4"/>
  <c r="G10716" i="4"/>
  <c r="F10716" i="4"/>
  <c r="H10715" i="4"/>
  <c r="G10715" i="4"/>
  <c r="F10715" i="4"/>
  <c r="H10714" i="4"/>
  <c r="G10714" i="4"/>
  <c r="F10714" i="4"/>
  <c r="H10713" i="4"/>
  <c r="G10713" i="4"/>
  <c r="F10713" i="4"/>
  <c r="H10712" i="4"/>
  <c r="G10712" i="4"/>
  <c r="F10712" i="4"/>
  <c r="H10711" i="4"/>
  <c r="G10711" i="4"/>
  <c r="F10711" i="4"/>
  <c r="H10710" i="4"/>
  <c r="G10710" i="4"/>
  <c r="F10710" i="4"/>
  <c r="H10709" i="4"/>
  <c r="G10709" i="4"/>
  <c r="F10709" i="4"/>
  <c r="H10708" i="4"/>
  <c r="G10708" i="4"/>
  <c r="F10708" i="4"/>
  <c r="H10707" i="4"/>
  <c r="G10707" i="4"/>
  <c r="F10707" i="4"/>
  <c r="H10706" i="4"/>
  <c r="G10706" i="4"/>
  <c r="F10706" i="4"/>
  <c r="H10705" i="4"/>
  <c r="G10705" i="4"/>
  <c r="F10705" i="4"/>
  <c r="H10704" i="4"/>
  <c r="G10704" i="4"/>
  <c r="F10704" i="4"/>
  <c r="H10703" i="4"/>
  <c r="G10703" i="4"/>
  <c r="F10703" i="4"/>
  <c r="H10702" i="4"/>
  <c r="G10702" i="4"/>
  <c r="F10702" i="4"/>
  <c r="H10701" i="4"/>
  <c r="G10701" i="4"/>
  <c r="F10701" i="4"/>
  <c r="H10700" i="4"/>
  <c r="G10700" i="4"/>
  <c r="F10700" i="4"/>
  <c r="H10699" i="4"/>
  <c r="G10699" i="4"/>
  <c r="F10699" i="4"/>
  <c r="H10698" i="4"/>
  <c r="G10698" i="4"/>
  <c r="F10698" i="4"/>
  <c r="H10697" i="4"/>
  <c r="G10697" i="4"/>
  <c r="F10697" i="4"/>
  <c r="H10696" i="4"/>
  <c r="G10696" i="4"/>
  <c r="F10696" i="4"/>
  <c r="H10695" i="4"/>
  <c r="G10695" i="4"/>
  <c r="F10695" i="4"/>
  <c r="H10694" i="4"/>
  <c r="G10694" i="4"/>
  <c r="F10694" i="4"/>
  <c r="H10693" i="4"/>
  <c r="G10693" i="4"/>
  <c r="F10693" i="4"/>
  <c r="H10692" i="4"/>
  <c r="G10692" i="4"/>
  <c r="F10692" i="4"/>
  <c r="H10691" i="4"/>
  <c r="G10691" i="4"/>
  <c r="F10691" i="4"/>
  <c r="H10690" i="4"/>
  <c r="G10690" i="4"/>
  <c r="F10690" i="4"/>
  <c r="H10689" i="4"/>
  <c r="G10689" i="4"/>
  <c r="F10689" i="4"/>
  <c r="H10688" i="4"/>
  <c r="G10688" i="4"/>
  <c r="F10688" i="4"/>
  <c r="H10687" i="4"/>
  <c r="G10687" i="4"/>
  <c r="F10687" i="4"/>
  <c r="H10686" i="4"/>
  <c r="G10686" i="4"/>
  <c r="F10686" i="4"/>
  <c r="H10685" i="4"/>
  <c r="G10685" i="4"/>
  <c r="F10685" i="4"/>
  <c r="H10684" i="4"/>
  <c r="G10684" i="4"/>
  <c r="F10684" i="4"/>
  <c r="H10683" i="4"/>
  <c r="G10683" i="4"/>
  <c r="F10683" i="4"/>
  <c r="H10682" i="4"/>
  <c r="G10682" i="4"/>
  <c r="F10682" i="4"/>
  <c r="H10681" i="4"/>
  <c r="G10681" i="4"/>
  <c r="F10681" i="4"/>
  <c r="H10680" i="4"/>
  <c r="G10680" i="4"/>
  <c r="F10680" i="4"/>
  <c r="H10679" i="4"/>
  <c r="G10679" i="4"/>
  <c r="F10679" i="4"/>
  <c r="H10678" i="4"/>
  <c r="G10678" i="4"/>
  <c r="F10678" i="4"/>
  <c r="H10677" i="4"/>
  <c r="G10677" i="4"/>
  <c r="F10677" i="4"/>
  <c r="H10676" i="4"/>
  <c r="G10676" i="4"/>
  <c r="F10676" i="4"/>
  <c r="H10675" i="4"/>
  <c r="G10675" i="4"/>
  <c r="F10675" i="4"/>
  <c r="H10674" i="4"/>
  <c r="G10674" i="4"/>
  <c r="F10674" i="4"/>
  <c r="H10673" i="4"/>
  <c r="G10673" i="4"/>
  <c r="F10673" i="4"/>
  <c r="H10672" i="4"/>
  <c r="G10672" i="4"/>
  <c r="F10672" i="4"/>
  <c r="H10671" i="4"/>
  <c r="G10671" i="4"/>
  <c r="F10671" i="4"/>
  <c r="H10670" i="4"/>
  <c r="G10670" i="4"/>
  <c r="F10670" i="4"/>
  <c r="H10669" i="4"/>
  <c r="G10669" i="4"/>
  <c r="F10669" i="4"/>
  <c r="H10668" i="4"/>
  <c r="G10668" i="4"/>
  <c r="F10668" i="4"/>
  <c r="H10667" i="4"/>
  <c r="G10667" i="4"/>
  <c r="F10667" i="4"/>
  <c r="H10666" i="4"/>
  <c r="G10666" i="4"/>
  <c r="F10666" i="4"/>
  <c r="H10665" i="4"/>
  <c r="G10665" i="4"/>
  <c r="F10665" i="4"/>
  <c r="H10664" i="4"/>
  <c r="G10664" i="4"/>
  <c r="F10664" i="4"/>
  <c r="H10663" i="4"/>
  <c r="G10663" i="4"/>
  <c r="F10663" i="4"/>
  <c r="H10662" i="4"/>
  <c r="G10662" i="4"/>
  <c r="F10662" i="4"/>
  <c r="H10661" i="4"/>
  <c r="G10661" i="4"/>
  <c r="F10661" i="4"/>
  <c r="H10660" i="4"/>
  <c r="G10660" i="4"/>
  <c r="F10660" i="4"/>
  <c r="H10659" i="4"/>
  <c r="G10659" i="4"/>
  <c r="F10659" i="4"/>
  <c r="H10658" i="4"/>
  <c r="G10658" i="4"/>
  <c r="F10658" i="4"/>
  <c r="H10657" i="4"/>
  <c r="G10657" i="4"/>
  <c r="F10657" i="4"/>
  <c r="H10656" i="4"/>
  <c r="G10656" i="4"/>
  <c r="F10656" i="4"/>
  <c r="H10655" i="4"/>
  <c r="G10655" i="4"/>
  <c r="F10655" i="4"/>
  <c r="H10654" i="4"/>
  <c r="G10654" i="4"/>
  <c r="F10654" i="4"/>
  <c r="H10653" i="4"/>
  <c r="G10653" i="4"/>
  <c r="F10653" i="4"/>
  <c r="H10652" i="4"/>
  <c r="G10652" i="4"/>
  <c r="F10652" i="4"/>
  <c r="H10651" i="4"/>
  <c r="G10651" i="4"/>
  <c r="F10651" i="4"/>
  <c r="H10650" i="4"/>
  <c r="G10650" i="4"/>
  <c r="F10650" i="4"/>
  <c r="H10649" i="4"/>
  <c r="G10649" i="4"/>
  <c r="F10649" i="4"/>
  <c r="H10648" i="4"/>
  <c r="G10648" i="4"/>
  <c r="F10648" i="4"/>
  <c r="H10647" i="4"/>
  <c r="G10647" i="4"/>
  <c r="F10647" i="4"/>
  <c r="H10646" i="4"/>
  <c r="G10646" i="4"/>
  <c r="F10646" i="4"/>
  <c r="H10645" i="4"/>
  <c r="G10645" i="4"/>
  <c r="F10645" i="4"/>
  <c r="H10644" i="4"/>
  <c r="G10644" i="4"/>
  <c r="F10644" i="4"/>
  <c r="H10643" i="4"/>
  <c r="G10643" i="4"/>
  <c r="F10643" i="4"/>
  <c r="H10642" i="4"/>
  <c r="G10642" i="4"/>
  <c r="F10642" i="4"/>
  <c r="H10641" i="4"/>
  <c r="G10641" i="4"/>
  <c r="F10641" i="4"/>
  <c r="H10640" i="4"/>
  <c r="G10640" i="4"/>
  <c r="F10640" i="4"/>
  <c r="H10639" i="4"/>
  <c r="G10639" i="4"/>
  <c r="F10639" i="4"/>
  <c r="H10638" i="4"/>
  <c r="G10638" i="4"/>
  <c r="F10638" i="4"/>
  <c r="H10637" i="4"/>
  <c r="G10637" i="4"/>
  <c r="F10637" i="4"/>
  <c r="H10636" i="4"/>
  <c r="G10636" i="4"/>
  <c r="F10636" i="4"/>
  <c r="H10635" i="4"/>
  <c r="G10635" i="4"/>
  <c r="F10635" i="4"/>
  <c r="H10634" i="4"/>
  <c r="G10634" i="4"/>
  <c r="F10634" i="4"/>
  <c r="H10633" i="4"/>
  <c r="G10633" i="4"/>
  <c r="F10633" i="4"/>
  <c r="H10632" i="4"/>
  <c r="G10632" i="4"/>
  <c r="F10632" i="4"/>
  <c r="H10631" i="4"/>
  <c r="G10631" i="4"/>
  <c r="F10631" i="4"/>
  <c r="H10630" i="4"/>
  <c r="G10630" i="4"/>
  <c r="F10630" i="4"/>
  <c r="H10629" i="4"/>
  <c r="G10629" i="4"/>
  <c r="F10629" i="4"/>
  <c r="H10628" i="4"/>
  <c r="G10628" i="4"/>
  <c r="F10628" i="4"/>
  <c r="H10627" i="4"/>
  <c r="G10627" i="4"/>
  <c r="F10627" i="4"/>
  <c r="H10626" i="4"/>
  <c r="G10626" i="4"/>
  <c r="F10626" i="4"/>
  <c r="H10625" i="4"/>
  <c r="G10625" i="4"/>
  <c r="F10625" i="4"/>
  <c r="H10624" i="4"/>
  <c r="G10624" i="4"/>
  <c r="F10624" i="4"/>
  <c r="H10623" i="4"/>
  <c r="G10623" i="4"/>
  <c r="F10623" i="4"/>
  <c r="H10622" i="4"/>
  <c r="G10622" i="4"/>
  <c r="F10622" i="4"/>
  <c r="H10621" i="4"/>
  <c r="G10621" i="4"/>
  <c r="F10621" i="4"/>
  <c r="H10620" i="4"/>
  <c r="G10620" i="4"/>
  <c r="F10620" i="4"/>
  <c r="H10619" i="4"/>
  <c r="G10619" i="4"/>
  <c r="F10619" i="4"/>
  <c r="H10618" i="4"/>
  <c r="G10618" i="4"/>
  <c r="F10618" i="4"/>
  <c r="H10617" i="4"/>
  <c r="G10617" i="4"/>
  <c r="F10617" i="4"/>
  <c r="H10616" i="4"/>
  <c r="G10616" i="4"/>
  <c r="F10616" i="4"/>
  <c r="H10615" i="4"/>
  <c r="G10615" i="4"/>
  <c r="F10615" i="4"/>
  <c r="H10614" i="4"/>
  <c r="G10614" i="4"/>
  <c r="F10614" i="4"/>
  <c r="H10613" i="4"/>
  <c r="G10613" i="4"/>
  <c r="F10613" i="4"/>
  <c r="H10612" i="4"/>
  <c r="G10612" i="4"/>
  <c r="F10612" i="4"/>
  <c r="H10611" i="4"/>
  <c r="G10611" i="4"/>
  <c r="F10611" i="4"/>
  <c r="H10610" i="4"/>
  <c r="G10610" i="4"/>
  <c r="F10610" i="4"/>
  <c r="H10609" i="4"/>
  <c r="G10609" i="4"/>
  <c r="F10609" i="4"/>
  <c r="H10608" i="4"/>
  <c r="G10608" i="4"/>
  <c r="F10608" i="4"/>
  <c r="H10607" i="4"/>
  <c r="G10607" i="4"/>
  <c r="F10607" i="4"/>
  <c r="H10606" i="4"/>
  <c r="G10606" i="4"/>
  <c r="F10606" i="4"/>
  <c r="H10605" i="4"/>
  <c r="G10605" i="4"/>
  <c r="F10605" i="4"/>
  <c r="H10604" i="4"/>
  <c r="G10604" i="4"/>
  <c r="F10604" i="4"/>
  <c r="H10603" i="4"/>
  <c r="G10603" i="4"/>
  <c r="F10603" i="4"/>
  <c r="H10602" i="4"/>
  <c r="G10602" i="4"/>
  <c r="F10602" i="4"/>
  <c r="H10601" i="4"/>
  <c r="G10601" i="4"/>
  <c r="F10601" i="4"/>
  <c r="H10600" i="4"/>
  <c r="G10600" i="4"/>
  <c r="F10600" i="4"/>
  <c r="H10599" i="4"/>
  <c r="G10599" i="4"/>
  <c r="F10599" i="4"/>
  <c r="H10598" i="4"/>
  <c r="G10598" i="4"/>
  <c r="F10598" i="4"/>
  <c r="H10597" i="4"/>
  <c r="G10597" i="4"/>
  <c r="F10597" i="4"/>
  <c r="H10596" i="4"/>
  <c r="G10596" i="4"/>
  <c r="F10596" i="4"/>
  <c r="H10595" i="4"/>
  <c r="G10595" i="4"/>
  <c r="F10595" i="4"/>
  <c r="H10594" i="4"/>
  <c r="G10594" i="4"/>
  <c r="F10594" i="4"/>
  <c r="H10593" i="4"/>
  <c r="G10593" i="4"/>
  <c r="F10593" i="4"/>
  <c r="H10592" i="4"/>
  <c r="G10592" i="4"/>
  <c r="F10592" i="4"/>
  <c r="H10591" i="4"/>
  <c r="G10591" i="4"/>
  <c r="F10591" i="4"/>
  <c r="H10590" i="4"/>
  <c r="G10590" i="4"/>
  <c r="F10590" i="4"/>
  <c r="H10589" i="4"/>
  <c r="G10589" i="4"/>
  <c r="F10589" i="4"/>
  <c r="H10588" i="4"/>
  <c r="G10588" i="4"/>
  <c r="F10588" i="4"/>
  <c r="H10587" i="4"/>
  <c r="G10587" i="4"/>
  <c r="F10587" i="4"/>
  <c r="H10586" i="4"/>
  <c r="G10586" i="4"/>
  <c r="F10586" i="4"/>
  <c r="H10585" i="4"/>
  <c r="G10585" i="4"/>
  <c r="F10585" i="4"/>
  <c r="H10584" i="4"/>
  <c r="G10584" i="4"/>
  <c r="F10584" i="4"/>
  <c r="H10583" i="4"/>
  <c r="G10583" i="4"/>
  <c r="F10583" i="4"/>
  <c r="H10582" i="4"/>
  <c r="G10582" i="4"/>
  <c r="F10582" i="4"/>
  <c r="H10581" i="4"/>
  <c r="G10581" i="4"/>
  <c r="F10581" i="4"/>
  <c r="H10580" i="4"/>
  <c r="G10580" i="4"/>
  <c r="F10580" i="4"/>
  <c r="H10579" i="4"/>
  <c r="G10579" i="4"/>
  <c r="F10579" i="4"/>
  <c r="H10578" i="4"/>
  <c r="G10578" i="4"/>
  <c r="F10578" i="4"/>
  <c r="H10577" i="4"/>
  <c r="G10577" i="4"/>
  <c r="F10577" i="4"/>
  <c r="H10576" i="4"/>
  <c r="G10576" i="4"/>
  <c r="F10576" i="4"/>
  <c r="H10575" i="4"/>
  <c r="G10575" i="4"/>
  <c r="F10575" i="4"/>
  <c r="H10574" i="4"/>
  <c r="G10574" i="4"/>
  <c r="F10574" i="4"/>
  <c r="H10573" i="4"/>
  <c r="G10573" i="4"/>
  <c r="F10573" i="4"/>
  <c r="H10572" i="4"/>
  <c r="G10572" i="4"/>
  <c r="F10572" i="4"/>
  <c r="H10571" i="4"/>
  <c r="G10571" i="4"/>
  <c r="F10571" i="4"/>
  <c r="H10570" i="4"/>
  <c r="G10570" i="4"/>
  <c r="F10570" i="4"/>
  <c r="H10569" i="4"/>
  <c r="G10569" i="4"/>
  <c r="F10569" i="4"/>
  <c r="H10568" i="4"/>
  <c r="G10568" i="4"/>
  <c r="F10568" i="4"/>
  <c r="H10567" i="4"/>
  <c r="G10567" i="4"/>
  <c r="F10567" i="4"/>
  <c r="H10566" i="4"/>
  <c r="G10566" i="4"/>
  <c r="F10566" i="4"/>
  <c r="H10565" i="4"/>
  <c r="G10565" i="4"/>
  <c r="F10565" i="4"/>
  <c r="H10564" i="4"/>
  <c r="G10564" i="4"/>
  <c r="F10564" i="4"/>
  <c r="H10563" i="4"/>
  <c r="G10563" i="4"/>
  <c r="F10563" i="4"/>
  <c r="H10562" i="4"/>
  <c r="G10562" i="4"/>
  <c r="F10562" i="4"/>
  <c r="H10561" i="4"/>
  <c r="G10561" i="4"/>
  <c r="F10561" i="4"/>
  <c r="H10560" i="4"/>
  <c r="G10560" i="4"/>
  <c r="F10560" i="4"/>
  <c r="H10559" i="4"/>
  <c r="G10559" i="4"/>
  <c r="F10559" i="4"/>
  <c r="H10558" i="4"/>
  <c r="G10558" i="4"/>
  <c r="F10558" i="4"/>
  <c r="H10557" i="4"/>
  <c r="G10557" i="4"/>
  <c r="F10557" i="4"/>
  <c r="H10556" i="4"/>
  <c r="G10556" i="4"/>
  <c r="F10556" i="4"/>
  <c r="H10555" i="4"/>
  <c r="G10555" i="4"/>
  <c r="F10555" i="4"/>
  <c r="H10554" i="4"/>
  <c r="G10554" i="4"/>
  <c r="F10554" i="4"/>
  <c r="H10553" i="4"/>
  <c r="G10553" i="4"/>
  <c r="F10553" i="4"/>
  <c r="H10552" i="4"/>
  <c r="G10552" i="4"/>
  <c r="F10552" i="4"/>
  <c r="H10551" i="4"/>
  <c r="G10551" i="4"/>
  <c r="F10551" i="4"/>
  <c r="H10550" i="4"/>
  <c r="G10550" i="4"/>
  <c r="F10550" i="4"/>
  <c r="H10549" i="4"/>
  <c r="G10549" i="4"/>
  <c r="F10549" i="4"/>
  <c r="H10548" i="4"/>
  <c r="G10548" i="4"/>
  <c r="F10548" i="4"/>
  <c r="H10547" i="4"/>
  <c r="G10547" i="4"/>
  <c r="F10547" i="4"/>
  <c r="H10546" i="4"/>
  <c r="G10546" i="4"/>
  <c r="F10546" i="4"/>
  <c r="H10545" i="4"/>
  <c r="G10545" i="4"/>
  <c r="F10545" i="4"/>
  <c r="H10544" i="4"/>
  <c r="G10544" i="4"/>
  <c r="F10544" i="4"/>
  <c r="H10543" i="4"/>
  <c r="G10543" i="4"/>
  <c r="F10543" i="4"/>
  <c r="H10542" i="4"/>
  <c r="G10542" i="4"/>
  <c r="F10542" i="4"/>
  <c r="H10541" i="4"/>
  <c r="G10541" i="4"/>
  <c r="F10541" i="4"/>
  <c r="H10540" i="4"/>
  <c r="G10540" i="4"/>
  <c r="F10540" i="4"/>
  <c r="H10539" i="4"/>
  <c r="G10539" i="4"/>
  <c r="F10539" i="4"/>
  <c r="H10538" i="4"/>
  <c r="G10538" i="4"/>
  <c r="F10538" i="4"/>
  <c r="H10537" i="4"/>
  <c r="G10537" i="4"/>
  <c r="F10537" i="4"/>
  <c r="H10536" i="4"/>
  <c r="G10536" i="4"/>
  <c r="F10536" i="4"/>
  <c r="H10535" i="4"/>
  <c r="G10535" i="4"/>
  <c r="F10535" i="4"/>
  <c r="H10534" i="4"/>
  <c r="G10534" i="4"/>
  <c r="F10534" i="4"/>
  <c r="H10533" i="4"/>
  <c r="G10533" i="4"/>
  <c r="F10533" i="4"/>
  <c r="H10532" i="4"/>
  <c r="G10532" i="4"/>
  <c r="F10532" i="4"/>
  <c r="H10531" i="4"/>
  <c r="G10531" i="4"/>
  <c r="F10531" i="4"/>
  <c r="H10530" i="4"/>
  <c r="G10530" i="4"/>
  <c r="F10530" i="4"/>
  <c r="H10529" i="4"/>
  <c r="G10529" i="4"/>
  <c r="F10529" i="4"/>
  <c r="H10528" i="4"/>
  <c r="G10528" i="4"/>
  <c r="F10528" i="4"/>
  <c r="H10527" i="4"/>
  <c r="G10527" i="4"/>
  <c r="F10527" i="4"/>
  <c r="H10526" i="4"/>
  <c r="G10526" i="4"/>
  <c r="F10526" i="4"/>
  <c r="H10525" i="4"/>
  <c r="G10525" i="4"/>
  <c r="F10525" i="4"/>
  <c r="H10524" i="4"/>
  <c r="G10524" i="4"/>
  <c r="F10524" i="4"/>
  <c r="H10523" i="4"/>
  <c r="G10523" i="4"/>
  <c r="F10523" i="4"/>
  <c r="H10522" i="4"/>
  <c r="G10522" i="4"/>
  <c r="F10522" i="4"/>
  <c r="H10521" i="4"/>
  <c r="G10521" i="4"/>
  <c r="F10521" i="4"/>
  <c r="H10520" i="4"/>
  <c r="G10520" i="4"/>
  <c r="F10520" i="4"/>
  <c r="H10519" i="4"/>
  <c r="G10519" i="4"/>
  <c r="F10519" i="4"/>
  <c r="H10518" i="4"/>
  <c r="G10518" i="4"/>
  <c r="F10518" i="4"/>
  <c r="H10517" i="4"/>
  <c r="G10517" i="4"/>
  <c r="F10517" i="4"/>
  <c r="H10516" i="4"/>
  <c r="G10516" i="4"/>
  <c r="F10516" i="4"/>
  <c r="H10515" i="4"/>
  <c r="G10515" i="4"/>
  <c r="F10515" i="4"/>
  <c r="H10514" i="4"/>
  <c r="G10514" i="4"/>
  <c r="F10514" i="4"/>
  <c r="H10513" i="4"/>
  <c r="G10513" i="4"/>
  <c r="F10513" i="4"/>
  <c r="H10512" i="4"/>
  <c r="G10512" i="4"/>
  <c r="F10512" i="4"/>
  <c r="H10511" i="4"/>
  <c r="G10511" i="4"/>
  <c r="F10511" i="4"/>
  <c r="H10510" i="4"/>
  <c r="G10510" i="4"/>
  <c r="F10510" i="4"/>
  <c r="H10509" i="4"/>
  <c r="G10509" i="4"/>
  <c r="F10509" i="4"/>
  <c r="H10508" i="4"/>
  <c r="G10508" i="4"/>
  <c r="F10508" i="4"/>
  <c r="H10507" i="4"/>
  <c r="G10507" i="4"/>
  <c r="F10507" i="4"/>
  <c r="H10506" i="4"/>
  <c r="G10506" i="4"/>
  <c r="F10506" i="4"/>
  <c r="H10505" i="4"/>
  <c r="G10505" i="4"/>
  <c r="F10505" i="4"/>
  <c r="H10504" i="4"/>
  <c r="G10504" i="4"/>
  <c r="F10504" i="4"/>
  <c r="H10503" i="4"/>
  <c r="G10503" i="4"/>
  <c r="F10503" i="4"/>
  <c r="H10502" i="4"/>
  <c r="G10502" i="4"/>
  <c r="F10502" i="4"/>
  <c r="H10501" i="4"/>
  <c r="G10501" i="4"/>
  <c r="F10501" i="4"/>
  <c r="H10500" i="4"/>
  <c r="G10500" i="4"/>
  <c r="F10500" i="4"/>
  <c r="H10499" i="4"/>
  <c r="G10499" i="4"/>
  <c r="F10499" i="4"/>
  <c r="H10498" i="4"/>
  <c r="G10498" i="4"/>
  <c r="F10498" i="4"/>
  <c r="H10497" i="4"/>
  <c r="G10497" i="4"/>
  <c r="F10497" i="4"/>
  <c r="H10496" i="4"/>
  <c r="G10496" i="4"/>
  <c r="F10496" i="4"/>
  <c r="H10495" i="4"/>
  <c r="G10495" i="4"/>
  <c r="F10495" i="4"/>
  <c r="H10494" i="4"/>
  <c r="G10494" i="4"/>
  <c r="F10494" i="4"/>
  <c r="H10493" i="4"/>
  <c r="G10493" i="4"/>
  <c r="F10493" i="4"/>
  <c r="H10492" i="4"/>
  <c r="G10492" i="4"/>
  <c r="F10492" i="4"/>
  <c r="H10491" i="4"/>
  <c r="G10491" i="4"/>
  <c r="F10491" i="4"/>
  <c r="H10490" i="4"/>
  <c r="G10490" i="4"/>
  <c r="F10490" i="4"/>
  <c r="H10489" i="4"/>
  <c r="G10489" i="4"/>
  <c r="F10489" i="4"/>
  <c r="H10488" i="4"/>
  <c r="G10488" i="4"/>
  <c r="F10488" i="4"/>
  <c r="H10487" i="4"/>
  <c r="G10487" i="4"/>
  <c r="F10487" i="4"/>
  <c r="H10486" i="4"/>
  <c r="G10486" i="4"/>
  <c r="F10486" i="4"/>
  <c r="H10485" i="4"/>
  <c r="G10485" i="4"/>
  <c r="F10485" i="4"/>
  <c r="H10484" i="4"/>
  <c r="G10484" i="4"/>
  <c r="F10484" i="4"/>
  <c r="H10483" i="4"/>
  <c r="G10483" i="4"/>
  <c r="F10483" i="4"/>
  <c r="H10482" i="4"/>
  <c r="G10482" i="4"/>
  <c r="F10482" i="4"/>
  <c r="H10481" i="4"/>
  <c r="G10481" i="4"/>
  <c r="F10481" i="4"/>
  <c r="H10480" i="4"/>
  <c r="G10480" i="4"/>
  <c r="F10480" i="4"/>
  <c r="H10479" i="4"/>
  <c r="G10479" i="4"/>
  <c r="F10479" i="4"/>
  <c r="H10478" i="4"/>
  <c r="G10478" i="4"/>
  <c r="F10478" i="4"/>
  <c r="H10477" i="4"/>
  <c r="G10477" i="4"/>
  <c r="F10477" i="4"/>
  <c r="H10476" i="4"/>
  <c r="G10476" i="4"/>
  <c r="F10476" i="4"/>
  <c r="H10475" i="4"/>
  <c r="G10475" i="4"/>
  <c r="F10475" i="4"/>
  <c r="H10474" i="4"/>
  <c r="G10474" i="4"/>
  <c r="F10474" i="4"/>
  <c r="H10473" i="4"/>
  <c r="G10473" i="4"/>
  <c r="F10473" i="4"/>
  <c r="H10472" i="4"/>
  <c r="G10472" i="4"/>
  <c r="F10472" i="4"/>
  <c r="H10471" i="4"/>
  <c r="G10471" i="4"/>
  <c r="F10471" i="4"/>
  <c r="H10470" i="4"/>
  <c r="G10470" i="4"/>
  <c r="F10470" i="4"/>
  <c r="H10469" i="4"/>
  <c r="G10469" i="4"/>
  <c r="F10469" i="4"/>
  <c r="H10468" i="4"/>
  <c r="G10468" i="4"/>
  <c r="F10468" i="4"/>
  <c r="H10467" i="4"/>
  <c r="G10467" i="4"/>
  <c r="F10467" i="4"/>
  <c r="H10466" i="4"/>
  <c r="G10466" i="4"/>
  <c r="F10466" i="4"/>
  <c r="H10465" i="4"/>
  <c r="G10465" i="4"/>
  <c r="F10465" i="4"/>
  <c r="H10464" i="4"/>
  <c r="G10464" i="4"/>
  <c r="F10464" i="4"/>
  <c r="H10463" i="4"/>
  <c r="G10463" i="4"/>
  <c r="F10463" i="4"/>
  <c r="H10462" i="4"/>
  <c r="G10462" i="4"/>
  <c r="F10462" i="4"/>
  <c r="H10461" i="4"/>
  <c r="G10461" i="4"/>
  <c r="F10461" i="4"/>
  <c r="H10460" i="4"/>
  <c r="G10460" i="4"/>
  <c r="F10460" i="4"/>
  <c r="H10459" i="4"/>
  <c r="G10459" i="4"/>
  <c r="F10459" i="4"/>
  <c r="H10458" i="4"/>
  <c r="G10458" i="4"/>
  <c r="F10458" i="4"/>
  <c r="H10457" i="4"/>
  <c r="G10457" i="4"/>
  <c r="F10457" i="4"/>
  <c r="H10456" i="4"/>
  <c r="G10456" i="4"/>
  <c r="F10456" i="4"/>
  <c r="H10455" i="4"/>
  <c r="G10455" i="4"/>
  <c r="F10455" i="4"/>
  <c r="H10454" i="4"/>
  <c r="G10454" i="4"/>
  <c r="F10454" i="4"/>
  <c r="H10453" i="4"/>
  <c r="G10453" i="4"/>
  <c r="F10453" i="4"/>
  <c r="H10452" i="4"/>
  <c r="G10452" i="4"/>
  <c r="F10452" i="4"/>
  <c r="H10451" i="4"/>
  <c r="G10451" i="4"/>
  <c r="F10451" i="4"/>
  <c r="H10450" i="4"/>
  <c r="G10450" i="4"/>
  <c r="F10450" i="4"/>
  <c r="H10449" i="4"/>
  <c r="G10449" i="4"/>
  <c r="F10449" i="4"/>
  <c r="H10448" i="4"/>
  <c r="G10448" i="4"/>
  <c r="F10448" i="4"/>
  <c r="H10447" i="4"/>
  <c r="G10447" i="4"/>
  <c r="F10447" i="4"/>
  <c r="H10446" i="4"/>
  <c r="G10446" i="4"/>
  <c r="F10446" i="4"/>
  <c r="H10445" i="4"/>
  <c r="G10445" i="4"/>
  <c r="F10445" i="4"/>
  <c r="H10444" i="4"/>
  <c r="G10444" i="4"/>
  <c r="F10444" i="4"/>
  <c r="H10443" i="4"/>
  <c r="G10443" i="4"/>
  <c r="F10443" i="4"/>
  <c r="H10442" i="4"/>
  <c r="G10442" i="4"/>
  <c r="F10442" i="4"/>
  <c r="H10441" i="4"/>
  <c r="G10441" i="4"/>
  <c r="F10441" i="4"/>
  <c r="H10440" i="4"/>
  <c r="G10440" i="4"/>
  <c r="F10440" i="4"/>
  <c r="H10439" i="4"/>
  <c r="G10439" i="4"/>
  <c r="F10439" i="4"/>
  <c r="H10438" i="4"/>
  <c r="G10438" i="4"/>
  <c r="F10438" i="4"/>
  <c r="H10437" i="4"/>
  <c r="G10437" i="4"/>
  <c r="F10437" i="4"/>
  <c r="H10436" i="4"/>
  <c r="G10436" i="4"/>
  <c r="F10436" i="4"/>
  <c r="H10435" i="4"/>
  <c r="G10435" i="4"/>
  <c r="F10435" i="4"/>
  <c r="H10434" i="4"/>
  <c r="G10434" i="4"/>
  <c r="F10434" i="4"/>
  <c r="H10433" i="4"/>
  <c r="G10433" i="4"/>
  <c r="F10433" i="4"/>
  <c r="H10432" i="4"/>
  <c r="G10432" i="4"/>
  <c r="F10432" i="4"/>
  <c r="H10431" i="4"/>
  <c r="G10431" i="4"/>
  <c r="F10431" i="4"/>
  <c r="H10430" i="4"/>
  <c r="G10430" i="4"/>
  <c r="F10430" i="4"/>
  <c r="H10429" i="4"/>
  <c r="G10429" i="4"/>
  <c r="F10429" i="4"/>
  <c r="H10428" i="4"/>
  <c r="G10428" i="4"/>
  <c r="F10428" i="4"/>
  <c r="H10427" i="4"/>
  <c r="G10427" i="4"/>
  <c r="F10427" i="4"/>
  <c r="H10426" i="4"/>
  <c r="G10426" i="4"/>
  <c r="F10426" i="4"/>
  <c r="H10425" i="4"/>
  <c r="G10425" i="4"/>
  <c r="F10425" i="4"/>
  <c r="H10424" i="4"/>
  <c r="G10424" i="4"/>
  <c r="F10424" i="4"/>
  <c r="H10423" i="4"/>
  <c r="G10423" i="4"/>
  <c r="F10423" i="4"/>
  <c r="H10422" i="4"/>
  <c r="G10422" i="4"/>
  <c r="F10422" i="4"/>
  <c r="H10421" i="4"/>
  <c r="G10421" i="4"/>
  <c r="F10421" i="4"/>
  <c r="H10420" i="4"/>
  <c r="G10420" i="4"/>
  <c r="F10420" i="4"/>
  <c r="H10419" i="4"/>
  <c r="G10419" i="4"/>
  <c r="F10419" i="4"/>
  <c r="H10418" i="4"/>
  <c r="G10418" i="4"/>
  <c r="F10418" i="4"/>
  <c r="H10417" i="4"/>
  <c r="G10417" i="4"/>
  <c r="F10417" i="4"/>
  <c r="H10416" i="4"/>
  <c r="G10416" i="4"/>
  <c r="F10416" i="4"/>
  <c r="H10415" i="4"/>
  <c r="G10415" i="4"/>
  <c r="F10415" i="4"/>
  <c r="H10414" i="4"/>
  <c r="G10414" i="4"/>
  <c r="F10414" i="4"/>
  <c r="H10413" i="4"/>
  <c r="G10413" i="4"/>
  <c r="F10413" i="4"/>
  <c r="H10412" i="4"/>
  <c r="G10412" i="4"/>
  <c r="F10412" i="4"/>
  <c r="H10411" i="4"/>
  <c r="G10411" i="4"/>
  <c r="F10411" i="4"/>
  <c r="H10410" i="4"/>
  <c r="G10410" i="4"/>
  <c r="F10410" i="4"/>
  <c r="H10409" i="4"/>
  <c r="G10409" i="4"/>
  <c r="F10409" i="4"/>
  <c r="H10408" i="4"/>
  <c r="G10408" i="4"/>
  <c r="F10408" i="4"/>
  <c r="H10407" i="4"/>
  <c r="G10407" i="4"/>
  <c r="F10407" i="4"/>
  <c r="H10406" i="4"/>
  <c r="G10406" i="4"/>
  <c r="F10406" i="4"/>
  <c r="H10405" i="4"/>
  <c r="G10405" i="4"/>
  <c r="F10405" i="4"/>
  <c r="H10404" i="4"/>
  <c r="G10404" i="4"/>
  <c r="F10404" i="4"/>
  <c r="H10403" i="4"/>
  <c r="G10403" i="4"/>
  <c r="F10403" i="4"/>
  <c r="H10402" i="4"/>
  <c r="G10402" i="4"/>
  <c r="F10402" i="4"/>
  <c r="H10401" i="4"/>
  <c r="G10401" i="4"/>
  <c r="F10401" i="4"/>
  <c r="H10400" i="4"/>
  <c r="G10400" i="4"/>
  <c r="F10400" i="4"/>
  <c r="H10399" i="4"/>
  <c r="G10399" i="4"/>
  <c r="F10399" i="4"/>
  <c r="H10398" i="4"/>
  <c r="G10398" i="4"/>
  <c r="F10398" i="4"/>
  <c r="H10397" i="4"/>
  <c r="G10397" i="4"/>
  <c r="F10397" i="4"/>
  <c r="H10396" i="4"/>
  <c r="G10396" i="4"/>
  <c r="F10396" i="4"/>
  <c r="H10395" i="4"/>
  <c r="G10395" i="4"/>
  <c r="F10395" i="4"/>
  <c r="H10394" i="4"/>
  <c r="G10394" i="4"/>
  <c r="F10394" i="4"/>
  <c r="H10393" i="4"/>
  <c r="G10393" i="4"/>
  <c r="F10393" i="4"/>
  <c r="H10392" i="4"/>
  <c r="G10392" i="4"/>
  <c r="F10392" i="4"/>
  <c r="H10391" i="4"/>
  <c r="G10391" i="4"/>
  <c r="F10391" i="4"/>
  <c r="H10390" i="4"/>
  <c r="G10390" i="4"/>
  <c r="F10390" i="4"/>
  <c r="H10389" i="4"/>
  <c r="G10389" i="4"/>
  <c r="F10389" i="4"/>
  <c r="H10388" i="4"/>
  <c r="G10388" i="4"/>
  <c r="F10388" i="4"/>
  <c r="H10387" i="4"/>
  <c r="G10387" i="4"/>
  <c r="F10387" i="4"/>
  <c r="H10386" i="4"/>
  <c r="G10386" i="4"/>
  <c r="F10386" i="4"/>
  <c r="H10385" i="4"/>
  <c r="G10385" i="4"/>
  <c r="F10385" i="4"/>
  <c r="H10384" i="4"/>
  <c r="G10384" i="4"/>
  <c r="F10384" i="4"/>
  <c r="H10383" i="4"/>
  <c r="G10383" i="4"/>
  <c r="F10383" i="4"/>
  <c r="H10382" i="4"/>
  <c r="G10382" i="4"/>
  <c r="F10382" i="4"/>
  <c r="H10381" i="4"/>
  <c r="G10381" i="4"/>
  <c r="F10381" i="4"/>
  <c r="H10380" i="4"/>
  <c r="G10380" i="4"/>
  <c r="F10380" i="4"/>
  <c r="H10379" i="4"/>
  <c r="G10379" i="4"/>
  <c r="F10379" i="4"/>
  <c r="H10378" i="4"/>
  <c r="G10378" i="4"/>
  <c r="F10378" i="4"/>
  <c r="H10377" i="4"/>
  <c r="G10377" i="4"/>
  <c r="F10377" i="4"/>
  <c r="H10376" i="4"/>
  <c r="G10376" i="4"/>
  <c r="F10376" i="4"/>
  <c r="H10375" i="4"/>
  <c r="G10375" i="4"/>
  <c r="F10375" i="4"/>
  <c r="H10374" i="4"/>
  <c r="G10374" i="4"/>
  <c r="F10374" i="4"/>
  <c r="H10373" i="4"/>
  <c r="G10373" i="4"/>
  <c r="F10373" i="4"/>
  <c r="H10372" i="4"/>
  <c r="G10372" i="4"/>
  <c r="F10372" i="4"/>
  <c r="H10371" i="4"/>
  <c r="G10371" i="4"/>
  <c r="F10371" i="4"/>
  <c r="H10370" i="4"/>
  <c r="G10370" i="4"/>
  <c r="F10370" i="4"/>
  <c r="H10369" i="4"/>
  <c r="G10369" i="4"/>
  <c r="F10369" i="4"/>
  <c r="H10368" i="4"/>
  <c r="G10368" i="4"/>
  <c r="F10368" i="4"/>
  <c r="H10367" i="4"/>
  <c r="G10367" i="4"/>
  <c r="F10367" i="4"/>
  <c r="H10366" i="4"/>
  <c r="G10366" i="4"/>
  <c r="F10366" i="4"/>
  <c r="H10365" i="4"/>
  <c r="G10365" i="4"/>
  <c r="F10365" i="4"/>
  <c r="H10364" i="4"/>
  <c r="G10364" i="4"/>
  <c r="F10364" i="4"/>
  <c r="H10363" i="4"/>
  <c r="G10363" i="4"/>
  <c r="F10363" i="4"/>
  <c r="H10362" i="4"/>
  <c r="G10362" i="4"/>
  <c r="F10362" i="4"/>
  <c r="H10361" i="4"/>
  <c r="G10361" i="4"/>
  <c r="F10361" i="4"/>
  <c r="H10360" i="4"/>
  <c r="G10360" i="4"/>
  <c r="F10360" i="4"/>
  <c r="H10359" i="4"/>
  <c r="G10359" i="4"/>
  <c r="F10359" i="4"/>
  <c r="H10358" i="4"/>
  <c r="G10358" i="4"/>
  <c r="F10358" i="4"/>
  <c r="H10357" i="4"/>
  <c r="G10357" i="4"/>
  <c r="F10357" i="4"/>
  <c r="H10356" i="4"/>
  <c r="G10356" i="4"/>
  <c r="F10356" i="4"/>
  <c r="H10355" i="4"/>
  <c r="G10355" i="4"/>
  <c r="F10355" i="4"/>
  <c r="H10354" i="4"/>
  <c r="G10354" i="4"/>
  <c r="F10354" i="4"/>
  <c r="H10353" i="4"/>
  <c r="G10353" i="4"/>
  <c r="F10353" i="4"/>
  <c r="H10352" i="4"/>
  <c r="G10352" i="4"/>
  <c r="F10352" i="4"/>
  <c r="H10351" i="4"/>
  <c r="G10351" i="4"/>
  <c r="F10351" i="4"/>
  <c r="H10350" i="4"/>
  <c r="G10350" i="4"/>
  <c r="F10350" i="4"/>
  <c r="H10349" i="4"/>
  <c r="G10349" i="4"/>
  <c r="F10349" i="4"/>
  <c r="H10348" i="4"/>
  <c r="G10348" i="4"/>
  <c r="F10348" i="4"/>
  <c r="H10347" i="4"/>
  <c r="G10347" i="4"/>
  <c r="F10347" i="4"/>
  <c r="H10346" i="4"/>
  <c r="G10346" i="4"/>
  <c r="F10346" i="4"/>
  <c r="H10345" i="4"/>
  <c r="G10345" i="4"/>
  <c r="F10345" i="4"/>
  <c r="H10344" i="4"/>
  <c r="G10344" i="4"/>
  <c r="F10344" i="4"/>
  <c r="H10343" i="4"/>
  <c r="G10343" i="4"/>
  <c r="F10343" i="4"/>
  <c r="H10342" i="4"/>
  <c r="G10342" i="4"/>
  <c r="F10342" i="4"/>
  <c r="H10341" i="4"/>
  <c r="G10341" i="4"/>
  <c r="F10341" i="4"/>
  <c r="H10340" i="4"/>
  <c r="G10340" i="4"/>
  <c r="F10340" i="4"/>
  <c r="H10339" i="4"/>
  <c r="G10339" i="4"/>
  <c r="F10339" i="4"/>
  <c r="H10338" i="4"/>
  <c r="G10338" i="4"/>
  <c r="F10338" i="4"/>
  <c r="H10337" i="4"/>
  <c r="G10337" i="4"/>
  <c r="F10337" i="4"/>
  <c r="H10336" i="4"/>
  <c r="G10336" i="4"/>
  <c r="F10336" i="4"/>
  <c r="H10335" i="4"/>
  <c r="G10335" i="4"/>
  <c r="F10335" i="4"/>
  <c r="H10334" i="4"/>
  <c r="G10334" i="4"/>
  <c r="F10334" i="4"/>
  <c r="H10333" i="4"/>
  <c r="G10333" i="4"/>
  <c r="F10333" i="4"/>
  <c r="H10332" i="4"/>
  <c r="G10332" i="4"/>
  <c r="F10332" i="4"/>
  <c r="H10331" i="4"/>
  <c r="G10331" i="4"/>
  <c r="F10331" i="4"/>
  <c r="H10330" i="4"/>
  <c r="G10330" i="4"/>
  <c r="F10330" i="4"/>
  <c r="H10329" i="4"/>
  <c r="G10329" i="4"/>
  <c r="F10329" i="4"/>
  <c r="H10328" i="4"/>
  <c r="G10328" i="4"/>
  <c r="F10328" i="4"/>
  <c r="H10327" i="4"/>
  <c r="G10327" i="4"/>
  <c r="F10327" i="4"/>
  <c r="H10326" i="4"/>
  <c r="G10326" i="4"/>
  <c r="F10326" i="4"/>
  <c r="H10325" i="4"/>
  <c r="G10325" i="4"/>
  <c r="F10325" i="4"/>
  <c r="H10324" i="4"/>
  <c r="G10324" i="4"/>
  <c r="F10324" i="4"/>
  <c r="H10323" i="4"/>
  <c r="G10323" i="4"/>
  <c r="F10323" i="4"/>
  <c r="H10322" i="4"/>
  <c r="G10322" i="4"/>
  <c r="F10322" i="4"/>
  <c r="H10321" i="4"/>
  <c r="G10321" i="4"/>
  <c r="F10321" i="4"/>
  <c r="H10320" i="4"/>
  <c r="G10320" i="4"/>
  <c r="F10320" i="4"/>
  <c r="H10319" i="4"/>
  <c r="G10319" i="4"/>
  <c r="F10319" i="4"/>
  <c r="H10318" i="4"/>
  <c r="G10318" i="4"/>
  <c r="F10318" i="4"/>
  <c r="H10317" i="4"/>
  <c r="G10317" i="4"/>
  <c r="F10317" i="4"/>
  <c r="H10316" i="4"/>
  <c r="G10316" i="4"/>
  <c r="F10316" i="4"/>
  <c r="H10315" i="4"/>
  <c r="G10315" i="4"/>
  <c r="F10315" i="4"/>
  <c r="H10314" i="4"/>
  <c r="G10314" i="4"/>
  <c r="F10314" i="4"/>
  <c r="H10313" i="4"/>
  <c r="G10313" i="4"/>
  <c r="F10313" i="4"/>
  <c r="H10312" i="4"/>
  <c r="G10312" i="4"/>
  <c r="F10312" i="4"/>
  <c r="H10311" i="4"/>
  <c r="G10311" i="4"/>
  <c r="F10311" i="4"/>
  <c r="H10310" i="4"/>
  <c r="G10310" i="4"/>
  <c r="F10310" i="4"/>
  <c r="H10309" i="4"/>
  <c r="G10309" i="4"/>
  <c r="F10309" i="4"/>
  <c r="H10308" i="4"/>
  <c r="G10308" i="4"/>
  <c r="F10308" i="4"/>
  <c r="H10307" i="4"/>
  <c r="G10307" i="4"/>
  <c r="F10307" i="4"/>
  <c r="H10306" i="4"/>
  <c r="G10306" i="4"/>
  <c r="F10306" i="4"/>
  <c r="H10305" i="4"/>
  <c r="G10305" i="4"/>
  <c r="F10305" i="4"/>
  <c r="H10304" i="4"/>
  <c r="G10304" i="4"/>
  <c r="F10304" i="4"/>
  <c r="H10303" i="4"/>
  <c r="G10303" i="4"/>
  <c r="F10303" i="4"/>
  <c r="H10302" i="4"/>
  <c r="G10302" i="4"/>
  <c r="F10302" i="4"/>
  <c r="H10301" i="4"/>
  <c r="G10301" i="4"/>
  <c r="F10301" i="4"/>
  <c r="H10300" i="4"/>
  <c r="G10300" i="4"/>
  <c r="F10300" i="4"/>
  <c r="H10299" i="4"/>
  <c r="G10299" i="4"/>
  <c r="F10299" i="4"/>
  <c r="H10298" i="4"/>
  <c r="G10298" i="4"/>
  <c r="F10298" i="4"/>
  <c r="H10297" i="4"/>
  <c r="G10297" i="4"/>
  <c r="F10297" i="4"/>
  <c r="H10296" i="4"/>
  <c r="G10296" i="4"/>
  <c r="F10296" i="4"/>
  <c r="H10295" i="4"/>
  <c r="G10295" i="4"/>
  <c r="F10295" i="4"/>
  <c r="H10294" i="4"/>
  <c r="G10294" i="4"/>
  <c r="F10294" i="4"/>
  <c r="H10293" i="4"/>
  <c r="G10293" i="4"/>
  <c r="F10293" i="4"/>
  <c r="H10292" i="4"/>
  <c r="G10292" i="4"/>
  <c r="F10292" i="4"/>
  <c r="H10291" i="4"/>
  <c r="G10291" i="4"/>
  <c r="F10291" i="4"/>
  <c r="H10290" i="4"/>
  <c r="G10290" i="4"/>
  <c r="F10290" i="4"/>
  <c r="H10289" i="4"/>
  <c r="G10289" i="4"/>
  <c r="F10289" i="4"/>
  <c r="H10288" i="4"/>
  <c r="G10288" i="4"/>
  <c r="F10288" i="4"/>
  <c r="H10287" i="4"/>
  <c r="G10287" i="4"/>
  <c r="F10287" i="4"/>
  <c r="H10286" i="4"/>
  <c r="G10286" i="4"/>
  <c r="F10286" i="4"/>
  <c r="H10285" i="4"/>
  <c r="G10285" i="4"/>
  <c r="F10285" i="4"/>
  <c r="H10284" i="4"/>
  <c r="G10284" i="4"/>
  <c r="F10284" i="4"/>
  <c r="H10283" i="4"/>
  <c r="G10283" i="4"/>
  <c r="F10283" i="4"/>
  <c r="H10282" i="4"/>
  <c r="G10282" i="4"/>
  <c r="F10282" i="4"/>
  <c r="H10281" i="4"/>
  <c r="G10281" i="4"/>
  <c r="F10281" i="4"/>
  <c r="H10280" i="4"/>
  <c r="G10280" i="4"/>
  <c r="F10280" i="4"/>
  <c r="H10279" i="4"/>
  <c r="G10279" i="4"/>
  <c r="F10279" i="4"/>
  <c r="H10278" i="4"/>
  <c r="G10278" i="4"/>
  <c r="F10278" i="4"/>
  <c r="H10277" i="4"/>
  <c r="G10277" i="4"/>
  <c r="F10277" i="4"/>
  <c r="H10276" i="4"/>
  <c r="G10276" i="4"/>
  <c r="F10276" i="4"/>
  <c r="H10275" i="4"/>
  <c r="G10275" i="4"/>
  <c r="F10275" i="4"/>
  <c r="H10274" i="4"/>
  <c r="G10274" i="4"/>
  <c r="F10274" i="4"/>
  <c r="H10273" i="4"/>
  <c r="G10273" i="4"/>
  <c r="F10273" i="4"/>
  <c r="H10272" i="4"/>
  <c r="G10272" i="4"/>
  <c r="F10272" i="4"/>
  <c r="H10271" i="4"/>
  <c r="G10271" i="4"/>
  <c r="F10271" i="4"/>
  <c r="H10270" i="4"/>
  <c r="G10270" i="4"/>
  <c r="F10270" i="4"/>
  <c r="H10269" i="4"/>
  <c r="G10269" i="4"/>
  <c r="F10269" i="4"/>
  <c r="H10268" i="4"/>
  <c r="G10268" i="4"/>
  <c r="F10268" i="4"/>
  <c r="H10267" i="4"/>
  <c r="G10267" i="4"/>
  <c r="F10267" i="4"/>
  <c r="H10266" i="4"/>
  <c r="G10266" i="4"/>
  <c r="F10266" i="4"/>
  <c r="H10265" i="4"/>
  <c r="G10265" i="4"/>
  <c r="F10265" i="4"/>
  <c r="H10264" i="4"/>
  <c r="G10264" i="4"/>
  <c r="F10264" i="4"/>
  <c r="H10263" i="4"/>
  <c r="G10263" i="4"/>
  <c r="F10263" i="4"/>
  <c r="H10262" i="4"/>
  <c r="G10262" i="4"/>
  <c r="F10262" i="4"/>
  <c r="H10261" i="4"/>
  <c r="G10261" i="4"/>
  <c r="F10261" i="4"/>
  <c r="H10260" i="4"/>
  <c r="G10260" i="4"/>
  <c r="F10260" i="4"/>
  <c r="H10259" i="4"/>
  <c r="G10259" i="4"/>
  <c r="F10259" i="4"/>
  <c r="H10258" i="4"/>
  <c r="G10258" i="4"/>
  <c r="F10258" i="4"/>
  <c r="H10257" i="4"/>
  <c r="G10257" i="4"/>
  <c r="F10257" i="4"/>
  <c r="H10256" i="4"/>
  <c r="G10256" i="4"/>
  <c r="F10256" i="4"/>
  <c r="H10255" i="4"/>
  <c r="G10255" i="4"/>
  <c r="F10255" i="4"/>
  <c r="H10254" i="4"/>
  <c r="G10254" i="4"/>
  <c r="F10254" i="4"/>
  <c r="H10253" i="4"/>
  <c r="G10253" i="4"/>
  <c r="F10253" i="4"/>
  <c r="H10252" i="4"/>
  <c r="G10252" i="4"/>
  <c r="F10252" i="4"/>
  <c r="H10251" i="4"/>
  <c r="G10251" i="4"/>
  <c r="F10251" i="4"/>
  <c r="H10250" i="4"/>
  <c r="G10250" i="4"/>
  <c r="F10250" i="4"/>
  <c r="H10249" i="4"/>
  <c r="G10249" i="4"/>
  <c r="F10249" i="4"/>
  <c r="H10248" i="4"/>
  <c r="G10248" i="4"/>
  <c r="F10248" i="4"/>
  <c r="H10247" i="4"/>
  <c r="G10247" i="4"/>
  <c r="F10247" i="4"/>
  <c r="H10246" i="4"/>
  <c r="G10246" i="4"/>
  <c r="F10246" i="4"/>
  <c r="H10245" i="4"/>
  <c r="G10245" i="4"/>
  <c r="F10245" i="4"/>
  <c r="H10244" i="4"/>
  <c r="G10244" i="4"/>
  <c r="F10244" i="4"/>
  <c r="H10243" i="4"/>
  <c r="G10243" i="4"/>
  <c r="F10243" i="4"/>
  <c r="H10242" i="4"/>
  <c r="G10242" i="4"/>
  <c r="F10242" i="4"/>
  <c r="H10241" i="4"/>
  <c r="G10241" i="4"/>
  <c r="F10241" i="4"/>
  <c r="H10240" i="4"/>
  <c r="G10240" i="4"/>
  <c r="F10240" i="4"/>
  <c r="H10239" i="4"/>
  <c r="G10239" i="4"/>
  <c r="F10239" i="4"/>
  <c r="H10238" i="4"/>
  <c r="G10238" i="4"/>
  <c r="F10238" i="4"/>
  <c r="H10237" i="4"/>
  <c r="G10237" i="4"/>
  <c r="F10237" i="4"/>
  <c r="H10236" i="4"/>
  <c r="G10236" i="4"/>
  <c r="F10236" i="4"/>
  <c r="H10235" i="4"/>
  <c r="G10235" i="4"/>
  <c r="F10235" i="4"/>
  <c r="H10234" i="4"/>
  <c r="G10234" i="4"/>
  <c r="F10234" i="4"/>
  <c r="H10233" i="4"/>
  <c r="G10233" i="4"/>
  <c r="F10233" i="4"/>
  <c r="H10232" i="4"/>
  <c r="G10232" i="4"/>
  <c r="F10232" i="4"/>
  <c r="H10231" i="4"/>
  <c r="G10231" i="4"/>
  <c r="F10231" i="4"/>
  <c r="H10230" i="4"/>
  <c r="G10230" i="4"/>
  <c r="F10230" i="4"/>
  <c r="H10229" i="4"/>
  <c r="G10229" i="4"/>
  <c r="F10229" i="4"/>
  <c r="H10228" i="4"/>
  <c r="G10228" i="4"/>
  <c r="F10228" i="4"/>
  <c r="H10227" i="4"/>
  <c r="G10227" i="4"/>
  <c r="F10227" i="4"/>
  <c r="H10226" i="4"/>
  <c r="G10226" i="4"/>
  <c r="F10226" i="4"/>
  <c r="H10225" i="4"/>
  <c r="G10225" i="4"/>
  <c r="F10225" i="4"/>
  <c r="H10224" i="4"/>
  <c r="G10224" i="4"/>
  <c r="F10224" i="4"/>
  <c r="H10223" i="4"/>
  <c r="G10223" i="4"/>
  <c r="F10223" i="4"/>
  <c r="H10222" i="4"/>
  <c r="G10222" i="4"/>
  <c r="F10222" i="4"/>
  <c r="H10221" i="4"/>
  <c r="G10221" i="4"/>
  <c r="F10221" i="4"/>
  <c r="H10220" i="4"/>
  <c r="G10220" i="4"/>
  <c r="F10220" i="4"/>
  <c r="H10219" i="4"/>
  <c r="G10219" i="4"/>
  <c r="F10219" i="4"/>
  <c r="H10218" i="4"/>
  <c r="G10218" i="4"/>
  <c r="F10218" i="4"/>
  <c r="H10217" i="4"/>
  <c r="G10217" i="4"/>
  <c r="F10217" i="4"/>
  <c r="H10216" i="4"/>
  <c r="G10216" i="4"/>
  <c r="F10216" i="4"/>
  <c r="H10215" i="4"/>
  <c r="G10215" i="4"/>
  <c r="F10215" i="4"/>
  <c r="H10214" i="4"/>
  <c r="G10214" i="4"/>
  <c r="F10214" i="4"/>
  <c r="H10213" i="4"/>
  <c r="G10213" i="4"/>
  <c r="F10213" i="4"/>
  <c r="H10212" i="4"/>
  <c r="G10212" i="4"/>
  <c r="F10212" i="4"/>
  <c r="H10211" i="4"/>
  <c r="G10211" i="4"/>
  <c r="F10211" i="4"/>
  <c r="H10210" i="4"/>
  <c r="G10210" i="4"/>
  <c r="F10210" i="4"/>
  <c r="H10209" i="4"/>
  <c r="G10209" i="4"/>
  <c r="F10209" i="4"/>
  <c r="H10208" i="4"/>
  <c r="G10208" i="4"/>
  <c r="F10208" i="4"/>
  <c r="H10207" i="4"/>
  <c r="G10207" i="4"/>
  <c r="F10207" i="4"/>
  <c r="H10206" i="4"/>
  <c r="G10206" i="4"/>
  <c r="F10206" i="4"/>
  <c r="H10205" i="4"/>
  <c r="G10205" i="4"/>
  <c r="F10205" i="4"/>
  <c r="H10204" i="4"/>
  <c r="G10204" i="4"/>
  <c r="F10204" i="4"/>
  <c r="H10203" i="4"/>
  <c r="G10203" i="4"/>
  <c r="F10203" i="4"/>
  <c r="H10202" i="4"/>
  <c r="G10202" i="4"/>
  <c r="F10202" i="4"/>
  <c r="H10201" i="4"/>
  <c r="G10201" i="4"/>
  <c r="F10201" i="4"/>
  <c r="H10200" i="4"/>
  <c r="G10200" i="4"/>
  <c r="F10200" i="4"/>
  <c r="H10199" i="4"/>
  <c r="G10199" i="4"/>
  <c r="F10199" i="4"/>
  <c r="H10198" i="4"/>
  <c r="G10198" i="4"/>
  <c r="F10198" i="4"/>
  <c r="H10197" i="4"/>
  <c r="G10197" i="4"/>
  <c r="F10197" i="4"/>
  <c r="H10196" i="4"/>
  <c r="G10196" i="4"/>
  <c r="F10196" i="4"/>
  <c r="H10195" i="4"/>
  <c r="G10195" i="4"/>
  <c r="F10195" i="4"/>
  <c r="H10194" i="4"/>
  <c r="G10194" i="4"/>
  <c r="F10194" i="4"/>
  <c r="H10193" i="4"/>
  <c r="G10193" i="4"/>
  <c r="F10193" i="4"/>
  <c r="H10192" i="4"/>
  <c r="G10192" i="4"/>
  <c r="F10192" i="4"/>
  <c r="H10191" i="4"/>
  <c r="G10191" i="4"/>
  <c r="F10191" i="4"/>
  <c r="H10190" i="4"/>
  <c r="G10190" i="4"/>
  <c r="F10190" i="4"/>
  <c r="H10189" i="4"/>
  <c r="G10189" i="4"/>
  <c r="F10189" i="4"/>
  <c r="H10188" i="4"/>
  <c r="G10188" i="4"/>
  <c r="F10188" i="4"/>
  <c r="H10187" i="4"/>
  <c r="G10187" i="4"/>
  <c r="F10187" i="4"/>
  <c r="H10186" i="4"/>
  <c r="G10186" i="4"/>
  <c r="F10186" i="4"/>
  <c r="H10185" i="4"/>
  <c r="G10185" i="4"/>
  <c r="F10185" i="4"/>
  <c r="H10184" i="4"/>
  <c r="G10184" i="4"/>
  <c r="F10184" i="4"/>
  <c r="H10183" i="4"/>
  <c r="G10183" i="4"/>
  <c r="F10183" i="4"/>
  <c r="H10182" i="4"/>
  <c r="G10182" i="4"/>
  <c r="F10182" i="4"/>
  <c r="H10181" i="4"/>
  <c r="G10181" i="4"/>
  <c r="F10181" i="4"/>
  <c r="H10180" i="4"/>
  <c r="G10180" i="4"/>
  <c r="F10180" i="4"/>
  <c r="H10179" i="4"/>
  <c r="G10179" i="4"/>
  <c r="F10179" i="4"/>
  <c r="H10178" i="4"/>
  <c r="G10178" i="4"/>
  <c r="F10178" i="4"/>
  <c r="H10177" i="4"/>
  <c r="G10177" i="4"/>
  <c r="F10177" i="4"/>
  <c r="H10176" i="4"/>
  <c r="G10176" i="4"/>
  <c r="F10176" i="4"/>
  <c r="H10175" i="4"/>
  <c r="G10175" i="4"/>
  <c r="F10175" i="4"/>
  <c r="H10174" i="4"/>
  <c r="G10174" i="4"/>
  <c r="F10174" i="4"/>
  <c r="H10173" i="4"/>
  <c r="G10173" i="4"/>
  <c r="F10173" i="4"/>
  <c r="H10172" i="4"/>
  <c r="G10172" i="4"/>
  <c r="F10172" i="4"/>
  <c r="H10171" i="4"/>
  <c r="G10171" i="4"/>
  <c r="F10171" i="4"/>
  <c r="H10170" i="4"/>
  <c r="G10170" i="4"/>
  <c r="F10170" i="4"/>
  <c r="H10169" i="4"/>
  <c r="G10169" i="4"/>
  <c r="F10169" i="4"/>
  <c r="H10168" i="4"/>
  <c r="G10168" i="4"/>
  <c r="F10168" i="4"/>
  <c r="H10167" i="4"/>
  <c r="G10167" i="4"/>
  <c r="F10167" i="4"/>
  <c r="H10166" i="4"/>
  <c r="G10166" i="4"/>
  <c r="F10166" i="4"/>
  <c r="H10165" i="4"/>
  <c r="G10165" i="4"/>
  <c r="F10165" i="4"/>
  <c r="H10164" i="4"/>
  <c r="G10164" i="4"/>
  <c r="F10164" i="4"/>
  <c r="H10163" i="4"/>
  <c r="G10163" i="4"/>
  <c r="F10163" i="4"/>
  <c r="H10162" i="4"/>
  <c r="G10162" i="4"/>
  <c r="F10162" i="4"/>
  <c r="H10161" i="4"/>
  <c r="G10161" i="4"/>
  <c r="F10161" i="4"/>
  <c r="H10160" i="4"/>
  <c r="G10160" i="4"/>
  <c r="F10160" i="4"/>
  <c r="H10159" i="4"/>
  <c r="G10159" i="4"/>
  <c r="F10159" i="4"/>
  <c r="H10158" i="4"/>
  <c r="G10158" i="4"/>
  <c r="F10158" i="4"/>
  <c r="H10157" i="4"/>
  <c r="G10157" i="4"/>
  <c r="F10157" i="4"/>
  <c r="H10156" i="4"/>
  <c r="G10156" i="4"/>
  <c r="F10156" i="4"/>
  <c r="H10155" i="4"/>
  <c r="G10155" i="4"/>
  <c r="F10155" i="4"/>
  <c r="H10154" i="4"/>
  <c r="G10154" i="4"/>
  <c r="F10154" i="4"/>
  <c r="H10153" i="4"/>
  <c r="G10153" i="4"/>
  <c r="F10153" i="4"/>
  <c r="H10152" i="4"/>
  <c r="G10152" i="4"/>
  <c r="F10152" i="4"/>
  <c r="H10151" i="4"/>
  <c r="G10151" i="4"/>
  <c r="F10151" i="4"/>
  <c r="H10150" i="4"/>
  <c r="G10150" i="4"/>
  <c r="F10150" i="4"/>
  <c r="H10149" i="4"/>
  <c r="G10149" i="4"/>
  <c r="F10149" i="4"/>
  <c r="H10148" i="4"/>
  <c r="G10148" i="4"/>
  <c r="F10148" i="4"/>
  <c r="H10147" i="4"/>
  <c r="G10147" i="4"/>
  <c r="F10147" i="4"/>
  <c r="H10146" i="4"/>
  <c r="G10146" i="4"/>
  <c r="F10146" i="4"/>
  <c r="H10145" i="4"/>
  <c r="G10145" i="4"/>
  <c r="F10145" i="4"/>
  <c r="H10144" i="4"/>
  <c r="G10144" i="4"/>
  <c r="F10144" i="4"/>
  <c r="H10143" i="4"/>
  <c r="G10143" i="4"/>
  <c r="F10143" i="4"/>
  <c r="H10142" i="4"/>
  <c r="G10142" i="4"/>
  <c r="F10142" i="4"/>
  <c r="H10141" i="4"/>
  <c r="G10141" i="4"/>
  <c r="F10141" i="4"/>
  <c r="H10140" i="4"/>
  <c r="G10140" i="4"/>
  <c r="F10140" i="4"/>
  <c r="H10139" i="4"/>
  <c r="G10139" i="4"/>
  <c r="F10139" i="4"/>
  <c r="H10138" i="4"/>
  <c r="G10138" i="4"/>
  <c r="F10138" i="4"/>
  <c r="H10137" i="4"/>
  <c r="G10137" i="4"/>
  <c r="F10137" i="4"/>
  <c r="H10136" i="4"/>
  <c r="G10136" i="4"/>
  <c r="F10136" i="4"/>
  <c r="H10135" i="4"/>
  <c r="G10135" i="4"/>
  <c r="F10135" i="4"/>
  <c r="H10134" i="4"/>
  <c r="G10134" i="4"/>
  <c r="F10134" i="4"/>
  <c r="H10133" i="4"/>
  <c r="G10133" i="4"/>
  <c r="F10133" i="4"/>
  <c r="H10132" i="4"/>
  <c r="G10132" i="4"/>
  <c r="F10132" i="4"/>
  <c r="H10131" i="4"/>
  <c r="G10131" i="4"/>
  <c r="F10131" i="4"/>
  <c r="H10130" i="4"/>
  <c r="G10130" i="4"/>
  <c r="F10130" i="4"/>
  <c r="H10129" i="4"/>
  <c r="G10129" i="4"/>
  <c r="F10129" i="4"/>
  <c r="H10128" i="4"/>
  <c r="G10128" i="4"/>
  <c r="F10128" i="4"/>
  <c r="H10127" i="4"/>
  <c r="G10127" i="4"/>
  <c r="F10127" i="4"/>
  <c r="H10126" i="4"/>
  <c r="G10126" i="4"/>
  <c r="F10126" i="4"/>
  <c r="H10125" i="4"/>
  <c r="G10125" i="4"/>
  <c r="F10125" i="4"/>
  <c r="H10124" i="4"/>
  <c r="G10124" i="4"/>
  <c r="F10124" i="4"/>
  <c r="H10123" i="4"/>
  <c r="G10123" i="4"/>
  <c r="F10123" i="4"/>
  <c r="H10122" i="4"/>
  <c r="G10122" i="4"/>
  <c r="F10122" i="4"/>
  <c r="H10121" i="4"/>
  <c r="G10121" i="4"/>
  <c r="F10121" i="4"/>
  <c r="H10120" i="4"/>
  <c r="G10120" i="4"/>
  <c r="F10120" i="4"/>
  <c r="H10119" i="4"/>
  <c r="G10119" i="4"/>
  <c r="F10119" i="4"/>
  <c r="H10118" i="4"/>
  <c r="G10118" i="4"/>
  <c r="F10118" i="4"/>
  <c r="H10117" i="4"/>
  <c r="G10117" i="4"/>
  <c r="F10117" i="4"/>
  <c r="H10116" i="4"/>
  <c r="G10116" i="4"/>
  <c r="F10116" i="4"/>
  <c r="H10115" i="4"/>
  <c r="G10115" i="4"/>
  <c r="F10115" i="4"/>
  <c r="H10114" i="4"/>
  <c r="G10114" i="4"/>
  <c r="F10114" i="4"/>
  <c r="H10113" i="4"/>
  <c r="G10113" i="4"/>
  <c r="F10113" i="4"/>
  <c r="H10112" i="4"/>
  <c r="G10112" i="4"/>
  <c r="F10112" i="4"/>
  <c r="H10111" i="4"/>
  <c r="G10111" i="4"/>
  <c r="F10111" i="4"/>
  <c r="H10110" i="4"/>
  <c r="G10110" i="4"/>
  <c r="F10110" i="4"/>
  <c r="H10109" i="4"/>
  <c r="G10109" i="4"/>
  <c r="F10109" i="4"/>
  <c r="H10108" i="4"/>
  <c r="G10108" i="4"/>
  <c r="F10108" i="4"/>
  <c r="H10107" i="4"/>
  <c r="G10107" i="4"/>
  <c r="F10107" i="4"/>
  <c r="H10106" i="4"/>
  <c r="G10106" i="4"/>
  <c r="F10106" i="4"/>
  <c r="H10105" i="4"/>
  <c r="G10105" i="4"/>
  <c r="F10105" i="4"/>
  <c r="H10104" i="4"/>
  <c r="G10104" i="4"/>
  <c r="F10104" i="4"/>
  <c r="H10103" i="4"/>
  <c r="G10103" i="4"/>
  <c r="F10103" i="4"/>
  <c r="H10102" i="4"/>
  <c r="G10102" i="4"/>
  <c r="F10102" i="4"/>
  <c r="H10101" i="4"/>
  <c r="G10101" i="4"/>
  <c r="F10101" i="4"/>
  <c r="H10100" i="4"/>
  <c r="G10100" i="4"/>
  <c r="F10100" i="4"/>
  <c r="H10099" i="4"/>
  <c r="G10099" i="4"/>
  <c r="F10099" i="4"/>
  <c r="H10098" i="4"/>
  <c r="G10098" i="4"/>
  <c r="F10098" i="4"/>
  <c r="H10097" i="4"/>
  <c r="G10097" i="4"/>
  <c r="F10097" i="4"/>
  <c r="H10096" i="4"/>
  <c r="G10096" i="4"/>
  <c r="F10096" i="4"/>
  <c r="H10095" i="4"/>
  <c r="G10095" i="4"/>
  <c r="F10095" i="4"/>
  <c r="H10094" i="4"/>
  <c r="G10094" i="4"/>
  <c r="F10094" i="4"/>
  <c r="H10093" i="4"/>
  <c r="G10093" i="4"/>
  <c r="F10093" i="4"/>
  <c r="H10092" i="4"/>
  <c r="G10092" i="4"/>
  <c r="F10092" i="4"/>
  <c r="H10091" i="4"/>
  <c r="G10091" i="4"/>
  <c r="F10091" i="4"/>
  <c r="H10090" i="4"/>
  <c r="G10090" i="4"/>
  <c r="F10090" i="4"/>
  <c r="H10089" i="4"/>
  <c r="G10089" i="4"/>
  <c r="F10089" i="4"/>
  <c r="H10088" i="4"/>
  <c r="G10088" i="4"/>
  <c r="F10088" i="4"/>
  <c r="H10087" i="4"/>
  <c r="G10087" i="4"/>
  <c r="F10087" i="4"/>
  <c r="H10086" i="4"/>
  <c r="G10086" i="4"/>
  <c r="F10086" i="4"/>
  <c r="H10085" i="4"/>
  <c r="G10085" i="4"/>
  <c r="F10085" i="4"/>
  <c r="H10084" i="4"/>
  <c r="G10084" i="4"/>
  <c r="F10084" i="4"/>
  <c r="H10083" i="4"/>
  <c r="G10083" i="4"/>
  <c r="F10083" i="4"/>
  <c r="H10082" i="4"/>
  <c r="G10082" i="4"/>
  <c r="F10082" i="4"/>
  <c r="H10081" i="4"/>
  <c r="G10081" i="4"/>
  <c r="F10081" i="4"/>
  <c r="H10080" i="4"/>
  <c r="G10080" i="4"/>
  <c r="F10080" i="4"/>
  <c r="H10079" i="4"/>
  <c r="G10079" i="4"/>
  <c r="F10079" i="4"/>
  <c r="H10078" i="4"/>
  <c r="G10078" i="4"/>
  <c r="F10078" i="4"/>
  <c r="H10077" i="4"/>
  <c r="G10077" i="4"/>
  <c r="F10077" i="4"/>
  <c r="H10076" i="4"/>
  <c r="G10076" i="4"/>
  <c r="F10076" i="4"/>
  <c r="H10075" i="4"/>
  <c r="G10075" i="4"/>
  <c r="F10075" i="4"/>
  <c r="H10074" i="4"/>
  <c r="G10074" i="4"/>
  <c r="F10074" i="4"/>
  <c r="H10073" i="4"/>
  <c r="G10073" i="4"/>
  <c r="F10073" i="4"/>
  <c r="H10072" i="4"/>
  <c r="G10072" i="4"/>
  <c r="F10072" i="4"/>
  <c r="H10071" i="4"/>
  <c r="G10071" i="4"/>
  <c r="F10071" i="4"/>
  <c r="H10070" i="4"/>
  <c r="G10070" i="4"/>
  <c r="F10070" i="4"/>
  <c r="H10069" i="4"/>
  <c r="G10069" i="4"/>
  <c r="F10069" i="4"/>
  <c r="H10068" i="4"/>
  <c r="G10068" i="4"/>
  <c r="F10068" i="4"/>
  <c r="H10067" i="4"/>
  <c r="G10067" i="4"/>
  <c r="F10067" i="4"/>
  <c r="H10066" i="4"/>
  <c r="G10066" i="4"/>
  <c r="F10066" i="4"/>
  <c r="H10065" i="4"/>
  <c r="G10065" i="4"/>
  <c r="F10065" i="4"/>
  <c r="H10064" i="4"/>
  <c r="G10064" i="4"/>
  <c r="F10064" i="4"/>
  <c r="H10063" i="4"/>
  <c r="G10063" i="4"/>
  <c r="F10063" i="4"/>
  <c r="H10062" i="4"/>
  <c r="G10062" i="4"/>
  <c r="F10062" i="4"/>
  <c r="H10061" i="4"/>
  <c r="G10061" i="4"/>
  <c r="F10061" i="4"/>
  <c r="H10060" i="4"/>
  <c r="G10060" i="4"/>
  <c r="F10060" i="4"/>
  <c r="H10059" i="4"/>
  <c r="G10059" i="4"/>
  <c r="F10059" i="4"/>
  <c r="H10058" i="4"/>
  <c r="G10058" i="4"/>
  <c r="F10058" i="4"/>
  <c r="H10057" i="4"/>
  <c r="G10057" i="4"/>
  <c r="F10057" i="4"/>
  <c r="H10056" i="4"/>
  <c r="G10056" i="4"/>
  <c r="F10056" i="4"/>
  <c r="H10055" i="4"/>
  <c r="G10055" i="4"/>
  <c r="F10055" i="4"/>
  <c r="H10054" i="4"/>
  <c r="G10054" i="4"/>
  <c r="F10054" i="4"/>
  <c r="H10053" i="4"/>
  <c r="G10053" i="4"/>
  <c r="F10053" i="4"/>
  <c r="H10052" i="4"/>
  <c r="G10052" i="4"/>
  <c r="F10052" i="4"/>
  <c r="H10051" i="4"/>
  <c r="G10051" i="4"/>
  <c r="F10051" i="4"/>
  <c r="H10050" i="4"/>
  <c r="G10050" i="4"/>
  <c r="F10050" i="4"/>
  <c r="H10049" i="4"/>
  <c r="G10049" i="4"/>
  <c r="F10049" i="4"/>
  <c r="H10048" i="4"/>
  <c r="G10048" i="4"/>
  <c r="F10048" i="4"/>
  <c r="H10047" i="4"/>
  <c r="G10047" i="4"/>
  <c r="F10047" i="4"/>
  <c r="H10046" i="4"/>
  <c r="G10046" i="4"/>
  <c r="F10046" i="4"/>
  <c r="H10045" i="4"/>
  <c r="G10045" i="4"/>
  <c r="F10045" i="4"/>
  <c r="H10044" i="4"/>
  <c r="G10044" i="4"/>
  <c r="F10044" i="4"/>
  <c r="H10043" i="4"/>
  <c r="G10043" i="4"/>
  <c r="F10043" i="4"/>
  <c r="H10042" i="4"/>
  <c r="G10042" i="4"/>
  <c r="F10042" i="4"/>
  <c r="H10041" i="4"/>
  <c r="G10041" i="4"/>
  <c r="F10041" i="4"/>
  <c r="H10040" i="4"/>
  <c r="G10040" i="4"/>
  <c r="F10040" i="4"/>
  <c r="H10039" i="4"/>
  <c r="G10039" i="4"/>
  <c r="F10039" i="4"/>
  <c r="H10038" i="4"/>
  <c r="G10038" i="4"/>
  <c r="F10038" i="4"/>
  <c r="H10037" i="4"/>
  <c r="G10037" i="4"/>
  <c r="F10037" i="4"/>
  <c r="H10036" i="4"/>
  <c r="G10036" i="4"/>
  <c r="F10036" i="4"/>
  <c r="H10035" i="4"/>
  <c r="G10035" i="4"/>
  <c r="F10035" i="4"/>
  <c r="H10034" i="4"/>
  <c r="G10034" i="4"/>
  <c r="F10034" i="4"/>
  <c r="H10033" i="4"/>
  <c r="G10033" i="4"/>
  <c r="F10033" i="4"/>
  <c r="H10032" i="4"/>
  <c r="G10032" i="4"/>
  <c r="F10032" i="4"/>
  <c r="H10031" i="4"/>
  <c r="G10031" i="4"/>
  <c r="F10031" i="4"/>
  <c r="H10030" i="4"/>
  <c r="G10030" i="4"/>
  <c r="F10030" i="4"/>
  <c r="H10029" i="4"/>
  <c r="G10029" i="4"/>
  <c r="F10029" i="4"/>
  <c r="H10028" i="4"/>
  <c r="G10028" i="4"/>
  <c r="F10028" i="4"/>
  <c r="H10027" i="4"/>
  <c r="G10027" i="4"/>
  <c r="F10027" i="4"/>
  <c r="H10026" i="4"/>
  <c r="G10026" i="4"/>
  <c r="F10026" i="4"/>
  <c r="H10025" i="4"/>
  <c r="G10025" i="4"/>
  <c r="F10025" i="4"/>
  <c r="H10024" i="4"/>
  <c r="G10024" i="4"/>
  <c r="F10024" i="4"/>
  <c r="H10023" i="4"/>
  <c r="G10023" i="4"/>
  <c r="F10023" i="4"/>
  <c r="H10022" i="4"/>
  <c r="G10022" i="4"/>
  <c r="F10022" i="4"/>
  <c r="H10021" i="4"/>
  <c r="G10021" i="4"/>
  <c r="F10021" i="4"/>
  <c r="H10020" i="4"/>
  <c r="G10020" i="4"/>
  <c r="F10020" i="4"/>
  <c r="H10019" i="4"/>
  <c r="G10019" i="4"/>
  <c r="F10019" i="4"/>
  <c r="H10018" i="4"/>
  <c r="G10018" i="4"/>
  <c r="F10018" i="4"/>
  <c r="H10017" i="4"/>
  <c r="G10017" i="4"/>
  <c r="F10017" i="4"/>
  <c r="H10016" i="4"/>
  <c r="G10016" i="4"/>
  <c r="F10016" i="4"/>
  <c r="H10015" i="4"/>
  <c r="G10015" i="4"/>
  <c r="F10015" i="4"/>
  <c r="H10014" i="4"/>
  <c r="G10014" i="4"/>
  <c r="F10014" i="4"/>
  <c r="H10013" i="4"/>
  <c r="G10013" i="4"/>
  <c r="F10013" i="4"/>
  <c r="H10012" i="4"/>
  <c r="G10012" i="4"/>
  <c r="F10012" i="4"/>
  <c r="H10011" i="4"/>
  <c r="G10011" i="4"/>
  <c r="F10011" i="4"/>
  <c r="H10010" i="4"/>
  <c r="G10010" i="4"/>
  <c r="F10010" i="4"/>
  <c r="H10009" i="4"/>
  <c r="G10009" i="4"/>
  <c r="F10009" i="4"/>
  <c r="H10008" i="4"/>
  <c r="G10008" i="4"/>
  <c r="F10008" i="4"/>
  <c r="H10007" i="4"/>
  <c r="G10007" i="4"/>
  <c r="F10007" i="4"/>
  <c r="H10006" i="4"/>
  <c r="G10006" i="4"/>
  <c r="F10006" i="4"/>
  <c r="H10005" i="4"/>
  <c r="G10005" i="4"/>
  <c r="F10005" i="4"/>
  <c r="H10004" i="4"/>
  <c r="G10004" i="4"/>
  <c r="F10004" i="4"/>
  <c r="H10003" i="4"/>
  <c r="G10003" i="4"/>
  <c r="F10003" i="4"/>
  <c r="H10002" i="4"/>
  <c r="G10002" i="4"/>
  <c r="F10002" i="4"/>
  <c r="H10001" i="4"/>
  <c r="G10001" i="4"/>
  <c r="F10001" i="4"/>
  <c r="H10000" i="4"/>
  <c r="G10000" i="4"/>
  <c r="F10000" i="4"/>
  <c r="H9999" i="4"/>
  <c r="G9999" i="4"/>
  <c r="F9999" i="4"/>
  <c r="H9998" i="4"/>
  <c r="G9998" i="4"/>
  <c r="F9998" i="4"/>
  <c r="H9997" i="4"/>
  <c r="G9997" i="4"/>
  <c r="F9997" i="4"/>
  <c r="H9996" i="4"/>
  <c r="G9996" i="4"/>
  <c r="F9996" i="4"/>
  <c r="H9995" i="4"/>
  <c r="G9995" i="4"/>
  <c r="F9995" i="4"/>
  <c r="H9994" i="4"/>
  <c r="G9994" i="4"/>
  <c r="F9994" i="4"/>
  <c r="H9993" i="4"/>
  <c r="G9993" i="4"/>
  <c r="F9993" i="4"/>
  <c r="H9992" i="4"/>
  <c r="G9992" i="4"/>
  <c r="F9992" i="4"/>
  <c r="H9991" i="4"/>
  <c r="G9991" i="4"/>
  <c r="F9991" i="4"/>
  <c r="H9990" i="4"/>
  <c r="G9990" i="4"/>
  <c r="F9990" i="4"/>
  <c r="H9989" i="4"/>
  <c r="G9989" i="4"/>
  <c r="F9989" i="4"/>
  <c r="H9988" i="4"/>
  <c r="G9988" i="4"/>
  <c r="F9988" i="4"/>
  <c r="H9987" i="4"/>
  <c r="G9987" i="4"/>
  <c r="F9987" i="4"/>
  <c r="H9986" i="4"/>
  <c r="G9986" i="4"/>
  <c r="F9986" i="4"/>
  <c r="H9985" i="4"/>
  <c r="G9985" i="4"/>
  <c r="F9985" i="4"/>
  <c r="H9984" i="4"/>
  <c r="G9984" i="4"/>
  <c r="F9984" i="4"/>
  <c r="H9983" i="4"/>
  <c r="G9983" i="4"/>
  <c r="F9983" i="4"/>
  <c r="H9982" i="4"/>
  <c r="G9982" i="4"/>
  <c r="F9982" i="4"/>
  <c r="H9981" i="4"/>
  <c r="G9981" i="4"/>
  <c r="F9981" i="4"/>
  <c r="H9980" i="4"/>
  <c r="G9980" i="4"/>
  <c r="F9980" i="4"/>
  <c r="H9979" i="4"/>
  <c r="G9979" i="4"/>
  <c r="F9979" i="4"/>
  <c r="H9978" i="4"/>
  <c r="G9978" i="4"/>
  <c r="F9978" i="4"/>
  <c r="H9977" i="4"/>
  <c r="G9977" i="4"/>
  <c r="F9977" i="4"/>
  <c r="H9976" i="4"/>
  <c r="G9976" i="4"/>
  <c r="F9976" i="4"/>
  <c r="H9975" i="4"/>
  <c r="G9975" i="4"/>
  <c r="F9975" i="4"/>
  <c r="H9974" i="4"/>
  <c r="G9974" i="4"/>
  <c r="F9974" i="4"/>
  <c r="H9973" i="4"/>
  <c r="G9973" i="4"/>
  <c r="F9973" i="4"/>
  <c r="H9972" i="4"/>
  <c r="G9972" i="4"/>
  <c r="F9972" i="4"/>
  <c r="H9971" i="4"/>
  <c r="G9971" i="4"/>
  <c r="F9971" i="4"/>
  <c r="H9970" i="4"/>
  <c r="G9970" i="4"/>
  <c r="F9970" i="4"/>
  <c r="H9969" i="4"/>
  <c r="G9969" i="4"/>
  <c r="F9969" i="4"/>
  <c r="H9968" i="4"/>
  <c r="G9968" i="4"/>
  <c r="F9968" i="4"/>
  <c r="H9967" i="4"/>
  <c r="G9967" i="4"/>
  <c r="F9967" i="4"/>
  <c r="H9966" i="4"/>
  <c r="G9966" i="4"/>
  <c r="F9966" i="4"/>
  <c r="H9965" i="4"/>
  <c r="G9965" i="4"/>
  <c r="F9965" i="4"/>
  <c r="H9964" i="4"/>
  <c r="G9964" i="4"/>
  <c r="F9964" i="4"/>
  <c r="H9963" i="4"/>
  <c r="G9963" i="4"/>
  <c r="F9963" i="4"/>
  <c r="H9962" i="4"/>
  <c r="G9962" i="4"/>
  <c r="F9962" i="4"/>
  <c r="H9961" i="4"/>
  <c r="G9961" i="4"/>
  <c r="F9961" i="4"/>
  <c r="H9960" i="4"/>
  <c r="G9960" i="4"/>
  <c r="F9960" i="4"/>
  <c r="H9959" i="4"/>
  <c r="G9959" i="4"/>
  <c r="F9959" i="4"/>
  <c r="H9958" i="4"/>
  <c r="G9958" i="4"/>
  <c r="F9958" i="4"/>
  <c r="H9957" i="4"/>
  <c r="G9957" i="4"/>
  <c r="F9957" i="4"/>
  <c r="H9956" i="4"/>
  <c r="G9956" i="4"/>
  <c r="F9956" i="4"/>
  <c r="H9955" i="4"/>
  <c r="G9955" i="4"/>
  <c r="F9955" i="4"/>
  <c r="H9954" i="4"/>
  <c r="G9954" i="4"/>
  <c r="F9954" i="4"/>
  <c r="H9953" i="4"/>
  <c r="G9953" i="4"/>
  <c r="F9953" i="4"/>
  <c r="H9952" i="4"/>
  <c r="G9952" i="4"/>
  <c r="F9952" i="4"/>
  <c r="H9951" i="4"/>
  <c r="G9951" i="4"/>
  <c r="F9951" i="4"/>
  <c r="H9950" i="4"/>
  <c r="G9950" i="4"/>
  <c r="F9950" i="4"/>
  <c r="H9949" i="4"/>
  <c r="G9949" i="4"/>
  <c r="F9949" i="4"/>
  <c r="H9948" i="4"/>
  <c r="G9948" i="4"/>
  <c r="F9948" i="4"/>
  <c r="H9947" i="4"/>
  <c r="G9947" i="4"/>
  <c r="F9947" i="4"/>
  <c r="H9946" i="4"/>
  <c r="G9946" i="4"/>
  <c r="F9946" i="4"/>
  <c r="H9945" i="4"/>
  <c r="G9945" i="4"/>
  <c r="F9945" i="4"/>
  <c r="H9944" i="4"/>
  <c r="G9944" i="4"/>
  <c r="F9944" i="4"/>
  <c r="H9943" i="4"/>
  <c r="G9943" i="4"/>
  <c r="F9943" i="4"/>
  <c r="H9942" i="4"/>
  <c r="G9942" i="4"/>
  <c r="F9942" i="4"/>
  <c r="H9941" i="4"/>
  <c r="G9941" i="4"/>
  <c r="F9941" i="4"/>
  <c r="H9940" i="4"/>
  <c r="G9940" i="4"/>
  <c r="F9940" i="4"/>
  <c r="H9939" i="4"/>
  <c r="G9939" i="4"/>
  <c r="F9939" i="4"/>
  <c r="H9938" i="4"/>
  <c r="G9938" i="4"/>
  <c r="F9938" i="4"/>
  <c r="H9937" i="4"/>
  <c r="G9937" i="4"/>
  <c r="F9937" i="4"/>
  <c r="H9936" i="4"/>
  <c r="G9936" i="4"/>
  <c r="F9936" i="4"/>
  <c r="H9935" i="4"/>
  <c r="G9935" i="4"/>
  <c r="F9935" i="4"/>
  <c r="H9934" i="4"/>
  <c r="G9934" i="4"/>
  <c r="F9934" i="4"/>
  <c r="H9933" i="4"/>
  <c r="G9933" i="4"/>
  <c r="F9933" i="4"/>
  <c r="H9932" i="4"/>
  <c r="G9932" i="4"/>
  <c r="F9932" i="4"/>
  <c r="H9931" i="4"/>
  <c r="G9931" i="4"/>
  <c r="F9931" i="4"/>
  <c r="H9930" i="4"/>
  <c r="G9930" i="4"/>
  <c r="F9930" i="4"/>
  <c r="H9929" i="4"/>
  <c r="G9929" i="4"/>
  <c r="F9929" i="4"/>
  <c r="H9928" i="4"/>
  <c r="G9928" i="4"/>
  <c r="F9928" i="4"/>
  <c r="H9927" i="4"/>
  <c r="G9927" i="4"/>
  <c r="F9927" i="4"/>
  <c r="H9926" i="4"/>
  <c r="G9926" i="4"/>
  <c r="F9926" i="4"/>
  <c r="H9925" i="4"/>
  <c r="G9925" i="4"/>
  <c r="F9925" i="4"/>
  <c r="H9924" i="4"/>
  <c r="G9924" i="4"/>
  <c r="F9924" i="4"/>
  <c r="H9923" i="4"/>
  <c r="G9923" i="4"/>
  <c r="F9923" i="4"/>
  <c r="H9922" i="4"/>
  <c r="G9922" i="4"/>
  <c r="F9922" i="4"/>
  <c r="H9921" i="4"/>
  <c r="G9921" i="4"/>
  <c r="F9921" i="4"/>
  <c r="H9920" i="4"/>
  <c r="G9920" i="4"/>
  <c r="F9920" i="4"/>
  <c r="H9919" i="4"/>
  <c r="G9919" i="4"/>
  <c r="F9919" i="4"/>
  <c r="H9918" i="4"/>
  <c r="G9918" i="4"/>
  <c r="F9918" i="4"/>
  <c r="H9917" i="4"/>
  <c r="G9917" i="4"/>
  <c r="F9917" i="4"/>
  <c r="H9916" i="4"/>
  <c r="G9916" i="4"/>
  <c r="F9916" i="4"/>
  <c r="H9915" i="4"/>
  <c r="G9915" i="4"/>
  <c r="F9915" i="4"/>
  <c r="H9914" i="4"/>
  <c r="G9914" i="4"/>
  <c r="F9914" i="4"/>
  <c r="H9913" i="4"/>
  <c r="G9913" i="4"/>
  <c r="F9913" i="4"/>
  <c r="H9912" i="4"/>
  <c r="G9912" i="4"/>
  <c r="F9912" i="4"/>
  <c r="H9911" i="4"/>
  <c r="G9911" i="4"/>
  <c r="F9911" i="4"/>
  <c r="H9910" i="4"/>
  <c r="G9910" i="4"/>
  <c r="F9910" i="4"/>
  <c r="H9909" i="4"/>
  <c r="G9909" i="4"/>
  <c r="F9909" i="4"/>
  <c r="H9908" i="4"/>
  <c r="G9908" i="4"/>
  <c r="F9908" i="4"/>
  <c r="H9907" i="4"/>
  <c r="G9907" i="4"/>
  <c r="F9907" i="4"/>
  <c r="H9906" i="4"/>
  <c r="G9906" i="4"/>
  <c r="F9906" i="4"/>
  <c r="H9905" i="4"/>
  <c r="G9905" i="4"/>
  <c r="F9905" i="4"/>
  <c r="H9904" i="4"/>
  <c r="G9904" i="4"/>
  <c r="F9904" i="4"/>
  <c r="H9903" i="4"/>
  <c r="G9903" i="4"/>
  <c r="F9903" i="4"/>
  <c r="H9902" i="4"/>
  <c r="G9902" i="4"/>
  <c r="F9902" i="4"/>
  <c r="H9901" i="4"/>
  <c r="G9901" i="4"/>
  <c r="F9901" i="4"/>
  <c r="H9900" i="4"/>
  <c r="G9900" i="4"/>
  <c r="F9900" i="4"/>
  <c r="H9899" i="4"/>
  <c r="G9899" i="4"/>
  <c r="F9899" i="4"/>
  <c r="H9898" i="4"/>
  <c r="G9898" i="4"/>
  <c r="F9898" i="4"/>
  <c r="H9897" i="4"/>
  <c r="G9897" i="4"/>
  <c r="F9897" i="4"/>
  <c r="H9896" i="4"/>
  <c r="G9896" i="4"/>
  <c r="F9896" i="4"/>
  <c r="H9895" i="4"/>
  <c r="G9895" i="4"/>
  <c r="F9895" i="4"/>
  <c r="H9894" i="4"/>
  <c r="G9894" i="4"/>
  <c r="F9894" i="4"/>
  <c r="H9893" i="4"/>
  <c r="G9893" i="4"/>
  <c r="F9893" i="4"/>
  <c r="H9892" i="4"/>
  <c r="G9892" i="4"/>
  <c r="F9892" i="4"/>
  <c r="H9891" i="4"/>
  <c r="G9891" i="4"/>
  <c r="F9891" i="4"/>
  <c r="H9890" i="4"/>
  <c r="G9890" i="4"/>
  <c r="F9890" i="4"/>
  <c r="H9889" i="4"/>
  <c r="G9889" i="4"/>
  <c r="F9889" i="4"/>
  <c r="H9888" i="4"/>
  <c r="G9888" i="4"/>
  <c r="F9888" i="4"/>
  <c r="H9887" i="4"/>
  <c r="G9887" i="4"/>
  <c r="F9887" i="4"/>
  <c r="H9886" i="4"/>
  <c r="G9886" i="4"/>
  <c r="F9886" i="4"/>
  <c r="H9885" i="4"/>
  <c r="G9885" i="4"/>
  <c r="F9885" i="4"/>
  <c r="H9884" i="4"/>
  <c r="G9884" i="4"/>
  <c r="F9884" i="4"/>
  <c r="H9883" i="4"/>
  <c r="G9883" i="4"/>
  <c r="F9883" i="4"/>
  <c r="H9882" i="4"/>
  <c r="G9882" i="4"/>
  <c r="F9882" i="4"/>
  <c r="H9881" i="4"/>
  <c r="G9881" i="4"/>
  <c r="F9881" i="4"/>
  <c r="H9880" i="4"/>
  <c r="G9880" i="4"/>
  <c r="F9880" i="4"/>
  <c r="H9879" i="4"/>
  <c r="G9879" i="4"/>
  <c r="F9879" i="4"/>
  <c r="H9878" i="4"/>
  <c r="G9878" i="4"/>
  <c r="F9878" i="4"/>
  <c r="H9877" i="4"/>
  <c r="G9877" i="4"/>
  <c r="F9877" i="4"/>
  <c r="H9876" i="4"/>
  <c r="G9876" i="4"/>
  <c r="F9876" i="4"/>
  <c r="H9875" i="4"/>
  <c r="G9875" i="4"/>
  <c r="F9875" i="4"/>
  <c r="H9874" i="4"/>
  <c r="G9874" i="4"/>
  <c r="F9874" i="4"/>
  <c r="H9873" i="4"/>
  <c r="G9873" i="4"/>
  <c r="F9873" i="4"/>
  <c r="H9872" i="4"/>
  <c r="G9872" i="4"/>
  <c r="F9872" i="4"/>
  <c r="H9871" i="4"/>
  <c r="G9871" i="4"/>
  <c r="F9871" i="4"/>
  <c r="H9870" i="4"/>
  <c r="G9870" i="4"/>
  <c r="F9870" i="4"/>
  <c r="H9869" i="4"/>
  <c r="G9869" i="4"/>
  <c r="F9869" i="4"/>
  <c r="H9868" i="4"/>
  <c r="G9868" i="4"/>
  <c r="F9868" i="4"/>
  <c r="H9867" i="4"/>
  <c r="G9867" i="4"/>
  <c r="F9867" i="4"/>
  <c r="H9866" i="4"/>
  <c r="G9866" i="4"/>
  <c r="F9866" i="4"/>
  <c r="H9865" i="4"/>
  <c r="G9865" i="4"/>
  <c r="F9865" i="4"/>
  <c r="H9864" i="4"/>
  <c r="G9864" i="4"/>
  <c r="F9864" i="4"/>
  <c r="H9863" i="4"/>
  <c r="G9863" i="4"/>
  <c r="F9863" i="4"/>
  <c r="H9862" i="4"/>
  <c r="G9862" i="4"/>
  <c r="F9862" i="4"/>
  <c r="H9861" i="4"/>
  <c r="G9861" i="4"/>
  <c r="F9861" i="4"/>
  <c r="H9860" i="4"/>
  <c r="G9860" i="4"/>
  <c r="F9860" i="4"/>
  <c r="H9859" i="4"/>
  <c r="G9859" i="4"/>
  <c r="F9859" i="4"/>
  <c r="H9858" i="4"/>
  <c r="G9858" i="4"/>
  <c r="F9858" i="4"/>
  <c r="H9857" i="4"/>
  <c r="G9857" i="4"/>
  <c r="F9857" i="4"/>
  <c r="H9856" i="4"/>
  <c r="G9856" i="4"/>
  <c r="F9856" i="4"/>
  <c r="H9855" i="4"/>
  <c r="G9855" i="4"/>
  <c r="F9855" i="4"/>
  <c r="H9854" i="4"/>
  <c r="G9854" i="4"/>
  <c r="F9854" i="4"/>
  <c r="H9853" i="4"/>
  <c r="G9853" i="4"/>
  <c r="F9853" i="4"/>
  <c r="H9852" i="4"/>
  <c r="G9852" i="4"/>
  <c r="F9852" i="4"/>
  <c r="H9851" i="4"/>
  <c r="G9851" i="4"/>
  <c r="F9851" i="4"/>
  <c r="H9850" i="4"/>
  <c r="G9850" i="4"/>
  <c r="F9850" i="4"/>
  <c r="H9849" i="4"/>
  <c r="G9849" i="4"/>
  <c r="F9849" i="4"/>
  <c r="H9848" i="4"/>
  <c r="G9848" i="4"/>
  <c r="F9848" i="4"/>
  <c r="H9847" i="4"/>
  <c r="G9847" i="4"/>
  <c r="F9847" i="4"/>
  <c r="H9846" i="4"/>
  <c r="G9846" i="4"/>
  <c r="F9846" i="4"/>
  <c r="H9845" i="4"/>
  <c r="G9845" i="4"/>
  <c r="F9845" i="4"/>
  <c r="H9844" i="4"/>
  <c r="G9844" i="4"/>
  <c r="F9844" i="4"/>
  <c r="H9843" i="4"/>
  <c r="G9843" i="4"/>
  <c r="F9843" i="4"/>
  <c r="H9842" i="4"/>
  <c r="G9842" i="4"/>
  <c r="F9842" i="4"/>
  <c r="H9841" i="4"/>
  <c r="G9841" i="4"/>
  <c r="F9841" i="4"/>
  <c r="H9840" i="4"/>
  <c r="G9840" i="4"/>
  <c r="F9840" i="4"/>
  <c r="H9839" i="4"/>
  <c r="G9839" i="4"/>
  <c r="F9839" i="4"/>
  <c r="H9838" i="4"/>
  <c r="G9838" i="4"/>
  <c r="F9838" i="4"/>
  <c r="H9837" i="4"/>
  <c r="G9837" i="4"/>
  <c r="F9837" i="4"/>
  <c r="H9836" i="4"/>
  <c r="G9836" i="4"/>
  <c r="F9836" i="4"/>
  <c r="H9835" i="4"/>
  <c r="G9835" i="4"/>
  <c r="F9835" i="4"/>
  <c r="H9834" i="4"/>
  <c r="G9834" i="4"/>
  <c r="F9834" i="4"/>
  <c r="H9833" i="4"/>
  <c r="G9833" i="4"/>
  <c r="F9833" i="4"/>
  <c r="H9832" i="4"/>
  <c r="G9832" i="4"/>
  <c r="F9832" i="4"/>
  <c r="H9831" i="4"/>
  <c r="G9831" i="4"/>
  <c r="F9831" i="4"/>
  <c r="H9830" i="4"/>
  <c r="G9830" i="4"/>
  <c r="F9830" i="4"/>
  <c r="H9829" i="4"/>
  <c r="G9829" i="4"/>
  <c r="F9829" i="4"/>
  <c r="H9828" i="4"/>
  <c r="G9828" i="4"/>
  <c r="F9828" i="4"/>
  <c r="H9827" i="4"/>
  <c r="G9827" i="4"/>
  <c r="F9827" i="4"/>
  <c r="H9826" i="4"/>
  <c r="G9826" i="4"/>
  <c r="F9826" i="4"/>
  <c r="H9825" i="4"/>
  <c r="G9825" i="4"/>
  <c r="F9825" i="4"/>
  <c r="H9824" i="4"/>
  <c r="G9824" i="4"/>
  <c r="F9824" i="4"/>
  <c r="H9823" i="4"/>
  <c r="G9823" i="4"/>
  <c r="F9823" i="4"/>
  <c r="H9822" i="4"/>
  <c r="G9822" i="4"/>
  <c r="F9822" i="4"/>
  <c r="H9821" i="4"/>
  <c r="G9821" i="4"/>
  <c r="F9821" i="4"/>
  <c r="H9820" i="4"/>
  <c r="G9820" i="4"/>
  <c r="F9820" i="4"/>
  <c r="H9819" i="4"/>
  <c r="G9819" i="4"/>
  <c r="F9819" i="4"/>
  <c r="H9818" i="4"/>
  <c r="G9818" i="4"/>
  <c r="F9818" i="4"/>
  <c r="H9817" i="4"/>
  <c r="G9817" i="4"/>
  <c r="F9817" i="4"/>
  <c r="H9816" i="4"/>
  <c r="G9816" i="4"/>
  <c r="F9816" i="4"/>
  <c r="H9815" i="4"/>
  <c r="G9815" i="4"/>
  <c r="F9815" i="4"/>
  <c r="H9814" i="4"/>
  <c r="G9814" i="4"/>
  <c r="F9814" i="4"/>
  <c r="H9813" i="4"/>
  <c r="G9813" i="4"/>
  <c r="F9813" i="4"/>
  <c r="H9812" i="4"/>
  <c r="G9812" i="4"/>
  <c r="F9812" i="4"/>
  <c r="H9811" i="4"/>
  <c r="G9811" i="4"/>
  <c r="F9811" i="4"/>
  <c r="H9810" i="4"/>
  <c r="G9810" i="4"/>
  <c r="F9810" i="4"/>
  <c r="H9809" i="4"/>
  <c r="G9809" i="4"/>
  <c r="F9809" i="4"/>
  <c r="H9808" i="4"/>
  <c r="G9808" i="4"/>
  <c r="F9808" i="4"/>
  <c r="H9807" i="4"/>
  <c r="G9807" i="4"/>
  <c r="F9807" i="4"/>
  <c r="H9806" i="4"/>
  <c r="G9806" i="4"/>
  <c r="F9806" i="4"/>
  <c r="H9805" i="4"/>
  <c r="G9805" i="4"/>
  <c r="F9805" i="4"/>
  <c r="H9804" i="4"/>
  <c r="G9804" i="4"/>
  <c r="F9804" i="4"/>
  <c r="H9803" i="4"/>
  <c r="G9803" i="4"/>
  <c r="F9803" i="4"/>
  <c r="H9802" i="4"/>
  <c r="G9802" i="4"/>
  <c r="F9802" i="4"/>
  <c r="H9801" i="4"/>
  <c r="G9801" i="4"/>
  <c r="F9801" i="4"/>
  <c r="H9800" i="4"/>
  <c r="G9800" i="4"/>
  <c r="F9800" i="4"/>
  <c r="H9799" i="4"/>
  <c r="G9799" i="4"/>
  <c r="F9799" i="4"/>
  <c r="H9798" i="4"/>
  <c r="G9798" i="4"/>
  <c r="F9798" i="4"/>
  <c r="H9797" i="4"/>
  <c r="G9797" i="4"/>
  <c r="F9797" i="4"/>
  <c r="H9796" i="4"/>
  <c r="G9796" i="4"/>
  <c r="F9796" i="4"/>
  <c r="H9795" i="4"/>
  <c r="G9795" i="4"/>
  <c r="F9795" i="4"/>
  <c r="H9794" i="4"/>
  <c r="G9794" i="4"/>
  <c r="F9794" i="4"/>
  <c r="H9793" i="4"/>
  <c r="G9793" i="4"/>
  <c r="F9793" i="4"/>
  <c r="H9792" i="4"/>
  <c r="G9792" i="4"/>
  <c r="F9792" i="4"/>
  <c r="H9791" i="4"/>
  <c r="G9791" i="4"/>
  <c r="F9791" i="4"/>
  <c r="H9790" i="4"/>
  <c r="G9790" i="4"/>
  <c r="F9790" i="4"/>
  <c r="H9789" i="4"/>
  <c r="G9789" i="4"/>
  <c r="F9789" i="4"/>
  <c r="H9788" i="4"/>
  <c r="G9788" i="4"/>
  <c r="F9788" i="4"/>
  <c r="H9787" i="4"/>
  <c r="G9787" i="4"/>
  <c r="F9787" i="4"/>
  <c r="H9786" i="4"/>
  <c r="G9786" i="4"/>
  <c r="F9786" i="4"/>
  <c r="H9785" i="4"/>
  <c r="G9785" i="4"/>
  <c r="F9785" i="4"/>
  <c r="H9784" i="4"/>
  <c r="G9784" i="4"/>
  <c r="F9784" i="4"/>
  <c r="H9783" i="4"/>
  <c r="G9783" i="4"/>
  <c r="F9783" i="4"/>
  <c r="H9782" i="4"/>
  <c r="G9782" i="4"/>
  <c r="F9782" i="4"/>
  <c r="H9781" i="4"/>
  <c r="G9781" i="4"/>
  <c r="F9781" i="4"/>
  <c r="H9780" i="4"/>
  <c r="G9780" i="4"/>
  <c r="F9780" i="4"/>
  <c r="H9779" i="4"/>
  <c r="G9779" i="4"/>
  <c r="F9779" i="4"/>
  <c r="H9778" i="4"/>
  <c r="G9778" i="4"/>
  <c r="F9778" i="4"/>
  <c r="H9777" i="4"/>
  <c r="G9777" i="4"/>
  <c r="F9777" i="4"/>
  <c r="H9776" i="4"/>
  <c r="G9776" i="4"/>
  <c r="F9776" i="4"/>
  <c r="H9775" i="4"/>
  <c r="G9775" i="4"/>
  <c r="F9775" i="4"/>
  <c r="H9774" i="4"/>
  <c r="G9774" i="4"/>
  <c r="F9774" i="4"/>
  <c r="H9773" i="4"/>
  <c r="G9773" i="4"/>
  <c r="F9773" i="4"/>
  <c r="H9772" i="4"/>
  <c r="G9772" i="4"/>
  <c r="F9772" i="4"/>
  <c r="H9771" i="4"/>
  <c r="G9771" i="4"/>
  <c r="F9771" i="4"/>
  <c r="H9770" i="4"/>
  <c r="G9770" i="4"/>
  <c r="F9770" i="4"/>
  <c r="H9769" i="4"/>
  <c r="G9769" i="4"/>
  <c r="F9769" i="4"/>
  <c r="H9768" i="4"/>
  <c r="G9768" i="4"/>
  <c r="F9768" i="4"/>
  <c r="H9767" i="4"/>
  <c r="G9767" i="4"/>
  <c r="F9767" i="4"/>
  <c r="H9766" i="4"/>
  <c r="G9766" i="4"/>
  <c r="F9766" i="4"/>
  <c r="H9765" i="4"/>
  <c r="G9765" i="4"/>
  <c r="F9765" i="4"/>
  <c r="H9764" i="4"/>
  <c r="G9764" i="4"/>
  <c r="F9764" i="4"/>
  <c r="H9763" i="4"/>
  <c r="G9763" i="4"/>
  <c r="F9763" i="4"/>
  <c r="H9762" i="4"/>
  <c r="G9762" i="4"/>
  <c r="F9762" i="4"/>
  <c r="H9761" i="4"/>
  <c r="G9761" i="4"/>
  <c r="F9761" i="4"/>
  <c r="H9760" i="4"/>
  <c r="G9760" i="4"/>
  <c r="F9760" i="4"/>
  <c r="H9759" i="4"/>
  <c r="G9759" i="4"/>
  <c r="F9759" i="4"/>
  <c r="H9758" i="4"/>
  <c r="G9758" i="4"/>
  <c r="F9758" i="4"/>
  <c r="H9757" i="4"/>
  <c r="G9757" i="4"/>
  <c r="F9757" i="4"/>
  <c r="H9756" i="4"/>
  <c r="G9756" i="4"/>
  <c r="F9756" i="4"/>
  <c r="H9755" i="4"/>
  <c r="G9755" i="4"/>
  <c r="F9755" i="4"/>
  <c r="H9754" i="4"/>
  <c r="G9754" i="4"/>
  <c r="F9754" i="4"/>
  <c r="H9753" i="4"/>
  <c r="G9753" i="4"/>
  <c r="F9753" i="4"/>
  <c r="H9752" i="4"/>
  <c r="G9752" i="4"/>
  <c r="F9752" i="4"/>
  <c r="H9751" i="4"/>
  <c r="G9751" i="4"/>
  <c r="F9751" i="4"/>
  <c r="H9750" i="4"/>
  <c r="G9750" i="4"/>
  <c r="F9750" i="4"/>
  <c r="H9749" i="4"/>
  <c r="G9749" i="4"/>
  <c r="F9749" i="4"/>
  <c r="H9748" i="4"/>
  <c r="G9748" i="4"/>
  <c r="F9748" i="4"/>
  <c r="H9747" i="4"/>
  <c r="G9747" i="4"/>
  <c r="F9747" i="4"/>
  <c r="H9746" i="4"/>
  <c r="G9746" i="4"/>
  <c r="F9746" i="4"/>
  <c r="H9745" i="4"/>
  <c r="G9745" i="4"/>
  <c r="F9745" i="4"/>
  <c r="H9744" i="4"/>
  <c r="G9744" i="4"/>
  <c r="F9744" i="4"/>
  <c r="H9743" i="4"/>
  <c r="G9743" i="4"/>
  <c r="F9743" i="4"/>
  <c r="H9742" i="4"/>
  <c r="G9742" i="4"/>
  <c r="F9742" i="4"/>
  <c r="H9741" i="4"/>
  <c r="G9741" i="4"/>
  <c r="F9741" i="4"/>
  <c r="H9740" i="4"/>
  <c r="G9740" i="4"/>
  <c r="F9740" i="4"/>
  <c r="H9739" i="4"/>
  <c r="G9739" i="4"/>
  <c r="F9739" i="4"/>
  <c r="H9738" i="4"/>
  <c r="G9738" i="4"/>
  <c r="F9738" i="4"/>
  <c r="H9737" i="4"/>
  <c r="G9737" i="4"/>
  <c r="F9737" i="4"/>
  <c r="H9736" i="4"/>
  <c r="G9736" i="4"/>
  <c r="F9736" i="4"/>
  <c r="H9735" i="4"/>
  <c r="G9735" i="4"/>
  <c r="F9735" i="4"/>
  <c r="H9734" i="4"/>
  <c r="G9734" i="4"/>
  <c r="F9734" i="4"/>
  <c r="H9733" i="4"/>
  <c r="G9733" i="4"/>
  <c r="F9733" i="4"/>
  <c r="H9732" i="4"/>
  <c r="G9732" i="4"/>
  <c r="F9732" i="4"/>
  <c r="H9731" i="4"/>
  <c r="G9731" i="4"/>
  <c r="F9731" i="4"/>
  <c r="H9730" i="4"/>
  <c r="G9730" i="4"/>
  <c r="F9730" i="4"/>
  <c r="H9729" i="4"/>
  <c r="G9729" i="4"/>
  <c r="F9729" i="4"/>
  <c r="H9728" i="4"/>
  <c r="G9728" i="4"/>
  <c r="F9728" i="4"/>
  <c r="H9727" i="4"/>
  <c r="G9727" i="4"/>
  <c r="F9727" i="4"/>
  <c r="H9726" i="4"/>
  <c r="G9726" i="4"/>
  <c r="F9726" i="4"/>
  <c r="H9725" i="4"/>
  <c r="G9725" i="4"/>
  <c r="F9725" i="4"/>
  <c r="H9724" i="4"/>
  <c r="G9724" i="4"/>
  <c r="F9724" i="4"/>
  <c r="H9723" i="4"/>
  <c r="G9723" i="4"/>
  <c r="F9723" i="4"/>
  <c r="H9722" i="4"/>
  <c r="G9722" i="4"/>
  <c r="F9722" i="4"/>
  <c r="H9721" i="4"/>
  <c r="G9721" i="4"/>
  <c r="F9721" i="4"/>
  <c r="H9720" i="4"/>
  <c r="G9720" i="4"/>
  <c r="F9720" i="4"/>
  <c r="H9719" i="4"/>
  <c r="G9719" i="4"/>
  <c r="F9719" i="4"/>
  <c r="H9718" i="4"/>
  <c r="G9718" i="4"/>
  <c r="F9718" i="4"/>
  <c r="H9717" i="4"/>
  <c r="G9717" i="4"/>
  <c r="F9717" i="4"/>
  <c r="H9716" i="4"/>
  <c r="G9716" i="4"/>
  <c r="F9716" i="4"/>
  <c r="H9715" i="4"/>
  <c r="G9715" i="4"/>
  <c r="F9715" i="4"/>
  <c r="H9714" i="4"/>
  <c r="G9714" i="4"/>
  <c r="F9714" i="4"/>
  <c r="H9713" i="4"/>
  <c r="G9713" i="4"/>
  <c r="F9713" i="4"/>
  <c r="H9712" i="4"/>
  <c r="G9712" i="4"/>
  <c r="F9712" i="4"/>
  <c r="H9711" i="4"/>
  <c r="G9711" i="4"/>
  <c r="F9711" i="4"/>
  <c r="H9710" i="4"/>
  <c r="G9710" i="4"/>
  <c r="F9710" i="4"/>
  <c r="H9709" i="4"/>
  <c r="G9709" i="4"/>
  <c r="F9709" i="4"/>
  <c r="H9708" i="4"/>
  <c r="G9708" i="4"/>
  <c r="F9708" i="4"/>
  <c r="H9707" i="4"/>
  <c r="G9707" i="4"/>
  <c r="F9707" i="4"/>
  <c r="H9706" i="4"/>
  <c r="G9706" i="4"/>
  <c r="F9706" i="4"/>
  <c r="H9705" i="4"/>
  <c r="G9705" i="4"/>
  <c r="F9705" i="4"/>
  <c r="H9704" i="4"/>
  <c r="G9704" i="4"/>
  <c r="F9704" i="4"/>
  <c r="H9703" i="4"/>
  <c r="G9703" i="4"/>
  <c r="F9703" i="4"/>
  <c r="H9702" i="4"/>
  <c r="G9702" i="4"/>
  <c r="F9702" i="4"/>
  <c r="H9701" i="4"/>
  <c r="G9701" i="4"/>
  <c r="F9701" i="4"/>
  <c r="H9700" i="4"/>
  <c r="G9700" i="4"/>
  <c r="F9700" i="4"/>
  <c r="H9699" i="4"/>
  <c r="G9699" i="4"/>
  <c r="F9699" i="4"/>
  <c r="H9698" i="4"/>
  <c r="G9698" i="4"/>
  <c r="F9698" i="4"/>
  <c r="H9697" i="4"/>
  <c r="G9697" i="4"/>
  <c r="F9697" i="4"/>
  <c r="H9696" i="4"/>
  <c r="G9696" i="4"/>
  <c r="F9696" i="4"/>
  <c r="H9695" i="4"/>
  <c r="G9695" i="4"/>
  <c r="F9695" i="4"/>
  <c r="H9694" i="4"/>
  <c r="G9694" i="4"/>
  <c r="F9694" i="4"/>
  <c r="H9693" i="4"/>
  <c r="G9693" i="4"/>
  <c r="F9693" i="4"/>
  <c r="H9692" i="4"/>
  <c r="G9692" i="4"/>
  <c r="F9692" i="4"/>
  <c r="H9691" i="4"/>
  <c r="G9691" i="4"/>
  <c r="F9691" i="4"/>
  <c r="H9690" i="4"/>
  <c r="G9690" i="4"/>
  <c r="F9690" i="4"/>
  <c r="H9689" i="4"/>
  <c r="G9689" i="4"/>
  <c r="F9689" i="4"/>
  <c r="H9688" i="4"/>
  <c r="G9688" i="4"/>
  <c r="F9688" i="4"/>
  <c r="H9687" i="4"/>
  <c r="G9687" i="4"/>
  <c r="F9687" i="4"/>
  <c r="H9686" i="4"/>
  <c r="G9686" i="4"/>
  <c r="F9686" i="4"/>
  <c r="H9685" i="4"/>
  <c r="G9685" i="4"/>
  <c r="F9685" i="4"/>
  <c r="H9684" i="4"/>
  <c r="G9684" i="4"/>
  <c r="F9684" i="4"/>
  <c r="H9683" i="4"/>
  <c r="G9683" i="4"/>
  <c r="F9683" i="4"/>
  <c r="H9682" i="4"/>
  <c r="G9682" i="4"/>
  <c r="F9682" i="4"/>
  <c r="H9681" i="4"/>
  <c r="G9681" i="4"/>
  <c r="F9681" i="4"/>
  <c r="H9680" i="4"/>
  <c r="G9680" i="4"/>
  <c r="F9680" i="4"/>
  <c r="H9679" i="4"/>
  <c r="G9679" i="4"/>
  <c r="F9679" i="4"/>
  <c r="H9678" i="4"/>
  <c r="G9678" i="4"/>
  <c r="F9678" i="4"/>
  <c r="H9677" i="4"/>
  <c r="G9677" i="4"/>
  <c r="F9677" i="4"/>
  <c r="H9676" i="4"/>
  <c r="G9676" i="4"/>
  <c r="F9676" i="4"/>
  <c r="H9675" i="4"/>
  <c r="G9675" i="4"/>
  <c r="F9675" i="4"/>
  <c r="H9674" i="4"/>
  <c r="G9674" i="4"/>
  <c r="F9674" i="4"/>
  <c r="H9673" i="4"/>
  <c r="G9673" i="4"/>
  <c r="F9673" i="4"/>
  <c r="H9672" i="4"/>
  <c r="G9672" i="4"/>
  <c r="F9672" i="4"/>
  <c r="H9671" i="4"/>
  <c r="G9671" i="4"/>
  <c r="F9671" i="4"/>
  <c r="H9670" i="4"/>
  <c r="G9670" i="4"/>
  <c r="F9670" i="4"/>
  <c r="H9669" i="4"/>
  <c r="G9669" i="4"/>
  <c r="F9669" i="4"/>
  <c r="H9668" i="4"/>
  <c r="G9668" i="4"/>
  <c r="F9668" i="4"/>
  <c r="H9667" i="4"/>
  <c r="G9667" i="4"/>
  <c r="F9667" i="4"/>
  <c r="H9666" i="4"/>
  <c r="G9666" i="4"/>
  <c r="F9666" i="4"/>
  <c r="H9665" i="4"/>
  <c r="G9665" i="4"/>
  <c r="F9665" i="4"/>
  <c r="H9664" i="4"/>
  <c r="G9664" i="4"/>
  <c r="F9664" i="4"/>
  <c r="H9663" i="4"/>
  <c r="G9663" i="4"/>
  <c r="F9663" i="4"/>
  <c r="H9662" i="4"/>
  <c r="G9662" i="4"/>
  <c r="F9662" i="4"/>
  <c r="H9661" i="4"/>
  <c r="G9661" i="4"/>
  <c r="F9661" i="4"/>
  <c r="H9660" i="4"/>
  <c r="G9660" i="4"/>
  <c r="F9660" i="4"/>
  <c r="H9659" i="4"/>
  <c r="G9659" i="4"/>
  <c r="F9659" i="4"/>
  <c r="H9658" i="4"/>
  <c r="G9658" i="4"/>
  <c r="F9658" i="4"/>
  <c r="H9657" i="4"/>
  <c r="G9657" i="4"/>
  <c r="F9657" i="4"/>
  <c r="H9656" i="4"/>
  <c r="G9656" i="4"/>
  <c r="F9656" i="4"/>
  <c r="H9655" i="4"/>
  <c r="G9655" i="4"/>
  <c r="F9655" i="4"/>
  <c r="H9654" i="4"/>
  <c r="G9654" i="4"/>
  <c r="F9654" i="4"/>
  <c r="H9653" i="4"/>
  <c r="G9653" i="4"/>
  <c r="F9653" i="4"/>
  <c r="H9652" i="4"/>
  <c r="G9652" i="4"/>
  <c r="F9652" i="4"/>
  <c r="H9651" i="4"/>
  <c r="G9651" i="4"/>
  <c r="F9651" i="4"/>
  <c r="H9650" i="4"/>
  <c r="G9650" i="4"/>
  <c r="F9650" i="4"/>
  <c r="H9649" i="4"/>
  <c r="G9649" i="4"/>
  <c r="F9649" i="4"/>
  <c r="H9648" i="4"/>
  <c r="G9648" i="4"/>
  <c r="F9648" i="4"/>
  <c r="H9647" i="4"/>
  <c r="G9647" i="4"/>
  <c r="F9647" i="4"/>
  <c r="H9646" i="4"/>
  <c r="G9646" i="4"/>
  <c r="F9646" i="4"/>
  <c r="H9645" i="4"/>
  <c r="G9645" i="4"/>
  <c r="F9645" i="4"/>
  <c r="H9644" i="4"/>
  <c r="G9644" i="4"/>
  <c r="F9644" i="4"/>
  <c r="H9643" i="4"/>
  <c r="G9643" i="4"/>
  <c r="F9643" i="4"/>
  <c r="H9642" i="4"/>
  <c r="G9642" i="4"/>
  <c r="F9642" i="4"/>
  <c r="H9641" i="4"/>
  <c r="G9641" i="4"/>
  <c r="F9641" i="4"/>
  <c r="H9640" i="4"/>
  <c r="G9640" i="4"/>
  <c r="F9640" i="4"/>
  <c r="H9639" i="4"/>
  <c r="G9639" i="4"/>
  <c r="F9639" i="4"/>
  <c r="H9638" i="4"/>
  <c r="G9638" i="4"/>
  <c r="F9638" i="4"/>
  <c r="H9637" i="4"/>
  <c r="G9637" i="4"/>
  <c r="F9637" i="4"/>
  <c r="H9636" i="4"/>
  <c r="G9636" i="4"/>
  <c r="F9636" i="4"/>
  <c r="H9635" i="4"/>
  <c r="G9635" i="4"/>
  <c r="F9635" i="4"/>
  <c r="H9634" i="4"/>
  <c r="G9634" i="4"/>
  <c r="F9634" i="4"/>
  <c r="H9633" i="4"/>
  <c r="G9633" i="4"/>
  <c r="F9633" i="4"/>
  <c r="H9632" i="4"/>
  <c r="G9632" i="4"/>
  <c r="F9632" i="4"/>
  <c r="H9631" i="4"/>
  <c r="G9631" i="4"/>
  <c r="F9631" i="4"/>
  <c r="H9630" i="4"/>
  <c r="G9630" i="4"/>
  <c r="F9630" i="4"/>
  <c r="H9629" i="4"/>
  <c r="G9629" i="4"/>
  <c r="F9629" i="4"/>
  <c r="H9628" i="4"/>
  <c r="G9628" i="4"/>
  <c r="F9628" i="4"/>
  <c r="H9627" i="4"/>
  <c r="G9627" i="4"/>
  <c r="F9627" i="4"/>
  <c r="H9626" i="4"/>
  <c r="G9626" i="4"/>
  <c r="F9626" i="4"/>
  <c r="H9625" i="4"/>
  <c r="G9625" i="4"/>
  <c r="F9625" i="4"/>
  <c r="H9624" i="4"/>
  <c r="G9624" i="4"/>
  <c r="F9624" i="4"/>
  <c r="H9623" i="4"/>
  <c r="G9623" i="4"/>
  <c r="F9623" i="4"/>
  <c r="H9622" i="4"/>
  <c r="G9622" i="4"/>
  <c r="F9622" i="4"/>
  <c r="H9621" i="4"/>
  <c r="G9621" i="4"/>
  <c r="F9621" i="4"/>
  <c r="H9620" i="4"/>
  <c r="G9620" i="4"/>
  <c r="F9620" i="4"/>
  <c r="H9619" i="4"/>
  <c r="G9619" i="4"/>
  <c r="F9619" i="4"/>
  <c r="H9618" i="4"/>
  <c r="G9618" i="4"/>
  <c r="F9618" i="4"/>
  <c r="H9617" i="4"/>
  <c r="G9617" i="4"/>
  <c r="F9617" i="4"/>
  <c r="H9616" i="4"/>
  <c r="G9616" i="4"/>
  <c r="F9616" i="4"/>
  <c r="H9615" i="4"/>
  <c r="G9615" i="4"/>
  <c r="F9615" i="4"/>
  <c r="H9614" i="4"/>
  <c r="G9614" i="4"/>
  <c r="F9614" i="4"/>
  <c r="H9613" i="4"/>
  <c r="G9613" i="4"/>
  <c r="F9613" i="4"/>
  <c r="H9612" i="4"/>
  <c r="G9612" i="4"/>
  <c r="F9612" i="4"/>
  <c r="H9611" i="4"/>
  <c r="G9611" i="4"/>
  <c r="F9611" i="4"/>
  <c r="H9610" i="4"/>
  <c r="G9610" i="4"/>
  <c r="F9610" i="4"/>
  <c r="H9609" i="4"/>
  <c r="G9609" i="4"/>
  <c r="F9609" i="4"/>
  <c r="H9608" i="4"/>
  <c r="G9608" i="4"/>
  <c r="F9608" i="4"/>
  <c r="H9607" i="4"/>
  <c r="G9607" i="4"/>
  <c r="F9607" i="4"/>
  <c r="H9606" i="4"/>
  <c r="G9606" i="4"/>
  <c r="F9606" i="4"/>
  <c r="H9605" i="4"/>
  <c r="G9605" i="4"/>
  <c r="F9605" i="4"/>
  <c r="H9604" i="4"/>
  <c r="G9604" i="4"/>
  <c r="F9604" i="4"/>
  <c r="H9603" i="4"/>
  <c r="G9603" i="4"/>
  <c r="F9603" i="4"/>
  <c r="H9602" i="4"/>
  <c r="G9602" i="4"/>
  <c r="F9602" i="4"/>
  <c r="H9601" i="4"/>
  <c r="G9601" i="4"/>
  <c r="F9601" i="4"/>
  <c r="H9600" i="4"/>
  <c r="G9600" i="4"/>
  <c r="F9600" i="4"/>
  <c r="H9599" i="4"/>
  <c r="G9599" i="4"/>
  <c r="F9599" i="4"/>
  <c r="H9598" i="4"/>
  <c r="G9598" i="4"/>
  <c r="F9598" i="4"/>
  <c r="H9597" i="4"/>
  <c r="G9597" i="4"/>
  <c r="F9597" i="4"/>
  <c r="H9596" i="4"/>
  <c r="G9596" i="4"/>
  <c r="F9596" i="4"/>
  <c r="H9595" i="4"/>
  <c r="G9595" i="4"/>
  <c r="F9595" i="4"/>
  <c r="H9594" i="4"/>
  <c r="G9594" i="4"/>
  <c r="F9594" i="4"/>
  <c r="H9593" i="4"/>
  <c r="G9593" i="4"/>
  <c r="F9593" i="4"/>
  <c r="H9592" i="4"/>
  <c r="G9592" i="4"/>
  <c r="F9592" i="4"/>
  <c r="H9591" i="4"/>
  <c r="G9591" i="4"/>
  <c r="F9591" i="4"/>
  <c r="H9590" i="4"/>
  <c r="G9590" i="4"/>
  <c r="F9590" i="4"/>
  <c r="H9589" i="4"/>
  <c r="G9589" i="4"/>
  <c r="F9589" i="4"/>
  <c r="H9588" i="4"/>
  <c r="G9588" i="4"/>
  <c r="F9588" i="4"/>
  <c r="H9587" i="4"/>
  <c r="G9587" i="4"/>
  <c r="F9587" i="4"/>
  <c r="H9586" i="4"/>
  <c r="G9586" i="4"/>
  <c r="F9586" i="4"/>
  <c r="H9585" i="4"/>
  <c r="G9585" i="4"/>
  <c r="F9585" i="4"/>
  <c r="H9584" i="4"/>
  <c r="G9584" i="4"/>
  <c r="F9584" i="4"/>
  <c r="H9583" i="4"/>
  <c r="G9583" i="4"/>
  <c r="F9583" i="4"/>
  <c r="H9582" i="4"/>
  <c r="G9582" i="4"/>
  <c r="F9582" i="4"/>
  <c r="H9581" i="4"/>
  <c r="G9581" i="4"/>
  <c r="F9581" i="4"/>
  <c r="H9580" i="4"/>
  <c r="G9580" i="4"/>
  <c r="F9580" i="4"/>
  <c r="H9579" i="4"/>
  <c r="G9579" i="4"/>
  <c r="F9579" i="4"/>
  <c r="H9578" i="4"/>
  <c r="G9578" i="4"/>
  <c r="F9578" i="4"/>
  <c r="H9577" i="4"/>
  <c r="G9577" i="4"/>
  <c r="F9577" i="4"/>
  <c r="H9576" i="4"/>
  <c r="G9576" i="4"/>
  <c r="F9576" i="4"/>
  <c r="H9575" i="4"/>
  <c r="G9575" i="4"/>
  <c r="F9575" i="4"/>
  <c r="H9574" i="4"/>
  <c r="G9574" i="4"/>
  <c r="F9574" i="4"/>
  <c r="H9573" i="4"/>
  <c r="G9573" i="4"/>
  <c r="F9573" i="4"/>
  <c r="H9572" i="4"/>
  <c r="G9572" i="4"/>
  <c r="F9572" i="4"/>
  <c r="H9571" i="4"/>
  <c r="G9571" i="4"/>
  <c r="F9571" i="4"/>
  <c r="H9570" i="4"/>
  <c r="G9570" i="4"/>
  <c r="F9570" i="4"/>
  <c r="H9569" i="4"/>
  <c r="G9569" i="4"/>
  <c r="F9569" i="4"/>
  <c r="H9568" i="4"/>
  <c r="G9568" i="4"/>
  <c r="F9568" i="4"/>
  <c r="H9567" i="4"/>
  <c r="G9567" i="4"/>
  <c r="F9567" i="4"/>
  <c r="H9566" i="4"/>
  <c r="G9566" i="4"/>
  <c r="F9566" i="4"/>
  <c r="H9565" i="4"/>
  <c r="G9565" i="4"/>
  <c r="F9565" i="4"/>
  <c r="H9564" i="4"/>
  <c r="G9564" i="4"/>
  <c r="F9564" i="4"/>
  <c r="H9563" i="4"/>
  <c r="G9563" i="4"/>
  <c r="F9563" i="4"/>
  <c r="H9562" i="4"/>
  <c r="G9562" i="4"/>
  <c r="F9562" i="4"/>
  <c r="H9561" i="4"/>
  <c r="G9561" i="4"/>
  <c r="F9561" i="4"/>
  <c r="H9560" i="4"/>
  <c r="G9560" i="4"/>
  <c r="F9560" i="4"/>
  <c r="H9559" i="4"/>
  <c r="G9559" i="4"/>
  <c r="F9559" i="4"/>
  <c r="H9558" i="4"/>
  <c r="G9558" i="4"/>
  <c r="F9558" i="4"/>
  <c r="H9557" i="4"/>
  <c r="G9557" i="4"/>
  <c r="F9557" i="4"/>
  <c r="H9556" i="4"/>
  <c r="G9556" i="4"/>
  <c r="F9556" i="4"/>
  <c r="H9555" i="4"/>
  <c r="G9555" i="4"/>
  <c r="F9555" i="4"/>
  <c r="H9554" i="4"/>
  <c r="G9554" i="4"/>
  <c r="F9554" i="4"/>
  <c r="H9553" i="4"/>
  <c r="G9553" i="4"/>
  <c r="F9553" i="4"/>
  <c r="H9552" i="4"/>
  <c r="G9552" i="4"/>
  <c r="F9552" i="4"/>
  <c r="H9551" i="4"/>
  <c r="G9551" i="4"/>
  <c r="F9551" i="4"/>
  <c r="H9550" i="4"/>
  <c r="G9550" i="4"/>
  <c r="F9550" i="4"/>
  <c r="H9549" i="4"/>
  <c r="G9549" i="4"/>
  <c r="F9549" i="4"/>
  <c r="H9548" i="4"/>
  <c r="G9548" i="4"/>
  <c r="F9548" i="4"/>
  <c r="H9547" i="4"/>
  <c r="G9547" i="4"/>
  <c r="F9547" i="4"/>
  <c r="H9546" i="4"/>
  <c r="G9546" i="4"/>
  <c r="F9546" i="4"/>
  <c r="H9545" i="4"/>
  <c r="G9545" i="4"/>
  <c r="F9545" i="4"/>
  <c r="H9544" i="4"/>
  <c r="G9544" i="4"/>
  <c r="F9544" i="4"/>
  <c r="H9543" i="4"/>
  <c r="G9543" i="4"/>
  <c r="F9543" i="4"/>
  <c r="H9542" i="4"/>
  <c r="G9542" i="4"/>
  <c r="F9542" i="4"/>
  <c r="H9541" i="4"/>
  <c r="G9541" i="4"/>
  <c r="F9541" i="4"/>
  <c r="H9540" i="4"/>
  <c r="G9540" i="4"/>
  <c r="F9540" i="4"/>
  <c r="H9539" i="4"/>
  <c r="G9539" i="4"/>
  <c r="F9539" i="4"/>
  <c r="H9538" i="4"/>
  <c r="G9538" i="4"/>
  <c r="F9538" i="4"/>
  <c r="H9537" i="4"/>
  <c r="G9537" i="4"/>
  <c r="F9537" i="4"/>
  <c r="H9536" i="4"/>
  <c r="G9536" i="4"/>
  <c r="F9536" i="4"/>
  <c r="H9535" i="4"/>
  <c r="G9535" i="4"/>
  <c r="F9535" i="4"/>
  <c r="H9534" i="4"/>
  <c r="G9534" i="4"/>
  <c r="F9534" i="4"/>
  <c r="H9533" i="4"/>
  <c r="G9533" i="4"/>
  <c r="F9533" i="4"/>
  <c r="H9532" i="4"/>
  <c r="G9532" i="4"/>
  <c r="F9532" i="4"/>
  <c r="H9531" i="4"/>
  <c r="G9531" i="4"/>
  <c r="F9531" i="4"/>
  <c r="H9530" i="4"/>
  <c r="G9530" i="4"/>
  <c r="F9530" i="4"/>
  <c r="H9529" i="4"/>
  <c r="G9529" i="4"/>
  <c r="F9529" i="4"/>
  <c r="H9528" i="4"/>
  <c r="G9528" i="4"/>
  <c r="F9528" i="4"/>
  <c r="H9527" i="4"/>
  <c r="G9527" i="4"/>
  <c r="F9527" i="4"/>
  <c r="H9526" i="4"/>
  <c r="G9526" i="4"/>
  <c r="F9526" i="4"/>
  <c r="H9525" i="4"/>
  <c r="G9525" i="4"/>
  <c r="F9525" i="4"/>
  <c r="H9524" i="4"/>
  <c r="G9524" i="4"/>
  <c r="F9524" i="4"/>
  <c r="H9523" i="4"/>
  <c r="G9523" i="4"/>
  <c r="F9523" i="4"/>
  <c r="H9522" i="4"/>
  <c r="G9522" i="4"/>
  <c r="F9522" i="4"/>
  <c r="H9521" i="4"/>
  <c r="G9521" i="4"/>
  <c r="F9521" i="4"/>
  <c r="H9520" i="4"/>
  <c r="G9520" i="4"/>
  <c r="F9520" i="4"/>
  <c r="H9519" i="4"/>
  <c r="G9519" i="4"/>
  <c r="F9519" i="4"/>
  <c r="H9518" i="4"/>
  <c r="G9518" i="4"/>
  <c r="F9518" i="4"/>
  <c r="H9517" i="4"/>
  <c r="G9517" i="4"/>
  <c r="F9517" i="4"/>
  <c r="H9516" i="4"/>
  <c r="G9516" i="4"/>
  <c r="F9516" i="4"/>
  <c r="H9515" i="4"/>
  <c r="G9515" i="4"/>
  <c r="F9515" i="4"/>
  <c r="H9514" i="4"/>
  <c r="G9514" i="4"/>
  <c r="F9514" i="4"/>
  <c r="H9513" i="4"/>
  <c r="G9513" i="4"/>
  <c r="F9513" i="4"/>
  <c r="H9512" i="4"/>
  <c r="G9512" i="4"/>
  <c r="F9512" i="4"/>
  <c r="H9511" i="4"/>
  <c r="G9511" i="4"/>
  <c r="F9511" i="4"/>
  <c r="H9510" i="4"/>
  <c r="G9510" i="4"/>
  <c r="F9510" i="4"/>
  <c r="H9509" i="4"/>
  <c r="G9509" i="4"/>
  <c r="F9509" i="4"/>
  <c r="H9508" i="4"/>
  <c r="G9508" i="4"/>
  <c r="F9508" i="4"/>
  <c r="H9507" i="4"/>
  <c r="G9507" i="4"/>
  <c r="F9507" i="4"/>
  <c r="H9506" i="4"/>
  <c r="G9506" i="4"/>
  <c r="F9506" i="4"/>
  <c r="H9505" i="4"/>
  <c r="G9505" i="4"/>
  <c r="F9505" i="4"/>
  <c r="H9504" i="4"/>
  <c r="G9504" i="4"/>
  <c r="F9504" i="4"/>
  <c r="H9503" i="4"/>
  <c r="G9503" i="4"/>
  <c r="F9503" i="4"/>
  <c r="H9502" i="4"/>
  <c r="G9502" i="4"/>
  <c r="F9502" i="4"/>
  <c r="H9501" i="4"/>
  <c r="G9501" i="4"/>
  <c r="F9501" i="4"/>
  <c r="H9500" i="4"/>
  <c r="G9500" i="4"/>
  <c r="F9500" i="4"/>
  <c r="H9499" i="4"/>
  <c r="G9499" i="4"/>
  <c r="F9499" i="4"/>
  <c r="H9498" i="4"/>
  <c r="G9498" i="4"/>
  <c r="F9498" i="4"/>
  <c r="H9497" i="4"/>
  <c r="G9497" i="4"/>
  <c r="F9497" i="4"/>
  <c r="H9496" i="4"/>
  <c r="G9496" i="4"/>
  <c r="F9496" i="4"/>
  <c r="H9495" i="4"/>
  <c r="G9495" i="4"/>
  <c r="F9495" i="4"/>
  <c r="H9494" i="4"/>
  <c r="G9494" i="4"/>
  <c r="F9494" i="4"/>
  <c r="H9493" i="4"/>
  <c r="G9493" i="4"/>
  <c r="F9493" i="4"/>
  <c r="H9492" i="4"/>
  <c r="G9492" i="4"/>
  <c r="F9492" i="4"/>
  <c r="H9491" i="4"/>
  <c r="G9491" i="4"/>
  <c r="F9491" i="4"/>
  <c r="H9490" i="4"/>
  <c r="G9490" i="4"/>
  <c r="F9490" i="4"/>
  <c r="H9489" i="4"/>
  <c r="G9489" i="4"/>
  <c r="F9489" i="4"/>
  <c r="H9488" i="4"/>
  <c r="G9488" i="4"/>
  <c r="F9488" i="4"/>
  <c r="H9487" i="4"/>
  <c r="G9487" i="4"/>
  <c r="F9487" i="4"/>
  <c r="H9486" i="4"/>
  <c r="G9486" i="4"/>
  <c r="F9486" i="4"/>
  <c r="H9485" i="4"/>
  <c r="G9485" i="4"/>
  <c r="F9485" i="4"/>
  <c r="H9484" i="4"/>
  <c r="G9484" i="4"/>
  <c r="F9484" i="4"/>
  <c r="H9483" i="4"/>
  <c r="G9483" i="4"/>
  <c r="F9483" i="4"/>
  <c r="H9482" i="4"/>
  <c r="G9482" i="4"/>
  <c r="F9482" i="4"/>
  <c r="H9481" i="4"/>
  <c r="G9481" i="4"/>
  <c r="F9481" i="4"/>
  <c r="H9480" i="4"/>
  <c r="G9480" i="4"/>
  <c r="F9480" i="4"/>
  <c r="H9479" i="4"/>
  <c r="G9479" i="4"/>
  <c r="F9479" i="4"/>
  <c r="H9478" i="4"/>
  <c r="G9478" i="4"/>
  <c r="F9478" i="4"/>
  <c r="H9477" i="4"/>
  <c r="G9477" i="4"/>
  <c r="F9477" i="4"/>
  <c r="H9476" i="4"/>
  <c r="G9476" i="4"/>
  <c r="F9476" i="4"/>
  <c r="H9475" i="4"/>
  <c r="G9475" i="4"/>
  <c r="F9475" i="4"/>
  <c r="H9474" i="4"/>
  <c r="G9474" i="4"/>
  <c r="F9474" i="4"/>
  <c r="H9473" i="4"/>
  <c r="G9473" i="4"/>
  <c r="F9473" i="4"/>
  <c r="H9472" i="4"/>
  <c r="G9472" i="4"/>
  <c r="F9472" i="4"/>
  <c r="H9471" i="4"/>
  <c r="G9471" i="4"/>
  <c r="F9471" i="4"/>
  <c r="H9470" i="4"/>
  <c r="G9470" i="4"/>
  <c r="F9470" i="4"/>
  <c r="H9469" i="4"/>
  <c r="G9469" i="4"/>
  <c r="F9469" i="4"/>
  <c r="H9468" i="4"/>
  <c r="G9468" i="4"/>
  <c r="F9468" i="4"/>
  <c r="H9467" i="4"/>
  <c r="G9467" i="4"/>
  <c r="F9467" i="4"/>
  <c r="H9466" i="4"/>
  <c r="G9466" i="4"/>
  <c r="F9466" i="4"/>
  <c r="H9465" i="4"/>
  <c r="G9465" i="4"/>
  <c r="F9465" i="4"/>
  <c r="H9464" i="4"/>
  <c r="G9464" i="4"/>
  <c r="F9464" i="4"/>
  <c r="H9463" i="4"/>
  <c r="G9463" i="4"/>
  <c r="F9463" i="4"/>
  <c r="H9462" i="4"/>
  <c r="G9462" i="4"/>
  <c r="F9462" i="4"/>
  <c r="H9461" i="4"/>
  <c r="G9461" i="4"/>
  <c r="F9461" i="4"/>
  <c r="H9460" i="4"/>
  <c r="G9460" i="4"/>
  <c r="F9460" i="4"/>
  <c r="H9459" i="4"/>
  <c r="G9459" i="4"/>
  <c r="F9459" i="4"/>
  <c r="H9458" i="4"/>
  <c r="G9458" i="4"/>
  <c r="F9458" i="4"/>
  <c r="H9457" i="4"/>
  <c r="G9457" i="4"/>
  <c r="F9457" i="4"/>
  <c r="H9456" i="4"/>
  <c r="G9456" i="4"/>
  <c r="F9456" i="4"/>
  <c r="H9455" i="4"/>
  <c r="G9455" i="4"/>
  <c r="F9455" i="4"/>
  <c r="H9454" i="4"/>
  <c r="G9454" i="4"/>
  <c r="F9454" i="4"/>
  <c r="H9453" i="4"/>
  <c r="G9453" i="4"/>
  <c r="F9453" i="4"/>
  <c r="H9452" i="4"/>
  <c r="G9452" i="4"/>
  <c r="F9452" i="4"/>
  <c r="H9451" i="4"/>
  <c r="G9451" i="4"/>
  <c r="F9451" i="4"/>
  <c r="H9450" i="4"/>
  <c r="G9450" i="4"/>
  <c r="F9450" i="4"/>
  <c r="H9449" i="4"/>
  <c r="G9449" i="4"/>
  <c r="F9449" i="4"/>
  <c r="H9448" i="4"/>
  <c r="G9448" i="4"/>
  <c r="F9448" i="4"/>
  <c r="H9447" i="4"/>
  <c r="G9447" i="4"/>
  <c r="F9447" i="4"/>
  <c r="H9446" i="4"/>
  <c r="G9446" i="4"/>
  <c r="F9446" i="4"/>
  <c r="H9445" i="4"/>
  <c r="G9445" i="4"/>
  <c r="F9445" i="4"/>
  <c r="H9444" i="4"/>
  <c r="G9444" i="4"/>
  <c r="F9444" i="4"/>
  <c r="H9443" i="4"/>
  <c r="G9443" i="4"/>
  <c r="F9443" i="4"/>
  <c r="H9442" i="4"/>
  <c r="G9442" i="4"/>
  <c r="F9442" i="4"/>
  <c r="H9441" i="4"/>
  <c r="G9441" i="4"/>
  <c r="F9441" i="4"/>
  <c r="H9440" i="4"/>
  <c r="G9440" i="4"/>
  <c r="F9440" i="4"/>
  <c r="H9439" i="4"/>
  <c r="G9439" i="4"/>
  <c r="F9439" i="4"/>
  <c r="H9438" i="4"/>
  <c r="G9438" i="4"/>
  <c r="F9438" i="4"/>
  <c r="H9437" i="4"/>
  <c r="G9437" i="4"/>
  <c r="F9437" i="4"/>
  <c r="H9436" i="4"/>
  <c r="G9436" i="4"/>
  <c r="F9436" i="4"/>
  <c r="H9435" i="4"/>
  <c r="G9435" i="4"/>
  <c r="F9435" i="4"/>
  <c r="H9434" i="4"/>
  <c r="G9434" i="4"/>
  <c r="F9434" i="4"/>
  <c r="H9433" i="4"/>
  <c r="G9433" i="4"/>
  <c r="F9433" i="4"/>
  <c r="H9432" i="4"/>
  <c r="G9432" i="4"/>
  <c r="F9432" i="4"/>
  <c r="H9431" i="4"/>
  <c r="G9431" i="4"/>
  <c r="F9431" i="4"/>
  <c r="H9430" i="4"/>
  <c r="G9430" i="4"/>
  <c r="F9430" i="4"/>
  <c r="H9429" i="4"/>
  <c r="G9429" i="4"/>
  <c r="F9429" i="4"/>
  <c r="H9428" i="4"/>
  <c r="G9428" i="4"/>
  <c r="F9428" i="4"/>
  <c r="H9427" i="4"/>
  <c r="G9427" i="4"/>
  <c r="F9427" i="4"/>
  <c r="H9426" i="4"/>
  <c r="G9426" i="4"/>
  <c r="F9426" i="4"/>
  <c r="H9425" i="4"/>
  <c r="G9425" i="4"/>
  <c r="F9425" i="4"/>
  <c r="H9424" i="4"/>
  <c r="G9424" i="4"/>
  <c r="F9424" i="4"/>
  <c r="H9423" i="4"/>
  <c r="G9423" i="4"/>
  <c r="F9423" i="4"/>
  <c r="H9422" i="4"/>
  <c r="G9422" i="4"/>
  <c r="F9422" i="4"/>
  <c r="H9421" i="4"/>
  <c r="G9421" i="4"/>
  <c r="F9421" i="4"/>
  <c r="H9420" i="4"/>
  <c r="G9420" i="4"/>
  <c r="F9420" i="4"/>
  <c r="H9419" i="4"/>
  <c r="G9419" i="4"/>
  <c r="F9419" i="4"/>
  <c r="H9418" i="4"/>
  <c r="G9418" i="4"/>
  <c r="F9418" i="4"/>
  <c r="H9417" i="4"/>
  <c r="G9417" i="4"/>
  <c r="F9417" i="4"/>
  <c r="H9416" i="4"/>
  <c r="G9416" i="4"/>
  <c r="F9416" i="4"/>
  <c r="H9415" i="4"/>
  <c r="G9415" i="4"/>
  <c r="F9415" i="4"/>
  <c r="H9414" i="4"/>
  <c r="G9414" i="4"/>
  <c r="F9414" i="4"/>
  <c r="H9413" i="4"/>
  <c r="G9413" i="4"/>
  <c r="F9413" i="4"/>
  <c r="H9412" i="4"/>
  <c r="G9412" i="4"/>
  <c r="F9412" i="4"/>
  <c r="H9411" i="4"/>
  <c r="G9411" i="4"/>
  <c r="F9411" i="4"/>
  <c r="H9410" i="4"/>
  <c r="G9410" i="4"/>
  <c r="F9410" i="4"/>
  <c r="H9409" i="4"/>
  <c r="G9409" i="4"/>
  <c r="F9409" i="4"/>
  <c r="H9408" i="4"/>
  <c r="G9408" i="4"/>
  <c r="F9408" i="4"/>
  <c r="H9407" i="4"/>
  <c r="G9407" i="4"/>
  <c r="F9407" i="4"/>
  <c r="H9406" i="4"/>
  <c r="G9406" i="4"/>
  <c r="F9406" i="4"/>
  <c r="H9405" i="4"/>
  <c r="G9405" i="4"/>
  <c r="F9405" i="4"/>
  <c r="H9404" i="4"/>
  <c r="G9404" i="4"/>
  <c r="F9404" i="4"/>
  <c r="H9403" i="4"/>
  <c r="G9403" i="4"/>
  <c r="F9403" i="4"/>
  <c r="H9402" i="4"/>
  <c r="G9402" i="4"/>
  <c r="F9402" i="4"/>
  <c r="H9401" i="4"/>
  <c r="G9401" i="4"/>
  <c r="F9401" i="4"/>
  <c r="H9400" i="4"/>
  <c r="G9400" i="4"/>
  <c r="F9400" i="4"/>
  <c r="H9399" i="4"/>
  <c r="G9399" i="4"/>
  <c r="F9399" i="4"/>
  <c r="H9398" i="4"/>
  <c r="G9398" i="4"/>
  <c r="F9398" i="4"/>
  <c r="H9397" i="4"/>
  <c r="G9397" i="4"/>
  <c r="F9397" i="4"/>
  <c r="H9396" i="4"/>
  <c r="G9396" i="4"/>
  <c r="F9396" i="4"/>
  <c r="H9395" i="4"/>
  <c r="G9395" i="4"/>
  <c r="F9395" i="4"/>
  <c r="H9394" i="4"/>
  <c r="G9394" i="4"/>
  <c r="F9394" i="4"/>
  <c r="H9393" i="4"/>
  <c r="G9393" i="4"/>
  <c r="F9393" i="4"/>
  <c r="H9392" i="4"/>
  <c r="G9392" i="4"/>
  <c r="F9392" i="4"/>
  <c r="H9391" i="4"/>
  <c r="G9391" i="4"/>
  <c r="F9391" i="4"/>
  <c r="H9390" i="4"/>
  <c r="G9390" i="4"/>
  <c r="F9390" i="4"/>
  <c r="H9389" i="4"/>
  <c r="G9389" i="4"/>
  <c r="F9389" i="4"/>
  <c r="H9388" i="4"/>
  <c r="G9388" i="4"/>
  <c r="F9388" i="4"/>
  <c r="H9387" i="4"/>
  <c r="G9387" i="4"/>
  <c r="F9387" i="4"/>
  <c r="H9386" i="4"/>
  <c r="G9386" i="4"/>
  <c r="F9386" i="4"/>
  <c r="H9385" i="4"/>
  <c r="G9385" i="4"/>
  <c r="F9385" i="4"/>
  <c r="H9384" i="4"/>
  <c r="G9384" i="4"/>
  <c r="F9384" i="4"/>
  <c r="H9383" i="4"/>
  <c r="G9383" i="4"/>
  <c r="F9383" i="4"/>
  <c r="H9382" i="4"/>
  <c r="G9382" i="4"/>
  <c r="F9382" i="4"/>
  <c r="H9381" i="4"/>
  <c r="G9381" i="4"/>
  <c r="F9381" i="4"/>
  <c r="H9380" i="4"/>
  <c r="G9380" i="4"/>
  <c r="F9380" i="4"/>
  <c r="H9379" i="4"/>
  <c r="G9379" i="4"/>
  <c r="F9379" i="4"/>
  <c r="H9378" i="4"/>
  <c r="G9378" i="4"/>
  <c r="F9378" i="4"/>
  <c r="H9377" i="4"/>
  <c r="G9377" i="4"/>
  <c r="F9377" i="4"/>
  <c r="H9376" i="4"/>
  <c r="G9376" i="4"/>
  <c r="F9376" i="4"/>
  <c r="H9375" i="4"/>
  <c r="G9375" i="4"/>
  <c r="F9375" i="4"/>
  <c r="H9374" i="4"/>
  <c r="G9374" i="4"/>
  <c r="F9374" i="4"/>
  <c r="H9373" i="4"/>
  <c r="G9373" i="4"/>
  <c r="F9373" i="4"/>
  <c r="H9372" i="4"/>
  <c r="G9372" i="4"/>
  <c r="F9372" i="4"/>
  <c r="H9371" i="4"/>
  <c r="G9371" i="4"/>
  <c r="F9371" i="4"/>
  <c r="H9370" i="4"/>
  <c r="G9370" i="4"/>
  <c r="F9370" i="4"/>
  <c r="H9369" i="4"/>
  <c r="G9369" i="4"/>
  <c r="F9369" i="4"/>
  <c r="H9368" i="4"/>
  <c r="G9368" i="4"/>
  <c r="F9368" i="4"/>
  <c r="H9367" i="4"/>
  <c r="G9367" i="4"/>
  <c r="F9367" i="4"/>
  <c r="H9366" i="4"/>
  <c r="G9366" i="4"/>
  <c r="F9366" i="4"/>
  <c r="H9365" i="4"/>
  <c r="G9365" i="4"/>
  <c r="F9365" i="4"/>
  <c r="H9364" i="4"/>
  <c r="G9364" i="4"/>
  <c r="F9364" i="4"/>
  <c r="H9363" i="4"/>
  <c r="G9363" i="4"/>
  <c r="F9363" i="4"/>
  <c r="H9362" i="4"/>
  <c r="G9362" i="4"/>
  <c r="F9362" i="4"/>
  <c r="H9361" i="4"/>
  <c r="G9361" i="4"/>
  <c r="F9361" i="4"/>
  <c r="H9360" i="4"/>
  <c r="G9360" i="4"/>
  <c r="F9360" i="4"/>
  <c r="H9359" i="4"/>
  <c r="G9359" i="4"/>
  <c r="F9359" i="4"/>
  <c r="H9358" i="4"/>
  <c r="G9358" i="4"/>
  <c r="F9358" i="4"/>
  <c r="H9357" i="4"/>
  <c r="G9357" i="4"/>
  <c r="F9357" i="4"/>
  <c r="H9356" i="4"/>
  <c r="G9356" i="4"/>
  <c r="F9356" i="4"/>
  <c r="H9355" i="4"/>
  <c r="G9355" i="4"/>
  <c r="F9355" i="4"/>
  <c r="H9354" i="4"/>
  <c r="G9354" i="4"/>
  <c r="F9354" i="4"/>
  <c r="H9353" i="4"/>
  <c r="G9353" i="4"/>
  <c r="F9353" i="4"/>
  <c r="H9352" i="4"/>
  <c r="G9352" i="4"/>
  <c r="F9352" i="4"/>
  <c r="H9351" i="4"/>
  <c r="G9351" i="4"/>
  <c r="F9351" i="4"/>
  <c r="H9350" i="4"/>
  <c r="G9350" i="4"/>
  <c r="F9350" i="4"/>
  <c r="H9349" i="4"/>
  <c r="G9349" i="4"/>
  <c r="F9349" i="4"/>
  <c r="H9348" i="4"/>
  <c r="G9348" i="4"/>
  <c r="F9348" i="4"/>
  <c r="H9347" i="4"/>
  <c r="G9347" i="4"/>
  <c r="F9347" i="4"/>
  <c r="H9346" i="4"/>
  <c r="G9346" i="4"/>
  <c r="F9346" i="4"/>
  <c r="H9345" i="4"/>
  <c r="G9345" i="4"/>
  <c r="F9345" i="4"/>
  <c r="H9344" i="4"/>
  <c r="G9344" i="4"/>
  <c r="F9344" i="4"/>
  <c r="H9343" i="4"/>
  <c r="G9343" i="4"/>
  <c r="F9343" i="4"/>
  <c r="H9342" i="4"/>
  <c r="G9342" i="4"/>
  <c r="F9342" i="4"/>
  <c r="H9341" i="4"/>
  <c r="G9341" i="4"/>
  <c r="F9341" i="4"/>
  <c r="H9340" i="4"/>
  <c r="G9340" i="4"/>
  <c r="F9340" i="4"/>
  <c r="H9339" i="4"/>
  <c r="G9339" i="4"/>
  <c r="F9339" i="4"/>
  <c r="H9338" i="4"/>
  <c r="G9338" i="4"/>
  <c r="F9338" i="4"/>
  <c r="H9337" i="4"/>
  <c r="G9337" i="4"/>
  <c r="F9337" i="4"/>
  <c r="H9336" i="4"/>
  <c r="G9336" i="4"/>
  <c r="F9336" i="4"/>
  <c r="H9335" i="4"/>
  <c r="G9335" i="4"/>
  <c r="F9335" i="4"/>
  <c r="H9334" i="4"/>
  <c r="G9334" i="4"/>
  <c r="F9334" i="4"/>
  <c r="H9333" i="4"/>
  <c r="G9333" i="4"/>
  <c r="F9333" i="4"/>
  <c r="H9332" i="4"/>
  <c r="G9332" i="4"/>
  <c r="F9332" i="4"/>
  <c r="H9331" i="4"/>
  <c r="G9331" i="4"/>
  <c r="F9331" i="4"/>
  <c r="H9330" i="4"/>
  <c r="G9330" i="4"/>
  <c r="F9330" i="4"/>
  <c r="H9329" i="4"/>
  <c r="G9329" i="4"/>
  <c r="F9329" i="4"/>
  <c r="H9328" i="4"/>
  <c r="G9328" i="4"/>
  <c r="F9328" i="4"/>
  <c r="H9327" i="4"/>
  <c r="G9327" i="4"/>
  <c r="F9327" i="4"/>
  <c r="H9326" i="4"/>
  <c r="G9326" i="4"/>
  <c r="F9326" i="4"/>
  <c r="H9325" i="4"/>
  <c r="G9325" i="4"/>
  <c r="F9325" i="4"/>
  <c r="H9324" i="4"/>
  <c r="G9324" i="4"/>
  <c r="F9324" i="4"/>
  <c r="H9323" i="4"/>
  <c r="G9323" i="4"/>
  <c r="F9323" i="4"/>
  <c r="H9322" i="4"/>
  <c r="G9322" i="4"/>
  <c r="F9322" i="4"/>
  <c r="H9321" i="4"/>
  <c r="G9321" i="4"/>
  <c r="F9321" i="4"/>
  <c r="H9320" i="4"/>
  <c r="G9320" i="4"/>
  <c r="F9320" i="4"/>
  <c r="H9319" i="4"/>
  <c r="G9319" i="4"/>
  <c r="F9319" i="4"/>
  <c r="H9318" i="4"/>
  <c r="G9318" i="4"/>
  <c r="F9318" i="4"/>
  <c r="H9317" i="4"/>
  <c r="G9317" i="4"/>
  <c r="F9317" i="4"/>
  <c r="H9316" i="4"/>
  <c r="G9316" i="4"/>
  <c r="F9316" i="4"/>
  <c r="H9315" i="4"/>
  <c r="G9315" i="4"/>
  <c r="F9315" i="4"/>
  <c r="H9314" i="4"/>
  <c r="G9314" i="4"/>
  <c r="F9314" i="4"/>
  <c r="H9313" i="4"/>
  <c r="G9313" i="4"/>
  <c r="F9313" i="4"/>
  <c r="H9312" i="4"/>
  <c r="G9312" i="4"/>
  <c r="F9312" i="4"/>
  <c r="H9311" i="4"/>
  <c r="G9311" i="4"/>
  <c r="F9311" i="4"/>
  <c r="H9310" i="4"/>
  <c r="G9310" i="4"/>
  <c r="F9310" i="4"/>
  <c r="H9309" i="4"/>
  <c r="G9309" i="4"/>
  <c r="F9309" i="4"/>
  <c r="H9308" i="4"/>
  <c r="G9308" i="4"/>
  <c r="F9308" i="4"/>
  <c r="H9307" i="4"/>
  <c r="G9307" i="4"/>
  <c r="F9307" i="4"/>
  <c r="H9306" i="4"/>
  <c r="G9306" i="4"/>
  <c r="F9306" i="4"/>
  <c r="H9305" i="4"/>
  <c r="G9305" i="4"/>
  <c r="F9305" i="4"/>
  <c r="H9304" i="4"/>
  <c r="G9304" i="4"/>
  <c r="F9304" i="4"/>
  <c r="H9303" i="4"/>
  <c r="G9303" i="4"/>
  <c r="F9303" i="4"/>
  <c r="H9302" i="4"/>
  <c r="G9302" i="4"/>
  <c r="F9302" i="4"/>
  <c r="H9301" i="4"/>
  <c r="G9301" i="4"/>
  <c r="F9301" i="4"/>
  <c r="H9300" i="4"/>
  <c r="G9300" i="4"/>
  <c r="F9300" i="4"/>
  <c r="H9299" i="4"/>
  <c r="G9299" i="4"/>
  <c r="F9299" i="4"/>
  <c r="H9298" i="4"/>
  <c r="G9298" i="4"/>
  <c r="F9298" i="4"/>
  <c r="H9297" i="4"/>
  <c r="G9297" i="4"/>
  <c r="F9297" i="4"/>
  <c r="H9296" i="4"/>
  <c r="G9296" i="4"/>
  <c r="F9296" i="4"/>
  <c r="H9295" i="4"/>
  <c r="G9295" i="4"/>
  <c r="F9295" i="4"/>
  <c r="H9294" i="4"/>
  <c r="G9294" i="4"/>
  <c r="F9294" i="4"/>
  <c r="H9293" i="4"/>
  <c r="G9293" i="4"/>
  <c r="F9293" i="4"/>
  <c r="H9292" i="4"/>
  <c r="G9292" i="4"/>
  <c r="F9292" i="4"/>
  <c r="H9291" i="4"/>
  <c r="G9291" i="4"/>
  <c r="F9291" i="4"/>
  <c r="H9290" i="4"/>
  <c r="G9290" i="4"/>
  <c r="F9290" i="4"/>
  <c r="H9289" i="4"/>
  <c r="G9289" i="4"/>
  <c r="F9289" i="4"/>
  <c r="H9288" i="4"/>
  <c r="G9288" i="4"/>
  <c r="F9288" i="4"/>
  <c r="H9287" i="4"/>
  <c r="G9287" i="4"/>
  <c r="F9287" i="4"/>
  <c r="H9286" i="4"/>
  <c r="G9286" i="4"/>
  <c r="F9286" i="4"/>
  <c r="H9285" i="4"/>
  <c r="G9285" i="4"/>
  <c r="F9285" i="4"/>
  <c r="H9284" i="4"/>
  <c r="G9284" i="4"/>
  <c r="F9284" i="4"/>
  <c r="H9283" i="4"/>
  <c r="G9283" i="4"/>
  <c r="F9283" i="4"/>
  <c r="H9282" i="4"/>
  <c r="G9282" i="4"/>
  <c r="F9282" i="4"/>
  <c r="H9281" i="4"/>
  <c r="G9281" i="4"/>
  <c r="F9281" i="4"/>
  <c r="H9280" i="4"/>
  <c r="G9280" i="4"/>
  <c r="F9280" i="4"/>
  <c r="H9279" i="4"/>
  <c r="G9279" i="4"/>
  <c r="F9279" i="4"/>
  <c r="H9278" i="4"/>
  <c r="G9278" i="4"/>
  <c r="F9278" i="4"/>
  <c r="H9277" i="4"/>
  <c r="G9277" i="4"/>
  <c r="F9277" i="4"/>
  <c r="H9276" i="4"/>
  <c r="G9276" i="4"/>
  <c r="F9276" i="4"/>
  <c r="H9275" i="4"/>
  <c r="G9275" i="4"/>
  <c r="F9275" i="4"/>
  <c r="H9274" i="4"/>
  <c r="G9274" i="4"/>
  <c r="F9274" i="4"/>
  <c r="H9273" i="4"/>
  <c r="G9273" i="4"/>
  <c r="F9273" i="4"/>
  <c r="H9272" i="4"/>
  <c r="G9272" i="4"/>
  <c r="F9272" i="4"/>
  <c r="H9271" i="4"/>
  <c r="G9271" i="4"/>
  <c r="F9271" i="4"/>
  <c r="H9270" i="4"/>
  <c r="G9270" i="4"/>
  <c r="F9270" i="4"/>
  <c r="H9269" i="4"/>
  <c r="G9269" i="4"/>
  <c r="F9269" i="4"/>
  <c r="H9268" i="4"/>
  <c r="G9268" i="4"/>
  <c r="F9268" i="4"/>
  <c r="H9267" i="4"/>
  <c r="G9267" i="4"/>
  <c r="F9267" i="4"/>
  <c r="H9266" i="4"/>
  <c r="G9266" i="4"/>
  <c r="F9266" i="4"/>
  <c r="H9265" i="4"/>
  <c r="G9265" i="4"/>
  <c r="F9265" i="4"/>
  <c r="H9264" i="4"/>
  <c r="G9264" i="4"/>
  <c r="F9264" i="4"/>
  <c r="H9263" i="4"/>
  <c r="G9263" i="4"/>
  <c r="F9263" i="4"/>
  <c r="H9262" i="4"/>
  <c r="G9262" i="4"/>
  <c r="F9262" i="4"/>
  <c r="H9261" i="4"/>
  <c r="G9261" i="4"/>
  <c r="F9261" i="4"/>
  <c r="H9260" i="4"/>
  <c r="G9260" i="4"/>
  <c r="F9260" i="4"/>
  <c r="H9259" i="4"/>
  <c r="G9259" i="4"/>
  <c r="F9259" i="4"/>
  <c r="H9258" i="4"/>
  <c r="G9258" i="4"/>
  <c r="F9258" i="4"/>
  <c r="H9257" i="4"/>
  <c r="G9257" i="4"/>
  <c r="F9257" i="4"/>
  <c r="H9256" i="4"/>
  <c r="G9256" i="4"/>
  <c r="F9256" i="4"/>
  <c r="H9255" i="4"/>
  <c r="G9255" i="4"/>
  <c r="F9255" i="4"/>
  <c r="H9254" i="4"/>
  <c r="G9254" i="4"/>
  <c r="F9254" i="4"/>
  <c r="H9253" i="4"/>
  <c r="G9253" i="4"/>
  <c r="F9253" i="4"/>
  <c r="H9252" i="4"/>
  <c r="G9252" i="4"/>
  <c r="F9252" i="4"/>
  <c r="H9251" i="4"/>
  <c r="G9251" i="4"/>
  <c r="F9251" i="4"/>
  <c r="H9250" i="4"/>
  <c r="G9250" i="4"/>
  <c r="F9250" i="4"/>
  <c r="H9249" i="4"/>
  <c r="G9249" i="4"/>
  <c r="F9249" i="4"/>
  <c r="H9248" i="4"/>
  <c r="G9248" i="4"/>
  <c r="F9248" i="4"/>
  <c r="H9247" i="4"/>
  <c r="G9247" i="4"/>
  <c r="F9247" i="4"/>
  <c r="H9246" i="4"/>
  <c r="G9246" i="4"/>
  <c r="F9246" i="4"/>
  <c r="H9245" i="4"/>
  <c r="G9245" i="4"/>
  <c r="F9245" i="4"/>
  <c r="H9244" i="4"/>
  <c r="G9244" i="4"/>
  <c r="F9244" i="4"/>
  <c r="H9243" i="4"/>
  <c r="G9243" i="4"/>
  <c r="F9243" i="4"/>
  <c r="H9242" i="4"/>
  <c r="G9242" i="4"/>
  <c r="F9242" i="4"/>
  <c r="H9241" i="4"/>
  <c r="G9241" i="4"/>
  <c r="F9241" i="4"/>
  <c r="H9240" i="4"/>
  <c r="G9240" i="4"/>
  <c r="F9240" i="4"/>
  <c r="H9239" i="4"/>
  <c r="G9239" i="4"/>
  <c r="F9239" i="4"/>
  <c r="H9238" i="4"/>
  <c r="G9238" i="4"/>
  <c r="F9238" i="4"/>
  <c r="H9237" i="4"/>
  <c r="G9237" i="4"/>
  <c r="F9237" i="4"/>
  <c r="H9236" i="4"/>
  <c r="G9236" i="4"/>
  <c r="F9236" i="4"/>
  <c r="H9235" i="4"/>
  <c r="G9235" i="4"/>
  <c r="F9235" i="4"/>
  <c r="H9234" i="4"/>
  <c r="G9234" i="4"/>
  <c r="F9234" i="4"/>
  <c r="H9233" i="4"/>
  <c r="G9233" i="4"/>
  <c r="F9233" i="4"/>
  <c r="H9232" i="4"/>
  <c r="G9232" i="4"/>
  <c r="F9232" i="4"/>
  <c r="H9231" i="4"/>
  <c r="G9231" i="4"/>
  <c r="F9231" i="4"/>
  <c r="H9230" i="4"/>
  <c r="G9230" i="4"/>
  <c r="F9230" i="4"/>
  <c r="H9229" i="4"/>
  <c r="G9229" i="4"/>
  <c r="F9229" i="4"/>
  <c r="H9228" i="4"/>
  <c r="G9228" i="4"/>
  <c r="F9228" i="4"/>
  <c r="H9227" i="4"/>
  <c r="G9227" i="4"/>
  <c r="F9227" i="4"/>
  <c r="H9226" i="4"/>
  <c r="G9226" i="4"/>
  <c r="F9226" i="4"/>
  <c r="H9225" i="4"/>
  <c r="G9225" i="4"/>
  <c r="F9225" i="4"/>
  <c r="H9224" i="4"/>
  <c r="G9224" i="4"/>
  <c r="F9224" i="4"/>
  <c r="H9223" i="4"/>
  <c r="G9223" i="4"/>
  <c r="F9223" i="4"/>
  <c r="H9222" i="4"/>
  <c r="G9222" i="4"/>
  <c r="F9222" i="4"/>
  <c r="H9221" i="4"/>
  <c r="G9221" i="4"/>
  <c r="F9221" i="4"/>
  <c r="H9220" i="4"/>
  <c r="G9220" i="4"/>
  <c r="F9220" i="4"/>
  <c r="H9219" i="4"/>
  <c r="G9219" i="4"/>
  <c r="F9219" i="4"/>
  <c r="H9218" i="4"/>
  <c r="G9218" i="4"/>
  <c r="F9218" i="4"/>
  <c r="H9217" i="4"/>
  <c r="G9217" i="4"/>
  <c r="F9217" i="4"/>
  <c r="H9216" i="4"/>
  <c r="G9216" i="4"/>
  <c r="F9216" i="4"/>
  <c r="H9215" i="4"/>
  <c r="G9215" i="4"/>
  <c r="F9215" i="4"/>
  <c r="H9214" i="4"/>
  <c r="G9214" i="4"/>
  <c r="F9214" i="4"/>
  <c r="H9213" i="4"/>
  <c r="G9213" i="4"/>
  <c r="F9213" i="4"/>
  <c r="H9212" i="4"/>
  <c r="G9212" i="4"/>
  <c r="F9212" i="4"/>
  <c r="H9211" i="4"/>
  <c r="G9211" i="4"/>
  <c r="F9211" i="4"/>
  <c r="H9210" i="4"/>
  <c r="G9210" i="4"/>
  <c r="F9210" i="4"/>
  <c r="H9209" i="4"/>
  <c r="G9209" i="4"/>
  <c r="F9209" i="4"/>
  <c r="H9208" i="4"/>
  <c r="G9208" i="4"/>
  <c r="F9208" i="4"/>
  <c r="H9207" i="4"/>
  <c r="G9207" i="4"/>
  <c r="F9207" i="4"/>
  <c r="H9206" i="4"/>
  <c r="G9206" i="4"/>
  <c r="F9206" i="4"/>
  <c r="H9205" i="4"/>
  <c r="G9205" i="4"/>
  <c r="F9205" i="4"/>
  <c r="H9204" i="4"/>
  <c r="G9204" i="4"/>
  <c r="F9204" i="4"/>
  <c r="H9203" i="4"/>
  <c r="G9203" i="4"/>
  <c r="F9203" i="4"/>
  <c r="H9202" i="4"/>
  <c r="G9202" i="4"/>
  <c r="F9202" i="4"/>
  <c r="H9201" i="4"/>
  <c r="G9201" i="4"/>
  <c r="F9201" i="4"/>
  <c r="H9200" i="4"/>
  <c r="G9200" i="4"/>
  <c r="F9200" i="4"/>
  <c r="H9199" i="4"/>
  <c r="G9199" i="4"/>
  <c r="F9199" i="4"/>
  <c r="H9198" i="4"/>
  <c r="G9198" i="4"/>
  <c r="F9198" i="4"/>
  <c r="H9197" i="4"/>
  <c r="G9197" i="4"/>
  <c r="F9197" i="4"/>
  <c r="H9196" i="4"/>
  <c r="G9196" i="4"/>
  <c r="F9196" i="4"/>
  <c r="H9195" i="4"/>
  <c r="G9195" i="4"/>
  <c r="F9195" i="4"/>
  <c r="H9194" i="4"/>
  <c r="G9194" i="4"/>
  <c r="F9194" i="4"/>
  <c r="H9193" i="4"/>
  <c r="G9193" i="4"/>
  <c r="F9193" i="4"/>
  <c r="H9192" i="4"/>
  <c r="G9192" i="4"/>
  <c r="F9192" i="4"/>
  <c r="H9191" i="4"/>
  <c r="G9191" i="4"/>
  <c r="F9191" i="4"/>
  <c r="H9190" i="4"/>
  <c r="G9190" i="4"/>
  <c r="F9190" i="4"/>
  <c r="H9189" i="4"/>
  <c r="G9189" i="4"/>
  <c r="F9189" i="4"/>
  <c r="H9188" i="4"/>
  <c r="G9188" i="4"/>
  <c r="F9188" i="4"/>
  <c r="H9187" i="4"/>
  <c r="G9187" i="4"/>
  <c r="F9187" i="4"/>
  <c r="H9186" i="4"/>
  <c r="G9186" i="4"/>
  <c r="F9186" i="4"/>
  <c r="H9185" i="4"/>
  <c r="G9185" i="4"/>
  <c r="F9185" i="4"/>
  <c r="H9184" i="4"/>
  <c r="G9184" i="4"/>
  <c r="F9184" i="4"/>
  <c r="H9183" i="4"/>
  <c r="G9183" i="4"/>
  <c r="F9183" i="4"/>
  <c r="H9182" i="4"/>
  <c r="G9182" i="4"/>
  <c r="F9182" i="4"/>
  <c r="H9181" i="4"/>
  <c r="G9181" i="4"/>
  <c r="F9181" i="4"/>
  <c r="H9180" i="4"/>
  <c r="G9180" i="4"/>
  <c r="F9180" i="4"/>
  <c r="H9179" i="4"/>
  <c r="G9179" i="4"/>
  <c r="F9179" i="4"/>
  <c r="H9178" i="4"/>
  <c r="G9178" i="4"/>
  <c r="F9178" i="4"/>
  <c r="H9177" i="4"/>
  <c r="G9177" i="4"/>
  <c r="F9177" i="4"/>
  <c r="H9176" i="4"/>
  <c r="G9176" i="4"/>
  <c r="F9176" i="4"/>
  <c r="H9175" i="4"/>
  <c r="G9175" i="4"/>
  <c r="F9175" i="4"/>
  <c r="H9174" i="4"/>
  <c r="G9174" i="4"/>
  <c r="F9174" i="4"/>
  <c r="H9173" i="4"/>
  <c r="G9173" i="4"/>
  <c r="F9173" i="4"/>
  <c r="H9172" i="4"/>
  <c r="G9172" i="4"/>
  <c r="F9172" i="4"/>
  <c r="H9171" i="4"/>
  <c r="G9171" i="4"/>
  <c r="F9171" i="4"/>
  <c r="H9170" i="4"/>
  <c r="G9170" i="4"/>
  <c r="F9170" i="4"/>
  <c r="H9169" i="4"/>
  <c r="G9169" i="4"/>
  <c r="F9169" i="4"/>
  <c r="H9168" i="4"/>
  <c r="G9168" i="4"/>
  <c r="F9168" i="4"/>
  <c r="H9167" i="4"/>
  <c r="G9167" i="4"/>
  <c r="F9167" i="4"/>
  <c r="H9166" i="4"/>
  <c r="G9166" i="4"/>
  <c r="F9166" i="4"/>
  <c r="H9165" i="4"/>
  <c r="G9165" i="4"/>
  <c r="F9165" i="4"/>
  <c r="H9164" i="4"/>
  <c r="G9164" i="4"/>
  <c r="F9164" i="4"/>
  <c r="H9163" i="4"/>
  <c r="G9163" i="4"/>
  <c r="F9163" i="4"/>
  <c r="H9162" i="4"/>
  <c r="G9162" i="4"/>
  <c r="F9162" i="4"/>
  <c r="H9161" i="4"/>
  <c r="G9161" i="4"/>
  <c r="F9161" i="4"/>
  <c r="H9160" i="4"/>
  <c r="G9160" i="4"/>
  <c r="F9160" i="4"/>
  <c r="H9159" i="4"/>
  <c r="G9159" i="4"/>
  <c r="F9159" i="4"/>
  <c r="H9158" i="4"/>
  <c r="G9158" i="4"/>
  <c r="F9158" i="4"/>
  <c r="H9157" i="4"/>
  <c r="G9157" i="4"/>
  <c r="F9157" i="4"/>
  <c r="H9156" i="4"/>
  <c r="G9156" i="4"/>
  <c r="F9156" i="4"/>
  <c r="H9155" i="4"/>
  <c r="G9155" i="4"/>
  <c r="F9155" i="4"/>
  <c r="H9154" i="4"/>
  <c r="G9154" i="4"/>
  <c r="F9154" i="4"/>
  <c r="H9153" i="4"/>
  <c r="G9153" i="4"/>
  <c r="F9153" i="4"/>
  <c r="H9152" i="4"/>
  <c r="G9152" i="4"/>
  <c r="F9152" i="4"/>
  <c r="H9151" i="4"/>
  <c r="G9151" i="4"/>
  <c r="F9151" i="4"/>
  <c r="H9150" i="4"/>
  <c r="G9150" i="4"/>
  <c r="F9150" i="4"/>
  <c r="H9149" i="4"/>
  <c r="G9149" i="4"/>
  <c r="F9149" i="4"/>
  <c r="H9148" i="4"/>
  <c r="G9148" i="4"/>
  <c r="F9148" i="4"/>
  <c r="H9147" i="4"/>
  <c r="G9147" i="4"/>
  <c r="F9147" i="4"/>
  <c r="H9146" i="4"/>
  <c r="G9146" i="4"/>
  <c r="F9146" i="4"/>
  <c r="H9145" i="4"/>
  <c r="G9145" i="4"/>
  <c r="F9145" i="4"/>
  <c r="H9144" i="4"/>
  <c r="G9144" i="4"/>
  <c r="F9144" i="4"/>
  <c r="H9143" i="4"/>
  <c r="G9143" i="4"/>
  <c r="F9143" i="4"/>
  <c r="H9142" i="4"/>
  <c r="G9142" i="4"/>
  <c r="F9142" i="4"/>
  <c r="H9141" i="4"/>
  <c r="G9141" i="4"/>
  <c r="F9141" i="4"/>
  <c r="H9140" i="4"/>
  <c r="G9140" i="4"/>
  <c r="F9140" i="4"/>
  <c r="H9139" i="4"/>
  <c r="G9139" i="4"/>
  <c r="F9139" i="4"/>
  <c r="H9138" i="4"/>
  <c r="G9138" i="4"/>
  <c r="F9138" i="4"/>
  <c r="H9137" i="4"/>
  <c r="G9137" i="4"/>
  <c r="F9137" i="4"/>
  <c r="H9136" i="4"/>
  <c r="G9136" i="4"/>
  <c r="F9136" i="4"/>
  <c r="H9135" i="4"/>
  <c r="G9135" i="4"/>
  <c r="F9135" i="4"/>
  <c r="H9134" i="4"/>
  <c r="G9134" i="4"/>
  <c r="F9134" i="4"/>
  <c r="H9133" i="4"/>
  <c r="G9133" i="4"/>
  <c r="F9133" i="4"/>
  <c r="H9132" i="4"/>
  <c r="G9132" i="4"/>
  <c r="F9132" i="4"/>
  <c r="H9131" i="4"/>
  <c r="G9131" i="4"/>
  <c r="F9131" i="4"/>
  <c r="H9130" i="4"/>
  <c r="G9130" i="4"/>
  <c r="F9130" i="4"/>
  <c r="H9129" i="4"/>
  <c r="G9129" i="4"/>
  <c r="F9129" i="4"/>
  <c r="H9128" i="4"/>
  <c r="G9128" i="4"/>
  <c r="F9128" i="4"/>
  <c r="H9127" i="4"/>
  <c r="G9127" i="4"/>
  <c r="F9127" i="4"/>
  <c r="H9126" i="4"/>
  <c r="G9126" i="4"/>
  <c r="F9126" i="4"/>
  <c r="H9125" i="4"/>
  <c r="G9125" i="4"/>
  <c r="F9125" i="4"/>
  <c r="H9124" i="4"/>
  <c r="G9124" i="4"/>
  <c r="F9124" i="4"/>
  <c r="H9123" i="4"/>
  <c r="G9123" i="4"/>
  <c r="F9123" i="4"/>
  <c r="H9122" i="4"/>
  <c r="G9122" i="4"/>
  <c r="F9122" i="4"/>
  <c r="H9121" i="4"/>
  <c r="G9121" i="4"/>
  <c r="F9121" i="4"/>
  <c r="H9120" i="4"/>
  <c r="G9120" i="4"/>
  <c r="F9120" i="4"/>
  <c r="H9119" i="4"/>
  <c r="G9119" i="4"/>
  <c r="F9119" i="4"/>
  <c r="H9118" i="4"/>
  <c r="G9118" i="4"/>
  <c r="F9118" i="4"/>
  <c r="H9117" i="4"/>
  <c r="G9117" i="4"/>
  <c r="F9117" i="4"/>
  <c r="H9116" i="4"/>
  <c r="G9116" i="4"/>
  <c r="F9116" i="4"/>
  <c r="H9115" i="4"/>
  <c r="G9115" i="4"/>
  <c r="F9115" i="4"/>
  <c r="H9114" i="4"/>
  <c r="G9114" i="4"/>
  <c r="F9114" i="4"/>
  <c r="H9113" i="4"/>
  <c r="G9113" i="4"/>
  <c r="F9113" i="4"/>
  <c r="H9112" i="4"/>
  <c r="G9112" i="4"/>
  <c r="F9112" i="4"/>
  <c r="H9111" i="4"/>
  <c r="G9111" i="4"/>
  <c r="F9111" i="4"/>
  <c r="H9110" i="4"/>
  <c r="G9110" i="4"/>
  <c r="F9110" i="4"/>
  <c r="H9109" i="4"/>
  <c r="G9109" i="4"/>
  <c r="F9109" i="4"/>
  <c r="H9108" i="4"/>
  <c r="G9108" i="4"/>
  <c r="F9108" i="4"/>
  <c r="H9107" i="4"/>
  <c r="G9107" i="4"/>
  <c r="F9107" i="4"/>
  <c r="H9106" i="4"/>
  <c r="G9106" i="4"/>
  <c r="F9106" i="4"/>
  <c r="H9105" i="4"/>
  <c r="G9105" i="4"/>
  <c r="F9105" i="4"/>
  <c r="H9104" i="4"/>
  <c r="G9104" i="4"/>
  <c r="F9104" i="4"/>
  <c r="H9103" i="4"/>
  <c r="G9103" i="4"/>
  <c r="F9103" i="4"/>
  <c r="H9102" i="4"/>
  <c r="G9102" i="4"/>
  <c r="F9102" i="4"/>
  <c r="H9101" i="4"/>
  <c r="G9101" i="4"/>
  <c r="F9101" i="4"/>
  <c r="H9100" i="4"/>
  <c r="G9100" i="4"/>
  <c r="F9100" i="4"/>
  <c r="H9099" i="4"/>
  <c r="G9099" i="4"/>
  <c r="F9099" i="4"/>
  <c r="H9098" i="4"/>
  <c r="G9098" i="4"/>
  <c r="F9098" i="4"/>
  <c r="H9097" i="4"/>
  <c r="G9097" i="4"/>
  <c r="F9097" i="4"/>
  <c r="H9096" i="4"/>
  <c r="G9096" i="4"/>
  <c r="F9096" i="4"/>
  <c r="H9095" i="4"/>
  <c r="G9095" i="4"/>
  <c r="F9095" i="4"/>
  <c r="H9094" i="4"/>
  <c r="G9094" i="4"/>
  <c r="F9094" i="4"/>
  <c r="H9093" i="4"/>
  <c r="G9093" i="4"/>
  <c r="F9093" i="4"/>
  <c r="H9092" i="4"/>
  <c r="G9092" i="4"/>
  <c r="F9092" i="4"/>
  <c r="H9091" i="4"/>
  <c r="G9091" i="4"/>
  <c r="F9091" i="4"/>
  <c r="H9090" i="4"/>
  <c r="G9090" i="4"/>
  <c r="F9090" i="4"/>
  <c r="H9089" i="4"/>
  <c r="G9089" i="4"/>
  <c r="F9089" i="4"/>
  <c r="H9088" i="4"/>
  <c r="G9088" i="4"/>
  <c r="F9088" i="4"/>
  <c r="H9087" i="4"/>
  <c r="G9087" i="4"/>
  <c r="F9087" i="4"/>
  <c r="H9086" i="4"/>
  <c r="G9086" i="4"/>
  <c r="F9086" i="4"/>
  <c r="H9085" i="4"/>
  <c r="G9085" i="4"/>
  <c r="F9085" i="4"/>
  <c r="H9084" i="4"/>
  <c r="G9084" i="4"/>
  <c r="F9084" i="4"/>
  <c r="H9083" i="4"/>
  <c r="G9083" i="4"/>
  <c r="F9083" i="4"/>
  <c r="H9082" i="4"/>
  <c r="G9082" i="4"/>
  <c r="F9082" i="4"/>
  <c r="H9081" i="4"/>
  <c r="G9081" i="4"/>
  <c r="F9081" i="4"/>
  <c r="H9080" i="4"/>
  <c r="G9080" i="4"/>
  <c r="F9080" i="4"/>
  <c r="H9079" i="4"/>
  <c r="G9079" i="4"/>
  <c r="F9079" i="4"/>
  <c r="H9078" i="4"/>
  <c r="G9078" i="4"/>
  <c r="F9078" i="4"/>
  <c r="H9077" i="4"/>
  <c r="G9077" i="4"/>
  <c r="F9077" i="4"/>
  <c r="H9076" i="4"/>
  <c r="G9076" i="4"/>
  <c r="F9076" i="4"/>
  <c r="H9075" i="4"/>
  <c r="G9075" i="4"/>
  <c r="F9075" i="4"/>
  <c r="H9074" i="4"/>
  <c r="G9074" i="4"/>
  <c r="F9074" i="4"/>
  <c r="H9073" i="4"/>
  <c r="G9073" i="4"/>
  <c r="F9073" i="4"/>
  <c r="H9072" i="4"/>
  <c r="G9072" i="4"/>
  <c r="F9072" i="4"/>
  <c r="H9071" i="4"/>
  <c r="G9071" i="4"/>
  <c r="F9071" i="4"/>
  <c r="H9070" i="4"/>
  <c r="G9070" i="4"/>
  <c r="F9070" i="4"/>
  <c r="H9069" i="4"/>
  <c r="G9069" i="4"/>
  <c r="F9069" i="4"/>
  <c r="H9068" i="4"/>
  <c r="G9068" i="4"/>
  <c r="F9068" i="4"/>
  <c r="H9067" i="4"/>
  <c r="G9067" i="4"/>
  <c r="F9067" i="4"/>
  <c r="H9066" i="4"/>
  <c r="G9066" i="4"/>
  <c r="F9066" i="4"/>
  <c r="H9065" i="4"/>
  <c r="G9065" i="4"/>
  <c r="F9065" i="4"/>
  <c r="H9064" i="4"/>
  <c r="G9064" i="4"/>
  <c r="F9064" i="4"/>
  <c r="H9063" i="4"/>
  <c r="G9063" i="4"/>
  <c r="F9063" i="4"/>
  <c r="H9062" i="4"/>
  <c r="G9062" i="4"/>
  <c r="F9062" i="4"/>
  <c r="H9061" i="4"/>
  <c r="G9061" i="4"/>
  <c r="F9061" i="4"/>
  <c r="H9060" i="4"/>
  <c r="G9060" i="4"/>
  <c r="F9060" i="4"/>
  <c r="H9059" i="4"/>
  <c r="G9059" i="4"/>
  <c r="F9059" i="4"/>
  <c r="H9058" i="4"/>
  <c r="G9058" i="4"/>
  <c r="F9058" i="4"/>
  <c r="H9057" i="4"/>
  <c r="G9057" i="4"/>
  <c r="F9057" i="4"/>
  <c r="H9056" i="4"/>
  <c r="G9056" i="4"/>
  <c r="F9056" i="4"/>
  <c r="H9055" i="4"/>
  <c r="G9055" i="4"/>
  <c r="F9055" i="4"/>
  <c r="H9054" i="4"/>
  <c r="G9054" i="4"/>
  <c r="F9054" i="4"/>
  <c r="H9053" i="4"/>
  <c r="G9053" i="4"/>
  <c r="F9053" i="4"/>
  <c r="H9052" i="4"/>
  <c r="G9052" i="4"/>
  <c r="F9052" i="4"/>
  <c r="H9051" i="4"/>
  <c r="G9051" i="4"/>
  <c r="F9051" i="4"/>
  <c r="H9050" i="4"/>
  <c r="G9050" i="4"/>
  <c r="F9050" i="4"/>
  <c r="H9049" i="4"/>
  <c r="G9049" i="4"/>
  <c r="F9049" i="4"/>
  <c r="H9048" i="4"/>
  <c r="G9048" i="4"/>
  <c r="F9048" i="4"/>
  <c r="H9047" i="4"/>
  <c r="G9047" i="4"/>
  <c r="F9047" i="4"/>
  <c r="H9046" i="4"/>
  <c r="G9046" i="4"/>
  <c r="F9046" i="4"/>
  <c r="H9045" i="4"/>
  <c r="G9045" i="4"/>
  <c r="F9045" i="4"/>
  <c r="H9044" i="4"/>
  <c r="G9044" i="4"/>
  <c r="F9044" i="4"/>
  <c r="H9043" i="4"/>
  <c r="G9043" i="4"/>
  <c r="F9043" i="4"/>
  <c r="H9042" i="4"/>
  <c r="G9042" i="4"/>
  <c r="F9042" i="4"/>
  <c r="H9041" i="4"/>
  <c r="G9041" i="4"/>
  <c r="F9041" i="4"/>
  <c r="H9040" i="4"/>
  <c r="G9040" i="4"/>
  <c r="F9040" i="4"/>
  <c r="H9039" i="4"/>
  <c r="G9039" i="4"/>
  <c r="F9039" i="4"/>
  <c r="H9038" i="4"/>
  <c r="G9038" i="4"/>
  <c r="F9038" i="4"/>
  <c r="H9037" i="4"/>
  <c r="G9037" i="4"/>
  <c r="F9037" i="4"/>
  <c r="H9036" i="4"/>
  <c r="G9036" i="4"/>
  <c r="F9036" i="4"/>
  <c r="H9035" i="4"/>
  <c r="G9035" i="4"/>
  <c r="F9035" i="4"/>
  <c r="H9034" i="4"/>
  <c r="G9034" i="4"/>
  <c r="F9034" i="4"/>
  <c r="H9033" i="4"/>
  <c r="G9033" i="4"/>
  <c r="F9033" i="4"/>
  <c r="H9032" i="4"/>
  <c r="G9032" i="4"/>
  <c r="F9032" i="4"/>
  <c r="H9031" i="4"/>
  <c r="G9031" i="4"/>
  <c r="F9031" i="4"/>
  <c r="H9030" i="4"/>
  <c r="G9030" i="4"/>
  <c r="F9030" i="4"/>
  <c r="H9029" i="4"/>
  <c r="G9029" i="4"/>
  <c r="F9029" i="4"/>
  <c r="H9028" i="4"/>
  <c r="G9028" i="4"/>
  <c r="F9028" i="4"/>
  <c r="H9027" i="4"/>
  <c r="G9027" i="4"/>
  <c r="F9027" i="4"/>
  <c r="H9026" i="4"/>
  <c r="G9026" i="4"/>
  <c r="F9026" i="4"/>
  <c r="H9025" i="4"/>
  <c r="G9025" i="4"/>
  <c r="F9025" i="4"/>
  <c r="H9024" i="4"/>
  <c r="G9024" i="4"/>
  <c r="F9024" i="4"/>
  <c r="H9023" i="4"/>
  <c r="G9023" i="4"/>
  <c r="F9023" i="4"/>
  <c r="H9022" i="4"/>
  <c r="G9022" i="4"/>
  <c r="F9022" i="4"/>
  <c r="H9021" i="4"/>
  <c r="G9021" i="4"/>
  <c r="F9021" i="4"/>
  <c r="H9020" i="4"/>
  <c r="G9020" i="4"/>
  <c r="F9020" i="4"/>
  <c r="H9019" i="4"/>
  <c r="G9019" i="4"/>
  <c r="F9019" i="4"/>
  <c r="H9018" i="4"/>
  <c r="G9018" i="4"/>
  <c r="F9018" i="4"/>
  <c r="H9017" i="4"/>
  <c r="G9017" i="4"/>
  <c r="F9017" i="4"/>
  <c r="H9016" i="4"/>
  <c r="G9016" i="4"/>
  <c r="F9016" i="4"/>
  <c r="H9015" i="4"/>
  <c r="G9015" i="4"/>
  <c r="F9015" i="4"/>
  <c r="H9014" i="4"/>
  <c r="G9014" i="4"/>
  <c r="F9014" i="4"/>
  <c r="H9013" i="4"/>
  <c r="G9013" i="4"/>
  <c r="F9013" i="4"/>
  <c r="H9012" i="4"/>
  <c r="G9012" i="4"/>
  <c r="F9012" i="4"/>
  <c r="H9011" i="4"/>
  <c r="G9011" i="4"/>
  <c r="F9011" i="4"/>
  <c r="H9010" i="4"/>
  <c r="G9010" i="4"/>
  <c r="F9010" i="4"/>
  <c r="H9009" i="4"/>
  <c r="G9009" i="4"/>
  <c r="F9009" i="4"/>
  <c r="H9008" i="4"/>
  <c r="G9008" i="4"/>
  <c r="F9008" i="4"/>
  <c r="H9007" i="4"/>
  <c r="G9007" i="4"/>
  <c r="F9007" i="4"/>
  <c r="H9006" i="4"/>
  <c r="G9006" i="4"/>
  <c r="F9006" i="4"/>
  <c r="H9005" i="4"/>
  <c r="G9005" i="4"/>
  <c r="F9005" i="4"/>
  <c r="H9004" i="4"/>
  <c r="G9004" i="4"/>
  <c r="F9004" i="4"/>
  <c r="H9003" i="4"/>
  <c r="G9003" i="4"/>
  <c r="F9003" i="4"/>
  <c r="H9002" i="4"/>
  <c r="G9002" i="4"/>
  <c r="F9002" i="4"/>
  <c r="H9001" i="4"/>
  <c r="G9001" i="4"/>
  <c r="F9001" i="4"/>
  <c r="H9000" i="4"/>
  <c r="G9000" i="4"/>
  <c r="F9000" i="4"/>
  <c r="H8999" i="4"/>
  <c r="G8999" i="4"/>
  <c r="F8999" i="4"/>
  <c r="H8998" i="4"/>
  <c r="G8998" i="4"/>
  <c r="F8998" i="4"/>
  <c r="H8997" i="4"/>
  <c r="G8997" i="4"/>
  <c r="F8997" i="4"/>
  <c r="H8996" i="4"/>
  <c r="G8996" i="4"/>
  <c r="F8996" i="4"/>
  <c r="H8995" i="4"/>
  <c r="G8995" i="4"/>
  <c r="F8995" i="4"/>
  <c r="H8994" i="4"/>
  <c r="G8994" i="4"/>
  <c r="F8994" i="4"/>
  <c r="H8993" i="4"/>
  <c r="G8993" i="4"/>
  <c r="F8993" i="4"/>
  <c r="H8992" i="4"/>
  <c r="G8992" i="4"/>
  <c r="F8992" i="4"/>
  <c r="H8991" i="4"/>
  <c r="G8991" i="4"/>
  <c r="F8991" i="4"/>
  <c r="H8990" i="4"/>
  <c r="G8990" i="4"/>
  <c r="F8990" i="4"/>
  <c r="H8989" i="4"/>
  <c r="G8989" i="4"/>
  <c r="F8989" i="4"/>
  <c r="H8988" i="4"/>
  <c r="G8988" i="4"/>
  <c r="F8988" i="4"/>
  <c r="H8987" i="4"/>
  <c r="G8987" i="4"/>
  <c r="F8987" i="4"/>
  <c r="H8986" i="4"/>
  <c r="G8986" i="4"/>
  <c r="F8986" i="4"/>
  <c r="H8985" i="4"/>
  <c r="G8985" i="4"/>
  <c r="F8985" i="4"/>
  <c r="H8984" i="4"/>
  <c r="G8984" i="4"/>
  <c r="F8984" i="4"/>
  <c r="H8983" i="4"/>
  <c r="G8983" i="4"/>
  <c r="F8983" i="4"/>
  <c r="H8982" i="4"/>
  <c r="G8982" i="4"/>
  <c r="F8982" i="4"/>
  <c r="H8981" i="4"/>
  <c r="G8981" i="4"/>
  <c r="F8981" i="4"/>
  <c r="H8980" i="4"/>
  <c r="G8980" i="4"/>
  <c r="F8980" i="4"/>
  <c r="H8979" i="4"/>
  <c r="G8979" i="4"/>
  <c r="F8979" i="4"/>
  <c r="H8978" i="4"/>
  <c r="G8978" i="4"/>
  <c r="F8978" i="4"/>
  <c r="H8977" i="4"/>
  <c r="G8977" i="4"/>
  <c r="F8977" i="4"/>
  <c r="H8976" i="4"/>
  <c r="G8976" i="4"/>
  <c r="F8976" i="4"/>
  <c r="H8975" i="4"/>
  <c r="G8975" i="4"/>
  <c r="F8975" i="4"/>
  <c r="H8974" i="4"/>
  <c r="G8974" i="4"/>
  <c r="F8974" i="4"/>
  <c r="H8973" i="4"/>
  <c r="G8973" i="4"/>
  <c r="F8973" i="4"/>
  <c r="H8972" i="4"/>
  <c r="G8972" i="4"/>
  <c r="F8972" i="4"/>
  <c r="H8971" i="4"/>
  <c r="G8971" i="4"/>
  <c r="F8971" i="4"/>
  <c r="H8970" i="4"/>
  <c r="G8970" i="4"/>
  <c r="F8970" i="4"/>
  <c r="H8969" i="4"/>
  <c r="G8969" i="4"/>
  <c r="F8969" i="4"/>
  <c r="H8968" i="4"/>
  <c r="G8968" i="4"/>
  <c r="F8968" i="4"/>
  <c r="H8967" i="4"/>
  <c r="G8967" i="4"/>
  <c r="F8967" i="4"/>
  <c r="H8966" i="4"/>
  <c r="G8966" i="4"/>
  <c r="F8966" i="4"/>
  <c r="H8965" i="4"/>
  <c r="G8965" i="4"/>
  <c r="F8965" i="4"/>
  <c r="H8964" i="4"/>
  <c r="G8964" i="4"/>
  <c r="F8964" i="4"/>
  <c r="H8963" i="4"/>
  <c r="G8963" i="4"/>
  <c r="F8963" i="4"/>
  <c r="H8962" i="4"/>
  <c r="G8962" i="4"/>
  <c r="F8962" i="4"/>
  <c r="H8961" i="4"/>
  <c r="G8961" i="4"/>
  <c r="F8961" i="4"/>
  <c r="H8960" i="4"/>
  <c r="G8960" i="4"/>
  <c r="F8960" i="4"/>
  <c r="H8959" i="4"/>
  <c r="G8959" i="4"/>
  <c r="F8959" i="4"/>
  <c r="H8958" i="4"/>
  <c r="G8958" i="4"/>
  <c r="F8958" i="4"/>
  <c r="H8957" i="4"/>
  <c r="G8957" i="4"/>
  <c r="F8957" i="4"/>
  <c r="H8956" i="4"/>
  <c r="G8956" i="4"/>
  <c r="F8956" i="4"/>
  <c r="H8955" i="4"/>
  <c r="G8955" i="4"/>
  <c r="F8955" i="4"/>
  <c r="H8954" i="4"/>
  <c r="G8954" i="4"/>
  <c r="F8954" i="4"/>
  <c r="H8953" i="4"/>
  <c r="G8953" i="4"/>
  <c r="F8953" i="4"/>
  <c r="H8952" i="4"/>
  <c r="G8952" i="4"/>
  <c r="F8952" i="4"/>
  <c r="H8951" i="4"/>
  <c r="G8951" i="4"/>
  <c r="F8951" i="4"/>
  <c r="H8950" i="4"/>
  <c r="G8950" i="4"/>
  <c r="F8950" i="4"/>
  <c r="H8949" i="4"/>
  <c r="G8949" i="4"/>
  <c r="F8949" i="4"/>
  <c r="H8948" i="4"/>
  <c r="G8948" i="4"/>
  <c r="F8948" i="4"/>
  <c r="H8947" i="4"/>
  <c r="G8947" i="4"/>
  <c r="F8947" i="4"/>
  <c r="H8946" i="4"/>
  <c r="G8946" i="4"/>
  <c r="F8946" i="4"/>
  <c r="H8945" i="4"/>
  <c r="G8945" i="4"/>
  <c r="F8945" i="4"/>
  <c r="H8944" i="4"/>
  <c r="G8944" i="4"/>
  <c r="F8944" i="4"/>
  <c r="H8943" i="4"/>
  <c r="G8943" i="4"/>
  <c r="F8943" i="4"/>
  <c r="H8942" i="4"/>
  <c r="G8942" i="4"/>
  <c r="F8942" i="4"/>
  <c r="H8941" i="4"/>
  <c r="G8941" i="4"/>
  <c r="F8941" i="4"/>
  <c r="H8940" i="4"/>
  <c r="G8940" i="4"/>
  <c r="F8940" i="4"/>
  <c r="H8939" i="4"/>
  <c r="G8939" i="4"/>
  <c r="F8939" i="4"/>
  <c r="H8938" i="4"/>
  <c r="G8938" i="4"/>
  <c r="F8938" i="4"/>
  <c r="H8937" i="4"/>
  <c r="G8937" i="4"/>
  <c r="F8937" i="4"/>
  <c r="H8936" i="4"/>
  <c r="G8936" i="4"/>
  <c r="F8936" i="4"/>
  <c r="H8935" i="4"/>
  <c r="G8935" i="4"/>
  <c r="F8935" i="4"/>
  <c r="H8934" i="4"/>
  <c r="G8934" i="4"/>
  <c r="F8934" i="4"/>
  <c r="H8933" i="4"/>
  <c r="G8933" i="4"/>
  <c r="F8933" i="4"/>
  <c r="H8932" i="4"/>
  <c r="G8932" i="4"/>
  <c r="F8932" i="4"/>
  <c r="H8931" i="4"/>
  <c r="G8931" i="4"/>
  <c r="F8931" i="4"/>
  <c r="H8930" i="4"/>
  <c r="G8930" i="4"/>
  <c r="F8930" i="4"/>
  <c r="H8929" i="4"/>
  <c r="G8929" i="4"/>
  <c r="F8929" i="4"/>
  <c r="H8928" i="4"/>
  <c r="G8928" i="4"/>
  <c r="F8928" i="4"/>
  <c r="H8927" i="4"/>
  <c r="G8927" i="4"/>
  <c r="F8927" i="4"/>
  <c r="H8926" i="4"/>
  <c r="G8926" i="4"/>
  <c r="F8926" i="4"/>
  <c r="H8925" i="4"/>
  <c r="G8925" i="4"/>
  <c r="F8925" i="4"/>
  <c r="H8924" i="4"/>
  <c r="G8924" i="4"/>
  <c r="F8924" i="4"/>
  <c r="H8923" i="4"/>
  <c r="G8923" i="4"/>
  <c r="F8923" i="4"/>
  <c r="H8922" i="4"/>
  <c r="G8922" i="4"/>
  <c r="F8922" i="4"/>
  <c r="H8921" i="4"/>
  <c r="G8921" i="4"/>
  <c r="F8921" i="4"/>
  <c r="H8920" i="4"/>
  <c r="G8920" i="4"/>
  <c r="F8920" i="4"/>
  <c r="H8919" i="4"/>
  <c r="G8919" i="4"/>
  <c r="F8919" i="4"/>
  <c r="H8918" i="4"/>
  <c r="G8918" i="4"/>
  <c r="F8918" i="4"/>
  <c r="H8917" i="4"/>
  <c r="G8917" i="4"/>
  <c r="F8917" i="4"/>
  <c r="H8916" i="4"/>
  <c r="G8916" i="4"/>
  <c r="F8916" i="4"/>
  <c r="H8915" i="4"/>
  <c r="G8915" i="4"/>
  <c r="F8915" i="4"/>
  <c r="H8914" i="4"/>
  <c r="G8914" i="4"/>
  <c r="F8914" i="4"/>
  <c r="H8913" i="4"/>
  <c r="G8913" i="4"/>
  <c r="F8913" i="4"/>
  <c r="H8912" i="4"/>
  <c r="G8912" i="4"/>
  <c r="F8912" i="4"/>
  <c r="H8911" i="4"/>
  <c r="G8911" i="4"/>
  <c r="F8911" i="4"/>
  <c r="H8910" i="4"/>
  <c r="G8910" i="4"/>
  <c r="F8910" i="4"/>
  <c r="H8909" i="4"/>
  <c r="G8909" i="4"/>
  <c r="F8909" i="4"/>
  <c r="H8908" i="4"/>
  <c r="G8908" i="4"/>
  <c r="F8908" i="4"/>
  <c r="H8907" i="4"/>
  <c r="G8907" i="4"/>
  <c r="F8907" i="4"/>
  <c r="H8906" i="4"/>
  <c r="G8906" i="4"/>
  <c r="F8906" i="4"/>
  <c r="H8905" i="4"/>
  <c r="G8905" i="4"/>
  <c r="F8905" i="4"/>
  <c r="H8904" i="4"/>
  <c r="G8904" i="4"/>
  <c r="F8904" i="4"/>
  <c r="H8903" i="4"/>
  <c r="G8903" i="4"/>
  <c r="F8903" i="4"/>
  <c r="H8902" i="4"/>
  <c r="G8902" i="4"/>
  <c r="F8902" i="4"/>
  <c r="H8901" i="4"/>
  <c r="G8901" i="4"/>
  <c r="F8901" i="4"/>
  <c r="H8900" i="4"/>
  <c r="G8900" i="4"/>
  <c r="F8900" i="4"/>
  <c r="H8899" i="4"/>
  <c r="G8899" i="4"/>
  <c r="F8899" i="4"/>
  <c r="H8898" i="4"/>
  <c r="G8898" i="4"/>
  <c r="F8898" i="4"/>
  <c r="H8897" i="4"/>
  <c r="G8897" i="4"/>
  <c r="F8897" i="4"/>
  <c r="H8896" i="4"/>
  <c r="G8896" i="4"/>
  <c r="F8896" i="4"/>
  <c r="H8895" i="4"/>
  <c r="G8895" i="4"/>
  <c r="F8895" i="4"/>
  <c r="H8894" i="4"/>
  <c r="G8894" i="4"/>
  <c r="F8894" i="4"/>
  <c r="H8893" i="4"/>
  <c r="G8893" i="4"/>
  <c r="F8893" i="4"/>
  <c r="H8892" i="4"/>
  <c r="G8892" i="4"/>
  <c r="F8892" i="4"/>
  <c r="H8891" i="4"/>
  <c r="G8891" i="4"/>
  <c r="F8891" i="4"/>
  <c r="H8890" i="4"/>
  <c r="G8890" i="4"/>
  <c r="F8890" i="4"/>
  <c r="H8889" i="4"/>
  <c r="G8889" i="4"/>
  <c r="F8889" i="4"/>
  <c r="H8888" i="4"/>
  <c r="G8888" i="4"/>
  <c r="F8888" i="4"/>
  <c r="H8887" i="4"/>
  <c r="G8887" i="4"/>
  <c r="F8887" i="4"/>
  <c r="H8886" i="4"/>
  <c r="G8886" i="4"/>
  <c r="F8886" i="4"/>
  <c r="H8885" i="4"/>
  <c r="G8885" i="4"/>
  <c r="F8885" i="4"/>
  <c r="H8884" i="4"/>
  <c r="G8884" i="4"/>
  <c r="F8884" i="4"/>
  <c r="H8883" i="4"/>
  <c r="G8883" i="4"/>
  <c r="F8883" i="4"/>
  <c r="H8882" i="4"/>
  <c r="G8882" i="4"/>
  <c r="F8882" i="4"/>
  <c r="H8881" i="4"/>
  <c r="G8881" i="4"/>
  <c r="F8881" i="4"/>
  <c r="H8880" i="4"/>
  <c r="G8880" i="4"/>
  <c r="F8880" i="4"/>
  <c r="H8879" i="4"/>
  <c r="G8879" i="4"/>
  <c r="F8879" i="4"/>
  <c r="H8878" i="4"/>
  <c r="G8878" i="4"/>
  <c r="F8878" i="4"/>
  <c r="H8877" i="4"/>
  <c r="G8877" i="4"/>
  <c r="F8877" i="4"/>
  <c r="H8876" i="4"/>
  <c r="G8876" i="4"/>
  <c r="F8876" i="4"/>
  <c r="H8875" i="4"/>
  <c r="G8875" i="4"/>
  <c r="F8875" i="4"/>
  <c r="H8874" i="4"/>
  <c r="G8874" i="4"/>
  <c r="F8874" i="4"/>
  <c r="H8873" i="4"/>
  <c r="G8873" i="4"/>
  <c r="F8873" i="4"/>
  <c r="H8872" i="4"/>
  <c r="G8872" i="4"/>
  <c r="F8872" i="4"/>
  <c r="H8871" i="4"/>
  <c r="G8871" i="4"/>
  <c r="F8871" i="4"/>
  <c r="H8870" i="4"/>
  <c r="G8870" i="4"/>
  <c r="F8870" i="4"/>
  <c r="H8869" i="4"/>
  <c r="G8869" i="4"/>
  <c r="F8869" i="4"/>
  <c r="H8868" i="4"/>
  <c r="G8868" i="4"/>
  <c r="F8868" i="4"/>
  <c r="H8867" i="4"/>
  <c r="G8867" i="4"/>
  <c r="F8867" i="4"/>
  <c r="H8866" i="4"/>
  <c r="G8866" i="4"/>
  <c r="F8866" i="4"/>
  <c r="H8865" i="4"/>
  <c r="G8865" i="4"/>
  <c r="F8865" i="4"/>
  <c r="H8864" i="4"/>
  <c r="G8864" i="4"/>
  <c r="F8864" i="4"/>
  <c r="H8863" i="4"/>
  <c r="G8863" i="4"/>
  <c r="F8863" i="4"/>
  <c r="H8862" i="4"/>
  <c r="G8862" i="4"/>
  <c r="F8862" i="4"/>
  <c r="H8861" i="4"/>
  <c r="G8861" i="4"/>
  <c r="F8861" i="4"/>
  <c r="H8860" i="4"/>
  <c r="G8860" i="4"/>
  <c r="F8860" i="4"/>
  <c r="H8859" i="4"/>
  <c r="G8859" i="4"/>
  <c r="F8859" i="4"/>
  <c r="H8858" i="4"/>
  <c r="G8858" i="4"/>
  <c r="F8858" i="4"/>
  <c r="H8857" i="4"/>
  <c r="G8857" i="4"/>
  <c r="F8857" i="4"/>
  <c r="H8856" i="4"/>
  <c r="G8856" i="4"/>
  <c r="F8856" i="4"/>
  <c r="H8855" i="4"/>
  <c r="G8855" i="4"/>
  <c r="F8855" i="4"/>
  <c r="H8854" i="4"/>
  <c r="G8854" i="4"/>
  <c r="F8854" i="4"/>
  <c r="H8853" i="4"/>
  <c r="G8853" i="4"/>
  <c r="F8853" i="4"/>
  <c r="H8852" i="4"/>
  <c r="G8852" i="4"/>
  <c r="F8852" i="4"/>
  <c r="H8851" i="4"/>
  <c r="G8851" i="4"/>
  <c r="F8851" i="4"/>
  <c r="H8850" i="4"/>
  <c r="G8850" i="4"/>
  <c r="F8850" i="4"/>
  <c r="H8849" i="4"/>
  <c r="G8849" i="4"/>
  <c r="F8849" i="4"/>
  <c r="H8848" i="4"/>
  <c r="G8848" i="4"/>
  <c r="F8848" i="4"/>
  <c r="H8847" i="4"/>
  <c r="G8847" i="4"/>
  <c r="F8847" i="4"/>
  <c r="H8846" i="4"/>
  <c r="G8846" i="4"/>
  <c r="F8846" i="4"/>
  <c r="H8845" i="4"/>
  <c r="G8845" i="4"/>
  <c r="F8845" i="4"/>
  <c r="H8844" i="4"/>
  <c r="G8844" i="4"/>
  <c r="F8844" i="4"/>
  <c r="H8843" i="4"/>
  <c r="G8843" i="4"/>
  <c r="F8843" i="4"/>
  <c r="H8842" i="4"/>
  <c r="G8842" i="4"/>
  <c r="F8842" i="4"/>
  <c r="H8841" i="4"/>
  <c r="G8841" i="4"/>
  <c r="F8841" i="4"/>
  <c r="H8840" i="4"/>
  <c r="G8840" i="4"/>
  <c r="F8840" i="4"/>
  <c r="H8839" i="4"/>
  <c r="G8839" i="4"/>
  <c r="F8839" i="4"/>
  <c r="H8838" i="4"/>
  <c r="G8838" i="4"/>
  <c r="F8838" i="4"/>
  <c r="H8837" i="4"/>
  <c r="G8837" i="4"/>
  <c r="F8837" i="4"/>
  <c r="H8836" i="4"/>
  <c r="G8836" i="4"/>
  <c r="F8836" i="4"/>
  <c r="H8835" i="4"/>
  <c r="G8835" i="4"/>
  <c r="F8835" i="4"/>
  <c r="H8834" i="4"/>
  <c r="G8834" i="4"/>
  <c r="F8834" i="4"/>
  <c r="H8833" i="4"/>
  <c r="G8833" i="4"/>
  <c r="F8833" i="4"/>
  <c r="H8832" i="4"/>
  <c r="G8832" i="4"/>
  <c r="F8832" i="4"/>
  <c r="H8831" i="4"/>
  <c r="G8831" i="4"/>
  <c r="F8831" i="4"/>
  <c r="H8830" i="4"/>
  <c r="G8830" i="4"/>
  <c r="F8830" i="4"/>
  <c r="H8829" i="4"/>
  <c r="G8829" i="4"/>
  <c r="F8829" i="4"/>
  <c r="H8828" i="4"/>
  <c r="G8828" i="4"/>
  <c r="F8828" i="4"/>
  <c r="H8827" i="4"/>
  <c r="G8827" i="4"/>
  <c r="F8827" i="4"/>
  <c r="H8826" i="4"/>
  <c r="G8826" i="4"/>
  <c r="F8826" i="4"/>
  <c r="H8825" i="4"/>
  <c r="G8825" i="4"/>
  <c r="F8825" i="4"/>
  <c r="H8824" i="4"/>
  <c r="G8824" i="4"/>
  <c r="F8824" i="4"/>
  <c r="H8823" i="4"/>
  <c r="G8823" i="4"/>
  <c r="F8823" i="4"/>
  <c r="H8822" i="4"/>
  <c r="G8822" i="4"/>
  <c r="F8822" i="4"/>
  <c r="H8821" i="4"/>
  <c r="G8821" i="4"/>
  <c r="F8821" i="4"/>
  <c r="H8820" i="4"/>
  <c r="G8820" i="4"/>
  <c r="F8820" i="4"/>
  <c r="H8819" i="4"/>
  <c r="G8819" i="4"/>
  <c r="F8819" i="4"/>
  <c r="H8818" i="4"/>
  <c r="G8818" i="4"/>
  <c r="F8818" i="4"/>
  <c r="H8817" i="4"/>
  <c r="G8817" i="4"/>
  <c r="F8817" i="4"/>
  <c r="H8816" i="4"/>
  <c r="G8816" i="4"/>
  <c r="F8816" i="4"/>
  <c r="H8815" i="4"/>
  <c r="G8815" i="4"/>
  <c r="F8815" i="4"/>
  <c r="H8814" i="4"/>
  <c r="G8814" i="4"/>
  <c r="F8814" i="4"/>
  <c r="H8813" i="4"/>
  <c r="G8813" i="4"/>
  <c r="F8813" i="4"/>
  <c r="H8812" i="4"/>
  <c r="G8812" i="4"/>
  <c r="F8812" i="4"/>
  <c r="H8811" i="4"/>
  <c r="G8811" i="4"/>
  <c r="F8811" i="4"/>
  <c r="H8810" i="4"/>
  <c r="G8810" i="4"/>
  <c r="F8810" i="4"/>
  <c r="H8809" i="4"/>
  <c r="G8809" i="4"/>
  <c r="F8809" i="4"/>
  <c r="H8808" i="4"/>
  <c r="G8808" i="4"/>
  <c r="F8808" i="4"/>
  <c r="H8807" i="4"/>
  <c r="G8807" i="4"/>
  <c r="F8807" i="4"/>
  <c r="H8806" i="4"/>
  <c r="G8806" i="4"/>
  <c r="F8806" i="4"/>
  <c r="H8805" i="4"/>
  <c r="G8805" i="4"/>
  <c r="F8805" i="4"/>
  <c r="H8804" i="4"/>
  <c r="G8804" i="4"/>
  <c r="F8804" i="4"/>
  <c r="H8803" i="4"/>
  <c r="G8803" i="4"/>
  <c r="F8803" i="4"/>
  <c r="H8802" i="4"/>
  <c r="G8802" i="4"/>
  <c r="F8802" i="4"/>
  <c r="H8801" i="4"/>
  <c r="G8801" i="4"/>
  <c r="F8801" i="4"/>
  <c r="H8800" i="4"/>
  <c r="G8800" i="4"/>
  <c r="F8800" i="4"/>
  <c r="H8799" i="4"/>
  <c r="G8799" i="4"/>
  <c r="F8799" i="4"/>
  <c r="H8798" i="4"/>
  <c r="G8798" i="4"/>
  <c r="F8798" i="4"/>
  <c r="H8797" i="4"/>
  <c r="G8797" i="4"/>
  <c r="F8797" i="4"/>
  <c r="H8796" i="4"/>
  <c r="G8796" i="4"/>
  <c r="F8796" i="4"/>
  <c r="H8795" i="4"/>
  <c r="G8795" i="4"/>
  <c r="F8795" i="4"/>
  <c r="H8794" i="4"/>
  <c r="G8794" i="4"/>
  <c r="F8794" i="4"/>
  <c r="H8793" i="4"/>
  <c r="G8793" i="4"/>
  <c r="F8793" i="4"/>
  <c r="H8792" i="4"/>
  <c r="G8792" i="4"/>
  <c r="F8792" i="4"/>
  <c r="H8791" i="4"/>
  <c r="G8791" i="4"/>
  <c r="F8791" i="4"/>
  <c r="H8790" i="4"/>
  <c r="G8790" i="4"/>
  <c r="F8790" i="4"/>
  <c r="H8789" i="4"/>
  <c r="G8789" i="4"/>
  <c r="F8789" i="4"/>
  <c r="H8788" i="4"/>
  <c r="G8788" i="4"/>
  <c r="F8788" i="4"/>
  <c r="H8787" i="4"/>
  <c r="G8787" i="4"/>
  <c r="F8787" i="4"/>
  <c r="H8786" i="4"/>
  <c r="G8786" i="4"/>
  <c r="F8786" i="4"/>
  <c r="H8785" i="4"/>
  <c r="G8785" i="4"/>
  <c r="F8785" i="4"/>
  <c r="H8784" i="4"/>
  <c r="G8784" i="4"/>
  <c r="F8784" i="4"/>
  <c r="H8783" i="4"/>
  <c r="G8783" i="4"/>
  <c r="F8783" i="4"/>
  <c r="H8782" i="4"/>
  <c r="G8782" i="4"/>
  <c r="F8782" i="4"/>
  <c r="H8781" i="4"/>
  <c r="G8781" i="4"/>
  <c r="F8781" i="4"/>
  <c r="H8780" i="4"/>
  <c r="G8780" i="4"/>
  <c r="F8780" i="4"/>
  <c r="H8779" i="4"/>
  <c r="G8779" i="4"/>
  <c r="F8779" i="4"/>
  <c r="H8778" i="4"/>
  <c r="G8778" i="4"/>
  <c r="F8778" i="4"/>
  <c r="H8777" i="4"/>
  <c r="G8777" i="4"/>
  <c r="F8777" i="4"/>
  <c r="H8776" i="4"/>
  <c r="G8776" i="4"/>
  <c r="F8776" i="4"/>
  <c r="H8775" i="4"/>
  <c r="G8775" i="4"/>
  <c r="F8775" i="4"/>
  <c r="H8774" i="4"/>
  <c r="G8774" i="4"/>
  <c r="F8774" i="4"/>
  <c r="H8773" i="4"/>
  <c r="G8773" i="4"/>
  <c r="F8773" i="4"/>
  <c r="H8772" i="4"/>
  <c r="G8772" i="4"/>
  <c r="F8772" i="4"/>
  <c r="H8771" i="4"/>
  <c r="G8771" i="4"/>
  <c r="F8771" i="4"/>
  <c r="H8770" i="4"/>
  <c r="G8770" i="4"/>
  <c r="F8770" i="4"/>
  <c r="H8769" i="4"/>
  <c r="G8769" i="4"/>
  <c r="F8769" i="4"/>
  <c r="H8768" i="4"/>
  <c r="G8768" i="4"/>
  <c r="F8768" i="4"/>
  <c r="H8767" i="4"/>
  <c r="G8767" i="4"/>
  <c r="F8767" i="4"/>
  <c r="H8766" i="4"/>
  <c r="G8766" i="4"/>
  <c r="F8766" i="4"/>
  <c r="H8765" i="4"/>
  <c r="G8765" i="4"/>
  <c r="F8765" i="4"/>
  <c r="H8764" i="4"/>
  <c r="G8764" i="4"/>
  <c r="F8764" i="4"/>
  <c r="H8763" i="4"/>
  <c r="G8763" i="4"/>
  <c r="F8763" i="4"/>
  <c r="H8762" i="4"/>
  <c r="G8762" i="4"/>
  <c r="F8762" i="4"/>
  <c r="H8761" i="4"/>
  <c r="G8761" i="4"/>
  <c r="F8761" i="4"/>
  <c r="H8760" i="4"/>
  <c r="G8760" i="4"/>
  <c r="F8760" i="4"/>
  <c r="H8759" i="4"/>
  <c r="G8759" i="4"/>
  <c r="F8759" i="4"/>
  <c r="H8758" i="4"/>
  <c r="G8758" i="4"/>
  <c r="F8758" i="4"/>
  <c r="H8757" i="4"/>
  <c r="G8757" i="4"/>
  <c r="F8757" i="4"/>
  <c r="H8756" i="4"/>
  <c r="G8756" i="4"/>
  <c r="F8756" i="4"/>
  <c r="H8755" i="4"/>
  <c r="G8755" i="4"/>
  <c r="F8755" i="4"/>
  <c r="H8754" i="4"/>
  <c r="G8754" i="4"/>
  <c r="F8754" i="4"/>
  <c r="H8753" i="4"/>
  <c r="G8753" i="4"/>
  <c r="F8753" i="4"/>
  <c r="H8752" i="4"/>
  <c r="G8752" i="4"/>
  <c r="F8752" i="4"/>
  <c r="H8751" i="4"/>
  <c r="G8751" i="4"/>
  <c r="F8751" i="4"/>
  <c r="H8750" i="4"/>
  <c r="G8750" i="4"/>
  <c r="F8750" i="4"/>
  <c r="H8749" i="4"/>
  <c r="G8749" i="4"/>
  <c r="F8749" i="4"/>
  <c r="H8748" i="4"/>
  <c r="G8748" i="4"/>
  <c r="F8748" i="4"/>
  <c r="H8747" i="4"/>
  <c r="G8747" i="4"/>
  <c r="F8747" i="4"/>
  <c r="H8746" i="4"/>
  <c r="G8746" i="4"/>
  <c r="F8746" i="4"/>
  <c r="H8745" i="4"/>
  <c r="G8745" i="4"/>
  <c r="F8745" i="4"/>
  <c r="H8744" i="4"/>
  <c r="G8744" i="4"/>
  <c r="F8744" i="4"/>
  <c r="H8743" i="4"/>
  <c r="G8743" i="4"/>
  <c r="F8743" i="4"/>
  <c r="H8742" i="4"/>
  <c r="G8742" i="4"/>
  <c r="F8742" i="4"/>
  <c r="H8741" i="4"/>
  <c r="G8741" i="4"/>
  <c r="F8741" i="4"/>
  <c r="H8740" i="4"/>
  <c r="G8740" i="4"/>
  <c r="F8740" i="4"/>
  <c r="H8739" i="4"/>
  <c r="G8739" i="4"/>
  <c r="F8739" i="4"/>
  <c r="H8738" i="4"/>
  <c r="G8738" i="4"/>
  <c r="F8738" i="4"/>
  <c r="H8737" i="4"/>
  <c r="G8737" i="4"/>
  <c r="F8737" i="4"/>
  <c r="H8736" i="4"/>
  <c r="G8736" i="4"/>
  <c r="F8736" i="4"/>
  <c r="H8735" i="4"/>
  <c r="G8735" i="4"/>
  <c r="F8735" i="4"/>
  <c r="H8734" i="4"/>
  <c r="G8734" i="4"/>
  <c r="F8734" i="4"/>
  <c r="H8733" i="4"/>
  <c r="G8733" i="4"/>
  <c r="F8733" i="4"/>
  <c r="H8732" i="4"/>
  <c r="G8732" i="4"/>
  <c r="F8732" i="4"/>
  <c r="H8731" i="4"/>
  <c r="G8731" i="4"/>
  <c r="F8731" i="4"/>
  <c r="H8730" i="4"/>
  <c r="G8730" i="4"/>
  <c r="F8730" i="4"/>
  <c r="H8729" i="4"/>
  <c r="G8729" i="4"/>
  <c r="F8729" i="4"/>
  <c r="H8728" i="4"/>
  <c r="G8728" i="4"/>
  <c r="F8728" i="4"/>
  <c r="H8727" i="4"/>
  <c r="G8727" i="4"/>
  <c r="F8727" i="4"/>
  <c r="H8726" i="4"/>
  <c r="G8726" i="4"/>
  <c r="F8726" i="4"/>
  <c r="H8725" i="4"/>
  <c r="G8725" i="4"/>
  <c r="F8725" i="4"/>
  <c r="H8724" i="4"/>
  <c r="G8724" i="4"/>
  <c r="F8724" i="4"/>
  <c r="H8723" i="4"/>
  <c r="G8723" i="4"/>
  <c r="F8723" i="4"/>
  <c r="H8722" i="4"/>
  <c r="G8722" i="4"/>
  <c r="F8722" i="4"/>
  <c r="H8721" i="4"/>
  <c r="G8721" i="4"/>
  <c r="F8721" i="4"/>
  <c r="H8720" i="4"/>
  <c r="G8720" i="4"/>
  <c r="F8720" i="4"/>
  <c r="H8719" i="4"/>
  <c r="G8719" i="4"/>
  <c r="F8719" i="4"/>
  <c r="H8718" i="4"/>
  <c r="G8718" i="4"/>
  <c r="F8718" i="4"/>
  <c r="H8717" i="4"/>
  <c r="G8717" i="4"/>
  <c r="F8717" i="4"/>
  <c r="H8716" i="4"/>
  <c r="G8716" i="4"/>
  <c r="F8716" i="4"/>
  <c r="H8715" i="4"/>
  <c r="G8715" i="4"/>
  <c r="F8715" i="4"/>
  <c r="H8714" i="4"/>
  <c r="G8714" i="4"/>
  <c r="F8714" i="4"/>
  <c r="H8713" i="4"/>
  <c r="G8713" i="4"/>
  <c r="F8713" i="4"/>
  <c r="H8712" i="4"/>
  <c r="G8712" i="4"/>
  <c r="F8712" i="4"/>
  <c r="H8711" i="4"/>
  <c r="G8711" i="4"/>
  <c r="F8711" i="4"/>
  <c r="H8710" i="4"/>
  <c r="G8710" i="4"/>
  <c r="F8710" i="4"/>
  <c r="H8709" i="4"/>
  <c r="G8709" i="4"/>
  <c r="F8709" i="4"/>
  <c r="H8708" i="4"/>
  <c r="G8708" i="4"/>
  <c r="F8708" i="4"/>
  <c r="H8707" i="4"/>
  <c r="G8707" i="4"/>
  <c r="F8707" i="4"/>
  <c r="H8706" i="4"/>
  <c r="G8706" i="4"/>
  <c r="F8706" i="4"/>
  <c r="H8705" i="4"/>
  <c r="G8705" i="4"/>
  <c r="F8705" i="4"/>
  <c r="H8704" i="4"/>
  <c r="G8704" i="4"/>
  <c r="F8704" i="4"/>
  <c r="H8703" i="4"/>
  <c r="G8703" i="4"/>
  <c r="F8703" i="4"/>
  <c r="H8702" i="4"/>
  <c r="G8702" i="4"/>
  <c r="F8702" i="4"/>
  <c r="H8701" i="4"/>
  <c r="G8701" i="4"/>
  <c r="F8701" i="4"/>
  <c r="H8700" i="4"/>
  <c r="G8700" i="4"/>
  <c r="F8700" i="4"/>
  <c r="H8699" i="4"/>
  <c r="G8699" i="4"/>
  <c r="F8699" i="4"/>
  <c r="H8698" i="4"/>
  <c r="G8698" i="4"/>
  <c r="F8698" i="4"/>
  <c r="H8697" i="4"/>
  <c r="G8697" i="4"/>
  <c r="F8697" i="4"/>
  <c r="H8696" i="4"/>
  <c r="G8696" i="4"/>
  <c r="F8696" i="4"/>
  <c r="H8695" i="4"/>
  <c r="G8695" i="4"/>
  <c r="F8695" i="4"/>
  <c r="H8694" i="4"/>
  <c r="G8694" i="4"/>
  <c r="F8694" i="4"/>
  <c r="H8693" i="4"/>
  <c r="G8693" i="4"/>
  <c r="F8693" i="4"/>
  <c r="H8692" i="4"/>
  <c r="G8692" i="4"/>
  <c r="F8692" i="4"/>
  <c r="H8691" i="4"/>
  <c r="G8691" i="4"/>
  <c r="F8691" i="4"/>
  <c r="H8690" i="4"/>
  <c r="G8690" i="4"/>
  <c r="F8690" i="4"/>
  <c r="H8689" i="4"/>
  <c r="G8689" i="4"/>
  <c r="F8689" i="4"/>
  <c r="H8688" i="4"/>
  <c r="G8688" i="4"/>
  <c r="F8688" i="4"/>
  <c r="H8687" i="4"/>
  <c r="G8687" i="4"/>
  <c r="F8687" i="4"/>
  <c r="H8686" i="4"/>
  <c r="G8686" i="4"/>
  <c r="F8686" i="4"/>
  <c r="H8685" i="4"/>
  <c r="G8685" i="4"/>
  <c r="F8685" i="4"/>
  <c r="H8684" i="4"/>
  <c r="G8684" i="4"/>
  <c r="F8684" i="4"/>
  <c r="H8683" i="4"/>
  <c r="G8683" i="4"/>
  <c r="F8683" i="4"/>
  <c r="H8682" i="4"/>
  <c r="G8682" i="4"/>
  <c r="F8682" i="4"/>
  <c r="H8681" i="4"/>
  <c r="G8681" i="4"/>
  <c r="F8681" i="4"/>
  <c r="H8680" i="4"/>
  <c r="G8680" i="4"/>
  <c r="F8680" i="4"/>
  <c r="H8679" i="4"/>
  <c r="G8679" i="4"/>
  <c r="F8679" i="4"/>
  <c r="H8678" i="4"/>
  <c r="G8678" i="4"/>
  <c r="F8678" i="4"/>
  <c r="H8677" i="4"/>
  <c r="G8677" i="4"/>
  <c r="F8677" i="4"/>
  <c r="H8676" i="4"/>
  <c r="G8676" i="4"/>
  <c r="F8676" i="4"/>
  <c r="H8675" i="4"/>
  <c r="G8675" i="4"/>
  <c r="F8675" i="4"/>
  <c r="H8674" i="4"/>
  <c r="G8674" i="4"/>
  <c r="F8674" i="4"/>
  <c r="H8673" i="4"/>
  <c r="G8673" i="4"/>
  <c r="F8673" i="4"/>
  <c r="H8672" i="4"/>
  <c r="G8672" i="4"/>
  <c r="F8672" i="4"/>
  <c r="H8671" i="4"/>
  <c r="G8671" i="4"/>
  <c r="F8671" i="4"/>
  <c r="H8670" i="4"/>
  <c r="G8670" i="4"/>
  <c r="F8670" i="4"/>
  <c r="H8669" i="4"/>
  <c r="G8669" i="4"/>
  <c r="F8669" i="4"/>
  <c r="H8668" i="4"/>
  <c r="G8668" i="4"/>
  <c r="F8668" i="4"/>
  <c r="H8667" i="4"/>
  <c r="G8667" i="4"/>
  <c r="F8667" i="4"/>
  <c r="H8666" i="4"/>
  <c r="G8666" i="4"/>
  <c r="F8666" i="4"/>
  <c r="H8665" i="4"/>
  <c r="G8665" i="4"/>
  <c r="F8665" i="4"/>
  <c r="H8664" i="4"/>
  <c r="G8664" i="4"/>
  <c r="F8664" i="4"/>
  <c r="H8663" i="4"/>
  <c r="G8663" i="4"/>
  <c r="F8663" i="4"/>
  <c r="H8662" i="4"/>
  <c r="G8662" i="4"/>
  <c r="F8662" i="4"/>
  <c r="H8661" i="4"/>
  <c r="G8661" i="4"/>
  <c r="F8661" i="4"/>
  <c r="H8660" i="4"/>
  <c r="G8660" i="4"/>
  <c r="F8660" i="4"/>
  <c r="H8659" i="4"/>
  <c r="G8659" i="4"/>
  <c r="F8659" i="4"/>
  <c r="H8658" i="4"/>
  <c r="G8658" i="4"/>
  <c r="F8658" i="4"/>
  <c r="H8657" i="4"/>
  <c r="G8657" i="4"/>
  <c r="F8657" i="4"/>
  <c r="H8656" i="4"/>
  <c r="G8656" i="4"/>
  <c r="F8656" i="4"/>
  <c r="H8655" i="4"/>
  <c r="G8655" i="4"/>
  <c r="F8655" i="4"/>
  <c r="H8654" i="4"/>
  <c r="G8654" i="4"/>
  <c r="F8654" i="4"/>
  <c r="H8653" i="4"/>
  <c r="G8653" i="4"/>
  <c r="F8653" i="4"/>
  <c r="H8652" i="4"/>
  <c r="G8652" i="4"/>
  <c r="F8652" i="4"/>
  <c r="H8651" i="4"/>
  <c r="G8651" i="4"/>
  <c r="F8651" i="4"/>
  <c r="H8650" i="4"/>
  <c r="G8650" i="4"/>
  <c r="F8650" i="4"/>
  <c r="H8649" i="4"/>
  <c r="G8649" i="4"/>
  <c r="F8649" i="4"/>
  <c r="H8648" i="4"/>
  <c r="G8648" i="4"/>
  <c r="F8648" i="4"/>
  <c r="H8647" i="4"/>
  <c r="G8647" i="4"/>
  <c r="F8647" i="4"/>
  <c r="H8646" i="4"/>
  <c r="G8646" i="4"/>
  <c r="F8646" i="4"/>
  <c r="H8645" i="4"/>
  <c r="G8645" i="4"/>
  <c r="F8645" i="4"/>
  <c r="H8644" i="4"/>
  <c r="G8644" i="4"/>
  <c r="F8644" i="4"/>
  <c r="H8643" i="4"/>
  <c r="G8643" i="4"/>
  <c r="F8643" i="4"/>
  <c r="H8642" i="4"/>
  <c r="G8642" i="4"/>
  <c r="F8642" i="4"/>
  <c r="H8641" i="4"/>
  <c r="G8641" i="4"/>
  <c r="F8641" i="4"/>
  <c r="H8640" i="4"/>
  <c r="G8640" i="4"/>
  <c r="F8640" i="4"/>
  <c r="H8639" i="4"/>
  <c r="G8639" i="4"/>
  <c r="F8639" i="4"/>
  <c r="H8638" i="4"/>
  <c r="G8638" i="4"/>
  <c r="F8638" i="4"/>
  <c r="H8637" i="4"/>
  <c r="G8637" i="4"/>
  <c r="F8637" i="4"/>
  <c r="H8636" i="4"/>
  <c r="G8636" i="4"/>
  <c r="F8636" i="4"/>
  <c r="H8635" i="4"/>
  <c r="G8635" i="4"/>
  <c r="F8635" i="4"/>
  <c r="H8634" i="4"/>
  <c r="G8634" i="4"/>
  <c r="F8634" i="4"/>
  <c r="H8633" i="4"/>
  <c r="G8633" i="4"/>
  <c r="F8633" i="4"/>
  <c r="H8632" i="4"/>
  <c r="G8632" i="4"/>
  <c r="F8632" i="4"/>
  <c r="H8631" i="4"/>
  <c r="G8631" i="4"/>
  <c r="F8631" i="4"/>
  <c r="H8630" i="4"/>
  <c r="G8630" i="4"/>
  <c r="F8630" i="4"/>
  <c r="H8629" i="4"/>
  <c r="G8629" i="4"/>
  <c r="F8629" i="4"/>
  <c r="H8628" i="4"/>
  <c r="G8628" i="4"/>
  <c r="F8628" i="4"/>
  <c r="H8627" i="4"/>
  <c r="G8627" i="4"/>
  <c r="F8627" i="4"/>
  <c r="H8626" i="4"/>
  <c r="G8626" i="4"/>
  <c r="F8626" i="4"/>
  <c r="H8625" i="4"/>
  <c r="G8625" i="4"/>
  <c r="F8625" i="4"/>
  <c r="H8624" i="4"/>
  <c r="G8624" i="4"/>
  <c r="F8624" i="4"/>
  <c r="H8623" i="4"/>
  <c r="G8623" i="4"/>
  <c r="F8623" i="4"/>
  <c r="H8622" i="4"/>
  <c r="G8622" i="4"/>
  <c r="F8622" i="4"/>
  <c r="H8621" i="4"/>
  <c r="G8621" i="4"/>
  <c r="F8621" i="4"/>
  <c r="H8620" i="4"/>
  <c r="G8620" i="4"/>
  <c r="F8620" i="4"/>
  <c r="H8619" i="4"/>
  <c r="G8619" i="4"/>
  <c r="F8619" i="4"/>
  <c r="H8618" i="4"/>
  <c r="G8618" i="4"/>
  <c r="F8618" i="4"/>
  <c r="H8617" i="4"/>
  <c r="G8617" i="4"/>
  <c r="F8617" i="4"/>
  <c r="H8616" i="4"/>
  <c r="G8616" i="4"/>
  <c r="F8616" i="4"/>
  <c r="H8615" i="4"/>
  <c r="G8615" i="4"/>
  <c r="F8615" i="4"/>
  <c r="H8614" i="4"/>
  <c r="G8614" i="4"/>
  <c r="F8614" i="4"/>
  <c r="H8613" i="4"/>
  <c r="G8613" i="4"/>
  <c r="F8613" i="4"/>
  <c r="H8612" i="4"/>
  <c r="G8612" i="4"/>
  <c r="F8612" i="4"/>
  <c r="H8611" i="4"/>
  <c r="G8611" i="4"/>
  <c r="F8611" i="4"/>
  <c r="H8610" i="4"/>
  <c r="G8610" i="4"/>
  <c r="F8610" i="4"/>
  <c r="H8609" i="4"/>
  <c r="G8609" i="4"/>
  <c r="F8609" i="4"/>
  <c r="H8608" i="4"/>
  <c r="G8608" i="4"/>
  <c r="F8608" i="4"/>
  <c r="H8607" i="4"/>
  <c r="G8607" i="4"/>
  <c r="F8607" i="4"/>
  <c r="H8606" i="4"/>
  <c r="G8606" i="4"/>
  <c r="F8606" i="4"/>
  <c r="H8605" i="4"/>
  <c r="G8605" i="4"/>
  <c r="F8605" i="4"/>
  <c r="H8604" i="4"/>
  <c r="G8604" i="4"/>
  <c r="F8604" i="4"/>
  <c r="H8603" i="4"/>
  <c r="G8603" i="4"/>
  <c r="F8603" i="4"/>
  <c r="H8602" i="4"/>
  <c r="G8602" i="4"/>
  <c r="F8602" i="4"/>
  <c r="H8601" i="4"/>
  <c r="G8601" i="4"/>
  <c r="F8601" i="4"/>
  <c r="H8600" i="4"/>
  <c r="G8600" i="4"/>
  <c r="F8600" i="4"/>
  <c r="H8599" i="4"/>
  <c r="G8599" i="4"/>
  <c r="F8599" i="4"/>
  <c r="H8598" i="4"/>
  <c r="G8598" i="4"/>
  <c r="F8598" i="4"/>
  <c r="H8597" i="4"/>
  <c r="G8597" i="4"/>
  <c r="F8597" i="4"/>
  <c r="H8596" i="4"/>
  <c r="G8596" i="4"/>
  <c r="F8596" i="4"/>
  <c r="H8595" i="4"/>
  <c r="G8595" i="4"/>
  <c r="F8595" i="4"/>
  <c r="H8594" i="4"/>
  <c r="G8594" i="4"/>
  <c r="F8594" i="4"/>
  <c r="H8593" i="4"/>
  <c r="G8593" i="4"/>
  <c r="F8593" i="4"/>
  <c r="H8592" i="4"/>
  <c r="G8592" i="4"/>
  <c r="F8592" i="4"/>
  <c r="H8591" i="4"/>
  <c r="G8591" i="4"/>
  <c r="F8591" i="4"/>
  <c r="H8590" i="4"/>
  <c r="G8590" i="4"/>
  <c r="F8590" i="4"/>
  <c r="H8589" i="4"/>
  <c r="G8589" i="4"/>
  <c r="F8589" i="4"/>
  <c r="H8588" i="4"/>
  <c r="G8588" i="4"/>
  <c r="F8588" i="4"/>
  <c r="H8587" i="4"/>
  <c r="G8587" i="4"/>
  <c r="F8587" i="4"/>
  <c r="H8586" i="4"/>
  <c r="G8586" i="4"/>
  <c r="F8586" i="4"/>
  <c r="H8585" i="4"/>
  <c r="G8585" i="4"/>
  <c r="F8585" i="4"/>
  <c r="H8584" i="4"/>
  <c r="G8584" i="4"/>
  <c r="F8584" i="4"/>
  <c r="H8583" i="4"/>
  <c r="G8583" i="4"/>
  <c r="F8583" i="4"/>
  <c r="H8582" i="4"/>
  <c r="G8582" i="4"/>
  <c r="F8582" i="4"/>
  <c r="H8581" i="4"/>
  <c r="G8581" i="4"/>
  <c r="F8581" i="4"/>
  <c r="H8580" i="4"/>
  <c r="G8580" i="4"/>
  <c r="F8580" i="4"/>
  <c r="H8579" i="4"/>
  <c r="G8579" i="4"/>
  <c r="F8579" i="4"/>
  <c r="H8578" i="4"/>
  <c r="G8578" i="4"/>
  <c r="F8578" i="4"/>
  <c r="H8577" i="4"/>
  <c r="G8577" i="4"/>
  <c r="F8577" i="4"/>
  <c r="H8576" i="4"/>
  <c r="G8576" i="4"/>
  <c r="F8576" i="4"/>
  <c r="H8575" i="4"/>
  <c r="G8575" i="4"/>
  <c r="F8575" i="4"/>
  <c r="H8574" i="4"/>
  <c r="G8574" i="4"/>
  <c r="F8574" i="4"/>
  <c r="H8573" i="4"/>
  <c r="G8573" i="4"/>
  <c r="F8573" i="4"/>
  <c r="H8572" i="4"/>
  <c r="G8572" i="4"/>
  <c r="F8572" i="4"/>
  <c r="H8571" i="4"/>
  <c r="G8571" i="4"/>
  <c r="F8571" i="4"/>
  <c r="H8570" i="4"/>
  <c r="G8570" i="4"/>
  <c r="F8570" i="4"/>
  <c r="H8569" i="4"/>
  <c r="G8569" i="4"/>
  <c r="F8569" i="4"/>
  <c r="H8568" i="4"/>
  <c r="G8568" i="4"/>
  <c r="F8568" i="4"/>
  <c r="H8567" i="4"/>
  <c r="G8567" i="4"/>
  <c r="F8567" i="4"/>
  <c r="H8566" i="4"/>
  <c r="G8566" i="4"/>
  <c r="F8566" i="4"/>
  <c r="H8565" i="4"/>
  <c r="G8565" i="4"/>
  <c r="F8565" i="4"/>
  <c r="H8564" i="4"/>
  <c r="G8564" i="4"/>
  <c r="F8564" i="4"/>
  <c r="H8563" i="4"/>
  <c r="G8563" i="4"/>
  <c r="F8563" i="4"/>
  <c r="H8562" i="4"/>
  <c r="G8562" i="4"/>
  <c r="F8562" i="4"/>
  <c r="H8561" i="4"/>
  <c r="G8561" i="4"/>
  <c r="F8561" i="4"/>
  <c r="H8560" i="4"/>
  <c r="G8560" i="4"/>
  <c r="F8560" i="4"/>
  <c r="H8559" i="4"/>
  <c r="G8559" i="4"/>
  <c r="F8559" i="4"/>
  <c r="H8558" i="4"/>
  <c r="G8558" i="4"/>
  <c r="F8558" i="4"/>
  <c r="H8557" i="4"/>
  <c r="G8557" i="4"/>
  <c r="F8557" i="4"/>
  <c r="H8556" i="4"/>
  <c r="G8556" i="4"/>
  <c r="F8556" i="4"/>
  <c r="H8555" i="4"/>
  <c r="G8555" i="4"/>
  <c r="F8555" i="4"/>
  <c r="H8554" i="4"/>
  <c r="G8554" i="4"/>
  <c r="F8554" i="4"/>
  <c r="H8553" i="4"/>
  <c r="G8553" i="4"/>
  <c r="F8553" i="4"/>
  <c r="H8552" i="4"/>
  <c r="G8552" i="4"/>
  <c r="F8552" i="4"/>
  <c r="H8551" i="4"/>
  <c r="G8551" i="4"/>
  <c r="F8551" i="4"/>
  <c r="H8550" i="4"/>
  <c r="G8550" i="4"/>
  <c r="F8550" i="4"/>
  <c r="H8549" i="4"/>
  <c r="G8549" i="4"/>
  <c r="F8549" i="4"/>
  <c r="H8548" i="4"/>
  <c r="G8548" i="4"/>
  <c r="F8548" i="4"/>
  <c r="H8547" i="4"/>
  <c r="G8547" i="4"/>
  <c r="F8547" i="4"/>
  <c r="H8546" i="4"/>
  <c r="G8546" i="4"/>
  <c r="F8546" i="4"/>
  <c r="H8545" i="4"/>
  <c r="G8545" i="4"/>
  <c r="F8545" i="4"/>
  <c r="H8544" i="4"/>
  <c r="G8544" i="4"/>
  <c r="F8544" i="4"/>
  <c r="H8543" i="4"/>
  <c r="G8543" i="4"/>
  <c r="F8543" i="4"/>
  <c r="H8542" i="4"/>
  <c r="G8542" i="4"/>
  <c r="F8542" i="4"/>
  <c r="H8541" i="4"/>
  <c r="G8541" i="4"/>
  <c r="F8541" i="4"/>
  <c r="H8540" i="4"/>
  <c r="G8540" i="4"/>
  <c r="F8540" i="4"/>
  <c r="H8539" i="4"/>
  <c r="G8539" i="4"/>
  <c r="F8539" i="4"/>
  <c r="H8538" i="4"/>
  <c r="G8538" i="4"/>
  <c r="F8538" i="4"/>
  <c r="H8537" i="4"/>
  <c r="G8537" i="4"/>
  <c r="F8537" i="4"/>
  <c r="H8536" i="4"/>
  <c r="G8536" i="4"/>
  <c r="F8536" i="4"/>
  <c r="H8535" i="4"/>
  <c r="G8535" i="4"/>
  <c r="F8535" i="4"/>
  <c r="H8534" i="4"/>
  <c r="G8534" i="4"/>
  <c r="F8534" i="4"/>
  <c r="H8533" i="4"/>
  <c r="G8533" i="4"/>
  <c r="F8533" i="4"/>
  <c r="H8532" i="4"/>
  <c r="G8532" i="4"/>
  <c r="F8532" i="4"/>
  <c r="H8531" i="4"/>
  <c r="G8531" i="4"/>
  <c r="F8531" i="4"/>
  <c r="H8530" i="4"/>
  <c r="G8530" i="4"/>
  <c r="F8530" i="4"/>
  <c r="H8529" i="4"/>
  <c r="G8529" i="4"/>
  <c r="F8529" i="4"/>
  <c r="H8528" i="4"/>
  <c r="G8528" i="4"/>
  <c r="F8528" i="4"/>
  <c r="H8527" i="4"/>
  <c r="G8527" i="4"/>
  <c r="F8527" i="4"/>
  <c r="H8526" i="4"/>
  <c r="G8526" i="4"/>
  <c r="F8526" i="4"/>
  <c r="H8525" i="4"/>
  <c r="G8525" i="4"/>
  <c r="F8525" i="4"/>
  <c r="H8524" i="4"/>
  <c r="G8524" i="4"/>
  <c r="F8524" i="4"/>
  <c r="H8523" i="4"/>
  <c r="G8523" i="4"/>
  <c r="F8523" i="4"/>
  <c r="H8522" i="4"/>
  <c r="G8522" i="4"/>
  <c r="F8522" i="4"/>
  <c r="H8521" i="4"/>
  <c r="G8521" i="4"/>
  <c r="F8521" i="4"/>
  <c r="H8520" i="4"/>
  <c r="G8520" i="4"/>
  <c r="F8520" i="4"/>
  <c r="H8519" i="4"/>
  <c r="G8519" i="4"/>
  <c r="F8519" i="4"/>
  <c r="H8518" i="4"/>
  <c r="G8518" i="4"/>
  <c r="F8518" i="4"/>
  <c r="H8517" i="4"/>
  <c r="G8517" i="4"/>
  <c r="F8517" i="4"/>
  <c r="H8516" i="4"/>
  <c r="G8516" i="4"/>
  <c r="F8516" i="4"/>
  <c r="H8515" i="4"/>
  <c r="G8515" i="4"/>
  <c r="F8515" i="4"/>
  <c r="H8514" i="4"/>
  <c r="G8514" i="4"/>
  <c r="F8514" i="4"/>
  <c r="H8513" i="4"/>
  <c r="G8513" i="4"/>
  <c r="F8513" i="4"/>
  <c r="H8512" i="4"/>
  <c r="G8512" i="4"/>
  <c r="F8512" i="4"/>
  <c r="H8511" i="4"/>
  <c r="G8511" i="4"/>
  <c r="F8511" i="4"/>
  <c r="H8510" i="4"/>
  <c r="G8510" i="4"/>
  <c r="F8510" i="4"/>
  <c r="H8509" i="4"/>
  <c r="G8509" i="4"/>
  <c r="F8509" i="4"/>
  <c r="H8508" i="4"/>
  <c r="G8508" i="4"/>
  <c r="F8508" i="4"/>
  <c r="H8507" i="4"/>
  <c r="G8507" i="4"/>
  <c r="F8507" i="4"/>
  <c r="H8506" i="4"/>
  <c r="G8506" i="4"/>
  <c r="F8506" i="4"/>
  <c r="H8505" i="4"/>
  <c r="G8505" i="4"/>
  <c r="F8505" i="4"/>
  <c r="H8504" i="4"/>
  <c r="G8504" i="4"/>
  <c r="F8504" i="4"/>
  <c r="H8503" i="4"/>
  <c r="G8503" i="4"/>
  <c r="F8503" i="4"/>
  <c r="H8502" i="4"/>
  <c r="G8502" i="4"/>
  <c r="F8502" i="4"/>
  <c r="H8501" i="4"/>
  <c r="G8501" i="4"/>
  <c r="F8501" i="4"/>
  <c r="H8500" i="4"/>
  <c r="G8500" i="4"/>
  <c r="F8500" i="4"/>
  <c r="H8499" i="4"/>
  <c r="G8499" i="4"/>
  <c r="F8499" i="4"/>
  <c r="H8498" i="4"/>
  <c r="G8498" i="4"/>
  <c r="F8498" i="4"/>
  <c r="H8497" i="4"/>
  <c r="G8497" i="4"/>
  <c r="F8497" i="4"/>
  <c r="H8496" i="4"/>
  <c r="G8496" i="4"/>
  <c r="F8496" i="4"/>
  <c r="H8495" i="4"/>
  <c r="G8495" i="4"/>
  <c r="F8495" i="4"/>
  <c r="H8494" i="4"/>
  <c r="G8494" i="4"/>
  <c r="F8494" i="4"/>
  <c r="H8493" i="4"/>
  <c r="G8493" i="4"/>
  <c r="F8493" i="4"/>
  <c r="H8492" i="4"/>
  <c r="G8492" i="4"/>
  <c r="F8492" i="4"/>
  <c r="H8491" i="4"/>
  <c r="G8491" i="4"/>
  <c r="F8491" i="4"/>
  <c r="H8490" i="4"/>
  <c r="G8490" i="4"/>
  <c r="F8490" i="4"/>
  <c r="H8489" i="4"/>
  <c r="G8489" i="4"/>
  <c r="F8489" i="4"/>
  <c r="H8488" i="4"/>
  <c r="G8488" i="4"/>
  <c r="F8488" i="4"/>
  <c r="H8487" i="4"/>
  <c r="G8487" i="4"/>
  <c r="F8487" i="4"/>
  <c r="H8486" i="4"/>
  <c r="G8486" i="4"/>
  <c r="F8486" i="4"/>
  <c r="H8485" i="4"/>
  <c r="G8485" i="4"/>
  <c r="F8485" i="4"/>
  <c r="H8484" i="4"/>
  <c r="G8484" i="4"/>
  <c r="F8484" i="4"/>
  <c r="H8483" i="4"/>
  <c r="G8483" i="4"/>
  <c r="F8483" i="4"/>
  <c r="H8482" i="4"/>
  <c r="G8482" i="4"/>
  <c r="F8482" i="4"/>
  <c r="H8481" i="4"/>
  <c r="G8481" i="4"/>
  <c r="F8481" i="4"/>
  <c r="H8480" i="4"/>
  <c r="G8480" i="4"/>
  <c r="F8480" i="4"/>
  <c r="H8479" i="4"/>
  <c r="G8479" i="4"/>
  <c r="F8479" i="4"/>
  <c r="H8478" i="4"/>
  <c r="G8478" i="4"/>
  <c r="F8478" i="4"/>
  <c r="H8477" i="4"/>
  <c r="G8477" i="4"/>
  <c r="F8477" i="4"/>
  <c r="H8476" i="4"/>
  <c r="G8476" i="4"/>
  <c r="F8476" i="4"/>
  <c r="H8475" i="4"/>
  <c r="G8475" i="4"/>
  <c r="F8475" i="4"/>
  <c r="H8474" i="4"/>
  <c r="G8474" i="4"/>
  <c r="F8474" i="4"/>
  <c r="H8473" i="4"/>
  <c r="G8473" i="4"/>
  <c r="F8473" i="4"/>
  <c r="H8472" i="4"/>
  <c r="G8472" i="4"/>
  <c r="F8472" i="4"/>
  <c r="H8471" i="4"/>
  <c r="G8471" i="4"/>
  <c r="F8471" i="4"/>
  <c r="H8470" i="4"/>
  <c r="G8470" i="4"/>
  <c r="F8470" i="4"/>
  <c r="H8469" i="4"/>
  <c r="G8469" i="4"/>
  <c r="F8469" i="4"/>
  <c r="H8468" i="4"/>
  <c r="G8468" i="4"/>
  <c r="F8468" i="4"/>
  <c r="H8467" i="4"/>
  <c r="G8467" i="4"/>
  <c r="F8467" i="4"/>
  <c r="H8466" i="4"/>
  <c r="G8466" i="4"/>
  <c r="F8466" i="4"/>
  <c r="H8465" i="4"/>
  <c r="G8465" i="4"/>
  <c r="F8465" i="4"/>
  <c r="H8464" i="4"/>
  <c r="G8464" i="4"/>
  <c r="F8464" i="4"/>
  <c r="H8463" i="4"/>
  <c r="G8463" i="4"/>
  <c r="F8463" i="4"/>
  <c r="H8462" i="4"/>
  <c r="G8462" i="4"/>
  <c r="F8462" i="4"/>
  <c r="H8461" i="4"/>
  <c r="G8461" i="4"/>
  <c r="F8461" i="4"/>
  <c r="H8460" i="4"/>
  <c r="G8460" i="4"/>
  <c r="F8460" i="4"/>
  <c r="H8459" i="4"/>
  <c r="G8459" i="4"/>
  <c r="F8459" i="4"/>
  <c r="H8458" i="4"/>
  <c r="G8458" i="4"/>
  <c r="F8458" i="4"/>
  <c r="H8457" i="4"/>
  <c r="G8457" i="4"/>
  <c r="F8457" i="4"/>
  <c r="H8456" i="4"/>
  <c r="G8456" i="4"/>
  <c r="F8456" i="4"/>
  <c r="H8455" i="4"/>
  <c r="G8455" i="4"/>
  <c r="F8455" i="4"/>
  <c r="H8454" i="4"/>
  <c r="G8454" i="4"/>
  <c r="F8454" i="4"/>
  <c r="H8453" i="4"/>
  <c r="G8453" i="4"/>
  <c r="F8453" i="4"/>
  <c r="H8452" i="4"/>
  <c r="G8452" i="4"/>
  <c r="F8452" i="4"/>
  <c r="H8451" i="4"/>
  <c r="G8451" i="4"/>
  <c r="F8451" i="4"/>
  <c r="H8450" i="4"/>
  <c r="G8450" i="4"/>
  <c r="F8450" i="4"/>
  <c r="H8449" i="4"/>
  <c r="G8449" i="4"/>
  <c r="F8449" i="4"/>
  <c r="H8448" i="4"/>
  <c r="G8448" i="4"/>
  <c r="F8448" i="4"/>
  <c r="H8447" i="4"/>
  <c r="G8447" i="4"/>
  <c r="F8447" i="4"/>
  <c r="H8446" i="4"/>
  <c r="G8446" i="4"/>
  <c r="F8446" i="4"/>
  <c r="H8445" i="4"/>
  <c r="G8445" i="4"/>
  <c r="F8445" i="4"/>
  <c r="H8444" i="4"/>
  <c r="G8444" i="4"/>
  <c r="F8444" i="4"/>
  <c r="H8443" i="4"/>
  <c r="G8443" i="4"/>
  <c r="F8443" i="4"/>
  <c r="H8442" i="4"/>
  <c r="G8442" i="4"/>
  <c r="F8442" i="4"/>
  <c r="H8441" i="4"/>
  <c r="G8441" i="4"/>
  <c r="F8441" i="4"/>
  <c r="H8440" i="4"/>
  <c r="G8440" i="4"/>
  <c r="F8440" i="4"/>
  <c r="H8439" i="4"/>
  <c r="G8439" i="4"/>
  <c r="F8439" i="4"/>
  <c r="H8438" i="4"/>
  <c r="G8438" i="4"/>
  <c r="F8438" i="4"/>
  <c r="H8437" i="4"/>
  <c r="G8437" i="4"/>
  <c r="F8437" i="4"/>
  <c r="H8436" i="4"/>
  <c r="G8436" i="4"/>
  <c r="F8436" i="4"/>
  <c r="H8435" i="4"/>
  <c r="G8435" i="4"/>
  <c r="F8435" i="4"/>
  <c r="H8434" i="4"/>
  <c r="G8434" i="4"/>
  <c r="F8434" i="4"/>
  <c r="H8433" i="4"/>
  <c r="G8433" i="4"/>
  <c r="F8433" i="4"/>
  <c r="H8432" i="4"/>
  <c r="G8432" i="4"/>
  <c r="F8432" i="4"/>
  <c r="H8431" i="4"/>
  <c r="G8431" i="4"/>
  <c r="F8431" i="4"/>
  <c r="H8430" i="4"/>
  <c r="G8430" i="4"/>
  <c r="F8430" i="4"/>
  <c r="H8429" i="4"/>
  <c r="G8429" i="4"/>
  <c r="F8429" i="4"/>
  <c r="H8428" i="4"/>
  <c r="G8428" i="4"/>
  <c r="F8428" i="4"/>
  <c r="H8427" i="4"/>
  <c r="G8427" i="4"/>
  <c r="F8427" i="4"/>
  <c r="H8426" i="4"/>
  <c r="G8426" i="4"/>
  <c r="F8426" i="4"/>
  <c r="H8425" i="4"/>
  <c r="G8425" i="4"/>
  <c r="F8425" i="4"/>
  <c r="H8424" i="4"/>
  <c r="G8424" i="4"/>
  <c r="F8424" i="4"/>
  <c r="H8423" i="4"/>
  <c r="G8423" i="4"/>
  <c r="F8423" i="4"/>
  <c r="H8422" i="4"/>
  <c r="G8422" i="4"/>
  <c r="F8422" i="4"/>
  <c r="H8421" i="4"/>
  <c r="G8421" i="4"/>
  <c r="F8421" i="4"/>
  <c r="H8420" i="4"/>
  <c r="G8420" i="4"/>
  <c r="F8420" i="4"/>
  <c r="H8419" i="4"/>
  <c r="G8419" i="4"/>
  <c r="F8419" i="4"/>
  <c r="H8418" i="4"/>
  <c r="G8418" i="4"/>
  <c r="F8418" i="4"/>
  <c r="H8417" i="4"/>
  <c r="G8417" i="4"/>
  <c r="F8417" i="4"/>
  <c r="H8416" i="4"/>
  <c r="G8416" i="4"/>
  <c r="F8416" i="4"/>
  <c r="H8415" i="4"/>
  <c r="G8415" i="4"/>
  <c r="F8415" i="4"/>
  <c r="H8414" i="4"/>
  <c r="G8414" i="4"/>
  <c r="F8414" i="4"/>
  <c r="H8413" i="4"/>
  <c r="G8413" i="4"/>
  <c r="F8413" i="4"/>
  <c r="H8412" i="4"/>
  <c r="G8412" i="4"/>
  <c r="F8412" i="4"/>
  <c r="H8411" i="4"/>
  <c r="G8411" i="4"/>
  <c r="F8411" i="4"/>
  <c r="H8410" i="4"/>
  <c r="G8410" i="4"/>
  <c r="F8410" i="4"/>
  <c r="H8409" i="4"/>
  <c r="G8409" i="4"/>
  <c r="F8409" i="4"/>
  <c r="H8408" i="4"/>
  <c r="G8408" i="4"/>
  <c r="F8408" i="4"/>
  <c r="H8407" i="4"/>
  <c r="G8407" i="4"/>
  <c r="F8407" i="4"/>
  <c r="H8406" i="4"/>
  <c r="G8406" i="4"/>
  <c r="F8406" i="4"/>
  <c r="H8405" i="4"/>
  <c r="G8405" i="4"/>
  <c r="F8405" i="4"/>
  <c r="H8404" i="4"/>
  <c r="G8404" i="4"/>
  <c r="F8404" i="4"/>
  <c r="H8403" i="4"/>
  <c r="G8403" i="4"/>
  <c r="F8403" i="4"/>
  <c r="H8402" i="4"/>
  <c r="G8402" i="4"/>
  <c r="F8402" i="4"/>
  <c r="H8401" i="4"/>
  <c r="G8401" i="4"/>
  <c r="F8401" i="4"/>
  <c r="H8400" i="4"/>
  <c r="G8400" i="4"/>
  <c r="F8400" i="4"/>
  <c r="H8399" i="4"/>
  <c r="G8399" i="4"/>
  <c r="F8399" i="4"/>
  <c r="H8398" i="4"/>
  <c r="G8398" i="4"/>
  <c r="F8398" i="4"/>
  <c r="H8397" i="4"/>
  <c r="G8397" i="4"/>
  <c r="F8397" i="4"/>
  <c r="H8396" i="4"/>
  <c r="G8396" i="4"/>
  <c r="F8396" i="4"/>
  <c r="H8395" i="4"/>
  <c r="G8395" i="4"/>
  <c r="F8395" i="4"/>
  <c r="H8394" i="4"/>
  <c r="G8394" i="4"/>
  <c r="F8394" i="4"/>
  <c r="H8393" i="4"/>
  <c r="G8393" i="4"/>
  <c r="F8393" i="4"/>
  <c r="H8392" i="4"/>
  <c r="G8392" i="4"/>
  <c r="F8392" i="4"/>
  <c r="H8391" i="4"/>
  <c r="G8391" i="4"/>
  <c r="F8391" i="4"/>
  <c r="H8390" i="4"/>
  <c r="G8390" i="4"/>
  <c r="F8390" i="4"/>
  <c r="H8389" i="4"/>
  <c r="G8389" i="4"/>
  <c r="F8389" i="4"/>
  <c r="H8388" i="4"/>
  <c r="G8388" i="4"/>
  <c r="F8388" i="4"/>
  <c r="H8387" i="4"/>
  <c r="G8387" i="4"/>
  <c r="F8387" i="4"/>
  <c r="H8386" i="4"/>
  <c r="G8386" i="4"/>
  <c r="F8386" i="4"/>
  <c r="H8385" i="4"/>
  <c r="G8385" i="4"/>
  <c r="F8385" i="4"/>
  <c r="H8384" i="4"/>
  <c r="G8384" i="4"/>
  <c r="F8384" i="4"/>
  <c r="H8383" i="4"/>
  <c r="G8383" i="4"/>
  <c r="F8383" i="4"/>
  <c r="H8382" i="4"/>
  <c r="G8382" i="4"/>
  <c r="F8382" i="4"/>
  <c r="H8381" i="4"/>
  <c r="G8381" i="4"/>
  <c r="F8381" i="4"/>
  <c r="H8380" i="4"/>
  <c r="G8380" i="4"/>
  <c r="F8380" i="4"/>
  <c r="H8379" i="4"/>
  <c r="G8379" i="4"/>
  <c r="F8379" i="4"/>
  <c r="H8378" i="4"/>
  <c r="G8378" i="4"/>
  <c r="F8378" i="4"/>
  <c r="H8377" i="4"/>
  <c r="G8377" i="4"/>
  <c r="F8377" i="4"/>
  <c r="H8376" i="4"/>
  <c r="G8376" i="4"/>
  <c r="F8376" i="4"/>
  <c r="H8375" i="4"/>
  <c r="G8375" i="4"/>
  <c r="F8375" i="4"/>
  <c r="H8374" i="4"/>
  <c r="G8374" i="4"/>
  <c r="F8374" i="4"/>
  <c r="H8373" i="4"/>
  <c r="G8373" i="4"/>
  <c r="F8373" i="4"/>
  <c r="H8372" i="4"/>
  <c r="G8372" i="4"/>
  <c r="F8372" i="4"/>
  <c r="H8371" i="4"/>
  <c r="G8371" i="4"/>
  <c r="F8371" i="4"/>
  <c r="H8370" i="4"/>
  <c r="G8370" i="4"/>
  <c r="F8370" i="4"/>
  <c r="H8369" i="4"/>
  <c r="G8369" i="4"/>
  <c r="F8369" i="4"/>
  <c r="H8368" i="4"/>
  <c r="G8368" i="4"/>
  <c r="F8368" i="4"/>
  <c r="H8367" i="4"/>
  <c r="G8367" i="4"/>
  <c r="F8367" i="4"/>
  <c r="H8366" i="4"/>
  <c r="G8366" i="4"/>
  <c r="F8366" i="4"/>
  <c r="H8365" i="4"/>
  <c r="G8365" i="4"/>
  <c r="F8365" i="4"/>
  <c r="H8364" i="4"/>
  <c r="G8364" i="4"/>
  <c r="F8364" i="4"/>
  <c r="H8363" i="4"/>
  <c r="G8363" i="4"/>
  <c r="F8363" i="4"/>
  <c r="H8362" i="4"/>
  <c r="G8362" i="4"/>
  <c r="F8362" i="4"/>
  <c r="H8361" i="4"/>
  <c r="G8361" i="4"/>
  <c r="F8361" i="4"/>
  <c r="H8360" i="4"/>
  <c r="G8360" i="4"/>
  <c r="F8360" i="4"/>
  <c r="H8359" i="4"/>
  <c r="G8359" i="4"/>
  <c r="F8359" i="4"/>
  <c r="H8358" i="4"/>
  <c r="G8358" i="4"/>
  <c r="F8358" i="4"/>
  <c r="H8357" i="4"/>
  <c r="G8357" i="4"/>
  <c r="F8357" i="4"/>
  <c r="H8356" i="4"/>
  <c r="G8356" i="4"/>
  <c r="F8356" i="4"/>
  <c r="H8355" i="4"/>
  <c r="G8355" i="4"/>
  <c r="F8355" i="4"/>
  <c r="H8354" i="4"/>
  <c r="G8354" i="4"/>
  <c r="F8354" i="4"/>
  <c r="H8353" i="4"/>
  <c r="G8353" i="4"/>
  <c r="F8353" i="4"/>
  <c r="H8352" i="4"/>
  <c r="G8352" i="4"/>
  <c r="F8352" i="4"/>
  <c r="H8351" i="4"/>
  <c r="G8351" i="4"/>
  <c r="F8351" i="4"/>
  <c r="H8350" i="4"/>
  <c r="G8350" i="4"/>
  <c r="F8350" i="4"/>
  <c r="H8349" i="4"/>
  <c r="G8349" i="4"/>
  <c r="F8349" i="4"/>
  <c r="H8348" i="4"/>
  <c r="G8348" i="4"/>
  <c r="F8348" i="4"/>
  <c r="H8347" i="4"/>
  <c r="G8347" i="4"/>
  <c r="F8347" i="4"/>
  <c r="H8346" i="4"/>
  <c r="G8346" i="4"/>
  <c r="F8346" i="4"/>
  <c r="H8345" i="4"/>
  <c r="G8345" i="4"/>
  <c r="F8345" i="4"/>
  <c r="H8344" i="4"/>
  <c r="G8344" i="4"/>
  <c r="F8344" i="4"/>
  <c r="H8343" i="4"/>
  <c r="G8343" i="4"/>
  <c r="F8343" i="4"/>
  <c r="H8342" i="4"/>
  <c r="G8342" i="4"/>
  <c r="F8342" i="4"/>
  <c r="H8341" i="4"/>
  <c r="G8341" i="4"/>
  <c r="F8341" i="4"/>
  <c r="H8340" i="4"/>
  <c r="G8340" i="4"/>
  <c r="F8340" i="4"/>
  <c r="H8339" i="4"/>
  <c r="G8339" i="4"/>
  <c r="F8339" i="4"/>
  <c r="H8338" i="4"/>
  <c r="G8338" i="4"/>
  <c r="F8338" i="4"/>
  <c r="H8337" i="4"/>
  <c r="G8337" i="4"/>
  <c r="F8337" i="4"/>
  <c r="H8336" i="4"/>
  <c r="G8336" i="4"/>
  <c r="F8336" i="4"/>
  <c r="H8335" i="4"/>
  <c r="G8335" i="4"/>
  <c r="F8335" i="4"/>
  <c r="H8334" i="4"/>
  <c r="G8334" i="4"/>
  <c r="F8334" i="4"/>
  <c r="H8333" i="4"/>
  <c r="G8333" i="4"/>
  <c r="F8333" i="4"/>
  <c r="H8332" i="4"/>
  <c r="G8332" i="4"/>
  <c r="F8332" i="4"/>
  <c r="H8331" i="4"/>
  <c r="G8331" i="4"/>
  <c r="F8331" i="4"/>
  <c r="H8330" i="4"/>
  <c r="G8330" i="4"/>
  <c r="F8330" i="4"/>
  <c r="H8329" i="4"/>
  <c r="G8329" i="4"/>
  <c r="F8329" i="4"/>
  <c r="H8328" i="4"/>
  <c r="G8328" i="4"/>
  <c r="F8328" i="4"/>
  <c r="H8327" i="4"/>
  <c r="G8327" i="4"/>
  <c r="F8327" i="4"/>
  <c r="H8326" i="4"/>
  <c r="G8326" i="4"/>
  <c r="F8326" i="4"/>
  <c r="H8325" i="4"/>
  <c r="G8325" i="4"/>
  <c r="F8325" i="4"/>
  <c r="H8324" i="4"/>
  <c r="G8324" i="4"/>
  <c r="F8324" i="4"/>
  <c r="H8323" i="4"/>
  <c r="G8323" i="4"/>
  <c r="F8323" i="4"/>
  <c r="H8322" i="4"/>
  <c r="G8322" i="4"/>
  <c r="F8322" i="4"/>
  <c r="H8321" i="4"/>
  <c r="G8321" i="4"/>
  <c r="F8321" i="4"/>
  <c r="H8320" i="4"/>
  <c r="G8320" i="4"/>
  <c r="F8320" i="4"/>
  <c r="H8319" i="4"/>
  <c r="G8319" i="4"/>
  <c r="F8319" i="4"/>
  <c r="H8318" i="4"/>
  <c r="G8318" i="4"/>
  <c r="F8318" i="4"/>
  <c r="H8317" i="4"/>
  <c r="G8317" i="4"/>
  <c r="F8317" i="4"/>
  <c r="H8316" i="4"/>
  <c r="G8316" i="4"/>
  <c r="F8316" i="4"/>
  <c r="H8315" i="4"/>
  <c r="G8315" i="4"/>
  <c r="F8315" i="4"/>
  <c r="H8314" i="4"/>
  <c r="G8314" i="4"/>
  <c r="F8314" i="4"/>
  <c r="H8313" i="4"/>
  <c r="G8313" i="4"/>
  <c r="F8313" i="4"/>
  <c r="H8312" i="4"/>
  <c r="G8312" i="4"/>
  <c r="F8312" i="4"/>
  <c r="H8311" i="4"/>
  <c r="G8311" i="4"/>
  <c r="F8311" i="4"/>
  <c r="H8310" i="4"/>
  <c r="G8310" i="4"/>
  <c r="F8310" i="4"/>
  <c r="H8309" i="4"/>
  <c r="G8309" i="4"/>
  <c r="F8309" i="4"/>
  <c r="H8308" i="4"/>
  <c r="G8308" i="4"/>
  <c r="F8308" i="4"/>
  <c r="H8307" i="4"/>
  <c r="G8307" i="4"/>
  <c r="F8307" i="4"/>
  <c r="H8306" i="4"/>
  <c r="G8306" i="4"/>
  <c r="F8306" i="4"/>
  <c r="H8305" i="4"/>
  <c r="G8305" i="4"/>
  <c r="F8305" i="4"/>
  <c r="H8304" i="4"/>
  <c r="G8304" i="4"/>
  <c r="F8304" i="4"/>
  <c r="H8303" i="4"/>
  <c r="G8303" i="4"/>
  <c r="F8303" i="4"/>
  <c r="H8302" i="4"/>
  <c r="G8302" i="4"/>
  <c r="F8302" i="4"/>
  <c r="H8301" i="4"/>
  <c r="G8301" i="4"/>
  <c r="F8301" i="4"/>
  <c r="H8300" i="4"/>
  <c r="G8300" i="4"/>
  <c r="F8300" i="4"/>
  <c r="H8299" i="4"/>
  <c r="G8299" i="4"/>
  <c r="F8299" i="4"/>
  <c r="H8298" i="4"/>
  <c r="G8298" i="4"/>
  <c r="F8298" i="4"/>
  <c r="H8297" i="4"/>
  <c r="G8297" i="4"/>
  <c r="F8297" i="4"/>
  <c r="H8296" i="4"/>
  <c r="G8296" i="4"/>
  <c r="F8296" i="4"/>
  <c r="H8295" i="4"/>
  <c r="G8295" i="4"/>
  <c r="F8295" i="4"/>
  <c r="H8294" i="4"/>
  <c r="G8294" i="4"/>
  <c r="F8294" i="4"/>
  <c r="H8293" i="4"/>
  <c r="G8293" i="4"/>
  <c r="F8293" i="4"/>
  <c r="H8292" i="4"/>
  <c r="G8292" i="4"/>
  <c r="F8292" i="4"/>
  <c r="H8291" i="4"/>
  <c r="G8291" i="4"/>
  <c r="F8291" i="4"/>
  <c r="H8290" i="4"/>
  <c r="G8290" i="4"/>
  <c r="F8290" i="4"/>
  <c r="H8289" i="4"/>
  <c r="G8289" i="4"/>
  <c r="F8289" i="4"/>
  <c r="H8288" i="4"/>
  <c r="G8288" i="4"/>
  <c r="F8288" i="4"/>
  <c r="H8287" i="4"/>
  <c r="G8287" i="4"/>
  <c r="F8287" i="4"/>
  <c r="H8286" i="4"/>
  <c r="G8286" i="4"/>
  <c r="F8286" i="4"/>
  <c r="H8285" i="4"/>
  <c r="G8285" i="4"/>
  <c r="F8285" i="4"/>
  <c r="H8284" i="4"/>
  <c r="G8284" i="4"/>
  <c r="F8284" i="4"/>
  <c r="H8283" i="4"/>
  <c r="G8283" i="4"/>
  <c r="F8283" i="4"/>
  <c r="H8282" i="4"/>
  <c r="G8282" i="4"/>
  <c r="F8282" i="4"/>
  <c r="H8281" i="4"/>
  <c r="G8281" i="4"/>
  <c r="F8281" i="4"/>
  <c r="H8280" i="4"/>
  <c r="G8280" i="4"/>
  <c r="F8280" i="4"/>
  <c r="H8279" i="4"/>
  <c r="G8279" i="4"/>
  <c r="F8279" i="4"/>
  <c r="H8278" i="4"/>
  <c r="G8278" i="4"/>
  <c r="F8278" i="4"/>
  <c r="H8277" i="4"/>
  <c r="G8277" i="4"/>
  <c r="F8277" i="4"/>
  <c r="H8276" i="4"/>
  <c r="G8276" i="4"/>
  <c r="F8276" i="4"/>
  <c r="H8275" i="4"/>
  <c r="G8275" i="4"/>
  <c r="F8275" i="4"/>
  <c r="H8274" i="4"/>
  <c r="G8274" i="4"/>
  <c r="F8274" i="4"/>
  <c r="H8273" i="4"/>
  <c r="G8273" i="4"/>
  <c r="F8273" i="4"/>
  <c r="H8272" i="4"/>
  <c r="G8272" i="4"/>
  <c r="F8272" i="4"/>
  <c r="H8271" i="4"/>
  <c r="G8271" i="4"/>
  <c r="F8271" i="4"/>
  <c r="H8270" i="4"/>
  <c r="G8270" i="4"/>
  <c r="F8270" i="4"/>
  <c r="H8269" i="4"/>
  <c r="G8269" i="4"/>
  <c r="F8269" i="4"/>
  <c r="H8268" i="4"/>
  <c r="G8268" i="4"/>
  <c r="F8268" i="4"/>
  <c r="H8267" i="4"/>
  <c r="G8267" i="4"/>
  <c r="F8267" i="4"/>
  <c r="H8266" i="4"/>
  <c r="G8266" i="4"/>
  <c r="F8266" i="4"/>
  <c r="H8265" i="4"/>
  <c r="G8265" i="4"/>
  <c r="F8265" i="4"/>
  <c r="H8264" i="4"/>
  <c r="G8264" i="4"/>
  <c r="F8264" i="4"/>
  <c r="H8263" i="4"/>
  <c r="G8263" i="4"/>
  <c r="F8263" i="4"/>
  <c r="H8262" i="4"/>
  <c r="G8262" i="4"/>
  <c r="F8262" i="4"/>
  <c r="H8261" i="4"/>
  <c r="G8261" i="4"/>
  <c r="F8261" i="4"/>
  <c r="H8260" i="4"/>
  <c r="G8260" i="4"/>
  <c r="F8260" i="4"/>
  <c r="H8259" i="4"/>
  <c r="G8259" i="4"/>
  <c r="F8259" i="4"/>
  <c r="H8258" i="4"/>
  <c r="G8258" i="4"/>
  <c r="F8258" i="4"/>
  <c r="H8257" i="4"/>
  <c r="G8257" i="4"/>
  <c r="F8257" i="4"/>
  <c r="H8256" i="4"/>
  <c r="G8256" i="4"/>
  <c r="F8256" i="4"/>
  <c r="H8255" i="4"/>
  <c r="G8255" i="4"/>
  <c r="F8255" i="4"/>
  <c r="H8254" i="4"/>
  <c r="G8254" i="4"/>
  <c r="F8254" i="4"/>
  <c r="H8253" i="4"/>
  <c r="G8253" i="4"/>
  <c r="F8253" i="4"/>
  <c r="H8252" i="4"/>
  <c r="G8252" i="4"/>
  <c r="F8252" i="4"/>
  <c r="H8251" i="4"/>
  <c r="G8251" i="4"/>
  <c r="F8251" i="4"/>
  <c r="H8250" i="4"/>
  <c r="G8250" i="4"/>
  <c r="F8250" i="4"/>
  <c r="H8249" i="4"/>
  <c r="G8249" i="4"/>
  <c r="F8249" i="4"/>
  <c r="H8248" i="4"/>
  <c r="G8248" i="4"/>
  <c r="F8248" i="4"/>
  <c r="H8247" i="4"/>
  <c r="G8247" i="4"/>
  <c r="F8247" i="4"/>
  <c r="H8246" i="4"/>
  <c r="G8246" i="4"/>
  <c r="F8246" i="4"/>
  <c r="H8245" i="4"/>
  <c r="G8245" i="4"/>
  <c r="F8245" i="4"/>
  <c r="H8244" i="4"/>
  <c r="G8244" i="4"/>
  <c r="F8244" i="4"/>
  <c r="H8243" i="4"/>
  <c r="G8243" i="4"/>
  <c r="F8243" i="4"/>
  <c r="H8242" i="4"/>
  <c r="G8242" i="4"/>
  <c r="F8242" i="4"/>
  <c r="H8241" i="4"/>
  <c r="G8241" i="4"/>
  <c r="F8241" i="4"/>
  <c r="H8240" i="4"/>
  <c r="G8240" i="4"/>
  <c r="F8240" i="4"/>
  <c r="H8239" i="4"/>
  <c r="G8239" i="4"/>
  <c r="F8239" i="4"/>
  <c r="H8238" i="4"/>
  <c r="G8238" i="4"/>
  <c r="F8238" i="4"/>
  <c r="H8237" i="4"/>
  <c r="G8237" i="4"/>
  <c r="F8237" i="4"/>
  <c r="H8236" i="4"/>
  <c r="G8236" i="4"/>
  <c r="F8236" i="4"/>
  <c r="H8235" i="4"/>
  <c r="G8235" i="4"/>
  <c r="F8235" i="4"/>
  <c r="H8234" i="4"/>
  <c r="G8234" i="4"/>
  <c r="F8234" i="4"/>
  <c r="H8233" i="4"/>
  <c r="G8233" i="4"/>
  <c r="F8233" i="4"/>
  <c r="H8232" i="4"/>
  <c r="G8232" i="4"/>
  <c r="F8232" i="4"/>
  <c r="H8231" i="4"/>
  <c r="G8231" i="4"/>
  <c r="F8231" i="4"/>
  <c r="H8230" i="4"/>
  <c r="G8230" i="4"/>
  <c r="F8230" i="4"/>
  <c r="H8229" i="4"/>
  <c r="G8229" i="4"/>
  <c r="F8229" i="4"/>
  <c r="H8228" i="4"/>
  <c r="G8228" i="4"/>
  <c r="F8228" i="4"/>
  <c r="H8227" i="4"/>
  <c r="G8227" i="4"/>
  <c r="F8227" i="4"/>
  <c r="H8226" i="4"/>
  <c r="G8226" i="4"/>
  <c r="F8226" i="4"/>
  <c r="H8225" i="4"/>
  <c r="G8225" i="4"/>
  <c r="F8225" i="4"/>
  <c r="H8224" i="4"/>
  <c r="G8224" i="4"/>
  <c r="F8224" i="4"/>
  <c r="H8223" i="4"/>
  <c r="G8223" i="4"/>
  <c r="F8223" i="4"/>
  <c r="H8222" i="4"/>
  <c r="G8222" i="4"/>
  <c r="F8222" i="4"/>
  <c r="H8221" i="4"/>
  <c r="G8221" i="4"/>
  <c r="F8221" i="4"/>
  <c r="H8220" i="4"/>
  <c r="G8220" i="4"/>
  <c r="F8220" i="4"/>
  <c r="H8219" i="4"/>
  <c r="G8219" i="4"/>
  <c r="F8219" i="4"/>
  <c r="H8218" i="4"/>
  <c r="G8218" i="4"/>
  <c r="F8218" i="4"/>
  <c r="H8217" i="4"/>
  <c r="G8217" i="4"/>
  <c r="F8217" i="4"/>
  <c r="H8216" i="4"/>
  <c r="G8216" i="4"/>
  <c r="F8216" i="4"/>
  <c r="H8215" i="4"/>
  <c r="G8215" i="4"/>
  <c r="F8215" i="4"/>
  <c r="H8214" i="4"/>
  <c r="G8214" i="4"/>
  <c r="F8214" i="4"/>
  <c r="H8213" i="4"/>
  <c r="G8213" i="4"/>
  <c r="F8213" i="4"/>
  <c r="H8212" i="4"/>
  <c r="G8212" i="4"/>
  <c r="F8212" i="4"/>
  <c r="H8211" i="4"/>
  <c r="G8211" i="4"/>
  <c r="F8211" i="4"/>
  <c r="H8210" i="4"/>
  <c r="G8210" i="4"/>
  <c r="F8210" i="4"/>
  <c r="H8209" i="4"/>
  <c r="G8209" i="4"/>
  <c r="F8209" i="4"/>
  <c r="H8208" i="4"/>
  <c r="G8208" i="4"/>
  <c r="F8208" i="4"/>
  <c r="H8207" i="4"/>
  <c r="G8207" i="4"/>
  <c r="F8207" i="4"/>
  <c r="H8206" i="4"/>
  <c r="G8206" i="4"/>
  <c r="F8206" i="4"/>
  <c r="H8205" i="4"/>
  <c r="G8205" i="4"/>
  <c r="F8205" i="4"/>
  <c r="H8204" i="4"/>
  <c r="G8204" i="4"/>
  <c r="F8204" i="4"/>
  <c r="H8203" i="4"/>
  <c r="G8203" i="4"/>
  <c r="F8203" i="4"/>
  <c r="H8202" i="4"/>
  <c r="G8202" i="4"/>
  <c r="F8202" i="4"/>
  <c r="H8201" i="4"/>
  <c r="G8201" i="4"/>
  <c r="F8201" i="4"/>
  <c r="H8200" i="4"/>
  <c r="G8200" i="4"/>
  <c r="F8200" i="4"/>
  <c r="H8199" i="4"/>
  <c r="G8199" i="4"/>
  <c r="F8199" i="4"/>
  <c r="H8198" i="4"/>
  <c r="G8198" i="4"/>
  <c r="F8198" i="4"/>
  <c r="H8197" i="4"/>
  <c r="G8197" i="4"/>
  <c r="F8197" i="4"/>
  <c r="H8196" i="4"/>
  <c r="G8196" i="4"/>
  <c r="F8196" i="4"/>
  <c r="H8195" i="4"/>
  <c r="G8195" i="4"/>
  <c r="F8195" i="4"/>
  <c r="H8194" i="4"/>
  <c r="G8194" i="4"/>
  <c r="F8194" i="4"/>
  <c r="H8193" i="4"/>
  <c r="G8193" i="4"/>
  <c r="F8193" i="4"/>
  <c r="H8192" i="4"/>
  <c r="G8192" i="4"/>
  <c r="F8192" i="4"/>
  <c r="H8191" i="4"/>
  <c r="G8191" i="4"/>
  <c r="F8191" i="4"/>
  <c r="H8190" i="4"/>
  <c r="G8190" i="4"/>
  <c r="F8190" i="4"/>
  <c r="H8189" i="4"/>
  <c r="G8189" i="4"/>
  <c r="F8189" i="4"/>
  <c r="H8188" i="4"/>
  <c r="G8188" i="4"/>
  <c r="F8188" i="4"/>
  <c r="H8187" i="4"/>
  <c r="G8187" i="4"/>
  <c r="F8187" i="4"/>
  <c r="H8186" i="4"/>
  <c r="G8186" i="4"/>
  <c r="F8186" i="4"/>
  <c r="H8185" i="4"/>
  <c r="G8185" i="4"/>
  <c r="F8185" i="4"/>
  <c r="H8184" i="4"/>
  <c r="G8184" i="4"/>
  <c r="F8184" i="4"/>
  <c r="H8183" i="4"/>
  <c r="G8183" i="4"/>
  <c r="F8183" i="4"/>
  <c r="H8182" i="4"/>
  <c r="G8182" i="4"/>
  <c r="F8182" i="4"/>
  <c r="H8181" i="4"/>
  <c r="G8181" i="4"/>
  <c r="F8181" i="4"/>
  <c r="H8180" i="4"/>
  <c r="G8180" i="4"/>
  <c r="F8180" i="4"/>
  <c r="H8179" i="4"/>
  <c r="G8179" i="4"/>
  <c r="F8179" i="4"/>
  <c r="H8178" i="4"/>
  <c r="G8178" i="4"/>
  <c r="F8178" i="4"/>
  <c r="H8177" i="4"/>
  <c r="G8177" i="4"/>
  <c r="F8177" i="4"/>
  <c r="H8176" i="4"/>
  <c r="G8176" i="4"/>
  <c r="F8176" i="4"/>
  <c r="H8175" i="4"/>
  <c r="G8175" i="4"/>
  <c r="F8175" i="4"/>
  <c r="H8174" i="4"/>
  <c r="G8174" i="4"/>
  <c r="F8174" i="4"/>
  <c r="H8173" i="4"/>
  <c r="G8173" i="4"/>
  <c r="F8173" i="4"/>
  <c r="H8172" i="4"/>
  <c r="G8172" i="4"/>
  <c r="F8172" i="4"/>
  <c r="H8171" i="4"/>
  <c r="G8171" i="4"/>
  <c r="F8171" i="4"/>
  <c r="H8170" i="4"/>
  <c r="G8170" i="4"/>
  <c r="F8170" i="4"/>
  <c r="H8169" i="4"/>
  <c r="G8169" i="4"/>
  <c r="F8169" i="4"/>
  <c r="H8168" i="4"/>
  <c r="G8168" i="4"/>
  <c r="F8168" i="4"/>
  <c r="H8167" i="4"/>
  <c r="G8167" i="4"/>
  <c r="F8167" i="4"/>
  <c r="H8166" i="4"/>
  <c r="G8166" i="4"/>
  <c r="F8166" i="4"/>
  <c r="H8165" i="4"/>
  <c r="G8165" i="4"/>
  <c r="F8165" i="4"/>
  <c r="H8164" i="4"/>
  <c r="G8164" i="4"/>
  <c r="F8164" i="4"/>
  <c r="H8163" i="4"/>
  <c r="G8163" i="4"/>
  <c r="F8163" i="4"/>
  <c r="H8162" i="4"/>
  <c r="G8162" i="4"/>
  <c r="F8162" i="4"/>
  <c r="H8161" i="4"/>
  <c r="G8161" i="4"/>
  <c r="F8161" i="4"/>
  <c r="H8160" i="4"/>
  <c r="G8160" i="4"/>
  <c r="F8160" i="4"/>
  <c r="H8159" i="4"/>
  <c r="G8159" i="4"/>
  <c r="F8159" i="4"/>
  <c r="H8158" i="4"/>
  <c r="G8158" i="4"/>
  <c r="F8158" i="4"/>
  <c r="H8157" i="4"/>
  <c r="G8157" i="4"/>
  <c r="F8157" i="4"/>
  <c r="H8156" i="4"/>
  <c r="G8156" i="4"/>
  <c r="F8156" i="4"/>
  <c r="H8155" i="4"/>
  <c r="G8155" i="4"/>
  <c r="F8155" i="4"/>
  <c r="H8154" i="4"/>
  <c r="G8154" i="4"/>
  <c r="F8154" i="4"/>
  <c r="H8153" i="4"/>
  <c r="G8153" i="4"/>
  <c r="F8153" i="4"/>
  <c r="H8152" i="4"/>
  <c r="G8152" i="4"/>
  <c r="F8152" i="4"/>
  <c r="H8151" i="4"/>
  <c r="G8151" i="4"/>
  <c r="F8151" i="4"/>
  <c r="H8150" i="4"/>
  <c r="G8150" i="4"/>
  <c r="F8150" i="4"/>
  <c r="H8149" i="4"/>
  <c r="G8149" i="4"/>
  <c r="F8149" i="4"/>
  <c r="H8148" i="4"/>
  <c r="G8148" i="4"/>
  <c r="F8148" i="4"/>
  <c r="H8147" i="4"/>
  <c r="G8147" i="4"/>
  <c r="F8147" i="4"/>
  <c r="H8146" i="4"/>
  <c r="G8146" i="4"/>
  <c r="F8146" i="4"/>
  <c r="H8145" i="4"/>
  <c r="G8145" i="4"/>
  <c r="F8145" i="4"/>
  <c r="H8144" i="4"/>
  <c r="G8144" i="4"/>
  <c r="F8144" i="4"/>
  <c r="H8143" i="4"/>
  <c r="G8143" i="4"/>
  <c r="F8143" i="4"/>
  <c r="H8142" i="4"/>
  <c r="G8142" i="4"/>
  <c r="F8142" i="4"/>
  <c r="H8141" i="4"/>
  <c r="G8141" i="4"/>
  <c r="F8141" i="4"/>
  <c r="H8140" i="4"/>
  <c r="G8140" i="4"/>
  <c r="F8140" i="4"/>
  <c r="H8139" i="4"/>
  <c r="G8139" i="4"/>
  <c r="F8139" i="4"/>
  <c r="H8138" i="4"/>
  <c r="G8138" i="4"/>
  <c r="F8138" i="4"/>
  <c r="H8137" i="4"/>
  <c r="G8137" i="4"/>
  <c r="F8137" i="4"/>
  <c r="H8136" i="4"/>
  <c r="G8136" i="4"/>
  <c r="F8136" i="4"/>
  <c r="H8135" i="4"/>
  <c r="G8135" i="4"/>
  <c r="F8135" i="4"/>
  <c r="H8134" i="4"/>
  <c r="G8134" i="4"/>
  <c r="F8134" i="4"/>
  <c r="H8133" i="4"/>
  <c r="G8133" i="4"/>
  <c r="F8133" i="4"/>
  <c r="H8132" i="4"/>
  <c r="G8132" i="4"/>
  <c r="F8132" i="4"/>
  <c r="H8131" i="4"/>
  <c r="G8131" i="4"/>
  <c r="F8131" i="4"/>
  <c r="H8130" i="4"/>
  <c r="G8130" i="4"/>
  <c r="F8130" i="4"/>
  <c r="H8129" i="4"/>
  <c r="G8129" i="4"/>
  <c r="F8129" i="4"/>
  <c r="H8128" i="4"/>
  <c r="G8128" i="4"/>
  <c r="F8128" i="4"/>
  <c r="H8127" i="4"/>
  <c r="G8127" i="4"/>
  <c r="F8127" i="4"/>
  <c r="H8126" i="4"/>
  <c r="G8126" i="4"/>
  <c r="F8126" i="4"/>
  <c r="H8125" i="4"/>
  <c r="G8125" i="4"/>
  <c r="F8125" i="4"/>
  <c r="H8124" i="4"/>
  <c r="G8124" i="4"/>
  <c r="F8124" i="4"/>
  <c r="H8123" i="4"/>
  <c r="G8123" i="4"/>
  <c r="F8123" i="4"/>
  <c r="H8122" i="4"/>
  <c r="G8122" i="4"/>
  <c r="F8122" i="4"/>
  <c r="H8121" i="4"/>
  <c r="G8121" i="4"/>
  <c r="F8121" i="4"/>
  <c r="H8120" i="4"/>
  <c r="G8120" i="4"/>
  <c r="F8120" i="4"/>
  <c r="H8119" i="4"/>
  <c r="G8119" i="4"/>
  <c r="F8119" i="4"/>
  <c r="H8118" i="4"/>
  <c r="G8118" i="4"/>
  <c r="F8118" i="4"/>
  <c r="H8117" i="4"/>
  <c r="G8117" i="4"/>
  <c r="F8117" i="4"/>
  <c r="H8116" i="4"/>
  <c r="G8116" i="4"/>
  <c r="F8116" i="4"/>
  <c r="H8115" i="4"/>
  <c r="G8115" i="4"/>
  <c r="F8115" i="4"/>
  <c r="H8114" i="4"/>
  <c r="G8114" i="4"/>
  <c r="F8114" i="4"/>
  <c r="H8113" i="4"/>
  <c r="G8113" i="4"/>
  <c r="F8113" i="4"/>
  <c r="H8112" i="4"/>
  <c r="G8112" i="4"/>
  <c r="F8112" i="4"/>
  <c r="H8111" i="4"/>
  <c r="G8111" i="4"/>
  <c r="F8111" i="4"/>
  <c r="H8110" i="4"/>
  <c r="G8110" i="4"/>
  <c r="F8110" i="4"/>
  <c r="H8109" i="4"/>
  <c r="G8109" i="4"/>
  <c r="F8109" i="4"/>
  <c r="H8108" i="4"/>
  <c r="G8108" i="4"/>
  <c r="F8108" i="4"/>
  <c r="H8107" i="4"/>
  <c r="G8107" i="4"/>
  <c r="F8107" i="4"/>
  <c r="H8106" i="4"/>
  <c r="G8106" i="4"/>
  <c r="F8106" i="4"/>
  <c r="H8105" i="4"/>
  <c r="G8105" i="4"/>
  <c r="F8105" i="4"/>
  <c r="H8104" i="4"/>
  <c r="G8104" i="4"/>
  <c r="F8104" i="4"/>
  <c r="H8103" i="4"/>
  <c r="G8103" i="4"/>
  <c r="F8103" i="4"/>
  <c r="H8102" i="4"/>
  <c r="G8102" i="4"/>
  <c r="F8102" i="4"/>
  <c r="H8101" i="4"/>
  <c r="G8101" i="4"/>
  <c r="F8101" i="4"/>
  <c r="H8100" i="4"/>
  <c r="G8100" i="4"/>
  <c r="F8100" i="4"/>
  <c r="H8099" i="4"/>
  <c r="G8099" i="4"/>
  <c r="F8099" i="4"/>
  <c r="H8098" i="4"/>
  <c r="G8098" i="4"/>
  <c r="F8098" i="4"/>
  <c r="H8097" i="4"/>
  <c r="G8097" i="4"/>
  <c r="F8097" i="4"/>
  <c r="H8096" i="4"/>
  <c r="G8096" i="4"/>
  <c r="F8096" i="4"/>
  <c r="H8095" i="4"/>
  <c r="G8095" i="4"/>
  <c r="F8095" i="4"/>
  <c r="H8094" i="4"/>
  <c r="G8094" i="4"/>
  <c r="F8094" i="4"/>
  <c r="H8093" i="4"/>
  <c r="G8093" i="4"/>
  <c r="F8093" i="4"/>
  <c r="H8092" i="4"/>
  <c r="G8092" i="4"/>
  <c r="F8092" i="4"/>
  <c r="H8091" i="4"/>
  <c r="G8091" i="4"/>
  <c r="F8091" i="4"/>
  <c r="H8090" i="4"/>
  <c r="G8090" i="4"/>
  <c r="F8090" i="4"/>
  <c r="H8089" i="4"/>
  <c r="G8089" i="4"/>
  <c r="F8089" i="4"/>
  <c r="H8088" i="4"/>
  <c r="G8088" i="4"/>
  <c r="F8088" i="4"/>
  <c r="H8087" i="4"/>
  <c r="G8087" i="4"/>
  <c r="F8087" i="4"/>
  <c r="H8086" i="4"/>
  <c r="G8086" i="4"/>
  <c r="F8086" i="4"/>
  <c r="H8085" i="4"/>
  <c r="G8085" i="4"/>
  <c r="F8085" i="4"/>
  <c r="H8084" i="4"/>
  <c r="G8084" i="4"/>
  <c r="F8084" i="4"/>
  <c r="H8083" i="4"/>
  <c r="G8083" i="4"/>
  <c r="F8083" i="4"/>
  <c r="H8082" i="4"/>
  <c r="G8082" i="4"/>
  <c r="F8082" i="4"/>
  <c r="H8081" i="4"/>
  <c r="G8081" i="4"/>
  <c r="F8081" i="4"/>
  <c r="H8080" i="4"/>
  <c r="G8080" i="4"/>
  <c r="F8080" i="4"/>
  <c r="H8079" i="4"/>
  <c r="G8079" i="4"/>
  <c r="F8079" i="4"/>
  <c r="H8078" i="4"/>
  <c r="G8078" i="4"/>
  <c r="F8078" i="4"/>
  <c r="H8077" i="4"/>
  <c r="G8077" i="4"/>
  <c r="F8077" i="4"/>
  <c r="H8076" i="4"/>
  <c r="G8076" i="4"/>
  <c r="F8076" i="4"/>
  <c r="H8075" i="4"/>
  <c r="G8075" i="4"/>
  <c r="F8075" i="4"/>
  <c r="H8074" i="4"/>
  <c r="G8074" i="4"/>
  <c r="F8074" i="4"/>
  <c r="H8073" i="4"/>
  <c r="G8073" i="4"/>
  <c r="F8073" i="4"/>
  <c r="H8072" i="4"/>
  <c r="G8072" i="4"/>
  <c r="F8072" i="4"/>
  <c r="H8071" i="4"/>
  <c r="G8071" i="4"/>
  <c r="F8071" i="4"/>
  <c r="H8070" i="4"/>
  <c r="G8070" i="4"/>
  <c r="F8070" i="4"/>
  <c r="H8069" i="4"/>
  <c r="G8069" i="4"/>
  <c r="F8069" i="4"/>
  <c r="H8068" i="4"/>
  <c r="G8068" i="4"/>
  <c r="F8068" i="4"/>
  <c r="H8067" i="4"/>
  <c r="G8067" i="4"/>
  <c r="F8067" i="4"/>
  <c r="H8066" i="4"/>
  <c r="G8066" i="4"/>
  <c r="F8066" i="4"/>
  <c r="H8065" i="4"/>
  <c r="G8065" i="4"/>
  <c r="F8065" i="4"/>
  <c r="H8064" i="4"/>
  <c r="G8064" i="4"/>
  <c r="F8064" i="4"/>
  <c r="H8063" i="4"/>
  <c r="G8063" i="4"/>
  <c r="F8063" i="4"/>
  <c r="H8062" i="4"/>
  <c r="G8062" i="4"/>
  <c r="F8062" i="4"/>
  <c r="H8061" i="4"/>
  <c r="G8061" i="4"/>
  <c r="F8061" i="4"/>
  <c r="H8060" i="4"/>
  <c r="G8060" i="4"/>
  <c r="F8060" i="4"/>
  <c r="H8059" i="4"/>
  <c r="G8059" i="4"/>
  <c r="F8059" i="4"/>
  <c r="H8058" i="4"/>
  <c r="G8058" i="4"/>
  <c r="F8058" i="4"/>
  <c r="H8057" i="4"/>
  <c r="G8057" i="4"/>
  <c r="F8057" i="4"/>
  <c r="H8056" i="4"/>
  <c r="G8056" i="4"/>
  <c r="F8056" i="4"/>
  <c r="H8055" i="4"/>
  <c r="G8055" i="4"/>
  <c r="F8055" i="4"/>
  <c r="H8054" i="4"/>
  <c r="G8054" i="4"/>
  <c r="F8054" i="4"/>
  <c r="H8053" i="4"/>
  <c r="G8053" i="4"/>
  <c r="F8053" i="4"/>
  <c r="H8052" i="4"/>
  <c r="G8052" i="4"/>
  <c r="F8052" i="4"/>
  <c r="H8051" i="4"/>
  <c r="G8051" i="4"/>
  <c r="F8051" i="4"/>
  <c r="H8050" i="4"/>
  <c r="G8050" i="4"/>
  <c r="F8050" i="4"/>
  <c r="H8049" i="4"/>
  <c r="G8049" i="4"/>
  <c r="F8049" i="4"/>
  <c r="H8048" i="4"/>
  <c r="G8048" i="4"/>
  <c r="F8048" i="4"/>
  <c r="H8047" i="4"/>
  <c r="G8047" i="4"/>
  <c r="F8047" i="4"/>
  <c r="H8046" i="4"/>
  <c r="G8046" i="4"/>
  <c r="F8046" i="4"/>
  <c r="H8045" i="4"/>
  <c r="G8045" i="4"/>
  <c r="F8045" i="4"/>
  <c r="H8044" i="4"/>
  <c r="G8044" i="4"/>
  <c r="F8044" i="4"/>
  <c r="H8043" i="4"/>
  <c r="G8043" i="4"/>
  <c r="F8043" i="4"/>
  <c r="H8042" i="4"/>
  <c r="G8042" i="4"/>
  <c r="F8042" i="4"/>
  <c r="H8041" i="4"/>
  <c r="G8041" i="4"/>
  <c r="F8041" i="4"/>
  <c r="H8040" i="4"/>
  <c r="G8040" i="4"/>
  <c r="F8040" i="4"/>
  <c r="H8039" i="4"/>
  <c r="G8039" i="4"/>
  <c r="F8039" i="4"/>
  <c r="H8038" i="4"/>
  <c r="G8038" i="4"/>
  <c r="F8038" i="4"/>
  <c r="H8037" i="4"/>
  <c r="G8037" i="4"/>
  <c r="F8037" i="4"/>
  <c r="H8036" i="4"/>
  <c r="G8036" i="4"/>
  <c r="F8036" i="4"/>
  <c r="H8035" i="4"/>
  <c r="G8035" i="4"/>
  <c r="F8035" i="4"/>
  <c r="H8034" i="4"/>
  <c r="G8034" i="4"/>
  <c r="F8034" i="4"/>
  <c r="H8033" i="4"/>
  <c r="G8033" i="4"/>
  <c r="F8033" i="4"/>
  <c r="H8032" i="4"/>
  <c r="G8032" i="4"/>
  <c r="F8032" i="4"/>
  <c r="H8031" i="4"/>
  <c r="G8031" i="4"/>
  <c r="F8031" i="4"/>
  <c r="H8030" i="4"/>
  <c r="G8030" i="4"/>
  <c r="F8030" i="4"/>
  <c r="H8029" i="4"/>
  <c r="G8029" i="4"/>
  <c r="F8029" i="4"/>
  <c r="H8028" i="4"/>
  <c r="G8028" i="4"/>
  <c r="F8028" i="4"/>
  <c r="H8027" i="4"/>
  <c r="G8027" i="4"/>
  <c r="F8027" i="4"/>
  <c r="H8026" i="4"/>
  <c r="G8026" i="4"/>
  <c r="F8026" i="4"/>
  <c r="H8025" i="4"/>
  <c r="G8025" i="4"/>
  <c r="F8025" i="4"/>
  <c r="H8024" i="4"/>
  <c r="G8024" i="4"/>
  <c r="F8024" i="4"/>
  <c r="H8023" i="4"/>
  <c r="G8023" i="4"/>
  <c r="F8023" i="4"/>
  <c r="H8022" i="4"/>
  <c r="G8022" i="4"/>
  <c r="F8022" i="4"/>
  <c r="H8021" i="4"/>
  <c r="G8021" i="4"/>
  <c r="F8021" i="4"/>
  <c r="H8020" i="4"/>
  <c r="G8020" i="4"/>
  <c r="F8020" i="4"/>
  <c r="H8019" i="4"/>
  <c r="G8019" i="4"/>
  <c r="F8019" i="4"/>
  <c r="H8018" i="4"/>
  <c r="G8018" i="4"/>
  <c r="F8018" i="4"/>
  <c r="H8017" i="4"/>
  <c r="G8017" i="4"/>
  <c r="F8017" i="4"/>
  <c r="H8016" i="4"/>
  <c r="G8016" i="4"/>
  <c r="F8016" i="4"/>
  <c r="H8015" i="4"/>
  <c r="G8015" i="4"/>
  <c r="F8015" i="4"/>
  <c r="H8014" i="4"/>
  <c r="G8014" i="4"/>
  <c r="F8014" i="4"/>
  <c r="H8013" i="4"/>
  <c r="G8013" i="4"/>
  <c r="F8013" i="4"/>
  <c r="H8012" i="4"/>
  <c r="G8012" i="4"/>
  <c r="F8012" i="4"/>
  <c r="H8011" i="4"/>
  <c r="G8011" i="4"/>
  <c r="F8011" i="4"/>
  <c r="H8010" i="4"/>
  <c r="G8010" i="4"/>
  <c r="F8010" i="4"/>
  <c r="H8009" i="4"/>
  <c r="G8009" i="4"/>
  <c r="F8009" i="4"/>
  <c r="H8008" i="4"/>
  <c r="G8008" i="4"/>
  <c r="F8008" i="4"/>
  <c r="H8007" i="4"/>
  <c r="G8007" i="4"/>
  <c r="F8007" i="4"/>
  <c r="H8006" i="4"/>
  <c r="G8006" i="4"/>
  <c r="F8006" i="4"/>
  <c r="H8005" i="4"/>
  <c r="G8005" i="4"/>
  <c r="F8005" i="4"/>
  <c r="H8004" i="4"/>
  <c r="G8004" i="4"/>
  <c r="F8004" i="4"/>
  <c r="H8003" i="4"/>
  <c r="G8003" i="4"/>
  <c r="F8003" i="4"/>
  <c r="H8002" i="4"/>
  <c r="G8002" i="4"/>
  <c r="F8002" i="4"/>
  <c r="H8001" i="4"/>
  <c r="G8001" i="4"/>
  <c r="F8001" i="4"/>
  <c r="H8000" i="4"/>
  <c r="G8000" i="4"/>
  <c r="F8000" i="4"/>
  <c r="H7999" i="4"/>
  <c r="G7999" i="4"/>
  <c r="F7999" i="4"/>
  <c r="H7998" i="4"/>
  <c r="G7998" i="4"/>
  <c r="F7998" i="4"/>
  <c r="H7997" i="4"/>
  <c r="G7997" i="4"/>
  <c r="F7997" i="4"/>
  <c r="H7996" i="4"/>
  <c r="G7996" i="4"/>
  <c r="F7996" i="4"/>
  <c r="H7995" i="4"/>
  <c r="G7995" i="4"/>
  <c r="F7995" i="4"/>
  <c r="H7994" i="4"/>
  <c r="G7994" i="4"/>
  <c r="F7994" i="4"/>
  <c r="H7993" i="4"/>
  <c r="G7993" i="4"/>
  <c r="F7993" i="4"/>
  <c r="H7992" i="4"/>
  <c r="G7992" i="4"/>
  <c r="F7992" i="4"/>
  <c r="H7991" i="4"/>
  <c r="G7991" i="4"/>
  <c r="F7991" i="4"/>
  <c r="H7990" i="4"/>
  <c r="G7990" i="4"/>
  <c r="F7990" i="4"/>
  <c r="H7989" i="4"/>
  <c r="G7989" i="4"/>
  <c r="F7989" i="4"/>
  <c r="H7988" i="4"/>
  <c r="G7988" i="4"/>
  <c r="F7988" i="4"/>
  <c r="H7987" i="4"/>
  <c r="G7987" i="4"/>
  <c r="F7987" i="4"/>
  <c r="H7986" i="4"/>
  <c r="G7986" i="4"/>
  <c r="F7986" i="4"/>
  <c r="H7985" i="4"/>
  <c r="G7985" i="4"/>
  <c r="F7985" i="4"/>
  <c r="H7984" i="4"/>
  <c r="G7984" i="4"/>
  <c r="F7984" i="4"/>
  <c r="H7983" i="4"/>
  <c r="G7983" i="4"/>
  <c r="F7983" i="4"/>
  <c r="H7982" i="4"/>
  <c r="G7982" i="4"/>
  <c r="F7982" i="4"/>
  <c r="H7981" i="4"/>
  <c r="G7981" i="4"/>
  <c r="F7981" i="4"/>
  <c r="H7980" i="4"/>
  <c r="G7980" i="4"/>
  <c r="F7980" i="4"/>
  <c r="H7979" i="4"/>
  <c r="G7979" i="4"/>
  <c r="F7979" i="4"/>
  <c r="H7978" i="4"/>
  <c r="G7978" i="4"/>
  <c r="F7978" i="4"/>
  <c r="H7977" i="4"/>
  <c r="G7977" i="4"/>
  <c r="F7977" i="4"/>
  <c r="H7976" i="4"/>
  <c r="G7976" i="4"/>
  <c r="F7976" i="4"/>
  <c r="H7975" i="4"/>
  <c r="G7975" i="4"/>
  <c r="F7975" i="4"/>
  <c r="H7974" i="4"/>
  <c r="G7974" i="4"/>
  <c r="F7974" i="4"/>
  <c r="H7973" i="4"/>
  <c r="G7973" i="4"/>
  <c r="F7973" i="4"/>
  <c r="H7972" i="4"/>
  <c r="G7972" i="4"/>
  <c r="F7972" i="4"/>
  <c r="H7971" i="4"/>
  <c r="G7971" i="4"/>
  <c r="F7971" i="4"/>
  <c r="H7970" i="4"/>
  <c r="G7970" i="4"/>
  <c r="F7970" i="4"/>
  <c r="H7969" i="4"/>
  <c r="G7969" i="4"/>
  <c r="F7969" i="4"/>
  <c r="H7968" i="4"/>
  <c r="G7968" i="4"/>
  <c r="F7968" i="4"/>
  <c r="H7967" i="4"/>
  <c r="G7967" i="4"/>
  <c r="F7967" i="4"/>
  <c r="H7966" i="4"/>
  <c r="G7966" i="4"/>
  <c r="F7966" i="4"/>
  <c r="H7965" i="4"/>
  <c r="G7965" i="4"/>
  <c r="F7965" i="4"/>
  <c r="H7964" i="4"/>
  <c r="G7964" i="4"/>
  <c r="F7964" i="4"/>
  <c r="H7963" i="4"/>
  <c r="G7963" i="4"/>
  <c r="F7963" i="4"/>
  <c r="H7962" i="4"/>
  <c r="G7962" i="4"/>
  <c r="F7962" i="4"/>
  <c r="H7961" i="4"/>
  <c r="G7961" i="4"/>
  <c r="F7961" i="4"/>
  <c r="H7960" i="4"/>
  <c r="G7960" i="4"/>
  <c r="F7960" i="4"/>
  <c r="H7959" i="4"/>
  <c r="G7959" i="4"/>
  <c r="F7959" i="4"/>
  <c r="H7958" i="4"/>
  <c r="G7958" i="4"/>
  <c r="F7958" i="4"/>
  <c r="H7957" i="4"/>
  <c r="G7957" i="4"/>
  <c r="F7957" i="4"/>
  <c r="H7956" i="4"/>
  <c r="G7956" i="4"/>
  <c r="F7956" i="4"/>
  <c r="H7955" i="4"/>
  <c r="G7955" i="4"/>
  <c r="F7955" i="4"/>
  <c r="H7954" i="4"/>
  <c r="G7954" i="4"/>
  <c r="F7954" i="4"/>
  <c r="H7953" i="4"/>
  <c r="G7953" i="4"/>
  <c r="F7953" i="4"/>
  <c r="H7952" i="4"/>
  <c r="G7952" i="4"/>
  <c r="F7952" i="4"/>
  <c r="H7951" i="4"/>
  <c r="G7951" i="4"/>
  <c r="F7951" i="4"/>
  <c r="H7950" i="4"/>
  <c r="G7950" i="4"/>
  <c r="F7950" i="4"/>
  <c r="H7949" i="4"/>
  <c r="G7949" i="4"/>
  <c r="F7949" i="4"/>
  <c r="H7948" i="4"/>
  <c r="G7948" i="4"/>
  <c r="F7948" i="4"/>
  <c r="H7947" i="4"/>
  <c r="G7947" i="4"/>
  <c r="F7947" i="4"/>
  <c r="H7946" i="4"/>
  <c r="G7946" i="4"/>
  <c r="F7946" i="4"/>
  <c r="H7945" i="4"/>
  <c r="G7945" i="4"/>
  <c r="F7945" i="4"/>
  <c r="H7944" i="4"/>
  <c r="G7944" i="4"/>
  <c r="F7944" i="4"/>
  <c r="H7943" i="4"/>
  <c r="G7943" i="4"/>
  <c r="F7943" i="4"/>
  <c r="H7942" i="4"/>
  <c r="G7942" i="4"/>
  <c r="F7942" i="4"/>
  <c r="H7941" i="4"/>
  <c r="G7941" i="4"/>
  <c r="F7941" i="4"/>
  <c r="H7940" i="4"/>
  <c r="G7940" i="4"/>
  <c r="F7940" i="4"/>
  <c r="H7939" i="4"/>
  <c r="G7939" i="4"/>
  <c r="F7939" i="4"/>
  <c r="H7938" i="4"/>
  <c r="G7938" i="4"/>
  <c r="F7938" i="4"/>
  <c r="H7937" i="4"/>
  <c r="G7937" i="4"/>
  <c r="F7937" i="4"/>
  <c r="H7936" i="4"/>
  <c r="G7936" i="4"/>
  <c r="F7936" i="4"/>
  <c r="H7935" i="4"/>
  <c r="G7935" i="4"/>
  <c r="F7935" i="4"/>
  <c r="H7934" i="4"/>
  <c r="G7934" i="4"/>
  <c r="F7934" i="4"/>
  <c r="H7933" i="4"/>
  <c r="G7933" i="4"/>
  <c r="F7933" i="4"/>
  <c r="H7932" i="4"/>
  <c r="G7932" i="4"/>
  <c r="F7932" i="4"/>
  <c r="H7931" i="4"/>
  <c r="G7931" i="4"/>
  <c r="F7931" i="4"/>
  <c r="H7930" i="4"/>
  <c r="G7930" i="4"/>
  <c r="F7930" i="4"/>
  <c r="H7929" i="4"/>
  <c r="G7929" i="4"/>
  <c r="F7929" i="4"/>
  <c r="H7928" i="4"/>
  <c r="G7928" i="4"/>
  <c r="F7928" i="4"/>
  <c r="H7927" i="4"/>
  <c r="G7927" i="4"/>
  <c r="F7927" i="4"/>
  <c r="H7926" i="4"/>
  <c r="G7926" i="4"/>
  <c r="F7926" i="4"/>
  <c r="H7925" i="4"/>
  <c r="G7925" i="4"/>
  <c r="F7925" i="4"/>
  <c r="H7924" i="4"/>
  <c r="G7924" i="4"/>
  <c r="F7924" i="4"/>
  <c r="H7923" i="4"/>
  <c r="G7923" i="4"/>
  <c r="F7923" i="4"/>
  <c r="H7922" i="4"/>
  <c r="G7922" i="4"/>
  <c r="F7922" i="4"/>
  <c r="H7921" i="4"/>
  <c r="G7921" i="4"/>
  <c r="F7921" i="4"/>
  <c r="H7920" i="4"/>
  <c r="G7920" i="4"/>
  <c r="F7920" i="4"/>
  <c r="H7919" i="4"/>
  <c r="G7919" i="4"/>
  <c r="F7919" i="4"/>
  <c r="H7918" i="4"/>
  <c r="G7918" i="4"/>
  <c r="F7918" i="4"/>
  <c r="H7917" i="4"/>
  <c r="G7917" i="4"/>
  <c r="F7917" i="4"/>
  <c r="H7916" i="4"/>
  <c r="G7916" i="4"/>
  <c r="F7916" i="4"/>
  <c r="H7915" i="4"/>
  <c r="G7915" i="4"/>
  <c r="F7915" i="4"/>
  <c r="H7914" i="4"/>
  <c r="G7914" i="4"/>
  <c r="F7914" i="4"/>
  <c r="H7913" i="4"/>
  <c r="G7913" i="4"/>
  <c r="F7913" i="4"/>
  <c r="H7912" i="4"/>
  <c r="G7912" i="4"/>
  <c r="F7912" i="4"/>
  <c r="H7911" i="4"/>
  <c r="G7911" i="4"/>
  <c r="F7911" i="4"/>
  <c r="H7910" i="4"/>
  <c r="G7910" i="4"/>
  <c r="F7910" i="4"/>
  <c r="H7909" i="4"/>
  <c r="G7909" i="4"/>
  <c r="F7909" i="4"/>
  <c r="H7908" i="4"/>
  <c r="G7908" i="4"/>
  <c r="F7908" i="4"/>
  <c r="H7907" i="4"/>
  <c r="G7907" i="4"/>
  <c r="F7907" i="4"/>
  <c r="H7906" i="4"/>
  <c r="G7906" i="4"/>
  <c r="F7906" i="4"/>
  <c r="H7905" i="4"/>
  <c r="G7905" i="4"/>
  <c r="F7905" i="4"/>
  <c r="H7904" i="4"/>
  <c r="G7904" i="4"/>
  <c r="F7904" i="4"/>
  <c r="H7903" i="4"/>
  <c r="G7903" i="4"/>
  <c r="F7903" i="4"/>
  <c r="H7902" i="4"/>
  <c r="G7902" i="4"/>
  <c r="F7902" i="4"/>
  <c r="H7901" i="4"/>
  <c r="G7901" i="4"/>
  <c r="F7901" i="4"/>
  <c r="H7900" i="4"/>
  <c r="G7900" i="4"/>
  <c r="F7900" i="4"/>
  <c r="H7899" i="4"/>
  <c r="G7899" i="4"/>
  <c r="F7899" i="4"/>
  <c r="H7898" i="4"/>
  <c r="G7898" i="4"/>
  <c r="F7898" i="4"/>
  <c r="H7897" i="4"/>
  <c r="G7897" i="4"/>
  <c r="F7897" i="4"/>
  <c r="H7896" i="4"/>
  <c r="G7896" i="4"/>
  <c r="F7896" i="4"/>
  <c r="H7895" i="4"/>
  <c r="G7895" i="4"/>
  <c r="F7895" i="4"/>
  <c r="H7894" i="4"/>
  <c r="G7894" i="4"/>
  <c r="F7894" i="4"/>
  <c r="H7893" i="4"/>
  <c r="G7893" i="4"/>
  <c r="F7893" i="4"/>
  <c r="H7892" i="4"/>
  <c r="G7892" i="4"/>
  <c r="F7892" i="4"/>
  <c r="H7891" i="4"/>
  <c r="G7891" i="4"/>
  <c r="F7891" i="4"/>
  <c r="H7890" i="4"/>
  <c r="G7890" i="4"/>
  <c r="F7890" i="4"/>
  <c r="H7889" i="4"/>
  <c r="G7889" i="4"/>
  <c r="F7889" i="4"/>
  <c r="H7888" i="4"/>
  <c r="G7888" i="4"/>
  <c r="F7888" i="4"/>
  <c r="H7887" i="4"/>
  <c r="G7887" i="4"/>
  <c r="F7887" i="4"/>
  <c r="H7886" i="4"/>
  <c r="G7886" i="4"/>
  <c r="F7886" i="4"/>
  <c r="H7885" i="4"/>
  <c r="G7885" i="4"/>
  <c r="F7885" i="4"/>
  <c r="H7884" i="4"/>
  <c r="G7884" i="4"/>
  <c r="F7884" i="4"/>
  <c r="H7883" i="4"/>
  <c r="G7883" i="4"/>
  <c r="F7883" i="4"/>
  <c r="H7882" i="4"/>
  <c r="G7882" i="4"/>
  <c r="F7882" i="4"/>
  <c r="H7881" i="4"/>
  <c r="G7881" i="4"/>
  <c r="F7881" i="4"/>
  <c r="H7880" i="4"/>
  <c r="G7880" i="4"/>
  <c r="F7880" i="4"/>
  <c r="H7879" i="4"/>
  <c r="G7879" i="4"/>
  <c r="F7879" i="4"/>
  <c r="H7878" i="4"/>
  <c r="G7878" i="4"/>
  <c r="F7878" i="4"/>
  <c r="H7877" i="4"/>
  <c r="G7877" i="4"/>
  <c r="F7877" i="4"/>
  <c r="H7876" i="4"/>
  <c r="G7876" i="4"/>
  <c r="F7876" i="4"/>
  <c r="H7875" i="4"/>
  <c r="G7875" i="4"/>
  <c r="F7875" i="4"/>
  <c r="H7874" i="4"/>
  <c r="G7874" i="4"/>
  <c r="F7874" i="4"/>
  <c r="H7873" i="4"/>
  <c r="G7873" i="4"/>
  <c r="F7873" i="4"/>
  <c r="H7872" i="4"/>
  <c r="G7872" i="4"/>
  <c r="F7872" i="4"/>
  <c r="H7871" i="4"/>
  <c r="G7871" i="4"/>
  <c r="F7871" i="4"/>
  <c r="H7870" i="4"/>
  <c r="G7870" i="4"/>
  <c r="F7870" i="4"/>
  <c r="H7869" i="4"/>
  <c r="G7869" i="4"/>
  <c r="F7869" i="4"/>
  <c r="H7868" i="4"/>
  <c r="G7868" i="4"/>
  <c r="F7868" i="4"/>
  <c r="H7867" i="4"/>
  <c r="G7867" i="4"/>
  <c r="F7867" i="4"/>
  <c r="H7866" i="4"/>
  <c r="G7866" i="4"/>
  <c r="F7866" i="4"/>
  <c r="H7865" i="4"/>
  <c r="G7865" i="4"/>
  <c r="F7865" i="4"/>
  <c r="H7864" i="4"/>
  <c r="G7864" i="4"/>
  <c r="F7864" i="4"/>
  <c r="H7863" i="4"/>
  <c r="G7863" i="4"/>
  <c r="F7863" i="4"/>
  <c r="H7862" i="4"/>
  <c r="G7862" i="4"/>
  <c r="F7862" i="4"/>
  <c r="H7861" i="4"/>
  <c r="G7861" i="4"/>
  <c r="F7861" i="4"/>
  <c r="H7860" i="4"/>
  <c r="G7860" i="4"/>
  <c r="F7860" i="4"/>
  <c r="H7859" i="4"/>
  <c r="G7859" i="4"/>
  <c r="F7859" i="4"/>
  <c r="H7858" i="4"/>
  <c r="G7858" i="4"/>
  <c r="F7858" i="4"/>
  <c r="H7857" i="4"/>
  <c r="G7857" i="4"/>
  <c r="F7857" i="4"/>
  <c r="H7856" i="4"/>
  <c r="G7856" i="4"/>
  <c r="F7856" i="4"/>
  <c r="H7855" i="4"/>
  <c r="G7855" i="4"/>
  <c r="F7855" i="4"/>
  <c r="H7854" i="4"/>
  <c r="G7854" i="4"/>
  <c r="F7854" i="4"/>
  <c r="H7853" i="4"/>
  <c r="G7853" i="4"/>
  <c r="F7853" i="4"/>
  <c r="H7852" i="4"/>
  <c r="G7852" i="4"/>
  <c r="F7852" i="4"/>
  <c r="H7851" i="4"/>
  <c r="G7851" i="4"/>
  <c r="F7851" i="4"/>
  <c r="H7850" i="4"/>
  <c r="G7850" i="4"/>
  <c r="F7850" i="4"/>
  <c r="H7849" i="4"/>
  <c r="G7849" i="4"/>
  <c r="F7849" i="4"/>
  <c r="H7848" i="4"/>
  <c r="G7848" i="4"/>
  <c r="F7848" i="4"/>
  <c r="H7847" i="4"/>
  <c r="G7847" i="4"/>
  <c r="F7847" i="4"/>
  <c r="H7846" i="4"/>
  <c r="G7846" i="4"/>
  <c r="F7846" i="4"/>
  <c r="H7845" i="4"/>
  <c r="G7845" i="4"/>
  <c r="F7845" i="4"/>
  <c r="H7844" i="4"/>
  <c r="G7844" i="4"/>
  <c r="F7844" i="4"/>
  <c r="H7843" i="4"/>
  <c r="G7843" i="4"/>
  <c r="F7843" i="4"/>
  <c r="H7842" i="4"/>
  <c r="G7842" i="4"/>
  <c r="F7842" i="4"/>
  <c r="H7841" i="4"/>
  <c r="G7841" i="4"/>
  <c r="F7841" i="4"/>
  <c r="H7840" i="4"/>
  <c r="G7840" i="4"/>
  <c r="F7840" i="4"/>
  <c r="H7839" i="4"/>
  <c r="G7839" i="4"/>
  <c r="F7839" i="4"/>
  <c r="H7838" i="4"/>
  <c r="G7838" i="4"/>
  <c r="F7838" i="4"/>
  <c r="H7837" i="4"/>
  <c r="G7837" i="4"/>
  <c r="F7837" i="4"/>
  <c r="H7836" i="4"/>
  <c r="G7836" i="4"/>
  <c r="F7836" i="4"/>
  <c r="H7835" i="4"/>
  <c r="G7835" i="4"/>
  <c r="F7835" i="4"/>
  <c r="H7834" i="4"/>
  <c r="G7834" i="4"/>
  <c r="F7834" i="4"/>
  <c r="H7833" i="4"/>
  <c r="G7833" i="4"/>
  <c r="F7833" i="4"/>
  <c r="H7832" i="4"/>
  <c r="G7832" i="4"/>
  <c r="F7832" i="4"/>
  <c r="H7831" i="4"/>
  <c r="G7831" i="4"/>
  <c r="F7831" i="4"/>
  <c r="H7830" i="4"/>
  <c r="G7830" i="4"/>
  <c r="F7830" i="4"/>
  <c r="H7829" i="4"/>
  <c r="G7829" i="4"/>
  <c r="F7829" i="4"/>
  <c r="H7828" i="4"/>
  <c r="G7828" i="4"/>
  <c r="F7828" i="4"/>
  <c r="H7827" i="4"/>
  <c r="G7827" i="4"/>
  <c r="F7827" i="4"/>
  <c r="H7826" i="4"/>
  <c r="G7826" i="4"/>
  <c r="F7826" i="4"/>
  <c r="H7825" i="4"/>
  <c r="G7825" i="4"/>
  <c r="F7825" i="4"/>
  <c r="H7824" i="4"/>
  <c r="G7824" i="4"/>
  <c r="F7824" i="4"/>
  <c r="H7823" i="4"/>
  <c r="G7823" i="4"/>
  <c r="F7823" i="4"/>
  <c r="H7822" i="4"/>
  <c r="G7822" i="4"/>
  <c r="F7822" i="4"/>
  <c r="H7821" i="4"/>
  <c r="G7821" i="4"/>
  <c r="F7821" i="4"/>
  <c r="H7820" i="4"/>
  <c r="G7820" i="4"/>
  <c r="F7820" i="4"/>
  <c r="H7819" i="4"/>
  <c r="G7819" i="4"/>
  <c r="F7819" i="4"/>
  <c r="H7818" i="4"/>
  <c r="G7818" i="4"/>
  <c r="F7818" i="4"/>
  <c r="H7817" i="4"/>
  <c r="G7817" i="4"/>
  <c r="F7817" i="4"/>
  <c r="H7816" i="4"/>
  <c r="G7816" i="4"/>
  <c r="F7816" i="4"/>
  <c r="H7815" i="4"/>
  <c r="G7815" i="4"/>
  <c r="F7815" i="4"/>
  <c r="H7814" i="4"/>
  <c r="G7814" i="4"/>
  <c r="F7814" i="4"/>
  <c r="H7813" i="4"/>
  <c r="G7813" i="4"/>
  <c r="F7813" i="4"/>
  <c r="H7812" i="4"/>
  <c r="G7812" i="4"/>
  <c r="F7812" i="4"/>
  <c r="H7811" i="4"/>
  <c r="G7811" i="4"/>
  <c r="F7811" i="4"/>
  <c r="H7810" i="4"/>
  <c r="G7810" i="4"/>
  <c r="F7810" i="4"/>
  <c r="H7809" i="4"/>
  <c r="G7809" i="4"/>
  <c r="F7809" i="4"/>
  <c r="H7808" i="4"/>
  <c r="G7808" i="4"/>
  <c r="F7808" i="4"/>
  <c r="H7807" i="4"/>
  <c r="G7807" i="4"/>
  <c r="F7807" i="4"/>
  <c r="H7806" i="4"/>
  <c r="G7806" i="4"/>
  <c r="F7806" i="4"/>
  <c r="H7805" i="4"/>
  <c r="G7805" i="4"/>
  <c r="F7805" i="4"/>
  <c r="H7804" i="4"/>
  <c r="G7804" i="4"/>
  <c r="F7804" i="4"/>
  <c r="H7803" i="4"/>
  <c r="G7803" i="4"/>
  <c r="F7803" i="4"/>
  <c r="H7802" i="4"/>
  <c r="G7802" i="4"/>
  <c r="F7802" i="4"/>
  <c r="H7801" i="4"/>
  <c r="G7801" i="4"/>
  <c r="F7801" i="4"/>
  <c r="H7800" i="4"/>
  <c r="G7800" i="4"/>
  <c r="F7800" i="4"/>
  <c r="H7799" i="4"/>
  <c r="G7799" i="4"/>
  <c r="F7799" i="4"/>
  <c r="H7798" i="4"/>
  <c r="G7798" i="4"/>
  <c r="F7798" i="4"/>
  <c r="H7797" i="4"/>
  <c r="G7797" i="4"/>
  <c r="F7797" i="4"/>
  <c r="H7796" i="4"/>
  <c r="G7796" i="4"/>
  <c r="F7796" i="4"/>
  <c r="H7795" i="4"/>
  <c r="G7795" i="4"/>
  <c r="F7795" i="4"/>
  <c r="H7794" i="4"/>
  <c r="G7794" i="4"/>
  <c r="F7794" i="4"/>
  <c r="H7793" i="4"/>
  <c r="G7793" i="4"/>
  <c r="F7793" i="4"/>
  <c r="H7792" i="4"/>
  <c r="G7792" i="4"/>
  <c r="F7792" i="4"/>
  <c r="H7791" i="4"/>
  <c r="G7791" i="4"/>
  <c r="F7791" i="4"/>
  <c r="H7790" i="4"/>
  <c r="G7790" i="4"/>
  <c r="F7790" i="4"/>
  <c r="H7789" i="4"/>
  <c r="G7789" i="4"/>
  <c r="F7789" i="4"/>
  <c r="H7788" i="4"/>
  <c r="G7788" i="4"/>
  <c r="F7788" i="4"/>
  <c r="H7787" i="4"/>
  <c r="G7787" i="4"/>
  <c r="F7787" i="4"/>
  <c r="H7786" i="4"/>
  <c r="G7786" i="4"/>
  <c r="F7786" i="4"/>
  <c r="H7785" i="4"/>
  <c r="G7785" i="4"/>
  <c r="F7785" i="4"/>
  <c r="H7784" i="4"/>
  <c r="G7784" i="4"/>
  <c r="F7784" i="4"/>
  <c r="H7783" i="4"/>
  <c r="G7783" i="4"/>
  <c r="F7783" i="4"/>
  <c r="H7782" i="4"/>
  <c r="G7782" i="4"/>
  <c r="F7782" i="4"/>
  <c r="H7781" i="4"/>
  <c r="G7781" i="4"/>
  <c r="F7781" i="4"/>
  <c r="H7780" i="4"/>
  <c r="G7780" i="4"/>
  <c r="F7780" i="4"/>
  <c r="H7779" i="4"/>
  <c r="G7779" i="4"/>
  <c r="F7779" i="4"/>
  <c r="H7778" i="4"/>
  <c r="G7778" i="4"/>
  <c r="F7778" i="4"/>
  <c r="H7777" i="4"/>
  <c r="G7777" i="4"/>
  <c r="F7777" i="4"/>
  <c r="H7776" i="4"/>
  <c r="G7776" i="4"/>
  <c r="F7776" i="4"/>
  <c r="H7775" i="4"/>
  <c r="G7775" i="4"/>
  <c r="F7775" i="4"/>
  <c r="H7774" i="4"/>
  <c r="G7774" i="4"/>
  <c r="F7774" i="4"/>
  <c r="H7773" i="4"/>
  <c r="G7773" i="4"/>
  <c r="F7773" i="4"/>
  <c r="H7772" i="4"/>
  <c r="G7772" i="4"/>
  <c r="F7772" i="4"/>
  <c r="H7771" i="4"/>
  <c r="G7771" i="4"/>
  <c r="F7771" i="4"/>
  <c r="H7770" i="4"/>
  <c r="G7770" i="4"/>
  <c r="F7770" i="4"/>
  <c r="H7769" i="4"/>
  <c r="G7769" i="4"/>
  <c r="F7769" i="4"/>
  <c r="H7768" i="4"/>
  <c r="G7768" i="4"/>
  <c r="F7768" i="4"/>
  <c r="H7767" i="4"/>
  <c r="G7767" i="4"/>
  <c r="F7767" i="4"/>
  <c r="H7766" i="4"/>
  <c r="G7766" i="4"/>
  <c r="F7766" i="4"/>
  <c r="H7765" i="4"/>
  <c r="G7765" i="4"/>
  <c r="F7765" i="4"/>
  <c r="H7764" i="4"/>
  <c r="G7764" i="4"/>
  <c r="F7764" i="4"/>
  <c r="H7763" i="4"/>
  <c r="G7763" i="4"/>
  <c r="F7763" i="4"/>
  <c r="H7762" i="4"/>
  <c r="G7762" i="4"/>
  <c r="F7762" i="4"/>
  <c r="H7761" i="4"/>
  <c r="G7761" i="4"/>
  <c r="F7761" i="4"/>
  <c r="H7760" i="4"/>
  <c r="G7760" i="4"/>
  <c r="F7760" i="4"/>
  <c r="H7759" i="4"/>
  <c r="G7759" i="4"/>
  <c r="F7759" i="4"/>
  <c r="H7758" i="4"/>
  <c r="G7758" i="4"/>
  <c r="F7758" i="4"/>
  <c r="H7757" i="4"/>
  <c r="G7757" i="4"/>
  <c r="F7757" i="4"/>
  <c r="H7756" i="4"/>
  <c r="G7756" i="4"/>
  <c r="F7756" i="4"/>
  <c r="H7755" i="4"/>
  <c r="G7755" i="4"/>
  <c r="F7755" i="4"/>
  <c r="H7754" i="4"/>
  <c r="G7754" i="4"/>
  <c r="F7754" i="4"/>
  <c r="H7753" i="4"/>
  <c r="G7753" i="4"/>
  <c r="F7753" i="4"/>
  <c r="H7752" i="4"/>
  <c r="G7752" i="4"/>
  <c r="F7752" i="4"/>
  <c r="H7751" i="4"/>
  <c r="G7751" i="4"/>
  <c r="F7751" i="4"/>
  <c r="H7750" i="4"/>
  <c r="G7750" i="4"/>
  <c r="F7750" i="4"/>
  <c r="H7749" i="4"/>
  <c r="G7749" i="4"/>
  <c r="F7749" i="4"/>
  <c r="H7748" i="4"/>
  <c r="G7748" i="4"/>
  <c r="F7748" i="4"/>
  <c r="H7747" i="4"/>
  <c r="G7747" i="4"/>
  <c r="F7747" i="4"/>
  <c r="H7746" i="4"/>
  <c r="G7746" i="4"/>
  <c r="F7746" i="4"/>
  <c r="H7745" i="4"/>
  <c r="G7745" i="4"/>
  <c r="F7745" i="4"/>
  <c r="H7744" i="4"/>
  <c r="G7744" i="4"/>
  <c r="F7744" i="4"/>
  <c r="H7743" i="4"/>
  <c r="G7743" i="4"/>
  <c r="F7743" i="4"/>
  <c r="H7742" i="4"/>
  <c r="G7742" i="4"/>
  <c r="F7742" i="4"/>
  <c r="H7741" i="4"/>
  <c r="G7741" i="4"/>
  <c r="F7741" i="4"/>
  <c r="H7740" i="4"/>
  <c r="G7740" i="4"/>
  <c r="F7740" i="4"/>
  <c r="H7739" i="4"/>
  <c r="G7739" i="4"/>
  <c r="F7739" i="4"/>
  <c r="H7738" i="4"/>
  <c r="G7738" i="4"/>
  <c r="F7738" i="4"/>
  <c r="H7737" i="4"/>
  <c r="G7737" i="4"/>
  <c r="F7737" i="4"/>
  <c r="H7736" i="4"/>
  <c r="G7736" i="4"/>
  <c r="F7736" i="4"/>
  <c r="H7735" i="4"/>
  <c r="G7735" i="4"/>
  <c r="F7735" i="4"/>
  <c r="H7734" i="4"/>
  <c r="G7734" i="4"/>
  <c r="F7734" i="4"/>
  <c r="H7733" i="4"/>
  <c r="G7733" i="4"/>
  <c r="F7733" i="4"/>
  <c r="H7732" i="4"/>
  <c r="G7732" i="4"/>
  <c r="F7732" i="4"/>
  <c r="H7731" i="4"/>
  <c r="G7731" i="4"/>
  <c r="F7731" i="4"/>
  <c r="H7730" i="4"/>
  <c r="G7730" i="4"/>
  <c r="F7730" i="4"/>
  <c r="H7729" i="4"/>
  <c r="G7729" i="4"/>
  <c r="F7729" i="4"/>
  <c r="H7728" i="4"/>
  <c r="G7728" i="4"/>
  <c r="F7728" i="4"/>
  <c r="H7727" i="4"/>
  <c r="G7727" i="4"/>
  <c r="F7727" i="4"/>
  <c r="H7726" i="4"/>
  <c r="G7726" i="4"/>
  <c r="F7726" i="4"/>
  <c r="H7725" i="4"/>
  <c r="G7725" i="4"/>
  <c r="F7725" i="4"/>
  <c r="H7724" i="4"/>
  <c r="G7724" i="4"/>
  <c r="F7724" i="4"/>
  <c r="H7723" i="4"/>
  <c r="G7723" i="4"/>
  <c r="F7723" i="4"/>
  <c r="H7722" i="4"/>
  <c r="G7722" i="4"/>
  <c r="F7722" i="4"/>
  <c r="H7721" i="4"/>
  <c r="G7721" i="4"/>
  <c r="F7721" i="4"/>
  <c r="H7720" i="4"/>
  <c r="G7720" i="4"/>
  <c r="F7720" i="4"/>
  <c r="H7719" i="4"/>
  <c r="G7719" i="4"/>
  <c r="F7719" i="4"/>
  <c r="H7718" i="4"/>
  <c r="G7718" i="4"/>
  <c r="F7718" i="4"/>
  <c r="H7717" i="4"/>
  <c r="G7717" i="4"/>
  <c r="F7717" i="4"/>
  <c r="H7716" i="4"/>
  <c r="G7716" i="4"/>
  <c r="F7716" i="4"/>
  <c r="H7715" i="4"/>
  <c r="G7715" i="4"/>
  <c r="F7715" i="4"/>
  <c r="H7714" i="4"/>
  <c r="G7714" i="4"/>
  <c r="F7714" i="4"/>
  <c r="H7713" i="4"/>
  <c r="G7713" i="4"/>
  <c r="F7713" i="4"/>
  <c r="H7712" i="4"/>
  <c r="G7712" i="4"/>
  <c r="F7712" i="4"/>
  <c r="H7711" i="4"/>
  <c r="G7711" i="4"/>
  <c r="F7711" i="4"/>
  <c r="H7710" i="4"/>
  <c r="G7710" i="4"/>
  <c r="F7710" i="4"/>
  <c r="H7709" i="4"/>
  <c r="G7709" i="4"/>
  <c r="F7709" i="4"/>
  <c r="H7708" i="4"/>
  <c r="G7708" i="4"/>
  <c r="F7708" i="4"/>
  <c r="H7707" i="4"/>
  <c r="G7707" i="4"/>
  <c r="F7707" i="4"/>
  <c r="H7706" i="4"/>
  <c r="G7706" i="4"/>
  <c r="F7706" i="4"/>
  <c r="H7705" i="4"/>
  <c r="G7705" i="4"/>
  <c r="F7705" i="4"/>
  <c r="H7704" i="4"/>
  <c r="G7704" i="4"/>
  <c r="F7704" i="4"/>
  <c r="H7703" i="4"/>
  <c r="G7703" i="4"/>
  <c r="F7703" i="4"/>
  <c r="H7702" i="4"/>
  <c r="G7702" i="4"/>
  <c r="F7702" i="4"/>
  <c r="H7701" i="4"/>
  <c r="G7701" i="4"/>
  <c r="F7701" i="4"/>
  <c r="H7700" i="4"/>
  <c r="G7700" i="4"/>
  <c r="F7700" i="4"/>
  <c r="H7699" i="4"/>
  <c r="G7699" i="4"/>
  <c r="F7699" i="4"/>
  <c r="H7698" i="4"/>
  <c r="G7698" i="4"/>
  <c r="F7698" i="4"/>
  <c r="H7697" i="4"/>
  <c r="G7697" i="4"/>
  <c r="F7697" i="4"/>
  <c r="H7696" i="4"/>
  <c r="G7696" i="4"/>
  <c r="F7696" i="4"/>
  <c r="H7695" i="4"/>
  <c r="G7695" i="4"/>
  <c r="F7695" i="4"/>
  <c r="H7694" i="4"/>
  <c r="G7694" i="4"/>
  <c r="F7694" i="4"/>
  <c r="H7693" i="4"/>
  <c r="G7693" i="4"/>
  <c r="F7693" i="4"/>
  <c r="H7692" i="4"/>
  <c r="G7692" i="4"/>
  <c r="F7692" i="4"/>
  <c r="H7691" i="4"/>
  <c r="G7691" i="4"/>
  <c r="F7691" i="4"/>
  <c r="H7690" i="4"/>
  <c r="G7690" i="4"/>
  <c r="F7690" i="4"/>
  <c r="H7689" i="4"/>
  <c r="G7689" i="4"/>
  <c r="F7689" i="4"/>
  <c r="H7688" i="4"/>
  <c r="G7688" i="4"/>
  <c r="F7688" i="4"/>
  <c r="H7687" i="4"/>
  <c r="G7687" i="4"/>
  <c r="F7687" i="4"/>
  <c r="H7686" i="4"/>
  <c r="G7686" i="4"/>
  <c r="F7686" i="4"/>
  <c r="H7685" i="4"/>
  <c r="G7685" i="4"/>
  <c r="F7685" i="4"/>
  <c r="H7684" i="4"/>
  <c r="G7684" i="4"/>
  <c r="F7684" i="4"/>
  <c r="H7683" i="4"/>
  <c r="G7683" i="4"/>
  <c r="F7683" i="4"/>
  <c r="H7682" i="4"/>
  <c r="G7682" i="4"/>
  <c r="F7682" i="4"/>
  <c r="H7681" i="4"/>
  <c r="G7681" i="4"/>
  <c r="F7681" i="4"/>
  <c r="H7680" i="4"/>
  <c r="G7680" i="4"/>
  <c r="F7680" i="4"/>
  <c r="H7679" i="4"/>
  <c r="G7679" i="4"/>
  <c r="F7679" i="4"/>
  <c r="H7678" i="4"/>
  <c r="G7678" i="4"/>
  <c r="F7678" i="4"/>
  <c r="H7677" i="4"/>
  <c r="G7677" i="4"/>
  <c r="F7677" i="4"/>
  <c r="H7676" i="4"/>
  <c r="G7676" i="4"/>
  <c r="F7676" i="4"/>
  <c r="H7675" i="4"/>
  <c r="G7675" i="4"/>
  <c r="F7675" i="4"/>
  <c r="H7674" i="4"/>
  <c r="G7674" i="4"/>
  <c r="F7674" i="4"/>
  <c r="H7673" i="4"/>
  <c r="G7673" i="4"/>
  <c r="F7673" i="4"/>
  <c r="H7672" i="4"/>
  <c r="G7672" i="4"/>
  <c r="F7672" i="4"/>
  <c r="H7671" i="4"/>
  <c r="G7671" i="4"/>
  <c r="F7671" i="4"/>
  <c r="H7670" i="4"/>
  <c r="G7670" i="4"/>
  <c r="F7670" i="4"/>
  <c r="H7669" i="4"/>
  <c r="G7669" i="4"/>
  <c r="F7669" i="4"/>
  <c r="H7668" i="4"/>
  <c r="G7668" i="4"/>
  <c r="F7668" i="4"/>
  <c r="H7667" i="4"/>
  <c r="G7667" i="4"/>
  <c r="F7667" i="4"/>
  <c r="H7666" i="4"/>
  <c r="G7666" i="4"/>
  <c r="F7666" i="4"/>
  <c r="H7665" i="4"/>
  <c r="G7665" i="4"/>
  <c r="F7665" i="4"/>
  <c r="H7664" i="4"/>
  <c r="G7664" i="4"/>
  <c r="F7664" i="4"/>
  <c r="H7663" i="4"/>
  <c r="G7663" i="4"/>
  <c r="F7663" i="4"/>
  <c r="H7662" i="4"/>
  <c r="G7662" i="4"/>
  <c r="F7662" i="4"/>
  <c r="H7661" i="4"/>
  <c r="G7661" i="4"/>
  <c r="F7661" i="4"/>
  <c r="H7660" i="4"/>
  <c r="G7660" i="4"/>
  <c r="F7660" i="4"/>
  <c r="H7659" i="4"/>
  <c r="G7659" i="4"/>
  <c r="F7659" i="4"/>
  <c r="H7658" i="4"/>
  <c r="G7658" i="4"/>
  <c r="F7658" i="4"/>
  <c r="H7657" i="4"/>
  <c r="G7657" i="4"/>
  <c r="F7657" i="4"/>
  <c r="H7656" i="4"/>
  <c r="G7656" i="4"/>
  <c r="F7656" i="4"/>
  <c r="H7655" i="4"/>
  <c r="G7655" i="4"/>
  <c r="F7655" i="4"/>
  <c r="H7654" i="4"/>
  <c r="G7654" i="4"/>
  <c r="F7654" i="4"/>
  <c r="H7653" i="4"/>
  <c r="G7653" i="4"/>
  <c r="F7653" i="4"/>
  <c r="H7652" i="4"/>
  <c r="G7652" i="4"/>
  <c r="F7652" i="4"/>
  <c r="H7651" i="4"/>
  <c r="G7651" i="4"/>
  <c r="F7651" i="4"/>
  <c r="H7650" i="4"/>
  <c r="G7650" i="4"/>
  <c r="F7650" i="4"/>
  <c r="H7649" i="4"/>
  <c r="G7649" i="4"/>
  <c r="F7649" i="4"/>
  <c r="H7648" i="4"/>
  <c r="G7648" i="4"/>
  <c r="F7648" i="4"/>
  <c r="H7647" i="4"/>
  <c r="G7647" i="4"/>
  <c r="F7647" i="4"/>
  <c r="H7646" i="4"/>
  <c r="G7646" i="4"/>
  <c r="F7646" i="4"/>
  <c r="H7645" i="4"/>
  <c r="G7645" i="4"/>
  <c r="F7645" i="4"/>
  <c r="H7644" i="4"/>
  <c r="G7644" i="4"/>
  <c r="F7644" i="4"/>
  <c r="H7643" i="4"/>
  <c r="G7643" i="4"/>
  <c r="F7643" i="4"/>
  <c r="H7642" i="4"/>
  <c r="G7642" i="4"/>
  <c r="F7642" i="4"/>
  <c r="H7641" i="4"/>
  <c r="G7641" i="4"/>
  <c r="F7641" i="4"/>
  <c r="H7640" i="4"/>
  <c r="G7640" i="4"/>
  <c r="F7640" i="4"/>
  <c r="H7639" i="4"/>
  <c r="G7639" i="4"/>
  <c r="F7639" i="4"/>
  <c r="H7638" i="4"/>
  <c r="G7638" i="4"/>
  <c r="F7638" i="4"/>
  <c r="H7637" i="4"/>
  <c r="G7637" i="4"/>
  <c r="F7637" i="4"/>
  <c r="H7636" i="4"/>
  <c r="G7636" i="4"/>
  <c r="F7636" i="4"/>
  <c r="H7635" i="4"/>
  <c r="G7635" i="4"/>
  <c r="F7635" i="4"/>
  <c r="H7634" i="4"/>
  <c r="G7634" i="4"/>
  <c r="F7634" i="4"/>
  <c r="H7633" i="4"/>
  <c r="G7633" i="4"/>
  <c r="F7633" i="4"/>
  <c r="H7632" i="4"/>
  <c r="G7632" i="4"/>
  <c r="F7632" i="4"/>
  <c r="H7631" i="4"/>
  <c r="G7631" i="4"/>
  <c r="F7631" i="4"/>
  <c r="H7630" i="4"/>
  <c r="G7630" i="4"/>
  <c r="F7630" i="4"/>
  <c r="H7629" i="4"/>
  <c r="G7629" i="4"/>
  <c r="F7629" i="4"/>
  <c r="H7628" i="4"/>
  <c r="G7628" i="4"/>
  <c r="F7628" i="4"/>
  <c r="H7627" i="4"/>
  <c r="G7627" i="4"/>
  <c r="F7627" i="4"/>
  <c r="H7626" i="4"/>
  <c r="G7626" i="4"/>
  <c r="F7626" i="4"/>
  <c r="H7625" i="4"/>
  <c r="G7625" i="4"/>
  <c r="F7625" i="4"/>
  <c r="H7624" i="4"/>
  <c r="G7624" i="4"/>
  <c r="F7624" i="4"/>
  <c r="H7623" i="4"/>
  <c r="G7623" i="4"/>
  <c r="F7623" i="4"/>
  <c r="H7622" i="4"/>
  <c r="G7622" i="4"/>
  <c r="F7622" i="4"/>
  <c r="H7621" i="4"/>
  <c r="G7621" i="4"/>
  <c r="F7621" i="4"/>
  <c r="H7620" i="4"/>
  <c r="G7620" i="4"/>
  <c r="F7620" i="4"/>
  <c r="H7619" i="4"/>
  <c r="G7619" i="4"/>
  <c r="F7619" i="4"/>
  <c r="H7618" i="4"/>
  <c r="G7618" i="4"/>
  <c r="F7618" i="4"/>
  <c r="H7617" i="4"/>
  <c r="G7617" i="4"/>
  <c r="F7617" i="4"/>
  <c r="H7616" i="4"/>
  <c r="G7616" i="4"/>
  <c r="F7616" i="4"/>
  <c r="H7615" i="4"/>
  <c r="G7615" i="4"/>
  <c r="F7615" i="4"/>
  <c r="H7614" i="4"/>
  <c r="G7614" i="4"/>
  <c r="F7614" i="4"/>
  <c r="H7613" i="4"/>
  <c r="G7613" i="4"/>
  <c r="F7613" i="4"/>
  <c r="H7612" i="4"/>
  <c r="G7612" i="4"/>
  <c r="F7612" i="4"/>
  <c r="H7611" i="4"/>
  <c r="G7611" i="4"/>
  <c r="F7611" i="4"/>
  <c r="H7610" i="4"/>
  <c r="G7610" i="4"/>
  <c r="F7610" i="4"/>
  <c r="H7609" i="4"/>
  <c r="G7609" i="4"/>
  <c r="F7609" i="4"/>
  <c r="H7608" i="4"/>
  <c r="G7608" i="4"/>
  <c r="F7608" i="4"/>
  <c r="H7607" i="4"/>
  <c r="G7607" i="4"/>
  <c r="F7607" i="4"/>
  <c r="H7606" i="4"/>
  <c r="G7606" i="4"/>
  <c r="F7606" i="4"/>
  <c r="H7605" i="4"/>
  <c r="G7605" i="4"/>
  <c r="F7605" i="4"/>
  <c r="H7604" i="4"/>
  <c r="G7604" i="4"/>
  <c r="F7604" i="4"/>
  <c r="H7603" i="4"/>
  <c r="G7603" i="4"/>
  <c r="F7603" i="4"/>
  <c r="H7602" i="4"/>
  <c r="G7602" i="4"/>
  <c r="F7602" i="4"/>
  <c r="H7601" i="4"/>
  <c r="G7601" i="4"/>
  <c r="F7601" i="4"/>
  <c r="H7600" i="4"/>
  <c r="G7600" i="4"/>
  <c r="F7600" i="4"/>
  <c r="H7599" i="4"/>
  <c r="G7599" i="4"/>
  <c r="F7599" i="4"/>
  <c r="H7598" i="4"/>
  <c r="G7598" i="4"/>
  <c r="F7598" i="4"/>
  <c r="H7597" i="4"/>
  <c r="G7597" i="4"/>
  <c r="F7597" i="4"/>
  <c r="H7596" i="4"/>
  <c r="G7596" i="4"/>
  <c r="F7596" i="4"/>
  <c r="H7595" i="4"/>
  <c r="G7595" i="4"/>
  <c r="F7595" i="4"/>
  <c r="H7594" i="4"/>
  <c r="G7594" i="4"/>
  <c r="F7594" i="4"/>
  <c r="H7593" i="4"/>
  <c r="G7593" i="4"/>
  <c r="F7593" i="4"/>
  <c r="H7592" i="4"/>
  <c r="G7592" i="4"/>
  <c r="F7592" i="4"/>
  <c r="H7591" i="4"/>
  <c r="G7591" i="4"/>
  <c r="F7591" i="4"/>
  <c r="H7590" i="4"/>
  <c r="G7590" i="4"/>
  <c r="F7590" i="4"/>
  <c r="H7589" i="4"/>
  <c r="G7589" i="4"/>
  <c r="F7589" i="4"/>
  <c r="H7588" i="4"/>
  <c r="G7588" i="4"/>
  <c r="F7588" i="4"/>
  <c r="H7587" i="4"/>
  <c r="G7587" i="4"/>
  <c r="F7587" i="4"/>
  <c r="H7586" i="4"/>
  <c r="G7586" i="4"/>
  <c r="F7586" i="4"/>
  <c r="H7585" i="4"/>
  <c r="G7585" i="4"/>
  <c r="F7585" i="4"/>
  <c r="H7584" i="4"/>
  <c r="G7584" i="4"/>
  <c r="F7584" i="4"/>
  <c r="H7583" i="4"/>
  <c r="G7583" i="4"/>
  <c r="F7583" i="4"/>
  <c r="H7582" i="4"/>
  <c r="G7582" i="4"/>
  <c r="F7582" i="4"/>
  <c r="H7581" i="4"/>
  <c r="G7581" i="4"/>
  <c r="F7581" i="4"/>
  <c r="H7580" i="4"/>
  <c r="G7580" i="4"/>
  <c r="F7580" i="4"/>
  <c r="H7579" i="4"/>
  <c r="G7579" i="4"/>
  <c r="F7579" i="4"/>
  <c r="H7578" i="4"/>
  <c r="G7578" i="4"/>
  <c r="F7578" i="4"/>
  <c r="H7577" i="4"/>
  <c r="G7577" i="4"/>
  <c r="F7577" i="4"/>
  <c r="H7576" i="4"/>
  <c r="G7576" i="4"/>
  <c r="F7576" i="4"/>
  <c r="H7575" i="4"/>
  <c r="G7575" i="4"/>
  <c r="F7575" i="4"/>
  <c r="H7574" i="4"/>
  <c r="G7574" i="4"/>
  <c r="F7574" i="4"/>
  <c r="H7573" i="4"/>
  <c r="G7573" i="4"/>
  <c r="F7573" i="4"/>
  <c r="H7572" i="4"/>
  <c r="G7572" i="4"/>
  <c r="F7572" i="4"/>
  <c r="H7571" i="4"/>
  <c r="G7571" i="4"/>
  <c r="F7571" i="4"/>
  <c r="H7570" i="4"/>
  <c r="G7570" i="4"/>
  <c r="F7570" i="4"/>
  <c r="H7569" i="4"/>
  <c r="G7569" i="4"/>
  <c r="F7569" i="4"/>
  <c r="H7568" i="4"/>
  <c r="G7568" i="4"/>
  <c r="F7568" i="4"/>
  <c r="H7567" i="4"/>
  <c r="G7567" i="4"/>
  <c r="F7567" i="4"/>
  <c r="H7566" i="4"/>
  <c r="G7566" i="4"/>
  <c r="F7566" i="4"/>
  <c r="H7565" i="4"/>
  <c r="G7565" i="4"/>
  <c r="F7565" i="4"/>
  <c r="H7564" i="4"/>
  <c r="G7564" i="4"/>
  <c r="F7564" i="4"/>
  <c r="H7563" i="4"/>
  <c r="G7563" i="4"/>
  <c r="F7563" i="4"/>
  <c r="H7562" i="4"/>
  <c r="G7562" i="4"/>
  <c r="F7562" i="4"/>
  <c r="H7561" i="4"/>
  <c r="G7561" i="4"/>
  <c r="F7561" i="4"/>
  <c r="H7560" i="4"/>
  <c r="G7560" i="4"/>
  <c r="F7560" i="4"/>
  <c r="H7559" i="4"/>
  <c r="G7559" i="4"/>
  <c r="F7559" i="4"/>
  <c r="H7558" i="4"/>
  <c r="G7558" i="4"/>
  <c r="F7558" i="4"/>
  <c r="H7557" i="4"/>
  <c r="G7557" i="4"/>
  <c r="F7557" i="4"/>
  <c r="H7556" i="4"/>
  <c r="G7556" i="4"/>
  <c r="F7556" i="4"/>
  <c r="H7555" i="4"/>
  <c r="G7555" i="4"/>
  <c r="F7555" i="4"/>
  <c r="H7554" i="4"/>
  <c r="G7554" i="4"/>
  <c r="F7554" i="4"/>
  <c r="H7553" i="4"/>
  <c r="G7553" i="4"/>
  <c r="F7553" i="4"/>
  <c r="H7552" i="4"/>
  <c r="G7552" i="4"/>
  <c r="F7552" i="4"/>
  <c r="H7551" i="4"/>
  <c r="G7551" i="4"/>
  <c r="F7551" i="4"/>
  <c r="H7550" i="4"/>
  <c r="G7550" i="4"/>
  <c r="F7550" i="4"/>
  <c r="H7549" i="4"/>
  <c r="G7549" i="4"/>
  <c r="F7549" i="4"/>
  <c r="H7548" i="4"/>
  <c r="G7548" i="4"/>
  <c r="F7548" i="4"/>
  <c r="H7547" i="4"/>
  <c r="G7547" i="4"/>
  <c r="F7547" i="4"/>
  <c r="H7546" i="4"/>
  <c r="G7546" i="4"/>
  <c r="F7546" i="4"/>
  <c r="H7545" i="4"/>
  <c r="G7545" i="4"/>
  <c r="F7545" i="4"/>
  <c r="H7544" i="4"/>
  <c r="G7544" i="4"/>
  <c r="F7544" i="4"/>
  <c r="H7543" i="4"/>
  <c r="G7543" i="4"/>
  <c r="F7543" i="4"/>
  <c r="H7542" i="4"/>
  <c r="G7542" i="4"/>
  <c r="F7542" i="4"/>
  <c r="H7541" i="4"/>
  <c r="G7541" i="4"/>
  <c r="F7541" i="4"/>
  <c r="H7540" i="4"/>
  <c r="G7540" i="4"/>
  <c r="F7540" i="4"/>
  <c r="H7539" i="4"/>
  <c r="G7539" i="4"/>
  <c r="F7539" i="4"/>
  <c r="H7538" i="4"/>
  <c r="G7538" i="4"/>
  <c r="F7538" i="4"/>
  <c r="H7537" i="4"/>
  <c r="G7537" i="4"/>
  <c r="F7537" i="4"/>
  <c r="H7536" i="4"/>
  <c r="G7536" i="4"/>
  <c r="F7536" i="4"/>
  <c r="H7535" i="4"/>
  <c r="G7535" i="4"/>
  <c r="F7535" i="4"/>
  <c r="H7534" i="4"/>
  <c r="G7534" i="4"/>
  <c r="F7534" i="4"/>
  <c r="H7533" i="4"/>
  <c r="G7533" i="4"/>
  <c r="F7533" i="4"/>
  <c r="H7532" i="4"/>
  <c r="G7532" i="4"/>
  <c r="F7532" i="4"/>
  <c r="H7531" i="4"/>
  <c r="G7531" i="4"/>
  <c r="F7531" i="4"/>
  <c r="H7530" i="4"/>
  <c r="G7530" i="4"/>
  <c r="F7530" i="4"/>
  <c r="H7529" i="4"/>
  <c r="G7529" i="4"/>
  <c r="F7529" i="4"/>
  <c r="H7528" i="4"/>
  <c r="G7528" i="4"/>
  <c r="F7528" i="4"/>
  <c r="H7527" i="4"/>
  <c r="G7527" i="4"/>
  <c r="F7527" i="4"/>
  <c r="H7526" i="4"/>
  <c r="G7526" i="4"/>
  <c r="F7526" i="4"/>
  <c r="H7525" i="4"/>
  <c r="G7525" i="4"/>
  <c r="F7525" i="4"/>
  <c r="H7524" i="4"/>
  <c r="G7524" i="4"/>
  <c r="F7524" i="4"/>
  <c r="H7523" i="4"/>
  <c r="G7523" i="4"/>
  <c r="F7523" i="4"/>
  <c r="H7522" i="4"/>
  <c r="G7522" i="4"/>
  <c r="F7522" i="4"/>
  <c r="H7521" i="4"/>
  <c r="G7521" i="4"/>
  <c r="F7521" i="4"/>
  <c r="H7520" i="4"/>
  <c r="G7520" i="4"/>
  <c r="F7520" i="4"/>
  <c r="H7519" i="4"/>
  <c r="G7519" i="4"/>
  <c r="F7519" i="4"/>
  <c r="H7518" i="4"/>
  <c r="G7518" i="4"/>
  <c r="F7518" i="4"/>
  <c r="H7517" i="4"/>
  <c r="G7517" i="4"/>
  <c r="F7517" i="4"/>
  <c r="H7516" i="4"/>
  <c r="G7516" i="4"/>
  <c r="F7516" i="4"/>
  <c r="H7515" i="4"/>
  <c r="G7515" i="4"/>
  <c r="F7515" i="4"/>
  <c r="H7514" i="4"/>
  <c r="G7514" i="4"/>
  <c r="F7514" i="4"/>
  <c r="H7513" i="4"/>
  <c r="G7513" i="4"/>
  <c r="F7513" i="4"/>
  <c r="H7512" i="4"/>
  <c r="G7512" i="4"/>
  <c r="F7512" i="4"/>
  <c r="H7511" i="4"/>
  <c r="G7511" i="4"/>
  <c r="F7511" i="4"/>
  <c r="H7510" i="4"/>
  <c r="G7510" i="4"/>
  <c r="F7510" i="4"/>
  <c r="H7509" i="4"/>
  <c r="G7509" i="4"/>
  <c r="F7509" i="4"/>
  <c r="H7508" i="4"/>
  <c r="G7508" i="4"/>
  <c r="F7508" i="4"/>
  <c r="H7507" i="4"/>
  <c r="G7507" i="4"/>
  <c r="F7507" i="4"/>
  <c r="H7506" i="4"/>
  <c r="G7506" i="4"/>
  <c r="F7506" i="4"/>
  <c r="H7505" i="4"/>
  <c r="G7505" i="4"/>
  <c r="F7505" i="4"/>
  <c r="H7504" i="4"/>
  <c r="G7504" i="4"/>
  <c r="F7504" i="4"/>
  <c r="H7503" i="4"/>
  <c r="G7503" i="4"/>
  <c r="F7503" i="4"/>
  <c r="H7502" i="4"/>
  <c r="G7502" i="4"/>
  <c r="F7502" i="4"/>
  <c r="H7501" i="4"/>
  <c r="G7501" i="4"/>
  <c r="F7501" i="4"/>
  <c r="H7500" i="4"/>
  <c r="G7500" i="4"/>
  <c r="F7500" i="4"/>
  <c r="H7499" i="4"/>
  <c r="G7499" i="4"/>
  <c r="F7499" i="4"/>
  <c r="H7498" i="4"/>
  <c r="G7498" i="4"/>
  <c r="F7498" i="4"/>
  <c r="H7497" i="4"/>
  <c r="G7497" i="4"/>
  <c r="F7497" i="4"/>
  <c r="H7496" i="4"/>
  <c r="G7496" i="4"/>
  <c r="F7496" i="4"/>
  <c r="H7495" i="4"/>
  <c r="G7495" i="4"/>
  <c r="F7495" i="4"/>
  <c r="H7494" i="4"/>
  <c r="G7494" i="4"/>
  <c r="F7494" i="4"/>
  <c r="H7493" i="4"/>
  <c r="G7493" i="4"/>
  <c r="F7493" i="4"/>
  <c r="H7492" i="4"/>
  <c r="G7492" i="4"/>
  <c r="F7492" i="4"/>
  <c r="H7491" i="4"/>
  <c r="G7491" i="4"/>
  <c r="F7491" i="4"/>
  <c r="H7490" i="4"/>
  <c r="G7490" i="4"/>
  <c r="F7490" i="4"/>
  <c r="H7489" i="4"/>
  <c r="G7489" i="4"/>
  <c r="F7489" i="4"/>
  <c r="H7488" i="4"/>
  <c r="G7488" i="4"/>
  <c r="F7488" i="4"/>
  <c r="H7487" i="4"/>
  <c r="G7487" i="4"/>
  <c r="F7487" i="4"/>
  <c r="H7486" i="4"/>
  <c r="G7486" i="4"/>
  <c r="F7486" i="4"/>
  <c r="H7485" i="4"/>
  <c r="G7485" i="4"/>
  <c r="F7485" i="4"/>
  <c r="H7484" i="4"/>
  <c r="G7484" i="4"/>
  <c r="F7484" i="4"/>
  <c r="H7483" i="4"/>
  <c r="G7483" i="4"/>
  <c r="F7483" i="4"/>
  <c r="H7482" i="4"/>
  <c r="G7482" i="4"/>
  <c r="F7482" i="4"/>
  <c r="H7481" i="4"/>
  <c r="G7481" i="4"/>
  <c r="F7481" i="4"/>
  <c r="H7480" i="4"/>
  <c r="G7480" i="4"/>
  <c r="F7480" i="4"/>
  <c r="H7479" i="4"/>
  <c r="G7479" i="4"/>
  <c r="F7479" i="4"/>
  <c r="H7478" i="4"/>
  <c r="G7478" i="4"/>
  <c r="F7478" i="4"/>
  <c r="H7477" i="4"/>
  <c r="G7477" i="4"/>
  <c r="F7477" i="4"/>
  <c r="H7476" i="4"/>
  <c r="G7476" i="4"/>
  <c r="F7476" i="4"/>
  <c r="H7475" i="4"/>
  <c r="G7475" i="4"/>
  <c r="F7475" i="4"/>
  <c r="H7474" i="4"/>
  <c r="G7474" i="4"/>
  <c r="F7474" i="4"/>
  <c r="H7473" i="4"/>
  <c r="G7473" i="4"/>
  <c r="F7473" i="4"/>
  <c r="H7472" i="4"/>
  <c r="G7472" i="4"/>
  <c r="F7472" i="4"/>
  <c r="H7471" i="4"/>
  <c r="G7471" i="4"/>
  <c r="F7471" i="4"/>
  <c r="H7470" i="4"/>
  <c r="G7470" i="4"/>
  <c r="F7470" i="4"/>
  <c r="H7469" i="4"/>
  <c r="G7469" i="4"/>
  <c r="F7469" i="4"/>
  <c r="H7468" i="4"/>
  <c r="G7468" i="4"/>
  <c r="F7468" i="4"/>
  <c r="H7467" i="4"/>
  <c r="G7467" i="4"/>
  <c r="F7467" i="4"/>
  <c r="H7466" i="4"/>
  <c r="G7466" i="4"/>
  <c r="F7466" i="4"/>
  <c r="H7465" i="4"/>
  <c r="G7465" i="4"/>
  <c r="F7465" i="4"/>
  <c r="H7464" i="4"/>
  <c r="G7464" i="4"/>
  <c r="F7464" i="4"/>
  <c r="H7463" i="4"/>
  <c r="G7463" i="4"/>
  <c r="F7463" i="4"/>
  <c r="H7462" i="4"/>
  <c r="G7462" i="4"/>
  <c r="F7462" i="4"/>
  <c r="H7461" i="4"/>
  <c r="G7461" i="4"/>
  <c r="F7461" i="4"/>
  <c r="H7460" i="4"/>
  <c r="G7460" i="4"/>
  <c r="F7460" i="4"/>
  <c r="H7459" i="4"/>
  <c r="G7459" i="4"/>
  <c r="F7459" i="4"/>
  <c r="H7458" i="4"/>
  <c r="G7458" i="4"/>
  <c r="F7458" i="4"/>
  <c r="H7457" i="4"/>
  <c r="G7457" i="4"/>
  <c r="F7457" i="4"/>
  <c r="H7456" i="4"/>
  <c r="G7456" i="4"/>
  <c r="F7456" i="4"/>
  <c r="H7455" i="4"/>
  <c r="G7455" i="4"/>
  <c r="F7455" i="4"/>
  <c r="H7454" i="4"/>
  <c r="G7454" i="4"/>
  <c r="F7454" i="4"/>
  <c r="H7453" i="4"/>
  <c r="G7453" i="4"/>
  <c r="F7453" i="4"/>
  <c r="H7452" i="4"/>
  <c r="G7452" i="4"/>
  <c r="F7452" i="4"/>
  <c r="H7451" i="4"/>
  <c r="G7451" i="4"/>
  <c r="F7451" i="4"/>
  <c r="H7450" i="4"/>
  <c r="G7450" i="4"/>
  <c r="F7450" i="4"/>
  <c r="H7449" i="4"/>
  <c r="G7449" i="4"/>
  <c r="F7449" i="4"/>
  <c r="H7448" i="4"/>
  <c r="G7448" i="4"/>
  <c r="F7448" i="4"/>
  <c r="H7447" i="4"/>
  <c r="G7447" i="4"/>
  <c r="F7447" i="4"/>
  <c r="H7446" i="4"/>
  <c r="G7446" i="4"/>
  <c r="F7446" i="4"/>
  <c r="H7445" i="4"/>
  <c r="G7445" i="4"/>
  <c r="F7445" i="4"/>
  <c r="H7444" i="4"/>
  <c r="G7444" i="4"/>
  <c r="F7444" i="4"/>
  <c r="H7443" i="4"/>
  <c r="G7443" i="4"/>
  <c r="F7443" i="4"/>
  <c r="H7442" i="4"/>
  <c r="G7442" i="4"/>
  <c r="F7442" i="4"/>
  <c r="H7441" i="4"/>
  <c r="G7441" i="4"/>
  <c r="F7441" i="4"/>
  <c r="H7440" i="4"/>
  <c r="G7440" i="4"/>
  <c r="F7440" i="4"/>
  <c r="H7439" i="4"/>
  <c r="G7439" i="4"/>
  <c r="F7439" i="4"/>
  <c r="H7438" i="4"/>
  <c r="G7438" i="4"/>
  <c r="F7438" i="4"/>
  <c r="H7437" i="4"/>
  <c r="G7437" i="4"/>
  <c r="F7437" i="4"/>
  <c r="H7436" i="4"/>
  <c r="G7436" i="4"/>
  <c r="F7436" i="4"/>
  <c r="H7435" i="4"/>
  <c r="G7435" i="4"/>
  <c r="F7435" i="4"/>
  <c r="H7434" i="4"/>
  <c r="G7434" i="4"/>
  <c r="F7434" i="4"/>
  <c r="H7433" i="4"/>
  <c r="G7433" i="4"/>
  <c r="F7433" i="4"/>
  <c r="H7432" i="4"/>
  <c r="G7432" i="4"/>
  <c r="F7432" i="4"/>
  <c r="H7431" i="4"/>
  <c r="G7431" i="4"/>
  <c r="F7431" i="4"/>
  <c r="H7430" i="4"/>
  <c r="G7430" i="4"/>
  <c r="F7430" i="4"/>
  <c r="H7429" i="4"/>
  <c r="G7429" i="4"/>
  <c r="F7429" i="4"/>
  <c r="H7428" i="4"/>
  <c r="G7428" i="4"/>
  <c r="F7428" i="4"/>
  <c r="H7427" i="4"/>
  <c r="G7427" i="4"/>
  <c r="F7427" i="4"/>
  <c r="H7426" i="4"/>
  <c r="G7426" i="4"/>
  <c r="F7426" i="4"/>
  <c r="H7425" i="4"/>
  <c r="G7425" i="4"/>
  <c r="F7425" i="4"/>
  <c r="H7424" i="4"/>
  <c r="G7424" i="4"/>
  <c r="F7424" i="4"/>
  <c r="H7423" i="4"/>
  <c r="G7423" i="4"/>
  <c r="F7423" i="4"/>
  <c r="H7422" i="4"/>
  <c r="G7422" i="4"/>
  <c r="F7422" i="4"/>
  <c r="H7421" i="4"/>
  <c r="G7421" i="4"/>
  <c r="F7421" i="4"/>
  <c r="H7420" i="4"/>
  <c r="G7420" i="4"/>
  <c r="F7420" i="4"/>
  <c r="H7419" i="4"/>
  <c r="G7419" i="4"/>
  <c r="F7419" i="4"/>
  <c r="H7418" i="4"/>
  <c r="G7418" i="4"/>
  <c r="F7418" i="4"/>
  <c r="H7417" i="4"/>
  <c r="G7417" i="4"/>
  <c r="F7417" i="4"/>
  <c r="H7416" i="4"/>
  <c r="G7416" i="4"/>
  <c r="F7416" i="4"/>
  <c r="H7415" i="4"/>
  <c r="G7415" i="4"/>
  <c r="F7415" i="4"/>
  <c r="H7414" i="4"/>
  <c r="G7414" i="4"/>
  <c r="F7414" i="4"/>
  <c r="H7413" i="4"/>
  <c r="G7413" i="4"/>
  <c r="F7413" i="4"/>
  <c r="H7412" i="4"/>
  <c r="G7412" i="4"/>
  <c r="F7412" i="4"/>
  <c r="H7411" i="4"/>
  <c r="G7411" i="4"/>
  <c r="F7411" i="4"/>
  <c r="H7410" i="4"/>
  <c r="G7410" i="4"/>
  <c r="F7410" i="4"/>
  <c r="H7409" i="4"/>
  <c r="G7409" i="4"/>
  <c r="F7409" i="4"/>
  <c r="H7408" i="4"/>
  <c r="G7408" i="4"/>
  <c r="F7408" i="4"/>
  <c r="H7407" i="4"/>
  <c r="G7407" i="4"/>
  <c r="F7407" i="4"/>
  <c r="H7406" i="4"/>
  <c r="G7406" i="4"/>
  <c r="F7406" i="4"/>
  <c r="H7405" i="4"/>
  <c r="G7405" i="4"/>
  <c r="F7405" i="4"/>
  <c r="H7404" i="4"/>
  <c r="G7404" i="4"/>
  <c r="F7404" i="4"/>
  <c r="H7403" i="4"/>
  <c r="G7403" i="4"/>
  <c r="F7403" i="4"/>
  <c r="H7402" i="4"/>
  <c r="G7402" i="4"/>
  <c r="F7402" i="4"/>
  <c r="H7401" i="4"/>
  <c r="G7401" i="4"/>
  <c r="F7401" i="4"/>
  <c r="H7400" i="4"/>
  <c r="G7400" i="4"/>
  <c r="F7400" i="4"/>
  <c r="H7399" i="4"/>
  <c r="G7399" i="4"/>
  <c r="F7399" i="4"/>
  <c r="H7398" i="4"/>
  <c r="G7398" i="4"/>
  <c r="F7398" i="4"/>
  <c r="H7397" i="4"/>
  <c r="G7397" i="4"/>
  <c r="F7397" i="4"/>
  <c r="H7396" i="4"/>
  <c r="G7396" i="4"/>
  <c r="F7396" i="4"/>
  <c r="H7395" i="4"/>
  <c r="G7395" i="4"/>
  <c r="F7395" i="4"/>
  <c r="H7394" i="4"/>
  <c r="G7394" i="4"/>
  <c r="F7394" i="4"/>
  <c r="H7393" i="4"/>
  <c r="G7393" i="4"/>
  <c r="F7393" i="4"/>
  <c r="H7392" i="4"/>
  <c r="G7392" i="4"/>
  <c r="F7392" i="4"/>
  <c r="H7391" i="4"/>
  <c r="G7391" i="4"/>
  <c r="F7391" i="4"/>
  <c r="H7390" i="4"/>
  <c r="G7390" i="4"/>
  <c r="F7390" i="4"/>
  <c r="H7389" i="4"/>
  <c r="G7389" i="4"/>
  <c r="F7389" i="4"/>
  <c r="H7388" i="4"/>
  <c r="G7388" i="4"/>
  <c r="F7388" i="4"/>
  <c r="H7387" i="4"/>
  <c r="G7387" i="4"/>
  <c r="F7387" i="4"/>
  <c r="H7386" i="4"/>
  <c r="G7386" i="4"/>
  <c r="F7386" i="4"/>
  <c r="H7385" i="4"/>
  <c r="G7385" i="4"/>
  <c r="F7385" i="4"/>
  <c r="H7384" i="4"/>
  <c r="G7384" i="4"/>
  <c r="F7384" i="4"/>
  <c r="H7383" i="4"/>
  <c r="G7383" i="4"/>
  <c r="F7383" i="4"/>
  <c r="H7382" i="4"/>
  <c r="G7382" i="4"/>
  <c r="F7382" i="4"/>
  <c r="H7381" i="4"/>
  <c r="G7381" i="4"/>
  <c r="F7381" i="4"/>
  <c r="H7380" i="4"/>
  <c r="G7380" i="4"/>
  <c r="F7380" i="4"/>
  <c r="H7379" i="4"/>
  <c r="G7379" i="4"/>
  <c r="F7379" i="4"/>
  <c r="H7378" i="4"/>
  <c r="G7378" i="4"/>
  <c r="F7378" i="4"/>
  <c r="H7377" i="4"/>
  <c r="G7377" i="4"/>
  <c r="F7377" i="4"/>
  <c r="H7376" i="4"/>
  <c r="G7376" i="4"/>
  <c r="F7376" i="4"/>
  <c r="H7375" i="4"/>
  <c r="G7375" i="4"/>
  <c r="F7375" i="4"/>
  <c r="H7374" i="4"/>
  <c r="G7374" i="4"/>
  <c r="F7374" i="4"/>
  <c r="H7373" i="4"/>
  <c r="G7373" i="4"/>
  <c r="F7373" i="4"/>
  <c r="H7372" i="4"/>
  <c r="G7372" i="4"/>
  <c r="F7372" i="4"/>
  <c r="H7371" i="4"/>
  <c r="G7371" i="4"/>
  <c r="F7371" i="4"/>
  <c r="H7370" i="4"/>
  <c r="G7370" i="4"/>
  <c r="F7370" i="4"/>
  <c r="H7369" i="4"/>
  <c r="G7369" i="4"/>
  <c r="F7369" i="4"/>
  <c r="H7368" i="4"/>
  <c r="G7368" i="4"/>
  <c r="F7368" i="4"/>
  <c r="H7367" i="4"/>
  <c r="G7367" i="4"/>
  <c r="F7367" i="4"/>
  <c r="H7366" i="4"/>
  <c r="G7366" i="4"/>
  <c r="F7366" i="4"/>
  <c r="H7365" i="4"/>
  <c r="G7365" i="4"/>
  <c r="F7365" i="4"/>
  <c r="H7364" i="4"/>
  <c r="G7364" i="4"/>
  <c r="F7364" i="4"/>
  <c r="H7363" i="4"/>
  <c r="G7363" i="4"/>
  <c r="F7363" i="4"/>
  <c r="H7362" i="4"/>
  <c r="G7362" i="4"/>
  <c r="F7362" i="4"/>
  <c r="H7361" i="4"/>
  <c r="G7361" i="4"/>
  <c r="F7361" i="4"/>
  <c r="H7360" i="4"/>
  <c r="G7360" i="4"/>
  <c r="F7360" i="4"/>
  <c r="H7359" i="4"/>
  <c r="G7359" i="4"/>
  <c r="F7359" i="4"/>
  <c r="H7358" i="4"/>
  <c r="G7358" i="4"/>
  <c r="F7358" i="4"/>
  <c r="H7357" i="4"/>
  <c r="G7357" i="4"/>
  <c r="F7357" i="4"/>
  <c r="H7356" i="4"/>
  <c r="G7356" i="4"/>
  <c r="F7356" i="4"/>
  <c r="H7355" i="4"/>
  <c r="G7355" i="4"/>
  <c r="F7355" i="4"/>
  <c r="H7354" i="4"/>
  <c r="G7354" i="4"/>
  <c r="F7354" i="4"/>
  <c r="H7353" i="4"/>
  <c r="G7353" i="4"/>
  <c r="F7353" i="4"/>
  <c r="H7352" i="4"/>
  <c r="G7352" i="4"/>
  <c r="F7352" i="4"/>
  <c r="H7351" i="4"/>
  <c r="G7351" i="4"/>
  <c r="F7351" i="4"/>
  <c r="H7350" i="4"/>
  <c r="G7350" i="4"/>
  <c r="F7350" i="4"/>
  <c r="H7349" i="4"/>
  <c r="G7349" i="4"/>
  <c r="F7349" i="4"/>
  <c r="H7348" i="4"/>
  <c r="G7348" i="4"/>
  <c r="F7348" i="4"/>
  <c r="H7347" i="4"/>
  <c r="G7347" i="4"/>
  <c r="F7347" i="4"/>
  <c r="H7346" i="4"/>
  <c r="G7346" i="4"/>
  <c r="F7346" i="4"/>
  <c r="H7345" i="4"/>
  <c r="G7345" i="4"/>
  <c r="F7345" i="4"/>
  <c r="H7344" i="4"/>
  <c r="G7344" i="4"/>
  <c r="F7344" i="4"/>
  <c r="H7343" i="4"/>
  <c r="G7343" i="4"/>
  <c r="F7343" i="4"/>
  <c r="H7342" i="4"/>
  <c r="G7342" i="4"/>
  <c r="F7342" i="4"/>
  <c r="H7341" i="4"/>
  <c r="G7341" i="4"/>
  <c r="F7341" i="4"/>
  <c r="H7340" i="4"/>
  <c r="G7340" i="4"/>
  <c r="F7340" i="4"/>
  <c r="H7339" i="4"/>
  <c r="G7339" i="4"/>
  <c r="F7339" i="4"/>
  <c r="H7338" i="4"/>
  <c r="G7338" i="4"/>
  <c r="F7338" i="4"/>
  <c r="H7337" i="4"/>
  <c r="G7337" i="4"/>
  <c r="F7337" i="4"/>
  <c r="H7336" i="4"/>
  <c r="G7336" i="4"/>
  <c r="F7336" i="4"/>
  <c r="H7335" i="4"/>
  <c r="G7335" i="4"/>
  <c r="F7335" i="4"/>
  <c r="H7334" i="4"/>
  <c r="G7334" i="4"/>
  <c r="F7334" i="4"/>
  <c r="H7333" i="4"/>
  <c r="G7333" i="4"/>
  <c r="F7333" i="4"/>
  <c r="H7332" i="4"/>
  <c r="G7332" i="4"/>
  <c r="F7332" i="4"/>
  <c r="H7331" i="4"/>
  <c r="G7331" i="4"/>
  <c r="F7331" i="4"/>
  <c r="H7330" i="4"/>
  <c r="G7330" i="4"/>
  <c r="F7330" i="4"/>
  <c r="H7329" i="4"/>
  <c r="G7329" i="4"/>
  <c r="F7329" i="4"/>
  <c r="H7328" i="4"/>
  <c r="G7328" i="4"/>
  <c r="F7328" i="4"/>
  <c r="H7327" i="4"/>
  <c r="G7327" i="4"/>
  <c r="F7327" i="4"/>
  <c r="H7326" i="4"/>
  <c r="G7326" i="4"/>
  <c r="F7326" i="4"/>
  <c r="H7325" i="4"/>
  <c r="G7325" i="4"/>
  <c r="F7325" i="4"/>
  <c r="H7324" i="4"/>
  <c r="G7324" i="4"/>
  <c r="F7324" i="4"/>
  <c r="H7323" i="4"/>
  <c r="G7323" i="4"/>
  <c r="F7323" i="4"/>
  <c r="H7322" i="4"/>
  <c r="G7322" i="4"/>
  <c r="F7322" i="4"/>
  <c r="H7321" i="4"/>
  <c r="G7321" i="4"/>
  <c r="F7321" i="4"/>
  <c r="H7320" i="4"/>
  <c r="G7320" i="4"/>
  <c r="F7320" i="4"/>
  <c r="H7319" i="4"/>
  <c r="G7319" i="4"/>
  <c r="F7319" i="4"/>
  <c r="H7318" i="4"/>
  <c r="G7318" i="4"/>
  <c r="F7318" i="4"/>
  <c r="H7317" i="4"/>
  <c r="G7317" i="4"/>
  <c r="F7317" i="4"/>
  <c r="H7316" i="4"/>
  <c r="G7316" i="4"/>
  <c r="F7316" i="4"/>
  <c r="H7315" i="4"/>
  <c r="G7315" i="4"/>
  <c r="F7315" i="4"/>
  <c r="H7314" i="4"/>
  <c r="G7314" i="4"/>
  <c r="F7314" i="4"/>
  <c r="H7313" i="4"/>
  <c r="G7313" i="4"/>
  <c r="F7313" i="4"/>
  <c r="H7312" i="4"/>
  <c r="G7312" i="4"/>
  <c r="F7312" i="4"/>
  <c r="H7311" i="4"/>
  <c r="G7311" i="4"/>
  <c r="F7311" i="4"/>
  <c r="H7310" i="4"/>
  <c r="G7310" i="4"/>
  <c r="F7310" i="4"/>
  <c r="H7309" i="4"/>
  <c r="G7309" i="4"/>
  <c r="F7309" i="4"/>
  <c r="H7308" i="4"/>
  <c r="G7308" i="4"/>
  <c r="F7308" i="4"/>
  <c r="H7307" i="4"/>
  <c r="G7307" i="4"/>
  <c r="F7307" i="4"/>
  <c r="H7306" i="4"/>
  <c r="G7306" i="4"/>
  <c r="F7306" i="4"/>
  <c r="H7305" i="4"/>
  <c r="G7305" i="4"/>
  <c r="F7305" i="4"/>
  <c r="H7304" i="4"/>
  <c r="G7304" i="4"/>
  <c r="F7304" i="4"/>
  <c r="H7303" i="4"/>
  <c r="G7303" i="4"/>
  <c r="F7303" i="4"/>
  <c r="H7302" i="4"/>
  <c r="G7302" i="4"/>
  <c r="F7302" i="4"/>
  <c r="H7301" i="4"/>
  <c r="G7301" i="4"/>
  <c r="F7301" i="4"/>
  <c r="H7300" i="4"/>
  <c r="G7300" i="4"/>
  <c r="F7300" i="4"/>
  <c r="H7299" i="4"/>
  <c r="G7299" i="4"/>
  <c r="F7299" i="4"/>
  <c r="H7298" i="4"/>
  <c r="G7298" i="4"/>
  <c r="F7298" i="4"/>
  <c r="H7297" i="4"/>
  <c r="G7297" i="4"/>
  <c r="F7297" i="4"/>
  <c r="H7296" i="4"/>
  <c r="G7296" i="4"/>
  <c r="F7296" i="4"/>
  <c r="H7295" i="4"/>
  <c r="G7295" i="4"/>
  <c r="F7295" i="4"/>
  <c r="H7294" i="4"/>
  <c r="G7294" i="4"/>
  <c r="F7294" i="4"/>
  <c r="H7293" i="4"/>
  <c r="G7293" i="4"/>
  <c r="F7293" i="4"/>
  <c r="H7292" i="4"/>
  <c r="G7292" i="4"/>
  <c r="F7292" i="4"/>
  <c r="H7291" i="4"/>
  <c r="G7291" i="4"/>
  <c r="F7291" i="4"/>
  <c r="H7290" i="4"/>
  <c r="G7290" i="4"/>
  <c r="F7290" i="4"/>
  <c r="H7289" i="4"/>
  <c r="G7289" i="4"/>
  <c r="F7289" i="4"/>
  <c r="H7288" i="4"/>
  <c r="G7288" i="4"/>
  <c r="F7288" i="4"/>
  <c r="H7287" i="4"/>
  <c r="G7287" i="4"/>
  <c r="F7287" i="4"/>
  <c r="H7286" i="4"/>
  <c r="G7286" i="4"/>
  <c r="F7286" i="4"/>
  <c r="H7285" i="4"/>
  <c r="G7285" i="4"/>
  <c r="F7285" i="4"/>
  <c r="H7284" i="4"/>
  <c r="G7284" i="4"/>
  <c r="F7284" i="4"/>
  <c r="H7283" i="4"/>
  <c r="G7283" i="4"/>
  <c r="F7283" i="4"/>
  <c r="H7282" i="4"/>
  <c r="G7282" i="4"/>
  <c r="F7282" i="4"/>
  <c r="H7281" i="4"/>
  <c r="G7281" i="4"/>
  <c r="F7281" i="4"/>
  <c r="H7280" i="4"/>
  <c r="G7280" i="4"/>
  <c r="F7280" i="4"/>
  <c r="H7279" i="4"/>
  <c r="G7279" i="4"/>
  <c r="F7279" i="4"/>
  <c r="H7278" i="4"/>
  <c r="G7278" i="4"/>
  <c r="F7278" i="4"/>
  <c r="H7277" i="4"/>
  <c r="G7277" i="4"/>
  <c r="F7277" i="4"/>
  <c r="H7276" i="4"/>
  <c r="G7276" i="4"/>
  <c r="F7276" i="4"/>
  <c r="H7275" i="4"/>
  <c r="G7275" i="4"/>
  <c r="F7275" i="4"/>
  <c r="H7274" i="4"/>
  <c r="G7274" i="4"/>
  <c r="F7274" i="4"/>
  <c r="H7273" i="4"/>
  <c r="G7273" i="4"/>
  <c r="F7273" i="4"/>
  <c r="H7272" i="4"/>
  <c r="G7272" i="4"/>
  <c r="F7272" i="4"/>
  <c r="H7271" i="4"/>
  <c r="G7271" i="4"/>
  <c r="F7271" i="4"/>
  <c r="H7270" i="4"/>
  <c r="G7270" i="4"/>
  <c r="F7270" i="4"/>
  <c r="H7269" i="4"/>
  <c r="G7269" i="4"/>
  <c r="F7269" i="4"/>
  <c r="H7268" i="4"/>
  <c r="G7268" i="4"/>
  <c r="F7268" i="4"/>
  <c r="H7267" i="4"/>
  <c r="G7267" i="4"/>
  <c r="F7267" i="4"/>
  <c r="H7266" i="4"/>
  <c r="G7266" i="4"/>
  <c r="F7266" i="4"/>
  <c r="H7265" i="4"/>
  <c r="G7265" i="4"/>
  <c r="F7265" i="4"/>
  <c r="H7264" i="4"/>
  <c r="G7264" i="4"/>
  <c r="F7264" i="4"/>
  <c r="H7263" i="4"/>
  <c r="G7263" i="4"/>
  <c r="F7263" i="4"/>
  <c r="H7262" i="4"/>
  <c r="G7262" i="4"/>
  <c r="F7262" i="4"/>
  <c r="H7261" i="4"/>
  <c r="G7261" i="4"/>
  <c r="F7261" i="4"/>
  <c r="H7260" i="4"/>
  <c r="G7260" i="4"/>
  <c r="F7260" i="4"/>
  <c r="H7259" i="4"/>
  <c r="G7259" i="4"/>
  <c r="F7259" i="4"/>
  <c r="H7258" i="4"/>
  <c r="G7258" i="4"/>
  <c r="F7258" i="4"/>
  <c r="H7257" i="4"/>
  <c r="G7257" i="4"/>
  <c r="F7257" i="4"/>
  <c r="H7256" i="4"/>
  <c r="G7256" i="4"/>
  <c r="F7256" i="4"/>
  <c r="H7255" i="4"/>
  <c r="G7255" i="4"/>
  <c r="F7255" i="4"/>
  <c r="H7254" i="4"/>
  <c r="G7254" i="4"/>
  <c r="F7254" i="4"/>
  <c r="H7253" i="4"/>
  <c r="G7253" i="4"/>
  <c r="F7253" i="4"/>
  <c r="H7252" i="4"/>
  <c r="G7252" i="4"/>
  <c r="F7252" i="4"/>
  <c r="H7251" i="4"/>
  <c r="G7251" i="4"/>
  <c r="F7251" i="4"/>
  <c r="H7250" i="4"/>
  <c r="G7250" i="4"/>
  <c r="F7250" i="4"/>
  <c r="H7249" i="4"/>
  <c r="G7249" i="4"/>
  <c r="F7249" i="4"/>
  <c r="H7248" i="4"/>
  <c r="G7248" i="4"/>
  <c r="F7248" i="4"/>
  <c r="H7247" i="4"/>
  <c r="G7247" i="4"/>
  <c r="F7247" i="4"/>
  <c r="H7246" i="4"/>
  <c r="G7246" i="4"/>
  <c r="F7246" i="4"/>
  <c r="H7245" i="4"/>
  <c r="G7245" i="4"/>
  <c r="F7245" i="4"/>
  <c r="H7244" i="4"/>
  <c r="G7244" i="4"/>
  <c r="F7244" i="4"/>
  <c r="H7243" i="4"/>
  <c r="G7243" i="4"/>
  <c r="F7243" i="4"/>
  <c r="H7242" i="4"/>
  <c r="G7242" i="4"/>
  <c r="F7242" i="4"/>
  <c r="H7241" i="4"/>
  <c r="G7241" i="4"/>
  <c r="F7241" i="4"/>
  <c r="H7240" i="4"/>
  <c r="G7240" i="4"/>
  <c r="F7240" i="4"/>
  <c r="H7239" i="4"/>
  <c r="G7239" i="4"/>
  <c r="F7239" i="4"/>
  <c r="H7238" i="4"/>
  <c r="G7238" i="4"/>
  <c r="F7238" i="4"/>
  <c r="H7237" i="4"/>
  <c r="G7237" i="4"/>
  <c r="F7237" i="4"/>
  <c r="H7236" i="4"/>
  <c r="G7236" i="4"/>
  <c r="F7236" i="4"/>
  <c r="H7235" i="4"/>
  <c r="G7235" i="4"/>
  <c r="F7235" i="4"/>
  <c r="H7234" i="4"/>
  <c r="G7234" i="4"/>
  <c r="F7234" i="4"/>
  <c r="H7233" i="4"/>
  <c r="G7233" i="4"/>
  <c r="F7233" i="4"/>
  <c r="H7232" i="4"/>
  <c r="G7232" i="4"/>
  <c r="F7232" i="4"/>
  <c r="H7231" i="4"/>
  <c r="G7231" i="4"/>
  <c r="F7231" i="4"/>
  <c r="H7230" i="4"/>
  <c r="G7230" i="4"/>
  <c r="F7230" i="4"/>
  <c r="H7229" i="4"/>
  <c r="G7229" i="4"/>
  <c r="F7229" i="4"/>
  <c r="H7228" i="4"/>
  <c r="G7228" i="4"/>
  <c r="F7228" i="4"/>
  <c r="H7227" i="4"/>
  <c r="G7227" i="4"/>
  <c r="F7227" i="4"/>
  <c r="H7226" i="4"/>
  <c r="G7226" i="4"/>
  <c r="F7226" i="4"/>
  <c r="H7225" i="4"/>
  <c r="G7225" i="4"/>
  <c r="F7225" i="4"/>
  <c r="H7224" i="4"/>
  <c r="G7224" i="4"/>
  <c r="F7224" i="4"/>
  <c r="H7223" i="4"/>
  <c r="G7223" i="4"/>
  <c r="F7223" i="4"/>
  <c r="H7222" i="4"/>
  <c r="G7222" i="4"/>
  <c r="F7222" i="4"/>
  <c r="H7221" i="4"/>
  <c r="G7221" i="4"/>
  <c r="F7221" i="4"/>
  <c r="H7220" i="4"/>
  <c r="G7220" i="4"/>
  <c r="F7220" i="4"/>
  <c r="H7219" i="4"/>
  <c r="G7219" i="4"/>
  <c r="F7219" i="4"/>
  <c r="H7218" i="4"/>
  <c r="G7218" i="4"/>
  <c r="F7218" i="4"/>
  <c r="H7217" i="4"/>
  <c r="G7217" i="4"/>
  <c r="F7217" i="4"/>
  <c r="H7216" i="4"/>
  <c r="G7216" i="4"/>
  <c r="F7216" i="4"/>
  <c r="H7215" i="4"/>
  <c r="G7215" i="4"/>
  <c r="F7215" i="4"/>
  <c r="H7214" i="4"/>
  <c r="G7214" i="4"/>
  <c r="F7214" i="4"/>
  <c r="H7213" i="4"/>
  <c r="G7213" i="4"/>
  <c r="F7213" i="4"/>
  <c r="H7212" i="4"/>
  <c r="G7212" i="4"/>
  <c r="F7212" i="4"/>
  <c r="H7211" i="4"/>
  <c r="G7211" i="4"/>
  <c r="F7211" i="4"/>
  <c r="H7210" i="4"/>
  <c r="G7210" i="4"/>
  <c r="F7210" i="4"/>
  <c r="H7209" i="4"/>
  <c r="G7209" i="4"/>
  <c r="F7209" i="4"/>
  <c r="H7208" i="4"/>
  <c r="G7208" i="4"/>
  <c r="F7208" i="4"/>
  <c r="H7207" i="4"/>
  <c r="G7207" i="4"/>
  <c r="F7207" i="4"/>
  <c r="H7206" i="4"/>
  <c r="G7206" i="4"/>
  <c r="F7206" i="4"/>
  <c r="H7205" i="4"/>
  <c r="G7205" i="4"/>
  <c r="F7205" i="4"/>
  <c r="H7204" i="4"/>
  <c r="G7204" i="4"/>
  <c r="F7204" i="4"/>
  <c r="H7203" i="4"/>
  <c r="G7203" i="4"/>
  <c r="F7203" i="4"/>
  <c r="H7202" i="4"/>
  <c r="G7202" i="4"/>
  <c r="F7202" i="4"/>
  <c r="H7201" i="4"/>
  <c r="G7201" i="4"/>
  <c r="F7201" i="4"/>
  <c r="H7200" i="4"/>
  <c r="G7200" i="4"/>
  <c r="F7200" i="4"/>
  <c r="H7199" i="4"/>
  <c r="G7199" i="4"/>
  <c r="F7199" i="4"/>
  <c r="H7198" i="4"/>
  <c r="G7198" i="4"/>
  <c r="F7198" i="4"/>
  <c r="H7197" i="4"/>
  <c r="G7197" i="4"/>
  <c r="F7197" i="4"/>
  <c r="H7196" i="4"/>
  <c r="G7196" i="4"/>
  <c r="F7196" i="4"/>
  <c r="H7195" i="4"/>
  <c r="G7195" i="4"/>
  <c r="F7195" i="4"/>
  <c r="H7194" i="4"/>
  <c r="G7194" i="4"/>
  <c r="F7194" i="4"/>
  <c r="H7193" i="4"/>
  <c r="G7193" i="4"/>
  <c r="F7193" i="4"/>
  <c r="H7192" i="4"/>
  <c r="G7192" i="4"/>
  <c r="F7192" i="4"/>
  <c r="H7191" i="4"/>
  <c r="G7191" i="4"/>
  <c r="F7191" i="4"/>
  <c r="H7190" i="4"/>
  <c r="G7190" i="4"/>
  <c r="F7190" i="4"/>
  <c r="H7189" i="4"/>
  <c r="G7189" i="4"/>
  <c r="F7189" i="4"/>
  <c r="H7188" i="4"/>
  <c r="G7188" i="4"/>
  <c r="F7188" i="4"/>
  <c r="H7187" i="4"/>
  <c r="G7187" i="4"/>
  <c r="F7187" i="4"/>
  <c r="H7186" i="4"/>
  <c r="G7186" i="4"/>
  <c r="F7186" i="4"/>
  <c r="H7185" i="4"/>
  <c r="G7185" i="4"/>
  <c r="F7185" i="4"/>
  <c r="H7184" i="4"/>
  <c r="G7184" i="4"/>
  <c r="F7184" i="4"/>
  <c r="H7183" i="4"/>
  <c r="G7183" i="4"/>
  <c r="F7183" i="4"/>
  <c r="H7182" i="4"/>
  <c r="G7182" i="4"/>
  <c r="F7182" i="4"/>
  <c r="H7181" i="4"/>
  <c r="G7181" i="4"/>
  <c r="F7181" i="4"/>
  <c r="H7180" i="4"/>
  <c r="G7180" i="4"/>
  <c r="F7180" i="4"/>
  <c r="H7179" i="4"/>
  <c r="G7179" i="4"/>
  <c r="F7179" i="4"/>
  <c r="H7178" i="4"/>
  <c r="G7178" i="4"/>
  <c r="F7178" i="4"/>
  <c r="H7177" i="4"/>
  <c r="G7177" i="4"/>
  <c r="F7177" i="4"/>
  <c r="H7176" i="4"/>
  <c r="G7176" i="4"/>
  <c r="F7176" i="4"/>
  <c r="H7175" i="4"/>
  <c r="G7175" i="4"/>
  <c r="F7175" i="4"/>
  <c r="H7174" i="4"/>
  <c r="G7174" i="4"/>
  <c r="F7174" i="4"/>
  <c r="H7173" i="4"/>
  <c r="G7173" i="4"/>
  <c r="F7173" i="4"/>
  <c r="H7172" i="4"/>
  <c r="G7172" i="4"/>
  <c r="F7172" i="4"/>
  <c r="H7171" i="4"/>
  <c r="G7171" i="4"/>
  <c r="F7171" i="4"/>
  <c r="H7170" i="4"/>
  <c r="G7170" i="4"/>
  <c r="F7170" i="4"/>
  <c r="H7169" i="4"/>
  <c r="G7169" i="4"/>
  <c r="F7169" i="4"/>
  <c r="H7168" i="4"/>
  <c r="G7168" i="4"/>
  <c r="F7168" i="4"/>
  <c r="H7167" i="4"/>
  <c r="G7167" i="4"/>
  <c r="F7167" i="4"/>
  <c r="H7166" i="4"/>
  <c r="G7166" i="4"/>
  <c r="F7166" i="4"/>
  <c r="H7165" i="4"/>
  <c r="G7165" i="4"/>
  <c r="F7165" i="4"/>
  <c r="H7164" i="4"/>
  <c r="G7164" i="4"/>
  <c r="F7164" i="4"/>
  <c r="H7163" i="4"/>
  <c r="G7163" i="4"/>
  <c r="F7163" i="4"/>
  <c r="H7162" i="4"/>
  <c r="G7162" i="4"/>
  <c r="F7162" i="4"/>
  <c r="H7161" i="4"/>
  <c r="G7161" i="4"/>
  <c r="F7161" i="4"/>
  <c r="H7160" i="4"/>
  <c r="G7160" i="4"/>
  <c r="F7160" i="4"/>
  <c r="H7159" i="4"/>
  <c r="G7159" i="4"/>
  <c r="F7159" i="4"/>
  <c r="H7158" i="4"/>
  <c r="G7158" i="4"/>
  <c r="F7158" i="4"/>
  <c r="H7157" i="4"/>
  <c r="G7157" i="4"/>
  <c r="F7157" i="4"/>
  <c r="H7156" i="4"/>
  <c r="G7156" i="4"/>
  <c r="F7156" i="4"/>
  <c r="H7155" i="4"/>
  <c r="G7155" i="4"/>
  <c r="F7155" i="4"/>
  <c r="H7154" i="4"/>
  <c r="G7154" i="4"/>
  <c r="F7154" i="4"/>
  <c r="H7153" i="4"/>
  <c r="G7153" i="4"/>
  <c r="F7153" i="4"/>
  <c r="H7152" i="4"/>
  <c r="G7152" i="4"/>
  <c r="F7152" i="4"/>
  <c r="H7151" i="4"/>
  <c r="G7151" i="4"/>
  <c r="F7151" i="4"/>
  <c r="H7150" i="4"/>
  <c r="G7150" i="4"/>
  <c r="F7150" i="4"/>
  <c r="H7149" i="4"/>
  <c r="G7149" i="4"/>
  <c r="F7149" i="4"/>
  <c r="H7148" i="4"/>
  <c r="G7148" i="4"/>
  <c r="F7148" i="4"/>
  <c r="H7147" i="4"/>
  <c r="G7147" i="4"/>
  <c r="F7147" i="4"/>
  <c r="H7146" i="4"/>
  <c r="G7146" i="4"/>
  <c r="F7146" i="4"/>
  <c r="H7145" i="4"/>
  <c r="G7145" i="4"/>
  <c r="F7145" i="4"/>
  <c r="H7144" i="4"/>
  <c r="G7144" i="4"/>
  <c r="F7144" i="4"/>
  <c r="H7143" i="4"/>
  <c r="G7143" i="4"/>
  <c r="F7143" i="4"/>
  <c r="H7142" i="4"/>
  <c r="G7142" i="4"/>
  <c r="F7142" i="4"/>
  <c r="H7141" i="4"/>
  <c r="G7141" i="4"/>
  <c r="F7141" i="4"/>
  <c r="H7140" i="4"/>
  <c r="G7140" i="4"/>
  <c r="F7140" i="4"/>
  <c r="H7139" i="4"/>
  <c r="G7139" i="4"/>
  <c r="F7139" i="4"/>
  <c r="H7138" i="4"/>
  <c r="G7138" i="4"/>
  <c r="F7138" i="4"/>
  <c r="H7137" i="4"/>
  <c r="G7137" i="4"/>
  <c r="F7137" i="4"/>
  <c r="H7136" i="4"/>
  <c r="G7136" i="4"/>
  <c r="F7136" i="4"/>
  <c r="H7135" i="4"/>
  <c r="G7135" i="4"/>
  <c r="F7135" i="4"/>
  <c r="H7134" i="4"/>
  <c r="G7134" i="4"/>
  <c r="F7134" i="4"/>
  <c r="H7133" i="4"/>
  <c r="G7133" i="4"/>
  <c r="F7133" i="4"/>
  <c r="H7132" i="4"/>
  <c r="G7132" i="4"/>
  <c r="F7132" i="4"/>
  <c r="H7131" i="4"/>
  <c r="G7131" i="4"/>
  <c r="F7131" i="4"/>
  <c r="H7130" i="4"/>
  <c r="G7130" i="4"/>
  <c r="F7130" i="4"/>
  <c r="H7129" i="4"/>
  <c r="G7129" i="4"/>
  <c r="F7129" i="4"/>
  <c r="H7128" i="4"/>
  <c r="G7128" i="4"/>
  <c r="F7128" i="4"/>
  <c r="H7127" i="4"/>
  <c r="G7127" i="4"/>
  <c r="F7127" i="4"/>
  <c r="H7126" i="4"/>
  <c r="G7126" i="4"/>
  <c r="F7126" i="4"/>
  <c r="H7125" i="4"/>
  <c r="G7125" i="4"/>
  <c r="F7125" i="4"/>
  <c r="H7124" i="4"/>
  <c r="G7124" i="4"/>
  <c r="F7124" i="4"/>
  <c r="H7123" i="4"/>
  <c r="G7123" i="4"/>
  <c r="F7123" i="4"/>
  <c r="H7122" i="4"/>
  <c r="G7122" i="4"/>
  <c r="F7122" i="4"/>
  <c r="H7121" i="4"/>
  <c r="G7121" i="4"/>
  <c r="F7121" i="4"/>
  <c r="H7120" i="4"/>
  <c r="G7120" i="4"/>
  <c r="F7120" i="4"/>
  <c r="H7119" i="4"/>
  <c r="G7119" i="4"/>
  <c r="F7119" i="4"/>
  <c r="H7118" i="4"/>
  <c r="G7118" i="4"/>
  <c r="F7118" i="4"/>
  <c r="H7117" i="4"/>
  <c r="G7117" i="4"/>
  <c r="F7117" i="4"/>
  <c r="H7116" i="4"/>
  <c r="G7116" i="4"/>
  <c r="F7116" i="4"/>
  <c r="H7115" i="4"/>
  <c r="G7115" i="4"/>
  <c r="F7115" i="4"/>
  <c r="H7114" i="4"/>
  <c r="G7114" i="4"/>
  <c r="F7114" i="4"/>
  <c r="H7113" i="4"/>
  <c r="G7113" i="4"/>
  <c r="F7113" i="4"/>
  <c r="H7112" i="4"/>
  <c r="G7112" i="4"/>
  <c r="F7112" i="4"/>
  <c r="H7111" i="4"/>
  <c r="G7111" i="4"/>
  <c r="F7111" i="4"/>
  <c r="H7110" i="4"/>
  <c r="G7110" i="4"/>
  <c r="F7110" i="4"/>
  <c r="H7109" i="4"/>
  <c r="G7109" i="4"/>
  <c r="F7109" i="4"/>
  <c r="H7108" i="4"/>
  <c r="G7108" i="4"/>
  <c r="F7108" i="4"/>
  <c r="H7107" i="4"/>
  <c r="G7107" i="4"/>
  <c r="F7107" i="4"/>
  <c r="H7106" i="4"/>
  <c r="G7106" i="4"/>
  <c r="F7106" i="4"/>
  <c r="H7105" i="4"/>
  <c r="G7105" i="4"/>
  <c r="F7105" i="4"/>
  <c r="H7104" i="4"/>
  <c r="G7104" i="4"/>
  <c r="F7104" i="4"/>
  <c r="H7103" i="4"/>
  <c r="G7103" i="4"/>
  <c r="F7103" i="4"/>
  <c r="H7102" i="4"/>
  <c r="G7102" i="4"/>
  <c r="F7102" i="4"/>
  <c r="H7101" i="4"/>
  <c r="G7101" i="4"/>
  <c r="F7101" i="4"/>
  <c r="H7100" i="4"/>
  <c r="G7100" i="4"/>
  <c r="F7100" i="4"/>
  <c r="H7099" i="4"/>
  <c r="G7099" i="4"/>
  <c r="F7099" i="4"/>
  <c r="H7098" i="4"/>
  <c r="G7098" i="4"/>
  <c r="F7098" i="4"/>
  <c r="H7097" i="4"/>
  <c r="G7097" i="4"/>
  <c r="F7097" i="4"/>
  <c r="H7096" i="4"/>
  <c r="G7096" i="4"/>
  <c r="F7096" i="4"/>
  <c r="H7095" i="4"/>
  <c r="G7095" i="4"/>
  <c r="F7095" i="4"/>
  <c r="H7094" i="4"/>
  <c r="G7094" i="4"/>
  <c r="F7094" i="4"/>
  <c r="H7093" i="4"/>
  <c r="G7093" i="4"/>
  <c r="F7093" i="4"/>
  <c r="H7092" i="4"/>
  <c r="G7092" i="4"/>
  <c r="F7092" i="4"/>
  <c r="H7091" i="4"/>
  <c r="G7091" i="4"/>
  <c r="F7091" i="4"/>
  <c r="H7090" i="4"/>
  <c r="G7090" i="4"/>
  <c r="F7090" i="4"/>
  <c r="H7089" i="4"/>
  <c r="G7089" i="4"/>
  <c r="F7089" i="4"/>
  <c r="H7088" i="4"/>
  <c r="G7088" i="4"/>
  <c r="F7088" i="4"/>
  <c r="H7087" i="4"/>
  <c r="G7087" i="4"/>
  <c r="F7087" i="4"/>
  <c r="H7086" i="4"/>
  <c r="G7086" i="4"/>
  <c r="F7086" i="4"/>
  <c r="H7085" i="4"/>
  <c r="G7085" i="4"/>
  <c r="F7085" i="4"/>
  <c r="H7084" i="4"/>
  <c r="G7084" i="4"/>
  <c r="F7084" i="4"/>
  <c r="H7083" i="4"/>
  <c r="G7083" i="4"/>
  <c r="F7083" i="4"/>
  <c r="H7082" i="4"/>
  <c r="G7082" i="4"/>
  <c r="F7082" i="4"/>
  <c r="H7081" i="4"/>
  <c r="G7081" i="4"/>
  <c r="F7081" i="4"/>
  <c r="H7080" i="4"/>
  <c r="G7080" i="4"/>
  <c r="F7080" i="4"/>
  <c r="H7079" i="4"/>
  <c r="G7079" i="4"/>
  <c r="F7079" i="4"/>
  <c r="H7078" i="4"/>
  <c r="G7078" i="4"/>
  <c r="F7078" i="4"/>
  <c r="H7077" i="4"/>
  <c r="G7077" i="4"/>
  <c r="F7077" i="4"/>
  <c r="H7076" i="4"/>
  <c r="G7076" i="4"/>
  <c r="F7076" i="4"/>
  <c r="H7075" i="4"/>
  <c r="G7075" i="4"/>
  <c r="F7075" i="4"/>
  <c r="H7074" i="4"/>
  <c r="G7074" i="4"/>
  <c r="F7074" i="4"/>
  <c r="H7073" i="4"/>
  <c r="G7073" i="4"/>
  <c r="F7073" i="4"/>
  <c r="H7072" i="4"/>
  <c r="G7072" i="4"/>
  <c r="F7072" i="4"/>
  <c r="H7071" i="4"/>
  <c r="G7071" i="4"/>
  <c r="F7071" i="4"/>
  <c r="H7070" i="4"/>
  <c r="G7070" i="4"/>
  <c r="F7070" i="4"/>
  <c r="H7069" i="4"/>
  <c r="G7069" i="4"/>
  <c r="F7069" i="4"/>
  <c r="H7068" i="4"/>
  <c r="G7068" i="4"/>
  <c r="F7068" i="4"/>
  <c r="H7067" i="4"/>
  <c r="G7067" i="4"/>
  <c r="F7067" i="4"/>
  <c r="H7066" i="4"/>
  <c r="G7066" i="4"/>
  <c r="F7066" i="4"/>
  <c r="H7065" i="4"/>
  <c r="G7065" i="4"/>
  <c r="F7065" i="4"/>
  <c r="H7064" i="4"/>
  <c r="G7064" i="4"/>
  <c r="F7064" i="4"/>
  <c r="H7063" i="4"/>
  <c r="G7063" i="4"/>
  <c r="F7063" i="4"/>
  <c r="H7062" i="4"/>
  <c r="G7062" i="4"/>
  <c r="F7062" i="4"/>
  <c r="H7061" i="4"/>
  <c r="G7061" i="4"/>
  <c r="F7061" i="4"/>
  <c r="H7060" i="4"/>
  <c r="G7060" i="4"/>
  <c r="F7060" i="4"/>
  <c r="H7059" i="4"/>
  <c r="G7059" i="4"/>
  <c r="F7059" i="4"/>
  <c r="H7058" i="4"/>
  <c r="G7058" i="4"/>
  <c r="F7058" i="4"/>
  <c r="H7057" i="4"/>
  <c r="G7057" i="4"/>
  <c r="F7057" i="4"/>
  <c r="H7056" i="4"/>
  <c r="G7056" i="4"/>
  <c r="F7056" i="4"/>
  <c r="H7055" i="4"/>
  <c r="G7055" i="4"/>
  <c r="F7055" i="4"/>
  <c r="H7054" i="4"/>
  <c r="G7054" i="4"/>
  <c r="F7054" i="4"/>
  <c r="H7053" i="4"/>
  <c r="G7053" i="4"/>
  <c r="F7053" i="4"/>
  <c r="H7052" i="4"/>
  <c r="G7052" i="4"/>
  <c r="F7052" i="4"/>
  <c r="H7051" i="4"/>
  <c r="G7051" i="4"/>
  <c r="F7051" i="4"/>
  <c r="H7050" i="4"/>
  <c r="G7050" i="4"/>
  <c r="F7050" i="4"/>
  <c r="H7049" i="4"/>
  <c r="G7049" i="4"/>
  <c r="F7049" i="4"/>
  <c r="H7048" i="4"/>
  <c r="G7048" i="4"/>
  <c r="F7048" i="4"/>
  <c r="H7047" i="4"/>
  <c r="G7047" i="4"/>
  <c r="F7047" i="4"/>
  <c r="H7046" i="4"/>
  <c r="G7046" i="4"/>
  <c r="F7046" i="4"/>
  <c r="H7045" i="4"/>
  <c r="G7045" i="4"/>
  <c r="F7045" i="4"/>
  <c r="H7044" i="4"/>
  <c r="G7044" i="4"/>
  <c r="F7044" i="4"/>
  <c r="H7043" i="4"/>
  <c r="G7043" i="4"/>
  <c r="F7043" i="4"/>
  <c r="H7042" i="4"/>
  <c r="G7042" i="4"/>
  <c r="F7042" i="4"/>
  <c r="H7041" i="4"/>
  <c r="G7041" i="4"/>
  <c r="F7041" i="4"/>
  <c r="H7040" i="4"/>
  <c r="G7040" i="4"/>
  <c r="F7040" i="4"/>
  <c r="H7039" i="4"/>
  <c r="G7039" i="4"/>
  <c r="F7039" i="4"/>
  <c r="H7038" i="4"/>
  <c r="G7038" i="4"/>
  <c r="F7038" i="4"/>
  <c r="H7037" i="4"/>
  <c r="G7037" i="4"/>
  <c r="F7037" i="4"/>
  <c r="H7036" i="4"/>
  <c r="G7036" i="4"/>
  <c r="F7036" i="4"/>
  <c r="H7035" i="4"/>
  <c r="G7035" i="4"/>
  <c r="F7035" i="4"/>
  <c r="H7034" i="4"/>
  <c r="G7034" i="4"/>
  <c r="F7034" i="4"/>
  <c r="H7033" i="4"/>
  <c r="G7033" i="4"/>
  <c r="F7033" i="4"/>
  <c r="H7032" i="4"/>
  <c r="G7032" i="4"/>
  <c r="F7032" i="4"/>
  <c r="H7031" i="4"/>
  <c r="G7031" i="4"/>
  <c r="F7031" i="4"/>
  <c r="H7030" i="4"/>
  <c r="G7030" i="4"/>
  <c r="F7030" i="4"/>
  <c r="H7029" i="4"/>
  <c r="G7029" i="4"/>
  <c r="F7029" i="4"/>
  <c r="H7028" i="4"/>
  <c r="G7028" i="4"/>
  <c r="F7028" i="4"/>
  <c r="H7027" i="4"/>
  <c r="G7027" i="4"/>
  <c r="F7027" i="4"/>
  <c r="H7026" i="4"/>
  <c r="G7026" i="4"/>
  <c r="F7026" i="4"/>
  <c r="H7025" i="4"/>
  <c r="G7025" i="4"/>
  <c r="F7025" i="4"/>
  <c r="H7024" i="4"/>
  <c r="G7024" i="4"/>
  <c r="F7024" i="4"/>
  <c r="H7023" i="4"/>
  <c r="G7023" i="4"/>
  <c r="F7023" i="4"/>
  <c r="H7022" i="4"/>
  <c r="G7022" i="4"/>
  <c r="F7022" i="4"/>
  <c r="H7021" i="4"/>
  <c r="G7021" i="4"/>
  <c r="F7021" i="4"/>
  <c r="H7020" i="4"/>
  <c r="G7020" i="4"/>
  <c r="F7020" i="4"/>
  <c r="H7019" i="4"/>
  <c r="G7019" i="4"/>
  <c r="F7019" i="4"/>
  <c r="H7018" i="4"/>
  <c r="G7018" i="4"/>
  <c r="F7018" i="4"/>
  <c r="H7017" i="4"/>
  <c r="G7017" i="4"/>
  <c r="F7017" i="4"/>
  <c r="H7016" i="4"/>
  <c r="G7016" i="4"/>
  <c r="F7016" i="4"/>
  <c r="H7015" i="4"/>
  <c r="G7015" i="4"/>
  <c r="F7015" i="4"/>
  <c r="H7014" i="4"/>
  <c r="G7014" i="4"/>
  <c r="F7014" i="4"/>
  <c r="H7013" i="4"/>
  <c r="G7013" i="4"/>
  <c r="F7013" i="4"/>
  <c r="H7012" i="4"/>
  <c r="G7012" i="4"/>
  <c r="F7012" i="4"/>
  <c r="H7011" i="4"/>
  <c r="G7011" i="4"/>
  <c r="F7011" i="4"/>
  <c r="H7010" i="4"/>
  <c r="G7010" i="4"/>
  <c r="F7010" i="4"/>
  <c r="H7009" i="4"/>
  <c r="G7009" i="4"/>
  <c r="F7009" i="4"/>
  <c r="H7008" i="4"/>
  <c r="G7008" i="4"/>
  <c r="F7008" i="4"/>
  <c r="H7007" i="4"/>
  <c r="G7007" i="4"/>
  <c r="F7007" i="4"/>
  <c r="H7006" i="4"/>
  <c r="G7006" i="4"/>
  <c r="F7006" i="4"/>
  <c r="H7005" i="4"/>
  <c r="G7005" i="4"/>
  <c r="F7005" i="4"/>
  <c r="H7004" i="4"/>
  <c r="G7004" i="4"/>
  <c r="F7004" i="4"/>
  <c r="H7003" i="4"/>
  <c r="G7003" i="4"/>
  <c r="F7003" i="4"/>
  <c r="H7002" i="4"/>
  <c r="G7002" i="4"/>
  <c r="F7002" i="4"/>
  <c r="H7001" i="4"/>
  <c r="G7001" i="4"/>
  <c r="F7001" i="4"/>
  <c r="H7000" i="4"/>
  <c r="G7000" i="4"/>
  <c r="F7000" i="4"/>
  <c r="H6999" i="4"/>
  <c r="G6999" i="4"/>
  <c r="F6999" i="4"/>
  <c r="H6998" i="4"/>
  <c r="G6998" i="4"/>
  <c r="F6998" i="4"/>
  <c r="H6997" i="4"/>
  <c r="G6997" i="4"/>
  <c r="F6997" i="4"/>
  <c r="H6996" i="4"/>
  <c r="G6996" i="4"/>
  <c r="F6996" i="4"/>
  <c r="H6995" i="4"/>
  <c r="G6995" i="4"/>
  <c r="F6995" i="4"/>
  <c r="H6994" i="4"/>
  <c r="G6994" i="4"/>
  <c r="F6994" i="4"/>
  <c r="H6993" i="4"/>
  <c r="G6993" i="4"/>
  <c r="F6993" i="4"/>
  <c r="H6992" i="4"/>
  <c r="G6992" i="4"/>
  <c r="F6992" i="4"/>
  <c r="H6991" i="4"/>
  <c r="G6991" i="4"/>
  <c r="F6991" i="4"/>
  <c r="H6990" i="4"/>
  <c r="G6990" i="4"/>
  <c r="F6990" i="4"/>
  <c r="H6989" i="4"/>
  <c r="G6989" i="4"/>
  <c r="F6989" i="4"/>
  <c r="H6988" i="4"/>
  <c r="G6988" i="4"/>
  <c r="F6988" i="4"/>
  <c r="H6987" i="4"/>
  <c r="G6987" i="4"/>
  <c r="F6987" i="4"/>
  <c r="H6986" i="4"/>
  <c r="G6986" i="4"/>
  <c r="F6986" i="4"/>
  <c r="H6985" i="4"/>
  <c r="G6985" i="4"/>
  <c r="F6985" i="4"/>
  <c r="H6984" i="4"/>
  <c r="G6984" i="4"/>
  <c r="F6984" i="4"/>
  <c r="H6983" i="4"/>
  <c r="G6983" i="4"/>
  <c r="F6983" i="4"/>
  <c r="H6982" i="4"/>
  <c r="G6982" i="4"/>
  <c r="F6982" i="4"/>
  <c r="H6981" i="4"/>
  <c r="G6981" i="4"/>
  <c r="F6981" i="4"/>
  <c r="H6980" i="4"/>
  <c r="G6980" i="4"/>
  <c r="F6980" i="4"/>
  <c r="H6979" i="4"/>
  <c r="G6979" i="4"/>
  <c r="F6979" i="4"/>
  <c r="H6978" i="4"/>
  <c r="G6978" i="4"/>
  <c r="F6978" i="4"/>
  <c r="H6977" i="4"/>
  <c r="G6977" i="4"/>
  <c r="F6977" i="4"/>
  <c r="H6976" i="4"/>
  <c r="G6976" i="4"/>
  <c r="F6976" i="4"/>
  <c r="H6975" i="4"/>
  <c r="G6975" i="4"/>
  <c r="F6975" i="4"/>
  <c r="H6974" i="4"/>
  <c r="G6974" i="4"/>
  <c r="F6974" i="4"/>
  <c r="H6973" i="4"/>
  <c r="G6973" i="4"/>
  <c r="F6973" i="4"/>
  <c r="H6972" i="4"/>
  <c r="G6972" i="4"/>
  <c r="F6972" i="4"/>
  <c r="H6971" i="4"/>
  <c r="G6971" i="4"/>
  <c r="F6971" i="4"/>
  <c r="H6970" i="4"/>
  <c r="G6970" i="4"/>
  <c r="F6970" i="4"/>
  <c r="H6969" i="4"/>
  <c r="G6969" i="4"/>
  <c r="F6969" i="4"/>
  <c r="H6968" i="4"/>
  <c r="G6968" i="4"/>
  <c r="F6968" i="4"/>
  <c r="H6967" i="4"/>
  <c r="G6967" i="4"/>
  <c r="F6967" i="4"/>
  <c r="H6966" i="4"/>
  <c r="G6966" i="4"/>
  <c r="F6966" i="4"/>
  <c r="H6965" i="4"/>
  <c r="G6965" i="4"/>
  <c r="F6965" i="4"/>
  <c r="H6964" i="4"/>
  <c r="G6964" i="4"/>
  <c r="F6964" i="4"/>
  <c r="H6963" i="4"/>
  <c r="G6963" i="4"/>
  <c r="F6963" i="4"/>
  <c r="H6962" i="4"/>
  <c r="G6962" i="4"/>
  <c r="F6962" i="4"/>
  <c r="H6961" i="4"/>
  <c r="G6961" i="4"/>
  <c r="F6961" i="4"/>
  <c r="H6960" i="4"/>
  <c r="G6960" i="4"/>
  <c r="F6960" i="4"/>
  <c r="H6959" i="4"/>
  <c r="G6959" i="4"/>
  <c r="F6959" i="4"/>
  <c r="H6958" i="4"/>
  <c r="G6958" i="4"/>
  <c r="F6958" i="4"/>
  <c r="H6957" i="4"/>
  <c r="G6957" i="4"/>
  <c r="F6957" i="4"/>
  <c r="H6956" i="4"/>
  <c r="G6956" i="4"/>
  <c r="F6956" i="4"/>
  <c r="H6955" i="4"/>
  <c r="G6955" i="4"/>
  <c r="F6955" i="4"/>
  <c r="H6954" i="4"/>
  <c r="G6954" i="4"/>
  <c r="F6954" i="4"/>
  <c r="H6953" i="4"/>
  <c r="G6953" i="4"/>
  <c r="F6953" i="4"/>
  <c r="H6952" i="4"/>
  <c r="G6952" i="4"/>
  <c r="F6952" i="4"/>
  <c r="H6951" i="4"/>
  <c r="G6951" i="4"/>
  <c r="F6951" i="4"/>
  <c r="H6950" i="4"/>
  <c r="G6950" i="4"/>
  <c r="F6950" i="4"/>
  <c r="H6949" i="4"/>
  <c r="G6949" i="4"/>
  <c r="F6949" i="4"/>
  <c r="H6948" i="4"/>
  <c r="G6948" i="4"/>
  <c r="F6948" i="4"/>
  <c r="H6947" i="4"/>
  <c r="G6947" i="4"/>
  <c r="F6947" i="4"/>
  <c r="H6946" i="4"/>
  <c r="G6946" i="4"/>
  <c r="F6946" i="4"/>
  <c r="H6945" i="4"/>
  <c r="G6945" i="4"/>
  <c r="F6945" i="4"/>
  <c r="H6944" i="4"/>
  <c r="G6944" i="4"/>
  <c r="F6944" i="4"/>
  <c r="H6943" i="4"/>
  <c r="G6943" i="4"/>
  <c r="F6943" i="4"/>
  <c r="H6942" i="4"/>
  <c r="G6942" i="4"/>
  <c r="F6942" i="4"/>
  <c r="H6941" i="4"/>
  <c r="G6941" i="4"/>
  <c r="F6941" i="4"/>
  <c r="H6940" i="4"/>
  <c r="G6940" i="4"/>
  <c r="F6940" i="4"/>
  <c r="H6939" i="4"/>
  <c r="G6939" i="4"/>
  <c r="F6939" i="4"/>
  <c r="H6938" i="4"/>
  <c r="G6938" i="4"/>
  <c r="F6938" i="4"/>
  <c r="H6937" i="4"/>
  <c r="G6937" i="4"/>
  <c r="F6937" i="4"/>
  <c r="H6936" i="4"/>
  <c r="G6936" i="4"/>
  <c r="F6936" i="4"/>
  <c r="H6935" i="4"/>
  <c r="G6935" i="4"/>
  <c r="F6935" i="4"/>
  <c r="H6934" i="4"/>
  <c r="G6934" i="4"/>
  <c r="F6934" i="4"/>
  <c r="H6933" i="4"/>
  <c r="G6933" i="4"/>
  <c r="F6933" i="4"/>
  <c r="H6932" i="4"/>
  <c r="G6932" i="4"/>
  <c r="F6932" i="4"/>
  <c r="H6931" i="4"/>
  <c r="G6931" i="4"/>
  <c r="F6931" i="4"/>
  <c r="H6930" i="4"/>
  <c r="G6930" i="4"/>
  <c r="F6930" i="4"/>
  <c r="H6929" i="4"/>
  <c r="G6929" i="4"/>
  <c r="F6929" i="4"/>
  <c r="H6928" i="4"/>
  <c r="G6928" i="4"/>
  <c r="F6928" i="4"/>
  <c r="H6927" i="4"/>
  <c r="G6927" i="4"/>
  <c r="F6927" i="4"/>
  <c r="H6926" i="4"/>
  <c r="G6926" i="4"/>
  <c r="F6926" i="4"/>
  <c r="H6925" i="4"/>
  <c r="G6925" i="4"/>
  <c r="F6925" i="4"/>
  <c r="H6924" i="4"/>
  <c r="G6924" i="4"/>
  <c r="F6924" i="4"/>
  <c r="H6923" i="4"/>
  <c r="G6923" i="4"/>
  <c r="F6923" i="4"/>
  <c r="H6922" i="4"/>
  <c r="G6922" i="4"/>
  <c r="F6922" i="4"/>
  <c r="H6921" i="4"/>
  <c r="G6921" i="4"/>
  <c r="F6921" i="4"/>
  <c r="H6920" i="4"/>
  <c r="G6920" i="4"/>
  <c r="F6920" i="4"/>
  <c r="H6919" i="4"/>
  <c r="G6919" i="4"/>
  <c r="F6919" i="4"/>
  <c r="H6918" i="4"/>
  <c r="G6918" i="4"/>
  <c r="F6918" i="4"/>
  <c r="H6917" i="4"/>
  <c r="G6917" i="4"/>
  <c r="F6917" i="4"/>
  <c r="H6916" i="4"/>
  <c r="G6916" i="4"/>
  <c r="F6916" i="4"/>
  <c r="H6915" i="4"/>
  <c r="G6915" i="4"/>
  <c r="F6915" i="4"/>
  <c r="H6914" i="4"/>
  <c r="G6914" i="4"/>
  <c r="F6914" i="4"/>
  <c r="H6913" i="4"/>
  <c r="G6913" i="4"/>
  <c r="F6913" i="4"/>
  <c r="H6912" i="4"/>
  <c r="G6912" i="4"/>
  <c r="F6912" i="4"/>
  <c r="H6911" i="4"/>
  <c r="G6911" i="4"/>
  <c r="F6911" i="4"/>
  <c r="H6910" i="4"/>
  <c r="G6910" i="4"/>
  <c r="F6910" i="4"/>
  <c r="H6909" i="4"/>
  <c r="G6909" i="4"/>
  <c r="F6909" i="4"/>
  <c r="H6908" i="4"/>
  <c r="G6908" i="4"/>
  <c r="F6908" i="4"/>
  <c r="H6907" i="4"/>
  <c r="G6907" i="4"/>
  <c r="F6907" i="4"/>
  <c r="H6906" i="4"/>
  <c r="G6906" i="4"/>
  <c r="F6906" i="4"/>
  <c r="H6905" i="4"/>
  <c r="G6905" i="4"/>
  <c r="F6905" i="4"/>
  <c r="H6904" i="4"/>
  <c r="G6904" i="4"/>
  <c r="F6904" i="4"/>
  <c r="H6903" i="4"/>
  <c r="G6903" i="4"/>
  <c r="F6903" i="4"/>
  <c r="H6902" i="4"/>
  <c r="G6902" i="4"/>
  <c r="F6902" i="4"/>
  <c r="H6901" i="4"/>
  <c r="G6901" i="4"/>
  <c r="F6901" i="4"/>
  <c r="H6900" i="4"/>
  <c r="G6900" i="4"/>
  <c r="F6900" i="4"/>
  <c r="H6899" i="4"/>
  <c r="G6899" i="4"/>
  <c r="F6899" i="4"/>
  <c r="H6898" i="4"/>
  <c r="G6898" i="4"/>
  <c r="F6898" i="4"/>
  <c r="H6897" i="4"/>
  <c r="G6897" i="4"/>
  <c r="F6897" i="4"/>
  <c r="H6896" i="4"/>
  <c r="G6896" i="4"/>
  <c r="F6896" i="4"/>
  <c r="H6895" i="4"/>
  <c r="G6895" i="4"/>
  <c r="F6895" i="4"/>
  <c r="H6894" i="4"/>
  <c r="G6894" i="4"/>
  <c r="F6894" i="4"/>
  <c r="H6893" i="4"/>
  <c r="G6893" i="4"/>
  <c r="F6893" i="4"/>
  <c r="H6892" i="4"/>
  <c r="G6892" i="4"/>
  <c r="F6892" i="4"/>
  <c r="H6891" i="4"/>
  <c r="G6891" i="4"/>
  <c r="F6891" i="4"/>
  <c r="H6890" i="4"/>
  <c r="G6890" i="4"/>
  <c r="F6890" i="4"/>
  <c r="H6889" i="4"/>
  <c r="G6889" i="4"/>
  <c r="F6889" i="4"/>
  <c r="H6888" i="4"/>
  <c r="G6888" i="4"/>
  <c r="F6888" i="4"/>
  <c r="H6887" i="4"/>
  <c r="G6887" i="4"/>
  <c r="F6887" i="4"/>
  <c r="H6886" i="4"/>
  <c r="G6886" i="4"/>
  <c r="F6886" i="4"/>
  <c r="H6885" i="4"/>
  <c r="G6885" i="4"/>
  <c r="F6885" i="4"/>
  <c r="H6884" i="4"/>
  <c r="G6884" i="4"/>
  <c r="F6884" i="4"/>
  <c r="H6883" i="4"/>
  <c r="G6883" i="4"/>
  <c r="F6883" i="4"/>
  <c r="H6882" i="4"/>
  <c r="G6882" i="4"/>
  <c r="F6882" i="4"/>
  <c r="H6881" i="4"/>
  <c r="G6881" i="4"/>
  <c r="F6881" i="4"/>
  <c r="H6880" i="4"/>
  <c r="G6880" i="4"/>
  <c r="F6880" i="4"/>
  <c r="H6879" i="4"/>
  <c r="G6879" i="4"/>
  <c r="F6879" i="4"/>
  <c r="H6878" i="4"/>
  <c r="G6878" i="4"/>
  <c r="F6878" i="4"/>
  <c r="H6877" i="4"/>
  <c r="G6877" i="4"/>
  <c r="F6877" i="4"/>
  <c r="H6876" i="4"/>
  <c r="G6876" i="4"/>
  <c r="F6876" i="4"/>
  <c r="H6875" i="4"/>
  <c r="G6875" i="4"/>
  <c r="F6875" i="4"/>
  <c r="H6874" i="4"/>
  <c r="G6874" i="4"/>
  <c r="F6874" i="4"/>
  <c r="H6873" i="4"/>
  <c r="G6873" i="4"/>
  <c r="F6873" i="4"/>
  <c r="H6872" i="4"/>
  <c r="G6872" i="4"/>
  <c r="F6872" i="4"/>
  <c r="H6871" i="4"/>
  <c r="G6871" i="4"/>
  <c r="F6871" i="4"/>
  <c r="H6870" i="4"/>
  <c r="G6870" i="4"/>
  <c r="F6870" i="4"/>
  <c r="H6869" i="4"/>
  <c r="G6869" i="4"/>
  <c r="F6869" i="4"/>
  <c r="H6868" i="4"/>
  <c r="G6868" i="4"/>
  <c r="F6868" i="4"/>
  <c r="H6867" i="4"/>
  <c r="G6867" i="4"/>
  <c r="F6867" i="4"/>
  <c r="H6866" i="4"/>
  <c r="G6866" i="4"/>
  <c r="F6866" i="4"/>
  <c r="H6865" i="4"/>
  <c r="G6865" i="4"/>
  <c r="F6865" i="4"/>
  <c r="H6864" i="4"/>
  <c r="G6864" i="4"/>
  <c r="F6864" i="4"/>
  <c r="H6863" i="4"/>
  <c r="G6863" i="4"/>
  <c r="F6863" i="4"/>
  <c r="H6862" i="4"/>
  <c r="G6862" i="4"/>
  <c r="F6862" i="4"/>
  <c r="H6861" i="4"/>
  <c r="G6861" i="4"/>
  <c r="F6861" i="4"/>
  <c r="H6860" i="4"/>
  <c r="G6860" i="4"/>
  <c r="F6860" i="4"/>
  <c r="H6859" i="4"/>
  <c r="G6859" i="4"/>
  <c r="F6859" i="4"/>
  <c r="H6858" i="4"/>
  <c r="G6858" i="4"/>
  <c r="F6858" i="4"/>
  <c r="H6857" i="4"/>
  <c r="G6857" i="4"/>
  <c r="F6857" i="4"/>
  <c r="H6856" i="4"/>
  <c r="G6856" i="4"/>
  <c r="F6856" i="4"/>
  <c r="H6855" i="4"/>
  <c r="G6855" i="4"/>
  <c r="F6855" i="4"/>
  <c r="H6854" i="4"/>
  <c r="G6854" i="4"/>
  <c r="F6854" i="4"/>
  <c r="H6853" i="4"/>
  <c r="G6853" i="4"/>
  <c r="F6853" i="4"/>
  <c r="H6852" i="4"/>
  <c r="G6852" i="4"/>
  <c r="F6852" i="4"/>
  <c r="H6851" i="4"/>
  <c r="G6851" i="4"/>
  <c r="F6851" i="4"/>
  <c r="H6850" i="4"/>
  <c r="G6850" i="4"/>
  <c r="F6850" i="4"/>
  <c r="H6849" i="4"/>
  <c r="G6849" i="4"/>
  <c r="F6849" i="4"/>
  <c r="H6848" i="4"/>
  <c r="G6848" i="4"/>
  <c r="F6848" i="4"/>
  <c r="H6847" i="4"/>
  <c r="G6847" i="4"/>
  <c r="F6847" i="4"/>
  <c r="H6846" i="4"/>
  <c r="G6846" i="4"/>
  <c r="F6846" i="4"/>
  <c r="H6845" i="4"/>
  <c r="G6845" i="4"/>
  <c r="F6845" i="4"/>
  <c r="H6844" i="4"/>
  <c r="G6844" i="4"/>
  <c r="F6844" i="4"/>
  <c r="H6843" i="4"/>
  <c r="G6843" i="4"/>
  <c r="F6843" i="4"/>
  <c r="H6842" i="4"/>
  <c r="G6842" i="4"/>
  <c r="F6842" i="4"/>
  <c r="H6841" i="4"/>
  <c r="G6841" i="4"/>
  <c r="F6841" i="4"/>
  <c r="H6840" i="4"/>
  <c r="G6840" i="4"/>
  <c r="F6840" i="4"/>
  <c r="H6839" i="4"/>
  <c r="G6839" i="4"/>
  <c r="F6839" i="4"/>
  <c r="H6838" i="4"/>
  <c r="G6838" i="4"/>
  <c r="F6838" i="4"/>
  <c r="H6837" i="4"/>
  <c r="G6837" i="4"/>
  <c r="F6837" i="4"/>
  <c r="H6836" i="4"/>
  <c r="G6836" i="4"/>
  <c r="F6836" i="4"/>
  <c r="H6835" i="4"/>
  <c r="G6835" i="4"/>
  <c r="F6835" i="4"/>
  <c r="H6834" i="4"/>
  <c r="G6834" i="4"/>
  <c r="F6834" i="4"/>
  <c r="H6833" i="4"/>
  <c r="G6833" i="4"/>
  <c r="F6833" i="4"/>
  <c r="H6832" i="4"/>
  <c r="G6832" i="4"/>
  <c r="F6832" i="4"/>
  <c r="H6831" i="4"/>
  <c r="G6831" i="4"/>
  <c r="F6831" i="4"/>
  <c r="H6830" i="4"/>
  <c r="G6830" i="4"/>
  <c r="F6830" i="4"/>
  <c r="H6829" i="4"/>
  <c r="G6829" i="4"/>
  <c r="F6829" i="4"/>
  <c r="H6828" i="4"/>
  <c r="G6828" i="4"/>
  <c r="F6828" i="4"/>
  <c r="H6827" i="4"/>
  <c r="G6827" i="4"/>
  <c r="F6827" i="4"/>
  <c r="H6826" i="4"/>
  <c r="G6826" i="4"/>
  <c r="F6826" i="4"/>
  <c r="H6825" i="4"/>
  <c r="G6825" i="4"/>
  <c r="F6825" i="4"/>
  <c r="H6824" i="4"/>
  <c r="G6824" i="4"/>
  <c r="F6824" i="4"/>
  <c r="H6823" i="4"/>
  <c r="G6823" i="4"/>
  <c r="F6823" i="4"/>
  <c r="H6822" i="4"/>
  <c r="G6822" i="4"/>
  <c r="F6822" i="4"/>
  <c r="H6821" i="4"/>
  <c r="G6821" i="4"/>
  <c r="F6821" i="4"/>
  <c r="H6820" i="4"/>
  <c r="G6820" i="4"/>
  <c r="F6820" i="4"/>
  <c r="H6819" i="4"/>
  <c r="G6819" i="4"/>
  <c r="F6819" i="4"/>
  <c r="H6818" i="4"/>
  <c r="G6818" i="4"/>
  <c r="F6818" i="4"/>
  <c r="H6817" i="4"/>
  <c r="G6817" i="4"/>
  <c r="F6817" i="4"/>
  <c r="H6816" i="4"/>
  <c r="G6816" i="4"/>
  <c r="F6816" i="4"/>
  <c r="H6815" i="4"/>
  <c r="G6815" i="4"/>
  <c r="F6815" i="4"/>
  <c r="H6814" i="4"/>
  <c r="G6814" i="4"/>
  <c r="F6814" i="4"/>
  <c r="H6813" i="4"/>
  <c r="G6813" i="4"/>
  <c r="F6813" i="4"/>
  <c r="H6812" i="4"/>
  <c r="G6812" i="4"/>
  <c r="F6812" i="4"/>
  <c r="H6811" i="4"/>
  <c r="G6811" i="4"/>
  <c r="F6811" i="4"/>
  <c r="H6810" i="4"/>
  <c r="G6810" i="4"/>
  <c r="F6810" i="4"/>
  <c r="H6809" i="4"/>
  <c r="G6809" i="4"/>
  <c r="F6809" i="4"/>
  <c r="H6808" i="4"/>
  <c r="G6808" i="4"/>
  <c r="F6808" i="4"/>
  <c r="H6807" i="4"/>
  <c r="G6807" i="4"/>
  <c r="F6807" i="4"/>
  <c r="H6806" i="4"/>
  <c r="G6806" i="4"/>
  <c r="F6806" i="4"/>
  <c r="H6805" i="4"/>
  <c r="G6805" i="4"/>
  <c r="F6805" i="4"/>
  <c r="H6804" i="4"/>
  <c r="G6804" i="4"/>
  <c r="F6804" i="4"/>
  <c r="H6803" i="4"/>
  <c r="G6803" i="4"/>
  <c r="F6803" i="4"/>
  <c r="H6802" i="4"/>
  <c r="G6802" i="4"/>
  <c r="F6802" i="4"/>
  <c r="H6801" i="4"/>
  <c r="G6801" i="4"/>
  <c r="F6801" i="4"/>
  <c r="H6800" i="4"/>
  <c r="G6800" i="4"/>
  <c r="F6800" i="4"/>
  <c r="H6799" i="4"/>
  <c r="G6799" i="4"/>
  <c r="F6799" i="4"/>
  <c r="H6798" i="4"/>
  <c r="G6798" i="4"/>
  <c r="F6798" i="4"/>
  <c r="H6797" i="4"/>
  <c r="G6797" i="4"/>
  <c r="F6797" i="4"/>
  <c r="H6796" i="4"/>
  <c r="G6796" i="4"/>
  <c r="F6796" i="4"/>
  <c r="H6795" i="4"/>
  <c r="G6795" i="4"/>
  <c r="F6795" i="4"/>
  <c r="H6794" i="4"/>
  <c r="G6794" i="4"/>
  <c r="F6794" i="4"/>
  <c r="H6793" i="4"/>
  <c r="G6793" i="4"/>
  <c r="F6793" i="4"/>
  <c r="H6792" i="4"/>
  <c r="G6792" i="4"/>
  <c r="F6792" i="4"/>
  <c r="H6791" i="4"/>
  <c r="G6791" i="4"/>
  <c r="F6791" i="4"/>
  <c r="H6790" i="4"/>
  <c r="G6790" i="4"/>
  <c r="F6790" i="4"/>
  <c r="H6789" i="4"/>
  <c r="G6789" i="4"/>
  <c r="F6789" i="4"/>
  <c r="H6788" i="4"/>
  <c r="G6788" i="4"/>
  <c r="F6788" i="4"/>
  <c r="H6787" i="4"/>
  <c r="G6787" i="4"/>
  <c r="F6787" i="4"/>
  <c r="H6786" i="4"/>
  <c r="G6786" i="4"/>
  <c r="F6786" i="4"/>
  <c r="H6785" i="4"/>
  <c r="G6785" i="4"/>
  <c r="F6785" i="4"/>
  <c r="H6784" i="4"/>
  <c r="G6784" i="4"/>
  <c r="F6784" i="4"/>
  <c r="H6783" i="4"/>
  <c r="G6783" i="4"/>
  <c r="F6783" i="4"/>
  <c r="H6782" i="4"/>
  <c r="G6782" i="4"/>
  <c r="F6782" i="4"/>
  <c r="H6781" i="4"/>
  <c r="G6781" i="4"/>
  <c r="F6781" i="4"/>
  <c r="H6780" i="4"/>
  <c r="G6780" i="4"/>
  <c r="F6780" i="4"/>
  <c r="H6779" i="4"/>
  <c r="G6779" i="4"/>
  <c r="F6779" i="4"/>
  <c r="H6778" i="4"/>
  <c r="G6778" i="4"/>
  <c r="F6778" i="4"/>
  <c r="H6777" i="4"/>
  <c r="G6777" i="4"/>
  <c r="F6777" i="4"/>
  <c r="H6776" i="4"/>
  <c r="G6776" i="4"/>
  <c r="F6776" i="4"/>
  <c r="H6775" i="4"/>
  <c r="G6775" i="4"/>
  <c r="F6775" i="4"/>
  <c r="H6774" i="4"/>
  <c r="G6774" i="4"/>
  <c r="F6774" i="4"/>
  <c r="H6773" i="4"/>
  <c r="G6773" i="4"/>
  <c r="F6773" i="4"/>
  <c r="H6772" i="4"/>
  <c r="G6772" i="4"/>
  <c r="F6772" i="4"/>
  <c r="H6771" i="4"/>
  <c r="G6771" i="4"/>
  <c r="F6771" i="4"/>
  <c r="H6770" i="4"/>
  <c r="G6770" i="4"/>
  <c r="F6770" i="4"/>
  <c r="H6769" i="4"/>
  <c r="G6769" i="4"/>
  <c r="F6769" i="4"/>
  <c r="H6768" i="4"/>
  <c r="G6768" i="4"/>
  <c r="F6768" i="4"/>
  <c r="H6767" i="4"/>
  <c r="G6767" i="4"/>
  <c r="F6767" i="4"/>
  <c r="H6766" i="4"/>
  <c r="G6766" i="4"/>
  <c r="F6766" i="4"/>
  <c r="H6765" i="4"/>
  <c r="G6765" i="4"/>
  <c r="F6765" i="4"/>
  <c r="H6764" i="4"/>
  <c r="G6764" i="4"/>
  <c r="F6764" i="4"/>
  <c r="H6763" i="4"/>
  <c r="G6763" i="4"/>
  <c r="F6763" i="4"/>
  <c r="H6762" i="4"/>
  <c r="G6762" i="4"/>
  <c r="F6762" i="4"/>
  <c r="H6761" i="4"/>
  <c r="G6761" i="4"/>
  <c r="F6761" i="4"/>
  <c r="H6760" i="4"/>
  <c r="G6760" i="4"/>
  <c r="F6760" i="4"/>
  <c r="H6759" i="4"/>
  <c r="G6759" i="4"/>
  <c r="F6759" i="4"/>
  <c r="H6758" i="4"/>
  <c r="G6758" i="4"/>
  <c r="F6758" i="4"/>
  <c r="H6757" i="4"/>
  <c r="G6757" i="4"/>
  <c r="F6757" i="4"/>
  <c r="H6756" i="4"/>
  <c r="G6756" i="4"/>
  <c r="F6756" i="4"/>
  <c r="H6755" i="4"/>
  <c r="G6755" i="4"/>
  <c r="F6755" i="4"/>
  <c r="H6754" i="4"/>
  <c r="G6754" i="4"/>
  <c r="F6754" i="4"/>
  <c r="H6753" i="4"/>
  <c r="G6753" i="4"/>
  <c r="F6753" i="4"/>
  <c r="H6752" i="4"/>
  <c r="G6752" i="4"/>
  <c r="F6752" i="4"/>
  <c r="H6751" i="4"/>
  <c r="G6751" i="4"/>
  <c r="F6751" i="4"/>
  <c r="H6750" i="4"/>
  <c r="G6750" i="4"/>
  <c r="F6750" i="4"/>
  <c r="H6749" i="4"/>
  <c r="G6749" i="4"/>
  <c r="F6749" i="4"/>
  <c r="H6748" i="4"/>
  <c r="G6748" i="4"/>
  <c r="F6748" i="4"/>
  <c r="H6747" i="4"/>
  <c r="G6747" i="4"/>
  <c r="F6747" i="4"/>
  <c r="H6746" i="4"/>
  <c r="G6746" i="4"/>
  <c r="F6746" i="4"/>
  <c r="H6745" i="4"/>
  <c r="G6745" i="4"/>
  <c r="F6745" i="4"/>
  <c r="H6744" i="4"/>
  <c r="G6744" i="4"/>
  <c r="F6744" i="4"/>
  <c r="H6743" i="4"/>
  <c r="G6743" i="4"/>
  <c r="F6743" i="4"/>
  <c r="H6742" i="4"/>
  <c r="G6742" i="4"/>
  <c r="F6742" i="4"/>
  <c r="H6741" i="4"/>
  <c r="G6741" i="4"/>
  <c r="F6741" i="4"/>
  <c r="H6740" i="4"/>
  <c r="G6740" i="4"/>
  <c r="F6740" i="4"/>
  <c r="H6739" i="4"/>
  <c r="G6739" i="4"/>
  <c r="F6739" i="4"/>
  <c r="H6738" i="4"/>
  <c r="G6738" i="4"/>
  <c r="F6738" i="4"/>
  <c r="H6737" i="4"/>
  <c r="G6737" i="4"/>
  <c r="F6737" i="4"/>
  <c r="H6736" i="4"/>
  <c r="G6736" i="4"/>
  <c r="F6736" i="4"/>
  <c r="H6735" i="4"/>
  <c r="G6735" i="4"/>
  <c r="F6735" i="4"/>
  <c r="H6734" i="4"/>
  <c r="G6734" i="4"/>
  <c r="F6734" i="4"/>
  <c r="H6733" i="4"/>
  <c r="G6733" i="4"/>
  <c r="F6733" i="4"/>
  <c r="H6732" i="4"/>
  <c r="G6732" i="4"/>
  <c r="F6732" i="4"/>
  <c r="H6731" i="4"/>
  <c r="G6731" i="4"/>
  <c r="F6731" i="4"/>
  <c r="H6730" i="4"/>
  <c r="G6730" i="4"/>
  <c r="F6730" i="4"/>
  <c r="H6729" i="4"/>
  <c r="G6729" i="4"/>
  <c r="F6729" i="4"/>
  <c r="H6728" i="4"/>
  <c r="G6728" i="4"/>
  <c r="F6728" i="4"/>
  <c r="H6727" i="4"/>
  <c r="G6727" i="4"/>
  <c r="F6727" i="4"/>
  <c r="H6726" i="4"/>
  <c r="G6726" i="4"/>
  <c r="F6726" i="4"/>
  <c r="H6725" i="4"/>
  <c r="G6725" i="4"/>
  <c r="F6725" i="4"/>
  <c r="H6724" i="4"/>
  <c r="G6724" i="4"/>
  <c r="F6724" i="4"/>
  <c r="H6723" i="4"/>
  <c r="G6723" i="4"/>
  <c r="F6723" i="4"/>
  <c r="H6722" i="4"/>
  <c r="G6722" i="4"/>
  <c r="F6722" i="4"/>
  <c r="H6721" i="4"/>
  <c r="G6721" i="4"/>
  <c r="F6721" i="4"/>
  <c r="H6720" i="4"/>
  <c r="G6720" i="4"/>
  <c r="F6720" i="4"/>
  <c r="H6719" i="4"/>
  <c r="G6719" i="4"/>
  <c r="F6719" i="4"/>
  <c r="H6718" i="4"/>
  <c r="G6718" i="4"/>
  <c r="F6718" i="4"/>
  <c r="H6717" i="4"/>
  <c r="G6717" i="4"/>
  <c r="F6717" i="4"/>
  <c r="H6716" i="4"/>
  <c r="G6716" i="4"/>
  <c r="F6716" i="4"/>
  <c r="H6715" i="4"/>
  <c r="G6715" i="4"/>
  <c r="F6715" i="4"/>
  <c r="H6714" i="4"/>
  <c r="G6714" i="4"/>
  <c r="F6714" i="4"/>
  <c r="H6713" i="4"/>
  <c r="G6713" i="4"/>
  <c r="F6713" i="4"/>
  <c r="H6712" i="4"/>
  <c r="G6712" i="4"/>
  <c r="F6712" i="4"/>
  <c r="H6711" i="4"/>
  <c r="G6711" i="4"/>
  <c r="F6711" i="4"/>
  <c r="H6710" i="4"/>
  <c r="G6710" i="4"/>
  <c r="F6710" i="4"/>
  <c r="H6709" i="4"/>
  <c r="G6709" i="4"/>
  <c r="F6709" i="4"/>
  <c r="H6708" i="4"/>
  <c r="G6708" i="4"/>
  <c r="F6708" i="4"/>
  <c r="H6707" i="4"/>
  <c r="G6707" i="4"/>
  <c r="F6707" i="4"/>
  <c r="H6706" i="4"/>
  <c r="G6706" i="4"/>
  <c r="F6706" i="4"/>
  <c r="H6705" i="4"/>
  <c r="G6705" i="4"/>
  <c r="F6705" i="4"/>
  <c r="H6704" i="4"/>
  <c r="G6704" i="4"/>
  <c r="F6704" i="4"/>
  <c r="H6703" i="4"/>
  <c r="G6703" i="4"/>
  <c r="F6703" i="4"/>
  <c r="H6702" i="4"/>
  <c r="G6702" i="4"/>
  <c r="F6702" i="4"/>
  <c r="H6701" i="4"/>
  <c r="G6701" i="4"/>
  <c r="F6701" i="4"/>
  <c r="H6700" i="4"/>
  <c r="G6700" i="4"/>
  <c r="F6700" i="4"/>
  <c r="H6699" i="4"/>
  <c r="G6699" i="4"/>
  <c r="F6699" i="4"/>
  <c r="H6698" i="4"/>
  <c r="G6698" i="4"/>
  <c r="F6698" i="4"/>
  <c r="H6697" i="4"/>
  <c r="G6697" i="4"/>
  <c r="F6697" i="4"/>
  <c r="H6696" i="4"/>
  <c r="G6696" i="4"/>
  <c r="F6696" i="4"/>
  <c r="H6695" i="4"/>
  <c r="G6695" i="4"/>
  <c r="F6695" i="4"/>
  <c r="H6694" i="4"/>
  <c r="G6694" i="4"/>
  <c r="F6694" i="4"/>
  <c r="H6693" i="4"/>
  <c r="G6693" i="4"/>
  <c r="F6693" i="4"/>
  <c r="H6692" i="4"/>
  <c r="G6692" i="4"/>
  <c r="F6692" i="4"/>
  <c r="H6691" i="4"/>
  <c r="G6691" i="4"/>
  <c r="F6691" i="4"/>
  <c r="H6690" i="4"/>
  <c r="G6690" i="4"/>
  <c r="F6690" i="4"/>
  <c r="H6689" i="4"/>
  <c r="G6689" i="4"/>
  <c r="F6689" i="4"/>
  <c r="H6688" i="4"/>
  <c r="G6688" i="4"/>
  <c r="F6688" i="4"/>
  <c r="H6687" i="4"/>
  <c r="G6687" i="4"/>
  <c r="F6687" i="4"/>
  <c r="H6686" i="4"/>
  <c r="G6686" i="4"/>
  <c r="F6686" i="4"/>
  <c r="H6685" i="4"/>
  <c r="G6685" i="4"/>
  <c r="F6685" i="4"/>
  <c r="H6684" i="4"/>
  <c r="G6684" i="4"/>
  <c r="F6684" i="4"/>
  <c r="H6683" i="4"/>
  <c r="G6683" i="4"/>
  <c r="F6683" i="4"/>
  <c r="H6682" i="4"/>
  <c r="G6682" i="4"/>
  <c r="F6682" i="4"/>
  <c r="H6681" i="4"/>
  <c r="G6681" i="4"/>
  <c r="F6681" i="4"/>
  <c r="H6680" i="4"/>
  <c r="G6680" i="4"/>
  <c r="F6680" i="4"/>
  <c r="H6679" i="4"/>
  <c r="G6679" i="4"/>
  <c r="F6679" i="4"/>
  <c r="H6678" i="4"/>
  <c r="G6678" i="4"/>
  <c r="F6678" i="4"/>
  <c r="H6677" i="4"/>
  <c r="G6677" i="4"/>
  <c r="F6677" i="4"/>
  <c r="H6676" i="4"/>
  <c r="G6676" i="4"/>
  <c r="F6676" i="4"/>
  <c r="H6675" i="4"/>
  <c r="G6675" i="4"/>
  <c r="F6675" i="4"/>
  <c r="H6674" i="4"/>
  <c r="G6674" i="4"/>
  <c r="F6674" i="4"/>
  <c r="H6673" i="4"/>
  <c r="G6673" i="4"/>
  <c r="F6673" i="4"/>
  <c r="H6672" i="4"/>
  <c r="G6672" i="4"/>
  <c r="F6672" i="4"/>
  <c r="H6671" i="4"/>
  <c r="G6671" i="4"/>
  <c r="F6671" i="4"/>
  <c r="H6670" i="4"/>
  <c r="G6670" i="4"/>
  <c r="F6670" i="4"/>
  <c r="H6669" i="4"/>
  <c r="G6669" i="4"/>
  <c r="F6669" i="4"/>
  <c r="H6668" i="4"/>
  <c r="G6668" i="4"/>
  <c r="F6668" i="4"/>
  <c r="H6667" i="4"/>
  <c r="G6667" i="4"/>
  <c r="F6667" i="4"/>
  <c r="H6666" i="4"/>
  <c r="G6666" i="4"/>
  <c r="F6666" i="4"/>
  <c r="H6665" i="4"/>
  <c r="G6665" i="4"/>
  <c r="F6665" i="4"/>
  <c r="H6664" i="4"/>
  <c r="G6664" i="4"/>
  <c r="F6664" i="4"/>
  <c r="H6663" i="4"/>
  <c r="G6663" i="4"/>
  <c r="F6663" i="4"/>
  <c r="H6662" i="4"/>
  <c r="G6662" i="4"/>
  <c r="F6662" i="4"/>
  <c r="H6661" i="4"/>
  <c r="G6661" i="4"/>
  <c r="F6661" i="4"/>
  <c r="H6660" i="4"/>
  <c r="G6660" i="4"/>
  <c r="F6660" i="4"/>
  <c r="H6659" i="4"/>
  <c r="G6659" i="4"/>
  <c r="F6659" i="4"/>
  <c r="H6658" i="4"/>
  <c r="G6658" i="4"/>
  <c r="F6658" i="4"/>
  <c r="H6657" i="4"/>
  <c r="G6657" i="4"/>
  <c r="F6657" i="4"/>
  <c r="H6656" i="4"/>
  <c r="G6656" i="4"/>
  <c r="F6656" i="4"/>
  <c r="H6655" i="4"/>
  <c r="G6655" i="4"/>
  <c r="F6655" i="4"/>
  <c r="H6654" i="4"/>
  <c r="G6654" i="4"/>
  <c r="F6654" i="4"/>
  <c r="H6653" i="4"/>
  <c r="G6653" i="4"/>
  <c r="F6653" i="4"/>
  <c r="H6652" i="4"/>
  <c r="G6652" i="4"/>
  <c r="F6652" i="4"/>
  <c r="H6651" i="4"/>
  <c r="G6651" i="4"/>
  <c r="F6651" i="4"/>
  <c r="H6650" i="4"/>
  <c r="G6650" i="4"/>
  <c r="F6650" i="4"/>
  <c r="H6649" i="4"/>
  <c r="G6649" i="4"/>
  <c r="F6649" i="4"/>
  <c r="H6648" i="4"/>
  <c r="G6648" i="4"/>
  <c r="F6648" i="4"/>
  <c r="H6647" i="4"/>
  <c r="G6647" i="4"/>
  <c r="F6647" i="4"/>
  <c r="H6646" i="4"/>
  <c r="G6646" i="4"/>
  <c r="F6646" i="4"/>
  <c r="H6645" i="4"/>
  <c r="G6645" i="4"/>
  <c r="F6645" i="4"/>
  <c r="H6644" i="4"/>
  <c r="G6644" i="4"/>
  <c r="F6644" i="4"/>
  <c r="H6643" i="4"/>
  <c r="G6643" i="4"/>
  <c r="F6643" i="4"/>
  <c r="H6642" i="4"/>
  <c r="G6642" i="4"/>
  <c r="F6642" i="4"/>
  <c r="H6641" i="4"/>
  <c r="G6641" i="4"/>
  <c r="F6641" i="4"/>
  <c r="H6640" i="4"/>
  <c r="G6640" i="4"/>
  <c r="F6640" i="4"/>
  <c r="H6639" i="4"/>
  <c r="G6639" i="4"/>
  <c r="F6639" i="4"/>
  <c r="H6638" i="4"/>
  <c r="G6638" i="4"/>
  <c r="F6638" i="4"/>
  <c r="H6637" i="4"/>
  <c r="G6637" i="4"/>
  <c r="F6637" i="4"/>
  <c r="H6636" i="4"/>
  <c r="G6636" i="4"/>
  <c r="F6636" i="4"/>
  <c r="H6635" i="4"/>
  <c r="G6635" i="4"/>
  <c r="F6635" i="4"/>
  <c r="H6634" i="4"/>
  <c r="G6634" i="4"/>
  <c r="F6634" i="4"/>
  <c r="H6633" i="4"/>
  <c r="G6633" i="4"/>
  <c r="F6633" i="4"/>
  <c r="H6632" i="4"/>
  <c r="G6632" i="4"/>
  <c r="F6632" i="4"/>
  <c r="H6631" i="4"/>
  <c r="G6631" i="4"/>
  <c r="F6631" i="4"/>
  <c r="H6630" i="4"/>
  <c r="G6630" i="4"/>
  <c r="F6630" i="4"/>
  <c r="H6629" i="4"/>
  <c r="G6629" i="4"/>
  <c r="F6629" i="4"/>
  <c r="H6628" i="4"/>
  <c r="G6628" i="4"/>
  <c r="F6628" i="4"/>
  <c r="H6627" i="4"/>
  <c r="G6627" i="4"/>
  <c r="F6627" i="4"/>
  <c r="H6626" i="4"/>
  <c r="G6626" i="4"/>
  <c r="F6626" i="4"/>
  <c r="H6625" i="4"/>
  <c r="G6625" i="4"/>
  <c r="F6625" i="4"/>
  <c r="H6624" i="4"/>
  <c r="G6624" i="4"/>
  <c r="F6624" i="4"/>
  <c r="H6623" i="4"/>
  <c r="G6623" i="4"/>
  <c r="F6623" i="4"/>
  <c r="H6622" i="4"/>
  <c r="G6622" i="4"/>
  <c r="F6622" i="4"/>
  <c r="H6621" i="4"/>
  <c r="G6621" i="4"/>
  <c r="F6621" i="4"/>
  <c r="H6620" i="4"/>
  <c r="G6620" i="4"/>
  <c r="F6620" i="4"/>
  <c r="H6619" i="4"/>
  <c r="G6619" i="4"/>
  <c r="F6619" i="4"/>
  <c r="H6618" i="4"/>
  <c r="G6618" i="4"/>
  <c r="F6618" i="4"/>
  <c r="H6617" i="4"/>
  <c r="G6617" i="4"/>
  <c r="F6617" i="4"/>
  <c r="H6616" i="4"/>
  <c r="G6616" i="4"/>
  <c r="F6616" i="4"/>
  <c r="H6615" i="4"/>
  <c r="G6615" i="4"/>
  <c r="F6615" i="4"/>
  <c r="H6614" i="4"/>
  <c r="G6614" i="4"/>
  <c r="F6614" i="4"/>
  <c r="H6613" i="4"/>
  <c r="G6613" i="4"/>
  <c r="F6613" i="4"/>
  <c r="H6612" i="4"/>
  <c r="G6612" i="4"/>
  <c r="F6612" i="4"/>
  <c r="H6611" i="4"/>
  <c r="G6611" i="4"/>
  <c r="F6611" i="4"/>
  <c r="H6610" i="4"/>
  <c r="G6610" i="4"/>
  <c r="F6610" i="4"/>
  <c r="H6609" i="4"/>
  <c r="G6609" i="4"/>
  <c r="F6609" i="4"/>
  <c r="H6608" i="4"/>
  <c r="G6608" i="4"/>
  <c r="F6608" i="4"/>
  <c r="H6607" i="4"/>
  <c r="G6607" i="4"/>
  <c r="F6607" i="4"/>
  <c r="H6606" i="4"/>
  <c r="G6606" i="4"/>
  <c r="F6606" i="4"/>
  <c r="H6605" i="4"/>
  <c r="G6605" i="4"/>
  <c r="F6605" i="4"/>
  <c r="H6604" i="4"/>
  <c r="G6604" i="4"/>
  <c r="F6604" i="4"/>
  <c r="H6603" i="4"/>
  <c r="G6603" i="4"/>
  <c r="F6603" i="4"/>
  <c r="H6602" i="4"/>
  <c r="G6602" i="4"/>
  <c r="F6602" i="4"/>
  <c r="H6601" i="4"/>
  <c r="G6601" i="4"/>
  <c r="F6601" i="4"/>
  <c r="H6600" i="4"/>
  <c r="G6600" i="4"/>
  <c r="F6600" i="4"/>
  <c r="H6599" i="4"/>
  <c r="G6599" i="4"/>
  <c r="F6599" i="4"/>
  <c r="H6598" i="4"/>
  <c r="G6598" i="4"/>
  <c r="F6598" i="4"/>
  <c r="H6597" i="4"/>
  <c r="G6597" i="4"/>
  <c r="F6597" i="4"/>
  <c r="H6596" i="4"/>
  <c r="G6596" i="4"/>
  <c r="F6596" i="4"/>
  <c r="H6595" i="4"/>
  <c r="G6595" i="4"/>
  <c r="F6595" i="4"/>
  <c r="H6594" i="4"/>
  <c r="G6594" i="4"/>
  <c r="F6594" i="4"/>
  <c r="H6593" i="4"/>
  <c r="G6593" i="4"/>
  <c r="F6593" i="4"/>
  <c r="H6592" i="4"/>
  <c r="G6592" i="4"/>
  <c r="F6592" i="4"/>
  <c r="H6591" i="4"/>
  <c r="G6591" i="4"/>
  <c r="F6591" i="4"/>
  <c r="H6590" i="4"/>
  <c r="G6590" i="4"/>
  <c r="F6590" i="4"/>
  <c r="H6589" i="4"/>
  <c r="G6589" i="4"/>
  <c r="F6589" i="4"/>
  <c r="H6588" i="4"/>
  <c r="G6588" i="4"/>
  <c r="F6588" i="4"/>
  <c r="H6587" i="4"/>
  <c r="G6587" i="4"/>
  <c r="F6587" i="4"/>
  <c r="H6586" i="4"/>
  <c r="G6586" i="4"/>
  <c r="F6586" i="4"/>
  <c r="H6585" i="4"/>
  <c r="G6585" i="4"/>
  <c r="F6585" i="4"/>
  <c r="H6584" i="4"/>
  <c r="G6584" i="4"/>
  <c r="F6584" i="4"/>
  <c r="H6583" i="4"/>
  <c r="G6583" i="4"/>
  <c r="F6583" i="4"/>
  <c r="H6582" i="4"/>
  <c r="G6582" i="4"/>
  <c r="F6582" i="4"/>
  <c r="H6581" i="4"/>
  <c r="G6581" i="4"/>
  <c r="F6581" i="4"/>
  <c r="H6580" i="4"/>
  <c r="G6580" i="4"/>
  <c r="F6580" i="4"/>
  <c r="H6579" i="4"/>
  <c r="G6579" i="4"/>
  <c r="F6579" i="4"/>
  <c r="H6578" i="4"/>
  <c r="G6578" i="4"/>
  <c r="F6578" i="4"/>
  <c r="H6577" i="4"/>
  <c r="G6577" i="4"/>
  <c r="F6577" i="4"/>
  <c r="H6576" i="4"/>
  <c r="G6576" i="4"/>
  <c r="F6576" i="4"/>
  <c r="H6575" i="4"/>
  <c r="G6575" i="4"/>
  <c r="F6575" i="4"/>
  <c r="H6574" i="4"/>
  <c r="G6574" i="4"/>
  <c r="F6574" i="4"/>
  <c r="H6573" i="4"/>
  <c r="G6573" i="4"/>
  <c r="F6573" i="4"/>
  <c r="H6572" i="4"/>
  <c r="G6572" i="4"/>
  <c r="F6572" i="4"/>
  <c r="H6571" i="4"/>
  <c r="G6571" i="4"/>
  <c r="F6571" i="4"/>
  <c r="H6570" i="4"/>
  <c r="G6570" i="4"/>
  <c r="F6570" i="4"/>
  <c r="H6569" i="4"/>
  <c r="G6569" i="4"/>
  <c r="F6569" i="4"/>
  <c r="H6568" i="4"/>
  <c r="G6568" i="4"/>
  <c r="F6568" i="4"/>
  <c r="H6567" i="4"/>
  <c r="G6567" i="4"/>
  <c r="F6567" i="4"/>
  <c r="H6566" i="4"/>
  <c r="G6566" i="4"/>
  <c r="F6566" i="4"/>
  <c r="H6565" i="4"/>
  <c r="G6565" i="4"/>
  <c r="F6565" i="4"/>
  <c r="H6564" i="4"/>
  <c r="G6564" i="4"/>
  <c r="F6564" i="4"/>
  <c r="H6563" i="4"/>
  <c r="G6563" i="4"/>
  <c r="F6563" i="4"/>
  <c r="H6562" i="4"/>
  <c r="G6562" i="4"/>
  <c r="F6562" i="4"/>
  <c r="H6561" i="4"/>
  <c r="G6561" i="4"/>
  <c r="F6561" i="4"/>
  <c r="H6560" i="4"/>
  <c r="G6560" i="4"/>
  <c r="F6560" i="4"/>
  <c r="H6559" i="4"/>
  <c r="G6559" i="4"/>
  <c r="F6559" i="4"/>
  <c r="H6558" i="4"/>
  <c r="G6558" i="4"/>
  <c r="F6558" i="4"/>
  <c r="H6557" i="4"/>
  <c r="G6557" i="4"/>
  <c r="F6557" i="4"/>
  <c r="H6556" i="4"/>
  <c r="G6556" i="4"/>
  <c r="F6556" i="4"/>
  <c r="H6555" i="4"/>
  <c r="G6555" i="4"/>
  <c r="F6555" i="4"/>
  <c r="H6554" i="4"/>
  <c r="G6554" i="4"/>
  <c r="F6554" i="4"/>
  <c r="H6553" i="4"/>
  <c r="G6553" i="4"/>
  <c r="F6553" i="4"/>
  <c r="H6552" i="4"/>
  <c r="G6552" i="4"/>
  <c r="F6552" i="4"/>
  <c r="H6551" i="4"/>
  <c r="G6551" i="4"/>
  <c r="F6551" i="4"/>
  <c r="H6550" i="4"/>
  <c r="G6550" i="4"/>
  <c r="F6550" i="4"/>
  <c r="H6549" i="4"/>
  <c r="G6549" i="4"/>
  <c r="F6549" i="4"/>
  <c r="H6548" i="4"/>
  <c r="G6548" i="4"/>
  <c r="F6548" i="4"/>
  <c r="H6547" i="4"/>
  <c r="G6547" i="4"/>
  <c r="F6547" i="4"/>
  <c r="H6546" i="4"/>
  <c r="G6546" i="4"/>
  <c r="F6546" i="4"/>
  <c r="H6545" i="4"/>
  <c r="G6545" i="4"/>
  <c r="F6545" i="4"/>
  <c r="H6544" i="4"/>
  <c r="G6544" i="4"/>
  <c r="F6544" i="4"/>
  <c r="H6543" i="4"/>
  <c r="G6543" i="4"/>
  <c r="F6543" i="4"/>
  <c r="H6542" i="4"/>
  <c r="G6542" i="4"/>
  <c r="F6542" i="4"/>
  <c r="H6541" i="4"/>
  <c r="G6541" i="4"/>
  <c r="F6541" i="4"/>
  <c r="H6540" i="4"/>
  <c r="G6540" i="4"/>
  <c r="F6540" i="4"/>
  <c r="H6539" i="4"/>
  <c r="G6539" i="4"/>
  <c r="F6539" i="4"/>
  <c r="H6538" i="4"/>
  <c r="G6538" i="4"/>
  <c r="F6538" i="4"/>
  <c r="H6537" i="4"/>
  <c r="G6537" i="4"/>
  <c r="F6537" i="4"/>
  <c r="H6536" i="4"/>
  <c r="G6536" i="4"/>
  <c r="F6536" i="4"/>
  <c r="H6535" i="4"/>
  <c r="G6535" i="4"/>
  <c r="F6535" i="4"/>
  <c r="H6534" i="4"/>
  <c r="G6534" i="4"/>
  <c r="F6534" i="4"/>
  <c r="H6533" i="4"/>
  <c r="G6533" i="4"/>
  <c r="F6533" i="4"/>
  <c r="H6532" i="4"/>
  <c r="G6532" i="4"/>
  <c r="F6532" i="4"/>
  <c r="H6531" i="4"/>
  <c r="G6531" i="4"/>
  <c r="F6531" i="4"/>
  <c r="H6530" i="4"/>
  <c r="G6530" i="4"/>
  <c r="F6530" i="4"/>
  <c r="H6529" i="4"/>
  <c r="G6529" i="4"/>
  <c r="F6529" i="4"/>
  <c r="H6528" i="4"/>
  <c r="G6528" i="4"/>
  <c r="F6528" i="4"/>
  <c r="H6527" i="4"/>
  <c r="G6527" i="4"/>
  <c r="F6527" i="4"/>
  <c r="H6526" i="4"/>
  <c r="G6526" i="4"/>
  <c r="F6526" i="4"/>
  <c r="H6525" i="4"/>
  <c r="G6525" i="4"/>
  <c r="F6525" i="4"/>
  <c r="H6524" i="4"/>
  <c r="G6524" i="4"/>
  <c r="F6524" i="4"/>
  <c r="H6523" i="4"/>
  <c r="G6523" i="4"/>
  <c r="F6523" i="4"/>
  <c r="H6522" i="4"/>
  <c r="G6522" i="4"/>
  <c r="F6522" i="4"/>
  <c r="H6521" i="4"/>
  <c r="G6521" i="4"/>
  <c r="F6521" i="4"/>
  <c r="H6520" i="4"/>
  <c r="G6520" i="4"/>
  <c r="F6520" i="4"/>
  <c r="H6519" i="4"/>
  <c r="G6519" i="4"/>
  <c r="F6519" i="4"/>
  <c r="H6518" i="4"/>
  <c r="G6518" i="4"/>
  <c r="F6518" i="4"/>
  <c r="H6517" i="4"/>
  <c r="G6517" i="4"/>
  <c r="F6517" i="4"/>
  <c r="H6516" i="4"/>
  <c r="G6516" i="4"/>
  <c r="F6516" i="4"/>
  <c r="H6515" i="4"/>
  <c r="G6515" i="4"/>
  <c r="F6515" i="4"/>
  <c r="H6514" i="4"/>
  <c r="G6514" i="4"/>
  <c r="F6514" i="4"/>
  <c r="H6513" i="4"/>
  <c r="G6513" i="4"/>
  <c r="F6513" i="4"/>
  <c r="H6512" i="4"/>
  <c r="G6512" i="4"/>
  <c r="F6512" i="4"/>
  <c r="H6511" i="4"/>
  <c r="G6511" i="4"/>
  <c r="F6511" i="4"/>
  <c r="H6510" i="4"/>
  <c r="G6510" i="4"/>
  <c r="F6510" i="4"/>
  <c r="H6509" i="4"/>
  <c r="G6509" i="4"/>
  <c r="F6509" i="4"/>
  <c r="H6508" i="4"/>
  <c r="G6508" i="4"/>
  <c r="F6508" i="4"/>
  <c r="H6507" i="4"/>
  <c r="G6507" i="4"/>
  <c r="F6507" i="4"/>
  <c r="H6506" i="4"/>
  <c r="G6506" i="4"/>
  <c r="F6506" i="4"/>
  <c r="H6505" i="4"/>
  <c r="G6505" i="4"/>
  <c r="F6505" i="4"/>
  <c r="H6504" i="4"/>
  <c r="G6504" i="4"/>
  <c r="F6504" i="4"/>
  <c r="H6503" i="4"/>
  <c r="G6503" i="4"/>
  <c r="F6503" i="4"/>
  <c r="H6502" i="4"/>
  <c r="G6502" i="4"/>
  <c r="F6502" i="4"/>
  <c r="H6501" i="4"/>
  <c r="G6501" i="4"/>
  <c r="F6501" i="4"/>
  <c r="H6500" i="4"/>
  <c r="G6500" i="4"/>
  <c r="F6500" i="4"/>
  <c r="H6499" i="4"/>
  <c r="G6499" i="4"/>
  <c r="F6499" i="4"/>
  <c r="H6498" i="4"/>
  <c r="G6498" i="4"/>
  <c r="F6498" i="4"/>
  <c r="H6497" i="4"/>
  <c r="G6497" i="4"/>
  <c r="F6497" i="4"/>
  <c r="H6496" i="4"/>
  <c r="G6496" i="4"/>
  <c r="F6496" i="4"/>
  <c r="H6495" i="4"/>
  <c r="G6495" i="4"/>
  <c r="F6495" i="4"/>
  <c r="H6494" i="4"/>
  <c r="G6494" i="4"/>
  <c r="F6494" i="4"/>
  <c r="H6493" i="4"/>
  <c r="G6493" i="4"/>
  <c r="F6493" i="4"/>
  <c r="H6492" i="4"/>
  <c r="G6492" i="4"/>
  <c r="F6492" i="4"/>
  <c r="H6491" i="4"/>
  <c r="G6491" i="4"/>
  <c r="F6491" i="4"/>
  <c r="H6490" i="4"/>
  <c r="G6490" i="4"/>
  <c r="F6490" i="4"/>
  <c r="H6489" i="4"/>
  <c r="G6489" i="4"/>
  <c r="F6489" i="4"/>
  <c r="H6488" i="4"/>
  <c r="G6488" i="4"/>
  <c r="F6488" i="4"/>
  <c r="H6487" i="4"/>
  <c r="G6487" i="4"/>
  <c r="F6487" i="4"/>
  <c r="H6486" i="4"/>
  <c r="G6486" i="4"/>
  <c r="F6486" i="4"/>
  <c r="H6485" i="4"/>
  <c r="G6485" i="4"/>
  <c r="F6485" i="4"/>
  <c r="H6484" i="4"/>
  <c r="G6484" i="4"/>
  <c r="F6484" i="4"/>
  <c r="H6483" i="4"/>
  <c r="G6483" i="4"/>
  <c r="F6483" i="4"/>
  <c r="H6482" i="4"/>
  <c r="G6482" i="4"/>
  <c r="F6482" i="4"/>
  <c r="H6481" i="4"/>
  <c r="G6481" i="4"/>
  <c r="F6481" i="4"/>
  <c r="H6480" i="4"/>
  <c r="G6480" i="4"/>
  <c r="F6480" i="4"/>
  <c r="H6479" i="4"/>
  <c r="G6479" i="4"/>
  <c r="F6479" i="4"/>
  <c r="H6478" i="4"/>
  <c r="G6478" i="4"/>
  <c r="F6478" i="4"/>
  <c r="H6477" i="4"/>
  <c r="G6477" i="4"/>
  <c r="F6477" i="4"/>
  <c r="H6476" i="4"/>
  <c r="G6476" i="4"/>
  <c r="F6476" i="4"/>
  <c r="H6475" i="4"/>
  <c r="G6475" i="4"/>
  <c r="F6475" i="4"/>
  <c r="H6474" i="4"/>
  <c r="G6474" i="4"/>
  <c r="F6474" i="4"/>
  <c r="H6473" i="4"/>
  <c r="G6473" i="4"/>
  <c r="F6473" i="4"/>
  <c r="H6472" i="4"/>
  <c r="G6472" i="4"/>
  <c r="F6472" i="4"/>
  <c r="H6471" i="4"/>
  <c r="G6471" i="4"/>
  <c r="F6471" i="4"/>
  <c r="H6470" i="4"/>
  <c r="G6470" i="4"/>
  <c r="F6470" i="4"/>
  <c r="H6469" i="4"/>
  <c r="G6469" i="4"/>
  <c r="F6469" i="4"/>
  <c r="H6468" i="4"/>
  <c r="G6468" i="4"/>
  <c r="F6468" i="4"/>
  <c r="H6467" i="4"/>
  <c r="G6467" i="4"/>
  <c r="F6467" i="4"/>
  <c r="H6466" i="4"/>
  <c r="G6466" i="4"/>
  <c r="F6466" i="4"/>
  <c r="H6465" i="4"/>
  <c r="G6465" i="4"/>
  <c r="F6465" i="4"/>
  <c r="H6464" i="4"/>
  <c r="G6464" i="4"/>
  <c r="F6464" i="4"/>
  <c r="H6463" i="4"/>
  <c r="G6463" i="4"/>
  <c r="F6463" i="4"/>
  <c r="H6462" i="4"/>
  <c r="G6462" i="4"/>
  <c r="F6462" i="4"/>
  <c r="H6461" i="4"/>
  <c r="G6461" i="4"/>
  <c r="F6461" i="4"/>
  <c r="H6460" i="4"/>
  <c r="G6460" i="4"/>
  <c r="F6460" i="4"/>
  <c r="H6459" i="4"/>
  <c r="G6459" i="4"/>
  <c r="F6459" i="4"/>
  <c r="H6458" i="4"/>
  <c r="G6458" i="4"/>
  <c r="F6458" i="4"/>
  <c r="H6457" i="4"/>
  <c r="G6457" i="4"/>
  <c r="F6457" i="4"/>
  <c r="H6456" i="4"/>
  <c r="G6456" i="4"/>
  <c r="F6456" i="4"/>
  <c r="H6455" i="4"/>
  <c r="G6455" i="4"/>
  <c r="F6455" i="4"/>
  <c r="H6454" i="4"/>
  <c r="G6454" i="4"/>
  <c r="F6454" i="4"/>
  <c r="H6453" i="4"/>
  <c r="G6453" i="4"/>
  <c r="F6453" i="4"/>
  <c r="H6452" i="4"/>
  <c r="G6452" i="4"/>
  <c r="F6452" i="4"/>
  <c r="H6451" i="4"/>
  <c r="G6451" i="4"/>
  <c r="F6451" i="4"/>
  <c r="H6450" i="4"/>
  <c r="G6450" i="4"/>
  <c r="F6450" i="4"/>
  <c r="H6449" i="4"/>
  <c r="G6449" i="4"/>
  <c r="F6449" i="4"/>
  <c r="H6448" i="4"/>
  <c r="G6448" i="4"/>
  <c r="F6448" i="4"/>
  <c r="H6447" i="4"/>
  <c r="G6447" i="4"/>
  <c r="F6447" i="4"/>
  <c r="H6446" i="4"/>
  <c r="G6446" i="4"/>
  <c r="F6446" i="4"/>
  <c r="H6445" i="4"/>
  <c r="G6445" i="4"/>
  <c r="F6445" i="4"/>
  <c r="H6444" i="4"/>
  <c r="G6444" i="4"/>
  <c r="F6444" i="4"/>
  <c r="H6443" i="4"/>
  <c r="G6443" i="4"/>
  <c r="F6443" i="4"/>
  <c r="H6442" i="4"/>
  <c r="G6442" i="4"/>
  <c r="F6442" i="4"/>
  <c r="H6441" i="4"/>
  <c r="G6441" i="4"/>
  <c r="F6441" i="4"/>
  <c r="H6440" i="4"/>
  <c r="G6440" i="4"/>
  <c r="F6440" i="4"/>
  <c r="H6439" i="4"/>
  <c r="G6439" i="4"/>
  <c r="F6439" i="4"/>
  <c r="H6438" i="4"/>
  <c r="G6438" i="4"/>
  <c r="F6438" i="4"/>
  <c r="H6437" i="4"/>
  <c r="G6437" i="4"/>
  <c r="F6437" i="4"/>
  <c r="H6436" i="4"/>
  <c r="G6436" i="4"/>
  <c r="F6436" i="4"/>
  <c r="H6435" i="4"/>
  <c r="G6435" i="4"/>
  <c r="F6435" i="4"/>
  <c r="H6434" i="4"/>
  <c r="G6434" i="4"/>
  <c r="F6434" i="4"/>
  <c r="H6433" i="4"/>
  <c r="G6433" i="4"/>
  <c r="F6433" i="4"/>
  <c r="H6432" i="4"/>
  <c r="G6432" i="4"/>
  <c r="F6432" i="4"/>
  <c r="H6431" i="4"/>
  <c r="G6431" i="4"/>
  <c r="F6431" i="4"/>
  <c r="H6430" i="4"/>
  <c r="G6430" i="4"/>
  <c r="F6430" i="4"/>
  <c r="H6429" i="4"/>
  <c r="G6429" i="4"/>
  <c r="F6429" i="4"/>
  <c r="H6428" i="4"/>
  <c r="G6428" i="4"/>
  <c r="F6428" i="4"/>
  <c r="H6427" i="4"/>
  <c r="G6427" i="4"/>
  <c r="F6427" i="4"/>
  <c r="H6426" i="4"/>
  <c r="G6426" i="4"/>
  <c r="F6426" i="4"/>
  <c r="H6425" i="4"/>
  <c r="G6425" i="4"/>
  <c r="F6425" i="4"/>
  <c r="H6424" i="4"/>
  <c r="G6424" i="4"/>
  <c r="F6424" i="4"/>
  <c r="H6423" i="4"/>
  <c r="G6423" i="4"/>
  <c r="F6423" i="4"/>
  <c r="H6422" i="4"/>
  <c r="G6422" i="4"/>
  <c r="F6422" i="4"/>
  <c r="H6421" i="4"/>
  <c r="G6421" i="4"/>
  <c r="F6421" i="4"/>
  <c r="H6420" i="4"/>
  <c r="G6420" i="4"/>
  <c r="F6420" i="4"/>
  <c r="H6419" i="4"/>
  <c r="G6419" i="4"/>
  <c r="F6419" i="4"/>
  <c r="H6418" i="4"/>
  <c r="G6418" i="4"/>
  <c r="F6418" i="4"/>
  <c r="H6417" i="4"/>
  <c r="G6417" i="4"/>
  <c r="F6417" i="4"/>
  <c r="H6416" i="4"/>
  <c r="G6416" i="4"/>
  <c r="F6416" i="4"/>
  <c r="H6415" i="4"/>
  <c r="G6415" i="4"/>
  <c r="F6415" i="4"/>
  <c r="H6414" i="4"/>
  <c r="G6414" i="4"/>
  <c r="F6414" i="4"/>
  <c r="H6413" i="4"/>
  <c r="G6413" i="4"/>
  <c r="F6413" i="4"/>
  <c r="H6412" i="4"/>
  <c r="G6412" i="4"/>
  <c r="F6412" i="4"/>
  <c r="H6411" i="4"/>
  <c r="G6411" i="4"/>
  <c r="F6411" i="4"/>
  <c r="H6410" i="4"/>
  <c r="G6410" i="4"/>
  <c r="F6410" i="4"/>
  <c r="H6409" i="4"/>
  <c r="G6409" i="4"/>
  <c r="F6409" i="4"/>
  <c r="H6408" i="4"/>
  <c r="G6408" i="4"/>
  <c r="F6408" i="4"/>
  <c r="H6407" i="4"/>
  <c r="G6407" i="4"/>
  <c r="F6407" i="4"/>
  <c r="H6406" i="4"/>
  <c r="G6406" i="4"/>
  <c r="F6406" i="4"/>
  <c r="H6405" i="4"/>
  <c r="G6405" i="4"/>
  <c r="F6405" i="4"/>
  <c r="H6404" i="4"/>
  <c r="G6404" i="4"/>
  <c r="F6404" i="4"/>
  <c r="H6403" i="4"/>
  <c r="G6403" i="4"/>
  <c r="F6403" i="4"/>
  <c r="H6402" i="4"/>
  <c r="G6402" i="4"/>
  <c r="F6402" i="4"/>
  <c r="H6401" i="4"/>
  <c r="G6401" i="4"/>
  <c r="F6401" i="4"/>
  <c r="H6400" i="4"/>
  <c r="G6400" i="4"/>
  <c r="F6400" i="4"/>
  <c r="H6399" i="4"/>
  <c r="G6399" i="4"/>
  <c r="F6399" i="4"/>
  <c r="H6398" i="4"/>
  <c r="G6398" i="4"/>
  <c r="F6398" i="4"/>
  <c r="H6397" i="4"/>
  <c r="G6397" i="4"/>
  <c r="F6397" i="4"/>
  <c r="H6396" i="4"/>
  <c r="G6396" i="4"/>
  <c r="F6396" i="4"/>
  <c r="H6395" i="4"/>
  <c r="G6395" i="4"/>
  <c r="F6395" i="4"/>
  <c r="H6394" i="4"/>
  <c r="G6394" i="4"/>
  <c r="F6394" i="4"/>
  <c r="H6393" i="4"/>
  <c r="G6393" i="4"/>
  <c r="F6393" i="4"/>
  <c r="H6392" i="4"/>
  <c r="G6392" i="4"/>
  <c r="F6392" i="4"/>
  <c r="H6391" i="4"/>
  <c r="G6391" i="4"/>
  <c r="F6391" i="4"/>
  <c r="H6390" i="4"/>
  <c r="G6390" i="4"/>
  <c r="F6390" i="4"/>
  <c r="H6389" i="4"/>
  <c r="G6389" i="4"/>
  <c r="F6389" i="4"/>
  <c r="H6388" i="4"/>
  <c r="G6388" i="4"/>
  <c r="F6388" i="4"/>
  <c r="H6387" i="4"/>
  <c r="G6387" i="4"/>
  <c r="F6387" i="4"/>
  <c r="H6386" i="4"/>
  <c r="G6386" i="4"/>
  <c r="F6386" i="4"/>
  <c r="H6385" i="4"/>
  <c r="G6385" i="4"/>
  <c r="F6385" i="4"/>
  <c r="H6384" i="4"/>
  <c r="G6384" i="4"/>
  <c r="F6384" i="4"/>
  <c r="H6383" i="4"/>
  <c r="G6383" i="4"/>
  <c r="F6383" i="4"/>
  <c r="H6382" i="4"/>
  <c r="G6382" i="4"/>
  <c r="F6382" i="4"/>
  <c r="H6381" i="4"/>
  <c r="G6381" i="4"/>
  <c r="F6381" i="4"/>
  <c r="H6380" i="4"/>
  <c r="G6380" i="4"/>
  <c r="F6380" i="4"/>
  <c r="H6379" i="4"/>
  <c r="G6379" i="4"/>
  <c r="F6379" i="4"/>
  <c r="H6378" i="4"/>
  <c r="G6378" i="4"/>
  <c r="F6378" i="4"/>
  <c r="H6377" i="4"/>
  <c r="G6377" i="4"/>
  <c r="F6377" i="4"/>
  <c r="H6376" i="4"/>
  <c r="G6376" i="4"/>
  <c r="F6376" i="4"/>
  <c r="H6375" i="4"/>
  <c r="G6375" i="4"/>
  <c r="F6375" i="4"/>
  <c r="H6374" i="4"/>
  <c r="G6374" i="4"/>
  <c r="F6374" i="4"/>
  <c r="H6373" i="4"/>
  <c r="G6373" i="4"/>
  <c r="F6373" i="4"/>
  <c r="H6372" i="4"/>
  <c r="G6372" i="4"/>
  <c r="F6372" i="4"/>
  <c r="H6371" i="4"/>
  <c r="G6371" i="4"/>
  <c r="F6371" i="4"/>
  <c r="H6370" i="4"/>
  <c r="G6370" i="4"/>
  <c r="F6370" i="4"/>
  <c r="H6369" i="4"/>
  <c r="G6369" i="4"/>
  <c r="F6369" i="4"/>
  <c r="H6368" i="4"/>
  <c r="G6368" i="4"/>
  <c r="F6368" i="4"/>
  <c r="H6367" i="4"/>
  <c r="G6367" i="4"/>
  <c r="F6367" i="4"/>
  <c r="H6366" i="4"/>
  <c r="G6366" i="4"/>
  <c r="F6366" i="4"/>
  <c r="H6365" i="4"/>
  <c r="G6365" i="4"/>
  <c r="F6365" i="4"/>
  <c r="H6364" i="4"/>
  <c r="G6364" i="4"/>
  <c r="F6364" i="4"/>
  <c r="H6363" i="4"/>
  <c r="G6363" i="4"/>
  <c r="F6363" i="4"/>
  <c r="H6362" i="4"/>
  <c r="G6362" i="4"/>
  <c r="F6362" i="4"/>
  <c r="H6361" i="4"/>
  <c r="G6361" i="4"/>
  <c r="F6361" i="4"/>
  <c r="H6360" i="4"/>
  <c r="G6360" i="4"/>
  <c r="F6360" i="4"/>
  <c r="H6359" i="4"/>
  <c r="G6359" i="4"/>
  <c r="F6359" i="4"/>
  <c r="H6358" i="4"/>
  <c r="G6358" i="4"/>
  <c r="F6358" i="4"/>
  <c r="H6357" i="4"/>
  <c r="G6357" i="4"/>
  <c r="F6357" i="4"/>
  <c r="H6356" i="4"/>
  <c r="G6356" i="4"/>
  <c r="F6356" i="4"/>
  <c r="H6355" i="4"/>
  <c r="G6355" i="4"/>
  <c r="F6355" i="4"/>
  <c r="H6354" i="4"/>
  <c r="G6354" i="4"/>
  <c r="F6354" i="4"/>
  <c r="H6353" i="4"/>
  <c r="G6353" i="4"/>
  <c r="F6353" i="4"/>
  <c r="H6352" i="4"/>
  <c r="G6352" i="4"/>
  <c r="F6352" i="4"/>
  <c r="H6351" i="4"/>
  <c r="G6351" i="4"/>
  <c r="F6351" i="4"/>
  <c r="H6350" i="4"/>
  <c r="G6350" i="4"/>
  <c r="F6350" i="4"/>
  <c r="H6349" i="4"/>
  <c r="G6349" i="4"/>
  <c r="F6349" i="4"/>
  <c r="H6348" i="4"/>
  <c r="G6348" i="4"/>
  <c r="F6348" i="4"/>
  <c r="H6347" i="4"/>
  <c r="G6347" i="4"/>
  <c r="F6347" i="4"/>
  <c r="H6346" i="4"/>
  <c r="G6346" i="4"/>
  <c r="F6346" i="4"/>
  <c r="H6345" i="4"/>
  <c r="G6345" i="4"/>
  <c r="F6345" i="4"/>
  <c r="H6344" i="4"/>
  <c r="G6344" i="4"/>
  <c r="F6344" i="4"/>
  <c r="H6343" i="4"/>
  <c r="G6343" i="4"/>
  <c r="F6343" i="4"/>
  <c r="H6342" i="4"/>
  <c r="G6342" i="4"/>
  <c r="F6342" i="4"/>
  <c r="H6341" i="4"/>
  <c r="G6341" i="4"/>
  <c r="F6341" i="4"/>
  <c r="H6340" i="4"/>
  <c r="G6340" i="4"/>
  <c r="F6340" i="4"/>
  <c r="H6339" i="4"/>
  <c r="G6339" i="4"/>
  <c r="F6339" i="4"/>
  <c r="H6338" i="4"/>
  <c r="G6338" i="4"/>
  <c r="F6338" i="4"/>
  <c r="H6337" i="4"/>
  <c r="G6337" i="4"/>
  <c r="F6337" i="4"/>
  <c r="H6336" i="4"/>
  <c r="G6336" i="4"/>
  <c r="F6336" i="4"/>
  <c r="H6335" i="4"/>
  <c r="G6335" i="4"/>
  <c r="F6335" i="4"/>
  <c r="H6334" i="4"/>
  <c r="G6334" i="4"/>
  <c r="F6334" i="4"/>
  <c r="H6333" i="4"/>
  <c r="G6333" i="4"/>
  <c r="F6333" i="4"/>
  <c r="H6332" i="4"/>
  <c r="G6332" i="4"/>
  <c r="F6332" i="4"/>
  <c r="H6331" i="4"/>
  <c r="G6331" i="4"/>
  <c r="F6331" i="4"/>
  <c r="H6330" i="4"/>
  <c r="G6330" i="4"/>
  <c r="F6330" i="4"/>
  <c r="H6329" i="4"/>
  <c r="G6329" i="4"/>
  <c r="F6329" i="4"/>
  <c r="H6328" i="4"/>
  <c r="G6328" i="4"/>
  <c r="F6328" i="4"/>
  <c r="H6327" i="4"/>
  <c r="G6327" i="4"/>
  <c r="F6327" i="4"/>
  <c r="H6326" i="4"/>
  <c r="G6326" i="4"/>
  <c r="F6326" i="4"/>
  <c r="H6325" i="4"/>
  <c r="G6325" i="4"/>
  <c r="F6325" i="4"/>
  <c r="H6324" i="4"/>
  <c r="G6324" i="4"/>
  <c r="F6324" i="4"/>
  <c r="H6323" i="4"/>
  <c r="G6323" i="4"/>
  <c r="F6323" i="4"/>
  <c r="H6322" i="4"/>
  <c r="G6322" i="4"/>
  <c r="F6322" i="4"/>
  <c r="H6321" i="4"/>
  <c r="G6321" i="4"/>
  <c r="F6321" i="4"/>
  <c r="H6320" i="4"/>
  <c r="G6320" i="4"/>
  <c r="F6320" i="4"/>
  <c r="H6319" i="4"/>
  <c r="G6319" i="4"/>
  <c r="F6319" i="4"/>
  <c r="H6318" i="4"/>
  <c r="G6318" i="4"/>
  <c r="F6318" i="4"/>
  <c r="H6317" i="4"/>
  <c r="G6317" i="4"/>
  <c r="F6317" i="4"/>
  <c r="H6316" i="4"/>
  <c r="G6316" i="4"/>
  <c r="F6316" i="4"/>
  <c r="H6315" i="4"/>
  <c r="G6315" i="4"/>
  <c r="F6315" i="4"/>
  <c r="H6314" i="4"/>
  <c r="G6314" i="4"/>
  <c r="F6314" i="4"/>
  <c r="H6313" i="4"/>
  <c r="G6313" i="4"/>
  <c r="F6313" i="4"/>
  <c r="H6312" i="4"/>
  <c r="G6312" i="4"/>
  <c r="F6312" i="4"/>
  <c r="H6311" i="4"/>
  <c r="G6311" i="4"/>
  <c r="F6311" i="4"/>
  <c r="H6310" i="4"/>
  <c r="G6310" i="4"/>
  <c r="F6310" i="4"/>
  <c r="H6309" i="4"/>
  <c r="G6309" i="4"/>
  <c r="F6309" i="4"/>
  <c r="H6308" i="4"/>
  <c r="G6308" i="4"/>
  <c r="F6308" i="4"/>
  <c r="H6307" i="4"/>
  <c r="G6307" i="4"/>
  <c r="F6307" i="4"/>
  <c r="H6306" i="4"/>
  <c r="G6306" i="4"/>
  <c r="F6306" i="4"/>
  <c r="H6305" i="4"/>
  <c r="G6305" i="4"/>
  <c r="F6305" i="4"/>
  <c r="H6304" i="4"/>
  <c r="G6304" i="4"/>
  <c r="F6304" i="4"/>
  <c r="H6303" i="4"/>
  <c r="G6303" i="4"/>
  <c r="F6303" i="4"/>
  <c r="H6302" i="4"/>
  <c r="G6302" i="4"/>
  <c r="F6302" i="4"/>
  <c r="H6301" i="4"/>
  <c r="G6301" i="4"/>
  <c r="F6301" i="4"/>
  <c r="H6300" i="4"/>
  <c r="G6300" i="4"/>
  <c r="F6300" i="4"/>
  <c r="H6299" i="4"/>
  <c r="G6299" i="4"/>
  <c r="F6299" i="4"/>
  <c r="H6298" i="4"/>
  <c r="G6298" i="4"/>
  <c r="F6298" i="4"/>
  <c r="H6297" i="4"/>
  <c r="G6297" i="4"/>
  <c r="F6297" i="4"/>
  <c r="H6296" i="4"/>
  <c r="G6296" i="4"/>
  <c r="F6296" i="4"/>
  <c r="H6295" i="4"/>
  <c r="G6295" i="4"/>
  <c r="F6295" i="4"/>
  <c r="H6294" i="4"/>
  <c r="G6294" i="4"/>
  <c r="F6294" i="4"/>
  <c r="H6293" i="4"/>
  <c r="G6293" i="4"/>
  <c r="F6293" i="4"/>
  <c r="H6292" i="4"/>
  <c r="G6292" i="4"/>
  <c r="F6292" i="4"/>
  <c r="H6291" i="4"/>
  <c r="G6291" i="4"/>
  <c r="F6291" i="4"/>
  <c r="H6290" i="4"/>
  <c r="G6290" i="4"/>
  <c r="F6290" i="4"/>
  <c r="H6289" i="4"/>
  <c r="G6289" i="4"/>
  <c r="F6289" i="4"/>
  <c r="H6288" i="4"/>
  <c r="G6288" i="4"/>
  <c r="F6288" i="4"/>
  <c r="H6287" i="4"/>
  <c r="G6287" i="4"/>
  <c r="F6287" i="4"/>
  <c r="H6286" i="4"/>
  <c r="G6286" i="4"/>
  <c r="F6286" i="4"/>
  <c r="H6285" i="4"/>
  <c r="G6285" i="4"/>
  <c r="F6285" i="4"/>
  <c r="H6284" i="4"/>
  <c r="G6284" i="4"/>
  <c r="F6284" i="4"/>
  <c r="H6283" i="4"/>
  <c r="G6283" i="4"/>
  <c r="F6283" i="4"/>
  <c r="H6282" i="4"/>
  <c r="G6282" i="4"/>
  <c r="F6282" i="4"/>
  <c r="H6281" i="4"/>
  <c r="G6281" i="4"/>
  <c r="F6281" i="4"/>
  <c r="H6280" i="4"/>
  <c r="G6280" i="4"/>
  <c r="F6280" i="4"/>
  <c r="H6279" i="4"/>
  <c r="G6279" i="4"/>
  <c r="F6279" i="4"/>
  <c r="H6278" i="4"/>
  <c r="G6278" i="4"/>
  <c r="F6278" i="4"/>
  <c r="H6277" i="4"/>
  <c r="G6277" i="4"/>
  <c r="F6277" i="4"/>
  <c r="H6276" i="4"/>
  <c r="G6276" i="4"/>
  <c r="F6276" i="4"/>
  <c r="H6275" i="4"/>
  <c r="G6275" i="4"/>
  <c r="F6275" i="4"/>
  <c r="H6274" i="4"/>
  <c r="G6274" i="4"/>
  <c r="F6274" i="4"/>
  <c r="H6273" i="4"/>
  <c r="G6273" i="4"/>
  <c r="F6273" i="4"/>
  <c r="H6272" i="4"/>
  <c r="G6272" i="4"/>
  <c r="F6272" i="4"/>
  <c r="H6271" i="4"/>
  <c r="G6271" i="4"/>
  <c r="F6271" i="4"/>
  <c r="H6270" i="4"/>
  <c r="G6270" i="4"/>
  <c r="F6270" i="4"/>
  <c r="H6269" i="4"/>
  <c r="G6269" i="4"/>
  <c r="F6269" i="4"/>
  <c r="H6268" i="4"/>
  <c r="G6268" i="4"/>
  <c r="F6268" i="4"/>
  <c r="H6267" i="4"/>
  <c r="G6267" i="4"/>
  <c r="F6267" i="4"/>
  <c r="H6266" i="4"/>
  <c r="G6266" i="4"/>
  <c r="F6266" i="4"/>
  <c r="H6265" i="4"/>
  <c r="G6265" i="4"/>
  <c r="F6265" i="4"/>
  <c r="H6264" i="4"/>
  <c r="G6264" i="4"/>
  <c r="F6264" i="4"/>
  <c r="H6263" i="4"/>
  <c r="G6263" i="4"/>
  <c r="F6263" i="4"/>
  <c r="H6262" i="4"/>
  <c r="G6262" i="4"/>
  <c r="F6262" i="4"/>
  <c r="H6261" i="4"/>
  <c r="G6261" i="4"/>
  <c r="F6261" i="4"/>
  <c r="H6260" i="4"/>
  <c r="G6260" i="4"/>
  <c r="F6260" i="4"/>
  <c r="H6259" i="4"/>
  <c r="G6259" i="4"/>
  <c r="F6259" i="4"/>
  <c r="H6258" i="4"/>
  <c r="G6258" i="4"/>
  <c r="F6258" i="4"/>
  <c r="H6257" i="4"/>
  <c r="G6257" i="4"/>
  <c r="F6257" i="4"/>
  <c r="H6256" i="4"/>
  <c r="G6256" i="4"/>
  <c r="F6256" i="4"/>
  <c r="H6255" i="4"/>
  <c r="G6255" i="4"/>
  <c r="F6255" i="4"/>
  <c r="H6254" i="4"/>
  <c r="G6254" i="4"/>
  <c r="F6254" i="4"/>
  <c r="H6253" i="4"/>
  <c r="G6253" i="4"/>
  <c r="F6253" i="4"/>
  <c r="H6252" i="4"/>
  <c r="G6252" i="4"/>
  <c r="F6252" i="4"/>
  <c r="H6251" i="4"/>
  <c r="G6251" i="4"/>
  <c r="F6251" i="4"/>
  <c r="H6250" i="4"/>
  <c r="G6250" i="4"/>
  <c r="F6250" i="4"/>
  <c r="H6249" i="4"/>
  <c r="G6249" i="4"/>
  <c r="F6249" i="4"/>
  <c r="H6248" i="4"/>
  <c r="G6248" i="4"/>
  <c r="F6248" i="4"/>
  <c r="H6247" i="4"/>
  <c r="G6247" i="4"/>
  <c r="F6247" i="4"/>
  <c r="H6246" i="4"/>
  <c r="G6246" i="4"/>
  <c r="F6246" i="4"/>
  <c r="H6245" i="4"/>
  <c r="G6245" i="4"/>
  <c r="F6245" i="4"/>
  <c r="H6244" i="4"/>
  <c r="G6244" i="4"/>
  <c r="F6244" i="4"/>
  <c r="H6243" i="4"/>
  <c r="G6243" i="4"/>
  <c r="F6243" i="4"/>
  <c r="H6242" i="4"/>
  <c r="G6242" i="4"/>
  <c r="F6242" i="4"/>
  <c r="H6241" i="4"/>
  <c r="G6241" i="4"/>
  <c r="F6241" i="4"/>
  <c r="H6240" i="4"/>
  <c r="G6240" i="4"/>
  <c r="F6240" i="4"/>
  <c r="H6239" i="4"/>
  <c r="G6239" i="4"/>
  <c r="F6239" i="4"/>
  <c r="H6238" i="4"/>
  <c r="G6238" i="4"/>
  <c r="F6238" i="4"/>
  <c r="H6237" i="4"/>
  <c r="G6237" i="4"/>
  <c r="F6237" i="4"/>
  <c r="H6236" i="4"/>
  <c r="G6236" i="4"/>
  <c r="F6236" i="4"/>
  <c r="H6235" i="4"/>
  <c r="G6235" i="4"/>
  <c r="F6235" i="4"/>
  <c r="H6234" i="4"/>
  <c r="G6234" i="4"/>
  <c r="F6234" i="4"/>
  <c r="H6233" i="4"/>
  <c r="G6233" i="4"/>
  <c r="F6233" i="4"/>
  <c r="H6232" i="4"/>
  <c r="G6232" i="4"/>
  <c r="F6232" i="4"/>
  <c r="H6231" i="4"/>
  <c r="G6231" i="4"/>
  <c r="F6231" i="4"/>
  <c r="H6230" i="4"/>
  <c r="G6230" i="4"/>
  <c r="F6230" i="4"/>
  <c r="H6229" i="4"/>
  <c r="G6229" i="4"/>
  <c r="F6229" i="4"/>
  <c r="H6228" i="4"/>
  <c r="G6228" i="4"/>
  <c r="F6228" i="4"/>
  <c r="H6227" i="4"/>
  <c r="G6227" i="4"/>
  <c r="F6227" i="4"/>
  <c r="H6226" i="4"/>
  <c r="G6226" i="4"/>
  <c r="F6226" i="4"/>
  <c r="H6225" i="4"/>
  <c r="G6225" i="4"/>
  <c r="F6225" i="4"/>
  <c r="H6224" i="4"/>
  <c r="G6224" i="4"/>
  <c r="F6224" i="4"/>
  <c r="H6223" i="4"/>
  <c r="G6223" i="4"/>
  <c r="F6223" i="4"/>
  <c r="H6222" i="4"/>
  <c r="G6222" i="4"/>
  <c r="F6222" i="4"/>
  <c r="H6221" i="4"/>
  <c r="G6221" i="4"/>
  <c r="F6221" i="4"/>
  <c r="H6220" i="4"/>
  <c r="G6220" i="4"/>
  <c r="F6220" i="4"/>
  <c r="H6219" i="4"/>
  <c r="G6219" i="4"/>
  <c r="F6219" i="4"/>
  <c r="H6218" i="4"/>
  <c r="G6218" i="4"/>
  <c r="F6218" i="4"/>
  <c r="H6217" i="4"/>
  <c r="G6217" i="4"/>
  <c r="F6217" i="4"/>
  <c r="H6216" i="4"/>
  <c r="G6216" i="4"/>
  <c r="F6216" i="4"/>
  <c r="H6215" i="4"/>
  <c r="G6215" i="4"/>
  <c r="F6215" i="4"/>
  <c r="H6214" i="4"/>
  <c r="G6214" i="4"/>
  <c r="F6214" i="4"/>
  <c r="H6213" i="4"/>
  <c r="G6213" i="4"/>
  <c r="F6213" i="4"/>
  <c r="H6212" i="4"/>
  <c r="G6212" i="4"/>
  <c r="F6212" i="4"/>
  <c r="H6211" i="4"/>
  <c r="G6211" i="4"/>
  <c r="F6211" i="4"/>
  <c r="H6210" i="4"/>
  <c r="G6210" i="4"/>
  <c r="F6210" i="4"/>
  <c r="H6209" i="4"/>
  <c r="G6209" i="4"/>
  <c r="F6209" i="4"/>
  <c r="H6208" i="4"/>
  <c r="G6208" i="4"/>
  <c r="F6208" i="4"/>
  <c r="H6207" i="4"/>
  <c r="G6207" i="4"/>
  <c r="F6207" i="4"/>
  <c r="H6206" i="4"/>
  <c r="G6206" i="4"/>
  <c r="F6206" i="4"/>
  <c r="H6205" i="4"/>
  <c r="G6205" i="4"/>
  <c r="F6205" i="4"/>
  <c r="H6204" i="4"/>
  <c r="G6204" i="4"/>
  <c r="F6204" i="4"/>
  <c r="H6203" i="4"/>
  <c r="G6203" i="4"/>
  <c r="F6203" i="4"/>
  <c r="H6202" i="4"/>
  <c r="G6202" i="4"/>
  <c r="F6202" i="4"/>
  <c r="H6201" i="4"/>
  <c r="G6201" i="4"/>
  <c r="F6201" i="4"/>
  <c r="H6200" i="4"/>
  <c r="G6200" i="4"/>
  <c r="F6200" i="4"/>
  <c r="H6199" i="4"/>
  <c r="G6199" i="4"/>
  <c r="F6199" i="4"/>
  <c r="H6198" i="4"/>
  <c r="G6198" i="4"/>
  <c r="F6198" i="4"/>
  <c r="H6197" i="4"/>
  <c r="G6197" i="4"/>
  <c r="F6197" i="4"/>
  <c r="H6196" i="4"/>
  <c r="G6196" i="4"/>
  <c r="F6196" i="4"/>
  <c r="H6195" i="4"/>
  <c r="G6195" i="4"/>
  <c r="F6195" i="4"/>
  <c r="H6194" i="4"/>
  <c r="G6194" i="4"/>
  <c r="F6194" i="4"/>
  <c r="H6193" i="4"/>
  <c r="G6193" i="4"/>
  <c r="F6193" i="4"/>
  <c r="H6192" i="4"/>
  <c r="G6192" i="4"/>
  <c r="F6192" i="4"/>
  <c r="H6191" i="4"/>
  <c r="G6191" i="4"/>
  <c r="F6191" i="4"/>
  <c r="H6190" i="4"/>
  <c r="G6190" i="4"/>
  <c r="F6190" i="4"/>
  <c r="H6189" i="4"/>
  <c r="G6189" i="4"/>
  <c r="F6189" i="4"/>
  <c r="H6188" i="4"/>
  <c r="G6188" i="4"/>
  <c r="F6188" i="4"/>
  <c r="H6187" i="4"/>
  <c r="G6187" i="4"/>
  <c r="F6187" i="4"/>
  <c r="H6186" i="4"/>
  <c r="G6186" i="4"/>
  <c r="F6186" i="4"/>
  <c r="H6185" i="4"/>
  <c r="G6185" i="4"/>
  <c r="F6185" i="4"/>
  <c r="H6184" i="4"/>
  <c r="G6184" i="4"/>
  <c r="F6184" i="4"/>
  <c r="H6183" i="4"/>
  <c r="G6183" i="4"/>
  <c r="F6183" i="4"/>
  <c r="H6182" i="4"/>
  <c r="G6182" i="4"/>
  <c r="F6182" i="4"/>
  <c r="H6181" i="4"/>
  <c r="G6181" i="4"/>
  <c r="F6181" i="4"/>
  <c r="H6180" i="4"/>
  <c r="G6180" i="4"/>
  <c r="F6180" i="4"/>
  <c r="H6179" i="4"/>
  <c r="G6179" i="4"/>
  <c r="F6179" i="4"/>
  <c r="H6178" i="4"/>
  <c r="G6178" i="4"/>
  <c r="F6178" i="4"/>
  <c r="H6177" i="4"/>
  <c r="G6177" i="4"/>
  <c r="F6177" i="4"/>
  <c r="H6176" i="4"/>
  <c r="G6176" i="4"/>
  <c r="F6176" i="4"/>
  <c r="H6175" i="4"/>
  <c r="G6175" i="4"/>
  <c r="F6175" i="4"/>
  <c r="H6174" i="4"/>
  <c r="G6174" i="4"/>
  <c r="F6174" i="4"/>
  <c r="H6173" i="4"/>
  <c r="G6173" i="4"/>
  <c r="F6173" i="4"/>
  <c r="H6172" i="4"/>
  <c r="G6172" i="4"/>
  <c r="F6172" i="4"/>
  <c r="H6171" i="4"/>
  <c r="G6171" i="4"/>
  <c r="F6171" i="4"/>
  <c r="H6170" i="4"/>
  <c r="G6170" i="4"/>
  <c r="F6170" i="4"/>
  <c r="H6169" i="4"/>
  <c r="G6169" i="4"/>
  <c r="F6169" i="4"/>
  <c r="H6168" i="4"/>
  <c r="G6168" i="4"/>
  <c r="F6168" i="4"/>
  <c r="H6167" i="4"/>
  <c r="G6167" i="4"/>
  <c r="F6167" i="4"/>
  <c r="H6166" i="4"/>
  <c r="G6166" i="4"/>
  <c r="F6166" i="4"/>
  <c r="H6165" i="4"/>
  <c r="G6165" i="4"/>
  <c r="F6165" i="4"/>
  <c r="H6164" i="4"/>
  <c r="G6164" i="4"/>
  <c r="F6164" i="4"/>
  <c r="H6163" i="4"/>
  <c r="G6163" i="4"/>
  <c r="F6163" i="4"/>
  <c r="H6162" i="4"/>
  <c r="G6162" i="4"/>
  <c r="F6162" i="4"/>
  <c r="H6161" i="4"/>
  <c r="G6161" i="4"/>
  <c r="F6161" i="4"/>
  <c r="H6160" i="4"/>
  <c r="G6160" i="4"/>
  <c r="F6160" i="4"/>
  <c r="H6159" i="4"/>
  <c r="G6159" i="4"/>
  <c r="F6159" i="4"/>
  <c r="H6158" i="4"/>
  <c r="G6158" i="4"/>
  <c r="F6158" i="4"/>
  <c r="H6157" i="4"/>
  <c r="G6157" i="4"/>
  <c r="F6157" i="4"/>
  <c r="H6156" i="4"/>
  <c r="G6156" i="4"/>
  <c r="F6156" i="4"/>
  <c r="H6155" i="4"/>
  <c r="G6155" i="4"/>
  <c r="F6155" i="4"/>
  <c r="H6154" i="4"/>
  <c r="G6154" i="4"/>
  <c r="F6154" i="4"/>
  <c r="H6153" i="4"/>
  <c r="G6153" i="4"/>
  <c r="F6153" i="4"/>
  <c r="H6152" i="4"/>
  <c r="G6152" i="4"/>
  <c r="F6152" i="4"/>
  <c r="H6151" i="4"/>
  <c r="G6151" i="4"/>
  <c r="F6151" i="4"/>
  <c r="H6150" i="4"/>
  <c r="G6150" i="4"/>
  <c r="F6150" i="4"/>
  <c r="H6149" i="4"/>
  <c r="G6149" i="4"/>
  <c r="F6149" i="4"/>
  <c r="H6148" i="4"/>
  <c r="G6148" i="4"/>
  <c r="F6148" i="4"/>
  <c r="H6147" i="4"/>
  <c r="G6147" i="4"/>
  <c r="F6147" i="4"/>
  <c r="H6146" i="4"/>
  <c r="G6146" i="4"/>
  <c r="F6146" i="4"/>
  <c r="H6145" i="4"/>
  <c r="G6145" i="4"/>
  <c r="F6145" i="4"/>
  <c r="H6144" i="4"/>
  <c r="G6144" i="4"/>
  <c r="F6144" i="4"/>
  <c r="H6143" i="4"/>
  <c r="G6143" i="4"/>
  <c r="F6143" i="4"/>
  <c r="H6142" i="4"/>
  <c r="G6142" i="4"/>
  <c r="F6142" i="4"/>
  <c r="H6141" i="4"/>
  <c r="G6141" i="4"/>
  <c r="F6141" i="4"/>
  <c r="H6140" i="4"/>
  <c r="G6140" i="4"/>
  <c r="F6140" i="4"/>
  <c r="H6139" i="4"/>
  <c r="G6139" i="4"/>
  <c r="F6139" i="4"/>
  <c r="H6138" i="4"/>
  <c r="G6138" i="4"/>
  <c r="F6138" i="4"/>
  <c r="H6137" i="4"/>
  <c r="G6137" i="4"/>
  <c r="F6137" i="4"/>
  <c r="H6136" i="4"/>
  <c r="G6136" i="4"/>
  <c r="F6136" i="4"/>
  <c r="H6135" i="4"/>
  <c r="G6135" i="4"/>
  <c r="F6135" i="4"/>
  <c r="H6134" i="4"/>
  <c r="G6134" i="4"/>
  <c r="F6134" i="4"/>
  <c r="H6133" i="4"/>
  <c r="G6133" i="4"/>
  <c r="F6133" i="4"/>
  <c r="H6132" i="4"/>
  <c r="G6132" i="4"/>
  <c r="F6132" i="4"/>
  <c r="H6131" i="4"/>
  <c r="G6131" i="4"/>
  <c r="F6131" i="4"/>
  <c r="H6130" i="4"/>
  <c r="G6130" i="4"/>
  <c r="F6130" i="4"/>
  <c r="H6129" i="4"/>
  <c r="G6129" i="4"/>
  <c r="F6129" i="4"/>
  <c r="H6128" i="4"/>
  <c r="G6128" i="4"/>
  <c r="F6128" i="4"/>
  <c r="H6127" i="4"/>
  <c r="G6127" i="4"/>
  <c r="F6127" i="4"/>
  <c r="H6126" i="4"/>
  <c r="G6126" i="4"/>
  <c r="F6126" i="4"/>
  <c r="H6125" i="4"/>
  <c r="G6125" i="4"/>
  <c r="F6125" i="4"/>
  <c r="H6124" i="4"/>
  <c r="G6124" i="4"/>
  <c r="F6124" i="4"/>
  <c r="H6123" i="4"/>
  <c r="G6123" i="4"/>
  <c r="F6123" i="4"/>
  <c r="H6122" i="4"/>
  <c r="G6122" i="4"/>
  <c r="F6122" i="4"/>
  <c r="H6121" i="4"/>
  <c r="G6121" i="4"/>
  <c r="F6121" i="4"/>
  <c r="H6120" i="4"/>
  <c r="G6120" i="4"/>
  <c r="F6120" i="4"/>
  <c r="H6119" i="4"/>
  <c r="G6119" i="4"/>
  <c r="F6119" i="4"/>
  <c r="H6118" i="4"/>
  <c r="G6118" i="4"/>
  <c r="F6118" i="4"/>
  <c r="H6117" i="4"/>
  <c r="G6117" i="4"/>
  <c r="F6117" i="4"/>
  <c r="H6116" i="4"/>
  <c r="G6116" i="4"/>
  <c r="F6116" i="4"/>
  <c r="H6115" i="4"/>
  <c r="G6115" i="4"/>
  <c r="F6115" i="4"/>
  <c r="H6114" i="4"/>
  <c r="G6114" i="4"/>
  <c r="F6114" i="4"/>
  <c r="H6113" i="4"/>
  <c r="G6113" i="4"/>
  <c r="F6113" i="4"/>
  <c r="H6112" i="4"/>
  <c r="G6112" i="4"/>
  <c r="F6112" i="4"/>
  <c r="H6111" i="4"/>
  <c r="G6111" i="4"/>
  <c r="F6111" i="4"/>
  <c r="H6110" i="4"/>
  <c r="G6110" i="4"/>
  <c r="F6110" i="4"/>
  <c r="H6109" i="4"/>
  <c r="G6109" i="4"/>
  <c r="F6109" i="4"/>
  <c r="H6108" i="4"/>
  <c r="G6108" i="4"/>
  <c r="F6108" i="4"/>
  <c r="H6107" i="4"/>
  <c r="G6107" i="4"/>
  <c r="F6107" i="4"/>
  <c r="H6106" i="4"/>
  <c r="G6106" i="4"/>
  <c r="F6106" i="4"/>
  <c r="H6105" i="4"/>
  <c r="G6105" i="4"/>
  <c r="F6105" i="4"/>
  <c r="H6104" i="4"/>
  <c r="G6104" i="4"/>
  <c r="F6104" i="4"/>
  <c r="H6103" i="4"/>
  <c r="G6103" i="4"/>
  <c r="F6103" i="4"/>
  <c r="H6102" i="4"/>
  <c r="G6102" i="4"/>
  <c r="F6102" i="4"/>
  <c r="H6101" i="4"/>
  <c r="G6101" i="4"/>
  <c r="F6101" i="4"/>
  <c r="H6100" i="4"/>
  <c r="G6100" i="4"/>
  <c r="F6100" i="4"/>
  <c r="H6099" i="4"/>
  <c r="G6099" i="4"/>
  <c r="F6099" i="4"/>
  <c r="H6098" i="4"/>
  <c r="G6098" i="4"/>
  <c r="F6098" i="4"/>
  <c r="H6097" i="4"/>
  <c r="G6097" i="4"/>
  <c r="F6097" i="4"/>
  <c r="H6096" i="4"/>
  <c r="G6096" i="4"/>
  <c r="F6096" i="4"/>
  <c r="H6095" i="4"/>
  <c r="G6095" i="4"/>
  <c r="F6095" i="4"/>
  <c r="H6094" i="4"/>
  <c r="G6094" i="4"/>
  <c r="F6094" i="4"/>
  <c r="H6093" i="4"/>
  <c r="G6093" i="4"/>
  <c r="F6093" i="4"/>
  <c r="H6092" i="4"/>
  <c r="G6092" i="4"/>
  <c r="F6092" i="4"/>
  <c r="H6091" i="4"/>
  <c r="G6091" i="4"/>
  <c r="F6091" i="4"/>
  <c r="H6090" i="4"/>
  <c r="G6090" i="4"/>
  <c r="F6090" i="4"/>
  <c r="H6089" i="4"/>
  <c r="G6089" i="4"/>
  <c r="F6089" i="4"/>
  <c r="H6088" i="4"/>
  <c r="G6088" i="4"/>
  <c r="F6088" i="4"/>
  <c r="H6087" i="4"/>
  <c r="G6087" i="4"/>
  <c r="F6087" i="4"/>
  <c r="H6086" i="4"/>
  <c r="G6086" i="4"/>
  <c r="F6086" i="4"/>
  <c r="H6085" i="4"/>
  <c r="G6085" i="4"/>
  <c r="F6085" i="4"/>
  <c r="H6084" i="4"/>
  <c r="G6084" i="4"/>
  <c r="F6084" i="4"/>
  <c r="H6083" i="4"/>
  <c r="G6083" i="4"/>
  <c r="F6083" i="4"/>
  <c r="H6082" i="4"/>
  <c r="G6082" i="4"/>
  <c r="F6082" i="4"/>
  <c r="H6081" i="4"/>
  <c r="G6081" i="4"/>
  <c r="F6081" i="4"/>
  <c r="H6080" i="4"/>
  <c r="G6080" i="4"/>
  <c r="F6080" i="4"/>
  <c r="H6079" i="4"/>
  <c r="G6079" i="4"/>
  <c r="F6079" i="4"/>
  <c r="H6078" i="4"/>
  <c r="G6078" i="4"/>
  <c r="F6078" i="4"/>
  <c r="H6077" i="4"/>
  <c r="G6077" i="4"/>
  <c r="F6077" i="4"/>
  <c r="H6076" i="4"/>
  <c r="G6076" i="4"/>
  <c r="F6076" i="4"/>
  <c r="H6075" i="4"/>
  <c r="G6075" i="4"/>
  <c r="F6075" i="4"/>
  <c r="H6074" i="4"/>
  <c r="G6074" i="4"/>
  <c r="F6074" i="4"/>
  <c r="H6073" i="4"/>
  <c r="G6073" i="4"/>
  <c r="F6073" i="4"/>
  <c r="H6072" i="4"/>
  <c r="G6072" i="4"/>
  <c r="F6072" i="4"/>
  <c r="H6071" i="4"/>
  <c r="G6071" i="4"/>
  <c r="F6071" i="4"/>
  <c r="H6070" i="4"/>
  <c r="G6070" i="4"/>
  <c r="F6070" i="4"/>
  <c r="H6069" i="4"/>
  <c r="G6069" i="4"/>
  <c r="F6069" i="4"/>
  <c r="H6068" i="4"/>
  <c r="G6068" i="4"/>
  <c r="F6068" i="4"/>
  <c r="H6067" i="4"/>
  <c r="G6067" i="4"/>
  <c r="F6067" i="4"/>
  <c r="H6066" i="4"/>
  <c r="G6066" i="4"/>
  <c r="F6066" i="4"/>
  <c r="H6065" i="4"/>
  <c r="G6065" i="4"/>
  <c r="F6065" i="4"/>
  <c r="H6064" i="4"/>
  <c r="G6064" i="4"/>
  <c r="F6064" i="4"/>
  <c r="H6063" i="4"/>
  <c r="G6063" i="4"/>
  <c r="F6063" i="4"/>
  <c r="H6062" i="4"/>
  <c r="G6062" i="4"/>
  <c r="F6062" i="4"/>
  <c r="H6061" i="4"/>
  <c r="G6061" i="4"/>
  <c r="F6061" i="4"/>
  <c r="H6060" i="4"/>
  <c r="G6060" i="4"/>
  <c r="F6060" i="4"/>
  <c r="H6059" i="4"/>
  <c r="G6059" i="4"/>
  <c r="F6059" i="4"/>
  <c r="H6058" i="4"/>
  <c r="G6058" i="4"/>
  <c r="F6058" i="4"/>
  <c r="H6057" i="4"/>
  <c r="G6057" i="4"/>
  <c r="F6057" i="4"/>
  <c r="H6056" i="4"/>
  <c r="G6056" i="4"/>
  <c r="F6056" i="4"/>
  <c r="H6055" i="4"/>
  <c r="G6055" i="4"/>
  <c r="F6055" i="4"/>
  <c r="H6054" i="4"/>
  <c r="G6054" i="4"/>
  <c r="F6054" i="4"/>
  <c r="H6053" i="4"/>
  <c r="G6053" i="4"/>
  <c r="F6053" i="4"/>
  <c r="H6052" i="4"/>
  <c r="G6052" i="4"/>
  <c r="F6052" i="4"/>
  <c r="H6051" i="4"/>
  <c r="G6051" i="4"/>
  <c r="F6051" i="4"/>
  <c r="H6050" i="4"/>
  <c r="G6050" i="4"/>
  <c r="F6050" i="4"/>
  <c r="H6049" i="4"/>
  <c r="G6049" i="4"/>
  <c r="F6049" i="4"/>
  <c r="H6048" i="4"/>
  <c r="G6048" i="4"/>
  <c r="F6048" i="4"/>
  <c r="H6047" i="4"/>
  <c r="G6047" i="4"/>
  <c r="F6047" i="4"/>
  <c r="H6046" i="4"/>
  <c r="G6046" i="4"/>
  <c r="F6046" i="4"/>
  <c r="H6045" i="4"/>
  <c r="G6045" i="4"/>
  <c r="F6045" i="4"/>
  <c r="H6044" i="4"/>
  <c r="G6044" i="4"/>
  <c r="F6044" i="4"/>
  <c r="H6043" i="4"/>
  <c r="G6043" i="4"/>
  <c r="F6043" i="4"/>
  <c r="H6042" i="4"/>
  <c r="G6042" i="4"/>
  <c r="F6042" i="4"/>
  <c r="H6041" i="4"/>
  <c r="G6041" i="4"/>
  <c r="F6041" i="4"/>
  <c r="H6040" i="4"/>
  <c r="G6040" i="4"/>
  <c r="F6040" i="4"/>
  <c r="H6039" i="4"/>
  <c r="G6039" i="4"/>
  <c r="F6039" i="4"/>
  <c r="H6038" i="4"/>
  <c r="G6038" i="4"/>
  <c r="F6038" i="4"/>
  <c r="H6037" i="4"/>
  <c r="G6037" i="4"/>
  <c r="F6037" i="4"/>
  <c r="H6036" i="4"/>
  <c r="G6036" i="4"/>
  <c r="F6036" i="4"/>
  <c r="H6035" i="4"/>
  <c r="G6035" i="4"/>
  <c r="F6035" i="4"/>
  <c r="H6034" i="4"/>
  <c r="G6034" i="4"/>
  <c r="F6034" i="4"/>
  <c r="H6033" i="4"/>
  <c r="G6033" i="4"/>
  <c r="F6033" i="4"/>
  <c r="H6032" i="4"/>
  <c r="G6032" i="4"/>
  <c r="F6032" i="4"/>
  <c r="H6031" i="4"/>
  <c r="G6031" i="4"/>
  <c r="F6031" i="4"/>
  <c r="H6030" i="4"/>
  <c r="G6030" i="4"/>
  <c r="F6030" i="4"/>
  <c r="H6029" i="4"/>
  <c r="G6029" i="4"/>
  <c r="F6029" i="4"/>
  <c r="H6028" i="4"/>
  <c r="G6028" i="4"/>
  <c r="F6028" i="4"/>
  <c r="H6027" i="4"/>
  <c r="G6027" i="4"/>
  <c r="F6027" i="4"/>
  <c r="H6026" i="4"/>
  <c r="G6026" i="4"/>
  <c r="F6026" i="4"/>
  <c r="H6025" i="4"/>
  <c r="G6025" i="4"/>
  <c r="F6025" i="4"/>
  <c r="H6024" i="4"/>
  <c r="G6024" i="4"/>
  <c r="F6024" i="4"/>
  <c r="H6023" i="4"/>
  <c r="G6023" i="4"/>
  <c r="F6023" i="4"/>
  <c r="H6022" i="4"/>
  <c r="G6022" i="4"/>
  <c r="F6022" i="4"/>
  <c r="H6021" i="4"/>
  <c r="G6021" i="4"/>
  <c r="F6021" i="4"/>
  <c r="H6020" i="4"/>
  <c r="G6020" i="4"/>
  <c r="F6020" i="4"/>
  <c r="H6019" i="4"/>
  <c r="G6019" i="4"/>
  <c r="F6019" i="4"/>
  <c r="H6018" i="4"/>
  <c r="G6018" i="4"/>
  <c r="F6018" i="4"/>
  <c r="H6017" i="4"/>
  <c r="G6017" i="4"/>
  <c r="F6017" i="4"/>
  <c r="H6016" i="4"/>
  <c r="G6016" i="4"/>
  <c r="F6016" i="4"/>
  <c r="H6015" i="4"/>
  <c r="G6015" i="4"/>
  <c r="F6015" i="4"/>
  <c r="H6014" i="4"/>
  <c r="G6014" i="4"/>
  <c r="F6014" i="4"/>
  <c r="H6013" i="4"/>
  <c r="G6013" i="4"/>
  <c r="F6013" i="4"/>
  <c r="H6012" i="4"/>
  <c r="G6012" i="4"/>
  <c r="F6012" i="4"/>
  <c r="H6011" i="4"/>
  <c r="G6011" i="4"/>
  <c r="F6011" i="4"/>
  <c r="H6010" i="4"/>
  <c r="G6010" i="4"/>
  <c r="F6010" i="4"/>
  <c r="H6009" i="4"/>
  <c r="G6009" i="4"/>
  <c r="F6009" i="4"/>
  <c r="H6008" i="4"/>
  <c r="G6008" i="4"/>
  <c r="F6008" i="4"/>
  <c r="H6007" i="4"/>
  <c r="G6007" i="4"/>
  <c r="F6007" i="4"/>
  <c r="H6006" i="4"/>
  <c r="G6006" i="4"/>
  <c r="F6006" i="4"/>
  <c r="H6005" i="4"/>
  <c r="G6005" i="4"/>
  <c r="F6005" i="4"/>
  <c r="H6004" i="4"/>
  <c r="G6004" i="4"/>
  <c r="F6004" i="4"/>
  <c r="H6003" i="4"/>
  <c r="G6003" i="4"/>
  <c r="F6003" i="4"/>
  <c r="H6002" i="4"/>
  <c r="G6002" i="4"/>
  <c r="F6002" i="4"/>
  <c r="H6001" i="4"/>
  <c r="G6001" i="4"/>
  <c r="F6001" i="4"/>
  <c r="H6000" i="4"/>
  <c r="G6000" i="4"/>
  <c r="F6000" i="4"/>
  <c r="H5999" i="4"/>
  <c r="G5999" i="4"/>
  <c r="F5999" i="4"/>
  <c r="H5998" i="4"/>
  <c r="G5998" i="4"/>
  <c r="F5998" i="4"/>
  <c r="H5997" i="4"/>
  <c r="G5997" i="4"/>
  <c r="F5997" i="4"/>
  <c r="H5996" i="4"/>
  <c r="G5996" i="4"/>
  <c r="F5996" i="4"/>
  <c r="H5995" i="4"/>
  <c r="G5995" i="4"/>
  <c r="F5995" i="4"/>
  <c r="H5994" i="4"/>
  <c r="G5994" i="4"/>
  <c r="F5994" i="4"/>
  <c r="H5993" i="4"/>
  <c r="G5993" i="4"/>
  <c r="F5993" i="4"/>
  <c r="H5992" i="4"/>
  <c r="G5992" i="4"/>
  <c r="F5992" i="4"/>
  <c r="H5991" i="4"/>
  <c r="G5991" i="4"/>
  <c r="F5991" i="4"/>
  <c r="H5990" i="4"/>
  <c r="G5990" i="4"/>
  <c r="F5990" i="4"/>
  <c r="H5989" i="4"/>
  <c r="G5989" i="4"/>
  <c r="F5989" i="4"/>
  <c r="H5988" i="4"/>
  <c r="G5988" i="4"/>
  <c r="F5988" i="4"/>
  <c r="H5987" i="4"/>
  <c r="G5987" i="4"/>
  <c r="F5987" i="4"/>
  <c r="H5986" i="4"/>
  <c r="G5986" i="4"/>
  <c r="F5986" i="4"/>
  <c r="H5985" i="4"/>
  <c r="G5985" i="4"/>
  <c r="F5985" i="4"/>
  <c r="H5984" i="4"/>
  <c r="G5984" i="4"/>
  <c r="F5984" i="4"/>
  <c r="H5983" i="4"/>
  <c r="G5983" i="4"/>
  <c r="F5983" i="4"/>
  <c r="H5982" i="4"/>
  <c r="G5982" i="4"/>
  <c r="F5982" i="4"/>
  <c r="H5981" i="4"/>
  <c r="G5981" i="4"/>
  <c r="F5981" i="4"/>
  <c r="H5980" i="4"/>
  <c r="G5980" i="4"/>
  <c r="F5980" i="4"/>
  <c r="H5979" i="4"/>
  <c r="G5979" i="4"/>
  <c r="F5979" i="4"/>
  <c r="H5978" i="4"/>
  <c r="G5978" i="4"/>
  <c r="F5978" i="4"/>
  <c r="H5977" i="4"/>
  <c r="G5977" i="4"/>
  <c r="F5977" i="4"/>
  <c r="H5976" i="4"/>
  <c r="G5976" i="4"/>
  <c r="F5976" i="4"/>
  <c r="H5975" i="4"/>
  <c r="G5975" i="4"/>
  <c r="F5975" i="4"/>
  <c r="H5974" i="4"/>
  <c r="G5974" i="4"/>
  <c r="F5974" i="4"/>
  <c r="H5973" i="4"/>
  <c r="G5973" i="4"/>
  <c r="F5973" i="4"/>
  <c r="H5972" i="4"/>
  <c r="G5972" i="4"/>
  <c r="F5972" i="4"/>
  <c r="H5971" i="4"/>
  <c r="G5971" i="4"/>
  <c r="F5971" i="4"/>
  <c r="H5970" i="4"/>
  <c r="G5970" i="4"/>
  <c r="F5970" i="4"/>
  <c r="H5969" i="4"/>
  <c r="G5969" i="4"/>
  <c r="F5969" i="4"/>
  <c r="H5968" i="4"/>
  <c r="G5968" i="4"/>
  <c r="F5968" i="4"/>
  <c r="H5967" i="4"/>
  <c r="G5967" i="4"/>
  <c r="F5967" i="4"/>
  <c r="H5966" i="4"/>
  <c r="G5966" i="4"/>
  <c r="F5966" i="4"/>
  <c r="H5965" i="4"/>
  <c r="G5965" i="4"/>
  <c r="F5965" i="4"/>
  <c r="H5964" i="4"/>
  <c r="G5964" i="4"/>
  <c r="F5964" i="4"/>
  <c r="H5963" i="4"/>
  <c r="G5963" i="4"/>
  <c r="F5963" i="4"/>
  <c r="H5962" i="4"/>
  <c r="G5962" i="4"/>
  <c r="F5962" i="4"/>
  <c r="H5961" i="4"/>
  <c r="G5961" i="4"/>
  <c r="F5961" i="4"/>
  <c r="H5960" i="4"/>
  <c r="G5960" i="4"/>
  <c r="F5960" i="4"/>
  <c r="H5959" i="4"/>
  <c r="G5959" i="4"/>
  <c r="F5959" i="4"/>
  <c r="H5958" i="4"/>
  <c r="G5958" i="4"/>
  <c r="F5958" i="4"/>
  <c r="H5957" i="4"/>
  <c r="G5957" i="4"/>
  <c r="F5957" i="4"/>
  <c r="H5956" i="4"/>
  <c r="G5956" i="4"/>
  <c r="F5956" i="4"/>
  <c r="H5955" i="4"/>
  <c r="G5955" i="4"/>
  <c r="F5955" i="4"/>
  <c r="H5954" i="4"/>
  <c r="G5954" i="4"/>
  <c r="F5954" i="4"/>
  <c r="H5953" i="4"/>
  <c r="G5953" i="4"/>
  <c r="F5953" i="4"/>
  <c r="H5952" i="4"/>
  <c r="G5952" i="4"/>
  <c r="F5952" i="4"/>
  <c r="H5951" i="4"/>
  <c r="G5951" i="4"/>
  <c r="F5951" i="4"/>
  <c r="H5950" i="4"/>
  <c r="G5950" i="4"/>
  <c r="F5950" i="4"/>
  <c r="H5949" i="4"/>
  <c r="G5949" i="4"/>
  <c r="F5949" i="4"/>
  <c r="H5948" i="4"/>
  <c r="G5948" i="4"/>
  <c r="F5948" i="4"/>
  <c r="H5947" i="4"/>
  <c r="G5947" i="4"/>
  <c r="F5947" i="4"/>
  <c r="H5946" i="4"/>
  <c r="G5946" i="4"/>
  <c r="F5946" i="4"/>
  <c r="H5945" i="4"/>
  <c r="G5945" i="4"/>
  <c r="F5945" i="4"/>
  <c r="H5944" i="4"/>
  <c r="G5944" i="4"/>
  <c r="F5944" i="4"/>
  <c r="H5943" i="4"/>
  <c r="G5943" i="4"/>
  <c r="F5943" i="4"/>
  <c r="H5942" i="4"/>
  <c r="G5942" i="4"/>
  <c r="F5942" i="4"/>
  <c r="H5941" i="4"/>
  <c r="G5941" i="4"/>
  <c r="F5941" i="4"/>
  <c r="H5940" i="4"/>
  <c r="G5940" i="4"/>
  <c r="F5940" i="4"/>
  <c r="H5939" i="4"/>
  <c r="G5939" i="4"/>
  <c r="F5939" i="4"/>
  <c r="H5938" i="4"/>
  <c r="G5938" i="4"/>
  <c r="F5938" i="4"/>
  <c r="H5937" i="4"/>
  <c r="G5937" i="4"/>
  <c r="F5937" i="4"/>
  <c r="H5936" i="4"/>
  <c r="G5936" i="4"/>
  <c r="F5936" i="4"/>
  <c r="H5935" i="4"/>
  <c r="G5935" i="4"/>
  <c r="F5935" i="4"/>
  <c r="H5934" i="4"/>
  <c r="G5934" i="4"/>
  <c r="F5934" i="4"/>
  <c r="H5933" i="4"/>
  <c r="G5933" i="4"/>
  <c r="F5933" i="4"/>
  <c r="H5932" i="4"/>
  <c r="G5932" i="4"/>
  <c r="F5932" i="4"/>
  <c r="H5931" i="4"/>
  <c r="G5931" i="4"/>
  <c r="F5931" i="4"/>
  <c r="H5930" i="4"/>
  <c r="G5930" i="4"/>
  <c r="F5930" i="4"/>
  <c r="H5929" i="4"/>
  <c r="G5929" i="4"/>
  <c r="F5929" i="4"/>
  <c r="H5928" i="4"/>
  <c r="G5928" i="4"/>
  <c r="F5928" i="4"/>
  <c r="H5927" i="4"/>
  <c r="G5927" i="4"/>
  <c r="F5927" i="4"/>
  <c r="H5926" i="4"/>
  <c r="G5926" i="4"/>
  <c r="F5926" i="4"/>
  <c r="H5925" i="4"/>
  <c r="G5925" i="4"/>
  <c r="F5925" i="4"/>
  <c r="H5924" i="4"/>
  <c r="G5924" i="4"/>
  <c r="F5924" i="4"/>
  <c r="H5923" i="4"/>
  <c r="G5923" i="4"/>
  <c r="F5923" i="4"/>
  <c r="H5922" i="4"/>
  <c r="G5922" i="4"/>
  <c r="F5922" i="4"/>
  <c r="H5921" i="4"/>
  <c r="G5921" i="4"/>
  <c r="F5921" i="4"/>
  <c r="H5920" i="4"/>
  <c r="G5920" i="4"/>
  <c r="F5920" i="4"/>
  <c r="H5919" i="4"/>
  <c r="G5919" i="4"/>
  <c r="F5919" i="4"/>
  <c r="H5918" i="4"/>
  <c r="G5918" i="4"/>
  <c r="F5918" i="4"/>
  <c r="H5917" i="4"/>
  <c r="G5917" i="4"/>
  <c r="F5917" i="4"/>
  <c r="H5916" i="4"/>
  <c r="G5916" i="4"/>
  <c r="F5916" i="4"/>
  <c r="H5915" i="4"/>
  <c r="G5915" i="4"/>
  <c r="F5915" i="4"/>
  <c r="H5914" i="4"/>
  <c r="G5914" i="4"/>
  <c r="F5914" i="4"/>
  <c r="H5913" i="4"/>
  <c r="G5913" i="4"/>
  <c r="F5913" i="4"/>
  <c r="H5912" i="4"/>
  <c r="G5912" i="4"/>
  <c r="F5912" i="4"/>
  <c r="H5911" i="4"/>
  <c r="G5911" i="4"/>
  <c r="F5911" i="4"/>
  <c r="H5910" i="4"/>
  <c r="G5910" i="4"/>
  <c r="F5910" i="4"/>
  <c r="H5909" i="4"/>
  <c r="G5909" i="4"/>
  <c r="F5909" i="4"/>
  <c r="H5908" i="4"/>
  <c r="G5908" i="4"/>
  <c r="F5908" i="4"/>
  <c r="H5907" i="4"/>
  <c r="G5907" i="4"/>
  <c r="F5907" i="4"/>
  <c r="H5906" i="4"/>
  <c r="G5906" i="4"/>
  <c r="F5906" i="4"/>
  <c r="H5905" i="4"/>
  <c r="G5905" i="4"/>
  <c r="F5905" i="4"/>
  <c r="H5904" i="4"/>
  <c r="G5904" i="4"/>
  <c r="F5904" i="4"/>
  <c r="H5903" i="4"/>
  <c r="G5903" i="4"/>
  <c r="F5903" i="4"/>
  <c r="H5902" i="4"/>
  <c r="G5902" i="4"/>
  <c r="F5902" i="4"/>
  <c r="H5901" i="4"/>
  <c r="G5901" i="4"/>
  <c r="F5901" i="4"/>
  <c r="H5900" i="4"/>
  <c r="G5900" i="4"/>
  <c r="F5900" i="4"/>
  <c r="H5899" i="4"/>
  <c r="G5899" i="4"/>
  <c r="F5899" i="4"/>
  <c r="H5898" i="4"/>
  <c r="G5898" i="4"/>
  <c r="F5898" i="4"/>
  <c r="H5897" i="4"/>
  <c r="G5897" i="4"/>
  <c r="F5897" i="4"/>
  <c r="H5896" i="4"/>
  <c r="G5896" i="4"/>
  <c r="F5896" i="4"/>
  <c r="H5895" i="4"/>
  <c r="G5895" i="4"/>
  <c r="F5895" i="4"/>
  <c r="H5894" i="4"/>
  <c r="G5894" i="4"/>
  <c r="F5894" i="4"/>
  <c r="H5893" i="4"/>
  <c r="G5893" i="4"/>
  <c r="F5893" i="4"/>
  <c r="H5892" i="4"/>
  <c r="G5892" i="4"/>
  <c r="F5892" i="4"/>
  <c r="H5891" i="4"/>
  <c r="G5891" i="4"/>
  <c r="F5891" i="4"/>
  <c r="H5890" i="4"/>
  <c r="G5890" i="4"/>
  <c r="F5890" i="4"/>
  <c r="H5889" i="4"/>
  <c r="G5889" i="4"/>
  <c r="F5889" i="4"/>
  <c r="H5888" i="4"/>
  <c r="G5888" i="4"/>
  <c r="F5888" i="4"/>
  <c r="H5887" i="4"/>
  <c r="G5887" i="4"/>
  <c r="F5887" i="4"/>
  <c r="H5886" i="4"/>
  <c r="G5886" i="4"/>
  <c r="F5886" i="4"/>
  <c r="H5885" i="4"/>
  <c r="G5885" i="4"/>
  <c r="F5885" i="4"/>
  <c r="H5884" i="4"/>
  <c r="G5884" i="4"/>
  <c r="F5884" i="4"/>
  <c r="H5883" i="4"/>
  <c r="G5883" i="4"/>
  <c r="F5883" i="4"/>
  <c r="H5882" i="4"/>
  <c r="G5882" i="4"/>
  <c r="F5882" i="4"/>
  <c r="H5881" i="4"/>
  <c r="G5881" i="4"/>
  <c r="F5881" i="4"/>
  <c r="H5880" i="4"/>
  <c r="G5880" i="4"/>
  <c r="F5880" i="4"/>
  <c r="H5879" i="4"/>
  <c r="G5879" i="4"/>
  <c r="F5879" i="4"/>
  <c r="H5878" i="4"/>
  <c r="G5878" i="4"/>
  <c r="F5878" i="4"/>
  <c r="H5877" i="4"/>
  <c r="G5877" i="4"/>
  <c r="F5877" i="4"/>
  <c r="H5876" i="4"/>
  <c r="G5876" i="4"/>
  <c r="F5876" i="4"/>
  <c r="H5875" i="4"/>
  <c r="G5875" i="4"/>
  <c r="F5875" i="4"/>
  <c r="H5874" i="4"/>
  <c r="G5874" i="4"/>
  <c r="F5874" i="4"/>
  <c r="H5873" i="4"/>
  <c r="G5873" i="4"/>
  <c r="F5873" i="4"/>
  <c r="H5872" i="4"/>
  <c r="G5872" i="4"/>
  <c r="F5872" i="4"/>
  <c r="H5871" i="4"/>
  <c r="G5871" i="4"/>
  <c r="F5871" i="4"/>
  <c r="H5870" i="4"/>
  <c r="G5870" i="4"/>
  <c r="F5870" i="4"/>
  <c r="H5869" i="4"/>
  <c r="G5869" i="4"/>
  <c r="F5869" i="4"/>
  <c r="H5868" i="4"/>
  <c r="G5868" i="4"/>
  <c r="F5868" i="4"/>
  <c r="H5867" i="4"/>
  <c r="G5867" i="4"/>
  <c r="F5867" i="4"/>
  <c r="H5866" i="4"/>
  <c r="G5866" i="4"/>
  <c r="F5866" i="4"/>
  <c r="H5865" i="4"/>
  <c r="G5865" i="4"/>
  <c r="F5865" i="4"/>
  <c r="H5864" i="4"/>
  <c r="G5864" i="4"/>
  <c r="F5864" i="4"/>
  <c r="H5863" i="4"/>
  <c r="G5863" i="4"/>
  <c r="F5863" i="4"/>
  <c r="H5862" i="4"/>
  <c r="G5862" i="4"/>
  <c r="F5862" i="4"/>
  <c r="H5861" i="4"/>
  <c r="G5861" i="4"/>
  <c r="F5861" i="4"/>
  <c r="H5860" i="4"/>
  <c r="G5860" i="4"/>
  <c r="F5860" i="4"/>
  <c r="H5859" i="4"/>
  <c r="G5859" i="4"/>
  <c r="F5859" i="4"/>
  <c r="H5858" i="4"/>
  <c r="G5858" i="4"/>
  <c r="F5858" i="4"/>
  <c r="H5857" i="4"/>
  <c r="G5857" i="4"/>
  <c r="F5857" i="4"/>
  <c r="H5856" i="4"/>
  <c r="G5856" i="4"/>
  <c r="F5856" i="4"/>
  <c r="H5855" i="4"/>
  <c r="G5855" i="4"/>
  <c r="F5855" i="4"/>
  <c r="H5854" i="4"/>
  <c r="G5854" i="4"/>
  <c r="F5854" i="4"/>
  <c r="H5853" i="4"/>
  <c r="G5853" i="4"/>
  <c r="F5853" i="4"/>
  <c r="H5852" i="4"/>
  <c r="G5852" i="4"/>
  <c r="F5852" i="4"/>
  <c r="H5851" i="4"/>
  <c r="G5851" i="4"/>
  <c r="F5851" i="4"/>
  <c r="H5850" i="4"/>
  <c r="G5850" i="4"/>
  <c r="F5850" i="4"/>
  <c r="H5849" i="4"/>
  <c r="G5849" i="4"/>
  <c r="F5849" i="4"/>
  <c r="H5848" i="4"/>
  <c r="G5848" i="4"/>
  <c r="F5848" i="4"/>
  <c r="H5847" i="4"/>
  <c r="G5847" i="4"/>
  <c r="F5847" i="4"/>
  <c r="H5846" i="4"/>
  <c r="G5846" i="4"/>
  <c r="F5846" i="4"/>
  <c r="H5845" i="4"/>
  <c r="G5845" i="4"/>
  <c r="F5845" i="4"/>
  <c r="H5844" i="4"/>
  <c r="G5844" i="4"/>
  <c r="F5844" i="4"/>
  <c r="H5843" i="4"/>
  <c r="G5843" i="4"/>
  <c r="F5843" i="4"/>
  <c r="H5842" i="4"/>
  <c r="G5842" i="4"/>
  <c r="F5842" i="4"/>
  <c r="H5841" i="4"/>
  <c r="G5841" i="4"/>
  <c r="F5841" i="4"/>
  <c r="H5840" i="4"/>
  <c r="G5840" i="4"/>
  <c r="F5840" i="4"/>
  <c r="H5839" i="4"/>
  <c r="G5839" i="4"/>
  <c r="F5839" i="4"/>
  <c r="H5838" i="4"/>
  <c r="G5838" i="4"/>
  <c r="F5838" i="4"/>
  <c r="H5837" i="4"/>
  <c r="G5837" i="4"/>
  <c r="F5837" i="4"/>
  <c r="H5836" i="4"/>
  <c r="G5836" i="4"/>
  <c r="F5836" i="4"/>
  <c r="H5835" i="4"/>
  <c r="G5835" i="4"/>
  <c r="F5835" i="4"/>
  <c r="H5834" i="4"/>
  <c r="G5834" i="4"/>
  <c r="F5834" i="4"/>
  <c r="H5833" i="4"/>
  <c r="G5833" i="4"/>
  <c r="F5833" i="4"/>
  <c r="H5832" i="4"/>
  <c r="G5832" i="4"/>
  <c r="F5832" i="4"/>
  <c r="H5831" i="4"/>
  <c r="G5831" i="4"/>
  <c r="F5831" i="4"/>
  <c r="H5830" i="4"/>
  <c r="G5830" i="4"/>
  <c r="F5830" i="4"/>
  <c r="H5829" i="4"/>
  <c r="G5829" i="4"/>
  <c r="F5829" i="4"/>
  <c r="H5828" i="4"/>
  <c r="G5828" i="4"/>
  <c r="F5828" i="4"/>
  <c r="H5827" i="4"/>
  <c r="G5827" i="4"/>
  <c r="F5827" i="4"/>
  <c r="H5826" i="4"/>
  <c r="G5826" i="4"/>
  <c r="F5826" i="4"/>
  <c r="H5825" i="4"/>
  <c r="G5825" i="4"/>
  <c r="F5825" i="4"/>
  <c r="H5824" i="4"/>
  <c r="G5824" i="4"/>
  <c r="F5824" i="4"/>
  <c r="H5823" i="4"/>
  <c r="G5823" i="4"/>
  <c r="F5823" i="4"/>
  <c r="H5822" i="4"/>
  <c r="G5822" i="4"/>
  <c r="F5822" i="4"/>
  <c r="H5821" i="4"/>
  <c r="G5821" i="4"/>
  <c r="F5821" i="4"/>
  <c r="H5820" i="4"/>
  <c r="G5820" i="4"/>
  <c r="F5820" i="4"/>
  <c r="H5819" i="4"/>
  <c r="G5819" i="4"/>
  <c r="F5819" i="4"/>
  <c r="H5818" i="4"/>
  <c r="G5818" i="4"/>
  <c r="F5818" i="4"/>
  <c r="H5817" i="4"/>
  <c r="G5817" i="4"/>
  <c r="F5817" i="4"/>
  <c r="H5816" i="4"/>
  <c r="G5816" i="4"/>
  <c r="F5816" i="4"/>
  <c r="H5815" i="4"/>
  <c r="G5815" i="4"/>
  <c r="F5815" i="4"/>
  <c r="H5814" i="4"/>
  <c r="G5814" i="4"/>
  <c r="F5814" i="4"/>
  <c r="H5813" i="4"/>
  <c r="G5813" i="4"/>
  <c r="F5813" i="4"/>
  <c r="H5812" i="4"/>
  <c r="G5812" i="4"/>
  <c r="F5812" i="4"/>
  <c r="H5811" i="4"/>
  <c r="G5811" i="4"/>
  <c r="F5811" i="4"/>
  <c r="H5810" i="4"/>
  <c r="G5810" i="4"/>
  <c r="F5810" i="4"/>
  <c r="H5809" i="4"/>
  <c r="G5809" i="4"/>
  <c r="F5809" i="4"/>
  <c r="H5808" i="4"/>
  <c r="G5808" i="4"/>
  <c r="F5808" i="4"/>
  <c r="H5807" i="4"/>
  <c r="G5807" i="4"/>
  <c r="F5807" i="4"/>
  <c r="H5806" i="4"/>
  <c r="G5806" i="4"/>
  <c r="F5806" i="4"/>
  <c r="H5805" i="4"/>
  <c r="G5805" i="4"/>
  <c r="F5805" i="4"/>
  <c r="H5804" i="4"/>
  <c r="G5804" i="4"/>
  <c r="F5804" i="4"/>
  <c r="H5803" i="4"/>
  <c r="G5803" i="4"/>
  <c r="F5803" i="4"/>
  <c r="H5802" i="4"/>
  <c r="G5802" i="4"/>
  <c r="F5802" i="4"/>
  <c r="H5801" i="4"/>
  <c r="G5801" i="4"/>
  <c r="F5801" i="4"/>
  <c r="H5800" i="4"/>
  <c r="G5800" i="4"/>
  <c r="F5800" i="4"/>
  <c r="H5799" i="4"/>
  <c r="G5799" i="4"/>
  <c r="F5799" i="4"/>
  <c r="H5798" i="4"/>
  <c r="G5798" i="4"/>
  <c r="F5798" i="4"/>
  <c r="H5797" i="4"/>
  <c r="G5797" i="4"/>
  <c r="F5797" i="4"/>
  <c r="H5796" i="4"/>
  <c r="G5796" i="4"/>
  <c r="F5796" i="4"/>
  <c r="H5795" i="4"/>
  <c r="G5795" i="4"/>
  <c r="F5795" i="4"/>
  <c r="H5794" i="4"/>
  <c r="G5794" i="4"/>
  <c r="F5794" i="4"/>
  <c r="H5793" i="4"/>
  <c r="G5793" i="4"/>
  <c r="F5793" i="4"/>
  <c r="H5792" i="4"/>
  <c r="G5792" i="4"/>
  <c r="F5792" i="4"/>
  <c r="H5791" i="4"/>
  <c r="G5791" i="4"/>
  <c r="F5791" i="4"/>
  <c r="H5790" i="4"/>
  <c r="G5790" i="4"/>
  <c r="F5790" i="4"/>
  <c r="H5789" i="4"/>
  <c r="G5789" i="4"/>
  <c r="F5789" i="4"/>
  <c r="H5788" i="4"/>
  <c r="G5788" i="4"/>
  <c r="F5788" i="4"/>
  <c r="H5787" i="4"/>
  <c r="G5787" i="4"/>
  <c r="F5787" i="4"/>
  <c r="H5786" i="4"/>
  <c r="G5786" i="4"/>
  <c r="F5786" i="4"/>
  <c r="H5785" i="4"/>
  <c r="G5785" i="4"/>
  <c r="F5785" i="4"/>
  <c r="H5784" i="4"/>
  <c r="G5784" i="4"/>
  <c r="F5784" i="4"/>
  <c r="H5783" i="4"/>
  <c r="G5783" i="4"/>
  <c r="F5783" i="4"/>
  <c r="H5782" i="4"/>
  <c r="G5782" i="4"/>
  <c r="F5782" i="4"/>
  <c r="H5781" i="4"/>
  <c r="G5781" i="4"/>
  <c r="F5781" i="4"/>
  <c r="H5780" i="4"/>
  <c r="G5780" i="4"/>
  <c r="F5780" i="4"/>
  <c r="H5779" i="4"/>
  <c r="G5779" i="4"/>
  <c r="F5779" i="4"/>
  <c r="H5778" i="4"/>
  <c r="G5778" i="4"/>
  <c r="F5778" i="4"/>
  <c r="H5777" i="4"/>
  <c r="G5777" i="4"/>
  <c r="F5777" i="4"/>
  <c r="H5776" i="4"/>
  <c r="G5776" i="4"/>
  <c r="F5776" i="4"/>
  <c r="H5775" i="4"/>
  <c r="G5775" i="4"/>
  <c r="F5775" i="4"/>
  <c r="H5774" i="4"/>
  <c r="G5774" i="4"/>
  <c r="F5774" i="4"/>
  <c r="H5773" i="4"/>
  <c r="G5773" i="4"/>
  <c r="F5773" i="4"/>
  <c r="H5772" i="4"/>
  <c r="G5772" i="4"/>
  <c r="F5772" i="4"/>
  <c r="H5771" i="4"/>
  <c r="G5771" i="4"/>
  <c r="F5771" i="4"/>
  <c r="H5770" i="4"/>
  <c r="G5770" i="4"/>
  <c r="F5770" i="4"/>
  <c r="H5769" i="4"/>
  <c r="G5769" i="4"/>
  <c r="F5769" i="4"/>
  <c r="H5768" i="4"/>
  <c r="G5768" i="4"/>
  <c r="F5768" i="4"/>
  <c r="H5767" i="4"/>
  <c r="G5767" i="4"/>
  <c r="F5767" i="4"/>
  <c r="H5766" i="4"/>
  <c r="G5766" i="4"/>
  <c r="F5766" i="4"/>
  <c r="H5765" i="4"/>
  <c r="G5765" i="4"/>
  <c r="F5765" i="4"/>
  <c r="H5764" i="4"/>
  <c r="G5764" i="4"/>
  <c r="F5764" i="4"/>
  <c r="H5763" i="4"/>
  <c r="G5763" i="4"/>
  <c r="F5763" i="4"/>
  <c r="H5762" i="4"/>
  <c r="G5762" i="4"/>
  <c r="F5762" i="4"/>
  <c r="H5761" i="4"/>
  <c r="G5761" i="4"/>
  <c r="F5761" i="4"/>
  <c r="H5760" i="4"/>
  <c r="G5760" i="4"/>
  <c r="F5760" i="4"/>
  <c r="H5759" i="4"/>
  <c r="G5759" i="4"/>
  <c r="F5759" i="4"/>
  <c r="H5758" i="4"/>
  <c r="G5758" i="4"/>
  <c r="F5758" i="4"/>
  <c r="H5757" i="4"/>
  <c r="G5757" i="4"/>
  <c r="F5757" i="4"/>
  <c r="H5756" i="4"/>
  <c r="G5756" i="4"/>
  <c r="F5756" i="4"/>
  <c r="H5755" i="4"/>
  <c r="G5755" i="4"/>
  <c r="F5755" i="4"/>
  <c r="H5754" i="4"/>
  <c r="G5754" i="4"/>
  <c r="F5754" i="4"/>
  <c r="H5753" i="4"/>
  <c r="G5753" i="4"/>
  <c r="F5753" i="4"/>
  <c r="H5752" i="4"/>
  <c r="G5752" i="4"/>
  <c r="F5752" i="4"/>
  <c r="H5751" i="4"/>
  <c r="G5751" i="4"/>
  <c r="F5751" i="4"/>
  <c r="H5750" i="4"/>
  <c r="G5750" i="4"/>
  <c r="F5750" i="4"/>
  <c r="H5749" i="4"/>
  <c r="G5749" i="4"/>
  <c r="F5749" i="4"/>
  <c r="H5748" i="4"/>
  <c r="G5748" i="4"/>
  <c r="F5748" i="4"/>
  <c r="H5747" i="4"/>
  <c r="G5747" i="4"/>
  <c r="F5747" i="4"/>
  <c r="H5746" i="4"/>
  <c r="G5746" i="4"/>
  <c r="F5746" i="4"/>
  <c r="H5745" i="4"/>
  <c r="G5745" i="4"/>
  <c r="F5745" i="4"/>
  <c r="H5744" i="4"/>
  <c r="G5744" i="4"/>
  <c r="F5744" i="4"/>
  <c r="H5743" i="4"/>
  <c r="G5743" i="4"/>
  <c r="F5743" i="4"/>
  <c r="H5742" i="4"/>
  <c r="G5742" i="4"/>
  <c r="F5742" i="4"/>
  <c r="H5741" i="4"/>
  <c r="G5741" i="4"/>
  <c r="F5741" i="4"/>
  <c r="H5740" i="4"/>
  <c r="G5740" i="4"/>
  <c r="F5740" i="4"/>
  <c r="H5739" i="4"/>
  <c r="G5739" i="4"/>
  <c r="F5739" i="4"/>
  <c r="H5738" i="4"/>
  <c r="G5738" i="4"/>
  <c r="F5738" i="4"/>
  <c r="H5737" i="4"/>
  <c r="G5737" i="4"/>
  <c r="F5737" i="4"/>
  <c r="H5736" i="4"/>
  <c r="G5736" i="4"/>
  <c r="F5736" i="4"/>
  <c r="H5735" i="4"/>
  <c r="G5735" i="4"/>
  <c r="F5735" i="4"/>
  <c r="H5734" i="4"/>
  <c r="G5734" i="4"/>
  <c r="F5734" i="4"/>
  <c r="H5733" i="4"/>
  <c r="G5733" i="4"/>
  <c r="F5733" i="4"/>
  <c r="H5732" i="4"/>
  <c r="G5732" i="4"/>
  <c r="F5732" i="4"/>
  <c r="H5731" i="4"/>
  <c r="G5731" i="4"/>
  <c r="F5731" i="4"/>
  <c r="H5730" i="4"/>
  <c r="G5730" i="4"/>
  <c r="F5730" i="4"/>
  <c r="H5729" i="4"/>
  <c r="G5729" i="4"/>
  <c r="F5729" i="4"/>
  <c r="H5728" i="4"/>
  <c r="G5728" i="4"/>
  <c r="F5728" i="4"/>
  <c r="H5727" i="4"/>
  <c r="G5727" i="4"/>
  <c r="F5727" i="4"/>
  <c r="H5726" i="4"/>
  <c r="G5726" i="4"/>
  <c r="F5726" i="4"/>
  <c r="H5725" i="4"/>
  <c r="G5725" i="4"/>
  <c r="F5725" i="4"/>
  <c r="H5724" i="4"/>
  <c r="G5724" i="4"/>
  <c r="F5724" i="4"/>
  <c r="H5723" i="4"/>
  <c r="G5723" i="4"/>
  <c r="F5723" i="4"/>
  <c r="H5722" i="4"/>
  <c r="G5722" i="4"/>
  <c r="F5722" i="4"/>
  <c r="H5721" i="4"/>
  <c r="G5721" i="4"/>
  <c r="F5721" i="4"/>
  <c r="H5720" i="4"/>
  <c r="G5720" i="4"/>
  <c r="F5720" i="4"/>
  <c r="H5719" i="4"/>
  <c r="G5719" i="4"/>
  <c r="F5719" i="4"/>
  <c r="H5718" i="4"/>
  <c r="G5718" i="4"/>
  <c r="F5718" i="4"/>
  <c r="H5717" i="4"/>
  <c r="G5717" i="4"/>
  <c r="F5717" i="4"/>
  <c r="H5716" i="4"/>
  <c r="G5716" i="4"/>
  <c r="F5716" i="4"/>
  <c r="H5715" i="4"/>
  <c r="G5715" i="4"/>
  <c r="F5715" i="4"/>
  <c r="H5714" i="4"/>
  <c r="G5714" i="4"/>
  <c r="F5714" i="4"/>
  <c r="H5713" i="4"/>
  <c r="G5713" i="4"/>
  <c r="F5713" i="4"/>
  <c r="H5712" i="4"/>
  <c r="G5712" i="4"/>
  <c r="F5712" i="4"/>
  <c r="H5711" i="4"/>
  <c r="G5711" i="4"/>
  <c r="F5711" i="4"/>
  <c r="H5710" i="4"/>
  <c r="G5710" i="4"/>
  <c r="F5710" i="4"/>
  <c r="H5709" i="4"/>
  <c r="G5709" i="4"/>
  <c r="F5709" i="4"/>
  <c r="H5708" i="4"/>
  <c r="G5708" i="4"/>
  <c r="F5708" i="4"/>
  <c r="H5707" i="4"/>
  <c r="G5707" i="4"/>
  <c r="F5707" i="4"/>
  <c r="H5706" i="4"/>
  <c r="G5706" i="4"/>
  <c r="F5706" i="4"/>
  <c r="H5705" i="4"/>
  <c r="G5705" i="4"/>
  <c r="F5705" i="4"/>
  <c r="H5704" i="4"/>
  <c r="G5704" i="4"/>
  <c r="F5704" i="4"/>
  <c r="H5703" i="4"/>
  <c r="G5703" i="4"/>
  <c r="F5703" i="4"/>
  <c r="H5702" i="4"/>
  <c r="G5702" i="4"/>
  <c r="F5702" i="4"/>
  <c r="H5701" i="4"/>
  <c r="G5701" i="4"/>
  <c r="F5701" i="4"/>
  <c r="H5700" i="4"/>
  <c r="G5700" i="4"/>
  <c r="F5700" i="4"/>
  <c r="H5699" i="4"/>
  <c r="G5699" i="4"/>
  <c r="F5699" i="4"/>
  <c r="H5698" i="4"/>
  <c r="G5698" i="4"/>
  <c r="F5698" i="4"/>
  <c r="H5697" i="4"/>
  <c r="G5697" i="4"/>
  <c r="F5697" i="4"/>
  <c r="H5696" i="4"/>
  <c r="G5696" i="4"/>
  <c r="F5696" i="4"/>
  <c r="H5695" i="4"/>
  <c r="G5695" i="4"/>
  <c r="F5695" i="4"/>
  <c r="H5694" i="4"/>
  <c r="G5694" i="4"/>
  <c r="F5694" i="4"/>
  <c r="H5693" i="4"/>
  <c r="G5693" i="4"/>
  <c r="F5693" i="4"/>
  <c r="H5692" i="4"/>
  <c r="G5692" i="4"/>
  <c r="F5692" i="4"/>
  <c r="H5691" i="4"/>
  <c r="G5691" i="4"/>
  <c r="F5691" i="4"/>
  <c r="H5690" i="4"/>
  <c r="G5690" i="4"/>
  <c r="F5690" i="4"/>
  <c r="H5689" i="4"/>
  <c r="G5689" i="4"/>
  <c r="F5689" i="4"/>
  <c r="H5688" i="4"/>
  <c r="G5688" i="4"/>
  <c r="F5688" i="4"/>
  <c r="H5687" i="4"/>
  <c r="G5687" i="4"/>
  <c r="F5687" i="4"/>
  <c r="H5686" i="4"/>
  <c r="G5686" i="4"/>
  <c r="F5686" i="4"/>
  <c r="H5685" i="4"/>
  <c r="G5685" i="4"/>
  <c r="F5685" i="4"/>
  <c r="H5684" i="4"/>
  <c r="G5684" i="4"/>
  <c r="F5684" i="4"/>
  <c r="H5683" i="4"/>
  <c r="G5683" i="4"/>
  <c r="F5683" i="4"/>
  <c r="H5682" i="4"/>
  <c r="G5682" i="4"/>
  <c r="F5682" i="4"/>
  <c r="H5681" i="4"/>
  <c r="G5681" i="4"/>
  <c r="F5681" i="4"/>
  <c r="H5680" i="4"/>
  <c r="G5680" i="4"/>
  <c r="F5680" i="4"/>
  <c r="H5679" i="4"/>
  <c r="G5679" i="4"/>
  <c r="F5679" i="4"/>
  <c r="H5678" i="4"/>
  <c r="G5678" i="4"/>
  <c r="F5678" i="4"/>
  <c r="H5677" i="4"/>
  <c r="G5677" i="4"/>
  <c r="F5677" i="4"/>
  <c r="H5676" i="4"/>
  <c r="G5676" i="4"/>
  <c r="F5676" i="4"/>
  <c r="H5675" i="4"/>
  <c r="G5675" i="4"/>
  <c r="F5675" i="4"/>
  <c r="H5674" i="4"/>
  <c r="G5674" i="4"/>
  <c r="F5674" i="4"/>
  <c r="H5673" i="4"/>
  <c r="G5673" i="4"/>
  <c r="F5673" i="4"/>
  <c r="H5672" i="4"/>
  <c r="G5672" i="4"/>
  <c r="F5672" i="4"/>
  <c r="H5671" i="4"/>
  <c r="G5671" i="4"/>
  <c r="F5671" i="4"/>
  <c r="H5670" i="4"/>
  <c r="G5670" i="4"/>
  <c r="F5670" i="4"/>
  <c r="H5669" i="4"/>
  <c r="G5669" i="4"/>
  <c r="F5669" i="4"/>
  <c r="H5668" i="4"/>
  <c r="G5668" i="4"/>
  <c r="F5668" i="4"/>
  <c r="H5667" i="4"/>
  <c r="G5667" i="4"/>
  <c r="F5667" i="4"/>
  <c r="H5666" i="4"/>
  <c r="G5666" i="4"/>
  <c r="F5666" i="4"/>
  <c r="H5665" i="4"/>
  <c r="G5665" i="4"/>
  <c r="F5665" i="4"/>
  <c r="H5664" i="4"/>
  <c r="G5664" i="4"/>
  <c r="F5664" i="4"/>
  <c r="H5663" i="4"/>
  <c r="G5663" i="4"/>
  <c r="F5663" i="4"/>
  <c r="H5662" i="4"/>
  <c r="G5662" i="4"/>
  <c r="F5662" i="4"/>
  <c r="H5661" i="4"/>
  <c r="G5661" i="4"/>
  <c r="F5661" i="4"/>
  <c r="H5660" i="4"/>
  <c r="G5660" i="4"/>
  <c r="F5660" i="4"/>
  <c r="H5659" i="4"/>
  <c r="G5659" i="4"/>
  <c r="F5659" i="4"/>
  <c r="H5658" i="4"/>
  <c r="G5658" i="4"/>
  <c r="F5658" i="4"/>
  <c r="H5657" i="4"/>
  <c r="G5657" i="4"/>
  <c r="F5657" i="4"/>
  <c r="H5656" i="4"/>
  <c r="G5656" i="4"/>
  <c r="F5656" i="4"/>
  <c r="H5655" i="4"/>
  <c r="G5655" i="4"/>
  <c r="F5655" i="4"/>
  <c r="H5654" i="4"/>
  <c r="G5654" i="4"/>
  <c r="F5654" i="4"/>
  <c r="H5653" i="4"/>
  <c r="G5653" i="4"/>
  <c r="F5653" i="4"/>
  <c r="H5652" i="4"/>
  <c r="G5652" i="4"/>
  <c r="F5652" i="4"/>
  <c r="H5651" i="4"/>
  <c r="G5651" i="4"/>
  <c r="F5651" i="4"/>
  <c r="H5650" i="4"/>
  <c r="G5650" i="4"/>
  <c r="F5650" i="4"/>
  <c r="H5649" i="4"/>
  <c r="G5649" i="4"/>
  <c r="F5649" i="4"/>
  <c r="H5648" i="4"/>
  <c r="G5648" i="4"/>
  <c r="F5648" i="4"/>
  <c r="H5647" i="4"/>
  <c r="G5647" i="4"/>
  <c r="F5647" i="4"/>
  <c r="H5646" i="4"/>
  <c r="G5646" i="4"/>
  <c r="F5646" i="4"/>
  <c r="H5645" i="4"/>
  <c r="G5645" i="4"/>
  <c r="F5645" i="4"/>
  <c r="H5644" i="4"/>
  <c r="G5644" i="4"/>
  <c r="F5644" i="4"/>
  <c r="H5643" i="4"/>
  <c r="G5643" i="4"/>
  <c r="F5643" i="4"/>
  <c r="H5642" i="4"/>
  <c r="G5642" i="4"/>
  <c r="F5642" i="4"/>
  <c r="H5641" i="4"/>
  <c r="G5641" i="4"/>
  <c r="F5641" i="4"/>
  <c r="H5640" i="4"/>
  <c r="G5640" i="4"/>
  <c r="F5640" i="4"/>
  <c r="H5639" i="4"/>
  <c r="G5639" i="4"/>
  <c r="F5639" i="4"/>
  <c r="H5638" i="4"/>
  <c r="G5638" i="4"/>
  <c r="F5638" i="4"/>
  <c r="H5637" i="4"/>
  <c r="G5637" i="4"/>
  <c r="F5637" i="4"/>
  <c r="H5636" i="4"/>
  <c r="G5636" i="4"/>
  <c r="F5636" i="4"/>
  <c r="H5635" i="4"/>
  <c r="G5635" i="4"/>
  <c r="F5635" i="4"/>
  <c r="H5634" i="4"/>
  <c r="G5634" i="4"/>
  <c r="F5634" i="4"/>
  <c r="H5633" i="4"/>
  <c r="G5633" i="4"/>
  <c r="F5633" i="4"/>
  <c r="H5632" i="4"/>
  <c r="G5632" i="4"/>
  <c r="F5632" i="4"/>
  <c r="H5631" i="4"/>
  <c r="G5631" i="4"/>
  <c r="F5631" i="4"/>
  <c r="H5630" i="4"/>
  <c r="G5630" i="4"/>
  <c r="F5630" i="4"/>
  <c r="H5629" i="4"/>
  <c r="G5629" i="4"/>
  <c r="F5629" i="4"/>
  <c r="H5628" i="4"/>
  <c r="G5628" i="4"/>
  <c r="F5628" i="4"/>
  <c r="H5627" i="4"/>
  <c r="G5627" i="4"/>
  <c r="F5627" i="4"/>
  <c r="H5626" i="4"/>
  <c r="G5626" i="4"/>
  <c r="F5626" i="4"/>
  <c r="H5625" i="4"/>
  <c r="G5625" i="4"/>
  <c r="F5625" i="4"/>
  <c r="H5624" i="4"/>
  <c r="G5624" i="4"/>
  <c r="F5624" i="4"/>
  <c r="H5623" i="4"/>
  <c r="G5623" i="4"/>
  <c r="F5623" i="4"/>
  <c r="H5622" i="4"/>
  <c r="G5622" i="4"/>
  <c r="F5622" i="4"/>
  <c r="H5621" i="4"/>
  <c r="G5621" i="4"/>
  <c r="F5621" i="4"/>
  <c r="H5620" i="4"/>
  <c r="G5620" i="4"/>
  <c r="F5620" i="4"/>
  <c r="H5619" i="4"/>
  <c r="G5619" i="4"/>
  <c r="F5619" i="4"/>
  <c r="H5618" i="4"/>
  <c r="G5618" i="4"/>
  <c r="F5618" i="4"/>
  <c r="H5617" i="4"/>
  <c r="G5617" i="4"/>
  <c r="F5617" i="4"/>
  <c r="H5616" i="4"/>
  <c r="G5616" i="4"/>
  <c r="F5616" i="4"/>
  <c r="H5615" i="4"/>
  <c r="G5615" i="4"/>
  <c r="F5615" i="4"/>
  <c r="H5614" i="4"/>
  <c r="G5614" i="4"/>
  <c r="F5614" i="4"/>
  <c r="H5613" i="4"/>
  <c r="G5613" i="4"/>
  <c r="F5613" i="4"/>
  <c r="H5612" i="4"/>
  <c r="G5612" i="4"/>
  <c r="F5612" i="4"/>
  <c r="H5611" i="4"/>
  <c r="G5611" i="4"/>
  <c r="F5611" i="4"/>
  <c r="H5610" i="4"/>
  <c r="G5610" i="4"/>
  <c r="F5610" i="4"/>
  <c r="H5609" i="4"/>
  <c r="G5609" i="4"/>
  <c r="F5609" i="4"/>
  <c r="H5608" i="4"/>
  <c r="G5608" i="4"/>
  <c r="F5608" i="4"/>
  <c r="H5607" i="4"/>
  <c r="G5607" i="4"/>
  <c r="F5607" i="4"/>
  <c r="H5606" i="4"/>
  <c r="G5606" i="4"/>
  <c r="F5606" i="4"/>
  <c r="H5605" i="4"/>
  <c r="G5605" i="4"/>
  <c r="F5605" i="4"/>
  <c r="H5604" i="4"/>
  <c r="G5604" i="4"/>
  <c r="F5604" i="4"/>
  <c r="H5603" i="4"/>
  <c r="G5603" i="4"/>
  <c r="F5603" i="4"/>
  <c r="H5602" i="4"/>
  <c r="G5602" i="4"/>
  <c r="F5602" i="4"/>
  <c r="H5601" i="4"/>
  <c r="G5601" i="4"/>
  <c r="F5601" i="4"/>
  <c r="H5600" i="4"/>
  <c r="G5600" i="4"/>
  <c r="F5600" i="4"/>
  <c r="H5599" i="4"/>
  <c r="G5599" i="4"/>
  <c r="F5599" i="4"/>
  <c r="H5598" i="4"/>
  <c r="G5598" i="4"/>
  <c r="F5598" i="4"/>
  <c r="H5597" i="4"/>
  <c r="G5597" i="4"/>
  <c r="F5597" i="4"/>
  <c r="H5596" i="4"/>
  <c r="G5596" i="4"/>
  <c r="F5596" i="4"/>
  <c r="H5595" i="4"/>
  <c r="G5595" i="4"/>
  <c r="F5595" i="4"/>
  <c r="H5594" i="4"/>
  <c r="G5594" i="4"/>
  <c r="F5594" i="4"/>
  <c r="H5593" i="4"/>
  <c r="G5593" i="4"/>
  <c r="F5593" i="4"/>
  <c r="H5592" i="4"/>
  <c r="G5592" i="4"/>
  <c r="F5592" i="4"/>
  <c r="H5591" i="4"/>
  <c r="G5591" i="4"/>
  <c r="F5591" i="4"/>
  <c r="H5590" i="4"/>
  <c r="G5590" i="4"/>
  <c r="F5590" i="4"/>
  <c r="H5589" i="4"/>
  <c r="G5589" i="4"/>
  <c r="F5589" i="4"/>
  <c r="H5588" i="4"/>
  <c r="G5588" i="4"/>
  <c r="F5588" i="4"/>
  <c r="H5587" i="4"/>
  <c r="G5587" i="4"/>
  <c r="F5587" i="4"/>
  <c r="H5586" i="4"/>
  <c r="G5586" i="4"/>
  <c r="F5586" i="4"/>
  <c r="H5585" i="4"/>
  <c r="G5585" i="4"/>
  <c r="F5585" i="4"/>
  <c r="H5584" i="4"/>
  <c r="G5584" i="4"/>
  <c r="F5584" i="4"/>
  <c r="H5583" i="4"/>
  <c r="G5583" i="4"/>
  <c r="F5583" i="4"/>
  <c r="H5582" i="4"/>
  <c r="G5582" i="4"/>
  <c r="F5582" i="4"/>
  <c r="H5581" i="4"/>
  <c r="G5581" i="4"/>
  <c r="F5581" i="4"/>
  <c r="H5580" i="4"/>
  <c r="G5580" i="4"/>
  <c r="F5580" i="4"/>
  <c r="H5579" i="4"/>
  <c r="G5579" i="4"/>
  <c r="F5579" i="4"/>
  <c r="H5578" i="4"/>
  <c r="G5578" i="4"/>
  <c r="F5578" i="4"/>
  <c r="H5577" i="4"/>
  <c r="G5577" i="4"/>
  <c r="F5577" i="4"/>
  <c r="H5576" i="4"/>
  <c r="G5576" i="4"/>
  <c r="F5576" i="4"/>
  <c r="H5575" i="4"/>
  <c r="G5575" i="4"/>
  <c r="F5575" i="4"/>
  <c r="H5574" i="4"/>
  <c r="G5574" i="4"/>
  <c r="F5574" i="4"/>
  <c r="H5573" i="4"/>
  <c r="G5573" i="4"/>
  <c r="F5573" i="4"/>
  <c r="H5572" i="4"/>
  <c r="G5572" i="4"/>
  <c r="F5572" i="4"/>
  <c r="H5571" i="4"/>
  <c r="G5571" i="4"/>
  <c r="F5571" i="4"/>
  <c r="H5570" i="4"/>
  <c r="G5570" i="4"/>
  <c r="F5570" i="4"/>
  <c r="H5569" i="4"/>
  <c r="G5569" i="4"/>
  <c r="F5569" i="4"/>
  <c r="H5568" i="4"/>
  <c r="G5568" i="4"/>
  <c r="F5568" i="4"/>
  <c r="H5567" i="4"/>
  <c r="G5567" i="4"/>
  <c r="F5567" i="4"/>
  <c r="H5566" i="4"/>
  <c r="G5566" i="4"/>
  <c r="F5566" i="4"/>
  <c r="H5565" i="4"/>
  <c r="G5565" i="4"/>
  <c r="F5565" i="4"/>
  <c r="H5564" i="4"/>
  <c r="G5564" i="4"/>
  <c r="F5564" i="4"/>
  <c r="H5563" i="4"/>
  <c r="G5563" i="4"/>
  <c r="F5563" i="4"/>
  <c r="H5562" i="4"/>
  <c r="G5562" i="4"/>
  <c r="F5562" i="4"/>
  <c r="H5561" i="4"/>
  <c r="G5561" i="4"/>
  <c r="F5561" i="4"/>
  <c r="H5560" i="4"/>
  <c r="G5560" i="4"/>
  <c r="F5560" i="4"/>
  <c r="H5559" i="4"/>
  <c r="G5559" i="4"/>
  <c r="F5559" i="4"/>
  <c r="H5558" i="4"/>
  <c r="G5558" i="4"/>
  <c r="F5558" i="4"/>
  <c r="H5557" i="4"/>
  <c r="G5557" i="4"/>
  <c r="F5557" i="4"/>
  <c r="H5556" i="4"/>
  <c r="G5556" i="4"/>
  <c r="F5556" i="4"/>
  <c r="H5555" i="4"/>
  <c r="G5555" i="4"/>
  <c r="F5555" i="4"/>
  <c r="H5554" i="4"/>
  <c r="G5554" i="4"/>
  <c r="F5554" i="4"/>
  <c r="H5553" i="4"/>
  <c r="G5553" i="4"/>
  <c r="F5553" i="4"/>
  <c r="H5552" i="4"/>
  <c r="G5552" i="4"/>
  <c r="F5552" i="4"/>
  <c r="H5551" i="4"/>
  <c r="G5551" i="4"/>
  <c r="F5551" i="4"/>
  <c r="H5550" i="4"/>
  <c r="G5550" i="4"/>
  <c r="F5550" i="4"/>
  <c r="H5549" i="4"/>
  <c r="G5549" i="4"/>
  <c r="F5549" i="4"/>
  <c r="H5548" i="4"/>
  <c r="G5548" i="4"/>
  <c r="F5548" i="4"/>
  <c r="H5547" i="4"/>
  <c r="G5547" i="4"/>
  <c r="F5547" i="4"/>
  <c r="H5546" i="4"/>
  <c r="G5546" i="4"/>
  <c r="F5546" i="4"/>
  <c r="H5545" i="4"/>
  <c r="G5545" i="4"/>
  <c r="F5545" i="4"/>
  <c r="H5544" i="4"/>
  <c r="G5544" i="4"/>
  <c r="F5544" i="4"/>
  <c r="H5543" i="4"/>
  <c r="G5543" i="4"/>
  <c r="F5543" i="4"/>
  <c r="H5542" i="4"/>
  <c r="G5542" i="4"/>
  <c r="F5542" i="4"/>
  <c r="H5541" i="4"/>
  <c r="G5541" i="4"/>
  <c r="F5541" i="4"/>
  <c r="H5540" i="4"/>
  <c r="G5540" i="4"/>
  <c r="F5540" i="4"/>
  <c r="H5539" i="4"/>
  <c r="G5539" i="4"/>
  <c r="F5539" i="4"/>
  <c r="H5538" i="4"/>
  <c r="G5538" i="4"/>
  <c r="F5538" i="4"/>
  <c r="H5537" i="4"/>
  <c r="G5537" i="4"/>
  <c r="F5537" i="4"/>
  <c r="H5536" i="4"/>
  <c r="G5536" i="4"/>
  <c r="F5536" i="4"/>
  <c r="H5535" i="4"/>
  <c r="G5535" i="4"/>
  <c r="F5535" i="4"/>
  <c r="H5534" i="4"/>
  <c r="G5534" i="4"/>
  <c r="F5534" i="4"/>
  <c r="H5533" i="4"/>
  <c r="G5533" i="4"/>
  <c r="F5533" i="4"/>
  <c r="H5532" i="4"/>
  <c r="G5532" i="4"/>
  <c r="F5532" i="4"/>
  <c r="H5531" i="4"/>
  <c r="G5531" i="4"/>
  <c r="F5531" i="4"/>
  <c r="H5530" i="4"/>
  <c r="G5530" i="4"/>
  <c r="F5530" i="4"/>
  <c r="H5529" i="4"/>
  <c r="G5529" i="4"/>
  <c r="F5529" i="4"/>
  <c r="H5528" i="4"/>
  <c r="G5528" i="4"/>
  <c r="F5528" i="4"/>
  <c r="H5527" i="4"/>
  <c r="G5527" i="4"/>
  <c r="F5527" i="4"/>
  <c r="H5526" i="4"/>
  <c r="G5526" i="4"/>
  <c r="F5526" i="4"/>
  <c r="H5525" i="4"/>
  <c r="G5525" i="4"/>
  <c r="F5525" i="4"/>
  <c r="H5524" i="4"/>
  <c r="G5524" i="4"/>
  <c r="F5524" i="4"/>
  <c r="H5523" i="4"/>
  <c r="G5523" i="4"/>
  <c r="F5523" i="4"/>
  <c r="H5522" i="4"/>
  <c r="G5522" i="4"/>
  <c r="F5522" i="4"/>
  <c r="H5521" i="4"/>
  <c r="G5521" i="4"/>
  <c r="F5521" i="4"/>
  <c r="H5520" i="4"/>
  <c r="G5520" i="4"/>
  <c r="F5520" i="4"/>
  <c r="H5519" i="4"/>
  <c r="G5519" i="4"/>
  <c r="F5519" i="4"/>
  <c r="H5518" i="4"/>
  <c r="G5518" i="4"/>
  <c r="F5518" i="4"/>
  <c r="H5517" i="4"/>
  <c r="G5517" i="4"/>
  <c r="F5517" i="4"/>
  <c r="H5516" i="4"/>
  <c r="G5516" i="4"/>
  <c r="F5516" i="4"/>
  <c r="H5515" i="4"/>
  <c r="G5515" i="4"/>
  <c r="F5515" i="4"/>
  <c r="H5514" i="4"/>
  <c r="G5514" i="4"/>
  <c r="F5514" i="4"/>
  <c r="H5513" i="4"/>
  <c r="G5513" i="4"/>
  <c r="F5513" i="4"/>
  <c r="H5512" i="4"/>
  <c r="G5512" i="4"/>
  <c r="F5512" i="4"/>
  <c r="H5511" i="4"/>
  <c r="G5511" i="4"/>
  <c r="F5511" i="4"/>
  <c r="H5510" i="4"/>
  <c r="G5510" i="4"/>
  <c r="F5510" i="4"/>
  <c r="H5509" i="4"/>
  <c r="G5509" i="4"/>
  <c r="F5509" i="4"/>
  <c r="H5508" i="4"/>
  <c r="G5508" i="4"/>
  <c r="F5508" i="4"/>
  <c r="H5507" i="4"/>
  <c r="G5507" i="4"/>
  <c r="F5507" i="4"/>
  <c r="H5506" i="4"/>
  <c r="G5506" i="4"/>
  <c r="F5506" i="4"/>
  <c r="H5505" i="4"/>
  <c r="G5505" i="4"/>
  <c r="F5505" i="4"/>
  <c r="H5504" i="4"/>
  <c r="G5504" i="4"/>
  <c r="F5504" i="4"/>
  <c r="H5503" i="4"/>
  <c r="G5503" i="4"/>
  <c r="F5503" i="4"/>
  <c r="H5502" i="4"/>
  <c r="G5502" i="4"/>
  <c r="F5502" i="4"/>
  <c r="H5501" i="4"/>
  <c r="G5501" i="4"/>
  <c r="F5501" i="4"/>
  <c r="H5500" i="4"/>
  <c r="G5500" i="4"/>
  <c r="F5500" i="4"/>
  <c r="H5499" i="4"/>
  <c r="G5499" i="4"/>
  <c r="F5499" i="4"/>
  <c r="H5498" i="4"/>
  <c r="G5498" i="4"/>
  <c r="F5498" i="4"/>
  <c r="H5497" i="4"/>
  <c r="G5497" i="4"/>
  <c r="F5497" i="4"/>
  <c r="H5496" i="4"/>
  <c r="G5496" i="4"/>
  <c r="F5496" i="4"/>
  <c r="H5495" i="4"/>
  <c r="G5495" i="4"/>
  <c r="F5495" i="4"/>
  <c r="H5494" i="4"/>
  <c r="G5494" i="4"/>
  <c r="F5494" i="4"/>
  <c r="H5493" i="4"/>
  <c r="G5493" i="4"/>
  <c r="F5493" i="4"/>
  <c r="H5492" i="4"/>
  <c r="G5492" i="4"/>
  <c r="F5492" i="4"/>
  <c r="H5491" i="4"/>
  <c r="G5491" i="4"/>
  <c r="F5491" i="4"/>
  <c r="H5490" i="4"/>
  <c r="G5490" i="4"/>
  <c r="F5490" i="4"/>
  <c r="H5489" i="4"/>
  <c r="G5489" i="4"/>
  <c r="F5489" i="4"/>
  <c r="H5488" i="4"/>
  <c r="G5488" i="4"/>
  <c r="F5488" i="4"/>
  <c r="H5487" i="4"/>
  <c r="G5487" i="4"/>
  <c r="F5487" i="4"/>
  <c r="H5486" i="4"/>
  <c r="G5486" i="4"/>
  <c r="F5486" i="4"/>
  <c r="H5485" i="4"/>
  <c r="G5485" i="4"/>
  <c r="F5485" i="4"/>
  <c r="H5484" i="4"/>
  <c r="G5484" i="4"/>
  <c r="F5484" i="4"/>
  <c r="H5483" i="4"/>
  <c r="G5483" i="4"/>
  <c r="F5483" i="4"/>
  <c r="H5482" i="4"/>
  <c r="G5482" i="4"/>
  <c r="F5482" i="4"/>
  <c r="H5481" i="4"/>
  <c r="G5481" i="4"/>
  <c r="F5481" i="4"/>
  <c r="H5480" i="4"/>
  <c r="G5480" i="4"/>
  <c r="F5480" i="4"/>
  <c r="H5479" i="4"/>
  <c r="G5479" i="4"/>
  <c r="F5479" i="4"/>
  <c r="H5478" i="4"/>
  <c r="G5478" i="4"/>
  <c r="F5478" i="4"/>
  <c r="H5477" i="4"/>
  <c r="G5477" i="4"/>
  <c r="F5477" i="4"/>
  <c r="H5476" i="4"/>
  <c r="G5476" i="4"/>
  <c r="F5476" i="4"/>
  <c r="H5475" i="4"/>
  <c r="G5475" i="4"/>
  <c r="F5475" i="4"/>
  <c r="H5474" i="4"/>
  <c r="G5474" i="4"/>
  <c r="F5474" i="4"/>
  <c r="H5473" i="4"/>
  <c r="G5473" i="4"/>
  <c r="F5473" i="4"/>
  <c r="H5472" i="4"/>
  <c r="G5472" i="4"/>
  <c r="F5472" i="4"/>
  <c r="H5471" i="4"/>
  <c r="G5471" i="4"/>
  <c r="F5471" i="4"/>
  <c r="H5470" i="4"/>
  <c r="G5470" i="4"/>
  <c r="F5470" i="4"/>
  <c r="H5469" i="4"/>
  <c r="G5469" i="4"/>
  <c r="F5469" i="4"/>
  <c r="H5468" i="4"/>
  <c r="G5468" i="4"/>
  <c r="F5468" i="4"/>
  <c r="H5467" i="4"/>
  <c r="G5467" i="4"/>
  <c r="F5467" i="4"/>
  <c r="H5466" i="4"/>
  <c r="G5466" i="4"/>
  <c r="F5466" i="4"/>
  <c r="H5465" i="4"/>
  <c r="G5465" i="4"/>
  <c r="F5465" i="4"/>
  <c r="H5464" i="4"/>
  <c r="G5464" i="4"/>
  <c r="F5464" i="4"/>
  <c r="H5463" i="4"/>
  <c r="G5463" i="4"/>
  <c r="F5463" i="4"/>
  <c r="H5462" i="4"/>
  <c r="G5462" i="4"/>
  <c r="F5462" i="4"/>
  <c r="H5461" i="4"/>
  <c r="G5461" i="4"/>
  <c r="F5461" i="4"/>
  <c r="H5460" i="4"/>
  <c r="G5460" i="4"/>
  <c r="F5460" i="4"/>
  <c r="H5459" i="4"/>
  <c r="G5459" i="4"/>
  <c r="F5459" i="4"/>
  <c r="H5458" i="4"/>
  <c r="G5458" i="4"/>
  <c r="F5458" i="4"/>
  <c r="H5457" i="4"/>
  <c r="G5457" i="4"/>
  <c r="F5457" i="4"/>
  <c r="H5456" i="4"/>
  <c r="G5456" i="4"/>
  <c r="F5456" i="4"/>
  <c r="H5455" i="4"/>
  <c r="G5455" i="4"/>
  <c r="F5455" i="4"/>
  <c r="H5454" i="4"/>
  <c r="G5454" i="4"/>
  <c r="F5454" i="4"/>
  <c r="H5453" i="4"/>
  <c r="G5453" i="4"/>
  <c r="F5453" i="4"/>
  <c r="H5452" i="4"/>
  <c r="G5452" i="4"/>
  <c r="F5452" i="4"/>
  <c r="H5451" i="4"/>
  <c r="G5451" i="4"/>
  <c r="F5451" i="4"/>
  <c r="H5450" i="4"/>
  <c r="G5450" i="4"/>
  <c r="F5450" i="4"/>
  <c r="H5449" i="4"/>
  <c r="G5449" i="4"/>
  <c r="F5449" i="4"/>
  <c r="H5448" i="4"/>
  <c r="G5448" i="4"/>
  <c r="F5448" i="4"/>
  <c r="H5447" i="4"/>
  <c r="G5447" i="4"/>
  <c r="F5447" i="4"/>
  <c r="H5446" i="4"/>
  <c r="G5446" i="4"/>
  <c r="F5446" i="4"/>
  <c r="H5445" i="4"/>
  <c r="G5445" i="4"/>
  <c r="F5445" i="4"/>
  <c r="H5444" i="4"/>
  <c r="G5444" i="4"/>
  <c r="F5444" i="4"/>
  <c r="H5443" i="4"/>
  <c r="G5443" i="4"/>
  <c r="F5443" i="4"/>
  <c r="H5442" i="4"/>
  <c r="G5442" i="4"/>
  <c r="F5442" i="4"/>
  <c r="H5441" i="4"/>
  <c r="G5441" i="4"/>
  <c r="F5441" i="4"/>
  <c r="H5440" i="4"/>
  <c r="G5440" i="4"/>
  <c r="F5440" i="4"/>
  <c r="H5439" i="4"/>
  <c r="G5439" i="4"/>
  <c r="F5439" i="4"/>
  <c r="H5438" i="4"/>
  <c r="G5438" i="4"/>
  <c r="F5438" i="4"/>
  <c r="H5437" i="4"/>
  <c r="G5437" i="4"/>
  <c r="F5437" i="4"/>
  <c r="H5436" i="4"/>
  <c r="G5436" i="4"/>
  <c r="F5436" i="4"/>
  <c r="H5435" i="4"/>
  <c r="G5435" i="4"/>
  <c r="F5435" i="4"/>
  <c r="H5434" i="4"/>
  <c r="G5434" i="4"/>
  <c r="F5434" i="4"/>
  <c r="H5433" i="4"/>
  <c r="G5433" i="4"/>
  <c r="F5433" i="4"/>
  <c r="H5432" i="4"/>
  <c r="G5432" i="4"/>
  <c r="F5432" i="4"/>
  <c r="H5431" i="4"/>
  <c r="G5431" i="4"/>
  <c r="F5431" i="4"/>
  <c r="H5430" i="4"/>
  <c r="G5430" i="4"/>
  <c r="F5430" i="4"/>
  <c r="H5429" i="4"/>
  <c r="G5429" i="4"/>
  <c r="F5429" i="4"/>
  <c r="H5428" i="4"/>
  <c r="G5428" i="4"/>
  <c r="F5428" i="4"/>
  <c r="H5427" i="4"/>
  <c r="G5427" i="4"/>
  <c r="F5427" i="4"/>
  <c r="H5426" i="4"/>
  <c r="G5426" i="4"/>
  <c r="F5426" i="4"/>
  <c r="H5425" i="4"/>
  <c r="G5425" i="4"/>
  <c r="F5425" i="4"/>
  <c r="H5424" i="4"/>
  <c r="G5424" i="4"/>
  <c r="F5424" i="4"/>
  <c r="H5423" i="4"/>
  <c r="G5423" i="4"/>
  <c r="F5423" i="4"/>
  <c r="H5422" i="4"/>
  <c r="G5422" i="4"/>
  <c r="F5422" i="4"/>
  <c r="H5421" i="4"/>
  <c r="G5421" i="4"/>
  <c r="F5421" i="4"/>
  <c r="H5420" i="4"/>
  <c r="G5420" i="4"/>
  <c r="F5420" i="4"/>
  <c r="H5419" i="4"/>
  <c r="G5419" i="4"/>
  <c r="F5419" i="4"/>
  <c r="H5418" i="4"/>
  <c r="G5418" i="4"/>
  <c r="F5418" i="4"/>
  <c r="H5417" i="4"/>
  <c r="G5417" i="4"/>
  <c r="F5417" i="4"/>
  <c r="H5416" i="4"/>
  <c r="G5416" i="4"/>
  <c r="F5416" i="4"/>
  <c r="H5415" i="4"/>
  <c r="G5415" i="4"/>
  <c r="F5415" i="4"/>
  <c r="H5414" i="4"/>
  <c r="G5414" i="4"/>
  <c r="F5414" i="4"/>
  <c r="H5413" i="4"/>
  <c r="G5413" i="4"/>
  <c r="F5413" i="4"/>
  <c r="H5412" i="4"/>
  <c r="G5412" i="4"/>
  <c r="F5412" i="4"/>
  <c r="H5411" i="4"/>
  <c r="G5411" i="4"/>
  <c r="F5411" i="4"/>
  <c r="H5410" i="4"/>
  <c r="G5410" i="4"/>
  <c r="F5410" i="4"/>
  <c r="H5409" i="4"/>
  <c r="G5409" i="4"/>
  <c r="F5409" i="4"/>
  <c r="H5408" i="4"/>
  <c r="G5408" i="4"/>
  <c r="F5408" i="4"/>
  <c r="H5407" i="4"/>
  <c r="G5407" i="4"/>
  <c r="F5407" i="4"/>
  <c r="H5406" i="4"/>
  <c r="G5406" i="4"/>
  <c r="F5406" i="4"/>
  <c r="H5405" i="4"/>
  <c r="G5405" i="4"/>
  <c r="F5405" i="4"/>
  <c r="H5404" i="4"/>
  <c r="G5404" i="4"/>
  <c r="F5404" i="4"/>
  <c r="H5403" i="4"/>
  <c r="G5403" i="4"/>
  <c r="F5403" i="4"/>
  <c r="H5402" i="4"/>
  <c r="G5402" i="4"/>
  <c r="F5402" i="4"/>
  <c r="H5401" i="4"/>
  <c r="G5401" i="4"/>
  <c r="F5401" i="4"/>
  <c r="H5400" i="4"/>
  <c r="G5400" i="4"/>
  <c r="F5400" i="4"/>
  <c r="H5399" i="4"/>
  <c r="G5399" i="4"/>
  <c r="F5399" i="4"/>
  <c r="H5398" i="4"/>
  <c r="G5398" i="4"/>
  <c r="F5398" i="4"/>
  <c r="H5397" i="4"/>
  <c r="G5397" i="4"/>
  <c r="F5397" i="4"/>
  <c r="H5396" i="4"/>
  <c r="G5396" i="4"/>
  <c r="F5396" i="4"/>
  <c r="H5395" i="4"/>
  <c r="G5395" i="4"/>
  <c r="F5395" i="4"/>
  <c r="H5394" i="4"/>
  <c r="G5394" i="4"/>
  <c r="F5394" i="4"/>
  <c r="H5393" i="4"/>
  <c r="G5393" i="4"/>
  <c r="F5393" i="4"/>
  <c r="H5392" i="4"/>
  <c r="G5392" i="4"/>
  <c r="F5392" i="4"/>
  <c r="H5391" i="4"/>
  <c r="G5391" i="4"/>
  <c r="F5391" i="4"/>
  <c r="H5390" i="4"/>
  <c r="G5390" i="4"/>
  <c r="F5390" i="4"/>
  <c r="H5389" i="4"/>
  <c r="G5389" i="4"/>
  <c r="F5389" i="4"/>
  <c r="H5388" i="4"/>
  <c r="G5388" i="4"/>
  <c r="F5388" i="4"/>
  <c r="H5387" i="4"/>
  <c r="G5387" i="4"/>
  <c r="F5387" i="4"/>
  <c r="H5386" i="4"/>
  <c r="G5386" i="4"/>
  <c r="F5386" i="4"/>
  <c r="H5385" i="4"/>
  <c r="G5385" i="4"/>
  <c r="F5385" i="4"/>
  <c r="H5384" i="4"/>
  <c r="G5384" i="4"/>
  <c r="F5384" i="4"/>
  <c r="H5383" i="4"/>
  <c r="G5383" i="4"/>
  <c r="F5383" i="4"/>
  <c r="H5382" i="4"/>
  <c r="G5382" i="4"/>
  <c r="F5382" i="4"/>
  <c r="H5381" i="4"/>
  <c r="G5381" i="4"/>
  <c r="F5381" i="4"/>
  <c r="H5380" i="4"/>
  <c r="G5380" i="4"/>
  <c r="F5380" i="4"/>
  <c r="H5379" i="4"/>
  <c r="G5379" i="4"/>
  <c r="F5379" i="4"/>
  <c r="H5378" i="4"/>
  <c r="G5378" i="4"/>
  <c r="F5378" i="4"/>
  <c r="H5377" i="4"/>
  <c r="G5377" i="4"/>
  <c r="F5377" i="4"/>
  <c r="H5376" i="4"/>
  <c r="G5376" i="4"/>
  <c r="F5376" i="4"/>
  <c r="H5375" i="4"/>
  <c r="G5375" i="4"/>
  <c r="F5375" i="4"/>
  <c r="H5374" i="4"/>
  <c r="G5374" i="4"/>
  <c r="F5374" i="4"/>
  <c r="H5373" i="4"/>
  <c r="G5373" i="4"/>
  <c r="F5373" i="4"/>
  <c r="H5372" i="4"/>
  <c r="G5372" i="4"/>
  <c r="F5372" i="4"/>
  <c r="H5371" i="4"/>
  <c r="G5371" i="4"/>
  <c r="F5371" i="4"/>
  <c r="H5370" i="4"/>
  <c r="G5370" i="4"/>
  <c r="F5370" i="4"/>
  <c r="H5369" i="4"/>
  <c r="G5369" i="4"/>
  <c r="F5369" i="4"/>
  <c r="H5368" i="4"/>
  <c r="G5368" i="4"/>
  <c r="F5368" i="4"/>
  <c r="H5367" i="4"/>
  <c r="G5367" i="4"/>
  <c r="F5367" i="4"/>
  <c r="H5366" i="4"/>
  <c r="G5366" i="4"/>
  <c r="F5366" i="4"/>
  <c r="H5365" i="4"/>
  <c r="G5365" i="4"/>
  <c r="F5365" i="4"/>
  <c r="H5364" i="4"/>
  <c r="G5364" i="4"/>
  <c r="F5364" i="4"/>
  <c r="H5363" i="4"/>
  <c r="G5363" i="4"/>
  <c r="F5363" i="4"/>
  <c r="H5362" i="4"/>
  <c r="G5362" i="4"/>
  <c r="F5362" i="4"/>
  <c r="H5361" i="4"/>
  <c r="G5361" i="4"/>
  <c r="F5361" i="4"/>
  <c r="H5360" i="4"/>
  <c r="G5360" i="4"/>
  <c r="F5360" i="4"/>
  <c r="H5359" i="4"/>
  <c r="G5359" i="4"/>
  <c r="F5359" i="4"/>
  <c r="H5358" i="4"/>
  <c r="G5358" i="4"/>
  <c r="F5358" i="4"/>
  <c r="H5357" i="4"/>
  <c r="G5357" i="4"/>
  <c r="F5357" i="4"/>
  <c r="H5356" i="4"/>
  <c r="G5356" i="4"/>
  <c r="F5356" i="4"/>
  <c r="H5355" i="4"/>
  <c r="G5355" i="4"/>
  <c r="F5355" i="4"/>
  <c r="H5354" i="4"/>
  <c r="G5354" i="4"/>
  <c r="F5354" i="4"/>
  <c r="H5353" i="4"/>
  <c r="G5353" i="4"/>
  <c r="F5353" i="4"/>
  <c r="H5352" i="4"/>
  <c r="G5352" i="4"/>
  <c r="F5352" i="4"/>
  <c r="H5351" i="4"/>
  <c r="G5351" i="4"/>
  <c r="F5351" i="4"/>
  <c r="H5350" i="4"/>
  <c r="G5350" i="4"/>
  <c r="F5350" i="4"/>
  <c r="H5349" i="4"/>
  <c r="G5349" i="4"/>
  <c r="F5349" i="4"/>
  <c r="H5348" i="4"/>
  <c r="G5348" i="4"/>
  <c r="F5348" i="4"/>
  <c r="H5347" i="4"/>
  <c r="G5347" i="4"/>
  <c r="F5347" i="4"/>
  <c r="H5346" i="4"/>
  <c r="G5346" i="4"/>
  <c r="F5346" i="4"/>
  <c r="H5345" i="4"/>
  <c r="G5345" i="4"/>
  <c r="F5345" i="4"/>
  <c r="H5344" i="4"/>
  <c r="G5344" i="4"/>
  <c r="F5344" i="4"/>
  <c r="H5343" i="4"/>
  <c r="G5343" i="4"/>
  <c r="F5343" i="4"/>
  <c r="H5342" i="4"/>
  <c r="G5342" i="4"/>
  <c r="F5342" i="4"/>
  <c r="H5341" i="4"/>
  <c r="G5341" i="4"/>
  <c r="F5341" i="4"/>
  <c r="H5340" i="4"/>
  <c r="G5340" i="4"/>
  <c r="F5340" i="4"/>
  <c r="H5339" i="4"/>
  <c r="G5339" i="4"/>
  <c r="F5339" i="4"/>
  <c r="H5338" i="4"/>
  <c r="G5338" i="4"/>
  <c r="F5338" i="4"/>
  <c r="H5337" i="4"/>
  <c r="G5337" i="4"/>
  <c r="F5337" i="4"/>
  <c r="H5336" i="4"/>
  <c r="G5336" i="4"/>
  <c r="F5336" i="4"/>
  <c r="H5335" i="4"/>
  <c r="G5335" i="4"/>
  <c r="F5335" i="4"/>
  <c r="H5334" i="4"/>
  <c r="G5334" i="4"/>
  <c r="F5334" i="4"/>
  <c r="H5333" i="4"/>
  <c r="G5333" i="4"/>
  <c r="F5333" i="4"/>
  <c r="H5332" i="4"/>
  <c r="G5332" i="4"/>
  <c r="F5332" i="4"/>
  <c r="H5331" i="4"/>
  <c r="G5331" i="4"/>
  <c r="F5331" i="4"/>
  <c r="H5330" i="4"/>
  <c r="G5330" i="4"/>
  <c r="F5330" i="4"/>
  <c r="H5329" i="4"/>
  <c r="G5329" i="4"/>
  <c r="F5329" i="4"/>
  <c r="H5328" i="4"/>
  <c r="G5328" i="4"/>
  <c r="F5328" i="4"/>
  <c r="H5327" i="4"/>
  <c r="G5327" i="4"/>
  <c r="F5327" i="4"/>
  <c r="H5326" i="4"/>
  <c r="G5326" i="4"/>
  <c r="F5326" i="4"/>
  <c r="H5325" i="4"/>
  <c r="G5325" i="4"/>
  <c r="F5325" i="4"/>
  <c r="H5324" i="4"/>
  <c r="G5324" i="4"/>
  <c r="F5324" i="4"/>
  <c r="H5323" i="4"/>
  <c r="G5323" i="4"/>
  <c r="F5323" i="4"/>
  <c r="H5322" i="4"/>
  <c r="G5322" i="4"/>
  <c r="F5322" i="4"/>
  <c r="H5321" i="4"/>
  <c r="G5321" i="4"/>
  <c r="F5321" i="4"/>
  <c r="H5320" i="4"/>
  <c r="G5320" i="4"/>
  <c r="F5320" i="4"/>
  <c r="H5319" i="4"/>
  <c r="G5319" i="4"/>
  <c r="F5319" i="4"/>
  <c r="H5318" i="4"/>
  <c r="G5318" i="4"/>
  <c r="F5318" i="4"/>
  <c r="H5317" i="4"/>
  <c r="G5317" i="4"/>
  <c r="F5317" i="4"/>
  <c r="H5316" i="4"/>
  <c r="G5316" i="4"/>
  <c r="F5316" i="4"/>
  <c r="H5315" i="4"/>
  <c r="G5315" i="4"/>
  <c r="F5315" i="4"/>
  <c r="H5314" i="4"/>
  <c r="G5314" i="4"/>
  <c r="F5314" i="4"/>
  <c r="H5313" i="4"/>
  <c r="G5313" i="4"/>
  <c r="F5313" i="4"/>
  <c r="H5312" i="4"/>
  <c r="G5312" i="4"/>
  <c r="F5312" i="4"/>
  <c r="H5311" i="4"/>
  <c r="G5311" i="4"/>
  <c r="F5311" i="4"/>
  <c r="H5310" i="4"/>
  <c r="G5310" i="4"/>
  <c r="F5310" i="4"/>
  <c r="H5309" i="4"/>
  <c r="G5309" i="4"/>
  <c r="F5309" i="4"/>
  <c r="H5308" i="4"/>
  <c r="G5308" i="4"/>
  <c r="F5308" i="4"/>
  <c r="H5307" i="4"/>
  <c r="G5307" i="4"/>
  <c r="F5307" i="4"/>
  <c r="H5306" i="4"/>
  <c r="G5306" i="4"/>
  <c r="F5306" i="4"/>
  <c r="H5305" i="4"/>
  <c r="G5305" i="4"/>
  <c r="F5305" i="4"/>
  <c r="H5304" i="4"/>
  <c r="G5304" i="4"/>
  <c r="F5304" i="4"/>
  <c r="H5303" i="4"/>
  <c r="G5303" i="4"/>
  <c r="F5303" i="4"/>
  <c r="H5302" i="4"/>
  <c r="G5302" i="4"/>
  <c r="F5302" i="4"/>
  <c r="H5301" i="4"/>
  <c r="G5301" i="4"/>
  <c r="F5301" i="4"/>
  <c r="H5300" i="4"/>
  <c r="G5300" i="4"/>
  <c r="F5300" i="4"/>
  <c r="H5299" i="4"/>
  <c r="G5299" i="4"/>
  <c r="F5299" i="4"/>
  <c r="H5298" i="4"/>
  <c r="G5298" i="4"/>
  <c r="F5298" i="4"/>
  <c r="H5297" i="4"/>
  <c r="G5297" i="4"/>
  <c r="F5297" i="4"/>
  <c r="H5296" i="4"/>
  <c r="G5296" i="4"/>
  <c r="F5296" i="4"/>
  <c r="H5295" i="4"/>
  <c r="G5295" i="4"/>
  <c r="F5295" i="4"/>
  <c r="H5294" i="4"/>
  <c r="G5294" i="4"/>
  <c r="F5294" i="4"/>
  <c r="H5293" i="4"/>
  <c r="G5293" i="4"/>
  <c r="F5293" i="4"/>
  <c r="H5292" i="4"/>
  <c r="G5292" i="4"/>
  <c r="F5292" i="4"/>
  <c r="H5291" i="4"/>
  <c r="G5291" i="4"/>
  <c r="F5291" i="4"/>
  <c r="H5290" i="4"/>
  <c r="G5290" i="4"/>
  <c r="F5290" i="4"/>
  <c r="H5289" i="4"/>
  <c r="G5289" i="4"/>
  <c r="F5289" i="4"/>
  <c r="H5288" i="4"/>
  <c r="G5288" i="4"/>
  <c r="F5288" i="4"/>
  <c r="H5287" i="4"/>
  <c r="G5287" i="4"/>
  <c r="F5287" i="4"/>
  <c r="H5286" i="4"/>
  <c r="G5286" i="4"/>
  <c r="F5286" i="4"/>
  <c r="H5285" i="4"/>
  <c r="G5285" i="4"/>
  <c r="F5285" i="4"/>
  <c r="H5284" i="4"/>
  <c r="G5284" i="4"/>
  <c r="F5284" i="4"/>
  <c r="H5283" i="4"/>
  <c r="G5283" i="4"/>
  <c r="F5283" i="4"/>
  <c r="H5282" i="4"/>
  <c r="G5282" i="4"/>
  <c r="F5282" i="4"/>
  <c r="H5281" i="4"/>
  <c r="G5281" i="4"/>
  <c r="F5281" i="4"/>
  <c r="H5280" i="4"/>
  <c r="G5280" i="4"/>
  <c r="F5280" i="4"/>
  <c r="H5279" i="4"/>
  <c r="G5279" i="4"/>
  <c r="F5279" i="4"/>
  <c r="H5278" i="4"/>
  <c r="G5278" i="4"/>
  <c r="F5278" i="4"/>
  <c r="H5277" i="4"/>
  <c r="G5277" i="4"/>
  <c r="F5277" i="4"/>
  <c r="H5276" i="4"/>
  <c r="G5276" i="4"/>
  <c r="F5276" i="4"/>
  <c r="H5275" i="4"/>
  <c r="G5275" i="4"/>
  <c r="F5275" i="4"/>
  <c r="H5274" i="4"/>
  <c r="G5274" i="4"/>
  <c r="F5274" i="4"/>
  <c r="H5273" i="4"/>
  <c r="G5273" i="4"/>
  <c r="F5273" i="4"/>
  <c r="H5272" i="4"/>
  <c r="G5272" i="4"/>
  <c r="F5272" i="4"/>
  <c r="H5271" i="4"/>
  <c r="G5271" i="4"/>
  <c r="F5271" i="4"/>
  <c r="H5270" i="4"/>
  <c r="G5270" i="4"/>
  <c r="F5270" i="4"/>
  <c r="H5269" i="4"/>
  <c r="G5269" i="4"/>
  <c r="F5269" i="4"/>
  <c r="H5268" i="4"/>
  <c r="G5268" i="4"/>
  <c r="F5268" i="4"/>
  <c r="H5267" i="4"/>
  <c r="G5267" i="4"/>
  <c r="F5267" i="4"/>
  <c r="H5266" i="4"/>
  <c r="G5266" i="4"/>
  <c r="F5266" i="4"/>
  <c r="H5265" i="4"/>
  <c r="G5265" i="4"/>
  <c r="F5265" i="4"/>
  <c r="H5264" i="4"/>
  <c r="G5264" i="4"/>
  <c r="F5264" i="4"/>
  <c r="H5263" i="4"/>
  <c r="G5263" i="4"/>
  <c r="F5263" i="4"/>
  <c r="H5262" i="4"/>
  <c r="G5262" i="4"/>
  <c r="F5262" i="4"/>
  <c r="H5261" i="4"/>
  <c r="G5261" i="4"/>
  <c r="F5261" i="4"/>
  <c r="H5260" i="4"/>
  <c r="G5260" i="4"/>
  <c r="F5260" i="4"/>
  <c r="H5259" i="4"/>
  <c r="G5259" i="4"/>
  <c r="F5259" i="4"/>
  <c r="H5258" i="4"/>
  <c r="G5258" i="4"/>
  <c r="F5258" i="4"/>
  <c r="H5257" i="4"/>
  <c r="G5257" i="4"/>
  <c r="F5257" i="4"/>
  <c r="H5256" i="4"/>
  <c r="G5256" i="4"/>
  <c r="F5256" i="4"/>
  <c r="H5255" i="4"/>
  <c r="G5255" i="4"/>
  <c r="F5255" i="4"/>
  <c r="H5254" i="4"/>
  <c r="G5254" i="4"/>
  <c r="F5254" i="4"/>
  <c r="H5253" i="4"/>
  <c r="G5253" i="4"/>
  <c r="F5253" i="4"/>
  <c r="H5252" i="4"/>
  <c r="G5252" i="4"/>
  <c r="F5252" i="4"/>
  <c r="H5251" i="4"/>
  <c r="G5251" i="4"/>
  <c r="F5251" i="4"/>
  <c r="H5250" i="4"/>
  <c r="G5250" i="4"/>
  <c r="F5250" i="4"/>
  <c r="H5249" i="4"/>
  <c r="G5249" i="4"/>
  <c r="F5249" i="4"/>
  <c r="H5248" i="4"/>
  <c r="G5248" i="4"/>
  <c r="F5248" i="4"/>
  <c r="H5247" i="4"/>
  <c r="G5247" i="4"/>
  <c r="F5247" i="4"/>
  <c r="H5246" i="4"/>
  <c r="G5246" i="4"/>
  <c r="F5246" i="4"/>
  <c r="H5245" i="4"/>
  <c r="G5245" i="4"/>
  <c r="F5245" i="4"/>
  <c r="H5244" i="4"/>
  <c r="G5244" i="4"/>
  <c r="F5244" i="4"/>
  <c r="H5243" i="4"/>
  <c r="G5243" i="4"/>
  <c r="F5243" i="4"/>
  <c r="H5242" i="4"/>
  <c r="G5242" i="4"/>
  <c r="F5242" i="4"/>
  <c r="H5241" i="4"/>
  <c r="G5241" i="4"/>
  <c r="F5241" i="4"/>
  <c r="H5240" i="4"/>
  <c r="G5240" i="4"/>
  <c r="F5240" i="4"/>
  <c r="H5239" i="4"/>
  <c r="G5239" i="4"/>
  <c r="F5239" i="4"/>
  <c r="H5238" i="4"/>
  <c r="G5238" i="4"/>
  <c r="F5238" i="4"/>
  <c r="H5237" i="4"/>
  <c r="G5237" i="4"/>
  <c r="F5237" i="4"/>
  <c r="H5236" i="4"/>
  <c r="G5236" i="4"/>
  <c r="F5236" i="4"/>
  <c r="H5235" i="4"/>
  <c r="G5235" i="4"/>
  <c r="F5235" i="4"/>
  <c r="H5234" i="4"/>
  <c r="G5234" i="4"/>
  <c r="F5234" i="4"/>
  <c r="H5233" i="4"/>
  <c r="G5233" i="4"/>
  <c r="F5233" i="4"/>
  <c r="H5232" i="4"/>
  <c r="G5232" i="4"/>
  <c r="F5232" i="4"/>
  <c r="H5231" i="4"/>
  <c r="G5231" i="4"/>
  <c r="F5231" i="4"/>
  <c r="H5230" i="4"/>
  <c r="G5230" i="4"/>
  <c r="F5230" i="4"/>
  <c r="H5229" i="4"/>
  <c r="G5229" i="4"/>
  <c r="F5229" i="4"/>
  <c r="H5228" i="4"/>
  <c r="G5228" i="4"/>
  <c r="F5228" i="4"/>
  <c r="H5227" i="4"/>
  <c r="G5227" i="4"/>
  <c r="F5227" i="4"/>
  <c r="H5226" i="4"/>
  <c r="G5226" i="4"/>
  <c r="F5226" i="4"/>
  <c r="H5225" i="4"/>
  <c r="G5225" i="4"/>
  <c r="F5225" i="4"/>
  <c r="H5224" i="4"/>
  <c r="G5224" i="4"/>
  <c r="F5224" i="4"/>
  <c r="H5223" i="4"/>
  <c r="G5223" i="4"/>
  <c r="F5223" i="4"/>
  <c r="H5222" i="4"/>
  <c r="G5222" i="4"/>
  <c r="F5222" i="4"/>
  <c r="H5221" i="4"/>
  <c r="G5221" i="4"/>
  <c r="F5221" i="4"/>
  <c r="H5220" i="4"/>
  <c r="G5220" i="4"/>
  <c r="F5220" i="4"/>
  <c r="H5219" i="4"/>
  <c r="G5219" i="4"/>
  <c r="F5219" i="4"/>
  <c r="H5218" i="4"/>
  <c r="G5218" i="4"/>
  <c r="F5218" i="4"/>
  <c r="H5217" i="4"/>
  <c r="G5217" i="4"/>
  <c r="F5217" i="4"/>
  <c r="H5216" i="4"/>
  <c r="G5216" i="4"/>
  <c r="F5216" i="4"/>
  <c r="H5215" i="4"/>
  <c r="G5215" i="4"/>
  <c r="F5215" i="4"/>
  <c r="H5214" i="4"/>
  <c r="G5214" i="4"/>
  <c r="F5214" i="4"/>
  <c r="H5213" i="4"/>
  <c r="G5213" i="4"/>
  <c r="F5213" i="4"/>
  <c r="H5212" i="4"/>
  <c r="G5212" i="4"/>
  <c r="F5212" i="4"/>
  <c r="H5211" i="4"/>
  <c r="G5211" i="4"/>
  <c r="F5211" i="4"/>
  <c r="H5210" i="4"/>
  <c r="G5210" i="4"/>
  <c r="F5210" i="4"/>
  <c r="H5209" i="4"/>
  <c r="G5209" i="4"/>
  <c r="F5209" i="4"/>
  <c r="H5208" i="4"/>
  <c r="G5208" i="4"/>
  <c r="F5208" i="4"/>
  <c r="H5207" i="4"/>
  <c r="G5207" i="4"/>
  <c r="F5207" i="4"/>
  <c r="H5206" i="4"/>
  <c r="G5206" i="4"/>
  <c r="F5206" i="4"/>
  <c r="H5205" i="4"/>
  <c r="G5205" i="4"/>
  <c r="F5205" i="4"/>
  <c r="H5204" i="4"/>
  <c r="G5204" i="4"/>
  <c r="F5204" i="4"/>
  <c r="H5203" i="4"/>
  <c r="G5203" i="4"/>
  <c r="F5203" i="4"/>
  <c r="H5202" i="4"/>
  <c r="G5202" i="4"/>
  <c r="F5202" i="4"/>
  <c r="H5201" i="4"/>
  <c r="G5201" i="4"/>
  <c r="F5201" i="4"/>
  <c r="H5200" i="4"/>
  <c r="G5200" i="4"/>
  <c r="F5200" i="4"/>
  <c r="H5199" i="4"/>
  <c r="G5199" i="4"/>
  <c r="F5199" i="4"/>
  <c r="H5198" i="4"/>
  <c r="G5198" i="4"/>
  <c r="F5198" i="4"/>
  <c r="H5197" i="4"/>
  <c r="G5197" i="4"/>
  <c r="F5197" i="4"/>
  <c r="H5196" i="4"/>
  <c r="G5196" i="4"/>
  <c r="F5196" i="4"/>
  <c r="H5195" i="4"/>
  <c r="G5195" i="4"/>
  <c r="F5195" i="4"/>
  <c r="H5194" i="4"/>
  <c r="G5194" i="4"/>
  <c r="F5194" i="4"/>
  <c r="H5193" i="4"/>
  <c r="G5193" i="4"/>
  <c r="F5193" i="4"/>
  <c r="H5192" i="4"/>
  <c r="G5192" i="4"/>
  <c r="F5192" i="4"/>
  <c r="H5191" i="4"/>
  <c r="G5191" i="4"/>
  <c r="F5191" i="4"/>
  <c r="H5190" i="4"/>
  <c r="G5190" i="4"/>
  <c r="F5190" i="4"/>
  <c r="H5189" i="4"/>
  <c r="G5189" i="4"/>
  <c r="F5189" i="4"/>
  <c r="H5188" i="4"/>
  <c r="G5188" i="4"/>
  <c r="F5188" i="4"/>
  <c r="H5187" i="4"/>
  <c r="G5187" i="4"/>
  <c r="F5187" i="4"/>
  <c r="H5186" i="4"/>
  <c r="G5186" i="4"/>
  <c r="F5186" i="4"/>
  <c r="H5185" i="4"/>
  <c r="G5185" i="4"/>
  <c r="F5185" i="4"/>
  <c r="H5184" i="4"/>
  <c r="G5184" i="4"/>
  <c r="F5184" i="4"/>
  <c r="H5183" i="4"/>
  <c r="G5183" i="4"/>
  <c r="F5183" i="4"/>
  <c r="H5182" i="4"/>
  <c r="G5182" i="4"/>
  <c r="F5182" i="4"/>
  <c r="H5181" i="4"/>
  <c r="G5181" i="4"/>
  <c r="F5181" i="4"/>
  <c r="H5180" i="4"/>
  <c r="G5180" i="4"/>
  <c r="F5180" i="4"/>
  <c r="H5179" i="4"/>
  <c r="G5179" i="4"/>
  <c r="F5179" i="4"/>
  <c r="H5178" i="4"/>
  <c r="G5178" i="4"/>
  <c r="F5178" i="4"/>
  <c r="H5177" i="4"/>
  <c r="G5177" i="4"/>
  <c r="F5177" i="4"/>
  <c r="H5176" i="4"/>
  <c r="G5176" i="4"/>
  <c r="F5176" i="4"/>
  <c r="H5175" i="4"/>
  <c r="G5175" i="4"/>
  <c r="F5175" i="4"/>
  <c r="H5174" i="4"/>
  <c r="G5174" i="4"/>
  <c r="F5174" i="4"/>
  <c r="H5173" i="4"/>
  <c r="G5173" i="4"/>
  <c r="F5173" i="4"/>
  <c r="H5172" i="4"/>
  <c r="G5172" i="4"/>
  <c r="F5172" i="4"/>
  <c r="H5171" i="4"/>
  <c r="G5171" i="4"/>
  <c r="F5171" i="4"/>
  <c r="H5170" i="4"/>
  <c r="G5170" i="4"/>
  <c r="F5170" i="4"/>
  <c r="H5169" i="4"/>
  <c r="G5169" i="4"/>
  <c r="F5169" i="4"/>
  <c r="H5168" i="4"/>
  <c r="G5168" i="4"/>
  <c r="F5168" i="4"/>
  <c r="H5167" i="4"/>
  <c r="G5167" i="4"/>
  <c r="F5167" i="4"/>
  <c r="H5166" i="4"/>
  <c r="G5166" i="4"/>
  <c r="F5166" i="4"/>
  <c r="H5165" i="4"/>
  <c r="G5165" i="4"/>
  <c r="F5165" i="4"/>
  <c r="H5164" i="4"/>
  <c r="G5164" i="4"/>
  <c r="F5164" i="4"/>
  <c r="H5163" i="4"/>
  <c r="G5163" i="4"/>
  <c r="F5163" i="4"/>
  <c r="H5162" i="4"/>
  <c r="G5162" i="4"/>
  <c r="F5162" i="4"/>
  <c r="H5161" i="4"/>
  <c r="G5161" i="4"/>
  <c r="F5161" i="4"/>
  <c r="H5160" i="4"/>
  <c r="G5160" i="4"/>
  <c r="F5160" i="4"/>
  <c r="H5159" i="4"/>
  <c r="G5159" i="4"/>
  <c r="F5159" i="4"/>
  <c r="H5158" i="4"/>
  <c r="G5158" i="4"/>
  <c r="F5158" i="4"/>
  <c r="H5157" i="4"/>
  <c r="G5157" i="4"/>
  <c r="F5157" i="4"/>
  <c r="H5156" i="4"/>
  <c r="G5156" i="4"/>
  <c r="F5156" i="4"/>
  <c r="H5155" i="4"/>
  <c r="G5155" i="4"/>
  <c r="F5155" i="4"/>
  <c r="H5154" i="4"/>
  <c r="G5154" i="4"/>
  <c r="F5154" i="4"/>
  <c r="H5153" i="4"/>
  <c r="G5153" i="4"/>
  <c r="F5153" i="4"/>
  <c r="H5152" i="4"/>
  <c r="G5152" i="4"/>
  <c r="F5152" i="4"/>
  <c r="H5151" i="4"/>
  <c r="G5151" i="4"/>
  <c r="F5151" i="4"/>
  <c r="H5150" i="4"/>
  <c r="G5150" i="4"/>
  <c r="F5150" i="4"/>
  <c r="H5149" i="4"/>
  <c r="G5149" i="4"/>
  <c r="F5149" i="4"/>
  <c r="H5148" i="4"/>
  <c r="G5148" i="4"/>
  <c r="F5148" i="4"/>
  <c r="H5147" i="4"/>
  <c r="G5147" i="4"/>
  <c r="F5147" i="4"/>
  <c r="H5146" i="4"/>
  <c r="G5146" i="4"/>
  <c r="F5146" i="4"/>
  <c r="H5145" i="4"/>
  <c r="G5145" i="4"/>
  <c r="F5145" i="4"/>
  <c r="H5144" i="4"/>
  <c r="G5144" i="4"/>
  <c r="F5144" i="4"/>
  <c r="H5143" i="4"/>
  <c r="G5143" i="4"/>
  <c r="F5143" i="4"/>
  <c r="H5142" i="4"/>
  <c r="G5142" i="4"/>
  <c r="F5142" i="4"/>
  <c r="H5141" i="4"/>
  <c r="G5141" i="4"/>
  <c r="F5141" i="4"/>
  <c r="H5140" i="4"/>
  <c r="G5140" i="4"/>
  <c r="F5140" i="4"/>
  <c r="H5139" i="4"/>
  <c r="G5139" i="4"/>
  <c r="F5139" i="4"/>
  <c r="H5138" i="4"/>
  <c r="G5138" i="4"/>
  <c r="F5138" i="4"/>
  <c r="H5137" i="4"/>
  <c r="G5137" i="4"/>
  <c r="F5137" i="4"/>
  <c r="H5136" i="4"/>
  <c r="G5136" i="4"/>
  <c r="F5136" i="4"/>
  <c r="H5135" i="4"/>
  <c r="G5135" i="4"/>
  <c r="F5135" i="4"/>
  <c r="H5134" i="4"/>
  <c r="G5134" i="4"/>
  <c r="F5134" i="4"/>
  <c r="H5133" i="4"/>
  <c r="G5133" i="4"/>
  <c r="F5133" i="4"/>
  <c r="H5132" i="4"/>
  <c r="G5132" i="4"/>
  <c r="F5132" i="4"/>
  <c r="H5131" i="4"/>
  <c r="G5131" i="4"/>
  <c r="F5131" i="4"/>
  <c r="H5130" i="4"/>
  <c r="G5130" i="4"/>
  <c r="F5130" i="4"/>
  <c r="H5129" i="4"/>
  <c r="G5129" i="4"/>
  <c r="F5129" i="4"/>
  <c r="H5128" i="4"/>
  <c r="G5128" i="4"/>
  <c r="F5128" i="4"/>
  <c r="H5127" i="4"/>
  <c r="G5127" i="4"/>
  <c r="F5127" i="4"/>
  <c r="H5126" i="4"/>
  <c r="G5126" i="4"/>
  <c r="F5126" i="4"/>
  <c r="H5125" i="4"/>
  <c r="G5125" i="4"/>
  <c r="F5125" i="4"/>
  <c r="H5124" i="4"/>
  <c r="G5124" i="4"/>
  <c r="F5124" i="4"/>
  <c r="H5123" i="4"/>
  <c r="G5123" i="4"/>
  <c r="F5123" i="4"/>
  <c r="H5122" i="4"/>
  <c r="G5122" i="4"/>
  <c r="F5122" i="4"/>
  <c r="H5121" i="4"/>
  <c r="G5121" i="4"/>
  <c r="F5121" i="4"/>
  <c r="H5120" i="4"/>
  <c r="G5120" i="4"/>
  <c r="F5120" i="4"/>
  <c r="H5119" i="4"/>
  <c r="G5119" i="4"/>
  <c r="F5119" i="4"/>
  <c r="H5118" i="4"/>
  <c r="G5118" i="4"/>
  <c r="F5118" i="4"/>
  <c r="H5117" i="4"/>
  <c r="G5117" i="4"/>
  <c r="F5117" i="4"/>
  <c r="H5116" i="4"/>
  <c r="G5116" i="4"/>
  <c r="F5116" i="4"/>
  <c r="H5115" i="4"/>
  <c r="G5115" i="4"/>
  <c r="F5115" i="4"/>
  <c r="H5114" i="4"/>
  <c r="G5114" i="4"/>
  <c r="F5114" i="4"/>
  <c r="H5113" i="4"/>
  <c r="G5113" i="4"/>
  <c r="F5113" i="4"/>
  <c r="H5112" i="4"/>
  <c r="G5112" i="4"/>
  <c r="F5112" i="4"/>
  <c r="H5111" i="4"/>
  <c r="G5111" i="4"/>
  <c r="F5111" i="4"/>
  <c r="H5110" i="4"/>
  <c r="G5110" i="4"/>
  <c r="F5110" i="4"/>
  <c r="H5109" i="4"/>
  <c r="G5109" i="4"/>
  <c r="F5109" i="4"/>
  <c r="H5108" i="4"/>
  <c r="G5108" i="4"/>
  <c r="F5108" i="4"/>
  <c r="H5107" i="4"/>
  <c r="G5107" i="4"/>
  <c r="F5107" i="4"/>
  <c r="H5106" i="4"/>
  <c r="G5106" i="4"/>
  <c r="F5106" i="4"/>
  <c r="H5105" i="4"/>
  <c r="G5105" i="4"/>
  <c r="F5105" i="4"/>
  <c r="H5104" i="4"/>
  <c r="G5104" i="4"/>
  <c r="F5104" i="4"/>
  <c r="H5103" i="4"/>
  <c r="G5103" i="4"/>
  <c r="F5103" i="4"/>
  <c r="H5102" i="4"/>
  <c r="G5102" i="4"/>
  <c r="F5102" i="4"/>
  <c r="H5101" i="4"/>
  <c r="G5101" i="4"/>
  <c r="F5101" i="4"/>
  <c r="H5100" i="4"/>
  <c r="G5100" i="4"/>
  <c r="F5100" i="4"/>
  <c r="H5099" i="4"/>
  <c r="G5099" i="4"/>
  <c r="F5099" i="4"/>
  <c r="H5098" i="4"/>
  <c r="G5098" i="4"/>
  <c r="F5098" i="4"/>
  <c r="H5097" i="4"/>
  <c r="G5097" i="4"/>
  <c r="F5097" i="4"/>
  <c r="H5096" i="4"/>
  <c r="G5096" i="4"/>
  <c r="F5096" i="4"/>
  <c r="H5095" i="4"/>
  <c r="G5095" i="4"/>
  <c r="F5095" i="4"/>
  <c r="H5094" i="4"/>
  <c r="G5094" i="4"/>
  <c r="F5094" i="4"/>
  <c r="H5093" i="4"/>
  <c r="G5093" i="4"/>
  <c r="F5093" i="4"/>
  <c r="H5092" i="4"/>
  <c r="G5092" i="4"/>
  <c r="F5092" i="4"/>
  <c r="H5091" i="4"/>
  <c r="G5091" i="4"/>
  <c r="F5091" i="4"/>
  <c r="H5090" i="4"/>
  <c r="G5090" i="4"/>
  <c r="F5090" i="4"/>
  <c r="H5089" i="4"/>
  <c r="G5089" i="4"/>
  <c r="F5089" i="4"/>
  <c r="H5088" i="4"/>
  <c r="G5088" i="4"/>
  <c r="F5088" i="4"/>
  <c r="H5087" i="4"/>
  <c r="G5087" i="4"/>
  <c r="F5087" i="4"/>
  <c r="H5086" i="4"/>
  <c r="G5086" i="4"/>
  <c r="F5086" i="4"/>
  <c r="H5085" i="4"/>
  <c r="G5085" i="4"/>
  <c r="F5085" i="4"/>
  <c r="H5084" i="4"/>
  <c r="G5084" i="4"/>
  <c r="F5084" i="4"/>
  <c r="H5083" i="4"/>
  <c r="G5083" i="4"/>
  <c r="F5083" i="4"/>
  <c r="H5082" i="4"/>
  <c r="G5082" i="4"/>
  <c r="F5082" i="4"/>
  <c r="H5081" i="4"/>
  <c r="G5081" i="4"/>
  <c r="F5081" i="4"/>
  <c r="H5080" i="4"/>
  <c r="G5080" i="4"/>
  <c r="F5080" i="4"/>
  <c r="H5079" i="4"/>
  <c r="G5079" i="4"/>
  <c r="F5079" i="4"/>
  <c r="H5078" i="4"/>
  <c r="G5078" i="4"/>
  <c r="F5078" i="4"/>
  <c r="H5077" i="4"/>
  <c r="G5077" i="4"/>
  <c r="F5077" i="4"/>
  <c r="H5076" i="4"/>
  <c r="G5076" i="4"/>
  <c r="F5076" i="4"/>
  <c r="H5075" i="4"/>
  <c r="G5075" i="4"/>
  <c r="F5075" i="4"/>
  <c r="H5074" i="4"/>
  <c r="G5074" i="4"/>
  <c r="F5074" i="4"/>
  <c r="H5073" i="4"/>
  <c r="G5073" i="4"/>
  <c r="F5073" i="4"/>
  <c r="H5072" i="4"/>
  <c r="G5072" i="4"/>
  <c r="F5072" i="4"/>
  <c r="H5071" i="4"/>
  <c r="G5071" i="4"/>
  <c r="F5071" i="4"/>
  <c r="H5070" i="4"/>
  <c r="G5070" i="4"/>
  <c r="F5070" i="4"/>
  <c r="H5069" i="4"/>
  <c r="G5069" i="4"/>
  <c r="F5069" i="4"/>
  <c r="H5068" i="4"/>
  <c r="G5068" i="4"/>
  <c r="F5068" i="4"/>
  <c r="H5067" i="4"/>
  <c r="G5067" i="4"/>
  <c r="F5067" i="4"/>
  <c r="H5066" i="4"/>
  <c r="G5066" i="4"/>
  <c r="F5066" i="4"/>
  <c r="H5065" i="4"/>
  <c r="G5065" i="4"/>
  <c r="F5065" i="4"/>
  <c r="H5064" i="4"/>
  <c r="G5064" i="4"/>
  <c r="F5064" i="4"/>
  <c r="H5063" i="4"/>
  <c r="G5063" i="4"/>
  <c r="F5063" i="4"/>
  <c r="H5062" i="4"/>
  <c r="G5062" i="4"/>
  <c r="F5062" i="4"/>
  <c r="H5061" i="4"/>
  <c r="G5061" i="4"/>
  <c r="F5061" i="4"/>
  <c r="H5060" i="4"/>
  <c r="G5060" i="4"/>
  <c r="F5060" i="4"/>
  <c r="H5059" i="4"/>
  <c r="G5059" i="4"/>
  <c r="F5059" i="4"/>
  <c r="H5058" i="4"/>
  <c r="G5058" i="4"/>
  <c r="F5058" i="4"/>
  <c r="H5057" i="4"/>
  <c r="G5057" i="4"/>
  <c r="F5057" i="4"/>
  <c r="H5056" i="4"/>
  <c r="G5056" i="4"/>
  <c r="F5056" i="4"/>
  <c r="H5055" i="4"/>
  <c r="G5055" i="4"/>
  <c r="F5055" i="4"/>
  <c r="H5054" i="4"/>
  <c r="G5054" i="4"/>
  <c r="F5054" i="4"/>
  <c r="H5053" i="4"/>
  <c r="G5053" i="4"/>
  <c r="F5053" i="4"/>
  <c r="H5052" i="4"/>
  <c r="G5052" i="4"/>
  <c r="F5052" i="4"/>
  <c r="H5051" i="4"/>
  <c r="G5051" i="4"/>
  <c r="F5051" i="4"/>
  <c r="H5050" i="4"/>
  <c r="G5050" i="4"/>
  <c r="F5050" i="4"/>
  <c r="H5049" i="4"/>
  <c r="G5049" i="4"/>
  <c r="F5049" i="4"/>
  <c r="H5048" i="4"/>
  <c r="G5048" i="4"/>
  <c r="F5048" i="4"/>
  <c r="H5047" i="4"/>
  <c r="G5047" i="4"/>
  <c r="F5047" i="4"/>
  <c r="H5046" i="4"/>
  <c r="G5046" i="4"/>
  <c r="F5046" i="4"/>
  <c r="H5045" i="4"/>
  <c r="G5045" i="4"/>
  <c r="F5045" i="4"/>
  <c r="H5044" i="4"/>
  <c r="G5044" i="4"/>
  <c r="F5044" i="4"/>
  <c r="H5043" i="4"/>
  <c r="G5043" i="4"/>
  <c r="F5043" i="4"/>
  <c r="H5042" i="4"/>
  <c r="G5042" i="4"/>
  <c r="F5042" i="4"/>
  <c r="H5041" i="4"/>
  <c r="G5041" i="4"/>
  <c r="F5041" i="4"/>
  <c r="H5040" i="4"/>
  <c r="G5040" i="4"/>
  <c r="F5040" i="4"/>
  <c r="H5039" i="4"/>
  <c r="G5039" i="4"/>
  <c r="F5039" i="4"/>
  <c r="H5038" i="4"/>
  <c r="G5038" i="4"/>
  <c r="F5038" i="4"/>
  <c r="H5037" i="4"/>
  <c r="G5037" i="4"/>
  <c r="F5037" i="4"/>
  <c r="H5036" i="4"/>
  <c r="G5036" i="4"/>
  <c r="F5036" i="4"/>
  <c r="H5035" i="4"/>
  <c r="G5035" i="4"/>
  <c r="F5035" i="4"/>
  <c r="H5034" i="4"/>
  <c r="G5034" i="4"/>
  <c r="F5034" i="4"/>
  <c r="H5033" i="4"/>
  <c r="G5033" i="4"/>
  <c r="F5033" i="4"/>
  <c r="H5032" i="4"/>
  <c r="G5032" i="4"/>
  <c r="F5032" i="4"/>
  <c r="H5031" i="4"/>
  <c r="G5031" i="4"/>
  <c r="F5031" i="4"/>
  <c r="H5030" i="4"/>
  <c r="G5030" i="4"/>
  <c r="F5030" i="4"/>
  <c r="H5029" i="4"/>
  <c r="G5029" i="4"/>
  <c r="F5029" i="4"/>
  <c r="H5028" i="4"/>
  <c r="G5028" i="4"/>
  <c r="F5028" i="4"/>
  <c r="H5027" i="4"/>
  <c r="G5027" i="4"/>
  <c r="F5027" i="4"/>
  <c r="H5026" i="4"/>
  <c r="G5026" i="4"/>
  <c r="F5026" i="4"/>
  <c r="H5025" i="4"/>
  <c r="G5025" i="4"/>
  <c r="F5025" i="4"/>
  <c r="H5024" i="4"/>
  <c r="G5024" i="4"/>
  <c r="F5024" i="4"/>
  <c r="H5023" i="4"/>
  <c r="G5023" i="4"/>
  <c r="F5023" i="4"/>
  <c r="H5022" i="4"/>
  <c r="G5022" i="4"/>
  <c r="F5022" i="4"/>
  <c r="H5021" i="4"/>
  <c r="G5021" i="4"/>
  <c r="F5021" i="4"/>
  <c r="H5020" i="4"/>
  <c r="G5020" i="4"/>
  <c r="F5020" i="4"/>
  <c r="H5019" i="4"/>
  <c r="G5019" i="4"/>
  <c r="F5019" i="4"/>
  <c r="H5018" i="4"/>
  <c r="G5018" i="4"/>
  <c r="F5018" i="4"/>
  <c r="H5017" i="4"/>
  <c r="G5017" i="4"/>
  <c r="F5017" i="4"/>
  <c r="H5016" i="4"/>
  <c r="G5016" i="4"/>
  <c r="F5016" i="4"/>
  <c r="H5015" i="4"/>
  <c r="G5015" i="4"/>
  <c r="F5015" i="4"/>
  <c r="H5014" i="4"/>
  <c r="G5014" i="4"/>
  <c r="F5014" i="4"/>
  <c r="H5013" i="4"/>
  <c r="G5013" i="4"/>
  <c r="F5013" i="4"/>
  <c r="H5012" i="4"/>
  <c r="G5012" i="4"/>
  <c r="F5012" i="4"/>
  <c r="H5011" i="4"/>
  <c r="G5011" i="4"/>
  <c r="F5011" i="4"/>
  <c r="H5010" i="4"/>
  <c r="G5010" i="4"/>
  <c r="F5010" i="4"/>
  <c r="H5009" i="4"/>
  <c r="G5009" i="4"/>
  <c r="F5009" i="4"/>
  <c r="H5008" i="4"/>
  <c r="G5008" i="4"/>
  <c r="F5008" i="4"/>
  <c r="H5007" i="4"/>
  <c r="G5007" i="4"/>
  <c r="F5007" i="4"/>
  <c r="H5006" i="4"/>
  <c r="G5006" i="4"/>
  <c r="F5006" i="4"/>
  <c r="H5005" i="4"/>
  <c r="G5005" i="4"/>
  <c r="F5005" i="4"/>
  <c r="H5004" i="4"/>
  <c r="G5004" i="4"/>
  <c r="F5004" i="4"/>
  <c r="H5003" i="4"/>
  <c r="G5003" i="4"/>
  <c r="F5003" i="4"/>
  <c r="H5002" i="4"/>
  <c r="G5002" i="4"/>
  <c r="F5002" i="4"/>
  <c r="H5001" i="4"/>
  <c r="G5001" i="4"/>
  <c r="F5001" i="4"/>
  <c r="H5000" i="4"/>
  <c r="G5000" i="4"/>
  <c r="F5000" i="4"/>
  <c r="H4999" i="4"/>
  <c r="G4999" i="4"/>
  <c r="F4999" i="4"/>
  <c r="H4998" i="4"/>
  <c r="G4998" i="4"/>
  <c r="F4998" i="4"/>
  <c r="H4997" i="4"/>
  <c r="G4997" i="4"/>
  <c r="F4997" i="4"/>
  <c r="H4996" i="4"/>
  <c r="G4996" i="4"/>
  <c r="F4996" i="4"/>
  <c r="H4995" i="4"/>
  <c r="G4995" i="4"/>
  <c r="F4995" i="4"/>
  <c r="H4994" i="4"/>
  <c r="G4994" i="4"/>
  <c r="F4994" i="4"/>
  <c r="H4993" i="4"/>
  <c r="G4993" i="4"/>
  <c r="F4993" i="4"/>
  <c r="H4992" i="4"/>
  <c r="G4992" i="4"/>
  <c r="F4992" i="4"/>
  <c r="H4991" i="4"/>
  <c r="G4991" i="4"/>
  <c r="F4991" i="4"/>
  <c r="H4990" i="4"/>
  <c r="G4990" i="4"/>
  <c r="F4990" i="4"/>
  <c r="H4989" i="4"/>
  <c r="G4989" i="4"/>
  <c r="F4989" i="4"/>
  <c r="H4988" i="4"/>
  <c r="G4988" i="4"/>
  <c r="F4988" i="4"/>
  <c r="H4987" i="4"/>
  <c r="G4987" i="4"/>
  <c r="F4987" i="4"/>
  <c r="H4986" i="4"/>
  <c r="G4986" i="4"/>
  <c r="F4986" i="4"/>
  <c r="H4985" i="4"/>
  <c r="G4985" i="4"/>
  <c r="F4985" i="4"/>
  <c r="H4984" i="4"/>
  <c r="G4984" i="4"/>
  <c r="F4984" i="4"/>
  <c r="H4983" i="4"/>
  <c r="G4983" i="4"/>
  <c r="F4983" i="4"/>
  <c r="H4982" i="4"/>
  <c r="G4982" i="4"/>
  <c r="F4982" i="4"/>
  <c r="H4981" i="4"/>
  <c r="G4981" i="4"/>
  <c r="F4981" i="4"/>
  <c r="H4980" i="4"/>
  <c r="G4980" i="4"/>
  <c r="F4980" i="4"/>
  <c r="H4979" i="4"/>
  <c r="G4979" i="4"/>
  <c r="F4979" i="4"/>
  <c r="H4978" i="4"/>
  <c r="G4978" i="4"/>
  <c r="F4978" i="4"/>
  <c r="H4977" i="4"/>
  <c r="G4977" i="4"/>
  <c r="F4977" i="4"/>
  <c r="H4976" i="4"/>
  <c r="G4976" i="4"/>
  <c r="F4976" i="4"/>
  <c r="H4975" i="4"/>
  <c r="G4975" i="4"/>
  <c r="F4975" i="4"/>
  <c r="H4974" i="4"/>
  <c r="G4974" i="4"/>
  <c r="F4974" i="4"/>
  <c r="H4973" i="4"/>
  <c r="G4973" i="4"/>
  <c r="F4973" i="4"/>
  <c r="H4972" i="4"/>
  <c r="G4972" i="4"/>
  <c r="F4972" i="4"/>
  <c r="H4971" i="4"/>
  <c r="G4971" i="4"/>
  <c r="F4971" i="4"/>
  <c r="H4970" i="4"/>
  <c r="G4970" i="4"/>
  <c r="F4970" i="4"/>
  <c r="H4969" i="4"/>
  <c r="G4969" i="4"/>
  <c r="F4969" i="4"/>
  <c r="H4968" i="4"/>
  <c r="G4968" i="4"/>
  <c r="F4968" i="4"/>
  <c r="H4967" i="4"/>
  <c r="G4967" i="4"/>
  <c r="F4967" i="4"/>
  <c r="H4966" i="4"/>
  <c r="G4966" i="4"/>
  <c r="F4966" i="4"/>
  <c r="H4965" i="4"/>
  <c r="G4965" i="4"/>
  <c r="F4965" i="4"/>
  <c r="H4964" i="4"/>
  <c r="G4964" i="4"/>
  <c r="F4964" i="4"/>
  <c r="H4963" i="4"/>
  <c r="G4963" i="4"/>
  <c r="F4963" i="4"/>
  <c r="H4962" i="4"/>
  <c r="G4962" i="4"/>
  <c r="F4962" i="4"/>
  <c r="H4961" i="4"/>
  <c r="G4961" i="4"/>
  <c r="F4961" i="4"/>
  <c r="H4960" i="4"/>
  <c r="G4960" i="4"/>
  <c r="F4960" i="4"/>
  <c r="H4959" i="4"/>
  <c r="G4959" i="4"/>
  <c r="F4959" i="4"/>
  <c r="H4958" i="4"/>
  <c r="G4958" i="4"/>
  <c r="F4958" i="4"/>
  <c r="H4957" i="4"/>
  <c r="G4957" i="4"/>
  <c r="F4957" i="4"/>
  <c r="H4956" i="4"/>
  <c r="G4956" i="4"/>
  <c r="F4956" i="4"/>
  <c r="H4955" i="4"/>
  <c r="G4955" i="4"/>
  <c r="F4955" i="4"/>
  <c r="H4954" i="4"/>
  <c r="G4954" i="4"/>
  <c r="F4954" i="4"/>
  <c r="H4953" i="4"/>
  <c r="G4953" i="4"/>
  <c r="F4953" i="4"/>
  <c r="H4952" i="4"/>
  <c r="G4952" i="4"/>
  <c r="F4952" i="4"/>
  <c r="H4951" i="4"/>
  <c r="G4951" i="4"/>
  <c r="F4951" i="4"/>
  <c r="H4950" i="4"/>
  <c r="G4950" i="4"/>
  <c r="F4950" i="4"/>
  <c r="H4949" i="4"/>
  <c r="G4949" i="4"/>
  <c r="F4949" i="4"/>
  <c r="H4948" i="4"/>
  <c r="G4948" i="4"/>
  <c r="F4948" i="4"/>
  <c r="H4947" i="4"/>
  <c r="G4947" i="4"/>
  <c r="F4947" i="4"/>
  <c r="H4946" i="4"/>
  <c r="G4946" i="4"/>
  <c r="F4946" i="4"/>
  <c r="H4945" i="4"/>
  <c r="G4945" i="4"/>
  <c r="F4945" i="4"/>
  <c r="H4944" i="4"/>
  <c r="G4944" i="4"/>
  <c r="F4944" i="4"/>
  <c r="H4943" i="4"/>
  <c r="G4943" i="4"/>
  <c r="F4943" i="4"/>
  <c r="H4942" i="4"/>
  <c r="G4942" i="4"/>
  <c r="F4942" i="4"/>
  <c r="H4941" i="4"/>
  <c r="G4941" i="4"/>
  <c r="F4941" i="4"/>
  <c r="H4940" i="4"/>
  <c r="G4940" i="4"/>
  <c r="F4940" i="4"/>
  <c r="H4939" i="4"/>
  <c r="G4939" i="4"/>
  <c r="F4939" i="4"/>
  <c r="H4938" i="4"/>
  <c r="G4938" i="4"/>
  <c r="F4938" i="4"/>
  <c r="H4937" i="4"/>
  <c r="G4937" i="4"/>
  <c r="F4937" i="4"/>
  <c r="H4936" i="4"/>
  <c r="G4936" i="4"/>
  <c r="F4936" i="4"/>
  <c r="H4935" i="4"/>
  <c r="G4935" i="4"/>
  <c r="F4935" i="4"/>
  <c r="H4934" i="4"/>
  <c r="G4934" i="4"/>
  <c r="F4934" i="4"/>
  <c r="H4933" i="4"/>
  <c r="G4933" i="4"/>
  <c r="F4933" i="4"/>
  <c r="H4932" i="4"/>
  <c r="G4932" i="4"/>
  <c r="F4932" i="4"/>
  <c r="H4931" i="4"/>
  <c r="G4931" i="4"/>
  <c r="F4931" i="4"/>
  <c r="H4930" i="4"/>
  <c r="G4930" i="4"/>
  <c r="F4930" i="4"/>
  <c r="H4929" i="4"/>
  <c r="G4929" i="4"/>
  <c r="F4929" i="4"/>
  <c r="H4928" i="4"/>
  <c r="G4928" i="4"/>
  <c r="F4928" i="4"/>
  <c r="H4927" i="4"/>
  <c r="G4927" i="4"/>
  <c r="F4927" i="4"/>
  <c r="H4926" i="4"/>
  <c r="G4926" i="4"/>
  <c r="F4926" i="4"/>
  <c r="H4925" i="4"/>
  <c r="G4925" i="4"/>
  <c r="F4925" i="4"/>
  <c r="H4924" i="4"/>
  <c r="G4924" i="4"/>
  <c r="F4924" i="4"/>
  <c r="H4923" i="4"/>
  <c r="G4923" i="4"/>
  <c r="F4923" i="4"/>
  <c r="H4922" i="4"/>
  <c r="G4922" i="4"/>
  <c r="F4922" i="4"/>
  <c r="H4921" i="4"/>
  <c r="G4921" i="4"/>
  <c r="F4921" i="4"/>
  <c r="H4920" i="4"/>
  <c r="G4920" i="4"/>
  <c r="F4920" i="4"/>
  <c r="H4919" i="4"/>
  <c r="G4919" i="4"/>
  <c r="F4919" i="4"/>
  <c r="H4918" i="4"/>
  <c r="G4918" i="4"/>
  <c r="F4918" i="4"/>
  <c r="H4917" i="4"/>
  <c r="G4917" i="4"/>
  <c r="F4917" i="4"/>
  <c r="H4916" i="4"/>
  <c r="G4916" i="4"/>
  <c r="F4916" i="4"/>
  <c r="H4915" i="4"/>
  <c r="G4915" i="4"/>
  <c r="F4915" i="4"/>
  <c r="H4914" i="4"/>
  <c r="G4914" i="4"/>
  <c r="F4914" i="4"/>
  <c r="H4913" i="4"/>
  <c r="G4913" i="4"/>
  <c r="F4913" i="4"/>
  <c r="H4912" i="4"/>
  <c r="G4912" i="4"/>
  <c r="F4912" i="4"/>
  <c r="H4911" i="4"/>
  <c r="G4911" i="4"/>
  <c r="F4911" i="4"/>
  <c r="H4910" i="4"/>
  <c r="G4910" i="4"/>
  <c r="F4910" i="4"/>
  <c r="H4909" i="4"/>
  <c r="G4909" i="4"/>
  <c r="F4909" i="4"/>
  <c r="H4908" i="4"/>
  <c r="G4908" i="4"/>
  <c r="F4908" i="4"/>
  <c r="H4907" i="4"/>
  <c r="G4907" i="4"/>
  <c r="F4907" i="4"/>
  <c r="H4906" i="4"/>
  <c r="G4906" i="4"/>
  <c r="F4906" i="4"/>
  <c r="H4905" i="4"/>
  <c r="G4905" i="4"/>
  <c r="F4905" i="4"/>
  <c r="H4904" i="4"/>
  <c r="G4904" i="4"/>
  <c r="F4904" i="4"/>
  <c r="H4903" i="4"/>
  <c r="G4903" i="4"/>
  <c r="F4903" i="4"/>
  <c r="H4902" i="4"/>
  <c r="G4902" i="4"/>
  <c r="F4902" i="4"/>
  <c r="H4901" i="4"/>
  <c r="G4901" i="4"/>
  <c r="F4901" i="4"/>
  <c r="H4900" i="4"/>
  <c r="G4900" i="4"/>
  <c r="F4900" i="4"/>
  <c r="H4899" i="4"/>
  <c r="G4899" i="4"/>
  <c r="F4899" i="4"/>
  <c r="H4898" i="4"/>
  <c r="G4898" i="4"/>
  <c r="F4898" i="4"/>
  <c r="H4897" i="4"/>
  <c r="G4897" i="4"/>
  <c r="F4897" i="4"/>
  <c r="H4896" i="4"/>
  <c r="G4896" i="4"/>
  <c r="F4896" i="4"/>
  <c r="H4895" i="4"/>
  <c r="G4895" i="4"/>
  <c r="F4895" i="4"/>
  <c r="H4894" i="4"/>
  <c r="G4894" i="4"/>
  <c r="F4894" i="4"/>
  <c r="H4893" i="4"/>
  <c r="G4893" i="4"/>
  <c r="F4893" i="4"/>
  <c r="H4892" i="4"/>
  <c r="G4892" i="4"/>
  <c r="F4892" i="4"/>
  <c r="H4891" i="4"/>
  <c r="G4891" i="4"/>
  <c r="F4891" i="4"/>
  <c r="H4890" i="4"/>
  <c r="G4890" i="4"/>
  <c r="F4890" i="4"/>
  <c r="H4889" i="4"/>
  <c r="G4889" i="4"/>
  <c r="F4889" i="4"/>
  <c r="H4888" i="4"/>
  <c r="G4888" i="4"/>
  <c r="F4888" i="4"/>
  <c r="H4887" i="4"/>
  <c r="G4887" i="4"/>
  <c r="F4887" i="4"/>
  <c r="H4886" i="4"/>
  <c r="G4886" i="4"/>
  <c r="F4886" i="4"/>
  <c r="H4885" i="4"/>
  <c r="G4885" i="4"/>
  <c r="F4885" i="4"/>
  <c r="H4884" i="4"/>
  <c r="G4884" i="4"/>
  <c r="F4884" i="4"/>
  <c r="H4883" i="4"/>
  <c r="G4883" i="4"/>
  <c r="F4883" i="4"/>
  <c r="H4882" i="4"/>
  <c r="G4882" i="4"/>
  <c r="F4882" i="4"/>
  <c r="H4881" i="4"/>
  <c r="G4881" i="4"/>
  <c r="F4881" i="4"/>
  <c r="H4880" i="4"/>
  <c r="G4880" i="4"/>
  <c r="F4880" i="4"/>
  <c r="H4879" i="4"/>
  <c r="G4879" i="4"/>
  <c r="F4879" i="4"/>
  <c r="H4878" i="4"/>
  <c r="G4878" i="4"/>
  <c r="F4878" i="4"/>
  <c r="H4877" i="4"/>
  <c r="G4877" i="4"/>
  <c r="F4877" i="4"/>
  <c r="H4876" i="4"/>
  <c r="G4876" i="4"/>
  <c r="F4876" i="4"/>
  <c r="H4875" i="4"/>
  <c r="G4875" i="4"/>
  <c r="F4875" i="4"/>
  <c r="H4874" i="4"/>
  <c r="G4874" i="4"/>
  <c r="F4874" i="4"/>
  <c r="H4873" i="4"/>
  <c r="G4873" i="4"/>
  <c r="F4873" i="4"/>
  <c r="H4872" i="4"/>
  <c r="G4872" i="4"/>
  <c r="F4872" i="4"/>
  <c r="H4871" i="4"/>
  <c r="G4871" i="4"/>
  <c r="F4871" i="4"/>
  <c r="H4870" i="4"/>
  <c r="G4870" i="4"/>
  <c r="F4870" i="4"/>
  <c r="H4869" i="4"/>
  <c r="G4869" i="4"/>
  <c r="F4869" i="4"/>
  <c r="H4868" i="4"/>
  <c r="G4868" i="4"/>
  <c r="F4868" i="4"/>
  <c r="H4867" i="4"/>
  <c r="G4867" i="4"/>
  <c r="F4867" i="4"/>
  <c r="H4866" i="4"/>
  <c r="G4866" i="4"/>
  <c r="F4866" i="4"/>
  <c r="H4865" i="4"/>
  <c r="G4865" i="4"/>
  <c r="F4865" i="4"/>
  <c r="H4864" i="4"/>
  <c r="G4864" i="4"/>
  <c r="F4864" i="4"/>
  <c r="H4863" i="4"/>
  <c r="G4863" i="4"/>
  <c r="F4863" i="4"/>
  <c r="H4862" i="4"/>
  <c r="G4862" i="4"/>
  <c r="F4862" i="4"/>
  <c r="H4861" i="4"/>
  <c r="G4861" i="4"/>
  <c r="F4861" i="4"/>
  <c r="H4860" i="4"/>
  <c r="G4860" i="4"/>
  <c r="F4860" i="4"/>
  <c r="H4859" i="4"/>
  <c r="G4859" i="4"/>
  <c r="F4859" i="4"/>
  <c r="H4858" i="4"/>
  <c r="G4858" i="4"/>
  <c r="F4858" i="4"/>
  <c r="H4857" i="4"/>
  <c r="G4857" i="4"/>
  <c r="F4857" i="4"/>
  <c r="H4856" i="4"/>
  <c r="G4856" i="4"/>
  <c r="F4856" i="4"/>
  <c r="H4855" i="4"/>
  <c r="G4855" i="4"/>
  <c r="F4855" i="4"/>
  <c r="H4854" i="4"/>
  <c r="G4854" i="4"/>
  <c r="F4854" i="4"/>
  <c r="H4853" i="4"/>
  <c r="G4853" i="4"/>
  <c r="F4853" i="4"/>
  <c r="H4852" i="4"/>
  <c r="G4852" i="4"/>
  <c r="F4852" i="4"/>
  <c r="H4851" i="4"/>
  <c r="G4851" i="4"/>
  <c r="F4851" i="4"/>
  <c r="H4850" i="4"/>
  <c r="G4850" i="4"/>
  <c r="F4850" i="4"/>
  <c r="H4849" i="4"/>
  <c r="G4849" i="4"/>
  <c r="F4849" i="4"/>
  <c r="H4848" i="4"/>
  <c r="G4848" i="4"/>
  <c r="F4848" i="4"/>
  <c r="H4847" i="4"/>
  <c r="G4847" i="4"/>
  <c r="F4847" i="4"/>
  <c r="H4846" i="4"/>
  <c r="G4846" i="4"/>
  <c r="F4846" i="4"/>
  <c r="H4845" i="4"/>
  <c r="G4845" i="4"/>
  <c r="F4845" i="4"/>
  <c r="H4844" i="4"/>
  <c r="G4844" i="4"/>
  <c r="F4844" i="4"/>
  <c r="H4843" i="4"/>
  <c r="G4843" i="4"/>
  <c r="F4843" i="4"/>
  <c r="H4842" i="4"/>
  <c r="G4842" i="4"/>
  <c r="F4842" i="4"/>
  <c r="H4841" i="4"/>
  <c r="G4841" i="4"/>
  <c r="F4841" i="4"/>
  <c r="H4840" i="4"/>
  <c r="G4840" i="4"/>
  <c r="F4840" i="4"/>
  <c r="H4839" i="4"/>
  <c r="G4839" i="4"/>
  <c r="F4839" i="4"/>
  <c r="H4838" i="4"/>
  <c r="G4838" i="4"/>
  <c r="F4838" i="4"/>
  <c r="H4837" i="4"/>
  <c r="G4837" i="4"/>
  <c r="F4837" i="4"/>
  <c r="H4836" i="4"/>
  <c r="G4836" i="4"/>
  <c r="F4836" i="4"/>
  <c r="H4835" i="4"/>
  <c r="G4835" i="4"/>
  <c r="F4835" i="4"/>
  <c r="H4834" i="4"/>
  <c r="G4834" i="4"/>
  <c r="F4834" i="4"/>
  <c r="H4833" i="4"/>
  <c r="G4833" i="4"/>
  <c r="F4833" i="4"/>
  <c r="H4832" i="4"/>
  <c r="G4832" i="4"/>
  <c r="F4832" i="4"/>
  <c r="H4831" i="4"/>
  <c r="G4831" i="4"/>
  <c r="F4831" i="4"/>
  <c r="H4830" i="4"/>
  <c r="G4830" i="4"/>
  <c r="F4830" i="4"/>
  <c r="H4829" i="4"/>
  <c r="G4829" i="4"/>
  <c r="F4829" i="4"/>
  <c r="H4828" i="4"/>
  <c r="G4828" i="4"/>
  <c r="F4828" i="4"/>
  <c r="H4827" i="4"/>
  <c r="G4827" i="4"/>
  <c r="F4827" i="4"/>
  <c r="H4826" i="4"/>
  <c r="G4826" i="4"/>
  <c r="F4826" i="4"/>
  <c r="H4825" i="4"/>
  <c r="G4825" i="4"/>
  <c r="F4825" i="4"/>
  <c r="H4824" i="4"/>
  <c r="G4824" i="4"/>
  <c r="F4824" i="4"/>
  <c r="H4823" i="4"/>
  <c r="G4823" i="4"/>
  <c r="F4823" i="4"/>
  <c r="H4822" i="4"/>
  <c r="G4822" i="4"/>
  <c r="F4822" i="4"/>
  <c r="H4821" i="4"/>
  <c r="G4821" i="4"/>
  <c r="F4821" i="4"/>
  <c r="H4820" i="4"/>
  <c r="G4820" i="4"/>
  <c r="F4820" i="4"/>
  <c r="H4819" i="4"/>
  <c r="G4819" i="4"/>
  <c r="F4819" i="4"/>
  <c r="H4818" i="4"/>
  <c r="G4818" i="4"/>
  <c r="F4818" i="4"/>
  <c r="H4817" i="4"/>
  <c r="G4817" i="4"/>
  <c r="F4817" i="4"/>
  <c r="H4816" i="4"/>
  <c r="G4816" i="4"/>
  <c r="F4816" i="4"/>
  <c r="H4815" i="4"/>
  <c r="G4815" i="4"/>
  <c r="F4815" i="4"/>
  <c r="H4814" i="4"/>
  <c r="G4814" i="4"/>
  <c r="F4814" i="4"/>
  <c r="H4813" i="4"/>
  <c r="G4813" i="4"/>
  <c r="F4813" i="4"/>
  <c r="H4812" i="4"/>
  <c r="G4812" i="4"/>
  <c r="F4812" i="4"/>
  <c r="H4811" i="4"/>
  <c r="G4811" i="4"/>
  <c r="F4811" i="4"/>
  <c r="H4810" i="4"/>
  <c r="G4810" i="4"/>
  <c r="F4810" i="4"/>
  <c r="H4809" i="4"/>
  <c r="G4809" i="4"/>
  <c r="F4809" i="4"/>
  <c r="H4808" i="4"/>
  <c r="G4808" i="4"/>
  <c r="F4808" i="4"/>
  <c r="H4807" i="4"/>
  <c r="G4807" i="4"/>
  <c r="F4807" i="4"/>
  <c r="H4806" i="4"/>
  <c r="G4806" i="4"/>
  <c r="F4806" i="4"/>
  <c r="H4805" i="4"/>
  <c r="G4805" i="4"/>
  <c r="F4805" i="4"/>
  <c r="H4804" i="4"/>
  <c r="G4804" i="4"/>
  <c r="F4804" i="4"/>
  <c r="H4803" i="4"/>
  <c r="G4803" i="4"/>
  <c r="F4803" i="4"/>
  <c r="H4802" i="4"/>
  <c r="G4802" i="4"/>
  <c r="F4802" i="4"/>
  <c r="H4801" i="4"/>
  <c r="G4801" i="4"/>
  <c r="F4801" i="4"/>
  <c r="H4800" i="4"/>
  <c r="G4800" i="4"/>
  <c r="F4800" i="4"/>
  <c r="H4799" i="4"/>
  <c r="G4799" i="4"/>
  <c r="F4799" i="4"/>
  <c r="H4798" i="4"/>
  <c r="G4798" i="4"/>
  <c r="F4798" i="4"/>
  <c r="H4797" i="4"/>
  <c r="G4797" i="4"/>
  <c r="F4797" i="4"/>
  <c r="H4796" i="4"/>
  <c r="G4796" i="4"/>
  <c r="F4796" i="4"/>
  <c r="H4795" i="4"/>
  <c r="G4795" i="4"/>
  <c r="F4795" i="4"/>
  <c r="H4794" i="4"/>
  <c r="G4794" i="4"/>
  <c r="F4794" i="4"/>
  <c r="H4793" i="4"/>
  <c r="G4793" i="4"/>
  <c r="F4793" i="4"/>
  <c r="H4792" i="4"/>
  <c r="G4792" i="4"/>
  <c r="F4792" i="4"/>
  <c r="H4791" i="4"/>
  <c r="G4791" i="4"/>
  <c r="F4791" i="4"/>
  <c r="H4790" i="4"/>
  <c r="G4790" i="4"/>
  <c r="F4790" i="4"/>
  <c r="H4789" i="4"/>
  <c r="G4789" i="4"/>
  <c r="F4789" i="4"/>
  <c r="H4788" i="4"/>
  <c r="G4788" i="4"/>
  <c r="F4788" i="4"/>
  <c r="H4787" i="4"/>
  <c r="G4787" i="4"/>
  <c r="F4787" i="4"/>
  <c r="H4786" i="4"/>
  <c r="G4786" i="4"/>
  <c r="F4786" i="4"/>
  <c r="H4785" i="4"/>
  <c r="G4785" i="4"/>
  <c r="F4785" i="4"/>
  <c r="H4784" i="4"/>
  <c r="G4784" i="4"/>
  <c r="F4784" i="4"/>
  <c r="H4783" i="4"/>
  <c r="G4783" i="4"/>
  <c r="F4783" i="4"/>
  <c r="H4782" i="4"/>
  <c r="G4782" i="4"/>
  <c r="F4782" i="4"/>
  <c r="H4781" i="4"/>
  <c r="G4781" i="4"/>
  <c r="F4781" i="4"/>
  <c r="H4780" i="4"/>
  <c r="G4780" i="4"/>
  <c r="F4780" i="4"/>
  <c r="H4779" i="4"/>
  <c r="G4779" i="4"/>
  <c r="F4779" i="4"/>
  <c r="H4778" i="4"/>
  <c r="G4778" i="4"/>
  <c r="F4778" i="4"/>
  <c r="H4777" i="4"/>
  <c r="G4777" i="4"/>
  <c r="F4777" i="4"/>
  <c r="H4776" i="4"/>
  <c r="G4776" i="4"/>
  <c r="F4776" i="4"/>
  <c r="H4775" i="4"/>
  <c r="G4775" i="4"/>
  <c r="F4775" i="4"/>
  <c r="H4774" i="4"/>
  <c r="G4774" i="4"/>
  <c r="F4774" i="4"/>
  <c r="H4773" i="4"/>
  <c r="G4773" i="4"/>
  <c r="F4773" i="4"/>
  <c r="H4772" i="4"/>
  <c r="G4772" i="4"/>
  <c r="F4772" i="4"/>
  <c r="H4771" i="4"/>
  <c r="G4771" i="4"/>
  <c r="F4771" i="4"/>
  <c r="H4770" i="4"/>
  <c r="G4770" i="4"/>
  <c r="F4770" i="4"/>
  <c r="H4769" i="4"/>
  <c r="G4769" i="4"/>
  <c r="F4769" i="4"/>
  <c r="H4768" i="4"/>
  <c r="G4768" i="4"/>
  <c r="F4768" i="4"/>
  <c r="H4767" i="4"/>
  <c r="G4767" i="4"/>
  <c r="F4767" i="4"/>
  <c r="H4766" i="4"/>
  <c r="G4766" i="4"/>
  <c r="F4766" i="4"/>
  <c r="H4765" i="4"/>
  <c r="G4765" i="4"/>
  <c r="F4765" i="4"/>
  <c r="H4764" i="4"/>
  <c r="G4764" i="4"/>
  <c r="F4764" i="4"/>
  <c r="H4763" i="4"/>
  <c r="G4763" i="4"/>
  <c r="F4763" i="4"/>
  <c r="H4762" i="4"/>
  <c r="G4762" i="4"/>
  <c r="F4762" i="4"/>
  <c r="H4761" i="4"/>
  <c r="G4761" i="4"/>
  <c r="F4761" i="4"/>
  <c r="H4760" i="4"/>
  <c r="G4760" i="4"/>
  <c r="F4760" i="4"/>
  <c r="H4759" i="4"/>
  <c r="G4759" i="4"/>
  <c r="F4759" i="4"/>
  <c r="H4758" i="4"/>
  <c r="G4758" i="4"/>
  <c r="F4758" i="4"/>
  <c r="H4757" i="4"/>
  <c r="G4757" i="4"/>
  <c r="F4757" i="4"/>
  <c r="H4756" i="4"/>
  <c r="G4756" i="4"/>
  <c r="F4756" i="4"/>
  <c r="H4755" i="4"/>
  <c r="G4755" i="4"/>
  <c r="F4755" i="4"/>
  <c r="H4754" i="4"/>
  <c r="G4754" i="4"/>
  <c r="F4754" i="4"/>
  <c r="H4753" i="4"/>
  <c r="G4753" i="4"/>
  <c r="F4753" i="4"/>
  <c r="H4752" i="4"/>
  <c r="G4752" i="4"/>
  <c r="F4752" i="4"/>
  <c r="H4751" i="4"/>
  <c r="G4751" i="4"/>
  <c r="F4751" i="4"/>
  <c r="H4750" i="4"/>
  <c r="G4750" i="4"/>
  <c r="F4750" i="4"/>
  <c r="H4749" i="4"/>
  <c r="G4749" i="4"/>
  <c r="F4749" i="4"/>
  <c r="H4748" i="4"/>
  <c r="G4748" i="4"/>
  <c r="F4748" i="4"/>
  <c r="H4747" i="4"/>
  <c r="G4747" i="4"/>
  <c r="F4747" i="4"/>
  <c r="H4746" i="4"/>
  <c r="G4746" i="4"/>
  <c r="F4746" i="4"/>
  <c r="H4745" i="4"/>
  <c r="G4745" i="4"/>
  <c r="F4745" i="4"/>
  <c r="H4744" i="4"/>
  <c r="G4744" i="4"/>
  <c r="F4744" i="4"/>
  <c r="H4743" i="4"/>
  <c r="G4743" i="4"/>
  <c r="F4743" i="4"/>
  <c r="H4742" i="4"/>
  <c r="G4742" i="4"/>
  <c r="F4742" i="4"/>
  <c r="H4741" i="4"/>
  <c r="G4741" i="4"/>
  <c r="F4741" i="4"/>
  <c r="H4740" i="4"/>
  <c r="G4740" i="4"/>
  <c r="F4740" i="4"/>
  <c r="H4739" i="4"/>
  <c r="G4739" i="4"/>
  <c r="F4739" i="4"/>
  <c r="H4738" i="4"/>
  <c r="G4738" i="4"/>
  <c r="F4738" i="4"/>
  <c r="H4737" i="4"/>
  <c r="G4737" i="4"/>
  <c r="F4737" i="4"/>
  <c r="H4736" i="4"/>
  <c r="G4736" i="4"/>
  <c r="F4736" i="4"/>
  <c r="H4735" i="4"/>
  <c r="G4735" i="4"/>
  <c r="F4735" i="4"/>
  <c r="H4734" i="4"/>
  <c r="G4734" i="4"/>
  <c r="F4734" i="4"/>
  <c r="H4733" i="4"/>
  <c r="G4733" i="4"/>
  <c r="F4733" i="4"/>
  <c r="H4732" i="4"/>
  <c r="G4732" i="4"/>
  <c r="F4732" i="4"/>
  <c r="H4731" i="4"/>
  <c r="G4731" i="4"/>
  <c r="F4731" i="4"/>
  <c r="H4730" i="4"/>
  <c r="G4730" i="4"/>
  <c r="F4730" i="4"/>
  <c r="H4729" i="4"/>
  <c r="G4729" i="4"/>
  <c r="F4729" i="4"/>
  <c r="H4728" i="4"/>
  <c r="G4728" i="4"/>
  <c r="F4728" i="4"/>
  <c r="H4727" i="4"/>
  <c r="G4727" i="4"/>
  <c r="F4727" i="4"/>
  <c r="H4726" i="4"/>
  <c r="G4726" i="4"/>
  <c r="F4726" i="4"/>
  <c r="H4725" i="4"/>
  <c r="G4725" i="4"/>
  <c r="F4725" i="4"/>
  <c r="H4724" i="4"/>
  <c r="G4724" i="4"/>
  <c r="F4724" i="4"/>
  <c r="H4723" i="4"/>
  <c r="G4723" i="4"/>
  <c r="F4723" i="4"/>
  <c r="H4722" i="4"/>
  <c r="G4722" i="4"/>
  <c r="F4722" i="4"/>
  <c r="H4721" i="4"/>
  <c r="G4721" i="4"/>
  <c r="F4721" i="4"/>
  <c r="H4720" i="4"/>
  <c r="G4720" i="4"/>
  <c r="F4720" i="4"/>
  <c r="H4719" i="4"/>
  <c r="G4719" i="4"/>
  <c r="F4719" i="4"/>
  <c r="H4718" i="4"/>
  <c r="G4718" i="4"/>
  <c r="F4718" i="4"/>
  <c r="H4717" i="4"/>
  <c r="G4717" i="4"/>
  <c r="F4717" i="4"/>
  <c r="H4716" i="4"/>
  <c r="G4716" i="4"/>
  <c r="F4716" i="4"/>
  <c r="H4715" i="4"/>
  <c r="G4715" i="4"/>
  <c r="F4715" i="4"/>
  <c r="H4714" i="4"/>
  <c r="G4714" i="4"/>
  <c r="F4714" i="4"/>
  <c r="H4713" i="4"/>
  <c r="G4713" i="4"/>
  <c r="F4713" i="4"/>
  <c r="H4712" i="4"/>
  <c r="G4712" i="4"/>
  <c r="F4712" i="4"/>
  <c r="H4711" i="4"/>
  <c r="G4711" i="4"/>
  <c r="F4711" i="4"/>
  <c r="H4710" i="4"/>
  <c r="G4710" i="4"/>
  <c r="F4710" i="4"/>
  <c r="H4709" i="4"/>
  <c r="G4709" i="4"/>
  <c r="F4709" i="4"/>
  <c r="H4708" i="4"/>
  <c r="G4708" i="4"/>
  <c r="F4708" i="4"/>
  <c r="H4707" i="4"/>
  <c r="G4707" i="4"/>
  <c r="F4707" i="4"/>
  <c r="H4706" i="4"/>
  <c r="G4706" i="4"/>
  <c r="F4706" i="4"/>
  <c r="H4705" i="4"/>
  <c r="G4705" i="4"/>
  <c r="F4705" i="4"/>
  <c r="H4704" i="4"/>
  <c r="G4704" i="4"/>
  <c r="F4704" i="4"/>
  <c r="H4703" i="4"/>
  <c r="G4703" i="4"/>
  <c r="F4703" i="4"/>
  <c r="H4702" i="4"/>
  <c r="G4702" i="4"/>
  <c r="F4702" i="4"/>
  <c r="H4701" i="4"/>
  <c r="G4701" i="4"/>
  <c r="F4701" i="4"/>
  <c r="H4700" i="4"/>
  <c r="G4700" i="4"/>
  <c r="F4700" i="4"/>
  <c r="H4699" i="4"/>
  <c r="G4699" i="4"/>
  <c r="F4699" i="4"/>
  <c r="H4698" i="4"/>
  <c r="G4698" i="4"/>
  <c r="F4698" i="4"/>
  <c r="H4697" i="4"/>
  <c r="G4697" i="4"/>
  <c r="F4697" i="4"/>
  <c r="H4696" i="4"/>
  <c r="G4696" i="4"/>
  <c r="F4696" i="4"/>
  <c r="H4695" i="4"/>
  <c r="G4695" i="4"/>
  <c r="F4695" i="4"/>
  <c r="H4694" i="4"/>
  <c r="G4694" i="4"/>
  <c r="F4694" i="4"/>
  <c r="H4693" i="4"/>
  <c r="G4693" i="4"/>
  <c r="F4693" i="4"/>
  <c r="H4692" i="4"/>
  <c r="G4692" i="4"/>
  <c r="F4692" i="4"/>
  <c r="H4691" i="4"/>
  <c r="G4691" i="4"/>
  <c r="F4691" i="4"/>
  <c r="H4690" i="4"/>
  <c r="G4690" i="4"/>
  <c r="F4690" i="4"/>
  <c r="H4689" i="4"/>
  <c r="G4689" i="4"/>
  <c r="F4689" i="4"/>
  <c r="H4688" i="4"/>
  <c r="G4688" i="4"/>
  <c r="F4688" i="4"/>
  <c r="H4687" i="4"/>
  <c r="G4687" i="4"/>
  <c r="F4687" i="4"/>
  <c r="H4686" i="4"/>
  <c r="G4686" i="4"/>
  <c r="F4686" i="4"/>
  <c r="H4685" i="4"/>
  <c r="G4685" i="4"/>
  <c r="F4685" i="4"/>
  <c r="H4684" i="4"/>
  <c r="G4684" i="4"/>
  <c r="F4684" i="4"/>
  <c r="H4683" i="4"/>
  <c r="G4683" i="4"/>
  <c r="F4683" i="4"/>
  <c r="H4682" i="4"/>
  <c r="G4682" i="4"/>
  <c r="F4682" i="4"/>
  <c r="H4681" i="4"/>
  <c r="G4681" i="4"/>
  <c r="F4681" i="4"/>
  <c r="H4680" i="4"/>
  <c r="G4680" i="4"/>
  <c r="F4680" i="4"/>
  <c r="H4679" i="4"/>
  <c r="G4679" i="4"/>
  <c r="F4679" i="4"/>
  <c r="H4678" i="4"/>
  <c r="G4678" i="4"/>
  <c r="F4678" i="4"/>
  <c r="H4677" i="4"/>
  <c r="G4677" i="4"/>
  <c r="F4677" i="4"/>
  <c r="H4676" i="4"/>
  <c r="G4676" i="4"/>
  <c r="F4676" i="4"/>
  <c r="H4675" i="4"/>
  <c r="G4675" i="4"/>
  <c r="F4675" i="4"/>
  <c r="H4674" i="4"/>
  <c r="G4674" i="4"/>
  <c r="F4674" i="4"/>
  <c r="H4673" i="4"/>
  <c r="G4673" i="4"/>
  <c r="F4673" i="4"/>
  <c r="H4672" i="4"/>
  <c r="G4672" i="4"/>
  <c r="F4672" i="4"/>
  <c r="H4671" i="4"/>
  <c r="G4671" i="4"/>
  <c r="F4671" i="4"/>
  <c r="H4670" i="4"/>
  <c r="G4670" i="4"/>
  <c r="F4670" i="4"/>
  <c r="H4669" i="4"/>
  <c r="G4669" i="4"/>
  <c r="F4669" i="4"/>
  <c r="H4668" i="4"/>
  <c r="G4668" i="4"/>
  <c r="F4668" i="4"/>
  <c r="H4667" i="4"/>
  <c r="G4667" i="4"/>
  <c r="F4667" i="4"/>
  <c r="H4666" i="4"/>
  <c r="G4666" i="4"/>
  <c r="F4666" i="4"/>
  <c r="H4665" i="4"/>
  <c r="G4665" i="4"/>
  <c r="F4665" i="4"/>
  <c r="H4664" i="4"/>
  <c r="G4664" i="4"/>
  <c r="F4664" i="4"/>
  <c r="H4663" i="4"/>
  <c r="G4663" i="4"/>
  <c r="F4663" i="4"/>
  <c r="H4662" i="4"/>
  <c r="G4662" i="4"/>
  <c r="F4662" i="4"/>
  <c r="H4661" i="4"/>
  <c r="G4661" i="4"/>
  <c r="F4661" i="4"/>
  <c r="H4660" i="4"/>
  <c r="G4660" i="4"/>
  <c r="F4660" i="4"/>
  <c r="H4659" i="4"/>
  <c r="G4659" i="4"/>
  <c r="F4659" i="4"/>
  <c r="H4658" i="4"/>
  <c r="G4658" i="4"/>
  <c r="F4658" i="4"/>
  <c r="H4657" i="4"/>
  <c r="G4657" i="4"/>
  <c r="F4657" i="4"/>
  <c r="H4656" i="4"/>
  <c r="G4656" i="4"/>
  <c r="F4656" i="4"/>
  <c r="H4655" i="4"/>
  <c r="G4655" i="4"/>
  <c r="F4655" i="4"/>
  <c r="H4654" i="4"/>
  <c r="G4654" i="4"/>
  <c r="F4654" i="4"/>
  <c r="H4653" i="4"/>
  <c r="G4653" i="4"/>
  <c r="F4653" i="4"/>
  <c r="H4652" i="4"/>
  <c r="G4652" i="4"/>
  <c r="F4652" i="4"/>
  <c r="H4651" i="4"/>
  <c r="G4651" i="4"/>
  <c r="F4651" i="4"/>
  <c r="H4650" i="4"/>
  <c r="G4650" i="4"/>
  <c r="F4650" i="4"/>
  <c r="H4649" i="4"/>
  <c r="G4649" i="4"/>
  <c r="F4649" i="4"/>
  <c r="H4648" i="4"/>
  <c r="G4648" i="4"/>
  <c r="F4648" i="4"/>
  <c r="H4647" i="4"/>
  <c r="G4647" i="4"/>
  <c r="F4647" i="4"/>
  <c r="H4646" i="4"/>
  <c r="G4646" i="4"/>
  <c r="F4646" i="4"/>
  <c r="H4645" i="4"/>
  <c r="G4645" i="4"/>
  <c r="F4645" i="4"/>
  <c r="H4644" i="4"/>
  <c r="G4644" i="4"/>
  <c r="F4644" i="4"/>
  <c r="H4643" i="4"/>
  <c r="G4643" i="4"/>
  <c r="F4643" i="4"/>
  <c r="H4642" i="4"/>
  <c r="G4642" i="4"/>
  <c r="F4642" i="4"/>
  <c r="H4641" i="4"/>
  <c r="G4641" i="4"/>
  <c r="F4641" i="4"/>
  <c r="H4640" i="4"/>
  <c r="G4640" i="4"/>
  <c r="F4640" i="4"/>
  <c r="H4639" i="4"/>
  <c r="G4639" i="4"/>
  <c r="F4639" i="4"/>
  <c r="H4638" i="4"/>
  <c r="G4638" i="4"/>
  <c r="F4638" i="4"/>
  <c r="H4637" i="4"/>
  <c r="G4637" i="4"/>
  <c r="F4637" i="4"/>
  <c r="H4636" i="4"/>
  <c r="G4636" i="4"/>
  <c r="F4636" i="4"/>
  <c r="H4635" i="4"/>
  <c r="G4635" i="4"/>
  <c r="F4635" i="4"/>
  <c r="H4634" i="4"/>
  <c r="G4634" i="4"/>
  <c r="F4634" i="4"/>
  <c r="H4633" i="4"/>
  <c r="G4633" i="4"/>
  <c r="F4633" i="4"/>
  <c r="H4632" i="4"/>
  <c r="G4632" i="4"/>
  <c r="F4632" i="4"/>
  <c r="H4631" i="4"/>
  <c r="G4631" i="4"/>
  <c r="F4631" i="4"/>
  <c r="H4630" i="4"/>
  <c r="G4630" i="4"/>
  <c r="F4630" i="4"/>
  <c r="H4629" i="4"/>
  <c r="G4629" i="4"/>
  <c r="F4629" i="4"/>
  <c r="H4628" i="4"/>
  <c r="G4628" i="4"/>
  <c r="F4628" i="4"/>
  <c r="H4627" i="4"/>
  <c r="G4627" i="4"/>
  <c r="F4627" i="4"/>
  <c r="H4626" i="4"/>
  <c r="G4626" i="4"/>
  <c r="F4626" i="4"/>
  <c r="H4625" i="4"/>
  <c r="G4625" i="4"/>
  <c r="F4625" i="4"/>
  <c r="H4624" i="4"/>
  <c r="G4624" i="4"/>
  <c r="F4624" i="4"/>
  <c r="H4623" i="4"/>
  <c r="G4623" i="4"/>
  <c r="F4623" i="4"/>
  <c r="H4622" i="4"/>
  <c r="G4622" i="4"/>
  <c r="F4622" i="4"/>
  <c r="H4621" i="4"/>
  <c r="G4621" i="4"/>
  <c r="F4621" i="4"/>
  <c r="H4620" i="4"/>
  <c r="G4620" i="4"/>
  <c r="F4620" i="4"/>
  <c r="H4619" i="4"/>
  <c r="G4619" i="4"/>
  <c r="F4619" i="4"/>
  <c r="H4618" i="4"/>
  <c r="G4618" i="4"/>
  <c r="F4618" i="4"/>
  <c r="H4617" i="4"/>
  <c r="G4617" i="4"/>
  <c r="F4617" i="4"/>
  <c r="H4616" i="4"/>
  <c r="G4616" i="4"/>
  <c r="F4616" i="4"/>
  <c r="H4615" i="4"/>
  <c r="G4615" i="4"/>
  <c r="F4615" i="4"/>
  <c r="H4614" i="4"/>
  <c r="G4614" i="4"/>
  <c r="F4614" i="4"/>
  <c r="H4613" i="4"/>
  <c r="G4613" i="4"/>
  <c r="F4613" i="4"/>
  <c r="H4612" i="4"/>
  <c r="G4612" i="4"/>
  <c r="F4612" i="4"/>
  <c r="H4611" i="4"/>
  <c r="G4611" i="4"/>
  <c r="F4611" i="4"/>
  <c r="H4610" i="4"/>
  <c r="G4610" i="4"/>
  <c r="F4610" i="4"/>
  <c r="H4609" i="4"/>
  <c r="G4609" i="4"/>
  <c r="F4609" i="4"/>
  <c r="H4608" i="4"/>
  <c r="G4608" i="4"/>
  <c r="F4608" i="4"/>
  <c r="H4607" i="4"/>
  <c r="G4607" i="4"/>
  <c r="F4607" i="4"/>
  <c r="H4606" i="4"/>
  <c r="G4606" i="4"/>
  <c r="F4606" i="4"/>
  <c r="H4605" i="4"/>
  <c r="G4605" i="4"/>
  <c r="F4605" i="4"/>
  <c r="H4604" i="4"/>
  <c r="G4604" i="4"/>
  <c r="F4604" i="4"/>
  <c r="H4603" i="4"/>
  <c r="G4603" i="4"/>
  <c r="F4603" i="4"/>
  <c r="H4602" i="4"/>
  <c r="G4602" i="4"/>
  <c r="F4602" i="4"/>
  <c r="H4601" i="4"/>
  <c r="G4601" i="4"/>
  <c r="F4601" i="4"/>
  <c r="H4600" i="4"/>
  <c r="G4600" i="4"/>
  <c r="F4600" i="4"/>
  <c r="H4599" i="4"/>
  <c r="G4599" i="4"/>
  <c r="F4599" i="4"/>
  <c r="H4598" i="4"/>
  <c r="G4598" i="4"/>
  <c r="F4598" i="4"/>
  <c r="H4597" i="4"/>
  <c r="G4597" i="4"/>
  <c r="F4597" i="4"/>
  <c r="H4596" i="4"/>
  <c r="G4596" i="4"/>
  <c r="F4596" i="4"/>
  <c r="H4595" i="4"/>
  <c r="G4595" i="4"/>
  <c r="F4595" i="4"/>
  <c r="H4594" i="4"/>
  <c r="G4594" i="4"/>
  <c r="F4594" i="4"/>
  <c r="H4593" i="4"/>
  <c r="G4593" i="4"/>
  <c r="F4593" i="4"/>
  <c r="H4592" i="4"/>
  <c r="G4592" i="4"/>
  <c r="F4592" i="4"/>
  <c r="H4591" i="4"/>
  <c r="G4591" i="4"/>
  <c r="F4591" i="4"/>
  <c r="H4590" i="4"/>
  <c r="G4590" i="4"/>
  <c r="F4590" i="4"/>
  <c r="H4589" i="4"/>
  <c r="G4589" i="4"/>
  <c r="F4589" i="4"/>
  <c r="H4588" i="4"/>
  <c r="G4588" i="4"/>
  <c r="F4588" i="4"/>
  <c r="H4587" i="4"/>
  <c r="G4587" i="4"/>
  <c r="F4587" i="4"/>
  <c r="H4586" i="4"/>
  <c r="G4586" i="4"/>
  <c r="F4586" i="4"/>
  <c r="H4585" i="4"/>
  <c r="G4585" i="4"/>
  <c r="F4585" i="4"/>
  <c r="H4584" i="4"/>
  <c r="G4584" i="4"/>
  <c r="F4584" i="4"/>
  <c r="H4583" i="4"/>
  <c r="G4583" i="4"/>
  <c r="F4583" i="4"/>
  <c r="H4582" i="4"/>
  <c r="G4582" i="4"/>
  <c r="F4582" i="4"/>
  <c r="H4581" i="4"/>
  <c r="G4581" i="4"/>
  <c r="F4581" i="4"/>
  <c r="H4580" i="4"/>
  <c r="G4580" i="4"/>
  <c r="F4580" i="4"/>
  <c r="H4579" i="4"/>
  <c r="G4579" i="4"/>
  <c r="F4579" i="4"/>
  <c r="H4578" i="4"/>
  <c r="G4578" i="4"/>
  <c r="F4578" i="4"/>
  <c r="H4577" i="4"/>
  <c r="G4577" i="4"/>
  <c r="F4577" i="4"/>
  <c r="H4576" i="4"/>
  <c r="G4576" i="4"/>
  <c r="F4576" i="4"/>
  <c r="H4575" i="4"/>
  <c r="G4575" i="4"/>
  <c r="F4575" i="4"/>
  <c r="H4574" i="4"/>
  <c r="G4574" i="4"/>
  <c r="F4574" i="4"/>
  <c r="H4573" i="4"/>
  <c r="G4573" i="4"/>
  <c r="F4573" i="4"/>
  <c r="H4572" i="4"/>
  <c r="G4572" i="4"/>
  <c r="F4572" i="4"/>
  <c r="H4571" i="4"/>
  <c r="G4571" i="4"/>
  <c r="F4571" i="4"/>
  <c r="H4570" i="4"/>
  <c r="G4570" i="4"/>
  <c r="F4570" i="4"/>
  <c r="H4569" i="4"/>
  <c r="G4569" i="4"/>
  <c r="F4569" i="4"/>
  <c r="H4568" i="4"/>
  <c r="G4568" i="4"/>
  <c r="F4568" i="4"/>
  <c r="H4567" i="4"/>
  <c r="G4567" i="4"/>
  <c r="F4567" i="4"/>
  <c r="H4566" i="4"/>
  <c r="G4566" i="4"/>
  <c r="F4566" i="4"/>
  <c r="H4565" i="4"/>
  <c r="G4565" i="4"/>
  <c r="F4565" i="4"/>
  <c r="H4564" i="4"/>
  <c r="G4564" i="4"/>
  <c r="F4564" i="4"/>
  <c r="H4563" i="4"/>
  <c r="G4563" i="4"/>
  <c r="F4563" i="4"/>
  <c r="H4562" i="4"/>
  <c r="G4562" i="4"/>
  <c r="F4562" i="4"/>
  <c r="H4561" i="4"/>
  <c r="G4561" i="4"/>
  <c r="F4561" i="4"/>
  <c r="H4560" i="4"/>
  <c r="G4560" i="4"/>
  <c r="F4560" i="4"/>
  <c r="H4559" i="4"/>
  <c r="G4559" i="4"/>
  <c r="F4559" i="4"/>
  <c r="H4558" i="4"/>
  <c r="G4558" i="4"/>
  <c r="F4558" i="4"/>
  <c r="H4557" i="4"/>
  <c r="G4557" i="4"/>
  <c r="F4557" i="4"/>
  <c r="H4556" i="4"/>
  <c r="G4556" i="4"/>
  <c r="F4556" i="4"/>
  <c r="H4555" i="4"/>
  <c r="G4555" i="4"/>
  <c r="F4555" i="4"/>
  <c r="H4554" i="4"/>
  <c r="G4554" i="4"/>
  <c r="F4554" i="4"/>
  <c r="H4553" i="4"/>
  <c r="G4553" i="4"/>
  <c r="F4553" i="4"/>
  <c r="H4552" i="4"/>
  <c r="G4552" i="4"/>
  <c r="F4552" i="4"/>
  <c r="H4551" i="4"/>
  <c r="G4551" i="4"/>
  <c r="F4551" i="4"/>
  <c r="H4550" i="4"/>
  <c r="G4550" i="4"/>
  <c r="F4550" i="4"/>
  <c r="H4549" i="4"/>
  <c r="G4549" i="4"/>
  <c r="F4549" i="4"/>
  <c r="H4548" i="4"/>
  <c r="G4548" i="4"/>
  <c r="F4548" i="4"/>
  <c r="H4547" i="4"/>
  <c r="G4547" i="4"/>
  <c r="F4547" i="4"/>
  <c r="H4546" i="4"/>
  <c r="G4546" i="4"/>
  <c r="F4546" i="4"/>
  <c r="H4545" i="4"/>
  <c r="G4545" i="4"/>
  <c r="F4545" i="4"/>
  <c r="H4544" i="4"/>
  <c r="G4544" i="4"/>
  <c r="F4544" i="4"/>
  <c r="H4543" i="4"/>
  <c r="G4543" i="4"/>
  <c r="F4543" i="4"/>
  <c r="H4542" i="4"/>
  <c r="G4542" i="4"/>
  <c r="F4542" i="4"/>
  <c r="H4541" i="4"/>
  <c r="G4541" i="4"/>
  <c r="F4541" i="4"/>
  <c r="H4540" i="4"/>
  <c r="G4540" i="4"/>
  <c r="F4540" i="4"/>
  <c r="H4539" i="4"/>
  <c r="G4539" i="4"/>
  <c r="F4539" i="4"/>
  <c r="H4538" i="4"/>
  <c r="G4538" i="4"/>
  <c r="F4538" i="4"/>
  <c r="H4537" i="4"/>
  <c r="G4537" i="4"/>
  <c r="F4537" i="4"/>
  <c r="H4536" i="4"/>
  <c r="G4536" i="4"/>
  <c r="F4536" i="4"/>
  <c r="H4535" i="4"/>
  <c r="G4535" i="4"/>
  <c r="F4535" i="4"/>
  <c r="H4534" i="4"/>
  <c r="G4534" i="4"/>
  <c r="F4534" i="4"/>
  <c r="H4533" i="4"/>
  <c r="G4533" i="4"/>
  <c r="F4533" i="4"/>
  <c r="H4532" i="4"/>
  <c r="G4532" i="4"/>
  <c r="F4532" i="4"/>
  <c r="H4531" i="4"/>
  <c r="G4531" i="4"/>
  <c r="F4531" i="4"/>
  <c r="H4530" i="4"/>
  <c r="G4530" i="4"/>
  <c r="F4530" i="4"/>
  <c r="H4529" i="4"/>
  <c r="G4529" i="4"/>
  <c r="F4529" i="4"/>
  <c r="H4528" i="4"/>
  <c r="G4528" i="4"/>
  <c r="F4528" i="4"/>
  <c r="H4527" i="4"/>
  <c r="G4527" i="4"/>
  <c r="F4527" i="4"/>
  <c r="H4526" i="4"/>
  <c r="G4526" i="4"/>
  <c r="F4526" i="4"/>
  <c r="H4525" i="4"/>
  <c r="G4525" i="4"/>
  <c r="F4525" i="4"/>
  <c r="H4524" i="4"/>
  <c r="G4524" i="4"/>
  <c r="F4524" i="4"/>
  <c r="H4523" i="4"/>
  <c r="G4523" i="4"/>
  <c r="F4523" i="4"/>
  <c r="H4522" i="4"/>
  <c r="G4522" i="4"/>
  <c r="F4522" i="4"/>
  <c r="H4521" i="4"/>
  <c r="G4521" i="4"/>
  <c r="F4521" i="4"/>
  <c r="H4520" i="4"/>
  <c r="G4520" i="4"/>
  <c r="F4520" i="4"/>
  <c r="H4519" i="4"/>
  <c r="G4519" i="4"/>
  <c r="F4519" i="4"/>
  <c r="H4518" i="4"/>
  <c r="G4518" i="4"/>
  <c r="F4518" i="4"/>
  <c r="H4517" i="4"/>
  <c r="G4517" i="4"/>
  <c r="F4517" i="4"/>
  <c r="H4516" i="4"/>
  <c r="G4516" i="4"/>
  <c r="F4516" i="4"/>
  <c r="H4515" i="4"/>
  <c r="G4515" i="4"/>
  <c r="F4515" i="4"/>
  <c r="H4514" i="4"/>
  <c r="G4514" i="4"/>
  <c r="F4514" i="4"/>
  <c r="H4513" i="4"/>
  <c r="G4513" i="4"/>
  <c r="F4513" i="4"/>
  <c r="H4512" i="4"/>
  <c r="G4512" i="4"/>
  <c r="F4512" i="4"/>
  <c r="H4511" i="4"/>
  <c r="G4511" i="4"/>
  <c r="F4511" i="4"/>
  <c r="H4510" i="4"/>
  <c r="G4510" i="4"/>
  <c r="F4510" i="4"/>
  <c r="H4509" i="4"/>
  <c r="G4509" i="4"/>
  <c r="F4509" i="4"/>
  <c r="H4508" i="4"/>
  <c r="G4508" i="4"/>
  <c r="F4508" i="4"/>
  <c r="H4507" i="4"/>
  <c r="G4507" i="4"/>
  <c r="F4507" i="4"/>
  <c r="H4506" i="4"/>
  <c r="G4506" i="4"/>
  <c r="F4506" i="4"/>
  <c r="H4505" i="4"/>
  <c r="G4505" i="4"/>
  <c r="F4505" i="4"/>
  <c r="H4504" i="4"/>
  <c r="G4504" i="4"/>
  <c r="F4504" i="4"/>
  <c r="H4503" i="4"/>
  <c r="G4503" i="4"/>
  <c r="F4503" i="4"/>
  <c r="H4502" i="4"/>
  <c r="G4502" i="4"/>
  <c r="F4502" i="4"/>
  <c r="H4501" i="4"/>
  <c r="G4501" i="4"/>
  <c r="F4501" i="4"/>
  <c r="H4500" i="4"/>
  <c r="G4500" i="4"/>
  <c r="F4500" i="4"/>
  <c r="H4499" i="4"/>
  <c r="G4499" i="4"/>
  <c r="F4499" i="4"/>
  <c r="H4498" i="4"/>
  <c r="G4498" i="4"/>
  <c r="F4498" i="4"/>
  <c r="H4497" i="4"/>
  <c r="G4497" i="4"/>
  <c r="F4497" i="4"/>
  <c r="H4496" i="4"/>
  <c r="G4496" i="4"/>
  <c r="F4496" i="4"/>
  <c r="H4495" i="4"/>
  <c r="G4495" i="4"/>
  <c r="F4495" i="4"/>
  <c r="H4494" i="4"/>
  <c r="G4494" i="4"/>
  <c r="F4494" i="4"/>
  <c r="H4493" i="4"/>
  <c r="G4493" i="4"/>
  <c r="F4493" i="4"/>
  <c r="H4492" i="4"/>
  <c r="G4492" i="4"/>
  <c r="F4492" i="4"/>
  <c r="H4491" i="4"/>
  <c r="G4491" i="4"/>
  <c r="F4491" i="4"/>
  <c r="H4490" i="4"/>
  <c r="G4490" i="4"/>
  <c r="F4490" i="4"/>
  <c r="H4489" i="4"/>
  <c r="G4489" i="4"/>
  <c r="F4489" i="4"/>
  <c r="H4488" i="4"/>
  <c r="G4488" i="4"/>
  <c r="F4488" i="4"/>
  <c r="H4487" i="4"/>
  <c r="G4487" i="4"/>
  <c r="F4487" i="4"/>
  <c r="H4486" i="4"/>
  <c r="G4486" i="4"/>
  <c r="F4486" i="4"/>
  <c r="H4485" i="4"/>
  <c r="G4485" i="4"/>
  <c r="F4485" i="4"/>
  <c r="H4484" i="4"/>
  <c r="G4484" i="4"/>
  <c r="F4484" i="4"/>
  <c r="H4483" i="4"/>
  <c r="G4483" i="4"/>
  <c r="F4483" i="4"/>
  <c r="H4482" i="4"/>
  <c r="G4482" i="4"/>
  <c r="F4482" i="4"/>
  <c r="H4481" i="4"/>
  <c r="G4481" i="4"/>
  <c r="F4481" i="4"/>
  <c r="H4480" i="4"/>
  <c r="G4480" i="4"/>
  <c r="F4480" i="4"/>
  <c r="H4479" i="4"/>
  <c r="G4479" i="4"/>
  <c r="F4479" i="4"/>
  <c r="H4478" i="4"/>
  <c r="G4478" i="4"/>
  <c r="F4478" i="4"/>
  <c r="H4477" i="4"/>
  <c r="G4477" i="4"/>
  <c r="F4477" i="4"/>
  <c r="H4476" i="4"/>
  <c r="G4476" i="4"/>
  <c r="F4476" i="4"/>
  <c r="H4475" i="4"/>
  <c r="G4475" i="4"/>
  <c r="F4475" i="4"/>
  <c r="H4474" i="4"/>
  <c r="G4474" i="4"/>
  <c r="F4474" i="4"/>
  <c r="H4473" i="4"/>
  <c r="G4473" i="4"/>
  <c r="F4473" i="4"/>
  <c r="H4472" i="4"/>
  <c r="G4472" i="4"/>
  <c r="F4472" i="4"/>
  <c r="H4471" i="4"/>
  <c r="G4471" i="4"/>
  <c r="F4471" i="4"/>
  <c r="H4470" i="4"/>
  <c r="G4470" i="4"/>
  <c r="F4470" i="4"/>
  <c r="H4469" i="4"/>
  <c r="G4469" i="4"/>
  <c r="F4469" i="4"/>
  <c r="H4468" i="4"/>
  <c r="G4468" i="4"/>
  <c r="F4468" i="4"/>
  <c r="H4467" i="4"/>
  <c r="G4467" i="4"/>
  <c r="F4467" i="4"/>
  <c r="H4466" i="4"/>
  <c r="G4466" i="4"/>
  <c r="F4466" i="4"/>
  <c r="H4465" i="4"/>
  <c r="G4465" i="4"/>
  <c r="F4465" i="4"/>
  <c r="H4464" i="4"/>
  <c r="G4464" i="4"/>
  <c r="F4464" i="4"/>
  <c r="H4463" i="4"/>
  <c r="G4463" i="4"/>
  <c r="F4463" i="4"/>
  <c r="H4462" i="4"/>
  <c r="G4462" i="4"/>
  <c r="F4462" i="4"/>
  <c r="H4461" i="4"/>
  <c r="G4461" i="4"/>
  <c r="F4461" i="4"/>
  <c r="H4460" i="4"/>
  <c r="G4460" i="4"/>
  <c r="F4460" i="4"/>
  <c r="H4459" i="4"/>
  <c r="G4459" i="4"/>
  <c r="F4459" i="4"/>
  <c r="H4458" i="4"/>
  <c r="G4458" i="4"/>
  <c r="F4458" i="4"/>
  <c r="H4457" i="4"/>
  <c r="G4457" i="4"/>
  <c r="F4457" i="4"/>
  <c r="H4456" i="4"/>
  <c r="G4456" i="4"/>
  <c r="F4456" i="4"/>
  <c r="H4455" i="4"/>
  <c r="G4455" i="4"/>
  <c r="F4455" i="4"/>
  <c r="H4454" i="4"/>
  <c r="G4454" i="4"/>
  <c r="F4454" i="4"/>
  <c r="H4453" i="4"/>
  <c r="G4453" i="4"/>
  <c r="F4453" i="4"/>
  <c r="H4452" i="4"/>
  <c r="G4452" i="4"/>
  <c r="F4452" i="4"/>
  <c r="H4451" i="4"/>
  <c r="G4451" i="4"/>
  <c r="F4451" i="4"/>
  <c r="H4450" i="4"/>
  <c r="G4450" i="4"/>
  <c r="F4450" i="4"/>
  <c r="H4449" i="4"/>
  <c r="G4449" i="4"/>
  <c r="F4449" i="4"/>
  <c r="H4448" i="4"/>
  <c r="G4448" i="4"/>
  <c r="F4448" i="4"/>
  <c r="H4447" i="4"/>
  <c r="G4447" i="4"/>
  <c r="F4447" i="4"/>
  <c r="H4446" i="4"/>
  <c r="G4446" i="4"/>
  <c r="F4446" i="4"/>
  <c r="H4445" i="4"/>
  <c r="G4445" i="4"/>
  <c r="F4445" i="4"/>
  <c r="H4444" i="4"/>
  <c r="G4444" i="4"/>
  <c r="F4444" i="4"/>
  <c r="H4443" i="4"/>
  <c r="G4443" i="4"/>
  <c r="F4443" i="4"/>
  <c r="H4442" i="4"/>
  <c r="G4442" i="4"/>
  <c r="F4442" i="4"/>
  <c r="H4441" i="4"/>
  <c r="G4441" i="4"/>
  <c r="F4441" i="4"/>
  <c r="H4440" i="4"/>
  <c r="G4440" i="4"/>
  <c r="F4440" i="4"/>
  <c r="H4439" i="4"/>
  <c r="G4439" i="4"/>
  <c r="F4439" i="4"/>
  <c r="H4438" i="4"/>
  <c r="G4438" i="4"/>
  <c r="F4438" i="4"/>
  <c r="H4437" i="4"/>
  <c r="G4437" i="4"/>
  <c r="F4437" i="4"/>
  <c r="H4436" i="4"/>
  <c r="G4436" i="4"/>
  <c r="F4436" i="4"/>
  <c r="H4435" i="4"/>
  <c r="G4435" i="4"/>
  <c r="F4435" i="4"/>
  <c r="H4434" i="4"/>
  <c r="G4434" i="4"/>
  <c r="F4434" i="4"/>
  <c r="H4433" i="4"/>
  <c r="G4433" i="4"/>
  <c r="F4433" i="4"/>
  <c r="H4432" i="4"/>
  <c r="G4432" i="4"/>
  <c r="F4432" i="4"/>
  <c r="H4431" i="4"/>
  <c r="G4431" i="4"/>
  <c r="F4431" i="4"/>
  <c r="H4430" i="4"/>
  <c r="G4430" i="4"/>
  <c r="F4430" i="4"/>
  <c r="H4429" i="4"/>
  <c r="G4429" i="4"/>
  <c r="F4429" i="4"/>
  <c r="H4428" i="4"/>
  <c r="G4428" i="4"/>
  <c r="F4428" i="4"/>
  <c r="H4427" i="4"/>
  <c r="G4427" i="4"/>
  <c r="F4427" i="4"/>
  <c r="H4426" i="4"/>
  <c r="G4426" i="4"/>
  <c r="F4426" i="4"/>
  <c r="H4425" i="4"/>
  <c r="G4425" i="4"/>
  <c r="F4425" i="4"/>
  <c r="H4424" i="4"/>
  <c r="G4424" i="4"/>
  <c r="F4424" i="4"/>
  <c r="H4423" i="4"/>
  <c r="G4423" i="4"/>
  <c r="F4423" i="4"/>
  <c r="H4422" i="4"/>
  <c r="G4422" i="4"/>
  <c r="F4422" i="4"/>
  <c r="H4421" i="4"/>
  <c r="G4421" i="4"/>
  <c r="F4421" i="4"/>
  <c r="H4420" i="4"/>
  <c r="G4420" i="4"/>
  <c r="F4420" i="4"/>
  <c r="H4419" i="4"/>
  <c r="G4419" i="4"/>
  <c r="F4419" i="4"/>
  <c r="H4418" i="4"/>
  <c r="G4418" i="4"/>
  <c r="F4418" i="4"/>
  <c r="H4417" i="4"/>
  <c r="G4417" i="4"/>
  <c r="F4417" i="4"/>
  <c r="H4416" i="4"/>
  <c r="G4416" i="4"/>
  <c r="F4416" i="4"/>
  <c r="H4415" i="4"/>
  <c r="G4415" i="4"/>
  <c r="F4415" i="4"/>
  <c r="H4414" i="4"/>
  <c r="G4414" i="4"/>
  <c r="F4414" i="4"/>
  <c r="H4413" i="4"/>
  <c r="G4413" i="4"/>
  <c r="F4413" i="4"/>
  <c r="H4412" i="4"/>
  <c r="G4412" i="4"/>
  <c r="F4412" i="4"/>
  <c r="H4411" i="4"/>
  <c r="G4411" i="4"/>
  <c r="F4411" i="4"/>
  <c r="H4410" i="4"/>
  <c r="G4410" i="4"/>
  <c r="F4410" i="4"/>
  <c r="H4409" i="4"/>
  <c r="G4409" i="4"/>
  <c r="F4409" i="4"/>
  <c r="H4408" i="4"/>
  <c r="G4408" i="4"/>
  <c r="F4408" i="4"/>
  <c r="H4407" i="4"/>
  <c r="G4407" i="4"/>
  <c r="F4407" i="4"/>
  <c r="H4406" i="4"/>
  <c r="G4406" i="4"/>
  <c r="F4406" i="4"/>
  <c r="H4405" i="4"/>
  <c r="G4405" i="4"/>
  <c r="F4405" i="4"/>
  <c r="H4404" i="4"/>
  <c r="G4404" i="4"/>
  <c r="F4404" i="4"/>
  <c r="H4403" i="4"/>
  <c r="G4403" i="4"/>
  <c r="F4403" i="4"/>
  <c r="H4402" i="4"/>
  <c r="G4402" i="4"/>
  <c r="F4402" i="4"/>
  <c r="H4401" i="4"/>
  <c r="G4401" i="4"/>
  <c r="F4401" i="4"/>
  <c r="H4400" i="4"/>
  <c r="G4400" i="4"/>
  <c r="F4400" i="4"/>
  <c r="H4399" i="4"/>
  <c r="G4399" i="4"/>
  <c r="F4399" i="4"/>
  <c r="H4398" i="4"/>
  <c r="G4398" i="4"/>
  <c r="F4398" i="4"/>
  <c r="H4397" i="4"/>
  <c r="G4397" i="4"/>
  <c r="F4397" i="4"/>
  <c r="H4396" i="4"/>
  <c r="G4396" i="4"/>
  <c r="F4396" i="4"/>
  <c r="H4395" i="4"/>
  <c r="G4395" i="4"/>
  <c r="F4395" i="4"/>
  <c r="H4394" i="4"/>
  <c r="G4394" i="4"/>
  <c r="F4394" i="4"/>
  <c r="H4393" i="4"/>
  <c r="G4393" i="4"/>
  <c r="F4393" i="4"/>
  <c r="H4392" i="4"/>
  <c r="G4392" i="4"/>
  <c r="F4392" i="4"/>
  <c r="H4391" i="4"/>
  <c r="G4391" i="4"/>
  <c r="F4391" i="4"/>
  <c r="H4390" i="4"/>
  <c r="G4390" i="4"/>
  <c r="F4390" i="4"/>
  <c r="H4389" i="4"/>
  <c r="G4389" i="4"/>
  <c r="F4389" i="4"/>
  <c r="H4388" i="4"/>
  <c r="G4388" i="4"/>
  <c r="F4388" i="4"/>
  <c r="H4387" i="4"/>
  <c r="G4387" i="4"/>
  <c r="F4387" i="4"/>
  <c r="H4386" i="4"/>
  <c r="G4386" i="4"/>
  <c r="F4386" i="4"/>
  <c r="H4385" i="4"/>
  <c r="G4385" i="4"/>
  <c r="F4385" i="4"/>
  <c r="H4384" i="4"/>
  <c r="G4384" i="4"/>
  <c r="F4384" i="4"/>
  <c r="H4383" i="4"/>
  <c r="G4383" i="4"/>
  <c r="F4383" i="4"/>
  <c r="H4382" i="4"/>
  <c r="G4382" i="4"/>
  <c r="F4382" i="4"/>
  <c r="H4381" i="4"/>
  <c r="G4381" i="4"/>
  <c r="F4381" i="4"/>
  <c r="H4380" i="4"/>
  <c r="G4380" i="4"/>
  <c r="F4380" i="4"/>
  <c r="H4379" i="4"/>
  <c r="G4379" i="4"/>
  <c r="F4379" i="4"/>
  <c r="H4378" i="4"/>
  <c r="G4378" i="4"/>
  <c r="F4378" i="4"/>
  <c r="H4377" i="4"/>
  <c r="G4377" i="4"/>
  <c r="F4377" i="4"/>
  <c r="H4376" i="4"/>
  <c r="G4376" i="4"/>
  <c r="F4376" i="4"/>
  <c r="H4375" i="4"/>
  <c r="G4375" i="4"/>
  <c r="F4375" i="4"/>
  <c r="H4374" i="4"/>
  <c r="G4374" i="4"/>
  <c r="F4374" i="4"/>
  <c r="H4373" i="4"/>
  <c r="G4373" i="4"/>
  <c r="F4373" i="4"/>
  <c r="H4372" i="4"/>
  <c r="G4372" i="4"/>
  <c r="F4372" i="4"/>
  <c r="H4371" i="4"/>
  <c r="G4371" i="4"/>
  <c r="F4371" i="4"/>
  <c r="H4370" i="4"/>
  <c r="G4370" i="4"/>
  <c r="F4370" i="4"/>
  <c r="H4369" i="4"/>
  <c r="G4369" i="4"/>
  <c r="F4369" i="4"/>
  <c r="H4368" i="4"/>
  <c r="G4368" i="4"/>
  <c r="F4368" i="4"/>
  <c r="H4367" i="4"/>
  <c r="G4367" i="4"/>
  <c r="F4367" i="4"/>
  <c r="H4366" i="4"/>
  <c r="G4366" i="4"/>
  <c r="F4366" i="4"/>
  <c r="H4365" i="4"/>
  <c r="G4365" i="4"/>
  <c r="F4365" i="4"/>
  <c r="H4364" i="4"/>
  <c r="G4364" i="4"/>
  <c r="F4364" i="4"/>
  <c r="H4363" i="4"/>
  <c r="G4363" i="4"/>
  <c r="F4363" i="4"/>
  <c r="H4362" i="4"/>
  <c r="G4362" i="4"/>
  <c r="F4362" i="4"/>
  <c r="H4361" i="4"/>
  <c r="G4361" i="4"/>
  <c r="F4361" i="4"/>
  <c r="H4360" i="4"/>
  <c r="G4360" i="4"/>
  <c r="F4360" i="4"/>
  <c r="H4359" i="4"/>
  <c r="G4359" i="4"/>
  <c r="F4359" i="4"/>
  <c r="H4358" i="4"/>
  <c r="G4358" i="4"/>
  <c r="F4358" i="4"/>
  <c r="H4357" i="4"/>
  <c r="G4357" i="4"/>
  <c r="F4357" i="4"/>
  <c r="H4356" i="4"/>
  <c r="G4356" i="4"/>
  <c r="F4356" i="4"/>
  <c r="H4355" i="4"/>
  <c r="G4355" i="4"/>
  <c r="F4355" i="4"/>
  <c r="H4354" i="4"/>
  <c r="G4354" i="4"/>
  <c r="F4354" i="4"/>
  <c r="H4353" i="4"/>
  <c r="G4353" i="4"/>
  <c r="F4353" i="4"/>
  <c r="H4352" i="4"/>
  <c r="G4352" i="4"/>
  <c r="F4352" i="4"/>
  <c r="H4351" i="4"/>
  <c r="G4351" i="4"/>
  <c r="F4351" i="4"/>
  <c r="H4350" i="4"/>
  <c r="G4350" i="4"/>
  <c r="F4350" i="4"/>
  <c r="H4349" i="4"/>
  <c r="G4349" i="4"/>
  <c r="F4349" i="4"/>
  <c r="H4348" i="4"/>
  <c r="G4348" i="4"/>
  <c r="F4348" i="4"/>
  <c r="H4347" i="4"/>
  <c r="G4347" i="4"/>
  <c r="F4347" i="4"/>
  <c r="H4346" i="4"/>
  <c r="G4346" i="4"/>
  <c r="F4346" i="4"/>
  <c r="H4345" i="4"/>
  <c r="G4345" i="4"/>
  <c r="F4345" i="4"/>
  <c r="H4344" i="4"/>
  <c r="G4344" i="4"/>
  <c r="F4344" i="4"/>
  <c r="H4343" i="4"/>
  <c r="G4343" i="4"/>
  <c r="F4343" i="4"/>
  <c r="H4342" i="4"/>
  <c r="G4342" i="4"/>
  <c r="F4342" i="4"/>
  <c r="H4341" i="4"/>
  <c r="G4341" i="4"/>
  <c r="F4341" i="4"/>
  <c r="H4340" i="4"/>
  <c r="G4340" i="4"/>
  <c r="F4340" i="4"/>
  <c r="H4339" i="4"/>
  <c r="G4339" i="4"/>
  <c r="F4339" i="4"/>
  <c r="H4338" i="4"/>
  <c r="G4338" i="4"/>
  <c r="F4338" i="4"/>
  <c r="H4337" i="4"/>
  <c r="G4337" i="4"/>
  <c r="F4337" i="4"/>
  <c r="H4336" i="4"/>
  <c r="G4336" i="4"/>
  <c r="F4336" i="4"/>
  <c r="H4335" i="4"/>
  <c r="G4335" i="4"/>
  <c r="F4335" i="4"/>
  <c r="H4334" i="4"/>
  <c r="G4334" i="4"/>
  <c r="F4334" i="4"/>
  <c r="H4333" i="4"/>
  <c r="G4333" i="4"/>
  <c r="F4333" i="4"/>
  <c r="H4332" i="4"/>
  <c r="G4332" i="4"/>
  <c r="F4332" i="4"/>
  <c r="H4331" i="4"/>
  <c r="G4331" i="4"/>
  <c r="F4331" i="4"/>
  <c r="H4330" i="4"/>
  <c r="G4330" i="4"/>
  <c r="F4330" i="4"/>
  <c r="H4329" i="4"/>
  <c r="G4329" i="4"/>
  <c r="F4329" i="4"/>
  <c r="H4328" i="4"/>
  <c r="G4328" i="4"/>
  <c r="F4328" i="4"/>
  <c r="H4327" i="4"/>
  <c r="G4327" i="4"/>
  <c r="F4327" i="4"/>
  <c r="H4326" i="4"/>
  <c r="G4326" i="4"/>
  <c r="F4326" i="4"/>
  <c r="H4325" i="4"/>
  <c r="G4325" i="4"/>
  <c r="F4325" i="4"/>
  <c r="H4324" i="4"/>
  <c r="G4324" i="4"/>
  <c r="F4324" i="4"/>
  <c r="H4323" i="4"/>
  <c r="G4323" i="4"/>
  <c r="F4323" i="4"/>
  <c r="H4322" i="4"/>
  <c r="G4322" i="4"/>
  <c r="F4322" i="4"/>
  <c r="H4321" i="4"/>
  <c r="G4321" i="4"/>
  <c r="F4321" i="4"/>
  <c r="H4320" i="4"/>
  <c r="G4320" i="4"/>
  <c r="F4320" i="4"/>
  <c r="H4319" i="4"/>
  <c r="G4319" i="4"/>
  <c r="F4319" i="4"/>
  <c r="H4318" i="4"/>
  <c r="G4318" i="4"/>
  <c r="F4318" i="4"/>
  <c r="H4317" i="4"/>
  <c r="G4317" i="4"/>
  <c r="F4317" i="4"/>
  <c r="H4316" i="4"/>
  <c r="G4316" i="4"/>
  <c r="F4316" i="4"/>
  <c r="H4315" i="4"/>
  <c r="G4315" i="4"/>
  <c r="F4315" i="4"/>
  <c r="H4314" i="4"/>
  <c r="G4314" i="4"/>
  <c r="F4314" i="4"/>
  <c r="H4313" i="4"/>
  <c r="G4313" i="4"/>
  <c r="F4313" i="4"/>
  <c r="H4312" i="4"/>
  <c r="G4312" i="4"/>
  <c r="F4312" i="4"/>
  <c r="H4311" i="4"/>
  <c r="G4311" i="4"/>
  <c r="F4311" i="4"/>
  <c r="H4310" i="4"/>
  <c r="G4310" i="4"/>
  <c r="F4310" i="4"/>
  <c r="H4309" i="4"/>
  <c r="G4309" i="4"/>
  <c r="F4309" i="4"/>
  <c r="H4308" i="4"/>
  <c r="G4308" i="4"/>
  <c r="F4308" i="4"/>
  <c r="H4307" i="4"/>
  <c r="G4307" i="4"/>
  <c r="F4307" i="4"/>
  <c r="H4306" i="4"/>
  <c r="G4306" i="4"/>
  <c r="F4306" i="4"/>
  <c r="H4305" i="4"/>
  <c r="G4305" i="4"/>
  <c r="F4305" i="4"/>
  <c r="H4304" i="4"/>
  <c r="G4304" i="4"/>
  <c r="F4304" i="4"/>
  <c r="H4303" i="4"/>
  <c r="G4303" i="4"/>
  <c r="F4303" i="4"/>
  <c r="H4302" i="4"/>
  <c r="G4302" i="4"/>
  <c r="F4302" i="4"/>
  <c r="H4301" i="4"/>
  <c r="G4301" i="4"/>
  <c r="F4301" i="4"/>
  <c r="H4300" i="4"/>
  <c r="G4300" i="4"/>
  <c r="F4300" i="4"/>
  <c r="H4299" i="4"/>
  <c r="G4299" i="4"/>
  <c r="F4299" i="4"/>
  <c r="H4298" i="4"/>
  <c r="G4298" i="4"/>
  <c r="F4298" i="4"/>
  <c r="H4297" i="4"/>
  <c r="G4297" i="4"/>
  <c r="F4297" i="4"/>
  <c r="H4296" i="4"/>
  <c r="G4296" i="4"/>
  <c r="F4296" i="4"/>
  <c r="H4295" i="4"/>
  <c r="G4295" i="4"/>
  <c r="F4295" i="4"/>
  <c r="H4294" i="4"/>
  <c r="G4294" i="4"/>
  <c r="F4294" i="4"/>
  <c r="H4293" i="4"/>
  <c r="G4293" i="4"/>
  <c r="F4293" i="4"/>
  <c r="H4292" i="4"/>
  <c r="G4292" i="4"/>
  <c r="F4292" i="4"/>
  <c r="H4291" i="4"/>
  <c r="G4291" i="4"/>
  <c r="F4291" i="4"/>
  <c r="H4290" i="4"/>
  <c r="G4290" i="4"/>
  <c r="F4290" i="4"/>
  <c r="H4289" i="4"/>
  <c r="G4289" i="4"/>
  <c r="F4289" i="4"/>
  <c r="H4288" i="4"/>
  <c r="G4288" i="4"/>
  <c r="F4288" i="4"/>
  <c r="H4287" i="4"/>
  <c r="G4287" i="4"/>
  <c r="F4287" i="4"/>
  <c r="H4286" i="4"/>
  <c r="G4286" i="4"/>
  <c r="F4286" i="4"/>
  <c r="H4285" i="4"/>
  <c r="G4285" i="4"/>
  <c r="F4285" i="4"/>
  <c r="H4284" i="4"/>
  <c r="G4284" i="4"/>
  <c r="F4284" i="4"/>
  <c r="H4283" i="4"/>
  <c r="G4283" i="4"/>
  <c r="F4283" i="4"/>
  <c r="H4282" i="4"/>
  <c r="G4282" i="4"/>
  <c r="F4282" i="4"/>
  <c r="H4281" i="4"/>
  <c r="G4281" i="4"/>
  <c r="F4281" i="4"/>
  <c r="H4280" i="4"/>
  <c r="G4280" i="4"/>
  <c r="F4280" i="4"/>
  <c r="H4279" i="4"/>
  <c r="G4279" i="4"/>
  <c r="F4279" i="4"/>
  <c r="H4278" i="4"/>
  <c r="G4278" i="4"/>
  <c r="F4278" i="4"/>
  <c r="H4277" i="4"/>
  <c r="G4277" i="4"/>
  <c r="F4277" i="4"/>
  <c r="H4276" i="4"/>
  <c r="G4276" i="4"/>
  <c r="F4276" i="4"/>
  <c r="H4275" i="4"/>
  <c r="G4275" i="4"/>
  <c r="F4275" i="4"/>
  <c r="H4274" i="4"/>
  <c r="G4274" i="4"/>
  <c r="F4274" i="4"/>
  <c r="H4273" i="4"/>
  <c r="G4273" i="4"/>
  <c r="F4273" i="4"/>
  <c r="H4272" i="4"/>
  <c r="G4272" i="4"/>
  <c r="F4272" i="4"/>
  <c r="H4271" i="4"/>
  <c r="G4271" i="4"/>
  <c r="F4271" i="4"/>
  <c r="H4270" i="4"/>
  <c r="G4270" i="4"/>
  <c r="F4270" i="4"/>
  <c r="H4269" i="4"/>
  <c r="G4269" i="4"/>
  <c r="F4269" i="4"/>
  <c r="H4268" i="4"/>
  <c r="G4268" i="4"/>
  <c r="F4268" i="4"/>
  <c r="H4267" i="4"/>
  <c r="G4267" i="4"/>
  <c r="F4267" i="4"/>
  <c r="H4266" i="4"/>
  <c r="G4266" i="4"/>
  <c r="F4266" i="4"/>
  <c r="H4265" i="4"/>
  <c r="G4265" i="4"/>
  <c r="F4265" i="4"/>
  <c r="H4264" i="4"/>
  <c r="G4264" i="4"/>
  <c r="F4264" i="4"/>
  <c r="H4263" i="4"/>
  <c r="G4263" i="4"/>
  <c r="F4263" i="4"/>
  <c r="H4262" i="4"/>
  <c r="G4262" i="4"/>
  <c r="F4262" i="4"/>
  <c r="H4261" i="4"/>
  <c r="G4261" i="4"/>
  <c r="F4261" i="4"/>
  <c r="H4260" i="4"/>
  <c r="G4260" i="4"/>
  <c r="F4260" i="4"/>
  <c r="H4259" i="4"/>
  <c r="G4259" i="4"/>
  <c r="F4259" i="4"/>
  <c r="H4258" i="4"/>
  <c r="G4258" i="4"/>
  <c r="F4258" i="4"/>
  <c r="H4257" i="4"/>
  <c r="G4257" i="4"/>
  <c r="F4257" i="4"/>
  <c r="H4256" i="4"/>
  <c r="G4256" i="4"/>
  <c r="F4256" i="4"/>
  <c r="H4255" i="4"/>
  <c r="G4255" i="4"/>
  <c r="F4255" i="4"/>
  <c r="H4254" i="4"/>
  <c r="G4254" i="4"/>
  <c r="F4254" i="4"/>
  <c r="H4253" i="4"/>
  <c r="G4253" i="4"/>
  <c r="F4253" i="4"/>
  <c r="H4252" i="4"/>
  <c r="G4252" i="4"/>
  <c r="F4252" i="4"/>
  <c r="H4251" i="4"/>
  <c r="G4251" i="4"/>
  <c r="F4251" i="4"/>
  <c r="H4250" i="4"/>
  <c r="G4250" i="4"/>
  <c r="F4250" i="4"/>
  <c r="H4249" i="4"/>
  <c r="G4249" i="4"/>
  <c r="F4249" i="4"/>
  <c r="H4248" i="4"/>
  <c r="G4248" i="4"/>
  <c r="F4248" i="4"/>
  <c r="H4247" i="4"/>
  <c r="G4247" i="4"/>
  <c r="F4247" i="4"/>
  <c r="H4246" i="4"/>
  <c r="G4246" i="4"/>
  <c r="F4246" i="4"/>
  <c r="H4245" i="4"/>
  <c r="G4245" i="4"/>
  <c r="F4245" i="4"/>
  <c r="H4244" i="4"/>
  <c r="G4244" i="4"/>
  <c r="F4244" i="4"/>
  <c r="H4243" i="4"/>
  <c r="G4243" i="4"/>
  <c r="F4243" i="4"/>
  <c r="H4242" i="4"/>
  <c r="G4242" i="4"/>
  <c r="F4242" i="4"/>
  <c r="H4241" i="4"/>
  <c r="G4241" i="4"/>
  <c r="F4241" i="4"/>
  <c r="H4240" i="4"/>
  <c r="G4240" i="4"/>
  <c r="F4240" i="4"/>
  <c r="H4239" i="4"/>
  <c r="G4239" i="4"/>
  <c r="F4239" i="4"/>
  <c r="H4238" i="4"/>
  <c r="G4238" i="4"/>
  <c r="F4238" i="4"/>
  <c r="H4237" i="4"/>
  <c r="G4237" i="4"/>
  <c r="F4237" i="4"/>
  <c r="H4236" i="4"/>
  <c r="G4236" i="4"/>
  <c r="F4236" i="4"/>
  <c r="H4235" i="4"/>
  <c r="G4235" i="4"/>
  <c r="F4235" i="4"/>
  <c r="H4234" i="4"/>
  <c r="G4234" i="4"/>
  <c r="F4234" i="4"/>
  <c r="H4233" i="4"/>
  <c r="G4233" i="4"/>
  <c r="F4233" i="4"/>
  <c r="H4232" i="4"/>
  <c r="G4232" i="4"/>
  <c r="F4232" i="4"/>
  <c r="H4231" i="4"/>
  <c r="G4231" i="4"/>
  <c r="F4231" i="4"/>
  <c r="H4230" i="4"/>
  <c r="G4230" i="4"/>
  <c r="F4230" i="4"/>
  <c r="H4229" i="4"/>
  <c r="G4229" i="4"/>
  <c r="F4229" i="4"/>
  <c r="H4228" i="4"/>
  <c r="G4228" i="4"/>
  <c r="F4228" i="4"/>
  <c r="H4227" i="4"/>
  <c r="G4227" i="4"/>
  <c r="F4227" i="4"/>
  <c r="H4226" i="4"/>
  <c r="G4226" i="4"/>
  <c r="F4226" i="4"/>
  <c r="H4225" i="4"/>
  <c r="G4225" i="4"/>
  <c r="F4225" i="4"/>
  <c r="H4224" i="4"/>
  <c r="G4224" i="4"/>
  <c r="F4224" i="4"/>
  <c r="H4223" i="4"/>
  <c r="G4223" i="4"/>
  <c r="F4223" i="4"/>
  <c r="H4222" i="4"/>
  <c r="G4222" i="4"/>
  <c r="F4222" i="4"/>
  <c r="H4221" i="4"/>
  <c r="G4221" i="4"/>
  <c r="F4221" i="4"/>
  <c r="H4220" i="4"/>
  <c r="G4220" i="4"/>
  <c r="F4220" i="4"/>
  <c r="H4219" i="4"/>
  <c r="G4219" i="4"/>
  <c r="F4219" i="4"/>
  <c r="H4218" i="4"/>
  <c r="G4218" i="4"/>
  <c r="F4218" i="4"/>
  <c r="H4217" i="4"/>
  <c r="G4217" i="4"/>
  <c r="F4217" i="4"/>
  <c r="H4216" i="4"/>
  <c r="G4216" i="4"/>
  <c r="F4216" i="4"/>
  <c r="H4215" i="4"/>
  <c r="G4215" i="4"/>
  <c r="F4215" i="4"/>
  <c r="H4214" i="4"/>
  <c r="G4214" i="4"/>
  <c r="F4214" i="4"/>
  <c r="H4213" i="4"/>
  <c r="G4213" i="4"/>
  <c r="F4213" i="4"/>
  <c r="H4212" i="4"/>
  <c r="G4212" i="4"/>
  <c r="F4212" i="4"/>
  <c r="H4211" i="4"/>
  <c r="G4211" i="4"/>
  <c r="F4211" i="4"/>
  <c r="H4210" i="4"/>
  <c r="G4210" i="4"/>
  <c r="F4210" i="4"/>
  <c r="H4209" i="4"/>
  <c r="G4209" i="4"/>
  <c r="F4209" i="4"/>
  <c r="H4208" i="4"/>
  <c r="G4208" i="4"/>
  <c r="F4208" i="4"/>
  <c r="H4207" i="4"/>
  <c r="G4207" i="4"/>
  <c r="F4207" i="4"/>
  <c r="H4206" i="4"/>
  <c r="G4206" i="4"/>
  <c r="F4206" i="4"/>
  <c r="H4205" i="4"/>
  <c r="G4205" i="4"/>
  <c r="F4205" i="4"/>
  <c r="H4204" i="4"/>
  <c r="G4204" i="4"/>
  <c r="F4204" i="4"/>
  <c r="H4203" i="4"/>
  <c r="G4203" i="4"/>
  <c r="F4203" i="4"/>
  <c r="H4202" i="4"/>
  <c r="G4202" i="4"/>
  <c r="F4202" i="4"/>
  <c r="H4201" i="4"/>
  <c r="G4201" i="4"/>
  <c r="F4201" i="4"/>
  <c r="H4200" i="4"/>
  <c r="G4200" i="4"/>
  <c r="F4200" i="4"/>
  <c r="H4199" i="4"/>
  <c r="G4199" i="4"/>
  <c r="F4199" i="4"/>
  <c r="H4198" i="4"/>
  <c r="G4198" i="4"/>
  <c r="F4198" i="4"/>
  <c r="H4197" i="4"/>
  <c r="G4197" i="4"/>
  <c r="F4197" i="4"/>
  <c r="H4196" i="4"/>
  <c r="G4196" i="4"/>
  <c r="F4196" i="4"/>
  <c r="H4195" i="4"/>
  <c r="G4195" i="4"/>
  <c r="F4195" i="4"/>
  <c r="H4194" i="4"/>
  <c r="G4194" i="4"/>
  <c r="F4194" i="4"/>
  <c r="H4193" i="4"/>
  <c r="G4193" i="4"/>
  <c r="F4193" i="4"/>
  <c r="H4192" i="4"/>
  <c r="G4192" i="4"/>
  <c r="F4192" i="4"/>
  <c r="H4191" i="4"/>
  <c r="G4191" i="4"/>
  <c r="F4191" i="4"/>
  <c r="H4190" i="4"/>
  <c r="G4190" i="4"/>
  <c r="F4190" i="4"/>
  <c r="H4189" i="4"/>
  <c r="G4189" i="4"/>
  <c r="F4189" i="4"/>
  <c r="H4188" i="4"/>
  <c r="G4188" i="4"/>
  <c r="F4188" i="4"/>
  <c r="H4187" i="4"/>
  <c r="G4187" i="4"/>
  <c r="F4187" i="4"/>
  <c r="H4186" i="4"/>
  <c r="G4186" i="4"/>
  <c r="F4186" i="4"/>
  <c r="H4185" i="4"/>
  <c r="G4185" i="4"/>
  <c r="F4185" i="4"/>
  <c r="H4184" i="4"/>
  <c r="G4184" i="4"/>
  <c r="F4184" i="4"/>
  <c r="H4183" i="4"/>
  <c r="G4183" i="4"/>
  <c r="F4183" i="4"/>
  <c r="H4182" i="4"/>
  <c r="G4182" i="4"/>
  <c r="F4182" i="4"/>
  <c r="H4181" i="4"/>
  <c r="G4181" i="4"/>
  <c r="F4181" i="4"/>
  <c r="H4180" i="4"/>
  <c r="G4180" i="4"/>
  <c r="F4180" i="4"/>
  <c r="H4179" i="4"/>
  <c r="G4179" i="4"/>
  <c r="F4179" i="4"/>
  <c r="H4178" i="4"/>
  <c r="G4178" i="4"/>
  <c r="F4178" i="4"/>
  <c r="H4177" i="4"/>
  <c r="G4177" i="4"/>
  <c r="F4177" i="4"/>
  <c r="H4176" i="4"/>
  <c r="G4176" i="4"/>
  <c r="F4176" i="4"/>
  <c r="H4175" i="4"/>
  <c r="G4175" i="4"/>
  <c r="F4175" i="4"/>
  <c r="H4174" i="4"/>
  <c r="G4174" i="4"/>
  <c r="F4174" i="4"/>
  <c r="H4173" i="4"/>
  <c r="G4173" i="4"/>
  <c r="F4173" i="4"/>
  <c r="H4172" i="4"/>
  <c r="G4172" i="4"/>
  <c r="F4172" i="4"/>
  <c r="H4171" i="4"/>
  <c r="G4171" i="4"/>
  <c r="F4171" i="4"/>
  <c r="H4170" i="4"/>
  <c r="G4170" i="4"/>
  <c r="F4170" i="4"/>
  <c r="H4169" i="4"/>
  <c r="G4169" i="4"/>
  <c r="F4169" i="4"/>
  <c r="H4168" i="4"/>
  <c r="G4168" i="4"/>
  <c r="F4168" i="4"/>
  <c r="H4167" i="4"/>
  <c r="G4167" i="4"/>
  <c r="F4167" i="4"/>
  <c r="H4166" i="4"/>
  <c r="G4166" i="4"/>
  <c r="F4166" i="4"/>
  <c r="H4165" i="4"/>
  <c r="G4165" i="4"/>
  <c r="F4165" i="4"/>
  <c r="H4164" i="4"/>
  <c r="G4164" i="4"/>
  <c r="F4164" i="4"/>
  <c r="H4163" i="4"/>
  <c r="G4163" i="4"/>
  <c r="F4163" i="4"/>
  <c r="H4162" i="4"/>
  <c r="G4162" i="4"/>
  <c r="F4162" i="4"/>
  <c r="H4161" i="4"/>
  <c r="G4161" i="4"/>
  <c r="F4161" i="4"/>
  <c r="H4160" i="4"/>
  <c r="G4160" i="4"/>
  <c r="F4160" i="4"/>
  <c r="H4159" i="4"/>
  <c r="G4159" i="4"/>
  <c r="F4159" i="4"/>
  <c r="H4158" i="4"/>
  <c r="G4158" i="4"/>
  <c r="F4158" i="4"/>
  <c r="H4157" i="4"/>
  <c r="G4157" i="4"/>
  <c r="F4157" i="4"/>
  <c r="H4156" i="4"/>
  <c r="G4156" i="4"/>
  <c r="F4156" i="4"/>
  <c r="H4155" i="4"/>
  <c r="G4155" i="4"/>
  <c r="F4155" i="4"/>
  <c r="H4154" i="4"/>
  <c r="G4154" i="4"/>
  <c r="F4154" i="4"/>
  <c r="H4153" i="4"/>
  <c r="G4153" i="4"/>
  <c r="F4153" i="4"/>
  <c r="H4152" i="4"/>
  <c r="G4152" i="4"/>
  <c r="F4152" i="4"/>
  <c r="H4151" i="4"/>
  <c r="G4151" i="4"/>
  <c r="F4151" i="4"/>
  <c r="H4150" i="4"/>
  <c r="G4150" i="4"/>
  <c r="F4150" i="4"/>
  <c r="H4149" i="4"/>
  <c r="G4149" i="4"/>
  <c r="F4149" i="4"/>
  <c r="H4148" i="4"/>
  <c r="G4148" i="4"/>
  <c r="F4148" i="4"/>
  <c r="H4147" i="4"/>
  <c r="G4147" i="4"/>
  <c r="F4147" i="4"/>
  <c r="H4146" i="4"/>
  <c r="G4146" i="4"/>
  <c r="F4146" i="4"/>
  <c r="H4145" i="4"/>
  <c r="G4145" i="4"/>
  <c r="F4145" i="4"/>
  <c r="H4144" i="4"/>
  <c r="G4144" i="4"/>
  <c r="F4144" i="4"/>
  <c r="H4143" i="4"/>
  <c r="G4143" i="4"/>
  <c r="F4143" i="4"/>
  <c r="H4142" i="4"/>
  <c r="G4142" i="4"/>
  <c r="F4142" i="4"/>
  <c r="H4141" i="4"/>
  <c r="G4141" i="4"/>
  <c r="F4141" i="4"/>
  <c r="H4140" i="4"/>
  <c r="G4140" i="4"/>
  <c r="F4140" i="4"/>
  <c r="H4139" i="4"/>
  <c r="G4139" i="4"/>
  <c r="F4139" i="4"/>
  <c r="H4138" i="4"/>
  <c r="G4138" i="4"/>
  <c r="F4138" i="4"/>
  <c r="H4137" i="4"/>
  <c r="G4137" i="4"/>
  <c r="F4137" i="4"/>
  <c r="H4136" i="4"/>
  <c r="G4136" i="4"/>
  <c r="F4136" i="4"/>
  <c r="H4135" i="4"/>
  <c r="G4135" i="4"/>
  <c r="F4135" i="4"/>
  <c r="H4134" i="4"/>
  <c r="G4134" i="4"/>
  <c r="F4134" i="4"/>
  <c r="H4133" i="4"/>
  <c r="G4133" i="4"/>
  <c r="F4133" i="4"/>
  <c r="H4132" i="4"/>
  <c r="G4132" i="4"/>
  <c r="F4132" i="4"/>
  <c r="H4131" i="4"/>
  <c r="G4131" i="4"/>
  <c r="F4131" i="4"/>
  <c r="H4130" i="4"/>
  <c r="G4130" i="4"/>
  <c r="F4130" i="4"/>
  <c r="H4129" i="4"/>
  <c r="G4129" i="4"/>
  <c r="F4129" i="4"/>
  <c r="H4128" i="4"/>
  <c r="G4128" i="4"/>
  <c r="F4128" i="4"/>
  <c r="H4127" i="4"/>
  <c r="G4127" i="4"/>
  <c r="F4127" i="4"/>
  <c r="H4126" i="4"/>
  <c r="G4126" i="4"/>
  <c r="F4126" i="4"/>
  <c r="H4125" i="4"/>
  <c r="G4125" i="4"/>
  <c r="F4125" i="4"/>
  <c r="H4124" i="4"/>
  <c r="G4124" i="4"/>
  <c r="F4124" i="4"/>
  <c r="H4123" i="4"/>
  <c r="G4123" i="4"/>
  <c r="F4123" i="4"/>
  <c r="H4122" i="4"/>
  <c r="G4122" i="4"/>
  <c r="F4122" i="4"/>
  <c r="H4121" i="4"/>
  <c r="G4121" i="4"/>
  <c r="F4121" i="4"/>
  <c r="H4120" i="4"/>
  <c r="G4120" i="4"/>
  <c r="F4120" i="4"/>
  <c r="H4119" i="4"/>
  <c r="G4119" i="4"/>
  <c r="F4119" i="4"/>
  <c r="H4118" i="4"/>
  <c r="G4118" i="4"/>
  <c r="F4118" i="4"/>
  <c r="H4117" i="4"/>
  <c r="G4117" i="4"/>
  <c r="F4117" i="4"/>
  <c r="H4116" i="4"/>
  <c r="G4116" i="4"/>
  <c r="F4116" i="4"/>
  <c r="H4115" i="4"/>
  <c r="G4115" i="4"/>
  <c r="F4115" i="4"/>
  <c r="H4114" i="4"/>
  <c r="G4114" i="4"/>
  <c r="F4114" i="4"/>
  <c r="H4113" i="4"/>
  <c r="G4113" i="4"/>
  <c r="F4113" i="4"/>
  <c r="H4112" i="4"/>
  <c r="G4112" i="4"/>
  <c r="F4112" i="4"/>
  <c r="H4111" i="4"/>
  <c r="G4111" i="4"/>
  <c r="F4111" i="4"/>
  <c r="H4110" i="4"/>
  <c r="G4110" i="4"/>
  <c r="F4110" i="4"/>
  <c r="H4109" i="4"/>
  <c r="G4109" i="4"/>
  <c r="F4109" i="4"/>
  <c r="H4108" i="4"/>
  <c r="G4108" i="4"/>
  <c r="F4108" i="4"/>
  <c r="H4107" i="4"/>
  <c r="G4107" i="4"/>
  <c r="F4107" i="4"/>
  <c r="H4106" i="4"/>
  <c r="G4106" i="4"/>
  <c r="F4106" i="4"/>
  <c r="H4105" i="4"/>
  <c r="G4105" i="4"/>
  <c r="F4105" i="4"/>
  <c r="H4104" i="4"/>
  <c r="G4104" i="4"/>
  <c r="F4104" i="4"/>
  <c r="H4103" i="4"/>
  <c r="G4103" i="4"/>
  <c r="F4103" i="4"/>
  <c r="H4102" i="4"/>
  <c r="G4102" i="4"/>
  <c r="F4102" i="4"/>
  <c r="H4101" i="4"/>
  <c r="G4101" i="4"/>
  <c r="F4101" i="4"/>
  <c r="H4100" i="4"/>
  <c r="G4100" i="4"/>
  <c r="F4100" i="4"/>
  <c r="H4099" i="4"/>
  <c r="G4099" i="4"/>
  <c r="F4099" i="4"/>
  <c r="H4098" i="4"/>
  <c r="G4098" i="4"/>
  <c r="F4098" i="4"/>
  <c r="H4097" i="4"/>
  <c r="G4097" i="4"/>
  <c r="F4097" i="4"/>
  <c r="H4096" i="4"/>
  <c r="G4096" i="4"/>
  <c r="F4096" i="4"/>
  <c r="H4095" i="4"/>
  <c r="G4095" i="4"/>
  <c r="F4095" i="4"/>
  <c r="H4094" i="4"/>
  <c r="G4094" i="4"/>
  <c r="F4094" i="4"/>
  <c r="H4093" i="4"/>
  <c r="G4093" i="4"/>
  <c r="F4093" i="4"/>
  <c r="H4092" i="4"/>
  <c r="G4092" i="4"/>
  <c r="F4092" i="4"/>
  <c r="H4091" i="4"/>
  <c r="G4091" i="4"/>
  <c r="F4091" i="4"/>
  <c r="H4090" i="4"/>
  <c r="G4090" i="4"/>
  <c r="F4090" i="4"/>
  <c r="H4089" i="4"/>
  <c r="G4089" i="4"/>
  <c r="F4089" i="4"/>
  <c r="H4088" i="4"/>
  <c r="G4088" i="4"/>
  <c r="F4088" i="4"/>
  <c r="H4087" i="4"/>
  <c r="G4087" i="4"/>
  <c r="F4087" i="4"/>
  <c r="H4086" i="4"/>
  <c r="G4086" i="4"/>
  <c r="F4086" i="4"/>
  <c r="H4085" i="4"/>
  <c r="G4085" i="4"/>
  <c r="F4085" i="4"/>
  <c r="H4084" i="4"/>
  <c r="G4084" i="4"/>
  <c r="F4084" i="4"/>
  <c r="H4083" i="4"/>
  <c r="G4083" i="4"/>
  <c r="F4083" i="4"/>
  <c r="H4082" i="4"/>
  <c r="G4082" i="4"/>
  <c r="F4082" i="4"/>
  <c r="H4081" i="4"/>
  <c r="G4081" i="4"/>
  <c r="F4081" i="4"/>
  <c r="H4080" i="4"/>
  <c r="G4080" i="4"/>
  <c r="F4080" i="4"/>
  <c r="H4079" i="4"/>
  <c r="G4079" i="4"/>
  <c r="F4079" i="4"/>
  <c r="H4078" i="4"/>
  <c r="G4078" i="4"/>
  <c r="F4078" i="4"/>
  <c r="H4077" i="4"/>
  <c r="G4077" i="4"/>
  <c r="F4077" i="4"/>
  <c r="H4076" i="4"/>
  <c r="G4076" i="4"/>
  <c r="F4076" i="4"/>
  <c r="H4075" i="4"/>
  <c r="G4075" i="4"/>
  <c r="F4075" i="4"/>
  <c r="H4074" i="4"/>
  <c r="G4074" i="4"/>
  <c r="F4074" i="4"/>
  <c r="H4073" i="4"/>
  <c r="G4073" i="4"/>
  <c r="F4073" i="4"/>
  <c r="H4072" i="4"/>
  <c r="G4072" i="4"/>
  <c r="F4072" i="4"/>
  <c r="H4071" i="4"/>
  <c r="G4071" i="4"/>
  <c r="F4071" i="4"/>
  <c r="H4070" i="4"/>
  <c r="G4070" i="4"/>
  <c r="F4070" i="4"/>
  <c r="H4069" i="4"/>
  <c r="G4069" i="4"/>
  <c r="F4069" i="4"/>
  <c r="H4068" i="4"/>
  <c r="G4068" i="4"/>
  <c r="F4068" i="4"/>
  <c r="H4067" i="4"/>
  <c r="G4067" i="4"/>
  <c r="F4067" i="4"/>
  <c r="H4066" i="4"/>
  <c r="G4066" i="4"/>
  <c r="F4066" i="4"/>
  <c r="H4065" i="4"/>
  <c r="G4065" i="4"/>
  <c r="F4065" i="4"/>
  <c r="H4064" i="4"/>
  <c r="G4064" i="4"/>
  <c r="F4064" i="4"/>
  <c r="H4063" i="4"/>
  <c r="G4063" i="4"/>
  <c r="F4063" i="4"/>
  <c r="H4062" i="4"/>
  <c r="G4062" i="4"/>
  <c r="F4062" i="4"/>
  <c r="H4061" i="4"/>
  <c r="G4061" i="4"/>
  <c r="F4061" i="4"/>
  <c r="H4060" i="4"/>
  <c r="G4060" i="4"/>
  <c r="F4060" i="4"/>
  <c r="H4059" i="4"/>
  <c r="G4059" i="4"/>
  <c r="F4059" i="4"/>
  <c r="H4058" i="4"/>
  <c r="G4058" i="4"/>
  <c r="F4058" i="4"/>
  <c r="H4057" i="4"/>
  <c r="G4057" i="4"/>
  <c r="F4057" i="4"/>
  <c r="H4056" i="4"/>
  <c r="G4056" i="4"/>
  <c r="F4056" i="4"/>
  <c r="H4055" i="4"/>
  <c r="G4055" i="4"/>
  <c r="F4055" i="4"/>
  <c r="H4054" i="4"/>
  <c r="G4054" i="4"/>
  <c r="F4054" i="4"/>
  <c r="H4053" i="4"/>
  <c r="G4053" i="4"/>
  <c r="F4053" i="4"/>
  <c r="H4052" i="4"/>
  <c r="G4052" i="4"/>
  <c r="F4052" i="4"/>
  <c r="H4051" i="4"/>
  <c r="G4051" i="4"/>
  <c r="F4051" i="4"/>
  <c r="H4050" i="4"/>
  <c r="G4050" i="4"/>
  <c r="F4050" i="4"/>
  <c r="H4049" i="4"/>
  <c r="G4049" i="4"/>
  <c r="F4049" i="4"/>
  <c r="H4048" i="4"/>
  <c r="G4048" i="4"/>
  <c r="F4048" i="4"/>
  <c r="H4047" i="4"/>
  <c r="G4047" i="4"/>
  <c r="F4047" i="4"/>
  <c r="H4046" i="4"/>
  <c r="G4046" i="4"/>
  <c r="F4046" i="4"/>
  <c r="H4045" i="4"/>
  <c r="G4045" i="4"/>
  <c r="F4045" i="4"/>
  <c r="H4044" i="4"/>
  <c r="G4044" i="4"/>
  <c r="F4044" i="4"/>
  <c r="H4043" i="4"/>
  <c r="G4043" i="4"/>
  <c r="F4043" i="4"/>
  <c r="H4042" i="4"/>
  <c r="G4042" i="4"/>
  <c r="F4042" i="4"/>
  <c r="H4041" i="4"/>
  <c r="G4041" i="4"/>
  <c r="F4041" i="4"/>
  <c r="H4040" i="4"/>
  <c r="G4040" i="4"/>
  <c r="F4040" i="4"/>
  <c r="H4039" i="4"/>
  <c r="G4039" i="4"/>
  <c r="F4039" i="4"/>
  <c r="H4038" i="4"/>
  <c r="G4038" i="4"/>
  <c r="F4038" i="4"/>
  <c r="H4037" i="4"/>
  <c r="G4037" i="4"/>
  <c r="F4037" i="4"/>
  <c r="H4036" i="4"/>
  <c r="G4036" i="4"/>
  <c r="F4036" i="4"/>
  <c r="H4035" i="4"/>
  <c r="G4035" i="4"/>
  <c r="F4035" i="4"/>
  <c r="H4034" i="4"/>
  <c r="G4034" i="4"/>
  <c r="F4034" i="4"/>
  <c r="H4033" i="4"/>
  <c r="G4033" i="4"/>
  <c r="F4033" i="4"/>
  <c r="H4032" i="4"/>
  <c r="G4032" i="4"/>
  <c r="F4032" i="4"/>
  <c r="H4031" i="4"/>
  <c r="G4031" i="4"/>
  <c r="F4031" i="4"/>
  <c r="H4030" i="4"/>
  <c r="G4030" i="4"/>
  <c r="F4030" i="4"/>
  <c r="H4029" i="4"/>
  <c r="G4029" i="4"/>
  <c r="F4029" i="4"/>
  <c r="H4028" i="4"/>
  <c r="G4028" i="4"/>
  <c r="F4028" i="4"/>
  <c r="H4027" i="4"/>
  <c r="G4027" i="4"/>
  <c r="F4027" i="4"/>
  <c r="H4026" i="4"/>
  <c r="G4026" i="4"/>
  <c r="F4026" i="4"/>
  <c r="H4025" i="4"/>
  <c r="G4025" i="4"/>
  <c r="F4025" i="4"/>
  <c r="H4024" i="4"/>
  <c r="G4024" i="4"/>
  <c r="F4024" i="4"/>
  <c r="H4023" i="4"/>
  <c r="G4023" i="4"/>
  <c r="F4023" i="4"/>
  <c r="H4022" i="4"/>
  <c r="G4022" i="4"/>
  <c r="F4022" i="4"/>
  <c r="H4021" i="4"/>
  <c r="G4021" i="4"/>
  <c r="F4021" i="4"/>
  <c r="H4020" i="4"/>
  <c r="G4020" i="4"/>
  <c r="F4020" i="4"/>
  <c r="H4019" i="4"/>
  <c r="G4019" i="4"/>
  <c r="F4019" i="4"/>
  <c r="H4018" i="4"/>
  <c r="G4018" i="4"/>
  <c r="F4018" i="4"/>
  <c r="H4017" i="4"/>
  <c r="G4017" i="4"/>
  <c r="F4017" i="4"/>
  <c r="H4016" i="4"/>
  <c r="G4016" i="4"/>
  <c r="F4016" i="4"/>
  <c r="H4015" i="4"/>
  <c r="G4015" i="4"/>
  <c r="F4015" i="4"/>
  <c r="H4014" i="4"/>
  <c r="G4014" i="4"/>
  <c r="F4014" i="4"/>
  <c r="H4013" i="4"/>
  <c r="G4013" i="4"/>
  <c r="F4013" i="4"/>
  <c r="H4012" i="4"/>
  <c r="G4012" i="4"/>
  <c r="F4012" i="4"/>
  <c r="H4011" i="4"/>
  <c r="G4011" i="4"/>
  <c r="F4011" i="4"/>
  <c r="H4010" i="4"/>
  <c r="G4010" i="4"/>
  <c r="F4010" i="4"/>
  <c r="H4009" i="4"/>
  <c r="G4009" i="4"/>
  <c r="F4009" i="4"/>
  <c r="H4008" i="4"/>
  <c r="G4008" i="4"/>
  <c r="F4008" i="4"/>
  <c r="H4007" i="4"/>
  <c r="G4007" i="4"/>
  <c r="F4007" i="4"/>
  <c r="H4006" i="4"/>
  <c r="G4006" i="4"/>
  <c r="F4006" i="4"/>
  <c r="H4005" i="4"/>
  <c r="G4005" i="4"/>
  <c r="F4005" i="4"/>
  <c r="H4004" i="4"/>
  <c r="G4004" i="4"/>
  <c r="F4004" i="4"/>
  <c r="H4003" i="4"/>
  <c r="G4003" i="4"/>
  <c r="F4003" i="4"/>
  <c r="H4002" i="4"/>
  <c r="G4002" i="4"/>
  <c r="F4002" i="4"/>
  <c r="H4001" i="4"/>
  <c r="G4001" i="4"/>
  <c r="F4001" i="4"/>
  <c r="H4000" i="4"/>
  <c r="G4000" i="4"/>
  <c r="F4000" i="4"/>
  <c r="H3999" i="4"/>
  <c r="G3999" i="4"/>
  <c r="F3999" i="4"/>
  <c r="H3998" i="4"/>
  <c r="G3998" i="4"/>
  <c r="F3998" i="4"/>
  <c r="H3997" i="4"/>
  <c r="G3997" i="4"/>
  <c r="F3997" i="4"/>
  <c r="H3996" i="4"/>
  <c r="G3996" i="4"/>
  <c r="F3996" i="4"/>
  <c r="H3995" i="4"/>
  <c r="G3995" i="4"/>
  <c r="F3995" i="4"/>
  <c r="H3994" i="4"/>
  <c r="G3994" i="4"/>
  <c r="F3994" i="4"/>
  <c r="H3993" i="4"/>
  <c r="G3993" i="4"/>
  <c r="F3993" i="4"/>
  <c r="H3992" i="4"/>
  <c r="G3992" i="4"/>
  <c r="F3992" i="4"/>
  <c r="H3991" i="4"/>
  <c r="G3991" i="4"/>
  <c r="F3991" i="4"/>
  <c r="H3990" i="4"/>
  <c r="G3990" i="4"/>
  <c r="F3990" i="4"/>
  <c r="H3989" i="4"/>
  <c r="G3989" i="4"/>
  <c r="F3989" i="4"/>
  <c r="H3988" i="4"/>
  <c r="G3988" i="4"/>
  <c r="F3988" i="4"/>
  <c r="H3987" i="4"/>
  <c r="G3987" i="4"/>
  <c r="F3987" i="4"/>
  <c r="H3986" i="4"/>
  <c r="G3986" i="4"/>
  <c r="F3986" i="4"/>
  <c r="H3985" i="4"/>
  <c r="G3985" i="4"/>
  <c r="F3985" i="4"/>
  <c r="H3984" i="4"/>
  <c r="G3984" i="4"/>
  <c r="F3984" i="4"/>
  <c r="H3983" i="4"/>
  <c r="G3983" i="4"/>
  <c r="F3983" i="4"/>
  <c r="H3982" i="4"/>
  <c r="G3982" i="4"/>
  <c r="F3982" i="4"/>
  <c r="H3981" i="4"/>
  <c r="G3981" i="4"/>
  <c r="F3981" i="4"/>
  <c r="H3980" i="4"/>
  <c r="G3980" i="4"/>
  <c r="F3980" i="4"/>
  <c r="H3979" i="4"/>
  <c r="G3979" i="4"/>
  <c r="F3979" i="4"/>
  <c r="H3978" i="4"/>
  <c r="G3978" i="4"/>
  <c r="F3978" i="4"/>
  <c r="H3977" i="4"/>
  <c r="G3977" i="4"/>
  <c r="F3977" i="4"/>
  <c r="H3976" i="4"/>
  <c r="G3976" i="4"/>
  <c r="F3976" i="4"/>
  <c r="H3975" i="4"/>
  <c r="G3975" i="4"/>
  <c r="F3975" i="4"/>
  <c r="H3974" i="4"/>
  <c r="G3974" i="4"/>
  <c r="F3974" i="4"/>
  <c r="H3973" i="4"/>
  <c r="G3973" i="4"/>
  <c r="F3973" i="4"/>
  <c r="H3972" i="4"/>
  <c r="G3972" i="4"/>
  <c r="F3972" i="4"/>
  <c r="H3971" i="4"/>
  <c r="G3971" i="4"/>
  <c r="F3971" i="4"/>
  <c r="H3970" i="4"/>
  <c r="G3970" i="4"/>
  <c r="F3970" i="4"/>
  <c r="H3969" i="4"/>
  <c r="G3969" i="4"/>
  <c r="F3969" i="4"/>
  <c r="H3968" i="4"/>
  <c r="G3968" i="4"/>
  <c r="F3968" i="4"/>
  <c r="H3967" i="4"/>
  <c r="G3967" i="4"/>
  <c r="F3967" i="4"/>
  <c r="H3966" i="4"/>
  <c r="G3966" i="4"/>
  <c r="F3966" i="4"/>
  <c r="H3965" i="4"/>
  <c r="G3965" i="4"/>
  <c r="F3965" i="4"/>
  <c r="H3964" i="4"/>
  <c r="G3964" i="4"/>
  <c r="F3964" i="4"/>
  <c r="H3963" i="4"/>
  <c r="G3963" i="4"/>
  <c r="F3963" i="4"/>
  <c r="H3962" i="4"/>
  <c r="G3962" i="4"/>
  <c r="F3962" i="4"/>
  <c r="H3961" i="4"/>
  <c r="G3961" i="4"/>
  <c r="F3961" i="4"/>
  <c r="H3960" i="4"/>
  <c r="G3960" i="4"/>
  <c r="F3960" i="4"/>
  <c r="H3959" i="4"/>
  <c r="G3959" i="4"/>
  <c r="F3959" i="4"/>
  <c r="H3958" i="4"/>
  <c r="G3958" i="4"/>
  <c r="F3958" i="4"/>
  <c r="H3957" i="4"/>
  <c r="G3957" i="4"/>
  <c r="F3957" i="4"/>
  <c r="H3956" i="4"/>
  <c r="G3956" i="4"/>
  <c r="F3956" i="4"/>
  <c r="H3955" i="4"/>
  <c r="G3955" i="4"/>
  <c r="F3955" i="4"/>
  <c r="H3954" i="4"/>
  <c r="G3954" i="4"/>
  <c r="F3954" i="4"/>
  <c r="H3953" i="4"/>
  <c r="G3953" i="4"/>
  <c r="F3953" i="4"/>
  <c r="H3952" i="4"/>
  <c r="G3952" i="4"/>
  <c r="F3952" i="4"/>
  <c r="H3951" i="4"/>
  <c r="G3951" i="4"/>
  <c r="F3951" i="4"/>
  <c r="H3950" i="4"/>
  <c r="G3950" i="4"/>
  <c r="F3950" i="4"/>
  <c r="H3949" i="4"/>
  <c r="G3949" i="4"/>
  <c r="F3949" i="4"/>
  <c r="H3948" i="4"/>
  <c r="G3948" i="4"/>
  <c r="F3948" i="4"/>
  <c r="H3947" i="4"/>
  <c r="G3947" i="4"/>
  <c r="F3947" i="4"/>
  <c r="H3946" i="4"/>
  <c r="G3946" i="4"/>
  <c r="F3946" i="4"/>
  <c r="H3945" i="4"/>
  <c r="G3945" i="4"/>
  <c r="F3945" i="4"/>
  <c r="H3944" i="4"/>
  <c r="G3944" i="4"/>
  <c r="F3944" i="4"/>
  <c r="H3943" i="4"/>
  <c r="G3943" i="4"/>
  <c r="F3943" i="4"/>
  <c r="H3942" i="4"/>
  <c r="G3942" i="4"/>
  <c r="F3942" i="4"/>
  <c r="H3941" i="4"/>
  <c r="G3941" i="4"/>
  <c r="F3941" i="4"/>
  <c r="H3940" i="4"/>
  <c r="G3940" i="4"/>
  <c r="F3940" i="4"/>
  <c r="H3939" i="4"/>
  <c r="G3939" i="4"/>
  <c r="F3939" i="4"/>
  <c r="H3938" i="4"/>
  <c r="G3938" i="4"/>
  <c r="F3938" i="4"/>
  <c r="H3937" i="4"/>
  <c r="G3937" i="4"/>
  <c r="F3937" i="4"/>
  <c r="H3936" i="4"/>
  <c r="G3936" i="4"/>
  <c r="F3936" i="4"/>
  <c r="H3935" i="4"/>
  <c r="G3935" i="4"/>
  <c r="F3935" i="4"/>
  <c r="H3934" i="4"/>
  <c r="G3934" i="4"/>
  <c r="F3934" i="4"/>
  <c r="H3933" i="4"/>
  <c r="G3933" i="4"/>
  <c r="F3933" i="4"/>
  <c r="H3932" i="4"/>
  <c r="G3932" i="4"/>
  <c r="F3932" i="4"/>
  <c r="H3931" i="4"/>
  <c r="G3931" i="4"/>
  <c r="F3931" i="4"/>
  <c r="H3930" i="4"/>
  <c r="G3930" i="4"/>
  <c r="F3930" i="4"/>
  <c r="H3929" i="4"/>
  <c r="G3929" i="4"/>
  <c r="F3929" i="4"/>
  <c r="H3928" i="4"/>
  <c r="G3928" i="4"/>
  <c r="F3928" i="4"/>
  <c r="H3927" i="4"/>
  <c r="G3927" i="4"/>
  <c r="F3927" i="4"/>
  <c r="H3926" i="4"/>
  <c r="G3926" i="4"/>
  <c r="F3926" i="4"/>
  <c r="H3925" i="4"/>
  <c r="G3925" i="4"/>
  <c r="F3925" i="4"/>
  <c r="H3924" i="4"/>
  <c r="G3924" i="4"/>
  <c r="F3924" i="4"/>
  <c r="H3923" i="4"/>
  <c r="G3923" i="4"/>
  <c r="F3923" i="4"/>
  <c r="H3922" i="4"/>
  <c r="G3922" i="4"/>
  <c r="F3922" i="4"/>
  <c r="H3921" i="4"/>
  <c r="G3921" i="4"/>
  <c r="F3921" i="4"/>
  <c r="H3920" i="4"/>
  <c r="G3920" i="4"/>
  <c r="F3920" i="4"/>
  <c r="H3919" i="4"/>
  <c r="G3919" i="4"/>
  <c r="F3919" i="4"/>
  <c r="H3918" i="4"/>
  <c r="G3918" i="4"/>
  <c r="F3918" i="4"/>
  <c r="H3917" i="4"/>
  <c r="G3917" i="4"/>
  <c r="F3917" i="4"/>
  <c r="H3916" i="4"/>
  <c r="G3916" i="4"/>
  <c r="F3916" i="4"/>
  <c r="H3915" i="4"/>
  <c r="G3915" i="4"/>
  <c r="F3915" i="4"/>
  <c r="H3914" i="4"/>
  <c r="G3914" i="4"/>
  <c r="F3914" i="4"/>
  <c r="H3913" i="4"/>
  <c r="G3913" i="4"/>
  <c r="F3913" i="4"/>
  <c r="H3912" i="4"/>
  <c r="G3912" i="4"/>
  <c r="F3912" i="4"/>
  <c r="H3911" i="4"/>
  <c r="G3911" i="4"/>
  <c r="F3911" i="4"/>
  <c r="H3910" i="4"/>
  <c r="G3910" i="4"/>
  <c r="F3910" i="4"/>
  <c r="H3909" i="4"/>
  <c r="G3909" i="4"/>
  <c r="F3909" i="4"/>
  <c r="H3908" i="4"/>
  <c r="G3908" i="4"/>
  <c r="F3908" i="4"/>
  <c r="H3907" i="4"/>
  <c r="G3907" i="4"/>
  <c r="F3907" i="4"/>
  <c r="H3906" i="4"/>
  <c r="G3906" i="4"/>
  <c r="F3906" i="4"/>
  <c r="H3905" i="4"/>
  <c r="G3905" i="4"/>
  <c r="F3905" i="4"/>
  <c r="H3904" i="4"/>
  <c r="G3904" i="4"/>
  <c r="F3904" i="4"/>
  <c r="H3903" i="4"/>
  <c r="G3903" i="4"/>
  <c r="F3903" i="4"/>
  <c r="H3902" i="4"/>
  <c r="G3902" i="4"/>
  <c r="F3902" i="4"/>
  <c r="H3901" i="4"/>
  <c r="G3901" i="4"/>
  <c r="F3901" i="4"/>
  <c r="H3900" i="4"/>
  <c r="G3900" i="4"/>
  <c r="F3900" i="4"/>
  <c r="H3899" i="4"/>
  <c r="G3899" i="4"/>
  <c r="F3899" i="4"/>
  <c r="H3898" i="4"/>
  <c r="G3898" i="4"/>
  <c r="F3898" i="4"/>
  <c r="H3897" i="4"/>
  <c r="G3897" i="4"/>
  <c r="F3897" i="4"/>
  <c r="H3896" i="4"/>
  <c r="G3896" i="4"/>
  <c r="F3896" i="4"/>
  <c r="H3895" i="4"/>
  <c r="G3895" i="4"/>
  <c r="F3895" i="4"/>
  <c r="H3894" i="4"/>
  <c r="G3894" i="4"/>
  <c r="F3894" i="4"/>
  <c r="H3893" i="4"/>
  <c r="G3893" i="4"/>
  <c r="F3893" i="4"/>
  <c r="H3892" i="4"/>
  <c r="G3892" i="4"/>
  <c r="F3892" i="4"/>
  <c r="H3891" i="4"/>
  <c r="G3891" i="4"/>
  <c r="F3891" i="4"/>
  <c r="H3890" i="4"/>
  <c r="G3890" i="4"/>
  <c r="F3890" i="4"/>
  <c r="H3889" i="4"/>
  <c r="G3889" i="4"/>
  <c r="F3889" i="4"/>
  <c r="H3888" i="4"/>
  <c r="G3888" i="4"/>
  <c r="F3888" i="4"/>
  <c r="H3887" i="4"/>
  <c r="G3887" i="4"/>
  <c r="F3887" i="4"/>
  <c r="H3886" i="4"/>
  <c r="G3886" i="4"/>
  <c r="F3886" i="4"/>
  <c r="H3885" i="4"/>
  <c r="G3885" i="4"/>
  <c r="F3885" i="4"/>
  <c r="H3884" i="4"/>
  <c r="G3884" i="4"/>
  <c r="F3884" i="4"/>
  <c r="H3883" i="4"/>
  <c r="G3883" i="4"/>
  <c r="F3883" i="4"/>
  <c r="H3882" i="4"/>
  <c r="G3882" i="4"/>
  <c r="F3882" i="4"/>
  <c r="H3881" i="4"/>
  <c r="G3881" i="4"/>
  <c r="F3881" i="4"/>
  <c r="H3880" i="4"/>
  <c r="G3880" i="4"/>
  <c r="F3880" i="4"/>
  <c r="H3879" i="4"/>
  <c r="G3879" i="4"/>
  <c r="F3879" i="4"/>
  <c r="H3878" i="4"/>
  <c r="G3878" i="4"/>
  <c r="F3878" i="4"/>
  <c r="H3877" i="4"/>
  <c r="G3877" i="4"/>
  <c r="F3877" i="4"/>
  <c r="H3876" i="4"/>
  <c r="G3876" i="4"/>
  <c r="F3876" i="4"/>
  <c r="H3875" i="4"/>
  <c r="G3875" i="4"/>
  <c r="F3875" i="4"/>
  <c r="H3874" i="4"/>
  <c r="G3874" i="4"/>
  <c r="F3874" i="4"/>
  <c r="H3873" i="4"/>
  <c r="G3873" i="4"/>
  <c r="F3873" i="4"/>
  <c r="H3872" i="4"/>
  <c r="G3872" i="4"/>
  <c r="F3872" i="4"/>
  <c r="H3871" i="4"/>
  <c r="G3871" i="4"/>
  <c r="F3871" i="4"/>
  <c r="H3870" i="4"/>
  <c r="G3870" i="4"/>
  <c r="F3870" i="4"/>
  <c r="H3869" i="4"/>
  <c r="G3869" i="4"/>
  <c r="F3869" i="4"/>
  <c r="H3868" i="4"/>
  <c r="G3868" i="4"/>
  <c r="F3868" i="4"/>
  <c r="H3867" i="4"/>
  <c r="G3867" i="4"/>
  <c r="F3867" i="4"/>
  <c r="H3866" i="4"/>
  <c r="G3866" i="4"/>
  <c r="F3866" i="4"/>
  <c r="H3865" i="4"/>
  <c r="G3865" i="4"/>
  <c r="F3865" i="4"/>
  <c r="H3864" i="4"/>
  <c r="G3864" i="4"/>
  <c r="F3864" i="4"/>
  <c r="H3863" i="4"/>
  <c r="G3863" i="4"/>
  <c r="F3863" i="4"/>
  <c r="H3862" i="4"/>
  <c r="G3862" i="4"/>
  <c r="F3862" i="4"/>
  <c r="H3861" i="4"/>
  <c r="G3861" i="4"/>
  <c r="F3861" i="4"/>
  <c r="H3860" i="4"/>
  <c r="G3860" i="4"/>
  <c r="F3860" i="4"/>
  <c r="H3859" i="4"/>
  <c r="G3859" i="4"/>
  <c r="F3859" i="4"/>
  <c r="H3858" i="4"/>
  <c r="G3858" i="4"/>
  <c r="F3858" i="4"/>
  <c r="H3857" i="4"/>
  <c r="G3857" i="4"/>
  <c r="F3857" i="4"/>
  <c r="H3856" i="4"/>
  <c r="G3856" i="4"/>
  <c r="F3856" i="4"/>
  <c r="H3855" i="4"/>
  <c r="G3855" i="4"/>
  <c r="F3855" i="4"/>
  <c r="H3854" i="4"/>
  <c r="G3854" i="4"/>
  <c r="F3854" i="4"/>
  <c r="H3853" i="4"/>
  <c r="G3853" i="4"/>
  <c r="F3853" i="4"/>
  <c r="H3852" i="4"/>
  <c r="G3852" i="4"/>
  <c r="F3852" i="4"/>
  <c r="H3851" i="4"/>
  <c r="G3851" i="4"/>
  <c r="F3851" i="4"/>
  <c r="H3850" i="4"/>
  <c r="G3850" i="4"/>
  <c r="F3850" i="4"/>
  <c r="H3849" i="4"/>
  <c r="G3849" i="4"/>
  <c r="F3849" i="4"/>
  <c r="H3848" i="4"/>
  <c r="G3848" i="4"/>
  <c r="F3848" i="4"/>
  <c r="H3847" i="4"/>
  <c r="G3847" i="4"/>
  <c r="F3847" i="4"/>
  <c r="H3846" i="4"/>
  <c r="G3846" i="4"/>
  <c r="F3846" i="4"/>
  <c r="H3845" i="4"/>
  <c r="G3845" i="4"/>
  <c r="F3845" i="4"/>
  <c r="H3844" i="4"/>
  <c r="G3844" i="4"/>
  <c r="F3844" i="4"/>
  <c r="H3843" i="4"/>
  <c r="G3843" i="4"/>
  <c r="F3843" i="4"/>
  <c r="H3842" i="4"/>
  <c r="G3842" i="4"/>
  <c r="F3842" i="4"/>
  <c r="H3841" i="4"/>
  <c r="G3841" i="4"/>
  <c r="F3841" i="4"/>
  <c r="H3840" i="4"/>
  <c r="G3840" i="4"/>
  <c r="F3840" i="4"/>
  <c r="H3839" i="4"/>
  <c r="G3839" i="4"/>
  <c r="F3839" i="4"/>
  <c r="H3838" i="4"/>
  <c r="G3838" i="4"/>
  <c r="F3838" i="4"/>
  <c r="H3837" i="4"/>
  <c r="G3837" i="4"/>
  <c r="F3837" i="4"/>
  <c r="H3836" i="4"/>
  <c r="G3836" i="4"/>
  <c r="F3836" i="4"/>
  <c r="H3835" i="4"/>
  <c r="G3835" i="4"/>
  <c r="F3835" i="4"/>
  <c r="H3834" i="4"/>
  <c r="G3834" i="4"/>
  <c r="F3834" i="4"/>
  <c r="H3833" i="4"/>
  <c r="G3833" i="4"/>
  <c r="F3833" i="4"/>
  <c r="H3832" i="4"/>
  <c r="G3832" i="4"/>
  <c r="F3832" i="4"/>
  <c r="H3831" i="4"/>
  <c r="G3831" i="4"/>
  <c r="F3831" i="4"/>
  <c r="H3830" i="4"/>
  <c r="G3830" i="4"/>
  <c r="F3830" i="4"/>
  <c r="H3829" i="4"/>
  <c r="G3829" i="4"/>
  <c r="F3829" i="4"/>
  <c r="H3828" i="4"/>
  <c r="G3828" i="4"/>
  <c r="F3828" i="4"/>
  <c r="H3827" i="4"/>
  <c r="G3827" i="4"/>
  <c r="F3827" i="4"/>
  <c r="H3826" i="4"/>
  <c r="G3826" i="4"/>
  <c r="F3826" i="4"/>
  <c r="H3825" i="4"/>
  <c r="G3825" i="4"/>
  <c r="F3825" i="4"/>
  <c r="H3824" i="4"/>
  <c r="G3824" i="4"/>
  <c r="F3824" i="4"/>
  <c r="H3823" i="4"/>
  <c r="G3823" i="4"/>
  <c r="F3823" i="4"/>
  <c r="H3822" i="4"/>
  <c r="G3822" i="4"/>
  <c r="F3822" i="4"/>
  <c r="H3821" i="4"/>
  <c r="G3821" i="4"/>
  <c r="F3821" i="4"/>
  <c r="H3820" i="4"/>
  <c r="G3820" i="4"/>
  <c r="F3820" i="4"/>
  <c r="H3819" i="4"/>
  <c r="G3819" i="4"/>
  <c r="F3819" i="4"/>
  <c r="H3818" i="4"/>
  <c r="G3818" i="4"/>
  <c r="F3818" i="4"/>
  <c r="H3817" i="4"/>
  <c r="G3817" i="4"/>
  <c r="F3817" i="4"/>
  <c r="H3816" i="4"/>
  <c r="G3816" i="4"/>
  <c r="F3816" i="4"/>
  <c r="H3815" i="4"/>
  <c r="G3815" i="4"/>
  <c r="F3815" i="4"/>
  <c r="H3814" i="4"/>
  <c r="G3814" i="4"/>
  <c r="F3814" i="4"/>
  <c r="H3813" i="4"/>
  <c r="G3813" i="4"/>
  <c r="F3813" i="4"/>
  <c r="H3812" i="4"/>
  <c r="G3812" i="4"/>
  <c r="F3812" i="4"/>
  <c r="H3811" i="4"/>
  <c r="G3811" i="4"/>
  <c r="F3811" i="4"/>
  <c r="H3810" i="4"/>
  <c r="G3810" i="4"/>
  <c r="F3810" i="4"/>
  <c r="H3809" i="4"/>
  <c r="G3809" i="4"/>
  <c r="F3809" i="4"/>
  <c r="H3808" i="4"/>
  <c r="G3808" i="4"/>
  <c r="F3808" i="4"/>
  <c r="H3807" i="4"/>
  <c r="G3807" i="4"/>
  <c r="F3807" i="4"/>
  <c r="H3806" i="4"/>
  <c r="G3806" i="4"/>
  <c r="F3806" i="4"/>
  <c r="H3805" i="4"/>
  <c r="G3805" i="4"/>
  <c r="F3805" i="4"/>
  <c r="H3804" i="4"/>
  <c r="G3804" i="4"/>
  <c r="F3804" i="4"/>
  <c r="H3803" i="4"/>
  <c r="G3803" i="4"/>
  <c r="F3803" i="4"/>
  <c r="H3802" i="4"/>
  <c r="G3802" i="4"/>
  <c r="F3802" i="4"/>
  <c r="H3801" i="4"/>
  <c r="G3801" i="4"/>
  <c r="F3801" i="4"/>
  <c r="H3800" i="4"/>
  <c r="G3800" i="4"/>
  <c r="F3800" i="4"/>
  <c r="H3799" i="4"/>
  <c r="G3799" i="4"/>
  <c r="F3799" i="4"/>
  <c r="H3798" i="4"/>
  <c r="G3798" i="4"/>
  <c r="F3798" i="4"/>
  <c r="H3797" i="4"/>
  <c r="G3797" i="4"/>
  <c r="F3797" i="4"/>
  <c r="H3796" i="4"/>
  <c r="G3796" i="4"/>
  <c r="F3796" i="4"/>
  <c r="H3795" i="4"/>
  <c r="G3795" i="4"/>
  <c r="F3795" i="4"/>
  <c r="H3794" i="4"/>
  <c r="G3794" i="4"/>
  <c r="F3794" i="4"/>
  <c r="H3793" i="4"/>
  <c r="G3793" i="4"/>
  <c r="F3793" i="4"/>
  <c r="H3792" i="4"/>
  <c r="G3792" i="4"/>
  <c r="F3792" i="4"/>
  <c r="H3791" i="4"/>
  <c r="G3791" i="4"/>
  <c r="F3791" i="4"/>
  <c r="H3790" i="4"/>
  <c r="G3790" i="4"/>
  <c r="F3790" i="4"/>
  <c r="H3789" i="4"/>
  <c r="G3789" i="4"/>
  <c r="F3789" i="4"/>
  <c r="H3788" i="4"/>
  <c r="G3788" i="4"/>
  <c r="F3788" i="4"/>
  <c r="H3787" i="4"/>
  <c r="G3787" i="4"/>
  <c r="F3787" i="4"/>
  <c r="H3786" i="4"/>
  <c r="G3786" i="4"/>
  <c r="F3786" i="4"/>
  <c r="H3785" i="4"/>
  <c r="G3785" i="4"/>
  <c r="F3785" i="4"/>
  <c r="H3784" i="4"/>
  <c r="G3784" i="4"/>
  <c r="F3784" i="4"/>
  <c r="H3783" i="4"/>
  <c r="G3783" i="4"/>
  <c r="F3783" i="4"/>
  <c r="H3782" i="4"/>
  <c r="G3782" i="4"/>
  <c r="F3782" i="4"/>
  <c r="H3781" i="4"/>
  <c r="G3781" i="4"/>
  <c r="F3781" i="4"/>
  <c r="H3780" i="4"/>
  <c r="G3780" i="4"/>
  <c r="F3780" i="4"/>
  <c r="H3779" i="4"/>
  <c r="G3779" i="4"/>
  <c r="F3779" i="4"/>
  <c r="H3778" i="4"/>
  <c r="G3778" i="4"/>
  <c r="F3778" i="4"/>
  <c r="H3777" i="4"/>
  <c r="G3777" i="4"/>
  <c r="F3777" i="4"/>
  <c r="H3776" i="4"/>
  <c r="G3776" i="4"/>
  <c r="F3776" i="4"/>
  <c r="H3775" i="4"/>
  <c r="G3775" i="4"/>
  <c r="F3775" i="4"/>
  <c r="H3774" i="4"/>
  <c r="G3774" i="4"/>
  <c r="F3774" i="4"/>
  <c r="H3773" i="4"/>
  <c r="G3773" i="4"/>
  <c r="F3773" i="4"/>
  <c r="H3772" i="4"/>
  <c r="G3772" i="4"/>
  <c r="F3772" i="4"/>
  <c r="H3771" i="4"/>
  <c r="G3771" i="4"/>
  <c r="F3771" i="4"/>
  <c r="H3770" i="4"/>
  <c r="G3770" i="4"/>
  <c r="F3770" i="4"/>
  <c r="H3769" i="4"/>
  <c r="G3769" i="4"/>
  <c r="F3769" i="4"/>
  <c r="H3768" i="4"/>
  <c r="G3768" i="4"/>
  <c r="F3768" i="4"/>
  <c r="H3767" i="4"/>
  <c r="G3767" i="4"/>
  <c r="F3767" i="4"/>
  <c r="H3766" i="4"/>
  <c r="G3766" i="4"/>
  <c r="F3766" i="4"/>
  <c r="H3765" i="4"/>
  <c r="G3765" i="4"/>
  <c r="F3765" i="4"/>
  <c r="H3764" i="4"/>
  <c r="G3764" i="4"/>
  <c r="F3764" i="4"/>
  <c r="H3763" i="4"/>
  <c r="G3763" i="4"/>
  <c r="F3763" i="4"/>
  <c r="H3762" i="4"/>
  <c r="G3762" i="4"/>
  <c r="F3762" i="4"/>
  <c r="H3761" i="4"/>
  <c r="G3761" i="4"/>
  <c r="F3761" i="4"/>
  <c r="H3760" i="4"/>
  <c r="G3760" i="4"/>
  <c r="F3760" i="4"/>
  <c r="H3759" i="4"/>
  <c r="G3759" i="4"/>
  <c r="F3759" i="4"/>
  <c r="H3758" i="4"/>
  <c r="G3758" i="4"/>
  <c r="F3758" i="4"/>
  <c r="H3757" i="4"/>
  <c r="G3757" i="4"/>
  <c r="F3757" i="4"/>
  <c r="H3756" i="4"/>
  <c r="G3756" i="4"/>
  <c r="F3756" i="4"/>
  <c r="H3755" i="4"/>
  <c r="G3755" i="4"/>
  <c r="F3755" i="4"/>
  <c r="H3754" i="4"/>
  <c r="G3754" i="4"/>
  <c r="F3754" i="4"/>
  <c r="H3753" i="4"/>
  <c r="G3753" i="4"/>
  <c r="F3753" i="4"/>
  <c r="H3752" i="4"/>
  <c r="G3752" i="4"/>
  <c r="F3752" i="4"/>
  <c r="H3751" i="4"/>
  <c r="G3751" i="4"/>
  <c r="F3751" i="4"/>
  <c r="H3750" i="4"/>
  <c r="G3750" i="4"/>
  <c r="F3750" i="4"/>
  <c r="H3749" i="4"/>
  <c r="G3749" i="4"/>
  <c r="F3749" i="4"/>
  <c r="H3748" i="4"/>
  <c r="G3748" i="4"/>
  <c r="F3748" i="4"/>
  <c r="H3747" i="4"/>
  <c r="G3747" i="4"/>
  <c r="F3747" i="4"/>
  <c r="H3746" i="4"/>
  <c r="G3746" i="4"/>
  <c r="F3746" i="4"/>
  <c r="H3745" i="4"/>
  <c r="G3745" i="4"/>
  <c r="F3745" i="4"/>
  <c r="H3744" i="4"/>
  <c r="G3744" i="4"/>
  <c r="F3744" i="4"/>
  <c r="H3743" i="4"/>
  <c r="G3743" i="4"/>
  <c r="F3743" i="4"/>
  <c r="H3742" i="4"/>
  <c r="G3742" i="4"/>
  <c r="F3742" i="4"/>
  <c r="H3741" i="4"/>
  <c r="G3741" i="4"/>
  <c r="F3741" i="4"/>
  <c r="H3740" i="4"/>
  <c r="G3740" i="4"/>
  <c r="F3740" i="4"/>
  <c r="H3739" i="4"/>
  <c r="G3739" i="4"/>
  <c r="F3739" i="4"/>
  <c r="H3738" i="4"/>
  <c r="G3738" i="4"/>
  <c r="F3738" i="4"/>
  <c r="H3737" i="4"/>
  <c r="G3737" i="4"/>
  <c r="F3737" i="4"/>
  <c r="H3736" i="4"/>
  <c r="G3736" i="4"/>
  <c r="F3736" i="4"/>
  <c r="H3735" i="4"/>
  <c r="G3735" i="4"/>
  <c r="F3735" i="4"/>
  <c r="H3734" i="4"/>
  <c r="G3734" i="4"/>
  <c r="F3734" i="4"/>
  <c r="H3733" i="4"/>
  <c r="G3733" i="4"/>
  <c r="F3733" i="4"/>
  <c r="H3732" i="4"/>
  <c r="G3732" i="4"/>
  <c r="F3732" i="4"/>
  <c r="H3731" i="4"/>
  <c r="G3731" i="4"/>
  <c r="F3731" i="4"/>
  <c r="H3730" i="4"/>
  <c r="G3730" i="4"/>
  <c r="F3730" i="4"/>
  <c r="H3729" i="4"/>
  <c r="G3729" i="4"/>
  <c r="F3729" i="4"/>
  <c r="H3728" i="4"/>
  <c r="G3728" i="4"/>
  <c r="F3728" i="4"/>
  <c r="H3727" i="4"/>
  <c r="G3727" i="4"/>
  <c r="F3727" i="4"/>
  <c r="H3726" i="4"/>
  <c r="G3726" i="4"/>
  <c r="F3726" i="4"/>
  <c r="H3725" i="4"/>
  <c r="G3725" i="4"/>
  <c r="F3725" i="4"/>
  <c r="H3724" i="4"/>
  <c r="G3724" i="4"/>
  <c r="F3724" i="4"/>
  <c r="H3723" i="4"/>
  <c r="G3723" i="4"/>
  <c r="F3723" i="4"/>
  <c r="H3722" i="4"/>
  <c r="G3722" i="4"/>
  <c r="F3722" i="4"/>
  <c r="H3721" i="4"/>
  <c r="G3721" i="4"/>
  <c r="F3721" i="4"/>
  <c r="H3720" i="4"/>
  <c r="G3720" i="4"/>
  <c r="F3720" i="4"/>
  <c r="H3719" i="4"/>
  <c r="G3719" i="4"/>
  <c r="F3719" i="4"/>
  <c r="H3718" i="4"/>
  <c r="G3718" i="4"/>
  <c r="F3718" i="4"/>
  <c r="H3717" i="4"/>
  <c r="G3717" i="4"/>
  <c r="F3717" i="4"/>
  <c r="H3716" i="4"/>
  <c r="G3716" i="4"/>
  <c r="F3716" i="4"/>
  <c r="H3715" i="4"/>
  <c r="G3715" i="4"/>
  <c r="F3715" i="4"/>
  <c r="H3714" i="4"/>
  <c r="G3714" i="4"/>
  <c r="F3714" i="4"/>
  <c r="H3713" i="4"/>
  <c r="G3713" i="4"/>
  <c r="F3713" i="4"/>
  <c r="H3712" i="4"/>
  <c r="G3712" i="4"/>
  <c r="F3712" i="4"/>
  <c r="H3711" i="4"/>
  <c r="G3711" i="4"/>
  <c r="F3711" i="4"/>
  <c r="H3710" i="4"/>
  <c r="G3710" i="4"/>
  <c r="F3710" i="4"/>
  <c r="H3709" i="4"/>
  <c r="G3709" i="4"/>
  <c r="F3709" i="4"/>
  <c r="H3708" i="4"/>
  <c r="G3708" i="4"/>
  <c r="F3708" i="4"/>
  <c r="H3707" i="4"/>
  <c r="G3707" i="4"/>
  <c r="F3707" i="4"/>
  <c r="H3706" i="4"/>
  <c r="G3706" i="4"/>
  <c r="F3706" i="4"/>
  <c r="H3705" i="4"/>
  <c r="G3705" i="4"/>
  <c r="F3705" i="4"/>
  <c r="H3704" i="4"/>
  <c r="G3704" i="4"/>
  <c r="F3704" i="4"/>
  <c r="H3703" i="4"/>
  <c r="G3703" i="4"/>
  <c r="F3703" i="4"/>
  <c r="H3702" i="4"/>
  <c r="G3702" i="4"/>
  <c r="F3702" i="4"/>
  <c r="H3701" i="4"/>
  <c r="G3701" i="4"/>
  <c r="F3701" i="4"/>
  <c r="H3700" i="4"/>
  <c r="G3700" i="4"/>
  <c r="F3700" i="4"/>
  <c r="H3699" i="4"/>
  <c r="G3699" i="4"/>
  <c r="F3699" i="4"/>
  <c r="H3698" i="4"/>
  <c r="G3698" i="4"/>
  <c r="F3698" i="4"/>
  <c r="H3697" i="4"/>
  <c r="G3697" i="4"/>
  <c r="F3697" i="4"/>
  <c r="H3696" i="4"/>
  <c r="G3696" i="4"/>
  <c r="F3696" i="4"/>
  <c r="H3695" i="4"/>
  <c r="G3695" i="4"/>
  <c r="F3695" i="4"/>
  <c r="H3694" i="4"/>
  <c r="G3694" i="4"/>
  <c r="F3694" i="4"/>
  <c r="H3693" i="4"/>
  <c r="G3693" i="4"/>
  <c r="F3693" i="4"/>
  <c r="H3692" i="4"/>
  <c r="G3692" i="4"/>
  <c r="F3692" i="4"/>
  <c r="H3691" i="4"/>
  <c r="G3691" i="4"/>
  <c r="F3691" i="4"/>
  <c r="H3690" i="4"/>
  <c r="G3690" i="4"/>
  <c r="F3690" i="4"/>
  <c r="H3689" i="4"/>
  <c r="G3689" i="4"/>
  <c r="F3689" i="4"/>
  <c r="H3688" i="4"/>
  <c r="G3688" i="4"/>
  <c r="F3688" i="4"/>
  <c r="H3687" i="4"/>
  <c r="G3687" i="4"/>
  <c r="F3687" i="4"/>
  <c r="H3686" i="4"/>
  <c r="G3686" i="4"/>
  <c r="F3686" i="4"/>
  <c r="H3685" i="4"/>
  <c r="G3685" i="4"/>
  <c r="F3685" i="4"/>
  <c r="H3684" i="4"/>
  <c r="G3684" i="4"/>
  <c r="F3684" i="4"/>
  <c r="H3683" i="4"/>
  <c r="G3683" i="4"/>
  <c r="F3683" i="4"/>
  <c r="H3682" i="4"/>
  <c r="G3682" i="4"/>
  <c r="F3682" i="4"/>
  <c r="H3681" i="4"/>
  <c r="G3681" i="4"/>
  <c r="F3681" i="4"/>
  <c r="H3680" i="4"/>
  <c r="G3680" i="4"/>
  <c r="F3680" i="4"/>
  <c r="H3679" i="4"/>
  <c r="G3679" i="4"/>
  <c r="F3679" i="4"/>
  <c r="H3678" i="4"/>
  <c r="G3678" i="4"/>
  <c r="F3678" i="4"/>
  <c r="H3677" i="4"/>
  <c r="G3677" i="4"/>
  <c r="F3677" i="4"/>
  <c r="H3676" i="4"/>
  <c r="G3676" i="4"/>
  <c r="F3676" i="4"/>
  <c r="H3675" i="4"/>
  <c r="G3675" i="4"/>
  <c r="F3675" i="4"/>
  <c r="H3674" i="4"/>
  <c r="G3674" i="4"/>
  <c r="F3674" i="4"/>
  <c r="H3673" i="4"/>
  <c r="G3673" i="4"/>
  <c r="F3673" i="4"/>
  <c r="H3672" i="4"/>
  <c r="G3672" i="4"/>
  <c r="F3672" i="4"/>
  <c r="H3671" i="4"/>
  <c r="G3671" i="4"/>
  <c r="F3671" i="4"/>
  <c r="H3670" i="4"/>
  <c r="G3670" i="4"/>
  <c r="F3670" i="4"/>
  <c r="H3669" i="4"/>
  <c r="G3669" i="4"/>
  <c r="F3669" i="4"/>
  <c r="H3668" i="4"/>
  <c r="G3668" i="4"/>
  <c r="F3668" i="4"/>
  <c r="H3667" i="4"/>
  <c r="G3667" i="4"/>
  <c r="F3667" i="4"/>
  <c r="H3666" i="4"/>
  <c r="G3666" i="4"/>
  <c r="F3666" i="4"/>
  <c r="H3665" i="4"/>
  <c r="G3665" i="4"/>
  <c r="F3665" i="4"/>
  <c r="H3664" i="4"/>
  <c r="G3664" i="4"/>
  <c r="F3664" i="4"/>
  <c r="H3663" i="4"/>
  <c r="G3663" i="4"/>
  <c r="F3663" i="4"/>
  <c r="H3662" i="4"/>
  <c r="G3662" i="4"/>
  <c r="F3662" i="4"/>
  <c r="H3661" i="4"/>
  <c r="G3661" i="4"/>
  <c r="F3661" i="4"/>
  <c r="H3660" i="4"/>
  <c r="G3660" i="4"/>
  <c r="F3660" i="4"/>
  <c r="H3659" i="4"/>
  <c r="G3659" i="4"/>
  <c r="F3659" i="4"/>
  <c r="H3658" i="4"/>
  <c r="G3658" i="4"/>
  <c r="F3658" i="4"/>
  <c r="H3657" i="4"/>
  <c r="G3657" i="4"/>
  <c r="F3657" i="4"/>
  <c r="H3656" i="4"/>
  <c r="G3656" i="4"/>
  <c r="F3656" i="4"/>
  <c r="H3655" i="4"/>
  <c r="G3655" i="4"/>
  <c r="F3655" i="4"/>
  <c r="H3654" i="4"/>
  <c r="G3654" i="4"/>
  <c r="F3654" i="4"/>
  <c r="H3653" i="4"/>
  <c r="G3653" i="4"/>
  <c r="F3653" i="4"/>
  <c r="H3652" i="4"/>
  <c r="G3652" i="4"/>
  <c r="F3652" i="4"/>
  <c r="H3651" i="4"/>
  <c r="G3651" i="4"/>
  <c r="F3651" i="4"/>
  <c r="H3650" i="4"/>
  <c r="G3650" i="4"/>
  <c r="F3650" i="4"/>
  <c r="H3649" i="4"/>
  <c r="G3649" i="4"/>
  <c r="F3649" i="4"/>
  <c r="H3648" i="4"/>
  <c r="G3648" i="4"/>
  <c r="F3648" i="4"/>
  <c r="H3647" i="4"/>
  <c r="G3647" i="4"/>
  <c r="F3647" i="4"/>
  <c r="H3646" i="4"/>
  <c r="G3646" i="4"/>
  <c r="F3646" i="4"/>
  <c r="H3645" i="4"/>
  <c r="G3645" i="4"/>
  <c r="F3645" i="4"/>
  <c r="H3644" i="4"/>
  <c r="G3644" i="4"/>
  <c r="F3644" i="4"/>
  <c r="H3643" i="4"/>
  <c r="G3643" i="4"/>
  <c r="F3643" i="4"/>
  <c r="H3642" i="4"/>
  <c r="G3642" i="4"/>
  <c r="F3642" i="4"/>
  <c r="H3641" i="4"/>
  <c r="G3641" i="4"/>
  <c r="F3641" i="4"/>
  <c r="H3640" i="4"/>
  <c r="G3640" i="4"/>
  <c r="F3640" i="4"/>
  <c r="H3639" i="4"/>
  <c r="G3639" i="4"/>
  <c r="F3639" i="4"/>
  <c r="H3638" i="4"/>
  <c r="G3638" i="4"/>
  <c r="F3638" i="4"/>
  <c r="H3637" i="4"/>
  <c r="G3637" i="4"/>
  <c r="F3637" i="4"/>
  <c r="H3636" i="4"/>
  <c r="G3636" i="4"/>
  <c r="F3636" i="4"/>
  <c r="H3635" i="4"/>
  <c r="G3635" i="4"/>
  <c r="F3635" i="4"/>
  <c r="H3634" i="4"/>
  <c r="G3634" i="4"/>
  <c r="F3634" i="4"/>
  <c r="H3633" i="4"/>
  <c r="G3633" i="4"/>
  <c r="F3633" i="4"/>
  <c r="H3632" i="4"/>
  <c r="G3632" i="4"/>
  <c r="F3632" i="4"/>
  <c r="H3631" i="4"/>
  <c r="G3631" i="4"/>
  <c r="F3631" i="4"/>
  <c r="H3630" i="4"/>
  <c r="G3630" i="4"/>
  <c r="F3630" i="4"/>
  <c r="H3629" i="4"/>
  <c r="G3629" i="4"/>
  <c r="F3629" i="4"/>
  <c r="H3628" i="4"/>
  <c r="G3628" i="4"/>
  <c r="F3628" i="4"/>
  <c r="H3627" i="4"/>
  <c r="G3627" i="4"/>
  <c r="F3627" i="4"/>
  <c r="H3626" i="4"/>
  <c r="G3626" i="4"/>
  <c r="F3626" i="4"/>
  <c r="H3625" i="4"/>
  <c r="G3625" i="4"/>
  <c r="F3625" i="4"/>
  <c r="H3624" i="4"/>
  <c r="G3624" i="4"/>
  <c r="F3624" i="4"/>
  <c r="H3623" i="4"/>
  <c r="G3623" i="4"/>
  <c r="F3623" i="4"/>
  <c r="H3622" i="4"/>
  <c r="G3622" i="4"/>
  <c r="F3622" i="4"/>
  <c r="H3621" i="4"/>
  <c r="G3621" i="4"/>
  <c r="F3621" i="4"/>
  <c r="H3620" i="4"/>
  <c r="G3620" i="4"/>
  <c r="F3620" i="4"/>
  <c r="H3619" i="4"/>
  <c r="G3619" i="4"/>
  <c r="F3619" i="4"/>
  <c r="H3618" i="4"/>
  <c r="G3618" i="4"/>
  <c r="F3618" i="4"/>
  <c r="H3617" i="4"/>
  <c r="G3617" i="4"/>
  <c r="F3617" i="4"/>
  <c r="H3616" i="4"/>
  <c r="G3616" i="4"/>
  <c r="F3616" i="4"/>
  <c r="H3615" i="4"/>
  <c r="G3615" i="4"/>
  <c r="F3615" i="4"/>
  <c r="H3614" i="4"/>
  <c r="G3614" i="4"/>
  <c r="F3614" i="4"/>
  <c r="H3613" i="4"/>
  <c r="G3613" i="4"/>
  <c r="F3613" i="4"/>
  <c r="H3612" i="4"/>
  <c r="G3612" i="4"/>
  <c r="F3612" i="4"/>
  <c r="H3611" i="4"/>
  <c r="G3611" i="4"/>
  <c r="F3611" i="4"/>
  <c r="H3610" i="4"/>
  <c r="G3610" i="4"/>
  <c r="F3610" i="4"/>
  <c r="H3609" i="4"/>
  <c r="G3609" i="4"/>
  <c r="F3609" i="4"/>
  <c r="H3608" i="4"/>
  <c r="G3608" i="4"/>
  <c r="F3608" i="4"/>
  <c r="H3607" i="4"/>
  <c r="G3607" i="4"/>
  <c r="F3607" i="4"/>
  <c r="H3606" i="4"/>
  <c r="G3606" i="4"/>
  <c r="F3606" i="4"/>
  <c r="H3605" i="4"/>
  <c r="G3605" i="4"/>
  <c r="F3605" i="4"/>
  <c r="H3604" i="4"/>
  <c r="G3604" i="4"/>
  <c r="F3604" i="4"/>
  <c r="H3603" i="4"/>
  <c r="G3603" i="4"/>
  <c r="F3603" i="4"/>
  <c r="H3602" i="4"/>
  <c r="G3602" i="4"/>
  <c r="F3602" i="4"/>
  <c r="H3601" i="4"/>
  <c r="G3601" i="4"/>
  <c r="F3601" i="4"/>
  <c r="H3600" i="4"/>
  <c r="G3600" i="4"/>
  <c r="F3600" i="4"/>
  <c r="H3599" i="4"/>
  <c r="G3599" i="4"/>
  <c r="F3599" i="4"/>
  <c r="H3598" i="4"/>
  <c r="G3598" i="4"/>
  <c r="F3598" i="4"/>
  <c r="H3597" i="4"/>
  <c r="G3597" i="4"/>
  <c r="F3597" i="4"/>
  <c r="H3596" i="4"/>
  <c r="G3596" i="4"/>
  <c r="F3596" i="4"/>
  <c r="H3595" i="4"/>
  <c r="G3595" i="4"/>
  <c r="F3595" i="4"/>
  <c r="H3594" i="4"/>
  <c r="G3594" i="4"/>
  <c r="F3594" i="4"/>
  <c r="H3593" i="4"/>
  <c r="G3593" i="4"/>
  <c r="F3593" i="4"/>
  <c r="H3592" i="4"/>
  <c r="G3592" i="4"/>
  <c r="F3592" i="4"/>
  <c r="H3591" i="4"/>
  <c r="G3591" i="4"/>
  <c r="F3591" i="4"/>
  <c r="H3590" i="4"/>
  <c r="G3590" i="4"/>
  <c r="F3590" i="4"/>
  <c r="H3589" i="4"/>
  <c r="G3589" i="4"/>
  <c r="F3589" i="4"/>
  <c r="H3588" i="4"/>
  <c r="G3588" i="4"/>
  <c r="F3588" i="4"/>
  <c r="H3587" i="4"/>
  <c r="G3587" i="4"/>
  <c r="F3587" i="4"/>
  <c r="H3586" i="4"/>
  <c r="G3586" i="4"/>
  <c r="F3586" i="4"/>
  <c r="H3585" i="4"/>
  <c r="G3585" i="4"/>
  <c r="F3585" i="4"/>
  <c r="H3584" i="4"/>
  <c r="G3584" i="4"/>
  <c r="F3584" i="4"/>
  <c r="H3583" i="4"/>
  <c r="G3583" i="4"/>
  <c r="F3583" i="4"/>
  <c r="H3582" i="4"/>
  <c r="G3582" i="4"/>
  <c r="F3582" i="4"/>
  <c r="H3581" i="4"/>
  <c r="G3581" i="4"/>
  <c r="F3581" i="4"/>
  <c r="H3580" i="4"/>
  <c r="G3580" i="4"/>
  <c r="F3580" i="4"/>
  <c r="H3579" i="4"/>
  <c r="G3579" i="4"/>
  <c r="F3579" i="4"/>
  <c r="H3578" i="4"/>
  <c r="G3578" i="4"/>
  <c r="F3578" i="4"/>
  <c r="H3577" i="4"/>
  <c r="G3577" i="4"/>
  <c r="F3577" i="4"/>
  <c r="H3576" i="4"/>
  <c r="G3576" i="4"/>
  <c r="F3576" i="4"/>
  <c r="H3575" i="4"/>
  <c r="G3575" i="4"/>
  <c r="F3575" i="4"/>
  <c r="H3574" i="4"/>
  <c r="G3574" i="4"/>
  <c r="F3574" i="4"/>
  <c r="H3573" i="4"/>
  <c r="G3573" i="4"/>
  <c r="F3573" i="4"/>
  <c r="H3572" i="4"/>
  <c r="G3572" i="4"/>
  <c r="F3572" i="4"/>
  <c r="H3571" i="4"/>
  <c r="G3571" i="4"/>
  <c r="F3571" i="4"/>
  <c r="H3570" i="4"/>
  <c r="G3570" i="4"/>
  <c r="F3570" i="4"/>
  <c r="H3569" i="4"/>
  <c r="G3569" i="4"/>
  <c r="F3569" i="4"/>
  <c r="H3568" i="4"/>
  <c r="G3568" i="4"/>
  <c r="F3568" i="4"/>
  <c r="H3567" i="4"/>
  <c r="G3567" i="4"/>
  <c r="F3567" i="4"/>
  <c r="H3566" i="4"/>
  <c r="G3566" i="4"/>
  <c r="F3566" i="4"/>
  <c r="H3565" i="4"/>
  <c r="G3565" i="4"/>
  <c r="F3565" i="4"/>
  <c r="H3564" i="4"/>
  <c r="G3564" i="4"/>
  <c r="F3564" i="4"/>
  <c r="H3563" i="4"/>
  <c r="G3563" i="4"/>
  <c r="F3563" i="4"/>
  <c r="H3562" i="4"/>
  <c r="G3562" i="4"/>
  <c r="F3562" i="4"/>
  <c r="H3561" i="4"/>
  <c r="G3561" i="4"/>
  <c r="F3561" i="4"/>
  <c r="H3560" i="4"/>
  <c r="G3560" i="4"/>
  <c r="F3560" i="4"/>
  <c r="H3559" i="4"/>
  <c r="G3559" i="4"/>
  <c r="F3559" i="4"/>
  <c r="H3558" i="4"/>
  <c r="G3558" i="4"/>
  <c r="F3558" i="4"/>
  <c r="H3557" i="4"/>
  <c r="G3557" i="4"/>
  <c r="F3557" i="4"/>
  <c r="H3556" i="4"/>
  <c r="G3556" i="4"/>
  <c r="F3556" i="4"/>
  <c r="H3555" i="4"/>
  <c r="G3555" i="4"/>
  <c r="F3555" i="4"/>
  <c r="H3554" i="4"/>
  <c r="G3554" i="4"/>
  <c r="F3554" i="4"/>
  <c r="H3553" i="4"/>
  <c r="G3553" i="4"/>
  <c r="F3553" i="4"/>
  <c r="H3552" i="4"/>
  <c r="G3552" i="4"/>
  <c r="F3552" i="4"/>
  <c r="H3551" i="4"/>
  <c r="G3551" i="4"/>
  <c r="F3551" i="4"/>
  <c r="H3550" i="4"/>
  <c r="G3550" i="4"/>
  <c r="F3550" i="4"/>
  <c r="H3549" i="4"/>
  <c r="G3549" i="4"/>
  <c r="F3549" i="4"/>
  <c r="H3548" i="4"/>
  <c r="G3548" i="4"/>
  <c r="F3548" i="4"/>
  <c r="H3547" i="4"/>
  <c r="G3547" i="4"/>
  <c r="F3547" i="4"/>
  <c r="H3546" i="4"/>
  <c r="G3546" i="4"/>
  <c r="F3546" i="4"/>
  <c r="H3545" i="4"/>
  <c r="G3545" i="4"/>
  <c r="F3545" i="4"/>
  <c r="H3544" i="4"/>
  <c r="G3544" i="4"/>
  <c r="F3544" i="4"/>
  <c r="H3543" i="4"/>
  <c r="G3543" i="4"/>
  <c r="F3543" i="4"/>
  <c r="H3542" i="4"/>
  <c r="G3542" i="4"/>
  <c r="F3542" i="4"/>
  <c r="H3541" i="4"/>
  <c r="G3541" i="4"/>
  <c r="F3541" i="4"/>
  <c r="H3540" i="4"/>
  <c r="G3540" i="4"/>
  <c r="F3540" i="4"/>
  <c r="H3539" i="4"/>
  <c r="G3539" i="4"/>
  <c r="F3539" i="4"/>
  <c r="H3538" i="4"/>
  <c r="G3538" i="4"/>
  <c r="F3538" i="4"/>
  <c r="H3537" i="4"/>
  <c r="G3537" i="4"/>
  <c r="F3537" i="4"/>
  <c r="H3536" i="4"/>
  <c r="G3536" i="4"/>
  <c r="F3536" i="4"/>
  <c r="H3535" i="4"/>
  <c r="G3535" i="4"/>
  <c r="F3535" i="4"/>
  <c r="H3534" i="4"/>
  <c r="G3534" i="4"/>
  <c r="F3534" i="4"/>
  <c r="H3533" i="4"/>
  <c r="G3533" i="4"/>
  <c r="F3533" i="4"/>
  <c r="H3532" i="4"/>
  <c r="G3532" i="4"/>
  <c r="F3532" i="4"/>
  <c r="H3531" i="4"/>
  <c r="G3531" i="4"/>
  <c r="F3531" i="4"/>
  <c r="H3530" i="4"/>
  <c r="G3530" i="4"/>
  <c r="F3530" i="4"/>
  <c r="H3529" i="4"/>
  <c r="G3529" i="4"/>
  <c r="F3529" i="4"/>
  <c r="H3528" i="4"/>
  <c r="G3528" i="4"/>
  <c r="F3528" i="4"/>
  <c r="H3527" i="4"/>
  <c r="G3527" i="4"/>
  <c r="F3527" i="4"/>
  <c r="H3526" i="4"/>
  <c r="G3526" i="4"/>
  <c r="F3526" i="4"/>
  <c r="H3525" i="4"/>
  <c r="G3525" i="4"/>
  <c r="F3525" i="4"/>
  <c r="H3524" i="4"/>
  <c r="G3524" i="4"/>
  <c r="F3524" i="4"/>
  <c r="H3523" i="4"/>
  <c r="G3523" i="4"/>
  <c r="F3523" i="4"/>
  <c r="H3522" i="4"/>
  <c r="G3522" i="4"/>
  <c r="F3522" i="4"/>
  <c r="H3521" i="4"/>
  <c r="G3521" i="4"/>
  <c r="F3521" i="4"/>
  <c r="H3520" i="4"/>
  <c r="G3520" i="4"/>
  <c r="F3520" i="4"/>
  <c r="H3519" i="4"/>
  <c r="G3519" i="4"/>
  <c r="F3519" i="4"/>
  <c r="H3518" i="4"/>
  <c r="G3518" i="4"/>
  <c r="F3518" i="4"/>
  <c r="H3517" i="4"/>
  <c r="G3517" i="4"/>
  <c r="F3517" i="4"/>
  <c r="H3516" i="4"/>
  <c r="G3516" i="4"/>
  <c r="F3516" i="4"/>
  <c r="H3515" i="4"/>
  <c r="G3515" i="4"/>
  <c r="F3515" i="4"/>
  <c r="H3514" i="4"/>
  <c r="G3514" i="4"/>
  <c r="F3514" i="4"/>
  <c r="H3513" i="4"/>
  <c r="G3513" i="4"/>
  <c r="F3513" i="4"/>
  <c r="H3512" i="4"/>
  <c r="G3512" i="4"/>
  <c r="F3512" i="4"/>
  <c r="H3511" i="4"/>
  <c r="G3511" i="4"/>
  <c r="F3511" i="4"/>
  <c r="H3510" i="4"/>
  <c r="G3510" i="4"/>
  <c r="F3510" i="4"/>
  <c r="H3509" i="4"/>
  <c r="G3509" i="4"/>
  <c r="F3509" i="4"/>
  <c r="H3508" i="4"/>
  <c r="G3508" i="4"/>
  <c r="F3508" i="4"/>
  <c r="H3507" i="4"/>
  <c r="G3507" i="4"/>
  <c r="F3507" i="4"/>
  <c r="H3506" i="4"/>
  <c r="G3506" i="4"/>
  <c r="F3506" i="4"/>
  <c r="H3505" i="4"/>
  <c r="G3505" i="4"/>
  <c r="F3505" i="4"/>
  <c r="H3504" i="4"/>
  <c r="G3504" i="4"/>
  <c r="F3504" i="4"/>
  <c r="H3503" i="4"/>
  <c r="G3503" i="4"/>
  <c r="F3503" i="4"/>
  <c r="H3502" i="4"/>
  <c r="G3502" i="4"/>
  <c r="F3502" i="4"/>
  <c r="H3501" i="4"/>
  <c r="G3501" i="4"/>
  <c r="F3501" i="4"/>
  <c r="H3500" i="4"/>
  <c r="G3500" i="4"/>
  <c r="F3500" i="4"/>
  <c r="H3499" i="4"/>
  <c r="G3499" i="4"/>
  <c r="F3499" i="4"/>
  <c r="H3498" i="4"/>
  <c r="G3498" i="4"/>
  <c r="F3498" i="4"/>
  <c r="H3497" i="4"/>
  <c r="G3497" i="4"/>
  <c r="F3497" i="4"/>
  <c r="H3496" i="4"/>
  <c r="G3496" i="4"/>
  <c r="F3496" i="4"/>
  <c r="H3495" i="4"/>
  <c r="G3495" i="4"/>
  <c r="F3495" i="4"/>
  <c r="H3494" i="4"/>
  <c r="G3494" i="4"/>
  <c r="F3494" i="4"/>
  <c r="H3493" i="4"/>
  <c r="G3493" i="4"/>
  <c r="F3493" i="4"/>
  <c r="H3492" i="4"/>
  <c r="G3492" i="4"/>
  <c r="F3492" i="4"/>
  <c r="H3491" i="4"/>
  <c r="G3491" i="4"/>
  <c r="F3491" i="4"/>
  <c r="H3490" i="4"/>
  <c r="G3490" i="4"/>
  <c r="F3490" i="4"/>
  <c r="H3489" i="4"/>
  <c r="G3489" i="4"/>
  <c r="F3489" i="4"/>
  <c r="H3488" i="4"/>
  <c r="G3488" i="4"/>
  <c r="F3488" i="4"/>
  <c r="H3487" i="4"/>
  <c r="G3487" i="4"/>
  <c r="F3487" i="4"/>
  <c r="H3486" i="4"/>
  <c r="G3486" i="4"/>
  <c r="F3486" i="4"/>
  <c r="H3485" i="4"/>
  <c r="G3485" i="4"/>
  <c r="F3485" i="4"/>
  <c r="H3484" i="4"/>
  <c r="G3484" i="4"/>
  <c r="F3484" i="4"/>
  <c r="H3483" i="4"/>
  <c r="G3483" i="4"/>
  <c r="F3483" i="4"/>
  <c r="H3482" i="4"/>
  <c r="G3482" i="4"/>
  <c r="F3482" i="4"/>
  <c r="H3481" i="4"/>
  <c r="G3481" i="4"/>
  <c r="F3481" i="4"/>
  <c r="H3480" i="4"/>
  <c r="G3480" i="4"/>
  <c r="F3480" i="4"/>
  <c r="H3479" i="4"/>
  <c r="G3479" i="4"/>
  <c r="F3479" i="4"/>
  <c r="H3478" i="4"/>
  <c r="G3478" i="4"/>
  <c r="F3478" i="4"/>
  <c r="H3477" i="4"/>
  <c r="G3477" i="4"/>
  <c r="F3477" i="4"/>
  <c r="H3476" i="4"/>
  <c r="G3476" i="4"/>
  <c r="F3476" i="4"/>
  <c r="H3475" i="4"/>
  <c r="G3475" i="4"/>
  <c r="F3475" i="4"/>
  <c r="H3474" i="4"/>
  <c r="G3474" i="4"/>
  <c r="F3474" i="4"/>
  <c r="H3473" i="4"/>
  <c r="G3473" i="4"/>
  <c r="F3473" i="4"/>
  <c r="H3472" i="4"/>
  <c r="G3472" i="4"/>
  <c r="F3472" i="4"/>
  <c r="H3471" i="4"/>
  <c r="G3471" i="4"/>
  <c r="F3471" i="4"/>
  <c r="H3470" i="4"/>
  <c r="G3470" i="4"/>
  <c r="F3470" i="4"/>
  <c r="H3469" i="4"/>
  <c r="G3469" i="4"/>
  <c r="F3469" i="4"/>
  <c r="H3468" i="4"/>
  <c r="G3468" i="4"/>
  <c r="F3468" i="4"/>
  <c r="H3467" i="4"/>
  <c r="G3467" i="4"/>
  <c r="F3467" i="4"/>
  <c r="H3466" i="4"/>
  <c r="G3466" i="4"/>
  <c r="F3466" i="4"/>
  <c r="H3465" i="4"/>
  <c r="G3465" i="4"/>
  <c r="F3465" i="4"/>
  <c r="H3464" i="4"/>
  <c r="G3464" i="4"/>
  <c r="F3464" i="4"/>
  <c r="H3463" i="4"/>
  <c r="G3463" i="4"/>
  <c r="F3463" i="4"/>
  <c r="H3462" i="4"/>
  <c r="G3462" i="4"/>
  <c r="F3462" i="4"/>
  <c r="H3461" i="4"/>
  <c r="G3461" i="4"/>
  <c r="F3461" i="4"/>
  <c r="H3460" i="4"/>
  <c r="G3460" i="4"/>
  <c r="F3460" i="4"/>
  <c r="H3459" i="4"/>
  <c r="G3459" i="4"/>
  <c r="F3459" i="4"/>
  <c r="H3458" i="4"/>
  <c r="G3458" i="4"/>
  <c r="F3458" i="4"/>
  <c r="H3457" i="4"/>
  <c r="G3457" i="4"/>
  <c r="F3457" i="4"/>
  <c r="H3456" i="4"/>
  <c r="G3456" i="4"/>
  <c r="F3456" i="4"/>
  <c r="H3455" i="4"/>
  <c r="G3455" i="4"/>
  <c r="F3455" i="4"/>
  <c r="H3454" i="4"/>
  <c r="G3454" i="4"/>
  <c r="F3454" i="4"/>
  <c r="H3453" i="4"/>
  <c r="G3453" i="4"/>
  <c r="F3453" i="4"/>
  <c r="H3452" i="4"/>
  <c r="G3452" i="4"/>
  <c r="F3452" i="4"/>
  <c r="H3451" i="4"/>
  <c r="G3451" i="4"/>
  <c r="F3451" i="4"/>
  <c r="H3450" i="4"/>
  <c r="G3450" i="4"/>
  <c r="F3450" i="4"/>
  <c r="H3449" i="4"/>
  <c r="G3449" i="4"/>
  <c r="F3449" i="4"/>
  <c r="H3448" i="4"/>
  <c r="G3448" i="4"/>
  <c r="F3448" i="4"/>
  <c r="H3447" i="4"/>
  <c r="G3447" i="4"/>
  <c r="F3447" i="4"/>
  <c r="H3446" i="4"/>
  <c r="G3446" i="4"/>
  <c r="F3446" i="4"/>
  <c r="H3445" i="4"/>
  <c r="G3445" i="4"/>
  <c r="F3445" i="4"/>
  <c r="H3444" i="4"/>
  <c r="G3444" i="4"/>
  <c r="F3444" i="4"/>
  <c r="H3443" i="4"/>
  <c r="G3443" i="4"/>
  <c r="F3443" i="4"/>
  <c r="H3442" i="4"/>
  <c r="G3442" i="4"/>
  <c r="F3442" i="4"/>
  <c r="H3441" i="4"/>
  <c r="G3441" i="4"/>
  <c r="F3441" i="4"/>
  <c r="H3440" i="4"/>
  <c r="G3440" i="4"/>
  <c r="F3440" i="4"/>
  <c r="H3439" i="4"/>
  <c r="G3439" i="4"/>
  <c r="F3439" i="4"/>
  <c r="H3438" i="4"/>
  <c r="G3438" i="4"/>
  <c r="F3438" i="4"/>
  <c r="H3437" i="4"/>
  <c r="G3437" i="4"/>
  <c r="F3437" i="4"/>
  <c r="H3436" i="4"/>
  <c r="G3436" i="4"/>
  <c r="F3436" i="4"/>
  <c r="H3435" i="4"/>
  <c r="G3435" i="4"/>
  <c r="F3435" i="4"/>
  <c r="H3434" i="4"/>
  <c r="G3434" i="4"/>
  <c r="F3434" i="4"/>
  <c r="H3433" i="4"/>
  <c r="G3433" i="4"/>
  <c r="F3433" i="4"/>
  <c r="H3432" i="4"/>
  <c r="G3432" i="4"/>
  <c r="F3432" i="4"/>
  <c r="H3431" i="4"/>
  <c r="G3431" i="4"/>
  <c r="F3431" i="4"/>
  <c r="H3430" i="4"/>
  <c r="G3430" i="4"/>
  <c r="F3430" i="4"/>
  <c r="H3429" i="4"/>
  <c r="G3429" i="4"/>
  <c r="F3429" i="4"/>
  <c r="H3428" i="4"/>
  <c r="G3428" i="4"/>
  <c r="F3428" i="4"/>
  <c r="H3427" i="4"/>
  <c r="G3427" i="4"/>
  <c r="F3427" i="4"/>
  <c r="H3426" i="4"/>
  <c r="G3426" i="4"/>
  <c r="F3426" i="4"/>
  <c r="H3425" i="4"/>
  <c r="G3425" i="4"/>
  <c r="F3425" i="4"/>
  <c r="H3424" i="4"/>
  <c r="G3424" i="4"/>
  <c r="F3424" i="4"/>
  <c r="H3423" i="4"/>
  <c r="G3423" i="4"/>
  <c r="F3423" i="4"/>
  <c r="H3422" i="4"/>
  <c r="G3422" i="4"/>
  <c r="F3422" i="4"/>
  <c r="H3421" i="4"/>
  <c r="G3421" i="4"/>
  <c r="F3421" i="4"/>
  <c r="H3420" i="4"/>
  <c r="G3420" i="4"/>
  <c r="F3420" i="4"/>
  <c r="H3419" i="4"/>
  <c r="G3419" i="4"/>
  <c r="F3419" i="4"/>
  <c r="H3418" i="4"/>
  <c r="G3418" i="4"/>
  <c r="F3418" i="4"/>
  <c r="H3417" i="4"/>
  <c r="G3417" i="4"/>
  <c r="F3417" i="4"/>
  <c r="H3416" i="4"/>
  <c r="G3416" i="4"/>
  <c r="F3416" i="4"/>
  <c r="H3415" i="4"/>
  <c r="G3415" i="4"/>
  <c r="F3415" i="4"/>
  <c r="H3414" i="4"/>
  <c r="G3414" i="4"/>
  <c r="F3414" i="4"/>
  <c r="H3413" i="4"/>
  <c r="G3413" i="4"/>
  <c r="F3413" i="4"/>
  <c r="H3412" i="4"/>
  <c r="G3412" i="4"/>
  <c r="F3412" i="4"/>
  <c r="H3411" i="4"/>
  <c r="G3411" i="4"/>
  <c r="F3411" i="4"/>
  <c r="H3410" i="4"/>
  <c r="G3410" i="4"/>
  <c r="F3410" i="4"/>
  <c r="H3409" i="4"/>
  <c r="G3409" i="4"/>
  <c r="F3409" i="4"/>
  <c r="H3408" i="4"/>
  <c r="G3408" i="4"/>
  <c r="F3408" i="4"/>
  <c r="H3407" i="4"/>
  <c r="G3407" i="4"/>
  <c r="F3407" i="4"/>
  <c r="H3406" i="4"/>
  <c r="G3406" i="4"/>
  <c r="F3406" i="4"/>
  <c r="H3405" i="4"/>
  <c r="G3405" i="4"/>
  <c r="F3405" i="4"/>
  <c r="H3404" i="4"/>
  <c r="G3404" i="4"/>
  <c r="F3404" i="4"/>
  <c r="H3403" i="4"/>
  <c r="G3403" i="4"/>
  <c r="F3403" i="4"/>
  <c r="H3402" i="4"/>
  <c r="G3402" i="4"/>
  <c r="F3402" i="4"/>
  <c r="H3401" i="4"/>
  <c r="G3401" i="4"/>
  <c r="F3401" i="4"/>
  <c r="H3400" i="4"/>
  <c r="G3400" i="4"/>
  <c r="F3400" i="4"/>
  <c r="H3399" i="4"/>
  <c r="G3399" i="4"/>
  <c r="F3399" i="4"/>
  <c r="H3398" i="4"/>
  <c r="G3398" i="4"/>
  <c r="F3398" i="4"/>
  <c r="H3397" i="4"/>
  <c r="G3397" i="4"/>
  <c r="F3397" i="4"/>
  <c r="H3396" i="4"/>
  <c r="G3396" i="4"/>
  <c r="F3396" i="4"/>
  <c r="H3395" i="4"/>
  <c r="G3395" i="4"/>
  <c r="F3395" i="4"/>
  <c r="H3394" i="4"/>
  <c r="G3394" i="4"/>
  <c r="F3394" i="4"/>
  <c r="H3393" i="4"/>
  <c r="G3393" i="4"/>
  <c r="F3393" i="4"/>
  <c r="H3392" i="4"/>
  <c r="G3392" i="4"/>
  <c r="F3392" i="4"/>
  <c r="H3391" i="4"/>
  <c r="G3391" i="4"/>
  <c r="F3391" i="4"/>
  <c r="H3390" i="4"/>
  <c r="G3390" i="4"/>
  <c r="F3390" i="4"/>
  <c r="H3389" i="4"/>
  <c r="G3389" i="4"/>
  <c r="F3389" i="4"/>
  <c r="H3388" i="4"/>
  <c r="G3388" i="4"/>
  <c r="F3388" i="4"/>
  <c r="H3387" i="4"/>
  <c r="G3387" i="4"/>
  <c r="F3387" i="4"/>
  <c r="H3386" i="4"/>
  <c r="G3386" i="4"/>
  <c r="F3386" i="4"/>
  <c r="H3385" i="4"/>
  <c r="G3385" i="4"/>
  <c r="F3385" i="4"/>
  <c r="H3384" i="4"/>
  <c r="G3384" i="4"/>
  <c r="F3384" i="4"/>
  <c r="H3383" i="4"/>
  <c r="G3383" i="4"/>
  <c r="F3383" i="4"/>
  <c r="H3382" i="4"/>
  <c r="G3382" i="4"/>
  <c r="F3382" i="4"/>
  <c r="H3381" i="4"/>
  <c r="G3381" i="4"/>
  <c r="F3381" i="4"/>
  <c r="H3380" i="4"/>
  <c r="G3380" i="4"/>
  <c r="F3380" i="4"/>
  <c r="H3379" i="4"/>
  <c r="G3379" i="4"/>
  <c r="F3379" i="4"/>
  <c r="H3378" i="4"/>
  <c r="G3378" i="4"/>
  <c r="F3378" i="4"/>
  <c r="H3377" i="4"/>
  <c r="G3377" i="4"/>
  <c r="F3377" i="4"/>
  <c r="H3376" i="4"/>
  <c r="G3376" i="4"/>
  <c r="F3376" i="4"/>
  <c r="H3375" i="4"/>
  <c r="G3375" i="4"/>
  <c r="F3375" i="4"/>
  <c r="H3374" i="4"/>
  <c r="G3374" i="4"/>
  <c r="F3374" i="4"/>
  <c r="H3373" i="4"/>
  <c r="G3373" i="4"/>
  <c r="F3373" i="4"/>
  <c r="H3372" i="4"/>
  <c r="G3372" i="4"/>
  <c r="F3372" i="4"/>
  <c r="H3371" i="4"/>
  <c r="G3371" i="4"/>
  <c r="F3371" i="4"/>
  <c r="H3370" i="4"/>
  <c r="G3370" i="4"/>
  <c r="F3370" i="4"/>
  <c r="H3369" i="4"/>
  <c r="G3369" i="4"/>
  <c r="F3369" i="4"/>
  <c r="H3368" i="4"/>
  <c r="G3368" i="4"/>
  <c r="F3368" i="4"/>
  <c r="H3367" i="4"/>
  <c r="G3367" i="4"/>
  <c r="F3367" i="4"/>
  <c r="H3366" i="4"/>
  <c r="G3366" i="4"/>
  <c r="F3366" i="4"/>
  <c r="H3365" i="4"/>
  <c r="G3365" i="4"/>
  <c r="F3365" i="4"/>
  <c r="H3364" i="4"/>
  <c r="G3364" i="4"/>
  <c r="F3364" i="4"/>
  <c r="H3363" i="4"/>
  <c r="G3363" i="4"/>
  <c r="F3363" i="4"/>
  <c r="H3362" i="4"/>
  <c r="G3362" i="4"/>
  <c r="F3362" i="4"/>
  <c r="H3361" i="4"/>
  <c r="G3361" i="4"/>
  <c r="F3361" i="4"/>
  <c r="H3360" i="4"/>
  <c r="G3360" i="4"/>
  <c r="F3360" i="4"/>
  <c r="H3359" i="4"/>
  <c r="G3359" i="4"/>
  <c r="F3359" i="4"/>
  <c r="H3358" i="4"/>
  <c r="G3358" i="4"/>
  <c r="F3358" i="4"/>
  <c r="H3357" i="4"/>
  <c r="G3357" i="4"/>
  <c r="F3357" i="4"/>
  <c r="H3356" i="4"/>
  <c r="G3356" i="4"/>
  <c r="F3356" i="4"/>
  <c r="H3355" i="4"/>
  <c r="G3355" i="4"/>
  <c r="F3355" i="4"/>
  <c r="H3354" i="4"/>
  <c r="G3354" i="4"/>
  <c r="F3354" i="4"/>
  <c r="H3353" i="4"/>
  <c r="G3353" i="4"/>
  <c r="F3353" i="4"/>
  <c r="H3352" i="4"/>
  <c r="G3352" i="4"/>
  <c r="F3352" i="4"/>
  <c r="H3351" i="4"/>
  <c r="G3351" i="4"/>
  <c r="F3351" i="4"/>
  <c r="H3350" i="4"/>
  <c r="G3350" i="4"/>
  <c r="F3350" i="4"/>
  <c r="H3349" i="4"/>
  <c r="G3349" i="4"/>
  <c r="F3349" i="4"/>
  <c r="H3348" i="4"/>
  <c r="G3348" i="4"/>
  <c r="F3348" i="4"/>
  <c r="H3347" i="4"/>
  <c r="G3347" i="4"/>
  <c r="F3347" i="4"/>
  <c r="H3346" i="4"/>
  <c r="G3346" i="4"/>
  <c r="F3346" i="4"/>
  <c r="H3345" i="4"/>
  <c r="G3345" i="4"/>
  <c r="F3345" i="4"/>
  <c r="H3344" i="4"/>
  <c r="G3344" i="4"/>
  <c r="F3344" i="4"/>
  <c r="H3343" i="4"/>
  <c r="G3343" i="4"/>
  <c r="F3343" i="4"/>
  <c r="H3342" i="4"/>
  <c r="G3342" i="4"/>
  <c r="F3342" i="4"/>
  <c r="H3341" i="4"/>
  <c r="G3341" i="4"/>
  <c r="F3341" i="4"/>
  <c r="H3340" i="4"/>
  <c r="G3340" i="4"/>
  <c r="F3340" i="4"/>
  <c r="H3339" i="4"/>
  <c r="G3339" i="4"/>
  <c r="F3339" i="4"/>
  <c r="H3338" i="4"/>
  <c r="G3338" i="4"/>
  <c r="F3338" i="4"/>
  <c r="H3337" i="4"/>
  <c r="G3337" i="4"/>
  <c r="F3337" i="4"/>
  <c r="H3336" i="4"/>
  <c r="G3336" i="4"/>
  <c r="F3336" i="4"/>
  <c r="H3335" i="4"/>
  <c r="G3335" i="4"/>
  <c r="F3335" i="4"/>
  <c r="H3334" i="4"/>
  <c r="G3334" i="4"/>
  <c r="F3334" i="4"/>
  <c r="H3333" i="4"/>
  <c r="G3333" i="4"/>
  <c r="F3333" i="4"/>
  <c r="H3332" i="4"/>
  <c r="G3332" i="4"/>
  <c r="F3332" i="4"/>
  <c r="H3331" i="4"/>
  <c r="G3331" i="4"/>
  <c r="F3331" i="4"/>
  <c r="H3330" i="4"/>
  <c r="G3330" i="4"/>
  <c r="F3330" i="4"/>
  <c r="H3329" i="4"/>
  <c r="G3329" i="4"/>
  <c r="F3329" i="4"/>
  <c r="H3328" i="4"/>
  <c r="G3328" i="4"/>
  <c r="F3328" i="4"/>
  <c r="H3327" i="4"/>
  <c r="G3327" i="4"/>
  <c r="F3327" i="4"/>
  <c r="H3326" i="4"/>
  <c r="G3326" i="4"/>
  <c r="F3326" i="4"/>
  <c r="H3325" i="4"/>
  <c r="G3325" i="4"/>
  <c r="F3325" i="4"/>
  <c r="H3324" i="4"/>
  <c r="G3324" i="4"/>
  <c r="F3324" i="4"/>
  <c r="H3323" i="4"/>
  <c r="G3323" i="4"/>
  <c r="F3323" i="4"/>
  <c r="H3322" i="4"/>
  <c r="G3322" i="4"/>
  <c r="F3322" i="4"/>
  <c r="H3321" i="4"/>
  <c r="G3321" i="4"/>
  <c r="F3321" i="4"/>
  <c r="H3320" i="4"/>
  <c r="G3320" i="4"/>
  <c r="F3320" i="4"/>
  <c r="H3319" i="4"/>
  <c r="G3319" i="4"/>
  <c r="F3319" i="4"/>
  <c r="H3318" i="4"/>
  <c r="G3318" i="4"/>
  <c r="F3318" i="4"/>
  <c r="H3317" i="4"/>
  <c r="G3317" i="4"/>
  <c r="F3317" i="4"/>
  <c r="H3316" i="4"/>
  <c r="G3316" i="4"/>
  <c r="F3316" i="4"/>
  <c r="H3315" i="4"/>
  <c r="G3315" i="4"/>
  <c r="F3315" i="4"/>
  <c r="H3314" i="4"/>
  <c r="G3314" i="4"/>
  <c r="F3314" i="4"/>
  <c r="H3313" i="4"/>
  <c r="G3313" i="4"/>
  <c r="F3313" i="4"/>
  <c r="H3312" i="4"/>
  <c r="G3312" i="4"/>
  <c r="F3312" i="4"/>
  <c r="H3311" i="4"/>
  <c r="G3311" i="4"/>
  <c r="F3311" i="4"/>
  <c r="H3310" i="4"/>
  <c r="G3310" i="4"/>
  <c r="F3310" i="4"/>
  <c r="H3309" i="4"/>
  <c r="G3309" i="4"/>
  <c r="F3309" i="4"/>
  <c r="H3308" i="4"/>
  <c r="G3308" i="4"/>
  <c r="F3308" i="4"/>
  <c r="H3307" i="4"/>
  <c r="G3307" i="4"/>
  <c r="F3307" i="4"/>
  <c r="H3306" i="4"/>
  <c r="G3306" i="4"/>
  <c r="F3306" i="4"/>
  <c r="H3305" i="4"/>
  <c r="G3305" i="4"/>
  <c r="F3305" i="4"/>
  <c r="H3304" i="4"/>
  <c r="G3304" i="4"/>
  <c r="F3304" i="4"/>
  <c r="H3303" i="4"/>
  <c r="G3303" i="4"/>
  <c r="F3303" i="4"/>
  <c r="H3302" i="4"/>
  <c r="G3302" i="4"/>
  <c r="F3302" i="4"/>
  <c r="H3301" i="4"/>
  <c r="G3301" i="4"/>
  <c r="F3301" i="4"/>
  <c r="H3300" i="4"/>
  <c r="G3300" i="4"/>
  <c r="F3300" i="4"/>
  <c r="H3299" i="4"/>
  <c r="G3299" i="4"/>
  <c r="F3299" i="4"/>
  <c r="H3298" i="4"/>
  <c r="G3298" i="4"/>
  <c r="F3298" i="4"/>
  <c r="H3297" i="4"/>
  <c r="G3297" i="4"/>
  <c r="F3297" i="4"/>
  <c r="H3296" i="4"/>
  <c r="G3296" i="4"/>
  <c r="F3296" i="4"/>
  <c r="H3295" i="4"/>
  <c r="G3295" i="4"/>
  <c r="F3295" i="4"/>
  <c r="H3294" i="4"/>
  <c r="G3294" i="4"/>
  <c r="F3294" i="4"/>
  <c r="H3293" i="4"/>
  <c r="G3293" i="4"/>
  <c r="F3293" i="4"/>
  <c r="H3292" i="4"/>
  <c r="G3292" i="4"/>
  <c r="F3292" i="4"/>
  <c r="H3291" i="4"/>
  <c r="G3291" i="4"/>
  <c r="F3291" i="4"/>
  <c r="H3290" i="4"/>
  <c r="G3290" i="4"/>
  <c r="F3290" i="4"/>
  <c r="H3289" i="4"/>
  <c r="G3289" i="4"/>
  <c r="F3289" i="4"/>
  <c r="H3288" i="4"/>
  <c r="G3288" i="4"/>
  <c r="F3288" i="4"/>
  <c r="H3287" i="4"/>
  <c r="G3287" i="4"/>
  <c r="F3287" i="4"/>
  <c r="H3286" i="4"/>
  <c r="G3286" i="4"/>
  <c r="F3286" i="4"/>
  <c r="H3285" i="4"/>
  <c r="G3285" i="4"/>
  <c r="F3285" i="4"/>
  <c r="H3284" i="4"/>
  <c r="G3284" i="4"/>
  <c r="F3284" i="4"/>
  <c r="H3283" i="4"/>
  <c r="G3283" i="4"/>
  <c r="F3283" i="4"/>
  <c r="H3282" i="4"/>
  <c r="G3282" i="4"/>
  <c r="F3282" i="4"/>
  <c r="H3281" i="4"/>
  <c r="G3281" i="4"/>
  <c r="F3281" i="4"/>
  <c r="H3280" i="4"/>
  <c r="G3280" i="4"/>
  <c r="F3280" i="4"/>
  <c r="H3279" i="4"/>
  <c r="G3279" i="4"/>
  <c r="F3279" i="4"/>
  <c r="H3278" i="4"/>
  <c r="G3278" i="4"/>
  <c r="F3278" i="4"/>
  <c r="H3277" i="4"/>
  <c r="G3277" i="4"/>
  <c r="F3277" i="4"/>
  <c r="H3276" i="4"/>
  <c r="G3276" i="4"/>
  <c r="F3276" i="4"/>
  <c r="H3275" i="4"/>
  <c r="G3275" i="4"/>
  <c r="F3275" i="4"/>
  <c r="H3274" i="4"/>
  <c r="G3274" i="4"/>
  <c r="F3274" i="4"/>
  <c r="H3273" i="4"/>
  <c r="G3273" i="4"/>
  <c r="F3273" i="4"/>
  <c r="H3272" i="4"/>
  <c r="G3272" i="4"/>
  <c r="F3272" i="4"/>
  <c r="H3271" i="4"/>
  <c r="G3271" i="4"/>
  <c r="F3271" i="4"/>
  <c r="H3270" i="4"/>
  <c r="G3270" i="4"/>
  <c r="F3270" i="4"/>
  <c r="H3269" i="4"/>
  <c r="G3269" i="4"/>
  <c r="F3269" i="4"/>
  <c r="H3268" i="4"/>
  <c r="G3268" i="4"/>
  <c r="F3268" i="4"/>
  <c r="H3267" i="4"/>
  <c r="G3267" i="4"/>
  <c r="F3267" i="4"/>
  <c r="H3266" i="4"/>
  <c r="G3266" i="4"/>
  <c r="F3266" i="4"/>
  <c r="H3265" i="4"/>
  <c r="G3265" i="4"/>
  <c r="F3265" i="4"/>
  <c r="H3264" i="4"/>
  <c r="G3264" i="4"/>
  <c r="F3264" i="4"/>
  <c r="H3263" i="4"/>
  <c r="G3263" i="4"/>
  <c r="F3263" i="4"/>
  <c r="H3262" i="4"/>
  <c r="G3262" i="4"/>
  <c r="F3262" i="4"/>
  <c r="H3261" i="4"/>
  <c r="G3261" i="4"/>
  <c r="F3261" i="4"/>
  <c r="H3260" i="4"/>
  <c r="G3260" i="4"/>
  <c r="F3260" i="4"/>
  <c r="H3259" i="4"/>
  <c r="G3259" i="4"/>
  <c r="F3259" i="4"/>
  <c r="H3258" i="4"/>
  <c r="G3258" i="4"/>
  <c r="F3258" i="4"/>
  <c r="H3257" i="4"/>
  <c r="G3257" i="4"/>
  <c r="F3257" i="4"/>
  <c r="H3256" i="4"/>
  <c r="G3256" i="4"/>
  <c r="F3256" i="4"/>
  <c r="H3255" i="4"/>
  <c r="G3255" i="4"/>
  <c r="F3255" i="4"/>
  <c r="H3254" i="4"/>
  <c r="G3254" i="4"/>
  <c r="F3254" i="4"/>
  <c r="H3253" i="4"/>
  <c r="G3253" i="4"/>
  <c r="F3253" i="4"/>
  <c r="H3252" i="4"/>
  <c r="G3252" i="4"/>
  <c r="F3252" i="4"/>
  <c r="H3251" i="4"/>
  <c r="G3251" i="4"/>
  <c r="F3251" i="4"/>
  <c r="H3250" i="4"/>
  <c r="G3250" i="4"/>
  <c r="F3250" i="4"/>
  <c r="H3249" i="4"/>
  <c r="G3249" i="4"/>
  <c r="F3249" i="4"/>
  <c r="H3248" i="4"/>
  <c r="G3248" i="4"/>
  <c r="F3248" i="4"/>
  <c r="H3247" i="4"/>
  <c r="G3247" i="4"/>
  <c r="F3247" i="4"/>
  <c r="H3246" i="4"/>
  <c r="G3246" i="4"/>
  <c r="F3246" i="4"/>
  <c r="H3245" i="4"/>
  <c r="G3245" i="4"/>
  <c r="F3245" i="4"/>
  <c r="H3244" i="4"/>
  <c r="G3244" i="4"/>
  <c r="F3244" i="4"/>
  <c r="H3243" i="4"/>
  <c r="G3243" i="4"/>
  <c r="F3243" i="4"/>
  <c r="H3242" i="4"/>
  <c r="G3242" i="4"/>
  <c r="F3242" i="4"/>
  <c r="H3241" i="4"/>
  <c r="G3241" i="4"/>
  <c r="F3241" i="4"/>
  <c r="H3240" i="4"/>
  <c r="G3240" i="4"/>
  <c r="F3240" i="4"/>
  <c r="H3239" i="4"/>
  <c r="G3239" i="4"/>
  <c r="F3239" i="4"/>
  <c r="H3238" i="4"/>
  <c r="G3238" i="4"/>
  <c r="F3238" i="4"/>
  <c r="H3237" i="4"/>
  <c r="G3237" i="4"/>
  <c r="F3237" i="4"/>
  <c r="H3236" i="4"/>
  <c r="G3236" i="4"/>
  <c r="F3236" i="4"/>
  <c r="H3235" i="4"/>
  <c r="G3235" i="4"/>
  <c r="F3235" i="4"/>
  <c r="H3234" i="4"/>
  <c r="G3234" i="4"/>
  <c r="F3234" i="4"/>
  <c r="H3233" i="4"/>
  <c r="G3233" i="4"/>
  <c r="F3233" i="4"/>
  <c r="H3232" i="4"/>
  <c r="G3232" i="4"/>
  <c r="F3232" i="4"/>
  <c r="H3231" i="4"/>
  <c r="G3231" i="4"/>
  <c r="F3231" i="4"/>
  <c r="H3230" i="4"/>
  <c r="G3230" i="4"/>
  <c r="F3230" i="4"/>
  <c r="H3229" i="4"/>
  <c r="G3229" i="4"/>
  <c r="F3229" i="4"/>
  <c r="H3228" i="4"/>
  <c r="G3228" i="4"/>
  <c r="F3228" i="4"/>
  <c r="H3227" i="4"/>
  <c r="G3227" i="4"/>
  <c r="F3227" i="4"/>
  <c r="H3226" i="4"/>
  <c r="G3226" i="4"/>
  <c r="F3226" i="4"/>
  <c r="H3225" i="4"/>
  <c r="G3225" i="4"/>
  <c r="F3225" i="4"/>
  <c r="H3224" i="4"/>
  <c r="G3224" i="4"/>
  <c r="F3224" i="4"/>
  <c r="H3223" i="4"/>
  <c r="G3223" i="4"/>
  <c r="F3223" i="4"/>
  <c r="H3222" i="4"/>
  <c r="G3222" i="4"/>
  <c r="F3222" i="4"/>
  <c r="H3221" i="4"/>
  <c r="G3221" i="4"/>
  <c r="F3221" i="4"/>
  <c r="H3220" i="4"/>
  <c r="G3220" i="4"/>
  <c r="F3220" i="4"/>
  <c r="H3219" i="4"/>
  <c r="G3219" i="4"/>
  <c r="F3219" i="4"/>
  <c r="H3218" i="4"/>
  <c r="G3218" i="4"/>
  <c r="F3218" i="4"/>
  <c r="H3217" i="4"/>
  <c r="G3217" i="4"/>
  <c r="F3217" i="4"/>
  <c r="H3216" i="4"/>
  <c r="G3216" i="4"/>
  <c r="F3216" i="4"/>
  <c r="H3215" i="4"/>
  <c r="G3215" i="4"/>
  <c r="F3215" i="4"/>
  <c r="H3214" i="4"/>
  <c r="G3214" i="4"/>
  <c r="F3214" i="4"/>
  <c r="H3213" i="4"/>
  <c r="G3213" i="4"/>
  <c r="F3213" i="4"/>
  <c r="H3212" i="4"/>
  <c r="G3212" i="4"/>
  <c r="F3212" i="4"/>
  <c r="H3211" i="4"/>
  <c r="G3211" i="4"/>
  <c r="F3211" i="4"/>
  <c r="H3210" i="4"/>
  <c r="G3210" i="4"/>
  <c r="F3210" i="4"/>
  <c r="H3209" i="4"/>
  <c r="G3209" i="4"/>
  <c r="F3209" i="4"/>
  <c r="H3208" i="4"/>
  <c r="G3208" i="4"/>
  <c r="F3208" i="4"/>
  <c r="H3207" i="4"/>
  <c r="G3207" i="4"/>
  <c r="F3207" i="4"/>
  <c r="H3206" i="4"/>
  <c r="G3206" i="4"/>
  <c r="F3206" i="4"/>
  <c r="H3205" i="4"/>
  <c r="G3205" i="4"/>
  <c r="F3205" i="4"/>
  <c r="H3204" i="4"/>
  <c r="G3204" i="4"/>
  <c r="F3204" i="4"/>
  <c r="H3203" i="4"/>
  <c r="G3203" i="4"/>
  <c r="F3203" i="4"/>
  <c r="H3202" i="4"/>
  <c r="G3202" i="4"/>
  <c r="F3202" i="4"/>
  <c r="H3201" i="4"/>
  <c r="G3201" i="4"/>
  <c r="F3201" i="4"/>
  <c r="H3200" i="4"/>
  <c r="G3200" i="4"/>
  <c r="F3200" i="4"/>
  <c r="H3199" i="4"/>
  <c r="G3199" i="4"/>
  <c r="F3199" i="4"/>
  <c r="H3198" i="4"/>
  <c r="G3198" i="4"/>
  <c r="F3198" i="4"/>
  <c r="H3197" i="4"/>
  <c r="G3197" i="4"/>
  <c r="F3197" i="4"/>
  <c r="H3196" i="4"/>
  <c r="G3196" i="4"/>
  <c r="F3196" i="4"/>
  <c r="H3195" i="4"/>
  <c r="G3195" i="4"/>
  <c r="F3195" i="4"/>
  <c r="H3194" i="4"/>
  <c r="G3194" i="4"/>
  <c r="F3194" i="4"/>
  <c r="H3193" i="4"/>
  <c r="G3193" i="4"/>
  <c r="F3193" i="4"/>
  <c r="H3192" i="4"/>
  <c r="G3192" i="4"/>
  <c r="F3192" i="4"/>
  <c r="H3191" i="4"/>
  <c r="G3191" i="4"/>
  <c r="F3191" i="4"/>
  <c r="H3190" i="4"/>
  <c r="G3190" i="4"/>
  <c r="F3190" i="4"/>
  <c r="H3189" i="4"/>
  <c r="G3189" i="4"/>
  <c r="F3189" i="4"/>
  <c r="H3188" i="4"/>
  <c r="G3188" i="4"/>
  <c r="F3188" i="4"/>
  <c r="H3187" i="4"/>
  <c r="G3187" i="4"/>
  <c r="F3187" i="4"/>
  <c r="H3186" i="4"/>
  <c r="G3186" i="4"/>
  <c r="F3186" i="4"/>
  <c r="H3185" i="4"/>
  <c r="G3185" i="4"/>
  <c r="F3185" i="4"/>
  <c r="H3184" i="4"/>
  <c r="G3184" i="4"/>
  <c r="F3184" i="4"/>
  <c r="H3183" i="4"/>
  <c r="G3183" i="4"/>
  <c r="F3183" i="4"/>
  <c r="H3182" i="4"/>
  <c r="G3182" i="4"/>
  <c r="F3182" i="4"/>
  <c r="H3181" i="4"/>
  <c r="G3181" i="4"/>
  <c r="F3181" i="4"/>
  <c r="H3180" i="4"/>
  <c r="G3180" i="4"/>
  <c r="F3180" i="4"/>
  <c r="H3179" i="4"/>
  <c r="G3179" i="4"/>
  <c r="F3179" i="4"/>
  <c r="H3178" i="4"/>
  <c r="G3178" i="4"/>
  <c r="F3178" i="4"/>
  <c r="H3177" i="4"/>
  <c r="G3177" i="4"/>
  <c r="F3177" i="4"/>
  <c r="H3176" i="4"/>
  <c r="G3176" i="4"/>
  <c r="F3176" i="4"/>
  <c r="H3175" i="4"/>
  <c r="G3175" i="4"/>
  <c r="F3175" i="4"/>
  <c r="H3174" i="4"/>
  <c r="G3174" i="4"/>
  <c r="F3174" i="4"/>
  <c r="H3173" i="4"/>
  <c r="G3173" i="4"/>
  <c r="F3173" i="4"/>
  <c r="H3172" i="4"/>
  <c r="G3172" i="4"/>
  <c r="F3172" i="4"/>
  <c r="H3171" i="4"/>
  <c r="G3171" i="4"/>
  <c r="F3171" i="4"/>
  <c r="H3170" i="4"/>
  <c r="G3170" i="4"/>
  <c r="F3170" i="4"/>
  <c r="H3169" i="4"/>
  <c r="G3169" i="4"/>
  <c r="F3169" i="4"/>
  <c r="H3168" i="4"/>
  <c r="G3168" i="4"/>
  <c r="F3168" i="4"/>
  <c r="H3167" i="4"/>
  <c r="G3167" i="4"/>
  <c r="F3167" i="4"/>
  <c r="H3166" i="4"/>
  <c r="G3166" i="4"/>
  <c r="F3166" i="4"/>
  <c r="H3165" i="4"/>
  <c r="G3165" i="4"/>
  <c r="F3165" i="4"/>
  <c r="H3164" i="4"/>
  <c r="G3164" i="4"/>
  <c r="F3164" i="4"/>
  <c r="H3163" i="4"/>
  <c r="G3163" i="4"/>
  <c r="F3163" i="4"/>
  <c r="H3162" i="4"/>
  <c r="G3162" i="4"/>
  <c r="F3162" i="4"/>
  <c r="H3161" i="4"/>
  <c r="G3161" i="4"/>
  <c r="F3161" i="4"/>
  <c r="H3160" i="4"/>
  <c r="G3160" i="4"/>
  <c r="F3160" i="4"/>
  <c r="H3159" i="4"/>
  <c r="G3159" i="4"/>
  <c r="F3159" i="4"/>
  <c r="H3158" i="4"/>
  <c r="G3158" i="4"/>
  <c r="F3158" i="4"/>
  <c r="H3157" i="4"/>
  <c r="G3157" i="4"/>
  <c r="F3157" i="4"/>
  <c r="H3156" i="4"/>
  <c r="G3156" i="4"/>
  <c r="F3156" i="4"/>
  <c r="H3155" i="4"/>
  <c r="G3155" i="4"/>
  <c r="F3155" i="4"/>
  <c r="H3154" i="4"/>
  <c r="G3154" i="4"/>
  <c r="F3154" i="4"/>
  <c r="H3153" i="4"/>
  <c r="G3153" i="4"/>
  <c r="F3153" i="4"/>
  <c r="H3152" i="4"/>
  <c r="G3152" i="4"/>
  <c r="F3152" i="4"/>
  <c r="H3151" i="4"/>
  <c r="G3151" i="4"/>
  <c r="F3151" i="4"/>
  <c r="H3150" i="4"/>
  <c r="G3150" i="4"/>
  <c r="F3150" i="4"/>
  <c r="H3149" i="4"/>
  <c r="G3149" i="4"/>
  <c r="F3149" i="4"/>
  <c r="H3148" i="4"/>
  <c r="G3148" i="4"/>
  <c r="F3148" i="4"/>
  <c r="H3147" i="4"/>
  <c r="G3147" i="4"/>
  <c r="F3147" i="4"/>
  <c r="H3146" i="4"/>
  <c r="G3146" i="4"/>
  <c r="F3146" i="4"/>
  <c r="H3145" i="4"/>
  <c r="G3145" i="4"/>
  <c r="F3145" i="4"/>
  <c r="H3144" i="4"/>
  <c r="G3144" i="4"/>
  <c r="F3144" i="4"/>
  <c r="H3143" i="4"/>
  <c r="G3143" i="4"/>
  <c r="F3143" i="4"/>
  <c r="H3142" i="4"/>
  <c r="G3142" i="4"/>
  <c r="F3142" i="4"/>
  <c r="H3141" i="4"/>
  <c r="G3141" i="4"/>
  <c r="F3141" i="4"/>
  <c r="H3140" i="4"/>
  <c r="G3140" i="4"/>
  <c r="F3140" i="4"/>
  <c r="H3139" i="4"/>
  <c r="G3139" i="4"/>
  <c r="F3139" i="4"/>
  <c r="H3138" i="4"/>
  <c r="G3138" i="4"/>
  <c r="F3138" i="4"/>
  <c r="H3137" i="4"/>
  <c r="G3137" i="4"/>
  <c r="F3137" i="4"/>
  <c r="H3136" i="4"/>
  <c r="G3136" i="4"/>
  <c r="F3136" i="4"/>
  <c r="H3135" i="4"/>
  <c r="G3135" i="4"/>
  <c r="F3135" i="4"/>
  <c r="H3134" i="4"/>
  <c r="G3134" i="4"/>
  <c r="F3134" i="4"/>
  <c r="H3133" i="4"/>
  <c r="G3133" i="4"/>
  <c r="F3133" i="4"/>
  <c r="H3132" i="4"/>
  <c r="G3132" i="4"/>
  <c r="F3132" i="4"/>
  <c r="H3131" i="4"/>
  <c r="G3131" i="4"/>
  <c r="F3131" i="4"/>
  <c r="H3130" i="4"/>
  <c r="G3130" i="4"/>
  <c r="F3130" i="4"/>
  <c r="H3129" i="4"/>
  <c r="G3129" i="4"/>
  <c r="F3129" i="4"/>
  <c r="H3128" i="4"/>
  <c r="G3128" i="4"/>
  <c r="F3128" i="4"/>
  <c r="H3127" i="4"/>
  <c r="G3127" i="4"/>
  <c r="F3127" i="4"/>
  <c r="H3126" i="4"/>
  <c r="G3126" i="4"/>
  <c r="F3126" i="4"/>
  <c r="H3125" i="4"/>
  <c r="G3125" i="4"/>
  <c r="F3125" i="4"/>
  <c r="H3124" i="4"/>
  <c r="G3124" i="4"/>
  <c r="F3124" i="4"/>
  <c r="H3123" i="4"/>
  <c r="G3123" i="4"/>
  <c r="F3123" i="4"/>
  <c r="H3122" i="4"/>
  <c r="G3122" i="4"/>
  <c r="F3122" i="4"/>
  <c r="H3121" i="4"/>
  <c r="G3121" i="4"/>
  <c r="F3121" i="4"/>
  <c r="H3120" i="4"/>
  <c r="G3120" i="4"/>
  <c r="F3120" i="4"/>
  <c r="H3119" i="4"/>
  <c r="G3119" i="4"/>
  <c r="F3119" i="4"/>
  <c r="H3118" i="4"/>
  <c r="G3118" i="4"/>
  <c r="F3118" i="4"/>
  <c r="H3117" i="4"/>
  <c r="G3117" i="4"/>
  <c r="F3117" i="4"/>
  <c r="H3116" i="4"/>
  <c r="G3116" i="4"/>
  <c r="F3116" i="4"/>
  <c r="H3115" i="4"/>
  <c r="G3115" i="4"/>
  <c r="F3115" i="4"/>
  <c r="H3114" i="4"/>
  <c r="G3114" i="4"/>
  <c r="F3114" i="4"/>
  <c r="H3113" i="4"/>
  <c r="G3113" i="4"/>
  <c r="F3113" i="4"/>
  <c r="H3112" i="4"/>
  <c r="G3112" i="4"/>
  <c r="F3112" i="4"/>
  <c r="H3111" i="4"/>
  <c r="G3111" i="4"/>
  <c r="F3111" i="4"/>
  <c r="H3110" i="4"/>
  <c r="G3110" i="4"/>
  <c r="F3110" i="4"/>
  <c r="H3109" i="4"/>
  <c r="G3109" i="4"/>
  <c r="F3109" i="4"/>
  <c r="H3108" i="4"/>
  <c r="G3108" i="4"/>
  <c r="F3108" i="4"/>
  <c r="H3107" i="4"/>
  <c r="G3107" i="4"/>
  <c r="F3107" i="4"/>
  <c r="H3106" i="4"/>
  <c r="G3106" i="4"/>
  <c r="F3106" i="4"/>
  <c r="H3105" i="4"/>
  <c r="G3105" i="4"/>
  <c r="F3105" i="4"/>
  <c r="H3104" i="4"/>
  <c r="G3104" i="4"/>
  <c r="F3104" i="4"/>
  <c r="H3103" i="4"/>
  <c r="G3103" i="4"/>
  <c r="F3103" i="4"/>
  <c r="H3102" i="4"/>
  <c r="G3102" i="4"/>
  <c r="F3102" i="4"/>
  <c r="H3101" i="4"/>
  <c r="G3101" i="4"/>
  <c r="F3101" i="4"/>
  <c r="H3100" i="4"/>
  <c r="G3100" i="4"/>
  <c r="F3100" i="4"/>
  <c r="H3099" i="4"/>
  <c r="G3099" i="4"/>
  <c r="F3099" i="4"/>
  <c r="H3098" i="4"/>
  <c r="G3098" i="4"/>
  <c r="F3098" i="4"/>
  <c r="H3097" i="4"/>
  <c r="G3097" i="4"/>
  <c r="F3097" i="4"/>
  <c r="H3096" i="4"/>
  <c r="G3096" i="4"/>
  <c r="F3096" i="4"/>
  <c r="H3095" i="4"/>
  <c r="G3095" i="4"/>
  <c r="F3095" i="4"/>
  <c r="H3094" i="4"/>
  <c r="G3094" i="4"/>
  <c r="F3094" i="4"/>
  <c r="H3093" i="4"/>
  <c r="G3093" i="4"/>
  <c r="F3093" i="4"/>
  <c r="H3092" i="4"/>
  <c r="G3092" i="4"/>
  <c r="F3092" i="4"/>
  <c r="H3091" i="4"/>
  <c r="G3091" i="4"/>
  <c r="F3091" i="4"/>
  <c r="H3090" i="4"/>
  <c r="G3090" i="4"/>
  <c r="F3090" i="4"/>
  <c r="H3089" i="4"/>
  <c r="G3089" i="4"/>
  <c r="F3089" i="4"/>
  <c r="H3088" i="4"/>
  <c r="G3088" i="4"/>
  <c r="F3088" i="4"/>
  <c r="H3087" i="4"/>
  <c r="G3087" i="4"/>
  <c r="F3087" i="4"/>
  <c r="H3086" i="4"/>
  <c r="G3086" i="4"/>
  <c r="F3086" i="4"/>
  <c r="H3085" i="4"/>
  <c r="G3085" i="4"/>
  <c r="F3085" i="4"/>
  <c r="H3084" i="4"/>
  <c r="G3084" i="4"/>
  <c r="F3084" i="4"/>
  <c r="H3083" i="4"/>
  <c r="G3083" i="4"/>
  <c r="F3083" i="4"/>
  <c r="H3082" i="4"/>
  <c r="G3082" i="4"/>
  <c r="F3082" i="4"/>
  <c r="H3081" i="4"/>
  <c r="G3081" i="4"/>
  <c r="F3081" i="4"/>
  <c r="H3080" i="4"/>
  <c r="G3080" i="4"/>
  <c r="F3080" i="4"/>
  <c r="H3079" i="4"/>
  <c r="G3079" i="4"/>
  <c r="F3079" i="4"/>
  <c r="H3078" i="4"/>
  <c r="G3078" i="4"/>
  <c r="F3078" i="4"/>
  <c r="H3077" i="4"/>
  <c r="G3077" i="4"/>
  <c r="F3077" i="4"/>
  <c r="H3076" i="4"/>
  <c r="G3076" i="4"/>
  <c r="F3076" i="4"/>
  <c r="H3075" i="4"/>
  <c r="G3075" i="4"/>
  <c r="F3075" i="4"/>
  <c r="H3074" i="4"/>
  <c r="G3074" i="4"/>
  <c r="F3074" i="4"/>
  <c r="H3073" i="4"/>
  <c r="G3073" i="4"/>
  <c r="F3073" i="4"/>
  <c r="H3072" i="4"/>
  <c r="G3072" i="4"/>
  <c r="F3072" i="4"/>
  <c r="H3071" i="4"/>
  <c r="G3071" i="4"/>
  <c r="F3071" i="4"/>
  <c r="H3070" i="4"/>
  <c r="G3070" i="4"/>
  <c r="F3070" i="4"/>
  <c r="H3069" i="4"/>
  <c r="G3069" i="4"/>
  <c r="F3069" i="4"/>
  <c r="H3068" i="4"/>
  <c r="G3068" i="4"/>
  <c r="F3068" i="4"/>
  <c r="H3067" i="4"/>
  <c r="G3067" i="4"/>
  <c r="F3067" i="4"/>
  <c r="H3066" i="4"/>
  <c r="G3066" i="4"/>
  <c r="F3066" i="4"/>
  <c r="H3065" i="4"/>
  <c r="G3065" i="4"/>
  <c r="F3065" i="4"/>
  <c r="H3064" i="4"/>
  <c r="G3064" i="4"/>
  <c r="F3064" i="4"/>
  <c r="H3063" i="4"/>
  <c r="G3063" i="4"/>
  <c r="F3063" i="4"/>
  <c r="H3062" i="4"/>
  <c r="G3062" i="4"/>
  <c r="F3062" i="4"/>
  <c r="H3061" i="4"/>
  <c r="G3061" i="4"/>
  <c r="F3061" i="4"/>
  <c r="H3060" i="4"/>
  <c r="G3060" i="4"/>
  <c r="F3060" i="4"/>
  <c r="H3059" i="4"/>
  <c r="G3059" i="4"/>
  <c r="F3059" i="4"/>
  <c r="H3058" i="4"/>
  <c r="G3058" i="4"/>
  <c r="F3058" i="4"/>
  <c r="H3057" i="4"/>
  <c r="G3057" i="4"/>
  <c r="F3057" i="4"/>
  <c r="H3056" i="4"/>
  <c r="G3056" i="4"/>
  <c r="F3056" i="4"/>
  <c r="H3055" i="4"/>
  <c r="G3055" i="4"/>
  <c r="F3055" i="4"/>
  <c r="H3054" i="4"/>
  <c r="G3054" i="4"/>
  <c r="F3054" i="4"/>
  <c r="H3053" i="4"/>
  <c r="G3053" i="4"/>
  <c r="F3053" i="4"/>
  <c r="H3052" i="4"/>
  <c r="G3052" i="4"/>
  <c r="F3052" i="4"/>
  <c r="H3051" i="4"/>
  <c r="G3051" i="4"/>
  <c r="F3051" i="4"/>
  <c r="H3050" i="4"/>
  <c r="G3050" i="4"/>
  <c r="F3050" i="4"/>
  <c r="H3049" i="4"/>
  <c r="G3049" i="4"/>
  <c r="F3049" i="4"/>
  <c r="H3048" i="4"/>
  <c r="G3048" i="4"/>
  <c r="F3048" i="4"/>
  <c r="H3047" i="4"/>
  <c r="G3047" i="4"/>
  <c r="F3047" i="4"/>
  <c r="H3046" i="4"/>
  <c r="G3046" i="4"/>
  <c r="F3046" i="4"/>
  <c r="H3045" i="4"/>
  <c r="G3045" i="4"/>
  <c r="F3045" i="4"/>
  <c r="H3044" i="4"/>
  <c r="G3044" i="4"/>
  <c r="F3044" i="4"/>
  <c r="H3043" i="4"/>
  <c r="G3043" i="4"/>
  <c r="F3043" i="4"/>
  <c r="H3042" i="4"/>
  <c r="G3042" i="4"/>
  <c r="F3042" i="4"/>
  <c r="H3041" i="4"/>
  <c r="G3041" i="4"/>
  <c r="F3041" i="4"/>
  <c r="H3040" i="4"/>
  <c r="G3040" i="4"/>
  <c r="F3040" i="4"/>
  <c r="H3039" i="4"/>
  <c r="G3039" i="4"/>
  <c r="F3039" i="4"/>
  <c r="H3038" i="4"/>
  <c r="G3038" i="4"/>
  <c r="F3038" i="4"/>
  <c r="H3037" i="4"/>
  <c r="G3037" i="4"/>
  <c r="F3037" i="4"/>
  <c r="H3036" i="4"/>
  <c r="G3036" i="4"/>
  <c r="F3036" i="4"/>
  <c r="H3035" i="4"/>
  <c r="G3035" i="4"/>
  <c r="F3035" i="4"/>
  <c r="H3034" i="4"/>
  <c r="G3034" i="4"/>
  <c r="F3034" i="4"/>
  <c r="H3033" i="4"/>
  <c r="G3033" i="4"/>
  <c r="F3033" i="4"/>
  <c r="H3032" i="4"/>
  <c r="G3032" i="4"/>
  <c r="F3032" i="4"/>
  <c r="H3031" i="4"/>
  <c r="G3031" i="4"/>
  <c r="F3031" i="4"/>
  <c r="H3030" i="4"/>
  <c r="G3030" i="4"/>
  <c r="F3030" i="4"/>
  <c r="H3029" i="4"/>
  <c r="G3029" i="4"/>
  <c r="F3029" i="4"/>
  <c r="H3028" i="4"/>
  <c r="G3028" i="4"/>
  <c r="F3028" i="4"/>
  <c r="H3027" i="4"/>
  <c r="G3027" i="4"/>
  <c r="F3027" i="4"/>
  <c r="H3026" i="4"/>
  <c r="G3026" i="4"/>
  <c r="F3026" i="4"/>
  <c r="H3025" i="4"/>
  <c r="G3025" i="4"/>
  <c r="F3025" i="4"/>
  <c r="H3024" i="4"/>
  <c r="G3024" i="4"/>
  <c r="F3024" i="4"/>
  <c r="H3023" i="4"/>
  <c r="G3023" i="4"/>
  <c r="F3023" i="4"/>
  <c r="H3022" i="4"/>
  <c r="G3022" i="4"/>
  <c r="F3022" i="4"/>
  <c r="H3021" i="4"/>
  <c r="G3021" i="4"/>
  <c r="F3021" i="4"/>
  <c r="H3020" i="4"/>
  <c r="G3020" i="4"/>
  <c r="F3020" i="4"/>
  <c r="H3019" i="4"/>
  <c r="G3019" i="4"/>
  <c r="F3019" i="4"/>
  <c r="H3018" i="4"/>
  <c r="G3018" i="4"/>
  <c r="F3018" i="4"/>
  <c r="H3017" i="4"/>
  <c r="G3017" i="4"/>
  <c r="F3017" i="4"/>
  <c r="H3016" i="4"/>
  <c r="G3016" i="4"/>
  <c r="F3016" i="4"/>
  <c r="H3015" i="4"/>
  <c r="G3015" i="4"/>
  <c r="F3015" i="4"/>
  <c r="H3014" i="4"/>
  <c r="G3014" i="4"/>
  <c r="F3014" i="4"/>
  <c r="H3013" i="4"/>
  <c r="G3013" i="4"/>
  <c r="F3013" i="4"/>
  <c r="H3012" i="4"/>
  <c r="G3012" i="4"/>
  <c r="F3012" i="4"/>
  <c r="H3011" i="4"/>
  <c r="G3011" i="4"/>
  <c r="F3011" i="4"/>
  <c r="H3010" i="4"/>
  <c r="G3010" i="4"/>
  <c r="F3010" i="4"/>
  <c r="H3009" i="4"/>
  <c r="G3009" i="4"/>
  <c r="F3009" i="4"/>
  <c r="H3008" i="4"/>
  <c r="G3008" i="4"/>
  <c r="F3008" i="4"/>
  <c r="H3007" i="4"/>
  <c r="G3007" i="4"/>
  <c r="F3007" i="4"/>
  <c r="H3006" i="4"/>
  <c r="G3006" i="4"/>
  <c r="F3006" i="4"/>
  <c r="H3005" i="4"/>
  <c r="G3005" i="4"/>
  <c r="F3005" i="4"/>
  <c r="H3004" i="4"/>
  <c r="G3004" i="4"/>
  <c r="F3004" i="4"/>
  <c r="H3003" i="4"/>
  <c r="G3003" i="4"/>
  <c r="F3003" i="4"/>
  <c r="H3002" i="4"/>
  <c r="G3002" i="4"/>
  <c r="F3002" i="4"/>
  <c r="H3001" i="4"/>
  <c r="G3001" i="4"/>
  <c r="F3001" i="4"/>
  <c r="H3000" i="4"/>
  <c r="G3000" i="4"/>
  <c r="F3000" i="4"/>
  <c r="H2999" i="4"/>
  <c r="G2999" i="4"/>
  <c r="F2999" i="4"/>
  <c r="H2998" i="4"/>
  <c r="G2998" i="4"/>
  <c r="F2998" i="4"/>
  <c r="H2997" i="4"/>
  <c r="G2997" i="4"/>
  <c r="F2997" i="4"/>
  <c r="H2996" i="4"/>
  <c r="G2996" i="4"/>
  <c r="F2996" i="4"/>
  <c r="H2995" i="4"/>
  <c r="G2995" i="4"/>
  <c r="F2995" i="4"/>
  <c r="H2994" i="4"/>
  <c r="G2994" i="4"/>
  <c r="F2994" i="4"/>
  <c r="H2993" i="4"/>
  <c r="G2993" i="4"/>
  <c r="F2993" i="4"/>
  <c r="H2992" i="4"/>
  <c r="G2992" i="4"/>
  <c r="F2992" i="4"/>
  <c r="H2991" i="4"/>
  <c r="G2991" i="4"/>
  <c r="F2991" i="4"/>
  <c r="H2990" i="4"/>
  <c r="G2990" i="4"/>
  <c r="F2990" i="4"/>
  <c r="H2989" i="4"/>
  <c r="G2989" i="4"/>
  <c r="F2989" i="4"/>
  <c r="H2988" i="4"/>
  <c r="G2988" i="4"/>
  <c r="F2988" i="4"/>
  <c r="H2987" i="4"/>
  <c r="G2987" i="4"/>
  <c r="F2987" i="4"/>
  <c r="H2986" i="4"/>
  <c r="G2986" i="4"/>
  <c r="F2986" i="4"/>
  <c r="H2985" i="4"/>
  <c r="G2985" i="4"/>
  <c r="F2985" i="4"/>
  <c r="H2984" i="4"/>
  <c r="G2984" i="4"/>
  <c r="F2984" i="4"/>
  <c r="H2983" i="4"/>
  <c r="G2983" i="4"/>
  <c r="F2983" i="4"/>
  <c r="H2982" i="4"/>
  <c r="G2982" i="4"/>
  <c r="F2982" i="4"/>
  <c r="H2981" i="4"/>
  <c r="G2981" i="4"/>
  <c r="F2981" i="4"/>
  <c r="H2980" i="4"/>
  <c r="G2980" i="4"/>
  <c r="F2980" i="4"/>
  <c r="H2979" i="4"/>
  <c r="G2979" i="4"/>
  <c r="F2979" i="4"/>
  <c r="H2978" i="4"/>
  <c r="G2978" i="4"/>
  <c r="F2978" i="4"/>
  <c r="H2977" i="4"/>
  <c r="G2977" i="4"/>
  <c r="F2977" i="4"/>
  <c r="H2976" i="4"/>
  <c r="G2976" i="4"/>
  <c r="F2976" i="4"/>
  <c r="H2975" i="4"/>
  <c r="G2975" i="4"/>
  <c r="F2975" i="4"/>
  <c r="H2974" i="4"/>
  <c r="G2974" i="4"/>
  <c r="F2974" i="4"/>
  <c r="H2973" i="4"/>
  <c r="G2973" i="4"/>
  <c r="F2973" i="4"/>
  <c r="H2972" i="4"/>
  <c r="G2972" i="4"/>
  <c r="F2972" i="4"/>
  <c r="H2971" i="4"/>
  <c r="G2971" i="4"/>
  <c r="F2971" i="4"/>
  <c r="H2970" i="4"/>
  <c r="G2970" i="4"/>
  <c r="F2970" i="4"/>
  <c r="H2969" i="4"/>
  <c r="G2969" i="4"/>
  <c r="F2969" i="4"/>
  <c r="H2968" i="4"/>
  <c r="G2968" i="4"/>
  <c r="F2968" i="4"/>
  <c r="H2967" i="4"/>
  <c r="G2967" i="4"/>
  <c r="F2967" i="4"/>
  <c r="H2966" i="4"/>
  <c r="G2966" i="4"/>
  <c r="F2966" i="4"/>
  <c r="H2965" i="4"/>
  <c r="G2965" i="4"/>
  <c r="F2965" i="4"/>
  <c r="H2964" i="4"/>
  <c r="G2964" i="4"/>
  <c r="F2964" i="4"/>
  <c r="H2963" i="4"/>
  <c r="G2963" i="4"/>
  <c r="F2963" i="4"/>
  <c r="H2962" i="4"/>
  <c r="G2962" i="4"/>
  <c r="F2962" i="4"/>
  <c r="H2961" i="4"/>
  <c r="G2961" i="4"/>
  <c r="F2961" i="4"/>
  <c r="H2960" i="4"/>
  <c r="G2960" i="4"/>
  <c r="F2960" i="4"/>
  <c r="H2959" i="4"/>
  <c r="G2959" i="4"/>
  <c r="F2959" i="4"/>
  <c r="H2958" i="4"/>
  <c r="G2958" i="4"/>
  <c r="F2958" i="4"/>
  <c r="H2957" i="4"/>
  <c r="G2957" i="4"/>
  <c r="F2957" i="4"/>
  <c r="H2956" i="4"/>
  <c r="G2956" i="4"/>
  <c r="F2956" i="4"/>
  <c r="H2955" i="4"/>
  <c r="G2955" i="4"/>
  <c r="F2955" i="4"/>
  <c r="H2954" i="4"/>
  <c r="G2954" i="4"/>
  <c r="F2954" i="4"/>
  <c r="H2953" i="4"/>
  <c r="G2953" i="4"/>
  <c r="F2953" i="4"/>
  <c r="H2952" i="4"/>
  <c r="G2952" i="4"/>
  <c r="F2952" i="4"/>
  <c r="H2951" i="4"/>
  <c r="G2951" i="4"/>
  <c r="F2951" i="4"/>
  <c r="H2950" i="4"/>
  <c r="G2950" i="4"/>
  <c r="F2950" i="4"/>
  <c r="H2949" i="4"/>
  <c r="G2949" i="4"/>
  <c r="F2949" i="4"/>
  <c r="H2948" i="4"/>
  <c r="G2948" i="4"/>
  <c r="F2948" i="4"/>
  <c r="H2947" i="4"/>
  <c r="G2947" i="4"/>
  <c r="F2947" i="4"/>
  <c r="H2946" i="4"/>
  <c r="G2946" i="4"/>
  <c r="F2946" i="4"/>
  <c r="H2945" i="4"/>
  <c r="G2945" i="4"/>
  <c r="F2945" i="4"/>
  <c r="H2944" i="4"/>
  <c r="G2944" i="4"/>
  <c r="F2944" i="4"/>
  <c r="H2943" i="4"/>
  <c r="G2943" i="4"/>
  <c r="F2943" i="4"/>
  <c r="H2942" i="4"/>
  <c r="G2942" i="4"/>
  <c r="F2942" i="4"/>
  <c r="H2941" i="4"/>
  <c r="G2941" i="4"/>
  <c r="F2941" i="4"/>
  <c r="H2940" i="4"/>
  <c r="G2940" i="4"/>
  <c r="F2940" i="4"/>
  <c r="H2939" i="4"/>
  <c r="G2939" i="4"/>
  <c r="F2939" i="4"/>
  <c r="H2938" i="4"/>
  <c r="G2938" i="4"/>
  <c r="F2938" i="4"/>
  <c r="H2937" i="4"/>
  <c r="G2937" i="4"/>
  <c r="F2937" i="4"/>
  <c r="H2936" i="4"/>
  <c r="G2936" i="4"/>
  <c r="F2936" i="4"/>
  <c r="H2935" i="4"/>
  <c r="G2935" i="4"/>
  <c r="F2935" i="4"/>
  <c r="H2934" i="4"/>
  <c r="G2934" i="4"/>
  <c r="F2934" i="4"/>
  <c r="H2933" i="4"/>
  <c r="G2933" i="4"/>
  <c r="F2933" i="4"/>
  <c r="H2932" i="4"/>
  <c r="G2932" i="4"/>
  <c r="F2932" i="4"/>
  <c r="H2931" i="4"/>
  <c r="G2931" i="4"/>
  <c r="F2931" i="4"/>
  <c r="H2930" i="4"/>
  <c r="G2930" i="4"/>
  <c r="F2930" i="4"/>
  <c r="H2929" i="4"/>
  <c r="G2929" i="4"/>
  <c r="F2929" i="4"/>
  <c r="H2928" i="4"/>
  <c r="G2928" i="4"/>
  <c r="F2928" i="4"/>
  <c r="H2927" i="4"/>
  <c r="G2927" i="4"/>
  <c r="F2927" i="4"/>
  <c r="H2926" i="4"/>
  <c r="G2926" i="4"/>
  <c r="F2926" i="4"/>
  <c r="H2925" i="4"/>
  <c r="G2925" i="4"/>
  <c r="F2925" i="4"/>
  <c r="H2924" i="4"/>
  <c r="G2924" i="4"/>
  <c r="F2924" i="4"/>
  <c r="H2923" i="4"/>
  <c r="G2923" i="4"/>
  <c r="F2923" i="4"/>
  <c r="H2922" i="4"/>
  <c r="G2922" i="4"/>
  <c r="F2922" i="4"/>
  <c r="H2921" i="4"/>
  <c r="G2921" i="4"/>
  <c r="F2921" i="4"/>
  <c r="H2920" i="4"/>
  <c r="G2920" i="4"/>
  <c r="F2920" i="4"/>
  <c r="H2919" i="4"/>
  <c r="G2919" i="4"/>
  <c r="F2919" i="4"/>
  <c r="H2918" i="4"/>
  <c r="G2918" i="4"/>
  <c r="F2918" i="4"/>
  <c r="H2917" i="4"/>
  <c r="G2917" i="4"/>
  <c r="F2917" i="4"/>
  <c r="H2916" i="4"/>
  <c r="G2916" i="4"/>
  <c r="F2916" i="4"/>
  <c r="H2915" i="4"/>
  <c r="G2915" i="4"/>
  <c r="F2915" i="4"/>
  <c r="H2914" i="4"/>
  <c r="G2914" i="4"/>
  <c r="F2914" i="4"/>
  <c r="H2913" i="4"/>
  <c r="G2913" i="4"/>
  <c r="F2913" i="4"/>
  <c r="H2912" i="4"/>
  <c r="G2912" i="4"/>
  <c r="F2912" i="4"/>
  <c r="H2911" i="4"/>
  <c r="G2911" i="4"/>
  <c r="F2911" i="4"/>
  <c r="H2910" i="4"/>
  <c r="G2910" i="4"/>
  <c r="F2910" i="4"/>
  <c r="H2909" i="4"/>
  <c r="G2909" i="4"/>
  <c r="F2909" i="4"/>
  <c r="H2908" i="4"/>
  <c r="G2908" i="4"/>
  <c r="F2908" i="4"/>
  <c r="H2907" i="4"/>
  <c r="G2907" i="4"/>
  <c r="F2907" i="4"/>
  <c r="H2906" i="4"/>
  <c r="G2906" i="4"/>
  <c r="F2906" i="4"/>
  <c r="H2905" i="4"/>
  <c r="G2905" i="4"/>
  <c r="F2905" i="4"/>
  <c r="H2904" i="4"/>
  <c r="G2904" i="4"/>
  <c r="F2904" i="4"/>
  <c r="H2903" i="4"/>
  <c r="G2903" i="4"/>
  <c r="F2903" i="4"/>
  <c r="H2902" i="4"/>
  <c r="G2902" i="4"/>
  <c r="F2902" i="4"/>
  <c r="H2901" i="4"/>
  <c r="G2901" i="4"/>
  <c r="F2901" i="4"/>
  <c r="H2900" i="4"/>
  <c r="G2900" i="4"/>
  <c r="F2900" i="4"/>
  <c r="H2899" i="4"/>
  <c r="G2899" i="4"/>
  <c r="F2899" i="4"/>
  <c r="H2898" i="4"/>
  <c r="G2898" i="4"/>
  <c r="F2898" i="4"/>
  <c r="H2897" i="4"/>
  <c r="G2897" i="4"/>
  <c r="F2897" i="4"/>
  <c r="H2896" i="4"/>
  <c r="G2896" i="4"/>
  <c r="F2896" i="4"/>
  <c r="H2895" i="4"/>
  <c r="G2895" i="4"/>
  <c r="F2895" i="4"/>
  <c r="H2894" i="4"/>
  <c r="G2894" i="4"/>
  <c r="F2894" i="4"/>
  <c r="H2893" i="4"/>
  <c r="G2893" i="4"/>
  <c r="F2893" i="4"/>
  <c r="H2892" i="4"/>
  <c r="G2892" i="4"/>
  <c r="F2892" i="4"/>
  <c r="H2891" i="4"/>
  <c r="G2891" i="4"/>
  <c r="F2891" i="4"/>
  <c r="H2890" i="4"/>
  <c r="G2890" i="4"/>
  <c r="F2890" i="4"/>
  <c r="H2889" i="4"/>
  <c r="G2889" i="4"/>
  <c r="F2889" i="4"/>
  <c r="H2888" i="4"/>
  <c r="G2888" i="4"/>
  <c r="F2888" i="4"/>
  <c r="H2887" i="4"/>
  <c r="G2887" i="4"/>
  <c r="F2887" i="4"/>
  <c r="H2886" i="4"/>
  <c r="G2886" i="4"/>
  <c r="F2886" i="4"/>
  <c r="H2885" i="4"/>
  <c r="G2885" i="4"/>
  <c r="F2885" i="4"/>
  <c r="H2884" i="4"/>
  <c r="G2884" i="4"/>
  <c r="F2884" i="4"/>
  <c r="H2883" i="4"/>
  <c r="G2883" i="4"/>
  <c r="F2883" i="4"/>
  <c r="H2882" i="4"/>
  <c r="G2882" i="4"/>
  <c r="F2882" i="4"/>
  <c r="H2881" i="4"/>
  <c r="G2881" i="4"/>
  <c r="F2881" i="4"/>
  <c r="H2880" i="4"/>
  <c r="G2880" i="4"/>
  <c r="F2880" i="4"/>
  <c r="H2879" i="4"/>
  <c r="G2879" i="4"/>
  <c r="F2879" i="4"/>
  <c r="H2878" i="4"/>
  <c r="G2878" i="4"/>
  <c r="F2878" i="4"/>
  <c r="H2877" i="4"/>
  <c r="G2877" i="4"/>
  <c r="F2877" i="4"/>
  <c r="H2876" i="4"/>
  <c r="G2876" i="4"/>
  <c r="F2876" i="4"/>
  <c r="H2875" i="4"/>
  <c r="G2875" i="4"/>
  <c r="F2875" i="4"/>
  <c r="H2874" i="4"/>
  <c r="G2874" i="4"/>
  <c r="F2874" i="4"/>
  <c r="H2873" i="4"/>
  <c r="G2873" i="4"/>
  <c r="F2873" i="4"/>
  <c r="H2872" i="4"/>
  <c r="G2872" i="4"/>
  <c r="F2872" i="4"/>
  <c r="H2871" i="4"/>
  <c r="G2871" i="4"/>
  <c r="F2871" i="4"/>
  <c r="H2870" i="4"/>
  <c r="G2870" i="4"/>
  <c r="F2870" i="4"/>
  <c r="H2869" i="4"/>
  <c r="G2869" i="4"/>
  <c r="F2869" i="4"/>
  <c r="H2868" i="4"/>
  <c r="G2868" i="4"/>
  <c r="F2868" i="4"/>
  <c r="H2867" i="4"/>
  <c r="G2867" i="4"/>
  <c r="F2867" i="4"/>
  <c r="H2866" i="4"/>
  <c r="G2866" i="4"/>
  <c r="F2866" i="4"/>
  <c r="H2865" i="4"/>
  <c r="G2865" i="4"/>
  <c r="F2865" i="4"/>
  <c r="H2864" i="4"/>
  <c r="G2864" i="4"/>
  <c r="F2864" i="4"/>
  <c r="H2863" i="4"/>
  <c r="G2863" i="4"/>
  <c r="F2863" i="4"/>
  <c r="H2862" i="4"/>
  <c r="G2862" i="4"/>
  <c r="F2862" i="4"/>
  <c r="H2861" i="4"/>
  <c r="G2861" i="4"/>
  <c r="F2861" i="4"/>
  <c r="H2860" i="4"/>
  <c r="G2860" i="4"/>
  <c r="F2860" i="4"/>
  <c r="H2859" i="4"/>
  <c r="G2859" i="4"/>
  <c r="F2859" i="4"/>
  <c r="H2858" i="4"/>
  <c r="G2858" i="4"/>
  <c r="F2858" i="4"/>
  <c r="H2857" i="4"/>
  <c r="G2857" i="4"/>
  <c r="F2857" i="4"/>
  <c r="H2856" i="4"/>
  <c r="G2856" i="4"/>
  <c r="F2856" i="4"/>
  <c r="H2855" i="4"/>
  <c r="G2855" i="4"/>
  <c r="F2855" i="4"/>
  <c r="H2854" i="4"/>
  <c r="G2854" i="4"/>
  <c r="F2854" i="4"/>
  <c r="H2853" i="4"/>
  <c r="G2853" i="4"/>
  <c r="F2853" i="4"/>
  <c r="H2852" i="4"/>
  <c r="G2852" i="4"/>
  <c r="F2852" i="4"/>
  <c r="H2851" i="4"/>
  <c r="G2851" i="4"/>
  <c r="F2851" i="4"/>
  <c r="H2850" i="4"/>
  <c r="G2850" i="4"/>
  <c r="F2850" i="4"/>
  <c r="H2849" i="4"/>
  <c r="G2849" i="4"/>
  <c r="F2849" i="4"/>
  <c r="H2848" i="4"/>
  <c r="G2848" i="4"/>
  <c r="F2848" i="4"/>
  <c r="H2847" i="4"/>
  <c r="G2847" i="4"/>
  <c r="F2847" i="4"/>
  <c r="H2846" i="4"/>
  <c r="G2846" i="4"/>
  <c r="F2846" i="4"/>
  <c r="H2845" i="4"/>
  <c r="G2845" i="4"/>
  <c r="F2845" i="4"/>
  <c r="H2844" i="4"/>
  <c r="G2844" i="4"/>
  <c r="F2844" i="4"/>
  <c r="H2843" i="4"/>
  <c r="G2843" i="4"/>
  <c r="F2843" i="4"/>
  <c r="H2842" i="4"/>
  <c r="G2842" i="4"/>
  <c r="F2842" i="4"/>
  <c r="H2841" i="4"/>
  <c r="G2841" i="4"/>
  <c r="F2841" i="4"/>
  <c r="H2840" i="4"/>
  <c r="G2840" i="4"/>
  <c r="F2840" i="4"/>
  <c r="H2839" i="4"/>
  <c r="G2839" i="4"/>
  <c r="F2839" i="4"/>
  <c r="H2838" i="4"/>
  <c r="G2838" i="4"/>
  <c r="F2838" i="4"/>
  <c r="H2837" i="4"/>
  <c r="G2837" i="4"/>
  <c r="F2837" i="4"/>
  <c r="H2836" i="4"/>
  <c r="G2836" i="4"/>
  <c r="F2836" i="4"/>
  <c r="H2835" i="4"/>
  <c r="G2835" i="4"/>
  <c r="F2835" i="4"/>
  <c r="H2834" i="4"/>
  <c r="G2834" i="4"/>
  <c r="F2834" i="4"/>
  <c r="H2833" i="4"/>
  <c r="G2833" i="4"/>
  <c r="F2833" i="4"/>
  <c r="H2832" i="4"/>
  <c r="G2832" i="4"/>
  <c r="F2832" i="4"/>
  <c r="H2831" i="4"/>
  <c r="G2831" i="4"/>
  <c r="F2831" i="4"/>
  <c r="H2830" i="4"/>
  <c r="G2830" i="4"/>
  <c r="F2830" i="4"/>
  <c r="H2829" i="4"/>
  <c r="G2829" i="4"/>
  <c r="F2829" i="4"/>
  <c r="H2828" i="4"/>
  <c r="G2828" i="4"/>
  <c r="F2828" i="4"/>
  <c r="H2827" i="4"/>
  <c r="G2827" i="4"/>
  <c r="F2827" i="4"/>
  <c r="H2826" i="4"/>
  <c r="G2826" i="4"/>
  <c r="F2826" i="4"/>
  <c r="H2825" i="4"/>
  <c r="G2825" i="4"/>
  <c r="F2825" i="4"/>
  <c r="H2824" i="4"/>
  <c r="G2824" i="4"/>
  <c r="F2824" i="4"/>
  <c r="H2823" i="4"/>
  <c r="G2823" i="4"/>
  <c r="F2823" i="4"/>
  <c r="H2822" i="4"/>
  <c r="G2822" i="4"/>
  <c r="F2822" i="4"/>
  <c r="H2821" i="4"/>
  <c r="G2821" i="4"/>
  <c r="F2821" i="4"/>
  <c r="H2820" i="4"/>
  <c r="G2820" i="4"/>
  <c r="F2820" i="4"/>
  <c r="H2819" i="4"/>
  <c r="G2819" i="4"/>
  <c r="F2819" i="4"/>
  <c r="H2818" i="4"/>
  <c r="G2818" i="4"/>
  <c r="F2818" i="4"/>
  <c r="H2817" i="4"/>
  <c r="G2817" i="4"/>
  <c r="F2817" i="4"/>
  <c r="H2816" i="4"/>
  <c r="G2816" i="4"/>
  <c r="F2816" i="4"/>
  <c r="H2815" i="4"/>
  <c r="G2815" i="4"/>
  <c r="F2815" i="4"/>
  <c r="H2814" i="4"/>
  <c r="G2814" i="4"/>
  <c r="F2814" i="4"/>
  <c r="H2813" i="4"/>
  <c r="G2813" i="4"/>
  <c r="F2813" i="4"/>
  <c r="H2812" i="4"/>
  <c r="G2812" i="4"/>
  <c r="F2812" i="4"/>
  <c r="H2811" i="4"/>
  <c r="G2811" i="4"/>
  <c r="F2811" i="4"/>
  <c r="H2810" i="4"/>
  <c r="G2810" i="4"/>
  <c r="F2810" i="4"/>
  <c r="H2809" i="4"/>
  <c r="G2809" i="4"/>
  <c r="F2809" i="4"/>
  <c r="H2808" i="4"/>
  <c r="G2808" i="4"/>
  <c r="F2808" i="4"/>
  <c r="H2807" i="4"/>
  <c r="G2807" i="4"/>
  <c r="F2807" i="4"/>
  <c r="H2806" i="4"/>
  <c r="G2806" i="4"/>
  <c r="F2806" i="4"/>
  <c r="H2805" i="4"/>
  <c r="G2805" i="4"/>
  <c r="F2805" i="4"/>
  <c r="H2804" i="4"/>
  <c r="G2804" i="4"/>
  <c r="F2804" i="4"/>
  <c r="H2803" i="4"/>
  <c r="G2803" i="4"/>
  <c r="F2803" i="4"/>
  <c r="H2802" i="4"/>
  <c r="G2802" i="4"/>
  <c r="F2802" i="4"/>
  <c r="H2801" i="4"/>
  <c r="G2801" i="4"/>
  <c r="F2801" i="4"/>
  <c r="H2800" i="4"/>
  <c r="G2800" i="4"/>
  <c r="F2800" i="4"/>
  <c r="H2799" i="4"/>
  <c r="G2799" i="4"/>
  <c r="F2799" i="4"/>
  <c r="H2798" i="4"/>
  <c r="G2798" i="4"/>
  <c r="F2798" i="4"/>
  <c r="H2797" i="4"/>
  <c r="G2797" i="4"/>
  <c r="F2797" i="4"/>
  <c r="H2796" i="4"/>
  <c r="G2796" i="4"/>
  <c r="F2796" i="4"/>
  <c r="H2795" i="4"/>
  <c r="G2795" i="4"/>
  <c r="F2795" i="4"/>
  <c r="H2794" i="4"/>
  <c r="G2794" i="4"/>
  <c r="F2794" i="4"/>
  <c r="H2793" i="4"/>
  <c r="G2793" i="4"/>
  <c r="F2793" i="4"/>
  <c r="H2792" i="4"/>
  <c r="G2792" i="4"/>
  <c r="F2792" i="4"/>
  <c r="H2791" i="4"/>
  <c r="G2791" i="4"/>
  <c r="F2791" i="4"/>
  <c r="H2790" i="4"/>
  <c r="G2790" i="4"/>
  <c r="F2790" i="4"/>
  <c r="H2789" i="4"/>
  <c r="G2789" i="4"/>
  <c r="F2789" i="4"/>
  <c r="H2788" i="4"/>
  <c r="G2788" i="4"/>
  <c r="F2788" i="4"/>
  <c r="H2787" i="4"/>
  <c r="G2787" i="4"/>
  <c r="F2787" i="4"/>
  <c r="H2786" i="4"/>
  <c r="G2786" i="4"/>
  <c r="F2786" i="4"/>
  <c r="H2785" i="4"/>
  <c r="G2785" i="4"/>
  <c r="F2785" i="4"/>
  <c r="H2784" i="4"/>
  <c r="G2784" i="4"/>
  <c r="F2784" i="4"/>
  <c r="H2783" i="4"/>
  <c r="G2783" i="4"/>
  <c r="F2783" i="4"/>
  <c r="H2782" i="4"/>
  <c r="G2782" i="4"/>
  <c r="F2782" i="4"/>
  <c r="H2781" i="4"/>
  <c r="G2781" i="4"/>
  <c r="F2781" i="4"/>
  <c r="H2780" i="4"/>
  <c r="G2780" i="4"/>
  <c r="F2780" i="4"/>
  <c r="H2779" i="4"/>
  <c r="G2779" i="4"/>
  <c r="F2779" i="4"/>
  <c r="H2778" i="4"/>
  <c r="G2778" i="4"/>
  <c r="F2778" i="4"/>
  <c r="H2777" i="4"/>
  <c r="G2777" i="4"/>
  <c r="F2777" i="4"/>
  <c r="H2776" i="4"/>
  <c r="G2776" i="4"/>
  <c r="F2776" i="4"/>
  <c r="H2775" i="4"/>
  <c r="G2775" i="4"/>
  <c r="F2775" i="4"/>
  <c r="H2774" i="4"/>
  <c r="G2774" i="4"/>
  <c r="F2774" i="4"/>
  <c r="H2773" i="4"/>
  <c r="G2773" i="4"/>
  <c r="F2773" i="4"/>
  <c r="H2772" i="4"/>
  <c r="G2772" i="4"/>
  <c r="F2772" i="4"/>
  <c r="H2771" i="4"/>
  <c r="G2771" i="4"/>
  <c r="F2771" i="4"/>
  <c r="H2770" i="4"/>
  <c r="G2770" i="4"/>
  <c r="F2770" i="4"/>
  <c r="H2769" i="4"/>
  <c r="G2769" i="4"/>
  <c r="F2769" i="4"/>
  <c r="H2768" i="4"/>
  <c r="G2768" i="4"/>
  <c r="F2768" i="4"/>
  <c r="H2767" i="4"/>
  <c r="G2767" i="4"/>
  <c r="F2767" i="4"/>
  <c r="H2766" i="4"/>
  <c r="G2766" i="4"/>
  <c r="F2766" i="4"/>
  <c r="H2765" i="4"/>
  <c r="G2765" i="4"/>
  <c r="F2765" i="4"/>
  <c r="H2764" i="4"/>
  <c r="G2764" i="4"/>
  <c r="F2764" i="4"/>
  <c r="H2763" i="4"/>
  <c r="G2763" i="4"/>
  <c r="F2763" i="4"/>
  <c r="H2762" i="4"/>
  <c r="G2762" i="4"/>
  <c r="F2762" i="4"/>
  <c r="H2761" i="4"/>
  <c r="G2761" i="4"/>
  <c r="F2761" i="4"/>
  <c r="H2760" i="4"/>
  <c r="G2760" i="4"/>
  <c r="F2760" i="4"/>
  <c r="H2759" i="4"/>
  <c r="G2759" i="4"/>
  <c r="F2759" i="4"/>
  <c r="H2758" i="4"/>
  <c r="G2758" i="4"/>
  <c r="F2758" i="4"/>
  <c r="H2757" i="4"/>
  <c r="G2757" i="4"/>
  <c r="F2757" i="4"/>
  <c r="H2756" i="4"/>
  <c r="G2756" i="4"/>
  <c r="F2756" i="4"/>
  <c r="H2755" i="4"/>
  <c r="G2755" i="4"/>
  <c r="F2755" i="4"/>
  <c r="H2754" i="4"/>
  <c r="G2754" i="4"/>
  <c r="F2754" i="4"/>
  <c r="H2753" i="4"/>
  <c r="G2753" i="4"/>
  <c r="F2753" i="4"/>
  <c r="H2752" i="4"/>
  <c r="G2752" i="4"/>
  <c r="F2752" i="4"/>
  <c r="H2751" i="4"/>
  <c r="G2751" i="4"/>
  <c r="F2751" i="4"/>
  <c r="H2750" i="4"/>
  <c r="G2750" i="4"/>
  <c r="F2750" i="4"/>
  <c r="H2749" i="4"/>
  <c r="G2749" i="4"/>
  <c r="F2749" i="4"/>
  <c r="H2748" i="4"/>
  <c r="G2748" i="4"/>
  <c r="F2748" i="4"/>
  <c r="H2747" i="4"/>
  <c r="G2747" i="4"/>
  <c r="F2747" i="4"/>
  <c r="H2746" i="4"/>
  <c r="G2746" i="4"/>
  <c r="F2746" i="4"/>
  <c r="H2745" i="4"/>
  <c r="G2745" i="4"/>
  <c r="F2745" i="4"/>
  <c r="H2744" i="4"/>
  <c r="G2744" i="4"/>
  <c r="F2744" i="4"/>
  <c r="H2743" i="4"/>
  <c r="G2743" i="4"/>
  <c r="F2743" i="4"/>
  <c r="H2742" i="4"/>
  <c r="G2742" i="4"/>
  <c r="F2742" i="4"/>
  <c r="H2741" i="4"/>
  <c r="G2741" i="4"/>
  <c r="F2741" i="4"/>
  <c r="H2740" i="4"/>
  <c r="G2740" i="4"/>
  <c r="F2740" i="4"/>
  <c r="H2739" i="4"/>
  <c r="G2739" i="4"/>
  <c r="F2739" i="4"/>
  <c r="H2738" i="4"/>
  <c r="G2738" i="4"/>
  <c r="F2738" i="4"/>
  <c r="H2737" i="4"/>
  <c r="G2737" i="4"/>
  <c r="F2737" i="4"/>
  <c r="H2736" i="4"/>
  <c r="G2736" i="4"/>
  <c r="F2736" i="4"/>
  <c r="H2735" i="4"/>
  <c r="G2735" i="4"/>
  <c r="F2735" i="4"/>
  <c r="H2734" i="4"/>
  <c r="G2734" i="4"/>
  <c r="F2734" i="4"/>
  <c r="H2733" i="4"/>
  <c r="G2733" i="4"/>
  <c r="F2733" i="4"/>
  <c r="H2732" i="4"/>
  <c r="G2732" i="4"/>
  <c r="F2732" i="4"/>
  <c r="H2731" i="4"/>
  <c r="G2731" i="4"/>
  <c r="F2731" i="4"/>
  <c r="H2730" i="4"/>
  <c r="G2730" i="4"/>
  <c r="F2730" i="4"/>
  <c r="H2729" i="4"/>
  <c r="G2729" i="4"/>
  <c r="F2729" i="4"/>
  <c r="H2728" i="4"/>
  <c r="G2728" i="4"/>
  <c r="F2728" i="4"/>
  <c r="H2727" i="4"/>
  <c r="G2727" i="4"/>
  <c r="F2727" i="4"/>
  <c r="H2726" i="4"/>
  <c r="G2726" i="4"/>
  <c r="F2726" i="4"/>
  <c r="H2725" i="4"/>
  <c r="G2725" i="4"/>
  <c r="F2725" i="4"/>
  <c r="H2724" i="4"/>
  <c r="G2724" i="4"/>
  <c r="F2724" i="4"/>
  <c r="H2723" i="4"/>
  <c r="G2723" i="4"/>
  <c r="F2723" i="4"/>
  <c r="H2722" i="4"/>
  <c r="G2722" i="4"/>
  <c r="F2722" i="4"/>
  <c r="H2721" i="4"/>
  <c r="G2721" i="4"/>
  <c r="F2721" i="4"/>
  <c r="H2720" i="4"/>
  <c r="G2720" i="4"/>
  <c r="F2720" i="4"/>
  <c r="H2719" i="4"/>
  <c r="G2719" i="4"/>
  <c r="F2719" i="4"/>
  <c r="H2718" i="4"/>
  <c r="G2718" i="4"/>
  <c r="F2718" i="4"/>
  <c r="H2717" i="4"/>
  <c r="G2717" i="4"/>
  <c r="F2717" i="4"/>
  <c r="H2716" i="4"/>
  <c r="G2716" i="4"/>
  <c r="F2716" i="4"/>
  <c r="H2715" i="4"/>
  <c r="G2715" i="4"/>
  <c r="F2715" i="4"/>
  <c r="H2714" i="4"/>
  <c r="G2714" i="4"/>
  <c r="F2714" i="4"/>
  <c r="H2713" i="4"/>
  <c r="G2713" i="4"/>
  <c r="F2713" i="4"/>
  <c r="H2712" i="4"/>
  <c r="G2712" i="4"/>
  <c r="F2712" i="4"/>
  <c r="H2711" i="4"/>
  <c r="G2711" i="4"/>
  <c r="F2711" i="4"/>
  <c r="H2710" i="4"/>
  <c r="G2710" i="4"/>
  <c r="F2710" i="4"/>
  <c r="H2709" i="4"/>
  <c r="G2709" i="4"/>
  <c r="F2709" i="4"/>
  <c r="H2708" i="4"/>
  <c r="G2708" i="4"/>
  <c r="F2708" i="4"/>
  <c r="H2707" i="4"/>
  <c r="G2707" i="4"/>
  <c r="F2707" i="4"/>
  <c r="H2706" i="4"/>
  <c r="G2706" i="4"/>
  <c r="F2706" i="4"/>
  <c r="H2705" i="4"/>
  <c r="G2705" i="4"/>
  <c r="F2705" i="4"/>
  <c r="H2704" i="4"/>
  <c r="G2704" i="4"/>
  <c r="F2704" i="4"/>
  <c r="H2703" i="4"/>
  <c r="G2703" i="4"/>
  <c r="F2703" i="4"/>
  <c r="H2702" i="4"/>
  <c r="G2702" i="4"/>
  <c r="F2702" i="4"/>
  <c r="H2701" i="4"/>
  <c r="G2701" i="4"/>
  <c r="F2701" i="4"/>
  <c r="H2700" i="4"/>
  <c r="G2700" i="4"/>
  <c r="F2700" i="4"/>
  <c r="H2699" i="4"/>
  <c r="G2699" i="4"/>
  <c r="F2699" i="4"/>
  <c r="H2698" i="4"/>
  <c r="G2698" i="4"/>
  <c r="F2698" i="4"/>
  <c r="H2697" i="4"/>
  <c r="G2697" i="4"/>
  <c r="F2697" i="4"/>
  <c r="H2696" i="4"/>
  <c r="G2696" i="4"/>
  <c r="F2696" i="4"/>
  <c r="H2695" i="4"/>
  <c r="G2695" i="4"/>
  <c r="F2695" i="4"/>
  <c r="H2694" i="4"/>
  <c r="G2694" i="4"/>
  <c r="F2694" i="4"/>
  <c r="H2693" i="4"/>
  <c r="G2693" i="4"/>
  <c r="F2693" i="4"/>
  <c r="H2692" i="4"/>
  <c r="G2692" i="4"/>
  <c r="F2692" i="4"/>
  <c r="H2691" i="4"/>
  <c r="G2691" i="4"/>
  <c r="F2691" i="4"/>
  <c r="H2690" i="4"/>
  <c r="G2690" i="4"/>
  <c r="F2690" i="4"/>
  <c r="H2689" i="4"/>
  <c r="G2689" i="4"/>
  <c r="F2689" i="4"/>
  <c r="H2688" i="4"/>
  <c r="G2688" i="4"/>
  <c r="F2688" i="4"/>
  <c r="H2687" i="4"/>
  <c r="G2687" i="4"/>
  <c r="F2687" i="4"/>
  <c r="H2686" i="4"/>
  <c r="G2686" i="4"/>
  <c r="F2686" i="4"/>
  <c r="H2685" i="4"/>
  <c r="G2685" i="4"/>
  <c r="F2685" i="4"/>
  <c r="H2684" i="4"/>
  <c r="G2684" i="4"/>
  <c r="F2684" i="4"/>
  <c r="H2683" i="4"/>
  <c r="G2683" i="4"/>
  <c r="F2683" i="4"/>
  <c r="H2682" i="4"/>
  <c r="G2682" i="4"/>
  <c r="F2682" i="4"/>
  <c r="H2681" i="4"/>
  <c r="G2681" i="4"/>
  <c r="F2681" i="4"/>
  <c r="H2680" i="4"/>
  <c r="G2680" i="4"/>
  <c r="F2680" i="4"/>
  <c r="H2679" i="4"/>
  <c r="G2679" i="4"/>
  <c r="F2679" i="4"/>
  <c r="H2678" i="4"/>
  <c r="G2678" i="4"/>
  <c r="F2678" i="4"/>
  <c r="H2677" i="4"/>
  <c r="G2677" i="4"/>
  <c r="F2677" i="4"/>
  <c r="H2676" i="4"/>
  <c r="G2676" i="4"/>
  <c r="F2676" i="4"/>
  <c r="H2675" i="4"/>
  <c r="G2675" i="4"/>
  <c r="F2675" i="4"/>
  <c r="H2674" i="4"/>
  <c r="G2674" i="4"/>
  <c r="F2674" i="4"/>
  <c r="H2673" i="4"/>
  <c r="G2673" i="4"/>
  <c r="F2673" i="4"/>
  <c r="H2672" i="4"/>
  <c r="G2672" i="4"/>
  <c r="F2672" i="4"/>
  <c r="H2671" i="4"/>
  <c r="G2671" i="4"/>
  <c r="F2671" i="4"/>
  <c r="H2670" i="4"/>
  <c r="G2670" i="4"/>
  <c r="F2670" i="4"/>
  <c r="H2669" i="4"/>
  <c r="G2669" i="4"/>
  <c r="F2669" i="4"/>
  <c r="H2668" i="4"/>
  <c r="G2668" i="4"/>
  <c r="F2668" i="4"/>
  <c r="H2667" i="4"/>
  <c r="G2667" i="4"/>
  <c r="F2667" i="4"/>
  <c r="H2666" i="4"/>
  <c r="G2666" i="4"/>
  <c r="F2666" i="4"/>
  <c r="H2665" i="4"/>
  <c r="G2665" i="4"/>
  <c r="F2665" i="4"/>
  <c r="H2664" i="4"/>
  <c r="G2664" i="4"/>
  <c r="F2664" i="4"/>
  <c r="H2663" i="4"/>
  <c r="G2663" i="4"/>
  <c r="F2663" i="4"/>
  <c r="H2662" i="4"/>
  <c r="G2662" i="4"/>
  <c r="F2662" i="4"/>
  <c r="H2661" i="4"/>
  <c r="G2661" i="4"/>
  <c r="F2661" i="4"/>
  <c r="H2660" i="4"/>
  <c r="G2660" i="4"/>
  <c r="F2660" i="4"/>
  <c r="H2659" i="4"/>
  <c r="G2659" i="4"/>
  <c r="F2659" i="4"/>
  <c r="H2658" i="4"/>
  <c r="G2658" i="4"/>
  <c r="F2658" i="4"/>
  <c r="H2657" i="4"/>
  <c r="G2657" i="4"/>
  <c r="F2657" i="4"/>
  <c r="H2656" i="4"/>
  <c r="G2656" i="4"/>
  <c r="F2656" i="4"/>
  <c r="H2655" i="4"/>
  <c r="G2655" i="4"/>
  <c r="F2655" i="4"/>
  <c r="H2654" i="4"/>
  <c r="G2654" i="4"/>
  <c r="F2654" i="4"/>
  <c r="H2653" i="4"/>
  <c r="G2653" i="4"/>
  <c r="F2653" i="4"/>
  <c r="H2652" i="4"/>
  <c r="G2652" i="4"/>
  <c r="F2652" i="4"/>
  <c r="H2651" i="4"/>
  <c r="G2651" i="4"/>
  <c r="F2651" i="4"/>
  <c r="H2650" i="4"/>
  <c r="G2650" i="4"/>
  <c r="F2650" i="4"/>
  <c r="H2649" i="4"/>
  <c r="G2649" i="4"/>
  <c r="F2649" i="4"/>
  <c r="H2648" i="4"/>
  <c r="G2648" i="4"/>
  <c r="F2648" i="4"/>
  <c r="H2647" i="4"/>
  <c r="G2647" i="4"/>
  <c r="F2647" i="4"/>
  <c r="H2646" i="4"/>
  <c r="G2646" i="4"/>
  <c r="F2646" i="4"/>
  <c r="H2645" i="4"/>
  <c r="G2645" i="4"/>
  <c r="F2645" i="4"/>
  <c r="H2644" i="4"/>
  <c r="G2644" i="4"/>
  <c r="F2644" i="4"/>
  <c r="H2643" i="4"/>
  <c r="G2643" i="4"/>
  <c r="F2643" i="4"/>
  <c r="H2642" i="4"/>
  <c r="G2642" i="4"/>
  <c r="F2642" i="4"/>
  <c r="H2641" i="4"/>
  <c r="G2641" i="4"/>
  <c r="F2641" i="4"/>
  <c r="H2640" i="4"/>
  <c r="G2640" i="4"/>
  <c r="F2640" i="4"/>
  <c r="H2639" i="4"/>
  <c r="G2639" i="4"/>
  <c r="F2639" i="4"/>
  <c r="H2638" i="4"/>
  <c r="G2638" i="4"/>
  <c r="F2638" i="4"/>
  <c r="H2637" i="4"/>
  <c r="G2637" i="4"/>
  <c r="F2637" i="4"/>
  <c r="H2636" i="4"/>
  <c r="G2636" i="4"/>
  <c r="F2636" i="4"/>
  <c r="H2635" i="4"/>
  <c r="G2635" i="4"/>
  <c r="F2635" i="4"/>
  <c r="H2634" i="4"/>
  <c r="G2634" i="4"/>
  <c r="F2634" i="4"/>
  <c r="H2633" i="4"/>
  <c r="G2633" i="4"/>
  <c r="F2633" i="4"/>
  <c r="H2632" i="4"/>
  <c r="G2632" i="4"/>
  <c r="F2632" i="4"/>
  <c r="H2631" i="4"/>
  <c r="G2631" i="4"/>
  <c r="F2631" i="4"/>
  <c r="H2630" i="4"/>
  <c r="G2630" i="4"/>
  <c r="F2630" i="4"/>
  <c r="H2629" i="4"/>
  <c r="G2629" i="4"/>
  <c r="F2629" i="4"/>
  <c r="H2628" i="4"/>
  <c r="G2628" i="4"/>
  <c r="F2628" i="4"/>
  <c r="H2627" i="4"/>
  <c r="G2627" i="4"/>
  <c r="F2627" i="4"/>
  <c r="H2626" i="4"/>
  <c r="G2626" i="4"/>
  <c r="F2626" i="4"/>
  <c r="H2625" i="4"/>
  <c r="G2625" i="4"/>
  <c r="F2625" i="4"/>
  <c r="H2624" i="4"/>
  <c r="G2624" i="4"/>
  <c r="F2624" i="4"/>
  <c r="H2623" i="4"/>
  <c r="G2623" i="4"/>
  <c r="F2623" i="4"/>
  <c r="H2622" i="4"/>
  <c r="G2622" i="4"/>
  <c r="F2622" i="4"/>
  <c r="H2621" i="4"/>
  <c r="G2621" i="4"/>
  <c r="F2621" i="4"/>
  <c r="H2620" i="4"/>
  <c r="G2620" i="4"/>
  <c r="F2620" i="4"/>
  <c r="H2619" i="4"/>
  <c r="G2619" i="4"/>
  <c r="F2619" i="4"/>
  <c r="H2618" i="4"/>
  <c r="G2618" i="4"/>
  <c r="F2618" i="4"/>
  <c r="H2617" i="4"/>
  <c r="G2617" i="4"/>
  <c r="F2617" i="4"/>
  <c r="H2616" i="4"/>
  <c r="G2616" i="4"/>
  <c r="F2616" i="4"/>
  <c r="H2615" i="4"/>
  <c r="G2615" i="4"/>
  <c r="F2615" i="4"/>
  <c r="H2614" i="4"/>
  <c r="G2614" i="4"/>
  <c r="F2614" i="4"/>
  <c r="H2613" i="4"/>
  <c r="G2613" i="4"/>
  <c r="F2613" i="4"/>
  <c r="H2612" i="4"/>
  <c r="G2612" i="4"/>
  <c r="F2612" i="4"/>
  <c r="H2611" i="4"/>
  <c r="G2611" i="4"/>
  <c r="F2611" i="4"/>
  <c r="H2610" i="4"/>
  <c r="G2610" i="4"/>
  <c r="F2610" i="4"/>
  <c r="H2609" i="4"/>
  <c r="G2609" i="4"/>
  <c r="F2609" i="4"/>
  <c r="H2608" i="4"/>
  <c r="G2608" i="4"/>
  <c r="F2608" i="4"/>
  <c r="H2607" i="4"/>
  <c r="G2607" i="4"/>
  <c r="F2607" i="4"/>
  <c r="H2606" i="4"/>
  <c r="G2606" i="4"/>
  <c r="F2606" i="4"/>
  <c r="H2605" i="4"/>
  <c r="G2605" i="4"/>
  <c r="F2605" i="4"/>
  <c r="H2604" i="4"/>
  <c r="G2604" i="4"/>
  <c r="F2604" i="4"/>
  <c r="H2603" i="4"/>
  <c r="G2603" i="4"/>
  <c r="F2603" i="4"/>
  <c r="H2602" i="4"/>
  <c r="G2602" i="4"/>
  <c r="F2602" i="4"/>
  <c r="H2601" i="4"/>
  <c r="G2601" i="4"/>
  <c r="F2601" i="4"/>
  <c r="H2600" i="4"/>
  <c r="G2600" i="4"/>
  <c r="F2600" i="4"/>
  <c r="H2599" i="4"/>
  <c r="G2599" i="4"/>
  <c r="F2599" i="4"/>
  <c r="H2598" i="4"/>
  <c r="G2598" i="4"/>
  <c r="F2598" i="4"/>
  <c r="H2597" i="4"/>
  <c r="G2597" i="4"/>
  <c r="F2597" i="4"/>
  <c r="H2596" i="4"/>
  <c r="G2596" i="4"/>
  <c r="F2596" i="4"/>
  <c r="H2595" i="4"/>
  <c r="G2595" i="4"/>
  <c r="F2595" i="4"/>
  <c r="H2594" i="4"/>
  <c r="G2594" i="4"/>
  <c r="F2594" i="4"/>
  <c r="H2593" i="4"/>
  <c r="G2593" i="4"/>
  <c r="F2593" i="4"/>
  <c r="H2592" i="4"/>
  <c r="G2592" i="4"/>
  <c r="F2592" i="4"/>
  <c r="H2591" i="4"/>
  <c r="G2591" i="4"/>
  <c r="F2591" i="4"/>
  <c r="H2590" i="4"/>
  <c r="G2590" i="4"/>
  <c r="F2590" i="4"/>
  <c r="H2589" i="4"/>
  <c r="G2589" i="4"/>
  <c r="F2589" i="4"/>
  <c r="H2588" i="4"/>
  <c r="G2588" i="4"/>
  <c r="F2588" i="4"/>
  <c r="H2587" i="4"/>
  <c r="G2587" i="4"/>
  <c r="F2587" i="4"/>
  <c r="H2586" i="4"/>
  <c r="G2586" i="4"/>
  <c r="F2586" i="4"/>
  <c r="H2585" i="4"/>
  <c r="G2585" i="4"/>
  <c r="F2585" i="4"/>
  <c r="H2584" i="4"/>
  <c r="G2584" i="4"/>
  <c r="F2584" i="4"/>
  <c r="H2583" i="4"/>
  <c r="G2583" i="4"/>
  <c r="F2583" i="4"/>
  <c r="H2582" i="4"/>
  <c r="G2582" i="4"/>
  <c r="F2582" i="4"/>
  <c r="H2581" i="4"/>
  <c r="G2581" i="4"/>
  <c r="F2581" i="4"/>
  <c r="H2580" i="4"/>
  <c r="G2580" i="4"/>
  <c r="F2580" i="4"/>
  <c r="H2579" i="4"/>
  <c r="G2579" i="4"/>
  <c r="F2579" i="4"/>
  <c r="H2578" i="4"/>
  <c r="G2578" i="4"/>
  <c r="F2578" i="4"/>
  <c r="H2577" i="4"/>
  <c r="G2577" i="4"/>
  <c r="F2577" i="4"/>
  <c r="H2576" i="4"/>
  <c r="G2576" i="4"/>
  <c r="F2576" i="4"/>
  <c r="H2575" i="4"/>
  <c r="G2575" i="4"/>
  <c r="F2575" i="4"/>
  <c r="H2574" i="4"/>
  <c r="G2574" i="4"/>
  <c r="F2574" i="4"/>
  <c r="H2573" i="4"/>
  <c r="G2573" i="4"/>
  <c r="F2573" i="4"/>
  <c r="H2572" i="4"/>
  <c r="G2572" i="4"/>
  <c r="F2572" i="4"/>
  <c r="H2571" i="4"/>
  <c r="G2571" i="4"/>
  <c r="F2571" i="4"/>
  <c r="H2570" i="4"/>
  <c r="G2570" i="4"/>
  <c r="F2570" i="4"/>
  <c r="H2569" i="4"/>
  <c r="G2569" i="4"/>
  <c r="F2569" i="4"/>
  <c r="H2568" i="4"/>
  <c r="G2568" i="4"/>
  <c r="F2568" i="4"/>
  <c r="H2567" i="4"/>
  <c r="G2567" i="4"/>
  <c r="F2567" i="4"/>
  <c r="H2566" i="4"/>
  <c r="G2566" i="4"/>
  <c r="F2566" i="4"/>
  <c r="H2565" i="4"/>
  <c r="G2565" i="4"/>
  <c r="F2565" i="4"/>
  <c r="H2564" i="4"/>
  <c r="G2564" i="4"/>
  <c r="F2564" i="4"/>
  <c r="H2563" i="4"/>
  <c r="G2563" i="4"/>
  <c r="F2563" i="4"/>
  <c r="H2562" i="4"/>
  <c r="G2562" i="4"/>
  <c r="F2562" i="4"/>
  <c r="H2561" i="4"/>
  <c r="G2561" i="4"/>
  <c r="F2561" i="4"/>
  <c r="H2560" i="4"/>
  <c r="G2560" i="4"/>
  <c r="F2560" i="4"/>
  <c r="H2559" i="4"/>
  <c r="G2559" i="4"/>
  <c r="F2559" i="4"/>
  <c r="H2558" i="4"/>
  <c r="G2558" i="4"/>
  <c r="F2558" i="4"/>
  <c r="H2557" i="4"/>
  <c r="G2557" i="4"/>
  <c r="F2557" i="4"/>
  <c r="H2556" i="4"/>
  <c r="G2556" i="4"/>
  <c r="F2556" i="4"/>
  <c r="H2555" i="4"/>
  <c r="G2555" i="4"/>
  <c r="F2555" i="4"/>
  <c r="H2554" i="4"/>
  <c r="G2554" i="4"/>
  <c r="F2554" i="4"/>
  <c r="H2553" i="4"/>
  <c r="G2553" i="4"/>
  <c r="F2553" i="4"/>
  <c r="H2552" i="4"/>
  <c r="G2552" i="4"/>
  <c r="F2552" i="4"/>
  <c r="H2551" i="4"/>
  <c r="G2551" i="4"/>
  <c r="F2551" i="4"/>
  <c r="H2550" i="4"/>
  <c r="G2550" i="4"/>
  <c r="F2550" i="4"/>
  <c r="H2549" i="4"/>
  <c r="G2549" i="4"/>
  <c r="F2549" i="4"/>
  <c r="H2548" i="4"/>
  <c r="G2548" i="4"/>
  <c r="F2548" i="4"/>
  <c r="H2547" i="4"/>
  <c r="G2547" i="4"/>
  <c r="F2547" i="4"/>
  <c r="H2546" i="4"/>
  <c r="G2546" i="4"/>
  <c r="F2546" i="4"/>
  <c r="H2545" i="4"/>
  <c r="G2545" i="4"/>
  <c r="F2545" i="4"/>
  <c r="H2544" i="4"/>
  <c r="G2544" i="4"/>
  <c r="F2544" i="4"/>
  <c r="H2543" i="4"/>
  <c r="G2543" i="4"/>
  <c r="F2543" i="4"/>
  <c r="H2542" i="4"/>
  <c r="G2542" i="4"/>
  <c r="F2542" i="4"/>
  <c r="H2541" i="4"/>
  <c r="G2541" i="4"/>
  <c r="F2541" i="4"/>
  <c r="H2540" i="4"/>
  <c r="G2540" i="4"/>
  <c r="F2540" i="4"/>
  <c r="H2539" i="4"/>
  <c r="G2539" i="4"/>
  <c r="F2539" i="4"/>
  <c r="H2538" i="4"/>
  <c r="G2538" i="4"/>
  <c r="F2538" i="4"/>
  <c r="H2537" i="4"/>
  <c r="G2537" i="4"/>
  <c r="F2537" i="4"/>
  <c r="H2536" i="4"/>
  <c r="G2536" i="4"/>
  <c r="F2536" i="4"/>
  <c r="H2535" i="4"/>
  <c r="G2535" i="4"/>
  <c r="F2535" i="4"/>
  <c r="H2534" i="4"/>
  <c r="G2534" i="4"/>
  <c r="F2534" i="4"/>
  <c r="H2533" i="4"/>
  <c r="G2533" i="4"/>
  <c r="F2533" i="4"/>
  <c r="H2532" i="4"/>
  <c r="G2532" i="4"/>
  <c r="F2532" i="4"/>
  <c r="H2531" i="4"/>
  <c r="G2531" i="4"/>
  <c r="F2531" i="4"/>
  <c r="H2530" i="4"/>
  <c r="G2530" i="4"/>
  <c r="F2530" i="4"/>
  <c r="H2529" i="4"/>
  <c r="G2529" i="4"/>
  <c r="F2529" i="4"/>
  <c r="H2528" i="4"/>
  <c r="G2528" i="4"/>
  <c r="F2528" i="4"/>
  <c r="H2527" i="4"/>
  <c r="G2527" i="4"/>
  <c r="F2527" i="4"/>
  <c r="H2526" i="4"/>
  <c r="G2526" i="4"/>
  <c r="F2526" i="4"/>
  <c r="H2525" i="4"/>
  <c r="G2525" i="4"/>
  <c r="F2525" i="4"/>
  <c r="H2524" i="4"/>
  <c r="G2524" i="4"/>
  <c r="F2524" i="4"/>
  <c r="H2523" i="4"/>
  <c r="G2523" i="4"/>
  <c r="F2523" i="4"/>
  <c r="H2522" i="4"/>
  <c r="G2522" i="4"/>
  <c r="F2522" i="4"/>
  <c r="H2521" i="4"/>
  <c r="G2521" i="4"/>
  <c r="F2521" i="4"/>
  <c r="H2520" i="4"/>
  <c r="G2520" i="4"/>
  <c r="F2520" i="4"/>
  <c r="H2519" i="4"/>
  <c r="G2519" i="4"/>
  <c r="F2519" i="4"/>
  <c r="H2518" i="4"/>
  <c r="G2518" i="4"/>
  <c r="F2518" i="4"/>
  <c r="H2517" i="4"/>
  <c r="G2517" i="4"/>
  <c r="F2517" i="4"/>
  <c r="H2516" i="4"/>
  <c r="G2516" i="4"/>
  <c r="F2516" i="4"/>
  <c r="H2515" i="4"/>
  <c r="G2515" i="4"/>
  <c r="F2515" i="4"/>
  <c r="H2514" i="4"/>
  <c r="G2514" i="4"/>
  <c r="F2514" i="4"/>
  <c r="H2513" i="4"/>
  <c r="G2513" i="4"/>
  <c r="F2513" i="4"/>
  <c r="H2512" i="4"/>
  <c r="G2512" i="4"/>
  <c r="F2512" i="4"/>
  <c r="H2511" i="4"/>
  <c r="G2511" i="4"/>
  <c r="F2511" i="4"/>
  <c r="H2510" i="4"/>
  <c r="G2510" i="4"/>
  <c r="F2510" i="4"/>
  <c r="H2509" i="4"/>
  <c r="G2509" i="4"/>
  <c r="F2509" i="4"/>
  <c r="H2508" i="4"/>
  <c r="G2508" i="4"/>
  <c r="F2508" i="4"/>
  <c r="H2507" i="4"/>
  <c r="G2507" i="4"/>
  <c r="F2507" i="4"/>
  <c r="H2506" i="4"/>
  <c r="G2506" i="4"/>
  <c r="F2506" i="4"/>
  <c r="H2505" i="4"/>
  <c r="G2505" i="4"/>
  <c r="F2505" i="4"/>
  <c r="H2504" i="4"/>
  <c r="G2504" i="4"/>
  <c r="F2504" i="4"/>
  <c r="H2503" i="4"/>
  <c r="G2503" i="4"/>
  <c r="F2503" i="4"/>
  <c r="H2502" i="4"/>
  <c r="G2502" i="4"/>
  <c r="F2502" i="4"/>
  <c r="H2501" i="4"/>
  <c r="G2501" i="4"/>
  <c r="F2501" i="4"/>
  <c r="H2500" i="4"/>
  <c r="G2500" i="4"/>
  <c r="F2500" i="4"/>
  <c r="H2499" i="4"/>
  <c r="G2499" i="4"/>
  <c r="F2499" i="4"/>
  <c r="H2498" i="4"/>
  <c r="G2498" i="4"/>
  <c r="F2498" i="4"/>
  <c r="H2497" i="4"/>
  <c r="G2497" i="4"/>
  <c r="F2497" i="4"/>
  <c r="H2496" i="4"/>
  <c r="G2496" i="4"/>
  <c r="F2496" i="4"/>
  <c r="H2495" i="4"/>
  <c r="G2495" i="4"/>
  <c r="F2495" i="4"/>
  <c r="H2494" i="4"/>
  <c r="G2494" i="4"/>
  <c r="F2494" i="4"/>
  <c r="H2493" i="4"/>
  <c r="G2493" i="4"/>
  <c r="F2493" i="4"/>
  <c r="H2492" i="4"/>
  <c r="G2492" i="4"/>
  <c r="F2492" i="4"/>
  <c r="H2491" i="4"/>
  <c r="G2491" i="4"/>
  <c r="F2491" i="4"/>
  <c r="H2490" i="4"/>
  <c r="G2490" i="4"/>
  <c r="F2490" i="4"/>
  <c r="H2489" i="4"/>
  <c r="G2489" i="4"/>
  <c r="F2489" i="4"/>
  <c r="H2488" i="4"/>
  <c r="G2488" i="4"/>
  <c r="F2488" i="4"/>
  <c r="H2487" i="4"/>
  <c r="G2487" i="4"/>
  <c r="F2487" i="4"/>
  <c r="H2486" i="4"/>
  <c r="G2486" i="4"/>
  <c r="F2486" i="4"/>
  <c r="H2485" i="4"/>
  <c r="G2485" i="4"/>
  <c r="F2485" i="4"/>
  <c r="H2484" i="4"/>
  <c r="G2484" i="4"/>
  <c r="F2484" i="4"/>
  <c r="H2483" i="4"/>
  <c r="G2483" i="4"/>
  <c r="F2483" i="4"/>
  <c r="H2482" i="4"/>
  <c r="G2482" i="4"/>
  <c r="F2482" i="4"/>
  <c r="H2481" i="4"/>
  <c r="G2481" i="4"/>
  <c r="F2481" i="4"/>
  <c r="H2480" i="4"/>
  <c r="G2480" i="4"/>
  <c r="F2480" i="4"/>
  <c r="H2479" i="4"/>
  <c r="G2479" i="4"/>
  <c r="F2479" i="4"/>
  <c r="H2478" i="4"/>
  <c r="G2478" i="4"/>
  <c r="F2478" i="4"/>
  <c r="H2477" i="4"/>
  <c r="G2477" i="4"/>
  <c r="F2477" i="4"/>
  <c r="H2476" i="4"/>
  <c r="G2476" i="4"/>
  <c r="F2476" i="4"/>
  <c r="H2475" i="4"/>
  <c r="G2475" i="4"/>
  <c r="F2475" i="4"/>
  <c r="H2474" i="4"/>
  <c r="G2474" i="4"/>
  <c r="F2474" i="4"/>
  <c r="H2473" i="4"/>
  <c r="G2473" i="4"/>
  <c r="F2473" i="4"/>
  <c r="H2472" i="4"/>
  <c r="G2472" i="4"/>
  <c r="F2472" i="4"/>
  <c r="H2471" i="4"/>
  <c r="G2471" i="4"/>
  <c r="F2471" i="4"/>
  <c r="H2470" i="4"/>
  <c r="G2470" i="4"/>
  <c r="F2470" i="4"/>
  <c r="H2469" i="4"/>
  <c r="G2469" i="4"/>
  <c r="F2469" i="4"/>
  <c r="H2468" i="4"/>
  <c r="G2468" i="4"/>
  <c r="F2468" i="4"/>
  <c r="H2467" i="4"/>
  <c r="G2467" i="4"/>
  <c r="F2467" i="4"/>
  <c r="H2466" i="4"/>
  <c r="G2466" i="4"/>
  <c r="F2466" i="4"/>
  <c r="H2465" i="4"/>
  <c r="G2465" i="4"/>
  <c r="F2465" i="4"/>
  <c r="H2464" i="4"/>
  <c r="G2464" i="4"/>
  <c r="F2464" i="4"/>
  <c r="H2463" i="4"/>
  <c r="G2463" i="4"/>
  <c r="F2463" i="4"/>
  <c r="H2462" i="4"/>
  <c r="G2462" i="4"/>
  <c r="F2462" i="4"/>
  <c r="H2461" i="4"/>
  <c r="G2461" i="4"/>
  <c r="F2461" i="4"/>
  <c r="H2460" i="4"/>
  <c r="G2460" i="4"/>
  <c r="F2460" i="4"/>
  <c r="H2459" i="4"/>
  <c r="G2459" i="4"/>
  <c r="F2459" i="4"/>
  <c r="H2458" i="4"/>
  <c r="G2458" i="4"/>
  <c r="F2458" i="4"/>
  <c r="H2457" i="4"/>
  <c r="G2457" i="4"/>
  <c r="F2457" i="4"/>
  <c r="H2456" i="4"/>
  <c r="G2456" i="4"/>
  <c r="F2456" i="4"/>
  <c r="H2455" i="4"/>
  <c r="G2455" i="4"/>
  <c r="F2455" i="4"/>
  <c r="H2454" i="4"/>
  <c r="G2454" i="4"/>
  <c r="F2454" i="4"/>
  <c r="H2453" i="4"/>
  <c r="G2453" i="4"/>
  <c r="F2453" i="4"/>
  <c r="H2452" i="4"/>
  <c r="G2452" i="4"/>
  <c r="F2452" i="4"/>
  <c r="H2451" i="4"/>
  <c r="G2451" i="4"/>
  <c r="F2451" i="4"/>
  <c r="H2450" i="4"/>
  <c r="G2450" i="4"/>
  <c r="F2450" i="4"/>
  <c r="H2449" i="4"/>
  <c r="G2449" i="4"/>
  <c r="F2449" i="4"/>
  <c r="H2448" i="4"/>
  <c r="G2448" i="4"/>
  <c r="F2448" i="4"/>
  <c r="H2447" i="4"/>
  <c r="G2447" i="4"/>
  <c r="F2447" i="4"/>
  <c r="H2446" i="4"/>
  <c r="G2446" i="4"/>
  <c r="F2446" i="4"/>
  <c r="H2445" i="4"/>
  <c r="G2445" i="4"/>
  <c r="F2445" i="4"/>
  <c r="H2444" i="4"/>
  <c r="G2444" i="4"/>
  <c r="F2444" i="4"/>
  <c r="H2443" i="4"/>
  <c r="G2443" i="4"/>
  <c r="F2443" i="4"/>
  <c r="H2442" i="4"/>
  <c r="G2442" i="4"/>
  <c r="F2442" i="4"/>
  <c r="H2441" i="4"/>
  <c r="G2441" i="4"/>
  <c r="F2441" i="4"/>
  <c r="H2440" i="4"/>
  <c r="G2440" i="4"/>
  <c r="F2440" i="4"/>
  <c r="H2439" i="4"/>
  <c r="G2439" i="4"/>
  <c r="F2439" i="4"/>
  <c r="H2438" i="4"/>
  <c r="G2438" i="4"/>
  <c r="F2438" i="4"/>
  <c r="H2437" i="4"/>
  <c r="G2437" i="4"/>
  <c r="F2437" i="4"/>
  <c r="H2436" i="4"/>
  <c r="G2436" i="4"/>
  <c r="F2436" i="4"/>
  <c r="H2435" i="4"/>
  <c r="G2435" i="4"/>
  <c r="F2435" i="4"/>
  <c r="H2434" i="4"/>
  <c r="G2434" i="4"/>
  <c r="F2434" i="4"/>
  <c r="H2433" i="4"/>
  <c r="G2433" i="4"/>
  <c r="F2433" i="4"/>
  <c r="H2432" i="4"/>
  <c r="G2432" i="4"/>
  <c r="F2432" i="4"/>
  <c r="H2431" i="4"/>
  <c r="G2431" i="4"/>
  <c r="F2431" i="4"/>
  <c r="H2430" i="4"/>
  <c r="G2430" i="4"/>
  <c r="F2430" i="4"/>
  <c r="H2429" i="4"/>
  <c r="G2429" i="4"/>
  <c r="F2429" i="4"/>
  <c r="H2428" i="4"/>
  <c r="G2428" i="4"/>
  <c r="F2428" i="4"/>
  <c r="H2427" i="4"/>
  <c r="G2427" i="4"/>
  <c r="F2427" i="4"/>
  <c r="H2426" i="4"/>
  <c r="G2426" i="4"/>
  <c r="F2426" i="4"/>
  <c r="H2425" i="4"/>
  <c r="G2425" i="4"/>
  <c r="F2425" i="4"/>
  <c r="H2424" i="4"/>
  <c r="G2424" i="4"/>
  <c r="F2424" i="4"/>
  <c r="H2423" i="4"/>
  <c r="G2423" i="4"/>
  <c r="F2423" i="4"/>
  <c r="H2422" i="4"/>
  <c r="G2422" i="4"/>
  <c r="F2422" i="4"/>
  <c r="H2421" i="4"/>
  <c r="G2421" i="4"/>
  <c r="F2421" i="4"/>
  <c r="H2420" i="4"/>
  <c r="G2420" i="4"/>
  <c r="F2420" i="4"/>
  <c r="H2419" i="4"/>
  <c r="G2419" i="4"/>
  <c r="F2419" i="4"/>
  <c r="H2418" i="4"/>
  <c r="G2418" i="4"/>
  <c r="F2418" i="4"/>
  <c r="H2417" i="4"/>
  <c r="G2417" i="4"/>
  <c r="F2417" i="4"/>
  <c r="H2416" i="4"/>
  <c r="G2416" i="4"/>
  <c r="F2416" i="4"/>
  <c r="H2415" i="4"/>
  <c r="G2415" i="4"/>
  <c r="F2415" i="4"/>
  <c r="H2414" i="4"/>
  <c r="G2414" i="4"/>
  <c r="F2414" i="4"/>
  <c r="H2413" i="4"/>
  <c r="G2413" i="4"/>
  <c r="F2413" i="4"/>
  <c r="H2412" i="4"/>
  <c r="G2412" i="4"/>
  <c r="F2412" i="4"/>
  <c r="H2411" i="4"/>
  <c r="G2411" i="4"/>
  <c r="F2411" i="4"/>
  <c r="H2410" i="4"/>
  <c r="G2410" i="4"/>
  <c r="F2410" i="4"/>
  <c r="H2409" i="4"/>
  <c r="G2409" i="4"/>
  <c r="F2409" i="4"/>
  <c r="H2408" i="4"/>
  <c r="G2408" i="4"/>
  <c r="F2408" i="4"/>
  <c r="H2407" i="4"/>
  <c r="G2407" i="4"/>
  <c r="F2407" i="4"/>
  <c r="H2406" i="4"/>
  <c r="G2406" i="4"/>
  <c r="F2406" i="4"/>
  <c r="H2405" i="4"/>
  <c r="G2405" i="4"/>
  <c r="F2405" i="4"/>
  <c r="H2404" i="4"/>
  <c r="G2404" i="4"/>
  <c r="F2404" i="4"/>
  <c r="H2403" i="4"/>
  <c r="G2403" i="4"/>
  <c r="F2403" i="4"/>
  <c r="H2402" i="4"/>
  <c r="G2402" i="4"/>
  <c r="F2402" i="4"/>
  <c r="H2401" i="4"/>
  <c r="G2401" i="4"/>
  <c r="F2401" i="4"/>
  <c r="H2400" i="4"/>
  <c r="G2400" i="4"/>
  <c r="F2400" i="4"/>
  <c r="H2399" i="4"/>
  <c r="G2399" i="4"/>
  <c r="F2399" i="4"/>
  <c r="H2398" i="4"/>
  <c r="G2398" i="4"/>
  <c r="F2398" i="4"/>
  <c r="H2397" i="4"/>
  <c r="G2397" i="4"/>
  <c r="F2397" i="4"/>
  <c r="H2396" i="4"/>
  <c r="G2396" i="4"/>
  <c r="F2396" i="4"/>
  <c r="H2395" i="4"/>
  <c r="G2395" i="4"/>
  <c r="F2395" i="4"/>
  <c r="H2394" i="4"/>
  <c r="G2394" i="4"/>
  <c r="F2394" i="4"/>
  <c r="H2393" i="4"/>
  <c r="G2393" i="4"/>
  <c r="F2393" i="4"/>
  <c r="H2392" i="4"/>
  <c r="G2392" i="4"/>
  <c r="F2392" i="4"/>
  <c r="H2391" i="4"/>
  <c r="G2391" i="4"/>
  <c r="F2391" i="4"/>
  <c r="H2390" i="4"/>
  <c r="G2390" i="4"/>
  <c r="F2390" i="4"/>
  <c r="H2389" i="4"/>
  <c r="G2389" i="4"/>
  <c r="F2389" i="4"/>
  <c r="H2388" i="4"/>
  <c r="G2388" i="4"/>
  <c r="F2388" i="4"/>
  <c r="H2387" i="4"/>
  <c r="G2387" i="4"/>
  <c r="F2387" i="4"/>
  <c r="H2386" i="4"/>
  <c r="G2386" i="4"/>
  <c r="F2386" i="4"/>
  <c r="H2385" i="4"/>
  <c r="G2385" i="4"/>
  <c r="F2385" i="4"/>
  <c r="H2384" i="4"/>
  <c r="G2384" i="4"/>
  <c r="F2384" i="4"/>
  <c r="H2383" i="4"/>
  <c r="G2383" i="4"/>
  <c r="F2383" i="4"/>
  <c r="H2382" i="4"/>
  <c r="G2382" i="4"/>
  <c r="F2382" i="4"/>
  <c r="H2381" i="4"/>
  <c r="G2381" i="4"/>
  <c r="F2381" i="4"/>
  <c r="H2380" i="4"/>
  <c r="G2380" i="4"/>
  <c r="F2380" i="4"/>
  <c r="H2379" i="4"/>
  <c r="G2379" i="4"/>
  <c r="F2379" i="4"/>
  <c r="H2378" i="4"/>
  <c r="G2378" i="4"/>
  <c r="F2378" i="4"/>
  <c r="H2377" i="4"/>
  <c r="G2377" i="4"/>
  <c r="F2377" i="4"/>
  <c r="H2376" i="4"/>
  <c r="G2376" i="4"/>
  <c r="F2376" i="4"/>
  <c r="H2375" i="4"/>
  <c r="G2375" i="4"/>
  <c r="F2375" i="4"/>
  <c r="H2374" i="4"/>
  <c r="G2374" i="4"/>
  <c r="F2374" i="4"/>
  <c r="H2373" i="4"/>
  <c r="G2373" i="4"/>
  <c r="F2373" i="4"/>
  <c r="H2372" i="4"/>
  <c r="G2372" i="4"/>
  <c r="F2372" i="4"/>
  <c r="H2371" i="4"/>
  <c r="G2371" i="4"/>
  <c r="F2371" i="4"/>
  <c r="H2370" i="4"/>
  <c r="G2370" i="4"/>
  <c r="F2370" i="4"/>
  <c r="H2369" i="4"/>
  <c r="G2369" i="4"/>
  <c r="F2369" i="4"/>
  <c r="H2368" i="4"/>
  <c r="G2368" i="4"/>
  <c r="F2368" i="4"/>
  <c r="H2367" i="4"/>
  <c r="G2367" i="4"/>
  <c r="F2367" i="4"/>
  <c r="H2366" i="4"/>
  <c r="G2366" i="4"/>
  <c r="F2366" i="4"/>
  <c r="H2365" i="4"/>
  <c r="G2365" i="4"/>
  <c r="F2365" i="4"/>
  <c r="H2364" i="4"/>
  <c r="G2364" i="4"/>
  <c r="F2364" i="4"/>
  <c r="H2363" i="4"/>
  <c r="G2363" i="4"/>
  <c r="F2363" i="4"/>
  <c r="H2362" i="4"/>
  <c r="G2362" i="4"/>
  <c r="F2362" i="4"/>
  <c r="H2361" i="4"/>
  <c r="G2361" i="4"/>
  <c r="F2361" i="4"/>
  <c r="H2360" i="4"/>
  <c r="G2360" i="4"/>
  <c r="F2360" i="4"/>
  <c r="H2359" i="4"/>
  <c r="G2359" i="4"/>
  <c r="F2359" i="4"/>
  <c r="H2358" i="4"/>
  <c r="G2358" i="4"/>
  <c r="F2358" i="4"/>
  <c r="H2357" i="4"/>
  <c r="G2357" i="4"/>
  <c r="F2357" i="4"/>
  <c r="H2356" i="4"/>
  <c r="G2356" i="4"/>
  <c r="F2356" i="4"/>
  <c r="H2355" i="4"/>
  <c r="G2355" i="4"/>
  <c r="F2355" i="4"/>
  <c r="H2354" i="4"/>
  <c r="G2354" i="4"/>
  <c r="F2354" i="4"/>
  <c r="H2353" i="4"/>
  <c r="G2353" i="4"/>
  <c r="F2353" i="4"/>
  <c r="H2352" i="4"/>
  <c r="G2352" i="4"/>
  <c r="F2352" i="4"/>
  <c r="H2351" i="4"/>
  <c r="G2351" i="4"/>
  <c r="F2351" i="4"/>
  <c r="H2350" i="4"/>
  <c r="G2350" i="4"/>
  <c r="F2350" i="4"/>
  <c r="H2349" i="4"/>
  <c r="G2349" i="4"/>
  <c r="F2349" i="4"/>
  <c r="H2348" i="4"/>
  <c r="G2348" i="4"/>
  <c r="F2348" i="4"/>
  <c r="H2347" i="4"/>
  <c r="G2347" i="4"/>
  <c r="F2347" i="4"/>
  <c r="H2346" i="4"/>
  <c r="G2346" i="4"/>
  <c r="F2346" i="4"/>
  <c r="H2345" i="4"/>
  <c r="G2345" i="4"/>
  <c r="F2345" i="4"/>
  <c r="H2344" i="4"/>
  <c r="G2344" i="4"/>
  <c r="F2344" i="4"/>
  <c r="H2343" i="4"/>
  <c r="G2343" i="4"/>
  <c r="F2343" i="4"/>
  <c r="H2342" i="4"/>
  <c r="G2342" i="4"/>
  <c r="F2342" i="4"/>
  <c r="H2341" i="4"/>
  <c r="G2341" i="4"/>
  <c r="F2341" i="4"/>
  <c r="H2340" i="4"/>
  <c r="G2340" i="4"/>
  <c r="F2340" i="4"/>
  <c r="H2339" i="4"/>
  <c r="G2339" i="4"/>
  <c r="F2339" i="4"/>
  <c r="H2338" i="4"/>
  <c r="G2338" i="4"/>
  <c r="F2338" i="4"/>
  <c r="H2337" i="4"/>
  <c r="G2337" i="4"/>
  <c r="F2337" i="4"/>
  <c r="H2336" i="4"/>
  <c r="G2336" i="4"/>
  <c r="F2336" i="4"/>
  <c r="H2335" i="4"/>
  <c r="G2335" i="4"/>
  <c r="F2335" i="4"/>
  <c r="H2334" i="4"/>
  <c r="G2334" i="4"/>
  <c r="F2334" i="4"/>
  <c r="H2333" i="4"/>
  <c r="G2333" i="4"/>
  <c r="F2333" i="4"/>
  <c r="H2332" i="4"/>
  <c r="G2332" i="4"/>
  <c r="F2332" i="4"/>
  <c r="H2331" i="4"/>
  <c r="G2331" i="4"/>
  <c r="F2331" i="4"/>
  <c r="H2330" i="4"/>
  <c r="G2330" i="4"/>
  <c r="F2330" i="4"/>
  <c r="H2329" i="4"/>
  <c r="G2329" i="4"/>
  <c r="F2329" i="4"/>
  <c r="H2328" i="4"/>
  <c r="G2328" i="4"/>
  <c r="F2328" i="4"/>
  <c r="H2327" i="4"/>
  <c r="G2327" i="4"/>
  <c r="F2327" i="4"/>
  <c r="H2326" i="4"/>
  <c r="G2326" i="4"/>
  <c r="F2326" i="4"/>
  <c r="H2325" i="4"/>
  <c r="G2325" i="4"/>
  <c r="F2325" i="4"/>
  <c r="H2324" i="4"/>
  <c r="G2324" i="4"/>
  <c r="F2324" i="4"/>
  <c r="H2323" i="4"/>
  <c r="G2323" i="4"/>
  <c r="F2323" i="4"/>
  <c r="H2322" i="4"/>
  <c r="G2322" i="4"/>
  <c r="F2322" i="4"/>
  <c r="H2321" i="4"/>
  <c r="G2321" i="4"/>
  <c r="F2321" i="4"/>
  <c r="H2320" i="4"/>
  <c r="G2320" i="4"/>
  <c r="F2320" i="4"/>
  <c r="H2319" i="4"/>
  <c r="G2319" i="4"/>
  <c r="F2319" i="4"/>
  <c r="H2318" i="4"/>
  <c r="G2318" i="4"/>
  <c r="F2318" i="4"/>
  <c r="H2317" i="4"/>
  <c r="G2317" i="4"/>
  <c r="F2317" i="4"/>
  <c r="H2316" i="4"/>
  <c r="G2316" i="4"/>
  <c r="F2316" i="4"/>
  <c r="H2315" i="4"/>
  <c r="G2315" i="4"/>
  <c r="F2315" i="4"/>
  <c r="H2314" i="4"/>
  <c r="G2314" i="4"/>
  <c r="F2314" i="4"/>
  <c r="H2313" i="4"/>
  <c r="G2313" i="4"/>
  <c r="F2313" i="4"/>
  <c r="H2312" i="4"/>
  <c r="G2312" i="4"/>
  <c r="F2312" i="4"/>
  <c r="H2311" i="4"/>
  <c r="G2311" i="4"/>
  <c r="F2311" i="4"/>
  <c r="H2310" i="4"/>
  <c r="G2310" i="4"/>
  <c r="F2310" i="4"/>
  <c r="H2309" i="4"/>
  <c r="G2309" i="4"/>
  <c r="F2309" i="4"/>
  <c r="H2308" i="4"/>
  <c r="G2308" i="4"/>
  <c r="F2308" i="4"/>
  <c r="H2307" i="4"/>
  <c r="G2307" i="4"/>
  <c r="F2307" i="4"/>
  <c r="H2306" i="4"/>
  <c r="G2306" i="4"/>
  <c r="F2306" i="4"/>
  <c r="H2305" i="4"/>
  <c r="G2305" i="4"/>
  <c r="F2305" i="4"/>
  <c r="H2304" i="4"/>
  <c r="G2304" i="4"/>
  <c r="F2304" i="4"/>
  <c r="H2303" i="4"/>
  <c r="G2303" i="4"/>
  <c r="F2303" i="4"/>
  <c r="H2302" i="4"/>
  <c r="G2302" i="4"/>
  <c r="F2302" i="4"/>
  <c r="H2301" i="4"/>
  <c r="G2301" i="4"/>
  <c r="F2301" i="4"/>
  <c r="H2300" i="4"/>
  <c r="G2300" i="4"/>
  <c r="F2300" i="4"/>
  <c r="H2299" i="4"/>
  <c r="G2299" i="4"/>
  <c r="F2299" i="4"/>
  <c r="H2298" i="4"/>
  <c r="G2298" i="4"/>
  <c r="F2298" i="4"/>
  <c r="H2297" i="4"/>
  <c r="G2297" i="4"/>
  <c r="F2297" i="4"/>
  <c r="H2296" i="4"/>
  <c r="G2296" i="4"/>
  <c r="F2296" i="4"/>
  <c r="H2295" i="4"/>
  <c r="G2295" i="4"/>
  <c r="F2295" i="4"/>
  <c r="H2294" i="4"/>
  <c r="G2294" i="4"/>
  <c r="F2294" i="4"/>
  <c r="H2293" i="4"/>
  <c r="G2293" i="4"/>
  <c r="F2293" i="4"/>
  <c r="H2292" i="4"/>
  <c r="G2292" i="4"/>
  <c r="F2292" i="4"/>
  <c r="H2291" i="4"/>
  <c r="G2291" i="4"/>
  <c r="F2291" i="4"/>
  <c r="H2290" i="4"/>
  <c r="G2290" i="4"/>
  <c r="F2290" i="4"/>
  <c r="H2289" i="4"/>
  <c r="G2289" i="4"/>
  <c r="F2289" i="4"/>
  <c r="H2288" i="4"/>
  <c r="G2288" i="4"/>
  <c r="F2288" i="4"/>
  <c r="H2287" i="4"/>
  <c r="G2287" i="4"/>
  <c r="F2287" i="4"/>
  <c r="H2286" i="4"/>
  <c r="G2286" i="4"/>
  <c r="F2286" i="4"/>
  <c r="H2285" i="4"/>
  <c r="G2285" i="4"/>
  <c r="F2285" i="4"/>
  <c r="H2284" i="4"/>
  <c r="G2284" i="4"/>
  <c r="F2284" i="4"/>
  <c r="H2283" i="4"/>
  <c r="G2283" i="4"/>
  <c r="F2283" i="4"/>
  <c r="H2282" i="4"/>
  <c r="G2282" i="4"/>
  <c r="F2282" i="4"/>
  <c r="H2281" i="4"/>
  <c r="G2281" i="4"/>
  <c r="F2281" i="4"/>
  <c r="H2280" i="4"/>
  <c r="G2280" i="4"/>
  <c r="F2280" i="4"/>
  <c r="H2279" i="4"/>
  <c r="G2279" i="4"/>
  <c r="F2279" i="4"/>
  <c r="H2278" i="4"/>
  <c r="G2278" i="4"/>
  <c r="F2278" i="4"/>
  <c r="H2277" i="4"/>
  <c r="G2277" i="4"/>
  <c r="F2277" i="4"/>
  <c r="H2276" i="4"/>
  <c r="G2276" i="4"/>
  <c r="F2276" i="4"/>
  <c r="H2275" i="4"/>
  <c r="G2275" i="4"/>
  <c r="F2275" i="4"/>
  <c r="H2274" i="4"/>
  <c r="G2274" i="4"/>
  <c r="F2274" i="4"/>
  <c r="H2273" i="4"/>
  <c r="G2273" i="4"/>
  <c r="F2273" i="4"/>
  <c r="H2272" i="4"/>
  <c r="G2272" i="4"/>
  <c r="F2272" i="4"/>
  <c r="H2271" i="4"/>
  <c r="G2271" i="4"/>
  <c r="F2271" i="4"/>
  <c r="H2270" i="4"/>
  <c r="G2270" i="4"/>
  <c r="F2270" i="4"/>
  <c r="H2269" i="4"/>
  <c r="G2269" i="4"/>
  <c r="F2269" i="4"/>
  <c r="H2268" i="4"/>
  <c r="G2268" i="4"/>
  <c r="F2268" i="4"/>
  <c r="H2267" i="4"/>
  <c r="G2267" i="4"/>
  <c r="F2267" i="4"/>
  <c r="H2266" i="4"/>
  <c r="G2266" i="4"/>
  <c r="F2266" i="4"/>
  <c r="H2265" i="4"/>
  <c r="G2265" i="4"/>
  <c r="F2265" i="4"/>
  <c r="H2264" i="4"/>
  <c r="G2264" i="4"/>
  <c r="F2264" i="4"/>
  <c r="H2263" i="4"/>
  <c r="G2263" i="4"/>
  <c r="F2263" i="4"/>
  <c r="H2262" i="4"/>
  <c r="G2262" i="4"/>
  <c r="F2262" i="4"/>
  <c r="H2261" i="4"/>
  <c r="G2261" i="4"/>
  <c r="F2261" i="4"/>
  <c r="H2260" i="4"/>
  <c r="G2260" i="4"/>
  <c r="F2260" i="4"/>
  <c r="H2259" i="4"/>
  <c r="G2259" i="4"/>
  <c r="F2259" i="4"/>
  <c r="H2258" i="4"/>
  <c r="G2258" i="4"/>
  <c r="F2258" i="4"/>
  <c r="H2257" i="4"/>
  <c r="G2257" i="4"/>
  <c r="F2257" i="4"/>
  <c r="H2256" i="4"/>
  <c r="G2256" i="4"/>
  <c r="F2256" i="4"/>
  <c r="H2255" i="4"/>
  <c r="G2255" i="4"/>
  <c r="F2255" i="4"/>
  <c r="H2254" i="4"/>
  <c r="G2254" i="4"/>
  <c r="F2254" i="4"/>
  <c r="H2253" i="4"/>
  <c r="G2253" i="4"/>
  <c r="F2253" i="4"/>
  <c r="H2252" i="4"/>
  <c r="G2252" i="4"/>
  <c r="F2252" i="4"/>
  <c r="H2251" i="4"/>
  <c r="G2251" i="4"/>
  <c r="F2251" i="4"/>
  <c r="H2250" i="4"/>
  <c r="G2250" i="4"/>
  <c r="F2250" i="4"/>
  <c r="H2249" i="4"/>
  <c r="G2249" i="4"/>
  <c r="F2249" i="4"/>
  <c r="H2248" i="4"/>
  <c r="G2248" i="4"/>
  <c r="F2248" i="4"/>
  <c r="H2247" i="4"/>
  <c r="G2247" i="4"/>
  <c r="F2247" i="4"/>
  <c r="H2246" i="4"/>
  <c r="G2246" i="4"/>
  <c r="F2246" i="4"/>
  <c r="H2245" i="4"/>
  <c r="G2245" i="4"/>
  <c r="F2245" i="4"/>
  <c r="H2244" i="4"/>
  <c r="G2244" i="4"/>
  <c r="F2244" i="4"/>
  <c r="H2243" i="4"/>
  <c r="G2243" i="4"/>
  <c r="F2243" i="4"/>
  <c r="H2242" i="4"/>
  <c r="G2242" i="4"/>
  <c r="F2242" i="4"/>
  <c r="H2241" i="4"/>
  <c r="G2241" i="4"/>
  <c r="F2241" i="4"/>
  <c r="H2240" i="4"/>
  <c r="G2240" i="4"/>
  <c r="F2240" i="4"/>
  <c r="H2239" i="4"/>
  <c r="G2239" i="4"/>
  <c r="F2239" i="4"/>
  <c r="H2238" i="4"/>
  <c r="G2238" i="4"/>
  <c r="F2238" i="4"/>
  <c r="H2237" i="4"/>
  <c r="G2237" i="4"/>
  <c r="F2237" i="4"/>
  <c r="H2236" i="4"/>
  <c r="G2236" i="4"/>
  <c r="F2236" i="4"/>
  <c r="H2235" i="4"/>
  <c r="G2235" i="4"/>
  <c r="F2235" i="4"/>
  <c r="H2234" i="4"/>
  <c r="G2234" i="4"/>
  <c r="F2234" i="4"/>
  <c r="H2233" i="4"/>
  <c r="G2233" i="4"/>
  <c r="F2233" i="4"/>
  <c r="H2232" i="4"/>
  <c r="G2232" i="4"/>
  <c r="F2232" i="4"/>
  <c r="H2231" i="4"/>
  <c r="G2231" i="4"/>
  <c r="F2231" i="4"/>
  <c r="H2230" i="4"/>
  <c r="G2230" i="4"/>
  <c r="F2230" i="4"/>
  <c r="H2229" i="4"/>
  <c r="G2229" i="4"/>
  <c r="F2229" i="4"/>
  <c r="H2228" i="4"/>
  <c r="G2228" i="4"/>
  <c r="F2228" i="4"/>
  <c r="H2227" i="4"/>
  <c r="G2227" i="4"/>
  <c r="F2227" i="4"/>
  <c r="H2226" i="4"/>
  <c r="G2226" i="4"/>
  <c r="F2226" i="4"/>
  <c r="H2225" i="4"/>
  <c r="G2225" i="4"/>
  <c r="F2225" i="4"/>
  <c r="H2224" i="4"/>
  <c r="G2224" i="4"/>
  <c r="F2224" i="4"/>
  <c r="H2223" i="4"/>
  <c r="G2223" i="4"/>
  <c r="F2223" i="4"/>
  <c r="H2222" i="4"/>
  <c r="G2222" i="4"/>
  <c r="F2222" i="4"/>
  <c r="H2221" i="4"/>
  <c r="G2221" i="4"/>
  <c r="F2221" i="4"/>
  <c r="H2220" i="4"/>
  <c r="G2220" i="4"/>
  <c r="F2220" i="4"/>
  <c r="H2219" i="4"/>
  <c r="G2219" i="4"/>
  <c r="F2219" i="4"/>
  <c r="H2218" i="4"/>
  <c r="G2218" i="4"/>
  <c r="F2218" i="4"/>
  <c r="H2217" i="4"/>
  <c r="G2217" i="4"/>
  <c r="F2217" i="4"/>
  <c r="H2216" i="4"/>
  <c r="G2216" i="4"/>
  <c r="F2216" i="4"/>
  <c r="H2215" i="4"/>
  <c r="G2215" i="4"/>
  <c r="F2215" i="4"/>
  <c r="H2214" i="4"/>
  <c r="G2214" i="4"/>
  <c r="F2214" i="4"/>
  <c r="H2213" i="4"/>
  <c r="G2213" i="4"/>
  <c r="F2213" i="4"/>
  <c r="H2212" i="4"/>
  <c r="G2212" i="4"/>
  <c r="F2212" i="4"/>
  <c r="H2211" i="4"/>
  <c r="G2211" i="4"/>
  <c r="F2211" i="4"/>
  <c r="H2210" i="4"/>
  <c r="G2210" i="4"/>
  <c r="F2210" i="4"/>
  <c r="H2209" i="4"/>
  <c r="G2209" i="4"/>
  <c r="F2209" i="4"/>
  <c r="H2208" i="4"/>
  <c r="G2208" i="4"/>
  <c r="F2208" i="4"/>
  <c r="H2207" i="4"/>
  <c r="G2207" i="4"/>
  <c r="F2207" i="4"/>
  <c r="H2206" i="4"/>
  <c r="G2206" i="4"/>
  <c r="F2206" i="4"/>
  <c r="H2205" i="4"/>
  <c r="G2205" i="4"/>
  <c r="F2205" i="4"/>
  <c r="H2204" i="4"/>
  <c r="G2204" i="4"/>
  <c r="F2204" i="4"/>
  <c r="H2203" i="4"/>
  <c r="G2203" i="4"/>
  <c r="F2203" i="4"/>
  <c r="H2202" i="4"/>
  <c r="G2202" i="4"/>
  <c r="F2202" i="4"/>
  <c r="H2201" i="4"/>
  <c r="G2201" i="4"/>
  <c r="F2201" i="4"/>
  <c r="H2200" i="4"/>
  <c r="G2200" i="4"/>
  <c r="F2200" i="4"/>
  <c r="H2199" i="4"/>
  <c r="G2199" i="4"/>
  <c r="F2199" i="4"/>
  <c r="H2198" i="4"/>
  <c r="G2198" i="4"/>
  <c r="F2198" i="4"/>
  <c r="H2197" i="4"/>
  <c r="G2197" i="4"/>
  <c r="F2197" i="4"/>
  <c r="H2196" i="4"/>
  <c r="G2196" i="4"/>
  <c r="F2196" i="4"/>
  <c r="H2195" i="4"/>
  <c r="G2195" i="4"/>
  <c r="F2195" i="4"/>
  <c r="H2194" i="4"/>
  <c r="G2194" i="4"/>
  <c r="F2194" i="4"/>
  <c r="H2193" i="4"/>
  <c r="G2193" i="4"/>
  <c r="F2193" i="4"/>
  <c r="H2192" i="4"/>
  <c r="G2192" i="4"/>
  <c r="F2192" i="4"/>
  <c r="H2191" i="4"/>
  <c r="G2191" i="4"/>
  <c r="F2191" i="4"/>
  <c r="H2190" i="4"/>
  <c r="G2190" i="4"/>
  <c r="F2190" i="4"/>
  <c r="H2189" i="4"/>
  <c r="G2189" i="4"/>
  <c r="F2189" i="4"/>
  <c r="H2188" i="4"/>
  <c r="G2188" i="4"/>
  <c r="F2188" i="4"/>
  <c r="H2187" i="4"/>
  <c r="G2187" i="4"/>
  <c r="F2187" i="4"/>
  <c r="H2186" i="4"/>
  <c r="G2186" i="4"/>
  <c r="F2186" i="4"/>
  <c r="H2185" i="4"/>
  <c r="G2185" i="4"/>
  <c r="F2185" i="4"/>
  <c r="H2184" i="4"/>
  <c r="G2184" i="4"/>
  <c r="F2184" i="4"/>
  <c r="H2183" i="4"/>
  <c r="G2183" i="4"/>
  <c r="F2183" i="4"/>
  <c r="H2182" i="4"/>
  <c r="G2182" i="4"/>
  <c r="F2182" i="4"/>
  <c r="H2181" i="4"/>
  <c r="G2181" i="4"/>
  <c r="F2181" i="4"/>
  <c r="H2180" i="4"/>
  <c r="G2180" i="4"/>
  <c r="F2180" i="4"/>
  <c r="H2179" i="4"/>
  <c r="G2179" i="4"/>
  <c r="F2179" i="4"/>
  <c r="H2178" i="4"/>
  <c r="G2178" i="4"/>
  <c r="F2178" i="4"/>
  <c r="H2177" i="4"/>
  <c r="G2177" i="4"/>
  <c r="F2177" i="4"/>
  <c r="H2176" i="4"/>
  <c r="G2176" i="4"/>
  <c r="F2176" i="4"/>
  <c r="H2175" i="4"/>
  <c r="G2175" i="4"/>
  <c r="F2175" i="4"/>
  <c r="H2174" i="4"/>
  <c r="G2174" i="4"/>
  <c r="F2174" i="4"/>
  <c r="H2173" i="4"/>
  <c r="G2173" i="4"/>
  <c r="F2173" i="4"/>
  <c r="H2172" i="4"/>
  <c r="G2172" i="4"/>
  <c r="F2172" i="4"/>
  <c r="H2171" i="4"/>
  <c r="G2171" i="4"/>
  <c r="F2171" i="4"/>
  <c r="H2170" i="4"/>
  <c r="G2170" i="4"/>
  <c r="F2170" i="4"/>
  <c r="H2169" i="4"/>
  <c r="G2169" i="4"/>
  <c r="F2169" i="4"/>
  <c r="H2168" i="4"/>
  <c r="G2168" i="4"/>
  <c r="F2168" i="4"/>
  <c r="H2167" i="4"/>
  <c r="G2167" i="4"/>
  <c r="F2167" i="4"/>
  <c r="H2166" i="4"/>
  <c r="G2166" i="4"/>
  <c r="F2166" i="4"/>
  <c r="H2165" i="4"/>
  <c r="G2165" i="4"/>
  <c r="F2165" i="4"/>
  <c r="H2164" i="4"/>
  <c r="G2164" i="4"/>
  <c r="F2164" i="4"/>
  <c r="H2163" i="4"/>
  <c r="G2163" i="4"/>
  <c r="F2163" i="4"/>
  <c r="H2162" i="4"/>
  <c r="G2162" i="4"/>
  <c r="F2162" i="4"/>
  <c r="H2161" i="4"/>
  <c r="G2161" i="4"/>
  <c r="F2161" i="4"/>
  <c r="H2160" i="4"/>
  <c r="G2160" i="4"/>
  <c r="F2160" i="4"/>
  <c r="H2159" i="4"/>
  <c r="G2159" i="4"/>
  <c r="F2159" i="4"/>
  <c r="H2158" i="4"/>
  <c r="G2158" i="4"/>
  <c r="F2158" i="4"/>
  <c r="H2157" i="4"/>
  <c r="G2157" i="4"/>
  <c r="F2157" i="4"/>
  <c r="H2156" i="4"/>
  <c r="G2156" i="4"/>
  <c r="F2156" i="4"/>
  <c r="H2155" i="4"/>
  <c r="G2155" i="4"/>
  <c r="F2155" i="4"/>
  <c r="H2154" i="4"/>
  <c r="G2154" i="4"/>
  <c r="F2154" i="4"/>
  <c r="H2153" i="4"/>
  <c r="G2153" i="4"/>
  <c r="F2153" i="4"/>
  <c r="H2152" i="4"/>
  <c r="G2152" i="4"/>
  <c r="F2152" i="4"/>
  <c r="H2151" i="4"/>
  <c r="G2151" i="4"/>
  <c r="F2151" i="4"/>
  <c r="H2150" i="4"/>
  <c r="G2150" i="4"/>
  <c r="F2150" i="4"/>
  <c r="H2149" i="4"/>
  <c r="G2149" i="4"/>
  <c r="F2149" i="4"/>
  <c r="H2148" i="4"/>
  <c r="G2148" i="4"/>
  <c r="F2148" i="4"/>
  <c r="H2147" i="4"/>
  <c r="G2147" i="4"/>
  <c r="F2147" i="4"/>
  <c r="H2146" i="4"/>
  <c r="G2146" i="4"/>
  <c r="F2146" i="4"/>
  <c r="H2145" i="4"/>
  <c r="G2145" i="4"/>
  <c r="F2145" i="4"/>
  <c r="H2144" i="4"/>
  <c r="G2144" i="4"/>
  <c r="F2144" i="4"/>
  <c r="H2143" i="4"/>
  <c r="G2143" i="4"/>
  <c r="F2143" i="4"/>
  <c r="H2142" i="4"/>
  <c r="G2142" i="4"/>
  <c r="F2142" i="4"/>
  <c r="H2141" i="4"/>
  <c r="G2141" i="4"/>
  <c r="F2141" i="4"/>
  <c r="H2140" i="4"/>
  <c r="G2140" i="4"/>
  <c r="F2140" i="4"/>
  <c r="H2139" i="4"/>
  <c r="G2139" i="4"/>
  <c r="F2139" i="4"/>
  <c r="H2138" i="4"/>
  <c r="G2138" i="4"/>
  <c r="F2138" i="4"/>
  <c r="H2137" i="4"/>
  <c r="G2137" i="4"/>
  <c r="F2137" i="4"/>
  <c r="H2136" i="4"/>
  <c r="G2136" i="4"/>
  <c r="F2136" i="4"/>
  <c r="H2135" i="4"/>
  <c r="G2135" i="4"/>
  <c r="F2135" i="4"/>
  <c r="H2134" i="4"/>
  <c r="G2134" i="4"/>
  <c r="F2134" i="4"/>
  <c r="H2133" i="4"/>
  <c r="G2133" i="4"/>
  <c r="F2133" i="4"/>
  <c r="H2132" i="4"/>
  <c r="G2132" i="4"/>
  <c r="F2132" i="4"/>
  <c r="H2131" i="4"/>
  <c r="G2131" i="4"/>
  <c r="F2131" i="4"/>
  <c r="H2130" i="4"/>
  <c r="G2130" i="4"/>
  <c r="F2130" i="4"/>
  <c r="H2129" i="4"/>
  <c r="G2129" i="4"/>
  <c r="F2129" i="4"/>
  <c r="H2128" i="4"/>
  <c r="G2128" i="4"/>
  <c r="F2128" i="4"/>
  <c r="H2127" i="4"/>
  <c r="G2127" i="4"/>
  <c r="F2127" i="4"/>
  <c r="H2126" i="4"/>
  <c r="G2126" i="4"/>
  <c r="F2126" i="4"/>
  <c r="H2125" i="4"/>
  <c r="G2125" i="4"/>
  <c r="F2125" i="4"/>
  <c r="H2124" i="4"/>
  <c r="G2124" i="4"/>
  <c r="F2124" i="4"/>
  <c r="H2123" i="4"/>
  <c r="G2123" i="4"/>
  <c r="F2123" i="4"/>
  <c r="H2122" i="4"/>
  <c r="G2122" i="4"/>
  <c r="F2122" i="4"/>
  <c r="H2121" i="4"/>
  <c r="G2121" i="4"/>
  <c r="F2121" i="4"/>
  <c r="H2120" i="4"/>
  <c r="G2120" i="4"/>
  <c r="F2120" i="4"/>
  <c r="H2119" i="4"/>
  <c r="G2119" i="4"/>
  <c r="F2119" i="4"/>
  <c r="H2118" i="4"/>
  <c r="G2118" i="4"/>
  <c r="F2118" i="4"/>
  <c r="H2117" i="4"/>
  <c r="G2117" i="4"/>
  <c r="F2117" i="4"/>
  <c r="H2116" i="4"/>
  <c r="G2116" i="4"/>
  <c r="F2116" i="4"/>
  <c r="H2115" i="4"/>
  <c r="G2115" i="4"/>
  <c r="F2115" i="4"/>
  <c r="H2114" i="4"/>
  <c r="G2114" i="4"/>
  <c r="F2114" i="4"/>
  <c r="H2113" i="4"/>
  <c r="G2113" i="4"/>
  <c r="F2113" i="4"/>
  <c r="H2112" i="4"/>
  <c r="G2112" i="4"/>
  <c r="F2112" i="4"/>
  <c r="H2111" i="4"/>
  <c r="G2111" i="4"/>
  <c r="F2111" i="4"/>
  <c r="H2110" i="4"/>
  <c r="G2110" i="4"/>
  <c r="F2110" i="4"/>
  <c r="H2109" i="4"/>
  <c r="G2109" i="4"/>
  <c r="F2109" i="4"/>
  <c r="H2108" i="4"/>
  <c r="G2108" i="4"/>
  <c r="F2108" i="4"/>
  <c r="H2107" i="4"/>
  <c r="G2107" i="4"/>
  <c r="F2107" i="4"/>
  <c r="H2106" i="4"/>
  <c r="G2106" i="4"/>
  <c r="F2106" i="4"/>
  <c r="H2105" i="4"/>
  <c r="G2105" i="4"/>
  <c r="F2105" i="4"/>
  <c r="H2104" i="4"/>
  <c r="G2104" i="4"/>
  <c r="F2104" i="4"/>
  <c r="H2103" i="4"/>
  <c r="G2103" i="4"/>
  <c r="F2103" i="4"/>
  <c r="H2102" i="4"/>
  <c r="G2102" i="4"/>
  <c r="F2102" i="4"/>
  <c r="H2101" i="4"/>
  <c r="G2101" i="4"/>
  <c r="F2101" i="4"/>
  <c r="H2100" i="4"/>
  <c r="G2100" i="4"/>
  <c r="F2100" i="4"/>
  <c r="H2099" i="4"/>
  <c r="G2099" i="4"/>
  <c r="F2099" i="4"/>
  <c r="H2098" i="4"/>
  <c r="G2098" i="4"/>
  <c r="F2098" i="4"/>
  <c r="H2097" i="4"/>
  <c r="G2097" i="4"/>
  <c r="F2097" i="4"/>
  <c r="H2096" i="4"/>
  <c r="G2096" i="4"/>
  <c r="F2096" i="4"/>
  <c r="H2095" i="4"/>
  <c r="G2095" i="4"/>
  <c r="F2095" i="4"/>
  <c r="H2094" i="4"/>
  <c r="G2094" i="4"/>
  <c r="F2094" i="4"/>
  <c r="H2093" i="4"/>
  <c r="G2093" i="4"/>
  <c r="F2093" i="4"/>
  <c r="H2092" i="4"/>
  <c r="G2092" i="4"/>
  <c r="F2092" i="4"/>
  <c r="H2091" i="4"/>
  <c r="G2091" i="4"/>
  <c r="F2091" i="4"/>
  <c r="H2090" i="4"/>
  <c r="G2090" i="4"/>
  <c r="F2090" i="4"/>
  <c r="H2089" i="4"/>
  <c r="G2089" i="4"/>
  <c r="F2089" i="4"/>
  <c r="H2088" i="4"/>
  <c r="G2088" i="4"/>
  <c r="F2088" i="4"/>
  <c r="H2087" i="4"/>
  <c r="G2087" i="4"/>
  <c r="F2087" i="4"/>
  <c r="H2086" i="4"/>
  <c r="G2086" i="4"/>
  <c r="F2086" i="4"/>
  <c r="H2085" i="4"/>
  <c r="G2085" i="4"/>
  <c r="F2085" i="4"/>
  <c r="H2084" i="4"/>
  <c r="G2084" i="4"/>
  <c r="F2084" i="4"/>
  <c r="H2083" i="4"/>
  <c r="G2083" i="4"/>
  <c r="F2083" i="4"/>
  <c r="H2082" i="4"/>
  <c r="G2082" i="4"/>
  <c r="F2082" i="4"/>
  <c r="H2081" i="4"/>
  <c r="G2081" i="4"/>
  <c r="F2081" i="4"/>
  <c r="H2080" i="4"/>
  <c r="G2080" i="4"/>
  <c r="F2080" i="4"/>
  <c r="H2079" i="4"/>
  <c r="G2079" i="4"/>
  <c r="F2079" i="4"/>
  <c r="H2078" i="4"/>
  <c r="G2078" i="4"/>
  <c r="F2078" i="4"/>
  <c r="H2077" i="4"/>
  <c r="G2077" i="4"/>
  <c r="F2077" i="4"/>
  <c r="H2076" i="4"/>
  <c r="G2076" i="4"/>
  <c r="F2076" i="4"/>
  <c r="H2075" i="4"/>
  <c r="G2075" i="4"/>
  <c r="F2075" i="4"/>
  <c r="H2074" i="4"/>
  <c r="G2074" i="4"/>
  <c r="F2074" i="4"/>
  <c r="H2073" i="4"/>
  <c r="G2073" i="4"/>
  <c r="F2073" i="4"/>
  <c r="H2072" i="4"/>
  <c r="G2072" i="4"/>
  <c r="F2072" i="4"/>
  <c r="H2071" i="4"/>
  <c r="G2071" i="4"/>
  <c r="F2071" i="4"/>
  <c r="H2070" i="4"/>
  <c r="G2070" i="4"/>
  <c r="F2070" i="4"/>
  <c r="H2069" i="4"/>
  <c r="G2069" i="4"/>
  <c r="F2069" i="4"/>
  <c r="H2068" i="4"/>
  <c r="G2068" i="4"/>
  <c r="F2068" i="4"/>
  <c r="H2067" i="4"/>
  <c r="G2067" i="4"/>
  <c r="F2067" i="4"/>
  <c r="H2066" i="4"/>
  <c r="G2066" i="4"/>
  <c r="F2066" i="4"/>
  <c r="H2065" i="4"/>
  <c r="G2065" i="4"/>
  <c r="F2065" i="4"/>
  <c r="H2064" i="4"/>
  <c r="G2064" i="4"/>
  <c r="F2064" i="4"/>
  <c r="H2063" i="4"/>
  <c r="G2063" i="4"/>
  <c r="F2063" i="4"/>
  <c r="H2062" i="4"/>
  <c r="G2062" i="4"/>
  <c r="F2062" i="4"/>
  <c r="H2061" i="4"/>
  <c r="G2061" i="4"/>
  <c r="F2061" i="4"/>
  <c r="H2060" i="4"/>
  <c r="G2060" i="4"/>
  <c r="F2060" i="4"/>
  <c r="H2059" i="4"/>
  <c r="G2059" i="4"/>
  <c r="F2059" i="4"/>
  <c r="H2058" i="4"/>
  <c r="G2058" i="4"/>
  <c r="F2058" i="4"/>
  <c r="H2057" i="4"/>
  <c r="G2057" i="4"/>
  <c r="F2057" i="4"/>
  <c r="H2056" i="4"/>
  <c r="G2056" i="4"/>
  <c r="F2056" i="4"/>
  <c r="H2055" i="4"/>
  <c r="G2055" i="4"/>
  <c r="F2055" i="4"/>
  <c r="H2054" i="4"/>
  <c r="G2054" i="4"/>
  <c r="F2054" i="4"/>
  <c r="H2053" i="4"/>
  <c r="G2053" i="4"/>
  <c r="F2053" i="4"/>
  <c r="H2052" i="4"/>
  <c r="G2052" i="4"/>
  <c r="F2052" i="4"/>
  <c r="H2051" i="4"/>
  <c r="G2051" i="4"/>
  <c r="F2051" i="4"/>
  <c r="H2050" i="4"/>
  <c r="G2050" i="4"/>
  <c r="F2050" i="4"/>
  <c r="H2049" i="4"/>
  <c r="G2049" i="4"/>
  <c r="F2049" i="4"/>
  <c r="H2048" i="4"/>
  <c r="G2048" i="4"/>
  <c r="F2048" i="4"/>
  <c r="H2047" i="4"/>
  <c r="G2047" i="4"/>
  <c r="F2047" i="4"/>
  <c r="H2046" i="4"/>
  <c r="G2046" i="4"/>
  <c r="F2046" i="4"/>
  <c r="H2045" i="4"/>
  <c r="G2045" i="4"/>
  <c r="F2045" i="4"/>
  <c r="H2044" i="4"/>
  <c r="G2044" i="4"/>
  <c r="F2044" i="4"/>
  <c r="H2043" i="4"/>
  <c r="G2043" i="4"/>
  <c r="F2043" i="4"/>
  <c r="H2042" i="4"/>
  <c r="G2042" i="4"/>
  <c r="F2042" i="4"/>
  <c r="H2041" i="4"/>
  <c r="G2041" i="4"/>
  <c r="F2041" i="4"/>
  <c r="H2040" i="4"/>
  <c r="G2040" i="4"/>
  <c r="F2040" i="4"/>
  <c r="H2039" i="4"/>
  <c r="G2039" i="4"/>
  <c r="F2039" i="4"/>
  <c r="H2038" i="4"/>
  <c r="G2038" i="4"/>
  <c r="F2038" i="4"/>
  <c r="H2037" i="4"/>
  <c r="G2037" i="4"/>
  <c r="F2037" i="4"/>
  <c r="H2036" i="4"/>
  <c r="G2036" i="4"/>
  <c r="F2036" i="4"/>
  <c r="H2035" i="4"/>
  <c r="G2035" i="4"/>
  <c r="F2035" i="4"/>
  <c r="H2034" i="4"/>
  <c r="G2034" i="4"/>
  <c r="F2034" i="4"/>
  <c r="H2033" i="4"/>
  <c r="G2033" i="4"/>
  <c r="F2033" i="4"/>
  <c r="H2032" i="4"/>
  <c r="G2032" i="4"/>
  <c r="F2032" i="4"/>
  <c r="H2031" i="4"/>
  <c r="G2031" i="4"/>
  <c r="F2031" i="4"/>
  <c r="H2030" i="4"/>
  <c r="G2030" i="4"/>
  <c r="F2030" i="4"/>
  <c r="H2029" i="4"/>
  <c r="G2029" i="4"/>
  <c r="F2029" i="4"/>
  <c r="H2028" i="4"/>
  <c r="G2028" i="4"/>
  <c r="F2028" i="4"/>
  <c r="H2027" i="4"/>
  <c r="G2027" i="4"/>
  <c r="F2027" i="4"/>
  <c r="H2026" i="4"/>
  <c r="G2026" i="4"/>
  <c r="F2026" i="4"/>
  <c r="H2025" i="4"/>
  <c r="G2025" i="4"/>
  <c r="F2025" i="4"/>
  <c r="H2024" i="4"/>
  <c r="G2024" i="4"/>
  <c r="F2024" i="4"/>
  <c r="H2023" i="4"/>
  <c r="G2023" i="4"/>
  <c r="F2023" i="4"/>
  <c r="H2022" i="4"/>
  <c r="G2022" i="4"/>
  <c r="F2022" i="4"/>
  <c r="H2021" i="4"/>
  <c r="G2021" i="4"/>
  <c r="F2021" i="4"/>
  <c r="H2020" i="4"/>
  <c r="G2020" i="4"/>
  <c r="F2020" i="4"/>
  <c r="H2019" i="4"/>
  <c r="G2019" i="4"/>
  <c r="F2019" i="4"/>
  <c r="H2018" i="4"/>
  <c r="G2018" i="4"/>
  <c r="F2018" i="4"/>
  <c r="H2017" i="4"/>
  <c r="G2017" i="4"/>
  <c r="F2017" i="4"/>
  <c r="H2016" i="4"/>
  <c r="G2016" i="4"/>
  <c r="F2016" i="4"/>
  <c r="H2015" i="4"/>
  <c r="G2015" i="4"/>
  <c r="F2015" i="4"/>
  <c r="H2014" i="4"/>
  <c r="G2014" i="4"/>
  <c r="F2014" i="4"/>
  <c r="H2013" i="4"/>
  <c r="G2013" i="4"/>
  <c r="F2013" i="4"/>
  <c r="H2012" i="4"/>
  <c r="G2012" i="4"/>
  <c r="F2012" i="4"/>
  <c r="H2011" i="4"/>
  <c r="G2011" i="4"/>
  <c r="F2011" i="4"/>
  <c r="H2010" i="4"/>
  <c r="G2010" i="4"/>
  <c r="F2010" i="4"/>
  <c r="H2009" i="4"/>
  <c r="G2009" i="4"/>
  <c r="F2009" i="4"/>
  <c r="H2008" i="4"/>
  <c r="G2008" i="4"/>
  <c r="F2008" i="4"/>
  <c r="H2007" i="4"/>
  <c r="G2007" i="4"/>
  <c r="F2007" i="4"/>
  <c r="H2006" i="4"/>
  <c r="G2006" i="4"/>
  <c r="F2006" i="4"/>
  <c r="H2005" i="4"/>
  <c r="G2005" i="4"/>
  <c r="F2005" i="4"/>
  <c r="H2004" i="4"/>
  <c r="G2004" i="4"/>
  <c r="F2004" i="4"/>
  <c r="H2003" i="4"/>
  <c r="G2003" i="4"/>
  <c r="F2003" i="4"/>
  <c r="H2002" i="4"/>
  <c r="G2002" i="4"/>
  <c r="F2002" i="4"/>
  <c r="H2001" i="4"/>
  <c r="G2001" i="4"/>
  <c r="F2001" i="4"/>
  <c r="H2000" i="4"/>
  <c r="G2000" i="4"/>
  <c r="F2000" i="4"/>
  <c r="H1999" i="4"/>
  <c r="G1999" i="4"/>
  <c r="F1999" i="4"/>
  <c r="H1998" i="4"/>
  <c r="G1998" i="4"/>
  <c r="F1998" i="4"/>
  <c r="H1997" i="4"/>
  <c r="G1997" i="4"/>
  <c r="F1997" i="4"/>
  <c r="H1996" i="4"/>
  <c r="G1996" i="4"/>
  <c r="F1996" i="4"/>
  <c r="H1995" i="4"/>
  <c r="G1995" i="4"/>
  <c r="F1995" i="4"/>
  <c r="H1994" i="4"/>
  <c r="G1994" i="4"/>
  <c r="F1994" i="4"/>
  <c r="H1993" i="4"/>
  <c r="G1993" i="4"/>
  <c r="F1993" i="4"/>
  <c r="H1992" i="4"/>
  <c r="G1992" i="4"/>
  <c r="F1992" i="4"/>
  <c r="H1991" i="4"/>
  <c r="G1991" i="4"/>
  <c r="F1991" i="4"/>
  <c r="H1990" i="4"/>
  <c r="G1990" i="4"/>
  <c r="F1990" i="4"/>
  <c r="H1989" i="4"/>
  <c r="G1989" i="4"/>
  <c r="F1989" i="4"/>
  <c r="H1988" i="4"/>
  <c r="G1988" i="4"/>
  <c r="F1988" i="4"/>
  <c r="H1987" i="4"/>
  <c r="G1987" i="4"/>
  <c r="F1987" i="4"/>
  <c r="H1986" i="4"/>
  <c r="G1986" i="4"/>
  <c r="F1986" i="4"/>
  <c r="H1985" i="4"/>
  <c r="G1985" i="4"/>
  <c r="F1985" i="4"/>
  <c r="H1984" i="4"/>
  <c r="G1984" i="4"/>
  <c r="F1984" i="4"/>
  <c r="H1983" i="4"/>
  <c r="G1983" i="4"/>
  <c r="F1983" i="4"/>
  <c r="H1982" i="4"/>
  <c r="G1982" i="4"/>
  <c r="F1982" i="4"/>
  <c r="H1981" i="4"/>
  <c r="G1981" i="4"/>
  <c r="F1981" i="4"/>
  <c r="H1980" i="4"/>
  <c r="G1980" i="4"/>
  <c r="F1980" i="4"/>
  <c r="H1979" i="4"/>
  <c r="G1979" i="4"/>
  <c r="F1979" i="4"/>
  <c r="H1978" i="4"/>
  <c r="G1978" i="4"/>
  <c r="F1978" i="4"/>
  <c r="H1977" i="4"/>
  <c r="G1977" i="4"/>
  <c r="F1977" i="4"/>
  <c r="H1976" i="4"/>
  <c r="G1976" i="4"/>
  <c r="F1976" i="4"/>
  <c r="H1975" i="4"/>
  <c r="G1975" i="4"/>
  <c r="F1975" i="4"/>
  <c r="H1974" i="4"/>
  <c r="G1974" i="4"/>
  <c r="F1974" i="4"/>
  <c r="H1973" i="4"/>
  <c r="G1973" i="4"/>
  <c r="F1973" i="4"/>
  <c r="H1972" i="4"/>
  <c r="G1972" i="4"/>
  <c r="F1972" i="4"/>
  <c r="H1971" i="4"/>
  <c r="G1971" i="4"/>
  <c r="F1971" i="4"/>
  <c r="H1970" i="4"/>
  <c r="G1970" i="4"/>
  <c r="F1970" i="4"/>
  <c r="H1969" i="4"/>
  <c r="G1969" i="4"/>
  <c r="F1969" i="4"/>
  <c r="H1968" i="4"/>
  <c r="G1968" i="4"/>
  <c r="F1968" i="4"/>
  <c r="H1967" i="4"/>
  <c r="G1967" i="4"/>
  <c r="F1967" i="4"/>
  <c r="H1966" i="4"/>
  <c r="G1966" i="4"/>
  <c r="F1966" i="4"/>
  <c r="H1965" i="4"/>
  <c r="G1965" i="4"/>
  <c r="F1965" i="4"/>
  <c r="H1964" i="4"/>
  <c r="G1964" i="4"/>
  <c r="F1964" i="4"/>
  <c r="H1963" i="4"/>
  <c r="G1963" i="4"/>
  <c r="F1963" i="4"/>
  <c r="H1962" i="4"/>
  <c r="G1962" i="4"/>
  <c r="F1962" i="4"/>
  <c r="H1961" i="4"/>
  <c r="G1961" i="4"/>
  <c r="F1961" i="4"/>
  <c r="H1960" i="4"/>
  <c r="G1960" i="4"/>
  <c r="F1960" i="4"/>
  <c r="H1959" i="4"/>
  <c r="G1959" i="4"/>
  <c r="F1959" i="4"/>
  <c r="H1958" i="4"/>
  <c r="G1958" i="4"/>
  <c r="F1958" i="4"/>
  <c r="H1957" i="4"/>
  <c r="G1957" i="4"/>
  <c r="F1957" i="4"/>
  <c r="H1956" i="4"/>
  <c r="G1956" i="4"/>
  <c r="F1956" i="4"/>
  <c r="H1955" i="4"/>
  <c r="G1955" i="4"/>
  <c r="F1955" i="4"/>
  <c r="H1954" i="4"/>
  <c r="G1954" i="4"/>
  <c r="F1954" i="4"/>
  <c r="H1953" i="4"/>
  <c r="G1953" i="4"/>
  <c r="F1953" i="4"/>
  <c r="H1952" i="4"/>
  <c r="G1952" i="4"/>
  <c r="F1952" i="4"/>
  <c r="H1951" i="4"/>
  <c r="G1951" i="4"/>
  <c r="F1951" i="4"/>
  <c r="H1950" i="4"/>
  <c r="G1950" i="4"/>
  <c r="F1950" i="4"/>
  <c r="H1949" i="4"/>
  <c r="G1949" i="4"/>
  <c r="F1949" i="4"/>
  <c r="H1948" i="4"/>
  <c r="G1948" i="4"/>
  <c r="F1948" i="4"/>
  <c r="H1947" i="4"/>
  <c r="G1947" i="4"/>
  <c r="F1947" i="4"/>
  <c r="H1946" i="4"/>
  <c r="G1946" i="4"/>
  <c r="F1946" i="4"/>
  <c r="H1945" i="4"/>
  <c r="G1945" i="4"/>
  <c r="F1945" i="4"/>
  <c r="H1944" i="4"/>
  <c r="G1944" i="4"/>
  <c r="F1944" i="4"/>
  <c r="H1943" i="4"/>
  <c r="G1943" i="4"/>
  <c r="F1943" i="4"/>
  <c r="H1942" i="4"/>
  <c r="G1942" i="4"/>
  <c r="F1942" i="4"/>
  <c r="H1941" i="4"/>
  <c r="G1941" i="4"/>
  <c r="F1941" i="4"/>
  <c r="H1940" i="4"/>
  <c r="G1940" i="4"/>
  <c r="F1940" i="4"/>
  <c r="H1939" i="4"/>
  <c r="G1939" i="4"/>
  <c r="F1939" i="4"/>
  <c r="H1938" i="4"/>
  <c r="G1938" i="4"/>
  <c r="F1938" i="4"/>
  <c r="H1937" i="4"/>
  <c r="G1937" i="4"/>
  <c r="F1937" i="4"/>
  <c r="H1936" i="4"/>
  <c r="G1936" i="4"/>
  <c r="F1936" i="4"/>
  <c r="H1935" i="4"/>
  <c r="G1935" i="4"/>
  <c r="F1935" i="4"/>
  <c r="H1934" i="4"/>
  <c r="G1934" i="4"/>
  <c r="F1934" i="4"/>
  <c r="H1933" i="4"/>
  <c r="G1933" i="4"/>
  <c r="F1933" i="4"/>
  <c r="H1932" i="4"/>
  <c r="G1932" i="4"/>
  <c r="F1932" i="4"/>
  <c r="H1931" i="4"/>
  <c r="G1931" i="4"/>
  <c r="F1931" i="4"/>
  <c r="H1930" i="4"/>
  <c r="G1930" i="4"/>
  <c r="F1930" i="4"/>
  <c r="H1929" i="4"/>
  <c r="G1929" i="4"/>
  <c r="F1929" i="4"/>
  <c r="H1928" i="4"/>
  <c r="G1928" i="4"/>
  <c r="F1928" i="4"/>
  <c r="H1927" i="4"/>
  <c r="G1927" i="4"/>
  <c r="F1927" i="4"/>
  <c r="H1926" i="4"/>
  <c r="G1926" i="4"/>
  <c r="F1926" i="4"/>
  <c r="H1925" i="4"/>
  <c r="G1925" i="4"/>
  <c r="F1925" i="4"/>
  <c r="H1924" i="4"/>
  <c r="G1924" i="4"/>
  <c r="F1924" i="4"/>
  <c r="H1923" i="4"/>
  <c r="G1923" i="4"/>
  <c r="F1923" i="4"/>
  <c r="H1922" i="4"/>
  <c r="G1922" i="4"/>
  <c r="F1922" i="4"/>
  <c r="H1921" i="4"/>
  <c r="G1921" i="4"/>
  <c r="F1921" i="4"/>
  <c r="H1920" i="4"/>
  <c r="G1920" i="4"/>
  <c r="F1920" i="4"/>
  <c r="H1919" i="4"/>
  <c r="G1919" i="4"/>
  <c r="F1919" i="4"/>
  <c r="H1918" i="4"/>
  <c r="G1918" i="4"/>
  <c r="F1918" i="4"/>
  <c r="H1917" i="4"/>
  <c r="G1917" i="4"/>
  <c r="F1917" i="4"/>
  <c r="H1916" i="4"/>
  <c r="G1916" i="4"/>
  <c r="F1916" i="4"/>
  <c r="H1915" i="4"/>
  <c r="G1915" i="4"/>
  <c r="F1915" i="4"/>
  <c r="H1914" i="4"/>
  <c r="G1914" i="4"/>
  <c r="F1914" i="4"/>
  <c r="H1913" i="4"/>
  <c r="G1913" i="4"/>
  <c r="F1913" i="4"/>
  <c r="H1912" i="4"/>
  <c r="G1912" i="4"/>
  <c r="F1912" i="4"/>
  <c r="H1911" i="4"/>
  <c r="G1911" i="4"/>
  <c r="F1911" i="4"/>
  <c r="H1910" i="4"/>
  <c r="G1910" i="4"/>
  <c r="F1910" i="4"/>
  <c r="H1909" i="4"/>
  <c r="G1909" i="4"/>
  <c r="F1909" i="4"/>
  <c r="H1908" i="4"/>
  <c r="G1908" i="4"/>
  <c r="F1908" i="4"/>
  <c r="H1907" i="4"/>
  <c r="G1907" i="4"/>
  <c r="F1907" i="4"/>
  <c r="H1906" i="4"/>
  <c r="G1906" i="4"/>
  <c r="F1906" i="4"/>
  <c r="H1905" i="4"/>
  <c r="G1905" i="4"/>
  <c r="F1905" i="4"/>
  <c r="H1904" i="4"/>
  <c r="G1904" i="4"/>
  <c r="F1904" i="4"/>
  <c r="H1903" i="4"/>
  <c r="G1903" i="4"/>
  <c r="F1903" i="4"/>
  <c r="H1902" i="4"/>
  <c r="G1902" i="4"/>
  <c r="F1902" i="4"/>
  <c r="H1901" i="4"/>
  <c r="G1901" i="4"/>
  <c r="F1901" i="4"/>
  <c r="H1900" i="4"/>
  <c r="G1900" i="4"/>
  <c r="F1900" i="4"/>
  <c r="H1899" i="4"/>
  <c r="G1899" i="4"/>
  <c r="F1899" i="4"/>
  <c r="H1898" i="4"/>
  <c r="G1898" i="4"/>
  <c r="F1898" i="4"/>
  <c r="H1897" i="4"/>
  <c r="G1897" i="4"/>
  <c r="F1897" i="4"/>
  <c r="H1896" i="4"/>
  <c r="G1896" i="4"/>
  <c r="F1896" i="4"/>
  <c r="H1895" i="4"/>
  <c r="G1895" i="4"/>
  <c r="F1895" i="4"/>
  <c r="H1894" i="4"/>
  <c r="G1894" i="4"/>
  <c r="F1894" i="4"/>
  <c r="H1893" i="4"/>
  <c r="G1893" i="4"/>
  <c r="F1893" i="4"/>
  <c r="H1892" i="4"/>
  <c r="G1892" i="4"/>
  <c r="F1892" i="4"/>
  <c r="H1891" i="4"/>
  <c r="G1891" i="4"/>
  <c r="F1891" i="4"/>
  <c r="H1890" i="4"/>
  <c r="G1890" i="4"/>
  <c r="F1890" i="4"/>
  <c r="H1889" i="4"/>
  <c r="G1889" i="4"/>
  <c r="F1889" i="4"/>
  <c r="H1888" i="4"/>
  <c r="G1888" i="4"/>
  <c r="F1888" i="4"/>
  <c r="H1887" i="4"/>
  <c r="G1887" i="4"/>
  <c r="F1887" i="4"/>
  <c r="H1886" i="4"/>
  <c r="G1886" i="4"/>
  <c r="F1886" i="4"/>
  <c r="H1885" i="4"/>
  <c r="G1885" i="4"/>
  <c r="F1885" i="4"/>
  <c r="H1884" i="4"/>
  <c r="G1884" i="4"/>
  <c r="F1884" i="4"/>
  <c r="H1883" i="4"/>
  <c r="G1883" i="4"/>
  <c r="F1883" i="4"/>
  <c r="H1882" i="4"/>
  <c r="G1882" i="4"/>
  <c r="F1882" i="4"/>
  <c r="H1881" i="4"/>
  <c r="G1881" i="4"/>
  <c r="F1881" i="4"/>
  <c r="H1880" i="4"/>
  <c r="G1880" i="4"/>
  <c r="F1880" i="4"/>
  <c r="H1879" i="4"/>
  <c r="G1879" i="4"/>
  <c r="F1879" i="4"/>
  <c r="H1878" i="4"/>
  <c r="G1878" i="4"/>
  <c r="F1878" i="4"/>
  <c r="H1877" i="4"/>
  <c r="G1877" i="4"/>
  <c r="F1877" i="4"/>
  <c r="H1876" i="4"/>
  <c r="G1876" i="4"/>
  <c r="F1876" i="4"/>
  <c r="H1875" i="4"/>
  <c r="G1875" i="4"/>
  <c r="F1875" i="4"/>
  <c r="H1874" i="4"/>
  <c r="G1874" i="4"/>
  <c r="F1874" i="4"/>
  <c r="H1873" i="4"/>
  <c r="G1873" i="4"/>
  <c r="F1873" i="4"/>
  <c r="H1872" i="4"/>
  <c r="G1872" i="4"/>
  <c r="F1872" i="4"/>
  <c r="H1871" i="4"/>
  <c r="G1871" i="4"/>
  <c r="F1871" i="4"/>
  <c r="H1870" i="4"/>
  <c r="G1870" i="4"/>
  <c r="F1870" i="4"/>
  <c r="H1869" i="4"/>
  <c r="G1869" i="4"/>
  <c r="F1869" i="4"/>
  <c r="H1868" i="4"/>
  <c r="G1868" i="4"/>
  <c r="F1868" i="4"/>
  <c r="H1867" i="4"/>
  <c r="G1867" i="4"/>
  <c r="F1867" i="4"/>
  <c r="H1866" i="4"/>
  <c r="G1866" i="4"/>
  <c r="F1866" i="4"/>
  <c r="H1865" i="4"/>
  <c r="G1865" i="4"/>
  <c r="F1865" i="4"/>
  <c r="H1864" i="4"/>
  <c r="G1864" i="4"/>
  <c r="F1864" i="4"/>
  <c r="H1863" i="4"/>
  <c r="G1863" i="4"/>
  <c r="F1863" i="4"/>
  <c r="H1862" i="4"/>
  <c r="G1862" i="4"/>
  <c r="F1862" i="4"/>
  <c r="H1861" i="4"/>
  <c r="G1861" i="4"/>
  <c r="F1861" i="4"/>
  <c r="H1860" i="4"/>
  <c r="G1860" i="4"/>
  <c r="F1860" i="4"/>
  <c r="H1859" i="4"/>
  <c r="G1859" i="4"/>
  <c r="F1859" i="4"/>
  <c r="H1858" i="4"/>
  <c r="G1858" i="4"/>
  <c r="F1858" i="4"/>
  <c r="H1857" i="4"/>
  <c r="G1857" i="4"/>
  <c r="F1857" i="4"/>
  <c r="H1856" i="4"/>
  <c r="G1856" i="4"/>
  <c r="F1856" i="4"/>
  <c r="H1855" i="4"/>
  <c r="G1855" i="4"/>
  <c r="F1855" i="4"/>
  <c r="H1854" i="4"/>
  <c r="G1854" i="4"/>
  <c r="F1854" i="4"/>
  <c r="H1853" i="4"/>
  <c r="G1853" i="4"/>
  <c r="F1853" i="4"/>
  <c r="H1852" i="4"/>
  <c r="G1852" i="4"/>
  <c r="F1852" i="4"/>
  <c r="H1851" i="4"/>
  <c r="G1851" i="4"/>
  <c r="F1851" i="4"/>
  <c r="H1850" i="4"/>
  <c r="G1850" i="4"/>
  <c r="F1850" i="4"/>
  <c r="H1849" i="4"/>
  <c r="G1849" i="4"/>
  <c r="F1849" i="4"/>
  <c r="H1848" i="4"/>
  <c r="G1848" i="4"/>
  <c r="F1848" i="4"/>
  <c r="H1847" i="4"/>
  <c r="G1847" i="4"/>
  <c r="F1847" i="4"/>
  <c r="H1846" i="4"/>
  <c r="G1846" i="4"/>
  <c r="F1846" i="4"/>
  <c r="H1845" i="4"/>
  <c r="G1845" i="4"/>
  <c r="F1845" i="4"/>
  <c r="H1844" i="4"/>
  <c r="G1844" i="4"/>
  <c r="F1844" i="4"/>
  <c r="H1843" i="4"/>
  <c r="G1843" i="4"/>
  <c r="F1843" i="4"/>
  <c r="H1842" i="4"/>
  <c r="G1842" i="4"/>
  <c r="F1842" i="4"/>
  <c r="H1841" i="4"/>
  <c r="G1841" i="4"/>
  <c r="F1841" i="4"/>
  <c r="H1840" i="4"/>
  <c r="G1840" i="4"/>
  <c r="F1840" i="4"/>
  <c r="H1839" i="4"/>
  <c r="G1839" i="4"/>
  <c r="F1839" i="4"/>
  <c r="H1838" i="4"/>
  <c r="G1838" i="4"/>
  <c r="F1838" i="4"/>
  <c r="H1837" i="4"/>
  <c r="G1837" i="4"/>
  <c r="F1837" i="4"/>
  <c r="H1836" i="4"/>
  <c r="G1836" i="4"/>
  <c r="F1836" i="4"/>
  <c r="H1835" i="4"/>
  <c r="G1835" i="4"/>
  <c r="F1835" i="4"/>
  <c r="H1834" i="4"/>
  <c r="G1834" i="4"/>
  <c r="F1834" i="4"/>
  <c r="H1833" i="4"/>
  <c r="G1833" i="4"/>
  <c r="F1833" i="4"/>
  <c r="H1832" i="4"/>
  <c r="G1832" i="4"/>
  <c r="F1832" i="4"/>
  <c r="H1831" i="4"/>
  <c r="G1831" i="4"/>
  <c r="F1831" i="4"/>
  <c r="H1830" i="4"/>
  <c r="G1830" i="4"/>
  <c r="F1830" i="4"/>
  <c r="H1829" i="4"/>
  <c r="G1829" i="4"/>
  <c r="F1829" i="4"/>
  <c r="H1828" i="4"/>
  <c r="G1828" i="4"/>
  <c r="F1828" i="4"/>
  <c r="H1827" i="4"/>
  <c r="G1827" i="4"/>
  <c r="F1827" i="4"/>
  <c r="H1826" i="4"/>
  <c r="G1826" i="4"/>
  <c r="F1826" i="4"/>
  <c r="H1825" i="4"/>
  <c r="G1825" i="4"/>
  <c r="F1825" i="4"/>
  <c r="H1824" i="4"/>
  <c r="G1824" i="4"/>
  <c r="F1824" i="4"/>
  <c r="H1823" i="4"/>
  <c r="G1823" i="4"/>
  <c r="F1823" i="4"/>
  <c r="H1822" i="4"/>
  <c r="G1822" i="4"/>
  <c r="F1822" i="4"/>
  <c r="H1821" i="4"/>
  <c r="G1821" i="4"/>
  <c r="F1821" i="4"/>
  <c r="H1820" i="4"/>
  <c r="G1820" i="4"/>
  <c r="F1820" i="4"/>
  <c r="H1819" i="4"/>
  <c r="G1819" i="4"/>
  <c r="F1819" i="4"/>
  <c r="H1818" i="4"/>
  <c r="G1818" i="4"/>
  <c r="F1818" i="4"/>
  <c r="H1817" i="4"/>
  <c r="G1817" i="4"/>
  <c r="F1817" i="4"/>
  <c r="H1816" i="4"/>
  <c r="G1816" i="4"/>
  <c r="F1816" i="4"/>
  <c r="H1815" i="4"/>
  <c r="G1815" i="4"/>
  <c r="F1815" i="4"/>
  <c r="H1814" i="4"/>
  <c r="G1814" i="4"/>
  <c r="F1814" i="4"/>
  <c r="H1813" i="4"/>
  <c r="G1813" i="4"/>
  <c r="F1813" i="4"/>
  <c r="H1812" i="4"/>
  <c r="G1812" i="4"/>
  <c r="F1812" i="4"/>
  <c r="H1811" i="4"/>
  <c r="G1811" i="4"/>
  <c r="F1811" i="4"/>
  <c r="H1810" i="4"/>
  <c r="G1810" i="4"/>
  <c r="F1810" i="4"/>
  <c r="H1809" i="4"/>
  <c r="G1809" i="4"/>
  <c r="F1809" i="4"/>
  <c r="H1808" i="4"/>
  <c r="G1808" i="4"/>
  <c r="F1808" i="4"/>
  <c r="H1807" i="4"/>
  <c r="G1807" i="4"/>
  <c r="F1807" i="4"/>
  <c r="H1806" i="4"/>
  <c r="G1806" i="4"/>
  <c r="F1806" i="4"/>
  <c r="H1805" i="4"/>
  <c r="G1805" i="4"/>
  <c r="F1805" i="4"/>
  <c r="H1804" i="4"/>
  <c r="G1804" i="4"/>
  <c r="F1804" i="4"/>
  <c r="H1803" i="4"/>
  <c r="G1803" i="4"/>
  <c r="F1803" i="4"/>
  <c r="H1802" i="4"/>
  <c r="G1802" i="4"/>
  <c r="F1802" i="4"/>
  <c r="H1801" i="4"/>
  <c r="G1801" i="4"/>
  <c r="F1801" i="4"/>
  <c r="H1800" i="4"/>
  <c r="G1800" i="4"/>
  <c r="F1800" i="4"/>
  <c r="H1799" i="4"/>
  <c r="G1799" i="4"/>
  <c r="F1799" i="4"/>
  <c r="H1798" i="4"/>
  <c r="G1798" i="4"/>
  <c r="F1798" i="4"/>
  <c r="H1797" i="4"/>
  <c r="G1797" i="4"/>
  <c r="F1797" i="4"/>
  <c r="H1796" i="4"/>
  <c r="G1796" i="4"/>
  <c r="F1796" i="4"/>
  <c r="H1795" i="4"/>
  <c r="G1795" i="4"/>
  <c r="F1795" i="4"/>
  <c r="H1794" i="4"/>
  <c r="G1794" i="4"/>
  <c r="F1794" i="4"/>
  <c r="H1793" i="4"/>
  <c r="G1793" i="4"/>
  <c r="F1793" i="4"/>
  <c r="H1792" i="4"/>
  <c r="G1792" i="4"/>
  <c r="F1792" i="4"/>
  <c r="H1791" i="4"/>
  <c r="G1791" i="4"/>
  <c r="F1791" i="4"/>
  <c r="H1790" i="4"/>
  <c r="G1790" i="4"/>
  <c r="F1790" i="4"/>
  <c r="H1789" i="4"/>
  <c r="G1789" i="4"/>
  <c r="F1789" i="4"/>
  <c r="H1788" i="4"/>
  <c r="G1788" i="4"/>
  <c r="F1788" i="4"/>
  <c r="H1787" i="4"/>
  <c r="G1787" i="4"/>
  <c r="F1787" i="4"/>
  <c r="H1786" i="4"/>
  <c r="G1786" i="4"/>
  <c r="F1786" i="4"/>
  <c r="H1785" i="4"/>
  <c r="G1785" i="4"/>
  <c r="F1785" i="4"/>
  <c r="H1784" i="4"/>
  <c r="G1784" i="4"/>
  <c r="F1784" i="4"/>
  <c r="H1783" i="4"/>
  <c r="G1783" i="4"/>
  <c r="F1783" i="4"/>
  <c r="H1782" i="4"/>
  <c r="G1782" i="4"/>
  <c r="F1782" i="4"/>
  <c r="H1781" i="4"/>
  <c r="G1781" i="4"/>
  <c r="F1781" i="4"/>
  <c r="H1780" i="4"/>
  <c r="G1780" i="4"/>
  <c r="F1780" i="4"/>
  <c r="H1779" i="4"/>
  <c r="G1779" i="4"/>
  <c r="F1779" i="4"/>
  <c r="H1778" i="4"/>
  <c r="G1778" i="4"/>
  <c r="F1778" i="4"/>
  <c r="H1777" i="4"/>
  <c r="G1777" i="4"/>
  <c r="F1777" i="4"/>
  <c r="H1776" i="4"/>
  <c r="G1776" i="4"/>
  <c r="F1776" i="4"/>
  <c r="H1775" i="4"/>
  <c r="G1775" i="4"/>
  <c r="F1775" i="4"/>
  <c r="H1774" i="4"/>
  <c r="G1774" i="4"/>
  <c r="F1774" i="4"/>
  <c r="H1773" i="4"/>
  <c r="G1773" i="4"/>
  <c r="F1773" i="4"/>
  <c r="H1772" i="4"/>
  <c r="G1772" i="4"/>
  <c r="F1772" i="4"/>
  <c r="H1771" i="4"/>
  <c r="G1771" i="4"/>
  <c r="F1771" i="4"/>
  <c r="H1770" i="4"/>
  <c r="G1770" i="4"/>
  <c r="F1770" i="4"/>
  <c r="H1769" i="4"/>
  <c r="G1769" i="4"/>
  <c r="F1769" i="4"/>
  <c r="H1768" i="4"/>
  <c r="G1768" i="4"/>
  <c r="F1768" i="4"/>
  <c r="H1767" i="4"/>
  <c r="G1767" i="4"/>
  <c r="F1767" i="4"/>
  <c r="H1766" i="4"/>
  <c r="G1766" i="4"/>
  <c r="F1766" i="4"/>
  <c r="H1765" i="4"/>
  <c r="G1765" i="4"/>
  <c r="F1765" i="4"/>
  <c r="H1764" i="4"/>
  <c r="G1764" i="4"/>
  <c r="F1764" i="4"/>
  <c r="H1763" i="4"/>
  <c r="G1763" i="4"/>
  <c r="F1763" i="4"/>
  <c r="H1762" i="4"/>
  <c r="G1762" i="4"/>
  <c r="F1762" i="4"/>
  <c r="H1761" i="4"/>
  <c r="G1761" i="4"/>
  <c r="F1761" i="4"/>
  <c r="H1760" i="4"/>
  <c r="G1760" i="4"/>
  <c r="F1760" i="4"/>
  <c r="H1759" i="4"/>
  <c r="G1759" i="4"/>
  <c r="F1759" i="4"/>
  <c r="H1758" i="4"/>
  <c r="G1758" i="4"/>
  <c r="F1758" i="4"/>
  <c r="H1757" i="4"/>
  <c r="G1757" i="4"/>
  <c r="F1757" i="4"/>
  <c r="H1756" i="4"/>
  <c r="G1756" i="4"/>
  <c r="F1756" i="4"/>
  <c r="H1755" i="4"/>
  <c r="G1755" i="4"/>
  <c r="F1755" i="4"/>
  <c r="H1754" i="4"/>
  <c r="G1754" i="4"/>
  <c r="F1754" i="4"/>
  <c r="H1753" i="4"/>
  <c r="G1753" i="4"/>
  <c r="F1753" i="4"/>
  <c r="H1752" i="4"/>
  <c r="G1752" i="4"/>
  <c r="F1752" i="4"/>
  <c r="H1751" i="4"/>
  <c r="G1751" i="4"/>
  <c r="F1751" i="4"/>
  <c r="H1750" i="4"/>
  <c r="G1750" i="4"/>
  <c r="F1750" i="4"/>
  <c r="H1749" i="4"/>
  <c r="G1749" i="4"/>
  <c r="F1749" i="4"/>
  <c r="H1748" i="4"/>
  <c r="G1748" i="4"/>
  <c r="F1748" i="4"/>
  <c r="H1747" i="4"/>
  <c r="G1747" i="4"/>
  <c r="F1747" i="4"/>
  <c r="H1746" i="4"/>
  <c r="G1746" i="4"/>
  <c r="F1746" i="4"/>
  <c r="H1745" i="4"/>
  <c r="G1745" i="4"/>
  <c r="F1745" i="4"/>
  <c r="H1744" i="4"/>
  <c r="G1744" i="4"/>
  <c r="F1744" i="4"/>
  <c r="H1743" i="4"/>
  <c r="G1743" i="4"/>
  <c r="F1743" i="4"/>
  <c r="H1742" i="4"/>
  <c r="G1742" i="4"/>
  <c r="F1742" i="4"/>
  <c r="H1741" i="4"/>
  <c r="G1741" i="4"/>
  <c r="F1741" i="4"/>
  <c r="H1740" i="4"/>
  <c r="G1740" i="4"/>
  <c r="F1740" i="4"/>
  <c r="H1739" i="4"/>
  <c r="G1739" i="4"/>
  <c r="F1739" i="4"/>
  <c r="H1738" i="4"/>
  <c r="G1738" i="4"/>
  <c r="F1738" i="4"/>
  <c r="H1737" i="4"/>
  <c r="G1737" i="4"/>
  <c r="F1737" i="4"/>
  <c r="H1736" i="4"/>
  <c r="G1736" i="4"/>
  <c r="F1736" i="4"/>
  <c r="H1735" i="4"/>
  <c r="G1735" i="4"/>
  <c r="F1735" i="4"/>
  <c r="H1734" i="4"/>
  <c r="G1734" i="4"/>
  <c r="F1734" i="4"/>
  <c r="H1733" i="4"/>
  <c r="G1733" i="4"/>
  <c r="F1733" i="4"/>
  <c r="H1732" i="4"/>
  <c r="G1732" i="4"/>
  <c r="F1732" i="4"/>
  <c r="H1731" i="4"/>
  <c r="G1731" i="4"/>
  <c r="F1731" i="4"/>
  <c r="H1730" i="4"/>
  <c r="G1730" i="4"/>
  <c r="F1730" i="4"/>
  <c r="H1729" i="4"/>
  <c r="G1729" i="4"/>
  <c r="F1729" i="4"/>
  <c r="H1728" i="4"/>
  <c r="G1728" i="4"/>
  <c r="F1728" i="4"/>
  <c r="H1727" i="4"/>
  <c r="G1727" i="4"/>
  <c r="F1727" i="4"/>
  <c r="H1726" i="4"/>
  <c r="G1726" i="4"/>
  <c r="F1726" i="4"/>
  <c r="H1725" i="4"/>
  <c r="G1725" i="4"/>
  <c r="F1725" i="4"/>
  <c r="H1724" i="4"/>
  <c r="G1724" i="4"/>
  <c r="F1724" i="4"/>
  <c r="H1723" i="4"/>
  <c r="G1723" i="4"/>
  <c r="F1723" i="4"/>
  <c r="H1722" i="4"/>
  <c r="G1722" i="4"/>
  <c r="F1722" i="4"/>
  <c r="H1721" i="4"/>
  <c r="G1721" i="4"/>
  <c r="F1721" i="4"/>
  <c r="H1720" i="4"/>
  <c r="G1720" i="4"/>
  <c r="F1720" i="4"/>
  <c r="H1719" i="4"/>
  <c r="G1719" i="4"/>
  <c r="F1719" i="4"/>
  <c r="H1718" i="4"/>
  <c r="G1718" i="4"/>
  <c r="F1718" i="4"/>
  <c r="H1717" i="4"/>
  <c r="G1717" i="4"/>
  <c r="F1717" i="4"/>
  <c r="H1716" i="4"/>
  <c r="G1716" i="4"/>
  <c r="F1716" i="4"/>
  <c r="H1715" i="4"/>
  <c r="G1715" i="4"/>
  <c r="F1715" i="4"/>
  <c r="H1714" i="4"/>
  <c r="G1714" i="4"/>
  <c r="F1714" i="4"/>
  <c r="H1713" i="4"/>
  <c r="G1713" i="4"/>
  <c r="F1713" i="4"/>
  <c r="H1712" i="4"/>
  <c r="G1712" i="4"/>
  <c r="F1712" i="4"/>
  <c r="H1711" i="4"/>
  <c r="G1711" i="4"/>
  <c r="F1711" i="4"/>
  <c r="H1710" i="4"/>
  <c r="G1710" i="4"/>
  <c r="F1710" i="4"/>
  <c r="H1709" i="4"/>
  <c r="G1709" i="4"/>
  <c r="F1709" i="4"/>
  <c r="H1708" i="4"/>
  <c r="G1708" i="4"/>
  <c r="F1708" i="4"/>
  <c r="H1707" i="4"/>
  <c r="G1707" i="4"/>
  <c r="F1707" i="4"/>
  <c r="H1706" i="4"/>
  <c r="G1706" i="4"/>
  <c r="F1706" i="4"/>
  <c r="H1705" i="4"/>
  <c r="G1705" i="4"/>
  <c r="F1705" i="4"/>
  <c r="H1704" i="4"/>
  <c r="G1704" i="4"/>
  <c r="F1704" i="4"/>
  <c r="H1703" i="4"/>
  <c r="G1703" i="4"/>
  <c r="F1703" i="4"/>
  <c r="H1702" i="4"/>
  <c r="G1702" i="4"/>
  <c r="F1702" i="4"/>
  <c r="H1701" i="4"/>
  <c r="G1701" i="4"/>
  <c r="F1701" i="4"/>
  <c r="H1700" i="4"/>
  <c r="G1700" i="4"/>
  <c r="F1700" i="4"/>
  <c r="H1699" i="4"/>
  <c r="G1699" i="4"/>
  <c r="F1699" i="4"/>
  <c r="H1698" i="4"/>
  <c r="G1698" i="4"/>
  <c r="F1698" i="4"/>
  <c r="H1697" i="4"/>
  <c r="G1697" i="4"/>
  <c r="F1697" i="4"/>
  <c r="H1696" i="4"/>
  <c r="G1696" i="4"/>
  <c r="F1696" i="4"/>
  <c r="H1695" i="4"/>
  <c r="G1695" i="4"/>
  <c r="F1695" i="4"/>
  <c r="H1694" i="4"/>
  <c r="G1694" i="4"/>
  <c r="F1694" i="4"/>
  <c r="H1693" i="4"/>
  <c r="G1693" i="4"/>
  <c r="F1693" i="4"/>
  <c r="H1692" i="4"/>
  <c r="G1692" i="4"/>
  <c r="F1692" i="4"/>
  <c r="H1691" i="4"/>
  <c r="G1691" i="4"/>
  <c r="F1691" i="4"/>
  <c r="H1690" i="4"/>
  <c r="G1690" i="4"/>
  <c r="F1690" i="4"/>
  <c r="H1689" i="4"/>
  <c r="G1689" i="4"/>
  <c r="F1689" i="4"/>
  <c r="H1688" i="4"/>
  <c r="G1688" i="4"/>
  <c r="F1688" i="4"/>
  <c r="H1687" i="4"/>
  <c r="G1687" i="4"/>
  <c r="F1687" i="4"/>
  <c r="H1686" i="4"/>
  <c r="G1686" i="4"/>
  <c r="F1686" i="4"/>
  <c r="H1685" i="4"/>
  <c r="G1685" i="4"/>
  <c r="F1685" i="4"/>
  <c r="H1684" i="4"/>
  <c r="G1684" i="4"/>
  <c r="F1684" i="4"/>
  <c r="H1683" i="4"/>
  <c r="G1683" i="4"/>
  <c r="F1683" i="4"/>
  <c r="H1682" i="4"/>
  <c r="G1682" i="4"/>
  <c r="F1682" i="4"/>
  <c r="H1681" i="4"/>
  <c r="G1681" i="4"/>
  <c r="F1681" i="4"/>
  <c r="H1680" i="4"/>
  <c r="G1680" i="4"/>
  <c r="F1680" i="4"/>
  <c r="H1679" i="4"/>
  <c r="G1679" i="4"/>
  <c r="F1679" i="4"/>
  <c r="H1678" i="4"/>
  <c r="G1678" i="4"/>
  <c r="F1678" i="4"/>
  <c r="H1677" i="4"/>
  <c r="G1677" i="4"/>
  <c r="F1677" i="4"/>
  <c r="H1676" i="4"/>
  <c r="G1676" i="4"/>
  <c r="F1676" i="4"/>
  <c r="H1675" i="4"/>
  <c r="G1675" i="4"/>
  <c r="F1675" i="4"/>
  <c r="H1674" i="4"/>
  <c r="G1674" i="4"/>
  <c r="F1674" i="4"/>
  <c r="H1673" i="4"/>
  <c r="G1673" i="4"/>
  <c r="F1673" i="4"/>
  <c r="H1672" i="4"/>
  <c r="G1672" i="4"/>
  <c r="F1672" i="4"/>
  <c r="H1671" i="4"/>
  <c r="G1671" i="4"/>
  <c r="F1671" i="4"/>
  <c r="H1670" i="4"/>
  <c r="G1670" i="4"/>
  <c r="F1670" i="4"/>
  <c r="H1669" i="4"/>
  <c r="G1669" i="4"/>
  <c r="F1669" i="4"/>
  <c r="H1668" i="4"/>
  <c r="G1668" i="4"/>
  <c r="F1668" i="4"/>
  <c r="H1667" i="4"/>
  <c r="G1667" i="4"/>
  <c r="F1667" i="4"/>
  <c r="H1666" i="4"/>
  <c r="G1666" i="4"/>
  <c r="F1666" i="4"/>
  <c r="H1665" i="4"/>
  <c r="G1665" i="4"/>
  <c r="F1665" i="4"/>
  <c r="H1664" i="4"/>
  <c r="G1664" i="4"/>
  <c r="F1664" i="4"/>
  <c r="H1663" i="4"/>
  <c r="G1663" i="4"/>
  <c r="F1663" i="4"/>
  <c r="H1662" i="4"/>
  <c r="G1662" i="4"/>
  <c r="F1662" i="4"/>
  <c r="H1661" i="4"/>
  <c r="G1661" i="4"/>
  <c r="F1661" i="4"/>
  <c r="H1660" i="4"/>
  <c r="G1660" i="4"/>
  <c r="F1660" i="4"/>
  <c r="H1659" i="4"/>
  <c r="G1659" i="4"/>
  <c r="F1659" i="4"/>
  <c r="H1658" i="4"/>
  <c r="G1658" i="4"/>
  <c r="F1658" i="4"/>
  <c r="H1657" i="4"/>
  <c r="G1657" i="4"/>
  <c r="F1657" i="4"/>
  <c r="H1656" i="4"/>
  <c r="G1656" i="4"/>
  <c r="F1656" i="4"/>
  <c r="H1655" i="4"/>
  <c r="G1655" i="4"/>
  <c r="F1655" i="4"/>
  <c r="H1654" i="4"/>
  <c r="G1654" i="4"/>
  <c r="F1654" i="4"/>
  <c r="H1653" i="4"/>
  <c r="G1653" i="4"/>
  <c r="F1653" i="4"/>
  <c r="H1652" i="4"/>
  <c r="G1652" i="4"/>
  <c r="F1652" i="4"/>
  <c r="H1651" i="4"/>
  <c r="G1651" i="4"/>
  <c r="F1651" i="4"/>
  <c r="H1650" i="4"/>
  <c r="G1650" i="4"/>
  <c r="F1650" i="4"/>
  <c r="H1649" i="4"/>
  <c r="G1649" i="4"/>
  <c r="F1649" i="4"/>
  <c r="H1648" i="4"/>
  <c r="G1648" i="4"/>
  <c r="F1648" i="4"/>
  <c r="H1647" i="4"/>
  <c r="G1647" i="4"/>
  <c r="F1647" i="4"/>
  <c r="H1646" i="4"/>
  <c r="G1646" i="4"/>
  <c r="F1646" i="4"/>
  <c r="H1645" i="4"/>
  <c r="G1645" i="4"/>
  <c r="F1645" i="4"/>
  <c r="H1644" i="4"/>
  <c r="G1644" i="4"/>
  <c r="F1644" i="4"/>
  <c r="H1643" i="4"/>
  <c r="G1643" i="4"/>
  <c r="F1643" i="4"/>
  <c r="H1642" i="4"/>
  <c r="G1642" i="4"/>
  <c r="F1642" i="4"/>
  <c r="H1641" i="4"/>
  <c r="G1641" i="4"/>
  <c r="F1641" i="4"/>
  <c r="H1640" i="4"/>
  <c r="G1640" i="4"/>
  <c r="F1640" i="4"/>
  <c r="H1639" i="4"/>
  <c r="G1639" i="4"/>
  <c r="F1639" i="4"/>
  <c r="H1638" i="4"/>
  <c r="G1638" i="4"/>
  <c r="F1638" i="4"/>
  <c r="H1637" i="4"/>
  <c r="G1637" i="4"/>
  <c r="F1637" i="4"/>
  <c r="H1636" i="4"/>
  <c r="G1636" i="4"/>
  <c r="F1636" i="4"/>
  <c r="H1635" i="4"/>
  <c r="G1635" i="4"/>
  <c r="F1635" i="4"/>
  <c r="H1634" i="4"/>
  <c r="G1634" i="4"/>
  <c r="F1634" i="4"/>
  <c r="H1633" i="4"/>
  <c r="G1633" i="4"/>
  <c r="F1633" i="4"/>
  <c r="H1632" i="4"/>
  <c r="G1632" i="4"/>
  <c r="F1632" i="4"/>
  <c r="H1631" i="4"/>
  <c r="G1631" i="4"/>
  <c r="F1631" i="4"/>
  <c r="H1630" i="4"/>
  <c r="G1630" i="4"/>
  <c r="F1630" i="4"/>
  <c r="H1629" i="4"/>
  <c r="G1629" i="4"/>
  <c r="F1629" i="4"/>
  <c r="H1628" i="4"/>
  <c r="G1628" i="4"/>
  <c r="F1628" i="4"/>
  <c r="H1627" i="4"/>
  <c r="G1627" i="4"/>
  <c r="F1627" i="4"/>
  <c r="H1626" i="4"/>
  <c r="G1626" i="4"/>
  <c r="F1626" i="4"/>
  <c r="H1625" i="4"/>
  <c r="G1625" i="4"/>
  <c r="F1625" i="4"/>
  <c r="H1624" i="4"/>
  <c r="G1624" i="4"/>
  <c r="F1624" i="4"/>
  <c r="H1623" i="4"/>
  <c r="G1623" i="4"/>
  <c r="F1623" i="4"/>
  <c r="H1622" i="4"/>
  <c r="G1622" i="4"/>
  <c r="F1622" i="4"/>
  <c r="H1621" i="4"/>
  <c r="G1621" i="4"/>
  <c r="F1621" i="4"/>
  <c r="H1620" i="4"/>
  <c r="G1620" i="4"/>
  <c r="F1620" i="4"/>
  <c r="H1619" i="4"/>
  <c r="G1619" i="4"/>
  <c r="F1619" i="4"/>
  <c r="H1618" i="4"/>
  <c r="G1618" i="4"/>
  <c r="F1618" i="4"/>
  <c r="H1617" i="4"/>
  <c r="G1617" i="4"/>
  <c r="F1617" i="4"/>
  <c r="H1616" i="4"/>
  <c r="G1616" i="4"/>
  <c r="F1616" i="4"/>
  <c r="H1615" i="4"/>
  <c r="G1615" i="4"/>
  <c r="F1615" i="4"/>
  <c r="H1614" i="4"/>
  <c r="G1614" i="4"/>
  <c r="F1614" i="4"/>
  <c r="H1613" i="4"/>
  <c r="G1613" i="4"/>
  <c r="F1613" i="4"/>
  <c r="H1612" i="4"/>
  <c r="G1612" i="4"/>
  <c r="F1612" i="4"/>
  <c r="H1611" i="4"/>
  <c r="G1611" i="4"/>
  <c r="F1611" i="4"/>
  <c r="H1610" i="4"/>
  <c r="G1610" i="4"/>
  <c r="F1610" i="4"/>
  <c r="H1609" i="4"/>
  <c r="G1609" i="4"/>
  <c r="F1609" i="4"/>
  <c r="H1608" i="4"/>
  <c r="G1608" i="4"/>
  <c r="F1608" i="4"/>
  <c r="H1607" i="4"/>
  <c r="G1607" i="4"/>
  <c r="F1607" i="4"/>
  <c r="H1606" i="4"/>
  <c r="G1606" i="4"/>
  <c r="F1606" i="4"/>
  <c r="H1605" i="4"/>
  <c r="G1605" i="4"/>
  <c r="F1605" i="4"/>
  <c r="H1604" i="4"/>
  <c r="G1604" i="4"/>
  <c r="F1604" i="4"/>
  <c r="H1603" i="4"/>
  <c r="G1603" i="4"/>
  <c r="F1603" i="4"/>
  <c r="H1602" i="4"/>
  <c r="G1602" i="4"/>
  <c r="F1602" i="4"/>
  <c r="H1601" i="4"/>
  <c r="G1601" i="4"/>
  <c r="F1601" i="4"/>
  <c r="H1600" i="4"/>
  <c r="G1600" i="4"/>
  <c r="F1600" i="4"/>
  <c r="H1599" i="4"/>
  <c r="G1599" i="4"/>
  <c r="F1599" i="4"/>
  <c r="H1598" i="4"/>
  <c r="G1598" i="4"/>
  <c r="F1598" i="4"/>
  <c r="H1597" i="4"/>
  <c r="G1597" i="4"/>
  <c r="F1597" i="4"/>
  <c r="H1596" i="4"/>
  <c r="G1596" i="4"/>
  <c r="F1596" i="4"/>
  <c r="H1595" i="4"/>
  <c r="G1595" i="4"/>
  <c r="F1595" i="4"/>
  <c r="H1594" i="4"/>
  <c r="G1594" i="4"/>
  <c r="F1594" i="4"/>
  <c r="H1593" i="4"/>
  <c r="G1593" i="4"/>
  <c r="F1593" i="4"/>
  <c r="H1592" i="4"/>
  <c r="G1592" i="4"/>
  <c r="F1592" i="4"/>
  <c r="H1591" i="4"/>
  <c r="G1591" i="4"/>
  <c r="F1591" i="4"/>
  <c r="H1590" i="4"/>
  <c r="G1590" i="4"/>
  <c r="F1590" i="4"/>
  <c r="H1589" i="4"/>
  <c r="G1589" i="4"/>
  <c r="F1589" i="4"/>
  <c r="H1588" i="4"/>
  <c r="G1588" i="4"/>
  <c r="F1588" i="4"/>
  <c r="H1587" i="4"/>
  <c r="G1587" i="4"/>
  <c r="F1587" i="4"/>
  <c r="H1586" i="4"/>
  <c r="G1586" i="4"/>
  <c r="F1586" i="4"/>
  <c r="H1585" i="4"/>
  <c r="G1585" i="4"/>
  <c r="F1585" i="4"/>
  <c r="H1584" i="4"/>
  <c r="G1584" i="4"/>
  <c r="F1584" i="4"/>
  <c r="H1583" i="4"/>
  <c r="G1583" i="4"/>
  <c r="F1583" i="4"/>
  <c r="H1582" i="4"/>
  <c r="G1582" i="4"/>
  <c r="F1582" i="4"/>
  <c r="H1581" i="4"/>
  <c r="G1581" i="4"/>
  <c r="F1581" i="4"/>
  <c r="H1580" i="4"/>
  <c r="G1580" i="4"/>
  <c r="F1580" i="4"/>
  <c r="H1579" i="4"/>
  <c r="G1579" i="4"/>
  <c r="F1579" i="4"/>
  <c r="H1578" i="4"/>
  <c r="G1578" i="4"/>
  <c r="F1578" i="4"/>
  <c r="H1577" i="4"/>
  <c r="G1577" i="4"/>
  <c r="F1577" i="4"/>
  <c r="H1576" i="4"/>
  <c r="G1576" i="4"/>
  <c r="F1576" i="4"/>
  <c r="H1575" i="4"/>
  <c r="G1575" i="4"/>
  <c r="F1575" i="4"/>
  <c r="H1574" i="4"/>
  <c r="G1574" i="4"/>
  <c r="F1574" i="4"/>
  <c r="H1573" i="4"/>
  <c r="G1573" i="4"/>
  <c r="F1573" i="4"/>
  <c r="H1572" i="4"/>
  <c r="G1572" i="4"/>
  <c r="F1572" i="4"/>
  <c r="H1571" i="4"/>
  <c r="G1571" i="4"/>
  <c r="F1571" i="4"/>
  <c r="H1570" i="4"/>
  <c r="G1570" i="4"/>
  <c r="F1570" i="4"/>
  <c r="H1569" i="4"/>
  <c r="G1569" i="4"/>
  <c r="F1569" i="4"/>
  <c r="H1568" i="4"/>
  <c r="G1568" i="4"/>
  <c r="F1568" i="4"/>
  <c r="H1567" i="4"/>
  <c r="G1567" i="4"/>
  <c r="F1567" i="4"/>
  <c r="H1566" i="4"/>
  <c r="G1566" i="4"/>
  <c r="F1566" i="4"/>
  <c r="H1565" i="4"/>
  <c r="G1565" i="4"/>
  <c r="F1565" i="4"/>
  <c r="H1564" i="4"/>
  <c r="G1564" i="4"/>
  <c r="F1564" i="4"/>
  <c r="H1563" i="4"/>
  <c r="G1563" i="4"/>
  <c r="F1563" i="4"/>
  <c r="H1562" i="4"/>
  <c r="G1562" i="4"/>
  <c r="F1562" i="4"/>
  <c r="H1561" i="4"/>
  <c r="G1561" i="4"/>
  <c r="F1561" i="4"/>
  <c r="H1560" i="4"/>
  <c r="G1560" i="4"/>
  <c r="F1560" i="4"/>
  <c r="H1559" i="4"/>
  <c r="G1559" i="4"/>
  <c r="F1559" i="4"/>
  <c r="H1558" i="4"/>
  <c r="G1558" i="4"/>
  <c r="F1558" i="4"/>
  <c r="H1557" i="4"/>
  <c r="G1557" i="4"/>
  <c r="F1557" i="4"/>
  <c r="H1556" i="4"/>
  <c r="G1556" i="4"/>
  <c r="F1556" i="4"/>
  <c r="H1555" i="4"/>
  <c r="G1555" i="4"/>
  <c r="F1555" i="4"/>
  <c r="H1554" i="4"/>
  <c r="G1554" i="4"/>
  <c r="F1554" i="4"/>
  <c r="H1553" i="4"/>
  <c r="G1553" i="4"/>
  <c r="F1553" i="4"/>
  <c r="H1552" i="4"/>
  <c r="G1552" i="4"/>
  <c r="F1552" i="4"/>
  <c r="H1551" i="4"/>
  <c r="G1551" i="4"/>
  <c r="F1551" i="4"/>
  <c r="H1550" i="4"/>
  <c r="G1550" i="4"/>
  <c r="F1550" i="4"/>
  <c r="H1549" i="4"/>
  <c r="G1549" i="4"/>
  <c r="F1549" i="4"/>
  <c r="H1548" i="4"/>
  <c r="G1548" i="4"/>
  <c r="F1548" i="4"/>
  <c r="H1547" i="4"/>
  <c r="G1547" i="4"/>
  <c r="F1547" i="4"/>
  <c r="H1546" i="4"/>
  <c r="G1546" i="4"/>
  <c r="F1546" i="4"/>
  <c r="H1545" i="4"/>
  <c r="G1545" i="4"/>
  <c r="F1545" i="4"/>
  <c r="H1544" i="4"/>
  <c r="G1544" i="4"/>
  <c r="F1544" i="4"/>
  <c r="H1543" i="4"/>
  <c r="G1543" i="4"/>
  <c r="F1543" i="4"/>
  <c r="H1542" i="4"/>
  <c r="G1542" i="4"/>
  <c r="F1542" i="4"/>
  <c r="H1541" i="4"/>
  <c r="G1541" i="4"/>
  <c r="F1541" i="4"/>
  <c r="H1540" i="4"/>
  <c r="G1540" i="4"/>
  <c r="F1540" i="4"/>
  <c r="H1539" i="4"/>
  <c r="G1539" i="4"/>
  <c r="F1539" i="4"/>
  <c r="H1538" i="4"/>
  <c r="G1538" i="4"/>
  <c r="F1538" i="4"/>
  <c r="H1537" i="4"/>
  <c r="G1537" i="4"/>
  <c r="F1537" i="4"/>
  <c r="H1536" i="4"/>
  <c r="G1536" i="4"/>
  <c r="F1536" i="4"/>
  <c r="H1535" i="4"/>
  <c r="G1535" i="4"/>
  <c r="F1535" i="4"/>
  <c r="H1534" i="4"/>
  <c r="G1534" i="4"/>
  <c r="F1534" i="4"/>
  <c r="H1533" i="4"/>
  <c r="G1533" i="4"/>
  <c r="F1533" i="4"/>
  <c r="H1532" i="4"/>
  <c r="G1532" i="4"/>
  <c r="F1532" i="4"/>
  <c r="H1531" i="4"/>
  <c r="G1531" i="4"/>
  <c r="F1531" i="4"/>
  <c r="H1530" i="4"/>
  <c r="G1530" i="4"/>
  <c r="F1530" i="4"/>
  <c r="H1529" i="4"/>
  <c r="G1529" i="4"/>
  <c r="F1529" i="4"/>
  <c r="H1528" i="4"/>
  <c r="G1528" i="4"/>
  <c r="F1528" i="4"/>
  <c r="H1527" i="4"/>
  <c r="G1527" i="4"/>
  <c r="F1527" i="4"/>
  <c r="H1526" i="4"/>
  <c r="G1526" i="4"/>
  <c r="F1526" i="4"/>
  <c r="H1525" i="4"/>
  <c r="G1525" i="4"/>
  <c r="F1525" i="4"/>
  <c r="H1524" i="4"/>
  <c r="G1524" i="4"/>
  <c r="F1524" i="4"/>
  <c r="H1523" i="4"/>
  <c r="G1523" i="4"/>
  <c r="F1523" i="4"/>
  <c r="H1522" i="4"/>
  <c r="G1522" i="4"/>
  <c r="F1522" i="4"/>
  <c r="H1521" i="4"/>
  <c r="G1521" i="4"/>
  <c r="F1521" i="4"/>
  <c r="H1520" i="4"/>
  <c r="G1520" i="4"/>
  <c r="F1520" i="4"/>
  <c r="H1519" i="4"/>
  <c r="G1519" i="4"/>
  <c r="F1519" i="4"/>
  <c r="H1518" i="4"/>
  <c r="G1518" i="4"/>
  <c r="F1518" i="4"/>
  <c r="H1517" i="4"/>
  <c r="G1517" i="4"/>
  <c r="F1517" i="4"/>
  <c r="H1516" i="4"/>
  <c r="G1516" i="4"/>
  <c r="F1516" i="4"/>
  <c r="H1515" i="4"/>
  <c r="G1515" i="4"/>
  <c r="F1515" i="4"/>
  <c r="H1514" i="4"/>
  <c r="G1514" i="4"/>
  <c r="F1514" i="4"/>
  <c r="H1513" i="4"/>
  <c r="G1513" i="4"/>
  <c r="F1513" i="4"/>
  <c r="H1512" i="4"/>
  <c r="G1512" i="4"/>
  <c r="F1512" i="4"/>
  <c r="H1511" i="4"/>
  <c r="G1511" i="4"/>
  <c r="F1511" i="4"/>
  <c r="H1510" i="4"/>
  <c r="G1510" i="4"/>
  <c r="F1510" i="4"/>
  <c r="H1509" i="4"/>
  <c r="G1509" i="4"/>
  <c r="F1509" i="4"/>
  <c r="H1508" i="4"/>
  <c r="G1508" i="4"/>
  <c r="F1508" i="4"/>
  <c r="H1507" i="4"/>
  <c r="G1507" i="4"/>
  <c r="F1507" i="4"/>
  <c r="H1506" i="4"/>
  <c r="G1506" i="4"/>
  <c r="F1506" i="4"/>
  <c r="H1505" i="4"/>
  <c r="G1505" i="4"/>
  <c r="F1505" i="4"/>
  <c r="H1504" i="4"/>
  <c r="G1504" i="4"/>
  <c r="F1504" i="4"/>
  <c r="H1503" i="4"/>
  <c r="G1503" i="4"/>
  <c r="F1503" i="4"/>
  <c r="H1502" i="4"/>
  <c r="G1502" i="4"/>
  <c r="F1502" i="4"/>
  <c r="H1501" i="4"/>
  <c r="G1501" i="4"/>
  <c r="F1501" i="4"/>
  <c r="H1500" i="4"/>
  <c r="G1500" i="4"/>
  <c r="F1500" i="4"/>
  <c r="H1499" i="4"/>
  <c r="G1499" i="4"/>
  <c r="F1499" i="4"/>
  <c r="H1498" i="4"/>
  <c r="G1498" i="4"/>
  <c r="F1498" i="4"/>
  <c r="H1497" i="4"/>
  <c r="G1497" i="4"/>
  <c r="F1497" i="4"/>
  <c r="H1496" i="4"/>
  <c r="G1496" i="4"/>
  <c r="F1496" i="4"/>
  <c r="H1495" i="4"/>
  <c r="G1495" i="4"/>
  <c r="F1495" i="4"/>
  <c r="H1494" i="4"/>
  <c r="G1494" i="4"/>
  <c r="F1494" i="4"/>
  <c r="H1493" i="4"/>
  <c r="G1493" i="4"/>
  <c r="F1493" i="4"/>
  <c r="H1492" i="4"/>
  <c r="G1492" i="4"/>
  <c r="F1492" i="4"/>
  <c r="H1491" i="4"/>
  <c r="G1491" i="4"/>
  <c r="F1491" i="4"/>
  <c r="H1490" i="4"/>
  <c r="G1490" i="4"/>
  <c r="F1490" i="4"/>
  <c r="H1489" i="4"/>
  <c r="G1489" i="4"/>
  <c r="F1489" i="4"/>
  <c r="H1488" i="4"/>
  <c r="G1488" i="4"/>
  <c r="F1488" i="4"/>
  <c r="H1487" i="4"/>
  <c r="G1487" i="4"/>
  <c r="F1487" i="4"/>
  <c r="H1486" i="4"/>
  <c r="G1486" i="4"/>
  <c r="F1486" i="4"/>
  <c r="H1485" i="4"/>
  <c r="G1485" i="4"/>
  <c r="F1485" i="4"/>
  <c r="H1484" i="4"/>
  <c r="G1484" i="4"/>
  <c r="F1484" i="4"/>
  <c r="H1483" i="4"/>
  <c r="G1483" i="4"/>
  <c r="F1483" i="4"/>
  <c r="H1482" i="4"/>
  <c r="G1482" i="4"/>
  <c r="F1482" i="4"/>
  <c r="H1481" i="4"/>
  <c r="G1481" i="4"/>
  <c r="F1481" i="4"/>
  <c r="H1480" i="4"/>
  <c r="G1480" i="4"/>
  <c r="F1480" i="4"/>
  <c r="H1479" i="4"/>
  <c r="G1479" i="4"/>
  <c r="F1479" i="4"/>
  <c r="H1478" i="4"/>
  <c r="G1478" i="4"/>
  <c r="F1478" i="4"/>
  <c r="H1477" i="4"/>
  <c r="G1477" i="4"/>
  <c r="F1477" i="4"/>
  <c r="H1476" i="4"/>
  <c r="G1476" i="4"/>
  <c r="F1476" i="4"/>
  <c r="H1475" i="4"/>
  <c r="G1475" i="4"/>
  <c r="F1475" i="4"/>
  <c r="H1474" i="4"/>
  <c r="G1474" i="4"/>
  <c r="F1474" i="4"/>
  <c r="H1473" i="4"/>
  <c r="G1473" i="4"/>
  <c r="F1473" i="4"/>
  <c r="H1472" i="4"/>
  <c r="G1472" i="4"/>
  <c r="F1472" i="4"/>
  <c r="H1471" i="4"/>
  <c r="G1471" i="4"/>
  <c r="F1471" i="4"/>
  <c r="H1470" i="4"/>
  <c r="G1470" i="4"/>
  <c r="F1470" i="4"/>
  <c r="H1469" i="4"/>
  <c r="G1469" i="4"/>
  <c r="F1469" i="4"/>
  <c r="H1468" i="4"/>
  <c r="G1468" i="4"/>
  <c r="F1468" i="4"/>
  <c r="H1467" i="4"/>
  <c r="G1467" i="4"/>
  <c r="F1467" i="4"/>
  <c r="H1466" i="4"/>
  <c r="G1466" i="4"/>
  <c r="F1466" i="4"/>
  <c r="H1465" i="4"/>
  <c r="G1465" i="4"/>
  <c r="F1465" i="4"/>
  <c r="H1464" i="4"/>
  <c r="G1464" i="4"/>
  <c r="F1464" i="4"/>
  <c r="H1463" i="4"/>
  <c r="G1463" i="4"/>
  <c r="F1463" i="4"/>
  <c r="H1462" i="4"/>
  <c r="G1462" i="4"/>
  <c r="F1462" i="4"/>
  <c r="H1461" i="4"/>
  <c r="G1461" i="4"/>
  <c r="F1461" i="4"/>
  <c r="H1460" i="4"/>
  <c r="G1460" i="4"/>
  <c r="F1460" i="4"/>
  <c r="H1459" i="4"/>
  <c r="G1459" i="4"/>
  <c r="F1459" i="4"/>
  <c r="H1458" i="4"/>
  <c r="G1458" i="4"/>
  <c r="F1458" i="4"/>
  <c r="H1457" i="4"/>
  <c r="G1457" i="4"/>
  <c r="F1457" i="4"/>
  <c r="H1456" i="4"/>
  <c r="G1456" i="4"/>
  <c r="F1456" i="4"/>
  <c r="H1455" i="4"/>
  <c r="G1455" i="4"/>
  <c r="F1455" i="4"/>
  <c r="H1454" i="4"/>
  <c r="G1454" i="4"/>
  <c r="F1454" i="4"/>
  <c r="H1453" i="4"/>
  <c r="G1453" i="4"/>
  <c r="F1453" i="4"/>
  <c r="H1452" i="4"/>
  <c r="G1452" i="4"/>
  <c r="F1452" i="4"/>
  <c r="H1451" i="4"/>
  <c r="G1451" i="4"/>
  <c r="F1451" i="4"/>
  <c r="H1450" i="4"/>
  <c r="G1450" i="4"/>
  <c r="F1450" i="4"/>
  <c r="H1449" i="4"/>
  <c r="G1449" i="4"/>
  <c r="F1449" i="4"/>
  <c r="H1448" i="4"/>
  <c r="G1448" i="4"/>
  <c r="F1448" i="4"/>
  <c r="H1447" i="4"/>
  <c r="G1447" i="4"/>
  <c r="F1447" i="4"/>
  <c r="H1446" i="4"/>
  <c r="G1446" i="4"/>
  <c r="F1446" i="4"/>
  <c r="H1445" i="4"/>
  <c r="G1445" i="4"/>
  <c r="F1445" i="4"/>
  <c r="H1444" i="4"/>
  <c r="G1444" i="4"/>
  <c r="F1444" i="4"/>
  <c r="H1443" i="4"/>
  <c r="G1443" i="4"/>
  <c r="F1443" i="4"/>
  <c r="H1442" i="4"/>
  <c r="G1442" i="4"/>
  <c r="F1442" i="4"/>
  <c r="H1441" i="4"/>
  <c r="G1441" i="4"/>
  <c r="F1441" i="4"/>
  <c r="H1440" i="4"/>
  <c r="G1440" i="4"/>
  <c r="F1440" i="4"/>
  <c r="H1439" i="4"/>
  <c r="G1439" i="4"/>
  <c r="F1439" i="4"/>
  <c r="H1438" i="4"/>
  <c r="G1438" i="4"/>
  <c r="F1438" i="4"/>
  <c r="H1437" i="4"/>
  <c r="G1437" i="4"/>
  <c r="F1437" i="4"/>
  <c r="H1436" i="4"/>
  <c r="G1436" i="4"/>
  <c r="F1436" i="4"/>
  <c r="H1435" i="4"/>
  <c r="G1435" i="4"/>
  <c r="F1435" i="4"/>
  <c r="H1434" i="4"/>
  <c r="G1434" i="4"/>
  <c r="F1434" i="4"/>
  <c r="H1433" i="4"/>
  <c r="G1433" i="4"/>
  <c r="F1433" i="4"/>
  <c r="H1432" i="4"/>
  <c r="G1432" i="4"/>
  <c r="F1432" i="4"/>
  <c r="H1431" i="4"/>
  <c r="G1431" i="4"/>
  <c r="F1431" i="4"/>
  <c r="H1430" i="4"/>
  <c r="G1430" i="4"/>
  <c r="F1430" i="4"/>
  <c r="H1429" i="4"/>
  <c r="G1429" i="4"/>
  <c r="F1429" i="4"/>
  <c r="H1428" i="4"/>
  <c r="G1428" i="4"/>
  <c r="F1428" i="4"/>
  <c r="H1427" i="4"/>
  <c r="G1427" i="4"/>
  <c r="F1427" i="4"/>
  <c r="H1426" i="4"/>
  <c r="G1426" i="4"/>
  <c r="F1426" i="4"/>
  <c r="H1425" i="4"/>
  <c r="G1425" i="4"/>
  <c r="F1425" i="4"/>
  <c r="H1424" i="4"/>
  <c r="G1424" i="4"/>
  <c r="F1424" i="4"/>
  <c r="H1423" i="4"/>
  <c r="G1423" i="4"/>
  <c r="F1423" i="4"/>
  <c r="H1422" i="4"/>
  <c r="G1422" i="4"/>
  <c r="F1422" i="4"/>
  <c r="H1421" i="4"/>
  <c r="G1421" i="4"/>
  <c r="F1421" i="4"/>
  <c r="H1420" i="4"/>
  <c r="G1420" i="4"/>
  <c r="F1420" i="4"/>
  <c r="H1419" i="4"/>
  <c r="G1419" i="4"/>
  <c r="F1419" i="4"/>
  <c r="H1418" i="4"/>
  <c r="G1418" i="4"/>
  <c r="F1418" i="4"/>
  <c r="H1417" i="4"/>
  <c r="G1417" i="4"/>
  <c r="F1417" i="4"/>
  <c r="H1416" i="4"/>
  <c r="G1416" i="4"/>
  <c r="F1416" i="4"/>
  <c r="H1415" i="4"/>
  <c r="G1415" i="4"/>
  <c r="F1415" i="4"/>
  <c r="H1414" i="4"/>
  <c r="G1414" i="4"/>
  <c r="F1414" i="4"/>
  <c r="H1413" i="4"/>
  <c r="G1413" i="4"/>
  <c r="F1413" i="4"/>
  <c r="H1412" i="4"/>
  <c r="G1412" i="4"/>
  <c r="F1412" i="4"/>
  <c r="H1411" i="4"/>
  <c r="G1411" i="4"/>
  <c r="F1411" i="4"/>
  <c r="H1410" i="4"/>
  <c r="G1410" i="4"/>
  <c r="F1410" i="4"/>
  <c r="H1409" i="4"/>
  <c r="G1409" i="4"/>
  <c r="F1409" i="4"/>
  <c r="H1408" i="4"/>
  <c r="G1408" i="4"/>
  <c r="F1408" i="4"/>
  <c r="H1407" i="4"/>
  <c r="G1407" i="4"/>
  <c r="F1407" i="4"/>
  <c r="H1406" i="4"/>
  <c r="G1406" i="4"/>
  <c r="F1406" i="4"/>
  <c r="H1405" i="4"/>
  <c r="G1405" i="4"/>
  <c r="F1405" i="4"/>
  <c r="H1404" i="4"/>
  <c r="G1404" i="4"/>
  <c r="F1404" i="4"/>
  <c r="H1403" i="4"/>
  <c r="G1403" i="4"/>
  <c r="F1403" i="4"/>
  <c r="H1402" i="4"/>
  <c r="G1402" i="4"/>
  <c r="F1402" i="4"/>
  <c r="H1401" i="4"/>
  <c r="G1401" i="4"/>
  <c r="F1401" i="4"/>
  <c r="H1400" i="4"/>
  <c r="G1400" i="4"/>
  <c r="F1400" i="4"/>
  <c r="H1399" i="4"/>
  <c r="G1399" i="4"/>
  <c r="F1399" i="4"/>
  <c r="H1398" i="4"/>
  <c r="G1398" i="4"/>
  <c r="F1398" i="4"/>
  <c r="H1397" i="4"/>
  <c r="G1397" i="4"/>
  <c r="F1397" i="4"/>
  <c r="H1396" i="4"/>
  <c r="G1396" i="4"/>
  <c r="F1396" i="4"/>
  <c r="H1395" i="4"/>
  <c r="G1395" i="4"/>
  <c r="F1395" i="4"/>
  <c r="H1394" i="4"/>
  <c r="G1394" i="4"/>
  <c r="F1394" i="4"/>
  <c r="H1393" i="4"/>
  <c r="G1393" i="4"/>
  <c r="F1393" i="4"/>
  <c r="H1392" i="4"/>
  <c r="G1392" i="4"/>
  <c r="F1392" i="4"/>
  <c r="H1391" i="4"/>
  <c r="G1391" i="4"/>
  <c r="F1391" i="4"/>
  <c r="H1390" i="4"/>
  <c r="G1390" i="4"/>
  <c r="F1390" i="4"/>
  <c r="H1389" i="4"/>
  <c r="G1389" i="4"/>
  <c r="F1389" i="4"/>
  <c r="H1388" i="4"/>
  <c r="G1388" i="4"/>
  <c r="F1388" i="4"/>
  <c r="H1387" i="4"/>
  <c r="G1387" i="4"/>
  <c r="F1387" i="4"/>
  <c r="H1386" i="4"/>
  <c r="G1386" i="4"/>
  <c r="F1386" i="4"/>
  <c r="H1385" i="4"/>
  <c r="G1385" i="4"/>
  <c r="F1385" i="4"/>
  <c r="H1384" i="4"/>
  <c r="G1384" i="4"/>
  <c r="F1384" i="4"/>
  <c r="H1383" i="4"/>
  <c r="G1383" i="4"/>
  <c r="F1383" i="4"/>
  <c r="H1382" i="4"/>
  <c r="G1382" i="4"/>
  <c r="F1382" i="4"/>
  <c r="H1381" i="4"/>
  <c r="G1381" i="4"/>
  <c r="F1381" i="4"/>
  <c r="H1380" i="4"/>
  <c r="G1380" i="4"/>
  <c r="F1380" i="4"/>
  <c r="H1379" i="4"/>
  <c r="G1379" i="4"/>
  <c r="F1379" i="4"/>
  <c r="H1378" i="4"/>
  <c r="G1378" i="4"/>
  <c r="F1378" i="4"/>
  <c r="H1377" i="4"/>
  <c r="G1377" i="4"/>
  <c r="F1377" i="4"/>
  <c r="H1376" i="4"/>
  <c r="G1376" i="4"/>
  <c r="F1376" i="4"/>
  <c r="H1375" i="4"/>
  <c r="G1375" i="4"/>
  <c r="F1375" i="4"/>
  <c r="H1374" i="4"/>
  <c r="G1374" i="4"/>
  <c r="F1374" i="4"/>
  <c r="H1373" i="4"/>
  <c r="G1373" i="4"/>
  <c r="F1373" i="4"/>
  <c r="H1372" i="4"/>
  <c r="G1372" i="4"/>
  <c r="F1372" i="4"/>
  <c r="H1371" i="4"/>
  <c r="G1371" i="4"/>
  <c r="F1371" i="4"/>
  <c r="H1370" i="4"/>
  <c r="G1370" i="4"/>
  <c r="F1370" i="4"/>
  <c r="H1369" i="4"/>
  <c r="G1369" i="4"/>
  <c r="F1369" i="4"/>
  <c r="H1368" i="4"/>
  <c r="G1368" i="4"/>
  <c r="F1368" i="4"/>
  <c r="H1367" i="4"/>
  <c r="G1367" i="4"/>
  <c r="F1367" i="4"/>
  <c r="H1366" i="4"/>
  <c r="G1366" i="4"/>
  <c r="F1366" i="4"/>
  <c r="H1365" i="4"/>
  <c r="G1365" i="4"/>
  <c r="F1365" i="4"/>
  <c r="H1364" i="4"/>
  <c r="G1364" i="4"/>
  <c r="F1364" i="4"/>
  <c r="H1363" i="4"/>
  <c r="G1363" i="4"/>
  <c r="F1363" i="4"/>
  <c r="H1362" i="4"/>
  <c r="G1362" i="4"/>
  <c r="F1362" i="4"/>
  <c r="H1361" i="4"/>
  <c r="G1361" i="4"/>
  <c r="F1361" i="4"/>
  <c r="H1360" i="4"/>
  <c r="G1360" i="4"/>
  <c r="F1360" i="4"/>
  <c r="H1359" i="4"/>
  <c r="G1359" i="4"/>
  <c r="F1359" i="4"/>
  <c r="H1358" i="4"/>
  <c r="G1358" i="4"/>
  <c r="F1358" i="4"/>
  <c r="H1357" i="4"/>
  <c r="G1357" i="4"/>
  <c r="F1357" i="4"/>
  <c r="H1356" i="4"/>
  <c r="G1356" i="4"/>
  <c r="F1356" i="4"/>
  <c r="H1355" i="4"/>
  <c r="G1355" i="4"/>
  <c r="F1355" i="4"/>
  <c r="H1354" i="4"/>
  <c r="G1354" i="4"/>
  <c r="F1354" i="4"/>
  <c r="H1353" i="4"/>
  <c r="G1353" i="4"/>
  <c r="F1353" i="4"/>
  <c r="H1352" i="4"/>
  <c r="G1352" i="4"/>
  <c r="F1352" i="4"/>
  <c r="H1351" i="4"/>
  <c r="G1351" i="4"/>
  <c r="F1351" i="4"/>
  <c r="H1350" i="4"/>
  <c r="G1350" i="4"/>
  <c r="F1350" i="4"/>
  <c r="H1349" i="4"/>
  <c r="G1349" i="4"/>
  <c r="F1349" i="4"/>
  <c r="H1348" i="4"/>
  <c r="G1348" i="4"/>
  <c r="F1348" i="4"/>
  <c r="H1347" i="4"/>
  <c r="G1347" i="4"/>
  <c r="F1347" i="4"/>
  <c r="H1346" i="4"/>
  <c r="G1346" i="4"/>
  <c r="F1346" i="4"/>
  <c r="H1345" i="4"/>
  <c r="G1345" i="4"/>
  <c r="F1345" i="4"/>
  <c r="H1344" i="4"/>
  <c r="G1344" i="4"/>
  <c r="F1344" i="4"/>
  <c r="H1343" i="4"/>
  <c r="G1343" i="4"/>
  <c r="F1343" i="4"/>
  <c r="H1342" i="4"/>
  <c r="G1342" i="4"/>
  <c r="F1342" i="4"/>
  <c r="H1341" i="4"/>
  <c r="G1341" i="4"/>
  <c r="F1341" i="4"/>
  <c r="H1340" i="4"/>
  <c r="G1340" i="4"/>
  <c r="F1340" i="4"/>
  <c r="H1339" i="4"/>
  <c r="G1339" i="4"/>
  <c r="F1339" i="4"/>
  <c r="H1338" i="4"/>
  <c r="G1338" i="4"/>
  <c r="F1338" i="4"/>
  <c r="H1337" i="4"/>
  <c r="G1337" i="4"/>
  <c r="F1337" i="4"/>
  <c r="H1336" i="4"/>
  <c r="G1336" i="4"/>
  <c r="F1336" i="4"/>
  <c r="H1335" i="4"/>
  <c r="G1335" i="4"/>
  <c r="F1335" i="4"/>
  <c r="H1334" i="4"/>
  <c r="G1334" i="4"/>
  <c r="F1334" i="4"/>
  <c r="H1333" i="4"/>
  <c r="G1333" i="4"/>
  <c r="F1333" i="4"/>
  <c r="H1332" i="4"/>
  <c r="G1332" i="4"/>
  <c r="F1332" i="4"/>
  <c r="H1331" i="4"/>
  <c r="G1331" i="4"/>
  <c r="F1331" i="4"/>
  <c r="H1330" i="4"/>
  <c r="G1330" i="4"/>
  <c r="F1330" i="4"/>
  <c r="H1329" i="4"/>
  <c r="G1329" i="4"/>
  <c r="F1329" i="4"/>
  <c r="H1328" i="4"/>
  <c r="G1328" i="4"/>
  <c r="F1328" i="4"/>
  <c r="H1327" i="4"/>
  <c r="G1327" i="4"/>
  <c r="F1327" i="4"/>
  <c r="H1326" i="4"/>
  <c r="G1326" i="4"/>
  <c r="F1326" i="4"/>
  <c r="H1325" i="4"/>
  <c r="G1325" i="4"/>
  <c r="F1325" i="4"/>
  <c r="H1324" i="4"/>
  <c r="G1324" i="4"/>
  <c r="F1324" i="4"/>
  <c r="H1323" i="4"/>
  <c r="G1323" i="4"/>
  <c r="F1323" i="4"/>
  <c r="H1322" i="4"/>
  <c r="G1322" i="4"/>
  <c r="F1322" i="4"/>
  <c r="H1321" i="4"/>
  <c r="G1321" i="4"/>
  <c r="F1321" i="4"/>
  <c r="H1320" i="4"/>
  <c r="G1320" i="4"/>
  <c r="F1320" i="4"/>
  <c r="H1319" i="4"/>
  <c r="G1319" i="4"/>
  <c r="F1319" i="4"/>
  <c r="H1318" i="4"/>
  <c r="G1318" i="4"/>
  <c r="F1318" i="4"/>
  <c r="H1317" i="4"/>
  <c r="G1317" i="4"/>
  <c r="F1317" i="4"/>
  <c r="H1316" i="4"/>
  <c r="G1316" i="4"/>
  <c r="F1316" i="4"/>
  <c r="H1315" i="4"/>
  <c r="G1315" i="4"/>
  <c r="F1315" i="4"/>
  <c r="H1314" i="4"/>
  <c r="G1314" i="4"/>
  <c r="F1314" i="4"/>
  <c r="H1313" i="4"/>
  <c r="G1313" i="4"/>
  <c r="F1313" i="4"/>
  <c r="H1312" i="4"/>
  <c r="G1312" i="4"/>
  <c r="F1312" i="4"/>
  <c r="H1311" i="4"/>
  <c r="G1311" i="4"/>
  <c r="F1311" i="4"/>
  <c r="H1310" i="4"/>
  <c r="G1310" i="4"/>
  <c r="F1310" i="4"/>
  <c r="H1309" i="4"/>
  <c r="G1309" i="4"/>
  <c r="F1309" i="4"/>
  <c r="H1308" i="4"/>
  <c r="G1308" i="4"/>
  <c r="F1308" i="4"/>
  <c r="H1307" i="4"/>
  <c r="G1307" i="4"/>
  <c r="F1307" i="4"/>
  <c r="H1306" i="4"/>
  <c r="G1306" i="4"/>
  <c r="F1306" i="4"/>
  <c r="H1305" i="4"/>
  <c r="G1305" i="4"/>
  <c r="F1305" i="4"/>
  <c r="H1304" i="4"/>
  <c r="G1304" i="4"/>
  <c r="F1304" i="4"/>
  <c r="H1303" i="4"/>
  <c r="G1303" i="4"/>
  <c r="F1303" i="4"/>
  <c r="H1302" i="4"/>
  <c r="G1302" i="4"/>
  <c r="F1302" i="4"/>
  <c r="H1301" i="4"/>
  <c r="G1301" i="4"/>
  <c r="F1301" i="4"/>
  <c r="H1300" i="4"/>
  <c r="G1300" i="4"/>
  <c r="F1300" i="4"/>
  <c r="H1299" i="4"/>
  <c r="G1299" i="4"/>
  <c r="F1299" i="4"/>
  <c r="H1298" i="4"/>
  <c r="G1298" i="4"/>
  <c r="F1298" i="4"/>
  <c r="H1297" i="4"/>
  <c r="G1297" i="4"/>
  <c r="F1297" i="4"/>
  <c r="H1296" i="4"/>
  <c r="G1296" i="4"/>
  <c r="F1296" i="4"/>
  <c r="H1295" i="4"/>
  <c r="G1295" i="4"/>
  <c r="F1295" i="4"/>
  <c r="H1294" i="4"/>
  <c r="G1294" i="4"/>
  <c r="F1294" i="4"/>
  <c r="H1293" i="4"/>
  <c r="G1293" i="4"/>
  <c r="F1293" i="4"/>
  <c r="H1292" i="4"/>
  <c r="G1292" i="4"/>
  <c r="F1292" i="4"/>
  <c r="H1291" i="4"/>
  <c r="G1291" i="4"/>
  <c r="F1291" i="4"/>
  <c r="H1290" i="4"/>
  <c r="G1290" i="4"/>
  <c r="F1290" i="4"/>
  <c r="H1289" i="4"/>
  <c r="G1289" i="4"/>
  <c r="F1289" i="4"/>
  <c r="H1288" i="4"/>
  <c r="G1288" i="4"/>
  <c r="F1288" i="4"/>
  <c r="H1287" i="4"/>
  <c r="G1287" i="4"/>
  <c r="F1287" i="4"/>
  <c r="H1286" i="4"/>
  <c r="G1286" i="4"/>
  <c r="F1286" i="4"/>
  <c r="H1285" i="4"/>
  <c r="G1285" i="4"/>
  <c r="F1285" i="4"/>
  <c r="H1284" i="4"/>
  <c r="G1284" i="4"/>
  <c r="F1284" i="4"/>
  <c r="H1283" i="4"/>
  <c r="G1283" i="4"/>
  <c r="F1283" i="4"/>
  <c r="H1282" i="4"/>
  <c r="G1282" i="4"/>
  <c r="F1282" i="4"/>
  <c r="H1281" i="4"/>
  <c r="G1281" i="4"/>
  <c r="F1281" i="4"/>
  <c r="H1280" i="4"/>
  <c r="G1280" i="4"/>
  <c r="F1280" i="4"/>
  <c r="H1279" i="4"/>
  <c r="G1279" i="4"/>
  <c r="F1279" i="4"/>
  <c r="H1278" i="4"/>
  <c r="G1278" i="4"/>
  <c r="F1278" i="4"/>
  <c r="H1277" i="4"/>
  <c r="G1277" i="4"/>
  <c r="F1277" i="4"/>
  <c r="H1276" i="4"/>
  <c r="G1276" i="4"/>
  <c r="F1276" i="4"/>
  <c r="H1275" i="4"/>
  <c r="G1275" i="4"/>
  <c r="F1275" i="4"/>
  <c r="H1274" i="4"/>
  <c r="G1274" i="4"/>
  <c r="F1274" i="4"/>
  <c r="H1273" i="4"/>
  <c r="G1273" i="4"/>
  <c r="F1273" i="4"/>
  <c r="H1272" i="4"/>
  <c r="G1272" i="4"/>
  <c r="F1272" i="4"/>
  <c r="H1271" i="4"/>
  <c r="G1271" i="4"/>
  <c r="F1271" i="4"/>
  <c r="H1270" i="4"/>
  <c r="G1270" i="4"/>
  <c r="F1270" i="4"/>
  <c r="H1269" i="4"/>
  <c r="G1269" i="4"/>
  <c r="F1269" i="4"/>
  <c r="H1268" i="4"/>
  <c r="G1268" i="4"/>
  <c r="F1268" i="4"/>
  <c r="H1267" i="4"/>
  <c r="G1267" i="4"/>
  <c r="F1267" i="4"/>
  <c r="H1266" i="4"/>
  <c r="G1266" i="4"/>
  <c r="F1266" i="4"/>
  <c r="H1265" i="4"/>
  <c r="G1265" i="4"/>
  <c r="F1265" i="4"/>
  <c r="H1264" i="4"/>
  <c r="G1264" i="4"/>
  <c r="F1264" i="4"/>
  <c r="H1263" i="4"/>
  <c r="G1263" i="4"/>
  <c r="F1263" i="4"/>
  <c r="H1262" i="4"/>
  <c r="G1262" i="4"/>
  <c r="F1262" i="4"/>
  <c r="H1261" i="4"/>
  <c r="G1261" i="4"/>
  <c r="F1261" i="4"/>
  <c r="H1260" i="4"/>
  <c r="G1260" i="4"/>
  <c r="F1260" i="4"/>
  <c r="H1259" i="4"/>
  <c r="G1259" i="4"/>
  <c r="F1259" i="4"/>
  <c r="H1258" i="4"/>
  <c r="G1258" i="4"/>
  <c r="F1258" i="4"/>
  <c r="H1257" i="4"/>
  <c r="G1257" i="4"/>
  <c r="F1257" i="4"/>
  <c r="H1256" i="4"/>
  <c r="G1256" i="4"/>
  <c r="F1256" i="4"/>
  <c r="H1255" i="4"/>
  <c r="G1255" i="4"/>
  <c r="F1255" i="4"/>
  <c r="H1254" i="4"/>
  <c r="G1254" i="4"/>
  <c r="F1254" i="4"/>
  <c r="H1253" i="4"/>
  <c r="G1253" i="4"/>
  <c r="F1253" i="4"/>
  <c r="H1252" i="4"/>
  <c r="G1252" i="4"/>
  <c r="F1252" i="4"/>
  <c r="H1251" i="4"/>
  <c r="G1251" i="4"/>
  <c r="F1251" i="4"/>
  <c r="H1250" i="4"/>
  <c r="G1250" i="4"/>
  <c r="F1250" i="4"/>
  <c r="H1249" i="4"/>
  <c r="G1249" i="4"/>
  <c r="F1249" i="4"/>
  <c r="H1248" i="4"/>
  <c r="G1248" i="4"/>
  <c r="F1248" i="4"/>
  <c r="H1247" i="4"/>
  <c r="G1247" i="4"/>
  <c r="F1247" i="4"/>
  <c r="H1246" i="4"/>
  <c r="G1246" i="4"/>
  <c r="F1246" i="4"/>
  <c r="H1245" i="4"/>
  <c r="G1245" i="4"/>
  <c r="F1245" i="4"/>
  <c r="H1244" i="4"/>
  <c r="G1244" i="4"/>
  <c r="F1244" i="4"/>
  <c r="H1243" i="4"/>
  <c r="G1243" i="4"/>
  <c r="F1243" i="4"/>
  <c r="H1242" i="4"/>
  <c r="G1242" i="4"/>
  <c r="F1242" i="4"/>
  <c r="H1241" i="4"/>
  <c r="G1241" i="4"/>
  <c r="F1241" i="4"/>
  <c r="H1240" i="4"/>
  <c r="G1240" i="4"/>
  <c r="F1240" i="4"/>
  <c r="H1239" i="4"/>
  <c r="G1239" i="4"/>
  <c r="F1239" i="4"/>
  <c r="H1238" i="4"/>
  <c r="G1238" i="4"/>
  <c r="F1238" i="4"/>
  <c r="H1237" i="4"/>
  <c r="G1237" i="4"/>
  <c r="F1237" i="4"/>
  <c r="H1236" i="4"/>
  <c r="G1236" i="4"/>
  <c r="F1236" i="4"/>
  <c r="H1235" i="4"/>
  <c r="G1235" i="4"/>
  <c r="F1235" i="4"/>
  <c r="H1234" i="4"/>
  <c r="G1234" i="4"/>
  <c r="F1234" i="4"/>
  <c r="H1233" i="4"/>
  <c r="G1233" i="4"/>
  <c r="F1233" i="4"/>
  <c r="H1232" i="4"/>
  <c r="G1232" i="4"/>
  <c r="F1232" i="4"/>
  <c r="H1231" i="4"/>
  <c r="G1231" i="4"/>
  <c r="F1231" i="4"/>
  <c r="H1230" i="4"/>
  <c r="G1230" i="4"/>
  <c r="F1230" i="4"/>
  <c r="H1229" i="4"/>
  <c r="G1229" i="4"/>
  <c r="F1229" i="4"/>
  <c r="H1228" i="4"/>
  <c r="G1228" i="4"/>
  <c r="F1228" i="4"/>
  <c r="H1227" i="4"/>
  <c r="G1227" i="4"/>
  <c r="F1227" i="4"/>
  <c r="H1226" i="4"/>
  <c r="G1226" i="4"/>
  <c r="F1226" i="4"/>
  <c r="H1225" i="4"/>
  <c r="G1225" i="4"/>
  <c r="F1225" i="4"/>
  <c r="H1224" i="4"/>
  <c r="G1224" i="4"/>
  <c r="F1224" i="4"/>
  <c r="H1223" i="4"/>
  <c r="G1223" i="4"/>
  <c r="F1223" i="4"/>
  <c r="H1222" i="4"/>
  <c r="G1222" i="4"/>
  <c r="F1222" i="4"/>
  <c r="H1221" i="4"/>
  <c r="G1221" i="4"/>
  <c r="F1221" i="4"/>
  <c r="H1220" i="4"/>
  <c r="G1220" i="4"/>
  <c r="F1220" i="4"/>
  <c r="H1219" i="4"/>
  <c r="G1219" i="4"/>
  <c r="F1219" i="4"/>
  <c r="H1218" i="4"/>
  <c r="G1218" i="4"/>
  <c r="F1218" i="4"/>
  <c r="H1217" i="4"/>
  <c r="G1217" i="4"/>
  <c r="F1217" i="4"/>
  <c r="H1216" i="4"/>
  <c r="G1216" i="4"/>
  <c r="F1216" i="4"/>
  <c r="H1215" i="4"/>
  <c r="G1215" i="4"/>
  <c r="F1215" i="4"/>
  <c r="H1214" i="4"/>
  <c r="G1214" i="4"/>
  <c r="F1214" i="4"/>
  <c r="H1213" i="4"/>
  <c r="G1213" i="4"/>
  <c r="F1213" i="4"/>
  <c r="H1212" i="4"/>
  <c r="G1212" i="4"/>
  <c r="F1212" i="4"/>
  <c r="H1211" i="4"/>
  <c r="G1211" i="4"/>
  <c r="F1211" i="4"/>
  <c r="H1210" i="4"/>
  <c r="G1210" i="4"/>
  <c r="F1210" i="4"/>
  <c r="H1209" i="4"/>
  <c r="G1209" i="4"/>
  <c r="F1209" i="4"/>
  <c r="H1208" i="4"/>
  <c r="G1208" i="4"/>
  <c r="F1208" i="4"/>
  <c r="H1207" i="4"/>
  <c r="G1207" i="4"/>
  <c r="F1207" i="4"/>
  <c r="H1206" i="4"/>
  <c r="G1206" i="4"/>
  <c r="F1206" i="4"/>
  <c r="H1205" i="4"/>
  <c r="G1205" i="4"/>
  <c r="F1205" i="4"/>
  <c r="H1204" i="4"/>
  <c r="G1204" i="4"/>
  <c r="F1204" i="4"/>
  <c r="H1203" i="4"/>
  <c r="G1203" i="4"/>
  <c r="F1203" i="4"/>
  <c r="H1202" i="4"/>
  <c r="G1202" i="4"/>
  <c r="F1202" i="4"/>
  <c r="H1201" i="4"/>
  <c r="G1201" i="4"/>
  <c r="F1201" i="4"/>
  <c r="H1200" i="4"/>
  <c r="G1200" i="4"/>
  <c r="F1200" i="4"/>
  <c r="H1199" i="4"/>
  <c r="G1199" i="4"/>
  <c r="F1199" i="4"/>
  <c r="H1198" i="4"/>
  <c r="G1198" i="4"/>
  <c r="F1198" i="4"/>
  <c r="H1197" i="4"/>
  <c r="G1197" i="4"/>
  <c r="F1197" i="4"/>
  <c r="H1196" i="4"/>
  <c r="G1196" i="4"/>
  <c r="F1196" i="4"/>
  <c r="H1195" i="4"/>
  <c r="G1195" i="4"/>
  <c r="F1195" i="4"/>
  <c r="H1194" i="4"/>
  <c r="G1194" i="4"/>
  <c r="F1194" i="4"/>
  <c r="H1193" i="4"/>
  <c r="G1193" i="4"/>
  <c r="F1193" i="4"/>
  <c r="H1192" i="4"/>
  <c r="G1192" i="4"/>
  <c r="F1192" i="4"/>
  <c r="H1191" i="4"/>
  <c r="G1191" i="4"/>
  <c r="F1191" i="4"/>
  <c r="H1190" i="4"/>
  <c r="G1190" i="4"/>
  <c r="F1190" i="4"/>
  <c r="H1189" i="4"/>
  <c r="G1189" i="4"/>
  <c r="F1189" i="4"/>
  <c r="H1188" i="4"/>
  <c r="G1188" i="4"/>
  <c r="F1188" i="4"/>
  <c r="H1187" i="4"/>
  <c r="G1187" i="4"/>
  <c r="F1187" i="4"/>
  <c r="H1186" i="4"/>
  <c r="G1186" i="4"/>
  <c r="F1186" i="4"/>
  <c r="H1185" i="4"/>
  <c r="G1185" i="4"/>
  <c r="F1185" i="4"/>
  <c r="H1184" i="4"/>
  <c r="G1184" i="4"/>
  <c r="F1184" i="4"/>
  <c r="H1183" i="4"/>
  <c r="G1183" i="4"/>
  <c r="F1183" i="4"/>
  <c r="H1182" i="4"/>
  <c r="G1182" i="4"/>
  <c r="F1182" i="4"/>
  <c r="H1181" i="4"/>
  <c r="G1181" i="4"/>
  <c r="F1181" i="4"/>
  <c r="H1180" i="4"/>
  <c r="G1180" i="4"/>
  <c r="F1180" i="4"/>
  <c r="H1179" i="4"/>
  <c r="G1179" i="4"/>
  <c r="F1179" i="4"/>
  <c r="H1178" i="4"/>
  <c r="G1178" i="4"/>
  <c r="F1178" i="4"/>
  <c r="H1177" i="4"/>
  <c r="G1177" i="4"/>
  <c r="F1177" i="4"/>
  <c r="H1176" i="4"/>
  <c r="G1176" i="4"/>
  <c r="F1176" i="4"/>
  <c r="H1175" i="4"/>
  <c r="G1175" i="4"/>
  <c r="F1175" i="4"/>
  <c r="H1174" i="4"/>
  <c r="G1174" i="4"/>
  <c r="F1174" i="4"/>
  <c r="H1173" i="4"/>
  <c r="G1173" i="4"/>
  <c r="F1173" i="4"/>
  <c r="H1172" i="4"/>
  <c r="G1172" i="4"/>
  <c r="F1172" i="4"/>
  <c r="H1171" i="4"/>
  <c r="G1171" i="4"/>
  <c r="F1171" i="4"/>
  <c r="H1170" i="4"/>
  <c r="G1170" i="4"/>
  <c r="F1170" i="4"/>
  <c r="H1169" i="4"/>
  <c r="G1169" i="4"/>
  <c r="F1169" i="4"/>
  <c r="H1168" i="4"/>
  <c r="G1168" i="4"/>
  <c r="F1168" i="4"/>
  <c r="H1167" i="4"/>
  <c r="G1167" i="4"/>
  <c r="F1167" i="4"/>
  <c r="H1166" i="4"/>
  <c r="G1166" i="4"/>
  <c r="F1166" i="4"/>
  <c r="H1165" i="4"/>
  <c r="G1165" i="4"/>
  <c r="F1165" i="4"/>
  <c r="H1164" i="4"/>
  <c r="G1164" i="4"/>
  <c r="F1164" i="4"/>
  <c r="H1163" i="4"/>
  <c r="G1163" i="4"/>
  <c r="F1163" i="4"/>
  <c r="H1162" i="4"/>
  <c r="G1162" i="4"/>
  <c r="F1162" i="4"/>
  <c r="H1161" i="4"/>
  <c r="G1161" i="4"/>
  <c r="F1161" i="4"/>
  <c r="H1160" i="4"/>
  <c r="G1160" i="4"/>
  <c r="F1160" i="4"/>
  <c r="H1159" i="4"/>
  <c r="G1159" i="4"/>
  <c r="F1159" i="4"/>
  <c r="H1158" i="4"/>
  <c r="G1158" i="4"/>
  <c r="F1158" i="4"/>
  <c r="H1157" i="4"/>
  <c r="G1157" i="4"/>
  <c r="F1157" i="4"/>
  <c r="H1156" i="4"/>
  <c r="G1156" i="4"/>
  <c r="F1156" i="4"/>
  <c r="H1155" i="4"/>
  <c r="G1155" i="4"/>
  <c r="F1155" i="4"/>
  <c r="H1154" i="4"/>
  <c r="G1154" i="4"/>
  <c r="F1154" i="4"/>
  <c r="H1153" i="4"/>
  <c r="G1153" i="4"/>
  <c r="F1153" i="4"/>
  <c r="H1152" i="4"/>
  <c r="G1152" i="4"/>
  <c r="F1152" i="4"/>
  <c r="H1151" i="4"/>
  <c r="G1151" i="4"/>
  <c r="F1151" i="4"/>
  <c r="H1150" i="4"/>
  <c r="G1150" i="4"/>
  <c r="F1150" i="4"/>
  <c r="H1149" i="4"/>
  <c r="G1149" i="4"/>
  <c r="F1149" i="4"/>
  <c r="H1148" i="4"/>
  <c r="G1148" i="4"/>
  <c r="F1148" i="4"/>
  <c r="H1147" i="4"/>
  <c r="G1147" i="4"/>
  <c r="F1147" i="4"/>
  <c r="H1146" i="4"/>
  <c r="G1146" i="4"/>
  <c r="F1146" i="4"/>
  <c r="H1145" i="4"/>
  <c r="G1145" i="4"/>
  <c r="F1145" i="4"/>
  <c r="H1144" i="4"/>
  <c r="G1144" i="4"/>
  <c r="F1144" i="4"/>
  <c r="H1143" i="4"/>
  <c r="G1143" i="4"/>
  <c r="F1143" i="4"/>
  <c r="H1142" i="4"/>
  <c r="G1142" i="4"/>
  <c r="F1142" i="4"/>
  <c r="H1141" i="4"/>
  <c r="G1141" i="4"/>
  <c r="F1141" i="4"/>
  <c r="H1140" i="4"/>
  <c r="G1140" i="4"/>
  <c r="F1140" i="4"/>
  <c r="H1139" i="4"/>
  <c r="G1139" i="4"/>
  <c r="F1139" i="4"/>
  <c r="H1138" i="4"/>
  <c r="G1138" i="4"/>
  <c r="F1138" i="4"/>
  <c r="H1137" i="4"/>
  <c r="G1137" i="4"/>
  <c r="F1137" i="4"/>
  <c r="H1136" i="4"/>
  <c r="G1136" i="4"/>
  <c r="F1136" i="4"/>
  <c r="H1135" i="4"/>
  <c r="G1135" i="4"/>
  <c r="F1135" i="4"/>
  <c r="H1134" i="4"/>
  <c r="G1134" i="4"/>
  <c r="F1134" i="4"/>
  <c r="H1133" i="4"/>
  <c r="G1133" i="4"/>
  <c r="F1133" i="4"/>
  <c r="H1132" i="4"/>
  <c r="G1132" i="4"/>
  <c r="F1132" i="4"/>
  <c r="H1131" i="4"/>
  <c r="G1131" i="4"/>
  <c r="F1131" i="4"/>
  <c r="H1130" i="4"/>
  <c r="G1130" i="4"/>
  <c r="F1130" i="4"/>
  <c r="H1129" i="4"/>
  <c r="G1129" i="4"/>
  <c r="F1129" i="4"/>
  <c r="H1128" i="4"/>
  <c r="G1128" i="4"/>
  <c r="F1128" i="4"/>
  <c r="H1127" i="4"/>
  <c r="G1127" i="4"/>
  <c r="F1127" i="4"/>
  <c r="H1126" i="4"/>
  <c r="G1126" i="4"/>
  <c r="F1126" i="4"/>
  <c r="H1125" i="4"/>
  <c r="G1125" i="4"/>
  <c r="F1125" i="4"/>
  <c r="H1124" i="4"/>
  <c r="G1124" i="4"/>
  <c r="F1124" i="4"/>
  <c r="H1123" i="4"/>
  <c r="G1123" i="4"/>
  <c r="F1123" i="4"/>
  <c r="H1122" i="4"/>
  <c r="G1122" i="4"/>
  <c r="F1122" i="4"/>
  <c r="H1121" i="4"/>
  <c r="G1121" i="4"/>
  <c r="F1121" i="4"/>
  <c r="H1120" i="4"/>
  <c r="G1120" i="4"/>
  <c r="F1120" i="4"/>
  <c r="H1119" i="4"/>
  <c r="G1119" i="4"/>
  <c r="F1119" i="4"/>
  <c r="H1118" i="4"/>
  <c r="G1118" i="4"/>
  <c r="F1118" i="4"/>
  <c r="H1117" i="4"/>
  <c r="G1117" i="4"/>
  <c r="F1117" i="4"/>
  <c r="H1116" i="4"/>
  <c r="G1116" i="4"/>
  <c r="F1116" i="4"/>
  <c r="H1115" i="4"/>
  <c r="G1115" i="4"/>
  <c r="F1115" i="4"/>
  <c r="H1114" i="4"/>
  <c r="G1114" i="4"/>
  <c r="F1114" i="4"/>
  <c r="H1113" i="4"/>
  <c r="G1113" i="4"/>
  <c r="F1113" i="4"/>
  <c r="H1112" i="4"/>
  <c r="G1112" i="4"/>
  <c r="F1112" i="4"/>
  <c r="H1111" i="4"/>
  <c r="G1111" i="4"/>
  <c r="F1111" i="4"/>
  <c r="H1110" i="4"/>
  <c r="G1110" i="4"/>
  <c r="F1110" i="4"/>
  <c r="H1109" i="4"/>
  <c r="G1109" i="4"/>
  <c r="F1109" i="4"/>
  <c r="H1108" i="4"/>
  <c r="G1108" i="4"/>
  <c r="F1108" i="4"/>
  <c r="H1107" i="4"/>
  <c r="G1107" i="4"/>
  <c r="F1107" i="4"/>
  <c r="H1106" i="4"/>
  <c r="G1106" i="4"/>
  <c r="F1106" i="4"/>
  <c r="H1105" i="4"/>
  <c r="G1105" i="4"/>
  <c r="F1105" i="4"/>
  <c r="H1104" i="4"/>
  <c r="G1104" i="4"/>
  <c r="F1104" i="4"/>
  <c r="H1103" i="4"/>
  <c r="G1103" i="4"/>
  <c r="F1103" i="4"/>
  <c r="H1102" i="4"/>
  <c r="G1102" i="4"/>
  <c r="F1102" i="4"/>
  <c r="H1101" i="4"/>
  <c r="G1101" i="4"/>
  <c r="F1101" i="4"/>
  <c r="H1100" i="4"/>
  <c r="G1100" i="4"/>
  <c r="F1100" i="4"/>
  <c r="H1099" i="4"/>
  <c r="G1099" i="4"/>
  <c r="F1099" i="4"/>
  <c r="H1098" i="4"/>
  <c r="G1098" i="4"/>
  <c r="F1098" i="4"/>
  <c r="H1097" i="4"/>
  <c r="G1097" i="4"/>
  <c r="F1097" i="4"/>
  <c r="H1096" i="4"/>
  <c r="G1096" i="4"/>
  <c r="F1096" i="4"/>
  <c r="H1095" i="4"/>
  <c r="G1095" i="4"/>
  <c r="F1095" i="4"/>
  <c r="H1094" i="4"/>
  <c r="G1094" i="4"/>
  <c r="F1094" i="4"/>
  <c r="H1093" i="4"/>
  <c r="G1093" i="4"/>
  <c r="F1093" i="4"/>
  <c r="H1092" i="4"/>
  <c r="G1092" i="4"/>
  <c r="F1092" i="4"/>
  <c r="H1091" i="4"/>
  <c r="G1091" i="4"/>
  <c r="F1091" i="4"/>
  <c r="H1090" i="4"/>
  <c r="G1090" i="4"/>
  <c r="F1090" i="4"/>
  <c r="H1089" i="4"/>
  <c r="G1089" i="4"/>
  <c r="F1089" i="4"/>
  <c r="H1088" i="4"/>
  <c r="G1088" i="4"/>
  <c r="F1088" i="4"/>
  <c r="H1087" i="4"/>
  <c r="G1087" i="4"/>
  <c r="F1087" i="4"/>
  <c r="H1086" i="4"/>
  <c r="G1086" i="4"/>
  <c r="F1086" i="4"/>
  <c r="H1085" i="4"/>
  <c r="G1085" i="4"/>
  <c r="F1085" i="4"/>
  <c r="H1084" i="4"/>
  <c r="G1084" i="4"/>
  <c r="F1084" i="4"/>
  <c r="H1083" i="4"/>
  <c r="G1083" i="4"/>
  <c r="F1083" i="4"/>
  <c r="H1082" i="4"/>
  <c r="G1082" i="4"/>
  <c r="F1082" i="4"/>
  <c r="H1081" i="4"/>
  <c r="G1081" i="4"/>
  <c r="F1081" i="4"/>
  <c r="H1080" i="4"/>
  <c r="G1080" i="4"/>
  <c r="F1080" i="4"/>
  <c r="H1079" i="4"/>
  <c r="G1079" i="4"/>
  <c r="F1079" i="4"/>
  <c r="H1078" i="4"/>
  <c r="G1078" i="4"/>
  <c r="F1078" i="4"/>
  <c r="H1077" i="4"/>
  <c r="G1077" i="4"/>
  <c r="F1077" i="4"/>
  <c r="H1076" i="4"/>
  <c r="G1076" i="4"/>
  <c r="F1076" i="4"/>
  <c r="H1075" i="4"/>
  <c r="G1075" i="4"/>
  <c r="F1075" i="4"/>
  <c r="H1074" i="4"/>
  <c r="G1074" i="4"/>
  <c r="F1074" i="4"/>
  <c r="H1073" i="4"/>
  <c r="G1073" i="4"/>
  <c r="F1073" i="4"/>
  <c r="H1072" i="4"/>
  <c r="G1072" i="4"/>
  <c r="F1072" i="4"/>
  <c r="H1071" i="4"/>
  <c r="G1071" i="4"/>
  <c r="F1071" i="4"/>
  <c r="H1070" i="4"/>
  <c r="G1070" i="4"/>
  <c r="F1070" i="4"/>
  <c r="H1069" i="4"/>
  <c r="G1069" i="4"/>
  <c r="F1069" i="4"/>
  <c r="H1068" i="4"/>
  <c r="G1068" i="4"/>
  <c r="F1068" i="4"/>
  <c r="H1067" i="4"/>
  <c r="G1067" i="4"/>
  <c r="F1067" i="4"/>
  <c r="H1066" i="4"/>
  <c r="G1066" i="4"/>
  <c r="F1066" i="4"/>
  <c r="H1065" i="4"/>
  <c r="G1065" i="4"/>
  <c r="F1065" i="4"/>
  <c r="H1064" i="4"/>
  <c r="G1064" i="4"/>
  <c r="F1064" i="4"/>
  <c r="H1063" i="4"/>
  <c r="G1063" i="4"/>
  <c r="F1063" i="4"/>
  <c r="H1062" i="4"/>
  <c r="G1062" i="4"/>
  <c r="F1062" i="4"/>
  <c r="H1061" i="4"/>
  <c r="G1061" i="4"/>
  <c r="F1061" i="4"/>
  <c r="H1060" i="4"/>
  <c r="G1060" i="4"/>
  <c r="F1060" i="4"/>
  <c r="H1059" i="4"/>
  <c r="G1059" i="4"/>
  <c r="F1059" i="4"/>
  <c r="H1058" i="4"/>
  <c r="G1058" i="4"/>
  <c r="F1058" i="4"/>
  <c r="H1057" i="4"/>
  <c r="G1057" i="4"/>
  <c r="F1057" i="4"/>
  <c r="H1056" i="4"/>
  <c r="G1056" i="4"/>
  <c r="F1056" i="4"/>
  <c r="H1055" i="4"/>
  <c r="G1055" i="4"/>
  <c r="F1055" i="4"/>
  <c r="H1054" i="4"/>
  <c r="G1054" i="4"/>
  <c r="F1054" i="4"/>
  <c r="H1053" i="4"/>
  <c r="G1053" i="4"/>
  <c r="F1053" i="4"/>
  <c r="H1052" i="4"/>
  <c r="G1052" i="4"/>
  <c r="F1052" i="4"/>
  <c r="H1051" i="4"/>
  <c r="G1051" i="4"/>
  <c r="F1051" i="4"/>
  <c r="H1050" i="4"/>
  <c r="G1050" i="4"/>
  <c r="F1050" i="4"/>
  <c r="H1049" i="4"/>
  <c r="G1049" i="4"/>
  <c r="F1049" i="4"/>
  <c r="H1048" i="4"/>
  <c r="G1048" i="4"/>
  <c r="F1048" i="4"/>
  <c r="H1047" i="4"/>
  <c r="G1047" i="4"/>
  <c r="F1047" i="4"/>
  <c r="H1046" i="4"/>
  <c r="G1046" i="4"/>
  <c r="F1046" i="4"/>
  <c r="H1045" i="4"/>
  <c r="G1045" i="4"/>
  <c r="F1045" i="4"/>
  <c r="H1044" i="4"/>
  <c r="G1044" i="4"/>
  <c r="F1044" i="4"/>
  <c r="H1043" i="4"/>
  <c r="G1043" i="4"/>
  <c r="F1043" i="4"/>
  <c r="H1042" i="4"/>
  <c r="G1042" i="4"/>
  <c r="F1042" i="4"/>
  <c r="H1041" i="4"/>
  <c r="G1041" i="4"/>
  <c r="F1041" i="4"/>
  <c r="H1040" i="4"/>
  <c r="G1040" i="4"/>
  <c r="F1040" i="4"/>
  <c r="H1039" i="4"/>
  <c r="G1039" i="4"/>
  <c r="F1039" i="4"/>
  <c r="H1038" i="4"/>
  <c r="G1038" i="4"/>
  <c r="F1038" i="4"/>
  <c r="H1037" i="4"/>
  <c r="G1037" i="4"/>
  <c r="F1037" i="4"/>
  <c r="H1036" i="4"/>
  <c r="G1036" i="4"/>
  <c r="F1036" i="4"/>
  <c r="H1035" i="4"/>
  <c r="G1035" i="4"/>
  <c r="F1035" i="4"/>
  <c r="H1034" i="4"/>
  <c r="G1034" i="4"/>
  <c r="F1034" i="4"/>
  <c r="H1033" i="4"/>
  <c r="G1033" i="4"/>
  <c r="F1033" i="4"/>
  <c r="H1032" i="4"/>
  <c r="G1032" i="4"/>
  <c r="F1032" i="4"/>
  <c r="H1031" i="4"/>
  <c r="G1031" i="4"/>
  <c r="F1031" i="4"/>
  <c r="H1030" i="4"/>
  <c r="G1030" i="4"/>
  <c r="F1030" i="4"/>
  <c r="H1029" i="4"/>
  <c r="G1029" i="4"/>
  <c r="F1029" i="4"/>
  <c r="H1028" i="4"/>
  <c r="G1028" i="4"/>
  <c r="F1028" i="4"/>
  <c r="H1027" i="4"/>
  <c r="G1027" i="4"/>
  <c r="F1027" i="4"/>
  <c r="H1026" i="4"/>
  <c r="G1026" i="4"/>
  <c r="F1026" i="4"/>
  <c r="H1025" i="4"/>
  <c r="G1025" i="4"/>
  <c r="F1025" i="4"/>
  <c r="H1024" i="4"/>
  <c r="G1024" i="4"/>
  <c r="F1024" i="4"/>
  <c r="H1023" i="4"/>
  <c r="G1023" i="4"/>
  <c r="F1023" i="4"/>
  <c r="H1022" i="4"/>
  <c r="G1022" i="4"/>
  <c r="F1022" i="4"/>
  <c r="H1021" i="4"/>
  <c r="G1021" i="4"/>
  <c r="F1021" i="4"/>
  <c r="H1020" i="4"/>
  <c r="G1020" i="4"/>
  <c r="F1020" i="4"/>
  <c r="H1019" i="4"/>
  <c r="G1019" i="4"/>
  <c r="F1019" i="4"/>
  <c r="H1018" i="4"/>
  <c r="G1018" i="4"/>
  <c r="F1018" i="4"/>
  <c r="H1017" i="4"/>
  <c r="G1017" i="4"/>
  <c r="F1017" i="4"/>
  <c r="H1016" i="4"/>
  <c r="G1016" i="4"/>
  <c r="F1016" i="4"/>
  <c r="H1015" i="4"/>
  <c r="G1015" i="4"/>
  <c r="F1015" i="4"/>
  <c r="H1014" i="4"/>
  <c r="G1014" i="4"/>
  <c r="F1014" i="4"/>
  <c r="H1013" i="4"/>
  <c r="G1013" i="4"/>
  <c r="F1013" i="4"/>
  <c r="H1012" i="4"/>
  <c r="G1012" i="4"/>
  <c r="F1012" i="4"/>
  <c r="H1011" i="4"/>
  <c r="G1011" i="4"/>
  <c r="F1011" i="4"/>
  <c r="H1010" i="4"/>
  <c r="G1010" i="4"/>
  <c r="F1010" i="4"/>
  <c r="H1009" i="4"/>
  <c r="G1009" i="4"/>
  <c r="F1009" i="4"/>
  <c r="H1008" i="4"/>
  <c r="G1008" i="4"/>
  <c r="F1008" i="4"/>
  <c r="H1007" i="4"/>
  <c r="G1007" i="4"/>
  <c r="F1007" i="4"/>
  <c r="H1006" i="4"/>
  <c r="G1006" i="4"/>
  <c r="F1006" i="4"/>
  <c r="H1005" i="4"/>
  <c r="G1005" i="4"/>
  <c r="F1005" i="4"/>
  <c r="H1004" i="4"/>
  <c r="G1004" i="4"/>
  <c r="F1004" i="4"/>
  <c r="H1003" i="4"/>
  <c r="G1003" i="4"/>
  <c r="F1003" i="4"/>
  <c r="H1002" i="4"/>
  <c r="G1002" i="4"/>
  <c r="F1002" i="4"/>
  <c r="H1001" i="4"/>
  <c r="G1001" i="4"/>
  <c r="F1001" i="4"/>
  <c r="H1000" i="4"/>
  <c r="G1000" i="4"/>
  <c r="F1000" i="4"/>
  <c r="H999" i="4"/>
  <c r="G999" i="4"/>
  <c r="F999" i="4"/>
  <c r="H998" i="4"/>
  <c r="G998" i="4"/>
  <c r="F998" i="4"/>
  <c r="H997" i="4"/>
  <c r="G997" i="4"/>
  <c r="F997" i="4"/>
  <c r="H996" i="4"/>
  <c r="G996" i="4"/>
  <c r="F996" i="4"/>
  <c r="H995" i="4"/>
  <c r="G995" i="4"/>
  <c r="F995" i="4"/>
  <c r="H994" i="4"/>
  <c r="G994" i="4"/>
  <c r="F994" i="4"/>
  <c r="H993" i="4"/>
  <c r="G993" i="4"/>
  <c r="F993" i="4"/>
  <c r="H992" i="4"/>
  <c r="G992" i="4"/>
  <c r="F992" i="4"/>
  <c r="H991" i="4"/>
  <c r="G991" i="4"/>
  <c r="F991" i="4"/>
  <c r="H990" i="4"/>
  <c r="G990" i="4"/>
  <c r="F990" i="4"/>
  <c r="H989" i="4"/>
  <c r="G989" i="4"/>
  <c r="F989" i="4"/>
  <c r="H988" i="4"/>
  <c r="G988" i="4"/>
  <c r="F988" i="4"/>
  <c r="H987" i="4"/>
  <c r="G987" i="4"/>
  <c r="F987" i="4"/>
  <c r="H986" i="4"/>
  <c r="G986" i="4"/>
  <c r="F986" i="4"/>
  <c r="H985" i="4"/>
  <c r="G985" i="4"/>
  <c r="F985" i="4"/>
  <c r="H984" i="4"/>
  <c r="G984" i="4"/>
  <c r="F984" i="4"/>
  <c r="H983" i="4"/>
  <c r="G983" i="4"/>
  <c r="F983" i="4"/>
  <c r="H982" i="4"/>
  <c r="G982" i="4"/>
  <c r="F982" i="4"/>
  <c r="H981" i="4"/>
  <c r="G981" i="4"/>
  <c r="F981" i="4"/>
  <c r="H980" i="4"/>
  <c r="G980" i="4"/>
  <c r="F980" i="4"/>
  <c r="H979" i="4"/>
  <c r="G979" i="4"/>
  <c r="F979" i="4"/>
  <c r="H978" i="4"/>
  <c r="G978" i="4"/>
  <c r="F978" i="4"/>
  <c r="H977" i="4"/>
  <c r="G977" i="4"/>
  <c r="F977" i="4"/>
  <c r="H976" i="4"/>
  <c r="G976" i="4"/>
  <c r="F976" i="4"/>
  <c r="H975" i="4"/>
  <c r="G975" i="4"/>
  <c r="F975" i="4"/>
  <c r="H974" i="4"/>
  <c r="G974" i="4"/>
  <c r="F974" i="4"/>
  <c r="H973" i="4"/>
  <c r="G973" i="4"/>
  <c r="F973" i="4"/>
  <c r="H972" i="4"/>
  <c r="G972" i="4"/>
  <c r="F972" i="4"/>
  <c r="H971" i="4"/>
  <c r="G971" i="4"/>
  <c r="F971" i="4"/>
  <c r="H970" i="4"/>
  <c r="G970" i="4"/>
  <c r="F970" i="4"/>
  <c r="H969" i="4"/>
  <c r="G969" i="4"/>
  <c r="F969" i="4"/>
  <c r="H968" i="4"/>
  <c r="G968" i="4"/>
  <c r="F968" i="4"/>
  <c r="H967" i="4"/>
  <c r="G967" i="4"/>
  <c r="F967" i="4"/>
  <c r="H966" i="4"/>
  <c r="G966" i="4"/>
  <c r="F966" i="4"/>
  <c r="H965" i="4"/>
  <c r="G965" i="4"/>
  <c r="F965" i="4"/>
  <c r="H964" i="4"/>
  <c r="G964" i="4"/>
  <c r="F964" i="4"/>
  <c r="H963" i="4"/>
  <c r="G963" i="4"/>
  <c r="F963" i="4"/>
  <c r="H962" i="4"/>
  <c r="G962" i="4"/>
  <c r="F962" i="4"/>
  <c r="H961" i="4"/>
  <c r="G961" i="4"/>
  <c r="F961" i="4"/>
  <c r="H960" i="4"/>
  <c r="G960" i="4"/>
  <c r="F960" i="4"/>
  <c r="H959" i="4"/>
  <c r="G959" i="4"/>
  <c r="F959" i="4"/>
  <c r="H958" i="4"/>
  <c r="G958" i="4"/>
  <c r="F958" i="4"/>
  <c r="H957" i="4"/>
  <c r="G957" i="4"/>
  <c r="F957" i="4"/>
  <c r="H956" i="4"/>
  <c r="G956" i="4"/>
  <c r="F956" i="4"/>
  <c r="H955" i="4"/>
  <c r="G955" i="4"/>
  <c r="F955" i="4"/>
  <c r="H954" i="4"/>
  <c r="G954" i="4"/>
  <c r="F954" i="4"/>
  <c r="H953" i="4"/>
  <c r="G953" i="4"/>
  <c r="F953" i="4"/>
  <c r="H952" i="4"/>
  <c r="G952" i="4"/>
  <c r="F952" i="4"/>
  <c r="H951" i="4"/>
  <c r="G951" i="4"/>
  <c r="F951" i="4"/>
  <c r="H950" i="4"/>
  <c r="G950" i="4"/>
  <c r="F950" i="4"/>
  <c r="H949" i="4"/>
  <c r="G949" i="4"/>
  <c r="F949" i="4"/>
  <c r="H948" i="4"/>
  <c r="G948" i="4"/>
  <c r="F948" i="4"/>
  <c r="H947" i="4"/>
  <c r="G947" i="4"/>
  <c r="F947" i="4"/>
  <c r="H946" i="4"/>
  <c r="G946" i="4"/>
  <c r="F946" i="4"/>
  <c r="H945" i="4"/>
  <c r="G945" i="4"/>
  <c r="F945" i="4"/>
  <c r="H944" i="4"/>
  <c r="G944" i="4"/>
  <c r="F944" i="4"/>
  <c r="H943" i="4"/>
  <c r="G943" i="4"/>
  <c r="F943" i="4"/>
  <c r="H942" i="4"/>
  <c r="G942" i="4"/>
  <c r="F942" i="4"/>
  <c r="H941" i="4"/>
  <c r="G941" i="4"/>
  <c r="F941" i="4"/>
  <c r="H940" i="4"/>
  <c r="G940" i="4"/>
  <c r="F940" i="4"/>
  <c r="H939" i="4"/>
  <c r="G939" i="4"/>
  <c r="F939" i="4"/>
  <c r="H938" i="4"/>
  <c r="G938" i="4"/>
  <c r="F938" i="4"/>
  <c r="H937" i="4"/>
  <c r="G937" i="4"/>
  <c r="F937" i="4"/>
  <c r="H936" i="4"/>
  <c r="G936" i="4"/>
  <c r="F936" i="4"/>
  <c r="H935" i="4"/>
  <c r="G935" i="4"/>
  <c r="F935" i="4"/>
  <c r="H934" i="4"/>
  <c r="G934" i="4"/>
  <c r="F934" i="4"/>
  <c r="H933" i="4"/>
  <c r="G933" i="4"/>
  <c r="F933" i="4"/>
  <c r="H932" i="4"/>
  <c r="G932" i="4"/>
  <c r="F932" i="4"/>
  <c r="H931" i="4"/>
  <c r="G931" i="4"/>
  <c r="F931" i="4"/>
  <c r="H930" i="4"/>
  <c r="G930" i="4"/>
  <c r="F930" i="4"/>
  <c r="H929" i="4"/>
  <c r="G929" i="4"/>
  <c r="F929" i="4"/>
  <c r="H928" i="4"/>
  <c r="G928" i="4"/>
  <c r="F928" i="4"/>
  <c r="H927" i="4"/>
  <c r="G927" i="4"/>
  <c r="F927" i="4"/>
  <c r="H926" i="4"/>
  <c r="G926" i="4"/>
  <c r="F926" i="4"/>
  <c r="H925" i="4"/>
  <c r="G925" i="4"/>
  <c r="F925" i="4"/>
  <c r="H924" i="4"/>
  <c r="G924" i="4"/>
  <c r="F924" i="4"/>
  <c r="H923" i="4"/>
  <c r="G923" i="4"/>
  <c r="F923" i="4"/>
  <c r="H922" i="4"/>
  <c r="G922" i="4"/>
  <c r="F922" i="4"/>
  <c r="H921" i="4"/>
  <c r="G921" i="4"/>
  <c r="F921" i="4"/>
  <c r="H920" i="4"/>
  <c r="G920" i="4"/>
  <c r="F920" i="4"/>
  <c r="H919" i="4"/>
  <c r="G919" i="4"/>
  <c r="F919" i="4"/>
  <c r="H918" i="4"/>
  <c r="G918" i="4"/>
  <c r="F918" i="4"/>
  <c r="H917" i="4"/>
  <c r="G917" i="4"/>
  <c r="F917" i="4"/>
  <c r="H916" i="4"/>
  <c r="G916" i="4"/>
  <c r="F916" i="4"/>
  <c r="H915" i="4"/>
  <c r="G915" i="4"/>
  <c r="F915" i="4"/>
  <c r="H914" i="4"/>
  <c r="G914" i="4"/>
  <c r="F914" i="4"/>
  <c r="H913" i="4"/>
  <c r="G913" i="4"/>
  <c r="F913" i="4"/>
  <c r="H912" i="4"/>
  <c r="G912" i="4"/>
  <c r="F912" i="4"/>
  <c r="H911" i="4"/>
  <c r="G911" i="4"/>
  <c r="F911" i="4"/>
  <c r="H910" i="4"/>
  <c r="G910" i="4"/>
  <c r="F910" i="4"/>
  <c r="H909" i="4"/>
  <c r="G909" i="4"/>
  <c r="F909" i="4"/>
  <c r="H908" i="4"/>
  <c r="G908" i="4"/>
  <c r="F908" i="4"/>
  <c r="H907" i="4"/>
  <c r="G907" i="4"/>
  <c r="F907" i="4"/>
  <c r="H906" i="4"/>
  <c r="G906" i="4"/>
  <c r="F906" i="4"/>
  <c r="H905" i="4"/>
  <c r="G905" i="4"/>
  <c r="F905" i="4"/>
  <c r="H904" i="4"/>
  <c r="G904" i="4"/>
  <c r="F904" i="4"/>
  <c r="H903" i="4"/>
  <c r="G903" i="4"/>
  <c r="F903" i="4"/>
  <c r="H902" i="4"/>
  <c r="G902" i="4"/>
  <c r="F902" i="4"/>
  <c r="H901" i="4"/>
  <c r="G901" i="4"/>
  <c r="F901" i="4"/>
  <c r="H900" i="4"/>
  <c r="G900" i="4"/>
  <c r="F900" i="4"/>
  <c r="H899" i="4"/>
  <c r="G899" i="4"/>
  <c r="F899" i="4"/>
  <c r="H898" i="4"/>
  <c r="G898" i="4"/>
  <c r="F898" i="4"/>
  <c r="H897" i="4"/>
  <c r="G897" i="4"/>
  <c r="F897" i="4"/>
  <c r="H896" i="4"/>
  <c r="G896" i="4"/>
  <c r="F896" i="4"/>
  <c r="H895" i="4"/>
  <c r="G895" i="4"/>
  <c r="F895" i="4"/>
  <c r="H894" i="4"/>
  <c r="G894" i="4"/>
  <c r="F894" i="4"/>
  <c r="H893" i="4"/>
  <c r="G893" i="4"/>
  <c r="F893" i="4"/>
  <c r="H892" i="4"/>
  <c r="G892" i="4"/>
  <c r="F892" i="4"/>
  <c r="H891" i="4"/>
  <c r="G891" i="4"/>
  <c r="F891" i="4"/>
  <c r="H890" i="4"/>
  <c r="G890" i="4"/>
  <c r="F890" i="4"/>
  <c r="H889" i="4"/>
  <c r="G889" i="4"/>
  <c r="F889" i="4"/>
  <c r="H888" i="4"/>
  <c r="G888" i="4"/>
  <c r="F888" i="4"/>
  <c r="H887" i="4"/>
  <c r="G887" i="4"/>
  <c r="F887" i="4"/>
  <c r="H886" i="4"/>
  <c r="G886" i="4"/>
  <c r="F886" i="4"/>
  <c r="H885" i="4"/>
  <c r="G885" i="4"/>
  <c r="F885" i="4"/>
  <c r="H884" i="4"/>
  <c r="G884" i="4"/>
  <c r="F884" i="4"/>
  <c r="H883" i="4"/>
  <c r="G883" i="4"/>
  <c r="F883" i="4"/>
  <c r="H882" i="4"/>
  <c r="G882" i="4"/>
  <c r="F882" i="4"/>
  <c r="H881" i="4"/>
  <c r="G881" i="4"/>
  <c r="F881" i="4"/>
  <c r="H880" i="4"/>
  <c r="G880" i="4"/>
  <c r="F880" i="4"/>
  <c r="H879" i="4"/>
  <c r="G879" i="4"/>
  <c r="F879" i="4"/>
  <c r="H878" i="4"/>
  <c r="G878" i="4"/>
  <c r="F878" i="4"/>
  <c r="H877" i="4"/>
  <c r="G877" i="4"/>
  <c r="F877" i="4"/>
  <c r="H876" i="4"/>
  <c r="G876" i="4"/>
  <c r="F876" i="4"/>
  <c r="H875" i="4"/>
  <c r="G875" i="4"/>
  <c r="F875" i="4"/>
  <c r="H874" i="4"/>
  <c r="G874" i="4"/>
  <c r="F874" i="4"/>
  <c r="H873" i="4"/>
  <c r="G873" i="4"/>
  <c r="F873" i="4"/>
  <c r="H872" i="4"/>
  <c r="G872" i="4"/>
  <c r="F872" i="4"/>
  <c r="H871" i="4"/>
  <c r="G871" i="4"/>
  <c r="F871" i="4"/>
  <c r="H870" i="4"/>
  <c r="G870" i="4"/>
  <c r="F870" i="4"/>
  <c r="H869" i="4"/>
  <c r="G869" i="4"/>
  <c r="F869" i="4"/>
  <c r="H868" i="4"/>
  <c r="G868" i="4"/>
  <c r="F868" i="4"/>
  <c r="H867" i="4"/>
  <c r="G867" i="4"/>
  <c r="F867" i="4"/>
  <c r="H866" i="4"/>
  <c r="G866" i="4"/>
  <c r="F866" i="4"/>
  <c r="H865" i="4"/>
  <c r="G865" i="4"/>
  <c r="F865" i="4"/>
  <c r="H864" i="4"/>
  <c r="G864" i="4"/>
  <c r="F864" i="4"/>
  <c r="H863" i="4"/>
  <c r="G863" i="4"/>
  <c r="F863" i="4"/>
  <c r="H862" i="4"/>
  <c r="G862" i="4"/>
  <c r="F862" i="4"/>
  <c r="H861" i="4"/>
  <c r="G861" i="4"/>
  <c r="F861" i="4"/>
  <c r="H860" i="4"/>
  <c r="G860" i="4"/>
  <c r="F860" i="4"/>
  <c r="H859" i="4"/>
  <c r="G859" i="4"/>
  <c r="F859" i="4"/>
  <c r="H858" i="4"/>
  <c r="G858" i="4"/>
  <c r="F858" i="4"/>
  <c r="H857" i="4"/>
  <c r="G857" i="4"/>
  <c r="F857" i="4"/>
  <c r="H856" i="4"/>
  <c r="G856" i="4"/>
  <c r="F856" i="4"/>
  <c r="H855" i="4"/>
  <c r="G855" i="4"/>
  <c r="F855" i="4"/>
  <c r="H854" i="4"/>
  <c r="G854" i="4"/>
  <c r="F854" i="4"/>
  <c r="H853" i="4"/>
  <c r="G853" i="4"/>
  <c r="F853" i="4"/>
  <c r="H852" i="4"/>
  <c r="G852" i="4"/>
  <c r="F852" i="4"/>
  <c r="H851" i="4"/>
  <c r="G851" i="4"/>
  <c r="F851" i="4"/>
  <c r="H850" i="4"/>
  <c r="G850" i="4"/>
  <c r="F850" i="4"/>
  <c r="H849" i="4"/>
  <c r="G849" i="4"/>
  <c r="F849" i="4"/>
  <c r="H848" i="4"/>
  <c r="G848" i="4"/>
  <c r="F848" i="4"/>
  <c r="H847" i="4"/>
  <c r="G847" i="4"/>
  <c r="F847" i="4"/>
  <c r="H846" i="4"/>
  <c r="G846" i="4"/>
  <c r="F846" i="4"/>
  <c r="H845" i="4"/>
  <c r="G845" i="4"/>
  <c r="F845" i="4"/>
  <c r="H844" i="4"/>
  <c r="G844" i="4"/>
  <c r="F844" i="4"/>
  <c r="H843" i="4"/>
  <c r="G843" i="4"/>
  <c r="F843" i="4"/>
  <c r="H842" i="4"/>
  <c r="G842" i="4"/>
  <c r="F842" i="4"/>
  <c r="H841" i="4"/>
  <c r="G841" i="4"/>
  <c r="F841" i="4"/>
  <c r="H840" i="4"/>
  <c r="G840" i="4"/>
  <c r="F840" i="4"/>
  <c r="H839" i="4"/>
  <c r="G839" i="4"/>
  <c r="F839" i="4"/>
  <c r="H838" i="4"/>
  <c r="G838" i="4"/>
  <c r="F838" i="4"/>
  <c r="H837" i="4"/>
  <c r="G837" i="4"/>
  <c r="F837" i="4"/>
  <c r="H836" i="4"/>
  <c r="G836" i="4"/>
  <c r="F836" i="4"/>
  <c r="H835" i="4"/>
  <c r="G835" i="4"/>
  <c r="F835" i="4"/>
  <c r="H834" i="4"/>
  <c r="G834" i="4"/>
  <c r="F834" i="4"/>
  <c r="H833" i="4"/>
  <c r="G833" i="4"/>
  <c r="F833" i="4"/>
  <c r="H832" i="4"/>
  <c r="G832" i="4"/>
  <c r="F832" i="4"/>
  <c r="H831" i="4"/>
  <c r="G831" i="4"/>
  <c r="F831" i="4"/>
  <c r="H830" i="4"/>
  <c r="G830" i="4"/>
  <c r="F830" i="4"/>
  <c r="H829" i="4"/>
  <c r="G829" i="4"/>
  <c r="F829" i="4"/>
  <c r="H828" i="4"/>
  <c r="G828" i="4"/>
  <c r="F828" i="4"/>
  <c r="H827" i="4"/>
  <c r="G827" i="4"/>
  <c r="F827" i="4"/>
  <c r="H826" i="4"/>
  <c r="G826" i="4"/>
  <c r="F826" i="4"/>
  <c r="H825" i="4"/>
  <c r="G825" i="4"/>
  <c r="F825" i="4"/>
  <c r="H824" i="4"/>
  <c r="G824" i="4"/>
  <c r="F824" i="4"/>
  <c r="H823" i="4"/>
  <c r="G823" i="4"/>
  <c r="F823" i="4"/>
  <c r="H822" i="4"/>
  <c r="G822" i="4"/>
  <c r="F822" i="4"/>
  <c r="H821" i="4"/>
  <c r="G821" i="4"/>
  <c r="F821" i="4"/>
  <c r="H820" i="4"/>
  <c r="G820" i="4"/>
  <c r="F820" i="4"/>
  <c r="H819" i="4"/>
  <c r="G819" i="4"/>
  <c r="F819" i="4"/>
  <c r="H818" i="4"/>
  <c r="G818" i="4"/>
  <c r="F818" i="4"/>
  <c r="H817" i="4"/>
  <c r="G817" i="4"/>
  <c r="F817" i="4"/>
  <c r="H816" i="4"/>
  <c r="G816" i="4"/>
  <c r="F816" i="4"/>
  <c r="H815" i="4"/>
  <c r="G815" i="4"/>
  <c r="F815" i="4"/>
  <c r="H814" i="4"/>
  <c r="G814" i="4"/>
  <c r="F814" i="4"/>
  <c r="H813" i="4"/>
  <c r="G813" i="4"/>
  <c r="F813" i="4"/>
  <c r="H812" i="4"/>
  <c r="G812" i="4"/>
  <c r="F812" i="4"/>
  <c r="H811" i="4"/>
  <c r="G811" i="4"/>
  <c r="F811" i="4"/>
  <c r="H810" i="4"/>
  <c r="G810" i="4"/>
  <c r="F810" i="4"/>
  <c r="H809" i="4"/>
  <c r="G809" i="4"/>
  <c r="F809" i="4"/>
  <c r="H808" i="4"/>
  <c r="G808" i="4"/>
  <c r="F808" i="4"/>
  <c r="H807" i="4"/>
  <c r="G807" i="4"/>
  <c r="F807" i="4"/>
  <c r="H806" i="4"/>
  <c r="G806" i="4"/>
  <c r="F806" i="4"/>
  <c r="H805" i="4"/>
  <c r="G805" i="4"/>
  <c r="F805" i="4"/>
  <c r="H804" i="4"/>
  <c r="G804" i="4"/>
  <c r="F804" i="4"/>
  <c r="H803" i="4"/>
  <c r="G803" i="4"/>
  <c r="F803" i="4"/>
  <c r="H802" i="4"/>
  <c r="G802" i="4"/>
  <c r="F802" i="4"/>
  <c r="H801" i="4"/>
  <c r="G801" i="4"/>
  <c r="F801" i="4"/>
  <c r="H800" i="4"/>
  <c r="G800" i="4"/>
  <c r="F800" i="4"/>
  <c r="H799" i="4"/>
  <c r="G799" i="4"/>
  <c r="F799" i="4"/>
  <c r="H798" i="4"/>
  <c r="G798" i="4"/>
  <c r="F798" i="4"/>
  <c r="H797" i="4"/>
  <c r="G797" i="4"/>
  <c r="F797" i="4"/>
  <c r="H796" i="4"/>
  <c r="G796" i="4"/>
  <c r="F796" i="4"/>
  <c r="H795" i="4"/>
  <c r="G795" i="4"/>
  <c r="F795" i="4"/>
  <c r="H794" i="4"/>
  <c r="G794" i="4"/>
  <c r="F794" i="4"/>
  <c r="H793" i="4"/>
  <c r="G793" i="4"/>
  <c r="F793" i="4"/>
  <c r="H792" i="4"/>
  <c r="G792" i="4"/>
  <c r="F792" i="4"/>
  <c r="H791" i="4"/>
  <c r="G791" i="4"/>
  <c r="F791" i="4"/>
  <c r="H790" i="4"/>
  <c r="G790" i="4"/>
  <c r="F790" i="4"/>
  <c r="H789" i="4"/>
  <c r="G789" i="4"/>
  <c r="F789" i="4"/>
  <c r="H788" i="4"/>
  <c r="G788" i="4"/>
  <c r="F788" i="4"/>
  <c r="H787" i="4"/>
  <c r="G787" i="4"/>
  <c r="F787" i="4"/>
  <c r="H786" i="4"/>
  <c r="G786" i="4"/>
  <c r="F786" i="4"/>
  <c r="H785" i="4"/>
  <c r="G785" i="4"/>
  <c r="F785" i="4"/>
  <c r="H784" i="4"/>
  <c r="G784" i="4"/>
  <c r="F784" i="4"/>
  <c r="H783" i="4"/>
  <c r="G783" i="4"/>
  <c r="F783" i="4"/>
  <c r="H782" i="4"/>
  <c r="G782" i="4"/>
  <c r="F782" i="4"/>
  <c r="H781" i="4"/>
  <c r="G781" i="4"/>
  <c r="F781" i="4"/>
  <c r="H780" i="4"/>
  <c r="G780" i="4"/>
  <c r="F780" i="4"/>
  <c r="H779" i="4"/>
  <c r="G779" i="4"/>
  <c r="F779" i="4"/>
  <c r="H778" i="4"/>
  <c r="G778" i="4"/>
  <c r="F778" i="4"/>
  <c r="H777" i="4"/>
  <c r="G777" i="4"/>
  <c r="F777" i="4"/>
  <c r="H776" i="4"/>
  <c r="G776" i="4"/>
  <c r="F776" i="4"/>
  <c r="H775" i="4"/>
  <c r="G775" i="4"/>
  <c r="F775" i="4"/>
  <c r="H774" i="4"/>
  <c r="G774" i="4"/>
  <c r="F774" i="4"/>
  <c r="H773" i="4"/>
  <c r="G773" i="4"/>
  <c r="F773" i="4"/>
  <c r="H772" i="4"/>
  <c r="G772" i="4"/>
  <c r="F772" i="4"/>
  <c r="H771" i="4"/>
  <c r="G771" i="4"/>
  <c r="F771" i="4"/>
  <c r="H770" i="4"/>
  <c r="G770" i="4"/>
  <c r="F770" i="4"/>
  <c r="H769" i="4"/>
  <c r="G769" i="4"/>
  <c r="F769" i="4"/>
  <c r="H768" i="4"/>
  <c r="G768" i="4"/>
  <c r="F768" i="4"/>
  <c r="H767" i="4"/>
  <c r="G767" i="4"/>
  <c r="F767" i="4"/>
  <c r="H766" i="4"/>
  <c r="G766" i="4"/>
  <c r="F766" i="4"/>
  <c r="H765" i="4"/>
  <c r="G765" i="4"/>
  <c r="F765" i="4"/>
  <c r="H764" i="4"/>
  <c r="G764" i="4"/>
  <c r="F764" i="4"/>
  <c r="H763" i="4"/>
  <c r="G763" i="4"/>
  <c r="F763" i="4"/>
  <c r="H762" i="4"/>
  <c r="G762" i="4"/>
  <c r="F762" i="4"/>
  <c r="H761" i="4"/>
  <c r="G761" i="4"/>
  <c r="F761" i="4"/>
  <c r="H760" i="4"/>
  <c r="G760" i="4"/>
  <c r="F760" i="4"/>
  <c r="H759" i="4"/>
  <c r="G759" i="4"/>
  <c r="F759" i="4"/>
  <c r="H758" i="4"/>
  <c r="G758" i="4"/>
  <c r="F758" i="4"/>
  <c r="H757" i="4"/>
  <c r="G757" i="4"/>
  <c r="F757" i="4"/>
  <c r="H756" i="4"/>
  <c r="G756" i="4"/>
  <c r="F756" i="4"/>
  <c r="H755" i="4"/>
  <c r="G755" i="4"/>
  <c r="F755" i="4"/>
  <c r="H754" i="4"/>
  <c r="G754" i="4"/>
  <c r="F754" i="4"/>
  <c r="H753" i="4"/>
  <c r="G753" i="4"/>
  <c r="F753" i="4"/>
  <c r="H752" i="4"/>
  <c r="G752" i="4"/>
  <c r="F752" i="4"/>
  <c r="H751" i="4"/>
  <c r="G751" i="4"/>
  <c r="F751" i="4"/>
  <c r="H750" i="4"/>
  <c r="G750" i="4"/>
  <c r="F750" i="4"/>
  <c r="H749" i="4"/>
  <c r="G749" i="4"/>
  <c r="F749" i="4"/>
  <c r="H748" i="4"/>
  <c r="G748" i="4"/>
  <c r="F748" i="4"/>
  <c r="H747" i="4"/>
  <c r="G747" i="4"/>
  <c r="F747" i="4"/>
  <c r="H746" i="4"/>
  <c r="G746" i="4"/>
  <c r="F746" i="4"/>
  <c r="H745" i="4"/>
  <c r="G745" i="4"/>
  <c r="F745" i="4"/>
  <c r="H744" i="4"/>
  <c r="G744" i="4"/>
  <c r="F744" i="4"/>
  <c r="H743" i="4"/>
  <c r="G743" i="4"/>
  <c r="F743" i="4"/>
  <c r="H742" i="4"/>
  <c r="G742" i="4"/>
  <c r="F742" i="4"/>
  <c r="H741" i="4"/>
  <c r="G741" i="4"/>
  <c r="F741" i="4"/>
  <c r="H740" i="4"/>
  <c r="G740" i="4"/>
  <c r="F740" i="4"/>
  <c r="H739" i="4"/>
  <c r="G739" i="4"/>
  <c r="F739" i="4"/>
  <c r="H738" i="4"/>
  <c r="G738" i="4"/>
  <c r="F738" i="4"/>
  <c r="H737" i="4"/>
  <c r="G737" i="4"/>
  <c r="F737" i="4"/>
  <c r="H736" i="4"/>
  <c r="G736" i="4"/>
  <c r="F736" i="4"/>
  <c r="H735" i="4"/>
  <c r="G735" i="4"/>
  <c r="F735" i="4"/>
  <c r="H734" i="4"/>
  <c r="G734" i="4"/>
  <c r="F734" i="4"/>
  <c r="H733" i="4"/>
  <c r="G733" i="4"/>
  <c r="F733" i="4"/>
  <c r="H732" i="4"/>
  <c r="G732" i="4"/>
  <c r="F732" i="4"/>
  <c r="H731" i="4"/>
  <c r="G731" i="4"/>
  <c r="F731" i="4"/>
  <c r="H730" i="4"/>
  <c r="G730" i="4"/>
  <c r="F730" i="4"/>
  <c r="H729" i="4"/>
  <c r="G729" i="4"/>
  <c r="F729" i="4"/>
  <c r="H728" i="4"/>
  <c r="G728" i="4"/>
  <c r="F728" i="4"/>
  <c r="H727" i="4"/>
  <c r="G727" i="4"/>
  <c r="F727" i="4"/>
  <c r="H726" i="4"/>
  <c r="G726" i="4"/>
  <c r="F726" i="4"/>
  <c r="H725" i="4"/>
  <c r="G725" i="4"/>
  <c r="F725" i="4"/>
  <c r="H724" i="4"/>
  <c r="G724" i="4"/>
  <c r="F724" i="4"/>
  <c r="H723" i="4"/>
  <c r="G723" i="4"/>
  <c r="F723" i="4"/>
  <c r="H722" i="4"/>
  <c r="G722" i="4"/>
  <c r="F722" i="4"/>
  <c r="H721" i="4"/>
  <c r="G721" i="4"/>
  <c r="F721" i="4"/>
  <c r="H720" i="4"/>
  <c r="G720" i="4"/>
  <c r="F720" i="4"/>
  <c r="H719" i="4"/>
  <c r="G719" i="4"/>
  <c r="F719" i="4"/>
  <c r="H718" i="4"/>
  <c r="G718" i="4"/>
  <c r="F718" i="4"/>
  <c r="H717" i="4"/>
  <c r="G717" i="4"/>
  <c r="F717" i="4"/>
  <c r="H716" i="4"/>
  <c r="G716" i="4"/>
  <c r="F716" i="4"/>
  <c r="H715" i="4"/>
  <c r="G715" i="4"/>
  <c r="F715" i="4"/>
  <c r="H714" i="4"/>
  <c r="G714" i="4"/>
  <c r="F714" i="4"/>
  <c r="H713" i="4"/>
  <c r="G713" i="4"/>
  <c r="F713" i="4"/>
  <c r="H712" i="4"/>
  <c r="G712" i="4"/>
  <c r="F712" i="4"/>
  <c r="H711" i="4"/>
  <c r="G711" i="4"/>
  <c r="F711" i="4"/>
  <c r="H710" i="4"/>
  <c r="G710" i="4"/>
  <c r="F710" i="4"/>
  <c r="H709" i="4"/>
  <c r="G709" i="4"/>
  <c r="F709" i="4"/>
  <c r="H708" i="4"/>
  <c r="G708" i="4"/>
  <c r="F708" i="4"/>
  <c r="H707" i="4"/>
  <c r="G707" i="4"/>
  <c r="F707" i="4"/>
  <c r="H706" i="4"/>
  <c r="G706" i="4"/>
  <c r="F706" i="4"/>
  <c r="H705" i="4"/>
  <c r="G705" i="4"/>
  <c r="F705" i="4"/>
  <c r="H704" i="4"/>
  <c r="G704" i="4"/>
  <c r="F704" i="4"/>
  <c r="H703" i="4"/>
  <c r="G703" i="4"/>
  <c r="F703" i="4"/>
  <c r="H702" i="4"/>
  <c r="G702" i="4"/>
  <c r="F702" i="4"/>
  <c r="H701" i="4"/>
  <c r="G701" i="4"/>
  <c r="F701" i="4"/>
  <c r="H700" i="4"/>
  <c r="G700" i="4"/>
  <c r="F700" i="4"/>
  <c r="H699" i="4"/>
  <c r="G699" i="4"/>
  <c r="F699" i="4"/>
  <c r="H698" i="4"/>
  <c r="G698" i="4"/>
  <c r="F698" i="4"/>
  <c r="H697" i="4"/>
  <c r="G697" i="4"/>
  <c r="F697" i="4"/>
  <c r="H696" i="4"/>
  <c r="G696" i="4"/>
  <c r="F696" i="4"/>
  <c r="H695" i="4"/>
  <c r="G695" i="4"/>
  <c r="F695" i="4"/>
  <c r="H694" i="4"/>
  <c r="G694" i="4"/>
  <c r="F694" i="4"/>
  <c r="H693" i="4"/>
  <c r="G693" i="4"/>
  <c r="F693" i="4"/>
  <c r="H692" i="4"/>
  <c r="G692" i="4"/>
  <c r="F692" i="4"/>
  <c r="H691" i="4"/>
  <c r="G691" i="4"/>
  <c r="F691" i="4"/>
  <c r="H690" i="4"/>
  <c r="G690" i="4"/>
  <c r="F690" i="4"/>
  <c r="H689" i="4"/>
  <c r="G689" i="4"/>
  <c r="F689" i="4"/>
  <c r="H688" i="4"/>
  <c r="G688" i="4"/>
  <c r="F688" i="4"/>
  <c r="H687" i="4"/>
  <c r="G687" i="4"/>
  <c r="F687" i="4"/>
  <c r="H686" i="4"/>
  <c r="G686" i="4"/>
  <c r="F686" i="4"/>
  <c r="H685" i="4"/>
  <c r="G685" i="4"/>
  <c r="F685" i="4"/>
  <c r="H684" i="4"/>
  <c r="G684" i="4"/>
  <c r="F684" i="4"/>
  <c r="H683" i="4"/>
  <c r="G683" i="4"/>
  <c r="F683" i="4"/>
  <c r="H682" i="4"/>
  <c r="G682" i="4"/>
  <c r="F682" i="4"/>
  <c r="H681" i="4"/>
  <c r="G681" i="4"/>
  <c r="F681" i="4"/>
  <c r="H680" i="4"/>
  <c r="G680" i="4"/>
  <c r="F680" i="4"/>
  <c r="H679" i="4"/>
  <c r="G679" i="4"/>
  <c r="F679" i="4"/>
  <c r="H678" i="4"/>
  <c r="G678" i="4"/>
  <c r="F678" i="4"/>
  <c r="H677" i="4"/>
  <c r="G677" i="4"/>
  <c r="F677" i="4"/>
  <c r="H676" i="4"/>
  <c r="G676" i="4"/>
  <c r="F676" i="4"/>
  <c r="H675" i="4"/>
  <c r="G675" i="4"/>
  <c r="F675" i="4"/>
  <c r="H674" i="4"/>
  <c r="G674" i="4"/>
  <c r="F674" i="4"/>
  <c r="H673" i="4"/>
  <c r="G673" i="4"/>
  <c r="F673" i="4"/>
  <c r="H672" i="4"/>
  <c r="G672" i="4"/>
  <c r="F672" i="4"/>
  <c r="H671" i="4"/>
  <c r="G671" i="4"/>
  <c r="F671" i="4"/>
  <c r="H670" i="4"/>
  <c r="G670" i="4"/>
  <c r="F670" i="4"/>
  <c r="H669" i="4"/>
  <c r="G669" i="4"/>
  <c r="F669" i="4"/>
  <c r="H668" i="4"/>
  <c r="G668" i="4"/>
  <c r="F668" i="4"/>
  <c r="H667" i="4"/>
  <c r="G667" i="4"/>
  <c r="F667" i="4"/>
  <c r="H666" i="4"/>
  <c r="G666" i="4"/>
  <c r="F666" i="4"/>
  <c r="H665" i="4"/>
  <c r="G665" i="4"/>
  <c r="F665" i="4"/>
  <c r="H664" i="4"/>
  <c r="G664" i="4"/>
  <c r="F664" i="4"/>
  <c r="H663" i="4"/>
  <c r="G663" i="4"/>
  <c r="F663" i="4"/>
  <c r="H662" i="4"/>
  <c r="G662" i="4"/>
  <c r="F662" i="4"/>
  <c r="H661" i="4"/>
  <c r="G661" i="4"/>
  <c r="F661" i="4"/>
  <c r="H660" i="4"/>
  <c r="G660" i="4"/>
  <c r="F660" i="4"/>
  <c r="H659" i="4"/>
  <c r="G659" i="4"/>
  <c r="F659" i="4"/>
  <c r="H658" i="4"/>
  <c r="G658" i="4"/>
  <c r="F658" i="4"/>
  <c r="H657" i="4"/>
  <c r="G657" i="4"/>
  <c r="F657" i="4"/>
  <c r="H656" i="4"/>
  <c r="G656" i="4"/>
  <c r="F656" i="4"/>
  <c r="H655" i="4"/>
  <c r="G655" i="4"/>
  <c r="F655" i="4"/>
  <c r="H654" i="4"/>
  <c r="G654" i="4"/>
  <c r="F654" i="4"/>
  <c r="H653" i="4"/>
  <c r="G653" i="4"/>
  <c r="F653" i="4"/>
  <c r="H652" i="4"/>
  <c r="G652" i="4"/>
  <c r="F652" i="4"/>
  <c r="H651" i="4"/>
  <c r="G651" i="4"/>
  <c r="F651" i="4"/>
  <c r="H650" i="4"/>
  <c r="G650" i="4"/>
  <c r="F650" i="4"/>
  <c r="H649" i="4"/>
  <c r="G649" i="4"/>
  <c r="F649" i="4"/>
  <c r="H648" i="4"/>
  <c r="G648" i="4"/>
  <c r="F648" i="4"/>
  <c r="H647" i="4"/>
  <c r="G647" i="4"/>
  <c r="F647" i="4"/>
  <c r="H646" i="4"/>
  <c r="G646" i="4"/>
  <c r="F646" i="4"/>
  <c r="H645" i="4"/>
  <c r="G645" i="4"/>
  <c r="F645" i="4"/>
  <c r="H644" i="4"/>
  <c r="G644" i="4"/>
  <c r="F644" i="4"/>
  <c r="H643" i="4"/>
  <c r="G643" i="4"/>
  <c r="F643" i="4"/>
  <c r="H642" i="4"/>
  <c r="G642" i="4"/>
  <c r="F642" i="4"/>
  <c r="H641" i="4"/>
  <c r="G641" i="4"/>
  <c r="F641" i="4"/>
  <c r="H640" i="4"/>
  <c r="G640" i="4"/>
  <c r="F640" i="4"/>
  <c r="H639" i="4"/>
  <c r="G639" i="4"/>
  <c r="F639" i="4"/>
  <c r="H638" i="4"/>
  <c r="G638" i="4"/>
  <c r="F638" i="4"/>
  <c r="H637" i="4"/>
  <c r="G637" i="4"/>
  <c r="F637" i="4"/>
  <c r="H636" i="4"/>
  <c r="G636" i="4"/>
  <c r="F636" i="4"/>
  <c r="H635" i="4"/>
  <c r="G635" i="4"/>
  <c r="F635" i="4"/>
  <c r="H634" i="4"/>
  <c r="G634" i="4"/>
  <c r="F634" i="4"/>
  <c r="H633" i="4"/>
  <c r="G633" i="4"/>
  <c r="F633" i="4"/>
  <c r="H632" i="4"/>
  <c r="G632" i="4"/>
  <c r="F632" i="4"/>
  <c r="H631" i="4"/>
  <c r="G631" i="4"/>
  <c r="F631" i="4"/>
  <c r="H630" i="4"/>
  <c r="G630" i="4"/>
  <c r="F630" i="4"/>
  <c r="H629" i="4"/>
  <c r="G629" i="4"/>
  <c r="F629" i="4"/>
  <c r="H628" i="4"/>
  <c r="G628" i="4"/>
  <c r="F628" i="4"/>
  <c r="H627" i="4"/>
  <c r="G627" i="4"/>
  <c r="F627" i="4"/>
  <c r="H626" i="4"/>
  <c r="G626" i="4"/>
  <c r="F626" i="4"/>
  <c r="H625" i="4"/>
  <c r="G625" i="4"/>
  <c r="F625" i="4"/>
  <c r="H624" i="4"/>
  <c r="G624" i="4"/>
  <c r="F624" i="4"/>
  <c r="H623" i="4"/>
  <c r="G623" i="4"/>
  <c r="F623" i="4"/>
  <c r="H622" i="4"/>
  <c r="G622" i="4"/>
  <c r="F622" i="4"/>
  <c r="H621" i="4"/>
  <c r="G621" i="4"/>
  <c r="F621" i="4"/>
  <c r="H620" i="4"/>
  <c r="G620" i="4"/>
  <c r="F620" i="4"/>
  <c r="H619" i="4"/>
  <c r="G619" i="4"/>
  <c r="F619" i="4"/>
  <c r="H618" i="4"/>
  <c r="G618" i="4"/>
  <c r="F618" i="4"/>
  <c r="H617" i="4"/>
  <c r="G617" i="4"/>
  <c r="F617" i="4"/>
  <c r="H616" i="4"/>
  <c r="G616" i="4"/>
  <c r="F616" i="4"/>
  <c r="H615" i="4"/>
  <c r="G615" i="4"/>
  <c r="F615" i="4"/>
  <c r="H614" i="4"/>
  <c r="G614" i="4"/>
  <c r="F614" i="4"/>
  <c r="H613" i="4"/>
  <c r="G613" i="4"/>
  <c r="F613" i="4"/>
  <c r="H612" i="4"/>
  <c r="G612" i="4"/>
  <c r="F612" i="4"/>
  <c r="H611" i="4"/>
  <c r="G611" i="4"/>
  <c r="F611" i="4"/>
  <c r="H610" i="4"/>
  <c r="G610" i="4"/>
  <c r="F610" i="4"/>
  <c r="H609" i="4"/>
  <c r="G609" i="4"/>
  <c r="F609" i="4"/>
  <c r="H608" i="4"/>
  <c r="G608" i="4"/>
  <c r="F608" i="4"/>
  <c r="H607" i="4"/>
  <c r="G607" i="4"/>
  <c r="F607" i="4"/>
  <c r="H606" i="4"/>
  <c r="G606" i="4"/>
  <c r="F606" i="4"/>
  <c r="H605" i="4"/>
  <c r="G605" i="4"/>
  <c r="F605" i="4"/>
  <c r="H604" i="4"/>
  <c r="G604" i="4"/>
  <c r="F604" i="4"/>
  <c r="H603" i="4"/>
  <c r="G603" i="4"/>
  <c r="F603" i="4"/>
  <c r="H602" i="4"/>
  <c r="G602" i="4"/>
  <c r="F602" i="4"/>
  <c r="H601" i="4"/>
  <c r="G601" i="4"/>
  <c r="F601" i="4"/>
  <c r="H600" i="4"/>
  <c r="G600" i="4"/>
  <c r="F600" i="4"/>
  <c r="H599" i="4"/>
  <c r="G599" i="4"/>
  <c r="F599" i="4"/>
  <c r="H598" i="4"/>
  <c r="G598" i="4"/>
  <c r="F598" i="4"/>
  <c r="H597" i="4"/>
  <c r="G597" i="4"/>
  <c r="F597" i="4"/>
  <c r="H596" i="4"/>
  <c r="G596" i="4"/>
  <c r="F596" i="4"/>
  <c r="H595" i="4"/>
  <c r="G595" i="4"/>
  <c r="F595" i="4"/>
  <c r="H594" i="4"/>
  <c r="G594" i="4"/>
  <c r="F594" i="4"/>
  <c r="H593" i="4"/>
  <c r="G593" i="4"/>
  <c r="F593" i="4"/>
  <c r="H592" i="4"/>
  <c r="G592" i="4"/>
  <c r="F592" i="4"/>
  <c r="H591" i="4"/>
  <c r="G591" i="4"/>
  <c r="F591" i="4"/>
  <c r="H590" i="4"/>
  <c r="G590" i="4"/>
  <c r="F590" i="4"/>
  <c r="H589" i="4"/>
  <c r="G589" i="4"/>
  <c r="F589" i="4"/>
  <c r="H588" i="4"/>
  <c r="G588" i="4"/>
  <c r="F588" i="4"/>
  <c r="H587" i="4"/>
  <c r="G587" i="4"/>
  <c r="F587" i="4"/>
  <c r="H586" i="4"/>
  <c r="G586" i="4"/>
  <c r="F586" i="4"/>
  <c r="H585" i="4"/>
  <c r="G585" i="4"/>
  <c r="F585" i="4"/>
  <c r="H584" i="4"/>
  <c r="G584" i="4"/>
  <c r="F584" i="4"/>
  <c r="H583" i="4"/>
  <c r="G583" i="4"/>
  <c r="F583" i="4"/>
  <c r="H582" i="4"/>
  <c r="G582" i="4"/>
  <c r="F582" i="4"/>
  <c r="H581" i="4"/>
  <c r="G581" i="4"/>
  <c r="F581" i="4"/>
  <c r="H580" i="4"/>
  <c r="G580" i="4"/>
  <c r="F580" i="4"/>
  <c r="H579" i="4"/>
  <c r="G579" i="4"/>
  <c r="F579" i="4"/>
  <c r="H578" i="4"/>
  <c r="G578" i="4"/>
  <c r="F578" i="4"/>
  <c r="H577" i="4"/>
  <c r="G577" i="4"/>
  <c r="F577" i="4"/>
  <c r="H576" i="4"/>
  <c r="G576" i="4"/>
  <c r="F576" i="4"/>
  <c r="H575" i="4"/>
  <c r="G575" i="4"/>
  <c r="F575" i="4"/>
  <c r="H574" i="4"/>
  <c r="G574" i="4"/>
  <c r="F574" i="4"/>
  <c r="H573" i="4"/>
  <c r="G573" i="4"/>
  <c r="F573" i="4"/>
  <c r="H572" i="4"/>
  <c r="G572" i="4"/>
  <c r="F572" i="4"/>
  <c r="H571" i="4"/>
  <c r="G571" i="4"/>
  <c r="F571" i="4"/>
  <c r="H570" i="4"/>
  <c r="G570" i="4"/>
  <c r="F570" i="4"/>
  <c r="H569" i="4"/>
  <c r="G569" i="4"/>
  <c r="F569" i="4"/>
  <c r="H568" i="4"/>
  <c r="G568" i="4"/>
  <c r="F568" i="4"/>
  <c r="H567" i="4"/>
  <c r="G567" i="4"/>
  <c r="F567" i="4"/>
  <c r="H566" i="4"/>
  <c r="G566" i="4"/>
  <c r="F566" i="4"/>
  <c r="H565" i="4"/>
  <c r="G565" i="4"/>
  <c r="F565" i="4"/>
  <c r="H564" i="4"/>
  <c r="G564" i="4"/>
  <c r="F564" i="4"/>
  <c r="H563" i="4"/>
  <c r="G563" i="4"/>
  <c r="F563" i="4"/>
  <c r="H562" i="4"/>
  <c r="G562" i="4"/>
  <c r="F562" i="4"/>
  <c r="H561" i="4"/>
  <c r="G561" i="4"/>
  <c r="F561" i="4"/>
  <c r="H560" i="4"/>
  <c r="G560" i="4"/>
  <c r="F560" i="4"/>
  <c r="H559" i="4"/>
  <c r="G559" i="4"/>
  <c r="F559" i="4"/>
  <c r="H558" i="4"/>
  <c r="G558" i="4"/>
  <c r="F558" i="4"/>
  <c r="H557" i="4"/>
  <c r="G557" i="4"/>
  <c r="F557" i="4"/>
  <c r="H556" i="4"/>
  <c r="G556" i="4"/>
  <c r="F556" i="4"/>
  <c r="H555" i="4"/>
  <c r="G555" i="4"/>
  <c r="F555" i="4"/>
  <c r="H554" i="4"/>
  <c r="G554" i="4"/>
  <c r="F554" i="4"/>
  <c r="H553" i="4"/>
  <c r="G553" i="4"/>
  <c r="F553" i="4"/>
  <c r="H552" i="4"/>
  <c r="G552" i="4"/>
  <c r="F552" i="4"/>
  <c r="H551" i="4"/>
  <c r="G551" i="4"/>
  <c r="F551" i="4"/>
  <c r="H550" i="4"/>
  <c r="G550" i="4"/>
  <c r="F550" i="4"/>
  <c r="H549" i="4"/>
  <c r="G549" i="4"/>
  <c r="F549" i="4"/>
  <c r="H548" i="4"/>
  <c r="G548" i="4"/>
  <c r="F548" i="4"/>
  <c r="H547" i="4"/>
  <c r="G547" i="4"/>
  <c r="F547" i="4"/>
  <c r="H546" i="4"/>
  <c r="G546" i="4"/>
  <c r="F546" i="4"/>
  <c r="H545" i="4"/>
  <c r="G545" i="4"/>
  <c r="F545" i="4"/>
  <c r="H544" i="4"/>
  <c r="G544" i="4"/>
  <c r="F544" i="4"/>
  <c r="H543" i="4"/>
  <c r="G543" i="4"/>
  <c r="F543" i="4"/>
  <c r="H542" i="4"/>
  <c r="G542" i="4"/>
  <c r="F542" i="4"/>
  <c r="H541" i="4"/>
  <c r="G541" i="4"/>
  <c r="F541" i="4"/>
  <c r="H540" i="4"/>
  <c r="G540" i="4"/>
  <c r="F540" i="4"/>
  <c r="H539" i="4"/>
  <c r="G539" i="4"/>
  <c r="F539" i="4"/>
  <c r="H538" i="4"/>
  <c r="G538" i="4"/>
  <c r="F538" i="4"/>
  <c r="H537" i="4"/>
  <c r="G537" i="4"/>
  <c r="F537" i="4"/>
  <c r="H536" i="4"/>
  <c r="G536" i="4"/>
  <c r="F536" i="4"/>
  <c r="H535" i="4"/>
  <c r="G535" i="4"/>
  <c r="F535" i="4"/>
  <c r="H534" i="4"/>
  <c r="G534" i="4"/>
  <c r="F534" i="4"/>
  <c r="H533" i="4"/>
  <c r="G533" i="4"/>
  <c r="F533" i="4"/>
  <c r="H532" i="4"/>
  <c r="G532" i="4"/>
  <c r="F532" i="4"/>
  <c r="H531" i="4"/>
  <c r="G531" i="4"/>
  <c r="F531" i="4"/>
  <c r="H530" i="4"/>
  <c r="G530" i="4"/>
  <c r="F530" i="4"/>
  <c r="H529" i="4"/>
  <c r="G529" i="4"/>
  <c r="F529" i="4"/>
  <c r="H528" i="4"/>
  <c r="G528" i="4"/>
  <c r="F528" i="4"/>
  <c r="H527" i="4"/>
  <c r="G527" i="4"/>
  <c r="F527" i="4"/>
  <c r="H526" i="4"/>
  <c r="G526" i="4"/>
  <c r="F526" i="4"/>
  <c r="H525" i="4"/>
  <c r="G525" i="4"/>
  <c r="F525" i="4"/>
  <c r="H524" i="4"/>
  <c r="G524" i="4"/>
  <c r="F524" i="4"/>
  <c r="H523" i="4"/>
  <c r="G523" i="4"/>
  <c r="F523" i="4"/>
  <c r="H522" i="4"/>
  <c r="G522" i="4"/>
  <c r="F522" i="4"/>
  <c r="H521" i="4"/>
  <c r="G521" i="4"/>
  <c r="F521" i="4"/>
  <c r="H520" i="4"/>
  <c r="G520" i="4"/>
  <c r="F520" i="4"/>
  <c r="H519" i="4"/>
  <c r="G519" i="4"/>
  <c r="F519" i="4"/>
  <c r="H518" i="4"/>
  <c r="G518" i="4"/>
  <c r="F518" i="4"/>
  <c r="H517" i="4"/>
  <c r="G517" i="4"/>
  <c r="F517" i="4"/>
  <c r="H516" i="4"/>
  <c r="G516" i="4"/>
  <c r="F516" i="4"/>
  <c r="H515" i="4"/>
  <c r="G515" i="4"/>
  <c r="F515" i="4"/>
  <c r="H514" i="4"/>
  <c r="G514" i="4"/>
  <c r="F514" i="4"/>
  <c r="H513" i="4"/>
  <c r="G513" i="4"/>
  <c r="F513" i="4"/>
  <c r="H512" i="4"/>
  <c r="G512" i="4"/>
  <c r="F512" i="4"/>
  <c r="H511" i="4"/>
  <c r="G511" i="4"/>
  <c r="F511" i="4"/>
  <c r="H510" i="4"/>
  <c r="G510" i="4"/>
  <c r="F510" i="4"/>
  <c r="H509" i="4"/>
  <c r="G509" i="4"/>
  <c r="F509" i="4"/>
  <c r="H508" i="4"/>
  <c r="G508" i="4"/>
  <c r="F508" i="4"/>
  <c r="H507" i="4"/>
  <c r="G507" i="4"/>
  <c r="F507" i="4"/>
  <c r="H506" i="4"/>
  <c r="G506" i="4"/>
  <c r="F506" i="4"/>
  <c r="H505" i="4"/>
  <c r="G505" i="4"/>
  <c r="F505" i="4"/>
  <c r="H504" i="4"/>
  <c r="G504" i="4"/>
  <c r="F504" i="4"/>
  <c r="H503" i="4"/>
  <c r="G503" i="4"/>
  <c r="F503" i="4"/>
  <c r="H502" i="4"/>
  <c r="G502" i="4"/>
  <c r="F502" i="4"/>
  <c r="H501" i="4"/>
  <c r="G501" i="4"/>
  <c r="F501" i="4"/>
  <c r="H500" i="4"/>
  <c r="G500" i="4"/>
  <c r="F500" i="4"/>
  <c r="H499" i="4"/>
  <c r="G499" i="4"/>
  <c r="F499" i="4"/>
  <c r="H498" i="4"/>
  <c r="G498" i="4"/>
  <c r="F498" i="4"/>
  <c r="H497" i="4"/>
  <c r="G497" i="4"/>
  <c r="F497" i="4"/>
  <c r="H496" i="4"/>
  <c r="G496" i="4"/>
  <c r="F496" i="4"/>
  <c r="H495" i="4"/>
  <c r="G495" i="4"/>
  <c r="F495" i="4"/>
  <c r="H494" i="4"/>
  <c r="G494" i="4"/>
  <c r="F494" i="4"/>
  <c r="H493" i="4"/>
  <c r="G493" i="4"/>
  <c r="F493" i="4"/>
  <c r="H492" i="4"/>
  <c r="G492" i="4"/>
  <c r="F492" i="4"/>
  <c r="H491" i="4"/>
  <c r="G491" i="4"/>
  <c r="F491" i="4"/>
  <c r="H490" i="4"/>
  <c r="G490" i="4"/>
  <c r="F490" i="4"/>
  <c r="H489" i="4"/>
  <c r="G489" i="4"/>
  <c r="F489" i="4"/>
  <c r="H488" i="4"/>
  <c r="G488" i="4"/>
  <c r="F488" i="4"/>
  <c r="H487" i="4"/>
  <c r="G487" i="4"/>
  <c r="F487" i="4"/>
  <c r="H486" i="4"/>
  <c r="G486" i="4"/>
  <c r="F486" i="4"/>
  <c r="H485" i="4"/>
  <c r="G485" i="4"/>
  <c r="F485" i="4"/>
  <c r="H484" i="4"/>
  <c r="G484" i="4"/>
  <c r="F484" i="4"/>
  <c r="H483" i="4"/>
  <c r="G483" i="4"/>
  <c r="F483" i="4"/>
  <c r="H482" i="4"/>
  <c r="G482" i="4"/>
  <c r="F482" i="4"/>
  <c r="H481" i="4"/>
  <c r="G481" i="4"/>
  <c r="F481" i="4"/>
  <c r="H480" i="4"/>
  <c r="G480" i="4"/>
  <c r="F480" i="4"/>
  <c r="H479" i="4"/>
  <c r="G479" i="4"/>
  <c r="F479" i="4"/>
  <c r="H478" i="4"/>
  <c r="G478" i="4"/>
  <c r="F478" i="4"/>
  <c r="H477" i="4"/>
  <c r="G477" i="4"/>
  <c r="F477" i="4"/>
  <c r="H476" i="4"/>
  <c r="G476" i="4"/>
  <c r="F476" i="4"/>
  <c r="H475" i="4"/>
  <c r="G475" i="4"/>
  <c r="F475" i="4"/>
  <c r="H474" i="4"/>
  <c r="G474" i="4"/>
  <c r="F474" i="4"/>
  <c r="H473" i="4"/>
  <c r="G473" i="4"/>
  <c r="F473" i="4"/>
  <c r="H472" i="4"/>
  <c r="G472" i="4"/>
  <c r="F472" i="4"/>
  <c r="H471" i="4"/>
  <c r="G471" i="4"/>
  <c r="F471" i="4"/>
  <c r="H470" i="4"/>
  <c r="G470" i="4"/>
  <c r="F470" i="4"/>
  <c r="H469" i="4"/>
  <c r="G469" i="4"/>
  <c r="F469" i="4"/>
  <c r="H468" i="4"/>
  <c r="G468" i="4"/>
  <c r="F468" i="4"/>
  <c r="H467" i="4"/>
  <c r="G467" i="4"/>
  <c r="F467" i="4"/>
  <c r="H466" i="4"/>
  <c r="G466" i="4"/>
  <c r="F466" i="4"/>
  <c r="H465" i="4"/>
  <c r="G465" i="4"/>
  <c r="F465" i="4"/>
  <c r="H464" i="4"/>
  <c r="G464" i="4"/>
  <c r="F464" i="4"/>
  <c r="H463" i="4"/>
  <c r="G463" i="4"/>
  <c r="F463" i="4"/>
  <c r="H462" i="4"/>
  <c r="G462" i="4"/>
  <c r="F462" i="4"/>
  <c r="H461" i="4"/>
  <c r="G461" i="4"/>
  <c r="F461" i="4"/>
  <c r="H460" i="4"/>
  <c r="G460" i="4"/>
  <c r="F460" i="4"/>
  <c r="H459" i="4"/>
  <c r="G459" i="4"/>
  <c r="F459" i="4"/>
  <c r="H458" i="4"/>
  <c r="G458" i="4"/>
  <c r="F458" i="4"/>
  <c r="H457" i="4"/>
  <c r="G457" i="4"/>
  <c r="F457" i="4"/>
  <c r="H456" i="4"/>
  <c r="G456" i="4"/>
  <c r="F456" i="4"/>
  <c r="H455" i="4"/>
  <c r="G455" i="4"/>
  <c r="F455" i="4"/>
  <c r="H454" i="4"/>
  <c r="G454" i="4"/>
  <c r="F454" i="4"/>
  <c r="H453" i="4"/>
  <c r="G453" i="4"/>
  <c r="F453" i="4"/>
  <c r="H452" i="4"/>
  <c r="G452" i="4"/>
  <c r="F452" i="4"/>
  <c r="H451" i="4"/>
  <c r="G451" i="4"/>
  <c r="F451" i="4"/>
  <c r="H450" i="4"/>
  <c r="G450" i="4"/>
  <c r="F450" i="4"/>
  <c r="H449" i="4"/>
  <c r="G449" i="4"/>
  <c r="F449" i="4"/>
  <c r="H448" i="4"/>
  <c r="G448" i="4"/>
  <c r="F448" i="4"/>
  <c r="H447" i="4"/>
  <c r="G447" i="4"/>
  <c r="F447" i="4"/>
  <c r="H446" i="4"/>
  <c r="G446" i="4"/>
  <c r="F446" i="4"/>
  <c r="H445" i="4"/>
  <c r="G445" i="4"/>
  <c r="F445" i="4"/>
  <c r="H444" i="4"/>
  <c r="G444" i="4"/>
  <c r="F444" i="4"/>
  <c r="H443" i="4"/>
  <c r="G443" i="4"/>
  <c r="F443" i="4"/>
  <c r="H442" i="4"/>
  <c r="G442" i="4"/>
  <c r="F442" i="4"/>
  <c r="H441" i="4"/>
  <c r="G441" i="4"/>
  <c r="F441" i="4"/>
  <c r="H440" i="4"/>
  <c r="G440" i="4"/>
  <c r="F440" i="4"/>
  <c r="H439" i="4"/>
  <c r="G439" i="4"/>
  <c r="F439" i="4"/>
  <c r="H438" i="4"/>
  <c r="G438" i="4"/>
  <c r="F438" i="4"/>
  <c r="H437" i="4"/>
  <c r="G437" i="4"/>
  <c r="F437" i="4"/>
  <c r="H436" i="4"/>
  <c r="G436" i="4"/>
  <c r="F436" i="4"/>
  <c r="H435" i="4"/>
  <c r="G435" i="4"/>
  <c r="F435" i="4"/>
  <c r="H434" i="4"/>
  <c r="G434" i="4"/>
  <c r="F434" i="4"/>
  <c r="H433" i="4"/>
  <c r="G433" i="4"/>
  <c r="F433" i="4"/>
  <c r="H432" i="4"/>
  <c r="G432" i="4"/>
  <c r="F432" i="4"/>
  <c r="H431" i="4"/>
  <c r="G431" i="4"/>
  <c r="F431" i="4"/>
  <c r="H430" i="4"/>
  <c r="G430" i="4"/>
  <c r="F430" i="4"/>
  <c r="H429" i="4"/>
  <c r="G429" i="4"/>
  <c r="F429" i="4"/>
  <c r="H428" i="4"/>
  <c r="G428" i="4"/>
  <c r="F428" i="4"/>
  <c r="H427" i="4"/>
  <c r="G427" i="4"/>
  <c r="F427" i="4"/>
  <c r="H426" i="4"/>
  <c r="G426" i="4"/>
  <c r="F426" i="4"/>
  <c r="H425" i="4"/>
  <c r="G425" i="4"/>
  <c r="F425" i="4"/>
  <c r="H424" i="4"/>
  <c r="G424" i="4"/>
  <c r="F424" i="4"/>
  <c r="H423" i="4"/>
  <c r="G423" i="4"/>
  <c r="F423" i="4"/>
  <c r="H422" i="4"/>
  <c r="G422" i="4"/>
  <c r="F422" i="4"/>
  <c r="H421" i="4"/>
  <c r="G421" i="4"/>
  <c r="F421" i="4"/>
  <c r="H420" i="4"/>
  <c r="G420" i="4"/>
  <c r="F420" i="4"/>
  <c r="H419" i="4"/>
  <c r="G419" i="4"/>
  <c r="F419" i="4"/>
  <c r="H418" i="4"/>
  <c r="G418" i="4"/>
  <c r="F418" i="4"/>
  <c r="H417" i="4"/>
  <c r="G417" i="4"/>
  <c r="F417" i="4"/>
  <c r="H416" i="4"/>
  <c r="G416" i="4"/>
  <c r="F416" i="4"/>
  <c r="H415" i="4"/>
  <c r="G415" i="4"/>
  <c r="F415" i="4"/>
  <c r="H414" i="4"/>
  <c r="G414" i="4"/>
  <c r="F414" i="4"/>
  <c r="H413" i="4"/>
  <c r="G413" i="4"/>
  <c r="F413" i="4"/>
  <c r="H412" i="4"/>
  <c r="G412" i="4"/>
  <c r="F412" i="4"/>
  <c r="H411" i="4"/>
  <c r="G411" i="4"/>
  <c r="F411" i="4"/>
  <c r="H410" i="4"/>
  <c r="G410" i="4"/>
  <c r="F410" i="4"/>
  <c r="H409" i="4"/>
  <c r="G409" i="4"/>
  <c r="F409" i="4"/>
  <c r="H408" i="4"/>
  <c r="G408" i="4"/>
  <c r="F408" i="4"/>
  <c r="H407" i="4"/>
  <c r="G407" i="4"/>
  <c r="F407" i="4"/>
  <c r="H406" i="4"/>
  <c r="G406" i="4"/>
  <c r="F406" i="4"/>
  <c r="H405" i="4"/>
  <c r="G405" i="4"/>
  <c r="F405" i="4"/>
  <c r="H404" i="4"/>
  <c r="G404" i="4"/>
  <c r="F404" i="4"/>
  <c r="H403" i="4"/>
  <c r="G403" i="4"/>
  <c r="F403" i="4"/>
  <c r="H402" i="4"/>
  <c r="G402" i="4"/>
  <c r="F402" i="4"/>
  <c r="H401" i="4"/>
  <c r="G401" i="4"/>
  <c r="F401" i="4"/>
  <c r="H400" i="4"/>
  <c r="G400" i="4"/>
  <c r="F400" i="4"/>
  <c r="H399" i="4"/>
  <c r="G399" i="4"/>
  <c r="F399" i="4"/>
  <c r="H398" i="4"/>
  <c r="G398" i="4"/>
  <c r="F398" i="4"/>
  <c r="H397" i="4"/>
  <c r="G397" i="4"/>
  <c r="F397" i="4"/>
  <c r="H396" i="4"/>
  <c r="G396" i="4"/>
  <c r="F396" i="4"/>
  <c r="H395" i="4"/>
  <c r="G395" i="4"/>
  <c r="F395" i="4"/>
  <c r="H394" i="4"/>
  <c r="G394" i="4"/>
  <c r="F394" i="4"/>
  <c r="H393" i="4"/>
  <c r="G393" i="4"/>
  <c r="F393" i="4"/>
  <c r="H392" i="4"/>
  <c r="G392" i="4"/>
  <c r="F392" i="4"/>
  <c r="H391" i="4"/>
  <c r="G391" i="4"/>
  <c r="F391" i="4"/>
  <c r="H390" i="4"/>
  <c r="G390" i="4"/>
  <c r="F390" i="4"/>
  <c r="H389" i="4"/>
  <c r="G389" i="4"/>
  <c r="F389" i="4"/>
  <c r="H388" i="4"/>
  <c r="G388" i="4"/>
  <c r="F388" i="4"/>
  <c r="H387" i="4"/>
  <c r="G387" i="4"/>
  <c r="F387" i="4"/>
  <c r="H386" i="4"/>
  <c r="G386" i="4"/>
  <c r="F386" i="4"/>
  <c r="H385" i="4"/>
  <c r="G385" i="4"/>
  <c r="F385" i="4"/>
  <c r="H384" i="4"/>
  <c r="G384" i="4"/>
  <c r="F384" i="4"/>
  <c r="H383" i="4"/>
  <c r="G383" i="4"/>
  <c r="F383" i="4"/>
  <c r="H382" i="4"/>
  <c r="G382" i="4"/>
  <c r="F382" i="4"/>
  <c r="H381" i="4"/>
  <c r="G381" i="4"/>
  <c r="F381" i="4"/>
  <c r="H380" i="4"/>
  <c r="G380" i="4"/>
  <c r="F380" i="4"/>
  <c r="H379" i="4"/>
  <c r="G379" i="4"/>
  <c r="F379" i="4"/>
  <c r="H378" i="4"/>
  <c r="G378" i="4"/>
  <c r="F378" i="4"/>
  <c r="H377" i="4"/>
  <c r="G377" i="4"/>
  <c r="F377" i="4"/>
  <c r="H376" i="4"/>
  <c r="G376" i="4"/>
  <c r="F376" i="4"/>
  <c r="H375" i="4"/>
  <c r="G375" i="4"/>
  <c r="F375" i="4"/>
  <c r="H374" i="4"/>
  <c r="G374" i="4"/>
  <c r="F374" i="4"/>
  <c r="H373" i="4"/>
  <c r="G373" i="4"/>
  <c r="F373" i="4"/>
  <c r="H372" i="4"/>
  <c r="G372" i="4"/>
  <c r="F372" i="4"/>
  <c r="H371" i="4"/>
  <c r="G371" i="4"/>
  <c r="F371" i="4"/>
  <c r="H370" i="4"/>
  <c r="G370" i="4"/>
  <c r="F370" i="4"/>
  <c r="H369" i="4"/>
  <c r="G369" i="4"/>
  <c r="F369" i="4"/>
  <c r="H368" i="4"/>
  <c r="G368" i="4"/>
  <c r="F368" i="4"/>
  <c r="H367" i="4"/>
  <c r="G367" i="4"/>
  <c r="F367" i="4"/>
  <c r="H366" i="4"/>
  <c r="G366" i="4"/>
  <c r="F366" i="4"/>
  <c r="H365" i="4"/>
  <c r="G365" i="4"/>
  <c r="F365" i="4"/>
  <c r="H364" i="4"/>
  <c r="G364" i="4"/>
  <c r="F364" i="4"/>
  <c r="H363" i="4"/>
  <c r="G363" i="4"/>
  <c r="F363" i="4"/>
  <c r="H362" i="4"/>
  <c r="G362" i="4"/>
  <c r="F362" i="4"/>
  <c r="H361" i="4"/>
  <c r="G361" i="4"/>
  <c r="F361" i="4"/>
  <c r="H360" i="4"/>
  <c r="G360" i="4"/>
  <c r="F360" i="4"/>
  <c r="H359" i="4"/>
  <c r="G359" i="4"/>
  <c r="F359" i="4"/>
  <c r="H358" i="4"/>
  <c r="G358" i="4"/>
  <c r="F358" i="4"/>
  <c r="H357" i="4"/>
  <c r="G357" i="4"/>
  <c r="F357" i="4"/>
  <c r="H356" i="4"/>
  <c r="G356" i="4"/>
  <c r="F356" i="4"/>
  <c r="H355" i="4"/>
  <c r="G355" i="4"/>
  <c r="F355" i="4"/>
  <c r="H354" i="4"/>
  <c r="G354" i="4"/>
  <c r="F354" i="4"/>
  <c r="H353" i="4"/>
  <c r="G353" i="4"/>
  <c r="F353" i="4"/>
  <c r="H352" i="4"/>
  <c r="G352" i="4"/>
  <c r="F352" i="4"/>
  <c r="H351" i="4"/>
  <c r="G351" i="4"/>
  <c r="F351" i="4"/>
  <c r="H350" i="4"/>
  <c r="G350" i="4"/>
  <c r="F350" i="4"/>
  <c r="H349" i="4"/>
  <c r="G349" i="4"/>
  <c r="F349" i="4"/>
  <c r="H348" i="4"/>
  <c r="G348" i="4"/>
  <c r="F348" i="4"/>
  <c r="H347" i="4"/>
  <c r="G347" i="4"/>
  <c r="F347" i="4"/>
  <c r="H346" i="4"/>
  <c r="G346" i="4"/>
  <c r="F346" i="4"/>
  <c r="H345" i="4"/>
  <c r="G345" i="4"/>
  <c r="F345" i="4"/>
  <c r="H344" i="4"/>
  <c r="G344" i="4"/>
  <c r="F344" i="4"/>
  <c r="H343" i="4"/>
  <c r="G343" i="4"/>
  <c r="F343" i="4"/>
  <c r="H342" i="4"/>
  <c r="G342" i="4"/>
  <c r="F342" i="4"/>
  <c r="H341" i="4"/>
  <c r="G341" i="4"/>
  <c r="F341" i="4"/>
  <c r="H340" i="4"/>
  <c r="G340" i="4"/>
  <c r="F340" i="4"/>
  <c r="H339" i="4"/>
  <c r="G339" i="4"/>
  <c r="F339" i="4"/>
  <c r="H338" i="4"/>
  <c r="G338" i="4"/>
  <c r="F338" i="4"/>
  <c r="H337" i="4"/>
  <c r="G337" i="4"/>
  <c r="F337" i="4"/>
  <c r="H336" i="4"/>
  <c r="G336" i="4"/>
  <c r="F336" i="4"/>
  <c r="H335" i="4"/>
  <c r="G335" i="4"/>
  <c r="F335" i="4"/>
  <c r="H334" i="4"/>
  <c r="G334" i="4"/>
  <c r="F334" i="4"/>
  <c r="H333" i="4"/>
  <c r="G333" i="4"/>
  <c r="F333" i="4"/>
  <c r="H332" i="4"/>
  <c r="G332" i="4"/>
  <c r="F332" i="4"/>
  <c r="H331" i="4"/>
  <c r="G331" i="4"/>
  <c r="F331" i="4"/>
  <c r="H330" i="4"/>
  <c r="G330" i="4"/>
  <c r="F330" i="4"/>
  <c r="H329" i="4"/>
  <c r="G329" i="4"/>
  <c r="F329" i="4"/>
  <c r="H328" i="4"/>
  <c r="G328" i="4"/>
  <c r="F328" i="4"/>
  <c r="H327" i="4"/>
  <c r="G327" i="4"/>
  <c r="F327" i="4"/>
  <c r="H326" i="4"/>
  <c r="G326" i="4"/>
  <c r="F326" i="4"/>
  <c r="H325" i="4"/>
  <c r="G325" i="4"/>
  <c r="F325" i="4"/>
  <c r="H324" i="4"/>
  <c r="G324" i="4"/>
  <c r="F324" i="4"/>
  <c r="H323" i="4"/>
  <c r="G323" i="4"/>
  <c r="F323" i="4"/>
  <c r="H322" i="4"/>
  <c r="G322" i="4"/>
  <c r="F322" i="4"/>
  <c r="H321" i="4"/>
  <c r="G321" i="4"/>
  <c r="F321" i="4"/>
  <c r="H320" i="4"/>
  <c r="G320" i="4"/>
  <c r="F320" i="4"/>
  <c r="H319" i="4"/>
  <c r="G319" i="4"/>
  <c r="F319" i="4"/>
  <c r="H318" i="4"/>
  <c r="G318" i="4"/>
  <c r="F318" i="4"/>
  <c r="H317" i="4"/>
  <c r="G317" i="4"/>
  <c r="F317" i="4"/>
  <c r="H316" i="4"/>
  <c r="G316" i="4"/>
  <c r="F316" i="4"/>
  <c r="H315" i="4"/>
  <c r="G315" i="4"/>
  <c r="F315" i="4"/>
  <c r="H314" i="4"/>
  <c r="G314" i="4"/>
  <c r="F314" i="4"/>
  <c r="H313" i="4"/>
  <c r="G313" i="4"/>
  <c r="F313" i="4"/>
  <c r="H312" i="4"/>
  <c r="G312" i="4"/>
  <c r="F312" i="4"/>
  <c r="H311" i="4"/>
  <c r="G311" i="4"/>
  <c r="F311" i="4"/>
  <c r="H310" i="4"/>
  <c r="G310" i="4"/>
  <c r="F310" i="4"/>
  <c r="H309" i="4"/>
  <c r="G309" i="4"/>
  <c r="F309" i="4"/>
  <c r="H308" i="4"/>
  <c r="G308" i="4"/>
  <c r="F308" i="4"/>
  <c r="H307" i="4"/>
  <c r="G307" i="4"/>
  <c r="F307" i="4"/>
  <c r="H306" i="4"/>
  <c r="G306" i="4"/>
  <c r="F306" i="4"/>
  <c r="H305" i="4"/>
  <c r="G305" i="4"/>
  <c r="F305" i="4"/>
  <c r="H304" i="4"/>
  <c r="G304" i="4"/>
  <c r="F304" i="4"/>
  <c r="H303" i="4"/>
  <c r="G303" i="4"/>
  <c r="F303" i="4"/>
  <c r="H302" i="4"/>
  <c r="G302" i="4"/>
  <c r="F302" i="4"/>
  <c r="H301" i="4"/>
  <c r="G301" i="4"/>
  <c r="F301" i="4"/>
  <c r="H300" i="4"/>
  <c r="G300" i="4"/>
  <c r="F300" i="4"/>
  <c r="H299" i="4"/>
  <c r="G299" i="4"/>
  <c r="F299" i="4"/>
  <c r="H298" i="4"/>
  <c r="G298" i="4"/>
  <c r="F298" i="4"/>
  <c r="H297" i="4"/>
  <c r="G297" i="4"/>
  <c r="F297" i="4"/>
  <c r="H296" i="4"/>
  <c r="G296" i="4"/>
  <c r="F296" i="4"/>
  <c r="H295" i="4"/>
  <c r="G295" i="4"/>
  <c r="F295" i="4"/>
  <c r="H294" i="4"/>
  <c r="G294" i="4"/>
  <c r="F294" i="4"/>
  <c r="H293" i="4"/>
  <c r="G293" i="4"/>
  <c r="F293" i="4"/>
  <c r="H292" i="4"/>
  <c r="G292" i="4"/>
  <c r="F292" i="4"/>
  <c r="H291" i="4"/>
  <c r="G291" i="4"/>
  <c r="F291" i="4"/>
  <c r="H290" i="4"/>
  <c r="G290" i="4"/>
  <c r="F290" i="4"/>
  <c r="H289" i="4"/>
  <c r="G289" i="4"/>
  <c r="F289" i="4"/>
  <c r="H288" i="4"/>
  <c r="G288" i="4"/>
  <c r="F288" i="4"/>
  <c r="H287" i="4"/>
  <c r="G287" i="4"/>
  <c r="F287" i="4"/>
  <c r="H286" i="4"/>
  <c r="G286" i="4"/>
  <c r="F286" i="4"/>
  <c r="H285" i="4"/>
  <c r="G285" i="4"/>
  <c r="F285" i="4"/>
  <c r="H284" i="4"/>
  <c r="G284" i="4"/>
  <c r="F284" i="4"/>
  <c r="H283" i="4"/>
  <c r="G283" i="4"/>
  <c r="F283" i="4"/>
  <c r="H282" i="4"/>
  <c r="G282" i="4"/>
  <c r="F282" i="4"/>
  <c r="H281" i="4"/>
  <c r="G281" i="4"/>
  <c r="F281" i="4"/>
  <c r="H280" i="4"/>
  <c r="G280" i="4"/>
  <c r="F280" i="4"/>
  <c r="H279" i="4"/>
  <c r="G279" i="4"/>
  <c r="F279" i="4"/>
  <c r="H278" i="4"/>
  <c r="G278" i="4"/>
  <c r="F278" i="4"/>
  <c r="H277" i="4"/>
  <c r="G277" i="4"/>
  <c r="F277" i="4"/>
  <c r="H276" i="4"/>
  <c r="G276" i="4"/>
  <c r="F276" i="4"/>
  <c r="H275" i="4"/>
  <c r="G275" i="4"/>
  <c r="F275" i="4"/>
  <c r="H274" i="4"/>
  <c r="G274" i="4"/>
  <c r="F274" i="4"/>
  <c r="H273" i="4"/>
  <c r="G273" i="4"/>
  <c r="F273" i="4"/>
  <c r="H272" i="4"/>
  <c r="G272" i="4"/>
  <c r="F272" i="4"/>
  <c r="H271" i="4"/>
  <c r="G271" i="4"/>
  <c r="F271" i="4"/>
  <c r="H270" i="4"/>
  <c r="G270" i="4"/>
  <c r="F270" i="4"/>
  <c r="H269" i="4"/>
  <c r="G269" i="4"/>
  <c r="F269" i="4"/>
  <c r="H268" i="4"/>
  <c r="G268" i="4"/>
  <c r="F268" i="4"/>
  <c r="H267" i="4"/>
  <c r="G267" i="4"/>
  <c r="F267" i="4"/>
  <c r="H266" i="4"/>
  <c r="G266" i="4"/>
  <c r="F266" i="4"/>
  <c r="H265" i="4"/>
  <c r="G265" i="4"/>
  <c r="F265" i="4"/>
  <c r="H264" i="4"/>
  <c r="G264" i="4"/>
  <c r="F264" i="4"/>
  <c r="H263" i="4"/>
  <c r="G263" i="4"/>
  <c r="F263" i="4"/>
  <c r="H262" i="4"/>
  <c r="G262" i="4"/>
  <c r="F262" i="4"/>
  <c r="H261" i="4"/>
  <c r="G261" i="4"/>
  <c r="F261" i="4"/>
  <c r="H260" i="4"/>
  <c r="G260" i="4"/>
  <c r="F260" i="4"/>
  <c r="H259" i="4"/>
  <c r="G259" i="4"/>
  <c r="F259" i="4"/>
  <c r="H258" i="4"/>
  <c r="G258" i="4"/>
  <c r="F258" i="4"/>
  <c r="H257" i="4"/>
  <c r="G257" i="4"/>
  <c r="F257" i="4"/>
  <c r="H256" i="4"/>
  <c r="G256" i="4"/>
  <c r="F256" i="4"/>
  <c r="H255" i="4"/>
  <c r="G255" i="4"/>
  <c r="F255" i="4"/>
  <c r="H254" i="4"/>
  <c r="G254" i="4"/>
  <c r="F254" i="4"/>
  <c r="H253" i="4"/>
  <c r="G253" i="4"/>
  <c r="F253" i="4"/>
  <c r="H252" i="4"/>
  <c r="G252" i="4"/>
  <c r="F252" i="4"/>
  <c r="H251" i="4"/>
  <c r="G251" i="4"/>
  <c r="F251" i="4"/>
  <c r="H250" i="4"/>
  <c r="G250" i="4"/>
  <c r="F250" i="4"/>
  <c r="H249" i="4"/>
  <c r="G249" i="4"/>
  <c r="F249" i="4"/>
  <c r="H248" i="4"/>
  <c r="G248" i="4"/>
  <c r="F248" i="4"/>
  <c r="H247" i="4"/>
  <c r="G247" i="4"/>
  <c r="F247" i="4"/>
  <c r="H246" i="4"/>
  <c r="G246" i="4"/>
  <c r="F246" i="4"/>
  <c r="H245" i="4"/>
  <c r="G245" i="4"/>
  <c r="F245" i="4"/>
  <c r="H244" i="4"/>
  <c r="G244" i="4"/>
  <c r="F244" i="4"/>
  <c r="H243" i="4"/>
  <c r="G243" i="4"/>
  <c r="F243" i="4"/>
  <c r="H242" i="4"/>
  <c r="G242" i="4"/>
  <c r="F242" i="4"/>
  <c r="H241" i="4"/>
  <c r="G241" i="4"/>
  <c r="F241" i="4"/>
  <c r="H240" i="4"/>
  <c r="G240" i="4"/>
  <c r="F240" i="4"/>
  <c r="H239" i="4"/>
  <c r="G239" i="4"/>
  <c r="F239" i="4"/>
  <c r="H238" i="4"/>
  <c r="G238" i="4"/>
  <c r="F238" i="4"/>
  <c r="H237" i="4"/>
  <c r="G237" i="4"/>
  <c r="F237" i="4"/>
  <c r="H236" i="4"/>
  <c r="G236" i="4"/>
  <c r="F236" i="4"/>
  <c r="H235" i="4"/>
  <c r="G235" i="4"/>
  <c r="F235" i="4"/>
  <c r="H234" i="4"/>
  <c r="G234" i="4"/>
  <c r="F234" i="4"/>
  <c r="H233" i="4"/>
  <c r="G233" i="4"/>
  <c r="F233" i="4"/>
  <c r="H232" i="4"/>
  <c r="G232" i="4"/>
  <c r="F232" i="4"/>
  <c r="H231" i="4"/>
  <c r="G231" i="4"/>
  <c r="F231" i="4"/>
  <c r="H230" i="4"/>
  <c r="G230" i="4"/>
  <c r="F230" i="4"/>
  <c r="H229" i="4"/>
  <c r="G229" i="4"/>
  <c r="F229" i="4"/>
  <c r="H228" i="4"/>
  <c r="G228" i="4"/>
  <c r="F228" i="4"/>
  <c r="H227" i="4"/>
  <c r="G227" i="4"/>
  <c r="F227" i="4"/>
  <c r="H226" i="4"/>
  <c r="G226" i="4"/>
  <c r="F226" i="4"/>
  <c r="H225" i="4"/>
  <c r="G225" i="4"/>
  <c r="F225" i="4"/>
  <c r="H224" i="4"/>
  <c r="G224" i="4"/>
  <c r="F224" i="4"/>
  <c r="H223" i="4"/>
  <c r="G223" i="4"/>
  <c r="F223" i="4"/>
  <c r="H222" i="4"/>
  <c r="G222" i="4"/>
  <c r="F222" i="4"/>
  <c r="H221" i="4"/>
  <c r="G221" i="4"/>
  <c r="F221" i="4"/>
  <c r="H220" i="4"/>
  <c r="G220" i="4"/>
  <c r="F220" i="4"/>
  <c r="H219" i="4"/>
  <c r="G219" i="4"/>
  <c r="F219" i="4"/>
  <c r="H218" i="4"/>
  <c r="G218" i="4"/>
  <c r="F218" i="4"/>
  <c r="H217" i="4"/>
  <c r="G217" i="4"/>
  <c r="F217" i="4"/>
  <c r="H216" i="4"/>
  <c r="G216" i="4"/>
  <c r="F216" i="4"/>
  <c r="H215" i="4"/>
  <c r="G215" i="4"/>
  <c r="F215" i="4"/>
  <c r="H214" i="4"/>
  <c r="G214" i="4"/>
  <c r="F214" i="4"/>
  <c r="H213" i="4"/>
  <c r="G213" i="4"/>
  <c r="F213" i="4"/>
  <c r="H212" i="4"/>
  <c r="G212" i="4"/>
  <c r="F212" i="4"/>
  <c r="H211" i="4"/>
  <c r="G211" i="4"/>
  <c r="F211" i="4"/>
  <c r="H210" i="4"/>
  <c r="G210" i="4"/>
  <c r="F210" i="4"/>
  <c r="H209" i="4"/>
  <c r="G209" i="4"/>
  <c r="F209" i="4"/>
  <c r="H208" i="4"/>
  <c r="G208" i="4"/>
  <c r="F208" i="4"/>
  <c r="H207" i="4"/>
  <c r="G207" i="4"/>
  <c r="F207" i="4"/>
  <c r="H206" i="4"/>
  <c r="G206" i="4"/>
  <c r="F206" i="4"/>
  <c r="H205" i="4"/>
  <c r="G205" i="4"/>
  <c r="F205" i="4"/>
  <c r="H204" i="4"/>
  <c r="G204" i="4"/>
  <c r="F204" i="4"/>
  <c r="H203" i="4"/>
  <c r="G203" i="4"/>
  <c r="F203" i="4"/>
  <c r="H202" i="4"/>
  <c r="G202" i="4"/>
  <c r="F202" i="4"/>
  <c r="H201" i="4"/>
  <c r="G201" i="4"/>
  <c r="F201" i="4"/>
  <c r="H200" i="4"/>
  <c r="G200" i="4"/>
  <c r="F200" i="4"/>
  <c r="H199" i="4"/>
  <c r="G199" i="4"/>
  <c r="F199" i="4"/>
  <c r="H198" i="4"/>
  <c r="G198" i="4"/>
  <c r="F198" i="4"/>
  <c r="H197" i="4"/>
  <c r="G197" i="4"/>
  <c r="F197" i="4"/>
  <c r="H196" i="4"/>
  <c r="G196" i="4"/>
  <c r="F196" i="4"/>
  <c r="H195" i="4"/>
  <c r="G195" i="4"/>
  <c r="F195" i="4"/>
  <c r="H194" i="4"/>
  <c r="G194" i="4"/>
  <c r="F194" i="4"/>
  <c r="H193" i="4"/>
  <c r="G193" i="4"/>
  <c r="F193" i="4"/>
  <c r="H192" i="4"/>
  <c r="G192" i="4"/>
  <c r="F192" i="4"/>
  <c r="H191" i="4"/>
  <c r="G191" i="4"/>
  <c r="F191" i="4"/>
  <c r="H190" i="4"/>
  <c r="G190" i="4"/>
  <c r="F190" i="4"/>
  <c r="H189" i="4"/>
  <c r="G189" i="4"/>
  <c r="F189" i="4"/>
  <c r="H188" i="4"/>
  <c r="G188" i="4"/>
  <c r="F188" i="4"/>
  <c r="H187" i="4"/>
  <c r="G187" i="4"/>
  <c r="F187" i="4"/>
  <c r="H186" i="4"/>
  <c r="G186" i="4"/>
  <c r="F186" i="4"/>
  <c r="H185" i="4"/>
  <c r="G185" i="4"/>
  <c r="F185" i="4"/>
  <c r="H184" i="4"/>
  <c r="G184" i="4"/>
  <c r="F184" i="4"/>
  <c r="H183" i="4"/>
  <c r="G183" i="4"/>
  <c r="F183" i="4"/>
  <c r="H182" i="4"/>
  <c r="G182" i="4"/>
  <c r="F182" i="4"/>
  <c r="H181" i="4"/>
  <c r="G181" i="4"/>
  <c r="F181" i="4"/>
  <c r="H180" i="4"/>
  <c r="G180" i="4"/>
  <c r="F180" i="4"/>
  <c r="H179" i="4"/>
  <c r="G179" i="4"/>
  <c r="F179" i="4"/>
  <c r="H178" i="4"/>
  <c r="G178" i="4"/>
  <c r="F178" i="4"/>
  <c r="H177" i="4"/>
  <c r="G177" i="4"/>
  <c r="F177" i="4"/>
  <c r="H176" i="4"/>
  <c r="G176" i="4"/>
  <c r="F176" i="4"/>
  <c r="H175" i="4"/>
  <c r="G175" i="4"/>
  <c r="F175" i="4"/>
  <c r="H174" i="4"/>
  <c r="G174" i="4"/>
  <c r="F174" i="4"/>
  <c r="H173" i="4"/>
  <c r="G173" i="4"/>
  <c r="F173" i="4"/>
  <c r="H172" i="4"/>
  <c r="G172" i="4"/>
  <c r="F172" i="4"/>
  <c r="H171" i="4"/>
  <c r="G171" i="4"/>
  <c r="F171" i="4"/>
  <c r="H170" i="4"/>
  <c r="G170" i="4"/>
  <c r="F170" i="4"/>
  <c r="H169" i="4"/>
  <c r="G169" i="4"/>
  <c r="F169" i="4"/>
  <c r="H168" i="4"/>
  <c r="G168" i="4"/>
  <c r="F168" i="4"/>
  <c r="H167" i="4"/>
  <c r="G167" i="4"/>
  <c r="F167" i="4"/>
  <c r="H166" i="4"/>
  <c r="G166" i="4"/>
  <c r="F166" i="4"/>
  <c r="H165" i="4"/>
  <c r="G165" i="4"/>
  <c r="F165" i="4"/>
  <c r="H164" i="4"/>
  <c r="G164" i="4"/>
  <c r="F164" i="4"/>
  <c r="H163" i="4"/>
  <c r="G163" i="4"/>
  <c r="F163" i="4"/>
  <c r="H162" i="4"/>
  <c r="G162" i="4"/>
  <c r="F162" i="4"/>
  <c r="H161" i="4"/>
  <c r="G161" i="4"/>
  <c r="F161" i="4"/>
  <c r="H160" i="4"/>
  <c r="G160" i="4"/>
  <c r="F160" i="4"/>
  <c r="H159" i="4"/>
  <c r="G159" i="4"/>
  <c r="F159" i="4"/>
  <c r="H158" i="4"/>
  <c r="G158" i="4"/>
  <c r="F158" i="4"/>
  <c r="H157" i="4"/>
  <c r="G157" i="4"/>
  <c r="F157" i="4"/>
  <c r="H156" i="4"/>
  <c r="G156" i="4"/>
  <c r="F156" i="4"/>
  <c r="H155" i="4"/>
  <c r="G155" i="4"/>
  <c r="F155" i="4"/>
  <c r="H154" i="4"/>
  <c r="G154" i="4"/>
  <c r="F154" i="4"/>
  <c r="H153" i="4"/>
  <c r="G153" i="4"/>
  <c r="F153" i="4"/>
  <c r="H152" i="4"/>
  <c r="G152" i="4"/>
  <c r="F152" i="4"/>
  <c r="H151" i="4"/>
  <c r="G151" i="4"/>
  <c r="F151" i="4"/>
  <c r="H150" i="4"/>
  <c r="G150" i="4"/>
  <c r="F150" i="4"/>
  <c r="H149" i="4"/>
  <c r="G149" i="4"/>
  <c r="F149" i="4"/>
  <c r="H148" i="4"/>
  <c r="G148" i="4"/>
  <c r="F148" i="4"/>
  <c r="H147" i="4"/>
  <c r="G147" i="4"/>
  <c r="F147" i="4"/>
  <c r="H146" i="4"/>
  <c r="G146" i="4"/>
  <c r="F146" i="4"/>
  <c r="H145" i="4"/>
  <c r="G145" i="4"/>
  <c r="F145" i="4"/>
  <c r="H144" i="4"/>
  <c r="G144" i="4"/>
  <c r="F144" i="4"/>
  <c r="H143" i="4"/>
  <c r="G143" i="4"/>
  <c r="F143" i="4"/>
  <c r="H142" i="4"/>
  <c r="G142" i="4"/>
  <c r="F142" i="4"/>
  <c r="H141" i="4"/>
  <c r="G141" i="4"/>
  <c r="F141" i="4"/>
  <c r="H140" i="4"/>
  <c r="G140" i="4"/>
  <c r="F140" i="4"/>
  <c r="H139" i="4"/>
  <c r="G139" i="4"/>
  <c r="F139" i="4"/>
  <c r="H138" i="4"/>
  <c r="G138" i="4"/>
  <c r="F138" i="4"/>
  <c r="H137" i="4"/>
  <c r="G137" i="4"/>
  <c r="F137" i="4"/>
  <c r="H136" i="4"/>
  <c r="G136" i="4"/>
  <c r="F136" i="4"/>
  <c r="H135" i="4"/>
  <c r="G135" i="4"/>
  <c r="F135" i="4"/>
  <c r="H134" i="4"/>
  <c r="G134" i="4"/>
  <c r="F134" i="4"/>
  <c r="H133" i="4"/>
  <c r="G133" i="4"/>
  <c r="F133" i="4"/>
  <c r="H132" i="4"/>
  <c r="G132" i="4"/>
  <c r="F132" i="4"/>
  <c r="H131" i="4"/>
  <c r="G131" i="4"/>
  <c r="F131" i="4"/>
  <c r="H130" i="4"/>
  <c r="G130" i="4"/>
  <c r="F130" i="4"/>
  <c r="H129" i="4"/>
  <c r="G129" i="4"/>
  <c r="F129" i="4"/>
  <c r="H128" i="4"/>
  <c r="G128" i="4"/>
  <c r="F128" i="4"/>
  <c r="H127" i="4"/>
  <c r="G127" i="4"/>
  <c r="F127" i="4"/>
  <c r="H126" i="4"/>
  <c r="G126" i="4"/>
  <c r="F126" i="4"/>
  <c r="H125" i="4"/>
  <c r="G125" i="4"/>
  <c r="F125" i="4"/>
  <c r="H124" i="4"/>
  <c r="G124" i="4"/>
  <c r="F124" i="4"/>
  <c r="H123" i="4"/>
  <c r="G123" i="4"/>
  <c r="F123" i="4"/>
  <c r="H122" i="4"/>
  <c r="G122" i="4"/>
  <c r="F122" i="4"/>
  <c r="H121" i="4"/>
  <c r="G121" i="4"/>
  <c r="F121" i="4"/>
  <c r="H120" i="4"/>
  <c r="G120" i="4"/>
  <c r="F120" i="4"/>
  <c r="H119" i="4"/>
  <c r="G119" i="4"/>
  <c r="F119" i="4"/>
  <c r="H118" i="4"/>
  <c r="G118" i="4"/>
  <c r="F118" i="4"/>
  <c r="H117" i="4"/>
  <c r="G117" i="4"/>
  <c r="F117" i="4"/>
  <c r="H116" i="4"/>
  <c r="G116" i="4"/>
  <c r="F116" i="4"/>
  <c r="H115" i="4"/>
  <c r="G115" i="4"/>
  <c r="F115" i="4"/>
  <c r="H114" i="4"/>
  <c r="G114" i="4"/>
  <c r="F114" i="4"/>
  <c r="H113" i="4"/>
  <c r="G113" i="4"/>
  <c r="F113" i="4"/>
  <c r="H112" i="4"/>
  <c r="G112" i="4"/>
  <c r="F112" i="4"/>
  <c r="H111" i="4"/>
  <c r="G111" i="4"/>
  <c r="F111" i="4"/>
  <c r="H110" i="4"/>
  <c r="G110" i="4"/>
  <c r="F110" i="4"/>
  <c r="H109" i="4"/>
  <c r="G109" i="4"/>
  <c r="F109" i="4"/>
  <c r="H108" i="4"/>
  <c r="G108" i="4"/>
  <c r="F108" i="4"/>
  <c r="H107" i="4"/>
  <c r="G107" i="4"/>
  <c r="F107" i="4"/>
  <c r="H106" i="4"/>
  <c r="G106" i="4"/>
  <c r="F106" i="4"/>
  <c r="H105" i="4"/>
  <c r="G105" i="4"/>
  <c r="F105" i="4"/>
  <c r="H104" i="4"/>
  <c r="G104" i="4"/>
  <c r="F104" i="4"/>
  <c r="H103" i="4"/>
  <c r="G103" i="4"/>
  <c r="F103" i="4"/>
  <c r="H102" i="4"/>
  <c r="G102" i="4"/>
  <c r="F102" i="4"/>
  <c r="H101" i="4"/>
  <c r="G101" i="4"/>
  <c r="F101" i="4"/>
  <c r="H100" i="4"/>
  <c r="G100" i="4"/>
  <c r="F100" i="4"/>
  <c r="H99" i="4"/>
  <c r="G99" i="4"/>
  <c r="F99" i="4"/>
  <c r="H98" i="4"/>
  <c r="G98" i="4"/>
  <c r="F98" i="4"/>
  <c r="H97" i="4"/>
  <c r="G97" i="4"/>
  <c r="F97" i="4"/>
  <c r="H96" i="4"/>
  <c r="G96" i="4"/>
  <c r="F96" i="4"/>
  <c r="H95" i="4"/>
  <c r="G95" i="4"/>
  <c r="F95" i="4"/>
  <c r="H94" i="4"/>
  <c r="G94" i="4"/>
  <c r="F94" i="4"/>
  <c r="H93" i="4"/>
  <c r="G93" i="4"/>
  <c r="F93" i="4"/>
  <c r="H92" i="4"/>
  <c r="G92" i="4"/>
  <c r="F92" i="4"/>
  <c r="H91" i="4"/>
  <c r="G91" i="4"/>
  <c r="F91" i="4"/>
  <c r="H90" i="4"/>
  <c r="G90" i="4"/>
  <c r="F90" i="4"/>
  <c r="H89" i="4"/>
  <c r="G89" i="4"/>
  <c r="F89" i="4"/>
  <c r="H88" i="4"/>
  <c r="G88" i="4"/>
  <c r="F88" i="4"/>
  <c r="H87" i="4"/>
  <c r="G87" i="4"/>
  <c r="F87" i="4"/>
  <c r="H86" i="4"/>
  <c r="G86" i="4"/>
  <c r="F86" i="4"/>
  <c r="H85" i="4"/>
  <c r="G85" i="4"/>
  <c r="F85" i="4"/>
  <c r="H84" i="4"/>
  <c r="G84" i="4"/>
  <c r="F84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H70" i="4"/>
  <c r="G70" i="4"/>
  <c r="F70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4" i="4"/>
  <c r="G64" i="4"/>
  <c r="F64" i="4"/>
  <c r="H63" i="4"/>
  <c r="G63" i="4"/>
  <c r="F63" i="4"/>
  <c r="H62" i="4"/>
  <c r="G62" i="4"/>
  <c r="F62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3" i="4"/>
  <c r="G53" i="4"/>
  <c r="F53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5" i="4"/>
  <c r="G35" i="4"/>
  <c r="F35" i="4"/>
  <c r="H34" i="4"/>
  <c r="G34" i="4"/>
  <c r="F34" i="4"/>
  <c r="H33" i="4"/>
  <c r="G33" i="4"/>
  <c r="F33" i="4"/>
  <c r="H32" i="4"/>
  <c r="G32" i="4"/>
  <c r="F32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1" i="4"/>
  <c r="G21" i="4"/>
  <c r="F21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2" i="4"/>
  <c r="G12" i="4"/>
  <c r="F12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H6" i="4"/>
  <c r="G6" i="4"/>
  <c r="F6" i="4"/>
  <c r="H5" i="4"/>
  <c r="G5" i="4"/>
  <c r="F5" i="4"/>
  <c r="H4" i="4"/>
  <c r="G4" i="4"/>
  <c r="F4" i="4"/>
  <c r="H3" i="4"/>
  <c r="G3" i="4"/>
  <c r="F3" i="4"/>
  <c r="H2" i="4"/>
  <c r="G2" i="4"/>
  <c r="F2" i="4"/>
  <c r="K30" i="11" l="1"/>
  <c r="F35" i="11"/>
  <c r="E35" i="11"/>
  <c r="G35" i="11" s="1"/>
  <c r="K31" i="11"/>
  <c r="J29" i="11"/>
  <c r="J34" i="11"/>
  <c r="I35" i="11"/>
  <c r="H35" i="11" s="1"/>
  <c r="J33" i="11"/>
  <c r="J28" i="11"/>
  <c r="E38" i="8"/>
  <c r="G38" i="8" s="1"/>
  <c r="I38" i="8"/>
  <c r="J38" i="8"/>
  <c r="K38" i="8" s="1"/>
  <c r="J35" i="11" l="1"/>
  <c r="K35" i="11"/>
</calcChain>
</file>

<file path=xl/sharedStrings.xml><?xml version="1.0" encoding="utf-8"?>
<sst xmlns="http://schemas.openxmlformats.org/spreadsheetml/2006/main" count="99422" uniqueCount="116">
  <si>
    <t>Table 1</t>
  </si>
  <si>
    <t>Table 2</t>
  </si>
  <si>
    <t>Table 3</t>
  </si>
  <si>
    <t>Ticket Id</t>
  </si>
  <si>
    <t>Ticket Type</t>
  </si>
  <si>
    <t>Team</t>
  </si>
  <si>
    <t>Client Name</t>
  </si>
  <si>
    <t>SLA Status</t>
  </si>
  <si>
    <t>Teams</t>
  </si>
  <si>
    <t>Platform</t>
  </si>
  <si>
    <t>Team Size</t>
  </si>
  <si>
    <t>Vertical</t>
  </si>
  <si>
    <t>Reporting</t>
  </si>
  <si>
    <t>Team O</t>
  </si>
  <si>
    <t>Cust-1</t>
  </si>
  <si>
    <t>Within SLA</t>
  </si>
  <si>
    <t>Team A</t>
  </si>
  <si>
    <t>P1</t>
  </si>
  <si>
    <t>BFSI</t>
  </si>
  <si>
    <t>Cust-2</t>
  </si>
  <si>
    <t>Team B</t>
  </si>
  <si>
    <t>Cust-3</t>
  </si>
  <si>
    <t>Team C</t>
  </si>
  <si>
    <t>Analysis</t>
  </si>
  <si>
    <t>Cust-4</t>
  </si>
  <si>
    <t>P2</t>
  </si>
  <si>
    <t>Cust-5</t>
  </si>
  <si>
    <t>Team X</t>
  </si>
  <si>
    <t>P3</t>
  </si>
  <si>
    <t>Team Y</t>
  </si>
  <si>
    <t>Cust-6</t>
  </si>
  <si>
    <t>Retail</t>
  </si>
  <si>
    <t>Team Z</t>
  </si>
  <si>
    <t>Cust-7</t>
  </si>
  <si>
    <t>Cust-8</t>
  </si>
  <si>
    <t>Account Updates</t>
  </si>
  <si>
    <t>Cust-9</t>
  </si>
  <si>
    <t>Cust-10</t>
  </si>
  <si>
    <t>Cust-11</t>
  </si>
  <si>
    <t>Cust-12</t>
  </si>
  <si>
    <t>Cust-13</t>
  </si>
  <si>
    <t>Cust-14</t>
  </si>
  <si>
    <t>Entertainment</t>
  </si>
  <si>
    <t>Cust-15</t>
  </si>
  <si>
    <t>Cust-16</t>
  </si>
  <si>
    <t>Cust-17</t>
  </si>
  <si>
    <t>Government</t>
  </si>
  <si>
    <t>Cust-18</t>
  </si>
  <si>
    <t>Cust-19</t>
  </si>
  <si>
    <t>Cust-20</t>
  </si>
  <si>
    <t>Travel</t>
  </si>
  <si>
    <t>Cust-21</t>
  </si>
  <si>
    <t>Cust-22</t>
  </si>
  <si>
    <t>Cust-23</t>
  </si>
  <si>
    <t>Cust-24</t>
  </si>
  <si>
    <t>Cust-25</t>
  </si>
  <si>
    <t>Health</t>
  </si>
  <si>
    <t>Cust-26</t>
  </si>
  <si>
    <t>Cust-27</t>
  </si>
  <si>
    <t>Cust-28</t>
  </si>
  <si>
    <t>Cust-29</t>
  </si>
  <si>
    <t>Cust-30</t>
  </si>
  <si>
    <t>Others</t>
  </si>
  <si>
    <t>SLA breached</t>
  </si>
  <si>
    <t>Campaign Launches</t>
  </si>
  <si>
    <t>Uncategorised</t>
  </si>
  <si>
    <t>Experiments</t>
  </si>
  <si>
    <t>Row Labels</t>
  </si>
  <si>
    <t>Grand Total</t>
  </si>
  <si>
    <t>Column Labels</t>
  </si>
  <si>
    <t>Sum of Ticket Id</t>
  </si>
  <si>
    <t>Count of Ticket Id</t>
  </si>
  <si>
    <t>Total % of Tickets</t>
  </si>
  <si>
    <t>% of Tickets</t>
  </si>
  <si>
    <t>Total Number of Tickets</t>
  </si>
  <si>
    <t>Number of Tickets</t>
  </si>
  <si>
    <t>Change in Team Size</t>
  </si>
  <si>
    <t>Projected Ticket Completion %</t>
  </si>
  <si>
    <t>Approx. Number of Tickets closed within SLA per Team Member</t>
  </si>
  <si>
    <t>Min. Number of Tickets to be closed to fulfil SLA</t>
  </si>
  <si>
    <t>Shortfall in number of tickets to meet SLA</t>
  </si>
  <si>
    <t>Count of Team</t>
  </si>
  <si>
    <t>Projected Number of Tickets closed within SLA</t>
  </si>
  <si>
    <t>New Team Size</t>
  </si>
  <si>
    <t>From</t>
  </si>
  <si>
    <t>To</t>
  </si>
  <si>
    <t>Client</t>
  </si>
  <si>
    <t>Total # of Tickets</t>
  </si>
  <si>
    <t># of Tickets</t>
  </si>
  <si>
    <t>Assumptions :</t>
  </si>
  <si>
    <t>1. Adding new resources doesn’t have a significant impact on EBITDA.</t>
  </si>
  <si>
    <t>2. Existing resources are operating at full bandwidth.</t>
  </si>
  <si>
    <t>4. Newly onboarded resources will maintain the current level of team performance.</t>
  </si>
  <si>
    <t>Approx. Number of Tickets closed within SLA per Team Member after Training</t>
  </si>
  <si>
    <t>3. Moving customers from one team to another in the same platform doesn’t violate the SLA.</t>
  </si>
  <si>
    <t>Suggestions :</t>
  </si>
  <si>
    <t>1. Newly onboarded resource in Team A should have expertise in Account updates and Reporting on platform P1 as 76% of the SLA breached tickets on the platform where of that ticket type.</t>
  </si>
  <si>
    <t>2. Newly onboarded resources in Team Y and Z should have expertise in Account updates, Reporting and Campaign Launches on platform P3 as 69% of the SLA breached tickets on the platform where of that ticket type.</t>
  </si>
  <si>
    <t>Solution :</t>
  </si>
  <si>
    <t>Hire 3 new resources, one each for teams A, Y and Z.</t>
  </si>
  <si>
    <t>1. Moving customers from one team to another in the same platform doesn’t violate the SLA.</t>
  </si>
  <si>
    <t>(All)</t>
  </si>
  <si>
    <t>5. Uncategorized tickets doesn’t alter the analysis significantly.</t>
  </si>
  <si>
    <t>2. On platform P1 Team A is closing 168 tickets per team member within SLA, so there is scope for improvement in the performance of teams B and  C.</t>
  </si>
  <si>
    <t>3. On platform P3 Team Y is closing 176 tickets per team member within SLA, so there is scope for improvement in the performance of teams X and  Z.</t>
  </si>
  <si>
    <t>Move project of Cust-7 on platform P1 from Team A to Team C.</t>
  </si>
  <si>
    <t>Move project of Cust-30 on platform P3 from Team Y to Team Z.</t>
  </si>
  <si>
    <t>Move project of Cust-20 on platform P1 from Team C to Team A.</t>
  </si>
  <si>
    <t>Move project of Cust-8 on platform P1 from Team B to Team A.</t>
  </si>
  <si>
    <t>Sum of Total Number of Tickets</t>
  </si>
  <si>
    <t>Sum of Team Size</t>
  </si>
  <si>
    <t>4. Uncategorized tickets doesn’t alter the analysis significantly.</t>
  </si>
  <si>
    <t>Organize a bootcamp focusing on Account updates and Reporting on Platform P1 to improve performance of Teams B and C.</t>
  </si>
  <si>
    <t>Organize a bootcamp focusing on Account updates, Reporting and Campaign launches on Platform P3 to improve performance of Teams X and Z.</t>
  </si>
  <si>
    <t xml:space="preserve"> Change in Tickets closed within SLA per Team after Training</t>
  </si>
  <si>
    <t>Increased oversight for teams B, C, X and Z.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</si>
</sst>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1" xfId="0" applyBorder="1"/>
    <xf numFmtId="0" fontId="1" fillId="3" borderId="1" xfId="0" applyFont="1" applyFill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2"/>
    </xf>
    <xf numFmtId="10" fontId="0" fillId="0" borderId="0" xfId="1" applyNumberFormat="1" applyFont="1"/>
    <xf numFmtId="1" fontId="0" fillId="0" borderId="1" xfId="0" applyNumberFormat="1" applyBorder="1"/>
    <xf numFmtId="1" fontId="0" fillId="0" borderId="1" xfId="0" applyNumberFormat="1" applyBorder="1" applyAlignment="1">
      <alignment horizontal="center" vertical="center"/>
    </xf>
    <xf numFmtId="10" fontId="0" fillId="0" borderId="1" xfId="1" applyNumberFormat="1" applyFont="1" applyBorder="1"/>
    <xf numFmtId="1" fontId="1" fillId="0" borderId="1" xfId="0" applyNumberFormat="1" applyFont="1" applyBorder="1"/>
    <xf numFmtId="10" fontId="1" fillId="0" borderId="1" xfId="1" applyNumberFormat="1" applyFont="1" applyBorder="1"/>
    <xf numFmtId="1" fontId="1" fillId="4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" fontId="1" fillId="4" borderId="1" xfId="0" applyNumberFormat="1" applyFont="1" applyFill="1" applyBorder="1"/>
    <xf numFmtId="1" fontId="0" fillId="0" borderId="0" xfId="0" applyNumberFormat="1" applyBorder="1" applyAlignment="1">
      <alignment horizontal="left"/>
    </xf>
    <xf numFmtId="0" fontId="0" fillId="2" borderId="1" xfId="0" applyFill="1" applyBorder="1" applyAlignment="1">
      <alignment horizontal="center"/>
    </xf>
    <xf numFmtId="1" fontId="1" fillId="0" borderId="0" xfId="0" applyNumberFormat="1" applyFont="1" applyAlignment="1">
      <alignment horizontal="center" vertical="center" wrapText="1"/>
    </xf>
    <xf numFmtId="1" fontId="0" fillId="0" borderId="5" xfId="0" applyNumberFormat="1" applyBorder="1" applyAlignment="1">
      <alignment horizontal="left"/>
    </xf>
    <xf numFmtId="1" fontId="0" fillId="0" borderId="6" xfId="0" applyNumberFormat="1" applyBorder="1" applyAlignment="1">
      <alignment horizontal="left"/>
    </xf>
    <xf numFmtId="1" fontId="0" fillId="0" borderId="7" xfId="0" applyNumberFormat="1" applyBorder="1" applyAlignment="1">
      <alignment horizontal="left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1" fillId="4" borderId="1" xfId="0" applyNumberFormat="1" applyFont="1" applyFill="1" applyBorder="1" applyAlignment="1">
      <alignment horizontal="left" vertical="center"/>
    </xf>
    <xf numFmtId="1" fontId="1" fillId="4" borderId="5" xfId="0" applyNumberFormat="1" applyFont="1" applyFill="1" applyBorder="1" applyAlignment="1">
      <alignment horizontal="left" vertical="center"/>
    </xf>
    <xf numFmtId="1" fontId="1" fillId="4" borderId="6" xfId="0" applyNumberFormat="1" applyFont="1" applyFill="1" applyBorder="1" applyAlignment="1">
      <alignment horizontal="left" vertical="center"/>
    </xf>
    <xf numFmtId="1" fontId="1" fillId="4" borderId="7" xfId="0" applyNumberFormat="1" applyFont="1" applyFill="1" applyBorder="1" applyAlignment="1">
      <alignment horizontal="left" vertical="center"/>
    </xf>
    <xf numFmtId="1" fontId="0" fillId="0" borderId="5" xfId="0" applyNumberFormat="1" applyBorder="1" applyAlignment="1">
      <alignment horizontal="left" wrapText="1"/>
    </xf>
    <xf numFmtId="1" fontId="0" fillId="0" borderId="6" xfId="0" applyNumberFormat="1" applyBorder="1" applyAlignment="1">
      <alignment horizontal="left" wrapText="1"/>
    </xf>
    <xf numFmtId="1" fontId="0" fillId="0" borderId="7" xfId="0" applyNumberFormat="1" applyBorder="1" applyAlignment="1">
      <alignment horizontal="left" wrapText="1"/>
    </xf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5050"/>
      <color rgb="FFFF3300"/>
      <color rgb="FF00CC66"/>
      <color rgb="FF00CC00"/>
      <color rgb="FFCC0000"/>
      <color rgb="FFFF0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[ZOYA_Case.xlsx]Pivot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Resolution BY TEAMS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>
              <a:alpha val="40000"/>
            </a:srgb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Charts'!$B$3:$B$4</c:f>
              <c:strCache>
                <c:ptCount val="1"/>
                <c:pt idx="0">
                  <c:v>SLA breached</c:v>
                </c:pt>
              </c:strCache>
            </c:strRef>
          </c:tx>
          <c:spPr>
            <a:solidFill>
              <a:srgbClr val="FF0000">
                <a:alpha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'Pivot Charts'!$A$5:$A$12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Charts'!$B$5:$B$12</c:f>
              <c:numCache>
                <c:formatCode>0.00%</c:formatCode>
                <c:ptCount val="7"/>
                <c:pt idx="0">
                  <c:v>7.6973496500986241E-2</c:v>
                </c:pt>
                <c:pt idx="1">
                  <c:v>6.1310871172676702E-2</c:v>
                </c:pt>
                <c:pt idx="2">
                  <c:v>5.8076279936985664E-2</c:v>
                </c:pt>
                <c:pt idx="3">
                  <c:v>4.5875244675643218E-2</c:v>
                </c:pt>
                <c:pt idx="4">
                  <c:v>4.9106757893909087E-2</c:v>
                </c:pt>
                <c:pt idx="5">
                  <c:v>0.12415072263510715</c:v>
                </c:pt>
                <c:pt idx="6">
                  <c:v>0.1008257268831016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D-4EEA-81B3-87839423AD8C}"/>
            </c:ext>
          </c:extLst>
        </c:ser>
        <c:ser>
          <c:idx val="1"/>
          <c:order val="1"/>
          <c:tx>
            <c:strRef>
              <c:f>'Pivot Charts'!$C$3:$C$4</c:f>
              <c:strCache>
                <c:ptCount val="1"/>
                <c:pt idx="0">
                  <c:v>Within SLA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Charts'!$A$5:$A$12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Charts'!$C$5:$C$12</c:f>
              <c:numCache>
                <c:formatCode>0.00%</c:formatCode>
                <c:ptCount val="7"/>
                <c:pt idx="0">
                  <c:v>0.92302650349901372</c:v>
                </c:pt>
                <c:pt idx="1">
                  <c:v>0.93868912882732325</c:v>
                </c:pt>
                <c:pt idx="2">
                  <c:v>0.94192372006301428</c:v>
                </c:pt>
                <c:pt idx="3">
                  <c:v>0.95412475532435681</c:v>
                </c:pt>
                <c:pt idx="4">
                  <c:v>0.95089324210609094</c:v>
                </c:pt>
                <c:pt idx="5">
                  <c:v>0.87584927736489282</c:v>
                </c:pt>
                <c:pt idx="6">
                  <c:v>0.89917427311689835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D-4EEA-81B3-87839423A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1514343872"/>
        <c:axId val="1514345120"/>
      </c:barChart>
      <c:valAx>
        <c:axId val="1514345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3872"/>
        <c:crosses val="autoZero"/>
        <c:crossBetween val="between"/>
      </c:valAx>
      <c:catAx>
        <c:axId val="15143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512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[ZOYA_Case.xlsx]Pivot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RESOLUTION BY PLATFORMS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>
              <a:alpha val="40000"/>
            </a:srgb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5050">
              <a:alpha val="70000"/>
            </a:srgb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Charts'!$B$30:$B$31</c:f>
              <c:strCache>
                <c:ptCount val="1"/>
                <c:pt idx="0">
                  <c:v>SLA breached</c:v>
                </c:pt>
              </c:strCache>
            </c:strRef>
          </c:tx>
          <c:spPr>
            <a:solidFill>
              <a:srgbClr val="FF5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'Pivot Charts'!$A$32:$A$35</c:f>
              <c:strCache>
                <c:ptCount val="3"/>
                <c:pt idx="0">
                  <c:v>P1</c:v>
                </c:pt>
                <c:pt idx="1">
                  <c:v>P2</c:v>
                </c:pt>
                <c:pt idx="2">
                  <c:v>P3</c:v>
                </c:pt>
              </c:strCache>
            </c:strRef>
          </c:cat>
          <c:val>
            <c:numRef>
              <c:f>'Pivot Charts'!$B$32:$B$35</c:f>
              <c:numCache>
                <c:formatCode>0.00%</c:formatCode>
                <c:ptCount val="3"/>
                <c:pt idx="0">
                  <c:v>6.462649686371412E-2</c:v>
                </c:pt>
                <c:pt idx="1">
                  <c:v>4.5627376425855515E-2</c:v>
                </c:pt>
                <c:pt idx="2">
                  <c:v>9.1305998481397116E-2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D-4EEA-81B3-87839423AD8C}"/>
            </c:ext>
          </c:extLst>
        </c:ser>
        <c:ser>
          <c:idx val="1"/>
          <c:order val="1"/>
          <c:tx>
            <c:strRef>
              <c:f>'Pivot Charts'!$C$30:$C$31</c:f>
              <c:strCache>
                <c:ptCount val="1"/>
                <c:pt idx="0">
                  <c:v>Within SLA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Charts'!$A$32:$A$35</c:f>
              <c:strCache>
                <c:ptCount val="3"/>
                <c:pt idx="0">
                  <c:v>P1</c:v>
                </c:pt>
                <c:pt idx="1">
                  <c:v>P2</c:v>
                </c:pt>
                <c:pt idx="2">
                  <c:v>P3</c:v>
                </c:pt>
              </c:strCache>
            </c:strRef>
          </c:cat>
          <c:val>
            <c:numRef>
              <c:f>'Pivot Charts'!$C$32:$C$35</c:f>
              <c:numCache>
                <c:formatCode>0.00%</c:formatCode>
                <c:ptCount val="3"/>
                <c:pt idx="0">
                  <c:v>0.93537350313628587</c:v>
                </c:pt>
                <c:pt idx="1">
                  <c:v>0.95437262357414454</c:v>
                </c:pt>
                <c:pt idx="2">
                  <c:v>0.90869400151860291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D-4EEA-81B3-87839423A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1514343872"/>
        <c:axId val="1514345120"/>
      </c:barChart>
      <c:valAx>
        <c:axId val="1514345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3872"/>
        <c:crosses val="autoZero"/>
        <c:crossBetween val="between"/>
      </c:valAx>
      <c:catAx>
        <c:axId val="15143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4512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[ZOYA_Case.xlsx]Pivot Charts!PivotTable4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TICKET TYPE</a:t>
            </a:r>
            <a:r>
              <a:rPr lang="en-US" sz="1800" b="1" baseline="0"/>
              <a:t> OF SLA BREACHED TICKETS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layout>
            <c:manualLayout>
              <c:x val="-3.5024619468318023E-2"/>
              <c:y val="-0.12358923927321187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1.6304431504297199E-2"/>
              <c:y val="5.36746761110323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-4.969006260335105E-2"/>
              <c:y val="-1.18359013135797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-8.0525215324117843E-4"/>
              <c:y val="-1.95430280694163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-6.679974626088947E-2"/>
              <c:y val="-7.98233793566126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-3.0136138423307045E-2"/>
              <c:y val="-1.18359013135797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dLbl>
          <c:idx val="0"/>
          <c:layout>
            <c:manualLayout>
              <c:x val="6.5274694142752887E-3"/>
              <c:y val="-5.42250984706815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Charts'!$B$49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39-43F8-983C-1102AD28B78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539-43F8-983C-1102AD28B78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39-43F8-983C-1102AD28B78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539-43F8-983C-1102AD28B78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539-43F8-983C-1102AD28B78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0000"/>
                      <a:satMod val="300000"/>
                    </a:schemeClr>
                  </a:gs>
                  <a:gs pos="35000">
                    <a:schemeClr val="accent6">
                      <a:tint val="37000"/>
                      <a:satMod val="300000"/>
                    </a:schemeClr>
                  </a:gs>
                  <a:gs pos="100000">
                    <a:schemeClr val="accent6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539-43F8-983C-1102AD28B787}"/>
              </c:ext>
            </c:extLst>
          </c:dPt>
          <c:dLbls>
            <c:dLbl>
              <c:idx val="0"/>
              <c:layout>
                <c:manualLayout>
                  <c:x val="-6.679974626088947E-2"/>
                  <c:y val="-7.982337935661269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539-43F8-983C-1102AD28B787}"/>
                </c:ext>
              </c:extLst>
            </c:dLbl>
            <c:dLbl>
              <c:idx val="1"/>
              <c:layout>
                <c:manualLayout>
                  <c:x val="-8.0525215324117843E-4"/>
                  <c:y val="-1.95430280694163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539-43F8-983C-1102AD28B787}"/>
                </c:ext>
              </c:extLst>
            </c:dLbl>
            <c:dLbl>
              <c:idx val="2"/>
              <c:layout>
                <c:manualLayout>
                  <c:x val="-4.969006260335105E-2"/>
                  <c:y val="-1.18359013135797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539-43F8-983C-1102AD28B787}"/>
                </c:ext>
              </c:extLst>
            </c:dLbl>
            <c:dLbl>
              <c:idx val="3"/>
              <c:layout>
                <c:manualLayout>
                  <c:x val="-3.0136138423307045E-2"/>
                  <c:y val="-1.18359013135797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539-43F8-983C-1102AD28B787}"/>
                </c:ext>
              </c:extLst>
            </c:dLbl>
            <c:dLbl>
              <c:idx val="4"/>
              <c:layout>
                <c:manualLayout>
                  <c:x val="6.5274694142752887E-3"/>
                  <c:y val="-5.422509847068151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539-43F8-983C-1102AD28B787}"/>
                </c:ext>
              </c:extLst>
            </c:dLbl>
            <c:dLbl>
              <c:idx val="5"/>
              <c:layout>
                <c:manualLayout>
                  <c:x val="1.6304431504297199E-2"/>
                  <c:y val="5.367467611103238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8539-43F8-983C-1102AD28B7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Charts'!$A$50:$A$56</c:f>
              <c:strCache>
                <c:ptCount val="6"/>
                <c:pt idx="0">
                  <c:v>Account Updates</c:v>
                </c:pt>
                <c:pt idx="1">
                  <c:v>Analysis</c:v>
                </c:pt>
                <c:pt idx="2">
                  <c:v>Campaign Launches</c:v>
                </c:pt>
                <c:pt idx="3">
                  <c:v>Experiments</c:v>
                </c:pt>
                <c:pt idx="4">
                  <c:v>Reporting</c:v>
                </c:pt>
                <c:pt idx="5">
                  <c:v>Uncategorised</c:v>
                </c:pt>
              </c:strCache>
            </c:strRef>
          </c:cat>
          <c:val>
            <c:numRef>
              <c:f>'Pivot Charts'!$B$50:$B$56</c:f>
              <c:numCache>
                <c:formatCode>0.00%</c:formatCode>
                <c:ptCount val="6"/>
                <c:pt idx="0">
                  <c:v>0.35138121546961326</c:v>
                </c:pt>
                <c:pt idx="1">
                  <c:v>1.2154696132596685E-2</c:v>
                </c:pt>
                <c:pt idx="2">
                  <c:v>0.16243093922651933</c:v>
                </c:pt>
                <c:pt idx="3">
                  <c:v>4.4198895027624313E-3</c:v>
                </c:pt>
                <c:pt idx="4">
                  <c:v>0.22320441988950276</c:v>
                </c:pt>
                <c:pt idx="5">
                  <c:v>0.24640883977900552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9-43F8-983C-1102AD28B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[ZOYA_Case.xlsx]Pivot Charts!PivotTable5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Ticket Types by Teams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Charts'!$B$70:$B$71</c:f>
              <c:strCache>
                <c:ptCount val="1"/>
                <c:pt idx="0">
                  <c:v>Account Updates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Charts'!$B$72:$B$79</c:f>
              <c:numCache>
                <c:formatCode>General</c:formatCode>
                <c:ptCount val="7"/>
                <c:pt idx="0">
                  <c:v>61</c:v>
                </c:pt>
                <c:pt idx="1">
                  <c:v>73</c:v>
                </c:pt>
                <c:pt idx="2">
                  <c:v>39</c:v>
                </c:pt>
                <c:pt idx="3">
                  <c:v>37</c:v>
                </c:pt>
                <c:pt idx="4">
                  <c:v>17</c:v>
                </c:pt>
                <c:pt idx="5">
                  <c:v>66</c:v>
                </c:pt>
                <c:pt idx="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F-4B5D-AC22-F316E31AD14A}"/>
            </c:ext>
          </c:extLst>
        </c:ser>
        <c:ser>
          <c:idx val="1"/>
          <c:order val="1"/>
          <c:tx>
            <c:strRef>
              <c:f>'Pivot Charts'!$C$70:$C$71</c:f>
              <c:strCache>
                <c:ptCount val="1"/>
                <c:pt idx="0">
                  <c:v>Analysis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Charts'!$C$72:$C$79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BF-4B5D-AC22-F316E31AD14A}"/>
            </c:ext>
          </c:extLst>
        </c:ser>
        <c:ser>
          <c:idx val="2"/>
          <c:order val="2"/>
          <c:tx>
            <c:strRef>
              <c:f>'Pivot Charts'!$D$70:$D$71</c:f>
              <c:strCache>
                <c:ptCount val="1"/>
                <c:pt idx="0">
                  <c:v>Campaign Launches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Charts'!$D$72:$D$79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9</c:v>
                </c:pt>
                <c:pt idx="4">
                  <c:v>12</c:v>
                </c:pt>
                <c:pt idx="5">
                  <c:v>27</c:v>
                </c:pt>
                <c:pt idx="6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BF-4B5D-AC22-F316E31AD14A}"/>
            </c:ext>
          </c:extLst>
        </c:ser>
        <c:ser>
          <c:idx val="3"/>
          <c:order val="3"/>
          <c:tx>
            <c:strRef>
              <c:f>'Pivot Charts'!$E$70:$E$71</c:f>
              <c:strCache>
                <c:ptCount val="1"/>
                <c:pt idx="0">
                  <c:v>Experiments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Charts'!$E$72:$E$79</c:f>
              <c:numCache>
                <c:formatCode>General</c:formatCode>
                <c:ptCount val="7"/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BF-4B5D-AC22-F316E31AD14A}"/>
            </c:ext>
          </c:extLst>
        </c:ser>
        <c:ser>
          <c:idx val="4"/>
          <c:order val="4"/>
          <c:tx>
            <c:strRef>
              <c:f>'Pivot Charts'!$F$70:$F$71</c:f>
              <c:strCache>
                <c:ptCount val="1"/>
                <c:pt idx="0">
                  <c:v>Reporting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Charts'!$F$72:$F$79</c:f>
              <c:numCache>
                <c:formatCode>General</c:formatCode>
                <c:ptCount val="7"/>
                <c:pt idx="0">
                  <c:v>40</c:v>
                </c:pt>
                <c:pt idx="1">
                  <c:v>32</c:v>
                </c:pt>
                <c:pt idx="2">
                  <c:v>14</c:v>
                </c:pt>
                <c:pt idx="3">
                  <c:v>20</c:v>
                </c:pt>
                <c:pt idx="4">
                  <c:v>26</c:v>
                </c:pt>
                <c:pt idx="5">
                  <c:v>32</c:v>
                </c:pt>
                <c:pt idx="6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BF-4B5D-AC22-F316E31AD14A}"/>
            </c:ext>
          </c:extLst>
        </c:ser>
        <c:ser>
          <c:idx val="5"/>
          <c:order val="5"/>
          <c:tx>
            <c:strRef>
              <c:f>'Pivot Charts'!$G$70:$G$71</c:f>
              <c:strCache>
                <c:ptCount val="1"/>
                <c:pt idx="0">
                  <c:v>Uncategorised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'Pivot Charts'!$A$72:$A$79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Charts'!$G$72:$G$79</c:f>
              <c:numCache>
                <c:formatCode>General</c:formatCode>
                <c:ptCount val="7"/>
                <c:pt idx="0">
                  <c:v>22</c:v>
                </c:pt>
                <c:pt idx="1">
                  <c:v>33</c:v>
                </c:pt>
                <c:pt idx="2">
                  <c:v>17</c:v>
                </c:pt>
                <c:pt idx="3">
                  <c:v>18</c:v>
                </c:pt>
                <c:pt idx="4">
                  <c:v>25</c:v>
                </c:pt>
                <c:pt idx="5">
                  <c:v>86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BF-4B5D-AC22-F316E31AD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851936"/>
        <c:axId val="887854432"/>
      </c:barChart>
      <c:catAx>
        <c:axId val="88785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54432"/>
        <c:crosses val="autoZero"/>
        <c:auto val="1"/>
        <c:lblAlgn val="ctr"/>
        <c:lblOffset val="100"/>
        <c:noMultiLvlLbl val="0"/>
      </c:catAx>
      <c:valAx>
        <c:axId val="88785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5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[ZOYA_Case.xlsx]Pivot Charts!PivotTable6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Charts'!$B$85</c:f>
              <c:strCache>
                <c:ptCount val="1"/>
                <c:pt idx="0">
                  <c:v>Sum of Team Size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Charts'!$A$86:$A$93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Charts'!$B$86:$B$93</c:f>
              <c:numCache>
                <c:formatCode>General</c:formatCode>
                <c:ptCount val="7"/>
                <c:pt idx="0">
                  <c:v>9</c:v>
                </c:pt>
                <c:pt idx="1">
                  <c:v>14</c:v>
                </c:pt>
                <c:pt idx="2">
                  <c:v>8</c:v>
                </c:pt>
                <c:pt idx="3">
                  <c:v>12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A-475B-98CB-ED1012B34DFF}"/>
            </c:ext>
          </c:extLst>
        </c:ser>
        <c:ser>
          <c:idx val="1"/>
          <c:order val="1"/>
          <c:tx>
            <c:strRef>
              <c:f>'Pivot Charts'!$C$85</c:f>
              <c:strCache>
                <c:ptCount val="1"/>
                <c:pt idx="0">
                  <c:v>Sum of Total Number of Tickets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Charts'!$A$86:$A$93</c:f>
              <c:strCache>
                <c:ptCount val="7"/>
                <c:pt idx="0">
                  <c:v>Team A</c:v>
                </c:pt>
                <c:pt idx="1">
                  <c:v>Team B</c:v>
                </c:pt>
                <c:pt idx="2">
                  <c:v>Team C</c:v>
                </c:pt>
                <c:pt idx="3">
                  <c:v>Team O</c:v>
                </c:pt>
                <c:pt idx="4">
                  <c:v>Team X</c:v>
                </c:pt>
                <c:pt idx="5">
                  <c:v>Team Y</c:v>
                </c:pt>
                <c:pt idx="6">
                  <c:v>Team Z</c:v>
                </c:pt>
              </c:strCache>
            </c:strRef>
          </c:cat>
          <c:val>
            <c:numRef>
              <c:f>'Pivot Charts'!$C$86:$C$93</c:f>
              <c:numCache>
                <c:formatCode>General</c:formatCode>
                <c:ptCount val="7"/>
                <c:pt idx="0">
                  <c:v>1640</c:v>
                </c:pt>
                <c:pt idx="1">
                  <c:v>2386</c:v>
                </c:pt>
                <c:pt idx="2">
                  <c:v>1235</c:v>
                </c:pt>
                <c:pt idx="3">
                  <c:v>1841</c:v>
                </c:pt>
                <c:pt idx="4">
                  <c:v>1690</c:v>
                </c:pt>
                <c:pt idx="5">
                  <c:v>1803</c:v>
                </c:pt>
                <c:pt idx="6">
                  <c:v>1775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A-475B-98CB-ED1012B34D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18244655"/>
        <c:axId val="218245071"/>
      </c:barChart>
      <c:catAx>
        <c:axId val="218244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45071"/>
        <c:crosses val="autoZero"/>
        <c:auto val="1"/>
        <c:lblAlgn val="ctr"/>
        <c:lblOffset val="100"/>
        <c:noMultiLvlLbl val="0"/>
      </c:catAx>
      <c:valAx>
        <c:axId val="21824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4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</xdr:row>
      <xdr:rowOff>171449</xdr:rowOff>
    </xdr:from>
    <xdr:to>
      <xdr:col>12</xdr:col>
      <xdr:colOff>581025</xdr:colOff>
      <xdr:row>23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409574</xdr:colOff>
      <xdr:row>23</xdr:row>
      <xdr:rowOff>104775</xdr:rowOff>
    </xdr:from>
    <xdr:to>
      <xdr:col>12</xdr:col>
      <xdr:colOff>590550</xdr:colOff>
      <xdr:row>43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414336</xdr:colOff>
      <xdr:row>44</xdr:row>
      <xdr:rowOff>114299</xdr:rowOff>
    </xdr:from>
    <xdr:to>
      <xdr:col>12</xdr:col>
      <xdr:colOff>200025</xdr:colOff>
      <xdr:row>61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428625</xdr:colOff>
      <xdr:row>65</xdr:row>
      <xdr:rowOff>114300</xdr:rowOff>
    </xdr:from>
    <xdr:to>
      <xdr:col>16</xdr:col>
      <xdr:colOff>295275</xdr:colOff>
      <xdr:row>83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84</xdr:row>
      <xdr:rowOff>0</xdr:rowOff>
    </xdr:from>
    <xdr:to>
      <xdr:col>10</xdr:col>
      <xdr:colOff>609600</xdr:colOff>
      <xdr:row>98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pc" refreshedDate="44119.571858333336" createdVersion="6" refreshedVersion="6" minRefreshableVersion="3" recordCount="12370">
  <cacheSource type="worksheet">
    <worksheetSource ref="A1:H12371" sheet="Master"/>
  </cacheSource>
  <cacheFields count="8">
    <cacheField name="Ticket Id" numFmtId="0">
      <sharedItems containsSemiMixedTypes="0" containsString="0" containsNumber="1" containsInteger="1" minValue="305350" maxValue="324427"/>
    </cacheField>
    <cacheField name="Ticket Type" numFmtId="0">
      <sharedItems count="6">
        <s v="Reporting"/>
        <s v="Analysis"/>
        <s v="Account Updates"/>
        <s v="Campaign Launches"/>
        <s v="Uncategorised"/>
        <s v="Experiments"/>
      </sharedItems>
    </cacheField>
    <cacheField name="Team" numFmtId="0">
      <sharedItems count="7">
        <s v="Team O"/>
        <s v="Team A"/>
        <s v="Team B"/>
        <s v="Team C"/>
        <s v="Team X"/>
        <s v="Team Y"/>
        <s v="Team Z"/>
      </sharedItems>
    </cacheField>
    <cacheField name="Client Name" numFmtId="0">
      <sharedItems count="30">
        <s v="Cust-1"/>
        <s v="Cust-2"/>
        <s v="Cust-3"/>
        <s v="Cust-4"/>
        <s v="Cust-5"/>
        <s v="Cust-6"/>
        <s v="Cust-7"/>
        <s v="Cust-8"/>
        <s v="Cust-9"/>
        <s v="Cust-10"/>
        <s v="Cust-11"/>
        <s v="Cust-13"/>
        <s v="Cust-14"/>
        <s v="Cust-15"/>
        <s v="Cust-16"/>
        <s v="Cust-17"/>
        <s v="Cust-18"/>
        <s v="Cust-19"/>
        <s v="Cust-21"/>
        <s v="Cust-22"/>
        <s v="Cust-23"/>
        <s v="Cust-24"/>
        <s v="Cust-25"/>
        <s v="Cust-26"/>
        <s v="Cust-27"/>
        <s v="Cust-28"/>
        <s v="Cust-29"/>
        <s v="Cust-30"/>
        <s v="Cust-12"/>
        <s v="Cust-20"/>
      </sharedItems>
    </cacheField>
    <cacheField name="SLA Status" numFmtId="0">
      <sharedItems count="2">
        <s v="Within SLA"/>
        <s v="SLA breached"/>
      </sharedItems>
    </cacheField>
    <cacheField name="Platform" numFmtId="0">
      <sharedItems count="3">
        <s v="P2"/>
        <s v="P1"/>
        <s v="P3"/>
      </sharedItems>
    </cacheField>
    <cacheField name="Team Size" numFmtId="0">
      <sharedItems containsSemiMixedTypes="0" containsString="0" containsNumber="1" containsInteger="1" minValue="8" maxValue="14" count="6">
        <n v="12"/>
        <n v="9"/>
        <n v="14"/>
        <n v="8"/>
        <n v="11"/>
        <n v="10"/>
      </sharedItems>
    </cacheField>
    <cacheField name="Vertical" numFmtId="0">
      <sharedItems count="7">
        <s v="BFSI"/>
        <s v="Retail"/>
        <s v="Entertainment"/>
        <s v="Government"/>
        <s v="Travel"/>
        <s v="Health"/>
        <s v="Oth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pc" refreshedDate="44121.463123263886" createdVersion="6" refreshedVersion="6" minRefreshableVersion="3" recordCount="7">
  <cacheSource type="worksheet">
    <worksheetSource ref="B1:G8" sheet="Solution1"/>
  </cacheSource>
  <cacheFields count="6">
    <cacheField name="Team" numFmtId="1">
      <sharedItems count="7">
        <s v="Team A"/>
        <s v="Team B"/>
        <s v="Team C"/>
        <s v="Team O"/>
        <s v="Team X"/>
        <s v="Team Y"/>
        <s v="Team Z"/>
      </sharedItems>
    </cacheField>
    <cacheField name="Team Size" numFmtId="1">
      <sharedItems containsSemiMixedTypes="0" containsString="0" containsNumber="1" containsInteger="1" minValue="8" maxValue="14" count="6">
        <n v="9"/>
        <n v="14"/>
        <n v="8"/>
        <n v="12"/>
        <n v="11"/>
        <n v="10"/>
      </sharedItems>
    </cacheField>
    <cacheField name="SLA breached" numFmtId="1">
      <sharedItems containsSemiMixedTypes="0" containsString="0" containsNumber="1" containsInteger="1" minValue="71" maxValue="222"/>
    </cacheField>
    <cacheField name="Within SLA" numFmtId="0">
      <sharedItems containsSemiMixedTypes="0" containsString="0" containsNumber="1" containsInteger="1" minValue="1164" maxValue="2242"/>
    </cacheField>
    <cacheField name="Total Number of Tickets" numFmtId="0">
      <sharedItems containsSemiMixedTypes="0" containsString="0" containsNumber="1" containsInteger="1" minValue="1235" maxValue="2386" count="7">
        <n v="1640"/>
        <n v="2386"/>
        <n v="1235"/>
        <n v="1841"/>
        <n v="1690"/>
        <n v="1803"/>
        <n v="1775"/>
      </sharedItems>
    </cacheField>
    <cacheField name="Approx. Number of Tickets closed within SLA per Team Member" numFmtId="0">
      <sharedItems containsSemiMixedTypes="0" containsString="0" containsNumber="1" containsInteger="1" minValue="146" maxValue="1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70">
  <r>
    <n v="305350"/>
    <x v="0"/>
    <x v="0"/>
    <x v="0"/>
    <x v="0"/>
    <x v="0"/>
    <x v="0"/>
    <x v="0"/>
  </r>
  <r>
    <n v="305351"/>
    <x v="0"/>
    <x v="0"/>
    <x v="1"/>
    <x v="0"/>
    <x v="0"/>
    <x v="0"/>
    <x v="0"/>
  </r>
  <r>
    <n v="305352"/>
    <x v="0"/>
    <x v="0"/>
    <x v="2"/>
    <x v="0"/>
    <x v="0"/>
    <x v="0"/>
    <x v="0"/>
  </r>
  <r>
    <n v="305353"/>
    <x v="1"/>
    <x v="0"/>
    <x v="3"/>
    <x v="0"/>
    <x v="0"/>
    <x v="0"/>
    <x v="0"/>
  </r>
  <r>
    <n v="305354"/>
    <x v="1"/>
    <x v="0"/>
    <x v="4"/>
    <x v="0"/>
    <x v="0"/>
    <x v="0"/>
    <x v="0"/>
  </r>
  <r>
    <n v="305355"/>
    <x v="1"/>
    <x v="0"/>
    <x v="4"/>
    <x v="0"/>
    <x v="0"/>
    <x v="0"/>
    <x v="0"/>
  </r>
  <r>
    <n v="305356"/>
    <x v="1"/>
    <x v="0"/>
    <x v="5"/>
    <x v="0"/>
    <x v="0"/>
    <x v="0"/>
    <x v="1"/>
  </r>
  <r>
    <n v="305357"/>
    <x v="1"/>
    <x v="0"/>
    <x v="6"/>
    <x v="0"/>
    <x v="0"/>
    <x v="0"/>
    <x v="1"/>
  </r>
  <r>
    <n v="305358"/>
    <x v="2"/>
    <x v="0"/>
    <x v="7"/>
    <x v="0"/>
    <x v="0"/>
    <x v="0"/>
    <x v="1"/>
  </r>
  <r>
    <n v="305359"/>
    <x v="2"/>
    <x v="0"/>
    <x v="7"/>
    <x v="0"/>
    <x v="0"/>
    <x v="0"/>
    <x v="1"/>
  </r>
  <r>
    <n v="305360"/>
    <x v="2"/>
    <x v="0"/>
    <x v="8"/>
    <x v="0"/>
    <x v="0"/>
    <x v="0"/>
    <x v="1"/>
  </r>
  <r>
    <n v="305361"/>
    <x v="2"/>
    <x v="0"/>
    <x v="8"/>
    <x v="0"/>
    <x v="0"/>
    <x v="0"/>
    <x v="1"/>
  </r>
  <r>
    <n v="305362"/>
    <x v="2"/>
    <x v="0"/>
    <x v="9"/>
    <x v="0"/>
    <x v="0"/>
    <x v="0"/>
    <x v="1"/>
  </r>
  <r>
    <n v="305363"/>
    <x v="1"/>
    <x v="0"/>
    <x v="10"/>
    <x v="0"/>
    <x v="0"/>
    <x v="0"/>
    <x v="1"/>
  </r>
  <r>
    <n v="305364"/>
    <x v="1"/>
    <x v="0"/>
    <x v="2"/>
    <x v="0"/>
    <x v="0"/>
    <x v="0"/>
    <x v="0"/>
  </r>
  <r>
    <n v="305365"/>
    <x v="2"/>
    <x v="0"/>
    <x v="11"/>
    <x v="0"/>
    <x v="0"/>
    <x v="0"/>
    <x v="1"/>
  </r>
  <r>
    <n v="305367"/>
    <x v="2"/>
    <x v="0"/>
    <x v="11"/>
    <x v="0"/>
    <x v="0"/>
    <x v="0"/>
    <x v="1"/>
  </r>
  <r>
    <n v="305366"/>
    <x v="2"/>
    <x v="0"/>
    <x v="11"/>
    <x v="0"/>
    <x v="0"/>
    <x v="0"/>
    <x v="1"/>
  </r>
  <r>
    <n v="305368"/>
    <x v="0"/>
    <x v="0"/>
    <x v="11"/>
    <x v="0"/>
    <x v="0"/>
    <x v="0"/>
    <x v="1"/>
  </r>
  <r>
    <n v="305369"/>
    <x v="0"/>
    <x v="0"/>
    <x v="11"/>
    <x v="0"/>
    <x v="0"/>
    <x v="0"/>
    <x v="1"/>
  </r>
  <r>
    <n v="305370"/>
    <x v="0"/>
    <x v="0"/>
    <x v="12"/>
    <x v="0"/>
    <x v="0"/>
    <x v="0"/>
    <x v="2"/>
  </r>
  <r>
    <n v="305371"/>
    <x v="2"/>
    <x v="0"/>
    <x v="13"/>
    <x v="0"/>
    <x v="0"/>
    <x v="0"/>
    <x v="2"/>
  </r>
  <r>
    <n v="305372"/>
    <x v="0"/>
    <x v="0"/>
    <x v="11"/>
    <x v="0"/>
    <x v="0"/>
    <x v="0"/>
    <x v="1"/>
  </r>
  <r>
    <n v="305373"/>
    <x v="2"/>
    <x v="0"/>
    <x v="14"/>
    <x v="0"/>
    <x v="0"/>
    <x v="0"/>
    <x v="2"/>
  </r>
  <r>
    <n v="305374"/>
    <x v="0"/>
    <x v="0"/>
    <x v="15"/>
    <x v="0"/>
    <x v="0"/>
    <x v="0"/>
    <x v="3"/>
  </r>
  <r>
    <n v="305375"/>
    <x v="0"/>
    <x v="0"/>
    <x v="16"/>
    <x v="0"/>
    <x v="0"/>
    <x v="0"/>
    <x v="3"/>
  </r>
  <r>
    <n v="305376"/>
    <x v="0"/>
    <x v="0"/>
    <x v="11"/>
    <x v="0"/>
    <x v="0"/>
    <x v="0"/>
    <x v="1"/>
  </r>
  <r>
    <n v="305377"/>
    <x v="0"/>
    <x v="0"/>
    <x v="11"/>
    <x v="0"/>
    <x v="0"/>
    <x v="0"/>
    <x v="1"/>
  </r>
  <r>
    <n v="305378"/>
    <x v="0"/>
    <x v="0"/>
    <x v="11"/>
    <x v="0"/>
    <x v="0"/>
    <x v="0"/>
    <x v="1"/>
  </r>
  <r>
    <n v="305379"/>
    <x v="0"/>
    <x v="0"/>
    <x v="14"/>
    <x v="0"/>
    <x v="0"/>
    <x v="0"/>
    <x v="2"/>
  </r>
  <r>
    <n v="305380"/>
    <x v="0"/>
    <x v="0"/>
    <x v="17"/>
    <x v="0"/>
    <x v="0"/>
    <x v="0"/>
    <x v="3"/>
  </r>
  <r>
    <n v="305381"/>
    <x v="0"/>
    <x v="0"/>
    <x v="11"/>
    <x v="0"/>
    <x v="0"/>
    <x v="0"/>
    <x v="1"/>
  </r>
  <r>
    <n v="305382"/>
    <x v="0"/>
    <x v="0"/>
    <x v="11"/>
    <x v="0"/>
    <x v="0"/>
    <x v="0"/>
    <x v="1"/>
  </r>
  <r>
    <n v="305383"/>
    <x v="0"/>
    <x v="1"/>
    <x v="11"/>
    <x v="0"/>
    <x v="1"/>
    <x v="1"/>
    <x v="1"/>
  </r>
  <r>
    <n v="305384"/>
    <x v="0"/>
    <x v="1"/>
    <x v="11"/>
    <x v="0"/>
    <x v="1"/>
    <x v="1"/>
    <x v="1"/>
  </r>
  <r>
    <n v="305385"/>
    <x v="0"/>
    <x v="1"/>
    <x v="11"/>
    <x v="0"/>
    <x v="1"/>
    <x v="1"/>
    <x v="1"/>
  </r>
  <r>
    <n v="305386"/>
    <x v="0"/>
    <x v="1"/>
    <x v="18"/>
    <x v="0"/>
    <x v="1"/>
    <x v="1"/>
    <x v="4"/>
  </r>
  <r>
    <n v="305387"/>
    <x v="0"/>
    <x v="1"/>
    <x v="19"/>
    <x v="0"/>
    <x v="1"/>
    <x v="1"/>
    <x v="4"/>
  </r>
  <r>
    <n v="305388"/>
    <x v="0"/>
    <x v="1"/>
    <x v="18"/>
    <x v="0"/>
    <x v="1"/>
    <x v="1"/>
    <x v="4"/>
  </r>
  <r>
    <n v="305389"/>
    <x v="0"/>
    <x v="1"/>
    <x v="20"/>
    <x v="0"/>
    <x v="1"/>
    <x v="1"/>
    <x v="4"/>
  </r>
  <r>
    <n v="305390"/>
    <x v="2"/>
    <x v="1"/>
    <x v="21"/>
    <x v="0"/>
    <x v="1"/>
    <x v="1"/>
    <x v="4"/>
  </r>
  <r>
    <n v="305391"/>
    <x v="0"/>
    <x v="2"/>
    <x v="15"/>
    <x v="0"/>
    <x v="1"/>
    <x v="2"/>
    <x v="3"/>
  </r>
  <r>
    <n v="305392"/>
    <x v="2"/>
    <x v="1"/>
    <x v="22"/>
    <x v="0"/>
    <x v="1"/>
    <x v="1"/>
    <x v="5"/>
  </r>
  <r>
    <n v="305393"/>
    <x v="2"/>
    <x v="2"/>
    <x v="23"/>
    <x v="0"/>
    <x v="1"/>
    <x v="2"/>
    <x v="5"/>
  </r>
  <r>
    <n v="305394"/>
    <x v="0"/>
    <x v="2"/>
    <x v="24"/>
    <x v="0"/>
    <x v="1"/>
    <x v="2"/>
    <x v="5"/>
  </r>
  <r>
    <n v="305395"/>
    <x v="0"/>
    <x v="1"/>
    <x v="25"/>
    <x v="0"/>
    <x v="1"/>
    <x v="1"/>
    <x v="5"/>
  </r>
  <r>
    <n v="305396"/>
    <x v="0"/>
    <x v="2"/>
    <x v="4"/>
    <x v="1"/>
    <x v="1"/>
    <x v="2"/>
    <x v="0"/>
  </r>
  <r>
    <n v="305397"/>
    <x v="2"/>
    <x v="1"/>
    <x v="21"/>
    <x v="1"/>
    <x v="1"/>
    <x v="1"/>
    <x v="4"/>
  </r>
  <r>
    <n v="305398"/>
    <x v="2"/>
    <x v="2"/>
    <x v="5"/>
    <x v="0"/>
    <x v="1"/>
    <x v="2"/>
    <x v="1"/>
  </r>
  <r>
    <n v="305399"/>
    <x v="0"/>
    <x v="1"/>
    <x v="26"/>
    <x v="0"/>
    <x v="1"/>
    <x v="1"/>
    <x v="5"/>
  </r>
  <r>
    <n v="305400"/>
    <x v="2"/>
    <x v="2"/>
    <x v="5"/>
    <x v="0"/>
    <x v="1"/>
    <x v="2"/>
    <x v="1"/>
  </r>
  <r>
    <n v="305401"/>
    <x v="2"/>
    <x v="2"/>
    <x v="27"/>
    <x v="0"/>
    <x v="1"/>
    <x v="2"/>
    <x v="6"/>
  </r>
  <r>
    <n v="305402"/>
    <x v="0"/>
    <x v="1"/>
    <x v="21"/>
    <x v="0"/>
    <x v="1"/>
    <x v="1"/>
    <x v="4"/>
  </r>
  <r>
    <n v="305403"/>
    <x v="0"/>
    <x v="2"/>
    <x v="5"/>
    <x v="1"/>
    <x v="1"/>
    <x v="2"/>
    <x v="1"/>
  </r>
  <r>
    <n v="305404"/>
    <x v="2"/>
    <x v="1"/>
    <x v="25"/>
    <x v="0"/>
    <x v="1"/>
    <x v="1"/>
    <x v="5"/>
  </r>
  <r>
    <n v="305405"/>
    <x v="0"/>
    <x v="1"/>
    <x v="26"/>
    <x v="0"/>
    <x v="1"/>
    <x v="1"/>
    <x v="5"/>
  </r>
  <r>
    <n v="305406"/>
    <x v="0"/>
    <x v="1"/>
    <x v="26"/>
    <x v="0"/>
    <x v="1"/>
    <x v="1"/>
    <x v="5"/>
  </r>
  <r>
    <n v="305407"/>
    <x v="0"/>
    <x v="1"/>
    <x v="21"/>
    <x v="0"/>
    <x v="1"/>
    <x v="1"/>
    <x v="4"/>
  </r>
  <r>
    <n v="305408"/>
    <x v="2"/>
    <x v="1"/>
    <x v="25"/>
    <x v="0"/>
    <x v="1"/>
    <x v="1"/>
    <x v="5"/>
  </r>
  <r>
    <n v="305409"/>
    <x v="2"/>
    <x v="1"/>
    <x v="22"/>
    <x v="0"/>
    <x v="1"/>
    <x v="1"/>
    <x v="5"/>
  </r>
  <r>
    <n v="305410"/>
    <x v="2"/>
    <x v="1"/>
    <x v="22"/>
    <x v="0"/>
    <x v="1"/>
    <x v="1"/>
    <x v="5"/>
  </r>
  <r>
    <n v="305411"/>
    <x v="0"/>
    <x v="1"/>
    <x v="22"/>
    <x v="0"/>
    <x v="1"/>
    <x v="1"/>
    <x v="5"/>
  </r>
  <r>
    <n v="305412"/>
    <x v="2"/>
    <x v="1"/>
    <x v="26"/>
    <x v="0"/>
    <x v="1"/>
    <x v="1"/>
    <x v="5"/>
  </r>
  <r>
    <n v="305413"/>
    <x v="2"/>
    <x v="1"/>
    <x v="25"/>
    <x v="1"/>
    <x v="1"/>
    <x v="1"/>
    <x v="5"/>
  </r>
  <r>
    <n v="305414"/>
    <x v="0"/>
    <x v="1"/>
    <x v="22"/>
    <x v="1"/>
    <x v="1"/>
    <x v="1"/>
    <x v="5"/>
  </r>
  <r>
    <n v="305415"/>
    <x v="0"/>
    <x v="1"/>
    <x v="26"/>
    <x v="1"/>
    <x v="1"/>
    <x v="1"/>
    <x v="5"/>
  </r>
  <r>
    <n v="305416"/>
    <x v="2"/>
    <x v="1"/>
    <x v="26"/>
    <x v="1"/>
    <x v="1"/>
    <x v="1"/>
    <x v="5"/>
  </r>
  <r>
    <n v="305417"/>
    <x v="2"/>
    <x v="3"/>
    <x v="13"/>
    <x v="0"/>
    <x v="1"/>
    <x v="3"/>
    <x v="2"/>
  </r>
  <r>
    <n v="305418"/>
    <x v="0"/>
    <x v="3"/>
    <x v="2"/>
    <x v="1"/>
    <x v="1"/>
    <x v="3"/>
    <x v="0"/>
  </r>
  <r>
    <n v="305419"/>
    <x v="0"/>
    <x v="3"/>
    <x v="2"/>
    <x v="0"/>
    <x v="1"/>
    <x v="3"/>
    <x v="0"/>
  </r>
  <r>
    <n v="305420"/>
    <x v="2"/>
    <x v="2"/>
    <x v="27"/>
    <x v="0"/>
    <x v="1"/>
    <x v="2"/>
    <x v="6"/>
  </r>
  <r>
    <n v="305421"/>
    <x v="0"/>
    <x v="2"/>
    <x v="27"/>
    <x v="0"/>
    <x v="1"/>
    <x v="2"/>
    <x v="6"/>
  </r>
  <r>
    <n v="305422"/>
    <x v="2"/>
    <x v="2"/>
    <x v="27"/>
    <x v="0"/>
    <x v="1"/>
    <x v="2"/>
    <x v="6"/>
  </r>
  <r>
    <n v="305423"/>
    <x v="0"/>
    <x v="2"/>
    <x v="27"/>
    <x v="0"/>
    <x v="1"/>
    <x v="2"/>
    <x v="6"/>
  </r>
  <r>
    <n v="305424"/>
    <x v="2"/>
    <x v="1"/>
    <x v="18"/>
    <x v="1"/>
    <x v="1"/>
    <x v="1"/>
    <x v="4"/>
  </r>
  <r>
    <n v="305425"/>
    <x v="0"/>
    <x v="3"/>
    <x v="0"/>
    <x v="1"/>
    <x v="1"/>
    <x v="3"/>
    <x v="0"/>
  </r>
  <r>
    <n v="305426"/>
    <x v="0"/>
    <x v="2"/>
    <x v="27"/>
    <x v="1"/>
    <x v="1"/>
    <x v="2"/>
    <x v="6"/>
  </r>
  <r>
    <n v="305427"/>
    <x v="0"/>
    <x v="3"/>
    <x v="16"/>
    <x v="0"/>
    <x v="1"/>
    <x v="3"/>
    <x v="3"/>
  </r>
  <r>
    <n v="305432"/>
    <x v="2"/>
    <x v="3"/>
    <x v="9"/>
    <x v="0"/>
    <x v="1"/>
    <x v="3"/>
    <x v="1"/>
  </r>
  <r>
    <n v="305433"/>
    <x v="0"/>
    <x v="3"/>
    <x v="9"/>
    <x v="0"/>
    <x v="1"/>
    <x v="3"/>
    <x v="1"/>
  </r>
  <r>
    <n v="305434"/>
    <x v="2"/>
    <x v="3"/>
    <x v="9"/>
    <x v="0"/>
    <x v="1"/>
    <x v="3"/>
    <x v="1"/>
  </r>
  <r>
    <n v="305435"/>
    <x v="2"/>
    <x v="3"/>
    <x v="0"/>
    <x v="0"/>
    <x v="1"/>
    <x v="3"/>
    <x v="0"/>
  </r>
  <r>
    <n v="305436"/>
    <x v="2"/>
    <x v="3"/>
    <x v="8"/>
    <x v="0"/>
    <x v="1"/>
    <x v="3"/>
    <x v="1"/>
  </r>
  <r>
    <n v="305437"/>
    <x v="0"/>
    <x v="3"/>
    <x v="0"/>
    <x v="0"/>
    <x v="1"/>
    <x v="3"/>
    <x v="0"/>
  </r>
  <r>
    <n v="305438"/>
    <x v="2"/>
    <x v="3"/>
    <x v="8"/>
    <x v="0"/>
    <x v="1"/>
    <x v="3"/>
    <x v="1"/>
  </r>
  <r>
    <n v="305439"/>
    <x v="2"/>
    <x v="3"/>
    <x v="0"/>
    <x v="0"/>
    <x v="1"/>
    <x v="3"/>
    <x v="0"/>
  </r>
  <r>
    <n v="305440"/>
    <x v="2"/>
    <x v="3"/>
    <x v="0"/>
    <x v="0"/>
    <x v="1"/>
    <x v="3"/>
    <x v="0"/>
  </r>
  <r>
    <n v="305441"/>
    <x v="2"/>
    <x v="3"/>
    <x v="0"/>
    <x v="0"/>
    <x v="1"/>
    <x v="3"/>
    <x v="0"/>
  </r>
  <r>
    <n v="305442"/>
    <x v="2"/>
    <x v="2"/>
    <x v="7"/>
    <x v="0"/>
    <x v="1"/>
    <x v="2"/>
    <x v="1"/>
  </r>
  <r>
    <n v="305443"/>
    <x v="0"/>
    <x v="2"/>
    <x v="24"/>
    <x v="0"/>
    <x v="1"/>
    <x v="2"/>
    <x v="5"/>
  </r>
  <r>
    <n v="305444"/>
    <x v="2"/>
    <x v="2"/>
    <x v="7"/>
    <x v="0"/>
    <x v="1"/>
    <x v="2"/>
    <x v="1"/>
  </r>
  <r>
    <n v="305445"/>
    <x v="2"/>
    <x v="2"/>
    <x v="12"/>
    <x v="0"/>
    <x v="1"/>
    <x v="2"/>
    <x v="2"/>
  </r>
  <r>
    <n v="305446"/>
    <x v="0"/>
    <x v="2"/>
    <x v="12"/>
    <x v="0"/>
    <x v="1"/>
    <x v="2"/>
    <x v="2"/>
  </r>
  <r>
    <n v="305447"/>
    <x v="0"/>
    <x v="2"/>
    <x v="12"/>
    <x v="0"/>
    <x v="1"/>
    <x v="2"/>
    <x v="2"/>
  </r>
  <r>
    <n v="305448"/>
    <x v="0"/>
    <x v="2"/>
    <x v="24"/>
    <x v="0"/>
    <x v="1"/>
    <x v="2"/>
    <x v="5"/>
  </r>
  <r>
    <n v="305449"/>
    <x v="0"/>
    <x v="2"/>
    <x v="24"/>
    <x v="0"/>
    <x v="1"/>
    <x v="2"/>
    <x v="5"/>
  </r>
  <r>
    <n v="305450"/>
    <x v="0"/>
    <x v="2"/>
    <x v="24"/>
    <x v="0"/>
    <x v="1"/>
    <x v="2"/>
    <x v="5"/>
  </r>
  <r>
    <n v="305451"/>
    <x v="0"/>
    <x v="2"/>
    <x v="24"/>
    <x v="0"/>
    <x v="1"/>
    <x v="2"/>
    <x v="5"/>
  </r>
  <r>
    <n v="305452"/>
    <x v="2"/>
    <x v="2"/>
    <x v="7"/>
    <x v="0"/>
    <x v="1"/>
    <x v="2"/>
    <x v="1"/>
  </r>
  <r>
    <n v="305453"/>
    <x v="0"/>
    <x v="2"/>
    <x v="24"/>
    <x v="0"/>
    <x v="1"/>
    <x v="2"/>
    <x v="5"/>
  </r>
  <r>
    <n v="305477"/>
    <x v="0"/>
    <x v="2"/>
    <x v="24"/>
    <x v="0"/>
    <x v="1"/>
    <x v="2"/>
    <x v="5"/>
  </r>
  <r>
    <n v="305478"/>
    <x v="0"/>
    <x v="2"/>
    <x v="24"/>
    <x v="0"/>
    <x v="1"/>
    <x v="2"/>
    <x v="5"/>
  </r>
  <r>
    <n v="305479"/>
    <x v="0"/>
    <x v="2"/>
    <x v="24"/>
    <x v="0"/>
    <x v="1"/>
    <x v="2"/>
    <x v="5"/>
  </r>
  <r>
    <n v="305480"/>
    <x v="0"/>
    <x v="0"/>
    <x v="9"/>
    <x v="1"/>
    <x v="0"/>
    <x v="0"/>
    <x v="1"/>
  </r>
  <r>
    <n v="305481"/>
    <x v="0"/>
    <x v="4"/>
    <x v="15"/>
    <x v="0"/>
    <x v="2"/>
    <x v="4"/>
    <x v="3"/>
  </r>
  <r>
    <n v="305482"/>
    <x v="0"/>
    <x v="2"/>
    <x v="15"/>
    <x v="0"/>
    <x v="1"/>
    <x v="2"/>
    <x v="3"/>
  </r>
  <r>
    <n v="305483"/>
    <x v="0"/>
    <x v="0"/>
    <x v="18"/>
    <x v="0"/>
    <x v="0"/>
    <x v="0"/>
    <x v="4"/>
  </r>
  <r>
    <n v="305484"/>
    <x v="0"/>
    <x v="4"/>
    <x v="24"/>
    <x v="0"/>
    <x v="2"/>
    <x v="4"/>
    <x v="5"/>
  </r>
  <r>
    <n v="305485"/>
    <x v="0"/>
    <x v="2"/>
    <x v="24"/>
    <x v="0"/>
    <x v="1"/>
    <x v="2"/>
    <x v="5"/>
  </r>
  <r>
    <n v="305486"/>
    <x v="0"/>
    <x v="5"/>
    <x v="27"/>
    <x v="0"/>
    <x v="2"/>
    <x v="1"/>
    <x v="6"/>
  </r>
  <r>
    <n v="305487"/>
    <x v="0"/>
    <x v="1"/>
    <x v="18"/>
    <x v="1"/>
    <x v="1"/>
    <x v="1"/>
    <x v="4"/>
  </r>
  <r>
    <n v="305488"/>
    <x v="0"/>
    <x v="5"/>
    <x v="11"/>
    <x v="0"/>
    <x v="2"/>
    <x v="1"/>
    <x v="1"/>
  </r>
  <r>
    <n v="305489"/>
    <x v="0"/>
    <x v="0"/>
    <x v="14"/>
    <x v="0"/>
    <x v="0"/>
    <x v="0"/>
    <x v="2"/>
  </r>
  <r>
    <n v="305490"/>
    <x v="0"/>
    <x v="2"/>
    <x v="23"/>
    <x v="0"/>
    <x v="1"/>
    <x v="2"/>
    <x v="5"/>
  </r>
  <r>
    <n v="305491"/>
    <x v="0"/>
    <x v="1"/>
    <x v="18"/>
    <x v="1"/>
    <x v="1"/>
    <x v="1"/>
    <x v="4"/>
  </r>
  <r>
    <n v="305492"/>
    <x v="0"/>
    <x v="0"/>
    <x v="15"/>
    <x v="1"/>
    <x v="0"/>
    <x v="0"/>
    <x v="3"/>
  </r>
  <r>
    <n v="305493"/>
    <x v="0"/>
    <x v="0"/>
    <x v="5"/>
    <x v="0"/>
    <x v="0"/>
    <x v="0"/>
    <x v="1"/>
  </r>
  <r>
    <n v="305494"/>
    <x v="0"/>
    <x v="6"/>
    <x v="28"/>
    <x v="0"/>
    <x v="2"/>
    <x v="5"/>
    <x v="1"/>
  </r>
  <r>
    <n v="305495"/>
    <x v="0"/>
    <x v="0"/>
    <x v="11"/>
    <x v="0"/>
    <x v="0"/>
    <x v="0"/>
    <x v="1"/>
  </r>
  <r>
    <n v="305496"/>
    <x v="0"/>
    <x v="6"/>
    <x v="9"/>
    <x v="0"/>
    <x v="2"/>
    <x v="5"/>
    <x v="1"/>
  </r>
  <r>
    <n v="305497"/>
    <x v="0"/>
    <x v="2"/>
    <x v="27"/>
    <x v="0"/>
    <x v="1"/>
    <x v="2"/>
    <x v="6"/>
  </r>
  <r>
    <n v="305498"/>
    <x v="0"/>
    <x v="6"/>
    <x v="28"/>
    <x v="0"/>
    <x v="2"/>
    <x v="5"/>
    <x v="1"/>
  </r>
  <r>
    <n v="305499"/>
    <x v="0"/>
    <x v="0"/>
    <x v="27"/>
    <x v="0"/>
    <x v="0"/>
    <x v="0"/>
    <x v="6"/>
  </r>
  <r>
    <n v="305500"/>
    <x v="0"/>
    <x v="6"/>
    <x v="14"/>
    <x v="0"/>
    <x v="2"/>
    <x v="5"/>
    <x v="2"/>
  </r>
  <r>
    <n v="305501"/>
    <x v="0"/>
    <x v="3"/>
    <x v="1"/>
    <x v="0"/>
    <x v="1"/>
    <x v="3"/>
    <x v="0"/>
  </r>
  <r>
    <n v="305502"/>
    <x v="0"/>
    <x v="5"/>
    <x v="27"/>
    <x v="0"/>
    <x v="2"/>
    <x v="1"/>
    <x v="6"/>
  </r>
  <r>
    <n v="305503"/>
    <x v="0"/>
    <x v="3"/>
    <x v="16"/>
    <x v="0"/>
    <x v="1"/>
    <x v="3"/>
    <x v="3"/>
  </r>
  <r>
    <n v="305504"/>
    <x v="0"/>
    <x v="3"/>
    <x v="9"/>
    <x v="0"/>
    <x v="1"/>
    <x v="3"/>
    <x v="1"/>
  </r>
  <r>
    <n v="305505"/>
    <x v="0"/>
    <x v="4"/>
    <x v="5"/>
    <x v="0"/>
    <x v="2"/>
    <x v="4"/>
    <x v="1"/>
  </r>
  <r>
    <n v="305506"/>
    <x v="0"/>
    <x v="2"/>
    <x v="5"/>
    <x v="0"/>
    <x v="1"/>
    <x v="2"/>
    <x v="1"/>
  </r>
  <r>
    <n v="305507"/>
    <x v="0"/>
    <x v="0"/>
    <x v="14"/>
    <x v="1"/>
    <x v="0"/>
    <x v="0"/>
    <x v="2"/>
  </r>
  <r>
    <n v="305508"/>
    <x v="0"/>
    <x v="2"/>
    <x v="5"/>
    <x v="0"/>
    <x v="1"/>
    <x v="2"/>
    <x v="1"/>
  </r>
  <r>
    <n v="305509"/>
    <x v="0"/>
    <x v="5"/>
    <x v="29"/>
    <x v="0"/>
    <x v="2"/>
    <x v="1"/>
    <x v="4"/>
  </r>
  <r>
    <n v="305510"/>
    <x v="0"/>
    <x v="1"/>
    <x v="11"/>
    <x v="1"/>
    <x v="1"/>
    <x v="1"/>
    <x v="1"/>
  </r>
  <r>
    <n v="305511"/>
    <x v="0"/>
    <x v="6"/>
    <x v="16"/>
    <x v="0"/>
    <x v="2"/>
    <x v="5"/>
    <x v="3"/>
  </r>
  <r>
    <n v="305512"/>
    <x v="0"/>
    <x v="0"/>
    <x v="27"/>
    <x v="1"/>
    <x v="0"/>
    <x v="0"/>
    <x v="6"/>
  </r>
  <r>
    <n v="305513"/>
    <x v="0"/>
    <x v="5"/>
    <x v="29"/>
    <x v="0"/>
    <x v="2"/>
    <x v="1"/>
    <x v="4"/>
  </r>
  <r>
    <n v="305514"/>
    <x v="0"/>
    <x v="6"/>
    <x v="14"/>
    <x v="1"/>
    <x v="2"/>
    <x v="5"/>
    <x v="2"/>
  </r>
  <r>
    <n v="305515"/>
    <x v="0"/>
    <x v="3"/>
    <x v="16"/>
    <x v="0"/>
    <x v="1"/>
    <x v="3"/>
    <x v="3"/>
  </r>
  <r>
    <n v="305516"/>
    <x v="0"/>
    <x v="2"/>
    <x v="27"/>
    <x v="0"/>
    <x v="1"/>
    <x v="2"/>
    <x v="6"/>
  </r>
  <r>
    <n v="305517"/>
    <x v="0"/>
    <x v="2"/>
    <x v="27"/>
    <x v="0"/>
    <x v="1"/>
    <x v="2"/>
    <x v="6"/>
  </r>
  <r>
    <n v="305518"/>
    <x v="0"/>
    <x v="0"/>
    <x v="5"/>
    <x v="0"/>
    <x v="0"/>
    <x v="0"/>
    <x v="1"/>
  </r>
  <r>
    <n v="305519"/>
    <x v="0"/>
    <x v="5"/>
    <x v="29"/>
    <x v="0"/>
    <x v="2"/>
    <x v="1"/>
    <x v="4"/>
  </r>
  <r>
    <n v="305520"/>
    <x v="0"/>
    <x v="5"/>
    <x v="29"/>
    <x v="0"/>
    <x v="2"/>
    <x v="1"/>
    <x v="4"/>
  </r>
  <r>
    <n v="305533"/>
    <x v="0"/>
    <x v="5"/>
    <x v="27"/>
    <x v="0"/>
    <x v="2"/>
    <x v="1"/>
    <x v="6"/>
  </r>
  <r>
    <n v="305534"/>
    <x v="2"/>
    <x v="0"/>
    <x v="15"/>
    <x v="0"/>
    <x v="0"/>
    <x v="0"/>
    <x v="3"/>
  </r>
  <r>
    <n v="305535"/>
    <x v="0"/>
    <x v="0"/>
    <x v="27"/>
    <x v="0"/>
    <x v="0"/>
    <x v="0"/>
    <x v="6"/>
  </r>
  <r>
    <n v="305536"/>
    <x v="0"/>
    <x v="0"/>
    <x v="4"/>
    <x v="0"/>
    <x v="0"/>
    <x v="0"/>
    <x v="0"/>
  </r>
  <r>
    <n v="305537"/>
    <x v="0"/>
    <x v="0"/>
    <x v="27"/>
    <x v="0"/>
    <x v="0"/>
    <x v="0"/>
    <x v="6"/>
  </r>
  <r>
    <n v="305538"/>
    <x v="0"/>
    <x v="0"/>
    <x v="27"/>
    <x v="0"/>
    <x v="0"/>
    <x v="0"/>
    <x v="6"/>
  </r>
  <r>
    <n v="305539"/>
    <x v="2"/>
    <x v="0"/>
    <x v="27"/>
    <x v="0"/>
    <x v="0"/>
    <x v="0"/>
    <x v="6"/>
  </r>
  <r>
    <n v="305540"/>
    <x v="0"/>
    <x v="0"/>
    <x v="4"/>
    <x v="0"/>
    <x v="0"/>
    <x v="0"/>
    <x v="0"/>
  </r>
  <r>
    <n v="305541"/>
    <x v="0"/>
    <x v="0"/>
    <x v="27"/>
    <x v="0"/>
    <x v="0"/>
    <x v="0"/>
    <x v="6"/>
  </r>
  <r>
    <n v="305542"/>
    <x v="0"/>
    <x v="0"/>
    <x v="27"/>
    <x v="0"/>
    <x v="0"/>
    <x v="0"/>
    <x v="6"/>
  </r>
  <r>
    <n v="305543"/>
    <x v="2"/>
    <x v="2"/>
    <x v="24"/>
    <x v="1"/>
    <x v="1"/>
    <x v="2"/>
    <x v="5"/>
  </r>
  <r>
    <n v="305544"/>
    <x v="2"/>
    <x v="2"/>
    <x v="15"/>
    <x v="0"/>
    <x v="1"/>
    <x v="2"/>
    <x v="3"/>
  </r>
  <r>
    <n v="305545"/>
    <x v="2"/>
    <x v="2"/>
    <x v="15"/>
    <x v="0"/>
    <x v="1"/>
    <x v="2"/>
    <x v="3"/>
  </r>
  <r>
    <n v="305546"/>
    <x v="2"/>
    <x v="2"/>
    <x v="24"/>
    <x v="1"/>
    <x v="1"/>
    <x v="2"/>
    <x v="5"/>
  </r>
  <r>
    <n v="305547"/>
    <x v="0"/>
    <x v="2"/>
    <x v="27"/>
    <x v="0"/>
    <x v="1"/>
    <x v="2"/>
    <x v="6"/>
  </r>
  <r>
    <n v="305548"/>
    <x v="0"/>
    <x v="2"/>
    <x v="5"/>
    <x v="0"/>
    <x v="1"/>
    <x v="2"/>
    <x v="1"/>
  </r>
  <r>
    <n v="305549"/>
    <x v="2"/>
    <x v="2"/>
    <x v="23"/>
    <x v="0"/>
    <x v="1"/>
    <x v="2"/>
    <x v="5"/>
  </r>
  <r>
    <n v="305550"/>
    <x v="0"/>
    <x v="2"/>
    <x v="23"/>
    <x v="0"/>
    <x v="1"/>
    <x v="2"/>
    <x v="5"/>
  </r>
  <r>
    <n v="305551"/>
    <x v="0"/>
    <x v="2"/>
    <x v="24"/>
    <x v="0"/>
    <x v="1"/>
    <x v="2"/>
    <x v="5"/>
  </r>
  <r>
    <n v="305552"/>
    <x v="0"/>
    <x v="2"/>
    <x v="4"/>
    <x v="0"/>
    <x v="1"/>
    <x v="2"/>
    <x v="0"/>
  </r>
  <r>
    <n v="305553"/>
    <x v="0"/>
    <x v="2"/>
    <x v="4"/>
    <x v="0"/>
    <x v="1"/>
    <x v="2"/>
    <x v="0"/>
  </r>
  <r>
    <n v="305554"/>
    <x v="2"/>
    <x v="2"/>
    <x v="4"/>
    <x v="0"/>
    <x v="1"/>
    <x v="2"/>
    <x v="0"/>
  </r>
  <r>
    <n v="305555"/>
    <x v="0"/>
    <x v="2"/>
    <x v="5"/>
    <x v="0"/>
    <x v="1"/>
    <x v="2"/>
    <x v="1"/>
  </r>
  <r>
    <n v="305556"/>
    <x v="0"/>
    <x v="2"/>
    <x v="4"/>
    <x v="0"/>
    <x v="1"/>
    <x v="2"/>
    <x v="0"/>
  </r>
  <r>
    <n v="305557"/>
    <x v="2"/>
    <x v="2"/>
    <x v="5"/>
    <x v="0"/>
    <x v="1"/>
    <x v="2"/>
    <x v="1"/>
  </r>
  <r>
    <n v="305558"/>
    <x v="2"/>
    <x v="2"/>
    <x v="24"/>
    <x v="0"/>
    <x v="1"/>
    <x v="2"/>
    <x v="5"/>
  </r>
  <r>
    <n v="305559"/>
    <x v="0"/>
    <x v="2"/>
    <x v="24"/>
    <x v="0"/>
    <x v="1"/>
    <x v="2"/>
    <x v="5"/>
  </r>
  <r>
    <n v="305560"/>
    <x v="2"/>
    <x v="2"/>
    <x v="12"/>
    <x v="0"/>
    <x v="1"/>
    <x v="2"/>
    <x v="2"/>
  </r>
  <r>
    <n v="305561"/>
    <x v="0"/>
    <x v="2"/>
    <x v="24"/>
    <x v="1"/>
    <x v="1"/>
    <x v="2"/>
    <x v="5"/>
  </r>
  <r>
    <n v="305562"/>
    <x v="2"/>
    <x v="2"/>
    <x v="24"/>
    <x v="0"/>
    <x v="1"/>
    <x v="2"/>
    <x v="5"/>
  </r>
  <r>
    <n v="305563"/>
    <x v="2"/>
    <x v="2"/>
    <x v="24"/>
    <x v="1"/>
    <x v="1"/>
    <x v="2"/>
    <x v="5"/>
  </r>
  <r>
    <n v="305564"/>
    <x v="0"/>
    <x v="4"/>
    <x v="24"/>
    <x v="0"/>
    <x v="2"/>
    <x v="4"/>
    <x v="5"/>
  </r>
  <r>
    <n v="305565"/>
    <x v="0"/>
    <x v="4"/>
    <x v="5"/>
    <x v="0"/>
    <x v="2"/>
    <x v="4"/>
    <x v="1"/>
  </r>
  <r>
    <n v="305566"/>
    <x v="2"/>
    <x v="4"/>
    <x v="18"/>
    <x v="0"/>
    <x v="2"/>
    <x v="4"/>
    <x v="4"/>
  </r>
  <r>
    <n v="305567"/>
    <x v="2"/>
    <x v="4"/>
    <x v="15"/>
    <x v="0"/>
    <x v="2"/>
    <x v="4"/>
    <x v="3"/>
  </r>
  <r>
    <n v="305568"/>
    <x v="0"/>
    <x v="4"/>
    <x v="5"/>
    <x v="0"/>
    <x v="2"/>
    <x v="4"/>
    <x v="1"/>
  </r>
  <r>
    <n v="305569"/>
    <x v="2"/>
    <x v="4"/>
    <x v="21"/>
    <x v="0"/>
    <x v="2"/>
    <x v="4"/>
    <x v="4"/>
  </r>
  <r>
    <n v="305570"/>
    <x v="2"/>
    <x v="4"/>
    <x v="24"/>
    <x v="0"/>
    <x v="2"/>
    <x v="4"/>
    <x v="5"/>
  </r>
  <r>
    <n v="305571"/>
    <x v="0"/>
    <x v="4"/>
    <x v="10"/>
    <x v="0"/>
    <x v="2"/>
    <x v="4"/>
    <x v="1"/>
  </r>
  <r>
    <n v="305572"/>
    <x v="0"/>
    <x v="4"/>
    <x v="23"/>
    <x v="0"/>
    <x v="2"/>
    <x v="4"/>
    <x v="5"/>
  </r>
  <r>
    <n v="305573"/>
    <x v="0"/>
    <x v="4"/>
    <x v="5"/>
    <x v="0"/>
    <x v="2"/>
    <x v="4"/>
    <x v="1"/>
  </r>
  <r>
    <n v="305574"/>
    <x v="0"/>
    <x v="4"/>
    <x v="23"/>
    <x v="0"/>
    <x v="2"/>
    <x v="4"/>
    <x v="5"/>
  </r>
  <r>
    <n v="305575"/>
    <x v="2"/>
    <x v="4"/>
    <x v="20"/>
    <x v="0"/>
    <x v="2"/>
    <x v="4"/>
    <x v="4"/>
  </r>
  <r>
    <n v="305576"/>
    <x v="2"/>
    <x v="4"/>
    <x v="23"/>
    <x v="0"/>
    <x v="2"/>
    <x v="4"/>
    <x v="5"/>
  </r>
  <r>
    <n v="305577"/>
    <x v="2"/>
    <x v="4"/>
    <x v="23"/>
    <x v="0"/>
    <x v="2"/>
    <x v="4"/>
    <x v="5"/>
  </r>
  <r>
    <n v="305578"/>
    <x v="0"/>
    <x v="4"/>
    <x v="5"/>
    <x v="0"/>
    <x v="2"/>
    <x v="4"/>
    <x v="1"/>
  </r>
  <r>
    <n v="305579"/>
    <x v="0"/>
    <x v="4"/>
    <x v="5"/>
    <x v="0"/>
    <x v="2"/>
    <x v="4"/>
    <x v="1"/>
  </r>
  <r>
    <n v="305580"/>
    <x v="0"/>
    <x v="4"/>
    <x v="23"/>
    <x v="1"/>
    <x v="2"/>
    <x v="4"/>
    <x v="5"/>
  </r>
  <r>
    <n v="305581"/>
    <x v="0"/>
    <x v="4"/>
    <x v="20"/>
    <x v="0"/>
    <x v="2"/>
    <x v="4"/>
    <x v="4"/>
  </r>
  <r>
    <n v="305582"/>
    <x v="0"/>
    <x v="4"/>
    <x v="5"/>
    <x v="0"/>
    <x v="2"/>
    <x v="4"/>
    <x v="1"/>
  </r>
  <r>
    <n v="305583"/>
    <x v="0"/>
    <x v="4"/>
    <x v="10"/>
    <x v="0"/>
    <x v="2"/>
    <x v="4"/>
    <x v="1"/>
  </r>
  <r>
    <n v="305584"/>
    <x v="0"/>
    <x v="4"/>
    <x v="15"/>
    <x v="0"/>
    <x v="2"/>
    <x v="4"/>
    <x v="3"/>
  </r>
  <r>
    <n v="305585"/>
    <x v="2"/>
    <x v="4"/>
    <x v="10"/>
    <x v="0"/>
    <x v="2"/>
    <x v="4"/>
    <x v="1"/>
  </r>
  <r>
    <n v="305586"/>
    <x v="0"/>
    <x v="4"/>
    <x v="10"/>
    <x v="0"/>
    <x v="2"/>
    <x v="4"/>
    <x v="1"/>
  </r>
  <r>
    <n v="305587"/>
    <x v="0"/>
    <x v="4"/>
    <x v="10"/>
    <x v="0"/>
    <x v="2"/>
    <x v="4"/>
    <x v="1"/>
  </r>
  <r>
    <n v="305588"/>
    <x v="2"/>
    <x v="4"/>
    <x v="18"/>
    <x v="0"/>
    <x v="2"/>
    <x v="4"/>
    <x v="4"/>
  </r>
  <r>
    <n v="305589"/>
    <x v="2"/>
    <x v="4"/>
    <x v="22"/>
    <x v="0"/>
    <x v="2"/>
    <x v="4"/>
    <x v="5"/>
  </r>
  <r>
    <n v="305590"/>
    <x v="2"/>
    <x v="4"/>
    <x v="26"/>
    <x v="0"/>
    <x v="2"/>
    <x v="4"/>
    <x v="5"/>
  </r>
  <r>
    <n v="305591"/>
    <x v="0"/>
    <x v="4"/>
    <x v="10"/>
    <x v="0"/>
    <x v="2"/>
    <x v="4"/>
    <x v="1"/>
  </r>
  <r>
    <n v="305592"/>
    <x v="0"/>
    <x v="4"/>
    <x v="18"/>
    <x v="0"/>
    <x v="2"/>
    <x v="4"/>
    <x v="4"/>
  </r>
  <r>
    <n v="305593"/>
    <x v="0"/>
    <x v="4"/>
    <x v="18"/>
    <x v="0"/>
    <x v="2"/>
    <x v="4"/>
    <x v="4"/>
  </r>
  <r>
    <n v="305594"/>
    <x v="0"/>
    <x v="4"/>
    <x v="21"/>
    <x v="0"/>
    <x v="2"/>
    <x v="4"/>
    <x v="4"/>
  </r>
  <r>
    <n v="305597"/>
    <x v="2"/>
    <x v="3"/>
    <x v="2"/>
    <x v="0"/>
    <x v="1"/>
    <x v="3"/>
    <x v="0"/>
  </r>
  <r>
    <n v="305598"/>
    <x v="0"/>
    <x v="3"/>
    <x v="2"/>
    <x v="0"/>
    <x v="1"/>
    <x v="3"/>
    <x v="0"/>
  </r>
  <r>
    <n v="305599"/>
    <x v="0"/>
    <x v="3"/>
    <x v="2"/>
    <x v="0"/>
    <x v="1"/>
    <x v="3"/>
    <x v="0"/>
  </r>
  <r>
    <n v="305600"/>
    <x v="0"/>
    <x v="2"/>
    <x v="27"/>
    <x v="0"/>
    <x v="1"/>
    <x v="2"/>
    <x v="6"/>
  </r>
  <r>
    <n v="305601"/>
    <x v="2"/>
    <x v="3"/>
    <x v="2"/>
    <x v="0"/>
    <x v="1"/>
    <x v="3"/>
    <x v="0"/>
  </r>
  <r>
    <n v="305602"/>
    <x v="0"/>
    <x v="3"/>
    <x v="13"/>
    <x v="0"/>
    <x v="1"/>
    <x v="3"/>
    <x v="2"/>
  </r>
  <r>
    <n v="305603"/>
    <x v="2"/>
    <x v="2"/>
    <x v="27"/>
    <x v="0"/>
    <x v="1"/>
    <x v="2"/>
    <x v="6"/>
  </r>
  <r>
    <n v="305604"/>
    <x v="2"/>
    <x v="2"/>
    <x v="27"/>
    <x v="0"/>
    <x v="1"/>
    <x v="2"/>
    <x v="6"/>
  </r>
  <r>
    <n v="305605"/>
    <x v="2"/>
    <x v="3"/>
    <x v="16"/>
    <x v="0"/>
    <x v="1"/>
    <x v="3"/>
    <x v="3"/>
  </r>
  <r>
    <n v="305606"/>
    <x v="2"/>
    <x v="3"/>
    <x v="16"/>
    <x v="0"/>
    <x v="1"/>
    <x v="3"/>
    <x v="3"/>
  </r>
  <r>
    <n v="305607"/>
    <x v="0"/>
    <x v="3"/>
    <x v="0"/>
    <x v="0"/>
    <x v="1"/>
    <x v="3"/>
    <x v="0"/>
  </r>
  <r>
    <n v="305608"/>
    <x v="2"/>
    <x v="3"/>
    <x v="10"/>
    <x v="0"/>
    <x v="1"/>
    <x v="3"/>
    <x v="1"/>
  </r>
  <r>
    <n v="305609"/>
    <x v="0"/>
    <x v="3"/>
    <x v="10"/>
    <x v="0"/>
    <x v="1"/>
    <x v="3"/>
    <x v="1"/>
  </r>
  <r>
    <n v="305610"/>
    <x v="0"/>
    <x v="3"/>
    <x v="10"/>
    <x v="0"/>
    <x v="1"/>
    <x v="3"/>
    <x v="1"/>
  </r>
  <r>
    <n v="305611"/>
    <x v="0"/>
    <x v="3"/>
    <x v="10"/>
    <x v="0"/>
    <x v="1"/>
    <x v="3"/>
    <x v="1"/>
  </r>
  <r>
    <n v="305612"/>
    <x v="0"/>
    <x v="2"/>
    <x v="27"/>
    <x v="0"/>
    <x v="1"/>
    <x v="2"/>
    <x v="6"/>
  </r>
  <r>
    <n v="305613"/>
    <x v="2"/>
    <x v="3"/>
    <x v="16"/>
    <x v="0"/>
    <x v="1"/>
    <x v="3"/>
    <x v="3"/>
  </r>
  <r>
    <n v="305614"/>
    <x v="0"/>
    <x v="1"/>
    <x v="18"/>
    <x v="1"/>
    <x v="1"/>
    <x v="1"/>
    <x v="4"/>
  </r>
  <r>
    <n v="305615"/>
    <x v="2"/>
    <x v="3"/>
    <x v="16"/>
    <x v="0"/>
    <x v="1"/>
    <x v="3"/>
    <x v="3"/>
  </r>
  <r>
    <n v="305616"/>
    <x v="0"/>
    <x v="2"/>
    <x v="27"/>
    <x v="0"/>
    <x v="1"/>
    <x v="2"/>
    <x v="6"/>
  </r>
  <r>
    <n v="305617"/>
    <x v="2"/>
    <x v="3"/>
    <x v="16"/>
    <x v="0"/>
    <x v="1"/>
    <x v="3"/>
    <x v="3"/>
  </r>
  <r>
    <n v="305618"/>
    <x v="0"/>
    <x v="2"/>
    <x v="27"/>
    <x v="0"/>
    <x v="1"/>
    <x v="2"/>
    <x v="6"/>
  </r>
  <r>
    <n v="305619"/>
    <x v="2"/>
    <x v="1"/>
    <x v="18"/>
    <x v="1"/>
    <x v="1"/>
    <x v="1"/>
    <x v="4"/>
  </r>
  <r>
    <n v="305620"/>
    <x v="2"/>
    <x v="2"/>
    <x v="27"/>
    <x v="0"/>
    <x v="1"/>
    <x v="2"/>
    <x v="6"/>
  </r>
  <r>
    <n v="305621"/>
    <x v="0"/>
    <x v="3"/>
    <x v="10"/>
    <x v="0"/>
    <x v="1"/>
    <x v="3"/>
    <x v="1"/>
  </r>
  <r>
    <n v="305622"/>
    <x v="0"/>
    <x v="3"/>
    <x v="10"/>
    <x v="0"/>
    <x v="1"/>
    <x v="3"/>
    <x v="1"/>
  </r>
  <r>
    <n v="305623"/>
    <x v="2"/>
    <x v="3"/>
    <x v="16"/>
    <x v="0"/>
    <x v="1"/>
    <x v="3"/>
    <x v="3"/>
  </r>
  <r>
    <n v="305624"/>
    <x v="0"/>
    <x v="3"/>
    <x v="10"/>
    <x v="0"/>
    <x v="1"/>
    <x v="3"/>
    <x v="1"/>
  </r>
  <r>
    <n v="305625"/>
    <x v="2"/>
    <x v="2"/>
    <x v="27"/>
    <x v="0"/>
    <x v="1"/>
    <x v="2"/>
    <x v="6"/>
  </r>
  <r>
    <n v="305626"/>
    <x v="0"/>
    <x v="2"/>
    <x v="27"/>
    <x v="0"/>
    <x v="1"/>
    <x v="2"/>
    <x v="6"/>
  </r>
  <r>
    <n v="305627"/>
    <x v="2"/>
    <x v="2"/>
    <x v="27"/>
    <x v="0"/>
    <x v="1"/>
    <x v="2"/>
    <x v="6"/>
  </r>
  <r>
    <n v="305628"/>
    <x v="0"/>
    <x v="3"/>
    <x v="10"/>
    <x v="0"/>
    <x v="1"/>
    <x v="3"/>
    <x v="1"/>
  </r>
  <r>
    <n v="305629"/>
    <x v="0"/>
    <x v="3"/>
    <x v="1"/>
    <x v="0"/>
    <x v="1"/>
    <x v="3"/>
    <x v="0"/>
  </r>
  <r>
    <n v="305630"/>
    <x v="2"/>
    <x v="3"/>
    <x v="16"/>
    <x v="0"/>
    <x v="1"/>
    <x v="3"/>
    <x v="3"/>
  </r>
  <r>
    <n v="305631"/>
    <x v="2"/>
    <x v="3"/>
    <x v="16"/>
    <x v="0"/>
    <x v="1"/>
    <x v="3"/>
    <x v="3"/>
  </r>
  <r>
    <n v="305632"/>
    <x v="2"/>
    <x v="1"/>
    <x v="11"/>
    <x v="1"/>
    <x v="1"/>
    <x v="1"/>
    <x v="1"/>
  </r>
  <r>
    <n v="305633"/>
    <x v="0"/>
    <x v="1"/>
    <x v="11"/>
    <x v="1"/>
    <x v="1"/>
    <x v="1"/>
    <x v="1"/>
  </r>
  <r>
    <n v="305634"/>
    <x v="2"/>
    <x v="1"/>
    <x v="11"/>
    <x v="1"/>
    <x v="1"/>
    <x v="1"/>
    <x v="1"/>
  </r>
  <r>
    <n v="305635"/>
    <x v="0"/>
    <x v="1"/>
    <x v="11"/>
    <x v="1"/>
    <x v="1"/>
    <x v="1"/>
    <x v="1"/>
  </r>
  <r>
    <n v="305636"/>
    <x v="0"/>
    <x v="1"/>
    <x v="11"/>
    <x v="0"/>
    <x v="1"/>
    <x v="1"/>
    <x v="1"/>
  </r>
  <r>
    <n v="305637"/>
    <x v="3"/>
    <x v="1"/>
    <x v="11"/>
    <x v="0"/>
    <x v="1"/>
    <x v="1"/>
    <x v="1"/>
  </r>
  <r>
    <n v="305638"/>
    <x v="0"/>
    <x v="1"/>
    <x v="11"/>
    <x v="0"/>
    <x v="1"/>
    <x v="1"/>
    <x v="1"/>
  </r>
  <r>
    <n v="305639"/>
    <x v="0"/>
    <x v="1"/>
    <x v="11"/>
    <x v="0"/>
    <x v="1"/>
    <x v="1"/>
    <x v="1"/>
  </r>
  <r>
    <n v="305640"/>
    <x v="0"/>
    <x v="1"/>
    <x v="11"/>
    <x v="0"/>
    <x v="1"/>
    <x v="1"/>
    <x v="1"/>
  </r>
  <r>
    <n v="305641"/>
    <x v="0"/>
    <x v="1"/>
    <x v="18"/>
    <x v="0"/>
    <x v="1"/>
    <x v="1"/>
    <x v="4"/>
  </r>
  <r>
    <n v="305642"/>
    <x v="0"/>
    <x v="1"/>
    <x v="19"/>
    <x v="0"/>
    <x v="1"/>
    <x v="1"/>
    <x v="4"/>
  </r>
  <r>
    <n v="305643"/>
    <x v="0"/>
    <x v="1"/>
    <x v="19"/>
    <x v="0"/>
    <x v="1"/>
    <x v="1"/>
    <x v="4"/>
  </r>
  <r>
    <n v="305655"/>
    <x v="2"/>
    <x v="1"/>
    <x v="20"/>
    <x v="0"/>
    <x v="1"/>
    <x v="1"/>
    <x v="4"/>
  </r>
  <r>
    <n v="305656"/>
    <x v="2"/>
    <x v="1"/>
    <x v="20"/>
    <x v="0"/>
    <x v="1"/>
    <x v="1"/>
    <x v="4"/>
  </r>
  <r>
    <n v="305657"/>
    <x v="0"/>
    <x v="1"/>
    <x v="20"/>
    <x v="0"/>
    <x v="1"/>
    <x v="1"/>
    <x v="4"/>
  </r>
  <r>
    <n v="305658"/>
    <x v="2"/>
    <x v="1"/>
    <x v="18"/>
    <x v="0"/>
    <x v="1"/>
    <x v="1"/>
    <x v="4"/>
  </r>
  <r>
    <n v="305659"/>
    <x v="2"/>
    <x v="1"/>
    <x v="20"/>
    <x v="0"/>
    <x v="1"/>
    <x v="1"/>
    <x v="4"/>
  </r>
  <r>
    <n v="305660"/>
    <x v="2"/>
    <x v="1"/>
    <x v="18"/>
    <x v="0"/>
    <x v="1"/>
    <x v="1"/>
    <x v="4"/>
  </r>
  <r>
    <n v="305662"/>
    <x v="0"/>
    <x v="1"/>
    <x v="20"/>
    <x v="0"/>
    <x v="1"/>
    <x v="1"/>
    <x v="4"/>
  </r>
  <r>
    <n v="305664"/>
    <x v="2"/>
    <x v="1"/>
    <x v="20"/>
    <x v="0"/>
    <x v="1"/>
    <x v="1"/>
    <x v="4"/>
  </r>
  <r>
    <n v="305665"/>
    <x v="2"/>
    <x v="1"/>
    <x v="20"/>
    <x v="0"/>
    <x v="1"/>
    <x v="1"/>
    <x v="4"/>
  </r>
  <r>
    <n v="305666"/>
    <x v="2"/>
    <x v="1"/>
    <x v="18"/>
    <x v="0"/>
    <x v="1"/>
    <x v="1"/>
    <x v="4"/>
  </r>
  <r>
    <n v="305667"/>
    <x v="2"/>
    <x v="1"/>
    <x v="20"/>
    <x v="0"/>
    <x v="1"/>
    <x v="1"/>
    <x v="4"/>
  </r>
  <r>
    <n v="305668"/>
    <x v="2"/>
    <x v="1"/>
    <x v="20"/>
    <x v="0"/>
    <x v="1"/>
    <x v="1"/>
    <x v="4"/>
  </r>
  <r>
    <n v="305669"/>
    <x v="0"/>
    <x v="1"/>
    <x v="20"/>
    <x v="0"/>
    <x v="1"/>
    <x v="1"/>
    <x v="4"/>
  </r>
  <r>
    <n v="305670"/>
    <x v="2"/>
    <x v="1"/>
    <x v="20"/>
    <x v="0"/>
    <x v="1"/>
    <x v="1"/>
    <x v="4"/>
  </r>
  <r>
    <n v="305671"/>
    <x v="0"/>
    <x v="5"/>
    <x v="3"/>
    <x v="0"/>
    <x v="2"/>
    <x v="1"/>
    <x v="0"/>
  </r>
  <r>
    <n v="305703"/>
    <x v="0"/>
    <x v="6"/>
    <x v="0"/>
    <x v="0"/>
    <x v="2"/>
    <x v="5"/>
    <x v="0"/>
  </r>
  <r>
    <n v="305704"/>
    <x v="0"/>
    <x v="6"/>
    <x v="16"/>
    <x v="0"/>
    <x v="2"/>
    <x v="5"/>
    <x v="3"/>
  </r>
  <r>
    <n v="305705"/>
    <x v="0"/>
    <x v="6"/>
    <x v="28"/>
    <x v="0"/>
    <x v="2"/>
    <x v="5"/>
    <x v="1"/>
  </r>
  <r>
    <n v="305706"/>
    <x v="2"/>
    <x v="6"/>
    <x v="28"/>
    <x v="0"/>
    <x v="2"/>
    <x v="5"/>
    <x v="1"/>
  </r>
  <r>
    <n v="305707"/>
    <x v="0"/>
    <x v="4"/>
    <x v="24"/>
    <x v="0"/>
    <x v="2"/>
    <x v="4"/>
    <x v="5"/>
  </r>
  <r>
    <n v="305708"/>
    <x v="2"/>
    <x v="6"/>
    <x v="14"/>
    <x v="0"/>
    <x v="2"/>
    <x v="5"/>
    <x v="2"/>
  </r>
  <r>
    <n v="305710"/>
    <x v="2"/>
    <x v="6"/>
    <x v="28"/>
    <x v="0"/>
    <x v="2"/>
    <x v="5"/>
    <x v="1"/>
  </r>
  <r>
    <n v="305711"/>
    <x v="2"/>
    <x v="6"/>
    <x v="28"/>
    <x v="0"/>
    <x v="2"/>
    <x v="5"/>
    <x v="1"/>
  </r>
  <r>
    <n v="305713"/>
    <x v="2"/>
    <x v="6"/>
    <x v="28"/>
    <x v="0"/>
    <x v="2"/>
    <x v="5"/>
    <x v="1"/>
  </r>
  <r>
    <n v="305714"/>
    <x v="0"/>
    <x v="6"/>
    <x v="28"/>
    <x v="0"/>
    <x v="2"/>
    <x v="5"/>
    <x v="1"/>
  </r>
  <r>
    <n v="305715"/>
    <x v="0"/>
    <x v="6"/>
    <x v="28"/>
    <x v="0"/>
    <x v="2"/>
    <x v="5"/>
    <x v="1"/>
  </r>
  <r>
    <n v="305716"/>
    <x v="2"/>
    <x v="6"/>
    <x v="14"/>
    <x v="0"/>
    <x v="2"/>
    <x v="5"/>
    <x v="2"/>
  </r>
  <r>
    <n v="305717"/>
    <x v="2"/>
    <x v="6"/>
    <x v="28"/>
    <x v="0"/>
    <x v="2"/>
    <x v="5"/>
    <x v="1"/>
  </r>
  <r>
    <n v="305718"/>
    <x v="2"/>
    <x v="4"/>
    <x v="24"/>
    <x v="0"/>
    <x v="2"/>
    <x v="4"/>
    <x v="5"/>
  </r>
  <r>
    <n v="305719"/>
    <x v="0"/>
    <x v="6"/>
    <x v="14"/>
    <x v="0"/>
    <x v="2"/>
    <x v="5"/>
    <x v="2"/>
  </r>
  <r>
    <n v="305720"/>
    <x v="2"/>
    <x v="4"/>
    <x v="24"/>
    <x v="0"/>
    <x v="2"/>
    <x v="4"/>
    <x v="5"/>
  </r>
  <r>
    <n v="305721"/>
    <x v="2"/>
    <x v="4"/>
    <x v="24"/>
    <x v="0"/>
    <x v="2"/>
    <x v="4"/>
    <x v="5"/>
  </r>
  <r>
    <n v="305722"/>
    <x v="2"/>
    <x v="6"/>
    <x v="14"/>
    <x v="0"/>
    <x v="2"/>
    <x v="5"/>
    <x v="2"/>
  </r>
  <r>
    <n v="305723"/>
    <x v="2"/>
    <x v="6"/>
    <x v="17"/>
    <x v="0"/>
    <x v="2"/>
    <x v="5"/>
    <x v="3"/>
  </r>
  <r>
    <n v="305724"/>
    <x v="2"/>
    <x v="6"/>
    <x v="14"/>
    <x v="0"/>
    <x v="2"/>
    <x v="5"/>
    <x v="2"/>
  </r>
  <r>
    <n v="305725"/>
    <x v="2"/>
    <x v="6"/>
    <x v="28"/>
    <x v="0"/>
    <x v="2"/>
    <x v="5"/>
    <x v="1"/>
  </r>
  <r>
    <n v="305726"/>
    <x v="2"/>
    <x v="6"/>
    <x v="28"/>
    <x v="0"/>
    <x v="2"/>
    <x v="5"/>
    <x v="1"/>
  </r>
  <r>
    <n v="305727"/>
    <x v="2"/>
    <x v="6"/>
    <x v="16"/>
    <x v="0"/>
    <x v="2"/>
    <x v="5"/>
    <x v="3"/>
  </r>
  <r>
    <n v="305728"/>
    <x v="2"/>
    <x v="6"/>
    <x v="14"/>
    <x v="0"/>
    <x v="2"/>
    <x v="5"/>
    <x v="2"/>
  </r>
  <r>
    <n v="305729"/>
    <x v="2"/>
    <x v="6"/>
    <x v="14"/>
    <x v="0"/>
    <x v="2"/>
    <x v="5"/>
    <x v="2"/>
  </r>
  <r>
    <n v="305730"/>
    <x v="0"/>
    <x v="6"/>
    <x v="14"/>
    <x v="0"/>
    <x v="2"/>
    <x v="5"/>
    <x v="2"/>
  </r>
  <r>
    <n v="305731"/>
    <x v="2"/>
    <x v="6"/>
    <x v="14"/>
    <x v="0"/>
    <x v="2"/>
    <x v="5"/>
    <x v="2"/>
  </r>
  <r>
    <n v="305732"/>
    <x v="2"/>
    <x v="4"/>
    <x v="24"/>
    <x v="0"/>
    <x v="2"/>
    <x v="4"/>
    <x v="5"/>
  </r>
  <r>
    <n v="305733"/>
    <x v="0"/>
    <x v="6"/>
    <x v="14"/>
    <x v="0"/>
    <x v="2"/>
    <x v="5"/>
    <x v="2"/>
  </r>
  <r>
    <n v="305734"/>
    <x v="2"/>
    <x v="6"/>
    <x v="14"/>
    <x v="0"/>
    <x v="2"/>
    <x v="5"/>
    <x v="2"/>
  </r>
  <r>
    <n v="305735"/>
    <x v="2"/>
    <x v="6"/>
    <x v="17"/>
    <x v="0"/>
    <x v="2"/>
    <x v="5"/>
    <x v="3"/>
  </r>
  <r>
    <n v="305736"/>
    <x v="0"/>
    <x v="0"/>
    <x v="7"/>
    <x v="0"/>
    <x v="0"/>
    <x v="0"/>
    <x v="1"/>
  </r>
  <r>
    <n v="305737"/>
    <x v="0"/>
    <x v="0"/>
    <x v="8"/>
    <x v="0"/>
    <x v="0"/>
    <x v="0"/>
    <x v="1"/>
  </r>
  <r>
    <n v="305738"/>
    <x v="0"/>
    <x v="0"/>
    <x v="0"/>
    <x v="0"/>
    <x v="0"/>
    <x v="0"/>
    <x v="0"/>
  </r>
  <r>
    <n v="305739"/>
    <x v="0"/>
    <x v="0"/>
    <x v="15"/>
    <x v="0"/>
    <x v="0"/>
    <x v="0"/>
    <x v="3"/>
  </r>
  <r>
    <n v="305740"/>
    <x v="0"/>
    <x v="0"/>
    <x v="3"/>
    <x v="0"/>
    <x v="0"/>
    <x v="0"/>
    <x v="0"/>
  </r>
  <r>
    <n v="305741"/>
    <x v="0"/>
    <x v="0"/>
    <x v="24"/>
    <x v="0"/>
    <x v="0"/>
    <x v="0"/>
    <x v="5"/>
  </r>
  <r>
    <n v="305742"/>
    <x v="2"/>
    <x v="0"/>
    <x v="5"/>
    <x v="0"/>
    <x v="0"/>
    <x v="0"/>
    <x v="1"/>
  </r>
  <r>
    <n v="305743"/>
    <x v="2"/>
    <x v="0"/>
    <x v="2"/>
    <x v="0"/>
    <x v="0"/>
    <x v="0"/>
    <x v="0"/>
  </r>
  <r>
    <n v="305744"/>
    <x v="2"/>
    <x v="0"/>
    <x v="1"/>
    <x v="0"/>
    <x v="0"/>
    <x v="0"/>
    <x v="0"/>
  </r>
  <r>
    <n v="305745"/>
    <x v="2"/>
    <x v="0"/>
    <x v="0"/>
    <x v="0"/>
    <x v="0"/>
    <x v="0"/>
    <x v="0"/>
  </r>
  <r>
    <n v="305746"/>
    <x v="2"/>
    <x v="0"/>
    <x v="19"/>
    <x v="0"/>
    <x v="0"/>
    <x v="0"/>
    <x v="4"/>
  </r>
  <r>
    <n v="305747"/>
    <x v="0"/>
    <x v="0"/>
    <x v="10"/>
    <x v="0"/>
    <x v="0"/>
    <x v="0"/>
    <x v="1"/>
  </r>
  <r>
    <n v="305748"/>
    <x v="0"/>
    <x v="0"/>
    <x v="5"/>
    <x v="0"/>
    <x v="0"/>
    <x v="0"/>
    <x v="1"/>
  </r>
  <r>
    <n v="305757"/>
    <x v="2"/>
    <x v="5"/>
    <x v="4"/>
    <x v="0"/>
    <x v="2"/>
    <x v="1"/>
    <x v="0"/>
  </r>
  <r>
    <n v="305758"/>
    <x v="2"/>
    <x v="5"/>
    <x v="2"/>
    <x v="0"/>
    <x v="2"/>
    <x v="1"/>
    <x v="0"/>
  </r>
  <r>
    <n v="305759"/>
    <x v="2"/>
    <x v="5"/>
    <x v="27"/>
    <x v="0"/>
    <x v="2"/>
    <x v="1"/>
    <x v="6"/>
  </r>
  <r>
    <n v="305760"/>
    <x v="2"/>
    <x v="5"/>
    <x v="13"/>
    <x v="0"/>
    <x v="2"/>
    <x v="1"/>
    <x v="2"/>
  </r>
  <r>
    <n v="305761"/>
    <x v="0"/>
    <x v="5"/>
    <x v="27"/>
    <x v="0"/>
    <x v="2"/>
    <x v="1"/>
    <x v="6"/>
  </r>
  <r>
    <n v="305762"/>
    <x v="0"/>
    <x v="5"/>
    <x v="27"/>
    <x v="0"/>
    <x v="2"/>
    <x v="1"/>
    <x v="6"/>
  </r>
  <r>
    <n v="305764"/>
    <x v="2"/>
    <x v="5"/>
    <x v="13"/>
    <x v="0"/>
    <x v="2"/>
    <x v="1"/>
    <x v="2"/>
  </r>
  <r>
    <n v="305765"/>
    <x v="2"/>
    <x v="5"/>
    <x v="3"/>
    <x v="0"/>
    <x v="2"/>
    <x v="1"/>
    <x v="0"/>
  </r>
  <r>
    <n v="305766"/>
    <x v="0"/>
    <x v="5"/>
    <x v="4"/>
    <x v="0"/>
    <x v="2"/>
    <x v="1"/>
    <x v="0"/>
  </r>
  <r>
    <n v="305767"/>
    <x v="2"/>
    <x v="5"/>
    <x v="11"/>
    <x v="0"/>
    <x v="2"/>
    <x v="1"/>
    <x v="1"/>
  </r>
  <r>
    <n v="305768"/>
    <x v="0"/>
    <x v="5"/>
    <x v="11"/>
    <x v="0"/>
    <x v="2"/>
    <x v="1"/>
    <x v="1"/>
  </r>
  <r>
    <n v="305769"/>
    <x v="0"/>
    <x v="4"/>
    <x v="24"/>
    <x v="0"/>
    <x v="2"/>
    <x v="4"/>
    <x v="5"/>
  </r>
  <r>
    <n v="305770"/>
    <x v="2"/>
    <x v="5"/>
    <x v="4"/>
    <x v="0"/>
    <x v="2"/>
    <x v="1"/>
    <x v="0"/>
  </r>
  <r>
    <n v="305771"/>
    <x v="2"/>
    <x v="6"/>
    <x v="0"/>
    <x v="0"/>
    <x v="2"/>
    <x v="5"/>
    <x v="0"/>
  </r>
  <r>
    <n v="305772"/>
    <x v="0"/>
    <x v="5"/>
    <x v="4"/>
    <x v="0"/>
    <x v="2"/>
    <x v="1"/>
    <x v="0"/>
  </r>
  <r>
    <n v="305773"/>
    <x v="0"/>
    <x v="5"/>
    <x v="4"/>
    <x v="0"/>
    <x v="2"/>
    <x v="1"/>
    <x v="0"/>
  </r>
  <r>
    <n v="305774"/>
    <x v="2"/>
    <x v="5"/>
    <x v="4"/>
    <x v="0"/>
    <x v="2"/>
    <x v="1"/>
    <x v="0"/>
  </r>
  <r>
    <n v="305775"/>
    <x v="0"/>
    <x v="5"/>
    <x v="4"/>
    <x v="0"/>
    <x v="2"/>
    <x v="1"/>
    <x v="0"/>
  </r>
  <r>
    <n v="305776"/>
    <x v="2"/>
    <x v="5"/>
    <x v="4"/>
    <x v="0"/>
    <x v="2"/>
    <x v="1"/>
    <x v="0"/>
  </r>
  <r>
    <n v="305777"/>
    <x v="2"/>
    <x v="5"/>
    <x v="29"/>
    <x v="0"/>
    <x v="2"/>
    <x v="1"/>
    <x v="4"/>
  </r>
  <r>
    <n v="305778"/>
    <x v="2"/>
    <x v="5"/>
    <x v="29"/>
    <x v="0"/>
    <x v="2"/>
    <x v="1"/>
    <x v="4"/>
  </r>
  <r>
    <n v="305779"/>
    <x v="2"/>
    <x v="5"/>
    <x v="27"/>
    <x v="0"/>
    <x v="2"/>
    <x v="1"/>
    <x v="6"/>
  </r>
  <r>
    <n v="305780"/>
    <x v="2"/>
    <x v="5"/>
    <x v="11"/>
    <x v="0"/>
    <x v="2"/>
    <x v="1"/>
    <x v="1"/>
  </r>
  <r>
    <n v="305786"/>
    <x v="4"/>
    <x v="5"/>
    <x v="29"/>
    <x v="0"/>
    <x v="2"/>
    <x v="1"/>
    <x v="4"/>
  </r>
  <r>
    <n v="305787"/>
    <x v="4"/>
    <x v="5"/>
    <x v="29"/>
    <x v="0"/>
    <x v="2"/>
    <x v="1"/>
    <x v="4"/>
  </r>
  <r>
    <n v="305788"/>
    <x v="2"/>
    <x v="2"/>
    <x v="15"/>
    <x v="0"/>
    <x v="1"/>
    <x v="2"/>
    <x v="3"/>
  </r>
  <r>
    <n v="305789"/>
    <x v="4"/>
    <x v="2"/>
    <x v="15"/>
    <x v="0"/>
    <x v="1"/>
    <x v="2"/>
    <x v="3"/>
  </r>
  <r>
    <n v="305790"/>
    <x v="4"/>
    <x v="0"/>
    <x v="2"/>
    <x v="0"/>
    <x v="0"/>
    <x v="0"/>
    <x v="0"/>
  </r>
  <r>
    <n v="305791"/>
    <x v="4"/>
    <x v="0"/>
    <x v="2"/>
    <x v="0"/>
    <x v="0"/>
    <x v="0"/>
    <x v="0"/>
  </r>
  <r>
    <n v="305792"/>
    <x v="4"/>
    <x v="0"/>
    <x v="1"/>
    <x v="0"/>
    <x v="0"/>
    <x v="0"/>
    <x v="0"/>
  </r>
  <r>
    <n v="305793"/>
    <x v="4"/>
    <x v="0"/>
    <x v="19"/>
    <x v="0"/>
    <x v="0"/>
    <x v="0"/>
    <x v="4"/>
  </r>
  <r>
    <n v="305794"/>
    <x v="4"/>
    <x v="2"/>
    <x v="15"/>
    <x v="0"/>
    <x v="1"/>
    <x v="2"/>
    <x v="3"/>
  </r>
  <r>
    <n v="305795"/>
    <x v="4"/>
    <x v="2"/>
    <x v="3"/>
    <x v="0"/>
    <x v="1"/>
    <x v="2"/>
    <x v="0"/>
  </r>
  <r>
    <n v="305797"/>
    <x v="2"/>
    <x v="3"/>
    <x v="13"/>
    <x v="0"/>
    <x v="1"/>
    <x v="3"/>
    <x v="2"/>
  </r>
  <r>
    <n v="305799"/>
    <x v="4"/>
    <x v="3"/>
    <x v="13"/>
    <x v="0"/>
    <x v="1"/>
    <x v="3"/>
    <x v="2"/>
  </r>
  <r>
    <n v="305800"/>
    <x v="4"/>
    <x v="3"/>
    <x v="0"/>
    <x v="0"/>
    <x v="1"/>
    <x v="3"/>
    <x v="0"/>
  </r>
  <r>
    <n v="305801"/>
    <x v="4"/>
    <x v="5"/>
    <x v="11"/>
    <x v="0"/>
    <x v="2"/>
    <x v="1"/>
    <x v="1"/>
  </r>
  <r>
    <n v="305802"/>
    <x v="4"/>
    <x v="0"/>
    <x v="19"/>
    <x v="0"/>
    <x v="0"/>
    <x v="0"/>
    <x v="4"/>
  </r>
  <r>
    <n v="305803"/>
    <x v="4"/>
    <x v="0"/>
    <x v="1"/>
    <x v="0"/>
    <x v="0"/>
    <x v="0"/>
    <x v="0"/>
  </r>
  <r>
    <n v="305804"/>
    <x v="2"/>
    <x v="2"/>
    <x v="27"/>
    <x v="0"/>
    <x v="1"/>
    <x v="2"/>
    <x v="6"/>
  </r>
  <r>
    <n v="305805"/>
    <x v="4"/>
    <x v="6"/>
    <x v="28"/>
    <x v="0"/>
    <x v="2"/>
    <x v="5"/>
    <x v="1"/>
  </r>
  <r>
    <n v="305806"/>
    <x v="4"/>
    <x v="6"/>
    <x v="28"/>
    <x v="0"/>
    <x v="2"/>
    <x v="5"/>
    <x v="1"/>
  </r>
  <r>
    <n v="305807"/>
    <x v="4"/>
    <x v="5"/>
    <x v="11"/>
    <x v="0"/>
    <x v="2"/>
    <x v="1"/>
    <x v="1"/>
  </r>
  <r>
    <n v="305808"/>
    <x v="4"/>
    <x v="5"/>
    <x v="11"/>
    <x v="0"/>
    <x v="2"/>
    <x v="1"/>
    <x v="1"/>
  </r>
  <r>
    <n v="305809"/>
    <x v="2"/>
    <x v="1"/>
    <x v="19"/>
    <x v="0"/>
    <x v="1"/>
    <x v="1"/>
    <x v="4"/>
  </r>
  <r>
    <n v="305810"/>
    <x v="3"/>
    <x v="4"/>
    <x v="18"/>
    <x v="0"/>
    <x v="2"/>
    <x v="4"/>
    <x v="4"/>
  </r>
  <r>
    <n v="305811"/>
    <x v="3"/>
    <x v="4"/>
    <x v="15"/>
    <x v="0"/>
    <x v="2"/>
    <x v="4"/>
    <x v="3"/>
  </r>
  <r>
    <n v="305812"/>
    <x v="3"/>
    <x v="4"/>
    <x v="15"/>
    <x v="0"/>
    <x v="2"/>
    <x v="4"/>
    <x v="3"/>
  </r>
  <r>
    <n v="305813"/>
    <x v="3"/>
    <x v="4"/>
    <x v="15"/>
    <x v="0"/>
    <x v="2"/>
    <x v="4"/>
    <x v="3"/>
  </r>
  <r>
    <n v="305814"/>
    <x v="3"/>
    <x v="4"/>
    <x v="15"/>
    <x v="0"/>
    <x v="2"/>
    <x v="4"/>
    <x v="3"/>
  </r>
  <r>
    <n v="305815"/>
    <x v="0"/>
    <x v="1"/>
    <x v="6"/>
    <x v="1"/>
    <x v="1"/>
    <x v="1"/>
    <x v="1"/>
  </r>
  <r>
    <n v="305816"/>
    <x v="0"/>
    <x v="4"/>
    <x v="6"/>
    <x v="0"/>
    <x v="2"/>
    <x v="4"/>
    <x v="1"/>
  </r>
  <r>
    <n v="305818"/>
    <x v="0"/>
    <x v="1"/>
    <x v="6"/>
    <x v="1"/>
    <x v="1"/>
    <x v="1"/>
    <x v="1"/>
  </r>
  <r>
    <n v="305819"/>
    <x v="4"/>
    <x v="5"/>
    <x v="11"/>
    <x v="0"/>
    <x v="2"/>
    <x v="1"/>
    <x v="1"/>
  </r>
  <r>
    <n v="305820"/>
    <x v="4"/>
    <x v="5"/>
    <x v="11"/>
    <x v="0"/>
    <x v="2"/>
    <x v="1"/>
    <x v="1"/>
  </r>
  <r>
    <n v="305829"/>
    <x v="0"/>
    <x v="0"/>
    <x v="7"/>
    <x v="0"/>
    <x v="0"/>
    <x v="0"/>
    <x v="1"/>
  </r>
  <r>
    <n v="305830"/>
    <x v="2"/>
    <x v="0"/>
    <x v="1"/>
    <x v="0"/>
    <x v="0"/>
    <x v="0"/>
    <x v="0"/>
  </r>
  <r>
    <n v="305831"/>
    <x v="2"/>
    <x v="0"/>
    <x v="2"/>
    <x v="0"/>
    <x v="0"/>
    <x v="0"/>
    <x v="0"/>
  </r>
  <r>
    <n v="305832"/>
    <x v="0"/>
    <x v="0"/>
    <x v="6"/>
    <x v="0"/>
    <x v="0"/>
    <x v="0"/>
    <x v="1"/>
  </r>
  <r>
    <n v="305833"/>
    <x v="0"/>
    <x v="0"/>
    <x v="24"/>
    <x v="0"/>
    <x v="0"/>
    <x v="0"/>
    <x v="5"/>
  </r>
  <r>
    <n v="305834"/>
    <x v="2"/>
    <x v="0"/>
    <x v="9"/>
    <x v="0"/>
    <x v="0"/>
    <x v="0"/>
    <x v="1"/>
  </r>
  <r>
    <n v="305835"/>
    <x v="2"/>
    <x v="0"/>
    <x v="19"/>
    <x v="0"/>
    <x v="0"/>
    <x v="0"/>
    <x v="4"/>
  </r>
  <r>
    <n v="305836"/>
    <x v="2"/>
    <x v="0"/>
    <x v="0"/>
    <x v="0"/>
    <x v="0"/>
    <x v="0"/>
    <x v="0"/>
  </r>
  <r>
    <n v="305837"/>
    <x v="2"/>
    <x v="0"/>
    <x v="8"/>
    <x v="0"/>
    <x v="0"/>
    <x v="0"/>
    <x v="1"/>
  </r>
  <r>
    <n v="305838"/>
    <x v="2"/>
    <x v="0"/>
    <x v="5"/>
    <x v="0"/>
    <x v="0"/>
    <x v="0"/>
    <x v="1"/>
  </r>
  <r>
    <n v="305839"/>
    <x v="2"/>
    <x v="0"/>
    <x v="8"/>
    <x v="0"/>
    <x v="0"/>
    <x v="0"/>
    <x v="1"/>
  </r>
  <r>
    <n v="305840"/>
    <x v="2"/>
    <x v="0"/>
    <x v="7"/>
    <x v="0"/>
    <x v="0"/>
    <x v="0"/>
    <x v="1"/>
  </r>
  <r>
    <n v="305841"/>
    <x v="0"/>
    <x v="0"/>
    <x v="4"/>
    <x v="0"/>
    <x v="0"/>
    <x v="0"/>
    <x v="0"/>
  </r>
  <r>
    <n v="305842"/>
    <x v="0"/>
    <x v="0"/>
    <x v="4"/>
    <x v="0"/>
    <x v="0"/>
    <x v="0"/>
    <x v="0"/>
  </r>
  <r>
    <n v="305843"/>
    <x v="0"/>
    <x v="0"/>
    <x v="4"/>
    <x v="0"/>
    <x v="0"/>
    <x v="0"/>
    <x v="0"/>
  </r>
  <r>
    <n v="305844"/>
    <x v="0"/>
    <x v="3"/>
    <x v="9"/>
    <x v="0"/>
    <x v="1"/>
    <x v="3"/>
    <x v="1"/>
  </r>
  <r>
    <n v="305845"/>
    <x v="2"/>
    <x v="3"/>
    <x v="0"/>
    <x v="0"/>
    <x v="1"/>
    <x v="3"/>
    <x v="0"/>
  </r>
  <r>
    <n v="305846"/>
    <x v="2"/>
    <x v="3"/>
    <x v="9"/>
    <x v="0"/>
    <x v="1"/>
    <x v="3"/>
    <x v="1"/>
  </r>
  <r>
    <n v="305847"/>
    <x v="2"/>
    <x v="3"/>
    <x v="1"/>
    <x v="0"/>
    <x v="1"/>
    <x v="3"/>
    <x v="0"/>
  </r>
  <r>
    <n v="305848"/>
    <x v="2"/>
    <x v="3"/>
    <x v="1"/>
    <x v="0"/>
    <x v="1"/>
    <x v="3"/>
    <x v="0"/>
  </r>
  <r>
    <n v="305849"/>
    <x v="2"/>
    <x v="3"/>
    <x v="9"/>
    <x v="0"/>
    <x v="1"/>
    <x v="3"/>
    <x v="1"/>
  </r>
  <r>
    <n v="305850"/>
    <x v="2"/>
    <x v="3"/>
    <x v="9"/>
    <x v="0"/>
    <x v="1"/>
    <x v="3"/>
    <x v="1"/>
  </r>
  <r>
    <n v="305851"/>
    <x v="2"/>
    <x v="3"/>
    <x v="8"/>
    <x v="0"/>
    <x v="1"/>
    <x v="3"/>
    <x v="1"/>
  </r>
  <r>
    <n v="305852"/>
    <x v="2"/>
    <x v="3"/>
    <x v="8"/>
    <x v="0"/>
    <x v="1"/>
    <x v="3"/>
    <x v="1"/>
  </r>
  <r>
    <n v="305853"/>
    <x v="2"/>
    <x v="3"/>
    <x v="8"/>
    <x v="0"/>
    <x v="1"/>
    <x v="3"/>
    <x v="1"/>
  </r>
  <r>
    <n v="305854"/>
    <x v="2"/>
    <x v="3"/>
    <x v="0"/>
    <x v="0"/>
    <x v="1"/>
    <x v="3"/>
    <x v="0"/>
  </r>
  <r>
    <n v="305855"/>
    <x v="2"/>
    <x v="3"/>
    <x v="0"/>
    <x v="0"/>
    <x v="1"/>
    <x v="3"/>
    <x v="0"/>
  </r>
  <r>
    <n v="305856"/>
    <x v="2"/>
    <x v="3"/>
    <x v="0"/>
    <x v="0"/>
    <x v="1"/>
    <x v="3"/>
    <x v="0"/>
  </r>
  <r>
    <n v="305857"/>
    <x v="2"/>
    <x v="3"/>
    <x v="0"/>
    <x v="0"/>
    <x v="1"/>
    <x v="3"/>
    <x v="0"/>
  </r>
  <r>
    <n v="305858"/>
    <x v="0"/>
    <x v="3"/>
    <x v="0"/>
    <x v="0"/>
    <x v="1"/>
    <x v="3"/>
    <x v="0"/>
  </r>
  <r>
    <n v="305859"/>
    <x v="2"/>
    <x v="3"/>
    <x v="0"/>
    <x v="0"/>
    <x v="1"/>
    <x v="3"/>
    <x v="0"/>
  </r>
  <r>
    <n v="305860"/>
    <x v="2"/>
    <x v="3"/>
    <x v="0"/>
    <x v="0"/>
    <x v="1"/>
    <x v="3"/>
    <x v="0"/>
  </r>
  <r>
    <n v="305861"/>
    <x v="2"/>
    <x v="2"/>
    <x v="24"/>
    <x v="0"/>
    <x v="1"/>
    <x v="2"/>
    <x v="5"/>
  </r>
  <r>
    <n v="305862"/>
    <x v="2"/>
    <x v="2"/>
    <x v="24"/>
    <x v="0"/>
    <x v="1"/>
    <x v="2"/>
    <x v="5"/>
  </r>
  <r>
    <n v="305863"/>
    <x v="0"/>
    <x v="2"/>
    <x v="24"/>
    <x v="0"/>
    <x v="1"/>
    <x v="2"/>
    <x v="5"/>
  </r>
  <r>
    <n v="305864"/>
    <x v="0"/>
    <x v="2"/>
    <x v="24"/>
    <x v="0"/>
    <x v="1"/>
    <x v="2"/>
    <x v="5"/>
  </r>
  <r>
    <n v="305865"/>
    <x v="2"/>
    <x v="2"/>
    <x v="24"/>
    <x v="0"/>
    <x v="1"/>
    <x v="2"/>
    <x v="5"/>
  </r>
  <r>
    <n v="305866"/>
    <x v="0"/>
    <x v="2"/>
    <x v="24"/>
    <x v="0"/>
    <x v="1"/>
    <x v="2"/>
    <x v="5"/>
  </r>
  <r>
    <n v="305867"/>
    <x v="0"/>
    <x v="2"/>
    <x v="12"/>
    <x v="0"/>
    <x v="1"/>
    <x v="2"/>
    <x v="2"/>
  </r>
  <r>
    <n v="305868"/>
    <x v="0"/>
    <x v="2"/>
    <x v="24"/>
    <x v="0"/>
    <x v="1"/>
    <x v="2"/>
    <x v="5"/>
  </r>
  <r>
    <n v="305869"/>
    <x v="0"/>
    <x v="2"/>
    <x v="24"/>
    <x v="0"/>
    <x v="1"/>
    <x v="2"/>
    <x v="5"/>
  </r>
  <r>
    <n v="305870"/>
    <x v="0"/>
    <x v="2"/>
    <x v="24"/>
    <x v="0"/>
    <x v="1"/>
    <x v="2"/>
    <x v="5"/>
  </r>
  <r>
    <n v="305871"/>
    <x v="0"/>
    <x v="2"/>
    <x v="24"/>
    <x v="0"/>
    <x v="1"/>
    <x v="2"/>
    <x v="5"/>
  </r>
  <r>
    <n v="305872"/>
    <x v="0"/>
    <x v="2"/>
    <x v="24"/>
    <x v="0"/>
    <x v="1"/>
    <x v="2"/>
    <x v="5"/>
  </r>
  <r>
    <n v="305873"/>
    <x v="0"/>
    <x v="2"/>
    <x v="12"/>
    <x v="0"/>
    <x v="1"/>
    <x v="2"/>
    <x v="2"/>
  </r>
  <r>
    <n v="305874"/>
    <x v="2"/>
    <x v="2"/>
    <x v="24"/>
    <x v="0"/>
    <x v="1"/>
    <x v="2"/>
    <x v="5"/>
  </r>
  <r>
    <n v="305875"/>
    <x v="0"/>
    <x v="2"/>
    <x v="24"/>
    <x v="0"/>
    <x v="1"/>
    <x v="2"/>
    <x v="5"/>
  </r>
  <r>
    <n v="305876"/>
    <x v="2"/>
    <x v="2"/>
    <x v="24"/>
    <x v="0"/>
    <x v="1"/>
    <x v="2"/>
    <x v="5"/>
  </r>
  <r>
    <n v="305877"/>
    <x v="0"/>
    <x v="2"/>
    <x v="24"/>
    <x v="0"/>
    <x v="1"/>
    <x v="2"/>
    <x v="5"/>
  </r>
  <r>
    <n v="305878"/>
    <x v="0"/>
    <x v="2"/>
    <x v="24"/>
    <x v="0"/>
    <x v="1"/>
    <x v="2"/>
    <x v="5"/>
  </r>
  <r>
    <n v="305879"/>
    <x v="0"/>
    <x v="2"/>
    <x v="24"/>
    <x v="0"/>
    <x v="1"/>
    <x v="2"/>
    <x v="5"/>
  </r>
  <r>
    <n v="305880"/>
    <x v="0"/>
    <x v="0"/>
    <x v="11"/>
    <x v="0"/>
    <x v="0"/>
    <x v="0"/>
    <x v="1"/>
  </r>
  <r>
    <n v="305881"/>
    <x v="2"/>
    <x v="0"/>
    <x v="11"/>
    <x v="0"/>
    <x v="0"/>
    <x v="0"/>
    <x v="1"/>
  </r>
  <r>
    <n v="305882"/>
    <x v="0"/>
    <x v="0"/>
    <x v="11"/>
    <x v="0"/>
    <x v="0"/>
    <x v="0"/>
    <x v="1"/>
  </r>
  <r>
    <n v="305883"/>
    <x v="2"/>
    <x v="0"/>
    <x v="11"/>
    <x v="0"/>
    <x v="0"/>
    <x v="0"/>
    <x v="1"/>
  </r>
  <r>
    <n v="305884"/>
    <x v="2"/>
    <x v="0"/>
    <x v="11"/>
    <x v="0"/>
    <x v="0"/>
    <x v="0"/>
    <x v="1"/>
  </r>
  <r>
    <n v="305885"/>
    <x v="0"/>
    <x v="0"/>
    <x v="11"/>
    <x v="0"/>
    <x v="0"/>
    <x v="0"/>
    <x v="1"/>
  </r>
  <r>
    <n v="305886"/>
    <x v="0"/>
    <x v="0"/>
    <x v="12"/>
    <x v="0"/>
    <x v="0"/>
    <x v="0"/>
    <x v="2"/>
  </r>
  <r>
    <n v="305887"/>
    <x v="0"/>
    <x v="0"/>
    <x v="11"/>
    <x v="0"/>
    <x v="0"/>
    <x v="0"/>
    <x v="1"/>
  </r>
  <r>
    <n v="305888"/>
    <x v="2"/>
    <x v="0"/>
    <x v="17"/>
    <x v="0"/>
    <x v="0"/>
    <x v="0"/>
    <x v="3"/>
  </r>
  <r>
    <n v="305889"/>
    <x v="0"/>
    <x v="0"/>
    <x v="11"/>
    <x v="0"/>
    <x v="0"/>
    <x v="0"/>
    <x v="1"/>
  </r>
  <r>
    <n v="305890"/>
    <x v="0"/>
    <x v="0"/>
    <x v="14"/>
    <x v="0"/>
    <x v="0"/>
    <x v="0"/>
    <x v="2"/>
  </r>
  <r>
    <n v="305891"/>
    <x v="0"/>
    <x v="0"/>
    <x v="11"/>
    <x v="0"/>
    <x v="0"/>
    <x v="0"/>
    <x v="1"/>
  </r>
  <r>
    <n v="305892"/>
    <x v="0"/>
    <x v="1"/>
    <x v="25"/>
    <x v="1"/>
    <x v="1"/>
    <x v="1"/>
    <x v="5"/>
  </r>
  <r>
    <n v="305893"/>
    <x v="0"/>
    <x v="1"/>
    <x v="22"/>
    <x v="1"/>
    <x v="1"/>
    <x v="1"/>
    <x v="5"/>
  </r>
  <r>
    <n v="305894"/>
    <x v="0"/>
    <x v="1"/>
    <x v="25"/>
    <x v="1"/>
    <x v="1"/>
    <x v="1"/>
    <x v="5"/>
  </r>
  <r>
    <n v="305895"/>
    <x v="2"/>
    <x v="1"/>
    <x v="21"/>
    <x v="0"/>
    <x v="1"/>
    <x v="1"/>
    <x v="4"/>
  </r>
  <r>
    <n v="305896"/>
    <x v="2"/>
    <x v="1"/>
    <x v="21"/>
    <x v="0"/>
    <x v="1"/>
    <x v="1"/>
    <x v="4"/>
  </r>
  <r>
    <n v="305897"/>
    <x v="2"/>
    <x v="1"/>
    <x v="21"/>
    <x v="0"/>
    <x v="1"/>
    <x v="1"/>
    <x v="4"/>
  </r>
  <r>
    <n v="305898"/>
    <x v="2"/>
    <x v="1"/>
    <x v="25"/>
    <x v="0"/>
    <x v="1"/>
    <x v="1"/>
    <x v="5"/>
  </r>
  <r>
    <n v="305899"/>
    <x v="2"/>
    <x v="1"/>
    <x v="21"/>
    <x v="0"/>
    <x v="1"/>
    <x v="1"/>
    <x v="4"/>
  </r>
  <r>
    <n v="305900"/>
    <x v="2"/>
    <x v="1"/>
    <x v="26"/>
    <x v="0"/>
    <x v="1"/>
    <x v="1"/>
    <x v="5"/>
  </r>
  <r>
    <n v="305901"/>
    <x v="0"/>
    <x v="1"/>
    <x v="26"/>
    <x v="0"/>
    <x v="1"/>
    <x v="1"/>
    <x v="5"/>
  </r>
  <r>
    <n v="305902"/>
    <x v="2"/>
    <x v="1"/>
    <x v="25"/>
    <x v="0"/>
    <x v="1"/>
    <x v="1"/>
    <x v="5"/>
  </r>
  <r>
    <n v="305903"/>
    <x v="2"/>
    <x v="1"/>
    <x v="25"/>
    <x v="0"/>
    <x v="1"/>
    <x v="1"/>
    <x v="5"/>
  </r>
  <r>
    <n v="305904"/>
    <x v="2"/>
    <x v="0"/>
    <x v="15"/>
    <x v="0"/>
    <x v="0"/>
    <x v="0"/>
    <x v="3"/>
  </r>
  <r>
    <n v="305905"/>
    <x v="0"/>
    <x v="0"/>
    <x v="14"/>
    <x v="0"/>
    <x v="0"/>
    <x v="0"/>
    <x v="2"/>
  </r>
  <r>
    <n v="305906"/>
    <x v="0"/>
    <x v="0"/>
    <x v="11"/>
    <x v="0"/>
    <x v="0"/>
    <x v="0"/>
    <x v="1"/>
  </r>
  <r>
    <n v="305907"/>
    <x v="0"/>
    <x v="0"/>
    <x v="17"/>
    <x v="0"/>
    <x v="0"/>
    <x v="0"/>
    <x v="3"/>
  </r>
  <r>
    <n v="305908"/>
    <x v="0"/>
    <x v="0"/>
    <x v="11"/>
    <x v="0"/>
    <x v="0"/>
    <x v="0"/>
    <x v="1"/>
  </r>
  <r>
    <n v="305909"/>
    <x v="0"/>
    <x v="0"/>
    <x v="16"/>
    <x v="0"/>
    <x v="0"/>
    <x v="0"/>
    <x v="3"/>
  </r>
  <r>
    <n v="305910"/>
    <x v="2"/>
    <x v="1"/>
    <x v="26"/>
    <x v="0"/>
    <x v="1"/>
    <x v="1"/>
    <x v="5"/>
  </r>
  <r>
    <n v="305918"/>
    <x v="0"/>
    <x v="4"/>
    <x v="22"/>
    <x v="0"/>
    <x v="2"/>
    <x v="4"/>
    <x v="5"/>
  </r>
  <r>
    <n v="305924"/>
    <x v="0"/>
    <x v="1"/>
    <x v="11"/>
    <x v="0"/>
    <x v="1"/>
    <x v="1"/>
    <x v="1"/>
  </r>
  <r>
    <n v="305925"/>
    <x v="0"/>
    <x v="1"/>
    <x v="11"/>
    <x v="0"/>
    <x v="1"/>
    <x v="1"/>
    <x v="1"/>
  </r>
  <r>
    <n v="305926"/>
    <x v="2"/>
    <x v="1"/>
    <x v="11"/>
    <x v="0"/>
    <x v="1"/>
    <x v="1"/>
    <x v="1"/>
  </r>
  <r>
    <n v="305927"/>
    <x v="3"/>
    <x v="1"/>
    <x v="11"/>
    <x v="0"/>
    <x v="1"/>
    <x v="1"/>
    <x v="1"/>
  </r>
  <r>
    <n v="305928"/>
    <x v="0"/>
    <x v="1"/>
    <x v="11"/>
    <x v="0"/>
    <x v="1"/>
    <x v="1"/>
    <x v="1"/>
  </r>
  <r>
    <n v="305929"/>
    <x v="2"/>
    <x v="1"/>
    <x v="19"/>
    <x v="0"/>
    <x v="1"/>
    <x v="1"/>
    <x v="4"/>
  </r>
  <r>
    <n v="305930"/>
    <x v="2"/>
    <x v="1"/>
    <x v="19"/>
    <x v="0"/>
    <x v="1"/>
    <x v="1"/>
    <x v="4"/>
  </r>
  <r>
    <n v="305931"/>
    <x v="2"/>
    <x v="1"/>
    <x v="19"/>
    <x v="0"/>
    <x v="1"/>
    <x v="1"/>
    <x v="4"/>
  </r>
  <r>
    <n v="305932"/>
    <x v="2"/>
    <x v="1"/>
    <x v="19"/>
    <x v="0"/>
    <x v="1"/>
    <x v="1"/>
    <x v="4"/>
  </r>
  <r>
    <n v="305933"/>
    <x v="0"/>
    <x v="1"/>
    <x v="18"/>
    <x v="0"/>
    <x v="1"/>
    <x v="1"/>
    <x v="4"/>
  </r>
  <r>
    <n v="305934"/>
    <x v="0"/>
    <x v="1"/>
    <x v="11"/>
    <x v="0"/>
    <x v="1"/>
    <x v="1"/>
    <x v="1"/>
  </r>
  <r>
    <n v="305935"/>
    <x v="0"/>
    <x v="1"/>
    <x v="20"/>
    <x v="0"/>
    <x v="1"/>
    <x v="1"/>
    <x v="4"/>
  </r>
  <r>
    <n v="305936"/>
    <x v="2"/>
    <x v="1"/>
    <x v="20"/>
    <x v="0"/>
    <x v="1"/>
    <x v="1"/>
    <x v="4"/>
  </r>
  <r>
    <n v="305937"/>
    <x v="2"/>
    <x v="1"/>
    <x v="20"/>
    <x v="0"/>
    <x v="1"/>
    <x v="1"/>
    <x v="4"/>
  </r>
  <r>
    <n v="305938"/>
    <x v="2"/>
    <x v="1"/>
    <x v="20"/>
    <x v="0"/>
    <x v="1"/>
    <x v="1"/>
    <x v="4"/>
  </r>
  <r>
    <n v="305939"/>
    <x v="2"/>
    <x v="1"/>
    <x v="20"/>
    <x v="0"/>
    <x v="1"/>
    <x v="1"/>
    <x v="4"/>
  </r>
  <r>
    <n v="305940"/>
    <x v="2"/>
    <x v="1"/>
    <x v="18"/>
    <x v="0"/>
    <x v="1"/>
    <x v="1"/>
    <x v="4"/>
  </r>
  <r>
    <n v="305941"/>
    <x v="2"/>
    <x v="1"/>
    <x v="20"/>
    <x v="0"/>
    <x v="1"/>
    <x v="1"/>
    <x v="4"/>
  </r>
  <r>
    <n v="305942"/>
    <x v="0"/>
    <x v="1"/>
    <x v="20"/>
    <x v="0"/>
    <x v="1"/>
    <x v="1"/>
    <x v="4"/>
  </r>
  <r>
    <n v="305943"/>
    <x v="2"/>
    <x v="1"/>
    <x v="20"/>
    <x v="0"/>
    <x v="1"/>
    <x v="1"/>
    <x v="4"/>
  </r>
  <r>
    <n v="305944"/>
    <x v="2"/>
    <x v="1"/>
    <x v="20"/>
    <x v="0"/>
    <x v="1"/>
    <x v="1"/>
    <x v="4"/>
  </r>
  <r>
    <n v="305945"/>
    <x v="2"/>
    <x v="1"/>
    <x v="20"/>
    <x v="0"/>
    <x v="1"/>
    <x v="1"/>
    <x v="4"/>
  </r>
  <r>
    <n v="305946"/>
    <x v="2"/>
    <x v="1"/>
    <x v="20"/>
    <x v="0"/>
    <x v="1"/>
    <x v="1"/>
    <x v="4"/>
  </r>
  <r>
    <n v="305947"/>
    <x v="0"/>
    <x v="1"/>
    <x v="11"/>
    <x v="0"/>
    <x v="1"/>
    <x v="1"/>
    <x v="1"/>
  </r>
  <r>
    <n v="305948"/>
    <x v="0"/>
    <x v="1"/>
    <x v="20"/>
    <x v="0"/>
    <x v="1"/>
    <x v="1"/>
    <x v="4"/>
  </r>
  <r>
    <n v="305949"/>
    <x v="2"/>
    <x v="1"/>
    <x v="20"/>
    <x v="0"/>
    <x v="1"/>
    <x v="1"/>
    <x v="4"/>
  </r>
  <r>
    <n v="305950"/>
    <x v="2"/>
    <x v="1"/>
    <x v="18"/>
    <x v="0"/>
    <x v="1"/>
    <x v="1"/>
    <x v="4"/>
  </r>
  <r>
    <n v="305951"/>
    <x v="2"/>
    <x v="1"/>
    <x v="18"/>
    <x v="0"/>
    <x v="1"/>
    <x v="1"/>
    <x v="4"/>
  </r>
  <r>
    <n v="305952"/>
    <x v="2"/>
    <x v="1"/>
    <x v="18"/>
    <x v="0"/>
    <x v="1"/>
    <x v="1"/>
    <x v="4"/>
  </r>
  <r>
    <n v="305953"/>
    <x v="0"/>
    <x v="1"/>
    <x v="20"/>
    <x v="0"/>
    <x v="1"/>
    <x v="1"/>
    <x v="4"/>
  </r>
  <r>
    <n v="305954"/>
    <x v="2"/>
    <x v="1"/>
    <x v="20"/>
    <x v="0"/>
    <x v="1"/>
    <x v="1"/>
    <x v="4"/>
  </r>
  <r>
    <n v="305955"/>
    <x v="2"/>
    <x v="1"/>
    <x v="20"/>
    <x v="0"/>
    <x v="1"/>
    <x v="1"/>
    <x v="4"/>
  </r>
  <r>
    <n v="305956"/>
    <x v="0"/>
    <x v="1"/>
    <x v="11"/>
    <x v="0"/>
    <x v="1"/>
    <x v="1"/>
    <x v="1"/>
  </r>
  <r>
    <n v="305957"/>
    <x v="2"/>
    <x v="4"/>
    <x v="21"/>
    <x v="0"/>
    <x v="2"/>
    <x v="4"/>
    <x v="4"/>
  </r>
  <r>
    <n v="305958"/>
    <x v="0"/>
    <x v="4"/>
    <x v="24"/>
    <x v="0"/>
    <x v="2"/>
    <x v="4"/>
    <x v="5"/>
  </r>
  <r>
    <n v="305959"/>
    <x v="2"/>
    <x v="4"/>
    <x v="24"/>
    <x v="0"/>
    <x v="2"/>
    <x v="4"/>
    <x v="5"/>
  </r>
  <r>
    <n v="305960"/>
    <x v="0"/>
    <x v="4"/>
    <x v="24"/>
    <x v="0"/>
    <x v="2"/>
    <x v="4"/>
    <x v="5"/>
  </r>
  <r>
    <n v="305961"/>
    <x v="0"/>
    <x v="4"/>
    <x v="24"/>
    <x v="0"/>
    <x v="2"/>
    <x v="4"/>
    <x v="5"/>
  </r>
  <r>
    <n v="305962"/>
    <x v="2"/>
    <x v="4"/>
    <x v="26"/>
    <x v="0"/>
    <x v="2"/>
    <x v="4"/>
    <x v="5"/>
  </r>
  <r>
    <n v="305963"/>
    <x v="2"/>
    <x v="4"/>
    <x v="23"/>
    <x v="0"/>
    <x v="2"/>
    <x v="4"/>
    <x v="5"/>
  </r>
  <r>
    <n v="305964"/>
    <x v="0"/>
    <x v="4"/>
    <x v="5"/>
    <x v="0"/>
    <x v="2"/>
    <x v="4"/>
    <x v="1"/>
  </r>
  <r>
    <n v="305965"/>
    <x v="2"/>
    <x v="4"/>
    <x v="15"/>
    <x v="0"/>
    <x v="2"/>
    <x v="4"/>
    <x v="3"/>
  </r>
  <r>
    <n v="305966"/>
    <x v="2"/>
    <x v="4"/>
    <x v="18"/>
    <x v="0"/>
    <x v="2"/>
    <x v="4"/>
    <x v="4"/>
  </r>
  <r>
    <n v="305967"/>
    <x v="0"/>
    <x v="4"/>
    <x v="18"/>
    <x v="0"/>
    <x v="2"/>
    <x v="4"/>
    <x v="4"/>
  </r>
  <r>
    <n v="305968"/>
    <x v="0"/>
    <x v="4"/>
    <x v="24"/>
    <x v="0"/>
    <x v="2"/>
    <x v="4"/>
    <x v="5"/>
  </r>
  <r>
    <n v="305969"/>
    <x v="0"/>
    <x v="4"/>
    <x v="21"/>
    <x v="0"/>
    <x v="2"/>
    <x v="4"/>
    <x v="4"/>
  </r>
  <r>
    <n v="305970"/>
    <x v="0"/>
    <x v="4"/>
    <x v="24"/>
    <x v="0"/>
    <x v="2"/>
    <x v="4"/>
    <x v="5"/>
  </r>
  <r>
    <n v="305971"/>
    <x v="2"/>
    <x v="4"/>
    <x v="23"/>
    <x v="0"/>
    <x v="2"/>
    <x v="4"/>
    <x v="5"/>
  </r>
  <r>
    <n v="305972"/>
    <x v="2"/>
    <x v="4"/>
    <x v="18"/>
    <x v="0"/>
    <x v="2"/>
    <x v="4"/>
    <x v="4"/>
  </r>
  <r>
    <n v="305973"/>
    <x v="0"/>
    <x v="4"/>
    <x v="23"/>
    <x v="0"/>
    <x v="2"/>
    <x v="4"/>
    <x v="5"/>
  </r>
  <r>
    <n v="305974"/>
    <x v="2"/>
    <x v="4"/>
    <x v="10"/>
    <x v="0"/>
    <x v="2"/>
    <x v="4"/>
    <x v="1"/>
  </r>
  <r>
    <n v="305975"/>
    <x v="0"/>
    <x v="4"/>
    <x v="15"/>
    <x v="0"/>
    <x v="2"/>
    <x v="4"/>
    <x v="3"/>
  </r>
  <r>
    <n v="305976"/>
    <x v="0"/>
    <x v="4"/>
    <x v="20"/>
    <x v="0"/>
    <x v="2"/>
    <x v="4"/>
    <x v="4"/>
  </r>
  <r>
    <n v="305977"/>
    <x v="0"/>
    <x v="4"/>
    <x v="10"/>
    <x v="0"/>
    <x v="2"/>
    <x v="4"/>
    <x v="1"/>
  </r>
  <r>
    <n v="305978"/>
    <x v="0"/>
    <x v="4"/>
    <x v="18"/>
    <x v="0"/>
    <x v="2"/>
    <x v="4"/>
    <x v="4"/>
  </r>
  <r>
    <n v="305979"/>
    <x v="0"/>
    <x v="4"/>
    <x v="10"/>
    <x v="0"/>
    <x v="2"/>
    <x v="4"/>
    <x v="1"/>
  </r>
  <r>
    <n v="305980"/>
    <x v="2"/>
    <x v="4"/>
    <x v="20"/>
    <x v="0"/>
    <x v="2"/>
    <x v="4"/>
    <x v="4"/>
  </r>
  <r>
    <n v="305981"/>
    <x v="0"/>
    <x v="4"/>
    <x v="10"/>
    <x v="0"/>
    <x v="2"/>
    <x v="4"/>
    <x v="1"/>
  </r>
  <r>
    <n v="305982"/>
    <x v="2"/>
    <x v="4"/>
    <x v="22"/>
    <x v="0"/>
    <x v="2"/>
    <x v="4"/>
    <x v="5"/>
  </r>
  <r>
    <n v="305983"/>
    <x v="0"/>
    <x v="4"/>
    <x v="22"/>
    <x v="0"/>
    <x v="2"/>
    <x v="4"/>
    <x v="5"/>
  </r>
  <r>
    <n v="305984"/>
    <x v="2"/>
    <x v="6"/>
    <x v="28"/>
    <x v="0"/>
    <x v="2"/>
    <x v="5"/>
    <x v="1"/>
  </r>
  <r>
    <n v="305986"/>
    <x v="0"/>
    <x v="6"/>
    <x v="28"/>
    <x v="0"/>
    <x v="2"/>
    <x v="5"/>
    <x v="1"/>
  </r>
  <r>
    <n v="305987"/>
    <x v="2"/>
    <x v="6"/>
    <x v="28"/>
    <x v="0"/>
    <x v="2"/>
    <x v="5"/>
    <x v="1"/>
  </r>
  <r>
    <n v="305988"/>
    <x v="0"/>
    <x v="6"/>
    <x v="0"/>
    <x v="0"/>
    <x v="2"/>
    <x v="5"/>
    <x v="0"/>
  </r>
  <r>
    <n v="305989"/>
    <x v="2"/>
    <x v="6"/>
    <x v="28"/>
    <x v="0"/>
    <x v="2"/>
    <x v="5"/>
    <x v="1"/>
  </r>
  <r>
    <n v="305990"/>
    <x v="2"/>
    <x v="6"/>
    <x v="28"/>
    <x v="0"/>
    <x v="2"/>
    <x v="5"/>
    <x v="1"/>
  </r>
  <r>
    <n v="305992"/>
    <x v="0"/>
    <x v="6"/>
    <x v="16"/>
    <x v="0"/>
    <x v="2"/>
    <x v="5"/>
    <x v="3"/>
  </r>
  <r>
    <n v="305993"/>
    <x v="2"/>
    <x v="6"/>
    <x v="17"/>
    <x v="0"/>
    <x v="2"/>
    <x v="5"/>
    <x v="3"/>
  </r>
  <r>
    <n v="305994"/>
    <x v="2"/>
    <x v="6"/>
    <x v="17"/>
    <x v="0"/>
    <x v="2"/>
    <x v="5"/>
    <x v="3"/>
  </r>
  <r>
    <n v="305995"/>
    <x v="0"/>
    <x v="4"/>
    <x v="24"/>
    <x v="0"/>
    <x v="2"/>
    <x v="4"/>
    <x v="5"/>
  </r>
  <r>
    <n v="305996"/>
    <x v="2"/>
    <x v="4"/>
    <x v="24"/>
    <x v="0"/>
    <x v="2"/>
    <x v="4"/>
    <x v="5"/>
  </r>
  <r>
    <n v="305997"/>
    <x v="2"/>
    <x v="6"/>
    <x v="14"/>
    <x v="0"/>
    <x v="2"/>
    <x v="5"/>
    <x v="2"/>
  </r>
  <r>
    <n v="305998"/>
    <x v="2"/>
    <x v="6"/>
    <x v="14"/>
    <x v="0"/>
    <x v="2"/>
    <x v="5"/>
    <x v="2"/>
  </r>
  <r>
    <n v="305999"/>
    <x v="0"/>
    <x v="4"/>
    <x v="24"/>
    <x v="0"/>
    <x v="2"/>
    <x v="4"/>
    <x v="5"/>
  </r>
  <r>
    <n v="306000"/>
    <x v="2"/>
    <x v="6"/>
    <x v="14"/>
    <x v="0"/>
    <x v="2"/>
    <x v="5"/>
    <x v="2"/>
  </r>
  <r>
    <n v="306001"/>
    <x v="0"/>
    <x v="6"/>
    <x v="14"/>
    <x v="0"/>
    <x v="2"/>
    <x v="5"/>
    <x v="2"/>
  </r>
  <r>
    <n v="306002"/>
    <x v="2"/>
    <x v="4"/>
    <x v="24"/>
    <x v="0"/>
    <x v="2"/>
    <x v="4"/>
    <x v="5"/>
  </r>
  <r>
    <n v="306003"/>
    <x v="2"/>
    <x v="4"/>
    <x v="24"/>
    <x v="0"/>
    <x v="2"/>
    <x v="4"/>
    <x v="5"/>
  </r>
  <r>
    <n v="306004"/>
    <x v="0"/>
    <x v="6"/>
    <x v="14"/>
    <x v="0"/>
    <x v="2"/>
    <x v="5"/>
    <x v="2"/>
  </r>
  <r>
    <n v="306005"/>
    <x v="2"/>
    <x v="4"/>
    <x v="24"/>
    <x v="0"/>
    <x v="2"/>
    <x v="4"/>
    <x v="5"/>
  </r>
  <r>
    <n v="306006"/>
    <x v="2"/>
    <x v="6"/>
    <x v="28"/>
    <x v="0"/>
    <x v="2"/>
    <x v="5"/>
    <x v="1"/>
  </r>
  <r>
    <n v="306007"/>
    <x v="2"/>
    <x v="6"/>
    <x v="14"/>
    <x v="0"/>
    <x v="2"/>
    <x v="5"/>
    <x v="2"/>
  </r>
  <r>
    <n v="306008"/>
    <x v="2"/>
    <x v="6"/>
    <x v="14"/>
    <x v="0"/>
    <x v="2"/>
    <x v="5"/>
    <x v="2"/>
  </r>
  <r>
    <n v="306009"/>
    <x v="2"/>
    <x v="6"/>
    <x v="28"/>
    <x v="0"/>
    <x v="2"/>
    <x v="5"/>
    <x v="1"/>
  </r>
  <r>
    <n v="306010"/>
    <x v="2"/>
    <x v="6"/>
    <x v="14"/>
    <x v="0"/>
    <x v="2"/>
    <x v="5"/>
    <x v="2"/>
  </r>
  <r>
    <n v="306011"/>
    <x v="2"/>
    <x v="6"/>
    <x v="16"/>
    <x v="0"/>
    <x v="2"/>
    <x v="5"/>
    <x v="3"/>
  </r>
  <r>
    <n v="306012"/>
    <x v="0"/>
    <x v="6"/>
    <x v="14"/>
    <x v="0"/>
    <x v="2"/>
    <x v="5"/>
    <x v="2"/>
  </r>
  <r>
    <n v="306013"/>
    <x v="2"/>
    <x v="6"/>
    <x v="28"/>
    <x v="0"/>
    <x v="2"/>
    <x v="5"/>
    <x v="1"/>
  </r>
  <r>
    <n v="306014"/>
    <x v="2"/>
    <x v="6"/>
    <x v="14"/>
    <x v="0"/>
    <x v="2"/>
    <x v="5"/>
    <x v="2"/>
  </r>
  <r>
    <n v="306015"/>
    <x v="2"/>
    <x v="6"/>
    <x v="14"/>
    <x v="0"/>
    <x v="2"/>
    <x v="5"/>
    <x v="2"/>
  </r>
  <r>
    <n v="306016"/>
    <x v="0"/>
    <x v="2"/>
    <x v="4"/>
    <x v="0"/>
    <x v="1"/>
    <x v="2"/>
    <x v="0"/>
  </r>
  <r>
    <n v="306017"/>
    <x v="2"/>
    <x v="2"/>
    <x v="23"/>
    <x v="0"/>
    <x v="1"/>
    <x v="2"/>
    <x v="5"/>
  </r>
  <r>
    <n v="306018"/>
    <x v="0"/>
    <x v="2"/>
    <x v="27"/>
    <x v="0"/>
    <x v="1"/>
    <x v="2"/>
    <x v="6"/>
  </r>
  <r>
    <n v="306019"/>
    <x v="2"/>
    <x v="2"/>
    <x v="15"/>
    <x v="0"/>
    <x v="1"/>
    <x v="2"/>
    <x v="3"/>
  </r>
  <r>
    <n v="306020"/>
    <x v="2"/>
    <x v="2"/>
    <x v="5"/>
    <x v="0"/>
    <x v="1"/>
    <x v="2"/>
    <x v="1"/>
  </r>
  <r>
    <n v="306021"/>
    <x v="2"/>
    <x v="2"/>
    <x v="15"/>
    <x v="0"/>
    <x v="1"/>
    <x v="2"/>
    <x v="3"/>
  </r>
  <r>
    <n v="306022"/>
    <x v="0"/>
    <x v="2"/>
    <x v="4"/>
    <x v="0"/>
    <x v="1"/>
    <x v="2"/>
    <x v="0"/>
  </r>
  <r>
    <n v="306023"/>
    <x v="2"/>
    <x v="2"/>
    <x v="4"/>
    <x v="0"/>
    <x v="1"/>
    <x v="2"/>
    <x v="0"/>
  </r>
  <r>
    <n v="306024"/>
    <x v="0"/>
    <x v="2"/>
    <x v="23"/>
    <x v="0"/>
    <x v="1"/>
    <x v="2"/>
    <x v="5"/>
  </r>
  <r>
    <n v="306025"/>
    <x v="2"/>
    <x v="2"/>
    <x v="4"/>
    <x v="0"/>
    <x v="1"/>
    <x v="2"/>
    <x v="0"/>
  </r>
  <r>
    <n v="306026"/>
    <x v="0"/>
    <x v="2"/>
    <x v="24"/>
    <x v="0"/>
    <x v="1"/>
    <x v="2"/>
    <x v="5"/>
  </r>
  <r>
    <n v="306027"/>
    <x v="2"/>
    <x v="2"/>
    <x v="4"/>
    <x v="0"/>
    <x v="1"/>
    <x v="2"/>
    <x v="0"/>
  </r>
  <r>
    <n v="306035"/>
    <x v="2"/>
    <x v="2"/>
    <x v="4"/>
    <x v="0"/>
    <x v="1"/>
    <x v="2"/>
    <x v="0"/>
  </r>
  <r>
    <n v="306036"/>
    <x v="0"/>
    <x v="2"/>
    <x v="27"/>
    <x v="0"/>
    <x v="1"/>
    <x v="2"/>
    <x v="6"/>
  </r>
  <r>
    <n v="306037"/>
    <x v="2"/>
    <x v="2"/>
    <x v="17"/>
    <x v="0"/>
    <x v="1"/>
    <x v="2"/>
    <x v="3"/>
  </r>
  <r>
    <n v="306038"/>
    <x v="2"/>
    <x v="2"/>
    <x v="27"/>
    <x v="0"/>
    <x v="1"/>
    <x v="2"/>
    <x v="6"/>
  </r>
  <r>
    <n v="306039"/>
    <x v="0"/>
    <x v="2"/>
    <x v="24"/>
    <x v="0"/>
    <x v="1"/>
    <x v="2"/>
    <x v="5"/>
  </r>
  <r>
    <n v="306040"/>
    <x v="0"/>
    <x v="2"/>
    <x v="17"/>
    <x v="0"/>
    <x v="1"/>
    <x v="2"/>
    <x v="3"/>
  </r>
  <r>
    <n v="306041"/>
    <x v="2"/>
    <x v="2"/>
    <x v="5"/>
    <x v="0"/>
    <x v="1"/>
    <x v="2"/>
    <x v="1"/>
  </r>
  <r>
    <n v="306042"/>
    <x v="0"/>
    <x v="2"/>
    <x v="4"/>
    <x v="0"/>
    <x v="1"/>
    <x v="2"/>
    <x v="0"/>
  </r>
  <r>
    <n v="306043"/>
    <x v="0"/>
    <x v="2"/>
    <x v="5"/>
    <x v="0"/>
    <x v="1"/>
    <x v="2"/>
    <x v="1"/>
  </r>
  <r>
    <n v="306044"/>
    <x v="2"/>
    <x v="2"/>
    <x v="5"/>
    <x v="0"/>
    <x v="1"/>
    <x v="2"/>
    <x v="1"/>
  </r>
  <r>
    <n v="306045"/>
    <x v="2"/>
    <x v="2"/>
    <x v="5"/>
    <x v="0"/>
    <x v="1"/>
    <x v="2"/>
    <x v="1"/>
  </r>
  <r>
    <n v="306046"/>
    <x v="4"/>
    <x v="3"/>
    <x v="16"/>
    <x v="0"/>
    <x v="1"/>
    <x v="3"/>
    <x v="3"/>
  </r>
  <r>
    <n v="306047"/>
    <x v="4"/>
    <x v="3"/>
    <x v="16"/>
    <x v="0"/>
    <x v="1"/>
    <x v="3"/>
    <x v="3"/>
  </r>
  <r>
    <n v="306048"/>
    <x v="4"/>
    <x v="3"/>
    <x v="16"/>
    <x v="0"/>
    <x v="1"/>
    <x v="3"/>
    <x v="3"/>
  </r>
  <r>
    <n v="306049"/>
    <x v="0"/>
    <x v="0"/>
    <x v="4"/>
    <x v="0"/>
    <x v="0"/>
    <x v="0"/>
    <x v="0"/>
  </r>
  <r>
    <n v="306050"/>
    <x v="0"/>
    <x v="0"/>
    <x v="27"/>
    <x v="0"/>
    <x v="0"/>
    <x v="0"/>
    <x v="6"/>
  </r>
  <r>
    <n v="306051"/>
    <x v="0"/>
    <x v="0"/>
    <x v="27"/>
    <x v="0"/>
    <x v="0"/>
    <x v="0"/>
    <x v="6"/>
  </r>
  <r>
    <n v="306052"/>
    <x v="0"/>
    <x v="0"/>
    <x v="27"/>
    <x v="0"/>
    <x v="0"/>
    <x v="0"/>
    <x v="6"/>
  </r>
  <r>
    <n v="306053"/>
    <x v="0"/>
    <x v="0"/>
    <x v="27"/>
    <x v="0"/>
    <x v="0"/>
    <x v="0"/>
    <x v="6"/>
  </r>
  <r>
    <n v="306054"/>
    <x v="0"/>
    <x v="0"/>
    <x v="4"/>
    <x v="0"/>
    <x v="0"/>
    <x v="0"/>
    <x v="0"/>
  </r>
  <r>
    <n v="306055"/>
    <x v="0"/>
    <x v="0"/>
    <x v="15"/>
    <x v="0"/>
    <x v="0"/>
    <x v="0"/>
    <x v="3"/>
  </r>
  <r>
    <n v="306056"/>
    <x v="0"/>
    <x v="3"/>
    <x v="2"/>
    <x v="0"/>
    <x v="1"/>
    <x v="3"/>
    <x v="0"/>
  </r>
  <r>
    <n v="306057"/>
    <x v="2"/>
    <x v="3"/>
    <x v="13"/>
    <x v="0"/>
    <x v="1"/>
    <x v="3"/>
    <x v="2"/>
  </r>
  <r>
    <n v="306058"/>
    <x v="2"/>
    <x v="3"/>
    <x v="13"/>
    <x v="0"/>
    <x v="1"/>
    <x v="3"/>
    <x v="2"/>
  </r>
  <r>
    <n v="306059"/>
    <x v="0"/>
    <x v="3"/>
    <x v="2"/>
    <x v="0"/>
    <x v="1"/>
    <x v="3"/>
    <x v="0"/>
  </r>
  <r>
    <n v="306060"/>
    <x v="2"/>
    <x v="3"/>
    <x v="13"/>
    <x v="0"/>
    <x v="1"/>
    <x v="3"/>
    <x v="2"/>
  </r>
  <r>
    <n v="306061"/>
    <x v="0"/>
    <x v="2"/>
    <x v="27"/>
    <x v="0"/>
    <x v="1"/>
    <x v="2"/>
    <x v="6"/>
  </r>
  <r>
    <n v="306062"/>
    <x v="2"/>
    <x v="3"/>
    <x v="16"/>
    <x v="0"/>
    <x v="1"/>
    <x v="3"/>
    <x v="3"/>
  </r>
  <r>
    <n v="306063"/>
    <x v="0"/>
    <x v="3"/>
    <x v="16"/>
    <x v="0"/>
    <x v="1"/>
    <x v="3"/>
    <x v="3"/>
  </r>
  <r>
    <n v="306064"/>
    <x v="2"/>
    <x v="3"/>
    <x v="0"/>
    <x v="0"/>
    <x v="1"/>
    <x v="3"/>
    <x v="0"/>
  </r>
  <r>
    <n v="306065"/>
    <x v="2"/>
    <x v="3"/>
    <x v="1"/>
    <x v="0"/>
    <x v="1"/>
    <x v="3"/>
    <x v="0"/>
  </r>
  <r>
    <n v="306066"/>
    <x v="2"/>
    <x v="3"/>
    <x v="10"/>
    <x v="0"/>
    <x v="1"/>
    <x v="3"/>
    <x v="1"/>
  </r>
  <r>
    <n v="306067"/>
    <x v="2"/>
    <x v="3"/>
    <x v="2"/>
    <x v="0"/>
    <x v="1"/>
    <x v="3"/>
    <x v="0"/>
  </r>
  <r>
    <n v="306068"/>
    <x v="2"/>
    <x v="3"/>
    <x v="10"/>
    <x v="0"/>
    <x v="1"/>
    <x v="3"/>
    <x v="1"/>
  </r>
  <r>
    <n v="306069"/>
    <x v="0"/>
    <x v="2"/>
    <x v="27"/>
    <x v="0"/>
    <x v="1"/>
    <x v="2"/>
    <x v="6"/>
  </r>
  <r>
    <n v="306070"/>
    <x v="0"/>
    <x v="3"/>
    <x v="0"/>
    <x v="0"/>
    <x v="1"/>
    <x v="3"/>
    <x v="0"/>
  </r>
  <r>
    <n v="306071"/>
    <x v="2"/>
    <x v="2"/>
    <x v="27"/>
    <x v="0"/>
    <x v="1"/>
    <x v="2"/>
    <x v="6"/>
  </r>
  <r>
    <n v="306072"/>
    <x v="2"/>
    <x v="1"/>
    <x v="18"/>
    <x v="0"/>
    <x v="1"/>
    <x v="1"/>
    <x v="4"/>
  </r>
  <r>
    <n v="306073"/>
    <x v="2"/>
    <x v="2"/>
    <x v="27"/>
    <x v="0"/>
    <x v="1"/>
    <x v="2"/>
    <x v="6"/>
  </r>
  <r>
    <n v="306074"/>
    <x v="0"/>
    <x v="3"/>
    <x v="10"/>
    <x v="0"/>
    <x v="1"/>
    <x v="3"/>
    <x v="1"/>
  </r>
  <r>
    <n v="306075"/>
    <x v="2"/>
    <x v="3"/>
    <x v="10"/>
    <x v="0"/>
    <x v="1"/>
    <x v="3"/>
    <x v="1"/>
  </r>
  <r>
    <n v="306076"/>
    <x v="2"/>
    <x v="2"/>
    <x v="27"/>
    <x v="0"/>
    <x v="1"/>
    <x v="2"/>
    <x v="6"/>
  </r>
  <r>
    <n v="306077"/>
    <x v="0"/>
    <x v="1"/>
    <x v="18"/>
    <x v="0"/>
    <x v="1"/>
    <x v="1"/>
    <x v="4"/>
  </r>
  <r>
    <n v="306078"/>
    <x v="0"/>
    <x v="2"/>
    <x v="27"/>
    <x v="0"/>
    <x v="1"/>
    <x v="2"/>
    <x v="6"/>
  </r>
  <r>
    <n v="306079"/>
    <x v="2"/>
    <x v="3"/>
    <x v="10"/>
    <x v="0"/>
    <x v="1"/>
    <x v="3"/>
    <x v="1"/>
  </r>
  <r>
    <n v="306080"/>
    <x v="2"/>
    <x v="2"/>
    <x v="27"/>
    <x v="0"/>
    <x v="1"/>
    <x v="2"/>
    <x v="6"/>
  </r>
  <r>
    <n v="306081"/>
    <x v="0"/>
    <x v="3"/>
    <x v="13"/>
    <x v="0"/>
    <x v="1"/>
    <x v="3"/>
    <x v="2"/>
  </r>
  <r>
    <n v="306082"/>
    <x v="2"/>
    <x v="3"/>
    <x v="1"/>
    <x v="0"/>
    <x v="1"/>
    <x v="3"/>
    <x v="0"/>
  </r>
  <r>
    <n v="306083"/>
    <x v="0"/>
    <x v="3"/>
    <x v="10"/>
    <x v="0"/>
    <x v="1"/>
    <x v="3"/>
    <x v="1"/>
  </r>
  <r>
    <n v="306084"/>
    <x v="0"/>
    <x v="3"/>
    <x v="10"/>
    <x v="0"/>
    <x v="1"/>
    <x v="3"/>
    <x v="1"/>
  </r>
  <r>
    <n v="306085"/>
    <x v="2"/>
    <x v="2"/>
    <x v="27"/>
    <x v="0"/>
    <x v="1"/>
    <x v="2"/>
    <x v="6"/>
  </r>
  <r>
    <n v="306086"/>
    <x v="2"/>
    <x v="3"/>
    <x v="1"/>
    <x v="0"/>
    <x v="1"/>
    <x v="3"/>
    <x v="0"/>
  </r>
  <r>
    <n v="306094"/>
    <x v="4"/>
    <x v="2"/>
    <x v="15"/>
    <x v="0"/>
    <x v="1"/>
    <x v="2"/>
    <x v="3"/>
  </r>
  <r>
    <n v="306095"/>
    <x v="0"/>
    <x v="4"/>
    <x v="15"/>
    <x v="0"/>
    <x v="2"/>
    <x v="4"/>
    <x v="3"/>
  </r>
  <r>
    <n v="306096"/>
    <x v="2"/>
    <x v="5"/>
    <x v="13"/>
    <x v="0"/>
    <x v="2"/>
    <x v="1"/>
    <x v="2"/>
  </r>
  <r>
    <n v="306097"/>
    <x v="2"/>
    <x v="5"/>
    <x v="4"/>
    <x v="0"/>
    <x v="2"/>
    <x v="1"/>
    <x v="0"/>
  </r>
  <r>
    <n v="306098"/>
    <x v="2"/>
    <x v="5"/>
    <x v="11"/>
    <x v="0"/>
    <x v="2"/>
    <x v="1"/>
    <x v="1"/>
  </r>
  <r>
    <n v="306101"/>
    <x v="0"/>
    <x v="5"/>
    <x v="4"/>
    <x v="0"/>
    <x v="2"/>
    <x v="1"/>
    <x v="0"/>
  </r>
  <r>
    <n v="306102"/>
    <x v="2"/>
    <x v="5"/>
    <x v="27"/>
    <x v="0"/>
    <x v="2"/>
    <x v="1"/>
    <x v="6"/>
  </r>
  <r>
    <n v="306103"/>
    <x v="0"/>
    <x v="5"/>
    <x v="27"/>
    <x v="0"/>
    <x v="2"/>
    <x v="1"/>
    <x v="6"/>
  </r>
  <r>
    <n v="306105"/>
    <x v="2"/>
    <x v="5"/>
    <x v="2"/>
    <x v="0"/>
    <x v="2"/>
    <x v="1"/>
    <x v="0"/>
  </r>
  <r>
    <n v="306106"/>
    <x v="2"/>
    <x v="6"/>
    <x v="0"/>
    <x v="0"/>
    <x v="2"/>
    <x v="5"/>
    <x v="0"/>
  </r>
  <r>
    <n v="306107"/>
    <x v="2"/>
    <x v="5"/>
    <x v="3"/>
    <x v="0"/>
    <x v="2"/>
    <x v="1"/>
    <x v="0"/>
  </r>
  <r>
    <n v="306109"/>
    <x v="2"/>
    <x v="5"/>
    <x v="4"/>
    <x v="0"/>
    <x v="2"/>
    <x v="1"/>
    <x v="0"/>
  </r>
  <r>
    <n v="306110"/>
    <x v="2"/>
    <x v="5"/>
    <x v="11"/>
    <x v="0"/>
    <x v="2"/>
    <x v="1"/>
    <x v="1"/>
  </r>
  <r>
    <n v="306112"/>
    <x v="2"/>
    <x v="5"/>
    <x v="4"/>
    <x v="0"/>
    <x v="2"/>
    <x v="1"/>
    <x v="0"/>
  </r>
  <r>
    <n v="306113"/>
    <x v="0"/>
    <x v="5"/>
    <x v="4"/>
    <x v="0"/>
    <x v="2"/>
    <x v="1"/>
    <x v="0"/>
  </r>
  <r>
    <n v="306115"/>
    <x v="2"/>
    <x v="5"/>
    <x v="27"/>
    <x v="0"/>
    <x v="2"/>
    <x v="1"/>
    <x v="6"/>
  </r>
  <r>
    <n v="306116"/>
    <x v="0"/>
    <x v="5"/>
    <x v="29"/>
    <x v="0"/>
    <x v="2"/>
    <x v="1"/>
    <x v="4"/>
  </r>
  <r>
    <n v="306119"/>
    <x v="2"/>
    <x v="5"/>
    <x v="29"/>
    <x v="0"/>
    <x v="2"/>
    <x v="1"/>
    <x v="4"/>
  </r>
  <r>
    <n v="306120"/>
    <x v="2"/>
    <x v="5"/>
    <x v="4"/>
    <x v="0"/>
    <x v="2"/>
    <x v="1"/>
    <x v="0"/>
  </r>
  <r>
    <n v="306121"/>
    <x v="2"/>
    <x v="5"/>
    <x v="11"/>
    <x v="0"/>
    <x v="2"/>
    <x v="1"/>
    <x v="1"/>
  </r>
  <r>
    <n v="306123"/>
    <x v="0"/>
    <x v="5"/>
    <x v="4"/>
    <x v="0"/>
    <x v="2"/>
    <x v="1"/>
    <x v="0"/>
  </r>
  <r>
    <n v="306132"/>
    <x v="4"/>
    <x v="2"/>
    <x v="15"/>
    <x v="0"/>
    <x v="1"/>
    <x v="2"/>
    <x v="3"/>
  </r>
  <r>
    <n v="306133"/>
    <x v="4"/>
    <x v="0"/>
    <x v="13"/>
    <x v="0"/>
    <x v="0"/>
    <x v="0"/>
    <x v="2"/>
  </r>
  <r>
    <n v="306134"/>
    <x v="4"/>
    <x v="5"/>
    <x v="29"/>
    <x v="0"/>
    <x v="2"/>
    <x v="1"/>
    <x v="4"/>
  </r>
  <r>
    <n v="306135"/>
    <x v="2"/>
    <x v="0"/>
    <x v="4"/>
    <x v="0"/>
    <x v="0"/>
    <x v="0"/>
    <x v="0"/>
  </r>
  <r>
    <n v="306136"/>
    <x v="4"/>
    <x v="2"/>
    <x v="15"/>
    <x v="0"/>
    <x v="1"/>
    <x v="2"/>
    <x v="3"/>
  </r>
  <r>
    <n v="306137"/>
    <x v="0"/>
    <x v="0"/>
    <x v="13"/>
    <x v="0"/>
    <x v="0"/>
    <x v="0"/>
    <x v="2"/>
  </r>
  <r>
    <n v="306138"/>
    <x v="0"/>
    <x v="0"/>
    <x v="13"/>
    <x v="0"/>
    <x v="0"/>
    <x v="0"/>
    <x v="2"/>
  </r>
  <r>
    <n v="306139"/>
    <x v="2"/>
    <x v="3"/>
    <x v="13"/>
    <x v="0"/>
    <x v="1"/>
    <x v="3"/>
    <x v="2"/>
  </r>
  <r>
    <n v="306140"/>
    <x v="0"/>
    <x v="0"/>
    <x v="12"/>
    <x v="0"/>
    <x v="0"/>
    <x v="0"/>
    <x v="2"/>
  </r>
  <r>
    <n v="306141"/>
    <x v="0"/>
    <x v="2"/>
    <x v="27"/>
    <x v="0"/>
    <x v="1"/>
    <x v="2"/>
    <x v="6"/>
  </r>
  <r>
    <n v="306142"/>
    <x v="0"/>
    <x v="0"/>
    <x v="13"/>
    <x v="0"/>
    <x v="0"/>
    <x v="0"/>
    <x v="2"/>
  </r>
  <r>
    <n v="306143"/>
    <x v="0"/>
    <x v="0"/>
    <x v="13"/>
    <x v="0"/>
    <x v="0"/>
    <x v="0"/>
    <x v="2"/>
  </r>
  <r>
    <n v="306144"/>
    <x v="3"/>
    <x v="0"/>
    <x v="13"/>
    <x v="0"/>
    <x v="0"/>
    <x v="0"/>
    <x v="2"/>
  </r>
  <r>
    <n v="306145"/>
    <x v="2"/>
    <x v="0"/>
    <x v="13"/>
    <x v="0"/>
    <x v="0"/>
    <x v="0"/>
    <x v="2"/>
  </r>
  <r>
    <n v="306146"/>
    <x v="2"/>
    <x v="0"/>
    <x v="13"/>
    <x v="0"/>
    <x v="0"/>
    <x v="0"/>
    <x v="2"/>
  </r>
  <r>
    <n v="306164"/>
    <x v="4"/>
    <x v="3"/>
    <x v="13"/>
    <x v="0"/>
    <x v="1"/>
    <x v="3"/>
    <x v="2"/>
  </r>
  <r>
    <n v="306254"/>
    <x v="0"/>
    <x v="1"/>
    <x v="25"/>
    <x v="0"/>
    <x v="1"/>
    <x v="1"/>
    <x v="5"/>
  </r>
  <r>
    <n v="306265"/>
    <x v="2"/>
    <x v="3"/>
    <x v="0"/>
    <x v="0"/>
    <x v="1"/>
    <x v="3"/>
    <x v="0"/>
  </r>
  <r>
    <n v="306270"/>
    <x v="0"/>
    <x v="1"/>
    <x v="26"/>
    <x v="0"/>
    <x v="1"/>
    <x v="1"/>
    <x v="5"/>
  </r>
  <r>
    <n v="306271"/>
    <x v="4"/>
    <x v="5"/>
    <x v="11"/>
    <x v="0"/>
    <x v="2"/>
    <x v="1"/>
    <x v="1"/>
  </r>
  <r>
    <n v="306272"/>
    <x v="2"/>
    <x v="2"/>
    <x v="23"/>
    <x v="0"/>
    <x v="1"/>
    <x v="2"/>
    <x v="5"/>
  </r>
  <r>
    <n v="306273"/>
    <x v="0"/>
    <x v="2"/>
    <x v="23"/>
    <x v="0"/>
    <x v="1"/>
    <x v="2"/>
    <x v="5"/>
  </r>
  <r>
    <n v="306274"/>
    <x v="0"/>
    <x v="5"/>
    <x v="11"/>
    <x v="0"/>
    <x v="2"/>
    <x v="1"/>
    <x v="1"/>
  </r>
  <r>
    <n v="306275"/>
    <x v="4"/>
    <x v="5"/>
    <x v="11"/>
    <x v="0"/>
    <x v="2"/>
    <x v="1"/>
    <x v="1"/>
  </r>
  <r>
    <n v="306276"/>
    <x v="0"/>
    <x v="1"/>
    <x v="20"/>
    <x v="0"/>
    <x v="1"/>
    <x v="1"/>
    <x v="4"/>
  </r>
  <r>
    <n v="306277"/>
    <x v="4"/>
    <x v="1"/>
    <x v="22"/>
    <x v="0"/>
    <x v="1"/>
    <x v="1"/>
    <x v="5"/>
  </r>
  <r>
    <n v="306281"/>
    <x v="3"/>
    <x v="5"/>
    <x v="13"/>
    <x v="0"/>
    <x v="2"/>
    <x v="1"/>
    <x v="2"/>
  </r>
  <r>
    <n v="306282"/>
    <x v="3"/>
    <x v="5"/>
    <x v="13"/>
    <x v="0"/>
    <x v="2"/>
    <x v="1"/>
    <x v="2"/>
  </r>
  <r>
    <n v="306283"/>
    <x v="3"/>
    <x v="5"/>
    <x v="13"/>
    <x v="0"/>
    <x v="2"/>
    <x v="1"/>
    <x v="2"/>
  </r>
  <r>
    <n v="306284"/>
    <x v="3"/>
    <x v="5"/>
    <x v="13"/>
    <x v="0"/>
    <x v="2"/>
    <x v="1"/>
    <x v="2"/>
  </r>
  <r>
    <n v="306286"/>
    <x v="4"/>
    <x v="0"/>
    <x v="8"/>
    <x v="0"/>
    <x v="0"/>
    <x v="0"/>
    <x v="1"/>
  </r>
  <r>
    <n v="306287"/>
    <x v="4"/>
    <x v="5"/>
    <x v="29"/>
    <x v="0"/>
    <x v="2"/>
    <x v="1"/>
    <x v="4"/>
  </r>
  <r>
    <n v="306288"/>
    <x v="2"/>
    <x v="2"/>
    <x v="27"/>
    <x v="0"/>
    <x v="1"/>
    <x v="2"/>
    <x v="6"/>
  </r>
  <r>
    <n v="306289"/>
    <x v="2"/>
    <x v="2"/>
    <x v="27"/>
    <x v="0"/>
    <x v="1"/>
    <x v="2"/>
    <x v="6"/>
  </r>
  <r>
    <n v="306315"/>
    <x v="5"/>
    <x v="6"/>
    <x v="0"/>
    <x v="0"/>
    <x v="2"/>
    <x v="5"/>
    <x v="0"/>
  </r>
  <r>
    <n v="306323"/>
    <x v="5"/>
    <x v="6"/>
    <x v="0"/>
    <x v="0"/>
    <x v="2"/>
    <x v="5"/>
    <x v="0"/>
  </r>
  <r>
    <n v="306326"/>
    <x v="4"/>
    <x v="0"/>
    <x v="8"/>
    <x v="0"/>
    <x v="0"/>
    <x v="0"/>
    <x v="1"/>
  </r>
  <r>
    <n v="306327"/>
    <x v="2"/>
    <x v="0"/>
    <x v="8"/>
    <x v="0"/>
    <x v="0"/>
    <x v="0"/>
    <x v="1"/>
  </r>
  <r>
    <n v="306334"/>
    <x v="0"/>
    <x v="1"/>
    <x v="20"/>
    <x v="0"/>
    <x v="1"/>
    <x v="1"/>
    <x v="4"/>
  </r>
  <r>
    <n v="306335"/>
    <x v="0"/>
    <x v="3"/>
    <x v="0"/>
    <x v="0"/>
    <x v="1"/>
    <x v="3"/>
    <x v="0"/>
  </r>
  <r>
    <n v="306336"/>
    <x v="4"/>
    <x v="3"/>
    <x v="9"/>
    <x v="0"/>
    <x v="1"/>
    <x v="3"/>
    <x v="1"/>
  </r>
  <r>
    <n v="306337"/>
    <x v="0"/>
    <x v="2"/>
    <x v="15"/>
    <x v="0"/>
    <x v="1"/>
    <x v="2"/>
    <x v="3"/>
  </r>
  <r>
    <n v="306338"/>
    <x v="0"/>
    <x v="1"/>
    <x v="18"/>
    <x v="0"/>
    <x v="1"/>
    <x v="1"/>
    <x v="4"/>
  </r>
  <r>
    <n v="306339"/>
    <x v="4"/>
    <x v="6"/>
    <x v="28"/>
    <x v="0"/>
    <x v="2"/>
    <x v="5"/>
    <x v="1"/>
  </r>
  <r>
    <n v="306340"/>
    <x v="4"/>
    <x v="6"/>
    <x v="28"/>
    <x v="0"/>
    <x v="2"/>
    <x v="5"/>
    <x v="1"/>
  </r>
  <r>
    <n v="306367"/>
    <x v="0"/>
    <x v="0"/>
    <x v="27"/>
    <x v="0"/>
    <x v="0"/>
    <x v="0"/>
    <x v="6"/>
  </r>
  <r>
    <n v="306368"/>
    <x v="2"/>
    <x v="0"/>
    <x v="27"/>
    <x v="0"/>
    <x v="0"/>
    <x v="0"/>
    <x v="6"/>
  </r>
  <r>
    <n v="306369"/>
    <x v="2"/>
    <x v="2"/>
    <x v="27"/>
    <x v="0"/>
    <x v="1"/>
    <x v="2"/>
    <x v="6"/>
  </r>
  <r>
    <n v="306371"/>
    <x v="4"/>
    <x v="4"/>
    <x v="5"/>
    <x v="0"/>
    <x v="2"/>
    <x v="4"/>
    <x v="1"/>
  </r>
  <r>
    <n v="306372"/>
    <x v="2"/>
    <x v="2"/>
    <x v="24"/>
    <x v="0"/>
    <x v="1"/>
    <x v="2"/>
    <x v="5"/>
  </r>
  <r>
    <n v="306373"/>
    <x v="2"/>
    <x v="4"/>
    <x v="24"/>
    <x v="0"/>
    <x v="2"/>
    <x v="4"/>
    <x v="5"/>
  </r>
  <r>
    <n v="306374"/>
    <x v="0"/>
    <x v="0"/>
    <x v="15"/>
    <x v="0"/>
    <x v="0"/>
    <x v="0"/>
    <x v="3"/>
  </r>
  <r>
    <n v="306375"/>
    <x v="0"/>
    <x v="0"/>
    <x v="15"/>
    <x v="0"/>
    <x v="0"/>
    <x v="0"/>
    <x v="3"/>
  </r>
  <r>
    <n v="306376"/>
    <x v="0"/>
    <x v="0"/>
    <x v="15"/>
    <x v="0"/>
    <x v="0"/>
    <x v="0"/>
    <x v="3"/>
  </r>
  <r>
    <n v="306377"/>
    <x v="0"/>
    <x v="0"/>
    <x v="15"/>
    <x v="0"/>
    <x v="0"/>
    <x v="0"/>
    <x v="3"/>
  </r>
  <r>
    <n v="306378"/>
    <x v="0"/>
    <x v="0"/>
    <x v="15"/>
    <x v="0"/>
    <x v="0"/>
    <x v="0"/>
    <x v="3"/>
  </r>
  <r>
    <n v="306379"/>
    <x v="0"/>
    <x v="0"/>
    <x v="15"/>
    <x v="0"/>
    <x v="0"/>
    <x v="0"/>
    <x v="3"/>
  </r>
  <r>
    <n v="306381"/>
    <x v="2"/>
    <x v="4"/>
    <x v="24"/>
    <x v="0"/>
    <x v="2"/>
    <x v="4"/>
    <x v="5"/>
  </r>
  <r>
    <n v="306383"/>
    <x v="4"/>
    <x v="5"/>
    <x v="29"/>
    <x v="0"/>
    <x v="2"/>
    <x v="1"/>
    <x v="4"/>
  </r>
  <r>
    <n v="306384"/>
    <x v="2"/>
    <x v="2"/>
    <x v="24"/>
    <x v="0"/>
    <x v="1"/>
    <x v="2"/>
    <x v="5"/>
  </r>
  <r>
    <n v="306385"/>
    <x v="2"/>
    <x v="4"/>
    <x v="24"/>
    <x v="0"/>
    <x v="2"/>
    <x v="4"/>
    <x v="5"/>
  </r>
  <r>
    <n v="306388"/>
    <x v="2"/>
    <x v="4"/>
    <x v="15"/>
    <x v="0"/>
    <x v="2"/>
    <x v="4"/>
    <x v="3"/>
  </r>
  <r>
    <n v="306390"/>
    <x v="4"/>
    <x v="2"/>
    <x v="15"/>
    <x v="0"/>
    <x v="1"/>
    <x v="2"/>
    <x v="3"/>
  </r>
  <r>
    <n v="306391"/>
    <x v="3"/>
    <x v="0"/>
    <x v="14"/>
    <x v="0"/>
    <x v="0"/>
    <x v="0"/>
    <x v="2"/>
  </r>
  <r>
    <n v="306394"/>
    <x v="4"/>
    <x v="0"/>
    <x v="2"/>
    <x v="0"/>
    <x v="0"/>
    <x v="0"/>
    <x v="0"/>
  </r>
  <r>
    <n v="306395"/>
    <x v="2"/>
    <x v="1"/>
    <x v="20"/>
    <x v="0"/>
    <x v="1"/>
    <x v="1"/>
    <x v="4"/>
  </r>
  <r>
    <n v="306396"/>
    <x v="0"/>
    <x v="0"/>
    <x v="16"/>
    <x v="0"/>
    <x v="0"/>
    <x v="0"/>
    <x v="3"/>
  </r>
  <r>
    <n v="306397"/>
    <x v="0"/>
    <x v="5"/>
    <x v="13"/>
    <x v="0"/>
    <x v="2"/>
    <x v="1"/>
    <x v="2"/>
  </r>
  <r>
    <n v="306398"/>
    <x v="4"/>
    <x v="3"/>
    <x v="13"/>
    <x v="0"/>
    <x v="1"/>
    <x v="3"/>
    <x v="2"/>
  </r>
  <r>
    <n v="306399"/>
    <x v="0"/>
    <x v="1"/>
    <x v="21"/>
    <x v="0"/>
    <x v="1"/>
    <x v="1"/>
    <x v="4"/>
  </r>
  <r>
    <n v="306400"/>
    <x v="0"/>
    <x v="1"/>
    <x v="21"/>
    <x v="0"/>
    <x v="1"/>
    <x v="1"/>
    <x v="4"/>
  </r>
  <r>
    <n v="306403"/>
    <x v="0"/>
    <x v="1"/>
    <x v="21"/>
    <x v="0"/>
    <x v="1"/>
    <x v="1"/>
    <x v="4"/>
  </r>
  <r>
    <n v="306440"/>
    <x v="4"/>
    <x v="4"/>
    <x v="21"/>
    <x v="0"/>
    <x v="2"/>
    <x v="4"/>
    <x v="4"/>
  </r>
  <r>
    <n v="306441"/>
    <x v="3"/>
    <x v="4"/>
    <x v="21"/>
    <x v="0"/>
    <x v="2"/>
    <x v="4"/>
    <x v="4"/>
  </r>
  <r>
    <n v="306446"/>
    <x v="4"/>
    <x v="1"/>
    <x v="25"/>
    <x v="0"/>
    <x v="1"/>
    <x v="1"/>
    <x v="5"/>
  </r>
  <r>
    <n v="306448"/>
    <x v="4"/>
    <x v="6"/>
    <x v="28"/>
    <x v="0"/>
    <x v="2"/>
    <x v="5"/>
    <x v="1"/>
  </r>
  <r>
    <n v="306461"/>
    <x v="2"/>
    <x v="3"/>
    <x v="1"/>
    <x v="0"/>
    <x v="1"/>
    <x v="3"/>
    <x v="0"/>
  </r>
  <r>
    <n v="306466"/>
    <x v="2"/>
    <x v="3"/>
    <x v="9"/>
    <x v="0"/>
    <x v="1"/>
    <x v="3"/>
    <x v="1"/>
  </r>
  <r>
    <n v="306467"/>
    <x v="0"/>
    <x v="0"/>
    <x v="8"/>
    <x v="0"/>
    <x v="0"/>
    <x v="0"/>
    <x v="1"/>
  </r>
  <r>
    <n v="306468"/>
    <x v="0"/>
    <x v="4"/>
    <x v="15"/>
    <x v="0"/>
    <x v="2"/>
    <x v="4"/>
    <x v="3"/>
  </r>
  <r>
    <n v="306470"/>
    <x v="4"/>
    <x v="5"/>
    <x v="4"/>
    <x v="0"/>
    <x v="2"/>
    <x v="1"/>
    <x v="0"/>
  </r>
  <r>
    <n v="306472"/>
    <x v="0"/>
    <x v="0"/>
    <x v="13"/>
    <x v="0"/>
    <x v="0"/>
    <x v="0"/>
    <x v="2"/>
  </r>
  <r>
    <n v="306473"/>
    <x v="0"/>
    <x v="0"/>
    <x v="13"/>
    <x v="0"/>
    <x v="0"/>
    <x v="0"/>
    <x v="2"/>
  </r>
  <r>
    <n v="306474"/>
    <x v="0"/>
    <x v="1"/>
    <x v="18"/>
    <x v="0"/>
    <x v="1"/>
    <x v="1"/>
    <x v="4"/>
  </r>
  <r>
    <n v="306475"/>
    <x v="4"/>
    <x v="4"/>
    <x v="18"/>
    <x v="0"/>
    <x v="2"/>
    <x v="4"/>
    <x v="4"/>
  </r>
  <r>
    <n v="306476"/>
    <x v="2"/>
    <x v="2"/>
    <x v="15"/>
    <x v="0"/>
    <x v="1"/>
    <x v="2"/>
    <x v="3"/>
  </r>
  <r>
    <n v="306477"/>
    <x v="0"/>
    <x v="1"/>
    <x v="11"/>
    <x v="0"/>
    <x v="1"/>
    <x v="1"/>
    <x v="1"/>
  </r>
  <r>
    <n v="306478"/>
    <x v="4"/>
    <x v="5"/>
    <x v="29"/>
    <x v="0"/>
    <x v="2"/>
    <x v="1"/>
    <x v="4"/>
  </r>
  <r>
    <n v="306479"/>
    <x v="4"/>
    <x v="1"/>
    <x v="6"/>
    <x v="0"/>
    <x v="1"/>
    <x v="1"/>
    <x v="1"/>
  </r>
  <r>
    <n v="306480"/>
    <x v="2"/>
    <x v="1"/>
    <x v="25"/>
    <x v="0"/>
    <x v="1"/>
    <x v="1"/>
    <x v="5"/>
  </r>
  <r>
    <n v="306481"/>
    <x v="4"/>
    <x v="2"/>
    <x v="23"/>
    <x v="0"/>
    <x v="1"/>
    <x v="2"/>
    <x v="5"/>
  </r>
  <r>
    <n v="306490"/>
    <x v="4"/>
    <x v="1"/>
    <x v="6"/>
    <x v="0"/>
    <x v="1"/>
    <x v="1"/>
    <x v="1"/>
  </r>
  <r>
    <n v="306491"/>
    <x v="4"/>
    <x v="1"/>
    <x v="6"/>
    <x v="0"/>
    <x v="1"/>
    <x v="1"/>
    <x v="1"/>
  </r>
  <r>
    <n v="306492"/>
    <x v="4"/>
    <x v="5"/>
    <x v="29"/>
    <x v="0"/>
    <x v="2"/>
    <x v="1"/>
    <x v="4"/>
  </r>
  <r>
    <n v="306493"/>
    <x v="2"/>
    <x v="1"/>
    <x v="25"/>
    <x v="0"/>
    <x v="1"/>
    <x v="1"/>
    <x v="5"/>
  </r>
  <r>
    <n v="306494"/>
    <x v="4"/>
    <x v="1"/>
    <x v="6"/>
    <x v="0"/>
    <x v="1"/>
    <x v="1"/>
    <x v="1"/>
  </r>
  <r>
    <n v="306495"/>
    <x v="4"/>
    <x v="5"/>
    <x v="29"/>
    <x v="0"/>
    <x v="2"/>
    <x v="1"/>
    <x v="4"/>
  </r>
  <r>
    <n v="306496"/>
    <x v="2"/>
    <x v="2"/>
    <x v="4"/>
    <x v="0"/>
    <x v="1"/>
    <x v="2"/>
    <x v="0"/>
  </r>
  <r>
    <n v="306497"/>
    <x v="2"/>
    <x v="2"/>
    <x v="4"/>
    <x v="0"/>
    <x v="1"/>
    <x v="2"/>
    <x v="0"/>
  </r>
  <r>
    <n v="306498"/>
    <x v="2"/>
    <x v="2"/>
    <x v="4"/>
    <x v="0"/>
    <x v="1"/>
    <x v="2"/>
    <x v="0"/>
  </r>
  <r>
    <n v="306499"/>
    <x v="3"/>
    <x v="2"/>
    <x v="4"/>
    <x v="0"/>
    <x v="1"/>
    <x v="2"/>
    <x v="0"/>
  </r>
  <r>
    <n v="306500"/>
    <x v="2"/>
    <x v="4"/>
    <x v="18"/>
    <x v="0"/>
    <x v="2"/>
    <x v="4"/>
    <x v="4"/>
  </r>
  <r>
    <n v="306501"/>
    <x v="4"/>
    <x v="5"/>
    <x v="27"/>
    <x v="0"/>
    <x v="2"/>
    <x v="1"/>
    <x v="6"/>
  </r>
  <r>
    <n v="306502"/>
    <x v="4"/>
    <x v="2"/>
    <x v="27"/>
    <x v="0"/>
    <x v="1"/>
    <x v="2"/>
    <x v="6"/>
  </r>
  <r>
    <n v="306503"/>
    <x v="4"/>
    <x v="0"/>
    <x v="27"/>
    <x v="0"/>
    <x v="0"/>
    <x v="0"/>
    <x v="6"/>
  </r>
  <r>
    <n v="306504"/>
    <x v="4"/>
    <x v="5"/>
    <x v="27"/>
    <x v="0"/>
    <x v="2"/>
    <x v="1"/>
    <x v="6"/>
  </r>
  <r>
    <n v="306505"/>
    <x v="4"/>
    <x v="0"/>
    <x v="27"/>
    <x v="0"/>
    <x v="0"/>
    <x v="0"/>
    <x v="6"/>
  </r>
  <r>
    <n v="306506"/>
    <x v="4"/>
    <x v="2"/>
    <x v="27"/>
    <x v="0"/>
    <x v="1"/>
    <x v="2"/>
    <x v="6"/>
  </r>
  <r>
    <n v="306507"/>
    <x v="4"/>
    <x v="3"/>
    <x v="16"/>
    <x v="0"/>
    <x v="1"/>
    <x v="3"/>
    <x v="3"/>
  </r>
  <r>
    <n v="306508"/>
    <x v="0"/>
    <x v="2"/>
    <x v="15"/>
    <x v="0"/>
    <x v="1"/>
    <x v="2"/>
    <x v="3"/>
  </r>
  <r>
    <n v="306509"/>
    <x v="4"/>
    <x v="2"/>
    <x v="23"/>
    <x v="0"/>
    <x v="1"/>
    <x v="2"/>
    <x v="5"/>
  </r>
  <r>
    <n v="306510"/>
    <x v="0"/>
    <x v="5"/>
    <x v="4"/>
    <x v="0"/>
    <x v="2"/>
    <x v="1"/>
    <x v="0"/>
  </r>
  <r>
    <n v="306511"/>
    <x v="2"/>
    <x v="2"/>
    <x v="15"/>
    <x v="0"/>
    <x v="1"/>
    <x v="2"/>
    <x v="3"/>
  </r>
  <r>
    <n v="306512"/>
    <x v="2"/>
    <x v="2"/>
    <x v="15"/>
    <x v="0"/>
    <x v="1"/>
    <x v="2"/>
    <x v="3"/>
  </r>
  <r>
    <n v="306514"/>
    <x v="4"/>
    <x v="5"/>
    <x v="29"/>
    <x v="0"/>
    <x v="2"/>
    <x v="1"/>
    <x v="4"/>
  </r>
  <r>
    <n v="306516"/>
    <x v="2"/>
    <x v="1"/>
    <x v="11"/>
    <x v="0"/>
    <x v="1"/>
    <x v="1"/>
    <x v="1"/>
  </r>
  <r>
    <n v="306517"/>
    <x v="0"/>
    <x v="1"/>
    <x v="11"/>
    <x v="0"/>
    <x v="1"/>
    <x v="1"/>
    <x v="1"/>
  </r>
  <r>
    <n v="306524"/>
    <x v="2"/>
    <x v="1"/>
    <x v="11"/>
    <x v="0"/>
    <x v="1"/>
    <x v="1"/>
    <x v="1"/>
  </r>
  <r>
    <n v="306525"/>
    <x v="3"/>
    <x v="5"/>
    <x v="4"/>
    <x v="0"/>
    <x v="2"/>
    <x v="1"/>
    <x v="0"/>
  </r>
  <r>
    <n v="306526"/>
    <x v="3"/>
    <x v="5"/>
    <x v="4"/>
    <x v="0"/>
    <x v="2"/>
    <x v="1"/>
    <x v="0"/>
  </r>
  <r>
    <n v="306527"/>
    <x v="3"/>
    <x v="5"/>
    <x v="4"/>
    <x v="0"/>
    <x v="2"/>
    <x v="1"/>
    <x v="0"/>
  </r>
  <r>
    <n v="306528"/>
    <x v="3"/>
    <x v="5"/>
    <x v="4"/>
    <x v="0"/>
    <x v="2"/>
    <x v="1"/>
    <x v="0"/>
  </r>
  <r>
    <n v="306529"/>
    <x v="3"/>
    <x v="5"/>
    <x v="4"/>
    <x v="0"/>
    <x v="2"/>
    <x v="1"/>
    <x v="0"/>
  </r>
  <r>
    <n v="306530"/>
    <x v="3"/>
    <x v="5"/>
    <x v="4"/>
    <x v="0"/>
    <x v="2"/>
    <x v="1"/>
    <x v="0"/>
  </r>
  <r>
    <n v="306531"/>
    <x v="0"/>
    <x v="2"/>
    <x v="24"/>
    <x v="0"/>
    <x v="1"/>
    <x v="2"/>
    <x v="5"/>
  </r>
  <r>
    <n v="306532"/>
    <x v="3"/>
    <x v="5"/>
    <x v="4"/>
    <x v="0"/>
    <x v="2"/>
    <x v="1"/>
    <x v="0"/>
  </r>
  <r>
    <n v="306533"/>
    <x v="3"/>
    <x v="5"/>
    <x v="4"/>
    <x v="0"/>
    <x v="2"/>
    <x v="1"/>
    <x v="0"/>
  </r>
  <r>
    <n v="306534"/>
    <x v="2"/>
    <x v="1"/>
    <x v="18"/>
    <x v="0"/>
    <x v="1"/>
    <x v="1"/>
    <x v="4"/>
  </r>
  <r>
    <n v="306535"/>
    <x v="0"/>
    <x v="0"/>
    <x v="10"/>
    <x v="0"/>
    <x v="0"/>
    <x v="0"/>
    <x v="1"/>
  </r>
  <r>
    <n v="306536"/>
    <x v="4"/>
    <x v="5"/>
    <x v="27"/>
    <x v="0"/>
    <x v="2"/>
    <x v="1"/>
    <x v="6"/>
  </r>
  <r>
    <n v="306537"/>
    <x v="4"/>
    <x v="2"/>
    <x v="27"/>
    <x v="0"/>
    <x v="1"/>
    <x v="2"/>
    <x v="6"/>
  </r>
  <r>
    <n v="306538"/>
    <x v="0"/>
    <x v="4"/>
    <x v="18"/>
    <x v="0"/>
    <x v="2"/>
    <x v="4"/>
    <x v="4"/>
  </r>
  <r>
    <n v="306540"/>
    <x v="5"/>
    <x v="2"/>
    <x v="15"/>
    <x v="0"/>
    <x v="1"/>
    <x v="2"/>
    <x v="3"/>
  </r>
  <r>
    <n v="306541"/>
    <x v="3"/>
    <x v="4"/>
    <x v="5"/>
    <x v="0"/>
    <x v="2"/>
    <x v="4"/>
    <x v="1"/>
  </r>
  <r>
    <n v="306542"/>
    <x v="2"/>
    <x v="2"/>
    <x v="15"/>
    <x v="0"/>
    <x v="1"/>
    <x v="2"/>
    <x v="3"/>
  </r>
  <r>
    <n v="306543"/>
    <x v="2"/>
    <x v="2"/>
    <x v="15"/>
    <x v="0"/>
    <x v="1"/>
    <x v="2"/>
    <x v="3"/>
  </r>
  <r>
    <n v="306545"/>
    <x v="0"/>
    <x v="1"/>
    <x v="6"/>
    <x v="0"/>
    <x v="1"/>
    <x v="1"/>
    <x v="1"/>
  </r>
  <r>
    <n v="306546"/>
    <x v="0"/>
    <x v="0"/>
    <x v="6"/>
    <x v="0"/>
    <x v="0"/>
    <x v="0"/>
    <x v="1"/>
  </r>
  <r>
    <n v="306547"/>
    <x v="0"/>
    <x v="1"/>
    <x v="6"/>
    <x v="0"/>
    <x v="1"/>
    <x v="1"/>
    <x v="1"/>
  </r>
  <r>
    <n v="306548"/>
    <x v="0"/>
    <x v="1"/>
    <x v="6"/>
    <x v="0"/>
    <x v="1"/>
    <x v="1"/>
    <x v="1"/>
  </r>
  <r>
    <n v="306549"/>
    <x v="2"/>
    <x v="0"/>
    <x v="13"/>
    <x v="0"/>
    <x v="0"/>
    <x v="0"/>
    <x v="2"/>
  </r>
  <r>
    <n v="306550"/>
    <x v="0"/>
    <x v="2"/>
    <x v="23"/>
    <x v="0"/>
    <x v="1"/>
    <x v="2"/>
    <x v="5"/>
  </r>
  <r>
    <n v="306551"/>
    <x v="0"/>
    <x v="2"/>
    <x v="23"/>
    <x v="0"/>
    <x v="1"/>
    <x v="2"/>
    <x v="5"/>
  </r>
  <r>
    <n v="306552"/>
    <x v="0"/>
    <x v="2"/>
    <x v="23"/>
    <x v="0"/>
    <x v="1"/>
    <x v="2"/>
    <x v="5"/>
  </r>
  <r>
    <n v="306553"/>
    <x v="0"/>
    <x v="2"/>
    <x v="23"/>
    <x v="0"/>
    <x v="1"/>
    <x v="2"/>
    <x v="5"/>
  </r>
  <r>
    <n v="306554"/>
    <x v="0"/>
    <x v="2"/>
    <x v="4"/>
    <x v="0"/>
    <x v="1"/>
    <x v="2"/>
    <x v="0"/>
  </r>
  <r>
    <n v="306555"/>
    <x v="4"/>
    <x v="5"/>
    <x v="27"/>
    <x v="0"/>
    <x v="2"/>
    <x v="1"/>
    <x v="6"/>
  </r>
  <r>
    <n v="306556"/>
    <x v="3"/>
    <x v="5"/>
    <x v="11"/>
    <x v="0"/>
    <x v="2"/>
    <x v="1"/>
    <x v="1"/>
  </r>
  <r>
    <n v="306557"/>
    <x v="2"/>
    <x v="0"/>
    <x v="0"/>
    <x v="0"/>
    <x v="0"/>
    <x v="0"/>
    <x v="0"/>
  </r>
  <r>
    <n v="306558"/>
    <x v="2"/>
    <x v="3"/>
    <x v="9"/>
    <x v="0"/>
    <x v="1"/>
    <x v="3"/>
    <x v="1"/>
  </r>
  <r>
    <n v="306559"/>
    <x v="2"/>
    <x v="2"/>
    <x v="4"/>
    <x v="0"/>
    <x v="1"/>
    <x v="2"/>
    <x v="0"/>
  </r>
  <r>
    <n v="306560"/>
    <x v="4"/>
    <x v="0"/>
    <x v="17"/>
    <x v="0"/>
    <x v="0"/>
    <x v="0"/>
    <x v="3"/>
  </r>
  <r>
    <n v="306561"/>
    <x v="4"/>
    <x v="2"/>
    <x v="4"/>
    <x v="0"/>
    <x v="1"/>
    <x v="2"/>
    <x v="0"/>
  </r>
  <r>
    <n v="306565"/>
    <x v="4"/>
    <x v="4"/>
    <x v="6"/>
    <x v="0"/>
    <x v="2"/>
    <x v="4"/>
    <x v="1"/>
  </r>
  <r>
    <n v="306566"/>
    <x v="2"/>
    <x v="2"/>
    <x v="24"/>
    <x v="0"/>
    <x v="1"/>
    <x v="2"/>
    <x v="5"/>
  </r>
  <r>
    <n v="306572"/>
    <x v="2"/>
    <x v="2"/>
    <x v="24"/>
    <x v="0"/>
    <x v="1"/>
    <x v="2"/>
    <x v="5"/>
  </r>
  <r>
    <n v="306573"/>
    <x v="0"/>
    <x v="4"/>
    <x v="10"/>
    <x v="0"/>
    <x v="2"/>
    <x v="4"/>
    <x v="1"/>
  </r>
  <r>
    <n v="306574"/>
    <x v="4"/>
    <x v="1"/>
    <x v="6"/>
    <x v="0"/>
    <x v="1"/>
    <x v="1"/>
    <x v="1"/>
  </r>
  <r>
    <n v="306575"/>
    <x v="0"/>
    <x v="4"/>
    <x v="23"/>
    <x v="0"/>
    <x v="2"/>
    <x v="4"/>
    <x v="5"/>
  </r>
  <r>
    <n v="306576"/>
    <x v="0"/>
    <x v="1"/>
    <x v="18"/>
    <x v="0"/>
    <x v="1"/>
    <x v="1"/>
    <x v="4"/>
  </r>
  <r>
    <n v="306579"/>
    <x v="4"/>
    <x v="5"/>
    <x v="27"/>
    <x v="0"/>
    <x v="2"/>
    <x v="1"/>
    <x v="6"/>
  </r>
  <r>
    <n v="306580"/>
    <x v="0"/>
    <x v="0"/>
    <x v="15"/>
    <x v="0"/>
    <x v="0"/>
    <x v="0"/>
    <x v="3"/>
  </r>
  <r>
    <n v="306581"/>
    <x v="4"/>
    <x v="1"/>
    <x v="6"/>
    <x v="0"/>
    <x v="1"/>
    <x v="1"/>
    <x v="1"/>
  </r>
  <r>
    <n v="306582"/>
    <x v="4"/>
    <x v="1"/>
    <x v="6"/>
    <x v="0"/>
    <x v="1"/>
    <x v="1"/>
    <x v="1"/>
  </r>
  <r>
    <n v="306583"/>
    <x v="0"/>
    <x v="5"/>
    <x v="19"/>
    <x v="0"/>
    <x v="2"/>
    <x v="1"/>
    <x v="4"/>
  </r>
  <r>
    <n v="306584"/>
    <x v="0"/>
    <x v="5"/>
    <x v="13"/>
    <x v="0"/>
    <x v="2"/>
    <x v="1"/>
    <x v="2"/>
  </r>
  <r>
    <n v="306585"/>
    <x v="4"/>
    <x v="2"/>
    <x v="23"/>
    <x v="0"/>
    <x v="1"/>
    <x v="2"/>
    <x v="5"/>
  </r>
  <r>
    <n v="306586"/>
    <x v="2"/>
    <x v="4"/>
    <x v="23"/>
    <x v="0"/>
    <x v="2"/>
    <x v="4"/>
    <x v="5"/>
  </r>
  <r>
    <n v="306589"/>
    <x v="2"/>
    <x v="2"/>
    <x v="24"/>
    <x v="0"/>
    <x v="1"/>
    <x v="2"/>
    <x v="5"/>
  </r>
  <r>
    <n v="306590"/>
    <x v="2"/>
    <x v="5"/>
    <x v="29"/>
    <x v="0"/>
    <x v="2"/>
    <x v="1"/>
    <x v="4"/>
  </r>
  <r>
    <n v="306591"/>
    <x v="4"/>
    <x v="5"/>
    <x v="29"/>
    <x v="0"/>
    <x v="2"/>
    <x v="1"/>
    <x v="4"/>
  </r>
  <r>
    <n v="306592"/>
    <x v="2"/>
    <x v="2"/>
    <x v="24"/>
    <x v="0"/>
    <x v="1"/>
    <x v="2"/>
    <x v="5"/>
  </r>
  <r>
    <n v="306593"/>
    <x v="4"/>
    <x v="2"/>
    <x v="23"/>
    <x v="0"/>
    <x v="1"/>
    <x v="2"/>
    <x v="5"/>
  </r>
  <r>
    <n v="306594"/>
    <x v="4"/>
    <x v="4"/>
    <x v="23"/>
    <x v="0"/>
    <x v="2"/>
    <x v="4"/>
    <x v="5"/>
  </r>
  <r>
    <n v="306595"/>
    <x v="4"/>
    <x v="4"/>
    <x v="26"/>
    <x v="0"/>
    <x v="2"/>
    <x v="4"/>
    <x v="5"/>
  </r>
  <r>
    <n v="306596"/>
    <x v="3"/>
    <x v="4"/>
    <x v="5"/>
    <x v="0"/>
    <x v="2"/>
    <x v="4"/>
    <x v="1"/>
  </r>
  <r>
    <n v="306598"/>
    <x v="0"/>
    <x v="4"/>
    <x v="10"/>
    <x v="0"/>
    <x v="2"/>
    <x v="4"/>
    <x v="1"/>
  </r>
  <r>
    <n v="306601"/>
    <x v="3"/>
    <x v="4"/>
    <x v="5"/>
    <x v="0"/>
    <x v="2"/>
    <x v="4"/>
    <x v="1"/>
  </r>
  <r>
    <n v="306602"/>
    <x v="3"/>
    <x v="4"/>
    <x v="5"/>
    <x v="0"/>
    <x v="2"/>
    <x v="4"/>
    <x v="1"/>
  </r>
  <r>
    <n v="306604"/>
    <x v="4"/>
    <x v="1"/>
    <x v="25"/>
    <x v="0"/>
    <x v="1"/>
    <x v="1"/>
    <x v="5"/>
  </r>
  <r>
    <n v="306605"/>
    <x v="4"/>
    <x v="5"/>
    <x v="27"/>
    <x v="0"/>
    <x v="2"/>
    <x v="1"/>
    <x v="6"/>
  </r>
  <r>
    <n v="306606"/>
    <x v="0"/>
    <x v="1"/>
    <x v="26"/>
    <x v="0"/>
    <x v="1"/>
    <x v="1"/>
    <x v="5"/>
  </r>
  <r>
    <n v="306607"/>
    <x v="3"/>
    <x v="0"/>
    <x v="13"/>
    <x v="0"/>
    <x v="0"/>
    <x v="0"/>
    <x v="2"/>
  </r>
  <r>
    <n v="306608"/>
    <x v="3"/>
    <x v="0"/>
    <x v="13"/>
    <x v="0"/>
    <x v="0"/>
    <x v="0"/>
    <x v="2"/>
  </r>
  <r>
    <n v="306609"/>
    <x v="2"/>
    <x v="0"/>
    <x v="13"/>
    <x v="0"/>
    <x v="0"/>
    <x v="0"/>
    <x v="2"/>
  </r>
  <r>
    <n v="306610"/>
    <x v="2"/>
    <x v="0"/>
    <x v="13"/>
    <x v="0"/>
    <x v="0"/>
    <x v="0"/>
    <x v="2"/>
  </r>
  <r>
    <n v="306611"/>
    <x v="2"/>
    <x v="1"/>
    <x v="21"/>
    <x v="0"/>
    <x v="1"/>
    <x v="1"/>
    <x v="4"/>
  </r>
  <r>
    <n v="306612"/>
    <x v="4"/>
    <x v="3"/>
    <x v="13"/>
    <x v="0"/>
    <x v="1"/>
    <x v="3"/>
    <x v="2"/>
  </r>
  <r>
    <n v="306613"/>
    <x v="2"/>
    <x v="5"/>
    <x v="13"/>
    <x v="0"/>
    <x v="2"/>
    <x v="1"/>
    <x v="2"/>
  </r>
  <r>
    <n v="306622"/>
    <x v="2"/>
    <x v="1"/>
    <x v="25"/>
    <x v="0"/>
    <x v="1"/>
    <x v="1"/>
    <x v="5"/>
  </r>
  <r>
    <n v="306623"/>
    <x v="0"/>
    <x v="1"/>
    <x v="21"/>
    <x v="0"/>
    <x v="1"/>
    <x v="1"/>
    <x v="4"/>
  </r>
  <r>
    <n v="306636"/>
    <x v="0"/>
    <x v="1"/>
    <x v="19"/>
    <x v="0"/>
    <x v="1"/>
    <x v="1"/>
    <x v="4"/>
  </r>
  <r>
    <n v="306640"/>
    <x v="3"/>
    <x v="2"/>
    <x v="24"/>
    <x v="0"/>
    <x v="1"/>
    <x v="2"/>
    <x v="5"/>
  </r>
  <r>
    <n v="306642"/>
    <x v="0"/>
    <x v="1"/>
    <x v="11"/>
    <x v="0"/>
    <x v="1"/>
    <x v="1"/>
    <x v="1"/>
  </r>
  <r>
    <n v="306643"/>
    <x v="4"/>
    <x v="0"/>
    <x v="10"/>
    <x v="0"/>
    <x v="0"/>
    <x v="0"/>
    <x v="1"/>
  </r>
  <r>
    <n v="306644"/>
    <x v="0"/>
    <x v="4"/>
    <x v="10"/>
    <x v="0"/>
    <x v="2"/>
    <x v="4"/>
    <x v="1"/>
  </r>
  <r>
    <n v="306653"/>
    <x v="4"/>
    <x v="0"/>
    <x v="13"/>
    <x v="0"/>
    <x v="0"/>
    <x v="0"/>
    <x v="2"/>
  </r>
  <r>
    <n v="306654"/>
    <x v="4"/>
    <x v="3"/>
    <x v="13"/>
    <x v="0"/>
    <x v="1"/>
    <x v="3"/>
    <x v="2"/>
  </r>
  <r>
    <n v="306683"/>
    <x v="2"/>
    <x v="2"/>
    <x v="24"/>
    <x v="0"/>
    <x v="1"/>
    <x v="2"/>
    <x v="5"/>
  </r>
  <r>
    <n v="306684"/>
    <x v="2"/>
    <x v="3"/>
    <x v="8"/>
    <x v="0"/>
    <x v="1"/>
    <x v="3"/>
    <x v="1"/>
  </r>
  <r>
    <n v="306685"/>
    <x v="0"/>
    <x v="2"/>
    <x v="24"/>
    <x v="0"/>
    <x v="1"/>
    <x v="2"/>
    <x v="5"/>
  </r>
  <r>
    <n v="306686"/>
    <x v="4"/>
    <x v="1"/>
    <x v="6"/>
    <x v="0"/>
    <x v="1"/>
    <x v="1"/>
    <x v="1"/>
  </r>
  <r>
    <n v="306687"/>
    <x v="0"/>
    <x v="5"/>
    <x v="13"/>
    <x v="0"/>
    <x v="2"/>
    <x v="1"/>
    <x v="2"/>
  </r>
  <r>
    <n v="306688"/>
    <x v="4"/>
    <x v="4"/>
    <x v="23"/>
    <x v="0"/>
    <x v="2"/>
    <x v="4"/>
    <x v="5"/>
  </r>
  <r>
    <n v="306689"/>
    <x v="0"/>
    <x v="2"/>
    <x v="24"/>
    <x v="0"/>
    <x v="1"/>
    <x v="2"/>
    <x v="5"/>
  </r>
  <r>
    <n v="306690"/>
    <x v="0"/>
    <x v="2"/>
    <x v="27"/>
    <x v="0"/>
    <x v="1"/>
    <x v="2"/>
    <x v="6"/>
  </r>
  <r>
    <n v="306691"/>
    <x v="0"/>
    <x v="2"/>
    <x v="7"/>
    <x v="0"/>
    <x v="1"/>
    <x v="2"/>
    <x v="1"/>
  </r>
  <r>
    <n v="306692"/>
    <x v="0"/>
    <x v="0"/>
    <x v="13"/>
    <x v="0"/>
    <x v="0"/>
    <x v="0"/>
    <x v="2"/>
  </r>
  <r>
    <n v="306694"/>
    <x v="0"/>
    <x v="1"/>
    <x v="6"/>
    <x v="0"/>
    <x v="1"/>
    <x v="1"/>
    <x v="1"/>
  </r>
  <r>
    <n v="306695"/>
    <x v="0"/>
    <x v="0"/>
    <x v="11"/>
    <x v="0"/>
    <x v="0"/>
    <x v="0"/>
    <x v="1"/>
  </r>
  <r>
    <n v="306696"/>
    <x v="0"/>
    <x v="0"/>
    <x v="11"/>
    <x v="0"/>
    <x v="0"/>
    <x v="0"/>
    <x v="1"/>
  </r>
  <r>
    <n v="306697"/>
    <x v="0"/>
    <x v="0"/>
    <x v="11"/>
    <x v="0"/>
    <x v="0"/>
    <x v="0"/>
    <x v="1"/>
  </r>
  <r>
    <n v="306698"/>
    <x v="2"/>
    <x v="2"/>
    <x v="4"/>
    <x v="0"/>
    <x v="1"/>
    <x v="2"/>
    <x v="0"/>
  </r>
  <r>
    <n v="306699"/>
    <x v="4"/>
    <x v="5"/>
    <x v="29"/>
    <x v="0"/>
    <x v="2"/>
    <x v="1"/>
    <x v="4"/>
  </r>
  <r>
    <n v="306700"/>
    <x v="2"/>
    <x v="3"/>
    <x v="10"/>
    <x v="0"/>
    <x v="1"/>
    <x v="3"/>
    <x v="1"/>
  </r>
  <r>
    <n v="306701"/>
    <x v="4"/>
    <x v="2"/>
    <x v="4"/>
    <x v="0"/>
    <x v="1"/>
    <x v="2"/>
    <x v="0"/>
  </r>
  <r>
    <n v="306704"/>
    <x v="0"/>
    <x v="0"/>
    <x v="13"/>
    <x v="0"/>
    <x v="0"/>
    <x v="0"/>
    <x v="2"/>
  </r>
  <r>
    <n v="306705"/>
    <x v="4"/>
    <x v="3"/>
    <x v="10"/>
    <x v="0"/>
    <x v="1"/>
    <x v="3"/>
    <x v="1"/>
  </r>
  <r>
    <n v="306706"/>
    <x v="4"/>
    <x v="3"/>
    <x v="10"/>
    <x v="0"/>
    <x v="1"/>
    <x v="3"/>
    <x v="1"/>
  </r>
  <r>
    <n v="306707"/>
    <x v="2"/>
    <x v="2"/>
    <x v="15"/>
    <x v="0"/>
    <x v="1"/>
    <x v="2"/>
    <x v="3"/>
  </r>
  <r>
    <n v="306708"/>
    <x v="2"/>
    <x v="2"/>
    <x v="15"/>
    <x v="0"/>
    <x v="1"/>
    <x v="2"/>
    <x v="3"/>
  </r>
  <r>
    <n v="306709"/>
    <x v="2"/>
    <x v="2"/>
    <x v="15"/>
    <x v="0"/>
    <x v="1"/>
    <x v="2"/>
    <x v="3"/>
  </r>
  <r>
    <n v="306710"/>
    <x v="4"/>
    <x v="3"/>
    <x v="10"/>
    <x v="0"/>
    <x v="1"/>
    <x v="3"/>
    <x v="1"/>
  </r>
  <r>
    <n v="306711"/>
    <x v="0"/>
    <x v="0"/>
    <x v="11"/>
    <x v="0"/>
    <x v="0"/>
    <x v="0"/>
    <x v="1"/>
  </r>
  <r>
    <n v="306712"/>
    <x v="0"/>
    <x v="0"/>
    <x v="11"/>
    <x v="0"/>
    <x v="0"/>
    <x v="0"/>
    <x v="1"/>
  </r>
  <r>
    <n v="306713"/>
    <x v="0"/>
    <x v="0"/>
    <x v="11"/>
    <x v="0"/>
    <x v="0"/>
    <x v="0"/>
    <x v="1"/>
  </r>
  <r>
    <n v="306714"/>
    <x v="0"/>
    <x v="0"/>
    <x v="11"/>
    <x v="0"/>
    <x v="0"/>
    <x v="0"/>
    <x v="1"/>
  </r>
  <r>
    <n v="306715"/>
    <x v="2"/>
    <x v="0"/>
    <x v="2"/>
    <x v="0"/>
    <x v="0"/>
    <x v="0"/>
    <x v="0"/>
  </r>
  <r>
    <n v="306716"/>
    <x v="2"/>
    <x v="0"/>
    <x v="13"/>
    <x v="0"/>
    <x v="0"/>
    <x v="0"/>
    <x v="2"/>
  </r>
  <r>
    <n v="306717"/>
    <x v="2"/>
    <x v="0"/>
    <x v="13"/>
    <x v="0"/>
    <x v="0"/>
    <x v="0"/>
    <x v="2"/>
  </r>
  <r>
    <n v="306718"/>
    <x v="2"/>
    <x v="0"/>
    <x v="2"/>
    <x v="0"/>
    <x v="0"/>
    <x v="0"/>
    <x v="0"/>
  </r>
  <r>
    <n v="306719"/>
    <x v="2"/>
    <x v="3"/>
    <x v="13"/>
    <x v="0"/>
    <x v="1"/>
    <x v="3"/>
    <x v="2"/>
  </r>
  <r>
    <n v="306720"/>
    <x v="0"/>
    <x v="3"/>
    <x v="1"/>
    <x v="0"/>
    <x v="1"/>
    <x v="3"/>
    <x v="0"/>
  </r>
  <r>
    <n v="306721"/>
    <x v="2"/>
    <x v="3"/>
    <x v="13"/>
    <x v="0"/>
    <x v="1"/>
    <x v="3"/>
    <x v="2"/>
  </r>
  <r>
    <n v="306722"/>
    <x v="0"/>
    <x v="3"/>
    <x v="13"/>
    <x v="0"/>
    <x v="1"/>
    <x v="3"/>
    <x v="2"/>
  </r>
  <r>
    <n v="306723"/>
    <x v="0"/>
    <x v="4"/>
    <x v="21"/>
    <x v="0"/>
    <x v="2"/>
    <x v="4"/>
    <x v="4"/>
  </r>
  <r>
    <n v="306724"/>
    <x v="2"/>
    <x v="3"/>
    <x v="0"/>
    <x v="0"/>
    <x v="1"/>
    <x v="3"/>
    <x v="0"/>
  </r>
  <r>
    <n v="306725"/>
    <x v="2"/>
    <x v="2"/>
    <x v="24"/>
    <x v="0"/>
    <x v="1"/>
    <x v="2"/>
    <x v="5"/>
  </r>
  <r>
    <n v="306726"/>
    <x v="2"/>
    <x v="4"/>
    <x v="21"/>
    <x v="0"/>
    <x v="2"/>
    <x v="4"/>
    <x v="4"/>
  </r>
  <r>
    <n v="306728"/>
    <x v="2"/>
    <x v="2"/>
    <x v="24"/>
    <x v="0"/>
    <x v="1"/>
    <x v="2"/>
    <x v="5"/>
  </r>
  <r>
    <n v="306729"/>
    <x v="2"/>
    <x v="2"/>
    <x v="24"/>
    <x v="0"/>
    <x v="1"/>
    <x v="2"/>
    <x v="5"/>
  </r>
  <r>
    <n v="306730"/>
    <x v="0"/>
    <x v="4"/>
    <x v="21"/>
    <x v="0"/>
    <x v="2"/>
    <x v="4"/>
    <x v="4"/>
  </r>
  <r>
    <n v="306731"/>
    <x v="0"/>
    <x v="2"/>
    <x v="24"/>
    <x v="0"/>
    <x v="1"/>
    <x v="2"/>
    <x v="5"/>
  </r>
  <r>
    <n v="306732"/>
    <x v="0"/>
    <x v="2"/>
    <x v="24"/>
    <x v="0"/>
    <x v="1"/>
    <x v="2"/>
    <x v="5"/>
  </r>
  <r>
    <n v="306733"/>
    <x v="0"/>
    <x v="2"/>
    <x v="24"/>
    <x v="0"/>
    <x v="1"/>
    <x v="2"/>
    <x v="5"/>
  </r>
  <r>
    <n v="306734"/>
    <x v="2"/>
    <x v="2"/>
    <x v="24"/>
    <x v="0"/>
    <x v="1"/>
    <x v="2"/>
    <x v="5"/>
  </r>
  <r>
    <n v="306735"/>
    <x v="2"/>
    <x v="2"/>
    <x v="24"/>
    <x v="0"/>
    <x v="1"/>
    <x v="2"/>
    <x v="5"/>
  </r>
  <r>
    <n v="306736"/>
    <x v="0"/>
    <x v="2"/>
    <x v="24"/>
    <x v="0"/>
    <x v="1"/>
    <x v="2"/>
    <x v="5"/>
  </r>
  <r>
    <n v="306737"/>
    <x v="0"/>
    <x v="2"/>
    <x v="12"/>
    <x v="0"/>
    <x v="1"/>
    <x v="2"/>
    <x v="2"/>
  </r>
  <r>
    <n v="306738"/>
    <x v="0"/>
    <x v="2"/>
    <x v="12"/>
    <x v="0"/>
    <x v="1"/>
    <x v="2"/>
    <x v="2"/>
  </r>
  <r>
    <n v="306739"/>
    <x v="2"/>
    <x v="2"/>
    <x v="12"/>
    <x v="0"/>
    <x v="1"/>
    <x v="2"/>
    <x v="2"/>
  </r>
  <r>
    <n v="306740"/>
    <x v="2"/>
    <x v="2"/>
    <x v="12"/>
    <x v="0"/>
    <x v="1"/>
    <x v="2"/>
    <x v="2"/>
  </r>
  <r>
    <n v="306741"/>
    <x v="0"/>
    <x v="2"/>
    <x v="12"/>
    <x v="0"/>
    <x v="1"/>
    <x v="2"/>
    <x v="2"/>
  </r>
  <r>
    <n v="306742"/>
    <x v="2"/>
    <x v="2"/>
    <x v="7"/>
    <x v="0"/>
    <x v="1"/>
    <x v="2"/>
    <x v="1"/>
  </r>
  <r>
    <n v="306743"/>
    <x v="0"/>
    <x v="2"/>
    <x v="24"/>
    <x v="0"/>
    <x v="1"/>
    <x v="2"/>
    <x v="5"/>
  </r>
  <r>
    <n v="306744"/>
    <x v="2"/>
    <x v="2"/>
    <x v="7"/>
    <x v="0"/>
    <x v="1"/>
    <x v="2"/>
    <x v="1"/>
  </r>
  <r>
    <n v="306745"/>
    <x v="0"/>
    <x v="2"/>
    <x v="24"/>
    <x v="0"/>
    <x v="1"/>
    <x v="2"/>
    <x v="5"/>
  </r>
  <r>
    <n v="306746"/>
    <x v="0"/>
    <x v="2"/>
    <x v="24"/>
    <x v="0"/>
    <x v="1"/>
    <x v="2"/>
    <x v="5"/>
  </r>
  <r>
    <n v="306747"/>
    <x v="2"/>
    <x v="2"/>
    <x v="7"/>
    <x v="0"/>
    <x v="1"/>
    <x v="2"/>
    <x v="1"/>
  </r>
  <r>
    <n v="306748"/>
    <x v="2"/>
    <x v="2"/>
    <x v="7"/>
    <x v="0"/>
    <x v="1"/>
    <x v="2"/>
    <x v="1"/>
  </r>
  <r>
    <n v="306749"/>
    <x v="0"/>
    <x v="2"/>
    <x v="24"/>
    <x v="0"/>
    <x v="1"/>
    <x v="2"/>
    <x v="5"/>
  </r>
  <r>
    <n v="306750"/>
    <x v="2"/>
    <x v="2"/>
    <x v="7"/>
    <x v="0"/>
    <x v="1"/>
    <x v="2"/>
    <x v="1"/>
  </r>
  <r>
    <n v="306751"/>
    <x v="0"/>
    <x v="2"/>
    <x v="24"/>
    <x v="0"/>
    <x v="1"/>
    <x v="2"/>
    <x v="5"/>
  </r>
  <r>
    <n v="306752"/>
    <x v="0"/>
    <x v="2"/>
    <x v="24"/>
    <x v="0"/>
    <x v="1"/>
    <x v="2"/>
    <x v="5"/>
  </r>
  <r>
    <n v="306753"/>
    <x v="2"/>
    <x v="2"/>
    <x v="24"/>
    <x v="0"/>
    <x v="1"/>
    <x v="2"/>
    <x v="5"/>
  </r>
  <r>
    <n v="306754"/>
    <x v="2"/>
    <x v="2"/>
    <x v="24"/>
    <x v="0"/>
    <x v="1"/>
    <x v="2"/>
    <x v="5"/>
  </r>
  <r>
    <n v="306755"/>
    <x v="2"/>
    <x v="0"/>
    <x v="11"/>
    <x v="0"/>
    <x v="0"/>
    <x v="0"/>
    <x v="1"/>
  </r>
  <r>
    <n v="306756"/>
    <x v="0"/>
    <x v="0"/>
    <x v="11"/>
    <x v="0"/>
    <x v="0"/>
    <x v="0"/>
    <x v="1"/>
  </r>
  <r>
    <n v="306757"/>
    <x v="2"/>
    <x v="0"/>
    <x v="11"/>
    <x v="0"/>
    <x v="0"/>
    <x v="0"/>
    <x v="1"/>
  </r>
  <r>
    <n v="306758"/>
    <x v="0"/>
    <x v="0"/>
    <x v="11"/>
    <x v="0"/>
    <x v="0"/>
    <x v="0"/>
    <x v="1"/>
  </r>
  <r>
    <n v="306759"/>
    <x v="2"/>
    <x v="0"/>
    <x v="11"/>
    <x v="0"/>
    <x v="0"/>
    <x v="0"/>
    <x v="1"/>
  </r>
  <r>
    <n v="306760"/>
    <x v="0"/>
    <x v="0"/>
    <x v="11"/>
    <x v="0"/>
    <x v="0"/>
    <x v="0"/>
    <x v="1"/>
  </r>
  <r>
    <n v="306761"/>
    <x v="0"/>
    <x v="0"/>
    <x v="16"/>
    <x v="0"/>
    <x v="0"/>
    <x v="0"/>
    <x v="3"/>
  </r>
  <r>
    <n v="306762"/>
    <x v="0"/>
    <x v="0"/>
    <x v="13"/>
    <x v="0"/>
    <x v="0"/>
    <x v="0"/>
    <x v="2"/>
  </r>
  <r>
    <n v="306763"/>
    <x v="0"/>
    <x v="0"/>
    <x v="11"/>
    <x v="0"/>
    <x v="0"/>
    <x v="0"/>
    <x v="1"/>
  </r>
  <r>
    <n v="306764"/>
    <x v="2"/>
    <x v="0"/>
    <x v="14"/>
    <x v="0"/>
    <x v="0"/>
    <x v="0"/>
    <x v="2"/>
  </r>
  <r>
    <n v="306765"/>
    <x v="0"/>
    <x v="0"/>
    <x v="11"/>
    <x v="0"/>
    <x v="0"/>
    <x v="0"/>
    <x v="1"/>
  </r>
  <r>
    <n v="306766"/>
    <x v="0"/>
    <x v="0"/>
    <x v="11"/>
    <x v="0"/>
    <x v="0"/>
    <x v="0"/>
    <x v="1"/>
  </r>
  <r>
    <n v="306767"/>
    <x v="0"/>
    <x v="0"/>
    <x v="15"/>
    <x v="0"/>
    <x v="0"/>
    <x v="0"/>
    <x v="3"/>
  </r>
  <r>
    <n v="306768"/>
    <x v="2"/>
    <x v="0"/>
    <x v="13"/>
    <x v="0"/>
    <x v="0"/>
    <x v="0"/>
    <x v="2"/>
  </r>
  <r>
    <n v="306769"/>
    <x v="0"/>
    <x v="0"/>
    <x v="17"/>
    <x v="0"/>
    <x v="0"/>
    <x v="0"/>
    <x v="3"/>
  </r>
  <r>
    <n v="306770"/>
    <x v="0"/>
    <x v="0"/>
    <x v="17"/>
    <x v="0"/>
    <x v="0"/>
    <x v="0"/>
    <x v="3"/>
  </r>
  <r>
    <n v="306771"/>
    <x v="2"/>
    <x v="0"/>
    <x v="15"/>
    <x v="0"/>
    <x v="0"/>
    <x v="0"/>
    <x v="3"/>
  </r>
  <r>
    <n v="306772"/>
    <x v="0"/>
    <x v="0"/>
    <x v="11"/>
    <x v="0"/>
    <x v="0"/>
    <x v="0"/>
    <x v="1"/>
  </r>
  <r>
    <n v="306773"/>
    <x v="0"/>
    <x v="0"/>
    <x v="12"/>
    <x v="0"/>
    <x v="0"/>
    <x v="0"/>
    <x v="2"/>
  </r>
  <r>
    <n v="306774"/>
    <x v="0"/>
    <x v="0"/>
    <x v="14"/>
    <x v="0"/>
    <x v="0"/>
    <x v="0"/>
    <x v="2"/>
  </r>
  <r>
    <n v="306775"/>
    <x v="2"/>
    <x v="3"/>
    <x v="0"/>
    <x v="0"/>
    <x v="1"/>
    <x v="3"/>
    <x v="0"/>
  </r>
  <r>
    <n v="306776"/>
    <x v="0"/>
    <x v="3"/>
    <x v="0"/>
    <x v="0"/>
    <x v="1"/>
    <x v="3"/>
    <x v="0"/>
  </r>
  <r>
    <n v="306777"/>
    <x v="0"/>
    <x v="3"/>
    <x v="9"/>
    <x v="0"/>
    <x v="1"/>
    <x v="3"/>
    <x v="1"/>
  </r>
  <r>
    <n v="306778"/>
    <x v="0"/>
    <x v="3"/>
    <x v="1"/>
    <x v="0"/>
    <x v="1"/>
    <x v="3"/>
    <x v="0"/>
  </r>
  <r>
    <n v="306779"/>
    <x v="0"/>
    <x v="3"/>
    <x v="1"/>
    <x v="0"/>
    <x v="1"/>
    <x v="3"/>
    <x v="0"/>
  </r>
  <r>
    <n v="306780"/>
    <x v="0"/>
    <x v="3"/>
    <x v="1"/>
    <x v="0"/>
    <x v="1"/>
    <x v="3"/>
    <x v="0"/>
  </r>
  <r>
    <n v="306781"/>
    <x v="2"/>
    <x v="3"/>
    <x v="9"/>
    <x v="0"/>
    <x v="1"/>
    <x v="3"/>
    <x v="1"/>
  </r>
  <r>
    <n v="306782"/>
    <x v="2"/>
    <x v="3"/>
    <x v="8"/>
    <x v="0"/>
    <x v="1"/>
    <x v="3"/>
    <x v="1"/>
  </r>
  <r>
    <n v="306783"/>
    <x v="2"/>
    <x v="3"/>
    <x v="0"/>
    <x v="0"/>
    <x v="1"/>
    <x v="3"/>
    <x v="0"/>
  </r>
  <r>
    <n v="306784"/>
    <x v="2"/>
    <x v="3"/>
    <x v="0"/>
    <x v="0"/>
    <x v="1"/>
    <x v="3"/>
    <x v="0"/>
  </r>
  <r>
    <n v="306785"/>
    <x v="2"/>
    <x v="3"/>
    <x v="0"/>
    <x v="0"/>
    <x v="1"/>
    <x v="3"/>
    <x v="0"/>
  </r>
  <r>
    <n v="306786"/>
    <x v="2"/>
    <x v="3"/>
    <x v="1"/>
    <x v="0"/>
    <x v="1"/>
    <x v="3"/>
    <x v="0"/>
  </r>
  <r>
    <n v="306787"/>
    <x v="2"/>
    <x v="3"/>
    <x v="1"/>
    <x v="0"/>
    <x v="1"/>
    <x v="3"/>
    <x v="0"/>
  </r>
  <r>
    <n v="306788"/>
    <x v="2"/>
    <x v="3"/>
    <x v="1"/>
    <x v="0"/>
    <x v="1"/>
    <x v="3"/>
    <x v="0"/>
  </r>
  <r>
    <n v="306789"/>
    <x v="2"/>
    <x v="0"/>
    <x v="19"/>
    <x v="0"/>
    <x v="0"/>
    <x v="0"/>
    <x v="4"/>
  </r>
  <r>
    <n v="306790"/>
    <x v="2"/>
    <x v="0"/>
    <x v="1"/>
    <x v="0"/>
    <x v="0"/>
    <x v="0"/>
    <x v="0"/>
  </r>
  <r>
    <n v="306791"/>
    <x v="0"/>
    <x v="0"/>
    <x v="19"/>
    <x v="0"/>
    <x v="0"/>
    <x v="0"/>
    <x v="4"/>
  </r>
  <r>
    <n v="306792"/>
    <x v="2"/>
    <x v="0"/>
    <x v="2"/>
    <x v="0"/>
    <x v="0"/>
    <x v="0"/>
    <x v="0"/>
  </r>
  <r>
    <n v="306793"/>
    <x v="0"/>
    <x v="0"/>
    <x v="15"/>
    <x v="0"/>
    <x v="0"/>
    <x v="0"/>
    <x v="3"/>
  </r>
  <r>
    <n v="306794"/>
    <x v="0"/>
    <x v="0"/>
    <x v="0"/>
    <x v="0"/>
    <x v="0"/>
    <x v="0"/>
    <x v="0"/>
  </r>
  <r>
    <n v="306795"/>
    <x v="2"/>
    <x v="0"/>
    <x v="7"/>
    <x v="0"/>
    <x v="0"/>
    <x v="0"/>
    <x v="1"/>
  </r>
  <r>
    <n v="306796"/>
    <x v="2"/>
    <x v="0"/>
    <x v="7"/>
    <x v="0"/>
    <x v="0"/>
    <x v="0"/>
    <x v="1"/>
  </r>
  <r>
    <n v="306797"/>
    <x v="2"/>
    <x v="0"/>
    <x v="8"/>
    <x v="0"/>
    <x v="0"/>
    <x v="0"/>
    <x v="1"/>
  </r>
  <r>
    <n v="306798"/>
    <x v="0"/>
    <x v="0"/>
    <x v="4"/>
    <x v="0"/>
    <x v="0"/>
    <x v="0"/>
    <x v="0"/>
  </r>
  <r>
    <n v="306799"/>
    <x v="0"/>
    <x v="0"/>
    <x v="4"/>
    <x v="0"/>
    <x v="0"/>
    <x v="0"/>
    <x v="0"/>
  </r>
  <r>
    <n v="306800"/>
    <x v="2"/>
    <x v="0"/>
    <x v="9"/>
    <x v="0"/>
    <x v="0"/>
    <x v="0"/>
    <x v="1"/>
  </r>
  <r>
    <n v="306801"/>
    <x v="2"/>
    <x v="1"/>
    <x v="25"/>
    <x v="0"/>
    <x v="1"/>
    <x v="1"/>
    <x v="5"/>
  </r>
  <r>
    <n v="306802"/>
    <x v="2"/>
    <x v="1"/>
    <x v="26"/>
    <x v="0"/>
    <x v="1"/>
    <x v="1"/>
    <x v="5"/>
  </r>
  <r>
    <n v="306803"/>
    <x v="0"/>
    <x v="1"/>
    <x v="26"/>
    <x v="0"/>
    <x v="1"/>
    <x v="1"/>
    <x v="5"/>
  </r>
  <r>
    <n v="306804"/>
    <x v="2"/>
    <x v="1"/>
    <x v="25"/>
    <x v="0"/>
    <x v="1"/>
    <x v="1"/>
    <x v="5"/>
  </r>
  <r>
    <n v="306805"/>
    <x v="0"/>
    <x v="1"/>
    <x v="26"/>
    <x v="0"/>
    <x v="1"/>
    <x v="1"/>
    <x v="5"/>
  </r>
  <r>
    <n v="306806"/>
    <x v="2"/>
    <x v="1"/>
    <x v="25"/>
    <x v="0"/>
    <x v="1"/>
    <x v="1"/>
    <x v="5"/>
  </r>
  <r>
    <n v="306807"/>
    <x v="2"/>
    <x v="1"/>
    <x v="25"/>
    <x v="0"/>
    <x v="1"/>
    <x v="1"/>
    <x v="5"/>
  </r>
  <r>
    <n v="306808"/>
    <x v="2"/>
    <x v="1"/>
    <x v="25"/>
    <x v="0"/>
    <x v="1"/>
    <x v="1"/>
    <x v="5"/>
  </r>
  <r>
    <n v="306809"/>
    <x v="2"/>
    <x v="1"/>
    <x v="25"/>
    <x v="0"/>
    <x v="1"/>
    <x v="1"/>
    <x v="5"/>
  </r>
  <r>
    <n v="306810"/>
    <x v="2"/>
    <x v="1"/>
    <x v="21"/>
    <x v="0"/>
    <x v="1"/>
    <x v="1"/>
    <x v="4"/>
  </r>
  <r>
    <n v="306811"/>
    <x v="2"/>
    <x v="1"/>
    <x v="21"/>
    <x v="0"/>
    <x v="1"/>
    <x v="1"/>
    <x v="4"/>
  </r>
  <r>
    <n v="306812"/>
    <x v="2"/>
    <x v="1"/>
    <x v="21"/>
    <x v="0"/>
    <x v="1"/>
    <x v="1"/>
    <x v="4"/>
  </r>
  <r>
    <n v="306813"/>
    <x v="2"/>
    <x v="1"/>
    <x v="25"/>
    <x v="0"/>
    <x v="1"/>
    <x v="1"/>
    <x v="5"/>
  </r>
  <r>
    <n v="306814"/>
    <x v="2"/>
    <x v="1"/>
    <x v="21"/>
    <x v="0"/>
    <x v="1"/>
    <x v="1"/>
    <x v="4"/>
  </r>
  <r>
    <n v="306815"/>
    <x v="2"/>
    <x v="1"/>
    <x v="21"/>
    <x v="0"/>
    <x v="1"/>
    <x v="1"/>
    <x v="4"/>
  </r>
  <r>
    <n v="306816"/>
    <x v="0"/>
    <x v="2"/>
    <x v="27"/>
    <x v="0"/>
    <x v="1"/>
    <x v="2"/>
    <x v="6"/>
  </r>
  <r>
    <n v="306817"/>
    <x v="2"/>
    <x v="3"/>
    <x v="13"/>
    <x v="0"/>
    <x v="1"/>
    <x v="3"/>
    <x v="2"/>
  </r>
  <r>
    <n v="306818"/>
    <x v="2"/>
    <x v="3"/>
    <x v="2"/>
    <x v="0"/>
    <x v="1"/>
    <x v="3"/>
    <x v="0"/>
  </r>
  <r>
    <n v="306821"/>
    <x v="2"/>
    <x v="3"/>
    <x v="13"/>
    <x v="0"/>
    <x v="1"/>
    <x v="3"/>
    <x v="2"/>
  </r>
  <r>
    <n v="306822"/>
    <x v="0"/>
    <x v="3"/>
    <x v="13"/>
    <x v="0"/>
    <x v="1"/>
    <x v="3"/>
    <x v="2"/>
  </r>
  <r>
    <n v="306823"/>
    <x v="2"/>
    <x v="3"/>
    <x v="0"/>
    <x v="0"/>
    <x v="1"/>
    <x v="3"/>
    <x v="0"/>
  </r>
  <r>
    <n v="306824"/>
    <x v="0"/>
    <x v="3"/>
    <x v="1"/>
    <x v="0"/>
    <x v="1"/>
    <x v="3"/>
    <x v="0"/>
  </r>
  <r>
    <n v="306825"/>
    <x v="2"/>
    <x v="3"/>
    <x v="10"/>
    <x v="0"/>
    <x v="1"/>
    <x v="3"/>
    <x v="1"/>
  </r>
  <r>
    <n v="306826"/>
    <x v="0"/>
    <x v="3"/>
    <x v="10"/>
    <x v="0"/>
    <x v="1"/>
    <x v="3"/>
    <x v="1"/>
  </r>
  <r>
    <n v="306827"/>
    <x v="2"/>
    <x v="2"/>
    <x v="27"/>
    <x v="0"/>
    <x v="1"/>
    <x v="2"/>
    <x v="6"/>
  </r>
  <r>
    <n v="306828"/>
    <x v="2"/>
    <x v="2"/>
    <x v="27"/>
    <x v="0"/>
    <x v="1"/>
    <x v="2"/>
    <x v="6"/>
  </r>
  <r>
    <n v="306829"/>
    <x v="2"/>
    <x v="2"/>
    <x v="27"/>
    <x v="0"/>
    <x v="1"/>
    <x v="2"/>
    <x v="6"/>
  </r>
  <r>
    <n v="306830"/>
    <x v="2"/>
    <x v="2"/>
    <x v="27"/>
    <x v="0"/>
    <x v="1"/>
    <x v="2"/>
    <x v="6"/>
  </r>
  <r>
    <n v="306831"/>
    <x v="0"/>
    <x v="3"/>
    <x v="13"/>
    <x v="0"/>
    <x v="1"/>
    <x v="3"/>
    <x v="2"/>
  </r>
  <r>
    <n v="306832"/>
    <x v="0"/>
    <x v="1"/>
    <x v="18"/>
    <x v="0"/>
    <x v="1"/>
    <x v="1"/>
    <x v="4"/>
  </r>
  <r>
    <n v="306833"/>
    <x v="2"/>
    <x v="2"/>
    <x v="27"/>
    <x v="0"/>
    <x v="1"/>
    <x v="2"/>
    <x v="6"/>
  </r>
  <r>
    <n v="306834"/>
    <x v="2"/>
    <x v="3"/>
    <x v="1"/>
    <x v="0"/>
    <x v="1"/>
    <x v="3"/>
    <x v="0"/>
  </r>
  <r>
    <n v="306835"/>
    <x v="2"/>
    <x v="3"/>
    <x v="16"/>
    <x v="0"/>
    <x v="1"/>
    <x v="3"/>
    <x v="3"/>
  </r>
  <r>
    <n v="306836"/>
    <x v="0"/>
    <x v="3"/>
    <x v="10"/>
    <x v="0"/>
    <x v="1"/>
    <x v="3"/>
    <x v="1"/>
  </r>
  <r>
    <n v="306837"/>
    <x v="0"/>
    <x v="2"/>
    <x v="27"/>
    <x v="0"/>
    <x v="1"/>
    <x v="2"/>
    <x v="6"/>
  </r>
  <r>
    <n v="306838"/>
    <x v="2"/>
    <x v="3"/>
    <x v="10"/>
    <x v="0"/>
    <x v="1"/>
    <x v="3"/>
    <x v="1"/>
  </r>
  <r>
    <n v="306839"/>
    <x v="2"/>
    <x v="3"/>
    <x v="16"/>
    <x v="0"/>
    <x v="1"/>
    <x v="3"/>
    <x v="3"/>
  </r>
  <r>
    <n v="306840"/>
    <x v="0"/>
    <x v="3"/>
    <x v="10"/>
    <x v="0"/>
    <x v="1"/>
    <x v="3"/>
    <x v="1"/>
  </r>
  <r>
    <n v="306841"/>
    <x v="0"/>
    <x v="3"/>
    <x v="16"/>
    <x v="0"/>
    <x v="1"/>
    <x v="3"/>
    <x v="3"/>
  </r>
  <r>
    <n v="306842"/>
    <x v="0"/>
    <x v="1"/>
    <x v="18"/>
    <x v="0"/>
    <x v="1"/>
    <x v="1"/>
    <x v="4"/>
  </r>
  <r>
    <n v="306843"/>
    <x v="2"/>
    <x v="2"/>
    <x v="27"/>
    <x v="0"/>
    <x v="1"/>
    <x v="2"/>
    <x v="6"/>
  </r>
  <r>
    <n v="306844"/>
    <x v="0"/>
    <x v="2"/>
    <x v="27"/>
    <x v="0"/>
    <x v="1"/>
    <x v="2"/>
    <x v="6"/>
  </r>
  <r>
    <n v="306845"/>
    <x v="2"/>
    <x v="3"/>
    <x v="10"/>
    <x v="0"/>
    <x v="1"/>
    <x v="3"/>
    <x v="1"/>
  </r>
  <r>
    <n v="306846"/>
    <x v="0"/>
    <x v="3"/>
    <x v="10"/>
    <x v="0"/>
    <x v="1"/>
    <x v="3"/>
    <x v="1"/>
  </r>
  <r>
    <n v="306847"/>
    <x v="0"/>
    <x v="3"/>
    <x v="16"/>
    <x v="0"/>
    <x v="1"/>
    <x v="3"/>
    <x v="3"/>
  </r>
  <r>
    <n v="306848"/>
    <x v="2"/>
    <x v="2"/>
    <x v="27"/>
    <x v="0"/>
    <x v="1"/>
    <x v="2"/>
    <x v="6"/>
  </r>
  <r>
    <n v="306849"/>
    <x v="2"/>
    <x v="3"/>
    <x v="10"/>
    <x v="0"/>
    <x v="1"/>
    <x v="3"/>
    <x v="1"/>
  </r>
  <r>
    <n v="306850"/>
    <x v="2"/>
    <x v="1"/>
    <x v="18"/>
    <x v="0"/>
    <x v="1"/>
    <x v="1"/>
    <x v="4"/>
  </r>
  <r>
    <n v="306854"/>
    <x v="0"/>
    <x v="4"/>
    <x v="24"/>
    <x v="0"/>
    <x v="2"/>
    <x v="4"/>
    <x v="5"/>
  </r>
  <r>
    <n v="306855"/>
    <x v="0"/>
    <x v="4"/>
    <x v="23"/>
    <x v="0"/>
    <x v="2"/>
    <x v="4"/>
    <x v="5"/>
  </r>
  <r>
    <n v="306856"/>
    <x v="2"/>
    <x v="4"/>
    <x v="18"/>
    <x v="0"/>
    <x v="2"/>
    <x v="4"/>
    <x v="4"/>
  </r>
  <r>
    <n v="306857"/>
    <x v="2"/>
    <x v="4"/>
    <x v="15"/>
    <x v="0"/>
    <x v="2"/>
    <x v="4"/>
    <x v="3"/>
  </r>
  <r>
    <n v="306858"/>
    <x v="0"/>
    <x v="4"/>
    <x v="5"/>
    <x v="0"/>
    <x v="2"/>
    <x v="4"/>
    <x v="1"/>
  </r>
  <r>
    <n v="306859"/>
    <x v="2"/>
    <x v="4"/>
    <x v="21"/>
    <x v="0"/>
    <x v="2"/>
    <x v="4"/>
    <x v="4"/>
  </r>
  <r>
    <n v="306860"/>
    <x v="2"/>
    <x v="4"/>
    <x v="10"/>
    <x v="0"/>
    <x v="2"/>
    <x v="4"/>
    <x v="1"/>
  </r>
  <r>
    <n v="306861"/>
    <x v="0"/>
    <x v="4"/>
    <x v="5"/>
    <x v="0"/>
    <x v="2"/>
    <x v="4"/>
    <x v="1"/>
  </r>
  <r>
    <n v="306862"/>
    <x v="2"/>
    <x v="4"/>
    <x v="24"/>
    <x v="0"/>
    <x v="2"/>
    <x v="4"/>
    <x v="5"/>
  </r>
  <r>
    <n v="306863"/>
    <x v="2"/>
    <x v="4"/>
    <x v="26"/>
    <x v="0"/>
    <x v="2"/>
    <x v="4"/>
    <x v="5"/>
  </r>
  <r>
    <n v="306864"/>
    <x v="0"/>
    <x v="4"/>
    <x v="10"/>
    <x v="0"/>
    <x v="2"/>
    <x v="4"/>
    <x v="1"/>
  </r>
  <r>
    <n v="306865"/>
    <x v="2"/>
    <x v="4"/>
    <x v="18"/>
    <x v="0"/>
    <x v="2"/>
    <x v="4"/>
    <x v="4"/>
  </r>
  <r>
    <n v="306866"/>
    <x v="0"/>
    <x v="4"/>
    <x v="18"/>
    <x v="0"/>
    <x v="2"/>
    <x v="4"/>
    <x v="4"/>
  </r>
  <r>
    <n v="306867"/>
    <x v="0"/>
    <x v="4"/>
    <x v="15"/>
    <x v="0"/>
    <x v="2"/>
    <x v="4"/>
    <x v="3"/>
  </r>
  <r>
    <n v="306868"/>
    <x v="0"/>
    <x v="4"/>
    <x v="10"/>
    <x v="0"/>
    <x v="2"/>
    <x v="4"/>
    <x v="1"/>
  </r>
  <r>
    <n v="306869"/>
    <x v="2"/>
    <x v="4"/>
    <x v="20"/>
    <x v="0"/>
    <x v="2"/>
    <x v="4"/>
    <x v="4"/>
  </r>
  <r>
    <n v="306870"/>
    <x v="0"/>
    <x v="4"/>
    <x v="15"/>
    <x v="0"/>
    <x v="2"/>
    <x v="4"/>
    <x v="3"/>
  </r>
  <r>
    <n v="306871"/>
    <x v="0"/>
    <x v="4"/>
    <x v="20"/>
    <x v="0"/>
    <x v="2"/>
    <x v="4"/>
    <x v="4"/>
  </r>
  <r>
    <n v="306872"/>
    <x v="0"/>
    <x v="4"/>
    <x v="18"/>
    <x v="0"/>
    <x v="2"/>
    <x v="4"/>
    <x v="4"/>
  </r>
  <r>
    <n v="306873"/>
    <x v="0"/>
    <x v="4"/>
    <x v="5"/>
    <x v="0"/>
    <x v="2"/>
    <x v="4"/>
    <x v="1"/>
  </r>
  <r>
    <n v="306874"/>
    <x v="0"/>
    <x v="4"/>
    <x v="10"/>
    <x v="0"/>
    <x v="2"/>
    <x v="4"/>
    <x v="1"/>
  </r>
  <r>
    <n v="306875"/>
    <x v="0"/>
    <x v="4"/>
    <x v="20"/>
    <x v="0"/>
    <x v="2"/>
    <x v="4"/>
    <x v="4"/>
  </r>
  <r>
    <n v="306876"/>
    <x v="0"/>
    <x v="4"/>
    <x v="21"/>
    <x v="0"/>
    <x v="2"/>
    <x v="4"/>
    <x v="4"/>
  </r>
  <r>
    <n v="306877"/>
    <x v="0"/>
    <x v="4"/>
    <x v="5"/>
    <x v="0"/>
    <x v="2"/>
    <x v="4"/>
    <x v="1"/>
  </r>
  <r>
    <n v="306878"/>
    <x v="2"/>
    <x v="4"/>
    <x v="23"/>
    <x v="0"/>
    <x v="2"/>
    <x v="4"/>
    <x v="5"/>
  </r>
  <r>
    <n v="306879"/>
    <x v="0"/>
    <x v="4"/>
    <x v="5"/>
    <x v="0"/>
    <x v="2"/>
    <x v="4"/>
    <x v="1"/>
  </r>
  <r>
    <n v="306880"/>
    <x v="2"/>
    <x v="4"/>
    <x v="23"/>
    <x v="0"/>
    <x v="2"/>
    <x v="4"/>
    <x v="5"/>
  </r>
  <r>
    <n v="306881"/>
    <x v="0"/>
    <x v="6"/>
    <x v="0"/>
    <x v="0"/>
    <x v="2"/>
    <x v="5"/>
    <x v="0"/>
  </r>
  <r>
    <n v="306882"/>
    <x v="2"/>
    <x v="6"/>
    <x v="28"/>
    <x v="0"/>
    <x v="2"/>
    <x v="5"/>
    <x v="1"/>
  </r>
  <r>
    <n v="306883"/>
    <x v="0"/>
    <x v="6"/>
    <x v="16"/>
    <x v="0"/>
    <x v="2"/>
    <x v="5"/>
    <x v="3"/>
  </r>
  <r>
    <n v="306884"/>
    <x v="2"/>
    <x v="6"/>
    <x v="28"/>
    <x v="0"/>
    <x v="2"/>
    <x v="5"/>
    <x v="1"/>
  </r>
  <r>
    <n v="306885"/>
    <x v="2"/>
    <x v="6"/>
    <x v="28"/>
    <x v="0"/>
    <x v="2"/>
    <x v="5"/>
    <x v="1"/>
  </r>
  <r>
    <n v="306886"/>
    <x v="0"/>
    <x v="6"/>
    <x v="28"/>
    <x v="0"/>
    <x v="2"/>
    <x v="5"/>
    <x v="1"/>
  </r>
  <r>
    <n v="306888"/>
    <x v="2"/>
    <x v="6"/>
    <x v="28"/>
    <x v="0"/>
    <x v="2"/>
    <x v="5"/>
    <x v="1"/>
  </r>
  <r>
    <n v="306890"/>
    <x v="2"/>
    <x v="6"/>
    <x v="17"/>
    <x v="0"/>
    <x v="2"/>
    <x v="5"/>
    <x v="3"/>
  </r>
  <r>
    <n v="306891"/>
    <x v="2"/>
    <x v="6"/>
    <x v="14"/>
    <x v="0"/>
    <x v="2"/>
    <x v="5"/>
    <x v="2"/>
  </r>
  <r>
    <n v="306898"/>
    <x v="2"/>
    <x v="4"/>
    <x v="24"/>
    <x v="0"/>
    <x v="2"/>
    <x v="4"/>
    <x v="5"/>
  </r>
  <r>
    <n v="306899"/>
    <x v="2"/>
    <x v="6"/>
    <x v="28"/>
    <x v="0"/>
    <x v="2"/>
    <x v="5"/>
    <x v="1"/>
  </r>
  <r>
    <n v="306900"/>
    <x v="2"/>
    <x v="4"/>
    <x v="24"/>
    <x v="0"/>
    <x v="2"/>
    <x v="4"/>
    <x v="5"/>
  </r>
  <r>
    <n v="306901"/>
    <x v="2"/>
    <x v="6"/>
    <x v="14"/>
    <x v="0"/>
    <x v="2"/>
    <x v="5"/>
    <x v="2"/>
  </r>
  <r>
    <n v="306902"/>
    <x v="2"/>
    <x v="4"/>
    <x v="24"/>
    <x v="0"/>
    <x v="2"/>
    <x v="4"/>
    <x v="5"/>
  </r>
  <r>
    <n v="306903"/>
    <x v="2"/>
    <x v="6"/>
    <x v="14"/>
    <x v="0"/>
    <x v="2"/>
    <x v="5"/>
    <x v="2"/>
  </r>
  <r>
    <n v="306904"/>
    <x v="2"/>
    <x v="6"/>
    <x v="28"/>
    <x v="0"/>
    <x v="2"/>
    <x v="5"/>
    <x v="1"/>
  </r>
  <r>
    <n v="306905"/>
    <x v="2"/>
    <x v="6"/>
    <x v="14"/>
    <x v="0"/>
    <x v="2"/>
    <x v="5"/>
    <x v="2"/>
  </r>
  <r>
    <n v="306906"/>
    <x v="2"/>
    <x v="6"/>
    <x v="14"/>
    <x v="0"/>
    <x v="2"/>
    <x v="5"/>
    <x v="2"/>
  </r>
  <r>
    <n v="306907"/>
    <x v="2"/>
    <x v="4"/>
    <x v="24"/>
    <x v="0"/>
    <x v="2"/>
    <x v="4"/>
    <x v="5"/>
  </r>
  <r>
    <n v="306908"/>
    <x v="0"/>
    <x v="6"/>
    <x v="14"/>
    <x v="0"/>
    <x v="2"/>
    <x v="5"/>
    <x v="2"/>
  </r>
  <r>
    <n v="306909"/>
    <x v="2"/>
    <x v="6"/>
    <x v="14"/>
    <x v="0"/>
    <x v="2"/>
    <x v="5"/>
    <x v="2"/>
  </r>
  <r>
    <n v="306910"/>
    <x v="0"/>
    <x v="4"/>
    <x v="24"/>
    <x v="0"/>
    <x v="2"/>
    <x v="4"/>
    <x v="5"/>
  </r>
  <r>
    <n v="306911"/>
    <x v="2"/>
    <x v="6"/>
    <x v="14"/>
    <x v="0"/>
    <x v="2"/>
    <x v="5"/>
    <x v="2"/>
  </r>
  <r>
    <n v="306912"/>
    <x v="0"/>
    <x v="6"/>
    <x v="14"/>
    <x v="0"/>
    <x v="2"/>
    <x v="5"/>
    <x v="2"/>
  </r>
  <r>
    <n v="306913"/>
    <x v="0"/>
    <x v="6"/>
    <x v="14"/>
    <x v="0"/>
    <x v="2"/>
    <x v="5"/>
    <x v="2"/>
  </r>
  <r>
    <n v="306914"/>
    <x v="2"/>
    <x v="6"/>
    <x v="17"/>
    <x v="0"/>
    <x v="2"/>
    <x v="5"/>
    <x v="3"/>
  </r>
  <r>
    <n v="306915"/>
    <x v="2"/>
    <x v="6"/>
    <x v="28"/>
    <x v="0"/>
    <x v="2"/>
    <x v="5"/>
    <x v="1"/>
  </r>
  <r>
    <n v="306916"/>
    <x v="2"/>
    <x v="6"/>
    <x v="16"/>
    <x v="0"/>
    <x v="2"/>
    <x v="5"/>
    <x v="3"/>
  </r>
  <r>
    <n v="306917"/>
    <x v="2"/>
    <x v="6"/>
    <x v="14"/>
    <x v="0"/>
    <x v="2"/>
    <x v="5"/>
    <x v="2"/>
  </r>
  <r>
    <n v="306918"/>
    <x v="2"/>
    <x v="2"/>
    <x v="15"/>
    <x v="0"/>
    <x v="1"/>
    <x v="2"/>
    <x v="3"/>
  </r>
  <r>
    <n v="306919"/>
    <x v="2"/>
    <x v="2"/>
    <x v="15"/>
    <x v="0"/>
    <x v="1"/>
    <x v="2"/>
    <x v="3"/>
  </r>
  <r>
    <n v="306920"/>
    <x v="2"/>
    <x v="2"/>
    <x v="3"/>
    <x v="0"/>
    <x v="1"/>
    <x v="2"/>
    <x v="0"/>
  </r>
  <r>
    <n v="306921"/>
    <x v="2"/>
    <x v="2"/>
    <x v="23"/>
    <x v="0"/>
    <x v="1"/>
    <x v="2"/>
    <x v="5"/>
  </r>
  <r>
    <n v="306922"/>
    <x v="0"/>
    <x v="2"/>
    <x v="5"/>
    <x v="0"/>
    <x v="1"/>
    <x v="2"/>
    <x v="1"/>
  </r>
  <r>
    <n v="306923"/>
    <x v="0"/>
    <x v="2"/>
    <x v="23"/>
    <x v="0"/>
    <x v="1"/>
    <x v="2"/>
    <x v="5"/>
  </r>
  <r>
    <n v="306924"/>
    <x v="0"/>
    <x v="2"/>
    <x v="4"/>
    <x v="0"/>
    <x v="1"/>
    <x v="2"/>
    <x v="0"/>
  </r>
  <r>
    <n v="306925"/>
    <x v="0"/>
    <x v="2"/>
    <x v="4"/>
    <x v="0"/>
    <x v="1"/>
    <x v="2"/>
    <x v="0"/>
  </r>
  <r>
    <n v="306926"/>
    <x v="2"/>
    <x v="2"/>
    <x v="4"/>
    <x v="0"/>
    <x v="1"/>
    <x v="2"/>
    <x v="0"/>
  </r>
  <r>
    <n v="306927"/>
    <x v="0"/>
    <x v="2"/>
    <x v="15"/>
    <x v="0"/>
    <x v="1"/>
    <x v="2"/>
    <x v="3"/>
  </r>
  <r>
    <n v="306928"/>
    <x v="0"/>
    <x v="2"/>
    <x v="24"/>
    <x v="0"/>
    <x v="1"/>
    <x v="2"/>
    <x v="5"/>
  </r>
  <r>
    <n v="306929"/>
    <x v="0"/>
    <x v="2"/>
    <x v="24"/>
    <x v="0"/>
    <x v="1"/>
    <x v="2"/>
    <x v="5"/>
  </r>
  <r>
    <n v="306930"/>
    <x v="2"/>
    <x v="2"/>
    <x v="27"/>
    <x v="0"/>
    <x v="1"/>
    <x v="2"/>
    <x v="6"/>
  </r>
  <r>
    <n v="306931"/>
    <x v="0"/>
    <x v="2"/>
    <x v="27"/>
    <x v="0"/>
    <x v="1"/>
    <x v="2"/>
    <x v="6"/>
  </r>
  <r>
    <n v="306932"/>
    <x v="2"/>
    <x v="2"/>
    <x v="5"/>
    <x v="0"/>
    <x v="1"/>
    <x v="2"/>
    <x v="1"/>
  </r>
  <r>
    <n v="306934"/>
    <x v="0"/>
    <x v="2"/>
    <x v="4"/>
    <x v="0"/>
    <x v="1"/>
    <x v="2"/>
    <x v="0"/>
  </r>
  <r>
    <n v="306935"/>
    <x v="2"/>
    <x v="2"/>
    <x v="27"/>
    <x v="0"/>
    <x v="1"/>
    <x v="2"/>
    <x v="6"/>
  </r>
  <r>
    <n v="306936"/>
    <x v="2"/>
    <x v="2"/>
    <x v="27"/>
    <x v="0"/>
    <x v="1"/>
    <x v="2"/>
    <x v="6"/>
  </r>
  <r>
    <n v="306937"/>
    <x v="2"/>
    <x v="2"/>
    <x v="4"/>
    <x v="0"/>
    <x v="1"/>
    <x v="2"/>
    <x v="0"/>
  </r>
  <r>
    <n v="306938"/>
    <x v="2"/>
    <x v="2"/>
    <x v="27"/>
    <x v="0"/>
    <x v="1"/>
    <x v="2"/>
    <x v="6"/>
  </r>
  <r>
    <n v="306939"/>
    <x v="2"/>
    <x v="2"/>
    <x v="4"/>
    <x v="0"/>
    <x v="1"/>
    <x v="2"/>
    <x v="0"/>
  </r>
  <r>
    <n v="306940"/>
    <x v="0"/>
    <x v="2"/>
    <x v="27"/>
    <x v="0"/>
    <x v="1"/>
    <x v="2"/>
    <x v="6"/>
  </r>
  <r>
    <n v="306941"/>
    <x v="0"/>
    <x v="2"/>
    <x v="17"/>
    <x v="0"/>
    <x v="1"/>
    <x v="2"/>
    <x v="3"/>
  </r>
  <r>
    <n v="306942"/>
    <x v="0"/>
    <x v="0"/>
    <x v="4"/>
    <x v="0"/>
    <x v="0"/>
    <x v="0"/>
    <x v="0"/>
  </r>
  <r>
    <n v="306943"/>
    <x v="0"/>
    <x v="0"/>
    <x v="4"/>
    <x v="0"/>
    <x v="0"/>
    <x v="0"/>
    <x v="0"/>
  </r>
  <r>
    <n v="306944"/>
    <x v="0"/>
    <x v="0"/>
    <x v="27"/>
    <x v="0"/>
    <x v="0"/>
    <x v="0"/>
    <x v="6"/>
  </r>
  <r>
    <n v="306945"/>
    <x v="0"/>
    <x v="0"/>
    <x v="27"/>
    <x v="0"/>
    <x v="0"/>
    <x v="0"/>
    <x v="6"/>
  </r>
  <r>
    <n v="306946"/>
    <x v="0"/>
    <x v="0"/>
    <x v="27"/>
    <x v="0"/>
    <x v="0"/>
    <x v="0"/>
    <x v="6"/>
  </r>
  <r>
    <n v="306947"/>
    <x v="0"/>
    <x v="0"/>
    <x v="27"/>
    <x v="0"/>
    <x v="0"/>
    <x v="0"/>
    <x v="6"/>
  </r>
  <r>
    <n v="306948"/>
    <x v="0"/>
    <x v="1"/>
    <x v="11"/>
    <x v="0"/>
    <x v="1"/>
    <x v="1"/>
    <x v="1"/>
  </r>
  <r>
    <n v="306949"/>
    <x v="2"/>
    <x v="1"/>
    <x v="11"/>
    <x v="0"/>
    <x v="1"/>
    <x v="1"/>
    <x v="1"/>
  </r>
  <r>
    <n v="306950"/>
    <x v="2"/>
    <x v="1"/>
    <x v="11"/>
    <x v="0"/>
    <x v="1"/>
    <x v="1"/>
    <x v="1"/>
  </r>
  <r>
    <n v="306951"/>
    <x v="0"/>
    <x v="1"/>
    <x v="11"/>
    <x v="0"/>
    <x v="1"/>
    <x v="1"/>
    <x v="1"/>
  </r>
  <r>
    <n v="306952"/>
    <x v="0"/>
    <x v="1"/>
    <x v="11"/>
    <x v="0"/>
    <x v="1"/>
    <x v="1"/>
    <x v="1"/>
  </r>
  <r>
    <n v="306953"/>
    <x v="0"/>
    <x v="1"/>
    <x v="11"/>
    <x v="0"/>
    <x v="1"/>
    <x v="1"/>
    <x v="1"/>
  </r>
  <r>
    <n v="306954"/>
    <x v="0"/>
    <x v="1"/>
    <x v="11"/>
    <x v="0"/>
    <x v="1"/>
    <x v="1"/>
    <x v="1"/>
  </r>
  <r>
    <n v="306955"/>
    <x v="0"/>
    <x v="1"/>
    <x v="19"/>
    <x v="0"/>
    <x v="1"/>
    <x v="1"/>
    <x v="4"/>
  </r>
  <r>
    <n v="306956"/>
    <x v="0"/>
    <x v="1"/>
    <x v="11"/>
    <x v="0"/>
    <x v="1"/>
    <x v="1"/>
    <x v="1"/>
  </r>
  <r>
    <n v="306957"/>
    <x v="0"/>
    <x v="1"/>
    <x v="18"/>
    <x v="0"/>
    <x v="1"/>
    <x v="1"/>
    <x v="4"/>
  </r>
  <r>
    <n v="306958"/>
    <x v="3"/>
    <x v="1"/>
    <x v="11"/>
    <x v="0"/>
    <x v="1"/>
    <x v="1"/>
    <x v="1"/>
  </r>
  <r>
    <n v="306959"/>
    <x v="0"/>
    <x v="1"/>
    <x v="20"/>
    <x v="0"/>
    <x v="1"/>
    <x v="1"/>
    <x v="4"/>
  </r>
  <r>
    <n v="306960"/>
    <x v="2"/>
    <x v="1"/>
    <x v="18"/>
    <x v="0"/>
    <x v="1"/>
    <x v="1"/>
    <x v="4"/>
  </r>
  <r>
    <n v="306969"/>
    <x v="2"/>
    <x v="1"/>
    <x v="18"/>
    <x v="0"/>
    <x v="1"/>
    <x v="1"/>
    <x v="4"/>
  </r>
  <r>
    <n v="306973"/>
    <x v="2"/>
    <x v="1"/>
    <x v="18"/>
    <x v="0"/>
    <x v="1"/>
    <x v="1"/>
    <x v="4"/>
  </r>
  <r>
    <n v="306974"/>
    <x v="2"/>
    <x v="1"/>
    <x v="20"/>
    <x v="0"/>
    <x v="1"/>
    <x v="1"/>
    <x v="4"/>
  </r>
  <r>
    <n v="306975"/>
    <x v="2"/>
    <x v="1"/>
    <x v="18"/>
    <x v="0"/>
    <x v="1"/>
    <x v="1"/>
    <x v="4"/>
  </r>
  <r>
    <n v="306977"/>
    <x v="0"/>
    <x v="4"/>
    <x v="21"/>
    <x v="0"/>
    <x v="2"/>
    <x v="4"/>
    <x v="4"/>
  </r>
  <r>
    <n v="306978"/>
    <x v="2"/>
    <x v="1"/>
    <x v="20"/>
    <x v="0"/>
    <x v="1"/>
    <x v="1"/>
    <x v="4"/>
  </r>
  <r>
    <n v="306982"/>
    <x v="2"/>
    <x v="5"/>
    <x v="2"/>
    <x v="0"/>
    <x v="2"/>
    <x v="1"/>
    <x v="0"/>
  </r>
  <r>
    <n v="306983"/>
    <x v="0"/>
    <x v="5"/>
    <x v="27"/>
    <x v="0"/>
    <x v="2"/>
    <x v="1"/>
    <x v="6"/>
  </r>
  <r>
    <n v="306984"/>
    <x v="0"/>
    <x v="5"/>
    <x v="4"/>
    <x v="0"/>
    <x v="2"/>
    <x v="1"/>
    <x v="0"/>
  </r>
  <r>
    <n v="306985"/>
    <x v="0"/>
    <x v="5"/>
    <x v="2"/>
    <x v="0"/>
    <x v="2"/>
    <x v="1"/>
    <x v="0"/>
  </r>
  <r>
    <n v="306986"/>
    <x v="2"/>
    <x v="5"/>
    <x v="11"/>
    <x v="0"/>
    <x v="2"/>
    <x v="1"/>
    <x v="1"/>
  </r>
  <r>
    <n v="306987"/>
    <x v="2"/>
    <x v="5"/>
    <x v="4"/>
    <x v="0"/>
    <x v="2"/>
    <x v="1"/>
    <x v="0"/>
  </r>
  <r>
    <n v="306988"/>
    <x v="2"/>
    <x v="5"/>
    <x v="27"/>
    <x v="0"/>
    <x v="2"/>
    <x v="1"/>
    <x v="6"/>
  </r>
  <r>
    <n v="306989"/>
    <x v="0"/>
    <x v="5"/>
    <x v="4"/>
    <x v="0"/>
    <x v="2"/>
    <x v="1"/>
    <x v="0"/>
  </r>
  <r>
    <n v="306990"/>
    <x v="2"/>
    <x v="5"/>
    <x v="13"/>
    <x v="0"/>
    <x v="2"/>
    <x v="1"/>
    <x v="2"/>
  </r>
  <r>
    <n v="306991"/>
    <x v="2"/>
    <x v="5"/>
    <x v="3"/>
    <x v="0"/>
    <x v="2"/>
    <x v="1"/>
    <x v="0"/>
  </r>
  <r>
    <n v="306994"/>
    <x v="2"/>
    <x v="5"/>
    <x v="4"/>
    <x v="0"/>
    <x v="2"/>
    <x v="1"/>
    <x v="0"/>
  </r>
  <r>
    <n v="306995"/>
    <x v="0"/>
    <x v="5"/>
    <x v="29"/>
    <x v="0"/>
    <x v="2"/>
    <x v="1"/>
    <x v="4"/>
  </r>
  <r>
    <n v="306998"/>
    <x v="0"/>
    <x v="5"/>
    <x v="4"/>
    <x v="0"/>
    <x v="2"/>
    <x v="1"/>
    <x v="0"/>
  </r>
  <r>
    <n v="306999"/>
    <x v="2"/>
    <x v="6"/>
    <x v="0"/>
    <x v="0"/>
    <x v="2"/>
    <x v="5"/>
    <x v="0"/>
  </r>
  <r>
    <n v="307000"/>
    <x v="2"/>
    <x v="5"/>
    <x v="4"/>
    <x v="0"/>
    <x v="2"/>
    <x v="1"/>
    <x v="0"/>
  </r>
  <r>
    <n v="307001"/>
    <x v="0"/>
    <x v="5"/>
    <x v="27"/>
    <x v="0"/>
    <x v="2"/>
    <x v="1"/>
    <x v="6"/>
  </r>
  <r>
    <n v="307002"/>
    <x v="0"/>
    <x v="5"/>
    <x v="4"/>
    <x v="0"/>
    <x v="2"/>
    <x v="1"/>
    <x v="0"/>
  </r>
  <r>
    <n v="307003"/>
    <x v="2"/>
    <x v="5"/>
    <x v="11"/>
    <x v="0"/>
    <x v="2"/>
    <x v="1"/>
    <x v="1"/>
  </r>
  <r>
    <n v="307004"/>
    <x v="2"/>
    <x v="5"/>
    <x v="27"/>
    <x v="0"/>
    <x v="2"/>
    <x v="1"/>
    <x v="6"/>
  </r>
  <r>
    <n v="307006"/>
    <x v="2"/>
    <x v="5"/>
    <x v="29"/>
    <x v="0"/>
    <x v="2"/>
    <x v="1"/>
    <x v="4"/>
  </r>
  <r>
    <n v="307008"/>
    <x v="2"/>
    <x v="5"/>
    <x v="4"/>
    <x v="0"/>
    <x v="2"/>
    <x v="1"/>
    <x v="0"/>
  </r>
  <r>
    <n v="307009"/>
    <x v="0"/>
    <x v="0"/>
    <x v="13"/>
    <x v="0"/>
    <x v="0"/>
    <x v="0"/>
    <x v="2"/>
  </r>
  <r>
    <n v="307014"/>
    <x v="4"/>
    <x v="1"/>
    <x v="26"/>
    <x v="0"/>
    <x v="1"/>
    <x v="1"/>
    <x v="5"/>
  </r>
  <r>
    <n v="307016"/>
    <x v="4"/>
    <x v="2"/>
    <x v="24"/>
    <x v="0"/>
    <x v="1"/>
    <x v="2"/>
    <x v="5"/>
  </r>
  <r>
    <n v="307018"/>
    <x v="4"/>
    <x v="2"/>
    <x v="15"/>
    <x v="0"/>
    <x v="1"/>
    <x v="2"/>
    <x v="3"/>
  </r>
  <r>
    <n v="307028"/>
    <x v="2"/>
    <x v="2"/>
    <x v="24"/>
    <x v="0"/>
    <x v="1"/>
    <x v="2"/>
    <x v="5"/>
  </r>
  <r>
    <n v="307029"/>
    <x v="2"/>
    <x v="2"/>
    <x v="24"/>
    <x v="0"/>
    <x v="1"/>
    <x v="2"/>
    <x v="5"/>
  </r>
  <r>
    <n v="307030"/>
    <x v="2"/>
    <x v="2"/>
    <x v="24"/>
    <x v="0"/>
    <x v="1"/>
    <x v="2"/>
    <x v="5"/>
  </r>
  <r>
    <n v="307032"/>
    <x v="2"/>
    <x v="2"/>
    <x v="24"/>
    <x v="0"/>
    <x v="1"/>
    <x v="2"/>
    <x v="5"/>
  </r>
  <r>
    <n v="307034"/>
    <x v="4"/>
    <x v="6"/>
    <x v="0"/>
    <x v="0"/>
    <x v="2"/>
    <x v="5"/>
    <x v="0"/>
  </r>
  <r>
    <n v="307035"/>
    <x v="2"/>
    <x v="2"/>
    <x v="24"/>
    <x v="0"/>
    <x v="1"/>
    <x v="2"/>
    <x v="5"/>
  </r>
  <r>
    <n v="307036"/>
    <x v="4"/>
    <x v="2"/>
    <x v="15"/>
    <x v="0"/>
    <x v="1"/>
    <x v="2"/>
    <x v="3"/>
  </r>
  <r>
    <n v="307037"/>
    <x v="2"/>
    <x v="2"/>
    <x v="24"/>
    <x v="0"/>
    <x v="1"/>
    <x v="2"/>
    <x v="5"/>
  </r>
  <r>
    <n v="307039"/>
    <x v="2"/>
    <x v="2"/>
    <x v="24"/>
    <x v="0"/>
    <x v="1"/>
    <x v="2"/>
    <x v="5"/>
  </r>
  <r>
    <n v="307040"/>
    <x v="4"/>
    <x v="2"/>
    <x v="24"/>
    <x v="0"/>
    <x v="1"/>
    <x v="2"/>
    <x v="5"/>
  </r>
  <r>
    <n v="307041"/>
    <x v="4"/>
    <x v="2"/>
    <x v="23"/>
    <x v="0"/>
    <x v="1"/>
    <x v="2"/>
    <x v="5"/>
  </r>
  <r>
    <n v="307042"/>
    <x v="0"/>
    <x v="0"/>
    <x v="14"/>
    <x v="0"/>
    <x v="0"/>
    <x v="0"/>
    <x v="2"/>
  </r>
  <r>
    <n v="307043"/>
    <x v="4"/>
    <x v="2"/>
    <x v="23"/>
    <x v="0"/>
    <x v="1"/>
    <x v="2"/>
    <x v="5"/>
  </r>
  <r>
    <n v="307044"/>
    <x v="3"/>
    <x v="4"/>
    <x v="23"/>
    <x v="0"/>
    <x v="2"/>
    <x v="4"/>
    <x v="5"/>
  </r>
  <r>
    <n v="307045"/>
    <x v="0"/>
    <x v="1"/>
    <x v="21"/>
    <x v="0"/>
    <x v="1"/>
    <x v="1"/>
    <x v="4"/>
  </r>
  <r>
    <n v="307046"/>
    <x v="4"/>
    <x v="6"/>
    <x v="17"/>
    <x v="0"/>
    <x v="2"/>
    <x v="5"/>
    <x v="3"/>
  </r>
  <r>
    <n v="307047"/>
    <x v="0"/>
    <x v="1"/>
    <x v="21"/>
    <x v="0"/>
    <x v="1"/>
    <x v="1"/>
    <x v="4"/>
  </r>
  <r>
    <n v="307048"/>
    <x v="2"/>
    <x v="2"/>
    <x v="15"/>
    <x v="0"/>
    <x v="1"/>
    <x v="2"/>
    <x v="3"/>
  </r>
  <r>
    <n v="307049"/>
    <x v="0"/>
    <x v="4"/>
    <x v="23"/>
    <x v="0"/>
    <x v="2"/>
    <x v="4"/>
    <x v="5"/>
  </r>
  <r>
    <n v="307050"/>
    <x v="0"/>
    <x v="0"/>
    <x v="8"/>
    <x v="0"/>
    <x v="0"/>
    <x v="0"/>
    <x v="1"/>
  </r>
  <r>
    <n v="307051"/>
    <x v="0"/>
    <x v="3"/>
    <x v="8"/>
    <x v="0"/>
    <x v="1"/>
    <x v="3"/>
    <x v="1"/>
  </r>
  <r>
    <n v="307052"/>
    <x v="4"/>
    <x v="4"/>
    <x v="18"/>
    <x v="0"/>
    <x v="2"/>
    <x v="4"/>
    <x v="4"/>
  </r>
  <r>
    <n v="307053"/>
    <x v="2"/>
    <x v="3"/>
    <x v="0"/>
    <x v="0"/>
    <x v="1"/>
    <x v="3"/>
    <x v="0"/>
  </r>
  <r>
    <n v="307054"/>
    <x v="4"/>
    <x v="3"/>
    <x v="13"/>
    <x v="0"/>
    <x v="1"/>
    <x v="3"/>
    <x v="2"/>
  </r>
  <r>
    <n v="307055"/>
    <x v="0"/>
    <x v="4"/>
    <x v="15"/>
    <x v="0"/>
    <x v="2"/>
    <x v="4"/>
    <x v="3"/>
  </r>
  <r>
    <n v="307056"/>
    <x v="2"/>
    <x v="1"/>
    <x v="20"/>
    <x v="0"/>
    <x v="1"/>
    <x v="1"/>
    <x v="4"/>
  </r>
  <r>
    <n v="307057"/>
    <x v="2"/>
    <x v="3"/>
    <x v="13"/>
    <x v="0"/>
    <x v="1"/>
    <x v="3"/>
    <x v="2"/>
  </r>
  <r>
    <n v="307058"/>
    <x v="4"/>
    <x v="3"/>
    <x v="10"/>
    <x v="0"/>
    <x v="1"/>
    <x v="3"/>
    <x v="1"/>
  </r>
  <r>
    <n v="307059"/>
    <x v="2"/>
    <x v="1"/>
    <x v="20"/>
    <x v="0"/>
    <x v="1"/>
    <x v="1"/>
    <x v="4"/>
  </r>
  <r>
    <n v="307060"/>
    <x v="4"/>
    <x v="4"/>
    <x v="5"/>
    <x v="0"/>
    <x v="2"/>
    <x v="4"/>
    <x v="1"/>
  </r>
  <r>
    <n v="307061"/>
    <x v="4"/>
    <x v="0"/>
    <x v="27"/>
    <x v="0"/>
    <x v="0"/>
    <x v="0"/>
    <x v="6"/>
  </r>
  <r>
    <n v="307062"/>
    <x v="4"/>
    <x v="6"/>
    <x v="0"/>
    <x v="0"/>
    <x v="2"/>
    <x v="5"/>
    <x v="0"/>
  </r>
  <r>
    <n v="307063"/>
    <x v="2"/>
    <x v="0"/>
    <x v="0"/>
    <x v="0"/>
    <x v="0"/>
    <x v="0"/>
    <x v="0"/>
  </r>
  <r>
    <n v="307064"/>
    <x v="3"/>
    <x v="1"/>
    <x v="20"/>
    <x v="0"/>
    <x v="1"/>
    <x v="1"/>
    <x v="4"/>
  </r>
  <r>
    <n v="307065"/>
    <x v="2"/>
    <x v="1"/>
    <x v="19"/>
    <x v="0"/>
    <x v="1"/>
    <x v="1"/>
    <x v="4"/>
  </r>
  <r>
    <n v="307067"/>
    <x v="2"/>
    <x v="1"/>
    <x v="18"/>
    <x v="0"/>
    <x v="1"/>
    <x v="1"/>
    <x v="4"/>
  </r>
  <r>
    <n v="307068"/>
    <x v="2"/>
    <x v="1"/>
    <x v="18"/>
    <x v="0"/>
    <x v="1"/>
    <x v="1"/>
    <x v="4"/>
  </r>
  <r>
    <n v="307069"/>
    <x v="2"/>
    <x v="1"/>
    <x v="18"/>
    <x v="0"/>
    <x v="1"/>
    <x v="1"/>
    <x v="4"/>
  </r>
  <r>
    <n v="307070"/>
    <x v="4"/>
    <x v="1"/>
    <x v="21"/>
    <x v="0"/>
    <x v="1"/>
    <x v="1"/>
    <x v="4"/>
  </r>
  <r>
    <n v="307071"/>
    <x v="2"/>
    <x v="5"/>
    <x v="29"/>
    <x v="0"/>
    <x v="2"/>
    <x v="1"/>
    <x v="4"/>
  </r>
  <r>
    <n v="307072"/>
    <x v="4"/>
    <x v="1"/>
    <x v="20"/>
    <x v="0"/>
    <x v="1"/>
    <x v="1"/>
    <x v="4"/>
  </r>
  <r>
    <n v="307073"/>
    <x v="4"/>
    <x v="1"/>
    <x v="20"/>
    <x v="0"/>
    <x v="1"/>
    <x v="1"/>
    <x v="4"/>
  </r>
  <r>
    <n v="307074"/>
    <x v="4"/>
    <x v="1"/>
    <x v="20"/>
    <x v="0"/>
    <x v="1"/>
    <x v="1"/>
    <x v="4"/>
  </r>
  <r>
    <n v="307075"/>
    <x v="4"/>
    <x v="1"/>
    <x v="20"/>
    <x v="0"/>
    <x v="1"/>
    <x v="1"/>
    <x v="4"/>
  </r>
  <r>
    <n v="307076"/>
    <x v="4"/>
    <x v="5"/>
    <x v="29"/>
    <x v="0"/>
    <x v="2"/>
    <x v="1"/>
    <x v="4"/>
  </r>
  <r>
    <n v="307077"/>
    <x v="4"/>
    <x v="6"/>
    <x v="28"/>
    <x v="0"/>
    <x v="2"/>
    <x v="5"/>
    <x v="1"/>
  </r>
  <r>
    <n v="307078"/>
    <x v="4"/>
    <x v="6"/>
    <x v="28"/>
    <x v="0"/>
    <x v="2"/>
    <x v="5"/>
    <x v="1"/>
  </r>
  <r>
    <n v="307079"/>
    <x v="2"/>
    <x v="3"/>
    <x v="13"/>
    <x v="0"/>
    <x v="1"/>
    <x v="3"/>
    <x v="2"/>
  </r>
  <r>
    <n v="307080"/>
    <x v="2"/>
    <x v="3"/>
    <x v="13"/>
    <x v="0"/>
    <x v="1"/>
    <x v="3"/>
    <x v="2"/>
  </r>
  <r>
    <n v="307081"/>
    <x v="4"/>
    <x v="4"/>
    <x v="23"/>
    <x v="0"/>
    <x v="2"/>
    <x v="4"/>
    <x v="5"/>
  </r>
  <r>
    <n v="307082"/>
    <x v="4"/>
    <x v="4"/>
    <x v="23"/>
    <x v="0"/>
    <x v="2"/>
    <x v="4"/>
    <x v="5"/>
  </r>
  <r>
    <n v="307083"/>
    <x v="4"/>
    <x v="0"/>
    <x v="11"/>
    <x v="0"/>
    <x v="0"/>
    <x v="0"/>
    <x v="1"/>
  </r>
  <r>
    <n v="307086"/>
    <x v="0"/>
    <x v="4"/>
    <x v="10"/>
    <x v="0"/>
    <x v="2"/>
    <x v="4"/>
    <x v="1"/>
  </r>
  <r>
    <n v="307089"/>
    <x v="4"/>
    <x v="6"/>
    <x v="0"/>
    <x v="0"/>
    <x v="2"/>
    <x v="5"/>
    <x v="0"/>
  </r>
  <r>
    <n v="307090"/>
    <x v="4"/>
    <x v="6"/>
    <x v="0"/>
    <x v="0"/>
    <x v="2"/>
    <x v="5"/>
    <x v="0"/>
  </r>
  <r>
    <n v="307091"/>
    <x v="4"/>
    <x v="6"/>
    <x v="0"/>
    <x v="0"/>
    <x v="2"/>
    <x v="5"/>
    <x v="0"/>
  </r>
  <r>
    <n v="307094"/>
    <x v="4"/>
    <x v="6"/>
    <x v="0"/>
    <x v="0"/>
    <x v="2"/>
    <x v="5"/>
    <x v="0"/>
  </r>
  <r>
    <n v="307095"/>
    <x v="4"/>
    <x v="6"/>
    <x v="0"/>
    <x v="0"/>
    <x v="2"/>
    <x v="5"/>
    <x v="0"/>
  </r>
  <r>
    <n v="307096"/>
    <x v="4"/>
    <x v="6"/>
    <x v="0"/>
    <x v="0"/>
    <x v="2"/>
    <x v="5"/>
    <x v="0"/>
  </r>
  <r>
    <n v="307097"/>
    <x v="4"/>
    <x v="6"/>
    <x v="0"/>
    <x v="0"/>
    <x v="2"/>
    <x v="5"/>
    <x v="0"/>
  </r>
  <r>
    <n v="307098"/>
    <x v="4"/>
    <x v="5"/>
    <x v="2"/>
    <x v="0"/>
    <x v="2"/>
    <x v="1"/>
    <x v="0"/>
  </r>
  <r>
    <n v="307099"/>
    <x v="4"/>
    <x v="5"/>
    <x v="2"/>
    <x v="0"/>
    <x v="2"/>
    <x v="1"/>
    <x v="0"/>
  </r>
  <r>
    <n v="307100"/>
    <x v="4"/>
    <x v="5"/>
    <x v="2"/>
    <x v="0"/>
    <x v="2"/>
    <x v="1"/>
    <x v="0"/>
  </r>
  <r>
    <n v="307101"/>
    <x v="4"/>
    <x v="5"/>
    <x v="2"/>
    <x v="0"/>
    <x v="2"/>
    <x v="1"/>
    <x v="0"/>
  </r>
  <r>
    <n v="307102"/>
    <x v="4"/>
    <x v="5"/>
    <x v="27"/>
    <x v="0"/>
    <x v="2"/>
    <x v="1"/>
    <x v="6"/>
  </r>
  <r>
    <n v="307103"/>
    <x v="4"/>
    <x v="5"/>
    <x v="27"/>
    <x v="0"/>
    <x v="2"/>
    <x v="1"/>
    <x v="6"/>
  </r>
  <r>
    <n v="307104"/>
    <x v="4"/>
    <x v="5"/>
    <x v="27"/>
    <x v="0"/>
    <x v="2"/>
    <x v="1"/>
    <x v="6"/>
  </r>
  <r>
    <n v="307105"/>
    <x v="4"/>
    <x v="5"/>
    <x v="27"/>
    <x v="0"/>
    <x v="2"/>
    <x v="1"/>
    <x v="6"/>
  </r>
  <r>
    <n v="307106"/>
    <x v="3"/>
    <x v="4"/>
    <x v="24"/>
    <x v="0"/>
    <x v="2"/>
    <x v="4"/>
    <x v="5"/>
  </r>
  <r>
    <n v="307107"/>
    <x v="3"/>
    <x v="4"/>
    <x v="24"/>
    <x v="0"/>
    <x v="2"/>
    <x v="4"/>
    <x v="5"/>
  </r>
  <r>
    <n v="307108"/>
    <x v="4"/>
    <x v="0"/>
    <x v="8"/>
    <x v="0"/>
    <x v="0"/>
    <x v="0"/>
    <x v="1"/>
  </r>
  <r>
    <n v="307109"/>
    <x v="4"/>
    <x v="5"/>
    <x v="29"/>
    <x v="0"/>
    <x v="2"/>
    <x v="1"/>
    <x v="4"/>
  </r>
  <r>
    <n v="307110"/>
    <x v="2"/>
    <x v="3"/>
    <x v="10"/>
    <x v="0"/>
    <x v="1"/>
    <x v="3"/>
    <x v="1"/>
  </r>
  <r>
    <n v="307111"/>
    <x v="4"/>
    <x v="2"/>
    <x v="4"/>
    <x v="0"/>
    <x v="1"/>
    <x v="2"/>
    <x v="0"/>
  </r>
  <r>
    <n v="307112"/>
    <x v="2"/>
    <x v="2"/>
    <x v="3"/>
    <x v="0"/>
    <x v="1"/>
    <x v="2"/>
    <x v="0"/>
  </r>
  <r>
    <n v="307113"/>
    <x v="4"/>
    <x v="5"/>
    <x v="2"/>
    <x v="0"/>
    <x v="2"/>
    <x v="1"/>
    <x v="0"/>
  </r>
  <r>
    <n v="307114"/>
    <x v="2"/>
    <x v="2"/>
    <x v="15"/>
    <x v="0"/>
    <x v="1"/>
    <x v="2"/>
    <x v="3"/>
  </r>
  <r>
    <n v="307117"/>
    <x v="4"/>
    <x v="1"/>
    <x v="11"/>
    <x v="0"/>
    <x v="1"/>
    <x v="1"/>
    <x v="1"/>
  </r>
  <r>
    <n v="307119"/>
    <x v="0"/>
    <x v="3"/>
    <x v="0"/>
    <x v="0"/>
    <x v="1"/>
    <x v="3"/>
    <x v="0"/>
  </r>
  <r>
    <n v="307120"/>
    <x v="0"/>
    <x v="5"/>
    <x v="29"/>
    <x v="0"/>
    <x v="2"/>
    <x v="1"/>
    <x v="4"/>
  </r>
  <r>
    <n v="307121"/>
    <x v="0"/>
    <x v="2"/>
    <x v="27"/>
    <x v="0"/>
    <x v="1"/>
    <x v="2"/>
    <x v="6"/>
  </r>
  <r>
    <n v="307122"/>
    <x v="2"/>
    <x v="1"/>
    <x v="11"/>
    <x v="0"/>
    <x v="1"/>
    <x v="1"/>
    <x v="1"/>
  </r>
  <r>
    <n v="307123"/>
    <x v="4"/>
    <x v="5"/>
    <x v="29"/>
    <x v="0"/>
    <x v="2"/>
    <x v="1"/>
    <x v="4"/>
  </r>
  <r>
    <n v="307124"/>
    <x v="4"/>
    <x v="5"/>
    <x v="29"/>
    <x v="0"/>
    <x v="2"/>
    <x v="1"/>
    <x v="4"/>
  </r>
  <r>
    <n v="307125"/>
    <x v="4"/>
    <x v="5"/>
    <x v="29"/>
    <x v="0"/>
    <x v="2"/>
    <x v="1"/>
    <x v="4"/>
  </r>
  <r>
    <n v="307126"/>
    <x v="4"/>
    <x v="5"/>
    <x v="11"/>
    <x v="0"/>
    <x v="2"/>
    <x v="1"/>
    <x v="1"/>
  </r>
  <r>
    <n v="307127"/>
    <x v="2"/>
    <x v="5"/>
    <x v="19"/>
    <x v="0"/>
    <x v="2"/>
    <x v="1"/>
    <x v="4"/>
  </r>
  <r>
    <n v="307140"/>
    <x v="4"/>
    <x v="6"/>
    <x v="0"/>
    <x v="0"/>
    <x v="2"/>
    <x v="5"/>
    <x v="0"/>
  </r>
  <r>
    <n v="307141"/>
    <x v="4"/>
    <x v="5"/>
    <x v="29"/>
    <x v="0"/>
    <x v="2"/>
    <x v="1"/>
    <x v="4"/>
  </r>
  <r>
    <n v="307142"/>
    <x v="4"/>
    <x v="3"/>
    <x v="13"/>
    <x v="0"/>
    <x v="1"/>
    <x v="3"/>
    <x v="2"/>
  </r>
  <r>
    <n v="307143"/>
    <x v="2"/>
    <x v="2"/>
    <x v="4"/>
    <x v="0"/>
    <x v="1"/>
    <x v="2"/>
    <x v="0"/>
  </r>
  <r>
    <n v="307144"/>
    <x v="2"/>
    <x v="2"/>
    <x v="4"/>
    <x v="0"/>
    <x v="1"/>
    <x v="2"/>
    <x v="0"/>
  </r>
  <r>
    <n v="307145"/>
    <x v="4"/>
    <x v="0"/>
    <x v="8"/>
    <x v="0"/>
    <x v="0"/>
    <x v="0"/>
    <x v="1"/>
  </r>
  <r>
    <n v="307146"/>
    <x v="4"/>
    <x v="3"/>
    <x v="8"/>
    <x v="0"/>
    <x v="1"/>
    <x v="3"/>
    <x v="1"/>
  </r>
  <r>
    <n v="307147"/>
    <x v="0"/>
    <x v="4"/>
    <x v="6"/>
    <x v="0"/>
    <x v="2"/>
    <x v="4"/>
    <x v="1"/>
  </r>
  <r>
    <n v="307149"/>
    <x v="4"/>
    <x v="2"/>
    <x v="23"/>
    <x v="0"/>
    <x v="1"/>
    <x v="2"/>
    <x v="5"/>
  </r>
  <r>
    <n v="307150"/>
    <x v="4"/>
    <x v="2"/>
    <x v="27"/>
    <x v="0"/>
    <x v="1"/>
    <x v="2"/>
    <x v="6"/>
  </r>
  <r>
    <n v="307173"/>
    <x v="0"/>
    <x v="0"/>
    <x v="11"/>
    <x v="0"/>
    <x v="0"/>
    <x v="0"/>
    <x v="1"/>
  </r>
  <r>
    <n v="307178"/>
    <x v="4"/>
    <x v="5"/>
    <x v="3"/>
    <x v="0"/>
    <x v="2"/>
    <x v="1"/>
    <x v="0"/>
  </r>
  <r>
    <n v="307180"/>
    <x v="2"/>
    <x v="2"/>
    <x v="27"/>
    <x v="0"/>
    <x v="1"/>
    <x v="2"/>
    <x v="6"/>
  </r>
  <r>
    <n v="307181"/>
    <x v="2"/>
    <x v="2"/>
    <x v="23"/>
    <x v="0"/>
    <x v="1"/>
    <x v="2"/>
    <x v="5"/>
  </r>
  <r>
    <n v="307182"/>
    <x v="4"/>
    <x v="3"/>
    <x v="0"/>
    <x v="0"/>
    <x v="1"/>
    <x v="3"/>
    <x v="0"/>
  </r>
  <r>
    <n v="307183"/>
    <x v="4"/>
    <x v="4"/>
    <x v="20"/>
    <x v="0"/>
    <x v="2"/>
    <x v="4"/>
    <x v="4"/>
  </r>
  <r>
    <n v="307184"/>
    <x v="2"/>
    <x v="2"/>
    <x v="23"/>
    <x v="0"/>
    <x v="1"/>
    <x v="2"/>
    <x v="5"/>
  </r>
  <r>
    <n v="307188"/>
    <x v="2"/>
    <x v="2"/>
    <x v="23"/>
    <x v="0"/>
    <x v="1"/>
    <x v="2"/>
    <x v="5"/>
  </r>
  <r>
    <n v="307189"/>
    <x v="4"/>
    <x v="1"/>
    <x v="25"/>
    <x v="0"/>
    <x v="1"/>
    <x v="1"/>
    <x v="5"/>
  </r>
  <r>
    <n v="307193"/>
    <x v="2"/>
    <x v="3"/>
    <x v="13"/>
    <x v="0"/>
    <x v="1"/>
    <x v="3"/>
    <x v="2"/>
  </r>
  <r>
    <n v="307195"/>
    <x v="2"/>
    <x v="2"/>
    <x v="24"/>
    <x v="0"/>
    <x v="1"/>
    <x v="2"/>
    <x v="5"/>
  </r>
  <r>
    <n v="307196"/>
    <x v="4"/>
    <x v="6"/>
    <x v="28"/>
    <x v="0"/>
    <x v="2"/>
    <x v="5"/>
    <x v="1"/>
  </r>
  <r>
    <n v="307197"/>
    <x v="4"/>
    <x v="6"/>
    <x v="28"/>
    <x v="0"/>
    <x v="2"/>
    <x v="5"/>
    <x v="1"/>
  </r>
  <r>
    <n v="307198"/>
    <x v="4"/>
    <x v="4"/>
    <x v="5"/>
    <x v="0"/>
    <x v="2"/>
    <x v="4"/>
    <x v="1"/>
  </r>
  <r>
    <n v="307199"/>
    <x v="4"/>
    <x v="4"/>
    <x v="23"/>
    <x v="0"/>
    <x v="2"/>
    <x v="4"/>
    <x v="5"/>
  </r>
  <r>
    <n v="307200"/>
    <x v="4"/>
    <x v="4"/>
    <x v="23"/>
    <x v="0"/>
    <x v="2"/>
    <x v="4"/>
    <x v="5"/>
  </r>
  <r>
    <n v="307201"/>
    <x v="4"/>
    <x v="4"/>
    <x v="23"/>
    <x v="0"/>
    <x v="2"/>
    <x v="4"/>
    <x v="5"/>
  </r>
  <r>
    <n v="307202"/>
    <x v="4"/>
    <x v="4"/>
    <x v="23"/>
    <x v="0"/>
    <x v="2"/>
    <x v="4"/>
    <x v="5"/>
  </r>
  <r>
    <n v="307203"/>
    <x v="2"/>
    <x v="0"/>
    <x v="4"/>
    <x v="0"/>
    <x v="0"/>
    <x v="0"/>
    <x v="0"/>
  </r>
  <r>
    <n v="307205"/>
    <x v="2"/>
    <x v="3"/>
    <x v="13"/>
    <x v="0"/>
    <x v="1"/>
    <x v="3"/>
    <x v="2"/>
  </r>
  <r>
    <n v="307206"/>
    <x v="4"/>
    <x v="2"/>
    <x v="5"/>
    <x v="0"/>
    <x v="1"/>
    <x v="2"/>
    <x v="1"/>
  </r>
  <r>
    <n v="307207"/>
    <x v="4"/>
    <x v="2"/>
    <x v="5"/>
    <x v="0"/>
    <x v="1"/>
    <x v="2"/>
    <x v="1"/>
  </r>
  <r>
    <n v="307208"/>
    <x v="4"/>
    <x v="2"/>
    <x v="5"/>
    <x v="0"/>
    <x v="1"/>
    <x v="2"/>
    <x v="1"/>
  </r>
  <r>
    <n v="307209"/>
    <x v="4"/>
    <x v="2"/>
    <x v="5"/>
    <x v="0"/>
    <x v="1"/>
    <x v="2"/>
    <x v="1"/>
  </r>
  <r>
    <n v="307210"/>
    <x v="4"/>
    <x v="2"/>
    <x v="5"/>
    <x v="0"/>
    <x v="1"/>
    <x v="2"/>
    <x v="1"/>
  </r>
  <r>
    <n v="307211"/>
    <x v="4"/>
    <x v="2"/>
    <x v="5"/>
    <x v="0"/>
    <x v="1"/>
    <x v="2"/>
    <x v="1"/>
  </r>
  <r>
    <n v="307212"/>
    <x v="4"/>
    <x v="2"/>
    <x v="5"/>
    <x v="0"/>
    <x v="1"/>
    <x v="2"/>
    <x v="1"/>
  </r>
  <r>
    <n v="307213"/>
    <x v="4"/>
    <x v="2"/>
    <x v="5"/>
    <x v="0"/>
    <x v="1"/>
    <x v="2"/>
    <x v="1"/>
  </r>
  <r>
    <n v="307214"/>
    <x v="4"/>
    <x v="2"/>
    <x v="5"/>
    <x v="0"/>
    <x v="1"/>
    <x v="2"/>
    <x v="1"/>
  </r>
  <r>
    <n v="307215"/>
    <x v="4"/>
    <x v="2"/>
    <x v="5"/>
    <x v="0"/>
    <x v="1"/>
    <x v="2"/>
    <x v="1"/>
  </r>
  <r>
    <n v="307216"/>
    <x v="4"/>
    <x v="3"/>
    <x v="8"/>
    <x v="0"/>
    <x v="1"/>
    <x v="3"/>
    <x v="1"/>
  </r>
  <r>
    <n v="307229"/>
    <x v="2"/>
    <x v="4"/>
    <x v="23"/>
    <x v="0"/>
    <x v="2"/>
    <x v="4"/>
    <x v="5"/>
  </r>
  <r>
    <n v="307230"/>
    <x v="4"/>
    <x v="2"/>
    <x v="23"/>
    <x v="0"/>
    <x v="1"/>
    <x v="2"/>
    <x v="5"/>
  </r>
  <r>
    <n v="307231"/>
    <x v="0"/>
    <x v="6"/>
    <x v="28"/>
    <x v="0"/>
    <x v="2"/>
    <x v="5"/>
    <x v="1"/>
  </r>
  <r>
    <n v="307232"/>
    <x v="0"/>
    <x v="6"/>
    <x v="28"/>
    <x v="0"/>
    <x v="2"/>
    <x v="5"/>
    <x v="1"/>
  </r>
  <r>
    <n v="307234"/>
    <x v="4"/>
    <x v="5"/>
    <x v="29"/>
    <x v="0"/>
    <x v="2"/>
    <x v="1"/>
    <x v="4"/>
  </r>
  <r>
    <n v="307235"/>
    <x v="2"/>
    <x v="3"/>
    <x v="13"/>
    <x v="0"/>
    <x v="1"/>
    <x v="3"/>
    <x v="2"/>
  </r>
  <r>
    <n v="307236"/>
    <x v="2"/>
    <x v="2"/>
    <x v="23"/>
    <x v="0"/>
    <x v="1"/>
    <x v="2"/>
    <x v="5"/>
  </r>
  <r>
    <n v="307237"/>
    <x v="4"/>
    <x v="5"/>
    <x v="29"/>
    <x v="0"/>
    <x v="2"/>
    <x v="1"/>
    <x v="4"/>
  </r>
  <r>
    <n v="307238"/>
    <x v="0"/>
    <x v="1"/>
    <x v="26"/>
    <x v="0"/>
    <x v="1"/>
    <x v="1"/>
    <x v="5"/>
  </r>
  <r>
    <n v="307239"/>
    <x v="0"/>
    <x v="1"/>
    <x v="26"/>
    <x v="0"/>
    <x v="1"/>
    <x v="1"/>
    <x v="5"/>
  </r>
  <r>
    <n v="307240"/>
    <x v="4"/>
    <x v="6"/>
    <x v="0"/>
    <x v="0"/>
    <x v="2"/>
    <x v="5"/>
    <x v="0"/>
  </r>
  <r>
    <n v="307252"/>
    <x v="4"/>
    <x v="2"/>
    <x v="4"/>
    <x v="0"/>
    <x v="1"/>
    <x v="2"/>
    <x v="0"/>
  </r>
  <r>
    <n v="307253"/>
    <x v="5"/>
    <x v="3"/>
    <x v="10"/>
    <x v="0"/>
    <x v="1"/>
    <x v="3"/>
    <x v="1"/>
  </r>
  <r>
    <n v="307254"/>
    <x v="4"/>
    <x v="5"/>
    <x v="11"/>
    <x v="0"/>
    <x v="2"/>
    <x v="1"/>
    <x v="1"/>
  </r>
  <r>
    <n v="307255"/>
    <x v="2"/>
    <x v="2"/>
    <x v="4"/>
    <x v="0"/>
    <x v="1"/>
    <x v="2"/>
    <x v="0"/>
  </r>
  <r>
    <n v="307257"/>
    <x v="3"/>
    <x v="4"/>
    <x v="24"/>
    <x v="0"/>
    <x v="2"/>
    <x v="4"/>
    <x v="5"/>
  </r>
  <r>
    <n v="307258"/>
    <x v="2"/>
    <x v="3"/>
    <x v="13"/>
    <x v="0"/>
    <x v="1"/>
    <x v="3"/>
    <x v="2"/>
  </r>
  <r>
    <n v="307259"/>
    <x v="2"/>
    <x v="2"/>
    <x v="23"/>
    <x v="0"/>
    <x v="1"/>
    <x v="2"/>
    <x v="5"/>
  </r>
  <r>
    <n v="307260"/>
    <x v="4"/>
    <x v="3"/>
    <x v="1"/>
    <x v="0"/>
    <x v="1"/>
    <x v="3"/>
    <x v="0"/>
  </r>
  <r>
    <n v="307261"/>
    <x v="0"/>
    <x v="1"/>
    <x v="20"/>
    <x v="0"/>
    <x v="1"/>
    <x v="1"/>
    <x v="4"/>
  </r>
  <r>
    <n v="307271"/>
    <x v="0"/>
    <x v="1"/>
    <x v="20"/>
    <x v="0"/>
    <x v="1"/>
    <x v="1"/>
    <x v="4"/>
  </r>
  <r>
    <n v="307272"/>
    <x v="2"/>
    <x v="3"/>
    <x v="0"/>
    <x v="0"/>
    <x v="1"/>
    <x v="3"/>
    <x v="0"/>
  </r>
  <r>
    <n v="307281"/>
    <x v="4"/>
    <x v="3"/>
    <x v="0"/>
    <x v="0"/>
    <x v="1"/>
    <x v="3"/>
    <x v="0"/>
  </r>
  <r>
    <n v="307282"/>
    <x v="4"/>
    <x v="3"/>
    <x v="1"/>
    <x v="0"/>
    <x v="1"/>
    <x v="3"/>
    <x v="0"/>
  </r>
  <r>
    <n v="307283"/>
    <x v="4"/>
    <x v="3"/>
    <x v="1"/>
    <x v="0"/>
    <x v="1"/>
    <x v="3"/>
    <x v="0"/>
  </r>
  <r>
    <n v="307284"/>
    <x v="0"/>
    <x v="1"/>
    <x v="26"/>
    <x v="0"/>
    <x v="1"/>
    <x v="1"/>
    <x v="5"/>
  </r>
  <r>
    <n v="307285"/>
    <x v="0"/>
    <x v="1"/>
    <x v="18"/>
    <x v="0"/>
    <x v="1"/>
    <x v="1"/>
    <x v="4"/>
  </r>
  <r>
    <n v="307298"/>
    <x v="2"/>
    <x v="5"/>
    <x v="13"/>
    <x v="0"/>
    <x v="2"/>
    <x v="1"/>
    <x v="2"/>
  </r>
  <r>
    <n v="307299"/>
    <x v="2"/>
    <x v="1"/>
    <x v="25"/>
    <x v="0"/>
    <x v="1"/>
    <x v="1"/>
    <x v="5"/>
  </r>
  <r>
    <n v="307300"/>
    <x v="0"/>
    <x v="2"/>
    <x v="15"/>
    <x v="0"/>
    <x v="1"/>
    <x v="2"/>
    <x v="3"/>
  </r>
  <r>
    <n v="307301"/>
    <x v="4"/>
    <x v="5"/>
    <x v="29"/>
    <x v="0"/>
    <x v="2"/>
    <x v="1"/>
    <x v="4"/>
  </r>
  <r>
    <n v="307302"/>
    <x v="4"/>
    <x v="5"/>
    <x v="29"/>
    <x v="0"/>
    <x v="2"/>
    <x v="1"/>
    <x v="4"/>
  </r>
  <r>
    <n v="307303"/>
    <x v="4"/>
    <x v="0"/>
    <x v="0"/>
    <x v="0"/>
    <x v="0"/>
    <x v="0"/>
    <x v="0"/>
  </r>
  <r>
    <n v="307312"/>
    <x v="0"/>
    <x v="2"/>
    <x v="4"/>
    <x v="0"/>
    <x v="1"/>
    <x v="2"/>
    <x v="0"/>
  </r>
  <r>
    <n v="307313"/>
    <x v="2"/>
    <x v="1"/>
    <x v="20"/>
    <x v="0"/>
    <x v="1"/>
    <x v="1"/>
    <x v="4"/>
  </r>
  <r>
    <n v="307314"/>
    <x v="2"/>
    <x v="5"/>
    <x v="13"/>
    <x v="0"/>
    <x v="2"/>
    <x v="1"/>
    <x v="2"/>
  </r>
  <r>
    <n v="307315"/>
    <x v="0"/>
    <x v="5"/>
    <x v="11"/>
    <x v="0"/>
    <x v="2"/>
    <x v="1"/>
    <x v="1"/>
  </r>
  <r>
    <n v="307316"/>
    <x v="4"/>
    <x v="1"/>
    <x v="11"/>
    <x v="0"/>
    <x v="1"/>
    <x v="1"/>
    <x v="1"/>
  </r>
  <r>
    <n v="307317"/>
    <x v="4"/>
    <x v="0"/>
    <x v="11"/>
    <x v="0"/>
    <x v="0"/>
    <x v="0"/>
    <x v="1"/>
  </r>
  <r>
    <n v="307318"/>
    <x v="2"/>
    <x v="3"/>
    <x v="8"/>
    <x v="0"/>
    <x v="1"/>
    <x v="3"/>
    <x v="1"/>
  </r>
  <r>
    <n v="307319"/>
    <x v="4"/>
    <x v="5"/>
    <x v="29"/>
    <x v="0"/>
    <x v="2"/>
    <x v="1"/>
    <x v="4"/>
  </r>
  <r>
    <n v="307320"/>
    <x v="4"/>
    <x v="5"/>
    <x v="29"/>
    <x v="0"/>
    <x v="2"/>
    <x v="1"/>
    <x v="4"/>
  </r>
  <r>
    <n v="307322"/>
    <x v="2"/>
    <x v="1"/>
    <x v="20"/>
    <x v="0"/>
    <x v="1"/>
    <x v="1"/>
    <x v="4"/>
  </r>
  <r>
    <n v="307323"/>
    <x v="2"/>
    <x v="1"/>
    <x v="20"/>
    <x v="0"/>
    <x v="1"/>
    <x v="1"/>
    <x v="4"/>
  </r>
  <r>
    <n v="307324"/>
    <x v="2"/>
    <x v="1"/>
    <x v="20"/>
    <x v="0"/>
    <x v="1"/>
    <x v="1"/>
    <x v="4"/>
  </r>
  <r>
    <n v="307325"/>
    <x v="2"/>
    <x v="1"/>
    <x v="20"/>
    <x v="0"/>
    <x v="1"/>
    <x v="1"/>
    <x v="4"/>
  </r>
  <r>
    <n v="307326"/>
    <x v="3"/>
    <x v="0"/>
    <x v="13"/>
    <x v="0"/>
    <x v="0"/>
    <x v="0"/>
    <x v="2"/>
  </r>
  <r>
    <n v="307327"/>
    <x v="3"/>
    <x v="0"/>
    <x v="13"/>
    <x v="0"/>
    <x v="0"/>
    <x v="0"/>
    <x v="2"/>
  </r>
  <r>
    <n v="307328"/>
    <x v="3"/>
    <x v="0"/>
    <x v="13"/>
    <x v="0"/>
    <x v="0"/>
    <x v="0"/>
    <x v="2"/>
  </r>
  <r>
    <n v="307329"/>
    <x v="3"/>
    <x v="0"/>
    <x v="13"/>
    <x v="0"/>
    <x v="0"/>
    <x v="0"/>
    <x v="2"/>
  </r>
  <r>
    <n v="307330"/>
    <x v="3"/>
    <x v="0"/>
    <x v="13"/>
    <x v="0"/>
    <x v="0"/>
    <x v="0"/>
    <x v="2"/>
  </r>
  <r>
    <n v="307331"/>
    <x v="3"/>
    <x v="0"/>
    <x v="13"/>
    <x v="0"/>
    <x v="0"/>
    <x v="0"/>
    <x v="2"/>
  </r>
  <r>
    <n v="307332"/>
    <x v="3"/>
    <x v="0"/>
    <x v="13"/>
    <x v="0"/>
    <x v="0"/>
    <x v="0"/>
    <x v="2"/>
  </r>
  <r>
    <n v="307333"/>
    <x v="0"/>
    <x v="0"/>
    <x v="4"/>
    <x v="0"/>
    <x v="0"/>
    <x v="0"/>
    <x v="0"/>
  </r>
  <r>
    <n v="307334"/>
    <x v="2"/>
    <x v="3"/>
    <x v="13"/>
    <x v="0"/>
    <x v="1"/>
    <x v="3"/>
    <x v="2"/>
  </r>
  <r>
    <n v="307335"/>
    <x v="0"/>
    <x v="0"/>
    <x v="11"/>
    <x v="0"/>
    <x v="0"/>
    <x v="0"/>
    <x v="1"/>
  </r>
  <r>
    <n v="307336"/>
    <x v="0"/>
    <x v="0"/>
    <x v="11"/>
    <x v="0"/>
    <x v="0"/>
    <x v="0"/>
    <x v="1"/>
  </r>
  <r>
    <n v="307337"/>
    <x v="4"/>
    <x v="2"/>
    <x v="4"/>
    <x v="0"/>
    <x v="1"/>
    <x v="2"/>
    <x v="0"/>
  </r>
  <r>
    <n v="307338"/>
    <x v="2"/>
    <x v="3"/>
    <x v="9"/>
    <x v="0"/>
    <x v="1"/>
    <x v="3"/>
    <x v="1"/>
  </r>
  <r>
    <n v="307339"/>
    <x v="4"/>
    <x v="2"/>
    <x v="23"/>
    <x v="0"/>
    <x v="1"/>
    <x v="2"/>
    <x v="5"/>
  </r>
  <r>
    <n v="307340"/>
    <x v="2"/>
    <x v="2"/>
    <x v="5"/>
    <x v="0"/>
    <x v="1"/>
    <x v="2"/>
    <x v="1"/>
  </r>
  <r>
    <n v="307341"/>
    <x v="2"/>
    <x v="2"/>
    <x v="5"/>
    <x v="0"/>
    <x v="1"/>
    <x v="2"/>
    <x v="1"/>
  </r>
  <r>
    <n v="307342"/>
    <x v="2"/>
    <x v="3"/>
    <x v="10"/>
    <x v="0"/>
    <x v="1"/>
    <x v="3"/>
    <x v="1"/>
  </r>
  <r>
    <n v="307343"/>
    <x v="2"/>
    <x v="2"/>
    <x v="15"/>
    <x v="0"/>
    <x v="1"/>
    <x v="2"/>
    <x v="3"/>
  </r>
  <r>
    <n v="307344"/>
    <x v="4"/>
    <x v="2"/>
    <x v="17"/>
    <x v="0"/>
    <x v="1"/>
    <x v="2"/>
    <x v="3"/>
  </r>
  <r>
    <n v="307345"/>
    <x v="4"/>
    <x v="2"/>
    <x v="17"/>
    <x v="0"/>
    <x v="1"/>
    <x v="2"/>
    <x v="3"/>
  </r>
  <r>
    <n v="307346"/>
    <x v="4"/>
    <x v="2"/>
    <x v="17"/>
    <x v="0"/>
    <x v="1"/>
    <x v="2"/>
    <x v="3"/>
  </r>
  <r>
    <n v="307347"/>
    <x v="4"/>
    <x v="2"/>
    <x v="17"/>
    <x v="0"/>
    <x v="1"/>
    <x v="2"/>
    <x v="3"/>
  </r>
  <r>
    <n v="307348"/>
    <x v="2"/>
    <x v="2"/>
    <x v="17"/>
    <x v="0"/>
    <x v="1"/>
    <x v="2"/>
    <x v="3"/>
  </r>
  <r>
    <n v="307349"/>
    <x v="2"/>
    <x v="2"/>
    <x v="17"/>
    <x v="0"/>
    <x v="1"/>
    <x v="2"/>
    <x v="3"/>
  </r>
  <r>
    <n v="307350"/>
    <x v="0"/>
    <x v="2"/>
    <x v="15"/>
    <x v="0"/>
    <x v="1"/>
    <x v="2"/>
    <x v="3"/>
  </r>
  <r>
    <n v="307351"/>
    <x v="0"/>
    <x v="2"/>
    <x v="24"/>
    <x v="0"/>
    <x v="1"/>
    <x v="2"/>
    <x v="5"/>
  </r>
  <r>
    <n v="307352"/>
    <x v="4"/>
    <x v="2"/>
    <x v="23"/>
    <x v="0"/>
    <x v="1"/>
    <x v="2"/>
    <x v="5"/>
  </r>
  <r>
    <n v="307353"/>
    <x v="0"/>
    <x v="2"/>
    <x v="17"/>
    <x v="0"/>
    <x v="1"/>
    <x v="2"/>
    <x v="3"/>
  </r>
  <r>
    <n v="307354"/>
    <x v="0"/>
    <x v="0"/>
    <x v="13"/>
    <x v="0"/>
    <x v="0"/>
    <x v="0"/>
    <x v="2"/>
  </r>
  <r>
    <n v="307355"/>
    <x v="2"/>
    <x v="0"/>
    <x v="16"/>
    <x v="0"/>
    <x v="0"/>
    <x v="0"/>
    <x v="3"/>
  </r>
  <r>
    <n v="307356"/>
    <x v="0"/>
    <x v="0"/>
    <x v="13"/>
    <x v="0"/>
    <x v="0"/>
    <x v="0"/>
    <x v="2"/>
  </r>
  <r>
    <n v="307357"/>
    <x v="2"/>
    <x v="0"/>
    <x v="13"/>
    <x v="0"/>
    <x v="0"/>
    <x v="0"/>
    <x v="2"/>
  </r>
  <r>
    <n v="307358"/>
    <x v="0"/>
    <x v="0"/>
    <x v="16"/>
    <x v="0"/>
    <x v="0"/>
    <x v="0"/>
    <x v="3"/>
  </r>
  <r>
    <n v="307359"/>
    <x v="2"/>
    <x v="0"/>
    <x v="14"/>
    <x v="0"/>
    <x v="0"/>
    <x v="0"/>
    <x v="2"/>
  </r>
  <r>
    <n v="307360"/>
    <x v="2"/>
    <x v="2"/>
    <x v="15"/>
    <x v="0"/>
    <x v="1"/>
    <x v="2"/>
    <x v="3"/>
  </r>
  <r>
    <n v="307361"/>
    <x v="2"/>
    <x v="1"/>
    <x v="21"/>
    <x v="0"/>
    <x v="1"/>
    <x v="1"/>
    <x v="4"/>
  </r>
  <r>
    <n v="307362"/>
    <x v="3"/>
    <x v="0"/>
    <x v="16"/>
    <x v="0"/>
    <x v="0"/>
    <x v="0"/>
    <x v="3"/>
  </r>
  <r>
    <n v="307363"/>
    <x v="3"/>
    <x v="0"/>
    <x v="14"/>
    <x v="0"/>
    <x v="0"/>
    <x v="0"/>
    <x v="2"/>
  </r>
  <r>
    <n v="307364"/>
    <x v="4"/>
    <x v="1"/>
    <x v="25"/>
    <x v="0"/>
    <x v="1"/>
    <x v="1"/>
    <x v="5"/>
  </r>
  <r>
    <n v="307365"/>
    <x v="2"/>
    <x v="3"/>
    <x v="10"/>
    <x v="0"/>
    <x v="1"/>
    <x v="3"/>
    <x v="1"/>
  </r>
  <r>
    <n v="307366"/>
    <x v="2"/>
    <x v="3"/>
    <x v="13"/>
    <x v="0"/>
    <x v="1"/>
    <x v="3"/>
    <x v="2"/>
  </r>
  <r>
    <n v="307367"/>
    <x v="4"/>
    <x v="1"/>
    <x v="6"/>
    <x v="0"/>
    <x v="1"/>
    <x v="1"/>
    <x v="1"/>
  </r>
  <r>
    <n v="307386"/>
    <x v="2"/>
    <x v="3"/>
    <x v="0"/>
    <x v="0"/>
    <x v="1"/>
    <x v="3"/>
    <x v="0"/>
  </r>
  <r>
    <n v="307387"/>
    <x v="0"/>
    <x v="6"/>
    <x v="28"/>
    <x v="0"/>
    <x v="2"/>
    <x v="5"/>
    <x v="1"/>
  </r>
  <r>
    <n v="307388"/>
    <x v="0"/>
    <x v="6"/>
    <x v="28"/>
    <x v="0"/>
    <x v="2"/>
    <x v="5"/>
    <x v="1"/>
  </r>
  <r>
    <n v="307389"/>
    <x v="0"/>
    <x v="6"/>
    <x v="28"/>
    <x v="0"/>
    <x v="2"/>
    <x v="5"/>
    <x v="1"/>
  </r>
  <r>
    <n v="307390"/>
    <x v="0"/>
    <x v="6"/>
    <x v="28"/>
    <x v="0"/>
    <x v="2"/>
    <x v="5"/>
    <x v="1"/>
  </r>
  <r>
    <n v="307391"/>
    <x v="4"/>
    <x v="4"/>
    <x v="15"/>
    <x v="0"/>
    <x v="2"/>
    <x v="4"/>
    <x v="3"/>
  </r>
  <r>
    <n v="307395"/>
    <x v="4"/>
    <x v="6"/>
    <x v="0"/>
    <x v="0"/>
    <x v="2"/>
    <x v="5"/>
    <x v="0"/>
  </r>
  <r>
    <n v="307396"/>
    <x v="4"/>
    <x v="6"/>
    <x v="0"/>
    <x v="0"/>
    <x v="2"/>
    <x v="5"/>
    <x v="0"/>
  </r>
  <r>
    <n v="307397"/>
    <x v="4"/>
    <x v="6"/>
    <x v="0"/>
    <x v="0"/>
    <x v="2"/>
    <x v="5"/>
    <x v="0"/>
  </r>
  <r>
    <n v="307398"/>
    <x v="4"/>
    <x v="6"/>
    <x v="0"/>
    <x v="0"/>
    <x v="2"/>
    <x v="5"/>
    <x v="0"/>
  </r>
  <r>
    <n v="307399"/>
    <x v="2"/>
    <x v="3"/>
    <x v="13"/>
    <x v="0"/>
    <x v="1"/>
    <x v="3"/>
    <x v="2"/>
  </r>
  <r>
    <n v="307400"/>
    <x v="4"/>
    <x v="0"/>
    <x v="8"/>
    <x v="0"/>
    <x v="0"/>
    <x v="0"/>
    <x v="1"/>
  </r>
  <r>
    <n v="307407"/>
    <x v="2"/>
    <x v="3"/>
    <x v="0"/>
    <x v="0"/>
    <x v="1"/>
    <x v="3"/>
    <x v="0"/>
  </r>
  <r>
    <n v="307408"/>
    <x v="2"/>
    <x v="3"/>
    <x v="1"/>
    <x v="0"/>
    <x v="1"/>
    <x v="3"/>
    <x v="0"/>
  </r>
  <r>
    <n v="307409"/>
    <x v="2"/>
    <x v="3"/>
    <x v="0"/>
    <x v="0"/>
    <x v="1"/>
    <x v="3"/>
    <x v="0"/>
  </r>
  <r>
    <n v="307410"/>
    <x v="2"/>
    <x v="3"/>
    <x v="1"/>
    <x v="0"/>
    <x v="1"/>
    <x v="3"/>
    <x v="0"/>
  </r>
  <r>
    <n v="307411"/>
    <x v="2"/>
    <x v="3"/>
    <x v="9"/>
    <x v="0"/>
    <x v="1"/>
    <x v="3"/>
    <x v="1"/>
  </r>
  <r>
    <n v="307412"/>
    <x v="0"/>
    <x v="3"/>
    <x v="8"/>
    <x v="0"/>
    <x v="1"/>
    <x v="3"/>
    <x v="1"/>
  </r>
  <r>
    <n v="307413"/>
    <x v="0"/>
    <x v="3"/>
    <x v="9"/>
    <x v="0"/>
    <x v="1"/>
    <x v="3"/>
    <x v="1"/>
  </r>
  <r>
    <n v="307414"/>
    <x v="2"/>
    <x v="3"/>
    <x v="1"/>
    <x v="0"/>
    <x v="1"/>
    <x v="3"/>
    <x v="0"/>
  </r>
  <r>
    <n v="307415"/>
    <x v="2"/>
    <x v="3"/>
    <x v="1"/>
    <x v="0"/>
    <x v="1"/>
    <x v="3"/>
    <x v="0"/>
  </r>
  <r>
    <n v="307416"/>
    <x v="2"/>
    <x v="3"/>
    <x v="1"/>
    <x v="0"/>
    <x v="1"/>
    <x v="3"/>
    <x v="0"/>
  </r>
  <r>
    <n v="307417"/>
    <x v="2"/>
    <x v="3"/>
    <x v="1"/>
    <x v="0"/>
    <x v="1"/>
    <x v="3"/>
    <x v="0"/>
  </r>
  <r>
    <n v="307418"/>
    <x v="0"/>
    <x v="1"/>
    <x v="26"/>
    <x v="0"/>
    <x v="1"/>
    <x v="1"/>
    <x v="5"/>
  </r>
  <r>
    <n v="307419"/>
    <x v="2"/>
    <x v="1"/>
    <x v="21"/>
    <x v="0"/>
    <x v="1"/>
    <x v="1"/>
    <x v="4"/>
  </r>
  <r>
    <n v="307420"/>
    <x v="2"/>
    <x v="1"/>
    <x v="25"/>
    <x v="0"/>
    <x v="1"/>
    <x v="1"/>
    <x v="5"/>
  </r>
  <r>
    <n v="307421"/>
    <x v="2"/>
    <x v="1"/>
    <x v="21"/>
    <x v="0"/>
    <x v="1"/>
    <x v="1"/>
    <x v="4"/>
  </r>
  <r>
    <n v="307422"/>
    <x v="2"/>
    <x v="1"/>
    <x v="25"/>
    <x v="0"/>
    <x v="1"/>
    <x v="1"/>
    <x v="5"/>
  </r>
  <r>
    <n v="307423"/>
    <x v="0"/>
    <x v="0"/>
    <x v="11"/>
    <x v="0"/>
    <x v="0"/>
    <x v="0"/>
    <x v="1"/>
  </r>
  <r>
    <n v="307424"/>
    <x v="0"/>
    <x v="0"/>
    <x v="11"/>
    <x v="0"/>
    <x v="0"/>
    <x v="0"/>
    <x v="1"/>
  </r>
  <r>
    <n v="307425"/>
    <x v="0"/>
    <x v="0"/>
    <x v="11"/>
    <x v="0"/>
    <x v="0"/>
    <x v="0"/>
    <x v="1"/>
  </r>
  <r>
    <n v="307426"/>
    <x v="2"/>
    <x v="0"/>
    <x v="11"/>
    <x v="0"/>
    <x v="0"/>
    <x v="0"/>
    <x v="1"/>
  </r>
  <r>
    <n v="307427"/>
    <x v="2"/>
    <x v="0"/>
    <x v="11"/>
    <x v="0"/>
    <x v="0"/>
    <x v="0"/>
    <x v="1"/>
  </r>
  <r>
    <n v="307428"/>
    <x v="0"/>
    <x v="0"/>
    <x v="11"/>
    <x v="0"/>
    <x v="0"/>
    <x v="0"/>
    <x v="1"/>
  </r>
  <r>
    <n v="307429"/>
    <x v="2"/>
    <x v="0"/>
    <x v="14"/>
    <x v="0"/>
    <x v="0"/>
    <x v="0"/>
    <x v="2"/>
  </r>
  <r>
    <n v="307430"/>
    <x v="0"/>
    <x v="0"/>
    <x v="11"/>
    <x v="0"/>
    <x v="0"/>
    <x v="0"/>
    <x v="1"/>
  </r>
  <r>
    <n v="307431"/>
    <x v="0"/>
    <x v="0"/>
    <x v="11"/>
    <x v="0"/>
    <x v="0"/>
    <x v="0"/>
    <x v="1"/>
  </r>
  <r>
    <n v="307432"/>
    <x v="0"/>
    <x v="0"/>
    <x v="11"/>
    <x v="0"/>
    <x v="0"/>
    <x v="0"/>
    <x v="1"/>
  </r>
  <r>
    <n v="307433"/>
    <x v="0"/>
    <x v="0"/>
    <x v="12"/>
    <x v="0"/>
    <x v="0"/>
    <x v="0"/>
    <x v="2"/>
  </r>
  <r>
    <n v="307434"/>
    <x v="2"/>
    <x v="0"/>
    <x v="17"/>
    <x v="0"/>
    <x v="0"/>
    <x v="0"/>
    <x v="3"/>
  </r>
  <r>
    <n v="307435"/>
    <x v="0"/>
    <x v="0"/>
    <x v="17"/>
    <x v="0"/>
    <x v="0"/>
    <x v="0"/>
    <x v="3"/>
  </r>
  <r>
    <n v="307436"/>
    <x v="0"/>
    <x v="0"/>
    <x v="11"/>
    <x v="0"/>
    <x v="0"/>
    <x v="0"/>
    <x v="1"/>
  </r>
  <r>
    <n v="307437"/>
    <x v="0"/>
    <x v="0"/>
    <x v="14"/>
    <x v="0"/>
    <x v="0"/>
    <x v="0"/>
    <x v="2"/>
  </r>
  <r>
    <n v="307438"/>
    <x v="0"/>
    <x v="0"/>
    <x v="13"/>
    <x v="0"/>
    <x v="0"/>
    <x v="0"/>
    <x v="2"/>
  </r>
  <r>
    <n v="307439"/>
    <x v="0"/>
    <x v="2"/>
    <x v="24"/>
    <x v="0"/>
    <x v="1"/>
    <x v="2"/>
    <x v="5"/>
  </r>
  <r>
    <n v="307440"/>
    <x v="0"/>
    <x v="2"/>
    <x v="24"/>
    <x v="0"/>
    <x v="1"/>
    <x v="2"/>
    <x v="5"/>
  </r>
  <r>
    <n v="307441"/>
    <x v="2"/>
    <x v="2"/>
    <x v="24"/>
    <x v="0"/>
    <x v="1"/>
    <x v="2"/>
    <x v="5"/>
  </r>
  <r>
    <n v="307442"/>
    <x v="0"/>
    <x v="2"/>
    <x v="12"/>
    <x v="0"/>
    <x v="1"/>
    <x v="2"/>
    <x v="2"/>
  </r>
  <r>
    <n v="307443"/>
    <x v="2"/>
    <x v="2"/>
    <x v="24"/>
    <x v="0"/>
    <x v="1"/>
    <x v="2"/>
    <x v="5"/>
  </r>
  <r>
    <n v="307444"/>
    <x v="0"/>
    <x v="2"/>
    <x v="12"/>
    <x v="0"/>
    <x v="1"/>
    <x v="2"/>
    <x v="2"/>
  </r>
  <r>
    <n v="307445"/>
    <x v="2"/>
    <x v="2"/>
    <x v="27"/>
    <x v="0"/>
    <x v="1"/>
    <x v="2"/>
    <x v="6"/>
  </r>
  <r>
    <n v="307446"/>
    <x v="2"/>
    <x v="2"/>
    <x v="7"/>
    <x v="0"/>
    <x v="1"/>
    <x v="2"/>
    <x v="1"/>
  </r>
  <r>
    <n v="307447"/>
    <x v="2"/>
    <x v="2"/>
    <x v="7"/>
    <x v="0"/>
    <x v="1"/>
    <x v="2"/>
    <x v="1"/>
  </r>
  <r>
    <n v="307448"/>
    <x v="0"/>
    <x v="2"/>
    <x v="7"/>
    <x v="0"/>
    <x v="1"/>
    <x v="2"/>
    <x v="1"/>
  </r>
  <r>
    <n v="307449"/>
    <x v="0"/>
    <x v="2"/>
    <x v="24"/>
    <x v="0"/>
    <x v="1"/>
    <x v="2"/>
    <x v="5"/>
  </r>
  <r>
    <n v="307450"/>
    <x v="2"/>
    <x v="0"/>
    <x v="15"/>
    <x v="0"/>
    <x v="0"/>
    <x v="0"/>
    <x v="3"/>
  </r>
  <r>
    <n v="307451"/>
    <x v="2"/>
    <x v="0"/>
    <x v="1"/>
    <x v="0"/>
    <x v="0"/>
    <x v="0"/>
    <x v="0"/>
  </r>
  <r>
    <n v="307452"/>
    <x v="2"/>
    <x v="0"/>
    <x v="19"/>
    <x v="0"/>
    <x v="0"/>
    <x v="0"/>
    <x v="4"/>
  </r>
  <r>
    <n v="307453"/>
    <x v="0"/>
    <x v="0"/>
    <x v="8"/>
    <x v="0"/>
    <x v="0"/>
    <x v="0"/>
    <x v="1"/>
  </r>
  <r>
    <n v="307454"/>
    <x v="2"/>
    <x v="0"/>
    <x v="4"/>
    <x v="0"/>
    <x v="0"/>
    <x v="0"/>
    <x v="0"/>
  </r>
  <r>
    <n v="307455"/>
    <x v="2"/>
    <x v="0"/>
    <x v="15"/>
    <x v="0"/>
    <x v="0"/>
    <x v="0"/>
    <x v="3"/>
  </r>
  <r>
    <n v="307456"/>
    <x v="2"/>
    <x v="0"/>
    <x v="2"/>
    <x v="0"/>
    <x v="0"/>
    <x v="0"/>
    <x v="0"/>
  </r>
  <r>
    <n v="307457"/>
    <x v="2"/>
    <x v="0"/>
    <x v="0"/>
    <x v="0"/>
    <x v="0"/>
    <x v="0"/>
    <x v="0"/>
  </r>
  <r>
    <n v="307458"/>
    <x v="2"/>
    <x v="0"/>
    <x v="0"/>
    <x v="0"/>
    <x v="0"/>
    <x v="0"/>
    <x v="0"/>
  </r>
  <r>
    <n v="307459"/>
    <x v="2"/>
    <x v="0"/>
    <x v="24"/>
    <x v="0"/>
    <x v="0"/>
    <x v="0"/>
    <x v="5"/>
  </r>
  <r>
    <n v="307460"/>
    <x v="2"/>
    <x v="0"/>
    <x v="3"/>
    <x v="0"/>
    <x v="0"/>
    <x v="0"/>
    <x v="0"/>
  </r>
  <r>
    <n v="307461"/>
    <x v="2"/>
    <x v="0"/>
    <x v="5"/>
    <x v="0"/>
    <x v="0"/>
    <x v="0"/>
    <x v="1"/>
  </r>
  <r>
    <n v="307462"/>
    <x v="0"/>
    <x v="2"/>
    <x v="24"/>
    <x v="0"/>
    <x v="1"/>
    <x v="2"/>
    <x v="5"/>
  </r>
  <r>
    <n v="307463"/>
    <x v="2"/>
    <x v="2"/>
    <x v="24"/>
    <x v="0"/>
    <x v="1"/>
    <x v="2"/>
    <x v="5"/>
  </r>
  <r>
    <n v="307464"/>
    <x v="2"/>
    <x v="2"/>
    <x v="24"/>
    <x v="0"/>
    <x v="1"/>
    <x v="2"/>
    <x v="5"/>
  </r>
  <r>
    <n v="307465"/>
    <x v="0"/>
    <x v="2"/>
    <x v="24"/>
    <x v="0"/>
    <x v="1"/>
    <x v="2"/>
    <x v="5"/>
  </r>
  <r>
    <n v="307466"/>
    <x v="0"/>
    <x v="2"/>
    <x v="24"/>
    <x v="0"/>
    <x v="1"/>
    <x v="2"/>
    <x v="5"/>
  </r>
  <r>
    <n v="307467"/>
    <x v="0"/>
    <x v="2"/>
    <x v="24"/>
    <x v="0"/>
    <x v="1"/>
    <x v="2"/>
    <x v="5"/>
  </r>
  <r>
    <n v="307468"/>
    <x v="2"/>
    <x v="2"/>
    <x v="24"/>
    <x v="0"/>
    <x v="1"/>
    <x v="2"/>
    <x v="5"/>
  </r>
  <r>
    <n v="307469"/>
    <x v="0"/>
    <x v="2"/>
    <x v="24"/>
    <x v="0"/>
    <x v="1"/>
    <x v="2"/>
    <x v="5"/>
  </r>
  <r>
    <n v="307470"/>
    <x v="0"/>
    <x v="2"/>
    <x v="24"/>
    <x v="0"/>
    <x v="1"/>
    <x v="2"/>
    <x v="5"/>
  </r>
  <r>
    <n v="307471"/>
    <x v="2"/>
    <x v="0"/>
    <x v="15"/>
    <x v="0"/>
    <x v="0"/>
    <x v="0"/>
    <x v="3"/>
  </r>
  <r>
    <n v="307472"/>
    <x v="2"/>
    <x v="0"/>
    <x v="8"/>
    <x v="0"/>
    <x v="0"/>
    <x v="0"/>
    <x v="1"/>
  </r>
  <r>
    <n v="307473"/>
    <x v="0"/>
    <x v="0"/>
    <x v="4"/>
    <x v="0"/>
    <x v="0"/>
    <x v="0"/>
    <x v="0"/>
  </r>
  <r>
    <n v="307474"/>
    <x v="0"/>
    <x v="0"/>
    <x v="4"/>
    <x v="0"/>
    <x v="0"/>
    <x v="0"/>
    <x v="0"/>
  </r>
  <r>
    <n v="307475"/>
    <x v="2"/>
    <x v="0"/>
    <x v="7"/>
    <x v="0"/>
    <x v="0"/>
    <x v="0"/>
    <x v="1"/>
  </r>
  <r>
    <n v="307476"/>
    <x v="2"/>
    <x v="0"/>
    <x v="9"/>
    <x v="0"/>
    <x v="0"/>
    <x v="0"/>
    <x v="1"/>
  </r>
  <r>
    <n v="307477"/>
    <x v="2"/>
    <x v="0"/>
    <x v="24"/>
    <x v="0"/>
    <x v="0"/>
    <x v="0"/>
    <x v="5"/>
  </r>
  <r>
    <n v="307478"/>
    <x v="2"/>
    <x v="0"/>
    <x v="7"/>
    <x v="0"/>
    <x v="0"/>
    <x v="0"/>
    <x v="1"/>
  </r>
  <r>
    <n v="307479"/>
    <x v="0"/>
    <x v="0"/>
    <x v="4"/>
    <x v="0"/>
    <x v="0"/>
    <x v="0"/>
    <x v="0"/>
  </r>
  <r>
    <n v="307480"/>
    <x v="0"/>
    <x v="0"/>
    <x v="4"/>
    <x v="0"/>
    <x v="0"/>
    <x v="0"/>
    <x v="0"/>
  </r>
  <r>
    <n v="307481"/>
    <x v="0"/>
    <x v="0"/>
    <x v="27"/>
    <x v="0"/>
    <x v="0"/>
    <x v="0"/>
    <x v="6"/>
  </r>
  <r>
    <n v="307482"/>
    <x v="0"/>
    <x v="0"/>
    <x v="27"/>
    <x v="0"/>
    <x v="0"/>
    <x v="0"/>
    <x v="6"/>
  </r>
  <r>
    <n v="307483"/>
    <x v="0"/>
    <x v="0"/>
    <x v="27"/>
    <x v="0"/>
    <x v="0"/>
    <x v="0"/>
    <x v="6"/>
  </r>
  <r>
    <n v="307484"/>
    <x v="0"/>
    <x v="0"/>
    <x v="27"/>
    <x v="0"/>
    <x v="0"/>
    <x v="0"/>
    <x v="6"/>
  </r>
  <r>
    <n v="307485"/>
    <x v="2"/>
    <x v="3"/>
    <x v="13"/>
    <x v="0"/>
    <x v="1"/>
    <x v="3"/>
    <x v="2"/>
  </r>
  <r>
    <n v="307486"/>
    <x v="0"/>
    <x v="2"/>
    <x v="27"/>
    <x v="0"/>
    <x v="1"/>
    <x v="2"/>
    <x v="6"/>
  </r>
  <r>
    <n v="307487"/>
    <x v="0"/>
    <x v="3"/>
    <x v="2"/>
    <x v="0"/>
    <x v="1"/>
    <x v="3"/>
    <x v="0"/>
  </r>
  <r>
    <n v="307488"/>
    <x v="2"/>
    <x v="2"/>
    <x v="27"/>
    <x v="0"/>
    <x v="1"/>
    <x v="2"/>
    <x v="6"/>
  </r>
  <r>
    <n v="307489"/>
    <x v="2"/>
    <x v="2"/>
    <x v="27"/>
    <x v="0"/>
    <x v="1"/>
    <x v="2"/>
    <x v="6"/>
  </r>
  <r>
    <n v="307490"/>
    <x v="0"/>
    <x v="3"/>
    <x v="10"/>
    <x v="0"/>
    <x v="1"/>
    <x v="3"/>
    <x v="1"/>
  </r>
  <r>
    <n v="307491"/>
    <x v="0"/>
    <x v="3"/>
    <x v="10"/>
    <x v="0"/>
    <x v="1"/>
    <x v="3"/>
    <x v="1"/>
  </r>
  <r>
    <n v="307492"/>
    <x v="0"/>
    <x v="2"/>
    <x v="27"/>
    <x v="0"/>
    <x v="1"/>
    <x v="2"/>
    <x v="6"/>
  </r>
  <r>
    <n v="307493"/>
    <x v="2"/>
    <x v="2"/>
    <x v="27"/>
    <x v="0"/>
    <x v="1"/>
    <x v="2"/>
    <x v="6"/>
  </r>
  <r>
    <n v="307494"/>
    <x v="2"/>
    <x v="2"/>
    <x v="27"/>
    <x v="0"/>
    <x v="1"/>
    <x v="2"/>
    <x v="6"/>
  </r>
  <r>
    <n v="307495"/>
    <x v="2"/>
    <x v="2"/>
    <x v="27"/>
    <x v="0"/>
    <x v="1"/>
    <x v="2"/>
    <x v="6"/>
  </r>
  <r>
    <n v="307496"/>
    <x v="2"/>
    <x v="2"/>
    <x v="27"/>
    <x v="0"/>
    <x v="1"/>
    <x v="2"/>
    <x v="6"/>
  </r>
  <r>
    <n v="307497"/>
    <x v="2"/>
    <x v="3"/>
    <x v="16"/>
    <x v="0"/>
    <x v="1"/>
    <x v="3"/>
    <x v="3"/>
  </r>
  <r>
    <n v="307498"/>
    <x v="0"/>
    <x v="3"/>
    <x v="16"/>
    <x v="0"/>
    <x v="1"/>
    <x v="3"/>
    <x v="3"/>
  </r>
  <r>
    <n v="307499"/>
    <x v="4"/>
    <x v="3"/>
    <x v="10"/>
    <x v="0"/>
    <x v="1"/>
    <x v="3"/>
    <x v="1"/>
  </r>
  <r>
    <n v="307500"/>
    <x v="2"/>
    <x v="3"/>
    <x v="1"/>
    <x v="0"/>
    <x v="1"/>
    <x v="3"/>
    <x v="0"/>
  </r>
  <r>
    <n v="307501"/>
    <x v="2"/>
    <x v="3"/>
    <x v="1"/>
    <x v="0"/>
    <x v="1"/>
    <x v="3"/>
    <x v="0"/>
  </r>
  <r>
    <n v="307502"/>
    <x v="2"/>
    <x v="3"/>
    <x v="16"/>
    <x v="0"/>
    <x v="1"/>
    <x v="3"/>
    <x v="3"/>
  </r>
  <r>
    <n v="307503"/>
    <x v="2"/>
    <x v="1"/>
    <x v="18"/>
    <x v="0"/>
    <x v="1"/>
    <x v="1"/>
    <x v="4"/>
  </r>
  <r>
    <n v="307504"/>
    <x v="2"/>
    <x v="1"/>
    <x v="18"/>
    <x v="0"/>
    <x v="1"/>
    <x v="1"/>
    <x v="4"/>
  </r>
  <r>
    <n v="307505"/>
    <x v="2"/>
    <x v="3"/>
    <x v="1"/>
    <x v="0"/>
    <x v="1"/>
    <x v="3"/>
    <x v="0"/>
  </r>
  <r>
    <n v="307506"/>
    <x v="0"/>
    <x v="3"/>
    <x v="16"/>
    <x v="0"/>
    <x v="1"/>
    <x v="3"/>
    <x v="3"/>
  </r>
  <r>
    <n v="307507"/>
    <x v="2"/>
    <x v="3"/>
    <x v="10"/>
    <x v="0"/>
    <x v="1"/>
    <x v="3"/>
    <x v="1"/>
  </r>
  <r>
    <n v="307508"/>
    <x v="2"/>
    <x v="3"/>
    <x v="1"/>
    <x v="0"/>
    <x v="1"/>
    <x v="3"/>
    <x v="0"/>
  </r>
  <r>
    <n v="307509"/>
    <x v="0"/>
    <x v="1"/>
    <x v="18"/>
    <x v="0"/>
    <x v="1"/>
    <x v="1"/>
    <x v="4"/>
  </r>
  <r>
    <n v="307510"/>
    <x v="0"/>
    <x v="1"/>
    <x v="11"/>
    <x v="0"/>
    <x v="1"/>
    <x v="1"/>
    <x v="1"/>
  </r>
  <r>
    <n v="307512"/>
    <x v="2"/>
    <x v="1"/>
    <x v="11"/>
    <x v="0"/>
    <x v="1"/>
    <x v="1"/>
    <x v="1"/>
  </r>
  <r>
    <n v="307513"/>
    <x v="2"/>
    <x v="3"/>
    <x v="10"/>
    <x v="0"/>
    <x v="1"/>
    <x v="3"/>
    <x v="1"/>
  </r>
  <r>
    <n v="307514"/>
    <x v="2"/>
    <x v="1"/>
    <x v="18"/>
    <x v="0"/>
    <x v="1"/>
    <x v="1"/>
    <x v="4"/>
  </r>
  <r>
    <n v="307515"/>
    <x v="0"/>
    <x v="1"/>
    <x v="11"/>
    <x v="0"/>
    <x v="1"/>
    <x v="1"/>
    <x v="1"/>
  </r>
  <r>
    <n v="307516"/>
    <x v="3"/>
    <x v="1"/>
    <x v="11"/>
    <x v="0"/>
    <x v="1"/>
    <x v="1"/>
    <x v="1"/>
  </r>
  <r>
    <n v="307517"/>
    <x v="0"/>
    <x v="1"/>
    <x v="11"/>
    <x v="0"/>
    <x v="1"/>
    <x v="1"/>
    <x v="1"/>
  </r>
  <r>
    <n v="307518"/>
    <x v="2"/>
    <x v="1"/>
    <x v="19"/>
    <x v="0"/>
    <x v="1"/>
    <x v="1"/>
    <x v="4"/>
  </r>
  <r>
    <n v="307519"/>
    <x v="0"/>
    <x v="1"/>
    <x v="19"/>
    <x v="0"/>
    <x v="1"/>
    <x v="1"/>
    <x v="4"/>
  </r>
  <r>
    <n v="307520"/>
    <x v="0"/>
    <x v="1"/>
    <x v="11"/>
    <x v="0"/>
    <x v="1"/>
    <x v="1"/>
    <x v="1"/>
  </r>
  <r>
    <n v="307521"/>
    <x v="0"/>
    <x v="1"/>
    <x v="11"/>
    <x v="0"/>
    <x v="1"/>
    <x v="1"/>
    <x v="1"/>
  </r>
  <r>
    <n v="307522"/>
    <x v="0"/>
    <x v="1"/>
    <x v="18"/>
    <x v="0"/>
    <x v="1"/>
    <x v="1"/>
    <x v="4"/>
  </r>
  <r>
    <n v="307523"/>
    <x v="0"/>
    <x v="3"/>
    <x v="13"/>
    <x v="0"/>
    <x v="1"/>
    <x v="3"/>
    <x v="2"/>
  </r>
  <r>
    <n v="307524"/>
    <x v="0"/>
    <x v="2"/>
    <x v="27"/>
    <x v="0"/>
    <x v="1"/>
    <x v="2"/>
    <x v="6"/>
  </r>
  <r>
    <n v="307525"/>
    <x v="2"/>
    <x v="1"/>
    <x v="18"/>
    <x v="0"/>
    <x v="1"/>
    <x v="1"/>
    <x v="4"/>
  </r>
  <r>
    <n v="307526"/>
    <x v="2"/>
    <x v="1"/>
    <x v="18"/>
    <x v="0"/>
    <x v="1"/>
    <x v="1"/>
    <x v="4"/>
  </r>
  <r>
    <n v="307527"/>
    <x v="2"/>
    <x v="1"/>
    <x v="18"/>
    <x v="0"/>
    <x v="1"/>
    <x v="1"/>
    <x v="4"/>
  </r>
  <r>
    <n v="307528"/>
    <x v="0"/>
    <x v="1"/>
    <x v="20"/>
    <x v="0"/>
    <x v="1"/>
    <x v="1"/>
    <x v="4"/>
  </r>
  <r>
    <n v="307529"/>
    <x v="2"/>
    <x v="1"/>
    <x v="18"/>
    <x v="0"/>
    <x v="1"/>
    <x v="1"/>
    <x v="4"/>
  </r>
  <r>
    <n v="307530"/>
    <x v="0"/>
    <x v="1"/>
    <x v="11"/>
    <x v="0"/>
    <x v="1"/>
    <x v="1"/>
    <x v="1"/>
  </r>
  <r>
    <n v="307531"/>
    <x v="2"/>
    <x v="1"/>
    <x v="20"/>
    <x v="0"/>
    <x v="1"/>
    <x v="1"/>
    <x v="4"/>
  </r>
  <r>
    <n v="307532"/>
    <x v="2"/>
    <x v="1"/>
    <x v="20"/>
    <x v="0"/>
    <x v="1"/>
    <x v="1"/>
    <x v="4"/>
  </r>
  <r>
    <n v="307533"/>
    <x v="2"/>
    <x v="1"/>
    <x v="18"/>
    <x v="0"/>
    <x v="1"/>
    <x v="1"/>
    <x v="4"/>
  </r>
  <r>
    <n v="307534"/>
    <x v="2"/>
    <x v="1"/>
    <x v="20"/>
    <x v="0"/>
    <x v="1"/>
    <x v="1"/>
    <x v="4"/>
  </r>
  <r>
    <n v="307535"/>
    <x v="2"/>
    <x v="1"/>
    <x v="18"/>
    <x v="0"/>
    <x v="1"/>
    <x v="1"/>
    <x v="4"/>
  </r>
  <r>
    <n v="307536"/>
    <x v="2"/>
    <x v="1"/>
    <x v="18"/>
    <x v="0"/>
    <x v="1"/>
    <x v="1"/>
    <x v="4"/>
  </r>
  <r>
    <n v="307537"/>
    <x v="2"/>
    <x v="1"/>
    <x v="18"/>
    <x v="0"/>
    <x v="1"/>
    <x v="1"/>
    <x v="4"/>
  </r>
  <r>
    <n v="307538"/>
    <x v="2"/>
    <x v="1"/>
    <x v="20"/>
    <x v="0"/>
    <x v="1"/>
    <x v="1"/>
    <x v="4"/>
  </r>
  <r>
    <n v="307539"/>
    <x v="2"/>
    <x v="1"/>
    <x v="18"/>
    <x v="0"/>
    <x v="1"/>
    <x v="1"/>
    <x v="4"/>
  </r>
  <r>
    <n v="307540"/>
    <x v="2"/>
    <x v="1"/>
    <x v="20"/>
    <x v="0"/>
    <x v="1"/>
    <x v="1"/>
    <x v="4"/>
  </r>
  <r>
    <n v="307541"/>
    <x v="0"/>
    <x v="1"/>
    <x v="20"/>
    <x v="0"/>
    <x v="1"/>
    <x v="1"/>
    <x v="4"/>
  </r>
  <r>
    <n v="307542"/>
    <x v="0"/>
    <x v="1"/>
    <x v="21"/>
    <x v="0"/>
    <x v="1"/>
    <x v="1"/>
    <x v="4"/>
  </r>
  <r>
    <n v="307543"/>
    <x v="0"/>
    <x v="1"/>
    <x v="20"/>
    <x v="0"/>
    <x v="1"/>
    <x v="1"/>
    <x v="4"/>
  </r>
  <r>
    <n v="307544"/>
    <x v="0"/>
    <x v="2"/>
    <x v="15"/>
    <x v="0"/>
    <x v="1"/>
    <x v="2"/>
    <x v="3"/>
  </r>
  <r>
    <n v="307545"/>
    <x v="2"/>
    <x v="2"/>
    <x v="15"/>
    <x v="0"/>
    <x v="1"/>
    <x v="2"/>
    <x v="3"/>
  </r>
  <r>
    <n v="307546"/>
    <x v="2"/>
    <x v="2"/>
    <x v="15"/>
    <x v="0"/>
    <x v="1"/>
    <x v="2"/>
    <x v="3"/>
  </r>
  <r>
    <n v="307547"/>
    <x v="2"/>
    <x v="2"/>
    <x v="15"/>
    <x v="0"/>
    <x v="1"/>
    <x v="2"/>
    <x v="3"/>
  </r>
  <r>
    <n v="307548"/>
    <x v="2"/>
    <x v="2"/>
    <x v="15"/>
    <x v="0"/>
    <x v="1"/>
    <x v="2"/>
    <x v="3"/>
  </r>
  <r>
    <n v="307549"/>
    <x v="0"/>
    <x v="2"/>
    <x v="5"/>
    <x v="0"/>
    <x v="1"/>
    <x v="2"/>
    <x v="1"/>
  </r>
  <r>
    <n v="307550"/>
    <x v="2"/>
    <x v="2"/>
    <x v="15"/>
    <x v="0"/>
    <x v="1"/>
    <x v="2"/>
    <x v="3"/>
  </r>
  <r>
    <n v="307551"/>
    <x v="2"/>
    <x v="2"/>
    <x v="23"/>
    <x v="0"/>
    <x v="1"/>
    <x v="2"/>
    <x v="5"/>
  </r>
  <r>
    <n v="307552"/>
    <x v="2"/>
    <x v="2"/>
    <x v="23"/>
    <x v="0"/>
    <x v="1"/>
    <x v="2"/>
    <x v="5"/>
  </r>
  <r>
    <n v="307553"/>
    <x v="0"/>
    <x v="2"/>
    <x v="4"/>
    <x v="0"/>
    <x v="1"/>
    <x v="2"/>
    <x v="0"/>
  </r>
  <r>
    <n v="307554"/>
    <x v="0"/>
    <x v="2"/>
    <x v="4"/>
    <x v="0"/>
    <x v="1"/>
    <x v="2"/>
    <x v="0"/>
  </r>
  <r>
    <n v="307555"/>
    <x v="0"/>
    <x v="2"/>
    <x v="24"/>
    <x v="0"/>
    <x v="1"/>
    <x v="2"/>
    <x v="5"/>
  </r>
  <r>
    <n v="307556"/>
    <x v="2"/>
    <x v="2"/>
    <x v="27"/>
    <x v="0"/>
    <x v="1"/>
    <x v="2"/>
    <x v="6"/>
  </r>
  <r>
    <n v="307557"/>
    <x v="2"/>
    <x v="2"/>
    <x v="4"/>
    <x v="0"/>
    <x v="1"/>
    <x v="2"/>
    <x v="0"/>
  </r>
  <r>
    <n v="307558"/>
    <x v="2"/>
    <x v="2"/>
    <x v="4"/>
    <x v="0"/>
    <x v="1"/>
    <x v="2"/>
    <x v="0"/>
  </r>
  <r>
    <n v="307559"/>
    <x v="0"/>
    <x v="2"/>
    <x v="27"/>
    <x v="0"/>
    <x v="1"/>
    <x v="2"/>
    <x v="6"/>
  </r>
  <r>
    <n v="307560"/>
    <x v="2"/>
    <x v="2"/>
    <x v="27"/>
    <x v="0"/>
    <x v="1"/>
    <x v="2"/>
    <x v="6"/>
  </r>
  <r>
    <n v="307561"/>
    <x v="2"/>
    <x v="2"/>
    <x v="4"/>
    <x v="0"/>
    <x v="1"/>
    <x v="2"/>
    <x v="0"/>
  </r>
  <r>
    <n v="307562"/>
    <x v="2"/>
    <x v="2"/>
    <x v="5"/>
    <x v="0"/>
    <x v="1"/>
    <x v="2"/>
    <x v="1"/>
  </r>
  <r>
    <n v="307563"/>
    <x v="2"/>
    <x v="2"/>
    <x v="4"/>
    <x v="0"/>
    <x v="1"/>
    <x v="2"/>
    <x v="0"/>
  </r>
  <r>
    <n v="307564"/>
    <x v="2"/>
    <x v="2"/>
    <x v="5"/>
    <x v="0"/>
    <x v="1"/>
    <x v="2"/>
    <x v="1"/>
  </r>
  <r>
    <n v="307565"/>
    <x v="2"/>
    <x v="2"/>
    <x v="4"/>
    <x v="0"/>
    <x v="1"/>
    <x v="2"/>
    <x v="0"/>
  </r>
  <r>
    <n v="307566"/>
    <x v="2"/>
    <x v="2"/>
    <x v="17"/>
    <x v="0"/>
    <x v="1"/>
    <x v="2"/>
    <x v="3"/>
  </r>
  <r>
    <n v="307567"/>
    <x v="0"/>
    <x v="2"/>
    <x v="4"/>
    <x v="0"/>
    <x v="1"/>
    <x v="2"/>
    <x v="0"/>
  </r>
  <r>
    <n v="307568"/>
    <x v="2"/>
    <x v="2"/>
    <x v="4"/>
    <x v="0"/>
    <x v="1"/>
    <x v="2"/>
    <x v="0"/>
  </r>
  <r>
    <n v="307569"/>
    <x v="2"/>
    <x v="2"/>
    <x v="5"/>
    <x v="0"/>
    <x v="1"/>
    <x v="2"/>
    <x v="1"/>
  </r>
  <r>
    <n v="307570"/>
    <x v="0"/>
    <x v="2"/>
    <x v="5"/>
    <x v="0"/>
    <x v="1"/>
    <x v="2"/>
    <x v="1"/>
  </r>
  <r>
    <n v="307572"/>
    <x v="2"/>
    <x v="2"/>
    <x v="17"/>
    <x v="0"/>
    <x v="1"/>
    <x v="2"/>
    <x v="3"/>
  </r>
  <r>
    <n v="307573"/>
    <x v="2"/>
    <x v="2"/>
    <x v="17"/>
    <x v="0"/>
    <x v="1"/>
    <x v="2"/>
    <x v="3"/>
  </r>
  <r>
    <n v="307574"/>
    <x v="2"/>
    <x v="2"/>
    <x v="17"/>
    <x v="0"/>
    <x v="1"/>
    <x v="2"/>
    <x v="3"/>
  </r>
  <r>
    <n v="307575"/>
    <x v="2"/>
    <x v="2"/>
    <x v="27"/>
    <x v="0"/>
    <x v="1"/>
    <x v="2"/>
    <x v="6"/>
  </r>
  <r>
    <n v="307576"/>
    <x v="2"/>
    <x v="4"/>
    <x v="21"/>
    <x v="0"/>
    <x v="2"/>
    <x v="4"/>
    <x v="4"/>
  </r>
  <r>
    <n v="307577"/>
    <x v="2"/>
    <x v="4"/>
    <x v="15"/>
    <x v="0"/>
    <x v="2"/>
    <x v="4"/>
    <x v="3"/>
  </r>
  <r>
    <n v="307578"/>
    <x v="2"/>
    <x v="4"/>
    <x v="18"/>
    <x v="0"/>
    <x v="2"/>
    <x v="4"/>
    <x v="4"/>
  </r>
  <r>
    <n v="307579"/>
    <x v="2"/>
    <x v="4"/>
    <x v="24"/>
    <x v="0"/>
    <x v="2"/>
    <x v="4"/>
    <x v="5"/>
  </r>
  <r>
    <n v="307580"/>
    <x v="0"/>
    <x v="4"/>
    <x v="24"/>
    <x v="0"/>
    <x v="2"/>
    <x v="4"/>
    <x v="5"/>
  </r>
  <r>
    <n v="307581"/>
    <x v="0"/>
    <x v="4"/>
    <x v="5"/>
    <x v="0"/>
    <x v="2"/>
    <x v="4"/>
    <x v="1"/>
  </r>
  <r>
    <n v="307582"/>
    <x v="0"/>
    <x v="4"/>
    <x v="23"/>
    <x v="0"/>
    <x v="2"/>
    <x v="4"/>
    <x v="5"/>
  </r>
  <r>
    <n v="307583"/>
    <x v="0"/>
    <x v="4"/>
    <x v="10"/>
    <x v="0"/>
    <x v="2"/>
    <x v="4"/>
    <x v="1"/>
  </r>
  <r>
    <n v="307584"/>
    <x v="2"/>
    <x v="4"/>
    <x v="10"/>
    <x v="0"/>
    <x v="2"/>
    <x v="4"/>
    <x v="1"/>
  </r>
  <r>
    <n v="307585"/>
    <x v="2"/>
    <x v="4"/>
    <x v="26"/>
    <x v="0"/>
    <x v="2"/>
    <x v="4"/>
    <x v="5"/>
  </r>
  <r>
    <n v="307586"/>
    <x v="0"/>
    <x v="4"/>
    <x v="15"/>
    <x v="0"/>
    <x v="2"/>
    <x v="4"/>
    <x v="3"/>
  </r>
  <r>
    <n v="307587"/>
    <x v="2"/>
    <x v="4"/>
    <x v="20"/>
    <x v="0"/>
    <x v="2"/>
    <x v="4"/>
    <x v="4"/>
  </r>
  <r>
    <n v="307588"/>
    <x v="2"/>
    <x v="4"/>
    <x v="23"/>
    <x v="0"/>
    <x v="2"/>
    <x v="4"/>
    <x v="5"/>
  </r>
  <r>
    <n v="307589"/>
    <x v="0"/>
    <x v="4"/>
    <x v="10"/>
    <x v="0"/>
    <x v="2"/>
    <x v="4"/>
    <x v="1"/>
  </r>
  <r>
    <n v="307590"/>
    <x v="0"/>
    <x v="4"/>
    <x v="10"/>
    <x v="0"/>
    <x v="2"/>
    <x v="4"/>
    <x v="1"/>
  </r>
  <r>
    <n v="307591"/>
    <x v="0"/>
    <x v="4"/>
    <x v="20"/>
    <x v="0"/>
    <x v="2"/>
    <x v="4"/>
    <x v="4"/>
  </r>
  <r>
    <n v="307592"/>
    <x v="0"/>
    <x v="4"/>
    <x v="15"/>
    <x v="0"/>
    <x v="2"/>
    <x v="4"/>
    <x v="3"/>
  </r>
  <r>
    <n v="307593"/>
    <x v="2"/>
    <x v="4"/>
    <x v="18"/>
    <x v="0"/>
    <x v="2"/>
    <x v="4"/>
    <x v="4"/>
  </r>
  <r>
    <n v="307594"/>
    <x v="0"/>
    <x v="4"/>
    <x v="26"/>
    <x v="0"/>
    <x v="2"/>
    <x v="4"/>
    <x v="5"/>
  </r>
  <r>
    <n v="307595"/>
    <x v="0"/>
    <x v="4"/>
    <x v="18"/>
    <x v="0"/>
    <x v="2"/>
    <x v="4"/>
    <x v="4"/>
  </r>
  <r>
    <n v="307596"/>
    <x v="0"/>
    <x v="4"/>
    <x v="21"/>
    <x v="0"/>
    <x v="2"/>
    <x v="4"/>
    <x v="4"/>
  </r>
  <r>
    <n v="307597"/>
    <x v="0"/>
    <x v="4"/>
    <x v="10"/>
    <x v="0"/>
    <x v="2"/>
    <x v="4"/>
    <x v="1"/>
  </r>
  <r>
    <n v="307598"/>
    <x v="0"/>
    <x v="4"/>
    <x v="5"/>
    <x v="0"/>
    <x v="2"/>
    <x v="4"/>
    <x v="1"/>
  </r>
  <r>
    <n v="307599"/>
    <x v="2"/>
    <x v="4"/>
    <x v="23"/>
    <x v="0"/>
    <x v="2"/>
    <x v="4"/>
    <x v="5"/>
  </r>
  <r>
    <n v="307600"/>
    <x v="0"/>
    <x v="4"/>
    <x v="18"/>
    <x v="0"/>
    <x v="2"/>
    <x v="4"/>
    <x v="4"/>
  </r>
  <r>
    <n v="307604"/>
    <x v="2"/>
    <x v="6"/>
    <x v="14"/>
    <x v="0"/>
    <x v="2"/>
    <x v="5"/>
    <x v="2"/>
  </r>
  <r>
    <n v="307605"/>
    <x v="2"/>
    <x v="6"/>
    <x v="14"/>
    <x v="0"/>
    <x v="2"/>
    <x v="5"/>
    <x v="2"/>
  </r>
  <r>
    <n v="307606"/>
    <x v="2"/>
    <x v="6"/>
    <x v="14"/>
    <x v="0"/>
    <x v="2"/>
    <x v="5"/>
    <x v="2"/>
  </r>
  <r>
    <n v="307607"/>
    <x v="2"/>
    <x v="4"/>
    <x v="24"/>
    <x v="0"/>
    <x v="2"/>
    <x v="4"/>
    <x v="5"/>
  </r>
  <r>
    <n v="307608"/>
    <x v="2"/>
    <x v="6"/>
    <x v="14"/>
    <x v="0"/>
    <x v="2"/>
    <x v="5"/>
    <x v="2"/>
  </r>
  <r>
    <n v="307609"/>
    <x v="2"/>
    <x v="6"/>
    <x v="14"/>
    <x v="0"/>
    <x v="2"/>
    <x v="5"/>
    <x v="2"/>
  </r>
  <r>
    <n v="307610"/>
    <x v="2"/>
    <x v="4"/>
    <x v="24"/>
    <x v="0"/>
    <x v="2"/>
    <x v="4"/>
    <x v="5"/>
  </r>
  <r>
    <n v="307611"/>
    <x v="2"/>
    <x v="6"/>
    <x v="17"/>
    <x v="0"/>
    <x v="2"/>
    <x v="5"/>
    <x v="3"/>
  </r>
  <r>
    <n v="307612"/>
    <x v="2"/>
    <x v="6"/>
    <x v="17"/>
    <x v="0"/>
    <x v="2"/>
    <x v="5"/>
    <x v="3"/>
  </r>
  <r>
    <n v="307613"/>
    <x v="0"/>
    <x v="6"/>
    <x v="0"/>
    <x v="0"/>
    <x v="2"/>
    <x v="5"/>
    <x v="0"/>
  </r>
  <r>
    <n v="307614"/>
    <x v="2"/>
    <x v="6"/>
    <x v="14"/>
    <x v="0"/>
    <x v="2"/>
    <x v="5"/>
    <x v="2"/>
  </r>
  <r>
    <n v="307620"/>
    <x v="0"/>
    <x v="1"/>
    <x v="21"/>
    <x v="0"/>
    <x v="1"/>
    <x v="1"/>
    <x v="4"/>
  </r>
  <r>
    <n v="307621"/>
    <x v="2"/>
    <x v="6"/>
    <x v="14"/>
    <x v="0"/>
    <x v="2"/>
    <x v="5"/>
    <x v="2"/>
  </r>
  <r>
    <n v="307622"/>
    <x v="2"/>
    <x v="4"/>
    <x v="24"/>
    <x v="0"/>
    <x v="2"/>
    <x v="4"/>
    <x v="5"/>
  </r>
  <r>
    <n v="307623"/>
    <x v="0"/>
    <x v="4"/>
    <x v="24"/>
    <x v="0"/>
    <x v="2"/>
    <x v="4"/>
    <x v="5"/>
  </r>
  <r>
    <n v="307624"/>
    <x v="2"/>
    <x v="6"/>
    <x v="14"/>
    <x v="0"/>
    <x v="2"/>
    <x v="5"/>
    <x v="2"/>
  </r>
  <r>
    <n v="307625"/>
    <x v="2"/>
    <x v="6"/>
    <x v="28"/>
    <x v="0"/>
    <x v="2"/>
    <x v="5"/>
    <x v="1"/>
  </r>
  <r>
    <n v="307626"/>
    <x v="2"/>
    <x v="6"/>
    <x v="28"/>
    <x v="0"/>
    <x v="2"/>
    <x v="5"/>
    <x v="1"/>
  </r>
  <r>
    <n v="307627"/>
    <x v="0"/>
    <x v="6"/>
    <x v="14"/>
    <x v="0"/>
    <x v="2"/>
    <x v="5"/>
    <x v="2"/>
  </r>
  <r>
    <n v="307628"/>
    <x v="0"/>
    <x v="6"/>
    <x v="14"/>
    <x v="0"/>
    <x v="2"/>
    <x v="5"/>
    <x v="2"/>
  </r>
  <r>
    <n v="307629"/>
    <x v="2"/>
    <x v="6"/>
    <x v="16"/>
    <x v="0"/>
    <x v="2"/>
    <x v="5"/>
    <x v="3"/>
  </r>
  <r>
    <n v="307630"/>
    <x v="2"/>
    <x v="6"/>
    <x v="28"/>
    <x v="0"/>
    <x v="2"/>
    <x v="5"/>
    <x v="1"/>
  </r>
  <r>
    <n v="307632"/>
    <x v="2"/>
    <x v="6"/>
    <x v="28"/>
    <x v="0"/>
    <x v="2"/>
    <x v="5"/>
    <x v="1"/>
  </r>
  <r>
    <n v="307633"/>
    <x v="2"/>
    <x v="6"/>
    <x v="28"/>
    <x v="0"/>
    <x v="2"/>
    <x v="5"/>
    <x v="1"/>
  </r>
  <r>
    <n v="307634"/>
    <x v="0"/>
    <x v="6"/>
    <x v="28"/>
    <x v="0"/>
    <x v="2"/>
    <x v="5"/>
    <x v="1"/>
  </r>
  <r>
    <n v="307635"/>
    <x v="2"/>
    <x v="4"/>
    <x v="24"/>
    <x v="0"/>
    <x v="2"/>
    <x v="4"/>
    <x v="5"/>
  </r>
  <r>
    <n v="307636"/>
    <x v="2"/>
    <x v="6"/>
    <x v="28"/>
    <x v="0"/>
    <x v="2"/>
    <x v="5"/>
    <x v="1"/>
  </r>
  <r>
    <n v="307638"/>
    <x v="0"/>
    <x v="6"/>
    <x v="16"/>
    <x v="0"/>
    <x v="2"/>
    <x v="5"/>
    <x v="3"/>
  </r>
  <r>
    <n v="307639"/>
    <x v="0"/>
    <x v="6"/>
    <x v="28"/>
    <x v="0"/>
    <x v="2"/>
    <x v="5"/>
    <x v="1"/>
  </r>
  <r>
    <n v="307640"/>
    <x v="0"/>
    <x v="6"/>
    <x v="14"/>
    <x v="0"/>
    <x v="2"/>
    <x v="5"/>
    <x v="2"/>
  </r>
  <r>
    <n v="307641"/>
    <x v="2"/>
    <x v="6"/>
    <x v="28"/>
    <x v="0"/>
    <x v="2"/>
    <x v="5"/>
    <x v="1"/>
  </r>
  <r>
    <n v="307660"/>
    <x v="0"/>
    <x v="5"/>
    <x v="4"/>
    <x v="0"/>
    <x v="2"/>
    <x v="1"/>
    <x v="0"/>
  </r>
  <r>
    <n v="307661"/>
    <x v="2"/>
    <x v="5"/>
    <x v="2"/>
    <x v="0"/>
    <x v="2"/>
    <x v="1"/>
    <x v="0"/>
  </r>
  <r>
    <n v="307663"/>
    <x v="0"/>
    <x v="5"/>
    <x v="13"/>
    <x v="0"/>
    <x v="2"/>
    <x v="1"/>
    <x v="2"/>
  </r>
  <r>
    <n v="307664"/>
    <x v="0"/>
    <x v="5"/>
    <x v="13"/>
    <x v="0"/>
    <x v="2"/>
    <x v="1"/>
    <x v="2"/>
  </r>
  <r>
    <n v="307665"/>
    <x v="2"/>
    <x v="5"/>
    <x v="11"/>
    <x v="0"/>
    <x v="2"/>
    <x v="1"/>
    <x v="1"/>
  </r>
  <r>
    <n v="307666"/>
    <x v="2"/>
    <x v="5"/>
    <x v="4"/>
    <x v="0"/>
    <x v="2"/>
    <x v="1"/>
    <x v="0"/>
  </r>
  <r>
    <n v="307667"/>
    <x v="2"/>
    <x v="5"/>
    <x v="27"/>
    <x v="0"/>
    <x v="2"/>
    <x v="1"/>
    <x v="6"/>
  </r>
  <r>
    <n v="307668"/>
    <x v="2"/>
    <x v="6"/>
    <x v="0"/>
    <x v="0"/>
    <x v="2"/>
    <x v="5"/>
    <x v="0"/>
  </r>
  <r>
    <n v="307669"/>
    <x v="2"/>
    <x v="5"/>
    <x v="3"/>
    <x v="0"/>
    <x v="2"/>
    <x v="1"/>
    <x v="0"/>
  </r>
  <r>
    <n v="307672"/>
    <x v="2"/>
    <x v="5"/>
    <x v="4"/>
    <x v="0"/>
    <x v="2"/>
    <x v="1"/>
    <x v="0"/>
  </r>
  <r>
    <n v="307673"/>
    <x v="2"/>
    <x v="5"/>
    <x v="27"/>
    <x v="0"/>
    <x v="2"/>
    <x v="1"/>
    <x v="6"/>
  </r>
  <r>
    <n v="307674"/>
    <x v="0"/>
    <x v="5"/>
    <x v="29"/>
    <x v="0"/>
    <x v="2"/>
    <x v="1"/>
    <x v="4"/>
  </r>
  <r>
    <n v="307675"/>
    <x v="0"/>
    <x v="5"/>
    <x v="29"/>
    <x v="0"/>
    <x v="2"/>
    <x v="1"/>
    <x v="4"/>
  </r>
  <r>
    <n v="307676"/>
    <x v="2"/>
    <x v="5"/>
    <x v="29"/>
    <x v="0"/>
    <x v="2"/>
    <x v="1"/>
    <x v="4"/>
  </r>
  <r>
    <n v="307677"/>
    <x v="2"/>
    <x v="5"/>
    <x v="4"/>
    <x v="0"/>
    <x v="2"/>
    <x v="1"/>
    <x v="0"/>
  </r>
  <r>
    <n v="307678"/>
    <x v="0"/>
    <x v="5"/>
    <x v="4"/>
    <x v="0"/>
    <x v="2"/>
    <x v="1"/>
    <x v="0"/>
  </r>
  <r>
    <n v="307679"/>
    <x v="0"/>
    <x v="5"/>
    <x v="4"/>
    <x v="0"/>
    <x v="2"/>
    <x v="1"/>
    <x v="0"/>
  </r>
  <r>
    <n v="307681"/>
    <x v="2"/>
    <x v="5"/>
    <x v="11"/>
    <x v="0"/>
    <x v="2"/>
    <x v="1"/>
    <x v="1"/>
  </r>
  <r>
    <n v="307683"/>
    <x v="2"/>
    <x v="5"/>
    <x v="4"/>
    <x v="0"/>
    <x v="2"/>
    <x v="1"/>
    <x v="0"/>
  </r>
  <r>
    <n v="307688"/>
    <x v="4"/>
    <x v="2"/>
    <x v="15"/>
    <x v="0"/>
    <x v="1"/>
    <x v="2"/>
    <x v="3"/>
  </r>
  <r>
    <n v="307689"/>
    <x v="4"/>
    <x v="0"/>
    <x v="9"/>
    <x v="0"/>
    <x v="0"/>
    <x v="0"/>
    <x v="1"/>
  </r>
  <r>
    <n v="307690"/>
    <x v="4"/>
    <x v="0"/>
    <x v="0"/>
    <x v="0"/>
    <x v="0"/>
    <x v="0"/>
    <x v="0"/>
  </r>
  <r>
    <n v="307691"/>
    <x v="0"/>
    <x v="2"/>
    <x v="27"/>
    <x v="0"/>
    <x v="1"/>
    <x v="2"/>
    <x v="6"/>
  </r>
  <r>
    <n v="307693"/>
    <x v="0"/>
    <x v="5"/>
    <x v="29"/>
    <x v="0"/>
    <x v="2"/>
    <x v="1"/>
    <x v="4"/>
  </r>
  <r>
    <n v="307694"/>
    <x v="2"/>
    <x v="2"/>
    <x v="24"/>
    <x v="0"/>
    <x v="1"/>
    <x v="2"/>
    <x v="5"/>
  </r>
  <r>
    <n v="307695"/>
    <x v="2"/>
    <x v="3"/>
    <x v="10"/>
    <x v="0"/>
    <x v="1"/>
    <x v="3"/>
    <x v="1"/>
  </r>
  <r>
    <n v="307696"/>
    <x v="0"/>
    <x v="2"/>
    <x v="24"/>
    <x v="0"/>
    <x v="1"/>
    <x v="2"/>
    <x v="5"/>
  </r>
  <r>
    <n v="307697"/>
    <x v="4"/>
    <x v="6"/>
    <x v="0"/>
    <x v="0"/>
    <x v="2"/>
    <x v="5"/>
    <x v="0"/>
  </r>
  <r>
    <n v="307698"/>
    <x v="4"/>
    <x v="3"/>
    <x v="10"/>
    <x v="0"/>
    <x v="1"/>
    <x v="3"/>
    <x v="1"/>
  </r>
  <r>
    <n v="307699"/>
    <x v="0"/>
    <x v="2"/>
    <x v="23"/>
    <x v="0"/>
    <x v="1"/>
    <x v="2"/>
    <x v="5"/>
  </r>
  <r>
    <n v="307700"/>
    <x v="4"/>
    <x v="2"/>
    <x v="15"/>
    <x v="0"/>
    <x v="1"/>
    <x v="2"/>
    <x v="3"/>
  </r>
  <r>
    <n v="307701"/>
    <x v="4"/>
    <x v="6"/>
    <x v="0"/>
    <x v="0"/>
    <x v="2"/>
    <x v="5"/>
    <x v="0"/>
  </r>
  <r>
    <n v="307702"/>
    <x v="2"/>
    <x v="5"/>
    <x v="29"/>
    <x v="0"/>
    <x v="2"/>
    <x v="1"/>
    <x v="4"/>
  </r>
  <r>
    <n v="307703"/>
    <x v="2"/>
    <x v="2"/>
    <x v="24"/>
    <x v="0"/>
    <x v="1"/>
    <x v="2"/>
    <x v="5"/>
  </r>
  <r>
    <n v="307704"/>
    <x v="3"/>
    <x v="2"/>
    <x v="5"/>
    <x v="0"/>
    <x v="1"/>
    <x v="2"/>
    <x v="1"/>
  </r>
  <r>
    <n v="307705"/>
    <x v="2"/>
    <x v="3"/>
    <x v="16"/>
    <x v="0"/>
    <x v="1"/>
    <x v="3"/>
    <x v="3"/>
  </r>
  <r>
    <n v="307706"/>
    <x v="3"/>
    <x v="2"/>
    <x v="5"/>
    <x v="0"/>
    <x v="1"/>
    <x v="2"/>
    <x v="1"/>
  </r>
  <r>
    <n v="307707"/>
    <x v="3"/>
    <x v="2"/>
    <x v="5"/>
    <x v="0"/>
    <x v="1"/>
    <x v="2"/>
    <x v="1"/>
  </r>
  <r>
    <n v="307708"/>
    <x v="2"/>
    <x v="2"/>
    <x v="27"/>
    <x v="0"/>
    <x v="1"/>
    <x v="2"/>
    <x v="6"/>
  </r>
  <r>
    <n v="307709"/>
    <x v="0"/>
    <x v="5"/>
    <x v="11"/>
    <x v="0"/>
    <x v="2"/>
    <x v="1"/>
    <x v="1"/>
  </r>
  <r>
    <n v="307710"/>
    <x v="4"/>
    <x v="2"/>
    <x v="5"/>
    <x v="0"/>
    <x v="1"/>
    <x v="2"/>
    <x v="1"/>
  </r>
  <r>
    <n v="307711"/>
    <x v="4"/>
    <x v="2"/>
    <x v="5"/>
    <x v="0"/>
    <x v="1"/>
    <x v="2"/>
    <x v="1"/>
  </r>
  <r>
    <n v="307712"/>
    <x v="2"/>
    <x v="2"/>
    <x v="7"/>
    <x v="0"/>
    <x v="1"/>
    <x v="2"/>
    <x v="1"/>
  </r>
  <r>
    <n v="307713"/>
    <x v="2"/>
    <x v="3"/>
    <x v="13"/>
    <x v="0"/>
    <x v="1"/>
    <x v="3"/>
    <x v="2"/>
  </r>
  <r>
    <n v="307714"/>
    <x v="4"/>
    <x v="2"/>
    <x v="5"/>
    <x v="0"/>
    <x v="1"/>
    <x v="2"/>
    <x v="1"/>
  </r>
  <r>
    <n v="307715"/>
    <x v="4"/>
    <x v="3"/>
    <x v="13"/>
    <x v="0"/>
    <x v="1"/>
    <x v="3"/>
    <x v="2"/>
  </r>
  <r>
    <n v="307716"/>
    <x v="4"/>
    <x v="2"/>
    <x v="23"/>
    <x v="0"/>
    <x v="1"/>
    <x v="2"/>
    <x v="5"/>
  </r>
  <r>
    <n v="307717"/>
    <x v="2"/>
    <x v="1"/>
    <x v="25"/>
    <x v="0"/>
    <x v="1"/>
    <x v="1"/>
    <x v="5"/>
  </r>
  <r>
    <n v="307718"/>
    <x v="2"/>
    <x v="3"/>
    <x v="13"/>
    <x v="0"/>
    <x v="1"/>
    <x v="3"/>
    <x v="2"/>
  </r>
  <r>
    <n v="307719"/>
    <x v="2"/>
    <x v="1"/>
    <x v="19"/>
    <x v="0"/>
    <x v="1"/>
    <x v="1"/>
    <x v="4"/>
  </r>
  <r>
    <n v="307720"/>
    <x v="2"/>
    <x v="1"/>
    <x v="11"/>
    <x v="0"/>
    <x v="1"/>
    <x v="1"/>
    <x v="1"/>
  </r>
  <r>
    <n v="307721"/>
    <x v="2"/>
    <x v="1"/>
    <x v="11"/>
    <x v="0"/>
    <x v="1"/>
    <x v="1"/>
    <x v="1"/>
  </r>
  <r>
    <n v="307722"/>
    <x v="2"/>
    <x v="3"/>
    <x v="0"/>
    <x v="0"/>
    <x v="1"/>
    <x v="3"/>
    <x v="0"/>
  </r>
  <r>
    <n v="307723"/>
    <x v="3"/>
    <x v="6"/>
    <x v="28"/>
    <x v="0"/>
    <x v="2"/>
    <x v="5"/>
    <x v="1"/>
  </r>
  <r>
    <n v="307724"/>
    <x v="4"/>
    <x v="5"/>
    <x v="27"/>
    <x v="0"/>
    <x v="2"/>
    <x v="1"/>
    <x v="6"/>
  </r>
  <r>
    <n v="307725"/>
    <x v="4"/>
    <x v="2"/>
    <x v="27"/>
    <x v="0"/>
    <x v="1"/>
    <x v="2"/>
    <x v="6"/>
  </r>
  <r>
    <n v="307726"/>
    <x v="4"/>
    <x v="0"/>
    <x v="27"/>
    <x v="0"/>
    <x v="0"/>
    <x v="0"/>
    <x v="6"/>
  </r>
  <r>
    <n v="307727"/>
    <x v="2"/>
    <x v="2"/>
    <x v="23"/>
    <x v="0"/>
    <x v="1"/>
    <x v="2"/>
    <x v="5"/>
  </r>
  <r>
    <n v="307728"/>
    <x v="4"/>
    <x v="5"/>
    <x v="29"/>
    <x v="0"/>
    <x v="2"/>
    <x v="1"/>
    <x v="4"/>
  </r>
  <r>
    <n v="307729"/>
    <x v="2"/>
    <x v="1"/>
    <x v="21"/>
    <x v="0"/>
    <x v="1"/>
    <x v="1"/>
    <x v="4"/>
  </r>
  <r>
    <n v="307730"/>
    <x v="2"/>
    <x v="2"/>
    <x v="24"/>
    <x v="0"/>
    <x v="1"/>
    <x v="2"/>
    <x v="5"/>
  </r>
  <r>
    <n v="307731"/>
    <x v="2"/>
    <x v="2"/>
    <x v="24"/>
    <x v="0"/>
    <x v="1"/>
    <x v="2"/>
    <x v="5"/>
  </r>
  <r>
    <n v="307732"/>
    <x v="2"/>
    <x v="1"/>
    <x v="21"/>
    <x v="0"/>
    <x v="1"/>
    <x v="1"/>
    <x v="4"/>
  </r>
  <r>
    <n v="307734"/>
    <x v="2"/>
    <x v="1"/>
    <x v="19"/>
    <x v="0"/>
    <x v="1"/>
    <x v="1"/>
    <x v="4"/>
  </r>
  <r>
    <n v="307735"/>
    <x v="4"/>
    <x v="3"/>
    <x v="1"/>
    <x v="0"/>
    <x v="1"/>
    <x v="3"/>
    <x v="0"/>
  </r>
  <r>
    <n v="307736"/>
    <x v="4"/>
    <x v="5"/>
    <x v="11"/>
    <x v="0"/>
    <x v="2"/>
    <x v="1"/>
    <x v="1"/>
  </r>
  <r>
    <n v="307738"/>
    <x v="3"/>
    <x v="0"/>
    <x v="27"/>
    <x v="0"/>
    <x v="0"/>
    <x v="0"/>
    <x v="6"/>
  </r>
  <r>
    <n v="307739"/>
    <x v="3"/>
    <x v="0"/>
    <x v="27"/>
    <x v="0"/>
    <x v="0"/>
    <x v="0"/>
    <x v="6"/>
  </r>
  <r>
    <n v="307740"/>
    <x v="3"/>
    <x v="0"/>
    <x v="27"/>
    <x v="0"/>
    <x v="0"/>
    <x v="0"/>
    <x v="6"/>
  </r>
  <r>
    <n v="307741"/>
    <x v="3"/>
    <x v="0"/>
    <x v="27"/>
    <x v="0"/>
    <x v="0"/>
    <x v="0"/>
    <x v="6"/>
  </r>
  <r>
    <n v="307742"/>
    <x v="3"/>
    <x v="0"/>
    <x v="27"/>
    <x v="0"/>
    <x v="0"/>
    <x v="0"/>
    <x v="6"/>
  </r>
  <r>
    <n v="307743"/>
    <x v="2"/>
    <x v="0"/>
    <x v="27"/>
    <x v="0"/>
    <x v="0"/>
    <x v="0"/>
    <x v="6"/>
  </r>
  <r>
    <n v="307744"/>
    <x v="4"/>
    <x v="2"/>
    <x v="24"/>
    <x v="0"/>
    <x v="1"/>
    <x v="2"/>
    <x v="5"/>
  </r>
  <r>
    <n v="307745"/>
    <x v="2"/>
    <x v="1"/>
    <x v="19"/>
    <x v="0"/>
    <x v="1"/>
    <x v="1"/>
    <x v="4"/>
  </r>
  <r>
    <n v="307746"/>
    <x v="2"/>
    <x v="2"/>
    <x v="17"/>
    <x v="0"/>
    <x v="1"/>
    <x v="2"/>
    <x v="3"/>
  </r>
  <r>
    <n v="307747"/>
    <x v="4"/>
    <x v="2"/>
    <x v="15"/>
    <x v="0"/>
    <x v="1"/>
    <x v="2"/>
    <x v="3"/>
  </r>
  <r>
    <n v="307748"/>
    <x v="3"/>
    <x v="4"/>
    <x v="15"/>
    <x v="0"/>
    <x v="2"/>
    <x v="4"/>
    <x v="3"/>
  </r>
  <r>
    <n v="307749"/>
    <x v="0"/>
    <x v="1"/>
    <x v="18"/>
    <x v="0"/>
    <x v="1"/>
    <x v="1"/>
    <x v="4"/>
  </r>
  <r>
    <n v="307750"/>
    <x v="2"/>
    <x v="3"/>
    <x v="0"/>
    <x v="0"/>
    <x v="1"/>
    <x v="3"/>
    <x v="0"/>
  </r>
  <r>
    <n v="307751"/>
    <x v="0"/>
    <x v="0"/>
    <x v="13"/>
    <x v="0"/>
    <x v="0"/>
    <x v="0"/>
    <x v="2"/>
  </r>
  <r>
    <n v="307752"/>
    <x v="0"/>
    <x v="0"/>
    <x v="13"/>
    <x v="0"/>
    <x v="0"/>
    <x v="0"/>
    <x v="2"/>
  </r>
  <r>
    <n v="307753"/>
    <x v="4"/>
    <x v="6"/>
    <x v="28"/>
    <x v="0"/>
    <x v="2"/>
    <x v="5"/>
    <x v="1"/>
  </r>
  <r>
    <n v="307754"/>
    <x v="4"/>
    <x v="6"/>
    <x v="28"/>
    <x v="0"/>
    <x v="2"/>
    <x v="5"/>
    <x v="1"/>
  </r>
  <r>
    <n v="307756"/>
    <x v="4"/>
    <x v="5"/>
    <x v="4"/>
    <x v="0"/>
    <x v="2"/>
    <x v="1"/>
    <x v="0"/>
  </r>
  <r>
    <n v="307769"/>
    <x v="4"/>
    <x v="2"/>
    <x v="27"/>
    <x v="0"/>
    <x v="1"/>
    <x v="2"/>
    <x v="6"/>
  </r>
  <r>
    <n v="307770"/>
    <x v="4"/>
    <x v="5"/>
    <x v="27"/>
    <x v="0"/>
    <x v="2"/>
    <x v="1"/>
    <x v="6"/>
  </r>
  <r>
    <n v="307773"/>
    <x v="2"/>
    <x v="5"/>
    <x v="13"/>
    <x v="0"/>
    <x v="2"/>
    <x v="1"/>
    <x v="2"/>
  </r>
  <r>
    <n v="307774"/>
    <x v="4"/>
    <x v="3"/>
    <x v="13"/>
    <x v="0"/>
    <x v="1"/>
    <x v="3"/>
    <x v="2"/>
  </r>
  <r>
    <n v="307775"/>
    <x v="4"/>
    <x v="3"/>
    <x v="16"/>
    <x v="0"/>
    <x v="1"/>
    <x v="3"/>
    <x v="3"/>
  </r>
  <r>
    <n v="307776"/>
    <x v="2"/>
    <x v="1"/>
    <x v="18"/>
    <x v="0"/>
    <x v="1"/>
    <x v="1"/>
    <x v="4"/>
  </r>
  <r>
    <n v="307777"/>
    <x v="3"/>
    <x v="5"/>
    <x v="27"/>
    <x v="0"/>
    <x v="2"/>
    <x v="1"/>
    <x v="6"/>
  </r>
  <r>
    <n v="307778"/>
    <x v="3"/>
    <x v="5"/>
    <x v="27"/>
    <x v="0"/>
    <x v="2"/>
    <x v="1"/>
    <x v="6"/>
  </r>
  <r>
    <n v="307779"/>
    <x v="3"/>
    <x v="5"/>
    <x v="27"/>
    <x v="0"/>
    <x v="2"/>
    <x v="1"/>
    <x v="6"/>
  </r>
  <r>
    <n v="307780"/>
    <x v="3"/>
    <x v="5"/>
    <x v="27"/>
    <x v="0"/>
    <x v="2"/>
    <x v="1"/>
    <x v="6"/>
  </r>
  <r>
    <n v="307781"/>
    <x v="4"/>
    <x v="6"/>
    <x v="0"/>
    <x v="0"/>
    <x v="2"/>
    <x v="5"/>
    <x v="0"/>
  </r>
  <r>
    <n v="307783"/>
    <x v="2"/>
    <x v="2"/>
    <x v="27"/>
    <x v="0"/>
    <x v="1"/>
    <x v="2"/>
    <x v="6"/>
  </r>
  <r>
    <n v="307784"/>
    <x v="2"/>
    <x v="2"/>
    <x v="27"/>
    <x v="0"/>
    <x v="1"/>
    <x v="2"/>
    <x v="6"/>
  </r>
  <r>
    <n v="307785"/>
    <x v="4"/>
    <x v="1"/>
    <x v="25"/>
    <x v="0"/>
    <x v="1"/>
    <x v="1"/>
    <x v="5"/>
  </r>
  <r>
    <n v="307786"/>
    <x v="4"/>
    <x v="5"/>
    <x v="29"/>
    <x v="0"/>
    <x v="2"/>
    <x v="1"/>
    <x v="4"/>
  </r>
  <r>
    <n v="307787"/>
    <x v="2"/>
    <x v="4"/>
    <x v="23"/>
    <x v="0"/>
    <x v="2"/>
    <x v="4"/>
    <x v="5"/>
  </r>
  <r>
    <n v="307788"/>
    <x v="4"/>
    <x v="2"/>
    <x v="23"/>
    <x v="0"/>
    <x v="1"/>
    <x v="2"/>
    <x v="5"/>
  </r>
  <r>
    <n v="307789"/>
    <x v="2"/>
    <x v="2"/>
    <x v="4"/>
    <x v="0"/>
    <x v="1"/>
    <x v="2"/>
    <x v="0"/>
  </r>
  <r>
    <n v="307790"/>
    <x v="0"/>
    <x v="2"/>
    <x v="24"/>
    <x v="0"/>
    <x v="1"/>
    <x v="2"/>
    <x v="5"/>
  </r>
  <r>
    <n v="307791"/>
    <x v="4"/>
    <x v="2"/>
    <x v="5"/>
    <x v="0"/>
    <x v="1"/>
    <x v="2"/>
    <x v="1"/>
  </r>
  <r>
    <n v="307792"/>
    <x v="3"/>
    <x v="2"/>
    <x v="5"/>
    <x v="0"/>
    <x v="1"/>
    <x v="2"/>
    <x v="1"/>
  </r>
  <r>
    <n v="307793"/>
    <x v="2"/>
    <x v="5"/>
    <x v="13"/>
    <x v="0"/>
    <x v="2"/>
    <x v="1"/>
    <x v="2"/>
  </r>
  <r>
    <n v="307794"/>
    <x v="2"/>
    <x v="6"/>
    <x v="28"/>
    <x v="0"/>
    <x v="2"/>
    <x v="5"/>
    <x v="1"/>
  </r>
  <r>
    <n v="307795"/>
    <x v="2"/>
    <x v="6"/>
    <x v="28"/>
    <x v="0"/>
    <x v="2"/>
    <x v="5"/>
    <x v="1"/>
  </r>
  <r>
    <n v="307796"/>
    <x v="2"/>
    <x v="6"/>
    <x v="28"/>
    <x v="0"/>
    <x v="2"/>
    <x v="5"/>
    <x v="1"/>
  </r>
  <r>
    <n v="307797"/>
    <x v="2"/>
    <x v="6"/>
    <x v="28"/>
    <x v="0"/>
    <x v="2"/>
    <x v="5"/>
    <x v="1"/>
  </r>
  <r>
    <n v="307798"/>
    <x v="3"/>
    <x v="2"/>
    <x v="5"/>
    <x v="0"/>
    <x v="1"/>
    <x v="2"/>
    <x v="1"/>
  </r>
  <r>
    <n v="307799"/>
    <x v="3"/>
    <x v="2"/>
    <x v="5"/>
    <x v="0"/>
    <x v="1"/>
    <x v="2"/>
    <x v="1"/>
  </r>
  <r>
    <n v="307800"/>
    <x v="3"/>
    <x v="2"/>
    <x v="5"/>
    <x v="0"/>
    <x v="1"/>
    <x v="2"/>
    <x v="1"/>
  </r>
  <r>
    <n v="307802"/>
    <x v="2"/>
    <x v="4"/>
    <x v="24"/>
    <x v="0"/>
    <x v="2"/>
    <x v="4"/>
    <x v="5"/>
  </r>
  <r>
    <n v="307803"/>
    <x v="4"/>
    <x v="1"/>
    <x v="19"/>
    <x v="0"/>
    <x v="1"/>
    <x v="1"/>
    <x v="4"/>
  </r>
  <r>
    <n v="307805"/>
    <x v="4"/>
    <x v="5"/>
    <x v="29"/>
    <x v="0"/>
    <x v="2"/>
    <x v="1"/>
    <x v="4"/>
  </r>
  <r>
    <n v="307806"/>
    <x v="2"/>
    <x v="2"/>
    <x v="4"/>
    <x v="0"/>
    <x v="1"/>
    <x v="2"/>
    <x v="0"/>
  </r>
  <r>
    <n v="307810"/>
    <x v="2"/>
    <x v="2"/>
    <x v="4"/>
    <x v="0"/>
    <x v="1"/>
    <x v="2"/>
    <x v="0"/>
  </r>
  <r>
    <n v="307811"/>
    <x v="0"/>
    <x v="0"/>
    <x v="11"/>
    <x v="0"/>
    <x v="0"/>
    <x v="0"/>
    <x v="1"/>
  </r>
  <r>
    <n v="307812"/>
    <x v="2"/>
    <x v="2"/>
    <x v="4"/>
    <x v="0"/>
    <x v="1"/>
    <x v="2"/>
    <x v="0"/>
  </r>
  <r>
    <n v="307813"/>
    <x v="4"/>
    <x v="2"/>
    <x v="4"/>
    <x v="0"/>
    <x v="1"/>
    <x v="2"/>
    <x v="0"/>
  </r>
  <r>
    <n v="307814"/>
    <x v="4"/>
    <x v="5"/>
    <x v="4"/>
    <x v="0"/>
    <x v="2"/>
    <x v="1"/>
    <x v="0"/>
  </r>
  <r>
    <n v="307815"/>
    <x v="4"/>
    <x v="0"/>
    <x v="4"/>
    <x v="0"/>
    <x v="0"/>
    <x v="0"/>
    <x v="0"/>
  </r>
  <r>
    <n v="307817"/>
    <x v="4"/>
    <x v="0"/>
    <x v="1"/>
    <x v="0"/>
    <x v="0"/>
    <x v="0"/>
    <x v="0"/>
  </r>
  <r>
    <n v="307818"/>
    <x v="0"/>
    <x v="1"/>
    <x v="18"/>
    <x v="0"/>
    <x v="1"/>
    <x v="1"/>
    <x v="4"/>
  </r>
  <r>
    <n v="307824"/>
    <x v="0"/>
    <x v="0"/>
    <x v="13"/>
    <x v="0"/>
    <x v="0"/>
    <x v="0"/>
    <x v="2"/>
  </r>
  <r>
    <n v="307825"/>
    <x v="0"/>
    <x v="0"/>
    <x v="13"/>
    <x v="0"/>
    <x v="0"/>
    <x v="0"/>
    <x v="2"/>
  </r>
  <r>
    <n v="307827"/>
    <x v="4"/>
    <x v="1"/>
    <x v="20"/>
    <x v="0"/>
    <x v="1"/>
    <x v="1"/>
    <x v="4"/>
  </r>
  <r>
    <n v="307831"/>
    <x v="4"/>
    <x v="5"/>
    <x v="29"/>
    <x v="0"/>
    <x v="2"/>
    <x v="1"/>
    <x v="4"/>
  </r>
  <r>
    <n v="307834"/>
    <x v="4"/>
    <x v="4"/>
    <x v="26"/>
    <x v="0"/>
    <x v="2"/>
    <x v="4"/>
    <x v="5"/>
  </r>
  <r>
    <n v="307835"/>
    <x v="2"/>
    <x v="5"/>
    <x v="13"/>
    <x v="0"/>
    <x v="2"/>
    <x v="1"/>
    <x v="2"/>
  </r>
  <r>
    <n v="307836"/>
    <x v="3"/>
    <x v="0"/>
    <x v="14"/>
    <x v="0"/>
    <x v="0"/>
    <x v="0"/>
    <x v="2"/>
  </r>
  <r>
    <n v="307850"/>
    <x v="4"/>
    <x v="5"/>
    <x v="2"/>
    <x v="0"/>
    <x v="2"/>
    <x v="1"/>
    <x v="0"/>
  </r>
  <r>
    <n v="307852"/>
    <x v="4"/>
    <x v="6"/>
    <x v="0"/>
    <x v="0"/>
    <x v="2"/>
    <x v="5"/>
    <x v="0"/>
  </r>
  <r>
    <n v="307853"/>
    <x v="2"/>
    <x v="5"/>
    <x v="13"/>
    <x v="0"/>
    <x v="2"/>
    <x v="1"/>
    <x v="2"/>
  </r>
  <r>
    <n v="307856"/>
    <x v="0"/>
    <x v="2"/>
    <x v="27"/>
    <x v="0"/>
    <x v="1"/>
    <x v="2"/>
    <x v="6"/>
  </r>
  <r>
    <n v="307857"/>
    <x v="2"/>
    <x v="5"/>
    <x v="13"/>
    <x v="0"/>
    <x v="2"/>
    <x v="1"/>
    <x v="2"/>
  </r>
  <r>
    <n v="307858"/>
    <x v="4"/>
    <x v="4"/>
    <x v="5"/>
    <x v="0"/>
    <x v="2"/>
    <x v="4"/>
    <x v="1"/>
  </r>
  <r>
    <n v="307859"/>
    <x v="0"/>
    <x v="0"/>
    <x v="17"/>
    <x v="0"/>
    <x v="0"/>
    <x v="0"/>
    <x v="3"/>
  </r>
  <r>
    <n v="307860"/>
    <x v="0"/>
    <x v="5"/>
    <x v="19"/>
    <x v="0"/>
    <x v="2"/>
    <x v="1"/>
    <x v="4"/>
  </r>
  <r>
    <n v="307862"/>
    <x v="4"/>
    <x v="1"/>
    <x v="20"/>
    <x v="0"/>
    <x v="1"/>
    <x v="1"/>
    <x v="4"/>
  </r>
  <r>
    <n v="307863"/>
    <x v="4"/>
    <x v="1"/>
    <x v="20"/>
    <x v="0"/>
    <x v="1"/>
    <x v="1"/>
    <x v="4"/>
  </r>
  <r>
    <n v="307864"/>
    <x v="2"/>
    <x v="2"/>
    <x v="7"/>
    <x v="0"/>
    <x v="1"/>
    <x v="2"/>
    <x v="1"/>
  </r>
  <r>
    <n v="307865"/>
    <x v="0"/>
    <x v="0"/>
    <x v="16"/>
    <x v="0"/>
    <x v="0"/>
    <x v="0"/>
    <x v="3"/>
  </r>
  <r>
    <n v="307866"/>
    <x v="3"/>
    <x v="0"/>
    <x v="17"/>
    <x v="0"/>
    <x v="0"/>
    <x v="0"/>
    <x v="3"/>
  </r>
  <r>
    <n v="307867"/>
    <x v="4"/>
    <x v="0"/>
    <x v="9"/>
    <x v="0"/>
    <x v="0"/>
    <x v="0"/>
    <x v="1"/>
  </r>
  <r>
    <n v="307868"/>
    <x v="4"/>
    <x v="2"/>
    <x v="4"/>
    <x v="0"/>
    <x v="1"/>
    <x v="2"/>
    <x v="0"/>
  </r>
  <r>
    <n v="307869"/>
    <x v="0"/>
    <x v="4"/>
    <x v="6"/>
    <x v="0"/>
    <x v="2"/>
    <x v="4"/>
    <x v="1"/>
  </r>
  <r>
    <n v="307871"/>
    <x v="2"/>
    <x v="2"/>
    <x v="15"/>
    <x v="0"/>
    <x v="1"/>
    <x v="2"/>
    <x v="3"/>
  </r>
  <r>
    <n v="307873"/>
    <x v="4"/>
    <x v="5"/>
    <x v="29"/>
    <x v="0"/>
    <x v="2"/>
    <x v="1"/>
    <x v="4"/>
  </r>
  <r>
    <n v="307874"/>
    <x v="2"/>
    <x v="0"/>
    <x v="15"/>
    <x v="0"/>
    <x v="0"/>
    <x v="0"/>
    <x v="3"/>
  </r>
  <r>
    <n v="307875"/>
    <x v="2"/>
    <x v="0"/>
    <x v="19"/>
    <x v="0"/>
    <x v="0"/>
    <x v="0"/>
    <x v="4"/>
  </r>
  <r>
    <n v="307876"/>
    <x v="0"/>
    <x v="0"/>
    <x v="8"/>
    <x v="0"/>
    <x v="0"/>
    <x v="0"/>
    <x v="1"/>
  </r>
  <r>
    <n v="307877"/>
    <x v="0"/>
    <x v="0"/>
    <x v="8"/>
    <x v="0"/>
    <x v="0"/>
    <x v="0"/>
    <x v="1"/>
  </r>
  <r>
    <n v="307878"/>
    <x v="2"/>
    <x v="0"/>
    <x v="8"/>
    <x v="0"/>
    <x v="0"/>
    <x v="0"/>
    <x v="1"/>
  </r>
  <r>
    <n v="307879"/>
    <x v="2"/>
    <x v="0"/>
    <x v="8"/>
    <x v="0"/>
    <x v="0"/>
    <x v="0"/>
    <x v="1"/>
  </r>
  <r>
    <n v="307880"/>
    <x v="2"/>
    <x v="0"/>
    <x v="19"/>
    <x v="0"/>
    <x v="0"/>
    <x v="0"/>
    <x v="4"/>
  </r>
  <r>
    <n v="307881"/>
    <x v="2"/>
    <x v="1"/>
    <x v="20"/>
    <x v="0"/>
    <x v="1"/>
    <x v="1"/>
    <x v="4"/>
  </r>
  <r>
    <n v="307882"/>
    <x v="2"/>
    <x v="3"/>
    <x v="0"/>
    <x v="0"/>
    <x v="1"/>
    <x v="3"/>
    <x v="0"/>
  </r>
  <r>
    <n v="307883"/>
    <x v="2"/>
    <x v="3"/>
    <x v="0"/>
    <x v="0"/>
    <x v="1"/>
    <x v="3"/>
    <x v="0"/>
  </r>
  <r>
    <n v="307884"/>
    <x v="3"/>
    <x v="3"/>
    <x v="0"/>
    <x v="0"/>
    <x v="1"/>
    <x v="3"/>
    <x v="0"/>
  </r>
  <r>
    <n v="307885"/>
    <x v="4"/>
    <x v="5"/>
    <x v="29"/>
    <x v="0"/>
    <x v="2"/>
    <x v="1"/>
    <x v="4"/>
  </r>
  <r>
    <n v="307886"/>
    <x v="2"/>
    <x v="1"/>
    <x v="20"/>
    <x v="0"/>
    <x v="1"/>
    <x v="1"/>
    <x v="4"/>
  </r>
  <r>
    <n v="307887"/>
    <x v="4"/>
    <x v="5"/>
    <x v="11"/>
    <x v="0"/>
    <x v="2"/>
    <x v="1"/>
    <x v="1"/>
  </r>
  <r>
    <n v="307888"/>
    <x v="0"/>
    <x v="3"/>
    <x v="16"/>
    <x v="0"/>
    <x v="1"/>
    <x v="3"/>
    <x v="3"/>
  </r>
  <r>
    <n v="307897"/>
    <x v="0"/>
    <x v="1"/>
    <x v="19"/>
    <x v="0"/>
    <x v="1"/>
    <x v="1"/>
    <x v="4"/>
  </r>
  <r>
    <n v="307898"/>
    <x v="0"/>
    <x v="1"/>
    <x v="19"/>
    <x v="0"/>
    <x v="1"/>
    <x v="1"/>
    <x v="4"/>
  </r>
  <r>
    <n v="307899"/>
    <x v="4"/>
    <x v="4"/>
    <x v="5"/>
    <x v="0"/>
    <x v="2"/>
    <x v="4"/>
    <x v="1"/>
  </r>
  <r>
    <n v="307900"/>
    <x v="0"/>
    <x v="1"/>
    <x v="19"/>
    <x v="0"/>
    <x v="1"/>
    <x v="1"/>
    <x v="4"/>
  </r>
  <r>
    <n v="307901"/>
    <x v="4"/>
    <x v="4"/>
    <x v="5"/>
    <x v="0"/>
    <x v="2"/>
    <x v="4"/>
    <x v="1"/>
  </r>
  <r>
    <n v="307902"/>
    <x v="4"/>
    <x v="4"/>
    <x v="5"/>
    <x v="0"/>
    <x v="2"/>
    <x v="4"/>
    <x v="1"/>
  </r>
  <r>
    <n v="307903"/>
    <x v="4"/>
    <x v="4"/>
    <x v="5"/>
    <x v="0"/>
    <x v="2"/>
    <x v="4"/>
    <x v="1"/>
  </r>
  <r>
    <n v="307904"/>
    <x v="0"/>
    <x v="5"/>
    <x v="13"/>
    <x v="0"/>
    <x v="2"/>
    <x v="1"/>
    <x v="2"/>
  </r>
  <r>
    <n v="307905"/>
    <x v="4"/>
    <x v="5"/>
    <x v="29"/>
    <x v="0"/>
    <x v="2"/>
    <x v="1"/>
    <x v="4"/>
  </r>
  <r>
    <n v="307906"/>
    <x v="4"/>
    <x v="5"/>
    <x v="29"/>
    <x v="0"/>
    <x v="2"/>
    <x v="1"/>
    <x v="4"/>
  </r>
  <r>
    <n v="307908"/>
    <x v="2"/>
    <x v="2"/>
    <x v="24"/>
    <x v="0"/>
    <x v="1"/>
    <x v="2"/>
    <x v="5"/>
  </r>
  <r>
    <n v="307909"/>
    <x v="4"/>
    <x v="2"/>
    <x v="23"/>
    <x v="0"/>
    <x v="1"/>
    <x v="2"/>
    <x v="5"/>
  </r>
  <r>
    <n v="307910"/>
    <x v="4"/>
    <x v="4"/>
    <x v="23"/>
    <x v="0"/>
    <x v="2"/>
    <x v="4"/>
    <x v="5"/>
  </r>
  <r>
    <n v="307911"/>
    <x v="2"/>
    <x v="2"/>
    <x v="27"/>
    <x v="0"/>
    <x v="1"/>
    <x v="2"/>
    <x v="6"/>
  </r>
  <r>
    <n v="307912"/>
    <x v="2"/>
    <x v="5"/>
    <x v="13"/>
    <x v="0"/>
    <x v="2"/>
    <x v="1"/>
    <x v="2"/>
  </r>
  <r>
    <n v="307913"/>
    <x v="3"/>
    <x v="4"/>
    <x v="23"/>
    <x v="0"/>
    <x v="2"/>
    <x v="4"/>
    <x v="5"/>
  </r>
  <r>
    <n v="307914"/>
    <x v="4"/>
    <x v="2"/>
    <x v="4"/>
    <x v="0"/>
    <x v="1"/>
    <x v="2"/>
    <x v="0"/>
  </r>
  <r>
    <n v="307915"/>
    <x v="3"/>
    <x v="4"/>
    <x v="23"/>
    <x v="0"/>
    <x v="2"/>
    <x v="4"/>
    <x v="5"/>
  </r>
  <r>
    <n v="307916"/>
    <x v="3"/>
    <x v="4"/>
    <x v="23"/>
    <x v="0"/>
    <x v="2"/>
    <x v="4"/>
    <x v="5"/>
  </r>
  <r>
    <n v="307917"/>
    <x v="3"/>
    <x v="4"/>
    <x v="23"/>
    <x v="0"/>
    <x v="2"/>
    <x v="4"/>
    <x v="5"/>
  </r>
  <r>
    <n v="307918"/>
    <x v="3"/>
    <x v="4"/>
    <x v="23"/>
    <x v="0"/>
    <x v="2"/>
    <x v="4"/>
    <x v="5"/>
  </r>
  <r>
    <n v="307920"/>
    <x v="3"/>
    <x v="4"/>
    <x v="23"/>
    <x v="0"/>
    <x v="2"/>
    <x v="4"/>
    <x v="5"/>
  </r>
  <r>
    <n v="307921"/>
    <x v="3"/>
    <x v="4"/>
    <x v="23"/>
    <x v="0"/>
    <x v="2"/>
    <x v="4"/>
    <x v="5"/>
  </r>
  <r>
    <n v="307922"/>
    <x v="3"/>
    <x v="4"/>
    <x v="23"/>
    <x v="0"/>
    <x v="2"/>
    <x v="4"/>
    <x v="5"/>
  </r>
  <r>
    <n v="307923"/>
    <x v="3"/>
    <x v="4"/>
    <x v="23"/>
    <x v="0"/>
    <x v="2"/>
    <x v="4"/>
    <x v="5"/>
  </r>
  <r>
    <n v="307924"/>
    <x v="0"/>
    <x v="4"/>
    <x v="24"/>
    <x v="0"/>
    <x v="2"/>
    <x v="4"/>
    <x v="5"/>
  </r>
  <r>
    <n v="307925"/>
    <x v="2"/>
    <x v="1"/>
    <x v="20"/>
    <x v="0"/>
    <x v="1"/>
    <x v="1"/>
    <x v="4"/>
  </r>
  <r>
    <n v="307995"/>
    <x v="0"/>
    <x v="6"/>
    <x v="28"/>
    <x v="0"/>
    <x v="2"/>
    <x v="5"/>
    <x v="1"/>
  </r>
  <r>
    <n v="307996"/>
    <x v="0"/>
    <x v="6"/>
    <x v="28"/>
    <x v="0"/>
    <x v="2"/>
    <x v="5"/>
    <x v="1"/>
  </r>
  <r>
    <n v="307998"/>
    <x v="3"/>
    <x v="6"/>
    <x v="0"/>
    <x v="0"/>
    <x v="2"/>
    <x v="5"/>
    <x v="0"/>
  </r>
  <r>
    <n v="308015"/>
    <x v="4"/>
    <x v="4"/>
    <x v="23"/>
    <x v="0"/>
    <x v="2"/>
    <x v="4"/>
    <x v="5"/>
  </r>
  <r>
    <n v="308016"/>
    <x v="3"/>
    <x v="2"/>
    <x v="15"/>
    <x v="0"/>
    <x v="1"/>
    <x v="2"/>
    <x v="3"/>
  </r>
  <r>
    <n v="308017"/>
    <x v="2"/>
    <x v="3"/>
    <x v="0"/>
    <x v="0"/>
    <x v="1"/>
    <x v="3"/>
    <x v="0"/>
  </r>
  <r>
    <n v="308025"/>
    <x v="4"/>
    <x v="2"/>
    <x v="24"/>
    <x v="0"/>
    <x v="1"/>
    <x v="2"/>
    <x v="5"/>
  </r>
  <r>
    <n v="308026"/>
    <x v="4"/>
    <x v="1"/>
    <x v="6"/>
    <x v="0"/>
    <x v="1"/>
    <x v="1"/>
    <x v="1"/>
  </r>
  <r>
    <n v="308028"/>
    <x v="2"/>
    <x v="1"/>
    <x v="25"/>
    <x v="0"/>
    <x v="1"/>
    <x v="1"/>
    <x v="5"/>
  </r>
  <r>
    <n v="308029"/>
    <x v="2"/>
    <x v="1"/>
    <x v="19"/>
    <x v="0"/>
    <x v="1"/>
    <x v="1"/>
    <x v="4"/>
  </r>
  <r>
    <n v="308030"/>
    <x v="3"/>
    <x v="6"/>
    <x v="0"/>
    <x v="0"/>
    <x v="2"/>
    <x v="5"/>
    <x v="0"/>
  </r>
  <r>
    <n v="308031"/>
    <x v="4"/>
    <x v="2"/>
    <x v="4"/>
    <x v="0"/>
    <x v="1"/>
    <x v="2"/>
    <x v="0"/>
  </r>
  <r>
    <n v="308032"/>
    <x v="4"/>
    <x v="1"/>
    <x v="25"/>
    <x v="0"/>
    <x v="1"/>
    <x v="1"/>
    <x v="5"/>
  </r>
  <r>
    <n v="308033"/>
    <x v="4"/>
    <x v="5"/>
    <x v="27"/>
    <x v="0"/>
    <x v="2"/>
    <x v="1"/>
    <x v="6"/>
  </r>
  <r>
    <n v="308039"/>
    <x v="3"/>
    <x v="6"/>
    <x v="14"/>
    <x v="0"/>
    <x v="2"/>
    <x v="5"/>
    <x v="2"/>
  </r>
  <r>
    <n v="308040"/>
    <x v="3"/>
    <x v="6"/>
    <x v="14"/>
    <x v="0"/>
    <x v="2"/>
    <x v="5"/>
    <x v="2"/>
  </r>
  <r>
    <n v="308041"/>
    <x v="0"/>
    <x v="6"/>
    <x v="14"/>
    <x v="0"/>
    <x v="2"/>
    <x v="5"/>
    <x v="2"/>
  </r>
  <r>
    <n v="308042"/>
    <x v="0"/>
    <x v="6"/>
    <x v="14"/>
    <x v="0"/>
    <x v="2"/>
    <x v="5"/>
    <x v="2"/>
  </r>
  <r>
    <n v="308043"/>
    <x v="0"/>
    <x v="6"/>
    <x v="14"/>
    <x v="0"/>
    <x v="2"/>
    <x v="5"/>
    <x v="2"/>
  </r>
  <r>
    <n v="308044"/>
    <x v="0"/>
    <x v="6"/>
    <x v="14"/>
    <x v="0"/>
    <x v="2"/>
    <x v="5"/>
    <x v="2"/>
  </r>
  <r>
    <n v="308045"/>
    <x v="0"/>
    <x v="6"/>
    <x v="14"/>
    <x v="0"/>
    <x v="2"/>
    <x v="5"/>
    <x v="2"/>
  </r>
  <r>
    <n v="308046"/>
    <x v="0"/>
    <x v="6"/>
    <x v="14"/>
    <x v="0"/>
    <x v="2"/>
    <x v="5"/>
    <x v="2"/>
  </r>
  <r>
    <n v="308047"/>
    <x v="0"/>
    <x v="6"/>
    <x v="14"/>
    <x v="0"/>
    <x v="2"/>
    <x v="5"/>
    <x v="2"/>
  </r>
  <r>
    <n v="308048"/>
    <x v="0"/>
    <x v="6"/>
    <x v="14"/>
    <x v="0"/>
    <x v="2"/>
    <x v="5"/>
    <x v="2"/>
  </r>
  <r>
    <n v="308049"/>
    <x v="0"/>
    <x v="6"/>
    <x v="14"/>
    <x v="0"/>
    <x v="2"/>
    <x v="5"/>
    <x v="2"/>
  </r>
  <r>
    <n v="308050"/>
    <x v="0"/>
    <x v="6"/>
    <x v="14"/>
    <x v="0"/>
    <x v="2"/>
    <x v="5"/>
    <x v="2"/>
  </r>
  <r>
    <n v="308051"/>
    <x v="0"/>
    <x v="6"/>
    <x v="14"/>
    <x v="0"/>
    <x v="2"/>
    <x v="5"/>
    <x v="2"/>
  </r>
  <r>
    <n v="308052"/>
    <x v="2"/>
    <x v="6"/>
    <x v="14"/>
    <x v="0"/>
    <x v="2"/>
    <x v="5"/>
    <x v="2"/>
  </r>
  <r>
    <n v="308053"/>
    <x v="2"/>
    <x v="6"/>
    <x v="14"/>
    <x v="0"/>
    <x v="2"/>
    <x v="5"/>
    <x v="2"/>
  </r>
  <r>
    <n v="308054"/>
    <x v="0"/>
    <x v="6"/>
    <x v="14"/>
    <x v="0"/>
    <x v="2"/>
    <x v="5"/>
    <x v="2"/>
  </r>
  <r>
    <n v="308055"/>
    <x v="0"/>
    <x v="6"/>
    <x v="14"/>
    <x v="0"/>
    <x v="2"/>
    <x v="5"/>
    <x v="2"/>
  </r>
  <r>
    <n v="308056"/>
    <x v="0"/>
    <x v="6"/>
    <x v="14"/>
    <x v="0"/>
    <x v="2"/>
    <x v="5"/>
    <x v="2"/>
  </r>
  <r>
    <n v="308057"/>
    <x v="0"/>
    <x v="6"/>
    <x v="14"/>
    <x v="0"/>
    <x v="2"/>
    <x v="5"/>
    <x v="2"/>
  </r>
  <r>
    <n v="308058"/>
    <x v="0"/>
    <x v="6"/>
    <x v="14"/>
    <x v="0"/>
    <x v="2"/>
    <x v="5"/>
    <x v="2"/>
  </r>
  <r>
    <n v="308059"/>
    <x v="0"/>
    <x v="6"/>
    <x v="14"/>
    <x v="0"/>
    <x v="2"/>
    <x v="5"/>
    <x v="2"/>
  </r>
  <r>
    <n v="308060"/>
    <x v="0"/>
    <x v="6"/>
    <x v="14"/>
    <x v="0"/>
    <x v="2"/>
    <x v="5"/>
    <x v="2"/>
  </r>
  <r>
    <n v="308061"/>
    <x v="0"/>
    <x v="6"/>
    <x v="14"/>
    <x v="0"/>
    <x v="2"/>
    <x v="5"/>
    <x v="2"/>
  </r>
  <r>
    <n v="308062"/>
    <x v="0"/>
    <x v="6"/>
    <x v="14"/>
    <x v="0"/>
    <x v="2"/>
    <x v="5"/>
    <x v="2"/>
  </r>
  <r>
    <n v="308063"/>
    <x v="0"/>
    <x v="6"/>
    <x v="1"/>
    <x v="0"/>
    <x v="2"/>
    <x v="5"/>
    <x v="0"/>
  </r>
  <r>
    <n v="308064"/>
    <x v="0"/>
    <x v="6"/>
    <x v="1"/>
    <x v="0"/>
    <x v="2"/>
    <x v="5"/>
    <x v="0"/>
  </r>
  <r>
    <n v="308065"/>
    <x v="2"/>
    <x v="6"/>
    <x v="14"/>
    <x v="0"/>
    <x v="2"/>
    <x v="5"/>
    <x v="2"/>
  </r>
  <r>
    <n v="308066"/>
    <x v="2"/>
    <x v="6"/>
    <x v="14"/>
    <x v="0"/>
    <x v="2"/>
    <x v="5"/>
    <x v="2"/>
  </r>
  <r>
    <n v="308067"/>
    <x v="2"/>
    <x v="6"/>
    <x v="14"/>
    <x v="0"/>
    <x v="2"/>
    <x v="5"/>
    <x v="2"/>
  </r>
  <r>
    <n v="308068"/>
    <x v="0"/>
    <x v="6"/>
    <x v="14"/>
    <x v="0"/>
    <x v="2"/>
    <x v="5"/>
    <x v="2"/>
  </r>
  <r>
    <n v="308069"/>
    <x v="2"/>
    <x v="6"/>
    <x v="14"/>
    <x v="0"/>
    <x v="2"/>
    <x v="5"/>
    <x v="2"/>
  </r>
  <r>
    <n v="308070"/>
    <x v="0"/>
    <x v="6"/>
    <x v="14"/>
    <x v="0"/>
    <x v="2"/>
    <x v="5"/>
    <x v="2"/>
  </r>
  <r>
    <n v="308071"/>
    <x v="0"/>
    <x v="6"/>
    <x v="14"/>
    <x v="0"/>
    <x v="2"/>
    <x v="5"/>
    <x v="2"/>
  </r>
  <r>
    <n v="308072"/>
    <x v="3"/>
    <x v="6"/>
    <x v="14"/>
    <x v="0"/>
    <x v="2"/>
    <x v="5"/>
    <x v="2"/>
  </r>
  <r>
    <n v="308073"/>
    <x v="2"/>
    <x v="6"/>
    <x v="14"/>
    <x v="0"/>
    <x v="2"/>
    <x v="5"/>
    <x v="2"/>
  </r>
  <r>
    <n v="308074"/>
    <x v="0"/>
    <x v="6"/>
    <x v="0"/>
    <x v="0"/>
    <x v="2"/>
    <x v="5"/>
    <x v="0"/>
  </r>
  <r>
    <n v="308075"/>
    <x v="0"/>
    <x v="6"/>
    <x v="14"/>
    <x v="0"/>
    <x v="2"/>
    <x v="5"/>
    <x v="2"/>
  </r>
  <r>
    <n v="308076"/>
    <x v="0"/>
    <x v="6"/>
    <x v="14"/>
    <x v="0"/>
    <x v="2"/>
    <x v="5"/>
    <x v="2"/>
  </r>
  <r>
    <n v="308077"/>
    <x v="2"/>
    <x v="6"/>
    <x v="14"/>
    <x v="0"/>
    <x v="2"/>
    <x v="5"/>
    <x v="2"/>
  </r>
  <r>
    <n v="308078"/>
    <x v="3"/>
    <x v="6"/>
    <x v="14"/>
    <x v="0"/>
    <x v="2"/>
    <x v="5"/>
    <x v="2"/>
  </r>
  <r>
    <n v="308079"/>
    <x v="0"/>
    <x v="6"/>
    <x v="28"/>
    <x v="0"/>
    <x v="2"/>
    <x v="5"/>
    <x v="1"/>
  </r>
  <r>
    <n v="308080"/>
    <x v="2"/>
    <x v="6"/>
    <x v="14"/>
    <x v="0"/>
    <x v="2"/>
    <x v="5"/>
    <x v="2"/>
  </r>
  <r>
    <n v="308081"/>
    <x v="2"/>
    <x v="6"/>
    <x v="14"/>
    <x v="0"/>
    <x v="2"/>
    <x v="5"/>
    <x v="2"/>
  </r>
  <r>
    <n v="308082"/>
    <x v="0"/>
    <x v="6"/>
    <x v="1"/>
    <x v="0"/>
    <x v="2"/>
    <x v="5"/>
    <x v="0"/>
  </r>
  <r>
    <n v="308083"/>
    <x v="2"/>
    <x v="6"/>
    <x v="14"/>
    <x v="0"/>
    <x v="2"/>
    <x v="5"/>
    <x v="2"/>
  </r>
  <r>
    <n v="308084"/>
    <x v="4"/>
    <x v="0"/>
    <x v="8"/>
    <x v="0"/>
    <x v="0"/>
    <x v="0"/>
    <x v="1"/>
  </r>
  <r>
    <n v="308085"/>
    <x v="4"/>
    <x v="3"/>
    <x v="8"/>
    <x v="0"/>
    <x v="1"/>
    <x v="3"/>
    <x v="1"/>
  </r>
  <r>
    <n v="308086"/>
    <x v="4"/>
    <x v="3"/>
    <x v="13"/>
    <x v="0"/>
    <x v="1"/>
    <x v="3"/>
    <x v="2"/>
  </r>
  <r>
    <n v="308087"/>
    <x v="0"/>
    <x v="3"/>
    <x v="13"/>
    <x v="0"/>
    <x v="1"/>
    <x v="3"/>
    <x v="2"/>
  </r>
  <r>
    <n v="308088"/>
    <x v="0"/>
    <x v="3"/>
    <x v="13"/>
    <x v="0"/>
    <x v="1"/>
    <x v="3"/>
    <x v="2"/>
  </r>
  <r>
    <n v="308089"/>
    <x v="4"/>
    <x v="3"/>
    <x v="8"/>
    <x v="0"/>
    <x v="1"/>
    <x v="3"/>
    <x v="1"/>
  </r>
  <r>
    <n v="308090"/>
    <x v="0"/>
    <x v="3"/>
    <x v="13"/>
    <x v="0"/>
    <x v="1"/>
    <x v="3"/>
    <x v="2"/>
  </r>
  <r>
    <n v="308092"/>
    <x v="2"/>
    <x v="2"/>
    <x v="4"/>
    <x v="0"/>
    <x v="1"/>
    <x v="2"/>
    <x v="0"/>
  </r>
  <r>
    <n v="308093"/>
    <x v="2"/>
    <x v="0"/>
    <x v="4"/>
    <x v="0"/>
    <x v="0"/>
    <x v="0"/>
    <x v="0"/>
  </r>
  <r>
    <n v="308094"/>
    <x v="2"/>
    <x v="0"/>
    <x v="13"/>
    <x v="0"/>
    <x v="0"/>
    <x v="0"/>
    <x v="2"/>
  </r>
  <r>
    <n v="308095"/>
    <x v="2"/>
    <x v="0"/>
    <x v="13"/>
    <x v="0"/>
    <x v="0"/>
    <x v="0"/>
    <x v="2"/>
  </r>
  <r>
    <n v="308096"/>
    <x v="0"/>
    <x v="0"/>
    <x v="13"/>
    <x v="0"/>
    <x v="0"/>
    <x v="0"/>
    <x v="2"/>
  </r>
  <r>
    <n v="308097"/>
    <x v="0"/>
    <x v="0"/>
    <x v="13"/>
    <x v="0"/>
    <x v="0"/>
    <x v="0"/>
    <x v="2"/>
  </r>
  <r>
    <n v="308098"/>
    <x v="0"/>
    <x v="0"/>
    <x v="13"/>
    <x v="0"/>
    <x v="0"/>
    <x v="0"/>
    <x v="2"/>
  </r>
  <r>
    <n v="308099"/>
    <x v="0"/>
    <x v="0"/>
    <x v="11"/>
    <x v="0"/>
    <x v="0"/>
    <x v="0"/>
    <x v="1"/>
  </r>
  <r>
    <n v="308100"/>
    <x v="0"/>
    <x v="0"/>
    <x v="11"/>
    <x v="0"/>
    <x v="0"/>
    <x v="0"/>
    <x v="1"/>
  </r>
  <r>
    <n v="308101"/>
    <x v="0"/>
    <x v="0"/>
    <x v="11"/>
    <x v="0"/>
    <x v="0"/>
    <x v="0"/>
    <x v="1"/>
  </r>
  <r>
    <n v="308102"/>
    <x v="0"/>
    <x v="0"/>
    <x v="11"/>
    <x v="0"/>
    <x v="0"/>
    <x v="0"/>
    <x v="1"/>
  </r>
  <r>
    <n v="308103"/>
    <x v="2"/>
    <x v="0"/>
    <x v="13"/>
    <x v="0"/>
    <x v="0"/>
    <x v="0"/>
    <x v="2"/>
  </r>
  <r>
    <n v="308104"/>
    <x v="0"/>
    <x v="0"/>
    <x v="11"/>
    <x v="0"/>
    <x v="0"/>
    <x v="0"/>
    <x v="1"/>
  </r>
  <r>
    <n v="308105"/>
    <x v="4"/>
    <x v="0"/>
    <x v="6"/>
    <x v="0"/>
    <x v="0"/>
    <x v="0"/>
    <x v="1"/>
  </r>
  <r>
    <n v="308106"/>
    <x v="2"/>
    <x v="2"/>
    <x v="15"/>
    <x v="0"/>
    <x v="1"/>
    <x v="2"/>
    <x v="3"/>
  </r>
  <r>
    <n v="308107"/>
    <x v="2"/>
    <x v="2"/>
    <x v="15"/>
    <x v="0"/>
    <x v="1"/>
    <x v="2"/>
    <x v="3"/>
  </r>
  <r>
    <n v="308108"/>
    <x v="2"/>
    <x v="1"/>
    <x v="26"/>
    <x v="0"/>
    <x v="1"/>
    <x v="1"/>
    <x v="5"/>
  </r>
  <r>
    <n v="308109"/>
    <x v="2"/>
    <x v="2"/>
    <x v="5"/>
    <x v="0"/>
    <x v="1"/>
    <x v="2"/>
    <x v="1"/>
  </r>
  <r>
    <n v="308110"/>
    <x v="3"/>
    <x v="0"/>
    <x v="17"/>
    <x v="0"/>
    <x v="0"/>
    <x v="0"/>
    <x v="3"/>
  </r>
  <r>
    <n v="308111"/>
    <x v="2"/>
    <x v="0"/>
    <x v="13"/>
    <x v="0"/>
    <x v="0"/>
    <x v="0"/>
    <x v="2"/>
  </r>
  <r>
    <n v="308112"/>
    <x v="0"/>
    <x v="0"/>
    <x v="13"/>
    <x v="0"/>
    <x v="0"/>
    <x v="0"/>
    <x v="2"/>
  </r>
  <r>
    <n v="308113"/>
    <x v="2"/>
    <x v="0"/>
    <x v="16"/>
    <x v="0"/>
    <x v="0"/>
    <x v="0"/>
    <x v="3"/>
  </r>
  <r>
    <n v="308114"/>
    <x v="2"/>
    <x v="0"/>
    <x v="15"/>
    <x v="0"/>
    <x v="0"/>
    <x v="0"/>
    <x v="3"/>
  </r>
  <r>
    <n v="308115"/>
    <x v="2"/>
    <x v="0"/>
    <x v="14"/>
    <x v="0"/>
    <x v="0"/>
    <x v="0"/>
    <x v="2"/>
  </r>
  <r>
    <n v="308116"/>
    <x v="2"/>
    <x v="0"/>
    <x v="13"/>
    <x v="0"/>
    <x v="0"/>
    <x v="0"/>
    <x v="2"/>
  </r>
  <r>
    <n v="308118"/>
    <x v="4"/>
    <x v="2"/>
    <x v="23"/>
    <x v="0"/>
    <x v="1"/>
    <x v="2"/>
    <x v="5"/>
  </r>
  <r>
    <n v="308119"/>
    <x v="0"/>
    <x v="4"/>
    <x v="18"/>
    <x v="0"/>
    <x v="2"/>
    <x v="4"/>
    <x v="4"/>
  </r>
  <r>
    <n v="308125"/>
    <x v="0"/>
    <x v="2"/>
    <x v="24"/>
    <x v="0"/>
    <x v="1"/>
    <x v="2"/>
    <x v="5"/>
  </r>
  <r>
    <n v="308126"/>
    <x v="0"/>
    <x v="2"/>
    <x v="12"/>
    <x v="0"/>
    <x v="1"/>
    <x v="2"/>
    <x v="2"/>
  </r>
  <r>
    <n v="308127"/>
    <x v="0"/>
    <x v="2"/>
    <x v="24"/>
    <x v="0"/>
    <x v="1"/>
    <x v="2"/>
    <x v="5"/>
  </r>
  <r>
    <n v="308139"/>
    <x v="2"/>
    <x v="2"/>
    <x v="24"/>
    <x v="0"/>
    <x v="1"/>
    <x v="2"/>
    <x v="5"/>
  </r>
  <r>
    <n v="308140"/>
    <x v="2"/>
    <x v="2"/>
    <x v="24"/>
    <x v="0"/>
    <x v="1"/>
    <x v="2"/>
    <x v="5"/>
  </r>
  <r>
    <n v="308141"/>
    <x v="2"/>
    <x v="2"/>
    <x v="24"/>
    <x v="0"/>
    <x v="1"/>
    <x v="2"/>
    <x v="5"/>
  </r>
  <r>
    <n v="308142"/>
    <x v="2"/>
    <x v="2"/>
    <x v="24"/>
    <x v="0"/>
    <x v="1"/>
    <x v="2"/>
    <x v="5"/>
  </r>
  <r>
    <n v="308143"/>
    <x v="0"/>
    <x v="2"/>
    <x v="24"/>
    <x v="0"/>
    <x v="1"/>
    <x v="2"/>
    <x v="5"/>
  </r>
  <r>
    <n v="308144"/>
    <x v="0"/>
    <x v="2"/>
    <x v="24"/>
    <x v="0"/>
    <x v="1"/>
    <x v="2"/>
    <x v="5"/>
  </r>
  <r>
    <n v="308145"/>
    <x v="0"/>
    <x v="2"/>
    <x v="7"/>
    <x v="0"/>
    <x v="1"/>
    <x v="2"/>
    <x v="1"/>
  </r>
  <r>
    <n v="308146"/>
    <x v="0"/>
    <x v="2"/>
    <x v="24"/>
    <x v="0"/>
    <x v="1"/>
    <x v="2"/>
    <x v="5"/>
  </r>
  <r>
    <n v="308147"/>
    <x v="0"/>
    <x v="2"/>
    <x v="24"/>
    <x v="0"/>
    <x v="1"/>
    <x v="2"/>
    <x v="5"/>
  </r>
  <r>
    <n v="308148"/>
    <x v="0"/>
    <x v="2"/>
    <x v="24"/>
    <x v="0"/>
    <x v="1"/>
    <x v="2"/>
    <x v="5"/>
  </r>
  <r>
    <n v="308149"/>
    <x v="0"/>
    <x v="2"/>
    <x v="24"/>
    <x v="0"/>
    <x v="1"/>
    <x v="2"/>
    <x v="5"/>
  </r>
  <r>
    <n v="308150"/>
    <x v="0"/>
    <x v="2"/>
    <x v="24"/>
    <x v="0"/>
    <x v="1"/>
    <x v="2"/>
    <x v="5"/>
  </r>
  <r>
    <n v="308151"/>
    <x v="2"/>
    <x v="2"/>
    <x v="24"/>
    <x v="0"/>
    <x v="1"/>
    <x v="2"/>
    <x v="5"/>
  </r>
  <r>
    <n v="308152"/>
    <x v="0"/>
    <x v="2"/>
    <x v="12"/>
    <x v="0"/>
    <x v="1"/>
    <x v="2"/>
    <x v="2"/>
  </r>
  <r>
    <n v="308153"/>
    <x v="0"/>
    <x v="2"/>
    <x v="12"/>
    <x v="0"/>
    <x v="1"/>
    <x v="2"/>
    <x v="2"/>
  </r>
  <r>
    <n v="308154"/>
    <x v="0"/>
    <x v="2"/>
    <x v="24"/>
    <x v="0"/>
    <x v="1"/>
    <x v="2"/>
    <x v="5"/>
  </r>
  <r>
    <n v="308155"/>
    <x v="0"/>
    <x v="2"/>
    <x v="24"/>
    <x v="0"/>
    <x v="1"/>
    <x v="2"/>
    <x v="5"/>
  </r>
  <r>
    <n v="308156"/>
    <x v="0"/>
    <x v="2"/>
    <x v="24"/>
    <x v="0"/>
    <x v="1"/>
    <x v="2"/>
    <x v="5"/>
  </r>
  <r>
    <n v="308157"/>
    <x v="2"/>
    <x v="0"/>
    <x v="8"/>
    <x v="0"/>
    <x v="0"/>
    <x v="0"/>
    <x v="1"/>
  </r>
  <r>
    <n v="308158"/>
    <x v="0"/>
    <x v="0"/>
    <x v="4"/>
    <x v="0"/>
    <x v="0"/>
    <x v="0"/>
    <x v="0"/>
  </r>
  <r>
    <n v="308159"/>
    <x v="2"/>
    <x v="0"/>
    <x v="5"/>
    <x v="0"/>
    <x v="0"/>
    <x v="0"/>
    <x v="1"/>
  </r>
  <r>
    <n v="308160"/>
    <x v="2"/>
    <x v="0"/>
    <x v="7"/>
    <x v="0"/>
    <x v="0"/>
    <x v="0"/>
    <x v="1"/>
  </r>
  <r>
    <n v="308161"/>
    <x v="2"/>
    <x v="0"/>
    <x v="8"/>
    <x v="0"/>
    <x v="0"/>
    <x v="0"/>
    <x v="1"/>
  </r>
  <r>
    <n v="308162"/>
    <x v="0"/>
    <x v="0"/>
    <x v="4"/>
    <x v="0"/>
    <x v="0"/>
    <x v="0"/>
    <x v="0"/>
  </r>
  <r>
    <n v="308172"/>
    <x v="2"/>
    <x v="1"/>
    <x v="26"/>
    <x v="0"/>
    <x v="1"/>
    <x v="1"/>
    <x v="5"/>
  </r>
  <r>
    <n v="308173"/>
    <x v="0"/>
    <x v="1"/>
    <x v="26"/>
    <x v="0"/>
    <x v="1"/>
    <x v="1"/>
    <x v="5"/>
  </r>
  <r>
    <n v="308174"/>
    <x v="2"/>
    <x v="0"/>
    <x v="11"/>
    <x v="0"/>
    <x v="0"/>
    <x v="0"/>
    <x v="1"/>
  </r>
  <r>
    <n v="308175"/>
    <x v="2"/>
    <x v="1"/>
    <x v="25"/>
    <x v="0"/>
    <x v="1"/>
    <x v="1"/>
    <x v="5"/>
  </r>
  <r>
    <n v="308176"/>
    <x v="0"/>
    <x v="0"/>
    <x v="11"/>
    <x v="0"/>
    <x v="0"/>
    <x v="0"/>
    <x v="1"/>
  </r>
  <r>
    <n v="308177"/>
    <x v="0"/>
    <x v="0"/>
    <x v="11"/>
    <x v="0"/>
    <x v="0"/>
    <x v="0"/>
    <x v="1"/>
  </r>
  <r>
    <n v="308178"/>
    <x v="2"/>
    <x v="0"/>
    <x v="11"/>
    <x v="0"/>
    <x v="0"/>
    <x v="0"/>
    <x v="1"/>
  </r>
  <r>
    <n v="308179"/>
    <x v="0"/>
    <x v="1"/>
    <x v="21"/>
    <x v="0"/>
    <x v="1"/>
    <x v="1"/>
    <x v="4"/>
  </r>
  <r>
    <n v="308180"/>
    <x v="0"/>
    <x v="0"/>
    <x v="12"/>
    <x v="0"/>
    <x v="0"/>
    <x v="0"/>
    <x v="2"/>
  </r>
  <r>
    <n v="308181"/>
    <x v="2"/>
    <x v="1"/>
    <x v="25"/>
    <x v="0"/>
    <x v="1"/>
    <x v="1"/>
    <x v="5"/>
  </r>
  <r>
    <n v="308182"/>
    <x v="0"/>
    <x v="0"/>
    <x v="11"/>
    <x v="0"/>
    <x v="0"/>
    <x v="0"/>
    <x v="1"/>
  </r>
  <r>
    <n v="308183"/>
    <x v="0"/>
    <x v="0"/>
    <x v="11"/>
    <x v="0"/>
    <x v="0"/>
    <x v="0"/>
    <x v="1"/>
  </r>
  <r>
    <n v="308184"/>
    <x v="0"/>
    <x v="0"/>
    <x v="11"/>
    <x v="0"/>
    <x v="0"/>
    <x v="0"/>
    <x v="1"/>
  </r>
  <r>
    <n v="308185"/>
    <x v="0"/>
    <x v="0"/>
    <x v="11"/>
    <x v="0"/>
    <x v="0"/>
    <x v="0"/>
    <x v="1"/>
  </r>
  <r>
    <n v="308186"/>
    <x v="0"/>
    <x v="0"/>
    <x v="14"/>
    <x v="0"/>
    <x v="0"/>
    <x v="0"/>
    <x v="2"/>
  </r>
  <r>
    <n v="308187"/>
    <x v="0"/>
    <x v="0"/>
    <x v="11"/>
    <x v="0"/>
    <x v="0"/>
    <x v="0"/>
    <x v="1"/>
  </r>
  <r>
    <n v="308188"/>
    <x v="2"/>
    <x v="0"/>
    <x v="15"/>
    <x v="0"/>
    <x v="0"/>
    <x v="0"/>
    <x v="3"/>
  </r>
  <r>
    <n v="308189"/>
    <x v="0"/>
    <x v="0"/>
    <x v="17"/>
    <x v="0"/>
    <x v="0"/>
    <x v="0"/>
    <x v="3"/>
  </r>
  <r>
    <n v="308190"/>
    <x v="2"/>
    <x v="0"/>
    <x v="17"/>
    <x v="0"/>
    <x v="0"/>
    <x v="0"/>
    <x v="3"/>
  </r>
  <r>
    <n v="308191"/>
    <x v="2"/>
    <x v="0"/>
    <x v="13"/>
    <x v="0"/>
    <x v="0"/>
    <x v="0"/>
    <x v="2"/>
  </r>
  <r>
    <n v="308192"/>
    <x v="0"/>
    <x v="3"/>
    <x v="8"/>
    <x v="0"/>
    <x v="1"/>
    <x v="3"/>
    <x v="1"/>
  </r>
  <r>
    <n v="308193"/>
    <x v="0"/>
    <x v="3"/>
    <x v="9"/>
    <x v="0"/>
    <x v="1"/>
    <x v="3"/>
    <x v="1"/>
  </r>
  <r>
    <n v="308200"/>
    <x v="0"/>
    <x v="3"/>
    <x v="9"/>
    <x v="0"/>
    <x v="1"/>
    <x v="3"/>
    <x v="1"/>
  </r>
  <r>
    <n v="308201"/>
    <x v="2"/>
    <x v="3"/>
    <x v="0"/>
    <x v="0"/>
    <x v="1"/>
    <x v="3"/>
    <x v="0"/>
  </r>
  <r>
    <n v="308202"/>
    <x v="2"/>
    <x v="3"/>
    <x v="0"/>
    <x v="0"/>
    <x v="1"/>
    <x v="3"/>
    <x v="0"/>
  </r>
  <r>
    <n v="308203"/>
    <x v="2"/>
    <x v="3"/>
    <x v="9"/>
    <x v="0"/>
    <x v="1"/>
    <x v="3"/>
    <x v="1"/>
  </r>
  <r>
    <n v="308204"/>
    <x v="0"/>
    <x v="4"/>
    <x v="24"/>
    <x v="0"/>
    <x v="2"/>
    <x v="4"/>
    <x v="5"/>
  </r>
  <r>
    <n v="308205"/>
    <x v="0"/>
    <x v="4"/>
    <x v="5"/>
    <x v="0"/>
    <x v="2"/>
    <x v="4"/>
    <x v="1"/>
  </r>
  <r>
    <n v="308207"/>
    <x v="0"/>
    <x v="4"/>
    <x v="20"/>
    <x v="0"/>
    <x v="2"/>
    <x v="4"/>
    <x v="4"/>
  </r>
  <r>
    <n v="308212"/>
    <x v="0"/>
    <x v="4"/>
    <x v="18"/>
    <x v="0"/>
    <x v="2"/>
    <x v="4"/>
    <x v="4"/>
  </r>
  <r>
    <n v="308213"/>
    <x v="0"/>
    <x v="4"/>
    <x v="10"/>
    <x v="0"/>
    <x v="2"/>
    <x v="4"/>
    <x v="1"/>
  </r>
  <r>
    <n v="308214"/>
    <x v="0"/>
    <x v="4"/>
    <x v="26"/>
    <x v="0"/>
    <x v="2"/>
    <x v="4"/>
    <x v="5"/>
  </r>
  <r>
    <n v="308215"/>
    <x v="0"/>
    <x v="4"/>
    <x v="18"/>
    <x v="0"/>
    <x v="2"/>
    <x v="4"/>
    <x v="4"/>
  </r>
  <r>
    <n v="308216"/>
    <x v="0"/>
    <x v="4"/>
    <x v="23"/>
    <x v="0"/>
    <x v="2"/>
    <x v="4"/>
    <x v="5"/>
  </r>
  <r>
    <n v="308217"/>
    <x v="0"/>
    <x v="4"/>
    <x v="18"/>
    <x v="0"/>
    <x v="2"/>
    <x v="4"/>
    <x v="4"/>
  </r>
  <r>
    <n v="308218"/>
    <x v="0"/>
    <x v="3"/>
    <x v="1"/>
    <x v="0"/>
    <x v="1"/>
    <x v="3"/>
    <x v="0"/>
  </r>
  <r>
    <n v="308219"/>
    <x v="0"/>
    <x v="3"/>
    <x v="10"/>
    <x v="0"/>
    <x v="1"/>
    <x v="3"/>
    <x v="1"/>
  </r>
  <r>
    <n v="308220"/>
    <x v="0"/>
    <x v="3"/>
    <x v="13"/>
    <x v="1"/>
    <x v="1"/>
    <x v="3"/>
    <x v="2"/>
  </r>
  <r>
    <n v="308221"/>
    <x v="0"/>
    <x v="1"/>
    <x v="18"/>
    <x v="1"/>
    <x v="1"/>
    <x v="1"/>
    <x v="4"/>
  </r>
  <r>
    <n v="308222"/>
    <x v="0"/>
    <x v="3"/>
    <x v="2"/>
    <x v="0"/>
    <x v="1"/>
    <x v="3"/>
    <x v="0"/>
  </r>
  <r>
    <n v="308223"/>
    <x v="0"/>
    <x v="2"/>
    <x v="27"/>
    <x v="0"/>
    <x v="1"/>
    <x v="2"/>
    <x v="6"/>
  </r>
  <r>
    <n v="308224"/>
    <x v="0"/>
    <x v="3"/>
    <x v="16"/>
    <x v="0"/>
    <x v="1"/>
    <x v="3"/>
    <x v="3"/>
  </r>
  <r>
    <n v="308237"/>
    <x v="0"/>
    <x v="6"/>
    <x v="9"/>
    <x v="0"/>
    <x v="2"/>
    <x v="5"/>
    <x v="1"/>
  </r>
  <r>
    <n v="308238"/>
    <x v="0"/>
    <x v="6"/>
    <x v="28"/>
    <x v="0"/>
    <x v="2"/>
    <x v="5"/>
    <x v="1"/>
  </r>
  <r>
    <n v="308239"/>
    <x v="0"/>
    <x v="6"/>
    <x v="16"/>
    <x v="0"/>
    <x v="2"/>
    <x v="5"/>
    <x v="3"/>
  </r>
  <r>
    <n v="308240"/>
    <x v="0"/>
    <x v="6"/>
    <x v="14"/>
    <x v="0"/>
    <x v="2"/>
    <x v="5"/>
    <x v="2"/>
  </r>
  <r>
    <n v="308242"/>
    <x v="0"/>
    <x v="6"/>
    <x v="17"/>
    <x v="0"/>
    <x v="2"/>
    <x v="5"/>
    <x v="3"/>
  </r>
  <r>
    <n v="308250"/>
    <x v="0"/>
    <x v="0"/>
    <x v="4"/>
    <x v="0"/>
    <x v="0"/>
    <x v="0"/>
    <x v="0"/>
  </r>
  <r>
    <n v="308251"/>
    <x v="0"/>
    <x v="0"/>
    <x v="9"/>
    <x v="0"/>
    <x v="0"/>
    <x v="0"/>
    <x v="1"/>
  </r>
  <r>
    <n v="308252"/>
    <x v="0"/>
    <x v="0"/>
    <x v="8"/>
    <x v="0"/>
    <x v="0"/>
    <x v="0"/>
    <x v="1"/>
  </r>
  <r>
    <n v="308255"/>
    <x v="0"/>
    <x v="0"/>
    <x v="5"/>
    <x v="0"/>
    <x v="0"/>
    <x v="0"/>
    <x v="1"/>
  </r>
  <r>
    <n v="308264"/>
    <x v="0"/>
    <x v="2"/>
    <x v="17"/>
    <x v="0"/>
    <x v="1"/>
    <x v="2"/>
    <x v="3"/>
  </r>
  <r>
    <n v="308266"/>
    <x v="0"/>
    <x v="2"/>
    <x v="27"/>
    <x v="0"/>
    <x v="1"/>
    <x v="2"/>
    <x v="6"/>
  </r>
  <r>
    <n v="308267"/>
    <x v="0"/>
    <x v="2"/>
    <x v="5"/>
    <x v="0"/>
    <x v="1"/>
    <x v="2"/>
    <x v="1"/>
  </r>
  <r>
    <n v="308268"/>
    <x v="0"/>
    <x v="2"/>
    <x v="23"/>
    <x v="0"/>
    <x v="1"/>
    <x v="2"/>
    <x v="5"/>
  </r>
  <r>
    <n v="308269"/>
    <x v="0"/>
    <x v="2"/>
    <x v="4"/>
    <x v="0"/>
    <x v="1"/>
    <x v="2"/>
    <x v="0"/>
  </r>
  <r>
    <n v="308270"/>
    <x v="0"/>
    <x v="1"/>
    <x v="11"/>
    <x v="0"/>
    <x v="1"/>
    <x v="1"/>
    <x v="1"/>
  </r>
  <r>
    <n v="308271"/>
    <x v="0"/>
    <x v="1"/>
    <x v="18"/>
    <x v="0"/>
    <x v="1"/>
    <x v="1"/>
    <x v="4"/>
  </r>
  <r>
    <n v="308272"/>
    <x v="0"/>
    <x v="1"/>
    <x v="20"/>
    <x v="0"/>
    <x v="1"/>
    <x v="1"/>
    <x v="4"/>
  </r>
  <r>
    <n v="308273"/>
    <x v="0"/>
    <x v="1"/>
    <x v="18"/>
    <x v="0"/>
    <x v="1"/>
    <x v="1"/>
    <x v="4"/>
  </r>
  <r>
    <n v="308274"/>
    <x v="2"/>
    <x v="1"/>
    <x v="11"/>
    <x v="0"/>
    <x v="1"/>
    <x v="1"/>
    <x v="1"/>
  </r>
  <r>
    <n v="308275"/>
    <x v="2"/>
    <x v="1"/>
    <x v="11"/>
    <x v="0"/>
    <x v="1"/>
    <x v="1"/>
    <x v="1"/>
  </r>
  <r>
    <n v="308276"/>
    <x v="2"/>
    <x v="1"/>
    <x v="11"/>
    <x v="0"/>
    <x v="1"/>
    <x v="1"/>
    <x v="1"/>
  </r>
  <r>
    <n v="308277"/>
    <x v="0"/>
    <x v="1"/>
    <x v="11"/>
    <x v="0"/>
    <x v="1"/>
    <x v="1"/>
    <x v="1"/>
  </r>
  <r>
    <n v="308278"/>
    <x v="3"/>
    <x v="1"/>
    <x v="11"/>
    <x v="0"/>
    <x v="1"/>
    <x v="1"/>
    <x v="1"/>
  </r>
  <r>
    <n v="308279"/>
    <x v="0"/>
    <x v="1"/>
    <x v="18"/>
    <x v="0"/>
    <x v="1"/>
    <x v="1"/>
    <x v="4"/>
  </r>
  <r>
    <n v="308280"/>
    <x v="2"/>
    <x v="1"/>
    <x v="18"/>
    <x v="0"/>
    <x v="1"/>
    <x v="1"/>
    <x v="4"/>
  </r>
  <r>
    <n v="308281"/>
    <x v="0"/>
    <x v="1"/>
    <x v="20"/>
    <x v="0"/>
    <x v="1"/>
    <x v="1"/>
    <x v="4"/>
  </r>
  <r>
    <n v="308282"/>
    <x v="2"/>
    <x v="1"/>
    <x v="20"/>
    <x v="0"/>
    <x v="1"/>
    <x v="1"/>
    <x v="4"/>
  </r>
  <r>
    <n v="308283"/>
    <x v="2"/>
    <x v="1"/>
    <x v="18"/>
    <x v="0"/>
    <x v="1"/>
    <x v="1"/>
    <x v="4"/>
  </r>
  <r>
    <n v="308284"/>
    <x v="2"/>
    <x v="1"/>
    <x v="18"/>
    <x v="0"/>
    <x v="1"/>
    <x v="1"/>
    <x v="4"/>
  </r>
  <r>
    <n v="308285"/>
    <x v="2"/>
    <x v="1"/>
    <x v="11"/>
    <x v="0"/>
    <x v="1"/>
    <x v="1"/>
    <x v="1"/>
  </r>
  <r>
    <n v="308286"/>
    <x v="2"/>
    <x v="1"/>
    <x v="11"/>
    <x v="0"/>
    <x v="1"/>
    <x v="1"/>
    <x v="1"/>
  </r>
  <r>
    <n v="308287"/>
    <x v="0"/>
    <x v="1"/>
    <x v="11"/>
    <x v="0"/>
    <x v="1"/>
    <x v="1"/>
    <x v="1"/>
  </r>
  <r>
    <n v="308293"/>
    <x v="2"/>
    <x v="1"/>
    <x v="18"/>
    <x v="0"/>
    <x v="1"/>
    <x v="1"/>
    <x v="4"/>
  </r>
  <r>
    <n v="308294"/>
    <x v="0"/>
    <x v="1"/>
    <x v="18"/>
    <x v="0"/>
    <x v="1"/>
    <x v="1"/>
    <x v="4"/>
  </r>
  <r>
    <n v="308295"/>
    <x v="2"/>
    <x v="1"/>
    <x v="20"/>
    <x v="0"/>
    <x v="1"/>
    <x v="1"/>
    <x v="4"/>
  </r>
  <r>
    <n v="308296"/>
    <x v="2"/>
    <x v="1"/>
    <x v="20"/>
    <x v="0"/>
    <x v="1"/>
    <x v="1"/>
    <x v="4"/>
  </r>
  <r>
    <n v="308297"/>
    <x v="0"/>
    <x v="1"/>
    <x v="11"/>
    <x v="0"/>
    <x v="1"/>
    <x v="1"/>
    <x v="1"/>
  </r>
  <r>
    <n v="308298"/>
    <x v="0"/>
    <x v="1"/>
    <x v="11"/>
    <x v="0"/>
    <x v="1"/>
    <x v="1"/>
    <x v="1"/>
  </r>
  <r>
    <n v="308299"/>
    <x v="2"/>
    <x v="1"/>
    <x v="18"/>
    <x v="0"/>
    <x v="1"/>
    <x v="1"/>
    <x v="4"/>
  </r>
  <r>
    <n v="308300"/>
    <x v="2"/>
    <x v="1"/>
    <x v="20"/>
    <x v="0"/>
    <x v="1"/>
    <x v="1"/>
    <x v="4"/>
  </r>
  <r>
    <n v="308301"/>
    <x v="2"/>
    <x v="1"/>
    <x v="20"/>
    <x v="0"/>
    <x v="1"/>
    <x v="1"/>
    <x v="4"/>
  </r>
  <r>
    <n v="308302"/>
    <x v="0"/>
    <x v="1"/>
    <x v="20"/>
    <x v="0"/>
    <x v="1"/>
    <x v="1"/>
    <x v="4"/>
  </r>
  <r>
    <n v="308303"/>
    <x v="2"/>
    <x v="1"/>
    <x v="19"/>
    <x v="0"/>
    <x v="1"/>
    <x v="1"/>
    <x v="4"/>
  </r>
  <r>
    <n v="308304"/>
    <x v="2"/>
    <x v="4"/>
    <x v="15"/>
    <x v="0"/>
    <x v="2"/>
    <x v="4"/>
    <x v="3"/>
  </r>
  <r>
    <n v="308307"/>
    <x v="2"/>
    <x v="1"/>
    <x v="18"/>
    <x v="0"/>
    <x v="1"/>
    <x v="1"/>
    <x v="4"/>
  </r>
  <r>
    <n v="308308"/>
    <x v="2"/>
    <x v="1"/>
    <x v="18"/>
    <x v="0"/>
    <x v="1"/>
    <x v="1"/>
    <x v="4"/>
  </r>
  <r>
    <n v="308309"/>
    <x v="2"/>
    <x v="1"/>
    <x v="20"/>
    <x v="0"/>
    <x v="1"/>
    <x v="1"/>
    <x v="4"/>
  </r>
  <r>
    <n v="308310"/>
    <x v="2"/>
    <x v="1"/>
    <x v="18"/>
    <x v="0"/>
    <x v="1"/>
    <x v="1"/>
    <x v="4"/>
  </r>
  <r>
    <n v="308311"/>
    <x v="0"/>
    <x v="1"/>
    <x v="11"/>
    <x v="0"/>
    <x v="1"/>
    <x v="1"/>
    <x v="1"/>
  </r>
  <r>
    <n v="308312"/>
    <x v="0"/>
    <x v="2"/>
    <x v="24"/>
    <x v="0"/>
    <x v="1"/>
    <x v="2"/>
    <x v="5"/>
  </r>
  <r>
    <n v="308314"/>
    <x v="4"/>
    <x v="2"/>
    <x v="23"/>
    <x v="0"/>
    <x v="1"/>
    <x v="2"/>
    <x v="5"/>
  </r>
  <r>
    <n v="308315"/>
    <x v="2"/>
    <x v="4"/>
    <x v="21"/>
    <x v="0"/>
    <x v="2"/>
    <x v="4"/>
    <x v="4"/>
  </r>
  <r>
    <n v="308316"/>
    <x v="0"/>
    <x v="4"/>
    <x v="21"/>
    <x v="0"/>
    <x v="2"/>
    <x v="4"/>
    <x v="4"/>
  </r>
  <r>
    <n v="308317"/>
    <x v="2"/>
    <x v="4"/>
    <x v="24"/>
    <x v="0"/>
    <x v="2"/>
    <x v="4"/>
    <x v="5"/>
  </r>
  <r>
    <n v="308318"/>
    <x v="0"/>
    <x v="4"/>
    <x v="5"/>
    <x v="0"/>
    <x v="2"/>
    <x v="4"/>
    <x v="1"/>
  </r>
  <r>
    <n v="308319"/>
    <x v="2"/>
    <x v="4"/>
    <x v="23"/>
    <x v="0"/>
    <x v="2"/>
    <x v="4"/>
    <x v="5"/>
  </r>
  <r>
    <n v="308320"/>
    <x v="0"/>
    <x v="4"/>
    <x v="10"/>
    <x v="0"/>
    <x v="2"/>
    <x v="4"/>
    <x v="1"/>
  </r>
  <r>
    <n v="308321"/>
    <x v="0"/>
    <x v="4"/>
    <x v="21"/>
    <x v="0"/>
    <x v="2"/>
    <x v="4"/>
    <x v="4"/>
  </r>
  <r>
    <n v="308322"/>
    <x v="2"/>
    <x v="4"/>
    <x v="18"/>
    <x v="0"/>
    <x v="2"/>
    <x v="4"/>
    <x v="4"/>
  </r>
  <r>
    <n v="308323"/>
    <x v="2"/>
    <x v="4"/>
    <x v="15"/>
    <x v="0"/>
    <x v="2"/>
    <x v="4"/>
    <x v="3"/>
  </r>
  <r>
    <n v="308324"/>
    <x v="0"/>
    <x v="4"/>
    <x v="24"/>
    <x v="0"/>
    <x v="2"/>
    <x v="4"/>
    <x v="5"/>
  </r>
  <r>
    <n v="308325"/>
    <x v="0"/>
    <x v="4"/>
    <x v="23"/>
    <x v="0"/>
    <x v="2"/>
    <x v="4"/>
    <x v="5"/>
  </r>
  <r>
    <n v="308326"/>
    <x v="0"/>
    <x v="4"/>
    <x v="10"/>
    <x v="0"/>
    <x v="2"/>
    <x v="4"/>
    <x v="1"/>
  </r>
  <r>
    <n v="308327"/>
    <x v="0"/>
    <x v="4"/>
    <x v="18"/>
    <x v="0"/>
    <x v="2"/>
    <x v="4"/>
    <x v="4"/>
  </r>
  <r>
    <n v="308328"/>
    <x v="2"/>
    <x v="4"/>
    <x v="26"/>
    <x v="0"/>
    <x v="2"/>
    <x v="4"/>
    <x v="5"/>
  </r>
  <r>
    <n v="308329"/>
    <x v="2"/>
    <x v="4"/>
    <x v="10"/>
    <x v="0"/>
    <x v="2"/>
    <x v="4"/>
    <x v="1"/>
  </r>
  <r>
    <n v="308330"/>
    <x v="0"/>
    <x v="4"/>
    <x v="5"/>
    <x v="0"/>
    <x v="2"/>
    <x v="4"/>
    <x v="1"/>
  </r>
  <r>
    <n v="308331"/>
    <x v="0"/>
    <x v="4"/>
    <x v="5"/>
    <x v="0"/>
    <x v="2"/>
    <x v="4"/>
    <x v="1"/>
  </r>
  <r>
    <n v="308332"/>
    <x v="2"/>
    <x v="4"/>
    <x v="20"/>
    <x v="0"/>
    <x v="2"/>
    <x v="4"/>
    <x v="4"/>
  </r>
  <r>
    <n v="308333"/>
    <x v="0"/>
    <x v="4"/>
    <x v="20"/>
    <x v="0"/>
    <x v="2"/>
    <x v="4"/>
    <x v="4"/>
  </r>
  <r>
    <n v="308334"/>
    <x v="0"/>
    <x v="4"/>
    <x v="5"/>
    <x v="0"/>
    <x v="2"/>
    <x v="4"/>
    <x v="1"/>
  </r>
  <r>
    <n v="308335"/>
    <x v="2"/>
    <x v="4"/>
    <x v="18"/>
    <x v="0"/>
    <x v="2"/>
    <x v="4"/>
    <x v="4"/>
  </r>
  <r>
    <n v="308336"/>
    <x v="2"/>
    <x v="4"/>
    <x v="23"/>
    <x v="0"/>
    <x v="2"/>
    <x v="4"/>
    <x v="5"/>
  </r>
  <r>
    <n v="308337"/>
    <x v="0"/>
    <x v="4"/>
    <x v="10"/>
    <x v="0"/>
    <x v="2"/>
    <x v="4"/>
    <x v="1"/>
  </r>
  <r>
    <n v="308338"/>
    <x v="0"/>
    <x v="4"/>
    <x v="5"/>
    <x v="0"/>
    <x v="2"/>
    <x v="4"/>
    <x v="1"/>
  </r>
  <r>
    <n v="308339"/>
    <x v="0"/>
    <x v="4"/>
    <x v="18"/>
    <x v="0"/>
    <x v="2"/>
    <x v="4"/>
    <x v="4"/>
  </r>
  <r>
    <n v="308340"/>
    <x v="0"/>
    <x v="4"/>
    <x v="15"/>
    <x v="0"/>
    <x v="2"/>
    <x v="4"/>
    <x v="3"/>
  </r>
  <r>
    <n v="308341"/>
    <x v="0"/>
    <x v="0"/>
    <x v="27"/>
    <x v="0"/>
    <x v="0"/>
    <x v="0"/>
    <x v="6"/>
  </r>
  <r>
    <n v="308342"/>
    <x v="2"/>
    <x v="0"/>
    <x v="15"/>
    <x v="0"/>
    <x v="0"/>
    <x v="0"/>
    <x v="3"/>
  </r>
  <r>
    <n v="308343"/>
    <x v="0"/>
    <x v="0"/>
    <x v="27"/>
    <x v="0"/>
    <x v="0"/>
    <x v="0"/>
    <x v="6"/>
  </r>
  <r>
    <n v="308344"/>
    <x v="0"/>
    <x v="0"/>
    <x v="4"/>
    <x v="0"/>
    <x v="0"/>
    <x v="0"/>
    <x v="0"/>
  </r>
  <r>
    <n v="308345"/>
    <x v="0"/>
    <x v="0"/>
    <x v="27"/>
    <x v="0"/>
    <x v="0"/>
    <x v="0"/>
    <x v="6"/>
  </r>
  <r>
    <n v="308346"/>
    <x v="0"/>
    <x v="0"/>
    <x v="27"/>
    <x v="0"/>
    <x v="0"/>
    <x v="0"/>
    <x v="6"/>
  </r>
  <r>
    <n v="308347"/>
    <x v="0"/>
    <x v="0"/>
    <x v="4"/>
    <x v="0"/>
    <x v="0"/>
    <x v="0"/>
    <x v="0"/>
  </r>
  <r>
    <n v="308349"/>
    <x v="0"/>
    <x v="6"/>
    <x v="16"/>
    <x v="0"/>
    <x v="2"/>
    <x v="5"/>
    <x v="3"/>
  </r>
  <r>
    <n v="308350"/>
    <x v="0"/>
    <x v="6"/>
    <x v="0"/>
    <x v="0"/>
    <x v="2"/>
    <x v="5"/>
    <x v="0"/>
  </r>
  <r>
    <n v="308351"/>
    <x v="2"/>
    <x v="6"/>
    <x v="28"/>
    <x v="0"/>
    <x v="2"/>
    <x v="5"/>
    <x v="1"/>
  </r>
  <r>
    <n v="308353"/>
    <x v="0"/>
    <x v="4"/>
    <x v="24"/>
    <x v="0"/>
    <x v="2"/>
    <x v="4"/>
    <x v="5"/>
  </r>
  <r>
    <n v="308354"/>
    <x v="2"/>
    <x v="6"/>
    <x v="28"/>
    <x v="0"/>
    <x v="2"/>
    <x v="5"/>
    <x v="1"/>
  </r>
  <r>
    <n v="308355"/>
    <x v="2"/>
    <x v="6"/>
    <x v="28"/>
    <x v="0"/>
    <x v="2"/>
    <x v="5"/>
    <x v="1"/>
  </r>
  <r>
    <n v="308357"/>
    <x v="2"/>
    <x v="6"/>
    <x v="28"/>
    <x v="0"/>
    <x v="2"/>
    <x v="5"/>
    <x v="1"/>
  </r>
  <r>
    <n v="308358"/>
    <x v="0"/>
    <x v="6"/>
    <x v="28"/>
    <x v="0"/>
    <x v="2"/>
    <x v="5"/>
    <x v="1"/>
  </r>
  <r>
    <n v="308359"/>
    <x v="0"/>
    <x v="6"/>
    <x v="28"/>
    <x v="0"/>
    <x v="2"/>
    <x v="5"/>
    <x v="1"/>
  </r>
  <r>
    <n v="308360"/>
    <x v="2"/>
    <x v="6"/>
    <x v="17"/>
    <x v="0"/>
    <x v="2"/>
    <x v="5"/>
    <x v="3"/>
  </r>
  <r>
    <n v="308361"/>
    <x v="2"/>
    <x v="6"/>
    <x v="16"/>
    <x v="0"/>
    <x v="2"/>
    <x v="5"/>
    <x v="3"/>
  </r>
  <r>
    <n v="308362"/>
    <x v="2"/>
    <x v="6"/>
    <x v="17"/>
    <x v="0"/>
    <x v="2"/>
    <x v="5"/>
    <x v="3"/>
  </r>
  <r>
    <n v="308363"/>
    <x v="2"/>
    <x v="6"/>
    <x v="14"/>
    <x v="0"/>
    <x v="2"/>
    <x v="5"/>
    <x v="2"/>
  </r>
  <r>
    <n v="308364"/>
    <x v="2"/>
    <x v="4"/>
    <x v="24"/>
    <x v="0"/>
    <x v="2"/>
    <x v="4"/>
    <x v="5"/>
  </r>
  <r>
    <n v="308365"/>
    <x v="2"/>
    <x v="4"/>
    <x v="24"/>
    <x v="0"/>
    <x v="2"/>
    <x v="4"/>
    <x v="5"/>
  </r>
  <r>
    <n v="308366"/>
    <x v="2"/>
    <x v="6"/>
    <x v="14"/>
    <x v="0"/>
    <x v="2"/>
    <x v="5"/>
    <x v="2"/>
  </r>
  <r>
    <n v="308367"/>
    <x v="2"/>
    <x v="6"/>
    <x v="14"/>
    <x v="0"/>
    <x v="2"/>
    <x v="5"/>
    <x v="2"/>
  </r>
  <r>
    <n v="308368"/>
    <x v="0"/>
    <x v="6"/>
    <x v="14"/>
    <x v="0"/>
    <x v="2"/>
    <x v="5"/>
    <x v="2"/>
  </r>
  <r>
    <n v="308369"/>
    <x v="0"/>
    <x v="6"/>
    <x v="14"/>
    <x v="0"/>
    <x v="2"/>
    <x v="5"/>
    <x v="2"/>
  </r>
  <r>
    <n v="308370"/>
    <x v="0"/>
    <x v="6"/>
    <x v="14"/>
    <x v="0"/>
    <x v="2"/>
    <x v="5"/>
    <x v="2"/>
  </r>
  <r>
    <n v="308371"/>
    <x v="2"/>
    <x v="6"/>
    <x v="14"/>
    <x v="0"/>
    <x v="2"/>
    <x v="5"/>
    <x v="2"/>
  </r>
  <r>
    <n v="308372"/>
    <x v="0"/>
    <x v="3"/>
    <x v="13"/>
    <x v="0"/>
    <x v="1"/>
    <x v="3"/>
    <x v="2"/>
  </r>
  <r>
    <n v="308373"/>
    <x v="0"/>
    <x v="3"/>
    <x v="2"/>
    <x v="0"/>
    <x v="1"/>
    <x v="3"/>
    <x v="0"/>
  </r>
  <r>
    <n v="308374"/>
    <x v="0"/>
    <x v="3"/>
    <x v="2"/>
    <x v="0"/>
    <x v="1"/>
    <x v="3"/>
    <x v="0"/>
  </r>
  <r>
    <n v="308375"/>
    <x v="2"/>
    <x v="2"/>
    <x v="27"/>
    <x v="0"/>
    <x v="1"/>
    <x v="2"/>
    <x v="6"/>
  </r>
  <r>
    <n v="308376"/>
    <x v="0"/>
    <x v="2"/>
    <x v="27"/>
    <x v="0"/>
    <x v="1"/>
    <x v="2"/>
    <x v="6"/>
  </r>
  <r>
    <n v="308377"/>
    <x v="0"/>
    <x v="3"/>
    <x v="0"/>
    <x v="0"/>
    <x v="1"/>
    <x v="3"/>
    <x v="0"/>
  </r>
  <r>
    <n v="308378"/>
    <x v="2"/>
    <x v="3"/>
    <x v="10"/>
    <x v="0"/>
    <x v="1"/>
    <x v="3"/>
    <x v="1"/>
  </r>
  <r>
    <n v="308379"/>
    <x v="0"/>
    <x v="3"/>
    <x v="10"/>
    <x v="0"/>
    <x v="1"/>
    <x v="3"/>
    <x v="1"/>
  </r>
  <r>
    <n v="308380"/>
    <x v="0"/>
    <x v="2"/>
    <x v="27"/>
    <x v="0"/>
    <x v="1"/>
    <x v="2"/>
    <x v="6"/>
  </r>
  <r>
    <n v="308381"/>
    <x v="0"/>
    <x v="3"/>
    <x v="13"/>
    <x v="0"/>
    <x v="1"/>
    <x v="3"/>
    <x v="2"/>
  </r>
  <r>
    <n v="308382"/>
    <x v="2"/>
    <x v="2"/>
    <x v="27"/>
    <x v="0"/>
    <x v="1"/>
    <x v="2"/>
    <x v="6"/>
  </r>
  <r>
    <n v="308383"/>
    <x v="2"/>
    <x v="2"/>
    <x v="27"/>
    <x v="0"/>
    <x v="1"/>
    <x v="2"/>
    <x v="6"/>
  </r>
  <r>
    <n v="308384"/>
    <x v="2"/>
    <x v="2"/>
    <x v="27"/>
    <x v="0"/>
    <x v="1"/>
    <x v="2"/>
    <x v="6"/>
  </r>
  <r>
    <n v="308385"/>
    <x v="2"/>
    <x v="1"/>
    <x v="18"/>
    <x v="0"/>
    <x v="1"/>
    <x v="1"/>
    <x v="4"/>
  </r>
  <r>
    <n v="308386"/>
    <x v="2"/>
    <x v="2"/>
    <x v="27"/>
    <x v="0"/>
    <x v="1"/>
    <x v="2"/>
    <x v="6"/>
  </r>
  <r>
    <n v="308387"/>
    <x v="0"/>
    <x v="3"/>
    <x v="16"/>
    <x v="0"/>
    <x v="1"/>
    <x v="3"/>
    <x v="3"/>
  </r>
  <r>
    <n v="308388"/>
    <x v="0"/>
    <x v="1"/>
    <x v="18"/>
    <x v="0"/>
    <x v="1"/>
    <x v="1"/>
    <x v="4"/>
  </r>
  <r>
    <n v="308389"/>
    <x v="2"/>
    <x v="2"/>
    <x v="27"/>
    <x v="0"/>
    <x v="1"/>
    <x v="2"/>
    <x v="6"/>
  </r>
  <r>
    <n v="308390"/>
    <x v="2"/>
    <x v="2"/>
    <x v="27"/>
    <x v="0"/>
    <x v="1"/>
    <x v="2"/>
    <x v="6"/>
  </r>
  <r>
    <n v="308391"/>
    <x v="2"/>
    <x v="3"/>
    <x v="10"/>
    <x v="0"/>
    <x v="1"/>
    <x v="3"/>
    <x v="1"/>
  </r>
  <r>
    <n v="308393"/>
    <x v="2"/>
    <x v="3"/>
    <x v="10"/>
    <x v="0"/>
    <x v="1"/>
    <x v="3"/>
    <x v="1"/>
  </r>
  <r>
    <n v="308394"/>
    <x v="0"/>
    <x v="3"/>
    <x v="10"/>
    <x v="0"/>
    <x v="1"/>
    <x v="3"/>
    <x v="1"/>
  </r>
  <r>
    <n v="308395"/>
    <x v="0"/>
    <x v="1"/>
    <x v="18"/>
    <x v="0"/>
    <x v="1"/>
    <x v="1"/>
    <x v="4"/>
  </r>
  <r>
    <n v="308396"/>
    <x v="2"/>
    <x v="3"/>
    <x v="10"/>
    <x v="0"/>
    <x v="1"/>
    <x v="3"/>
    <x v="1"/>
  </r>
  <r>
    <n v="308398"/>
    <x v="2"/>
    <x v="2"/>
    <x v="27"/>
    <x v="0"/>
    <x v="1"/>
    <x v="2"/>
    <x v="6"/>
  </r>
  <r>
    <n v="308399"/>
    <x v="0"/>
    <x v="3"/>
    <x v="0"/>
    <x v="0"/>
    <x v="1"/>
    <x v="3"/>
    <x v="0"/>
  </r>
  <r>
    <n v="308400"/>
    <x v="0"/>
    <x v="2"/>
    <x v="27"/>
    <x v="0"/>
    <x v="1"/>
    <x v="2"/>
    <x v="6"/>
  </r>
  <r>
    <n v="308401"/>
    <x v="2"/>
    <x v="2"/>
    <x v="27"/>
    <x v="0"/>
    <x v="1"/>
    <x v="2"/>
    <x v="6"/>
  </r>
  <r>
    <n v="308402"/>
    <x v="3"/>
    <x v="4"/>
    <x v="23"/>
    <x v="0"/>
    <x v="2"/>
    <x v="4"/>
    <x v="5"/>
  </r>
  <r>
    <n v="308406"/>
    <x v="2"/>
    <x v="4"/>
    <x v="23"/>
    <x v="0"/>
    <x v="2"/>
    <x v="4"/>
    <x v="5"/>
  </r>
  <r>
    <n v="308407"/>
    <x v="4"/>
    <x v="2"/>
    <x v="23"/>
    <x v="0"/>
    <x v="1"/>
    <x v="2"/>
    <x v="5"/>
  </r>
  <r>
    <n v="308416"/>
    <x v="2"/>
    <x v="1"/>
    <x v="20"/>
    <x v="0"/>
    <x v="1"/>
    <x v="1"/>
    <x v="4"/>
  </r>
  <r>
    <n v="308427"/>
    <x v="4"/>
    <x v="4"/>
    <x v="24"/>
    <x v="0"/>
    <x v="2"/>
    <x v="4"/>
    <x v="5"/>
  </r>
  <r>
    <n v="308428"/>
    <x v="2"/>
    <x v="5"/>
    <x v="2"/>
    <x v="0"/>
    <x v="2"/>
    <x v="1"/>
    <x v="0"/>
  </r>
  <r>
    <n v="308429"/>
    <x v="2"/>
    <x v="5"/>
    <x v="11"/>
    <x v="0"/>
    <x v="2"/>
    <x v="1"/>
    <x v="1"/>
  </r>
  <r>
    <n v="308430"/>
    <x v="2"/>
    <x v="5"/>
    <x v="13"/>
    <x v="0"/>
    <x v="2"/>
    <x v="1"/>
    <x v="2"/>
  </r>
  <r>
    <n v="308432"/>
    <x v="2"/>
    <x v="5"/>
    <x v="4"/>
    <x v="0"/>
    <x v="2"/>
    <x v="1"/>
    <x v="0"/>
  </r>
  <r>
    <n v="308433"/>
    <x v="0"/>
    <x v="5"/>
    <x v="4"/>
    <x v="0"/>
    <x v="2"/>
    <x v="1"/>
    <x v="0"/>
  </r>
  <r>
    <n v="308435"/>
    <x v="2"/>
    <x v="5"/>
    <x v="3"/>
    <x v="0"/>
    <x v="2"/>
    <x v="1"/>
    <x v="0"/>
  </r>
  <r>
    <n v="308434"/>
    <x v="2"/>
    <x v="5"/>
    <x v="27"/>
    <x v="0"/>
    <x v="2"/>
    <x v="1"/>
    <x v="6"/>
  </r>
  <r>
    <n v="308436"/>
    <x v="2"/>
    <x v="6"/>
    <x v="0"/>
    <x v="0"/>
    <x v="2"/>
    <x v="5"/>
    <x v="0"/>
  </r>
  <r>
    <n v="308439"/>
    <x v="2"/>
    <x v="5"/>
    <x v="27"/>
    <x v="0"/>
    <x v="2"/>
    <x v="1"/>
    <x v="6"/>
  </r>
  <r>
    <n v="308441"/>
    <x v="0"/>
    <x v="5"/>
    <x v="4"/>
    <x v="0"/>
    <x v="2"/>
    <x v="1"/>
    <x v="0"/>
  </r>
  <r>
    <n v="308442"/>
    <x v="2"/>
    <x v="5"/>
    <x v="11"/>
    <x v="0"/>
    <x v="2"/>
    <x v="1"/>
    <x v="1"/>
  </r>
  <r>
    <n v="308443"/>
    <x v="2"/>
    <x v="5"/>
    <x v="4"/>
    <x v="0"/>
    <x v="2"/>
    <x v="1"/>
    <x v="0"/>
  </r>
  <r>
    <n v="308445"/>
    <x v="2"/>
    <x v="5"/>
    <x v="29"/>
    <x v="0"/>
    <x v="2"/>
    <x v="1"/>
    <x v="4"/>
  </r>
  <r>
    <n v="308446"/>
    <x v="0"/>
    <x v="5"/>
    <x v="4"/>
    <x v="0"/>
    <x v="2"/>
    <x v="1"/>
    <x v="0"/>
  </r>
  <r>
    <n v="308447"/>
    <x v="2"/>
    <x v="5"/>
    <x v="4"/>
    <x v="0"/>
    <x v="2"/>
    <x v="1"/>
    <x v="0"/>
  </r>
  <r>
    <n v="308450"/>
    <x v="2"/>
    <x v="5"/>
    <x v="4"/>
    <x v="0"/>
    <x v="2"/>
    <x v="1"/>
    <x v="0"/>
  </r>
  <r>
    <n v="308451"/>
    <x v="4"/>
    <x v="2"/>
    <x v="15"/>
    <x v="0"/>
    <x v="1"/>
    <x v="2"/>
    <x v="3"/>
  </r>
  <r>
    <n v="308452"/>
    <x v="2"/>
    <x v="2"/>
    <x v="27"/>
    <x v="0"/>
    <x v="1"/>
    <x v="2"/>
    <x v="6"/>
  </r>
  <r>
    <n v="308453"/>
    <x v="4"/>
    <x v="6"/>
    <x v="0"/>
    <x v="0"/>
    <x v="2"/>
    <x v="5"/>
    <x v="0"/>
  </r>
  <r>
    <n v="308457"/>
    <x v="4"/>
    <x v="1"/>
    <x v="11"/>
    <x v="0"/>
    <x v="1"/>
    <x v="1"/>
    <x v="1"/>
  </r>
  <r>
    <n v="308458"/>
    <x v="4"/>
    <x v="2"/>
    <x v="15"/>
    <x v="0"/>
    <x v="1"/>
    <x v="2"/>
    <x v="3"/>
  </r>
  <r>
    <n v="308461"/>
    <x v="4"/>
    <x v="5"/>
    <x v="29"/>
    <x v="0"/>
    <x v="2"/>
    <x v="1"/>
    <x v="4"/>
  </r>
  <r>
    <n v="308462"/>
    <x v="2"/>
    <x v="2"/>
    <x v="15"/>
    <x v="0"/>
    <x v="1"/>
    <x v="2"/>
    <x v="3"/>
  </r>
  <r>
    <n v="308463"/>
    <x v="4"/>
    <x v="6"/>
    <x v="0"/>
    <x v="0"/>
    <x v="2"/>
    <x v="5"/>
    <x v="0"/>
  </r>
  <r>
    <n v="308464"/>
    <x v="4"/>
    <x v="2"/>
    <x v="15"/>
    <x v="0"/>
    <x v="1"/>
    <x v="2"/>
    <x v="3"/>
  </r>
  <r>
    <n v="308466"/>
    <x v="4"/>
    <x v="4"/>
    <x v="15"/>
    <x v="0"/>
    <x v="2"/>
    <x v="4"/>
    <x v="3"/>
  </r>
  <r>
    <n v="308467"/>
    <x v="4"/>
    <x v="2"/>
    <x v="15"/>
    <x v="0"/>
    <x v="1"/>
    <x v="2"/>
    <x v="3"/>
  </r>
  <r>
    <n v="308469"/>
    <x v="2"/>
    <x v="1"/>
    <x v="21"/>
    <x v="0"/>
    <x v="1"/>
    <x v="1"/>
    <x v="4"/>
  </r>
  <r>
    <n v="308470"/>
    <x v="2"/>
    <x v="3"/>
    <x v="13"/>
    <x v="0"/>
    <x v="1"/>
    <x v="3"/>
    <x v="2"/>
  </r>
  <r>
    <n v="308473"/>
    <x v="4"/>
    <x v="3"/>
    <x v="13"/>
    <x v="0"/>
    <x v="1"/>
    <x v="3"/>
    <x v="2"/>
  </r>
  <r>
    <n v="308474"/>
    <x v="2"/>
    <x v="2"/>
    <x v="27"/>
    <x v="0"/>
    <x v="1"/>
    <x v="2"/>
    <x v="6"/>
  </r>
  <r>
    <n v="308475"/>
    <x v="2"/>
    <x v="3"/>
    <x v="0"/>
    <x v="0"/>
    <x v="1"/>
    <x v="3"/>
    <x v="0"/>
  </r>
  <r>
    <n v="308476"/>
    <x v="3"/>
    <x v="2"/>
    <x v="5"/>
    <x v="0"/>
    <x v="1"/>
    <x v="2"/>
    <x v="1"/>
  </r>
  <r>
    <n v="308477"/>
    <x v="3"/>
    <x v="2"/>
    <x v="5"/>
    <x v="0"/>
    <x v="1"/>
    <x v="2"/>
    <x v="1"/>
  </r>
  <r>
    <n v="308478"/>
    <x v="3"/>
    <x v="2"/>
    <x v="5"/>
    <x v="0"/>
    <x v="1"/>
    <x v="2"/>
    <x v="1"/>
  </r>
  <r>
    <n v="308479"/>
    <x v="3"/>
    <x v="2"/>
    <x v="5"/>
    <x v="0"/>
    <x v="1"/>
    <x v="2"/>
    <x v="1"/>
  </r>
  <r>
    <n v="308480"/>
    <x v="3"/>
    <x v="2"/>
    <x v="5"/>
    <x v="0"/>
    <x v="1"/>
    <x v="2"/>
    <x v="1"/>
  </r>
  <r>
    <n v="308481"/>
    <x v="3"/>
    <x v="2"/>
    <x v="5"/>
    <x v="0"/>
    <x v="1"/>
    <x v="2"/>
    <x v="1"/>
  </r>
  <r>
    <n v="308482"/>
    <x v="3"/>
    <x v="2"/>
    <x v="5"/>
    <x v="0"/>
    <x v="1"/>
    <x v="2"/>
    <x v="1"/>
  </r>
  <r>
    <n v="308483"/>
    <x v="4"/>
    <x v="5"/>
    <x v="29"/>
    <x v="0"/>
    <x v="2"/>
    <x v="1"/>
    <x v="4"/>
  </r>
  <r>
    <n v="308484"/>
    <x v="3"/>
    <x v="2"/>
    <x v="5"/>
    <x v="0"/>
    <x v="1"/>
    <x v="2"/>
    <x v="1"/>
  </r>
  <r>
    <n v="308485"/>
    <x v="3"/>
    <x v="2"/>
    <x v="5"/>
    <x v="0"/>
    <x v="1"/>
    <x v="2"/>
    <x v="1"/>
  </r>
  <r>
    <n v="308486"/>
    <x v="3"/>
    <x v="2"/>
    <x v="5"/>
    <x v="0"/>
    <x v="1"/>
    <x v="2"/>
    <x v="1"/>
  </r>
  <r>
    <n v="308487"/>
    <x v="4"/>
    <x v="5"/>
    <x v="29"/>
    <x v="0"/>
    <x v="2"/>
    <x v="1"/>
    <x v="4"/>
  </r>
  <r>
    <n v="308488"/>
    <x v="3"/>
    <x v="2"/>
    <x v="5"/>
    <x v="0"/>
    <x v="1"/>
    <x v="2"/>
    <x v="1"/>
  </r>
  <r>
    <n v="308489"/>
    <x v="3"/>
    <x v="2"/>
    <x v="5"/>
    <x v="0"/>
    <x v="1"/>
    <x v="2"/>
    <x v="1"/>
  </r>
  <r>
    <n v="308490"/>
    <x v="3"/>
    <x v="2"/>
    <x v="5"/>
    <x v="0"/>
    <x v="1"/>
    <x v="2"/>
    <x v="1"/>
  </r>
  <r>
    <n v="308499"/>
    <x v="3"/>
    <x v="2"/>
    <x v="5"/>
    <x v="0"/>
    <x v="1"/>
    <x v="2"/>
    <x v="1"/>
  </r>
  <r>
    <n v="308500"/>
    <x v="3"/>
    <x v="2"/>
    <x v="5"/>
    <x v="0"/>
    <x v="1"/>
    <x v="2"/>
    <x v="1"/>
  </r>
  <r>
    <n v="308501"/>
    <x v="3"/>
    <x v="2"/>
    <x v="5"/>
    <x v="0"/>
    <x v="1"/>
    <x v="2"/>
    <x v="1"/>
  </r>
  <r>
    <n v="308502"/>
    <x v="0"/>
    <x v="4"/>
    <x v="10"/>
    <x v="0"/>
    <x v="2"/>
    <x v="4"/>
    <x v="1"/>
  </r>
  <r>
    <n v="308503"/>
    <x v="2"/>
    <x v="2"/>
    <x v="23"/>
    <x v="0"/>
    <x v="1"/>
    <x v="2"/>
    <x v="5"/>
  </r>
  <r>
    <n v="308504"/>
    <x v="2"/>
    <x v="2"/>
    <x v="23"/>
    <x v="0"/>
    <x v="1"/>
    <x v="2"/>
    <x v="5"/>
  </r>
  <r>
    <n v="308505"/>
    <x v="3"/>
    <x v="2"/>
    <x v="23"/>
    <x v="0"/>
    <x v="1"/>
    <x v="2"/>
    <x v="5"/>
  </r>
  <r>
    <n v="308507"/>
    <x v="0"/>
    <x v="3"/>
    <x v="16"/>
    <x v="0"/>
    <x v="1"/>
    <x v="3"/>
    <x v="3"/>
  </r>
  <r>
    <n v="308512"/>
    <x v="2"/>
    <x v="1"/>
    <x v="21"/>
    <x v="0"/>
    <x v="1"/>
    <x v="1"/>
    <x v="4"/>
  </r>
  <r>
    <n v="308513"/>
    <x v="2"/>
    <x v="5"/>
    <x v="29"/>
    <x v="0"/>
    <x v="2"/>
    <x v="1"/>
    <x v="4"/>
  </r>
  <r>
    <n v="308514"/>
    <x v="4"/>
    <x v="6"/>
    <x v="28"/>
    <x v="0"/>
    <x v="2"/>
    <x v="5"/>
    <x v="1"/>
  </r>
  <r>
    <n v="308515"/>
    <x v="4"/>
    <x v="6"/>
    <x v="28"/>
    <x v="0"/>
    <x v="2"/>
    <x v="5"/>
    <x v="1"/>
  </r>
  <r>
    <n v="308516"/>
    <x v="4"/>
    <x v="4"/>
    <x v="15"/>
    <x v="0"/>
    <x v="2"/>
    <x v="4"/>
    <x v="3"/>
  </r>
  <r>
    <n v="308517"/>
    <x v="4"/>
    <x v="4"/>
    <x v="20"/>
    <x v="0"/>
    <x v="2"/>
    <x v="4"/>
    <x v="4"/>
  </r>
  <r>
    <n v="308520"/>
    <x v="2"/>
    <x v="2"/>
    <x v="5"/>
    <x v="0"/>
    <x v="1"/>
    <x v="2"/>
    <x v="1"/>
  </r>
  <r>
    <n v="308521"/>
    <x v="2"/>
    <x v="1"/>
    <x v="26"/>
    <x v="0"/>
    <x v="1"/>
    <x v="1"/>
    <x v="5"/>
  </r>
  <r>
    <n v="308522"/>
    <x v="0"/>
    <x v="2"/>
    <x v="15"/>
    <x v="0"/>
    <x v="1"/>
    <x v="2"/>
    <x v="3"/>
  </r>
  <r>
    <n v="308523"/>
    <x v="0"/>
    <x v="2"/>
    <x v="15"/>
    <x v="0"/>
    <x v="1"/>
    <x v="2"/>
    <x v="3"/>
  </r>
  <r>
    <n v="308524"/>
    <x v="4"/>
    <x v="4"/>
    <x v="15"/>
    <x v="0"/>
    <x v="2"/>
    <x v="4"/>
    <x v="3"/>
  </r>
  <r>
    <n v="308525"/>
    <x v="0"/>
    <x v="2"/>
    <x v="15"/>
    <x v="0"/>
    <x v="1"/>
    <x v="2"/>
    <x v="3"/>
  </r>
  <r>
    <n v="308526"/>
    <x v="4"/>
    <x v="2"/>
    <x v="4"/>
    <x v="0"/>
    <x v="1"/>
    <x v="2"/>
    <x v="0"/>
  </r>
  <r>
    <n v="308528"/>
    <x v="3"/>
    <x v="6"/>
    <x v="0"/>
    <x v="0"/>
    <x v="2"/>
    <x v="5"/>
    <x v="0"/>
  </r>
  <r>
    <n v="308529"/>
    <x v="2"/>
    <x v="5"/>
    <x v="13"/>
    <x v="0"/>
    <x v="2"/>
    <x v="1"/>
    <x v="2"/>
  </r>
  <r>
    <n v="308530"/>
    <x v="4"/>
    <x v="3"/>
    <x v="13"/>
    <x v="0"/>
    <x v="1"/>
    <x v="3"/>
    <x v="2"/>
  </r>
  <r>
    <n v="308531"/>
    <x v="4"/>
    <x v="6"/>
    <x v="0"/>
    <x v="0"/>
    <x v="2"/>
    <x v="5"/>
    <x v="0"/>
  </r>
  <r>
    <n v="308534"/>
    <x v="2"/>
    <x v="1"/>
    <x v="25"/>
    <x v="0"/>
    <x v="1"/>
    <x v="1"/>
    <x v="5"/>
  </r>
  <r>
    <n v="308535"/>
    <x v="2"/>
    <x v="1"/>
    <x v="25"/>
    <x v="0"/>
    <x v="1"/>
    <x v="1"/>
    <x v="5"/>
  </r>
  <r>
    <n v="308536"/>
    <x v="4"/>
    <x v="2"/>
    <x v="27"/>
    <x v="0"/>
    <x v="1"/>
    <x v="2"/>
    <x v="6"/>
  </r>
  <r>
    <n v="308537"/>
    <x v="5"/>
    <x v="5"/>
    <x v="2"/>
    <x v="0"/>
    <x v="2"/>
    <x v="1"/>
    <x v="0"/>
  </r>
  <r>
    <n v="308538"/>
    <x v="5"/>
    <x v="5"/>
    <x v="2"/>
    <x v="0"/>
    <x v="2"/>
    <x v="1"/>
    <x v="0"/>
  </r>
  <r>
    <n v="308543"/>
    <x v="2"/>
    <x v="1"/>
    <x v="20"/>
    <x v="0"/>
    <x v="1"/>
    <x v="1"/>
    <x v="4"/>
  </r>
  <r>
    <n v="308544"/>
    <x v="4"/>
    <x v="3"/>
    <x v="13"/>
    <x v="0"/>
    <x v="1"/>
    <x v="3"/>
    <x v="2"/>
  </r>
  <r>
    <n v="308545"/>
    <x v="2"/>
    <x v="1"/>
    <x v="19"/>
    <x v="0"/>
    <x v="1"/>
    <x v="1"/>
    <x v="4"/>
  </r>
  <r>
    <n v="308546"/>
    <x v="4"/>
    <x v="5"/>
    <x v="29"/>
    <x v="0"/>
    <x v="2"/>
    <x v="1"/>
    <x v="4"/>
  </r>
  <r>
    <n v="308547"/>
    <x v="0"/>
    <x v="4"/>
    <x v="15"/>
    <x v="0"/>
    <x v="2"/>
    <x v="4"/>
    <x v="3"/>
  </r>
  <r>
    <n v="308548"/>
    <x v="4"/>
    <x v="6"/>
    <x v="28"/>
    <x v="0"/>
    <x v="2"/>
    <x v="5"/>
    <x v="1"/>
  </r>
  <r>
    <n v="308549"/>
    <x v="2"/>
    <x v="1"/>
    <x v="21"/>
    <x v="0"/>
    <x v="1"/>
    <x v="1"/>
    <x v="4"/>
  </r>
  <r>
    <n v="308550"/>
    <x v="4"/>
    <x v="4"/>
    <x v="24"/>
    <x v="0"/>
    <x v="2"/>
    <x v="4"/>
    <x v="5"/>
  </r>
  <r>
    <n v="308552"/>
    <x v="0"/>
    <x v="2"/>
    <x v="27"/>
    <x v="0"/>
    <x v="1"/>
    <x v="2"/>
    <x v="6"/>
  </r>
  <r>
    <n v="308555"/>
    <x v="2"/>
    <x v="5"/>
    <x v="13"/>
    <x v="0"/>
    <x v="2"/>
    <x v="1"/>
    <x v="2"/>
  </r>
  <r>
    <n v="308556"/>
    <x v="0"/>
    <x v="2"/>
    <x v="24"/>
    <x v="0"/>
    <x v="1"/>
    <x v="2"/>
    <x v="5"/>
  </r>
  <r>
    <n v="308557"/>
    <x v="0"/>
    <x v="2"/>
    <x v="24"/>
    <x v="0"/>
    <x v="1"/>
    <x v="2"/>
    <x v="5"/>
  </r>
  <r>
    <n v="308558"/>
    <x v="0"/>
    <x v="2"/>
    <x v="24"/>
    <x v="0"/>
    <x v="1"/>
    <x v="2"/>
    <x v="5"/>
  </r>
  <r>
    <n v="308559"/>
    <x v="2"/>
    <x v="3"/>
    <x v="8"/>
    <x v="0"/>
    <x v="1"/>
    <x v="3"/>
    <x v="1"/>
  </r>
  <r>
    <n v="308560"/>
    <x v="2"/>
    <x v="3"/>
    <x v="8"/>
    <x v="0"/>
    <x v="1"/>
    <x v="3"/>
    <x v="1"/>
  </r>
  <r>
    <n v="308561"/>
    <x v="2"/>
    <x v="3"/>
    <x v="8"/>
    <x v="0"/>
    <x v="1"/>
    <x v="3"/>
    <x v="1"/>
  </r>
  <r>
    <n v="308562"/>
    <x v="0"/>
    <x v="2"/>
    <x v="24"/>
    <x v="0"/>
    <x v="1"/>
    <x v="2"/>
    <x v="5"/>
  </r>
  <r>
    <n v="308563"/>
    <x v="0"/>
    <x v="4"/>
    <x v="6"/>
    <x v="0"/>
    <x v="2"/>
    <x v="4"/>
    <x v="1"/>
  </r>
  <r>
    <n v="308565"/>
    <x v="0"/>
    <x v="4"/>
    <x v="10"/>
    <x v="0"/>
    <x v="2"/>
    <x v="4"/>
    <x v="1"/>
  </r>
  <r>
    <n v="308566"/>
    <x v="4"/>
    <x v="3"/>
    <x v="10"/>
    <x v="0"/>
    <x v="1"/>
    <x v="3"/>
    <x v="1"/>
  </r>
  <r>
    <n v="308567"/>
    <x v="3"/>
    <x v="0"/>
    <x v="24"/>
    <x v="0"/>
    <x v="0"/>
    <x v="0"/>
    <x v="5"/>
  </r>
  <r>
    <n v="308568"/>
    <x v="3"/>
    <x v="0"/>
    <x v="19"/>
    <x v="0"/>
    <x v="0"/>
    <x v="0"/>
    <x v="4"/>
  </r>
  <r>
    <n v="308569"/>
    <x v="3"/>
    <x v="0"/>
    <x v="19"/>
    <x v="0"/>
    <x v="0"/>
    <x v="0"/>
    <x v="4"/>
  </r>
  <r>
    <n v="308570"/>
    <x v="3"/>
    <x v="0"/>
    <x v="19"/>
    <x v="0"/>
    <x v="0"/>
    <x v="0"/>
    <x v="4"/>
  </r>
  <r>
    <n v="308571"/>
    <x v="3"/>
    <x v="0"/>
    <x v="15"/>
    <x v="0"/>
    <x v="0"/>
    <x v="0"/>
    <x v="3"/>
  </r>
  <r>
    <n v="308572"/>
    <x v="3"/>
    <x v="0"/>
    <x v="19"/>
    <x v="0"/>
    <x v="0"/>
    <x v="0"/>
    <x v="4"/>
  </r>
  <r>
    <n v="308573"/>
    <x v="3"/>
    <x v="0"/>
    <x v="19"/>
    <x v="0"/>
    <x v="0"/>
    <x v="0"/>
    <x v="4"/>
  </r>
  <r>
    <n v="308574"/>
    <x v="3"/>
    <x v="0"/>
    <x v="19"/>
    <x v="0"/>
    <x v="0"/>
    <x v="0"/>
    <x v="4"/>
  </r>
  <r>
    <n v="308575"/>
    <x v="3"/>
    <x v="0"/>
    <x v="19"/>
    <x v="0"/>
    <x v="0"/>
    <x v="0"/>
    <x v="4"/>
  </r>
  <r>
    <n v="308576"/>
    <x v="3"/>
    <x v="0"/>
    <x v="19"/>
    <x v="0"/>
    <x v="0"/>
    <x v="0"/>
    <x v="4"/>
  </r>
  <r>
    <n v="308577"/>
    <x v="3"/>
    <x v="0"/>
    <x v="19"/>
    <x v="0"/>
    <x v="0"/>
    <x v="0"/>
    <x v="4"/>
  </r>
  <r>
    <n v="308580"/>
    <x v="4"/>
    <x v="2"/>
    <x v="27"/>
    <x v="0"/>
    <x v="1"/>
    <x v="2"/>
    <x v="6"/>
  </r>
  <r>
    <n v="308581"/>
    <x v="4"/>
    <x v="0"/>
    <x v="27"/>
    <x v="0"/>
    <x v="0"/>
    <x v="0"/>
    <x v="6"/>
  </r>
  <r>
    <n v="308584"/>
    <x v="2"/>
    <x v="0"/>
    <x v="8"/>
    <x v="0"/>
    <x v="0"/>
    <x v="0"/>
    <x v="1"/>
  </r>
  <r>
    <n v="308585"/>
    <x v="3"/>
    <x v="0"/>
    <x v="19"/>
    <x v="0"/>
    <x v="0"/>
    <x v="0"/>
    <x v="4"/>
  </r>
  <r>
    <n v="308586"/>
    <x v="2"/>
    <x v="2"/>
    <x v="27"/>
    <x v="0"/>
    <x v="1"/>
    <x v="2"/>
    <x v="6"/>
  </r>
  <r>
    <n v="308587"/>
    <x v="4"/>
    <x v="4"/>
    <x v="23"/>
    <x v="0"/>
    <x v="2"/>
    <x v="4"/>
    <x v="5"/>
  </r>
  <r>
    <n v="308588"/>
    <x v="4"/>
    <x v="2"/>
    <x v="4"/>
    <x v="0"/>
    <x v="1"/>
    <x v="2"/>
    <x v="0"/>
  </r>
  <r>
    <n v="308589"/>
    <x v="4"/>
    <x v="0"/>
    <x v="6"/>
    <x v="0"/>
    <x v="0"/>
    <x v="0"/>
    <x v="1"/>
  </r>
  <r>
    <n v="308590"/>
    <x v="4"/>
    <x v="0"/>
    <x v="6"/>
    <x v="0"/>
    <x v="0"/>
    <x v="0"/>
    <x v="1"/>
  </r>
  <r>
    <n v="308591"/>
    <x v="4"/>
    <x v="1"/>
    <x v="6"/>
    <x v="0"/>
    <x v="1"/>
    <x v="1"/>
    <x v="1"/>
  </r>
  <r>
    <n v="308592"/>
    <x v="4"/>
    <x v="4"/>
    <x v="6"/>
    <x v="0"/>
    <x v="2"/>
    <x v="4"/>
    <x v="1"/>
  </r>
  <r>
    <n v="308593"/>
    <x v="4"/>
    <x v="1"/>
    <x v="6"/>
    <x v="0"/>
    <x v="1"/>
    <x v="1"/>
    <x v="1"/>
  </r>
  <r>
    <n v="308594"/>
    <x v="4"/>
    <x v="1"/>
    <x v="6"/>
    <x v="0"/>
    <x v="1"/>
    <x v="1"/>
    <x v="1"/>
  </r>
  <r>
    <n v="308595"/>
    <x v="4"/>
    <x v="2"/>
    <x v="15"/>
    <x v="0"/>
    <x v="1"/>
    <x v="2"/>
    <x v="3"/>
  </r>
  <r>
    <n v="308596"/>
    <x v="2"/>
    <x v="3"/>
    <x v="13"/>
    <x v="0"/>
    <x v="1"/>
    <x v="3"/>
    <x v="2"/>
  </r>
  <r>
    <n v="308597"/>
    <x v="2"/>
    <x v="3"/>
    <x v="13"/>
    <x v="0"/>
    <x v="1"/>
    <x v="3"/>
    <x v="2"/>
  </r>
  <r>
    <n v="308598"/>
    <x v="2"/>
    <x v="2"/>
    <x v="4"/>
    <x v="0"/>
    <x v="1"/>
    <x v="2"/>
    <x v="0"/>
  </r>
  <r>
    <n v="308599"/>
    <x v="2"/>
    <x v="2"/>
    <x v="4"/>
    <x v="0"/>
    <x v="1"/>
    <x v="2"/>
    <x v="0"/>
  </r>
  <r>
    <n v="308601"/>
    <x v="2"/>
    <x v="1"/>
    <x v="25"/>
    <x v="0"/>
    <x v="1"/>
    <x v="1"/>
    <x v="5"/>
  </r>
  <r>
    <n v="308602"/>
    <x v="2"/>
    <x v="0"/>
    <x v="17"/>
    <x v="0"/>
    <x v="0"/>
    <x v="0"/>
    <x v="3"/>
  </r>
  <r>
    <n v="308603"/>
    <x v="2"/>
    <x v="2"/>
    <x v="4"/>
    <x v="0"/>
    <x v="1"/>
    <x v="2"/>
    <x v="0"/>
  </r>
  <r>
    <n v="308614"/>
    <x v="4"/>
    <x v="2"/>
    <x v="15"/>
    <x v="0"/>
    <x v="1"/>
    <x v="2"/>
    <x v="3"/>
  </r>
  <r>
    <n v="308615"/>
    <x v="2"/>
    <x v="2"/>
    <x v="27"/>
    <x v="0"/>
    <x v="1"/>
    <x v="2"/>
    <x v="6"/>
  </r>
  <r>
    <n v="308621"/>
    <x v="4"/>
    <x v="6"/>
    <x v="17"/>
    <x v="0"/>
    <x v="2"/>
    <x v="5"/>
    <x v="3"/>
  </r>
  <r>
    <n v="308622"/>
    <x v="0"/>
    <x v="2"/>
    <x v="24"/>
    <x v="0"/>
    <x v="1"/>
    <x v="2"/>
    <x v="5"/>
  </r>
  <r>
    <n v="308623"/>
    <x v="0"/>
    <x v="1"/>
    <x v="21"/>
    <x v="0"/>
    <x v="1"/>
    <x v="1"/>
    <x v="4"/>
  </r>
  <r>
    <n v="308626"/>
    <x v="3"/>
    <x v="6"/>
    <x v="0"/>
    <x v="0"/>
    <x v="2"/>
    <x v="5"/>
    <x v="0"/>
  </r>
  <r>
    <n v="308627"/>
    <x v="0"/>
    <x v="5"/>
    <x v="11"/>
    <x v="0"/>
    <x v="2"/>
    <x v="1"/>
    <x v="1"/>
  </r>
  <r>
    <n v="308628"/>
    <x v="2"/>
    <x v="5"/>
    <x v="13"/>
    <x v="0"/>
    <x v="2"/>
    <x v="1"/>
    <x v="2"/>
  </r>
  <r>
    <n v="308629"/>
    <x v="2"/>
    <x v="5"/>
    <x v="13"/>
    <x v="0"/>
    <x v="2"/>
    <x v="1"/>
    <x v="2"/>
  </r>
  <r>
    <n v="308630"/>
    <x v="4"/>
    <x v="5"/>
    <x v="13"/>
    <x v="0"/>
    <x v="2"/>
    <x v="1"/>
    <x v="2"/>
  </r>
  <r>
    <n v="308631"/>
    <x v="4"/>
    <x v="0"/>
    <x v="13"/>
    <x v="0"/>
    <x v="0"/>
    <x v="0"/>
    <x v="2"/>
  </r>
  <r>
    <n v="308632"/>
    <x v="4"/>
    <x v="3"/>
    <x v="13"/>
    <x v="0"/>
    <x v="1"/>
    <x v="3"/>
    <x v="2"/>
  </r>
  <r>
    <n v="308633"/>
    <x v="2"/>
    <x v="1"/>
    <x v="26"/>
    <x v="0"/>
    <x v="1"/>
    <x v="1"/>
    <x v="5"/>
  </r>
  <r>
    <n v="308634"/>
    <x v="4"/>
    <x v="4"/>
    <x v="20"/>
    <x v="0"/>
    <x v="2"/>
    <x v="4"/>
    <x v="4"/>
  </r>
  <r>
    <n v="308635"/>
    <x v="4"/>
    <x v="4"/>
    <x v="20"/>
    <x v="0"/>
    <x v="2"/>
    <x v="4"/>
    <x v="4"/>
  </r>
  <r>
    <n v="308646"/>
    <x v="0"/>
    <x v="2"/>
    <x v="24"/>
    <x v="0"/>
    <x v="1"/>
    <x v="2"/>
    <x v="5"/>
  </r>
  <r>
    <n v="308647"/>
    <x v="0"/>
    <x v="2"/>
    <x v="24"/>
    <x v="0"/>
    <x v="1"/>
    <x v="2"/>
    <x v="5"/>
  </r>
  <r>
    <n v="308648"/>
    <x v="0"/>
    <x v="2"/>
    <x v="24"/>
    <x v="0"/>
    <x v="1"/>
    <x v="2"/>
    <x v="5"/>
  </r>
  <r>
    <n v="308649"/>
    <x v="2"/>
    <x v="2"/>
    <x v="24"/>
    <x v="0"/>
    <x v="1"/>
    <x v="2"/>
    <x v="5"/>
  </r>
  <r>
    <n v="308650"/>
    <x v="2"/>
    <x v="3"/>
    <x v="9"/>
    <x v="0"/>
    <x v="1"/>
    <x v="3"/>
    <x v="1"/>
  </r>
  <r>
    <n v="308651"/>
    <x v="4"/>
    <x v="4"/>
    <x v="20"/>
    <x v="0"/>
    <x v="2"/>
    <x v="4"/>
    <x v="4"/>
  </r>
  <r>
    <n v="308652"/>
    <x v="4"/>
    <x v="4"/>
    <x v="20"/>
    <x v="1"/>
    <x v="2"/>
    <x v="4"/>
    <x v="4"/>
  </r>
  <r>
    <n v="308653"/>
    <x v="4"/>
    <x v="4"/>
    <x v="20"/>
    <x v="1"/>
    <x v="2"/>
    <x v="4"/>
    <x v="4"/>
  </r>
  <r>
    <n v="308654"/>
    <x v="0"/>
    <x v="6"/>
    <x v="14"/>
    <x v="0"/>
    <x v="2"/>
    <x v="5"/>
    <x v="2"/>
  </r>
  <r>
    <n v="308655"/>
    <x v="0"/>
    <x v="6"/>
    <x v="14"/>
    <x v="0"/>
    <x v="2"/>
    <x v="5"/>
    <x v="2"/>
  </r>
  <r>
    <n v="308656"/>
    <x v="0"/>
    <x v="2"/>
    <x v="24"/>
    <x v="0"/>
    <x v="1"/>
    <x v="2"/>
    <x v="5"/>
  </r>
  <r>
    <n v="308657"/>
    <x v="0"/>
    <x v="2"/>
    <x v="24"/>
    <x v="0"/>
    <x v="1"/>
    <x v="2"/>
    <x v="5"/>
  </r>
  <r>
    <n v="308658"/>
    <x v="0"/>
    <x v="6"/>
    <x v="14"/>
    <x v="0"/>
    <x v="2"/>
    <x v="5"/>
    <x v="2"/>
  </r>
  <r>
    <n v="308659"/>
    <x v="4"/>
    <x v="1"/>
    <x v="26"/>
    <x v="0"/>
    <x v="1"/>
    <x v="1"/>
    <x v="5"/>
  </r>
  <r>
    <n v="308660"/>
    <x v="2"/>
    <x v="0"/>
    <x v="4"/>
    <x v="0"/>
    <x v="0"/>
    <x v="0"/>
    <x v="0"/>
  </r>
  <r>
    <n v="308661"/>
    <x v="0"/>
    <x v="2"/>
    <x v="17"/>
    <x v="0"/>
    <x v="1"/>
    <x v="2"/>
    <x v="3"/>
  </r>
  <r>
    <n v="308662"/>
    <x v="0"/>
    <x v="2"/>
    <x v="17"/>
    <x v="0"/>
    <x v="1"/>
    <x v="2"/>
    <x v="3"/>
  </r>
  <r>
    <n v="308663"/>
    <x v="4"/>
    <x v="4"/>
    <x v="23"/>
    <x v="0"/>
    <x v="2"/>
    <x v="4"/>
    <x v="5"/>
  </r>
  <r>
    <n v="308664"/>
    <x v="4"/>
    <x v="4"/>
    <x v="23"/>
    <x v="0"/>
    <x v="2"/>
    <x v="4"/>
    <x v="5"/>
  </r>
  <r>
    <n v="308665"/>
    <x v="4"/>
    <x v="4"/>
    <x v="23"/>
    <x v="1"/>
    <x v="2"/>
    <x v="4"/>
    <x v="5"/>
  </r>
  <r>
    <n v="308680"/>
    <x v="4"/>
    <x v="5"/>
    <x v="27"/>
    <x v="0"/>
    <x v="2"/>
    <x v="1"/>
    <x v="6"/>
  </r>
  <r>
    <n v="308681"/>
    <x v="4"/>
    <x v="2"/>
    <x v="27"/>
    <x v="0"/>
    <x v="1"/>
    <x v="2"/>
    <x v="6"/>
  </r>
  <r>
    <n v="308684"/>
    <x v="0"/>
    <x v="5"/>
    <x v="11"/>
    <x v="0"/>
    <x v="2"/>
    <x v="1"/>
    <x v="1"/>
  </r>
  <r>
    <n v="308685"/>
    <x v="0"/>
    <x v="4"/>
    <x v="21"/>
    <x v="1"/>
    <x v="2"/>
    <x v="4"/>
    <x v="4"/>
  </r>
  <r>
    <n v="308687"/>
    <x v="2"/>
    <x v="1"/>
    <x v="19"/>
    <x v="0"/>
    <x v="1"/>
    <x v="1"/>
    <x v="4"/>
  </r>
  <r>
    <n v="308694"/>
    <x v="0"/>
    <x v="2"/>
    <x v="24"/>
    <x v="0"/>
    <x v="1"/>
    <x v="2"/>
    <x v="5"/>
  </r>
  <r>
    <n v="308695"/>
    <x v="4"/>
    <x v="4"/>
    <x v="23"/>
    <x v="0"/>
    <x v="2"/>
    <x v="4"/>
    <x v="5"/>
  </r>
  <r>
    <n v="308696"/>
    <x v="4"/>
    <x v="3"/>
    <x v="13"/>
    <x v="1"/>
    <x v="1"/>
    <x v="3"/>
    <x v="2"/>
  </r>
  <r>
    <n v="308697"/>
    <x v="2"/>
    <x v="2"/>
    <x v="27"/>
    <x v="0"/>
    <x v="1"/>
    <x v="2"/>
    <x v="6"/>
  </r>
  <r>
    <n v="308698"/>
    <x v="2"/>
    <x v="1"/>
    <x v="11"/>
    <x v="1"/>
    <x v="1"/>
    <x v="1"/>
    <x v="1"/>
  </r>
  <r>
    <n v="308699"/>
    <x v="4"/>
    <x v="4"/>
    <x v="23"/>
    <x v="0"/>
    <x v="2"/>
    <x v="4"/>
    <x v="5"/>
  </r>
  <r>
    <n v="308700"/>
    <x v="4"/>
    <x v="4"/>
    <x v="23"/>
    <x v="0"/>
    <x v="2"/>
    <x v="4"/>
    <x v="5"/>
  </r>
  <r>
    <n v="308701"/>
    <x v="4"/>
    <x v="4"/>
    <x v="23"/>
    <x v="0"/>
    <x v="2"/>
    <x v="4"/>
    <x v="5"/>
  </r>
  <r>
    <n v="308702"/>
    <x v="4"/>
    <x v="2"/>
    <x v="15"/>
    <x v="0"/>
    <x v="1"/>
    <x v="2"/>
    <x v="3"/>
  </r>
  <r>
    <n v="308704"/>
    <x v="4"/>
    <x v="4"/>
    <x v="23"/>
    <x v="0"/>
    <x v="2"/>
    <x v="4"/>
    <x v="5"/>
  </r>
  <r>
    <n v="308705"/>
    <x v="2"/>
    <x v="5"/>
    <x v="13"/>
    <x v="0"/>
    <x v="2"/>
    <x v="1"/>
    <x v="2"/>
  </r>
  <r>
    <n v="308706"/>
    <x v="3"/>
    <x v="2"/>
    <x v="24"/>
    <x v="0"/>
    <x v="1"/>
    <x v="2"/>
    <x v="5"/>
  </r>
  <r>
    <n v="308707"/>
    <x v="0"/>
    <x v="2"/>
    <x v="24"/>
    <x v="0"/>
    <x v="1"/>
    <x v="2"/>
    <x v="5"/>
  </r>
  <r>
    <n v="308708"/>
    <x v="2"/>
    <x v="1"/>
    <x v="25"/>
    <x v="0"/>
    <x v="1"/>
    <x v="1"/>
    <x v="5"/>
  </r>
  <r>
    <n v="308709"/>
    <x v="0"/>
    <x v="6"/>
    <x v="28"/>
    <x v="0"/>
    <x v="2"/>
    <x v="5"/>
    <x v="1"/>
  </r>
  <r>
    <n v="308710"/>
    <x v="0"/>
    <x v="6"/>
    <x v="28"/>
    <x v="0"/>
    <x v="2"/>
    <x v="5"/>
    <x v="1"/>
  </r>
  <r>
    <n v="308711"/>
    <x v="2"/>
    <x v="1"/>
    <x v="25"/>
    <x v="0"/>
    <x v="1"/>
    <x v="1"/>
    <x v="5"/>
  </r>
  <r>
    <n v="308712"/>
    <x v="4"/>
    <x v="3"/>
    <x v="8"/>
    <x v="1"/>
    <x v="1"/>
    <x v="3"/>
    <x v="1"/>
  </r>
  <r>
    <n v="308713"/>
    <x v="0"/>
    <x v="2"/>
    <x v="4"/>
    <x v="0"/>
    <x v="1"/>
    <x v="2"/>
    <x v="0"/>
  </r>
  <r>
    <n v="308715"/>
    <x v="2"/>
    <x v="1"/>
    <x v="21"/>
    <x v="0"/>
    <x v="1"/>
    <x v="1"/>
    <x v="4"/>
  </r>
  <r>
    <n v="308716"/>
    <x v="4"/>
    <x v="1"/>
    <x v="19"/>
    <x v="0"/>
    <x v="1"/>
    <x v="1"/>
    <x v="4"/>
  </r>
  <r>
    <n v="308717"/>
    <x v="4"/>
    <x v="1"/>
    <x v="21"/>
    <x v="0"/>
    <x v="1"/>
    <x v="1"/>
    <x v="4"/>
  </r>
  <r>
    <n v="308718"/>
    <x v="4"/>
    <x v="0"/>
    <x v="27"/>
    <x v="1"/>
    <x v="0"/>
    <x v="0"/>
    <x v="6"/>
  </r>
  <r>
    <n v="308723"/>
    <x v="4"/>
    <x v="1"/>
    <x v="26"/>
    <x v="0"/>
    <x v="1"/>
    <x v="1"/>
    <x v="5"/>
  </r>
  <r>
    <n v="308724"/>
    <x v="2"/>
    <x v="1"/>
    <x v="21"/>
    <x v="0"/>
    <x v="1"/>
    <x v="1"/>
    <x v="4"/>
  </r>
  <r>
    <n v="308725"/>
    <x v="2"/>
    <x v="5"/>
    <x v="13"/>
    <x v="0"/>
    <x v="2"/>
    <x v="1"/>
    <x v="2"/>
  </r>
  <r>
    <n v="308726"/>
    <x v="3"/>
    <x v="2"/>
    <x v="5"/>
    <x v="0"/>
    <x v="1"/>
    <x v="2"/>
    <x v="1"/>
  </r>
  <r>
    <n v="308750"/>
    <x v="4"/>
    <x v="5"/>
    <x v="29"/>
    <x v="0"/>
    <x v="2"/>
    <x v="1"/>
    <x v="4"/>
  </r>
  <r>
    <n v="308780"/>
    <x v="2"/>
    <x v="2"/>
    <x v="24"/>
    <x v="0"/>
    <x v="1"/>
    <x v="2"/>
    <x v="5"/>
  </r>
  <r>
    <n v="308791"/>
    <x v="2"/>
    <x v="1"/>
    <x v="25"/>
    <x v="0"/>
    <x v="1"/>
    <x v="1"/>
    <x v="5"/>
  </r>
  <r>
    <n v="308792"/>
    <x v="0"/>
    <x v="3"/>
    <x v="16"/>
    <x v="0"/>
    <x v="1"/>
    <x v="3"/>
    <x v="3"/>
  </r>
  <r>
    <n v="308797"/>
    <x v="4"/>
    <x v="6"/>
    <x v="0"/>
    <x v="0"/>
    <x v="2"/>
    <x v="5"/>
    <x v="0"/>
  </r>
  <r>
    <n v="308799"/>
    <x v="2"/>
    <x v="5"/>
    <x v="13"/>
    <x v="0"/>
    <x v="2"/>
    <x v="1"/>
    <x v="2"/>
  </r>
  <r>
    <n v="308800"/>
    <x v="0"/>
    <x v="2"/>
    <x v="17"/>
    <x v="0"/>
    <x v="1"/>
    <x v="2"/>
    <x v="3"/>
  </r>
  <r>
    <n v="308802"/>
    <x v="0"/>
    <x v="2"/>
    <x v="17"/>
    <x v="0"/>
    <x v="1"/>
    <x v="2"/>
    <x v="3"/>
  </r>
  <r>
    <n v="308803"/>
    <x v="0"/>
    <x v="2"/>
    <x v="17"/>
    <x v="0"/>
    <x v="1"/>
    <x v="2"/>
    <x v="3"/>
  </r>
  <r>
    <n v="308804"/>
    <x v="4"/>
    <x v="6"/>
    <x v="28"/>
    <x v="0"/>
    <x v="2"/>
    <x v="5"/>
    <x v="1"/>
  </r>
  <r>
    <n v="308805"/>
    <x v="0"/>
    <x v="3"/>
    <x v="2"/>
    <x v="1"/>
    <x v="1"/>
    <x v="3"/>
    <x v="0"/>
  </r>
  <r>
    <n v="308806"/>
    <x v="4"/>
    <x v="5"/>
    <x v="27"/>
    <x v="0"/>
    <x v="2"/>
    <x v="1"/>
    <x v="6"/>
  </r>
  <r>
    <n v="308807"/>
    <x v="4"/>
    <x v="2"/>
    <x v="27"/>
    <x v="0"/>
    <x v="1"/>
    <x v="2"/>
    <x v="6"/>
  </r>
  <r>
    <n v="308810"/>
    <x v="3"/>
    <x v="5"/>
    <x v="4"/>
    <x v="0"/>
    <x v="2"/>
    <x v="1"/>
    <x v="0"/>
  </r>
  <r>
    <n v="308811"/>
    <x v="3"/>
    <x v="5"/>
    <x v="4"/>
    <x v="0"/>
    <x v="2"/>
    <x v="1"/>
    <x v="0"/>
  </r>
  <r>
    <n v="308812"/>
    <x v="3"/>
    <x v="5"/>
    <x v="4"/>
    <x v="0"/>
    <x v="2"/>
    <x v="1"/>
    <x v="0"/>
  </r>
  <r>
    <n v="308813"/>
    <x v="2"/>
    <x v="0"/>
    <x v="2"/>
    <x v="1"/>
    <x v="0"/>
    <x v="0"/>
    <x v="0"/>
  </r>
  <r>
    <n v="308814"/>
    <x v="2"/>
    <x v="0"/>
    <x v="5"/>
    <x v="1"/>
    <x v="0"/>
    <x v="0"/>
    <x v="1"/>
  </r>
  <r>
    <n v="308815"/>
    <x v="2"/>
    <x v="0"/>
    <x v="5"/>
    <x v="1"/>
    <x v="0"/>
    <x v="0"/>
    <x v="1"/>
  </r>
  <r>
    <n v="308816"/>
    <x v="2"/>
    <x v="0"/>
    <x v="2"/>
    <x v="1"/>
    <x v="0"/>
    <x v="0"/>
    <x v="0"/>
  </r>
  <r>
    <n v="308817"/>
    <x v="2"/>
    <x v="0"/>
    <x v="5"/>
    <x v="1"/>
    <x v="0"/>
    <x v="0"/>
    <x v="1"/>
  </r>
  <r>
    <n v="308818"/>
    <x v="2"/>
    <x v="0"/>
    <x v="2"/>
    <x v="1"/>
    <x v="0"/>
    <x v="0"/>
    <x v="0"/>
  </r>
  <r>
    <n v="308819"/>
    <x v="0"/>
    <x v="0"/>
    <x v="6"/>
    <x v="1"/>
    <x v="0"/>
    <x v="0"/>
    <x v="1"/>
  </r>
  <r>
    <n v="308820"/>
    <x v="2"/>
    <x v="0"/>
    <x v="5"/>
    <x v="1"/>
    <x v="0"/>
    <x v="0"/>
    <x v="1"/>
  </r>
  <r>
    <n v="308821"/>
    <x v="2"/>
    <x v="0"/>
    <x v="2"/>
    <x v="1"/>
    <x v="0"/>
    <x v="0"/>
    <x v="0"/>
  </r>
  <r>
    <n v="308822"/>
    <x v="2"/>
    <x v="0"/>
    <x v="10"/>
    <x v="1"/>
    <x v="0"/>
    <x v="0"/>
    <x v="1"/>
  </r>
  <r>
    <n v="308823"/>
    <x v="2"/>
    <x v="0"/>
    <x v="5"/>
    <x v="1"/>
    <x v="0"/>
    <x v="0"/>
    <x v="1"/>
  </r>
  <r>
    <n v="308824"/>
    <x v="3"/>
    <x v="5"/>
    <x v="4"/>
    <x v="0"/>
    <x v="2"/>
    <x v="1"/>
    <x v="0"/>
  </r>
  <r>
    <n v="308825"/>
    <x v="3"/>
    <x v="5"/>
    <x v="4"/>
    <x v="0"/>
    <x v="2"/>
    <x v="1"/>
    <x v="0"/>
  </r>
  <r>
    <n v="308826"/>
    <x v="3"/>
    <x v="5"/>
    <x v="4"/>
    <x v="0"/>
    <x v="2"/>
    <x v="1"/>
    <x v="0"/>
  </r>
  <r>
    <n v="308827"/>
    <x v="3"/>
    <x v="5"/>
    <x v="4"/>
    <x v="0"/>
    <x v="2"/>
    <x v="1"/>
    <x v="0"/>
  </r>
  <r>
    <n v="308828"/>
    <x v="0"/>
    <x v="0"/>
    <x v="5"/>
    <x v="1"/>
    <x v="0"/>
    <x v="0"/>
    <x v="1"/>
  </r>
  <r>
    <n v="308829"/>
    <x v="2"/>
    <x v="0"/>
    <x v="5"/>
    <x v="1"/>
    <x v="0"/>
    <x v="0"/>
    <x v="1"/>
  </r>
  <r>
    <n v="308830"/>
    <x v="3"/>
    <x v="5"/>
    <x v="4"/>
    <x v="0"/>
    <x v="2"/>
    <x v="1"/>
    <x v="0"/>
  </r>
  <r>
    <n v="308831"/>
    <x v="0"/>
    <x v="0"/>
    <x v="5"/>
    <x v="1"/>
    <x v="0"/>
    <x v="0"/>
    <x v="1"/>
  </r>
  <r>
    <n v="308832"/>
    <x v="2"/>
    <x v="0"/>
    <x v="2"/>
    <x v="1"/>
    <x v="0"/>
    <x v="0"/>
    <x v="0"/>
  </r>
  <r>
    <n v="308833"/>
    <x v="2"/>
    <x v="0"/>
    <x v="5"/>
    <x v="1"/>
    <x v="0"/>
    <x v="0"/>
    <x v="1"/>
  </r>
  <r>
    <n v="308834"/>
    <x v="2"/>
    <x v="0"/>
    <x v="2"/>
    <x v="1"/>
    <x v="0"/>
    <x v="0"/>
    <x v="0"/>
  </r>
  <r>
    <n v="308835"/>
    <x v="2"/>
    <x v="0"/>
    <x v="2"/>
    <x v="1"/>
    <x v="0"/>
    <x v="0"/>
    <x v="0"/>
  </r>
  <r>
    <n v="308836"/>
    <x v="4"/>
    <x v="6"/>
    <x v="28"/>
    <x v="0"/>
    <x v="2"/>
    <x v="5"/>
    <x v="1"/>
  </r>
  <r>
    <n v="308837"/>
    <x v="4"/>
    <x v="2"/>
    <x v="23"/>
    <x v="0"/>
    <x v="1"/>
    <x v="2"/>
    <x v="5"/>
  </r>
  <r>
    <n v="308848"/>
    <x v="3"/>
    <x v="0"/>
    <x v="27"/>
    <x v="0"/>
    <x v="0"/>
    <x v="0"/>
    <x v="6"/>
  </r>
  <r>
    <n v="308849"/>
    <x v="3"/>
    <x v="0"/>
    <x v="27"/>
    <x v="0"/>
    <x v="0"/>
    <x v="0"/>
    <x v="6"/>
  </r>
  <r>
    <n v="308850"/>
    <x v="3"/>
    <x v="0"/>
    <x v="27"/>
    <x v="0"/>
    <x v="0"/>
    <x v="0"/>
    <x v="6"/>
  </r>
  <r>
    <n v="308851"/>
    <x v="3"/>
    <x v="0"/>
    <x v="27"/>
    <x v="0"/>
    <x v="0"/>
    <x v="0"/>
    <x v="6"/>
  </r>
  <r>
    <n v="308852"/>
    <x v="3"/>
    <x v="0"/>
    <x v="27"/>
    <x v="0"/>
    <x v="0"/>
    <x v="0"/>
    <x v="6"/>
  </r>
  <r>
    <n v="308853"/>
    <x v="3"/>
    <x v="0"/>
    <x v="27"/>
    <x v="0"/>
    <x v="0"/>
    <x v="0"/>
    <x v="6"/>
  </r>
  <r>
    <n v="308854"/>
    <x v="3"/>
    <x v="0"/>
    <x v="27"/>
    <x v="0"/>
    <x v="0"/>
    <x v="0"/>
    <x v="6"/>
  </r>
  <r>
    <n v="308855"/>
    <x v="3"/>
    <x v="2"/>
    <x v="4"/>
    <x v="0"/>
    <x v="1"/>
    <x v="2"/>
    <x v="0"/>
  </r>
  <r>
    <n v="308856"/>
    <x v="0"/>
    <x v="2"/>
    <x v="15"/>
    <x v="0"/>
    <x v="1"/>
    <x v="2"/>
    <x v="3"/>
  </r>
  <r>
    <n v="308857"/>
    <x v="4"/>
    <x v="0"/>
    <x v="24"/>
    <x v="1"/>
    <x v="0"/>
    <x v="0"/>
    <x v="5"/>
  </r>
  <r>
    <n v="308858"/>
    <x v="2"/>
    <x v="2"/>
    <x v="27"/>
    <x v="0"/>
    <x v="1"/>
    <x v="2"/>
    <x v="6"/>
  </r>
  <r>
    <n v="308859"/>
    <x v="2"/>
    <x v="5"/>
    <x v="13"/>
    <x v="1"/>
    <x v="2"/>
    <x v="1"/>
    <x v="2"/>
  </r>
  <r>
    <n v="308860"/>
    <x v="0"/>
    <x v="5"/>
    <x v="11"/>
    <x v="1"/>
    <x v="2"/>
    <x v="1"/>
    <x v="1"/>
  </r>
  <r>
    <n v="308862"/>
    <x v="3"/>
    <x v="4"/>
    <x v="15"/>
    <x v="1"/>
    <x v="2"/>
    <x v="4"/>
    <x v="3"/>
  </r>
  <r>
    <n v="308863"/>
    <x v="0"/>
    <x v="1"/>
    <x v="26"/>
    <x v="1"/>
    <x v="1"/>
    <x v="1"/>
    <x v="5"/>
  </r>
  <r>
    <n v="308864"/>
    <x v="2"/>
    <x v="3"/>
    <x v="0"/>
    <x v="1"/>
    <x v="1"/>
    <x v="3"/>
    <x v="0"/>
  </r>
  <r>
    <n v="308865"/>
    <x v="0"/>
    <x v="5"/>
    <x v="13"/>
    <x v="1"/>
    <x v="2"/>
    <x v="1"/>
    <x v="2"/>
  </r>
  <r>
    <n v="308866"/>
    <x v="0"/>
    <x v="5"/>
    <x v="13"/>
    <x v="1"/>
    <x v="2"/>
    <x v="1"/>
    <x v="2"/>
  </r>
  <r>
    <n v="308867"/>
    <x v="0"/>
    <x v="5"/>
    <x v="13"/>
    <x v="1"/>
    <x v="2"/>
    <x v="1"/>
    <x v="2"/>
  </r>
  <r>
    <n v="308868"/>
    <x v="2"/>
    <x v="5"/>
    <x v="13"/>
    <x v="1"/>
    <x v="2"/>
    <x v="1"/>
    <x v="2"/>
  </r>
  <r>
    <n v="308869"/>
    <x v="2"/>
    <x v="5"/>
    <x v="13"/>
    <x v="1"/>
    <x v="2"/>
    <x v="1"/>
    <x v="2"/>
  </r>
  <r>
    <n v="308870"/>
    <x v="2"/>
    <x v="5"/>
    <x v="13"/>
    <x v="1"/>
    <x v="2"/>
    <x v="1"/>
    <x v="2"/>
  </r>
  <r>
    <n v="308871"/>
    <x v="2"/>
    <x v="5"/>
    <x v="13"/>
    <x v="1"/>
    <x v="2"/>
    <x v="1"/>
    <x v="2"/>
  </r>
  <r>
    <n v="308872"/>
    <x v="2"/>
    <x v="5"/>
    <x v="13"/>
    <x v="1"/>
    <x v="2"/>
    <x v="1"/>
    <x v="2"/>
  </r>
  <r>
    <n v="308873"/>
    <x v="2"/>
    <x v="5"/>
    <x v="29"/>
    <x v="1"/>
    <x v="2"/>
    <x v="1"/>
    <x v="4"/>
  </r>
  <r>
    <n v="308874"/>
    <x v="2"/>
    <x v="5"/>
    <x v="29"/>
    <x v="1"/>
    <x v="2"/>
    <x v="1"/>
    <x v="4"/>
  </r>
  <r>
    <n v="308875"/>
    <x v="2"/>
    <x v="5"/>
    <x v="29"/>
    <x v="1"/>
    <x v="2"/>
    <x v="1"/>
    <x v="4"/>
  </r>
  <r>
    <n v="308876"/>
    <x v="2"/>
    <x v="5"/>
    <x v="29"/>
    <x v="0"/>
    <x v="2"/>
    <x v="1"/>
    <x v="4"/>
  </r>
  <r>
    <n v="308877"/>
    <x v="3"/>
    <x v="5"/>
    <x v="13"/>
    <x v="0"/>
    <x v="2"/>
    <x v="1"/>
    <x v="2"/>
  </r>
  <r>
    <n v="308878"/>
    <x v="3"/>
    <x v="5"/>
    <x v="13"/>
    <x v="0"/>
    <x v="2"/>
    <x v="1"/>
    <x v="2"/>
  </r>
  <r>
    <n v="308879"/>
    <x v="3"/>
    <x v="5"/>
    <x v="13"/>
    <x v="0"/>
    <x v="2"/>
    <x v="1"/>
    <x v="2"/>
  </r>
  <r>
    <n v="308880"/>
    <x v="2"/>
    <x v="3"/>
    <x v="0"/>
    <x v="0"/>
    <x v="1"/>
    <x v="3"/>
    <x v="0"/>
  </r>
  <r>
    <n v="308881"/>
    <x v="0"/>
    <x v="5"/>
    <x v="29"/>
    <x v="0"/>
    <x v="2"/>
    <x v="1"/>
    <x v="4"/>
  </r>
  <r>
    <n v="308882"/>
    <x v="0"/>
    <x v="5"/>
    <x v="29"/>
    <x v="0"/>
    <x v="2"/>
    <x v="1"/>
    <x v="4"/>
  </r>
  <r>
    <n v="308883"/>
    <x v="0"/>
    <x v="5"/>
    <x v="29"/>
    <x v="0"/>
    <x v="2"/>
    <x v="1"/>
    <x v="4"/>
  </r>
  <r>
    <n v="308884"/>
    <x v="2"/>
    <x v="5"/>
    <x v="13"/>
    <x v="0"/>
    <x v="2"/>
    <x v="1"/>
    <x v="2"/>
  </r>
  <r>
    <n v="308885"/>
    <x v="2"/>
    <x v="5"/>
    <x v="13"/>
    <x v="0"/>
    <x v="2"/>
    <x v="1"/>
    <x v="2"/>
  </r>
  <r>
    <n v="308886"/>
    <x v="2"/>
    <x v="5"/>
    <x v="13"/>
    <x v="0"/>
    <x v="2"/>
    <x v="1"/>
    <x v="2"/>
  </r>
  <r>
    <n v="308887"/>
    <x v="2"/>
    <x v="5"/>
    <x v="13"/>
    <x v="0"/>
    <x v="2"/>
    <x v="1"/>
    <x v="2"/>
  </r>
  <r>
    <n v="308888"/>
    <x v="2"/>
    <x v="5"/>
    <x v="13"/>
    <x v="0"/>
    <x v="2"/>
    <x v="1"/>
    <x v="2"/>
  </r>
  <r>
    <n v="308889"/>
    <x v="2"/>
    <x v="5"/>
    <x v="13"/>
    <x v="0"/>
    <x v="2"/>
    <x v="1"/>
    <x v="2"/>
  </r>
  <r>
    <n v="308890"/>
    <x v="2"/>
    <x v="5"/>
    <x v="13"/>
    <x v="0"/>
    <x v="2"/>
    <x v="1"/>
    <x v="2"/>
  </r>
  <r>
    <n v="308891"/>
    <x v="2"/>
    <x v="5"/>
    <x v="13"/>
    <x v="0"/>
    <x v="2"/>
    <x v="1"/>
    <x v="2"/>
  </r>
  <r>
    <n v="308892"/>
    <x v="2"/>
    <x v="5"/>
    <x v="29"/>
    <x v="0"/>
    <x v="2"/>
    <x v="1"/>
    <x v="4"/>
  </r>
  <r>
    <n v="308893"/>
    <x v="2"/>
    <x v="5"/>
    <x v="13"/>
    <x v="0"/>
    <x v="2"/>
    <x v="1"/>
    <x v="2"/>
  </r>
  <r>
    <n v="308894"/>
    <x v="2"/>
    <x v="5"/>
    <x v="13"/>
    <x v="0"/>
    <x v="2"/>
    <x v="1"/>
    <x v="2"/>
  </r>
  <r>
    <n v="308895"/>
    <x v="2"/>
    <x v="5"/>
    <x v="13"/>
    <x v="0"/>
    <x v="2"/>
    <x v="1"/>
    <x v="2"/>
  </r>
  <r>
    <n v="308896"/>
    <x v="2"/>
    <x v="5"/>
    <x v="13"/>
    <x v="0"/>
    <x v="2"/>
    <x v="1"/>
    <x v="2"/>
  </r>
  <r>
    <n v="308897"/>
    <x v="2"/>
    <x v="5"/>
    <x v="13"/>
    <x v="0"/>
    <x v="2"/>
    <x v="1"/>
    <x v="2"/>
  </r>
  <r>
    <n v="308898"/>
    <x v="2"/>
    <x v="5"/>
    <x v="13"/>
    <x v="0"/>
    <x v="2"/>
    <x v="1"/>
    <x v="2"/>
  </r>
  <r>
    <n v="308899"/>
    <x v="4"/>
    <x v="0"/>
    <x v="9"/>
    <x v="1"/>
    <x v="0"/>
    <x v="0"/>
    <x v="1"/>
  </r>
  <r>
    <n v="308900"/>
    <x v="2"/>
    <x v="0"/>
    <x v="9"/>
    <x v="1"/>
    <x v="0"/>
    <x v="0"/>
    <x v="1"/>
  </r>
  <r>
    <n v="308901"/>
    <x v="2"/>
    <x v="0"/>
    <x v="9"/>
    <x v="1"/>
    <x v="0"/>
    <x v="0"/>
    <x v="1"/>
  </r>
  <r>
    <n v="308902"/>
    <x v="2"/>
    <x v="0"/>
    <x v="9"/>
    <x v="1"/>
    <x v="0"/>
    <x v="0"/>
    <x v="1"/>
  </r>
  <r>
    <n v="308903"/>
    <x v="0"/>
    <x v="5"/>
    <x v="19"/>
    <x v="0"/>
    <x v="2"/>
    <x v="1"/>
    <x v="4"/>
  </r>
  <r>
    <n v="308904"/>
    <x v="0"/>
    <x v="5"/>
    <x v="19"/>
    <x v="0"/>
    <x v="2"/>
    <x v="1"/>
    <x v="4"/>
  </r>
  <r>
    <n v="308905"/>
    <x v="0"/>
    <x v="5"/>
    <x v="19"/>
    <x v="0"/>
    <x v="2"/>
    <x v="1"/>
    <x v="4"/>
  </r>
  <r>
    <n v="308906"/>
    <x v="2"/>
    <x v="5"/>
    <x v="13"/>
    <x v="0"/>
    <x v="2"/>
    <x v="1"/>
    <x v="2"/>
  </r>
  <r>
    <n v="308907"/>
    <x v="2"/>
    <x v="5"/>
    <x v="13"/>
    <x v="0"/>
    <x v="2"/>
    <x v="1"/>
    <x v="2"/>
  </r>
  <r>
    <n v="308908"/>
    <x v="2"/>
    <x v="5"/>
    <x v="13"/>
    <x v="0"/>
    <x v="2"/>
    <x v="1"/>
    <x v="2"/>
  </r>
  <r>
    <n v="308909"/>
    <x v="2"/>
    <x v="5"/>
    <x v="13"/>
    <x v="1"/>
    <x v="2"/>
    <x v="1"/>
    <x v="2"/>
  </r>
  <r>
    <n v="308910"/>
    <x v="2"/>
    <x v="5"/>
    <x v="13"/>
    <x v="1"/>
    <x v="2"/>
    <x v="1"/>
    <x v="2"/>
  </r>
  <r>
    <n v="308911"/>
    <x v="0"/>
    <x v="5"/>
    <x v="13"/>
    <x v="1"/>
    <x v="2"/>
    <x v="1"/>
    <x v="2"/>
  </r>
  <r>
    <n v="308912"/>
    <x v="0"/>
    <x v="5"/>
    <x v="13"/>
    <x v="1"/>
    <x v="2"/>
    <x v="1"/>
    <x v="2"/>
  </r>
  <r>
    <n v="308913"/>
    <x v="2"/>
    <x v="5"/>
    <x v="29"/>
    <x v="1"/>
    <x v="2"/>
    <x v="1"/>
    <x v="4"/>
  </r>
  <r>
    <n v="308914"/>
    <x v="0"/>
    <x v="5"/>
    <x v="29"/>
    <x v="1"/>
    <x v="2"/>
    <x v="1"/>
    <x v="4"/>
  </r>
  <r>
    <n v="308915"/>
    <x v="0"/>
    <x v="5"/>
    <x v="29"/>
    <x v="1"/>
    <x v="2"/>
    <x v="1"/>
    <x v="4"/>
  </r>
  <r>
    <n v="308916"/>
    <x v="0"/>
    <x v="5"/>
    <x v="13"/>
    <x v="1"/>
    <x v="2"/>
    <x v="1"/>
    <x v="2"/>
  </r>
  <r>
    <n v="308917"/>
    <x v="0"/>
    <x v="5"/>
    <x v="29"/>
    <x v="1"/>
    <x v="2"/>
    <x v="1"/>
    <x v="4"/>
  </r>
  <r>
    <n v="308918"/>
    <x v="0"/>
    <x v="5"/>
    <x v="13"/>
    <x v="1"/>
    <x v="2"/>
    <x v="1"/>
    <x v="2"/>
  </r>
  <r>
    <n v="308919"/>
    <x v="0"/>
    <x v="5"/>
    <x v="13"/>
    <x v="1"/>
    <x v="2"/>
    <x v="1"/>
    <x v="2"/>
  </r>
  <r>
    <n v="308920"/>
    <x v="0"/>
    <x v="5"/>
    <x v="13"/>
    <x v="1"/>
    <x v="2"/>
    <x v="1"/>
    <x v="2"/>
  </r>
  <r>
    <n v="308921"/>
    <x v="2"/>
    <x v="5"/>
    <x v="13"/>
    <x v="1"/>
    <x v="2"/>
    <x v="1"/>
    <x v="2"/>
  </r>
  <r>
    <n v="308922"/>
    <x v="2"/>
    <x v="5"/>
    <x v="13"/>
    <x v="1"/>
    <x v="2"/>
    <x v="1"/>
    <x v="2"/>
  </r>
  <r>
    <n v="308923"/>
    <x v="2"/>
    <x v="5"/>
    <x v="13"/>
    <x v="1"/>
    <x v="2"/>
    <x v="1"/>
    <x v="2"/>
  </r>
  <r>
    <n v="308924"/>
    <x v="2"/>
    <x v="5"/>
    <x v="13"/>
    <x v="1"/>
    <x v="2"/>
    <x v="1"/>
    <x v="2"/>
  </r>
  <r>
    <n v="308925"/>
    <x v="2"/>
    <x v="5"/>
    <x v="13"/>
    <x v="1"/>
    <x v="2"/>
    <x v="1"/>
    <x v="2"/>
  </r>
  <r>
    <n v="308926"/>
    <x v="3"/>
    <x v="5"/>
    <x v="13"/>
    <x v="1"/>
    <x v="2"/>
    <x v="1"/>
    <x v="2"/>
  </r>
  <r>
    <n v="308927"/>
    <x v="3"/>
    <x v="5"/>
    <x v="13"/>
    <x v="1"/>
    <x v="2"/>
    <x v="1"/>
    <x v="2"/>
  </r>
  <r>
    <n v="308928"/>
    <x v="3"/>
    <x v="5"/>
    <x v="13"/>
    <x v="1"/>
    <x v="2"/>
    <x v="1"/>
    <x v="2"/>
  </r>
  <r>
    <n v="308929"/>
    <x v="2"/>
    <x v="5"/>
    <x v="29"/>
    <x v="1"/>
    <x v="2"/>
    <x v="1"/>
    <x v="4"/>
  </r>
  <r>
    <n v="308930"/>
    <x v="3"/>
    <x v="5"/>
    <x v="29"/>
    <x v="1"/>
    <x v="2"/>
    <x v="1"/>
    <x v="4"/>
  </r>
  <r>
    <n v="308933"/>
    <x v="3"/>
    <x v="5"/>
    <x v="13"/>
    <x v="1"/>
    <x v="2"/>
    <x v="1"/>
    <x v="2"/>
  </r>
  <r>
    <n v="308934"/>
    <x v="3"/>
    <x v="5"/>
    <x v="13"/>
    <x v="1"/>
    <x v="2"/>
    <x v="1"/>
    <x v="2"/>
  </r>
  <r>
    <n v="308935"/>
    <x v="3"/>
    <x v="5"/>
    <x v="13"/>
    <x v="1"/>
    <x v="2"/>
    <x v="1"/>
    <x v="2"/>
  </r>
  <r>
    <n v="308936"/>
    <x v="4"/>
    <x v="0"/>
    <x v="8"/>
    <x v="0"/>
    <x v="0"/>
    <x v="0"/>
    <x v="1"/>
  </r>
  <r>
    <n v="308937"/>
    <x v="4"/>
    <x v="3"/>
    <x v="8"/>
    <x v="0"/>
    <x v="1"/>
    <x v="3"/>
    <x v="1"/>
  </r>
  <r>
    <n v="308938"/>
    <x v="4"/>
    <x v="2"/>
    <x v="15"/>
    <x v="0"/>
    <x v="1"/>
    <x v="2"/>
    <x v="3"/>
  </r>
  <r>
    <n v="308939"/>
    <x v="4"/>
    <x v="3"/>
    <x v="13"/>
    <x v="0"/>
    <x v="1"/>
    <x v="3"/>
    <x v="2"/>
  </r>
  <r>
    <n v="308941"/>
    <x v="4"/>
    <x v="5"/>
    <x v="29"/>
    <x v="0"/>
    <x v="2"/>
    <x v="1"/>
    <x v="4"/>
  </r>
  <r>
    <n v="308942"/>
    <x v="4"/>
    <x v="6"/>
    <x v="28"/>
    <x v="0"/>
    <x v="2"/>
    <x v="5"/>
    <x v="1"/>
  </r>
  <r>
    <n v="308943"/>
    <x v="4"/>
    <x v="6"/>
    <x v="28"/>
    <x v="0"/>
    <x v="2"/>
    <x v="5"/>
    <x v="1"/>
  </r>
  <r>
    <n v="308944"/>
    <x v="3"/>
    <x v="4"/>
    <x v="15"/>
    <x v="0"/>
    <x v="2"/>
    <x v="4"/>
    <x v="3"/>
  </r>
  <r>
    <n v="308946"/>
    <x v="4"/>
    <x v="5"/>
    <x v="11"/>
    <x v="0"/>
    <x v="2"/>
    <x v="1"/>
    <x v="1"/>
  </r>
  <r>
    <n v="308947"/>
    <x v="4"/>
    <x v="4"/>
    <x v="18"/>
    <x v="0"/>
    <x v="2"/>
    <x v="4"/>
    <x v="4"/>
  </r>
  <r>
    <n v="308948"/>
    <x v="4"/>
    <x v="4"/>
    <x v="5"/>
    <x v="0"/>
    <x v="2"/>
    <x v="4"/>
    <x v="1"/>
  </r>
  <r>
    <n v="308949"/>
    <x v="4"/>
    <x v="4"/>
    <x v="5"/>
    <x v="0"/>
    <x v="2"/>
    <x v="4"/>
    <x v="1"/>
  </r>
  <r>
    <n v="308950"/>
    <x v="4"/>
    <x v="4"/>
    <x v="5"/>
    <x v="0"/>
    <x v="2"/>
    <x v="4"/>
    <x v="1"/>
  </r>
  <r>
    <n v="308951"/>
    <x v="4"/>
    <x v="4"/>
    <x v="5"/>
    <x v="0"/>
    <x v="2"/>
    <x v="4"/>
    <x v="1"/>
  </r>
  <r>
    <n v="308952"/>
    <x v="4"/>
    <x v="4"/>
    <x v="5"/>
    <x v="0"/>
    <x v="2"/>
    <x v="4"/>
    <x v="1"/>
  </r>
  <r>
    <n v="308953"/>
    <x v="4"/>
    <x v="5"/>
    <x v="11"/>
    <x v="0"/>
    <x v="2"/>
    <x v="1"/>
    <x v="1"/>
  </r>
  <r>
    <n v="308956"/>
    <x v="4"/>
    <x v="3"/>
    <x v="2"/>
    <x v="0"/>
    <x v="1"/>
    <x v="3"/>
    <x v="0"/>
  </r>
  <r>
    <n v="308957"/>
    <x v="4"/>
    <x v="2"/>
    <x v="15"/>
    <x v="0"/>
    <x v="1"/>
    <x v="2"/>
    <x v="3"/>
  </r>
  <r>
    <n v="308958"/>
    <x v="4"/>
    <x v="3"/>
    <x v="13"/>
    <x v="0"/>
    <x v="1"/>
    <x v="3"/>
    <x v="2"/>
  </r>
  <r>
    <n v="308960"/>
    <x v="4"/>
    <x v="6"/>
    <x v="28"/>
    <x v="0"/>
    <x v="2"/>
    <x v="5"/>
    <x v="1"/>
  </r>
  <r>
    <n v="308961"/>
    <x v="4"/>
    <x v="6"/>
    <x v="28"/>
    <x v="0"/>
    <x v="2"/>
    <x v="5"/>
    <x v="1"/>
  </r>
  <r>
    <n v="308962"/>
    <x v="4"/>
    <x v="5"/>
    <x v="11"/>
    <x v="0"/>
    <x v="2"/>
    <x v="1"/>
    <x v="1"/>
  </r>
  <r>
    <n v="308963"/>
    <x v="4"/>
    <x v="5"/>
    <x v="11"/>
    <x v="0"/>
    <x v="2"/>
    <x v="1"/>
    <x v="1"/>
  </r>
  <r>
    <n v="308964"/>
    <x v="4"/>
    <x v="5"/>
    <x v="29"/>
    <x v="0"/>
    <x v="2"/>
    <x v="1"/>
    <x v="4"/>
  </r>
  <r>
    <n v="308965"/>
    <x v="4"/>
    <x v="5"/>
    <x v="29"/>
    <x v="0"/>
    <x v="2"/>
    <x v="1"/>
    <x v="4"/>
  </r>
  <r>
    <n v="308967"/>
    <x v="0"/>
    <x v="1"/>
    <x v="26"/>
    <x v="0"/>
    <x v="1"/>
    <x v="1"/>
    <x v="5"/>
  </r>
  <r>
    <n v="308968"/>
    <x v="4"/>
    <x v="1"/>
    <x v="21"/>
    <x v="0"/>
    <x v="1"/>
    <x v="1"/>
    <x v="4"/>
  </r>
  <r>
    <n v="308969"/>
    <x v="4"/>
    <x v="1"/>
    <x v="25"/>
    <x v="0"/>
    <x v="1"/>
    <x v="1"/>
    <x v="5"/>
  </r>
  <r>
    <n v="308970"/>
    <x v="3"/>
    <x v="4"/>
    <x v="5"/>
    <x v="0"/>
    <x v="2"/>
    <x v="4"/>
    <x v="1"/>
  </r>
  <r>
    <n v="308971"/>
    <x v="3"/>
    <x v="4"/>
    <x v="5"/>
    <x v="0"/>
    <x v="2"/>
    <x v="4"/>
    <x v="1"/>
  </r>
  <r>
    <n v="308972"/>
    <x v="3"/>
    <x v="4"/>
    <x v="5"/>
    <x v="0"/>
    <x v="2"/>
    <x v="4"/>
    <x v="1"/>
  </r>
  <r>
    <n v="308973"/>
    <x v="3"/>
    <x v="4"/>
    <x v="5"/>
    <x v="0"/>
    <x v="2"/>
    <x v="4"/>
    <x v="1"/>
  </r>
  <r>
    <n v="308974"/>
    <x v="3"/>
    <x v="4"/>
    <x v="5"/>
    <x v="0"/>
    <x v="2"/>
    <x v="4"/>
    <x v="1"/>
  </r>
  <r>
    <n v="308975"/>
    <x v="3"/>
    <x v="4"/>
    <x v="5"/>
    <x v="0"/>
    <x v="2"/>
    <x v="4"/>
    <x v="1"/>
  </r>
  <r>
    <n v="308976"/>
    <x v="3"/>
    <x v="4"/>
    <x v="5"/>
    <x v="0"/>
    <x v="2"/>
    <x v="4"/>
    <x v="1"/>
  </r>
  <r>
    <n v="308977"/>
    <x v="3"/>
    <x v="4"/>
    <x v="5"/>
    <x v="0"/>
    <x v="2"/>
    <x v="4"/>
    <x v="1"/>
  </r>
  <r>
    <n v="308978"/>
    <x v="3"/>
    <x v="4"/>
    <x v="5"/>
    <x v="0"/>
    <x v="2"/>
    <x v="4"/>
    <x v="1"/>
  </r>
  <r>
    <n v="308979"/>
    <x v="3"/>
    <x v="4"/>
    <x v="5"/>
    <x v="0"/>
    <x v="2"/>
    <x v="4"/>
    <x v="1"/>
  </r>
  <r>
    <n v="308980"/>
    <x v="3"/>
    <x v="4"/>
    <x v="5"/>
    <x v="0"/>
    <x v="2"/>
    <x v="4"/>
    <x v="1"/>
  </r>
  <r>
    <n v="308981"/>
    <x v="3"/>
    <x v="4"/>
    <x v="5"/>
    <x v="0"/>
    <x v="2"/>
    <x v="4"/>
    <x v="1"/>
  </r>
  <r>
    <n v="308982"/>
    <x v="3"/>
    <x v="4"/>
    <x v="5"/>
    <x v="0"/>
    <x v="2"/>
    <x v="4"/>
    <x v="1"/>
  </r>
  <r>
    <n v="308983"/>
    <x v="3"/>
    <x v="4"/>
    <x v="5"/>
    <x v="0"/>
    <x v="2"/>
    <x v="4"/>
    <x v="1"/>
  </r>
  <r>
    <n v="308984"/>
    <x v="3"/>
    <x v="4"/>
    <x v="5"/>
    <x v="0"/>
    <x v="2"/>
    <x v="4"/>
    <x v="1"/>
  </r>
  <r>
    <n v="308985"/>
    <x v="3"/>
    <x v="4"/>
    <x v="5"/>
    <x v="0"/>
    <x v="2"/>
    <x v="4"/>
    <x v="1"/>
  </r>
  <r>
    <n v="308986"/>
    <x v="3"/>
    <x v="4"/>
    <x v="5"/>
    <x v="0"/>
    <x v="2"/>
    <x v="4"/>
    <x v="1"/>
  </r>
  <r>
    <n v="308987"/>
    <x v="3"/>
    <x v="4"/>
    <x v="5"/>
    <x v="0"/>
    <x v="2"/>
    <x v="4"/>
    <x v="1"/>
  </r>
  <r>
    <n v="308988"/>
    <x v="3"/>
    <x v="4"/>
    <x v="5"/>
    <x v="0"/>
    <x v="2"/>
    <x v="4"/>
    <x v="1"/>
  </r>
  <r>
    <n v="308989"/>
    <x v="3"/>
    <x v="4"/>
    <x v="5"/>
    <x v="0"/>
    <x v="2"/>
    <x v="4"/>
    <x v="1"/>
  </r>
  <r>
    <n v="308990"/>
    <x v="3"/>
    <x v="4"/>
    <x v="5"/>
    <x v="0"/>
    <x v="2"/>
    <x v="4"/>
    <x v="1"/>
  </r>
  <r>
    <n v="308991"/>
    <x v="3"/>
    <x v="4"/>
    <x v="5"/>
    <x v="0"/>
    <x v="2"/>
    <x v="4"/>
    <x v="1"/>
  </r>
  <r>
    <n v="308992"/>
    <x v="3"/>
    <x v="4"/>
    <x v="5"/>
    <x v="0"/>
    <x v="2"/>
    <x v="4"/>
    <x v="1"/>
  </r>
  <r>
    <n v="308993"/>
    <x v="3"/>
    <x v="4"/>
    <x v="5"/>
    <x v="0"/>
    <x v="2"/>
    <x v="4"/>
    <x v="1"/>
  </r>
  <r>
    <n v="308994"/>
    <x v="3"/>
    <x v="4"/>
    <x v="5"/>
    <x v="0"/>
    <x v="2"/>
    <x v="4"/>
    <x v="1"/>
  </r>
  <r>
    <n v="308995"/>
    <x v="3"/>
    <x v="4"/>
    <x v="5"/>
    <x v="0"/>
    <x v="2"/>
    <x v="4"/>
    <x v="1"/>
  </r>
  <r>
    <n v="308996"/>
    <x v="3"/>
    <x v="4"/>
    <x v="5"/>
    <x v="0"/>
    <x v="2"/>
    <x v="4"/>
    <x v="1"/>
  </r>
  <r>
    <n v="308997"/>
    <x v="3"/>
    <x v="4"/>
    <x v="5"/>
    <x v="0"/>
    <x v="2"/>
    <x v="4"/>
    <x v="1"/>
  </r>
  <r>
    <n v="308998"/>
    <x v="3"/>
    <x v="4"/>
    <x v="5"/>
    <x v="0"/>
    <x v="2"/>
    <x v="4"/>
    <x v="1"/>
  </r>
  <r>
    <n v="308999"/>
    <x v="3"/>
    <x v="4"/>
    <x v="5"/>
    <x v="0"/>
    <x v="2"/>
    <x v="4"/>
    <x v="1"/>
  </r>
  <r>
    <n v="309000"/>
    <x v="3"/>
    <x v="4"/>
    <x v="5"/>
    <x v="0"/>
    <x v="2"/>
    <x v="4"/>
    <x v="1"/>
  </r>
  <r>
    <n v="309001"/>
    <x v="3"/>
    <x v="4"/>
    <x v="5"/>
    <x v="0"/>
    <x v="2"/>
    <x v="4"/>
    <x v="1"/>
  </r>
  <r>
    <n v="309002"/>
    <x v="3"/>
    <x v="4"/>
    <x v="5"/>
    <x v="0"/>
    <x v="2"/>
    <x v="4"/>
    <x v="1"/>
  </r>
  <r>
    <n v="309003"/>
    <x v="3"/>
    <x v="4"/>
    <x v="5"/>
    <x v="0"/>
    <x v="2"/>
    <x v="4"/>
    <x v="1"/>
  </r>
  <r>
    <n v="309004"/>
    <x v="3"/>
    <x v="4"/>
    <x v="5"/>
    <x v="0"/>
    <x v="2"/>
    <x v="4"/>
    <x v="1"/>
  </r>
  <r>
    <n v="309005"/>
    <x v="3"/>
    <x v="4"/>
    <x v="5"/>
    <x v="0"/>
    <x v="2"/>
    <x v="4"/>
    <x v="1"/>
  </r>
  <r>
    <n v="309006"/>
    <x v="3"/>
    <x v="4"/>
    <x v="5"/>
    <x v="0"/>
    <x v="2"/>
    <x v="4"/>
    <x v="1"/>
  </r>
  <r>
    <n v="309007"/>
    <x v="3"/>
    <x v="4"/>
    <x v="5"/>
    <x v="0"/>
    <x v="2"/>
    <x v="4"/>
    <x v="1"/>
  </r>
  <r>
    <n v="309008"/>
    <x v="3"/>
    <x v="4"/>
    <x v="5"/>
    <x v="0"/>
    <x v="2"/>
    <x v="4"/>
    <x v="1"/>
  </r>
  <r>
    <n v="309009"/>
    <x v="3"/>
    <x v="4"/>
    <x v="5"/>
    <x v="0"/>
    <x v="2"/>
    <x v="4"/>
    <x v="1"/>
  </r>
  <r>
    <n v="309010"/>
    <x v="3"/>
    <x v="4"/>
    <x v="5"/>
    <x v="0"/>
    <x v="2"/>
    <x v="4"/>
    <x v="1"/>
  </r>
  <r>
    <n v="309011"/>
    <x v="3"/>
    <x v="4"/>
    <x v="5"/>
    <x v="0"/>
    <x v="2"/>
    <x v="4"/>
    <x v="1"/>
  </r>
  <r>
    <n v="309012"/>
    <x v="3"/>
    <x v="4"/>
    <x v="5"/>
    <x v="0"/>
    <x v="2"/>
    <x v="4"/>
    <x v="1"/>
  </r>
  <r>
    <n v="309013"/>
    <x v="3"/>
    <x v="4"/>
    <x v="5"/>
    <x v="0"/>
    <x v="2"/>
    <x v="4"/>
    <x v="1"/>
  </r>
  <r>
    <n v="309014"/>
    <x v="3"/>
    <x v="4"/>
    <x v="5"/>
    <x v="0"/>
    <x v="2"/>
    <x v="4"/>
    <x v="1"/>
  </r>
  <r>
    <n v="309015"/>
    <x v="3"/>
    <x v="4"/>
    <x v="5"/>
    <x v="0"/>
    <x v="2"/>
    <x v="4"/>
    <x v="1"/>
  </r>
  <r>
    <n v="309016"/>
    <x v="3"/>
    <x v="4"/>
    <x v="5"/>
    <x v="0"/>
    <x v="2"/>
    <x v="4"/>
    <x v="1"/>
  </r>
  <r>
    <n v="309017"/>
    <x v="3"/>
    <x v="4"/>
    <x v="5"/>
    <x v="0"/>
    <x v="2"/>
    <x v="4"/>
    <x v="1"/>
  </r>
  <r>
    <n v="309018"/>
    <x v="3"/>
    <x v="4"/>
    <x v="5"/>
    <x v="0"/>
    <x v="2"/>
    <x v="4"/>
    <x v="1"/>
  </r>
  <r>
    <n v="309019"/>
    <x v="3"/>
    <x v="4"/>
    <x v="5"/>
    <x v="0"/>
    <x v="2"/>
    <x v="4"/>
    <x v="1"/>
  </r>
  <r>
    <n v="309020"/>
    <x v="4"/>
    <x v="5"/>
    <x v="29"/>
    <x v="0"/>
    <x v="2"/>
    <x v="1"/>
    <x v="4"/>
  </r>
  <r>
    <n v="309021"/>
    <x v="4"/>
    <x v="5"/>
    <x v="29"/>
    <x v="0"/>
    <x v="2"/>
    <x v="1"/>
    <x v="4"/>
  </r>
  <r>
    <n v="309026"/>
    <x v="0"/>
    <x v="0"/>
    <x v="0"/>
    <x v="0"/>
    <x v="0"/>
    <x v="0"/>
    <x v="0"/>
  </r>
  <r>
    <n v="309027"/>
    <x v="0"/>
    <x v="0"/>
    <x v="1"/>
    <x v="0"/>
    <x v="0"/>
    <x v="0"/>
    <x v="0"/>
  </r>
  <r>
    <n v="309028"/>
    <x v="0"/>
    <x v="0"/>
    <x v="5"/>
    <x v="0"/>
    <x v="0"/>
    <x v="0"/>
    <x v="1"/>
  </r>
  <r>
    <n v="309029"/>
    <x v="0"/>
    <x v="0"/>
    <x v="2"/>
    <x v="0"/>
    <x v="0"/>
    <x v="0"/>
    <x v="0"/>
  </r>
  <r>
    <n v="309030"/>
    <x v="2"/>
    <x v="0"/>
    <x v="7"/>
    <x v="0"/>
    <x v="0"/>
    <x v="0"/>
    <x v="1"/>
  </r>
  <r>
    <n v="309031"/>
    <x v="0"/>
    <x v="0"/>
    <x v="2"/>
    <x v="0"/>
    <x v="0"/>
    <x v="0"/>
    <x v="0"/>
  </r>
  <r>
    <n v="309032"/>
    <x v="2"/>
    <x v="0"/>
    <x v="9"/>
    <x v="0"/>
    <x v="0"/>
    <x v="0"/>
    <x v="1"/>
  </r>
  <r>
    <n v="309033"/>
    <x v="2"/>
    <x v="0"/>
    <x v="8"/>
    <x v="0"/>
    <x v="0"/>
    <x v="0"/>
    <x v="1"/>
  </r>
  <r>
    <n v="309034"/>
    <x v="2"/>
    <x v="0"/>
    <x v="7"/>
    <x v="0"/>
    <x v="0"/>
    <x v="0"/>
    <x v="1"/>
  </r>
  <r>
    <n v="309035"/>
    <x v="2"/>
    <x v="0"/>
    <x v="8"/>
    <x v="0"/>
    <x v="0"/>
    <x v="0"/>
    <x v="1"/>
  </r>
  <r>
    <n v="309036"/>
    <x v="0"/>
    <x v="0"/>
    <x v="6"/>
    <x v="0"/>
    <x v="0"/>
    <x v="0"/>
    <x v="1"/>
  </r>
  <r>
    <n v="309037"/>
    <x v="0"/>
    <x v="0"/>
    <x v="3"/>
    <x v="0"/>
    <x v="0"/>
    <x v="0"/>
    <x v="0"/>
  </r>
  <r>
    <n v="309038"/>
    <x v="0"/>
    <x v="0"/>
    <x v="10"/>
    <x v="0"/>
    <x v="0"/>
    <x v="0"/>
    <x v="1"/>
  </r>
  <r>
    <n v="309039"/>
    <x v="0"/>
    <x v="0"/>
    <x v="4"/>
    <x v="0"/>
    <x v="0"/>
    <x v="0"/>
    <x v="0"/>
  </r>
  <r>
    <n v="309040"/>
    <x v="0"/>
    <x v="0"/>
    <x v="4"/>
    <x v="0"/>
    <x v="0"/>
    <x v="0"/>
    <x v="0"/>
  </r>
  <r>
    <n v="309041"/>
    <x v="0"/>
    <x v="0"/>
    <x v="11"/>
    <x v="0"/>
    <x v="0"/>
    <x v="0"/>
    <x v="1"/>
  </r>
  <r>
    <n v="309042"/>
    <x v="0"/>
    <x v="0"/>
    <x v="11"/>
    <x v="0"/>
    <x v="0"/>
    <x v="0"/>
    <x v="1"/>
  </r>
  <r>
    <n v="309043"/>
    <x v="2"/>
    <x v="0"/>
    <x v="11"/>
    <x v="0"/>
    <x v="0"/>
    <x v="0"/>
    <x v="1"/>
  </r>
  <r>
    <n v="309044"/>
    <x v="0"/>
    <x v="0"/>
    <x v="12"/>
    <x v="0"/>
    <x v="0"/>
    <x v="0"/>
    <x v="2"/>
  </r>
  <r>
    <n v="309045"/>
    <x v="2"/>
    <x v="0"/>
    <x v="11"/>
    <x v="0"/>
    <x v="0"/>
    <x v="0"/>
    <x v="1"/>
  </r>
  <r>
    <n v="309046"/>
    <x v="0"/>
    <x v="0"/>
    <x v="11"/>
    <x v="0"/>
    <x v="0"/>
    <x v="0"/>
    <x v="1"/>
  </r>
  <r>
    <n v="309047"/>
    <x v="2"/>
    <x v="0"/>
    <x v="13"/>
    <x v="0"/>
    <x v="0"/>
    <x v="0"/>
    <x v="2"/>
  </r>
  <r>
    <n v="309048"/>
    <x v="0"/>
    <x v="0"/>
    <x v="15"/>
    <x v="0"/>
    <x v="0"/>
    <x v="0"/>
    <x v="3"/>
  </r>
  <r>
    <n v="309049"/>
    <x v="2"/>
    <x v="0"/>
    <x v="14"/>
    <x v="0"/>
    <x v="0"/>
    <x v="0"/>
    <x v="2"/>
  </r>
  <r>
    <n v="309050"/>
    <x v="0"/>
    <x v="0"/>
    <x v="14"/>
    <x v="0"/>
    <x v="0"/>
    <x v="0"/>
    <x v="2"/>
  </r>
  <r>
    <n v="309051"/>
    <x v="0"/>
    <x v="0"/>
    <x v="11"/>
    <x v="0"/>
    <x v="0"/>
    <x v="0"/>
    <x v="1"/>
  </r>
  <r>
    <n v="309052"/>
    <x v="0"/>
    <x v="0"/>
    <x v="11"/>
    <x v="0"/>
    <x v="0"/>
    <x v="0"/>
    <x v="1"/>
  </r>
  <r>
    <n v="309053"/>
    <x v="0"/>
    <x v="0"/>
    <x v="17"/>
    <x v="0"/>
    <x v="0"/>
    <x v="0"/>
    <x v="3"/>
  </r>
  <r>
    <n v="309054"/>
    <x v="0"/>
    <x v="0"/>
    <x v="11"/>
    <x v="0"/>
    <x v="0"/>
    <x v="0"/>
    <x v="1"/>
  </r>
  <r>
    <n v="309055"/>
    <x v="0"/>
    <x v="0"/>
    <x v="11"/>
    <x v="0"/>
    <x v="0"/>
    <x v="0"/>
    <x v="1"/>
  </r>
  <r>
    <n v="309056"/>
    <x v="0"/>
    <x v="1"/>
    <x v="25"/>
    <x v="0"/>
    <x v="1"/>
    <x v="1"/>
    <x v="5"/>
  </r>
  <r>
    <n v="309057"/>
    <x v="0"/>
    <x v="1"/>
    <x v="26"/>
    <x v="0"/>
    <x v="1"/>
    <x v="1"/>
    <x v="5"/>
  </r>
  <r>
    <n v="309058"/>
    <x v="0"/>
    <x v="1"/>
    <x v="26"/>
    <x v="0"/>
    <x v="1"/>
    <x v="1"/>
    <x v="5"/>
  </r>
  <r>
    <n v="309059"/>
    <x v="0"/>
    <x v="1"/>
    <x v="26"/>
    <x v="0"/>
    <x v="1"/>
    <x v="1"/>
    <x v="5"/>
  </r>
  <r>
    <n v="309060"/>
    <x v="2"/>
    <x v="1"/>
    <x v="26"/>
    <x v="0"/>
    <x v="1"/>
    <x v="1"/>
    <x v="5"/>
  </r>
  <r>
    <n v="309061"/>
    <x v="2"/>
    <x v="1"/>
    <x v="21"/>
    <x v="0"/>
    <x v="1"/>
    <x v="1"/>
    <x v="4"/>
  </r>
  <r>
    <n v="309062"/>
    <x v="0"/>
    <x v="1"/>
    <x v="26"/>
    <x v="0"/>
    <x v="1"/>
    <x v="1"/>
    <x v="5"/>
  </r>
  <r>
    <n v="309063"/>
    <x v="2"/>
    <x v="1"/>
    <x v="25"/>
    <x v="0"/>
    <x v="1"/>
    <x v="1"/>
    <x v="5"/>
  </r>
  <r>
    <n v="309064"/>
    <x v="2"/>
    <x v="1"/>
    <x v="26"/>
    <x v="0"/>
    <x v="1"/>
    <x v="1"/>
    <x v="5"/>
  </r>
  <r>
    <n v="309065"/>
    <x v="0"/>
    <x v="3"/>
    <x v="9"/>
    <x v="0"/>
    <x v="1"/>
    <x v="3"/>
    <x v="1"/>
  </r>
  <r>
    <n v="309066"/>
    <x v="2"/>
    <x v="3"/>
    <x v="8"/>
    <x v="0"/>
    <x v="1"/>
    <x v="3"/>
    <x v="1"/>
  </r>
  <r>
    <n v="309067"/>
    <x v="2"/>
    <x v="3"/>
    <x v="9"/>
    <x v="0"/>
    <x v="1"/>
    <x v="3"/>
    <x v="1"/>
  </r>
  <r>
    <n v="309068"/>
    <x v="2"/>
    <x v="3"/>
    <x v="0"/>
    <x v="0"/>
    <x v="1"/>
    <x v="3"/>
    <x v="0"/>
  </r>
  <r>
    <n v="309069"/>
    <x v="2"/>
    <x v="3"/>
    <x v="8"/>
    <x v="0"/>
    <x v="1"/>
    <x v="3"/>
    <x v="1"/>
  </r>
  <r>
    <n v="309070"/>
    <x v="2"/>
    <x v="3"/>
    <x v="9"/>
    <x v="0"/>
    <x v="1"/>
    <x v="3"/>
    <x v="1"/>
  </r>
  <r>
    <n v="309071"/>
    <x v="2"/>
    <x v="3"/>
    <x v="0"/>
    <x v="0"/>
    <x v="1"/>
    <x v="3"/>
    <x v="0"/>
  </r>
  <r>
    <n v="309072"/>
    <x v="2"/>
    <x v="3"/>
    <x v="0"/>
    <x v="0"/>
    <x v="1"/>
    <x v="3"/>
    <x v="0"/>
  </r>
  <r>
    <n v="309073"/>
    <x v="2"/>
    <x v="3"/>
    <x v="0"/>
    <x v="0"/>
    <x v="1"/>
    <x v="3"/>
    <x v="0"/>
  </r>
  <r>
    <n v="309074"/>
    <x v="0"/>
    <x v="3"/>
    <x v="0"/>
    <x v="0"/>
    <x v="1"/>
    <x v="3"/>
    <x v="0"/>
  </r>
  <r>
    <n v="309075"/>
    <x v="2"/>
    <x v="3"/>
    <x v="0"/>
    <x v="0"/>
    <x v="1"/>
    <x v="3"/>
    <x v="0"/>
  </r>
  <r>
    <n v="309076"/>
    <x v="2"/>
    <x v="3"/>
    <x v="0"/>
    <x v="0"/>
    <x v="1"/>
    <x v="3"/>
    <x v="0"/>
  </r>
  <r>
    <n v="309077"/>
    <x v="2"/>
    <x v="3"/>
    <x v="0"/>
    <x v="0"/>
    <x v="1"/>
    <x v="3"/>
    <x v="0"/>
  </r>
  <r>
    <n v="309078"/>
    <x v="2"/>
    <x v="3"/>
    <x v="0"/>
    <x v="0"/>
    <x v="1"/>
    <x v="3"/>
    <x v="0"/>
  </r>
  <r>
    <n v="309079"/>
    <x v="2"/>
    <x v="3"/>
    <x v="0"/>
    <x v="0"/>
    <x v="1"/>
    <x v="3"/>
    <x v="0"/>
  </r>
  <r>
    <n v="309080"/>
    <x v="2"/>
    <x v="3"/>
    <x v="0"/>
    <x v="0"/>
    <x v="1"/>
    <x v="3"/>
    <x v="0"/>
  </r>
  <r>
    <n v="309081"/>
    <x v="0"/>
    <x v="2"/>
    <x v="24"/>
    <x v="0"/>
    <x v="1"/>
    <x v="2"/>
    <x v="5"/>
  </r>
  <r>
    <n v="309082"/>
    <x v="0"/>
    <x v="2"/>
    <x v="12"/>
    <x v="0"/>
    <x v="1"/>
    <x v="2"/>
    <x v="2"/>
  </r>
  <r>
    <n v="309083"/>
    <x v="0"/>
    <x v="2"/>
    <x v="24"/>
    <x v="0"/>
    <x v="1"/>
    <x v="2"/>
    <x v="5"/>
  </r>
  <r>
    <n v="309084"/>
    <x v="0"/>
    <x v="2"/>
    <x v="12"/>
    <x v="0"/>
    <x v="1"/>
    <x v="2"/>
    <x v="2"/>
  </r>
  <r>
    <n v="309085"/>
    <x v="2"/>
    <x v="2"/>
    <x v="7"/>
    <x v="0"/>
    <x v="1"/>
    <x v="2"/>
    <x v="1"/>
  </r>
  <r>
    <n v="309086"/>
    <x v="2"/>
    <x v="2"/>
    <x v="7"/>
    <x v="0"/>
    <x v="1"/>
    <x v="2"/>
    <x v="1"/>
  </r>
  <r>
    <n v="309087"/>
    <x v="2"/>
    <x v="2"/>
    <x v="7"/>
    <x v="0"/>
    <x v="1"/>
    <x v="2"/>
    <x v="1"/>
  </r>
  <r>
    <n v="309088"/>
    <x v="0"/>
    <x v="2"/>
    <x v="24"/>
    <x v="0"/>
    <x v="1"/>
    <x v="2"/>
    <x v="5"/>
  </r>
  <r>
    <n v="309089"/>
    <x v="0"/>
    <x v="2"/>
    <x v="24"/>
    <x v="0"/>
    <x v="1"/>
    <x v="2"/>
    <x v="5"/>
  </r>
  <r>
    <n v="309090"/>
    <x v="0"/>
    <x v="2"/>
    <x v="24"/>
    <x v="0"/>
    <x v="1"/>
    <x v="2"/>
    <x v="5"/>
  </r>
  <r>
    <n v="309091"/>
    <x v="0"/>
    <x v="2"/>
    <x v="27"/>
    <x v="0"/>
    <x v="1"/>
    <x v="2"/>
    <x v="6"/>
  </r>
  <r>
    <n v="309092"/>
    <x v="0"/>
    <x v="2"/>
    <x v="24"/>
    <x v="0"/>
    <x v="1"/>
    <x v="2"/>
    <x v="5"/>
  </r>
  <r>
    <n v="309093"/>
    <x v="0"/>
    <x v="2"/>
    <x v="24"/>
    <x v="0"/>
    <x v="1"/>
    <x v="2"/>
    <x v="5"/>
  </r>
  <r>
    <n v="309099"/>
    <x v="0"/>
    <x v="2"/>
    <x v="27"/>
    <x v="0"/>
    <x v="1"/>
    <x v="2"/>
    <x v="6"/>
  </r>
  <r>
    <n v="309118"/>
    <x v="0"/>
    <x v="2"/>
    <x v="24"/>
    <x v="0"/>
    <x v="1"/>
    <x v="2"/>
    <x v="5"/>
  </r>
  <r>
    <n v="309119"/>
    <x v="0"/>
    <x v="2"/>
    <x v="24"/>
    <x v="0"/>
    <x v="1"/>
    <x v="2"/>
    <x v="5"/>
  </r>
  <r>
    <n v="309120"/>
    <x v="2"/>
    <x v="0"/>
    <x v="15"/>
    <x v="0"/>
    <x v="0"/>
    <x v="0"/>
    <x v="3"/>
  </r>
  <r>
    <n v="309121"/>
    <x v="0"/>
    <x v="0"/>
    <x v="27"/>
    <x v="0"/>
    <x v="0"/>
    <x v="0"/>
    <x v="6"/>
  </r>
  <r>
    <n v="309122"/>
    <x v="0"/>
    <x v="0"/>
    <x v="27"/>
    <x v="0"/>
    <x v="0"/>
    <x v="0"/>
    <x v="6"/>
  </r>
  <r>
    <n v="309123"/>
    <x v="0"/>
    <x v="0"/>
    <x v="27"/>
    <x v="0"/>
    <x v="0"/>
    <x v="0"/>
    <x v="6"/>
  </r>
  <r>
    <n v="309124"/>
    <x v="0"/>
    <x v="0"/>
    <x v="4"/>
    <x v="0"/>
    <x v="0"/>
    <x v="0"/>
    <x v="0"/>
  </r>
  <r>
    <n v="309125"/>
    <x v="0"/>
    <x v="0"/>
    <x v="27"/>
    <x v="0"/>
    <x v="0"/>
    <x v="0"/>
    <x v="6"/>
  </r>
  <r>
    <n v="309126"/>
    <x v="0"/>
    <x v="0"/>
    <x v="4"/>
    <x v="0"/>
    <x v="0"/>
    <x v="0"/>
    <x v="0"/>
  </r>
  <r>
    <n v="309127"/>
    <x v="0"/>
    <x v="0"/>
    <x v="27"/>
    <x v="0"/>
    <x v="0"/>
    <x v="0"/>
    <x v="6"/>
  </r>
  <r>
    <n v="309128"/>
    <x v="2"/>
    <x v="0"/>
    <x v="27"/>
    <x v="0"/>
    <x v="0"/>
    <x v="0"/>
    <x v="6"/>
  </r>
  <r>
    <n v="309129"/>
    <x v="2"/>
    <x v="2"/>
    <x v="23"/>
    <x v="0"/>
    <x v="1"/>
    <x v="2"/>
    <x v="5"/>
  </r>
  <r>
    <n v="309130"/>
    <x v="2"/>
    <x v="2"/>
    <x v="24"/>
    <x v="0"/>
    <x v="1"/>
    <x v="2"/>
    <x v="5"/>
  </r>
  <r>
    <n v="309131"/>
    <x v="2"/>
    <x v="2"/>
    <x v="23"/>
    <x v="0"/>
    <x v="1"/>
    <x v="2"/>
    <x v="5"/>
  </r>
  <r>
    <n v="309132"/>
    <x v="2"/>
    <x v="2"/>
    <x v="15"/>
    <x v="0"/>
    <x v="1"/>
    <x v="2"/>
    <x v="3"/>
  </r>
  <r>
    <n v="309133"/>
    <x v="2"/>
    <x v="2"/>
    <x v="24"/>
    <x v="0"/>
    <x v="1"/>
    <x v="2"/>
    <x v="5"/>
  </r>
  <r>
    <n v="309134"/>
    <x v="2"/>
    <x v="2"/>
    <x v="23"/>
    <x v="0"/>
    <x v="1"/>
    <x v="2"/>
    <x v="5"/>
  </r>
  <r>
    <n v="309135"/>
    <x v="2"/>
    <x v="2"/>
    <x v="15"/>
    <x v="0"/>
    <x v="1"/>
    <x v="2"/>
    <x v="3"/>
  </r>
  <r>
    <n v="309136"/>
    <x v="0"/>
    <x v="2"/>
    <x v="23"/>
    <x v="0"/>
    <x v="1"/>
    <x v="2"/>
    <x v="5"/>
  </r>
  <r>
    <n v="309137"/>
    <x v="0"/>
    <x v="2"/>
    <x v="4"/>
    <x v="0"/>
    <x v="1"/>
    <x v="2"/>
    <x v="0"/>
  </r>
  <r>
    <n v="309138"/>
    <x v="0"/>
    <x v="2"/>
    <x v="4"/>
    <x v="0"/>
    <x v="1"/>
    <x v="2"/>
    <x v="0"/>
  </r>
  <r>
    <n v="309139"/>
    <x v="2"/>
    <x v="2"/>
    <x v="4"/>
    <x v="0"/>
    <x v="1"/>
    <x v="2"/>
    <x v="0"/>
  </r>
  <r>
    <n v="309140"/>
    <x v="0"/>
    <x v="2"/>
    <x v="4"/>
    <x v="0"/>
    <x v="1"/>
    <x v="2"/>
    <x v="0"/>
  </r>
  <r>
    <n v="309141"/>
    <x v="0"/>
    <x v="2"/>
    <x v="27"/>
    <x v="0"/>
    <x v="1"/>
    <x v="2"/>
    <x v="6"/>
  </r>
  <r>
    <n v="309142"/>
    <x v="0"/>
    <x v="2"/>
    <x v="5"/>
    <x v="0"/>
    <x v="1"/>
    <x v="2"/>
    <x v="1"/>
  </r>
  <r>
    <n v="309143"/>
    <x v="2"/>
    <x v="2"/>
    <x v="4"/>
    <x v="0"/>
    <x v="1"/>
    <x v="2"/>
    <x v="0"/>
  </r>
  <r>
    <n v="309144"/>
    <x v="0"/>
    <x v="2"/>
    <x v="5"/>
    <x v="0"/>
    <x v="1"/>
    <x v="2"/>
    <x v="1"/>
  </r>
  <r>
    <n v="309145"/>
    <x v="0"/>
    <x v="2"/>
    <x v="24"/>
    <x v="0"/>
    <x v="1"/>
    <x v="2"/>
    <x v="5"/>
  </r>
  <r>
    <n v="309146"/>
    <x v="2"/>
    <x v="4"/>
    <x v="24"/>
    <x v="0"/>
    <x v="2"/>
    <x v="4"/>
    <x v="5"/>
  </r>
  <r>
    <n v="309147"/>
    <x v="0"/>
    <x v="4"/>
    <x v="5"/>
    <x v="0"/>
    <x v="2"/>
    <x v="4"/>
    <x v="1"/>
  </r>
  <r>
    <n v="309148"/>
    <x v="0"/>
    <x v="4"/>
    <x v="5"/>
    <x v="0"/>
    <x v="2"/>
    <x v="4"/>
    <x v="1"/>
  </r>
  <r>
    <n v="309149"/>
    <x v="2"/>
    <x v="4"/>
    <x v="18"/>
    <x v="0"/>
    <x v="2"/>
    <x v="4"/>
    <x v="4"/>
  </r>
  <r>
    <n v="309150"/>
    <x v="2"/>
    <x v="4"/>
    <x v="21"/>
    <x v="0"/>
    <x v="2"/>
    <x v="4"/>
    <x v="4"/>
  </r>
  <r>
    <n v="309151"/>
    <x v="2"/>
    <x v="4"/>
    <x v="15"/>
    <x v="0"/>
    <x v="2"/>
    <x v="4"/>
    <x v="3"/>
  </r>
  <r>
    <n v="309152"/>
    <x v="0"/>
    <x v="4"/>
    <x v="24"/>
    <x v="0"/>
    <x v="2"/>
    <x v="4"/>
    <x v="5"/>
  </r>
  <r>
    <n v="309153"/>
    <x v="0"/>
    <x v="4"/>
    <x v="23"/>
    <x v="0"/>
    <x v="2"/>
    <x v="4"/>
    <x v="5"/>
  </r>
  <r>
    <n v="309154"/>
    <x v="2"/>
    <x v="4"/>
    <x v="10"/>
    <x v="0"/>
    <x v="2"/>
    <x v="4"/>
    <x v="1"/>
  </r>
  <r>
    <n v="309155"/>
    <x v="0"/>
    <x v="4"/>
    <x v="10"/>
    <x v="0"/>
    <x v="2"/>
    <x v="4"/>
    <x v="1"/>
  </r>
  <r>
    <n v="309156"/>
    <x v="0"/>
    <x v="4"/>
    <x v="23"/>
    <x v="0"/>
    <x v="2"/>
    <x v="4"/>
    <x v="5"/>
  </r>
  <r>
    <n v="309157"/>
    <x v="2"/>
    <x v="4"/>
    <x v="18"/>
    <x v="0"/>
    <x v="2"/>
    <x v="4"/>
    <x v="4"/>
  </r>
  <r>
    <n v="309158"/>
    <x v="0"/>
    <x v="4"/>
    <x v="5"/>
    <x v="0"/>
    <x v="2"/>
    <x v="4"/>
    <x v="1"/>
  </r>
  <r>
    <n v="309159"/>
    <x v="2"/>
    <x v="4"/>
    <x v="26"/>
    <x v="0"/>
    <x v="2"/>
    <x v="4"/>
    <x v="5"/>
  </r>
  <r>
    <n v="309160"/>
    <x v="2"/>
    <x v="4"/>
    <x v="20"/>
    <x v="0"/>
    <x v="2"/>
    <x v="4"/>
    <x v="4"/>
  </r>
  <r>
    <n v="309161"/>
    <x v="0"/>
    <x v="4"/>
    <x v="5"/>
    <x v="0"/>
    <x v="2"/>
    <x v="4"/>
    <x v="1"/>
  </r>
  <r>
    <n v="309162"/>
    <x v="0"/>
    <x v="4"/>
    <x v="5"/>
    <x v="0"/>
    <x v="2"/>
    <x v="4"/>
    <x v="1"/>
  </r>
  <r>
    <n v="309163"/>
    <x v="0"/>
    <x v="4"/>
    <x v="21"/>
    <x v="0"/>
    <x v="2"/>
    <x v="4"/>
    <x v="4"/>
  </r>
  <r>
    <n v="309164"/>
    <x v="0"/>
    <x v="4"/>
    <x v="20"/>
    <x v="0"/>
    <x v="2"/>
    <x v="4"/>
    <x v="4"/>
  </r>
  <r>
    <n v="309165"/>
    <x v="2"/>
    <x v="4"/>
    <x v="23"/>
    <x v="0"/>
    <x v="2"/>
    <x v="4"/>
    <x v="5"/>
  </r>
  <r>
    <n v="309166"/>
    <x v="0"/>
    <x v="4"/>
    <x v="10"/>
    <x v="0"/>
    <x v="2"/>
    <x v="4"/>
    <x v="1"/>
  </r>
  <r>
    <n v="309167"/>
    <x v="0"/>
    <x v="4"/>
    <x v="5"/>
    <x v="0"/>
    <x v="2"/>
    <x v="4"/>
    <x v="1"/>
  </r>
  <r>
    <n v="309168"/>
    <x v="0"/>
    <x v="4"/>
    <x v="23"/>
    <x v="0"/>
    <x v="2"/>
    <x v="4"/>
    <x v="5"/>
  </r>
  <r>
    <n v="309169"/>
    <x v="0"/>
    <x v="4"/>
    <x v="18"/>
    <x v="0"/>
    <x v="2"/>
    <x v="4"/>
    <x v="4"/>
  </r>
  <r>
    <n v="309170"/>
    <x v="0"/>
    <x v="4"/>
    <x v="10"/>
    <x v="0"/>
    <x v="2"/>
    <x v="4"/>
    <x v="1"/>
  </r>
  <r>
    <n v="309171"/>
    <x v="2"/>
    <x v="4"/>
    <x v="23"/>
    <x v="0"/>
    <x v="2"/>
    <x v="4"/>
    <x v="5"/>
  </r>
  <r>
    <n v="309172"/>
    <x v="0"/>
    <x v="4"/>
    <x v="10"/>
    <x v="0"/>
    <x v="2"/>
    <x v="4"/>
    <x v="1"/>
  </r>
  <r>
    <n v="309173"/>
    <x v="0"/>
    <x v="4"/>
    <x v="15"/>
    <x v="0"/>
    <x v="2"/>
    <x v="4"/>
    <x v="3"/>
  </r>
  <r>
    <n v="309174"/>
    <x v="0"/>
    <x v="4"/>
    <x v="18"/>
    <x v="0"/>
    <x v="2"/>
    <x v="4"/>
    <x v="4"/>
  </r>
  <r>
    <n v="309175"/>
    <x v="0"/>
    <x v="4"/>
    <x v="10"/>
    <x v="0"/>
    <x v="2"/>
    <x v="4"/>
    <x v="1"/>
  </r>
  <r>
    <n v="309177"/>
    <x v="0"/>
    <x v="3"/>
    <x v="2"/>
    <x v="0"/>
    <x v="1"/>
    <x v="3"/>
    <x v="0"/>
  </r>
  <r>
    <n v="309178"/>
    <x v="2"/>
    <x v="3"/>
    <x v="2"/>
    <x v="0"/>
    <x v="1"/>
    <x v="3"/>
    <x v="0"/>
  </r>
  <r>
    <n v="309179"/>
    <x v="0"/>
    <x v="3"/>
    <x v="2"/>
    <x v="0"/>
    <x v="1"/>
    <x v="3"/>
    <x v="0"/>
  </r>
  <r>
    <n v="309180"/>
    <x v="2"/>
    <x v="3"/>
    <x v="2"/>
    <x v="0"/>
    <x v="1"/>
    <x v="3"/>
    <x v="0"/>
  </r>
  <r>
    <n v="309181"/>
    <x v="0"/>
    <x v="2"/>
    <x v="27"/>
    <x v="0"/>
    <x v="1"/>
    <x v="2"/>
    <x v="6"/>
  </r>
  <r>
    <n v="309182"/>
    <x v="2"/>
    <x v="2"/>
    <x v="27"/>
    <x v="0"/>
    <x v="1"/>
    <x v="2"/>
    <x v="6"/>
  </r>
  <r>
    <n v="309183"/>
    <x v="2"/>
    <x v="2"/>
    <x v="27"/>
    <x v="0"/>
    <x v="1"/>
    <x v="2"/>
    <x v="6"/>
  </r>
  <r>
    <n v="309184"/>
    <x v="2"/>
    <x v="3"/>
    <x v="16"/>
    <x v="0"/>
    <x v="1"/>
    <x v="3"/>
    <x v="3"/>
  </r>
  <r>
    <n v="309185"/>
    <x v="0"/>
    <x v="3"/>
    <x v="13"/>
    <x v="0"/>
    <x v="1"/>
    <x v="3"/>
    <x v="2"/>
  </r>
  <r>
    <n v="309186"/>
    <x v="2"/>
    <x v="1"/>
    <x v="18"/>
    <x v="0"/>
    <x v="1"/>
    <x v="1"/>
    <x v="4"/>
  </r>
  <r>
    <n v="309187"/>
    <x v="0"/>
    <x v="3"/>
    <x v="1"/>
    <x v="0"/>
    <x v="1"/>
    <x v="3"/>
    <x v="0"/>
  </r>
  <r>
    <n v="309188"/>
    <x v="0"/>
    <x v="1"/>
    <x v="18"/>
    <x v="0"/>
    <x v="1"/>
    <x v="1"/>
    <x v="4"/>
  </r>
  <r>
    <n v="309189"/>
    <x v="0"/>
    <x v="3"/>
    <x v="10"/>
    <x v="0"/>
    <x v="1"/>
    <x v="3"/>
    <x v="1"/>
  </r>
  <r>
    <n v="309190"/>
    <x v="0"/>
    <x v="2"/>
    <x v="27"/>
    <x v="0"/>
    <x v="1"/>
    <x v="2"/>
    <x v="6"/>
  </r>
  <r>
    <n v="309191"/>
    <x v="2"/>
    <x v="2"/>
    <x v="27"/>
    <x v="0"/>
    <x v="1"/>
    <x v="2"/>
    <x v="6"/>
  </r>
  <r>
    <n v="309192"/>
    <x v="0"/>
    <x v="3"/>
    <x v="10"/>
    <x v="0"/>
    <x v="1"/>
    <x v="3"/>
    <x v="1"/>
  </r>
  <r>
    <n v="309193"/>
    <x v="2"/>
    <x v="3"/>
    <x v="16"/>
    <x v="0"/>
    <x v="1"/>
    <x v="3"/>
    <x v="3"/>
  </r>
  <r>
    <n v="309194"/>
    <x v="0"/>
    <x v="3"/>
    <x v="10"/>
    <x v="0"/>
    <x v="1"/>
    <x v="3"/>
    <x v="1"/>
  </r>
  <r>
    <n v="309195"/>
    <x v="2"/>
    <x v="3"/>
    <x v="10"/>
    <x v="0"/>
    <x v="1"/>
    <x v="3"/>
    <x v="1"/>
  </r>
  <r>
    <n v="309196"/>
    <x v="0"/>
    <x v="2"/>
    <x v="27"/>
    <x v="0"/>
    <x v="1"/>
    <x v="2"/>
    <x v="6"/>
  </r>
  <r>
    <n v="309197"/>
    <x v="0"/>
    <x v="2"/>
    <x v="27"/>
    <x v="0"/>
    <x v="1"/>
    <x v="2"/>
    <x v="6"/>
  </r>
  <r>
    <n v="309198"/>
    <x v="2"/>
    <x v="3"/>
    <x v="16"/>
    <x v="0"/>
    <x v="1"/>
    <x v="3"/>
    <x v="3"/>
  </r>
  <r>
    <n v="309199"/>
    <x v="0"/>
    <x v="2"/>
    <x v="27"/>
    <x v="0"/>
    <x v="1"/>
    <x v="2"/>
    <x v="6"/>
  </r>
  <r>
    <n v="309200"/>
    <x v="2"/>
    <x v="3"/>
    <x v="16"/>
    <x v="0"/>
    <x v="1"/>
    <x v="3"/>
    <x v="3"/>
  </r>
  <r>
    <n v="309201"/>
    <x v="2"/>
    <x v="2"/>
    <x v="27"/>
    <x v="0"/>
    <x v="1"/>
    <x v="2"/>
    <x v="6"/>
  </r>
  <r>
    <n v="309202"/>
    <x v="0"/>
    <x v="2"/>
    <x v="27"/>
    <x v="0"/>
    <x v="1"/>
    <x v="2"/>
    <x v="6"/>
  </r>
  <r>
    <n v="309203"/>
    <x v="2"/>
    <x v="3"/>
    <x v="16"/>
    <x v="0"/>
    <x v="1"/>
    <x v="3"/>
    <x v="3"/>
  </r>
  <r>
    <n v="309204"/>
    <x v="2"/>
    <x v="1"/>
    <x v="18"/>
    <x v="0"/>
    <x v="1"/>
    <x v="1"/>
    <x v="4"/>
  </r>
  <r>
    <n v="309205"/>
    <x v="0"/>
    <x v="1"/>
    <x v="18"/>
    <x v="0"/>
    <x v="1"/>
    <x v="1"/>
    <x v="4"/>
  </r>
  <r>
    <n v="309206"/>
    <x v="0"/>
    <x v="3"/>
    <x v="10"/>
    <x v="0"/>
    <x v="1"/>
    <x v="3"/>
    <x v="1"/>
  </r>
  <r>
    <n v="309207"/>
    <x v="2"/>
    <x v="3"/>
    <x v="16"/>
    <x v="0"/>
    <x v="1"/>
    <x v="3"/>
    <x v="3"/>
  </r>
  <r>
    <n v="309208"/>
    <x v="0"/>
    <x v="3"/>
    <x v="10"/>
    <x v="0"/>
    <x v="1"/>
    <x v="3"/>
    <x v="1"/>
  </r>
  <r>
    <n v="309209"/>
    <x v="2"/>
    <x v="3"/>
    <x v="16"/>
    <x v="0"/>
    <x v="1"/>
    <x v="3"/>
    <x v="3"/>
  </r>
  <r>
    <n v="309210"/>
    <x v="2"/>
    <x v="3"/>
    <x v="16"/>
    <x v="0"/>
    <x v="1"/>
    <x v="3"/>
    <x v="3"/>
  </r>
  <r>
    <n v="309211"/>
    <x v="2"/>
    <x v="2"/>
    <x v="27"/>
    <x v="0"/>
    <x v="1"/>
    <x v="2"/>
    <x v="6"/>
  </r>
  <r>
    <n v="309212"/>
    <x v="2"/>
    <x v="1"/>
    <x v="18"/>
    <x v="0"/>
    <x v="1"/>
    <x v="1"/>
    <x v="4"/>
  </r>
  <r>
    <n v="309213"/>
    <x v="0"/>
    <x v="3"/>
    <x v="0"/>
    <x v="0"/>
    <x v="1"/>
    <x v="3"/>
    <x v="0"/>
  </r>
  <r>
    <n v="309214"/>
    <x v="2"/>
    <x v="1"/>
    <x v="11"/>
    <x v="0"/>
    <x v="1"/>
    <x v="1"/>
    <x v="1"/>
  </r>
  <r>
    <n v="309215"/>
    <x v="2"/>
    <x v="1"/>
    <x v="11"/>
    <x v="0"/>
    <x v="1"/>
    <x v="1"/>
    <x v="1"/>
  </r>
  <r>
    <n v="309216"/>
    <x v="0"/>
    <x v="1"/>
    <x v="11"/>
    <x v="0"/>
    <x v="1"/>
    <x v="1"/>
    <x v="1"/>
  </r>
  <r>
    <n v="309217"/>
    <x v="0"/>
    <x v="1"/>
    <x v="11"/>
    <x v="0"/>
    <x v="1"/>
    <x v="1"/>
    <x v="1"/>
  </r>
  <r>
    <n v="309218"/>
    <x v="0"/>
    <x v="1"/>
    <x v="18"/>
    <x v="0"/>
    <x v="1"/>
    <x v="1"/>
    <x v="4"/>
  </r>
  <r>
    <n v="309219"/>
    <x v="2"/>
    <x v="1"/>
    <x v="20"/>
    <x v="0"/>
    <x v="1"/>
    <x v="1"/>
    <x v="4"/>
  </r>
  <r>
    <n v="309220"/>
    <x v="0"/>
    <x v="1"/>
    <x v="11"/>
    <x v="0"/>
    <x v="1"/>
    <x v="1"/>
    <x v="1"/>
  </r>
  <r>
    <n v="309221"/>
    <x v="2"/>
    <x v="1"/>
    <x v="18"/>
    <x v="0"/>
    <x v="1"/>
    <x v="1"/>
    <x v="4"/>
  </r>
  <r>
    <n v="309222"/>
    <x v="2"/>
    <x v="1"/>
    <x v="20"/>
    <x v="0"/>
    <x v="1"/>
    <x v="1"/>
    <x v="4"/>
  </r>
  <r>
    <n v="309223"/>
    <x v="2"/>
    <x v="1"/>
    <x v="18"/>
    <x v="0"/>
    <x v="1"/>
    <x v="1"/>
    <x v="4"/>
  </r>
  <r>
    <n v="309224"/>
    <x v="0"/>
    <x v="1"/>
    <x v="11"/>
    <x v="0"/>
    <x v="1"/>
    <x v="1"/>
    <x v="1"/>
  </r>
  <r>
    <n v="309225"/>
    <x v="2"/>
    <x v="1"/>
    <x v="20"/>
    <x v="0"/>
    <x v="1"/>
    <x v="1"/>
    <x v="4"/>
  </r>
  <r>
    <n v="309226"/>
    <x v="2"/>
    <x v="1"/>
    <x v="20"/>
    <x v="0"/>
    <x v="1"/>
    <x v="1"/>
    <x v="4"/>
  </r>
  <r>
    <n v="309230"/>
    <x v="0"/>
    <x v="1"/>
    <x v="11"/>
    <x v="0"/>
    <x v="1"/>
    <x v="1"/>
    <x v="1"/>
  </r>
  <r>
    <n v="309238"/>
    <x v="2"/>
    <x v="1"/>
    <x v="20"/>
    <x v="0"/>
    <x v="1"/>
    <x v="1"/>
    <x v="4"/>
  </r>
  <r>
    <n v="309239"/>
    <x v="0"/>
    <x v="1"/>
    <x v="20"/>
    <x v="0"/>
    <x v="1"/>
    <x v="1"/>
    <x v="4"/>
  </r>
  <r>
    <n v="309240"/>
    <x v="2"/>
    <x v="1"/>
    <x v="20"/>
    <x v="0"/>
    <x v="1"/>
    <x v="1"/>
    <x v="4"/>
  </r>
  <r>
    <n v="309241"/>
    <x v="2"/>
    <x v="1"/>
    <x v="20"/>
    <x v="0"/>
    <x v="1"/>
    <x v="1"/>
    <x v="4"/>
  </r>
  <r>
    <n v="309242"/>
    <x v="0"/>
    <x v="1"/>
    <x v="11"/>
    <x v="0"/>
    <x v="1"/>
    <x v="1"/>
    <x v="1"/>
  </r>
  <r>
    <n v="309243"/>
    <x v="2"/>
    <x v="1"/>
    <x v="18"/>
    <x v="0"/>
    <x v="1"/>
    <x v="1"/>
    <x v="4"/>
  </r>
  <r>
    <n v="309244"/>
    <x v="0"/>
    <x v="1"/>
    <x v="20"/>
    <x v="0"/>
    <x v="1"/>
    <x v="1"/>
    <x v="4"/>
  </r>
  <r>
    <n v="309245"/>
    <x v="0"/>
    <x v="1"/>
    <x v="20"/>
    <x v="0"/>
    <x v="1"/>
    <x v="1"/>
    <x v="4"/>
  </r>
  <r>
    <n v="309246"/>
    <x v="0"/>
    <x v="1"/>
    <x v="19"/>
    <x v="0"/>
    <x v="1"/>
    <x v="1"/>
    <x v="4"/>
  </r>
  <r>
    <n v="309247"/>
    <x v="2"/>
    <x v="1"/>
    <x v="18"/>
    <x v="0"/>
    <x v="1"/>
    <x v="1"/>
    <x v="4"/>
  </r>
  <r>
    <n v="309248"/>
    <x v="0"/>
    <x v="1"/>
    <x v="19"/>
    <x v="0"/>
    <x v="1"/>
    <x v="1"/>
    <x v="4"/>
  </r>
  <r>
    <n v="309249"/>
    <x v="2"/>
    <x v="1"/>
    <x v="20"/>
    <x v="0"/>
    <x v="1"/>
    <x v="1"/>
    <x v="4"/>
  </r>
  <r>
    <n v="309250"/>
    <x v="2"/>
    <x v="1"/>
    <x v="20"/>
    <x v="0"/>
    <x v="1"/>
    <x v="1"/>
    <x v="4"/>
  </r>
  <r>
    <n v="309251"/>
    <x v="2"/>
    <x v="1"/>
    <x v="18"/>
    <x v="0"/>
    <x v="1"/>
    <x v="1"/>
    <x v="4"/>
  </r>
  <r>
    <n v="309252"/>
    <x v="0"/>
    <x v="5"/>
    <x v="3"/>
    <x v="0"/>
    <x v="2"/>
    <x v="1"/>
    <x v="0"/>
  </r>
  <r>
    <n v="309270"/>
    <x v="0"/>
    <x v="6"/>
    <x v="16"/>
    <x v="0"/>
    <x v="2"/>
    <x v="5"/>
    <x v="3"/>
  </r>
  <r>
    <n v="309272"/>
    <x v="2"/>
    <x v="6"/>
    <x v="28"/>
    <x v="0"/>
    <x v="2"/>
    <x v="5"/>
    <x v="1"/>
  </r>
  <r>
    <n v="309273"/>
    <x v="2"/>
    <x v="6"/>
    <x v="28"/>
    <x v="0"/>
    <x v="2"/>
    <x v="5"/>
    <x v="1"/>
  </r>
  <r>
    <n v="309274"/>
    <x v="2"/>
    <x v="6"/>
    <x v="28"/>
    <x v="0"/>
    <x v="2"/>
    <x v="5"/>
    <x v="1"/>
  </r>
  <r>
    <n v="309275"/>
    <x v="0"/>
    <x v="6"/>
    <x v="28"/>
    <x v="0"/>
    <x v="2"/>
    <x v="5"/>
    <x v="1"/>
  </r>
  <r>
    <n v="309276"/>
    <x v="2"/>
    <x v="6"/>
    <x v="28"/>
    <x v="0"/>
    <x v="2"/>
    <x v="5"/>
    <x v="1"/>
  </r>
  <r>
    <n v="309277"/>
    <x v="0"/>
    <x v="6"/>
    <x v="0"/>
    <x v="0"/>
    <x v="2"/>
    <x v="5"/>
    <x v="0"/>
  </r>
  <r>
    <n v="309278"/>
    <x v="0"/>
    <x v="6"/>
    <x v="28"/>
    <x v="0"/>
    <x v="2"/>
    <x v="5"/>
    <x v="1"/>
  </r>
  <r>
    <n v="309279"/>
    <x v="0"/>
    <x v="6"/>
    <x v="28"/>
    <x v="0"/>
    <x v="2"/>
    <x v="5"/>
    <x v="1"/>
  </r>
  <r>
    <n v="309280"/>
    <x v="0"/>
    <x v="6"/>
    <x v="14"/>
    <x v="0"/>
    <x v="2"/>
    <x v="5"/>
    <x v="2"/>
  </r>
  <r>
    <n v="309281"/>
    <x v="0"/>
    <x v="6"/>
    <x v="14"/>
    <x v="0"/>
    <x v="2"/>
    <x v="5"/>
    <x v="2"/>
  </r>
  <r>
    <n v="309282"/>
    <x v="2"/>
    <x v="4"/>
    <x v="24"/>
    <x v="0"/>
    <x v="2"/>
    <x v="4"/>
    <x v="5"/>
  </r>
  <r>
    <n v="309283"/>
    <x v="2"/>
    <x v="6"/>
    <x v="14"/>
    <x v="0"/>
    <x v="2"/>
    <x v="5"/>
    <x v="2"/>
  </r>
  <r>
    <n v="309284"/>
    <x v="0"/>
    <x v="6"/>
    <x v="14"/>
    <x v="0"/>
    <x v="2"/>
    <x v="5"/>
    <x v="2"/>
  </r>
  <r>
    <n v="309285"/>
    <x v="2"/>
    <x v="6"/>
    <x v="14"/>
    <x v="0"/>
    <x v="2"/>
    <x v="5"/>
    <x v="2"/>
  </r>
  <r>
    <n v="309286"/>
    <x v="2"/>
    <x v="6"/>
    <x v="17"/>
    <x v="0"/>
    <x v="2"/>
    <x v="5"/>
    <x v="3"/>
  </r>
  <r>
    <n v="309287"/>
    <x v="2"/>
    <x v="4"/>
    <x v="24"/>
    <x v="0"/>
    <x v="2"/>
    <x v="4"/>
    <x v="5"/>
  </r>
  <r>
    <n v="309288"/>
    <x v="2"/>
    <x v="6"/>
    <x v="14"/>
    <x v="0"/>
    <x v="2"/>
    <x v="5"/>
    <x v="2"/>
  </r>
  <r>
    <n v="309289"/>
    <x v="2"/>
    <x v="6"/>
    <x v="16"/>
    <x v="0"/>
    <x v="2"/>
    <x v="5"/>
    <x v="3"/>
  </r>
  <r>
    <n v="309290"/>
    <x v="2"/>
    <x v="6"/>
    <x v="14"/>
    <x v="0"/>
    <x v="2"/>
    <x v="5"/>
    <x v="2"/>
  </r>
  <r>
    <n v="309291"/>
    <x v="2"/>
    <x v="6"/>
    <x v="28"/>
    <x v="0"/>
    <x v="2"/>
    <x v="5"/>
    <x v="1"/>
  </r>
  <r>
    <n v="309292"/>
    <x v="2"/>
    <x v="6"/>
    <x v="17"/>
    <x v="0"/>
    <x v="2"/>
    <x v="5"/>
    <x v="3"/>
  </r>
  <r>
    <n v="309293"/>
    <x v="2"/>
    <x v="6"/>
    <x v="28"/>
    <x v="0"/>
    <x v="2"/>
    <x v="5"/>
    <x v="1"/>
  </r>
  <r>
    <n v="309294"/>
    <x v="2"/>
    <x v="6"/>
    <x v="14"/>
    <x v="0"/>
    <x v="2"/>
    <x v="5"/>
    <x v="2"/>
  </r>
  <r>
    <n v="309295"/>
    <x v="2"/>
    <x v="6"/>
    <x v="14"/>
    <x v="0"/>
    <x v="2"/>
    <x v="5"/>
    <x v="2"/>
  </r>
  <r>
    <n v="309296"/>
    <x v="2"/>
    <x v="4"/>
    <x v="24"/>
    <x v="0"/>
    <x v="2"/>
    <x v="4"/>
    <x v="5"/>
  </r>
  <r>
    <n v="309297"/>
    <x v="2"/>
    <x v="6"/>
    <x v="14"/>
    <x v="0"/>
    <x v="2"/>
    <x v="5"/>
    <x v="2"/>
  </r>
  <r>
    <n v="309298"/>
    <x v="0"/>
    <x v="4"/>
    <x v="24"/>
    <x v="0"/>
    <x v="2"/>
    <x v="4"/>
    <x v="5"/>
  </r>
  <r>
    <n v="309299"/>
    <x v="2"/>
    <x v="6"/>
    <x v="14"/>
    <x v="0"/>
    <x v="2"/>
    <x v="5"/>
    <x v="2"/>
  </r>
  <r>
    <n v="309300"/>
    <x v="2"/>
    <x v="6"/>
    <x v="28"/>
    <x v="0"/>
    <x v="2"/>
    <x v="5"/>
    <x v="1"/>
  </r>
  <r>
    <n v="309301"/>
    <x v="2"/>
    <x v="4"/>
    <x v="24"/>
    <x v="0"/>
    <x v="2"/>
    <x v="4"/>
    <x v="5"/>
  </r>
  <r>
    <n v="309310"/>
    <x v="4"/>
    <x v="6"/>
    <x v="28"/>
    <x v="0"/>
    <x v="2"/>
    <x v="5"/>
    <x v="1"/>
  </r>
  <r>
    <n v="309311"/>
    <x v="4"/>
    <x v="6"/>
    <x v="28"/>
    <x v="0"/>
    <x v="2"/>
    <x v="5"/>
    <x v="1"/>
  </r>
  <r>
    <n v="309312"/>
    <x v="2"/>
    <x v="5"/>
    <x v="2"/>
    <x v="0"/>
    <x v="2"/>
    <x v="1"/>
    <x v="0"/>
  </r>
  <r>
    <n v="309313"/>
    <x v="0"/>
    <x v="5"/>
    <x v="4"/>
    <x v="0"/>
    <x v="2"/>
    <x v="1"/>
    <x v="0"/>
  </r>
  <r>
    <n v="309315"/>
    <x v="2"/>
    <x v="5"/>
    <x v="27"/>
    <x v="0"/>
    <x v="2"/>
    <x v="1"/>
    <x v="6"/>
  </r>
  <r>
    <n v="309316"/>
    <x v="0"/>
    <x v="5"/>
    <x v="4"/>
    <x v="0"/>
    <x v="2"/>
    <x v="1"/>
    <x v="0"/>
  </r>
  <r>
    <n v="309318"/>
    <x v="2"/>
    <x v="5"/>
    <x v="11"/>
    <x v="0"/>
    <x v="2"/>
    <x v="1"/>
    <x v="1"/>
  </r>
  <r>
    <n v="309319"/>
    <x v="2"/>
    <x v="5"/>
    <x v="3"/>
    <x v="0"/>
    <x v="2"/>
    <x v="1"/>
    <x v="0"/>
  </r>
  <r>
    <n v="309320"/>
    <x v="0"/>
    <x v="5"/>
    <x v="11"/>
    <x v="0"/>
    <x v="2"/>
    <x v="1"/>
    <x v="1"/>
  </r>
  <r>
    <n v="309321"/>
    <x v="2"/>
    <x v="5"/>
    <x v="13"/>
    <x v="0"/>
    <x v="2"/>
    <x v="1"/>
    <x v="2"/>
  </r>
  <r>
    <n v="309322"/>
    <x v="2"/>
    <x v="5"/>
    <x v="4"/>
    <x v="0"/>
    <x v="2"/>
    <x v="1"/>
    <x v="0"/>
  </r>
  <r>
    <n v="309323"/>
    <x v="2"/>
    <x v="6"/>
    <x v="0"/>
    <x v="0"/>
    <x v="2"/>
    <x v="5"/>
    <x v="0"/>
  </r>
  <r>
    <n v="309324"/>
    <x v="0"/>
    <x v="4"/>
    <x v="24"/>
    <x v="0"/>
    <x v="2"/>
    <x v="4"/>
    <x v="5"/>
  </r>
  <r>
    <n v="309325"/>
    <x v="0"/>
    <x v="5"/>
    <x v="27"/>
    <x v="0"/>
    <x v="2"/>
    <x v="1"/>
    <x v="6"/>
  </r>
  <r>
    <n v="309326"/>
    <x v="2"/>
    <x v="5"/>
    <x v="4"/>
    <x v="0"/>
    <x v="2"/>
    <x v="1"/>
    <x v="0"/>
  </r>
  <r>
    <n v="309327"/>
    <x v="2"/>
    <x v="5"/>
    <x v="4"/>
    <x v="0"/>
    <x v="2"/>
    <x v="1"/>
    <x v="0"/>
  </r>
  <r>
    <n v="309329"/>
    <x v="0"/>
    <x v="5"/>
    <x v="4"/>
    <x v="0"/>
    <x v="2"/>
    <x v="1"/>
    <x v="0"/>
  </r>
  <r>
    <n v="309330"/>
    <x v="2"/>
    <x v="5"/>
    <x v="27"/>
    <x v="0"/>
    <x v="2"/>
    <x v="1"/>
    <x v="6"/>
  </r>
  <r>
    <n v="309331"/>
    <x v="0"/>
    <x v="5"/>
    <x v="4"/>
    <x v="0"/>
    <x v="2"/>
    <x v="1"/>
    <x v="0"/>
  </r>
  <r>
    <n v="309332"/>
    <x v="2"/>
    <x v="5"/>
    <x v="29"/>
    <x v="0"/>
    <x v="2"/>
    <x v="1"/>
    <x v="4"/>
  </r>
  <r>
    <n v="309333"/>
    <x v="2"/>
    <x v="5"/>
    <x v="4"/>
    <x v="0"/>
    <x v="2"/>
    <x v="1"/>
    <x v="0"/>
  </r>
  <r>
    <n v="309334"/>
    <x v="2"/>
    <x v="5"/>
    <x v="11"/>
    <x v="0"/>
    <x v="2"/>
    <x v="1"/>
    <x v="1"/>
  </r>
  <r>
    <n v="309335"/>
    <x v="2"/>
    <x v="5"/>
    <x v="29"/>
    <x v="0"/>
    <x v="2"/>
    <x v="1"/>
    <x v="4"/>
  </r>
  <r>
    <n v="309337"/>
    <x v="2"/>
    <x v="4"/>
    <x v="23"/>
    <x v="0"/>
    <x v="2"/>
    <x v="4"/>
    <x v="5"/>
  </r>
  <r>
    <n v="309338"/>
    <x v="4"/>
    <x v="2"/>
    <x v="23"/>
    <x v="0"/>
    <x v="1"/>
    <x v="2"/>
    <x v="5"/>
  </r>
  <r>
    <n v="309341"/>
    <x v="3"/>
    <x v="4"/>
    <x v="15"/>
    <x v="0"/>
    <x v="2"/>
    <x v="4"/>
    <x v="3"/>
  </r>
  <r>
    <n v="309342"/>
    <x v="2"/>
    <x v="4"/>
    <x v="23"/>
    <x v="0"/>
    <x v="2"/>
    <x v="4"/>
    <x v="5"/>
  </r>
  <r>
    <n v="309343"/>
    <x v="3"/>
    <x v="4"/>
    <x v="15"/>
    <x v="0"/>
    <x v="2"/>
    <x v="4"/>
    <x v="3"/>
  </r>
  <r>
    <n v="309345"/>
    <x v="3"/>
    <x v="4"/>
    <x v="15"/>
    <x v="0"/>
    <x v="2"/>
    <x v="4"/>
    <x v="3"/>
  </r>
  <r>
    <n v="309346"/>
    <x v="3"/>
    <x v="4"/>
    <x v="23"/>
    <x v="0"/>
    <x v="2"/>
    <x v="4"/>
    <x v="5"/>
  </r>
  <r>
    <n v="309347"/>
    <x v="4"/>
    <x v="3"/>
    <x v="2"/>
    <x v="0"/>
    <x v="1"/>
    <x v="3"/>
    <x v="0"/>
  </r>
  <r>
    <n v="309348"/>
    <x v="0"/>
    <x v="1"/>
    <x v="6"/>
    <x v="0"/>
    <x v="1"/>
    <x v="1"/>
    <x v="1"/>
  </r>
  <r>
    <n v="309349"/>
    <x v="4"/>
    <x v="6"/>
    <x v="0"/>
    <x v="0"/>
    <x v="2"/>
    <x v="5"/>
    <x v="0"/>
  </r>
  <r>
    <n v="309350"/>
    <x v="4"/>
    <x v="6"/>
    <x v="0"/>
    <x v="0"/>
    <x v="2"/>
    <x v="5"/>
    <x v="0"/>
  </r>
  <r>
    <n v="309351"/>
    <x v="4"/>
    <x v="6"/>
    <x v="0"/>
    <x v="0"/>
    <x v="2"/>
    <x v="5"/>
    <x v="0"/>
  </r>
  <r>
    <n v="309352"/>
    <x v="2"/>
    <x v="6"/>
    <x v="0"/>
    <x v="0"/>
    <x v="2"/>
    <x v="5"/>
    <x v="0"/>
  </r>
  <r>
    <n v="309353"/>
    <x v="2"/>
    <x v="6"/>
    <x v="0"/>
    <x v="0"/>
    <x v="2"/>
    <x v="5"/>
    <x v="0"/>
  </r>
  <r>
    <n v="309354"/>
    <x v="2"/>
    <x v="5"/>
    <x v="2"/>
    <x v="0"/>
    <x v="2"/>
    <x v="1"/>
    <x v="0"/>
  </r>
  <r>
    <n v="309355"/>
    <x v="2"/>
    <x v="5"/>
    <x v="2"/>
    <x v="0"/>
    <x v="2"/>
    <x v="1"/>
    <x v="0"/>
  </r>
  <r>
    <n v="309356"/>
    <x v="2"/>
    <x v="5"/>
    <x v="27"/>
    <x v="0"/>
    <x v="2"/>
    <x v="1"/>
    <x v="6"/>
  </r>
  <r>
    <n v="309357"/>
    <x v="2"/>
    <x v="5"/>
    <x v="27"/>
    <x v="0"/>
    <x v="2"/>
    <x v="1"/>
    <x v="6"/>
  </r>
  <r>
    <n v="309358"/>
    <x v="4"/>
    <x v="2"/>
    <x v="4"/>
    <x v="0"/>
    <x v="1"/>
    <x v="2"/>
    <x v="0"/>
  </r>
  <r>
    <n v="309359"/>
    <x v="0"/>
    <x v="5"/>
    <x v="4"/>
    <x v="0"/>
    <x v="2"/>
    <x v="1"/>
    <x v="0"/>
  </r>
  <r>
    <n v="309374"/>
    <x v="4"/>
    <x v="2"/>
    <x v="15"/>
    <x v="0"/>
    <x v="1"/>
    <x v="2"/>
    <x v="3"/>
  </r>
  <r>
    <n v="309375"/>
    <x v="2"/>
    <x v="2"/>
    <x v="15"/>
    <x v="0"/>
    <x v="1"/>
    <x v="2"/>
    <x v="3"/>
  </r>
  <r>
    <n v="309376"/>
    <x v="4"/>
    <x v="4"/>
    <x v="15"/>
    <x v="0"/>
    <x v="2"/>
    <x v="4"/>
    <x v="3"/>
  </r>
  <r>
    <n v="309377"/>
    <x v="2"/>
    <x v="5"/>
    <x v="29"/>
    <x v="0"/>
    <x v="2"/>
    <x v="1"/>
    <x v="4"/>
  </r>
  <r>
    <n v="309379"/>
    <x v="2"/>
    <x v="2"/>
    <x v="24"/>
    <x v="0"/>
    <x v="1"/>
    <x v="2"/>
    <x v="5"/>
  </r>
  <r>
    <n v="309380"/>
    <x v="2"/>
    <x v="2"/>
    <x v="24"/>
    <x v="0"/>
    <x v="1"/>
    <x v="2"/>
    <x v="5"/>
  </r>
  <r>
    <n v="309395"/>
    <x v="4"/>
    <x v="5"/>
    <x v="27"/>
    <x v="0"/>
    <x v="2"/>
    <x v="1"/>
    <x v="6"/>
  </r>
  <r>
    <n v="309396"/>
    <x v="4"/>
    <x v="0"/>
    <x v="27"/>
    <x v="0"/>
    <x v="0"/>
    <x v="0"/>
    <x v="6"/>
  </r>
  <r>
    <n v="309397"/>
    <x v="4"/>
    <x v="2"/>
    <x v="27"/>
    <x v="0"/>
    <x v="1"/>
    <x v="2"/>
    <x v="6"/>
  </r>
  <r>
    <n v="309398"/>
    <x v="0"/>
    <x v="4"/>
    <x v="15"/>
    <x v="0"/>
    <x v="2"/>
    <x v="4"/>
    <x v="3"/>
  </r>
  <r>
    <n v="309399"/>
    <x v="4"/>
    <x v="0"/>
    <x v="2"/>
    <x v="0"/>
    <x v="0"/>
    <x v="0"/>
    <x v="0"/>
  </r>
  <r>
    <n v="309400"/>
    <x v="4"/>
    <x v="0"/>
    <x v="2"/>
    <x v="0"/>
    <x v="0"/>
    <x v="0"/>
    <x v="0"/>
  </r>
  <r>
    <n v="309401"/>
    <x v="0"/>
    <x v="2"/>
    <x v="24"/>
    <x v="0"/>
    <x v="1"/>
    <x v="2"/>
    <x v="5"/>
  </r>
  <r>
    <n v="309402"/>
    <x v="4"/>
    <x v="0"/>
    <x v="1"/>
    <x v="0"/>
    <x v="0"/>
    <x v="0"/>
    <x v="0"/>
  </r>
  <r>
    <n v="309403"/>
    <x v="4"/>
    <x v="0"/>
    <x v="19"/>
    <x v="0"/>
    <x v="0"/>
    <x v="0"/>
    <x v="4"/>
  </r>
  <r>
    <n v="309404"/>
    <x v="4"/>
    <x v="2"/>
    <x v="5"/>
    <x v="0"/>
    <x v="1"/>
    <x v="2"/>
    <x v="1"/>
  </r>
  <r>
    <n v="309411"/>
    <x v="4"/>
    <x v="2"/>
    <x v="15"/>
    <x v="0"/>
    <x v="1"/>
    <x v="2"/>
    <x v="3"/>
  </r>
  <r>
    <n v="309412"/>
    <x v="4"/>
    <x v="0"/>
    <x v="11"/>
    <x v="0"/>
    <x v="0"/>
    <x v="0"/>
    <x v="1"/>
  </r>
  <r>
    <n v="309413"/>
    <x v="4"/>
    <x v="1"/>
    <x v="11"/>
    <x v="0"/>
    <x v="1"/>
    <x v="1"/>
    <x v="1"/>
  </r>
  <r>
    <n v="309414"/>
    <x v="3"/>
    <x v="5"/>
    <x v="29"/>
    <x v="0"/>
    <x v="2"/>
    <x v="1"/>
    <x v="4"/>
  </r>
  <r>
    <n v="309416"/>
    <x v="4"/>
    <x v="2"/>
    <x v="3"/>
    <x v="0"/>
    <x v="1"/>
    <x v="2"/>
    <x v="0"/>
  </r>
  <r>
    <n v="309418"/>
    <x v="2"/>
    <x v="2"/>
    <x v="23"/>
    <x v="0"/>
    <x v="1"/>
    <x v="2"/>
    <x v="5"/>
  </r>
  <r>
    <n v="309419"/>
    <x v="2"/>
    <x v="2"/>
    <x v="23"/>
    <x v="0"/>
    <x v="1"/>
    <x v="2"/>
    <x v="5"/>
  </r>
  <r>
    <n v="309420"/>
    <x v="2"/>
    <x v="2"/>
    <x v="23"/>
    <x v="0"/>
    <x v="1"/>
    <x v="2"/>
    <x v="5"/>
  </r>
  <r>
    <n v="309421"/>
    <x v="2"/>
    <x v="3"/>
    <x v="13"/>
    <x v="0"/>
    <x v="1"/>
    <x v="3"/>
    <x v="2"/>
  </r>
  <r>
    <n v="309423"/>
    <x v="4"/>
    <x v="0"/>
    <x v="8"/>
    <x v="0"/>
    <x v="0"/>
    <x v="0"/>
    <x v="1"/>
  </r>
  <r>
    <n v="309424"/>
    <x v="3"/>
    <x v="3"/>
    <x v="10"/>
    <x v="0"/>
    <x v="1"/>
    <x v="3"/>
    <x v="1"/>
  </r>
  <r>
    <n v="309425"/>
    <x v="4"/>
    <x v="5"/>
    <x v="29"/>
    <x v="0"/>
    <x v="2"/>
    <x v="1"/>
    <x v="4"/>
  </r>
  <r>
    <n v="309426"/>
    <x v="4"/>
    <x v="3"/>
    <x v="0"/>
    <x v="0"/>
    <x v="1"/>
    <x v="3"/>
    <x v="0"/>
  </r>
  <r>
    <n v="309427"/>
    <x v="4"/>
    <x v="5"/>
    <x v="11"/>
    <x v="0"/>
    <x v="2"/>
    <x v="1"/>
    <x v="1"/>
  </r>
  <r>
    <n v="309428"/>
    <x v="4"/>
    <x v="3"/>
    <x v="13"/>
    <x v="0"/>
    <x v="1"/>
    <x v="3"/>
    <x v="2"/>
  </r>
  <r>
    <n v="309429"/>
    <x v="0"/>
    <x v="5"/>
    <x v="11"/>
    <x v="0"/>
    <x v="2"/>
    <x v="1"/>
    <x v="1"/>
  </r>
  <r>
    <n v="309430"/>
    <x v="4"/>
    <x v="0"/>
    <x v="11"/>
    <x v="0"/>
    <x v="0"/>
    <x v="0"/>
    <x v="1"/>
  </r>
  <r>
    <n v="309431"/>
    <x v="4"/>
    <x v="1"/>
    <x v="11"/>
    <x v="0"/>
    <x v="1"/>
    <x v="1"/>
    <x v="1"/>
  </r>
  <r>
    <n v="309433"/>
    <x v="4"/>
    <x v="0"/>
    <x v="8"/>
    <x v="0"/>
    <x v="0"/>
    <x v="0"/>
    <x v="1"/>
  </r>
  <r>
    <n v="309434"/>
    <x v="3"/>
    <x v="0"/>
    <x v="27"/>
    <x v="0"/>
    <x v="0"/>
    <x v="0"/>
    <x v="6"/>
  </r>
  <r>
    <n v="309435"/>
    <x v="3"/>
    <x v="0"/>
    <x v="27"/>
    <x v="0"/>
    <x v="0"/>
    <x v="0"/>
    <x v="6"/>
  </r>
  <r>
    <n v="309436"/>
    <x v="2"/>
    <x v="2"/>
    <x v="5"/>
    <x v="0"/>
    <x v="1"/>
    <x v="2"/>
    <x v="1"/>
  </r>
  <r>
    <n v="309437"/>
    <x v="4"/>
    <x v="5"/>
    <x v="27"/>
    <x v="0"/>
    <x v="2"/>
    <x v="1"/>
    <x v="6"/>
  </r>
  <r>
    <n v="309438"/>
    <x v="4"/>
    <x v="5"/>
    <x v="29"/>
    <x v="0"/>
    <x v="2"/>
    <x v="1"/>
    <x v="4"/>
  </r>
  <r>
    <n v="309439"/>
    <x v="4"/>
    <x v="0"/>
    <x v="19"/>
    <x v="0"/>
    <x v="0"/>
    <x v="0"/>
    <x v="4"/>
  </r>
  <r>
    <n v="309440"/>
    <x v="4"/>
    <x v="0"/>
    <x v="1"/>
    <x v="0"/>
    <x v="0"/>
    <x v="0"/>
    <x v="0"/>
  </r>
  <r>
    <n v="309441"/>
    <x v="4"/>
    <x v="1"/>
    <x v="25"/>
    <x v="0"/>
    <x v="1"/>
    <x v="1"/>
    <x v="5"/>
  </r>
  <r>
    <n v="309442"/>
    <x v="2"/>
    <x v="2"/>
    <x v="27"/>
    <x v="0"/>
    <x v="1"/>
    <x v="2"/>
    <x v="6"/>
  </r>
  <r>
    <n v="309443"/>
    <x v="3"/>
    <x v="4"/>
    <x v="23"/>
    <x v="0"/>
    <x v="2"/>
    <x v="4"/>
    <x v="5"/>
  </r>
  <r>
    <n v="309444"/>
    <x v="4"/>
    <x v="1"/>
    <x v="6"/>
    <x v="0"/>
    <x v="1"/>
    <x v="1"/>
    <x v="1"/>
  </r>
  <r>
    <n v="309445"/>
    <x v="4"/>
    <x v="6"/>
    <x v="28"/>
    <x v="0"/>
    <x v="2"/>
    <x v="5"/>
    <x v="1"/>
  </r>
  <r>
    <n v="309446"/>
    <x v="4"/>
    <x v="6"/>
    <x v="28"/>
    <x v="0"/>
    <x v="2"/>
    <x v="5"/>
    <x v="1"/>
  </r>
  <r>
    <n v="309447"/>
    <x v="2"/>
    <x v="5"/>
    <x v="29"/>
    <x v="0"/>
    <x v="2"/>
    <x v="1"/>
    <x v="4"/>
  </r>
  <r>
    <n v="309448"/>
    <x v="3"/>
    <x v="6"/>
    <x v="9"/>
    <x v="0"/>
    <x v="2"/>
    <x v="5"/>
    <x v="1"/>
  </r>
  <r>
    <n v="309449"/>
    <x v="3"/>
    <x v="6"/>
    <x v="9"/>
    <x v="0"/>
    <x v="2"/>
    <x v="5"/>
    <x v="1"/>
  </r>
  <r>
    <n v="309450"/>
    <x v="3"/>
    <x v="6"/>
    <x v="9"/>
    <x v="0"/>
    <x v="2"/>
    <x v="5"/>
    <x v="1"/>
  </r>
  <r>
    <n v="309451"/>
    <x v="3"/>
    <x v="6"/>
    <x v="9"/>
    <x v="0"/>
    <x v="2"/>
    <x v="5"/>
    <x v="1"/>
  </r>
  <r>
    <n v="309452"/>
    <x v="3"/>
    <x v="6"/>
    <x v="9"/>
    <x v="0"/>
    <x v="2"/>
    <x v="5"/>
    <x v="1"/>
  </r>
  <r>
    <n v="309453"/>
    <x v="3"/>
    <x v="6"/>
    <x v="9"/>
    <x v="0"/>
    <x v="2"/>
    <x v="5"/>
    <x v="1"/>
  </r>
  <r>
    <n v="309454"/>
    <x v="3"/>
    <x v="0"/>
    <x v="8"/>
    <x v="0"/>
    <x v="0"/>
    <x v="0"/>
    <x v="1"/>
  </r>
  <r>
    <n v="309455"/>
    <x v="3"/>
    <x v="0"/>
    <x v="8"/>
    <x v="0"/>
    <x v="0"/>
    <x v="0"/>
    <x v="1"/>
  </r>
  <r>
    <n v="309456"/>
    <x v="4"/>
    <x v="5"/>
    <x v="11"/>
    <x v="0"/>
    <x v="2"/>
    <x v="1"/>
    <x v="1"/>
  </r>
  <r>
    <n v="309469"/>
    <x v="4"/>
    <x v="3"/>
    <x v="10"/>
    <x v="0"/>
    <x v="1"/>
    <x v="3"/>
    <x v="1"/>
  </r>
  <r>
    <n v="309470"/>
    <x v="4"/>
    <x v="5"/>
    <x v="27"/>
    <x v="0"/>
    <x v="2"/>
    <x v="1"/>
    <x v="6"/>
  </r>
  <r>
    <n v="309472"/>
    <x v="2"/>
    <x v="0"/>
    <x v="8"/>
    <x v="0"/>
    <x v="0"/>
    <x v="0"/>
    <x v="1"/>
  </r>
  <r>
    <n v="309473"/>
    <x v="2"/>
    <x v="1"/>
    <x v="19"/>
    <x v="0"/>
    <x v="1"/>
    <x v="1"/>
    <x v="4"/>
  </r>
  <r>
    <n v="309474"/>
    <x v="2"/>
    <x v="3"/>
    <x v="10"/>
    <x v="0"/>
    <x v="1"/>
    <x v="3"/>
    <x v="1"/>
  </r>
  <r>
    <n v="309475"/>
    <x v="0"/>
    <x v="1"/>
    <x v="26"/>
    <x v="0"/>
    <x v="1"/>
    <x v="1"/>
    <x v="5"/>
  </r>
  <r>
    <n v="309476"/>
    <x v="4"/>
    <x v="4"/>
    <x v="24"/>
    <x v="0"/>
    <x v="2"/>
    <x v="4"/>
    <x v="5"/>
  </r>
  <r>
    <n v="309480"/>
    <x v="0"/>
    <x v="4"/>
    <x v="15"/>
    <x v="0"/>
    <x v="2"/>
    <x v="4"/>
    <x v="3"/>
  </r>
  <r>
    <n v="309481"/>
    <x v="4"/>
    <x v="0"/>
    <x v="8"/>
    <x v="0"/>
    <x v="0"/>
    <x v="0"/>
    <x v="1"/>
  </r>
  <r>
    <n v="309482"/>
    <x v="4"/>
    <x v="3"/>
    <x v="8"/>
    <x v="0"/>
    <x v="1"/>
    <x v="3"/>
    <x v="1"/>
  </r>
  <r>
    <n v="309483"/>
    <x v="3"/>
    <x v="6"/>
    <x v="14"/>
    <x v="0"/>
    <x v="2"/>
    <x v="5"/>
    <x v="2"/>
  </r>
  <r>
    <n v="309484"/>
    <x v="3"/>
    <x v="6"/>
    <x v="14"/>
    <x v="0"/>
    <x v="2"/>
    <x v="5"/>
    <x v="2"/>
  </r>
  <r>
    <n v="309485"/>
    <x v="3"/>
    <x v="6"/>
    <x v="14"/>
    <x v="0"/>
    <x v="2"/>
    <x v="5"/>
    <x v="2"/>
  </r>
  <r>
    <n v="309486"/>
    <x v="3"/>
    <x v="6"/>
    <x v="14"/>
    <x v="0"/>
    <x v="2"/>
    <x v="5"/>
    <x v="2"/>
  </r>
  <r>
    <n v="309487"/>
    <x v="3"/>
    <x v="6"/>
    <x v="14"/>
    <x v="0"/>
    <x v="2"/>
    <x v="5"/>
    <x v="2"/>
  </r>
  <r>
    <n v="309488"/>
    <x v="3"/>
    <x v="6"/>
    <x v="14"/>
    <x v="0"/>
    <x v="2"/>
    <x v="5"/>
    <x v="2"/>
  </r>
  <r>
    <n v="309489"/>
    <x v="3"/>
    <x v="6"/>
    <x v="14"/>
    <x v="0"/>
    <x v="2"/>
    <x v="5"/>
    <x v="2"/>
  </r>
  <r>
    <n v="309490"/>
    <x v="3"/>
    <x v="6"/>
    <x v="14"/>
    <x v="0"/>
    <x v="2"/>
    <x v="5"/>
    <x v="2"/>
  </r>
  <r>
    <n v="309491"/>
    <x v="3"/>
    <x v="6"/>
    <x v="14"/>
    <x v="0"/>
    <x v="2"/>
    <x v="5"/>
    <x v="2"/>
  </r>
  <r>
    <n v="309492"/>
    <x v="3"/>
    <x v="6"/>
    <x v="14"/>
    <x v="0"/>
    <x v="2"/>
    <x v="5"/>
    <x v="2"/>
  </r>
  <r>
    <n v="309493"/>
    <x v="3"/>
    <x v="6"/>
    <x v="14"/>
    <x v="0"/>
    <x v="2"/>
    <x v="5"/>
    <x v="2"/>
  </r>
  <r>
    <n v="309494"/>
    <x v="3"/>
    <x v="6"/>
    <x v="14"/>
    <x v="0"/>
    <x v="2"/>
    <x v="5"/>
    <x v="2"/>
  </r>
  <r>
    <n v="309495"/>
    <x v="3"/>
    <x v="6"/>
    <x v="14"/>
    <x v="0"/>
    <x v="2"/>
    <x v="5"/>
    <x v="2"/>
  </r>
  <r>
    <n v="309496"/>
    <x v="3"/>
    <x v="6"/>
    <x v="14"/>
    <x v="0"/>
    <x v="2"/>
    <x v="5"/>
    <x v="2"/>
  </r>
  <r>
    <n v="309497"/>
    <x v="3"/>
    <x v="6"/>
    <x v="14"/>
    <x v="0"/>
    <x v="2"/>
    <x v="5"/>
    <x v="2"/>
  </r>
  <r>
    <n v="309498"/>
    <x v="3"/>
    <x v="6"/>
    <x v="14"/>
    <x v="0"/>
    <x v="2"/>
    <x v="5"/>
    <x v="2"/>
  </r>
  <r>
    <n v="309499"/>
    <x v="3"/>
    <x v="6"/>
    <x v="14"/>
    <x v="0"/>
    <x v="2"/>
    <x v="5"/>
    <x v="2"/>
  </r>
  <r>
    <n v="309500"/>
    <x v="3"/>
    <x v="6"/>
    <x v="14"/>
    <x v="0"/>
    <x v="2"/>
    <x v="5"/>
    <x v="2"/>
  </r>
  <r>
    <n v="309501"/>
    <x v="3"/>
    <x v="6"/>
    <x v="14"/>
    <x v="0"/>
    <x v="2"/>
    <x v="5"/>
    <x v="2"/>
  </r>
  <r>
    <n v="309502"/>
    <x v="3"/>
    <x v="6"/>
    <x v="14"/>
    <x v="0"/>
    <x v="2"/>
    <x v="5"/>
    <x v="2"/>
  </r>
  <r>
    <n v="309503"/>
    <x v="3"/>
    <x v="6"/>
    <x v="14"/>
    <x v="0"/>
    <x v="2"/>
    <x v="5"/>
    <x v="2"/>
  </r>
  <r>
    <n v="309504"/>
    <x v="3"/>
    <x v="6"/>
    <x v="14"/>
    <x v="0"/>
    <x v="2"/>
    <x v="5"/>
    <x v="2"/>
  </r>
  <r>
    <n v="309505"/>
    <x v="3"/>
    <x v="6"/>
    <x v="14"/>
    <x v="0"/>
    <x v="2"/>
    <x v="5"/>
    <x v="2"/>
  </r>
  <r>
    <n v="309506"/>
    <x v="3"/>
    <x v="6"/>
    <x v="14"/>
    <x v="0"/>
    <x v="2"/>
    <x v="5"/>
    <x v="2"/>
  </r>
  <r>
    <n v="309507"/>
    <x v="3"/>
    <x v="6"/>
    <x v="14"/>
    <x v="0"/>
    <x v="2"/>
    <x v="5"/>
    <x v="2"/>
  </r>
  <r>
    <n v="309508"/>
    <x v="3"/>
    <x v="6"/>
    <x v="14"/>
    <x v="0"/>
    <x v="2"/>
    <x v="5"/>
    <x v="2"/>
  </r>
  <r>
    <n v="309509"/>
    <x v="3"/>
    <x v="6"/>
    <x v="14"/>
    <x v="0"/>
    <x v="2"/>
    <x v="5"/>
    <x v="2"/>
  </r>
  <r>
    <n v="309510"/>
    <x v="3"/>
    <x v="6"/>
    <x v="14"/>
    <x v="0"/>
    <x v="2"/>
    <x v="5"/>
    <x v="2"/>
  </r>
  <r>
    <n v="309511"/>
    <x v="2"/>
    <x v="0"/>
    <x v="4"/>
    <x v="0"/>
    <x v="0"/>
    <x v="0"/>
    <x v="0"/>
  </r>
  <r>
    <n v="309512"/>
    <x v="3"/>
    <x v="6"/>
    <x v="14"/>
    <x v="0"/>
    <x v="2"/>
    <x v="5"/>
    <x v="2"/>
  </r>
  <r>
    <n v="309513"/>
    <x v="3"/>
    <x v="6"/>
    <x v="14"/>
    <x v="0"/>
    <x v="2"/>
    <x v="5"/>
    <x v="2"/>
  </r>
  <r>
    <n v="309514"/>
    <x v="3"/>
    <x v="6"/>
    <x v="14"/>
    <x v="0"/>
    <x v="2"/>
    <x v="5"/>
    <x v="2"/>
  </r>
  <r>
    <n v="309515"/>
    <x v="3"/>
    <x v="6"/>
    <x v="14"/>
    <x v="0"/>
    <x v="2"/>
    <x v="5"/>
    <x v="2"/>
  </r>
  <r>
    <n v="309516"/>
    <x v="0"/>
    <x v="2"/>
    <x v="27"/>
    <x v="0"/>
    <x v="1"/>
    <x v="2"/>
    <x v="6"/>
  </r>
  <r>
    <n v="309578"/>
    <x v="2"/>
    <x v="2"/>
    <x v="5"/>
    <x v="0"/>
    <x v="1"/>
    <x v="2"/>
    <x v="1"/>
  </r>
  <r>
    <n v="309579"/>
    <x v="2"/>
    <x v="2"/>
    <x v="15"/>
    <x v="0"/>
    <x v="1"/>
    <x v="2"/>
    <x v="3"/>
  </r>
  <r>
    <n v="309581"/>
    <x v="3"/>
    <x v="2"/>
    <x v="27"/>
    <x v="0"/>
    <x v="1"/>
    <x v="2"/>
    <x v="6"/>
  </r>
  <r>
    <n v="309613"/>
    <x v="3"/>
    <x v="6"/>
    <x v="14"/>
    <x v="0"/>
    <x v="2"/>
    <x v="5"/>
    <x v="2"/>
  </r>
  <r>
    <n v="309614"/>
    <x v="3"/>
    <x v="6"/>
    <x v="14"/>
    <x v="0"/>
    <x v="2"/>
    <x v="5"/>
    <x v="2"/>
  </r>
  <r>
    <n v="309615"/>
    <x v="3"/>
    <x v="6"/>
    <x v="14"/>
    <x v="0"/>
    <x v="2"/>
    <x v="5"/>
    <x v="2"/>
  </r>
  <r>
    <n v="309616"/>
    <x v="3"/>
    <x v="6"/>
    <x v="14"/>
    <x v="0"/>
    <x v="2"/>
    <x v="5"/>
    <x v="2"/>
  </r>
  <r>
    <n v="309617"/>
    <x v="3"/>
    <x v="6"/>
    <x v="14"/>
    <x v="0"/>
    <x v="2"/>
    <x v="5"/>
    <x v="2"/>
  </r>
  <r>
    <n v="309618"/>
    <x v="3"/>
    <x v="6"/>
    <x v="14"/>
    <x v="0"/>
    <x v="2"/>
    <x v="5"/>
    <x v="2"/>
  </r>
  <r>
    <n v="309619"/>
    <x v="3"/>
    <x v="6"/>
    <x v="14"/>
    <x v="0"/>
    <x v="2"/>
    <x v="5"/>
    <x v="2"/>
  </r>
  <r>
    <n v="309620"/>
    <x v="3"/>
    <x v="6"/>
    <x v="14"/>
    <x v="0"/>
    <x v="2"/>
    <x v="5"/>
    <x v="2"/>
  </r>
  <r>
    <n v="309621"/>
    <x v="3"/>
    <x v="6"/>
    <x v="14"/>
    <x v="0"/>
    <x v="2"/>
    <x v="5"/>
    <x v="2"/>
  </r>
  <r>
    <n v="309622"/>
    <x v="3"/>
    <x v="6"/>
    <x v="14"/>
    <x v="0"/>
    <x v="2"/>
    <x v="5"/>
    <x v="2"/>
  </r>
  <r>
    <n v="309623"/>
    <x v="3"/>
    <x v="6"/>
    <x v="14"/>
    <x v="0"/>
    <x v="2"/>
    <x v="5"/>
    <x v="2"/>
  </r>
  <r>
    <n v="309624"/>
    <x v="3"/>
    <x v="6"/>
    <x v="14"/>
    <x v="0"/>
    <x v="2"/>
    <x v="5"/>
    <x v="2"/>
  </r>
  <r>
    <n v="309625"/>
    <x v="3"/>
    <x v="6"/>
    <x v="14"/>
    <x v="0"/>
    <x v="2"/>
    <x v="5"/>
    <x v="2"/>
  </r>
  <r>
    <n v="309626"/>
    <x v="3"/>
    <x v="6"/>
    <x v="14"/>
    <x v="0"/>
    <x v="2"/>
    <x v="5"/>
    <x v="2"/>
  </r>
  <r>
    <n v="309627"/>
    <x v="3"/>
    <x v="6"/>
    <x v="14"/>
    <x v="0"/>
    <x v="2"/>
    <x v="5"/>
    <x v="2"/>
  </r>
  <r>
    <n v="309628"/>
    <x v="3"/>
    <x v="6"/>
    <x v="14"/>
    <x v="0"/>
    <x v="2"/>
    <x v="5"/>
    <x v="2"/>
  </r>
  <r>
    <n v="309629"/>
    <x v="3"/>
    <x v="6"/>
    <x v="14"/>
    <x v="0"/>
    <x v="2"/>
    <x v="5"/>
    <x v="2"/>
  </r>
  <r>
    <n v="309630"/>
    <x v="3"/>
    <x v="6"/>
    <x v="14"/>
    <x v="0"/>
    <x v="2"/>
    <x v="5"/>
    <x v="2"/>
  </r>
  <r>
    <n v="309631"/>
    <x v="3"/>
    <x v="6"/>
    <x v="14"/>
    <x v="0"/>
    <x v="2"/>
    <x v="5"/>
    <x v="2"/>
  </r>
  <r>
    <n v="309632"/>
    <x v="3"/>
    <x v="6"/>
    <x v="14"/>
    <x v="0"/>
    <x v="2"/>
    <x v="5"/>
    <x v="2"/>
  </r>
  <r>
    <n v="309633"/>
    <x v="3"/>
    <x v="6"/>
    <x v="14"/>
    <x v="0"/>
    <x v="2"/>
    <x v="5"/>
    <x v="2"/>
  </r>
  <r>
    <n v="309634"/>
    <x v="3"/>
    <x v="6"/>
    <x v="14"/>
    <x v="0"/>
    <x v="2"/>
    <x v="5"/>
    <x v="2"/>
  </r>
  <r>
    <n v="309635"/>
    <x v="3"/>
    <x v="6"/>
    <x v="14"/>
    <x v="0"/>
    <x v="2"/>
    <x v="5"/>
    <x v="2"/>
  </r>
  <r>
    <n v="309636"/>
    <x v="3"/>
    <x v="6"/>
    <x v="14"/>
    <x v="0"/>
    <x v="2"/>
    <x v="5"/>
    <x v="2"/>
  </r>
  <r>
    <n v="309637"/>
    <x v="3"/>
    <x v="6"/>
    <x v="14"/>
    <x v="0"/>
    <x v="2"/>
    <x v="5"/>
    <x v="2"/>
  </r>
  <r>
    <n v="309638"/>
    <x v="3"/>
    <x v="6"/>
    <x v="14"/>
    <x v="0"/>
    <x v="2"/>
    <x v="5"/>
    <x v="2"/>
  </r>
  <r>
    <n v="309639"/>
    <x v="3"/>
    <x v="6"/>
    <x v="14"/>
    <x v="0"/>
    <x v="2"/>
    <x v="5"/>
    <x v="2"/>
  </r>
  <r>
    <n v="309640"/>
    <x v="3"/>
    <x v="6"/>
    <x v="14"/>
    <x v="0"/>
    <x v="2"/>
    <x v="5"/>
    <x v="2"/>
  </r>
  <r>
    <n v="309641"/>
    <x v="3"/>
    <x v="6"/>
    <x v="14"/>
    <x v="0"/>
    <x v="2"/>
    <x v="5"/>
    <x v="2"/>
  </r>
  <r>
    <n v="309642"/>
    <x v="3"/>
    <x v="6"/>
    <x v="14"/>
    <x v="0"/>
    <x v="2"/>
    <x v="5"/>
    <x v="2"/>
  </r>
  <r>
    <n v="309643"/>
    <x v="3"/>
    <x v="6"/>
    <x v="14"/>
    <x v="0"/>
    <x v="2"/>
    <x v="5"/>
    <x v="2"/>
  </r>
  <r>
    <n v="309644"/>
    <x v="3"/>
    <x v="6"/>
    <x v="14"/>
    <x v="0"/>
    <x v="2"/>
    <x v="5"/>
    <x v="2"/>
  </r>
  <r>
    <n v="309706"/>
    <x v="4"/>
    <x v="4"/>
    <x v="20"/>
    <x v="0"/>
    <x v="2"/>
    <x v="4"/>
    <x v="4"/>
  </r>
  <r>
    <n v="309707"/>
    <x v="4"/>
    <x v="1"/>
    <x v="21"/>
    <x v="0"/>
    <x v="1"/>
    <x v="1"/>
    <x v="4"/>
  </r>
  <r>
    <n v="309708"/>
    <x v="0"/>
    <x v="1"/>
    <x v="21"/>
    <x v="0"/>
    <x v="1"/>
    <x v="1"/>
    <x v="4"/>
  </r>
  <r>
    <n v="309709"/>
    <x v="0"/>
    <x v="2"/>
    <x v="5"/>
    <x v="0"/>
    <x v="1"/>
    <x v="2"/>
    <x v="1"/>
  </r>
  <r>
    <n v="309710"/>
    <x v="4"/>
    <x v="1"/>
    <x v="6"/>
    <x v="0"/>
    <x v="1"/>
    <x v="1"/>
    <x v="1"/>
  </r>
  <r>
    <n v="309711"/>
    <x v="4"/>
    <x v="5"/>
    <x v="2"/>
    <x v="0"/>
    <x v="2"/>
    <x v="1"/>
    <x v="0"/>
  </r>
  <r>
    <n v="309713"/>
    <x v="3"/>
    <x v="2"/>
    <x v="5"/>
    <x v="0"/>
    <x v="1"/>
    <x v="2"/>
    <x v="1"/>
  </r>
  <r>
    <n v="309714"/>
    <x v="3"/>
    <x v="2"/>
    <x v="5"/>
    <x v="0"/>
    <x v="1"/>
    <x v="2"/>
    <x v="1"/>
  </r>
  <r>
    <n v="309715"/>
    <x v="3"/>
    <x v="2"/>
    <x v="5"/>
    <x v="0"/>
    <x v="1"/>
    <x v="2"/>
    <x v="1"/>
  </r>
  <r>
    <n v="309716"/>
    <x v="4"/>
    <x v="5"/>
    <x v="29"/>
    <x v="0"/>
    <x v="2"/>
    <x v="1"/>
    <x v="4"/>
  </r>
  <r>
    <n v="309717"/>
    <x v="4"/>
    <x v="5"/>
    <x v="29"/>
    <x v="0"/>
    <x v="2"/>
    <x v="1"/>
    <x v="4"/>
  </r>
  <r>
    <n v="309718"/>
    <x v="4"/>
    <x v="5"/>
    <x v="29"/>
    <x v="0"/>
    <x v="2"/>
    <x v="1"/>
    <x v="4"/>
  </r>
  <r>
    <n v="309719"/>
    <x v="2"/>
    <x v="2"/>
    <x v="5"/>
    <x v="0"/>
    <x v="1"/>
    <x v="2"/>
    <x v="1"/>
  </r>
  <r>
    <n v="309720"/>
    <x v="0"/>
    <x v="2"/>
    <x v="24"/>
    <x v="0"/>
    <x v="1"/>
    <x v="2"/>
    <x v="5"/>
  </r>
  <r>
    <n v="309728"/>
    <x v="2"/>
    <x v="2"/>
    <x v="4"/>
    <x v="0"/>
    <x v="1"/>
    <x v="2"/>
    <x v="0"/>
  </r>
  <r>
    <n v="309733"/>
    <x v="2"/>
    <x v="2"/>
    <x v="5"/>
    <x v="0"/>
    <x v="1"/>
    <x v="2"/>
    <x v="1"/>
  </r>
  <r>
    <n v="309765"/>
    <x v="2"/>
    <x v="1"/>
    <x v="26"/>
    <x v="0"/>
    <x v="1"/>
    <x v="1"/>
    <x v="5"/>
  </r>
  <r>
    <n v="309780"/>
    <x v="2"/>
    <x v="2"/>
    <x v="4"/>
    <x v="0"/>
    <x v="1"/>
    <x v="2"/>
    <x v="0"/>
  </r>
  <r>
    <n v="309791"/>
    <x v="2"/>
    <x v="2"/>
    <x v="27"/>
    <x v="0"/>
    <x v="1"/>
    <x v="2"/>
    <x v="6"/>
  </r>
  <r>
    <n v="309792"/>
    <x v="4"/>
    <x v="5"/>
    <x v="29"/>
    <x v="0"/>
    <x v="2"/>
    <x v="1"/>
    <x v="4"/>
  </r>
  <r>
    <n v="309793"/>
    <x v="3"/>
    <x v="2"/>
    <x v="5"/>
    <x v="0"/>
    <x v="1"/>
    <x v="2"/>
    <x v="1"/>
  </r>
  <r>
    <n v="309794"/>
    <x v="4"/>
    <x v="4"/>
    <x v="24"/>
    <x v="0"/>
    <x v="2"/>
    <x v="4"/>
    <x v="5"/>
  </r>
  <r>
    <n v="309799"/>
    <x v="2"/>
    <x v="4"/>
    <x v="24"/>
    <x v="0"/>
    <x v="2"/>
    <x v="4"/>
    <x v="5"/>
  </r>
  <r>
    <n v="309801"/>
    <x v="2"/>
    <x v="1"/>
    <x v="25"/>
    <x v="0"/>
    <x v="1"/>
    <x v="1"/>
    <x v="5"/>
  </r>
  <r>
    <n v="309805"/>
    <x v="0"/>
    <x v="2"/>
    <x v="4"/>
    <x v="0"/>
    <x v="1"/>
    <x v="2"/>
    <x v="0"/>
  </r>
  <r>
    <n v="309808"/>
    <x v="4"/>
    <x v="5"/>
    <x v="29"/>
    <x v="0"/>
    <x v="2"/>
    <x v="1"/>
    <x v="4"/>
  </r>
  <r>
    <n v="309809"/>
    <x v="2"/>
    <x v="2"/>
    <x v="27"/>
    <x v="0"/>
    <x v="1"/>
    <x v="2"/>
    <x v="6"/>
  </r>
  <r>
    <n v="309810"/>
    <x v="2"/>
    <x v="2"/>
    <x v="5"/>
    <x v="0"/>
    <x v="1"/>
    <x v="2"/>
    <x v="1"/>
  </r>
  <r>
    <n v="309811"/>
    <x v="4"/>
    <x v="6"/>
    <x v="14"/>
    <x v="0"/>
    <x v="2"/>
    <x v="5"/>
    <x v="2"/>
  </r>
  <r>
    <n v="309812"/>
    <x v="4"/>
    <x v="6"/>
    <x v="0"/>
    <x v="0"/>
    <x v="2"/>
    <x v="5"/>
    <x v="0"/>
  </r>
  <r>
    <n v="309813"/>
    <x v="0"/>
    <x v="1"/>
    <x v="6"/>
    <x v="0"/>
    <x v="1"/>
    <x v="1"/>
    <x v="1"/>
  </r>
  <r>
    <n v="309814"/>
    <x v="0"/>
    <x v="4"/>
    <x v="6"/>
    <x v="0"/>
    <x v="2"/>
    <x v="4"/>
    <x v="1"/>
  </r>
  <r>
    <n v="309816"/>
    <x v="0"/>
    <x v="1"/>
    <x v="6"/>
    <x v="0"/>
    <x v="1"/>
    <x v="1"/>
    <x v="1"/>
  </r>
  <r>
    <n v="309817"/>
    <x v="0"/>
    <x v="1"/>
    <x v="6"/>
    <x v="0"/>
    <x v="1"/>
    <x v="1"/>
    <x v="1"/>
  </r>
  <r>
    <n v="309818"/>
    <x v="4"/>
    <x v="1"/>
    <x v="21"/>
    <x v="0"/>
    <x v="1"/>
    <x v="1"/>
    <x v="4"/>
  </r>
  <r>
    <n v="309819"/>
    <x v="2"/>
    <x v="3"/>
    <x v="10"/>
    <x v="0"/>
    <x v="1"/>
    <x v="3"/>
    <x v="1"/>
  </r>
  <r>
    <n v="309820"/>
    <x v="0"/>
    <x v="3"/>
    <x v="16"/>
    <x v="0"/>
    <x v="1"/>
    <x v="3"/>
    <x v="3"/>
  </r>
  <r>
    <n v="309821"/>
    <x v="2"/>
    <x v="2"/>
    <x v="27"/>
    <x v="0"/>
    <x v="1"/>
    <x v="2"/>
    <x v="6"/>
  </r>
  <r>
    <n v="309822"/>
    <x v="2"/>
    <x v="5"/>
    <x v="13"/>
    <x v="0"/>
    <x v="2"/>
    <x v="1"/>
    <x v="2"/>
  </r>
  <r>
    <n v="309823"/>
    <x v="0"/>
    <x v="2"/>
    <x v="24"/>
    <x v="0"/>
    <x v="1"/>
    <x v="2"/>
    <x v="5"/>
  </r>
  <r>
    <n v="309824"/>
    <x v="0"/>
    <x v="3"/>
    <x v="10"/>
    <x v="0"/>
    <x v="1"/>
    <x v="3"/>
    <x v="1"/>
  </r>
  <r>
    <n v="309825"/>
    <x v="4"/>
    <x v="5"/>
    <x v="29"/>
    <x v="0"/>
    <x v="2"/>
    <x v="1"/>
    <x v="4"/>
  </r>
  <r>
    <n v="309826"/>
    <x v="4"/>
    <x v="1"/>
    <x v="6"/>
    <x v="0"/>
    <x v="1"/>
    <x v="1"/>
    <x v="1"/>
  </r>
  <r>
    <n v="309829"/>
    <x v="0"/>
    <x v="1"/>
    <x v="26"/>
    <x v="0"/>
    <x v="1"/>
    <x v="1"/>
    <x v="5"/>
  </r>
  <r>
    <n v="309831"/>
    <x v="2"/>
    <x v="3"/>
    <x v="16"/>
    <x v="0"/>
    <x v="1"/>
    <x v="3"/>
    <x v="3"/>
  </r>
  <r>
    <n v="309842"/>
    <x v="4"/>
    <x v="4"/>
    <x v="23"/>
    <x v="0"/>
    <x v="2"/>
    <x v="4"/>
    <x v="5"/>
  </r>
  <r>
    <n v="309850"/>
    <x v="4"/>
    <x v="4"/>
    <x v="23"/>
    <x v="0"/>
    <x v="2"/>
    <x v="4"/>
    <x v="5"/>
  </r>
  <r>
    <n v="309851"/>
    <x v="4"/>
    <x v="4"/>
    <x v="23"/>
    <x v="0"/>
    <x v="2"/>
    <x v="4"/>
    <x v="5"/>
  </r>
  <r>
    <n v="309883"/>
    <x v="0"/>
    <x v="4"/>
    <x v="15"/>
    <x v="0"/>
    <x v="2"/>
    <x v="4"/>
    <x v="3"/>
  </r>
  <r>
    <n v="309884"/>
    <x v="4"/>
    <x v="5"/>
    <x v="11"/>
    <x v="0"/>
    <x v="2"/>
    <x v="1"/>
    <x v="1"/>
  </r>
  <r>
    <n v="309885"/>
    <x v="2"/>
    <x v="5"/>
    <x v="13"/>
    <x v="0"/>
    <x v="2"/>
    <x v="1"/>
    <x v="2"/>
  </r>
  <r>
    <n v="309886"/>
    <x v="2"/>
    <x v="3"/>
    <x v="16"/>
    <x v="0"/>
    <x v="1"/>
    <x v="3"/>
    <x v="3"/>
  </r>
  <r>
    <n v="309887"/>
    <x v="4"/>
    <x v="5"/>
    <x v="27"/>
    <x v="0"/>
    <x v="2"/>
    <x v="1"/>
    <x v="6"/>
  </r>
  <r>
    <n v="309892"/>
    <x v="2"/>
    <x v="5"/>
    <x v="13"/>
    <x v="0"/>
    <x v="2"/>
    <x v="1"/>
    <x v="2"/>
  </r>
  <r>
    <n v="309893"/>
    <x v="2"/>
    <x v="4"/>
    <x v="23"/>
    <x v="0"/>
    <x v="2"/>
    <x v="4"/>
    <x v="5"/>
  </r>
  <r>
    <n v="309894"/>
    <x v="4"/>
    <x v="2"/>
    <x v="23"/>
    <x v="0"/>
    <x v="1"/>
    <x v="2"/>
    <x v="5"/>
  </r>
  <r>
    <n v="309902"/>
    <x v="2"/>
    <x v="1"/>
    <x v="25"/>
    <x v="0"/>
    <x v="1"/>
    <x v="1"/>
    <x v="5"/>
  </r>
  <r>
    <n v="309909"/>
    <x v="3"/>
    <x v="2"/>
    <x v="27"/>
    <x v="0"/>
    <x v="1"/>
    <x v="2"/>
    <x v="6"/>
  </r>
  <r>
    <n v="309916"/>
    <x v="2"/>
    <x v="2"/>
    <x v="27"/>
    <x v="0"/>
    <x v="1"/>
    <x v="2"/>
    <x v="6"/>
  </r>
  <r>
    <n v="309917"/>
    <x v="0"/>
    <x v="3"/>
    <x v="10"/>
    <x v="0"/>
    <x v="1"/>
    <x v="3"/>
    <x v="1"/>
  </r>
  <r>
    <n v="309940"/>
    <x v="4"/>
    <x v="2"/>
    <x v="23"/>
    <x v="0"/>
    <x v="1"/>
    <x v="2"/>
    <x v="5"/>
  </r>
  <r>
    <n v="309957"/>
    <x v="4"/>
    <x v="0"/>
    <x v="9"/>
    <x v="0"/>
    <x v="0"/>
    <x v="0"/>
    <x v="1"/>
  </r>
  <r>
    <n v="309960"/>
    <x v="4"/>
    <x v="1"/>
    <x v="25"/>
    <x v="0"/>
    <x v="1"/>
    <x v="1"/>
    <x v="5"/>
  </r>
  <r>
    <n v="309973"/>
    <x v="2"/>
    <x v="2"/>
    <x v="4"/>
    <x v="0"/>
    <x v="1"/>
    <x v="2"/>
    <x v="0"/>
  </r>
  <r>
    <n v="309974"/>
    <x v="4"/>
    <x v="5"/>
    <x v="29"/>
    <x v="0"/>
    <x v="2"/>
    <x v="1"/>
    <x v="4"/>
  </r>
  <r>
    <n v="309975"/>
    <x v="2"/>
    <x v="3"/>
    <x v="13"/>
    <x v="0"/>
    <x v="1"/>
    <x v="3"/>
    <x v="2"/>
  </r>
  <r>
    <n v="309976"/>
    <x v="2"/>
    <x v="2"/>
    <x v="4"/>
    <x v="0"/>
    <x v="1"/>
    <x v="2"/>
    <x v="0"/>
  </r>
  <r>
    <n v="309994"/>
    <x v="0"/>
    <x v="0"/>
    <x v="14"/>
    <x v="0"/>
    <x v="0"/>
    <x v="0"/>
    <x v="2"/>
  </r>
  <r>
    <n v="309999"/>
    <x v="0"/>
    <x v="0"/>
    <x v="14"/>
    <x v="0"/>
    <x v="0"/>
    <x v="0"/>
    <x v="2"/>
  </r>
  <r>
    <n v="310000"/>
    <x v="3"/>
    <x v="6"/>
    <x v="28"/>
    <x v="0"/>
    <x v="2"/>
    <x v="5"/>
    <x v="1"/>
  </r>
  <r>
    <n v="310001"/>
    <x v="3"/>
    <x v="6"/>
    <x v="28"/>
    <x v="0"/>
    <x v="2"/>
    <x v="5"/>
    <x v="1"/>
  </r>
  <r>
    <n v="310002"/>
    <x v="3"/>
    <x v="6"/>
    <x v="28"/>
    <x v="0"/>
    <x v="2"/>
    <x v="5"/>
    <x v="1"/>
  </r>
  <r>
    <n v="310003"/>
    <x v="3"/>
    <x v="6"/>
    <x v="28"/>
    <x v="0"/>
    <x v="2"/>
    <x v="5"/>
    <x v="1"/>
  </r>
  <r>
    <n v="310004"/>
    <x v="0"/>
    <x v="6"/>
    <x v="28"/>
    <x v="0"/>
    <x v="2"/>
    <x v="5"/>
    <x v="1"/>
  </r>
  <r>
    <n v="310005"/>
    <x v="4"/>
    <x v="6"/>
    <x v="28"/>
    <x v="0"/>
    <x v="2"/>
    <x v="5"/>
    <x v="1"/>
  </r>
  <r>
    <n v="310006"/>
    <x v="0"/>
    <x v="6"/>
    <x v="28"/>
    <x v="0"/>
    <x v="2"/>
    <x v="5"/>
    <x v="1"/>
  </r>
  <r>
    <n v="310007"/>
    <x v="0"/>
    <x v="6"/>
    <x v="28"/>
    <x v="0"/>
    <x v="2"/>
    <x v="5"/>
    <x v="1"/>
  </r>
  <r>
    <n v="310016"/>
    <x v="4"/>
    <x v="0"/>
    <x v="6"/>
    <x v="0"/>
    <x v="0"/>
    <x v="0"/>
    <x v="1"/>
  </r>
  <r>
    <n v="310021"/>
    <x v="4"/>
    <x v="5"/>
    <x v="13"/>
    <x v="0"/>
    <x v="2"/>
    <x v="1"/>
    <x v="2"/>
  </r>
  <r>
    <n v="310022"/>
    <x v="4"/>
    <x v="5"/>
    <x v="13"/>
    <x v="0"/>
    <x v="2"/>
    <x v="1"/>
    <x v="2"/>
  </r>
  <r>
    <n v="310023"/>
    <x v="4"/>
    <x v="5"/>
    <x v="13"/>
    <x v="0"/>
    <x v="2"/>
    <x v="1"/>
    <x v="2"/>
  </r>
  <r>
    <n v="310024"/>
    <x v="4"/>
    <x v="5"/>
    <x v="13"/>
    <x v="0"/>
    <x v="2"/>
    <x v="1"/>
    <x v="2"/>
  </r>
  <r>
    <n v="310041"/>
    <x v="4"/>
    <x v="5"/>
    <x v="3"/>
    <x v="0"/>
    <x v="2"/>
    <x v="1"/>
    <x v="0"/>
  </r>
  <r>
    <n v="310042"/>
    <x v="0"/>
    <x v="4"/>
    <x v="10"/>
    <x v="0"/>
    <x v="2"/>
    <x v="4"/>
    <x v="1"/>
  </r>
  <r>
    <n v="310071"/>
    <x v="5"/>
    <x v="5"/>
    <x v="11"/>
    <x v="0"/>
    <x v="2"/>
    <x v="1"/>
    <x v="1"/>
  </r>
  <r>
    <n v="310084"/>
    <x v="2"/>
    <x v="1"/>
    <x v="11"/>
    <x v="0"/>
    <x v="1"/>
    <x v="1"/>
    <x v="1"/>
  </r>
  <r>
    <n v="310091"/>
    <x v="4"/>
    <x v="1"/>
    <x v="6"/>
    <x v="0"/>
    <x v="1"/>
    <x v="1"/>
    <x v="1"/>
  </r>
  <r>
    <n v="310092"/>
    <x v="4"/>
    <x v="5"/>
    <x v="11"/>
    <x v="0"/>
    <x v="2"/>
    <x v="1"/>
    <x v="1"/>
  </r>
  <r>
    <n v="310097"/>
    <x v="2"/>
    <x v="1"/>
    <x v="19"/>
    <x v="0"/>
    <x v="1"/>
    <x v="1"/>
    <x v="4"/>
  </r>
  <r>
    <n v="310098"/>
    <x v="2"/>
    <x v="1"/>
    <x v="19"/>
    <x v="0"/>
    <x v="1"/>
    <x v="1"/>
    <x v="4"/>
  </r>
  <r>
    <n v="310107"/>
    <x v="4"/>
    <x v="5"/>
    <x v="3"/>
    <x v="0"/>
    <x v="2"/>
    <x v="1"/>
    <x v="0"/>
  </r>
  <r>
    <n v="310108"/>
    <x v="2"/>
    <x v="0"/>
    <x v="4"/>
    <x v="0"/>
    <x v="0"/>
    <x v="0"/>
    <x v="0"/>
  </r>
  <r>
    <n v="310109"/>
    <x v="4"/>
    <x v="3"/>
    <x v="10"/>
    <x v="0"/>
    <x v="1"/>
    <x v="3"/>
    <x v="1"/>
  </r>
  <r>
    <n v="310118"/>
    <x v="0"/>
    <x v="6"/>
    <x v="28"/>
    <x v="0"/>
    <x v="2"/>
    <x v="5"/>
    <x v="1"/>
  </r>
  <r>
    <n v="310130"/>
    <x v="2"/>
    <x v="2"/>
    <x v="4"/>
    <x v="0"/>
    <x v="1"/>
    <x v="2"/>
    <x v="0"/>
  </r>
  <r>
    <n v="310139"/>
    <x v="0"/>
    <x v="5"/>
    <x v="27"/>
    <x v="0"/>
    <x v="2"/>
    <x v="1"/>
    <x v="6"/>
  </r>
  <r>
    <n v="310142"/>
    <x v="0"/>
    <x v="1"/>
    <x v="21"/>
    <x v="0"/>
    <x v="1"/>
    <x v="1"/>
    <x v="4"/>
  </r>
  <r>
    <n v="310143"/>
    <x v="0"/>
    <x v="2"/>
    <x v="17"/>
    <x v="0"/>
    <x v="1"/>
    <x v="2"/>
    <x v="3"/>
  </r>
  <r>
    <n v="310144"/>
    <x v="2"/>
    <x v="1"/>
    <x v="25"/>
    <x v="0"/>
    <x v="1"/>
    <x v="1"/>
    <x v="5"/>
  </r>
  <r>
    <n v="310145"/>
    <x v="2"/>
    <x v="2"/>
    <x v="23"/>
    <x v="0"/>
    <x v="1"/>
    <x v="2"/>
    <x v="5"/>
  </r>
  <r>
    <n v="310146"/>
    <x v="2"/>
    <x v="2"/>
    <x v="23"/>
    <x v="0"/>
    <x v="1"/>
    <x v="2"/>
    <x v="5"/>
  </r>
  <r>
    <n v="310147"/>
    <x v="2"/>
    <x v="2"/>
    <x v="23"/>
    <x v="0"/>
    <x v="1"/>
    <x v="2"/>
    <x v="5"/>
  </r>
  <r>
    <n v="310148"/>
    <x v="2"/>
    <x v="2"/>
    <x v="23"/>
    <x v="0"/>
    <x v="1"/>
    <x v="2"/>
    <x v="5"/>
  </r>
  <r>
    <n v="310149"/>
    <x v="2"/>
    <x v="2"/>
    <x v="23"/>
    <x v="0"/>
    <x v="1"/>
    <x v="2"/>
    <x v="5"/>
  </r>
  <r>
    <n v="310150"/>
    <x v="2"/>
    <x v="2"/>
    <x v="23"/>
    <x v="0"/>
    <x v="1"/>
    <x v="2"/>
    <x v="5"/>
  </r>
  <r>
    <n v="310151"/>
    <x v="2"/>
    <x v="2"/>
    <x v="23"/>
    <x v="0"/>
    <x v="1"/>
    <x v="2"/>
    <x v="5"/>
  </r>
  <r>
    <n v="310152"/>
    <x v="2"/>
    <x v="2"/>
    <x v="23"/>
    <x v="0"/>
    <x v="1"/>
    <x v="2"/>
    <x v="5"/>
  </r>
  <r>
    <n v="310153"/>
    <x v="2"/>
    <x v="2"/>
    <x v="23"/>
    <x v="0"/>
    <x v="1"/>
    <x v="2"/>
    <x v="5"/>
  </r>
  <r>
    <n v="310154"/>
    <x v="2"/>
    <x v="2"/>
    <x v="23"/>
    <x v="0"/>
    <x v="1"/>
    <x v="2"/>
    <x v="5"/>
  </r>
  <r>
    <n v="310155"/>
    <x v="2"/>
    <x v="2"/>
    <x v="23"/>
    <x v="0"/>
    <x v="1"/>
    <x v="2"/>
    <x v="5"/>
  </r>
  <r>
    <n v="310156"/>
    <x v="2"/>
    <x v="2"/>
    <x v="23"/>
    <x v="0"/>
    <x v="1"/>
    <x v="2"/>
    <x v="5"/>
  </r>
  <r>
    <n v="310157"/>
    <x v="3"/>
    <x v="6"/>
    <x v="14"/>
    <x v="0"/>
    <x v="2"/>
    <x v="5"/>
    <x v="2"/>
  </r>
  <r>
    <n v="310160"/>
    <x v="2"/>
    <x v="5"/>
    <x v="13"/>
    <x v="0"/>
    <x v="2"/>
    <x v="1"/>
    <x v="2"/>
  </r>
  <r>
    <n v="310167"/>
    <x v="4"/>
    <x v="4"/>
    <x v="21"/>
    <x v="0"/>
    <x v="2"/>
    <x v="4"/>
    <x v="4"/>
  </r>
  <r>
    <n v="310168"/>
    <x v="4"/>
    <x v="4"/>
    <x v="5"/>
    <x v="0"/>
    <x v="2"/>
    <x v="4"/>
    <x v="1"/>
  </r>
  <r>
    <n v="310173"/>
    <x v="4"/>
    <x v="5"/>
    <x v="11"/>
    <x v="0"/>
    <x v="2"/>
    <x v="1"/>
    <x v="1"/>
  </r>
  <r>
    <n v="310174"/>
    <x v="4"/>
    <x v="3"/>
    <x v="13"/>
    <x v="0"/>
    <x v="1"/>
    <x v="3"/>
    <x v="2"/>
  </r>
  <r>
    <n v="310176"/>
    <x v="4"/>
    <x v="4"/>
    <x v="5"/>
    <x v="0"/>
    <x v="2"/>
    <x v="4"/>
    <x v="1"/>
  </r>
  <r>
    <n v="310177"/>
    <x v="4"/>
    <x v="4"/>
    <x v="5"/>
    <x v="0"/>
    <x v="2"/>
    <x v="4"/>
    <x v="1"/>
  </r>
  <r>
    <n v="310178"/>
    <x v="4"/>
    <x v="0"/>
    <x v="8"/>
    <x v="0"/>
    <x v="0"/>
    <x v="0"/>
    <x v="1"/>
  </r>
  <r>
    <n v="310179"/>
    <x v="4"/>
    <x v="3"/>
    <x v="8"/>
    <x v="0"/>
    <x v="1"/>
    <x v="3"/>
    <x v="1"/>
  </r>
  <r>
    <n v="310180"/>
    <x v="4"/>
    <x v="1"/>
    <x v="21"/>
    <x v="0"/>
    <x v="1"/>
    <x v="1"/>
    <x v="4"/>
  </r>
  <r>
    <n v="310181"/>
    <x v="4"/>
    <x v="1"/>
    <x v="21"/>
    <x v="0"/>
    <x v="1"/>
    <x v="1"/>
    <x v="4"/>
  </r>
  <r>
    <n v="310182"/>
    <x v="0"/>
    <x v="2"/>
    <x v="17"/>
    <x v="0"/>
    <x v="1"/>
    <x v="2"/>
    <x v="3"/>
  </r>
  <r>
    <n v="310184"/>
    <x v="2"/>
    <x v="2"/>
    <x v="5"/>
    <x v="0"/>
    <x v="1"/>
    <x v="2"/>
    <x v="1"/>
  </r>
  <r>
    <n v="310185"/>
    <x v="4"/>
    <x v="4"/>
    <x v="5"/>
    <x v="0"/>
    <x v="2"/>
    <x v="4"/>
    <x v="1"/>
  </r>
  <r>
    <n v="310186"/>
    <x v="4"/>
    <x v="5"/>
    <x v="29"/>
    <x v="0"/>
    <x v="2"/>
    <x v="1"/>
    <x v="4"/>
  </r>
  <r>
    <n v="310187"/>
    <x v="0"/>
    <x v="0"/>
    <x v="6"/>
    <x v="0"/>
    <x v="0"/>
    <x v="0"/>
    <x v="1"/>
  </r>
  <r>
    <n v="310188"/>
    <x v="0"/>
    <x v="0"/>
    <x v="6"/>
    <x v="0"/>
    <x v="0"/>
    <x v="0"/>
    <x v="1"/>
  </r>
  <r>
    <n v="310189"/>
    <x v="0"/>
    <x v="0"/>
    <x v="6"/>
    <x v="0"/>
    <x v="0"/>
    <x v="0"/>
    <x v="1"/>
  </r>
  <r>
    <n v="310190"/>
    <x v="0"/>
    <x v="4"/>
    <x v="21"/>
    <x v="0"/>
    <x v="2"/>
    <x v="4"/>
    <x v="4"/>
  </r>
  <r>
    <n v="310191"/>
    <x v="2"/>
    <x v="2"/>
    <x v="5"/>
    <x v="0"/>
    <x v="1"/>
    <x v="2"/>
    <x v="1"/>
  </r>
  <r>
    <n v="310192"/>
    <x v="2"/>
    <x v="2"/>
    <x v="5"/>
    <x v="0"/>
    <x v="1"/>
    <x v="2"/>
    <x v="1"/>
  </r>
  <r>
    <n v="310193"/>
    <x v="2"/>
    <x v="2"/>
    <x v="5"/>
    <x v="0"/>
    <x v="1"/>
    <x v="2"/>
    <x v="1"/>
  </r>
  <r>
    <n v="310198"/>
    <x v="4"/>
    <x v="2"/>
    <x v="4"/>
    <x v="0"/>
    <x v="1"/>
    <x v="2"/>
    <x v="0"/>
  </r>
  <r>
    <n v="310199"/>
    <x v="0"/>
    <x v="1"/>
    <x v="26"/>
    <x v="0"/>
    <x v="1"/>
    <x v="1"/>
    <x v="5"/>
  </r>
  <r>
    <n v="310200"/>
    <x v="2"/>
    <x v="2"/>
    <x v="5"/>
    <x v="0"/>
    <x v="1"/>
    <x v="2"/>
    <x v="1"/>
  </r>
  <r>
    <n v="310201"/>
    <x v="4"/>
    <x v="4"/>
    <x v="23"/>
    <x v="0"/>
    <x v="2"/>
    <x v="4"/>
    <x v="5"/>
  </r>
  <r>
    <n v="310202"/>
    <x v="3"/>
    <x v="4"/>
    <x v="15"/>
    <x v="0"/>
    <x v="2"/>
    <x v="4"/>
    <x v="3"/>
  </r>
  <r>
    <n v="310203"/>
    <x v="3"/>
    <x v="4"/>
    <x v="15"/>
    <x v="0"/>
    <x v="2"/>
    <x v="4"/>
    <x v="3"/>
  </r>
  <r>
    <n v="310204"/>
    <x v="3"/>
    <x v="6"/>
    <x v="28"/>
    <x v="0"/>
    <x v="2"/>
    <x v="5"/>
    <x v="1"/>
  </r>
  <r>
    <n v="310206"/>
    <x v="4"/>
    <x v="4"/>
    <x v="5"/>
    <x v="0"/>
    <x v="2"/>
    <x v="4"/>
    <x v="1"/>
  </r>
  <r>
    <n v="310207"/>
    <x v="4"/>
    <x v="4"/>
    <x v="5"/>
    <x v="0"/>
    <x v="2"/>
    <x v="4"/>
    <x v="1"/>
  </r>
  <r>
    <n v="310208"/>
    <x v="4"/>
    <x v="4"/>
    <x v="5"/>
    <x v="0"/>
    <x v="2"/>
    <x v="4"/>
    <x v="1"/>
  </r>
  <r>
    <n v="310209"/>
    <x v="4"/>
    <x v="4"/>
    <x v="5"/>
    <x v="0"/>
    <x v="2"/>
    <x v="4"/>
    <x v="1"/>
  </r>
  <r>
    <n v="310210"/>
    <x v="4"/>
    <x v="4"/>
    <x v="5"/>
    <x v="0"/>
    <x v="2"/>
    <x v="4"/>
    <x v="1"/>
  </r>
  <r>
    <n v="310211"/>
    <x v="4"/>
    <x v="2"/>
    <x v="5"/>
    <x v="0"/>
    <x v="1"/>
    <x v="2"/>
    <x v="1"/>
  </r>
  <r>
    <n v="310213"/>
    <x v="4"/>
    <x v="6"/>
    <x v="28"/>
    <x v="0"/>
    <x v="2"/>
    <x v="5"/>
    <x v="1"/>
  </r>
  <r>
    <n v="310214"/>
    <x v="4"/>
    <x v="0"/>
    <x v="24"/>
    <x v="0"/>
    <x v="0"/>
    <x v="0"/>
    <x v="5"/>
  </r>
  <r>
    <n v="310225"/>
    <x v="2"/>
    <x v="0"/>
    <x v="19"/>
    <x v="0"/>
    <x v="0"/>
    <x v="0"/>
    <x v="4"/>
  </r>
  <r>
    <n v="310226"/>
    <x v="0"/>
    <x v="0"/>
    <x v="6"/>
    <x v="0"/>
    <x v="0"/>
    <x v="0"/>
    <x v="1"/>
  </r>
  <r>
    <n v="310227"/>
    <x v="2"/>
    <x v="0"/>
    <x v="2"/>
    <x v="0"/>
    <x v="0"/>
    <x v="0"/>
    <x v="0"/>
  </r>
  <r>
    <n v="310228"/>
    <x v="0"/>
    <x v="0"/>
    <x v="7"/>
    <x v="0"/>
    <x v="0"/>
    <x v="0"/>
    <x v="1"/>
  </r>
  <r>
    <n v="310229"/>
    <x v="0"/>
    <x v="0"/>
    <x v="24"/>
    <x v="0"/>
    <x v="0"/>
    <x v="0"/>
    <x v="5"/>
  </r>
  <r>
    <n v="310230"/>
    <x v="2"/>
    <x v="0"/>
    <x v="1"/>
    <x v="0"/>
    <x v="0"/>
    <x v="0"/>
    <x v="0"/>
  </r>
  <r>
    <n v="310231"/>
    <x v="2"/>
    <x v="0"/>
    <x v="0"/>
    <x v="0"/>
    <x v="0"/>
    <x v="0"/>
    <x v="0"/>
  </r>
  <r>
    <n v="310232"/>
    <x v="2"/>
    <x v="0"/>
    <x v="5"/>
    <x v="0"/>
    <x v="0"/>
    <x v="0"/>
    <x v="1"/>
  </r>
  <r>
    <n v="310233"/>
    <x v="2"/>
    <x v="0"/>
    <x v="8"/>
    <x v="0"/>
    <x v="0"/>
    <x v="0"/>
    <x v="1"/>
  </r>
  <r>
    <n v="310234"/>
    <x v="2"/>
    <x v="0"/>
    <x v="8"/>
    <x v="0"/>
    <x v="0"/>
    <x v="0"/>
    <x v="1"/>
  </r>
  <r>
    <n v="310235"/>
    <x v="2"/>
    <x v="0"/>
    <x v="7"/>
    <x v="0"/>
    <x v="0"/>
    <x v="0"/>
    <x v="1"/>
  </r>
  <r>
    <n v="310236"/>
    <x v="0"/>
    <x v="0"/>
    <x v="4"/>
    <x v="0"/>
    <x v="0"/>
    <x v="0"/>
    <x v="0"/>
  </r>
  <r>
    <n v="310237"/>
    <x v="0"/>
    <x v="0"/>
    <x v="4"/>
    <x v="0"/>
    <x v="0"/>
    <x v="0"/>
    <x v="0"/>
  </r>
  <r>
    <n v="310238"/>
    <x v="2"/>
    <x v="0"/>
    <x v="9"/>
    <x v="0"/>
    <x v="0"/>
    <x v="0"/>
    <x v="1"/>
  </r>
  <r>
    <n v="310239"/>
    <x v="0"/>
    <x v="0"/>
    <x v="4"/>
    <x v="0"/>
    <x v="0"/>
    <x v="0"/>
    <x v="0"/>
  </r>
  <r>
    <n v="310240"/>
    <x v="2"/>
    <x v="3"/>
    <x v="0"/>
    <x v="0"/>
    <x v="1"/>
    <x v="3"/>
    <x v="0"/>
  </r>
  <r>
    <n v="310241"/>
    <x v="2"/>
    <x v="3"/>
    <x v="0"/>
    <x v="0"/>
    <x v="1"/>
    <x v="3"/>
    <x v="0"/>
  </r>
  <r>
    <n v="310242"/>
    <x v="2"/>
    <x v="3"/>
    <x v="8"/>
    <x v="0"/>
    <x v="1"/>
    <x v="3"/>
    <x v="1"/>
  </r>
  <r>
    <n v="310243"/>
    <x v="2"/>
    <x v="3"/>
    <x v="9"/>
    <x v="0"/>
    <x v="1"/>
    <x v="3"/>
    <x v="1"/>
  </r>
  <r>
    <n v="310244"/>
    <x v="2"/>
    <x v="3"/>
    <x v="0"/>
    <x v="0"/>
    <x v="1"/>
    <x v="3"/>
    <x v="0"/>
  </r>
  <r>
    <n v="310245"/>
    <x v="2"/>
    <x v="3"/>
    <x v="8"/>
    <x v="0"/>
    <x v="1"/>
    <x v="3"/>
    <x v="1"/>
  </r>
  <r>
    <n v="310246"/>
    <x v="2"/>
    <x v="3"/>
    <x v="9"/>
    <x v="0"/>
    <x v="1"/>
    <x v="3"/>
    <x v="1"/>
  </r>
  <r>
    <n v="310247"/>
    <x v="2"/>
    <x v="3"/>
    <x v="9"/>
    <x v="0"/>
    <x v="1"/>
    <x v="3"/>
    <x v="1"/>
  </r>
  <r>
    <n v="310248"/>
    <x v="2"/>
    <x v="3"/>
    <x v="1"/>
    <x v="0"/>
    <x v="1"/>
    <x v="3"/>
    <x v="0"/>
  </r>
  <r>
    <n v="310249"/>
    <x v="2"/>
    <x v="3"/>
    <x v="0"/>
    <x v="0"/>
    <x v="1"/>
    <x v="3"/>
    <x v="0"/>
  </r>
  <r>
    <n v="310250"/>
    <x v="2"/>
    <x v="3"/>
    <x v="0"/>
    <x v="0"/>
    <x v="1"/>
    <x v="3"/>
    <x v="0"/>
  </r>
  <r>
    <n v="310251"/>
    <x v="0"/>
    <x v="3"/>
    <x v="9"/>
    <x v="0"/>
    <x v="1"/>
    <x v="3"/>
    <x v="1"/>
  </r>
  <r>
    <n v="310252"/>
    <x v="2"/>
    <x v="3"/>
    <x v="8"/>
    <x v="0"/>
    <x v="1"/>
    <x v="3"/>
    <x v="1"/>
  </r>
  <r>
    <n v="310253"/>
    <x v="2"/>
    <x v="3"/>
    <x v="9"/>
    <x v="0"/>
    <x v="1"/>
    <x v="3"/>
    <x v="1"/>
  </r>
  <r>
    <n v="310254"/>
    <x v="2"/>
    <x v="3"/>
    <x v="1"/>
    <x v="0"/>
    <x v="1"/>
    <x v="3"/>
    <x v="0"/>
  </r>
  <r>
    <n v="310255"/>
    <x v="2"/>
    <x v="3"/>
    <x v="0"/>
    <x v="0"/>
    <x v="1"/>
    <x v="3"/>
    <x v="0"/>
  </r>
  <r>
    <n v="310256"/>
    <x v="0"/>
    <x v="2"/>
    <x v="24"/>
    <x v="0"/>
    <x v="1"/>
    <x v="2"/>
    <x v="5"/>
  </r>
  <r>
    <n v="310257"/>
    <x v="2"/>
    <x v="2"/>
    <x v="24"/>
    <x v="0"/>
    <x v="1"/>
    <x v="2"/>
    <x v="5"/>
  </r>
  <r>
    <n v="310258"/>
    <x v="0"/>
    <x v="2"/>
    <x v="12"/>
    <x v="0"/>
    <x v="1"/>
    <x v="2"/>
    <x v="2"/>
  </r>
  <r>
    <n v="310259"/>
    <x v="0"/>
    <x v="2"/>
    <x v="12"/>
    <x v="0"/>
    <x v="1"/>
    <x v="2"/>
    <x v="2"/>
  </r>
  <r>
    <n v="310260"/>
    <x v="0"/>
    <x v="2"/>
    <x v="24"/>
    <x v="0"/>
    <x v="1"/>
    <x v="2"/>
    <x v="5"/>
  </r>
  <r>
    <n v="310261"/>
    <x v="0"/>
    <x v="2"/>
    <x v="12"/>
    <x v="0"/>
    <x v="1"/>
    <x v="2"/>
    <x v="2"/>
  </r>
  <r>
    <n v="310262"/>
    <x v="2"/>
    <x v="2"/>
    <x v="24"/>
    <x v="0"/>
    <x v="1"/>
    <x v="2"/>
    <x v="5"/>
  </r>
  <r>
    <n v="310263"/>
    <x v="0"/>
    <x v="2"/>
    <x v="12"/>
    <x v="0"/>
    <x v="1"/>
    <x v="2"/>
    <x v="2"/>
  </r>
  <r>
    <n v="310264"/>
    <x v="2"/>
    <x v="2"/>
    <x v="24"/>
    <x v="0"/>
    <x v="1"/>
    <x v="2"/>
    <x v="5"/>
  </r>
  <r>
    <n v="310265"/>
    <x v="0"/>
    <x v="2"/>
    <x v="24"/>
    <x v="0"/>
    <x v="1"/>
    <x v="2"/>
    <x v="5"/>
  </r>
  <r>
    <n v="310266"/>
    <x v="0"/>
    <x v="2"/>
    <x v="24"/>
    <x v="0"/>
    <x v="1"/>
    <x v="2"/>
    <x v="5"/>
  </r>
  <r>
    <n v="310267"/>
    <x v="0"/>
    <x v="2"/>
    <x v="24"/>
    <x v="0"/>
    <x v="1"/>
    <x v="2"/>
    <x v="5"/>
  </r>
  <r>
    <n v="310268"/>
    <x v="0"/>
    <x v="2"/>
    <x v="24"/>
    <x v="0"/>
    <x v="1"/>
    <x v="2"/>
    <x v="5"/>
  </r>
  <r>
    <n v="310269"/>
    <x v="0"/>
    <x v="2"/>
    <x v="24"/>
    <x v="0"/>
    <x v="1"/>
    <x v="2"/>
    <x v="5"/>
  </r>
  <r>
    <n v="310270"/>
    <x v="0"/>
    <x v="2"/>
    <x v="24"/>
    <x v="0"/>
    <x v="1"/>
    <x v="2"/>
    <x v="5"/>
  </r>
  <r>
    <n v="310271"/>
    <x v="2"/>
    <x v="0"/>
    <x v="11"/>
    <x v="0"/>
    <x v="0"/>
    <x v="0"/>
    <x v="1"/>
  </r>
  <r>
    <n v="310272"/>
    <x v="2"/>
    <x v="0"/>
    <x v="11"/>
    <x v="0"/>
    <x v="0"/>
    <x v="0"/>
    <x v="1"/>
  </r>
  <r>
    <n v="310273"/>
    <x v="0"/>
    <x v="0"/>
    <x v="11"/>
    <x v="0"/>
    <x v="0"/>
    <x v="0"/>
    <x v="1"/>
  </r>
  <r>
    <n v="310274"/>
    <x v="0"/>
    <x v="0"/>
    <x v="17"/>
    <x v="0"/>
    <x v="0"/>
    <x v="0"/>
    <x v="3"/>
  </r>
  <r>
    <n v="310275"/>
    <x v="0"/>
    <x v="0"/>
    <x v="11"/>
    <x v="0"/>
    <x v="0"/>
    <x v="0"/>
    <x v="1"/>
  </r>
  <r>
    <n v="310276"/>
    <x v="0"/>
    <x v="0"/>
    <x v="11"/>
    <x v="0"/>
    <x v="0"/>
    <x v="0"/>
    <x v="1"/>
  </r>
  <r>
    <n v="310277"/>
    <x v="2"/>
    <x v="0"/>
    <x v="17"/>
    <x v="0"/>
    <x v="0"/>
    <x v="0"/>
    <x v="3"/>
  </r>
  <r>
    <n v="310278"/>
    <x v="0"/>
    <x v="0"/>
    <x v="14"/>
    <x v="0"/>
    <x v="0"/>
    <x v="0"/>
    <x v="2"/>
  </r>
  <r>
    <n v="310279"/>
    <x v="2"/>
    <x v="0"/>
    <x v="15"/>
    <x v="0"/>
    <x v="0"/>
    <x v="0"/>
    <x v="3"/>
  </r>
  <r>
    <n v="310280"/>
    <x v="0"/>
    <x v="0"/>
    <x v="12"/>
    <x v="0"/>
    <x v="0"/>
    <x v="0"/>
    <x v="2"/>
  </r>
  <r>
    <n v="310281"/>
    <x v="0"/>
    <x v="0"/>
    <x v="11"/>
    <x v="0"/>
    <x v="0"/>
    <x v="0"/>
    <x v="1"/>
  </r>
  <r>
    <n v="310282"/>
    <x v="0"/>
    <x v="0"/>
    <x v="11"/>
    <x v="0"/>
    <x v="0"/>
    <x v="0"/>
    <x v="1"/>
  </r>
  <r>
    <n v="310283"/>
    <x v="0"/>
    <x v="1"/>
    <x v="25"/>
    <x v="0"/>
    <x v="1"/>
    <x v="1"/>
    <x v="5"/>
  </r>
  <r>
    <n v="310284"/>
    <x v="0"/>
    <x v="1"/>
    <x v="25"/>
    <x v="0"/>
    <x v="1"/>
    <x v="1"/>
    <x v="5"/>
  </r>
  <r>
    <n v="310285"/>
    <x v="0"/>
    <x v="1"/>
    <x v="26"/>
    <x v="0"/>
    <x v="1"/>
    <x v="1"/>
    <x v="5"/>
  </r>
  <r>
    <n v="310286"/>
    <x v="2"/>
    <x v="1"/>
    <x v="21"/>
    <x v="0"/>
    <x v="1"/>
    <x v="1"/>
    <x v="4"/>
  </r>
  <r>
    <n v="310287"/>
    <x v="2"/>
    <x v="1"/>
    <x v="21"/>
    <x v="0"/>
    <x v="1"/>
    <x v="1"/>
    <x v="4"/>
  </r>
  <r>
    <n v="310288"/>
    <x v="2"/>
    <x v="1"/>
    <x v="25"/>
    <x v="0"/>
    <x v="1"/>
    <x v="1"/>
    <x v="5"/>
  </r>
  <r>
    <n v="310289"/>
    <x v="2"/>
    <x v="1"/>
    <x v="21"/>
    <x v="0"/>
    <x v="1"/>
    <x v="1"/>
    <x v="4"/>
  </r>
  <r>
    <n v="310290"/>
    <x v="2"/>
    <x v="1"/>
    <x v="26"/>
    <x v="0"/>
    <x v="1"/>
    <x v="1"/>
    <x v="5"/>
  </r>
  <r>
    <n v="310291"/>
    <x v="2"/>
    <x v="1"/>
    <x v="26"/>
    <x v="0"/>
    <x v="1"/>
    <x v="1"/>
    <x v="5"/>
  </r>
  <r>
    <n v="310292"/>
    <x v="2"/>
    <x v="1"/>
    <x v="25"/>
    <x v="0"/>
    <x v="1"/>
    <x v="1"/>
    <x v="5"/>
  </r>
  <r>
    <n v="310293"/>
    <x v="2"/>
    <x v="1"/>
    <x v="21"/>
    <x v="0"/>
    <x v="1"/>
    <x v="1"/>
    <x v="4"/>
  </r>
  <r>
    <n v="310294"/>
    <x v="0"/>
    <x v="0"/>
    <x v="16"/>
    <x v="0"/>
    <x v="0"/>
    <x v="0"/>
    <x v="3"/>
  </r>
  <r>
    <n v="310295"/>
    <x v="0"/>
    <x v="0"/>
    <x v="11"/>
    <x v="0"/>
    <x v="0"/>
    <x v="0"/>
    <x v="1"/>
  </r>
  <r>
    <n v="310296"/>
    <x v="0"/>
    <x v="0"/>
    <x v="14"/>
    <x v="0"/>
    <x v="0"/>
    <x v="0"/>
    <x v="2"/>
  </r>
  <r>
    <n v="310297"/>
    <x v="0"/>
    <x v="0"/>
    <x v="11"/>
    <x v="0"/>
    <x v="0"/>
    <x v="0"/>
    <x v="1"/>
  </r>
  <r>
    <n v="310298"/>
    <x v="2"/>
    <x v="1"/>
    <x v="25"/>
    <x v="0"/>
    <x v="1"/>
    <x v="1"/>
    <x v="5"/>
  </r>
  <r>
    <n v="310312"/>
    <x v="0"/>
    <x v="1"/>
    <x v="11"/>
    <x v="0"/>
    <x v="1"/>
    <x v="1"/>
    <x v="1"/>
  </r>
  <r>
    <n v="310313"/>
    <x v="2"/>
    <x v="1"/>
    <x v="19"/>
    <x v="0"/>
    <x v="1"/>
    <x v="1"/>
    <x v="4"/>
  </r>
  <r>
    <n v="310314"/>
    <x v="2"/>
    <x v="1"/>
    <x v="19"/>
    <x v="0"/>
    <x v="1"/>
    <x v="1"/>
    <x v="4"/>
  </r>
  <r>
    <n v="310315"/>
    <x v="0"/>
    <x v="1"/>
    <x v="11"/>
    <x v="0"/>
    <x v="1"/>
    <x v="1"/>
    <x v="1"/>
  </r>
  <r>
    <n v="310316"/>
    <x v="2"/>
    <x v="1"/>
    <x v="19"/>
    <x v="0"/>
    <x v="1"/>
    <x v="1"/>
    <x v="4"/>
  </r>
  <r>
    <n v="310317"/>
    <x v="0"/>
    <x v="1"/>
    <x v="18"/>
    <x v="0"/>
    <x v="1"/>
    <x v="1"/>
    <x v="4"/>
  </r>
  <r>
    <n v="310318"/>
    <x v="2"/>
    <x v="1"/>
    <x v="19"/>
    <x v="0"/>
    <x v="1"/>
    <x v="1"/>
    <x v="4"/>
  </r>
  <r>
    <n v="310319"/>
    <x v="2"/>
    <x v="1"/>
    <x v="20"/>
    <x v="0"/>
    <x v="1"/>
    <x v="1"/>
    <x v="4"/>
  </r>
  <r>
    <n v="310320"/>
    <x v="2"/>
    <x v="1"/>
    <x v="20"/>
    <x v="0"/>
    <x v="1"/>
    <x v="1"/>
    <x v="4"/>
  </r>
  <r>
    <n v="310321"/>
    <x v="0"/>
    <x v="1"/>
    <x v="20"/>
    <x v="0"/>
    <x v="1"/>
    <x v="1"/>
    <x v="4"/>
  </r>
  <r>
    <n v="310322"/>
    <x v="2"/>
    <x v="1"/>
    <x v="20"/>
    <x v="0"/>
    <x v="1"/>
    <x v="1"/>
    <x v="4"/>
  </r>
  <r>
    <n v="310323"/>
    <x v="0"/>
    <x v="1"/>
    <x v="20"/>
    <x v="0"/>
    <x v="1"/>
    <x v="1"/>
    <x v="4"/>
  </r>
  <r>
    <n v="310324"/>
    <x v="2"/>
    <x v="1"/>
    <x v="20"/>
    <x v="0"/>
    <x v="1"/>
    <x v="1"/>
    <x v="4"/>
  </r>
  <r>
    <n v="310325"/>
    <x v="0"/>
    <x v="1"/>
    <x v="11"/>
    <x v="0"/>
    <x v="1"/>
    <x v="1"/>
    <x v="1"/>
  </r>
  <r>
    <n v="310326"/>
    <x v="2"/>
    <x v="1"/>
    <x v="18"/>
    <x v="0"/>
    <x v="1"/>
    <x v="1"/>
    <x v="4"/>
  </r>
  <r>
    <n v="310327"/>
    <x v="2"/>
    <x v="1"/>
    <x v="20"/>
    <x v="0"/>
    <x v="1"/>
    <x v="1"/>
    <x v="4"/>
  </r>
  <r>
    <n v="310328"/>
    <x v="0"/>
    <x v="1"/>
    <x v="11"/>
    <x v="0"/>
    <x v="1"/>
    <x v="1"/>
    <x v="1"/>
  </r>
  <r>
    <n v="310329"/>
    <x v="2"/>
    <x v="1"/>
    <x v="18"/>
    <x v="0"/>
    <x v="1"/>
    <x v="1"/>
    <x v="4"/>
  </r>
  <r>
    <n v="310330"/>
    <x v="2"/>
    <x v="1"/>
    <x v="18"/>
    <x v="0"/>
    <x v="1"/>
    <x v="1"/>
    <x v="4"/>
  </r>
  <r>
    <n v="310331"/>
    <x v="2"/>
    <x v="1"/>
    <x v="20"/>
    <x v="0"/>
    <x v="1"/>
    <x v="1"/>
    <x v="4"/>
  </r>
  <r>
    <n v="310332"/>
    <x v="2"/>
    <x v="1"/>
    <x v="20"/>
    <x v="0"/>
    <x v="1"/>
    <x v="1"/>
    <x v="4"/>
  </r>
  <r>
    <n v="310333"/>
    <x v="2"/>
    <x v="1"/>
    <x v="20"/>
    <x v="0"/>
    <x v="1"/>
    <x v="1"/>
    <x v="4"/>
  </r>
  <r>
    <n v="310334"/>
    <x v="0"/>
    <x v="1"/>
    <x v="20"/>
    <x v="0"/>
    <x v="1"/>
    <x v="1"/>
    <x v="4"/>
  </r>
  <r>
    <n v="310335"/>
    <x v="2"/>
    <x v="1"/>
    <x v="18"/>
    <x v="0"/>
    <x v="1"/>
    <x v="1"/>
    <x v="4"/>
  </r>
  <r>
    <n v="310336"/>
    <x v="2"/>
    <x v="1"/>
    <x v="20"/>
    <x v="0"/>
    <x v="1"/>
    <x v="1"/>
    <x v="4"/>
  </r>
  <r>
    <n v="310337"/>
    <x v="0"/>
    <x v="1"/>
    <x v="20"/>
    <x v="0"/>
    <x v="1"/>
    <x v="1"/>
    <x v="4"/>
  </r>
  <r>
    <n v="310338"/>
    <x v="2"/>
    <x v="1"/>
    <x v="20"/>
    <x v="0"/>
    <x v="1"/>
    <x v="1"/>
    <x v="4"/>
  </r>
  <r>
    <n v="310339"/>
    <x v="0"/>
    <x v="1"/>
    <x v="11"/>
    <x v="0"/>
    <x v="1"/>
    <x v="1"/>
    <x v="1"/>
  </r>
  <r>
    <n v="310340"/>
    <x v="2"/>
    <x v="1"/>
    <x v="18"/>
    <x v="0"/>
    <x v="1"/>
    <x v="1"/>
    <x v="4"/>
  </r>
  <r>
    <n v="310341"/>
    <x v="2"/>
    <x v="1"/>
    <x v="18"/>
    <x v="0"/>
    <x v="1"/>
    <x v="1"/>
    <x v="4"/>
  </r>
  <r>
    <n v="310342"/>
    <x v="2"/>
    <x v="2"/>
    <x v="5"/>
    <x v="0"/>
    <x v="1"/>
    <x v="2"/>
    <x v="1"/>
  </r>
  <r>
    <n v="310343"/>
    <x v="0"/>
    <x v="4"/>
    <x v="24"/>
    <x v="0"/>
    <x v="2"/>
    <x v="4"/>
    <x v="5"/>
  </r>
  <r>
    <n v="310344"/>
    <x v="2"/>
    <x v="4"/>
    <x v="21"/>
    <x v="0"/>
    <x v="2"/>
    <x v="4"/>
    <x v="4"/>
  </r>
  <r>
    <n v="310345"/>
    <x v="2"/>
    <x v="4"/>
    <x v="24"/>
    <x v="0"/>
    <x v="2"/>
    <x v="4"/>
    <x v="5"/>
  </r>
  <r>
    <n v="310346"/>
    <x v="0"/>
    <x v="4"/>
    <x v="5"/>
    <x v="0"/>
    <x v="2"/>
    <x v="4"/>
    <x v="1"/>
  </r>
  <r>
    <n v="310347"/>
    <x v="2"/>
    <x v="4"/>
    <x v="23"/>
    <x v="0"/>
    <x v="2"/>
    <x v="4"/>
    <x v="5"/>
  </r>
  <r>
    <n v="310348"/>
    <x v="0"/>
    <x v="4"/>
    <x v="24"/>
    <x v="0"/>
    <x v="2"/>
    <x v="4"/>
    <x v="5"/>
  </r>
  <r>
    <n v="310349"/>
    <x v="2"/>
    <x v="4"/>
    <x v="15"/>
    <x v="0"/>
    <x v="2"/>
    <x v="4"/>
    <x v="3"/>
  </r>
  <r>
    <n v="310350"/>
    <x v="0"/>
    <x v="4"/>
    <x v="23"/>
    <x v="0"/>
    <x v="2"/>
    <x v="4"/>
    <x v="5"/>
  </r>
  <r>
    <n v="310351"/>
    <x v="0"/>
    <x v="4"/>
    <x v="10"/>
    <x v="0"/>
    <x v="2"/>
    <x v="4"/>
    <x v="1"/>
  </r>
  <r>
    <n v="310352"/>
    <x v="0"/>
    <x v="4"/>
    <x v="21"/>
    <x v="0"/>
    <x v="2"/>
    <x v="4"/>
    <x v="4"/>
  </r>
  <r>
    <n v="310353"/>
    <x v="2"/>
    <x v="4"/>
    <x v="26"/>
    <x v="0"/>
    <x v="2"/>
    <x v="4"/>
    <x v="5"/>
  </r>
  <r>
    <n v="310354"/>
    <x v="2"/>
    <x v="4"/>
    <x v="10"/>
    <x v="0"/>
    <x v="2"/>
    <x v="4"/>
    <x v="1"/>
  </r>
  <r>
    <n v="310355"/>
    <x v="2"/>
    <x v="4"/>
    <x v="18"/>
    <x v="0"/>
    <x v="2"/>
    <x v="4"/>
    <x v="4"/>
  </r>
  <r>
    <n v="310356"/>
    <x v="2"/>
    <x v="4"/>
    <x v="23"/>
    <x v="0"/>
    <x v="2"/>
    <x v="4"/>
    <x v="5"/>
  </r>
  <r>
    <n v="310357"/>
    <x v="2"/>
    <x v="4"/>
    <x v="20"/>
    <x v="0"/>
    <x v="2"/>
    <x v="4"/>
    <x v="4"/>
  </r>
  <r>
    <n v="310358"/>
    <x v="0"/>
    <x v="4"/>
    <x v="15"/>
    <x v="0"/>
    <x v="2"/>
    <x v="4"/>
    <x v="3"/>
  </r>
  <r>
    <n v="310359"/>
    <x v="0"/>
    <x v="4"/>
    <x v="20"/>
    <x v="0"/>
    <x v="2"/>
    <x v="4"/>
    <x v="4"/>
  </r>
  <r>
    <n v="310360"/>
    <x v="0"/>
    <x v="4"/>
    <x v="10"/>
    <x v="0"/>
    <x v="2"/>
    <x v="4"/>
    <x v="1"/>
  </r>
  <r>
    <n v="310361"/>
    <x v="0"/>
    <x v="4"/>
    <x v="10"/>
    <x v="0"/>
    <x v="2"/>
    <x v="4"/>
    <x v="1"/>
  </r>
  <r>
    <n v="310362"/>
    <x v="0"/>
    <x v="4"/>
    <x v="18"/>
    <x v="0"/>
    <x v="2"/>
    <x v="4"/>
    <x v="4"/>
  </r>
  <r>
    <n v="310363"/>
    <x v="2"/>
    <x v="6"/>
    <x v="14"/>
    <x v="0"/>
    <x v="2"/>
    <x v="5"/>
    <x v="2"/>
  </r>
  <r>
    <n v="310364"/>
    <x v="2"/>
    <x v="6"/>
    <x v="16"/>
    <x v="0"/>
    <x v="2"/>
    <x v="5"/>
    <x v="3"/>
  </r>
  <r>
    <n v="310365"/>
    <x v="2"/>
    <x v="6"/>
    <x v="28"/>
    <x v="0"/>
    <x v="2"/>
    <x v="5"/>
    <x v="1"/>
  </r>
  <r>
    <n v="310366"/>
    <x v="2"/>
    <x v="6"/>
    <x v="28"/>
    <x v="0"/>
    <x v="2"/>
    <x v="5"/>
    <x v="1"/>
  </r>
  <r>
    <n v="310367"/>
    <x v="2"/>
    <x v="6"/>
    <x v="14"/>
    <x v="0"/>
    <x v="2"/>
    <x v="5"/>
    <x v="2"/>
  </r>
  <r>
    <n v="310368"/>
    <x v="2"/>
    <x v="6"/>
    <x v="17"/>
    <x v="0"/>
    <x v="2"/>
    <x v="5"/>
    <x v="3"/>
  </r>
  <r>
    <n v="310370"/>
    <x v="0"/>
    <x v="6"/>
    <x v="28"/>
    <x v="0"/>
    <x v="2"/>
    <x v="5"/>
    <x v="1"/>
  </r>
  <r>
    <n v="310371"/>
    <x v="2"/>
    <x v="6"/>
    <x v="17"/>
    <x v="0"/>
    <x v="2"/>
    <x v="5"/>
    <x v="3"/>
  </r>
  <r>
    <n v="310372"/>
    <x v="2"/>
    <x v="6"/>
    <x v="14"/>
    <x v="0"/>
    <x v="2"/>
    <x v="5"/>
    <x v="2"/>
  </r>
  <r>
    <n v="310374"/>
    <x v="0"/>
    <x v="6"/>
    <x v="14"/>
    <x v="0"/>
    <x v="2"/>
    <x v="5"/>
    <x v="2"/>
  </r>
  <r>
    <n v="310375"/>
    <x v="2"/>
    <x v="4"/>
    <x v="24"/>
    <x v="0"/>
    <x v="2"/>
    <x v="4"/>
    <x v="5"/>
  </r>
  <r>
    <n v="310376"/>
    <x v="0"/>
    <x v="6"/>
    <x v="14"/>
    <x v="0"/>
    <x v="2"/>
    <x v="5"/>
    <x v="2"/>
  </r>
  <r>
    <n v="310377"/>
    <x v="0"/>
    <x v="4"/>
    <x v="24"/>
    <x v="0"/>
    <x v="2"/>
    <x v="4"/>
    <x v="5"/>
  </r>
  <r>
    <n v="310378"/>
    <x v="0"/>
    <x v="6"/>
    <x v="14"/>
    <x v="0"/>
    <x v="2"/>
    <x v="5"/>
    <x v="2"/>
  </r>
  <r>
    <n v="310379"/>
    <x v="2"/>
    <x v="6"/>
    <x v="14"/>
    <x v="0"/>
    <x v="2"/>
    <x v="5"/>
    <x v="2"/>
  </r>
  <r>
    <n v="310380"/>
    <x v="2"/>
    <x v="4"/>
    <x v="24"/>
    <x v="0"/>
    <x v="2"/>
    <x v="4"/>
    <x v="5"/>
  </r>
  <r>
    <n v="310381"/>
    <x v="2"/>
    <x v="6"/>
    <x v="28"/>
    <x v="0"/>
    <x v="2"/>
    <x v="5"/>
    <x v="1"/>
  </r>
  <r>
    <n v="310382"/>
    <x v="0"/>
    <x v="6"/>
    <x v="0"/>
    <x v="0"/>
    <x v="2"/>
    <x v="5"/>
    <x v="0"/>
  </r>
  <r>
    <n v="310383"/>
    <x v="2"/>
    <x v="6"/>
    <x v="14"/>
    <x v="0"/>
    <x v="2"/>
    <x v="5"/>
    <x v="2"/>
  </r>
  <r>
    <n v="310384"/>
    <x v="2"/>
    <x v="6"/>
    <x v="14"/>
    <x v="0"/>
    <x v="2"/>
    <x v="5"/>
    <x v="2"/>
  </r>
  <r>
    <n v="310385"/>
    <x v="2"/>
    <x v="6"/>
    <x v="14"/>
    <x v="0"/>
    <x v="2"/>
    <x v="5"/>
    <x v="2"/>
  </r>
  <r>
    <n v="310386"/>
    <x v="2"/>
    <x v="6"/>
    <x v="14"/>
    <x v="0"/>
    <x v="2"/>
    <x v="5"/>
    <x v="2"/>
  </r>
  <r>
    <n v="310387"/>
    <x v="2"/>
    <x v="4"/>
    <x v="24"/>
    <x v="0"/>
    <x v="2"/>
    <x v="4"/>
    <x v="5"/>
  </r>
  <r>
    <n v="310388"/>
    <x v="2"/>
    <x v="6"/>
    <x v="28"/>
    <x v="0"/>
    <x v="2"/>
    <x v="5"/>
    <x v="1"/>
  </r>
  <r>
    <n v="310390"/>
    <x v="2"/>
    <x v="4"/>
    <x v="24"/>
    <x v="0"/>
    <x v="2"/>
    <x v="4"/>
    <x v="5"/>
  </r>
  <r>
    <n v="310391"/>
    <x v="0"/>
    <x v="6"/>
    <x v="16"/>
    <x v="0"/>
    <x v="2"/>
    <x v="5"/>
    <x v="3"/>
  </r>
  <r>
    <n v="310392"/>
    <x v="2"/>
    <x v="6"/>
    <x v="28"/>
    <x v="0"/>
    <x v="2"/>
    <x v="5"/>
    <x v="1"/>
  </r>
  <r>
    <n v="310393"/>
    <x v="0"/>
    <x v="4"/>
    <x v="24"/>
    <x v="0"/>
    <x v="2"/>
    <x v="4"/>
    <x v="5"/>
  </r>
  <r>
    <n v="310394"/>
    <x v="2"/>
    <x v="6"/>
    <x v="28"/>
    <x v="0"/>
    <x v="2"/>
    <x v="5"/>
    <x v="1"/>
  </r>
  <r>
    <n v="310395"/>
    <x v="0"/>
    <x v="2"/>
    <x v="27"/>
    <x v="0"/>
    <x v="1"/>
    <x v="2"/>
    <x v="6"/>
  </r>
  <r>
    <n v="310396"/>
    <x v="2"/>
    <x v="2"/>
    <x v="15"/>
    <x v="0"/>
    <x v="1"/>
    <x v="2"/>
    <x v="3"/>
  </r>
  <r>
    <n v="310397"/>
    <x v="2"/>
    <x v="2"/>
    <x v="15"/>
    <x v="0"/>
    <x v="1"/>
    <x v="2"/>
    <x v="3"/>
  </r>
  <r>
    <n v="310398"/>
    <x v="2"/>
    <x v="2"/>
    <x v="15"/>
    <x v="0"/>
    <x v="1"/>
    <x v="2"/>
    <x v="3"/>
  </r>
  <r>
    <n v="310399"/>
    <x v="0"/>
    <x v="2"/>
    <x v="23"/>
    <x v="0"/>
    <x v="1"/>
    <x v="2"/>
    <x v="5"/>
  </r>
  <r>
    <n v="310400"/>
    <x v="2"/>
    <x v="2"/>
    <x v="5"/>
    <x v="0"/>
    <x v="1"/>
    <x v="2"/>
    <x v="1"/>
  </r>
  <r>
    <n v="310401"/>
    <x v="2"/>
    <x v="2"/>
    <x v="5"/>
    <x v="0"/>
    <x v="1"/>
    <x v="2"/>
    <x v="1"/>
  </r>
  <r>
    <n v="310402"/>
    <x v="2"/>
    <x v="2"/>
    <x v="23"/>
    <x v="0"/>
    <x v="1"/>
    <x v="2"/>
    <x v="5"/>
  </r>
  <r>
    <n v="310403"/>
    <x v="0"/>
    <x v="2"/>
    <x v="4"/>
    <x v="0"/>
    <x v="1"/>
    <x v="2"/>
    <x v="0"/>
  </r>
  <r>
    <n v="310404"/>
    <x v="0"/>
    <x v="2"/>
    <x v="24"/>
    <x v="0"/>
    <x v="1"/>
    <x v="2"/>
    <x v="5"/>
  </r>
  <r>
    <n v="310405"/>
    <x v="2"/>
    <x v="2"/>
    <x v="4"/>
    <x v="0"/>
    <x v="1"/>
    <x v="2"/>
    <x v="0"/>
  </r>
  <r>
    <n v="310406"/>
    <x v="0"/>
    <x v="2"/>
    <x v="4"/>
    <x v="0"/>
    <x v="1"/>
    <x v="2"/>
    <x v="0"/>
  </r>
  <r>
    <n v="310407"/>
    <x v="0"/>
    <x v="2"/>
    <x v="24"/>
    <x v="0"/>
    <x v="1"/>
    <x v="2"/>
    <x v="5"/>
  </r>
  <r>
    <n v="310415"/>
    <x v="0"/>
    <x v="2"/>
    <x v="17"/>
    <x v="0"/>
    <x v="1"/>
    <x v="2"/>
    <x v="3"/>
  </r>
  <r>
    <n v="310416"/>
    <x v="2"/>
    <x v="2"/>
    <x v="27"/>
    <x v="0"/>
    <x v="1"/>
    <x v="2"/>
    <x v="6"/>
  </r>
  <r>
    <n v="310417"/>
    <x v="2"/>
    <x v="2"/>
    <x v="17"/>
    <x v="0"/>
    <x v="1"/>
    <x v="2"/>
    <x v="3"/>
  </r>
  <r>
    <n v="310418"/>
    <x v="2"/>
    <x v="2"/>
    <x v="4"/>
    <x v="0"/>
    <x v="1"/>
    <x v="2"/>
    <x v="0"/>
  </r>
  <r>
    <n v="310419"/>
    <x v="0"/>
    <x v="2"/>
    <x v="27"/>
    <x v="0"/>
    <x v="1"/>
    <x v="2"/>
    <x v="6"/>
  </r>
  <r>
    <n v="310420"/>
    <x v="0"/>
    <x v="2"/>
    <x v="5"/>
    <x v="0"/>
    <x v="1"/>
    <x v="2"/>
    <x v="1"/>
  </r>
  <r>
    <n v="310421"/>
    <x v="2"/>
    <x v="2"/>
    <x v="5"/>
    <x v="0"/>
    <x v="1"/>
    <x v="2"/>
    <x v="1"/>
  </r>
  <r>
    <n v="310422"/>
    <x v="0"/>
    <x v="2"/>
    <x v="4"/>
    <x v="0"/>
    <x v="1"/>
    <x v="2"/>
    <x v="0"/>
  </r>
  <r>
    <n v="310425"/>
    <x v="0"/>
    <x v="0"/>
    <x v="27"/>
    <x v="0"/>
    <x v="0"/>
    <x v="0"/>
    <x v="6"/>
  </r>
  <r>
    <n v="310426"/>
    <x v="0"/>
    <x v="0"/>
    <x v="4"/>
    <x v="0"/>
    <x v="0"/>
    <x v="0"/>
    <x v="0"/>
  </r>
  <r>
    <n v="310427"/>
    <x v="0"/>
    <x v="0"/>
    <x v="4"/>
    <x v="0"/>
    <x v="0"/>
    <x v="0"/>
    <x v="0"/>
  </r>
  <r>
    <n v="310428"/>
    <x v="0"/>
    <x v="0"/>
    <x v="27"/>
    <x v="0"/>
    <x v="0"/>
    <x v="0"/>
    <x v="6"/>
  </r>
  <r>
    <n v="310429"/>
    <x v="0"/>
    <x v="0"/>
    <x v="27"/>
    <x v="0"/>
    <x v="0"/>
    <x v="0"/>
    <x v="6"/>
  </r>
  <r>
    <n v="310430"/>
    <x v="0"/>
    <x v="0"/>
    <x v="27"/>
    <x v="0"/>
    <x v="0"/>
    <x v="0"/>
    <x v="6"/>
  </r>
  <r>
    <n v="310431"/>
    <x v="0"/>
    <x v="0"/>
    <x v="15"/>
    <x v="0"/>
    <x v="0"/>
    <x v="0"/>
    <x v="3"/>
  </r>
  <r>
    <n v="310432"/>
    <x v="0"/>
    <x v="3"/>
    <x v="2"/>
    <x v="0"/>
    <x v="1"/>
    <x v="3"/>
    <x v="0"/>
  </r>
  <r>
    <n v="310433"/>
    <x v="0"/>
    <x v="2"/>
    <x v="27"/>
    <x v="0"/>
    <x v="1"/>
    <x v="2"/>
    <x v="6"/>
  </r>
  <r>
    <n v="310434"/>
    <x v="2"/>
    <x v="3"/>
    <x v="2"/>
    <x v="0"/>
    <x v="1"/>
    <x v="3"/>
    <x v="0"/>
  </r>
  <r>
    <n v="310435"/>
    <x v="0"/>
    <x v="2"/>
    <x v="27"/>
    <x v="0"/>
    <x v="1"/>
    <x v="2"/>
    <x v="6"/>
  </r>
  <r>
    <n v="310436"/>
    <x v="0"/>
    <x v="3"/>
    <x v="13"/>
    <x v="0"/>
    <x v="1"/>
    <x v="3"/>
    <x v="2"/>
  </r>
  <r>
    <n v="310437"/>
    <x v="2"/>
    <x v="3"/>
    <x v="13"/>
    <x v="0"/>
    <x v="1"/>
    <x v="3"/>
    <x v="2"/>
  </r>
  <r>
    <n v="310438"/>
    <x v="2"/>
    <x v="3"/>
    <x v="0"/>
    <x v="0"/>
    <x v="1"/>
    <x v="3"/>
    <x v="0"/>
  </r>
  <r>
    <n v="310439"/>
    <x v="2"/>
    <x v="3"/>
    <x v="1"/>
    <x v="0"/>
    <x v="1"/>
    <x v="3"/>
    <x v="0"/>
  </r>
  <r>
    <n v="310440"/>
    <x v="2"/>
    <x v="3"/>
    <x v="10"/>
    <x v="0"/>
    <x v="1"/>
    <x v="3"/>
    <x v="1"/>
  </r>
  <r>
    <n v="310441"/>
    <x v="0"/>
    <x v="2"/>
    <x v="27"/>
    <x v="0"/>
    <x v="1"/>
    <x v="2"/>
    <x v="6"/>
  </r>
  <r>
    <n v="310442"/>
    <x v="2"/>
    <x v="2"/>
    <x v="27"/>
    <x v="0"/>
    <x v="1"/>
    <x v="2"/>
    <x v="6"/>
  </r>
  <r>
    <n v="310443"/>
    <x v="2"/>
    <x v="2"/>
    <x v="27"/>
    <x v="0"/>
    <x v="1"/>
    <x v="2"/>
    <x v="6"/>
  </r>
  <r>
    <n v="310444"/>
    <x v="2"/>
    <x v="2"/>
    <x v="27"/>
    <x v="0"/>
    <x v="1"/>
    <x v="2"/>
    <x v="6"/>
  </r>
  <r>
    <n v="310445"/>
    <x v="2"/>
    <x v="2"/>
    <x v="27"/>
    <x v="0"/>
    <x v="1"/>
    <x v="2"/>
    <x v="6"/>
  </r>
  <r>
    <n v="310446"/>
    <x v="0"/>
    <x v="1"/>
    <x v="18"/>
    <x v="0"/>
    <x v="1"/>
    <x v="1"/>
    <x v="4"/>
  </r>
  <r>
    <n v="310447"/>
    <x v="2"/>
    <x v="3"/>
    <x v="1"/>
    <x v="0"/>
    <x v="1"/>
    <x v="3"/>
    <x v="0"/>
  </r>
  <r>
    <n v="310448"/>
    <x v="2"/>
    <x v="3"/>
    <x v="16"/>
    <x v="0"/>
    <x v="1"/>
    <x v="3"/>
    <x v="3"/>
  </r>
  <r>
    <n v="310449"/>
    <x v="0"/>
    <x v="3"/>
    <x v="16"/>
    <x v="0"/>
    <x v="1"/>
    <x v="3"/>
    <x v="3"/>
  </r>
  <r>
    <n v="310450"/>
    <x v="0"/>
    <x v="1"/>
    <x v="18"/>
    <x v="0"/>
    <x v="1"/>
    <x v="1"/>
    <x v="4"/>
  </r>
  <r>
    <n v="310451"/>
    <x v="2"/>
    <x v="3"/>
    <x v="16"/>
    <x v="0"/>
    <x v="1"/>
    <x v="3"/>
    <x v="3"/>
  </r>
  <r>
    <n v="310452"/>
    <x v="0"/>
    <x v="3"/>
    <x v="0"/>
    <x v="0"/>
    <x v="1"/>
    <x v="3"/>
    <x v="0"/>
  </r>
  <r>
    <n v="310453"/>
    <x v="2"/>
    <x v="3"/>
    <x v="1"/>
    <x v="0"/>
    <x v="1"/>
    <x v="3"/>
    <x v="0"/>
  </r>
  <r>
    <n v="310454"/>
    <x v="0"/>
    <x v="3"/>
    <x v="10"/>
    <x v="0"/>
    <x v="1"/>
    <x v="3"/>
    <x v="1"/>
  </r>
  <r>
    <n v="310455"/>
    <x v="0"/>
    <x v="3"/>
    <x v="10"/>
    <x v="0"/>
    <x v="1"/>
    <x v="3"/>
    <x v="1"/>
  </r>
  <r>
    <n v="310456"/>
    <x v="0"/>
    <x v="2"/>
    <x v="27"/>
    <x v="0"/>
    <x v="1"/>
    <x v="2"/>
    <x v="6"/>
  </r>
  <r>
    <n v="310457"/>
    <x v="2"/>
    <x v="3"/>
    <x v="10"/>
    <x v="0"/>
    <x v="1"/>
    <x v="3"/>
    <x v="1"/>
  </r>
  <r>
    <n v="310458"/>
    <x v="2"/>
    <x v="2"/>
    <x v="27"/>
    <x v="0"/>
    <x v="1"/>
    <x v="2"/>
    <x v="6"/>
  </r>
  <r>
    <n v="310459"/>
    <x v="2"/>
    <x v="3"/>
    <x v="10"/>
    <x v="0"/>
    <x v="1"/>
    <x v="3"/>
    <x v="1"/>
  </r>
  <r>
    <n v="310467"/>
    <x v="4"/>
    <x v="1"/>
    <x v="25"/>
    <x v="0"/>
    <x v="1"/>
    <x v="1"/>
    <x v="5"/>
  </r>
  <r>
    <n v="310468"/>
    <x v="4"/>
    <x v="0"/>
    <x v="8"/>
    <x v="0"/>
    <x v="0"/>
    <x v="0"/>
    <x v="1"/>
  </r>
  <r>
    <n v="310470"/>
    <x v="2"/>
    <x v="5"/>
    <x v="11"/>
    <x v="0"/>
    <x v="2"/>
    <x v="1"/>
    <x v="1"/>
  </r>
  <r>
    <n v="310471"/>
    <x v="2"/>
    <x v="5"/>
    <x v="4"/>
    <x v="0"/>
    <x v="2"/>
    <x v="1"/>
    <x v="0"/>
  </r>
  <r>
    <n v="310472"/>
    <x v="2"/>
    <x v="5"/>
    <x v="27"/>
    <x v="0"/>
    <x v="2"/>
    <x v="1"/>
    <x v="6"/>
  </r>
  <r>
    <n v="310473"/>
    <x v="2"/>
    <x v="5"/>
    <x v="13"/>
    <x v="0"/>
    <x v="2"/>
    <x v="1"/>
    <x v="2"/>
  </r>
  <r>
    <n v="310474"/>
    <x v="0"/>
    <x v="5"/>
    <x v="4"/>
    <x v="0"/>
    <x v="2"/>
    <x v="1"/>
    <x v="0"/>
  </r>
  <r>
    <n v="310475"/>
    <x v="2"/>
    <x v="5"/>
    <x v="2"/>
    <x v="0"/>
    <x v="2"/>
    <x v="1"/>
    <x v="0"/>
  </r>
  <r>
    <n v="310477"/>
    <x v="2"/>
    <x v="5"/>
    <x v="3"/>
    <x v="0"/>
    <x v="2"/>
    <x v="1"/>
    <x v="0"/>
  </r>
  <r>
    <n v="310478"/>
    <x v="0"/>
    <x v="5"/>
    <x v="27"/>
    <x v="0"/>
    <x v="2"/>
    <x v="1"/>
    <x v="6"/>
  </r>
  <r>
    <n v="310479"/>
    <x v="2"/>
    <x v="6"/>
    <x v="0"/>
    <x v="0"/>
    <x v="2"/>
    <x v="5"/>
    <x v="0"/>
  </r>
  <r>
    <n v="310480"/>
    <x v="2"/>
    <x v="5"/>
    <x v="11"/>
    <x v="0"/>
    <x v="2"/>
    <x v="1"/>
    <x v="1"/>
  </r>
  <r>
    <n v="310481"/>
    <x v="2"/>
    <x v="5"/>
    <x v="29"/>
    <x v="0"/>
    <x v="2"/>
    <x v="1"/>
    <x v="4"/>
  </r>
  <r>
    <n v="310483"/>
    <x v="2"/>
    <x v="5"/>
    <x v="4"/>
    <x v="0"/>
    <x v="2"/>
    <x v="1"/>
    <x v="0"/>
  </r>
  <r>
    <n v="310485"/>
    <x v="2"/>
    <x v="5"/>
    <x v="4"/>
    <x v="0"/>
    <x v="2"/>
    <x v="1"/>
    <x v="0"/>
  </r>
  <r>
    <n v="310486"/>
    <x v="2"/>
    <x v="5"/>
    <x v="11"/>
    <x v="0"/>
    <x v="2"/>
    <x v="1"/>
    <x v="1"/>
  </r>
  <r>
    <n v="310488"/>
    <x v="2"/>
    <x v="5"/>
    <x v="4"/>
    <x v="0"/>
    <x v="2"/>
    <x v="1"/>
    <x v="0"/>
  </r>
  <r>
    <n v="310489"/>
    <x v="0"/>
    <x v="5"/>
    <x v="4"/>
    <x v="0"/>
    <x v="2"/>
    <x v="1"/>
    <x v="0"/>
  </r>
  <r>
    <n v="310491"/>
    <x v="0"/>
    <x v="5"/>
    <x v="27"/>
    <x v="0"/>
    <x v="2"/>
    <x v="1"/>
    <x v="6"/>
  </r>
  <r>
    <n v="310494"/>
    <x v="0"/>
    <x v="5"/>
    <x v="27"/>
    <x v="0"/>
    <x v="2"/>
    <x v="1"/>
    <x v="6"/>
  </r>
  <r>
    <n v="310495"/>
    <x v="2"/>
    <x v="5"/>
    <x v="29"/>
    <x v="0"/>
    <x v="2"/>
    <x v="1"/>
    <x v="4"/>
  </r>
  <r>
    <n v="310496"/>
    <x v="2"/>
    <x v="5"/>
    <x v="4"/>
    <x v="0"/>
    <x v="2"/>
    <x v="1"/>
    <x v="0"/>
  </r>
  <r>
    <n v="310497"/>
    <x v="0"/>
    <x v="5"/>
    <x v="29"/>
    <x v="0"/>
    <x v="2"/>
    <x v="1"/>
    <x v="4"/>
  </r>
  <r>
    <n v="310499"/>
    <x v="2"/>
    <x v="5"/>
    <x v="27"/>
    <x v="0"/>
    <x v="2"/>
    <x v="1"/>
    <x v="6"/>
  </r>
  <r>
    <n v="310500"/>
    <x v="0"/>
    <x v="5"/>
    <x v="4"/>
    <x v="0"/>
    <x v="2"/>
    <x v="1"/>
    <x v="0"/>
  </r>
  <r>
    <n v="310511"/>
    <x v="0"/>
    <x v="2"/>
    <x v="27"/>
    <x v="0"/>
    <x v="1"/>
    <x v="2"/>
    <x v="6"/>
  </r>
  <r>
    <n v="310512"/>
    <x v="0"/>
    <x v="2"/>
    <x v="27"/>
    <x v="0"/>
    <x v="1"/>
    <x v="2"/>
    <x v="6"/>
  </r>
  <r>
    <n v="310513"/>
    <x v="0"/>
    <x v="2"/>
    <x v="27"/>
    <x v="0"/>
    <x v="1"/>
    <x v="2"/>
    <x v="6"/>
  </r>
  <r>
    <n v="310514"/>
    <x v="4"/>
    <x v="3"/>
    <x v="10"/>
    <x v="0"/>
    <x v="1"/>
    <x v="3"/>
    <x v="1"/>
  </r>
  <r>
    <n v="310516"/>
    <x v="4"/>
    <x v="2"/>
    <x v="15"/>
    <x v="0"/>
    <x v="1"/>
    <x v="2"/>
    <x v="3"/>
  </r>
  <r>
    <n v="310520"/>
    <x v="4"/>
    <x v="1"/>
    <x v="21"/>
    <x v="0"/>
    <x v="1"/>
    <x v="1"/>
    <x v="4"/>
  </r>
  <r>
    <n v="310521"/>
    <x v="4"/>
    <x v="2"/>
    <x v="4"/>
    <x v="0"/>
    <x v="1"/>
    <x v="2"/>
    <x v="0"/>
  </r>
  <r>
    <n v="310522"/>
    <x v="4"/>
    <x v="0"/>
    <x v="4"/>
    <x v="0"/>
    <x v="0"/>
    <x v="0"/>
    <x v="0"/>
  </r>
  <r>
    <n v="310523"/>
    <x v="4"/>
    <x v="5"/>
    <x v="4"/>
    <x v="0"/>
    <x v="2"/>
    <x v="1"/>
    <x v="0"/>
  </r>
  <r>
    <n v="310524"/>
    <x v="4"/>
    <x v="0"/>
    <x v="4"/>
    <x v="0"/>
    <x v="0"/>
    <x v="0"/>
    <x v="0"/>
  </r>
  <r>
    <n v="310525"/>
    <x v="4"/>
    <x v="5"/>
    <x v="4"/>
    <x v="0"/>
    <x v="2"/>
    <x v="1"/>
    <x v="0"/>
  </r>
  <r>
    <n v="310526"/>
    <x v="4"/>
    <x v="2"/>
    <x v="4"/>
    <x v="0"/>
    <x v="1"/>
    <x v="2"/>
    <x v="0"/>
  </r>
  <r>
    <n v="310527"/>
    <x v="4"/>
    <x v="2"/>
    <x v="4"/>
    <x v="0"/>
    <x v="1"/>
    <x v="2"/>
    <x v="0"/>
  </r>
  <r>
    <n v="310528"/>
    <x v="4"/>
    <x v="5"/>
    <x v="4"/>
    <x v="0"/>
    <x v="2"/>
    <x v="1"/>
    <x v="0"/>
  </r>
  <r>
    <n v="310529"/>
    <x v="4"/>
    <x v="0"/>
    <x v="4"/>
    <x v="0"/>
    <x v="0"/>
    <x v="0"/>
    <x v="0"/>
  </r>
  <r>
    <n v="310530"/>
    <x v="4"/>
    <x v="3"/>
    <x v="10"/>
    <x v="0"/>
    <x v="1"/>
    <x v="3"/>
    <x v="1"/>
  </r>
  <r>
    <n v="310531"/>
    <x v="4"/>
    <x v="2"/>
    <x v="15"/>
    <x v="0"/>
    <x v="1"/>
    <x v="2"/>
    <x v="3"/>
  </r>
  <r>
    <n v="310532"/>
    <x v="4"/>
    <x v="3"/>
    <x v="13"/>
    <x v="0"/>
    <x v="1"/>
    <x v="3"/>
    <x v="2"/>
  </r>
  <r>
    <n v="310533"/>
    <x v="4"/>
    <x v="0"/>
    <x v="3"/>
    <x v="0"/>
    <x v="0"/>
    <x v="0"/>
    <x v="0"/>
  </r>
  <r>
    <n v="310534"/>
    <x v="2"/>
    <x v="2"/>
    <x v="4"/>
    <x v="0"/>
    <x v="1"/>
    <x v="2"/>
    <x v="0"/>
  </r>
  <r>
    <n v="310535"/>
    <x v="2"/>
    <x v="2"/>
    <x v="4"/>
    <x v="0"/>
    <x v="1"/>
    <x v="2"/>
    <x v="0"/>
  </r>
  <r>
    <n v="310536"/>
    <x v="2"/>
    <x v="2"/>
    <x v="4"/>
    <x v="0"/>
    <x v="1"/>
    <x v="2"/>
    <x v="0"/>
  </r>
  <r>
    <n v="310537"/>
    <x v="2"/>
    <x v="2"/>
    <x v="4"/>
    <x v="0"/>
    <x v="1"/>
    <x v="2"/>
    <x v="0"/>
  </r>
  <r>
    <n v="310538"/>
    <x v="0"/>
    <x v="2"/>
    <x v="15"/>
    <x v="0"/>
    <x v="1"/>
    <x v="2"/>
    <x v="3"/>
  </r>
  <r>
    <n v="310539"/>
    <x v="2"/>
    <x v="3"/>
    <x v="13"/>
    <x v="0"/>
    <x v="1"/>
    <x v="3"/>
    <x v="2"/>
  </r>
  <r>
    <n v="310543"/>
    <x v="4"/>
    <x v="3"/>
    <x v="13"/>
    <x v="0"/>
    <x v="1"/>
    <x v="3"/>
    <x v="2"/>
  </r>
  <r>
    <n v="310545"/>
    <x v="4"/>
    <x v="0"/>
    <x v="24"/>
    <x v="0"/>
    <x v="0"/>
    <x v="0"/>
    <x v="5"/>
  </r>
  <r>
    <n v="310546"/>
    <x v="4"/>
    <x v="4"/>
    <x v="18"/>
    <x v="0"/>
    <x v="2"/>
    <x v="4"/>
    <x v="4"/>
  </r>
  <r>
    <n v="310547"/>
    <x v="2"/>
    <x v="3"/>
    <x v="0"/>
    <x v="0"/>
    <x v="1"/>
    <x v="3"/>
    <x v="0"/>
  </r>
  <r>
    <n v="310548"/>
    <x v="2"/>
    <x v="1"/>
    <x v="21"/>
    <x v="0"/>
    <x v="1"/>
    <x v="1"/>
    <x v="4"/>
  </r>
  <r>
    <n v="310549"/>
    <x v="4"/>
    <x v="0"/>
    <x v="27"/>
    <x v="0"/>
    <x v="0"/>
    <x v="0"/>
    <x v="6"/>
  </r>
  <r>
    <n v="310550"/>
    <x v="4"/>
    <x v="2"/>
    <x v="27"/>
    <x v="0"/>
    <x v="1"/>
    <x v="2"/>
    <x v="6"/>
  </r>
  <r>
    <n v="310553"/>
    <x v="0"/>
    <x v="2"/>
    <x v="23"/>
    <x v="0"/>
    <x v="1"/>
    <x v="2"/>
    <x v="5"/>
  </r>
  <r>
    <n v="310554"/>
    <x v="2"/>
    <x v="5"/>
    <x v="29"/>
    <x v="0"/>
    <x v="2"/>
    <x v="1"/>
    <x v="4"/>
  </r>
  <r>
    <n v="310555"/>
    <x v="4"/>
    <x v="5"/>
    <x v="29"/>
    <x v="0"/>
    <x v="2"/>
    <x v="1"/>
    <x v="4"/>
  </r>
  <r>
    <n v="310556"/>
    <x v="2"/>
    <x v="1"/>
    <x v="25"/>
    <x v="0"/>
    <x v="1"/>
    <x v="1"/>
    <x v="5"/>
  </r>
  <r>
    <n v="310557"/>
    <x v="3"/>
    <x v="6"/>
    <x v="14"/>
    <x v="0"/>
    <x v="2"/>
    <x v="5"/>
    <x v="2"/>
  </r>
  <r>
    <n v="310559"/>
    <x v="3"/>
    <x v="4"/>
    <x v="20"/>
    <x v="0"/>
    <x v="2"/>
    <x v="4"/>
    <x v="4"/>
  </r>
  <r>
    <n v="310568"/>
    <x v="4"/>
    <x v="5"/>
    <x v="29"/>
    <x v="0"/>
    <x v="2"/>
    <x v="1"/>
    <x v="4"/>
  </r>
  <r>
    <n v="310575"/>
    <x v="0"/>
    <x v="1"/>
    <x v="20"/>
    <x v="0"/>
    <x v="1"/>
    <x v="1"/>
    <x v="4"/>
  </r>
  <r>
    <n v="310576"/>
    <x v="4"/>
    <x v="4"/>
    <x v="20"/>
    <x v="0"/>
    <x v="2"/>
    <x v="4"/>
    <x v="4"/>
  </r>
  <r>
    <n v="310577"/>
    <x v="4"/>
    <x v="5"/>
    <x v="29"/>
    <x v="0"/>
    <x v="2"/>
    <x v="1"/>
    <x v="4"/>
  </r>
  <r>
    <n v="310578"/>
    <x v="4"/>
    <x v="6"/>
    <x v="28"/>
    <x v="0"/>
    <x v="2"/>
    <x v="5"/>
    <x v="1"/>
  </r>
  <r>
    <n v="310579"/>
    <x v="0"/>
    <x v="6"/>
    <x v="28"/>
    <x v="0"/>
    <x v="2"/>
    <x v="5"/>
    <x v="1"/>
  </r>
  <r>
    <n v="310580"/>
    <x v="0"/>
    <x v="4"/>
    <x v="21"/>
    <x v="0"/>
    <x v="2"/>
    <x v="4"/>
    <x v="4"/>
  </r>
  <r>
    <n v="310581"/>
    <x v="4"/>
    <x v="4"/>
    <x v="20"/>
    <x v="0"/>
    <x v="2"/>
    <x v="4"/>
    <x v="4"/>
  </r>
  <r>
    <n v="310582"/>
    <x v="0"/>
    <x v="2"/>
    <x v="5"/>
    <x v="0"/>
    <x v="1"/>
    <x v="2"/>
    <x v="1"/>
  </r>
  <r>
    <n v="310583"/>
    <x v="3"/>
    <x v="6"/>
    <x v="14"/>
    <x v="0"/>
    <x v="2"/>
    <x v="5"/>
    <x v="2"/>
  </r>
  <r>
    <n v="310584"/>
    <x v="3"/>
    <x v="6"/>
    <x v="14"/>
    <x v="0"/>
    <x v="2"/>
    <x v="5"/>
    <x v="2"/>
  </r>
  <r>
    <n v="310585"/>
    <x v="3"/>
    <x v="6"/>
    <x v="14"/>
    <x v="0"/>
    <x v="2"/>
    <x v="5"/>
    <x v="2"/>
  </r>
  <r>
    <n v="310586"/>
    <x v="3"/>
    <x v="6"/>
    <x v="14"/>
    <x v="0"/>
    <x v="2"/>
    <x v="5"/>
    <x v="2"/>
  </r>
  <r>
    <n v="310587"/>
    <x v="3"/>
    <x v="6"/>
    <x v="14"/>
    <x v="0"/>
    <x v="2"/>
    <x v="5"/>
    <x v="2"/>
  </r>
  <r>
    <n v="310588"/>
    <x v="3"/>
    <x v="6"/>
    <x v="14"/>
    <x v="0"/>
    <x v="2"/>
    <x v="5"/>
    <x v="2"/>
  </r>
  <r>
    <n v="310589"/>
    <x v="3"/>
    <x v="6"/>
    <x v="14"/>
    <x v="0"/>
    <x v="2"/>
    <x v="5"/>
    <x v="2"/>
  </r>
  <r>
    <n v="310590"/>
    <x v="3"/>
    <x v="6"/>
    <x v="14"/>
    <x v="0"/>
    <x v="2"/>
    <x v="5"/>
    <x v="2"/>
  </r>
  <r>
    <n v="310591"/>
    <x v="3"/>
    <x v="6"/>
    <x v="14"/>
    <x v="0"/>
    <x v="2"/>
    <x v="5"/>
    <x v="2"/>
  </r>
  <r>
    <n v="310592"/>
    <x v="3"/>
    <x v="6"/>
    <x v="14"/>
    <x v="0"/>
    <x v="2"/>
    <x v="5"/>
    <x v="2"/>
  </r>
  <r>
    <n v="310593"/>
    <x v="4"/>
    <x v="1"/>
    <x v="6"/>
    <x v="0"/>
    <x v="1"/>
    <x v="1"/>
    <x v="1"/>
  </r>
  <r>
    <n v="310594"/>
    <x v="4"/>
    <x v="1"/>
    <x v="6"/>
    <x v="0"/>
    <x v="1"/>
    <x v="1"/>
    <x v="1"/>
  </r>
  <r>
    <n v="310595"/>
    <x v="3"/>
    <x v="6"/>
    <x v="14"/>
    <x v="0"/>
    <x v="2"/>
    <x v="5"/>
    <x v="2"/>
  </r>
  <r>
    <n v="310596"/>
    <x v="3"/>
    <x v="6"/>
    <x v="14"/>
    <x v="0"/>
    <x v="2"/>
    <x v="5"/>
    <x v="2"/>
  </r>
  <r>
    <n v="310597"/>
    <x v="3"/>
    <x v="6"/>
    <x v="14"/>
    <x v="0"/>
    <x v="2"/>
    <x v="5"/>
    <x v="2"/>
  </r>
  <r>
    <n v="310598"/>
    <x v="3"/>
    <x v="6"/>
    <x v="14"/>
    <x v="0"/>
    <x v="2"/>
    <x v="5"/>
    <x v="2"/>
  </r>
  <r>
    <n v="310599"/>
    <x v="3"/>
    <x v="6"/>
    <x v="14"/>
    <x v="0"/>
    <x v="2"/>
    <x v="5"/>
    <x v="2"/>
  </r>
  <r>
    <n v="310600"/>
    <x v="3"/>
    <x v="6"/>
    <x v="14"/>
    <x v="0"/>
    <x v="2"/>
    <x v="5"/>
    <x v="2"/>
  </r>
  <r>
    <n v="310601"/>
    <x v="3"/>
    <x v="6"/>
    <x v="14"/>
    <x v="0"/>
    <x v="2"/>
    <x v="5"/>
    <x v="2"/>
  </r>
  <r>
    <n v="310602"/>
    <x v="3"/>
    <x v="6"/>
    <x v="14"/>
    <x v="0"/>
    <x v="2"/>
    <x v="5"/>
    <x v="2"/>
  </r>
  <r>
    <n v="310603"/>
    <x v="3"/>
    <x v="6"/>
    <x v="14"/>
    <x v="0"/>
    <x v="2"/>
    <x v="5"/>
    <x v="2"/>
  </r>
  <r>
    <n v="310604"/>
    <x v="3"/>
    <x v="6"/>
    <x v="14"/>
    <x v="0"/>
    <x v="2"/>
    <x v="5"/>
    <x v="2"/>
  </r>
  <r>
    <n v="310605"/>
    <x v="3"/>
    <x v="6"/>
    <x v="14"/>
    <x v="0"/>
    <x v="2"/>
    <x v="5"/>
    <x v="2"/>
  </r>
  <r>
    <n v="310606"/>
    <x v="3"/>
    <x v="6"/>
    <x v="14"/>
    <x v="0"/>
    <x v="2"/>
    <x v="5"/>
    <x v="2"/>
  </r>
  <r>
    <n v="310607"/>
    <x v="3"/>
    <x v="6"/>
    <x v="14"/>
    <x v="0"/>
    <x v="2"/>
    <x v="5"/>
    <x v="2"/>
  </r>
  <r>
    <n v="310608"/>
    <x v="3"/>
    <x v="6"/>
    <x v="14"/>
    <x v="0"/>
    <x v="2"/>
    <x v="5"/>
    <x v="2"/>
  </r>
  <r>
    <n v="310609"/>
    <x v="3"/>
    <x v="6"/>
    <x v="14"/>
    <x v="0"/>
    <x v="2"/>
    <x v="5"/>
    <x v="2"/>
  </r>
  <r>
    <n v="310610"/>
    <x v="3"/>
    <x v="6"/>
    <x v="14"/>
    <x v="0"/>
    <x v="2"/>
    <x v="5"/>
    <x v="2"/>
  </r>
  <r>
    <n v="310611"/>
    <x v="3"/>
    <x v="6"/>
    <x v="14"/>
    <x v="0"/>
    <x v="2"/>
    <x v="5"/>
    <x v="2"/>
  </r>
  <r>
    <n v="310612"/>
    <x v="3"/>
    <x v="6"/>
    <x v="14"/>
    <x v="0"/>
    <x v="2"/>
    <x v="5"/>
    <x v="2"/>
  </r>
  <r>
    <n v="310613"/>
    <x v="3"/>
    <x v="6"/>
    <x v="14"/>
    <x v="0"/>
    <x v="2"/>
    <x v="5"/>
    <x v="2"/>
  </r>
  <r>
    <n v="310614"/>
    <x v="3"/>
    <x v="6"/>
    <x v="14"/>
    <x v="0"/>
    <x v="2"/>
    <x v="5"/>
    <x v="2"/>
  </r>
  <r>
    <n v="310615"/>
    <x v="3"/>
    <x v="6"/>
    <x v="14"/>
    <x v="0"/>
    <x v="2"/>
    <x v="5"/>
    <x v="2"/>
  </r>
  <r>
    <n v="310616"/>
    <x v="3"/>
    <x v="6"/>
    <x v="14"/>
    <x v="0"/>
    <x v="2"/>
    <x v="5"/>
    <x v="2"/>
  </r>
  <r>
    <n v="310617"/>
    <x v="3"/>
    <x v="6"/>
    <x v="14"/>
    <x v="0"/>
    <x v="2"/>
    <x v="5"/>
    <x v="2"/>
  </r>
  <r>
    <n v="310618"/>
    <x v="3"/>
    <x v="6"/>
    <x v="14"/>
    <x v="0"/>
    <x v="2"/>
    <x v="5"/>
    <x v="2"/>
  </r>
  <r>
    <n v="310619"/>
    <x v="3"/>
    <x v="6"/>
    <x v="14"/>
    <x v="0"/>
    <x v="2"/>
    <x v="5"/>
    <x v="2"/>
  </r>
  <r>
    <n v="310620"/>
    <x v="3"/>
    <x v="6"/>
    <x v="14"/>
    <x v="0"/>
    <x v="2"/>
    <x v="5"/>
    <x v="2"/>
  </r>
  <r>
    <n v="310621"/>
    <x v="3"/>
    <x v="6"/>
    <x v="14"/>
    <x v="0"/>
    <x v="2"/>
    <x v="5"/>
    <x v="2"/>
  </r>
  <r>
    <n v="310622"/>
    <x v="3"/>
    <x v="6"/>
    <x v="14"/>
    <x v="0"/>
    <x v="2"/>
    <x v="5"/>
    <x v="2"/>
  </r>
  <r>
    <n v="310623"/>
    <x v="3"/>
    <x v="6"/>
    <x v="14"/>
    <x v="0"/>
    <x v="2"/>
    <x v="5"/>
    <x v="2"/>
  </r>
  <r>
    <n v="310624"/>
    <x v="3"/>
    <x v="6"/>
    <x v="14"/>
    <x v="0"/>
    <x v="2"/>
    <x v="5"/>
    <x v="2"/>
  </r>
  <r>
    <n v="310625"/>
    <x v="3"/>
    <x v="6"/>
    <x v="14"/>
    <x v="0"/>
    <x v="2"/>
    <x v="5"/>
    <x v="2"/>
  </r>
  <r>
    <n v="310626"/>
    <x v="3"/>
    <x v="6"/>
    <x v="14"/>
    <x v="0"/>
    <x v="2"/>
    <x v="5"/>
    <x v="2"/>
  </r>
  <r>
    <n v="310627"/>
    <x v="3"/>
    <x v="6"/>
    <x v="14"/>
    <x v="0"/>
    <x v="2"/>
    <x v="5"/>
    <x v="2"/>
  </r>
  <r>
    <n v="310628"/>
    <x v="3"/>
    <x v="6"/>
    <x v="14"/>
    <x v="0"/>
    <x v="2"/>
    <x v="5"/>
    <x v="2"/>
  </r>
  <r>
    <n v="310629"/>
    <x v="3"/>
    <x v="6"/>
    <x v="14"/>
    <x v="0"/>
    <x v="2"/>
    <x v="5"/>
    <x v="2"/>
  </r>
  <r>
    <n v="310630"/>
    <x v="3"/>
    <x v="6"/>
    <x v="14"/>
    <x v="0"/>
    <x v="2"/>
    <x v="5"/>
    <x v="2"/>
  </r>
  <r>
    <n v="310631"/>
    <x v="4"/>
    <x v="4"/>
    <x v="20"/>
    <x v="0"/>
    <x v="2"/>
    <x v="4"/>
    <x v="4"/>
  </r>
  <r>
    <n v="310717"/>
    <x v="5"/>
    <x v="1"/>
    <x v="20"/>
    <x v="0"/>
    <x v="1"/>
    <x v="1"/>
    <x v="4"/>
  </r>
  <r>
    <n v="310718"/>
    <x v="4"/>
    <x v="4"/>
    <x v="23"/>
    <x v="0"/>
    <x v="2"/>
    <x v="4"/>
    <x v="5"/>
  </r>
  <r>
    <n v="310719"/>
    <x v="4"/>
    <x v="5"/>
    <x v="29"/>
    <x v="0"/>
    <x v="2"/>
    <x v="1"/>
    <x v="4"/>
  </r>
  <r>
    <n v="310720"/>
    <x v="5"/>
    <x v="1"/>
    <x v="20"/>
    <x v="0"/>
    <x v="1"/>
    <x v="1"/>
    <x v="4"/>
  </r>
  <r>
    <n v="310721"/>
    <x v="4"/>
    <x v="4"/>
    <x v="24"/>
    <x v="0"/>
    <x v="2"/>
    <x v="4"/>
    <x v="5"/>
  </r>
  <r>
    <n v="310726"/>
    <x v="4"/>
    <x v="4"/>
    <x v="20"/>
    <x v="0"/>
    <x v="2"/>
    <x v="4"/>
    <x v="4"/>
  </r>
  <r>
    <n v="310733"/>
    <x v="2"/>
    <x v="1"/>
    <x v="20"/>
    <x v="0"/>
    <x v="1"/>
    <x v="1"/>
    <x v="4"/>
  </r>
  <r>
    <n v="310736"/>
    <x v="4"/>
    <x v="5"/>
    <x v="29"/>
    <x v="0"/>
    <x v="2"/>
    <x v="1"/>
    <x v="4"/>
  </r>
  <r>
    <n v="310737"/>
    <x v="2"/>
    <x v="5"/>
    <x v="29"/>
    <x v="0"/>
    <x v="2"/>
    <x v="1"/>
    <x v="4"/>
  </r>
  <r>
    <n v="310738"/>
    <x v="0"/>
    <x v="5"/>
    <x v="13"/>
    <x v="0"/>
    <x v="2"/>
    <x v="1"/>
    <x v="2"/>
  </r>
  <r>
    <n v="310739"/>
    <x v="0"/>
    <x v="5"/>
    <x v="13"/>
    <x v="0"/>
    <x v="2"/>
    <x v="1"/>
    <x v="2"/>
  </r>
  <r>
    <n v="310740"/>
    <x v="0"/>
    <x v="5"/>
    <x v="13"/>
    <x v="0"/>
    <x v="2"/>
    <x v="1"/>
    <x v="2"/>
  </r>
  <r>
    <n v="310741"/>
    <x v="0"/>
    <x v="5"/>
    <x v="29"/>
    <x v="0"/>
    <x v="2"/>
    <x v="1"/>
    <x v="4"/>
  </r>
  <r>
    <n v="310742"/>
    <x v="0"/>
    <x v="5"/>
    <x v="29"/>
    <x v="0"/>
    <x v="2"/>
    <x v="1"/>
    <x v="4"/>
  </r>
  <r>
    <n v="310743"/>
    <x v="0"/>
    <x v="5"/>
    <x v="29"/>
    <x v="0"/>
    <x v="2"/>
    <x v="1"/>
    <x v="4"/>
  </r>
  <r>
    <n v="310744"/>
    <x v="2"/>
    <x v="5"/>
    <x v="29"/>
    <x v="0"/>
    <x v="2"/>
    <x v="1"/>
    <x v="4"/>
  </r>
  <r>
    <n v="310745"/>
    <x v="3"/>
    <x v="5"/>
    <x v="29"/>
    <x v="0"/>
    <x v="2"/>
    <x v="1"/>
    <x v="4"/>
  </r>
  <r>
    <n v="310746"/>
    <x v="3"/>
    <x v="5"/>
    <x v="29"/>
    <x v="0"/>
    <x v="2"/>
    <x v="1"/>
    <x v="4"/>
  </r>
  <r>
    <n v="310747"/>
    <x v="2"/>
    <x v="5"/>
    <x v="29"/>
    <x v="0"/>
    <x v="2"/>
    <x v="1"/>
    <x v="4"/>
  </r>
  <r>
    <n v="310748"/>
    <x v="2"/>
    <x v="5"/>
    <x v="29"/>
    <x v="0"/>
    <x v="2"/>
    <x v="1"/>
    <x v="4"/>
  </r>
  <r>
    <n v="310749"/>
    <x v="2"/>
    <x v="5"/>
    <x v="29"/>
    <x v="0"/>
    <x v="2"/>
    <x v="1"/>
    <x v="4"/>
  </r>
  <r>
    <n v="310750"/>
    <x v="2"/>
    <x v="5"/>
    <x v="29"/>
    <x v="0"/>
    <x v="2"/>
    <x v="1"/>
    <x v="4"/>
  </r>
  <r>
    <n v="310751"/>
    <x v="2"/>
    <x v="5"/>
    <x v="29"/>
    <x v="0"/>
    <x v="2"/>
    <x v="1"/>
    <x v="4"/>
  </r>
  <r>
    <n v="310752"/>
    <x v="2"/>
    <x v="5"/>
    <x v="13"/>
    <x v="0"/>
    <x v="2"/>
    <x v="1"/>
    <x v="2"/>
  </r>
  <r>
    <n v="310753"/>
    <x v="2"/>
    <x v="5"/>
    <x v="13"/>
    <x v="0"/>
    <x v="2"/>
    <x v="1"/>
    <x v="2"/>
  </r>
  <r>
    <n v="310754"/>
    <x v="2"/>
    <x v="5"/>
    <x v="13"/>
    <x v="0"/>
    <x v="2"/>
    <x v="1"/>
    <x v="2"/>
  </r>
  <r>
    <n v="310755"/>
    <x v="2"/>
    <x v="5"/>
    <x v="13"/>
    <x v="0"/>
    <x v="2"/>
    <x v="1"/>
    <x v="2"/>
  </r>
  <r>
    <n v="310756"/>
    <x v="2"/>
    <x v="5"/>
    <x v="13"/>
    <x v="0"/>
    <x v="2"/>
    <x v="1"/>
    <x v="2"/>
  </r>
  <r>
    <n v="310757"/>
    <x v="2"/>
    <x v="5"/>
    <x v="13"/>
    <x v="0"/>
    <x v="2"/>
    <x v="1"/>
    <x v="2"/>
  </r>
  <r>
    <n v="310758"/>
    <x v="4"/>
    <x v="5"/>
    <x v="29"/>
    <x v="0"/>
    <x v="2"/>
    <x v="1"/>
    <x v="4"/>
  </r>
  <r>
    <n v="310759"/>
    <x v="2"/>
    <x v="1"/>
    <x v="21"/>
    <x v="0"/>
    <x v="1"/>
    <x v="1"/>
    <x v="4"/>
  </r>
  <r>
    <n v="310760"/>
    <x v="4"/>
    <x v="5"/>
    <x v="29"/>
    <x v="0"/>
    <x v="2"/>
    <x v="1"/>
    <x v="4"/>
  </r>
  <r>
    <n v="310761"/>
    <x v="0"/>
    <x v="2"/>
    <x v="15"/>
    <x v="0"/>
    <x v="1"/>
    <x v="2"/>
    <x v="3"/>
  </r>
  <r>
    <n v="310762"/>
    <x v="4"/>
    <x v="5"/>
    <x v="29"/>
    <x v="0"/>
    <x v="2"/>
    <x v="1"/>
    <x v="4"/>
  </r>
  <r>
    <n v="310763"/>
    <x v="0"/>
    <x v="1"/>
    <x v="21"/>
    <x v="0"/>
    <x v="1"/>
    <x v="1"/>
    <x v="4"/>
  </r>
  <r>
    <n v="310764"/>
    <x v="4"/>
    <x v="6"/>
    <x v="28"/>
    <x v="0"/>
    <x v="2"/>
    <x v="5"/>
    <x v="1"/>
  </r>
  <r>
    <n v="310765"/>
    <x v="4"/>
    <x v="5"/>
    <x v="2"/>
    <x v="0"/>
    <x v="2"/>
    <x v="1"/>
    <x v="0"/>
  </r>
  <r>
    <n v="310766"/>
    <x v="0"/>
    <x v="6"/>
    <x v="28"/>
    <x v="0"/>
    <x v="2"/>
    <x v="5"/>
    <x v="1"/>
  </r>
  <r>
    <n v="310767"/>
    <x v="0"/>
    <x v="6"/>
    <x v="28"/>
    <x v="0"/>
    <x v="2"/>
    <x v="5"/>
    <x v="1"/>
  </r>
  <r>
    <n v="310768"/>
    <x v="0"/>
    <x v="6"/>
    <x v="28"/>
    <x v="0"/>
    <x v="2"/>
    <x v="5"/>
    <x v="1"/>
  </r>
  <r>
    <n v="310769"/>
    <x v="0"/>
    <x v="6"/>
    <x v="28"/>
    <x v="0"/>
    <x v="2"/>
    <x v="5"/>
    <x v="1"/>
  </r>
  <r>
    <n v="310770"/>
    <x v="0"/>
    <x v="6"/>
    <x v="28"/>
    <x v="0"/>
    <x v="2"/>
    <x v="5"/>
    <x v="1"/>
  </r>
  <r>
    <n v="310771"/>
    <x v="0"/>
    <x v="6"/>
    <x v="28"/>
    <x v="0"/>
    <x v="2"/>
    <x v="5"/>
    <x v="1"/>
  </r>
  <r>
    <n v="310773"/>
    <x v="4"/>
    <x v="0"/>
    <x v="0"/>
    <x v="0"/>
    <x v="0"/>
    <x v="0"/>
    <x v="0"/>
  </r>
  <r>
    <n v="310787"/>
    <x v="2"/>
    <x v="1"/>
    <x v="20"/>
    <x v="0"/>
    <x v="1"/>
    <x v="1"/>
    <x v="4"/>
  </r>
  <r>
    <n v="310788"/>
    <x v="4"/>
    <x v="5"/>
    <x v="29"/>
    <x v="0"/>
    <x v="2"/>
    <x v="1"/>
    <x v="4"/>
  </r>
  <r>
    <n v="310789"/>
    <x v="0"/>
    <x v="6"/>
    <x v="28"/>
    <x v="0"/>
    <x v="2"/>
    <x v="5"/>
    <x v="1"/>
  </r>
  <r>
    <n v="310790"/>
    <x v="0"/>
    <x v="6"/>
    <x v="28"/>
    <x v="0"/>
    <x v="2"/>
    <x v="5"/>
    <x v="1"/>
  </r>
  <r>
    <n v="310791"/>
    <x v="0"/>
    <x v="6"/>
    <x v="28"/>
    <x v="0"/>
    <x v="2"/>
    <x v="5"/>
    <x v="1"/>
  </r>
  <r>
    <n v="310792"/>
    <x v="0"/>
    <x v="6"/>
    <x v="28"/>
    <x v="0"/>
    <x v="2"/>
    <x v="5"/>
    <x v="1"/>
  </r>
  <r>
    <n v="310793"/>
    <x v="0"/>
    <x v="6"/>
    <x v="28"/>
    <x v="0"/>
    <x v="2"/>
    <x v="5"/>
    <x v="1"/>
  </r>
  <r>
    <n v="310794"/>
    <x v="0"/>
    <x v="6"/>
    <x v="28"/>
    <x v="0"/>
    <x v="2"/>
    <x v="5"/>
    <x v="1"/>
  </r>
  <r>
    <n v="310795"/>
    <x v="0"/>
    <x v="6"/>
    <x v="28"/>
    <x v="0"/>
    <x v="2"/>
    <x v="5"/>
    <x v="1"/>
  </r>
  <r>
    <n v="310796"/>
    <x v="0"/>
    <x v="6"/>
    <x v="28"/>
    <x v="0"/>
    <x v="2"/>
    <x v="5"/>
    <x v="1"/>
  </r>
  <r>
    <n v="310797"/>
    <x v="0"/>
    <x v="6"/>
    <x v="28"/>
    <x v="0"/>
    <x v="2"/>
    <x v="5"/>
    <x v="1"/>
  </r>
  <r>
    <n v="310798"/>
    <x v="0"/>
    <x v="6"/>
    <x v="28"/>
    <x v="0"/>
    <x v="2"/>
    <x v="5"/>
    <x v="1"/>
  </r>
  <r>
    <n v="310799"/>
    <x v="0"/>
    <x v="6"/>
    <x v="28"/>
    <x v="0"/>
    <x v="2"/>
    <x v="5"/>
    <x v="1"/>
  </r>
  <r>
    <n v="310800"/>
    <x v="0"/>
    <x v="6"/>
    <x v="28"/>
    <x v="0"/>
    <x v="2"/>
    <x v="5"/>
    <x v="1"/>
  </r>
  <r>
    <n v="310801"/>
    <x v="0"/>
    <x v="6"/>
    <x v="28"/>
    <x v="0"/>
    <x v="2"/>
    <x v="5"/>
    <x v="1"/>
  </r>
  <r>
    <n v="310802"/>
    <x v="0"/>
    <x v="6"/>
    <x v="28"/>
    <x v="0"/>
    <x v="2"/>
    <x v="5"/>
    <x v="1"/>
  </r>
  <r>
    <n v="310803"/>
    <x v="0"/>
    <x v="6"/>
    <x v="28"/>
    <x v="0"/>
    <x v="2"/>
    <x v="5"/>
    <x v="1"/>
  </r>
  <r>
    <n v="310804"/>
    <x v="0"/>
    <x v="6"/>
    <x v="28"/>
    <x v="0"/>
    <x v="2"/>
    <x v="5"/>
    <x v="1"/>
  </r>
  <r>
    <n v="310805"/>
    <x v="0"/>
    <x v="6"/>
    <x v="28"/>
    <x v="0"/>
    <x v="2"/>
    <x v="5"/>
    <x v="1"/>
  </r>
  <r>
    <n v="310806"/>
    <x v="0"/>
    <x v="6"/>
    <x v="28"/>
    <x v="0"/>
    <x v="2"/>
    <x v="5"/>
    <x v="1"/>
  </r>
  <r>
    <n v="310845"/>
    <x v="3"/>
    <x v="6"/>
    <x v="14"/>
    <x v="0"/>
    <x v="2"/>
    <x v="5"/>
    <x v="2"/>
  </r>
  <r>
    <n v="310846"/>
    <x v="3"/>
    <x v="6"/>
    <x v="14"/>
    <x v="0"/>
    <x v="2"/>
    <x v="5"/>
    <x v="2"/>
  </r>
  <r>
    <n v="310847"/>
    <x v="3"/>
    <x v="6"/>
    <x v="14"/>
    <x v="0"/>
    <x v="2"/>
    <x v="5"/>
    <x v="2"/>
  </r>
  <r>
    <n v="310848"/>
    <x v="3"/>
    <x v="6"/>
    <x v="14"/>
    <x v="0"/>
    <x v="2"/>
    <x v="5"/>
    <x v="2"/>
  </r>
  <r>
    <n v="310849"/>
    <x v="3"/>
    <x v="6"/>
    <x v="14"/>
    <x v="0"/>
    <x v="2"/>
    <x v="5"/>
    <x v="2"/>
  </r>
  <r>
    <n v="310850"/>
    <x v="3"/>
    <x v="6"/>
    <x v="14"/>
    <x v="0"/>
    <x v="2"/>
    <x v="5"/>
    <x v="2"/>
  </r>
  <r>
    <n v="310851"/>
    <x v="2"/>
    <x v="2"/>
    <x v="15"/>
    <x v="0"/>
    <x v="1"/>
    <x v="2"/>
    <x v="3"/>
  </r>
  <r>
    <n v="310852"/>
    <x v="3"/>
    <x v="6"/>
    <x v="14"/>
    <x v="0"/>
    <x v="2"/>
    <x v="5"/>
    <x v="2"/>
  </r>
  <r>
    <n v="310853"/>
    <x v="3"/>
    <x v="6"/>
    <x v="14"/>
    <x v="0"/>
    <x v="2"/>
    <x v="5"/>
    <x v="2"/>
  </r>
  <r>
    <n v="310854"/>
    <x v="3"/>
    <x v="6"/>
    <x v="14"/>
    <x v="0"/>
    <x v="2"/>
    <x v="5"/>
    <x v="2"/>
  </r>
  <r>
    <n v="310855"/>
    <x v="3"/>
    <x v="6"/>
    <x v="14"/>
    <x v="0"/>
    <x v="2"/>
    <x v="5"/>
    <x v="2"/>
  </r>
  <r>
    <n v="310856"/>
    <x v="5"/>
    <x v="1"/>
    <x v="20"/>
    <x v="0"/>
    <x v="1"/>
    <x v="1"/>
    <x v="4"/>
  </r>
  <r>
    <n v="310857"/>
    <x v="0"/>
    <x v="6"/>
    <x v="28"/>
    <x v="0"/>
    <x v="2"/>
    <x v="5"/>
    <x v="1"/>
  </r>
  <r>
    <n v="310858"/>
    <x v="2"/>
    <x v="1"/>
    <x v="25"/>
    <x v="0"/>
    <x v="1"/>
    <x v="1"/>
    <x v="5"/>
  </r>
  <r>
    <n v="310859"/>
    <x v="4"/>
    <x v="6"/>
    <x v="14"/>
    <x v="0"/>
    <x v="2"/>
    <x v="5"/>
    <x v="2"/>
  </r>
  <r>
    <n v="310860"/>
    <x v="3"/>
    <x v="1"/>
    <x v="20"/>
    <x v="0"/>
    <x v="1"/>
    <x v="1"/>
    <x v="4"/>
  </r>
  <r>
    <n v="310861"/>
    <x v="3"/>
    <x v="4"/>
    <x v="20"/>
    <x v="0"/>
    <x v="2"/>
    <x v="4"/>
    <x v="4"/>
  </r>
  <r>
    <n v="310862"/>
    <x v="3"/>
    <x v="4"/>
    <x v="20"/>
    <x v="0"/>
    <x v="2"/>
    <x v="4"/>
    <x v="4"/>
  </r>
  <r>
    <n v="310863"/>
    <x v="3"/>
    <x v="4"/>
    <x v="20"/>
    <x v="0"/>
    <x v="2"/>
    <x v="4"/>
    <x v="4"/>
  </r>
  <r>
    <n v="310864"/>
    <x v="4"/>
    <x v="1"/>
    <x v="6"/>
    <x v="0"/>
    <x v="1"/>
    <x v="1"/>
    <x v="1"/>
  </r>
  <r>
    <n v="310865"/>
    <x v="4"/>
    <x v="1"/>
    <x v="6"/>
    <x v="0"/>
    <x v="1"/>
    <x v="1"/>
    <x v="1"/>
  </r>
  <r>
    <n v="310866"/>
    <x v="2"/>
    <x v="2"/>
    <x v="5"/>
    <x v="0"/>
    <x v="1"/>
    <x v="2"/>
    <x v="1"/>
  </r>
  <r>
    <n v="310877"/>
    <x v="4"/>
    <x v="4"/>
    <x v="23"/>
    <x v="0"/>
    <x v="2"/>
    <x v="4"/>
    <x v="5"/>
  </r>
  <r>
    <n v="310878"/>
    <x v="4"/>
    <x v="4"/>
    <x v="23"/>
    <x v="0"/>
    <x v="2"/>
    <x v="4"/>
    <x v="5"/>
  </r>
  <r>
    <n v="310879"/>
    <x v="3"/>
    <x v="5"/>
    <x v="29"/>
    <x v="0"/>
    <x v="2"/>
    <x v="1"/>
    <x v="4"/>
  </r>
  <r>
    <n v="310880"/>
    <x v="0"/>
    <x v="4"/>
    <x v="10"/>
    <x v="0"/>
    <x v="2"/>
    <x v="4"/>
    <x v="1"/>
  </r>
  <r>
    <n v="310881"/>
    <x v="4"/>
    <x v="4"/>
    <x v="20"/>
    <x v="0"/>
    <x v="2"/>
    <x v="4"/>
    <x v="4"/>
  </r>
  <r>
    <n v="310882"/>
    <x v="2"/>
    <x v="2"/>
    <x v="27"/>
    <x v="0"/>
    <x v="1"/>
    <x v="2"/>
    <x v="6"/>
  </r>
  <r>
    <n v="310883"/>
    <x v="0"/>
    <x v="1"/>
    <x v="6"/>
    <x v="0"/>
    <x v="1"/>
    <x v="1"/>
    <x v="1"/>
  </r>
  <r>
    <n v="310884"/>
    <x v="0"/>
    <x v="4"/>
    <x v="6"/>
    <x v="0"/>
    <x v="2"/>
    <x v="4"/>
    <x v="1"/>
  </r>
  <r>
    <n v="310885"/>
    <x v="0"/>
    <x v="1"/>
    <x v="6"/>
    <x v="0"/>
    <x v="1"/>
    <x v="1"/>
    <x v="1"/>
  </r>
  <r>
    <n v="310886"/>
    <x v="0"/>
    <x v="1"/>
    <x v="6"/>
    <x v="0"/>
    <x v="1"/>
    <x v="1"/>
    <x v="1"/>
  </r>
  <r>
    <n v="310887"/>
    <x v="4"/>
    <x v="3"/>
    <x v="16"/>
    <x v="0"/>
    <x v="1"/>
    <x v="3"/>
    <x v="3"/>
  </r>
  <r>
    <n v="310888"/>
    <x v="4"/>
    <x v="0"/>
    <x v="13"/>
    <x v="0"/>
    <x v="0"/>
    <x v="0"/>
    <x v="2"/>
  </r>
  <r>
    <n v="310889"/>
    <x v="4"/>
    <x v="3"/>
    <x v="13"/>
    <x v="0"/>
    <x v="1"/>
    <x v="3"/>
    <x v="2"/>
  </r>
  <r>
    <n v="310890"/>
    <x v="4"/>
    <x v="5"/>
    <x v="11"/>
    <x v="0"/>
    <x v="2"/>
    <x v="1"/>
    <x v="1"/>
  </r>
  <r>
    <n v="310892"/>
    <x v="4"/>
    <x v="4"/>
    <x v="18"/>
    <x v="0"/>
    <x v="2"/>
    <x v="4"/>
    <x v="4"/>
  </r>
  <r>
    <n v="310893"/>
    <x v="3"/>
    <x v="4"/>
    <x v="18"/>
    <x v="0"/>
    <x v="2"/>
    <x v="4"/>
    <x v="4"/>
  </r>
  <r>
    <n v="310894"/>
    <x v="4"/>
    <x v="4"/>
    <x v="18"/>
    <x v="0"/>
    <x v="2"/>
    <x v="4"/>
    <x v="4"/>
  </r>
  <r>
    <n v="310895"/>
    <x v="4"/>
    <x v="4"/>
    <x v="18"/>
    <x v="0"/>
    <x v="2"/>
    <x v="4"/>
    <x v="4"/>
  </r>
  <r>
    <n v="310896"/>
    <x v="2"/>
    <x v="5"/>
    <x v="11"/>
    <x v="0"/>
    <x v="2"/>
    <x v="1"/>
    <x v="1"/>
  </r>
  <r>
    <n v="310897"/>
    <x v="3"/>
    <x v="1"/>
    <x v="18"/>
    <x v="0"/>
    <x v="1"/>
    <x v="1"/>
    <x v="4"/>
  </r>
  <r>
    <n v="310898"/>
    <x v="3"/>
    <x v="1"/>
    <x v="18"/>
    <x v="0"/>
    <x v="1"/>
    <x v="1"/>
    <x v="4"/>
  </r>
  <r>
    <n v="310899"/>
    <x v="3"/>
    <x v="1"/>
    <x v="18"/>
    <x v="0"/>
    <x v="1"/>
    <x v="1"/>
    <x v="4"/>
  </r>
  <r>
    <n v="310900"/>
    <x v="3"/>
    <x v="1"/>
    <x v="18"/>
    <x v="0"/>
    <x v="1"/>
    <x v="1"/>
    <x v="4"/>
  </r>
  <r>
    <n v="310901"/>
    <x v="3"/>
    <x v="1"/>
    <x v="18"/>
    <x v="0"/>
    <x v="1"/>
    <x v="1"/>
    <x v="4"/>
  </r>
  <r>
    <n v="310902"/>
    <x v="3"/>
    <x v="1"/>
    <x v="18"/>
    <x v="0"/>
    <x v="1"/>
    <x v="1"/>
    <x v="4"/>
  </r>
  <r>
    <n v="310903"/>
    <x v="3"/>
    <x v="1"/>
    <x v="18"/>
    <x v="0"/>
    <x v="1"/>
    <x v="1"/>
    <x v="4"/>
  </r>
  <r>
    <n v="310904"/>
    <x v="4"/>
    <x v="6"/>
    <x v="17"/>
    <x v="0"/>
    <x v="2"/>
    <x v="5"/>
    <x v="3"/>
  </r>
  <r>
    <n v="310905"/>
    <x v="3"/>
    <x v="1"/>
    <x v="18"/>
    <x v="0"/>
    <x v="1"/>
    <x v="1"/>
    <x v="4"/>
  </r>
  <r>
    <n v="310906"/>
    <x v="3"/>
    <x v="1"/>
    <x v="18"/>
    <x v="0"/>
    <x v="1"/>
    <x v="1"/>
    <x v="4"/>
  </r>
  <r>
    <n v="310907"/>
    <x v="3"/>
    <x v="1"/>
    <x v="18"/>
    <x v="0"/>
    <x v="1"/>
    <x v="1"/>
    <x v="4"/>
  </r>
  <r>
    <n v="310908"/>
    <x v="3"/>
    <x v="1"/>
    <x v="18"/>
    <x v="0"/>
    <x v="1"/>
    <x v="1"/>
    <x v="4"/>
  </r>
  <r>
    <n v="310909"/>
    <x v="0"/>
    <x v="6"/>
    <x v="28"/>
    <x v="0"/>
    <x v="2"/>
    <x v="5"/>
    <x v="1"/>
  </r>
  <r>
    <n v="310910"/>
    <x v="0"/>
    <x v="6"/>
    <x v="28"/>
    <x v="0"/>
    <x v="2"/>
    <x v="5"/>
    <x v="1"/>
  </r>
  <r>
    <n v="310911"/>
    <x v="0"/>
    <x v="6"/>
    <x v="28"/>
    <x v="0"/>
    <x v="2"/>
    <x v="5"/>
    <x v="1"/>
  </r>
  <r>
    <n v="310912"/>
    <x v="0"/>
    <x v="6"/>
    <x v="28"/>
    <x v="0"/>
    <x v="2"/>
    <x v="5"/>
    <x v="1"/>
  </r>
  <r>
    <n v="310913"/>
    <x v="0"/>
    <x v="6"/>
    <x v="28"/>
    <x v="0"/>
    <x v="2"/>
    <x v="5"/>
    <x v="1"/>
  </r>
  <r>
    <n v="310914"/>
    <x v="0"/>
    <x v="6"/>
    <x v="28"/>
    <x v="0"/>
    <x v="2"/>
    <x v="5"/>
    <x v="1"/>
  </r>
  <r>
    <n v="310915"/>
    <x v="2"/>
    <x v="1"/>
    <x v="18"/>
    <x v="0"/>
    <x v="1"/>
    <x v="1"/>
    <x v="4"/>
  </r>
  <r>
    <n v="310916"/>
    <x v="0"/>
    <x v="4"/>
    <x v="10"/>
    <x v="0"/>
    <x v="2"/>
    <x v="4"/>
    <x v="1"/>
  </r>
  <r>
    <n v="310918"/>
    <x v="0"/>
    <x v="2"/>
    <x v="17"/>
    <x v="0"/>
    <x v="1"/>
    <x v="2"/>
    <x v="3"/>
  </r>
  <r>
    <n v="310919"/>
    <x v="4"/>
    <x v="2"/>
    <x v="5"/>
    <x v="0"/>
    <x v="1"/>
    <x v="2"/>
    <x v="1"/>
  </r>
  <r>
    <n v="310920"/>
    <x v="2"/>
    <x v="6"/>
    <x v="28"/>
    <x v="0"/>
    <x v="2"/>
    <x v="5"/>
    <x v="1"/>
  </r>
  <r>
    <n v="310921"/>
    <x v="2"/>
    <x v="6"/>
    <x v="28"/>
    <x v="0"/>
    <x v="2"/>
    <x v="5"/>
    <x v="1"/>
  </r>
  <r>
    <n v="310922"/>
    <x v="2"/>
    <x v="6"/>
    <x v="28"/>
    <x v="0"/>
    <x v="2"/>
    <x v="5"/>
    <x v="1"/>
  </r>
  <r>
    <n v="310923"/>
    <x v="0"/>
    <x v="2"/>
    <x v="17"/>
    <x v="0"/>
    <x v="1"/>
    <x v="2"/>
    <x v="3"/>
  </r>
  <r>
    <n v="310924"/>
    <x v="0"/>
    <x v="4"/>
    <x v="18"/>
    <x v="0"/>
    <x v="2"/>
    <x v="4"/>
    <x v="4"/>
  </r>
  <r>
    <n v="310925"/>
    <x v="2"/>
    <x v="1"/>
    <x v="25"/>
    <x v="0"/>
    <x v="1"/>
    <x v="1"/>
    <x v="5"/>
  </r>
  <r>
    <n v="310926"/>
    <x v="4"/>
    <x v="5"/>
    <x v="29"/>
    <x v="0"/>
    <x v="2"/>
    <x v="1"/>
    <x v="4"/>
  </r>
  <r>
    <n v="310928"/>
    <x v="2"/>
    <x v="4"/>
    <x v="23"/>
    <x v="0"/>
    <x v="2"/>
    <x v="4"/>
    <x v="5"/>
  </r>
  <r>
    <n v="310929"/>
    <x v="2"/>
    <x v="6"/>
    <x v="28"/>
    <x v="0"/>
    <x v="2"/>
    <x v="5"/>
    <x v="1"/>
  </r>
  <r>
    <n v="310930"/>
    <x v="2"/>
    <x v="6"/>
    <x v="28"/>
    <x v="0"/>
    <x v="2"/>
    <x v="5"/>
    <x v="1"/>
  </r>
  <r>
    <n v="310931"/>
    <x v="2"/>
    <x v="6"/>
    <x v="28"/>
    <x v="0"/>
    <x v="2"/>
    <x v="5"/>
    <x v="1"/>
  </r>
  <r>
    <n v="310932"/>
    <x v="2"/>
    <x v="6"/>
    <x v="28"/>
    <x v="0"/>
    <x v="2"/>
    <x v="5"/>
    <x v="1"/>
  </r>
  <r>
    <n v="310933"/>
    <x v="2"/>
    <x v="4"/>
    <x v="15"/>
    <x v="0"/>
    <x v="2"/>
    <x v="4"/>
    <x v="3"/>
  </r>
  <r>
    <n v="310934"/>
    <x v="4"/>
    <x v="4"/>
    <x v="18"/>
    <x v="0"/>
    <x v="2"/>
    <x v="4"/>
    <x v="4"/>
  </r>
  <r>
    <n v="310935"/>
    <x v="0"/>
    <x v="2"/>
    <x v="24"/>
    <x v="0"/>
    <x v="1"/>
    <x v="2"/>
    <x v="5"/>
  </r>
  <r>
    <n v="310936"/>
    <x v="0"/>
    <x v="6"/>
    <x v="28"/>
    <x v="0"/>
    <x v="2"/>
    <x v="5"/>
    <x v="1"/>
  </r>
  <r>
    <n v="310943"/>
    <x v="0"/>
    <x v="2"/>
    <x v="24"/>
    <x v="0"/>
    <x v="1"/>
    <x v="2"/>
    <x v="5"/>
  </r>
  <r>
    <n v="310944"/>
    <x v="0"/>
    <x v="2"/>
    <x v="5"/>
    <x v="0"/>
    <x v="1"/>
    <x v="2"/>
    <x v="1"/>
  </r>
  <r>
    <n v="310947"/>
    <x v="4"/>
    <x v="0"/>
    <x v="27"/>
    <x v="0"/>
    <x v="0"/>
    <x v="0"/>
    <x v="6"/>
  </r>
  <r>
    <n v="310952"/>
    <x v="0"/>
    <x v="0"/>
    <x v="27"/>
    <x v="0"/>
    <x v="0"/>
    <x v="0"/>
    <x v="6"/>
  </r>
  <r>
    <n v="310953"/>
    <x v="2"/>
    <x v="5"/>
    <x v="13"/>
    <x v="0"/>
    <x v="2"/>
    <x v="1"/>
    <x v="2"/>
  </r>
  <r>
    <n v="310955"/>
    <x v="3"/>
    <x v="6"/>
    <x v="14"/>
    <x v="0"/>
    <x v="2"/>
    <x v="5"/>
    <x v="2"/>
  </r>
  <r>
    <n v="310956"/>
    <x v="3"/>
    <x v="6"/>
    <x v="14"/>
    <x v="0"/>
    <x v="2"/>
    <x v="5"/>
    <x v="2"/>
  </r>
  <r>
    <n v="310957"/>
    <x v="3"/>
    <x v="6"/>
    <x v="14"/>
    <x v="0"/>
    <x v="2"/>
    <x v="5"/>
    <x v="2"/>
  </r>
  <r>
    <n v="310958"/>
    <x v="3"/>
    <x v="6"/>
    <x v="14"/>
    <x v="0"/>
    <x v="2"/>
    <x v="5"/>
    <x v="2"/>
  </r>
  <r>
    <n v="310959"/>
    <x v="3"/>
    <x v="6"/>
    <x v="14"/>
    <x v="0"/>
    <x v="2"/>
    <x v="5"/>
    <x v="2"/>
  </r>
  <r>
    <n v="310960"/>
    <x v="3"/>
    <x v="6"/>
    <x v="14"/>
    <x v="0"/>
    <x v="2"/>
    <x v="5"/>
    <x v="2"/>
  </r>
  <r>
    <n v="310961"/>
    <x v="2"/>
    <x v="2"/>
    <x v="24"/>
    <x v="0"/>
    <x v="1"/>
    <x v="2"/>
    <x v="5"/>
  </r>
  <r>
    <n v="310962"/>
    <x v="0"/>
    <x v="2"/>
    <x v="27"/>
    <x v="0"/>
    <x v="1"/>
    <x v="2"/>
    <x v="6"/>
  </r>
  <r>
    <n v="310963"/>
    <x v="0"/>
    <x v="2"/>
    <x v="24"/>
    <x v="0"/>
    <x v="1"/>
    <x v="2"/>
    <x v="5"/>
  </r>
  <r>
    <n v="310964"/>
    <x v="4"/>
    <x v="5"/>
    <x v="29"/>
    <x v="0"/>
    <x v="2"/>
    <x v="1"/>
    <x v="4"/>
  </r>
  <r>
    <n v="310965"/>
    <x v="2"/>
    <x v="5"/>
    <x v="13"/>
    <x v="0"/>
    <x v="2"/>
    <x v="1"/>
    <x v="2"/>
  </r>
  <r>
    <n v="310966"/>
    <x v="0"/>
    <x v="2"/>
    <x v="24"/>
    <x v="0"/>
    <x v="1"/>
    <x v="2"/>
    <x v="5"/>
  </r>
  <r>
    <n v="310967"/>
    <x v="3"/>
    <x v="5"/>
    <x v="29"/>
    <x v="0"/>
    <x v="2"/>
    <x v="1"/>
    <x v="4"/>
  </r>
  <r>
    <n v="310978"/>
    <x v="2"/>
    <x v="1"/>
    <x v="11"/>
    <x v="0"/>
    <x v="1"/>
    <x v="1"/>
    <x v="1"/>
  </r>
  <r>
    <n v="310979"/>
    <x v="2"/>
    <x v="2"/>
    <x v="4"/>
    <x v="0"/>
    <x v="1"/>
    <x v="2"/>
    <x v="0"/>
  </r>
  <r>
    <n v="310990"/>
    <x v="3"/>
    <x v="4"/>
    <x v="5"/>
    <x v="0"/>
    <x v="2"/>
    <x v="4"/>
    <x v="1"/>
  </r>
  <r>
    <n v="310999"/>
    <x v="3"/>
    <x v="4"/>
    <x v="5"/>
    <x v="0"/>
    <x v="2"/>
    <x v="4"/>
    <x v="1"/>
  </r>
  <r>
    <n v="311000"/>
    <x v="3"/>
    <x v="4"/>
    <x v="5"/>
    <x v="0"/>
    <x v="2"/>
    <x v="4"/>
    <x v="1"/>
  </r>
  <r>
    <n v="311001"/>
    <x v="2"/>
    <x v="1"/>
    <x v="26"/>
    <x v="0"/>
    <x v="1"/>
    <x v="1"/>
    <x v="5"/>
  </r>
  <r>
    <n v="311002"/>
    <x v="3"/>
    <x v="0"/>
    <x v="4"/>
    <x v="0"/>
    <x v="0"/>
    <x v="0"/>
    <x v="0"/>
  </r>
  <r>
    <n v="311022"/>
    <x v="2"/>
    <x v="5"/>
    <x v="13"/>
    <x v="0"/>
    <x v="2"/>
    <x v="1"/>
    <x v="2"/>
  </r>
  <r>
    <n v="311023"/>
    <x v="0"/>
    <x v="6"/>
    <x v="28"/>
    <x v="0"/>
    <x v="2"/>
    <x v="5"/>
    <x v="1"/>
  </r>
  <r>
    <n v="311024"/>
    <x v="0"/>
    <x v="6"/>
    <x v="28"/>
    <x v="0"/>
    <x v="2"/>
    <x v="5"/>
    <x v="1"/>
  </r>
  <r>
    <n v="311025"/>
    <x v="0"/>
    <x v="6"/>
    <x v="28"/>
    <x v="0"/>
    <x v="2"/>
    <x v="5"/>
    <x v="1"/>
  </r>
  <r>
    <n v="311026"/>
    <x v="0"/>
    <x v="6"/>
    <x v="28"/>
    <x v="0"/>
    <x v="2"/>
    <x v="5"/>
    <x v="1"/>
  </r>
  <r>
    <n v="311027"/>
    <x v="0"/>
    <x v="6"/>
    <x v="28"/>
    <x v="0"/>
    <x v="2"/>
    <x v="5"/>
    <x v="1"/>
  </r>
  <r>
    <n v="311028"/>
    <x v="0"/>
    <x v="6"/>
    <x v="28"/>
    <x v="0"/>
    <x v="2"/>
    <x v="5"/>
    <x v="1"/>
  </r>
  <r>
    <n v="311029"/>
    <x v="0"/>
    <x v="6"/>
    <x v="28"/>
    <x v="0"/>
    <x v="2"/>
    <x v="5"/>
    <x v="1"/>
  </r>
  <r>
    <n v="311030"/>
    <x v="0"/>
    <x v="6"/>
    <x v="28"/>
    <x v="0"/>
    <x v="2"/>
    <x v="5"/>
    <x v="1"/>
  </r>
  <r>
    <n v="311031"/>
    <x v="0"/>
    <x v="6"/>
    <x v="28"/>
    <x v="0"/>
    <x v="2"/>
    <x v="5"/>
    <x v="1"/>
  </r>
  <r>
    <n v="311032"/>
    <x v="0"/>
    <x v="6"/>
    <x v="28"/>
    <x v="0"/>
    <x v="2"/>
    <x v="5"/>
    <x v="1"/>
  </r>
  <r>
    <n v="311033"/>
    <x v="0"/>
    <x v="6"/>
    <x v="28"/>
    <x v="0"/>
    <x v="2"/>
    <x v="5"/>
    <x v="1"/>
  </r>
  <r>
    <n v="311034"/>
    <x v="0"/>
    <x v="6"/>
    <x v="28"/>
    <x v="0"/>
    <x v="2"/>
    <x v="5"/>
    <x v="1"/>
  </r>
  <r>
    <n v="311035"/>
    <x v="0"/>
    <x v="6"/>
    <x v="28"/>
    <x v="0"/>
    <x v="2"/>
    <x v="5"/>
    <x v="1"/>
  </r>
  <r>
    <n v="311036"/>
    <x v="0"/>
    <x v="6"/>
    <x v="28"/>
    <x v="0"/>
    <x v="2"/>
    <x v="5"/>
    <x v="1"/>
  </r>
  <r>
    <n v="311037"/>
    <x v="0"/>
    <x v="6"/>
    <x v="28"/>
    <x v="0"/>
    <x v="2"/>
    <x v="5"/>
    <x v="1"/>
  </r>
  <r>
    <n v="311038"/>
    <x v="0"/>
    <x v="6"/>
    <x v="28"/>
    <x v="0"/>
    <x v="2"/>
    <x v="5"/>
    <x v="1"/>
  </r>
  <r>
    <n v="311039"/>
    <x v="0"/>
    <x v="6"/>
    <x v="28"/>
    <x v="0"/>
    <x v="2"/>
    <x v="5"/>
    <x v="1"/>
  </r>
  <r>
    <n v="311040"/>
    <x v="0"/>
    <x v="6"/>
    <x v="28"/>
    <x v="0"/>
    <x v="2"/>
    <x v="5"/>
    <x v="1"/>
  </r>
  <r>
    <n v="311041"/>
    <x v="0"/>
    <x v="6"/>
    <x v="28"/>
    <x v="0"/>
    <x v="2"/>
    <x v="5"/>
    <x v="1"/>
  </r>
  <r>
    <n v="311042"/>
    <x v="0"/>
    <x v="6"/>
    <x v="28"/>
    <x v="0"/>
    <x v="2"/>
    <x v="5"/>
    <x v="1"/>
  </r>
  <r>
    <n v="311043"/>
    <x v="0"/>
    <x v="6"/>
    <x v="28"/>
    <x v="0"/>
    <x v="2"/>
    <x v="5"/>
    <x v="1"/>
  </r>
  <r>
    <n v="311044"/>
    <x v="0"/>
    <x v="6"/>
    <x v="28"/>
    <x v="0"/>
    <x v="2"/>
    <x v="5"/>
    <x v="1"/>
  </r>
  <r>
    <n v="311045"/>
    <x v="0"/>
    <x v="6"/>
    <x v="28"/>
    <x v="0"/>
    <x v="2"/>
    <x v="5"/>
    <x v="1"/>
  </r>
  <r>
    <n v="311046"/>
    <x v="0"/>
    <x v="6"/>
    <x v="28"/>
    <x v="0"/>
    <x v="2"/>
    <x v="5"/>
    <x v="1"/>
  </r>
  <r>
    <n v="311053"/>
    <x v="0"/>
    <x v="1"/>
    <x v="6"/>
    <x v="0"/>
    <x v="1"/>
    <x v="1"/>
    <x v="1"/>
  </r>
  <r>
    <n v="311064"/>
    <x v="4"/>
    <x v="3"/>
    <x v="16"/>
    <x v="0"/>
    <x v="1"/>
    <x v="3"/>
    <x v="3"/>
  </r>
  <r>
    <n v="311065"/>
    <x v="4"/>
    <x v="5"/>
    <x v="29"/>
    <x v="0"/>
    <x v="2"/>
    <x v="1"/>
    <x v="4"/>
  </r>
  <r>
    <n v="311066"/>
    <x v="0"/>
    <x v="2"/>
    <x v="17"/>
    <x v="0"/>
    <x v="1"/>
    <x v="2"/>
    <x v="3"/>
  </r>
  <r>
    <n v="311067"/>
    <x v="3"/>
    <x v="6"/>
    <x v="28"/>
    <x v="0"/>
    <x v="2"/>
    <x v="5"/>
    <x v="1"/>
  </r>
  <r>
    <n v="311068"/>
    <x v="3"/>
    <x v="5"/>
    <x v="29"/>
    <x v="0"/>
    <x v="2"/>
    <x v="1"/>
    <x v="4"/>
  </r>
  <r>
    <n v="311069"/>
    <x v="2"/>
    <x v="2"/>
    <x v="24"/>
    <x v="0"/>
    <x v="1"/>
    <x v="2"/>
    <x v="5"/>
  </r>
  <r>
    <n v="311070"/>
    <x v="2"/>
    <x v="2"/>
    <x v="24"/>
    <x v="0"/>
    <x v="1"/>
    <x v="2"/>
    <x v="5"/>
  </r>
  <r>
    <n v="311071"/>
    <x v="4"/>
    <x v="4"/>
    <x v="23"/>
    <x v="0"/>
    <x v="2"/>
    <x v="4"/>
    <x v="5"/>
  </r>
  <r>
    <n v="311072"/>
    <x v="3"/>
    <x v="6"/>
    <x v="28"/>
    <x v="0"/>
    <x v="2"/>
    <x v="5"/>
    <x v="1"/>
  </r>
  <r>
    <n v="311073"/>
    <x v="4"/>
    <x v="5"/>
    <x v="27"/>
    <x v="0"/>
    <x v="2"/>
    <x v="1"/>
    <x v="6"/>
  </r>
  <r>
    <n v="311074"/>
    <x v="4"/>
    <x v="2"/>
    <x v="27"/>
    <x v="0"/>
    <x v="1"/>
    <x v="2"/>
    <x v="6"/>
  </r>
  <r>
    <n v="311075"/>
    <x v="4"/>
    <x v="0"/>
    <x v="27"/>
    <x v="0"/>
    <x v="0"/>
    <x v="0"/>
    <x v="6"/>
  </r>
  <r>
    <n v="311076"/>
    <x v="4"/>
    <x v="5"/>
    <x v="29"/>
    <x v="0"/>
    <x v="2"/>
    <x v="1"/>
    <x v="4"/>
  </r>
  <r>
    <n v="311077"/>
    <x v="2"/>
    <x v="3"/>
    <x v="8"/>
    <x v="0"/>
    <x v="1"/>
    <x v="3"/>
    <x v="1"/>
  </r>
  <r>
    <n v="311078"/>
    <x v="2"/>
    <x v="3"/>
    <x v="8"/>
    <x v="0"/>
    <x v="1"/>
    <x v="3"/>
    <x v="1"/>
  </r>
  <r>
    <n v="311079"/>
    <x v="2"/>
    <x v="3"/>
    <x v="8"/>
    <x v="0"/>
    <x v="1"/>
    <x v="3"/>
    <x v="1"/>
  </r>
  <r>
    <n v="311080"/>
    <x v="2"/>
    <x v="3"/>
    <x v="8"/>
    <x v="0"/>
    <x v="1"/>
    <x v="3"/>
    <x v="1"/>
  </r>
  <r>
    <n v="311081"/>
    <x v="2"/>
    <x v="3"/>
    <x v="8"/>
    <x v="0"/>
    <x v="1"/>
    <x v="3"/>
    <x v="1"/>
  </r>
  <r>
    <n v="311082"/>
    <x v="2"/>
    <x v="3"/>
    <x v="8"/>
    <x v="0"/>
    <x v="1"/>
    <x v="3"/>
    <x v="1"/>
  </r>
  <r>
    <n v="311083"/>
    <x v="2"/>
    <x v="3"/>
    <x v="8"/>
    <x v="0"/>
    <x v="1"/>
    <x v="3"/>
    <x v="1"/>
  </r>
  <r>
    <n v="311084"/>
    <x v="2"/>
    <x v="3"/>
    <x v="8"/>
    <x v="0"/>
    <x v="1"/>
    <x v="3"/>
    <x v="1"/>
  </r>
  <r>
    <n v="311085"/>
    <x v="2"/>
    <x v="3"/>
    <x v="8"/>
    <x v="0"/>
    <x v="1"/>
    <x v="3"/>
    <x v="1"/>
  </r>
  <r>
    <n v="311086"/>
    <x v="2"/>
    <x v="3"/>
    <x v="8"/>
    <x v="0"/>
    <x v="1"/>
    <x v="3"/>
    <x v="1"/>
  </r>
  <r>
    <n v="311089"/>
    <x v="3"/>
    <x v="4"/>
    <x v="5"/>
    <x v="0"/>
    <x v="2"/>
    <x v="4"/>
    <x v="1"/>
  </r>
  <r>
    <n v="311090"/>
    <x v="3"/>
    <x v="4"/>
    <x v="5"/>
    <x v="0"/>
    <x v="2"/>
    <x v="4"/>
    <x v="1"/>
  </r>
  <r>
    <n v="311091"/>
    <x v="3"/>
    <x v="4"/>
    <x v="5"/>
    <x v="0"/>
    <x v="2"/>
    <x v="4"/>
    <x v="1"/>
  </r>
  <r>
    <n v="311092"/>
    <x v="3"/>
    <x v="4"/>
    <x v="5"/>
    <x v="0"/>
    <x v="2"/>
    <x v="4"/>
    <x v="1"/>
  </r>
  <r>
    <n v="311093"/>
    <x v="3"/>
    <x v="4"/>
    <x v="5"/>
    <x v="0"/>
    <x v="2"/>
    <x v="4"/>
    <x v="1"/>
  </r>
  <r>
    <n v="311094"/>
    <x v="3"/>
    <x v="4"/>
    <x v="5"/>
    <x v="0"/>
    <x v="2"/>
    <x v="4"/>
    <x v="1"/>
  </r>
  <r>
    <n v="311095"/>
    <x v="3"/>
    <x v="4"/>
    <x v="5"/>
    <x v="0"/>
    <x v="2"/>
    <x v="4"/>
    <x v="1"/>
  </r>
  <r>
    <n v="311096"/>
    <x v="3"/>
    <x v="4"/>
    <x v="5"/>
    <x v="0"/>
    <x v="2"/>
    <x v="4"/>
    <x v="1"/>
  </r>
  <r>
    <n v="311097"/>
    <x v="3"/>
    <x v="4"/>
    <x v="5"/>
    <x v="0"/>
    <x v="2"/>
    <x v="4"/>
    <x v="1"/>
  </r>
  <r>
    <n v="311098"/>
    <x v="3"/>
    <x v="4"/>
    <x v="5"/>
    <x v="0"/>
    <x v="2"/>
    <x v="4"/>
    <x v="1"/>
  </r>
  <r>
    <n v="311099"/>
    <x v="3"/>
    <x v="4"/>
    <x v="5"/>
    <x v="0"/>
    <x v="2"/>
    <x v="4"/>
    <x v="1"/>
  </r>
  <r>
    <n v="311100"/>
    <x v="3"/>
    <x v="4"/>
    <x v="5"/>
    <x v="0"/>
    <x v="2"/>
    <x v="4"/>
    <x v="1"/>
  </r>
  <r>
    <n v="311101"/>
    <x v="3"/>
    <x v="4"/>
    <x v="5"/>
    <x v="0"/>
    <x v="2"/>
    <x v="4"/>
    <x v="1"/>
  </r>
  <r>
    <n v="311102"/>
    <x v="3"/>
    <x v="4"/>
    <x v="5"/>
    <x v="0"/>
    <x v="2"/>
    <x v="4"/>
    <x v="1"/>
  </r>
  <r>
    <n v="311103"/>
    <x v="3"/>
    <x v="4"/>
    <x v="5"/>
    <x v="0"/>
    <x v="2"/>
    <x v="4"/>
    <x v="1"/>
  </r>
  <r>
    <n v="311104"/>
    <x v="0"/>
    <x v="4"/>
    <x v="5"/>
    <x v="0"/>
    <x v="2"/>
    <x v="4"/>
    <x v="1"/>
  </r>
  <r>
    <n v="311105"/>
    <x v="3"/>
    <x v="4"/>
    <x v="5"/>
    <x v="0"/>
    <x v="2"/>
    <x v="4"/>
    <x v="1"/>
  </r>
  <r>
    <n v="311106"/>
    <x v="0"/>
    <x v="4"/>
    <x v="5"/>
    <x v="0"/>
    <x v="2"/>
    <x v="4"/>
    <x v="1"/>
  </r>
  <r>
    <n v="311107"/>
    <x v="3"/>
    <x v="4"/>
    <x v="5"/>
    <x v="0"/>
    <x v="2"/>
    <x v="4"/>
    <x v="1"/>
  </r>
  <r>
    <n v="311108"/>
    <x v="3"/>
    <x v="4"/>
    <x v="5"/>
    <x v="0"/>
    <x v="2"/>
    <x v="4"/>
    <x v="1"/>
  </r>
  <r>
    <n v="311109"/>
    <x v="3"/>
    <x v="4"/>
    <x v="5"/>
    <x v="0"/>
    <x v="2"/>
    <x v="4"/>
    <x v="1"/>
  </r>
  <r>
    <n v="311110"/>
    <x v="3"/>
    <x v="4"/>
    <x v="5"/>
    <x v="0"/>
    <x v="2"/>
    <x v="4"/>
    <x v="1"/>
  </r>
  <r>
    <n v="311111"/>
    <x v="0"/>
    <x v="4"/>
    <x v="5"/>
    <x v="0"/>
    <x v="2"/>
    <x v="4"/>
    <x v="1"/>
  </r>
  <r>
    <n v="311112"/>
    <x v="0"/>
    <x v="4"/>
    <x v="5"/>
    <x v="0"/>
    <x v="2"/>
    <x v="4"/>
    <x v="1"/>
  </r>
  <r>
    <n v="311114"/>
    <x v="2"/>
    <x v="2"/>
    <x v="24"/>
    <x v="0"/>
    <x v="1"/>
    <x v="2"/>
    <x v="5"/>
  </r>
  <r>
    <n v="311115"/>
    <x v="4"/>
    <x v="2"/>
    <x v="27"/>
    <x v="0"/>
    <x v="1"/>
    <x v="2"/>
    <x v="6"/>
  </r>
  <r>
    <n v="311116"/>
    <x v="0"/>
    <x v="2"/>
    <x v="27"/>
    <x v="0"/>
    <x v="1"/>
    <x v="2"/>
    <x v="6"/>
  </r>
  <r>
    <n v="311117"/>
    <x v="2"/>
    <x v="3"/>
    <x v="0"/>
    <x v="0"/>
    <x v="1"/>
    <x v="3"/>
    <x v="0"/>
  </r>
  <r>
    <n v="311118"/>
    <x v="3"/>
    <x v="6"/>
    <x v="28"/>
    <x v="0"/>
    <x v="2"/>
    <x v="5"/>
    <x v="1"/>
  </r>
  <r>
    <n v="311121"/>
    <x v="3"/>
    <x v="6"/>
    <x v="28"/>
    <x v="0"/>
    <x v="2"/>
    <x v="5"/>
    <x v="1"/>
  </r>
  <r>
    <n v="311122"/>
    <x v="4"/>
    <x v="2"/>
    <x v="5"/>
    <x v="0"/>
    <x v="1"/>
    <x v="2"/>
    <x v="1"/>
  </r>
  <r>
    <n v="311123"/>
    <x v="2"/>
    <x v="2"/>
    <x v="5"/>
    <x v="0"/>
    <x v="1"/>
    <x v="2"/>
    <x v="1"/>
  </r>
  <r>
    <n v="311130"/>
    <x v="0"/>
    <x v="2"/>
    <x v="24"/>
    <x v="0"/>
    <x v="1"/>
    <x v="2"/>
    <x v="5"/>
  </r>
  <r>
    <n v="311131"/>
    <x v="2"/>
    <x v="2"/>
    <x v="12"/>
    <x v="0"/>
    <x v="1"/>
    <x v="2"/>
    <x v="2"/>
  </r>
  <r>
    <n v="311132"/>
    <x v="0"/>
    <x v="2"/>
    <x v="12"/>
    <x v="0"/>
    <x v="1"/>
    <x v="2"/>
    <x v="2"/>
  </r>
  <r>
    <n v="311133"/>
    <x v="0"/>
    <x v="2"/>
    <x v="24"/>
    <x v="0"/>
    <x v="1"/>
    <x v="2"/>
    <x v="5"/>
  </r>
  <r>
    <n v="311134"/>
    <x v="2"/>
    <x v="2"/>
    <x v="12"/>
    <x v="0"/>
    <x v="1"/>
    <x v="2"/>
    <x v="2"/>
  </r>
  <r>
    <n v="311135"/>
    <x v="2"/>
    <x v="2"/>
    <x v="7"/>
    <x v="0"/>
    <x v="1"/>
    <x v="2"/>
    <x v="1"/>
  </r>
  <r>
    <n v="311136"/>
    <x v="0"/>
    <x v="2"/>
    <x v="12"/>
    <x v="0"/>
    <x v="1"/>
    <x v="2"/>
    <x v="2"/>
  </r>
  <r>
    <n v="311137"/>
    <x v="2"/>
    <x v="2"/>
    <x v="7"/>
    <x v="0"/>
    <x v="1"/>
    <x v="2"/>
    <x v="1"/>
  </r>
  <r>
    <n v="311138"/>
    <x v="2"/>
    <x v="2"/>
    <x v="7"/>
    <x v="0"/>
    <x v="1"/>
    <x v="2"/>
    <x v="1"/>
  </r>
  <r>
    <n v="311139"/>
    <x v="0"/>
    <x v="2"/>
    <x v="24"/>
    <x v="0"/>
    <x v="1"/>
    <x v="2"/>
    <x v="5"/>
  </r>
  <r>
    <n v="311140"/>
    <x v="2"/>
    <x v="2"/>
    <x v="27"/>
    <x v="0"/>
    <x v="1"/>
    <x v="2"/>
    <x v="6"/>
  </r>
  <r>
    <n v="311141"/>
    <x v="2"/>
    <x v="2"/>
    <x v="7"/>
    <x v="0"/>
    <x v="1"/>
    <x v="2"/>
    <x v="1"/>
  </r>
  <r>
    <n v="311142"/>
    <x v="0"/>
    <x v="2"/>
    <x v="24"/>
    <x v="0"/>
    <x v="1"/>
    <x v="2"/>
    <x v="5"/>
  </r>
  <r>
    <n v="311143"/>
    <x v="0"/>
    <x v="2"/>
    <x v="24"/>
    <x v="0"/>
    <x v="1"/>
    <x v="2"/>
    <x v="5"/>
  </r>
  <r>
    <n v="311144"/>
    <x v="0"/>
    <x v="2"/>
    <x v="24"/>
    <x v="0"/>
    <x v="1"/>
    <x v="2"/>
    <x v="5"/>
  </r>
  <r>
    <n v="311145"/>
    <x v="0"/>
    <x v="2"/>
    <x v="24"/>
    <x v="0"/>
    <x v="1"/>
    <x v="2"/>
    <x v="5"/>
  </r>
  <r>
    <n v="311146"/>
    <x v="0"/>
    <x v="2"/>
    <x v="24"/>
    <x v="0"/>
    <x v="1"/>
    <x v="2"/>
    <x v="5"/>
  </r>
  <r>
    <n v="311147"/>
    <x v="2"/>
    <x v="2"/>
    <x v="27"/>
    <x v="0"/>
    <x v="1"/>
    <x v="2"/>
    <x v="6"/>
  </r>
  <r>
    <n v="311148"/>
    <x v="2"/>
    <x v="0"/>
    <x v="11"/>
    <x v="0"/>
    <x v="0"/>
    <x v="0"/>
    <x v="1"/>
  </r>
  <r>
    <n v="311149"/>
    <x v="0"/>
    <x v="0"/>
    <x v="11"/>
    <x v="0"/>
    <x v="0"/>
    <x v="0"/>
    <x v="1"/>
  </r>
  <r>
    <n v="311150"/>
    <x v="2"/>
    <x v="0"/>
    <x v="11"/>
    <x v="0"/>
    <x v="0"/>
    <x v="0"/>
    <x v="1"/>
  </r>
  <r>
    <n v="311151"/>
    <x v="0"/>
    <x v="0"/>
    <x v="11"/>
    <x v="0"/>
    <x v="0"/>
    <x v="0"/>
    <x v="1"/>
  </r>
  <r>
    <n v="311152"/>
    <x v="2"/>
    <x v="0"/>
    <x v="11"/>
    <x v="0"/>
    <x v="0"/>
    <x v="0"/>
    <x v="1"/>
  </r>
  <r>
    <n v="311153"/>
    <x v="0"/>
    <x v="0"/>
    <x v="13"/>
    <x v="0"/>
    <x v="0"/>
    <x v="0"/>
    <x v="2"/>
  </r>
  <r>
    <n v="311154"/>
    <x v="0"/>
    <x v="0"/>
    <x v="15"/>
    <x v="0"/>
    <x v="0"/>
    <x v="0"/>
    <x v="3"/>
  </r>
  <r>
    <n v="311155"/>
    <x v="2"/>
    <x v="0"/>
    <x v="14"/>
    <x v="0"/>
    <x v="0"/>
    <x v="0"/>
    <x v="2"/>
  </r>
  <r>
    <n v="311156"/>
    <x v="0"/>
    <x v="0"/>
    <x v="11"/>
    <x v="0"/>
    <x v="0"/>
    <x v="0"/>
    <x v="1"/>
  </r>
  <r>
    <n v="311157"/>
    <x v="0"/>
    <x v="0"/>
    <x v="11"/>
    <x v="0"/>
    <x v="0"/>
    <x v="0"/>
    <x v="1"/>
  </r>
  <r>
    <n v="311158"/>
    <x v="0"/>
    <x v="0"/>
    <x v="11"/>
    <x v="0"/>
    <x v="0"/>
    <x v="0"/>
    <x v="1"/>
  </r>
  <r>
    <n v="311159"/>
    <x v="2"/>
    <x v="0"/>
    <x v="15"/>
    <x v="0"/>
    <x v="0"/>
    <x v="0"/>
    <x v="3"/>
  </r>
  <r>
    <n v="311160"/>
    <x v="0"/>
    <x v="0"/>
    <x v="17"/>
    <x v="0"/>
    <x v="0"/>
    <x v="0"/>
    <x v="3"/>
  </r>
  <r>
    <n v="311161"/>
    <x v="0"/>
    <x v="0"/>
    <x v="14"/>
    <x v="0"/>
    <x v="0"/>
    <x v="0"/>
    <x v="2"/>
  </r>
  <r>
    <n v="311162"/>
    <x v="0"/>
    <x v="0"/>
    <x v="17"/>
    <x v="0"/>
    <x v="0"/>
    <x v="0"/>
    <x v="3"/>
  </r>
  <r>
    <n v="311163"/>
    <x v="0"/>
    <x v="0"/>
    <x v="11"/>
    <x v="0"/>
    <x v="0"/>
    <x v="0"/>
    <x v="1"/>
  </r>
  <r>
    <n v="311164"/>
    <x v="0"/>
    <x v="0"/>
    <x v="12"/>
    <x v="0"/>
    <x v="0"/>
    <x v="0"/>
    <x v="2"/>
  </r>
  <r>
    <n v="311165"/>
    <x v="2"/>
    <x v="0"/>
    <x v="13"/>
    <x v="0"/>
    <x v="0"/>
    <x v="0"/>
    <x v="2"/>
  </r>
  <r>
    <n v="311166"/>
    <x v="0"/>
    <x v="0"/>
    <x v="11"/>
    <x v="0"/>
    <x v="0"/>
    <x v="0"/>
    <x v="1"/>
  </r>
  <r>
    <n v="311175"/>
    <x v="2"/>
    <x v="3"/>
    <x v="9"/>
    <x v="0"/>
    <x v="1"/>
    <x v="3"/>
    <x v="1"/>
  </r>
  <r>
    <n v="311176"/>
    <x v="0"/>
    <x v="3"/>
    <x v="9"/>
    <x v="0"/>
    <x v="1"/>
    <x v="3"/>
    <x v="1"/>
  </r>
  <r>
    <n v="311177"/>
    <x v="2"/>
    <x v="3"/>
    <x v="9"/>
    <x v="0"/>
    <x v="1"/>
    <x v="3"/>
    <x v="1"/>
  </r>
  <r>
    <n v="311178"/>
    <x v="0"/>
    <x v="3"/>
    <x v="1"/>
    <x v="0"/>
    <x v="1"/>
    <x v="3"/>
    <x v="0"/>
  </r>
  <r>
    <n v="311179"/>
    <x v="0"/>
    <x v="3"/>
    <x v="1"/>
    <x v="0"/>
    <x v="1"/>
    <x v="3"/>
    <x v="0"/>
  </r>
  <r>
    <n v="311180"/>
    <x v="0"/>
    <x v="3"/>
    <x v="0"/>
    <x v="0"/>
    <x v="1"/>
    <x v="3"/>
    <x v="0"/>
  </r>
  <r>
    <n v="311181"/>
    <x v="2"/>
    <x v="3"/>
    <x v="1"/>
    <x v="0"/>
    <x v="1"/>
    <x v="3"/>
    <x v="0"/>
  </r>
  <r>
    <n v="311182"/>
    <x v="2"/>
    <x v="3"/>
    <x v="1"/>
    <x v="0"/>
    <x v="1"/>
    <x v="3"/>
    <x v="0"/>
  </r>
  <r>
    <n v="311183"/>
    <x v="2"/>
    <x v="3"/>
    <x v="1"/>
    <x v="0"/>
    <x v="1"/>
    <x v="3"/>
    <x v="0"/>
  </r>
  <r>
    <n v="311184"/>
    <x v="0"/>
    <x v="3"/>
    <x v="1"/>
    <x v="0"/>
    <x v="1"/>
    <x v="3"/>
    <x v="0"/>
  </r>
  <r>
    <n v="311185"/>
    <x v="2"/>
    <x v="3"/>
    <x v="8"/>
    <x v="0"/>
    <x v="1"/>
    <x v="3"/>
    <x v="1"/>
  </r>
  <r>
    <n v="311186"/>
    <x v="2"/>
    <x v="3"/>
    <x v="1"/>
    <x v="0"/>
    <x v="1"/>
    <x v="3"/>
    <x v="0"/>
  </r>
  <r>
    <n v="311187"/>
    <x v="2"/>
    <x v="3"/>
    <x v="1"/>
    <x v="0"/>
    <x v="1"/>
    <x v="3"/>
    <x v="0"/>
  </r>
  <r>
    <n v="311188"/>
    <x v="2"/>
    <x v="3"/>
    <x v="1"/>
    <x v="0"/>
    <x v="1"/>
    <x v="3"/>
    <x v="0"/>
  </r>
  <r>
    <n v="311189"/>
    <x v="2"/>
    <x v="3"/>
    <x v="0"/>
    <x v="0"/>
    <x v="1"/>
    <x v="3"/>
    <x v="0"/>
  </r>
  <r>
    <n v="311190"/>
    <x v="0"/>
    <x v="3"/>
    <x v="0"/>
    <x v="0"/>
    <x v="1"/>
    <x v="3"/>
    <x v="0"/>
  </r>
  <r>
    <n v="311191"/>
    <x v="2"/>
    <x v="3"/>
    <x v="0"/>
    <x v="0"/>
    <x v="1"/>
    <x v="3"/>
    <x v="0"/>
  </r>
  <r>
    <n v="311192"/>
    <x v="2"/>
    <x v="3"/>
    <x v="1"/>
    <x v="0"/>
    <x v="1"/>
    <x v="3"/>
    <x v="0"/>
  </r>
  <r>
    <n v="311193"/>
    <x v="0"/>
    <x v="0"/>
    <x v="19"/>
    <x v="0"/>
    <x v="0"/>
    <x v="0"/>
    <x v="4"/>
  </r>
  <r>
    <n v="311194"/>
    <x v="2"/>
    <x v="0"/>
    <x v="1"/>
    <x v="0"/>
    <x v="0"/>
    <x v="0"/>
    <x v="0"/>
  </r>
  <r>
    <n v="311195"/>
    <x v="2"/>
    <x v="0"/>
    <x v="19"/>
    <x v="0"/>
    <x v="0"/>
    <x v="0"/>
    <x v="4"/>
  </r>
  <r>
    <n v="311196"/>
    <x v="2"/>
    <x v="0"/>
    <x v="7"/>
    <x v="0"/>
    <x v="0"/>
    <x v="0"/>
    <x v="1"/>
  </r>
  <r>
    <n v="311197"/>
    <x v="2"/>
    <x v="0"/>
    <x v="2"/>
    <x v="0"/>
    <x v="0"/>
    <x v="0"/>
    <x v="0"/>
  </r>
  <r>
    <n v="311198"/>
    <x v="2"/>
    <x v="0"/>
    <x v="8"/>
    <x v="0"/>
    <x v="0"/>
    <x v="0"/>
    <x v="1"/>
  </r>
  <r>
    <n v="311199"/>
    <x v="2"/>
    <x v="0"/>
    <x v="7"/>
    <x v="0"/>
    <x v="0"/>
    <x v="0"/>
    <x v="1"/>
  </r>
  <r>
    <n v="311200"/>
    <x v="0"/>
    <x v="0"/>
    <x v="15"/>
    <x v="0"/>
    <x v="0"/>
    <x v="0"/>
    <x v="3"/>
  </r>
  <r>
    <n v="311201"/>
    <x v="0"/>
    <x v="0"/>
    <x v="4"/>
    <x v="0"/>
    <x v="0"/>
    <x v="0"/>
    <x v="0"/>
  </r>
  <r>
    <n v="311202"/>
    <x v="2"/>
    <x v="0"/>
    <x v="9"/>
    <x v="0"/>
    <x v="0"/>
    <x v="0"/>
    <x v="1"/>
  </r>
  <r>
    <n v="311203"/>
    <x v="0"/>
    <x v="0"/>
    <x v="4"/>
    <x v="0"/>
    <x v="0"/>
    <x v="0"/>
    <x v="0"/>
  </r>
  <r>
    <n v="311204"/>
    <x v="0"/>
    <x v="1"/>
    <x v="26"/>
    <x v="0"/>
    <x v="1"/>
    <x v="1"/>
    <x v="5"/>
  </r>
  <r>
    <n v="311205"/>
    <x v="2"/>
    <x v="1"/>
    <x v="21"/>
    <x v="0"/>
    <x v="1"/>
    <x v="1"/>
    <x v="4"/>
  </r>
  <r>
    <n v="311206"/>
    <x v="0"/>
    <x v="1"/>
    <x v="26"/>
    <x v="0"/>
    <x v="1"/>
    <x v="1"/>
    <x v="5"/>
  </r>
  <r>
    <n v="311207"/>
    <x v="2"/>
    <x v="1"/>
    <x v="21"/>
    <x v="0"/>
    <x v="1"/>
    <x v="1"/>
    <x v="4"/>
  </r>
  <r>
    <n v="311208"/>
    <x v="2"/>
    <x v="1"/>
    <x v="21"/>
    <x v="0"/>
    <x v="1"/>
    <x v="1"/>
    <x v="4"/>
  </r>
  <r>
    <n v="311209"/>
    <x v="2"/>
    <x v="1"/>
    <x v="26"/>
    <x v="0"/>
    <x v="1"/>
    <x v="1"/>
    <x v="5"/>
  </r>
  <r>
    <n v="311210"/>
    <x v="2"/>
    <x v="1"/>
    <x v="25"/>
    <x v="0"/>
    <x v="1"/>
    <x v="1"/>
    <x v="5"/>
  </r>
  <r>
    <n v="311211"/>
    <x v="2"/>
    <x v="1"/>
    <x v="25"/>
    <x v="0"/>
    <x v="1"/>
    <x v="1"/>
    <x v="5"/>
  </r>
  <r>
    <n v="311212"/>
    <x v="2"/>
    <x v="1"/>
    <x v="21"/>
    <x v="0"/>
    <x v="1"/>
    <x v="1"/>
    <x v="4"/>
  </r>
  <r>
    <n v="311271"/>
    <x v="2"/>
    <x v="3"/>
    <x v="13"/>
    <x v="0"/>
    <x v="1"/>
    <x v="3"/>
    <x v="2"/>
  </r>
  <r>
    <n v="311272"/>
    <x v="0"/>
    <x v="3"/>
    <x v="13"/>
    <x v="0"/>
    <x v="1"/>
    <x v="3"/>
    <x v="2"/>
  </r>
  <r>
    <n v="311273"/>
    <x v="2"/>
    <x v="3"/>
    <x v="13"/>
    <x v="0"/>
    <x v="1"/>
    <x v="3"/>
    <x v="2"/>
  </r>
  <r>
    <n v="311274"/>
    <x v="0"/>
    <x v="2"/>
    <x v="27"/>
    <x v="0"/>
    <x v="1"/>
    <x v="2"/>
    <x v="6"/>
  </r>
  <r>
    <n v="311275"/>
    <x v="2"/>
    <x v="3"/>
    <x v="13"/>
    <x v="0"/>
    <x v="1"/>
    <x v="3"/>
    <x v="2"/>
  </r>
  <r>
    <n v="311277"/>
    <x v="0"/>
    <x v="2"/>
    <x v="27"/>
    <x v="0"/>
    <x v="1"/>
    <x v="2"/>
    <x v="6"/>
  </r>
  <r>
    <n v="311278"/>
    <x v="0"/>
    <x v="3"/>
    <x v="16"/>
    <x v="0"/>
    <x v="1"/>
    <x v="3"/>
    <x v="3"/>
  </r>
  <r>
    <n v="311279"/>
    <x v="2"/>
    <x v="3"/>
    <x v="0"/>
    <x v="0"/>
    <x v="1"/>
    <x v="3"/>
    <x v="0"/>
  </r>
  <r>
    <n v="311280"/>
    <x v="0"/>
    <x v="1"/>
    <x v="18"/>
    <x v="0"/>
    <x v="1"/>
    <x v="1"/>
    <x v="4"/>
  </r>
  <r>
    <n v="311281"/>
    <x v="2"/>
    <x v="3"/>
    <x v="10"/>
    <x v="0"/>
    <x v="1"/>
    <x v="3"/>
    <x v="1"/>
  </r>
  <r>
    <n v="311282"/>
    <x v="0"/>
    <x v="3"/>
    <x v="10"/>
    <x v="0"/>
    <x v="1"/>
    <x v="3"/>
    <x v="1"/>
  </r>
  <r>
    <n v="311283"/>
    <x v="2"/>
    <x v="3"/>
    <x v="13"/>
    <x v="0"/>
    <x v="1"/>
    <x v="3"/>
    <x v="2"/>
  </r>
  <r>
    <n v="311284"/>
    <x v="0"/>
    <x v="3"/>
    <x v="13"/>
    <x v="0"/>
    <x v="1"/>
    <x v="3"/>
    <x v="2"/>
  </r>
  <r>
    <n v="311285"/>
    <x v="0"/>
    <x v="3"/>
    <x v="1"/>
    <x v="0"/>
    <x v="1"/>
    <x v="3"/>
    <x v="0"/>
  </r>
  <r>
    <n v="311286"/>
    <x v="2"/>
    <x v="2"/>
    <x v="27"/>
    <x v="0"/>
    <x v="1"/>
    <x v="2"/>
    <x v="6"/>
  </r>
  <r>
    <n v="311287"/>
    <x v="2"/>
    <x v="2"/>
    <x v="27"/>
    <x v="0"/>
    <x v="1"/>
    <x v="2"/>
    <x v="6"/>
  </r>
  <r>
    <n v="311288"/>
    <x v="2"/>
    <x v="2"/>
    <x v="27"/>
    <x v="0"/>
    <x v="1"/>
    <x v="2"/>
    <x v="6"/>
  </r>
  <r>
    <n v="311289"/>
    <x v="2"/>
    <x v="2"/>
    <x v="27"/>
    <x v="0"/>
    <x v="1"/>
    <x v="2"/>
    <x v="6"/>
  </r>
  <r>
    <n v="311290"/>
    <x v="2"/>
    <x v="3"/>
    <x v="16"/>
    <x v="0"/>
    <x v="1"/>
    <x v="3"/>
    <x v="3"/>
  </r>
  <r>
    <n v="311291"/>
    <x v="2"/>
    <x v="3"/>
    <x v="10"/>
    <x v="0"/>
    <x v="1"/>
    <x v="3"/>
    <x v="1"/>
  </r>
  <r>
    <n v="311292"/>
    <x v="0"/>
    <x v="1"/>
    <x v="18"/>
    <x v="0"/>
    <x v="1"/>
    <x v="1"/>
    <x v="4"/>
  </r>
  <r>
    <n v="311293"/>
    <x v="2"/>
    <x v="3"/>
    <x v="10"/>
    <x v="0"/>
    <x v="1"/>
    <x v="3"/>
    <x v="1"/>
  </r>
  <r>
    <n v="311294"/>
    <x v="0"/>
    <x v="2"/>
    <x v="27"/>
    <x v="0"/>
    <x v="1"/>
    <x v="2"/>
    <x v="6"/>
  </r>
  <r>
    <n v="311295"/>
    <x v="2"/>
    <x v="3"/>
    <x v="1"/>
    <x v="0"/>
    <x v="1"/>
    <x v="3"/>
    <x v="0"/>
  </r>
  <r>
    <n v="311296"/>
    <x v="2"/>
    <x v="2"/>
    <x v="27"/>
    <x v="0"/>
    <x v="1"/>
    <x v="2"/>
    <x v="6"/>
  </r>
  <r>
    <n v="311297"/>
    <x v="2"/>
    <x v="1"/>
    <x v="18"/>
    <x v="0"/>
    <x v="1"/>
    <x v="1"/>
    <x v="4"/>
  </r>
  <r>
    <n v="311298"/>
    <x v="2"/>
    <x v="2"/>
    <x v="27"/>
    <x v="0"/>
    <x v="1"/>
    <x v="2"/>
    <x v="6"/>
  </r>
  <r>
    <n v="311299"/>
    <x v="0"/>
    <x v="3"/>
    <x v="16"/>
    <x v="0"/>
    <x v="1"/>
    <x v="3"/>
    <x v="3"/>
  </r>
  <r>
    <n v="311300"/>
    <x v="2"/>
    <x v="2"/>
    <x v="27"/>
    <x v="0"/>
    <x v="1"/>
    <x v="2"/>
    <x v="6"/>
  </r>
  <r>
    <n v="311301"/>
    <x v="0"/>
    <x v="3"/>
    <x v="10"/>
    <x v="0"/>
    <x v="1"/>
    <x v="3"/>
    <x v="1"/>
  </r>
  <r>
    <n v="311302"/>
    <x v="0"/>
    <x v="3"/>
    <x v="10"/>
    <x v="0"/>
    <x v="1"/>
    <x v="3"/>
    <x v="1"/>
  </r>
  <r>
    <n v="311307"/>
    <x v="2"/>
    <x v="4"/>
    <x v="21"/>
    <x v="0"/>
    <x v="2"/>
    <x v="4"/>
    <x v="4"/>
  </r>
  <r>
    <n v="311308"/>
    <x v="2"/>
    <x v="4"/>
    <x v="24"/>
    <x v="0"/>
    <x v="2"/>
    <x v="4"/>
    <x v="5"/>
  </r>
  <r>
    <n v="311309"/>
    <x v="0"/>
    <x v="4"/>
    <x v="15"/>
    <x v="0"/>
    <x v="2"/>
    <x v="4"/>
    <x v="3"/>
  </r>
  <r>
    <n v="311310"/>
    <x v="2"/>
    <x v="4"/>
    <x v="15"/>
    <x v="0"/>
    <x v="2"/>
    <x v="4"/>
    <x v="3"/>
  </r>
  <r>
    <n v="311311"/>
    <x v="2"/>
    <x v="4"/>
    <x v="23"/>
    <x v="0"/>
    <x v="2"/>
    <x v="4"/>
    <x v="5"/>
  </r>
  <r>
    <n v="311312"/>
    <x v="0"/>
    <x v="4"/>
    <x v="24"/>
    <x v="0"/>
    <x v="2"/>
    <x v="4"/>
    <x v="5"/>
  </r>
  <r>
    <n v="311313"/>
    <x v="0"/>
    <x v="4"/>
    <x v="5"/>
    <x v="0"/>
    <x v="2"/>
    <x v="4"/>
    <x v="1"/>
  </r>
  <r>
    <n v="311314"/>
    <x v="0"/>
    <x v="4"/>
    <x v="21"/>
    <x v="0"/>
    <x v="2"/>
    <x v="4"/>
    <x v="4"/>
  </r>
  <r>
    <n v="311315"/>
    <x v="0"/>
    <x v="4"/>
    <x v="23"/>
    <x v="0"/>
    <x v="2"/>
    <x v="4"/>
    <x v="5"/>
  </r>
  <r>
    <n v="311316"/>
    <x v="0"/>
    <x v="4"/>
    <x v="5"/>
    <x v="0"/>
    <x v="2"/>
    <x v="4"/>
    <x v="1"/>
  </r>
  <r>
    <n v="311317"/>
    <x v="0"/>
    <x v="4"/>
    <x v="10"/>
    <x v="0"/>
    <x v="2"/>
    <x v="4"/>
    <x v="1"/>
  </r>
  <r>
    <n v="311318"/>
    <x v="2"/>
    <x v="4"/>
    <x v="10"/>
    <x v="0"/>
    <x v="2"/>
    <x v="4"/>
    <x v="1"/>
  </r>
  <r>
    <n v="311319"/>
    <x v="2"/>
    <x v="4"/>
    <x v="23"/>
    <x v="0"/>
    <x v="2"/>
    <x v="4"/>
    <x v="5"/>
  </r>
  <r>
    <n v="311320"/>
    <x v="0"/>
    <x v="4"/>
    <x v="15"/>
    <x v="0"/>
    <x v="2"/>
    <x v="4"/>
    <x v="3"/>
  </r>
  <r>
    <n v="311321"/>
    <x v="2"/>
    <x v="4"/>
    <x v="26"/>
    <x v="0"/>
    <x v="2"/>
    <x v="4"/>
    <x v="5"/>
  </r>
  <r>
    <n v="311322"/>
    <x v="0"/>
    <x v="4"/>
    <x v="5"/>
    <x v="0"/>
    <x v="2"/>
    <x v="4"/>
    <x v="1"/>
  </r>
  <r>
    <n v="311323"/>
    <x v="0"/>
    <x v="4"/>
    <x v="18"/>
    <x v="0"/>
    <x v="2"/>
    <x v="4"/>
    <x v="4"/>
  </r>
  <r>
    <n v="311324"/>
    <x v="2"/>
    <x v="4"/>
    <x v="18"/>
    <x v="0"/>
    <x v="2"/>
    <x v="4"/>
    <x v="4"/>
  </r>
  <r>
    <n v="311325"/>
    <x v="0"/>
    <x v="4"/>
    <x v="5"/>
    <x v="0"/>
    <x v="2"/>
    <x v="4"/>
    <x v="1"/>
  </r>
  <r>
    <n v="311326"/>
    <x v="0"/>
    <x v="4"/>
    <x v="20"/>
    <x v="0"/>
    <x v="2"/>
    <x v="4"/>
    <x v="4"/>
  </r>
  <r>
    <n v="311327"/>
    <x v="0"/>
    <x v="4"/>
    <x v="20"/>
    <x v="0"/>
    <x v="2"/>
    <x v="4"/>
    <x v="4"/>
  </r>
  <r>
    <n v="311328"/>
    <x v="0"/>
    <x v="4"/>
    <x v="5"/>
    <x v="0"/>
    <x v="2"/>
    <x v="4"/>
    <x v="1"/>
  </r>
  <r>
    <n v="311329"/>
    <x v="2"/>
    <x v="4"/>
    <x v="20"/>
    <x v="0"/>
    <x v="2"/>
    <x v="4"/>
    <x v="4"/>
  </r>
  <r>
    <n v="311330"/>
    <x v="0"/>
    <x v="4"/>
    <x v="10"/>
    <x v="0"/>
    <x v="2"/>
    <x v="4"/>
    <x v="1"/>
  </r>
  <r>
    <n v="311331"/>
    <x v="0"/>
    <x v="4"/>
    <x v="10"/>
    <x v="0"/>
    <x v="2"/>
    <x v="4"/>
    <x v="1"/>
  </r>
  <r>
    <n v="311332"/>
    <x v="2"/>
    <x v="6"/>
    <x v="14"/>
    <x v="0"/>
    <x v="2"/>
    <x v="5"/>
    <x v="2"/>
  </r>
  <r>
    <n v="311333"/>
    <x v="2"/>
    <x v="6"/>
    <x v="16"/>
    <x v="0"/>
    <x v="2"/>
    <x v="5"/>
    <x v="3"/>
  </r>
  <r>
    <n v="311334"/>
    <x v="2"/>
    <x v="6"/>
    <x v="14"/>
    <x v="0"/>
    <x v="2"/>
    <x v="5"/>
    <x v="2"/>
  </r>
  <r>
    <n v="311335"/>
    <x v="2"/>
    <x v="6"/>
    <x v="28"/>
    <x v="0"/>
    <x v="2"/>
    <x v="5"/>
    <x v="1"/>
  </r>
  <r>
    <n v="311336"/>
    <x v="0"/>
    <x v="6"/>
    <x v="14"/>
    <x v="0"/>
    <x v="2"/>
    <x v="5"/>
    <x v="2"/>
  </r>
  <r>
    <n v="311337"/>
    <x v="0"/>
    <x v="6"/>
    <x v="14"/>
    <x v="0"/>
    <x v="2"/>
    <x v="5"/>
    <x v="2"/>
  </r>
  <r>
    <n v="311338"/>
    <x v="0"/>
    <x v="6"/>
    <x v="28"/>
    <x v="0"/>
    <x v="2"/>
    <x v="5"/>
    <x v="1"/>
  </r>
  <r>
    <n v="311339"/>
    <x v="2"/>
    <x v="6"/>
    <x v="14"/>
    <x v="0"/>
    <x v="2"/>
    <x v="5"/>
    <x v="2"/>
  </r>
  <r>
    <n v="311340"/>
    <x v="2"/>
    <x v="6"/>
    <x v="17"/>
    <x v="0"/>
    <x v="2"/>
    <x v="5"/>
    <x v="3"/>
  </r>
  <r>
    <n v="311341"/>
    <x v="2"/>
    <x v="4"/>
    <x v="24"/>
    <x v="0"/>
    <x v="2"/>
    <x v="4"/>
    <x v="5"/>
  </r>
  <r>
    <n v="311342"/>
    <x v="2"/>
    <x v="6"/>
    <x v="14"/>
    <x v="0"/>
    <x v="2"/>
    <x v="5"/>
    <x v="2"/>
  </r>
  <r>
    <n v="311343"/>
    <x v="2"/>
    <x v="6"/>
    <x v="14"/>
    <x v="0"/>
    <x v="2"/>
    <x v="5"/>
    <x v="2"/>
  </r>
  <r>
    <n v="311350"/>
    <x v="2"/>
    <x v="6"/>
    <x v="14"/>
    <x v="0"/>
    <x v="2"/>
    <x v="5"/>
    <x v="2"/>
  </r>
  <r>
    <n v="311351"/>
    <x v="0"/>
    <x v="6"/>
    <x v="0"/>
    <x v="0"/>
    <x v="2"/>
    <x v="5"/>
    <x v="0"/>
  </r>
  <r>
    <n v="311352"/>
    <x v="0"/>
    <x v="4"/>
    <x v="24"/>
    <x v="0"/>
    <x v="2"/>
    <x v="4"/>
    <x v="5"/>
  </r>
  <r>
    <n v="311354"/>
    <x v="2"/>
    <x v="4"/>
    <x v="24"/>
    <x v="0"/>
    <x v="2"/>
    <x v="4"/>
    <x v="5"/>
  </r>
  <r>
    <n v="311355"/>
    <x v="0"/>
    <x v="6"/>
    <x v="16"/>
    <x v="0"/>
    <x v="2"/>
    <x v="5"/>
    <x v="3"/>
  </r>
  <r>
    <n v="311356"/>
    <x v="2"/>
    <x v="6"/>
    <x v="28"/>
    <x v="0"/>
    <x v="2"/>
    <x v="5"/>
    <x v="1"/>
  </r>
  <r>
    <n v="311357"/>
    <x v="2"/>
    <x v="6"/>
    <x v="17"/>
    <x v="0"/>
    <x v="2"/>
    <x v="5"/>
    <x v="3"/>
  </r>
  <r>
    <n v="311358"/>
    <x v="2"/>
    <x v="6"/>
    <x v="28"/>
    <x v="0"/>
    <x v="2"/>
    <x v="5"/>
    <x v="1"/>
  </r>
  <r>
    <n v="311359"/>
    <x v="2"/>
    <x v="6"/>
    <x v="14"/>
    <x v="0"/>
    <x v="2"/>
    <x v="5"/>
    <x v="2"/>
  </r>
  <r>
    <n v="311360"/>
    <x v="2"/>
    <x v="6"/>
    <x v="28"/>
    <x v="0"/>
    <x v="2"/>
    <x v="5"/>
    <x v="1"/>
  </r>
  <r>
    <n v="311361"/>
    <x v="2"/>
    <x v="4"/>
    <x v="24"/>
    <x v="0"/>
    <x v="2"/>
    <x v="4"/>
    <x v="5"/>
  </r>
  <r>
    <n v="311362"/>
    <x v="2"/>
    <x v="4"/>
    <x v="24"/>
    <x v="0"/>
    <x v="2"/>
    <x v="4"/>
    <x v="5"/>
  </r>
  <r>
    <n v="311364"/>
    <x v="0"/>
    <x v="6"/>
    <x v="14"/>
    <x v="0"/>
    <x v="2"/>
    <x v="5"/>
    <x v="2"/>
  </r>
  <r>
    <n v="311365"/>
    <x v="2"/>
    <x v="6"/>
    <x v="28"/>
    <x v="0"/>
    <x v="2"/>
    <x v="5"/>
    <x v="1"/>
  </r>
  <r>
    <n v="311366"/>
    <x v="2"/>
    <x v="6"/>
    <x v="14"/>
    <x v="0"/>
    <x v="2"/>
    <x v="5"/>
    <x v="2"/>
  </r>
  <r>
    <n v="311367"/>
    <x v="2"/>
    <x v="6"/>
    <x v="28"/>
    <x v="0"/>
    <x v="2"/>
    <x v="5"/>
    <x v="1"/>
  </r>
  <r>
    <n v="311368"/>
    <x v="2"/>
    <x v="6"/>
    <x v="28"/>
    <x v="0"/>
    <x v="2"/>
    <x v="5"/>
    <x v="1"/>
  </r>
  <r>
    <n v="311369"/>
    <x v="2"/>
    <x v="2"/>
    <x v="15"/>
    <x v="0"/>
    <x v="1"/>
    <x v="2"/>
    <x v="3"/>
  </r>
  <r>
    <n v="311370"/>
    <x v="2"/>
    <x v="2"/>
    <x v="15"/>
    <x v="0"/>
    <x v="1"/>
    <x v="2"/>
    <x v="3"/>
  </r>
  <r>
    <n v="311371"/>
    <x v="2"/>
    <x v="2"/>
    <x v="23"/>
    <x v="0"/>
    <x v="1"/>
    <x v="2"/>
    <x v="5"/>
  </r>
  <r>
    <n v="311372"/>
    <x v="0"/>
    <x v="2"/>
    <x v="23"/>
    <x v="0"/>
    <x v="1"/>
    <x v="2"/>
    <x v="5"/>
  </r>
  <r>
    <n v="311373"/>
    <x v="2"/>
    <x v="2"/>
    <x v="5"/>
    <x v="0"/>
    <x v="1"/>
    <x v="2"/>
    <x v="1"/>
  </r>
  <r>
    <n v="311374"/>
    <x v="0"/>
    <x v="2"/>
    <x v="4"/>
    <x v="0"/>
    <x v="1"/>
    <x v="2"/>
    <x v="0"/>
  </r>
  <r>
    <n v="311375"/>
    <x v="0"/>
    <x v="2"/>
    <x v="4"/>
    <x v="0"/>
    <x v="1"/>
    <x v="2"/>
    <x v="0"/>
  </r>
  <r>
    <n v="311376"/>
    <x v="2"/>
    <x v="2"/>
    <x v="27"/>
    <x v="0"/>
    <x v="1"/>
    <x v="2"/>
    <x v="6"/>
  </r>
  <r>
    <n v="311377"/>
    <x v="0"/>
    <x v="2"/>
    <x v="15"/>
    <x v="0"/>
    <x v="1"/>
    <x v="2"/>
    <x v="3"/>
  </r>
  <r>
    <n v="311378"/>
    <x v="2"/>
    <x v="2"/>
    <x v="27"/>
    <x v="0"/>
    <x v="1"/>
    <x v="2"/>
    <x v="6"/>
  </r>
  <r>
    <n v="311379"/>
    <x v="0"/>
    <x v="2"/>
    <x v="24"/>
    <x v="0"/>
    <x v="1"/>
    <x v="2"/>
    <x v="5"/>
  </r>
  <r>
    <n v="311380"/>
    <x v="0"/>
    <x v="2"/>
    <x v="24"/>
    <x v="0"/>
    <x v="1"/>
    <x v="2"/>
    <x v="5"/>
  </r>
  <r>
    <n v="311381"/>
    <x v="2"/>
    <x v="2"/>
    <x v="4"/>
    <x v="0"/>
    <x v="1"/>
    <x v="2"/>
    <x v="0"/>
  </r>
  <r>
    <n v="311382"/>
    <x v="2"/>
    <x v="2"/>
    <x v="4"/>
    <x v="0"/>
    <x v="1"/>
    <x v="2"/>
    <x v="0"/>
  </r>
  <r>
    <n v="311383"/>
    <x v="2"/>
    <x v="2"/>
    <x v="4"/>
    <x v="0"/>
    <x v="1"/>
    <x v="2"/>
    <x v="0"/>
  </r>
  <r>
    <n v="311384"/>
    <x v="2"/>
    <x v="2"/>
    <x v="5"/>
    <x v="0"/>
    <x v="1"/>
    <x v="2"/>
    <x v="1"/>
  </r>
  <r>
    <n v="311385"/>
    <x v="2"/>
    <x v="2"/>
    <x v="27"/>
    <x v="0"/>
    <x v="1"/>
    <x v="2"/>
    <x v="6"/>
  </r>
  <r>
    <n v="311386"/>
    <x v="2"/>
    <x v="2"/>
    <x v="27"/>
    <x v="0"/>
    <x v="1"/>
    <x v="2"/>
    <x v="6"/>
  </r>
  <r>
    <n v="311387"/>
    <x v="0"/>
    <x v="2"/>
    <x v="27"/>
    <x v="0"/>
    <x v="1"/>
    <x v="2"/>
    <x v="6"/>
  </r>
  <r>
    <n v="311388"/>
    <x v="2"/>
    <x v="2"/>
    <x v="27"/>
    <x v="0"/>
    <x v="1"/>
    <x v="2"/>
    <x v="6"/>
  </r>
  <r>
    <n v="311389"/>
    <x v="2"/>
    <x v="2"/>
    <x v="5"/>
    <x v="0"/>
    <x v="1"/>
    <x v="2"/>
    <x v="1"/>
  </r>
  <r>
    <n v="311390"/>
    <x v="2"/>
    <x v="2"/>
    <x v="5"/>
    <x v="0"/>
    <x v="1"/>
    <x v="2"/>
    <x v="1"/>
  </r>
  <r>
    <n v="311391"/>
    <x v="0"/>
    <x v="2"/>
    <x v="5"/>
    <x v="0"/>
    <x v="1"/>
    <x v="2"/>
    <x v="1"/>
  </r>
  <r>
    <n v="311392"/>
    <x v="0"/>
    <x v="2"/>
    <x v="17"/>
    <x v="0"/>
    <x v="1"/>
    <x v="2"/>
    <x v="3"/>
  </r>
  <r>
    <n v="311393"/>
    <x v="0"/>
    <x v="2"/>
    <x v="4"/>
    <x v="0"/>
    <x v="1"/>
    <x v="2"/>
    <x v="0"/>
  </r>
  <r>
    <n v="311394"/>
    <x v="2"/>
    <x v="2"/>
    <x v="5"/>
    <x v="0"/>
    <x v="1"/>
    <x v="2"/>
    <x v="1"/>
  </r>
  <r>
    <n v="311395"/>
    <x v="2"/>
    <x v="2"/>
    <x v="27"/>
    <x v="0"/>
    <x v="1"/>
    <x v="2"/>
    <x v="6"/>
  </r>
  <r>
    <n v="311396"/>
    <x v="0"/>
    <x v="2"/>
    <x v="27"/>
    <x v="0"/>
    <x v="1"/>
    <x v="2"/>
    <x v="6"/>
  </r>
  <r>
    <n v="311397"/>
    <x v="0"/>
    <x v="0"/>
    <x v="4"/>
    <x v="0"/>
    <x v="0"/>
    <x v="0"/>
    <x v="0"/>
  </r>
  <r>
    <n v="311398"/>
    <x v="0"/>
    <x v="0"/>
    <x v="27"/>
    <x v="0"/>
    <x v="0"/>
    <x v="0"/>
    <x v="6"/>
  </r>
  <r>
    <n v="311399"/>
    <x v="0"/>
    <x v="0"/>
    <x v="27"/>
    <x v="0"/>
    <x v="0"/>
    <x v="0"/>
    <x v="6"/>
  </r>
  <r>
    <n v="311400"/>
    <x v="0"/>
    <x v="0"/>
    <x v="4"/>
    <x v="0"/>
    <x v="0"/>
    <x v="0"/>
    <x v="0"/>
  </r>
  <r>
    <n v="311401"/>
    <x v="0"/>
    <x v="0"/>
    <x v="27"/>
    <x v="0"/>
    <x v="0"/>
    <x v="0"/>
    <x v="6"/>
  </r>
  <r>
    <n v="311402"/>
    <x v="0"/>
    <x v="0"/>
    <x v="27"/>
    <x v="0"/>
    <x v="0"/>
    <x v="0"/>
    <x v="6"/>
  </r>
  <r>
    <n v="311403"/>
    <x v="0"/>
    <x v="1"/>
    <x v="11"/>
    <x v="0"/>
    <x v="1"/>
    <x v="1"/>
    <x v="1"/>
  </r>
  <r>
    <n v="311404"/>
    <x v="2"/>
    <x v="1"/>
    <x v="11"/>
    <x v="0"/>
    <x v="1"/>
    <x v="1"/>
    <x v="1"/>
  </r>
  <r>
    <n v="311405"/>
    <x v="0"/>
    <x v="1"/>
    <x v="11"/>
    <x v="0"/>
    <x v="1"/>
    <x v="1"/>
    <x v="1"/>
  </r>
  <r>
    <n v="311406"/>
    <x v="0"/>
    <x v="1"/>
    <x v="11"/>
    <x v="0"/>
    <x v="1"/>
    <x v="1"/>
    <x v="1"/>
  </r>
  <r>
    <n v="311407"/>
    <x v="0"/>
    <x v="1"/>
    <x v="11"/>
    <x v="0"/>
    <x v="1"/>
    <x v="1"/>
    <x v="1"/>
  </r>
  <r>
    <n v="311408"/>
    <x v="0"/>
    <x v="1"/>
    <x v="19"/>
    <x v="0"/>
    <x v="1"/>
    <x v="1"/>
    <x v="4"/>
  </r>
  <r>
    <n v="311409"/>
    <x v="0"/>
    <x v="1"/>
    <x v="11"/>
    <x v="0"/>
    <x v="1"/>
    <x v="1"/>
    <x v="1"/>
  </r>
  <r>
    <n v="311410"/>
    <x v="0"/>
    <x v="1"/>
    <x v="18"/>
    <x v="0"/>
    <x v="1"/>
    <x v="1"/>
    <x v="4"/>
  </r>
  <r>
    <n v="311411"/>
    <x v="2"/>
    <x v="1"/>
    <x v="20"/>
    <x v="0"/>
    <x v="1"/>
    <x v="1"/>
    <x v="4"/>
  </r>
  <r>
    <n v="311412"/>
    <x v="2"/>
    <x v="1"/>
    <x v="18"/>
    <x v="0"/>
    <x v="1"/>
    <x v="1"/>
    <x v="4"/>
  </r>
  <r>
    <n v="311413"/>
    <x v="2"/>
    <x v="1"/>
    <x v="18"/>
    <x v="0"/>
    <x v="1"/>
    <x v="1"/>
    <x v="4"/>
  </r>
  <r>
    <n v="311414"/>
    <x v="0"/>
    <x v="1"/>
    <x v="20"/>
    <x v="0"/>
    <x v="1"/>
    <x v="1"/>
    <x v="4"/>
  </r>
  <r>
    <n v="311415"/>
    <x v="2"/>
    <x v="1"/>
    <x v="18"/>
    <x v="0"/>
    <x v="1"/>
    <x v="1"/>
    <x v="4"/>
  </r>
  <r>
    <n v="311416"/>
    <x v="2"/>
    <x v="1"/>
    <x v="18"/>
    <x v="0"/>
    <x v="1"/>
    <x v="1"/>
    <x v="4"/>
  </r>
  <r>
    <n v="311422"/>
    <x v="2"/>
    <x v="1"/>
    <x v="18"/>
    <x v="0"/>
    <x v="1"/>
    <x v="1"/>
    <x v="4"/>
  </r>
  <r>
    <n v="311423"/>
    <x v="2"/>
    <x v="1"/>
    <x v="20"/>
    <x v="0"/>
    <x v="1"/>
    <x v="1"/>
    <x v="4"/>
  </r>
  <r>
    <n v="311424"/>
    <x v="2"/>
    <x v="1"/>
    <x v="18"/>
    <x v="0"/>
    <x v="1"/>
    <x v="1"/>
    <x v="4"/>
  </r>
  <r>
    <n v="311425"/>
    <x v="2"/>
    <x v="2"/>
    <x v="23"/>
    <x v="0"/>
    <x v="1"/>
    <x v="2"/>
    <x v="5"/>
  </r>
  <r>
    <n v="311426"/>
    <x v="2"/>
    <x v="2"/>
    <x v="23"/>
    <x v="0"/>
    <x v="1"/>
    <x v="2"/>
    <x v="5"/>
  </r>
  <r>
    <n v="311427"/>
    <x v="3"/>
    <x v="4"/>
    <x v="20"/>
    <x v="0"/>
    <x v="2"/>
    <x v="4"/>
    <x v="4"/>
  </r>
  <r>
    <n v="311435"/>
    <x v="0"/>
    <x v="5"/>
    <x v="2"/>
    <x v="0"/>
    <x v="2"/>
    <x v="1"/>
    <x v="0"/>
  </r>
  <r>
    <n v="311436"/>
    <x v="2"/>
    <x v="5"/>
    <x v="2"/>
    <x v="0"/>
    <x v="2"/>
    <x v="1"/>
    <x v="0"/>
  </r>
  <r>
    <n v="311437"/>
    <x v="0"/>
    <x v="5"/>
    <x v="27"/>
    <x v="0"/>
    <x v="2"/>
    <x v="1"/>
    <x v="6"/>
  </r>
  <r>
    <n v="311439"/>
    <x v="0"/>
    <x v="5"/>
    <x v="4"/>
    <x v="0"/>
    <x v="2"/>
    <x v="1"/>
    <x v="0"/>
  </r>
  <r>
    <n v="311440"/>
    <x v="0"/>
    <x v="5"/>
    <x v="27"/>
    <x v="0"/>
    <x v="2"/>
    <x v="1"/>
    <x v="6"/>
  </r>
  <r>
    <n v="311441"/>
    <x v="2"/>
    <x v="5"/>
    <x v="13"/>
    <x v="0"/>
    <x v="2"/>
    <x v="1"/>
    <x v="2"/>
  </r>
  <r>
    <n v="311442"/>
    <x v="2"/>
    <x v="5"/>
    <x v="11"/>
    <x v="0"/>
    <x v="2"/>
    <x v="1"/>
    <x v="1"/>
  </r>
  <r>
    <n v="311443"/>
    <x v="0"/>
    <x v="5"/>
    <x v="4"/>
    <x v="0"/>
    <x v="2"/>
    <x v="1"/>
    <x v="0"/>
  </r>
  <r>
    <n v="311444"/>
    <x v="2"/>
    <x v="5"/>
    <x v="4"/>
    <x v="0"/>
    <x v="2"/>
    <x v="1"/>
    <x v="0"/>
  </r>
  <r>
    <n v="311445"/>
    <x v="2"/>
    <x v="5"/>
    <x v="27"/>
    <x v="0"/>
    <x v="2"/>
    <x v="1"/>
    <x v="6"/>
  </r>
  <r>
    <n v="311446"/>
    <x v="2"/>
    <x v="5"/>
    <x v="3"/>
    <x v="0"/>
    <x v="2"/>
    <x v="1"/>
    <x v="0"/>
  </r>
  <r>
    <n v="311447"/>
    <x v="0"/>
    <x v="5"/>
    <x v="27"/>
    <x v="0"/>
    <x v="2"/>
    <x v="1"/>
    <x v="6"/>
  </r>
  <r>
    <n v="311454"/>
    <x v="2"/>
    <x v="5"/>
    <x v="27"/>
    <x v="0"/>
    <x v="2"/>
    <x v="1"/>
    <x v="6"/>
  </r>
  <r>
    <n v="311455"/>
    <x v="2"/>
    <x v="5"/>
    <x v="29"/>
    <x v="0"/>
    <x v="2"/>
    <x v="1"/>
    <x v="4"/>
  </r>
  <r>
    <n v="311456"/>
    <x v="0"/>
    <x v="5"/>
    <x v="4"/>
    <x v="0"/>
    <x v="2"/>
    <x v="1"/>
    <x v="0"/>
  </r>
  <r>
    <n v="311458"/>
    <x v="0"/>
    <x v="5"/>
    <x v="29"/>
    <x v="0"/>
    <x v="2"/>
    <x v="1"/>
    <x v="4"/>
  </r>
  <r>
    <n v="311459"/>
    <x v="2"/>
    <x v="5"/>
    <x v="4"/>
    <x v="0"/>
    <x v="2"/>
    <x v="1"/>
    <x v="0"/>
  </r>
  <r>
    <n v="311460"/>
    <x v="0"/>
    <x v="5"/>
    <x v="29"/>
    <x v="0"/>
    <x v="2"/>
    <x v="1"/>
    <x v="4"/>
  </r>
  <r>
    <n v="311461"/>
    <x v="0"/>
    <x v="5"/>
    <x v="27"/>
    <x v="0"/>
    <x v="2"/>
    <x v="1"/>
    <x v="6"/>
  </r>
  <r>
    <n v="311463"/>
    <x v="2"/>
    <x v="5"/>
    <x v="4"/>
    <x v="0"/>
    <x v="2"/>
    <x v="1"/>
    <x v="0"/>
  </r>
  <r>
    <n v="311464"/>
    <x v="2"/>
    <x v="5"/>
    <x v="4"/>
    <x v="0"/>
    <x v="2"/>
    <x v="1"/>
    <x v="0"/>
  </r>
  <r>
    <n v="311465"/>
    <x v="2"/>
    <x v="6"/>
    <x v="0"/>
    <x v="0"/>
    <x v="2"/>
    <x v="5"/>
    <x v="0"/>
  </r>
  <r>
    <n v="311467"/>
    <x v="2"/>
    <x v="5"/>
    <x v="11"/>
    <x v="0"/>
    <x v="2"/>
    <x v="1"/>
    <x v="1"/>
  </r>
  <r>
    <n v="311469"/>
    <x v="0"/>
    <x v="5"/>
    <x v="4"/>
    <x v="0"/>
    <x v="2"/>
    <x v="1"/>
    <x v="0"/>
  </r>
  <r>
    <n v="311471"/>
    <x v="4"/>
    <x v="0"/>
    <x v="1"/>
    <x v="0"/>
    <x v="0"/>
    <x v="0"/>
    <x v="0"/>
  </r>
  <r>
    <n v="311472"/>
    <x v="4"/>
    <x v="4"/>
    <x v="15"/>
    <x v="0"/>
    <x v="2"/>
    <x v="4"/>
    <x v="3"/>
  </r>
  <r>
    <n v="311475"/>
    <x v="4"/>
    <x v="2"/>
    <x v="4"/>
    <x v="0"/>
    <x v="1"/>
    <x v="2"/>
    <x v="0"/>
  </r>
  <r>
    <n v="311476"/>
    <x v="0"/>
    <x v="0"/>
    <x v="27"/>
    <x v="0"/>
    <x v="0"/>
    <x v="0"/>
    <x v="6"/>
  </r>
  <r>
    <n v="311477"/>
    <x v="0"/>
    <x v="0"/>
    <x v="27"/>
    <x v="0"/>
    <x v="0"/>
    <x v="0"/>
    <x v="6"/>
  </r>
  <r>
    <n v="311482"/>
    <x v="4"/>
    <x v="2"/>
    <x v="15"/>
    <x v="0"/>
    <x v="1"/>
    <x v="2"/>
    <x v="3"/>
  </r>
  <r>
    <n v="311483"/>
    <x v="4"/>
    <x v="4"/>
    <x v="15"/>
    <x v="0"/>
    <x v="2"/>
    <x v="4"/>
    <x v="3"/>
  </r>
  <r>
    <n v="311484"/>
    <x v="0"/>
    <x v="1"/>
    <x v="6"/>
    <x v="0"/>
    <x v="1"/>
    <x v="1"/>
    <x v="1"/>
  </r>
  <r>
    <n v="311485"/>
    <x v="0"/>
    <x v="4"/>
    <x v="20"/>
    <x v="0"/>
    <x v="2"/>
    <x v="4"/>
    <x v="4"/>
  </r>
  <r>
    <n v="311486"/>
    <x v="0"/>
    <x v="4"/>
    <x v="20"/>
    <x v="0"/>
    <x v="2"/>
    <x v="4"/>
    <x v="4"/>
  </r>
  <r>
    <n v="311487"/>
    <x v="0"/>
    <x v="4"/>
    <x v="20"/>
    <x v="0"/>
    <x v="2"/>
    <x v="4"/>
    <x v="4"/>
  </r>
  <r>
    <n v="311488"/>
    <x v="0"/>
    <x v="3"/>
    <x v="10"/>
    <x v="0"/>
    <x v="1"/>
    <x v="3"/>
    <x v="1"/>
  </r>
  <r>
    <n v="311490"/>
    <x v="4"/>
    <x v="2"/>
    <x v="15"/>
    <x v="0"/>
    <x v="1"/>
    <x v="2"/>
    <x v="3"/>
  </r>
  <r>
    <n v="311491"/>
    <x v="4"/>
    <x v="5"/>
    <x v="29"/>
    <x v="0"/>
    <x v="2"/>
    <x v="1"/>
    <x v="4"/>
  </r>
  <r>
    <n v="311495"/>
    <x v="2"/>
    <x v="2"/>
    <x v="15"/>
    <x v="0"/>
    <x v="1"/>
    <x v="2"/>
    <x v="3"/>
  </r>
  <r>
    <n v="311497"/>
    <x v="2"/>
    <x v="2"/>
    <x v="15"/>
    <x v="0"/>
    <x v="1"/>
    <x v="2"/>
    <x v="3"/>
  </r>
  <r>
    <n v="311498"/>
    <x v="2"/>
    <x v="2"/>
    <x v="15"/>
    <x v="0"/>
    <x v="1"/>
    <x v="2"/>
    <x v="3"/>
  </r>
  <r>
    <n v="311501"/>
    <x v="2"/>
    <x v="2"/>
    <x v="15"/>
    <x v="0"/>
    <x v="1"/>
    <x v="2"/>
    <x v="3"/>
  </r>
  <r>
    <n v="311502"/>
    <x v="0"/>
    <x v="3"/>
    <x v="16"/>
    <x v="0"/>
    <x v="1"/>
    <x v="3"/>
    <x v="3"/>
  </r>
  <r>
    <n v="311503"/>
    <x v="0"/>
    <x v="0"/>
    <x v="13"/>
    <x v="0"/>
    <x v="0"/>
    <x v="0"/>
    <x v="2"/>
  </r>
  <r>
    <n v="311504"/>
    <x v="0"/>
    <x v="0"/>
    <x v="13"/>
    <x v="0"/>
    <x v="0"/>
    <x v="0"/>
    <x v="2"/>
  </r>
  <r>
    <n v="311505"/>
    <x v="0"/>
    <x v="0"/>
    <x v="13"/>
    <x v="0"/>
    <x v="0"/>
    <x v="0"/>
    <x v="2"/>
  </r>
  <r>
    <n v="311506"/>
    <x v="0"/>
    <x v="0"/>
    <x v="13"/>
    <x v="0"/>
    <x v="0"/>
    <x v="0"/>
    <x v="2"/>
  </r>
  <r>
    <n v="311507"/>
    <x v="2"/>
    <x v="0"/>
    <x v="14"/>
    <x v="0"/>
    <x v="0"/>
    <x v="0"/>
    <x v="2"/>
  </r>
  <r>
    <n v="311508"/>
    <x v="0"/>
    <x v="2"/>
    <x v="5"/>
    <x v="0"/>
    <x v="1"/>
    <x v="2"/>
    <x v="1"/>
  </r>
  <r>
    <n v="311509"/>
    <x v="3"/>
    <x v="2"/>
    <x v="27"/>
    <x v="0"/>
    <x v="1"/>
    <x v="2"/>
    <x v="6"/>
  </r>
  <r>
    <n v="311510"/>
    <x v="4"/>
    <x v="2"/>
    <x v="15"/>
    <x v="0"/>
    <x v="1"/>
    <x v="2"/>
    <x v="3"/>
  </r>
  <r>
    <n v="311511"/>
    <x v="2"/>
    <x v="5"/>
    <x v="13"/>
    <x v="0"/>
    <x v="2"/>
    <x v="1"/>
    <x v="2"/>
  </r>
  <r>
    <n v="311512"/>
    <x v="4"/>
    <x v="3"/>
    <x v="13"/>
    <x v="0"/>
    <x v="1"/>
    <x v="3"/>
    <x v="2"/>
  </r>
  <r>
    <n v="311514"/>
    <x v="2"/>
    <x v="2"/>
    <x v="27"/>
    <x v="0"/>
    <x v="1"/>
    <x v="2"/>
    <x v="6"/>
  </r>
  <r>
    <n v="311515"/>
    <x v="2"/>
    <x v="2"/>
    <x v="27"/>
    <x v="0"/>
    <x v="1"/>
    <x v="2"/>
    <x v="6"/>
  </r>
  <r>
    <n v="311516"/>
    <x v="3"/>
    <x v="2"/>
    <x v="27"/>
    <x v="0"/>
    <x v="1"/>
    <x v="2"/>
    <x v="6"/>
  </r>
  <r>
    <n v="311517"/>
    <x v="2"/>
    <x v="2"/>
    <x v="27"/>
    <x v="0"/>
    <x v="1"/>
    <x v="2"/>
    <x v="6"/>
  </r>
  <r>
    <n v="311518"/>
    <x v="2"/>
    <x v="2"/>
    <x v="27"/>
    <x v="0"/>
    <x v="1"/>
    <x v="2"/>
    <x v="6"/>
  </r>
  <r>
    <n v="311519"/>
    <x v="2"/>
    <x v="2"/>
    <x v="27"/>
    <x v="0"/>
    <x v="1"/>
    <x v="2"/>
    <x v="6"/>
  </r>
  <r>
    <n v="311520"/>
    <x v="2"/>
    <x v="3"/>
    <x v="13"/>
    <x v="0"/>
    <x v="1"/>
    <x v="3"/>
    <x v="2"/>
  </r>
  <r>
    <n v="311521"/>
    <x v="2"/>
    <x v="2"/>
    <x v="27"/>
    <x v="0"/>
    <x v="1"/>
    <x v="2"/>
    <x v="6"/>
  </r>
  <r>
    <n v="311522"/>
    <x v="4"/>
    <x v="3"/>
    <x v="13"/>
    <x v="0"/>
    <x v="1"/>
    <x v="3"/>
    <x v="2"/>
  </r>
  <r>
    <n v="311523"/>
    <x v="0"/>
    <x v="4"/>
    <x v="5"/>
    <x v="0"/>
    <x v="2"/>
    <x v="4"/>
    <x v="1"/>
  </r>
  <r>
    <n v="311524"/>
    <x v="0"/>
    <x v="1"/>
    <x v="21"/>
    <x v="0"/>
    <x v="1"/>
    <x v="1"/>
    <x v="4"/>
  </r>
  <r>
    <n v="311525"/>
    <x v="2"/>
    <x v="1"/>
    <x v="21"/>
    <x v="0"/>
    <x v="1"/>
    <x v="1"/>
    <x v="4"/>
  </r>
  <r>
    <n v="311526"/>
    <x v="2"/>
    <x v="1"/>
    <x v="21"/>
    <x v="0"/>
    <x v="1"/>
    <x v="1"/>
    <x v="4"/>
  </r>
  <r>
    <n v="311527"/>
    <x v="2"/>
    <x v="3"/>
    <x v="0"/>
    <x v="0"/>
    <x v="1"/>
    <x v="3"/>
    <x v="0"/>
  </r>
  <r>
    <n v="311528"/>
    <x v="4"/>
    <x v="2"/>
    <x v="15"/>
    <x v="0"/>
    <x v="1"/>
    <x v="2"/>
    <x v="3"/>
  </r>
  <r>
    <n v="311529"/>
    <x v="4"/>
    <x v="2"/>
    <x v="23"/>
    <x v="0"/>
    <x v="1"/>
    <x v="2"/>
    <x v="5"/>
  </r>
  <r>
    <n v="311530"/>
    <x v="4"/>
    <x v="4"/>
    <x v="18"/>
    <x v="0"/>
    <x v="2"/>
    <x v="4"/>
    <x v="4"/>
  </r>
  <r>
    <n v="311531"/>
    <x v="4"/>
    <x v="5"/>
    <x v="11"/>
    <x v="0"/>
    <x v="2"/>
    <x v="1"/>
    <x v="1"/>
  </r>
  <r>
    <n v="311532"/>
    <x v="0"/>
    <x v="3"/>
    <x v="0"/>
    <x v="0"/>
    <x v="1"/>
    <x v="3"/>
    <x v="0"/>
  </r>
  <r>
    <n v="311535"/>
    <x v="0"/>
    <x v="1"/>
    <x v="20"/>
    <x v="0"/>
    <x v="1"/>
    <x v="1"/>
    <x v="4"/>
  </r>
  <r>
    <n v="311557"/>
    <x v="0"/>
    <x v="2"/>
    <x v="24"/>
    <x v="0"/>
    <x v="1"/>
    <x v="2"/>
    <x v="5"/>
  </r>
  <r>
    <n v="311577"/>
    <x v="3"/>
    <x v="1"/>
    <x v="20"/>
    <x v="0"/>
    <x v="1"/>
    <x v="1"/>
    <x v="4"/>
  </r>
  <r>
    <n v="311578"/>
    <x v="2"/>
    <x v="2"/>
    <x v="24"/>
    <x v="0"/>
    <x v="1"/>
    <x v="2"/>
    <x v="5"/>
  </r>
  <r>
    <n v="311579"/>
    <x v="4"/>
    <x v="6"/>
    <x v="28"/>
    <x v="0"/>
    <x v="2"/>
    <x v="5"/>
    <x v="1"/>
  </r>
  <r>
    <n v="311580"/>
    <x v="4"/>
    <x v="6"/>
    <x v="28"/>
    <x v="0"/>
    <x v="2"/>
    <x v="5"/>
    <x v="1"/>
  </r>
  <r>
    <n v="311581"/>
    <x v="3"/>
    <x v="5"/>
    <x v="2"/>
    <x v="0"/>
    <x v="2"/>
    <x v="1"/>
    <x v="0"/>
  </r>
  <r>
    <n v="311582"/>
    <x v="0"/>
    <x v="4"/>
    <x v="23"/>
    <x v="0"/>
    <x v="2"/>
    <x v="4"/>
    <x v="5"/>
  </r>
  <r>
    <n v="311583"/>
    <x v="4"/>
    <x v="0"/>
    <x v="8"/>
    <x v="0"/>
    <x v="0"/>
    <x v="0"/>
    <x v="1"/>
  </r>
  <r>
    <n v="311584"/>
    <x v="4"/>
    <x v="1"/>
    <x v="21"/>
    <x v="0"/>
    <x v="1"/>
    <x v="1"/>
    <x v="4"/>
  </r>
  <r>
    <n v="311585"/>
    <x v="0"/>
    <x v="2"/>
    <x v="27"/>
    <x v="0"/>
    <x v="1"/>
    <x v="2"/>
    <x v="6"/>
  </r>
  <r>
    <n v="311586"/>
    <x v="2"/>
    <x v="2"/>
    <x v="15"/>
    <x v="0"/>
    <x v="1"/>
    <x v="2"/>
    <x v="3"/>
  </r>
  <r>
    <n v="311587"/>
    <x v="4"/>
    <x v="5"/>
    <x v="29"/>
    <x v="0"/>
    <x v="2"/>
    <x v="1"/>
    <x v="4"/>
  </r>
  <r>
    <n v="311588"/>
    <x v="2"/>
    <x v="1"/>
    <x v="21"/>
    <x v="0"/>
    <x v="1"/>
    <x v="1"/>
    <x v="4"/>
  </r>
  <r>
    <n v="311589"/>
    <x v="4"/>
    <x v="5"/>
    <x v="29"/>
    <x v="0"/>
    <x v="2"/>
    <x v="1"/>
    <x v="4"/>
  </r>
  <r>
    <n v="311590"/>
    <x v="2"/>
    <x v="0"/>
    <x v="4"/>
    <x v="0"/>
    <x v="0"/>
    <x v="0"/>
    <x v="0"/>
  </r>
  <r>
    <n v="311591"/>
    <x v="4"/>
    <x v="0"/>
    <x v="8"/>
    <x v="0"/>
    <x v="0"/>
    <x v="0"/>
    <x v="1"/>
  </r>
  <r>
    <n v="311592"/>
    <x v="4"/>
    <x v="4"/>
    <x v="15"/>
    <x v="0"/>
    <x v="2"/>
    <x v="4"/>
    <x v="3"/>
  </r>
  <r>
    <n v="311593"/>
    <x v="4"/>
    <x v="5"/>
    <x v="29"/>
    <x v="0"/>
    <x v="2"/>
    <x v="1"/>
    <x v="4"/>
  </r>
  <r>
    <n v="311594"/>
    <x v="0"/>
    <x v="1"/>
    <x v="21"/>
    <x v="0"/>
    <x v="1"/>
    <x v="1"/>
    <x v="4"/>
  </r>
  <r>
    <n v="311595"/>
    <x v="0"/>
    <x v="1"/>
    <x v="21"/>
    <x v="0"/>
    <x v="1"/>
    <x v="1"/>
    <x v="4"/>
  </r>
  <r>
    <n v="311596"/>
    <x v="4"/>
    <x v="6"/>
    <x v="28"/>
    <x v="0"/>
    <x v="2"/>
    <x v="5"/>
    <x v="1"/>
  </r>
  <r>
    <n v="311597"/>
    <x v="5"/>
    <x v="2"/>
    <x v="17"/>
    <x v="0"/>
    <x v="1"/>
    <x v="2"/>
    <x v="3"/>
  </r>
  <r>
    <n v="311608"/>
    <x v="4"/>
    <x v="3"/>
    <x v="29"/>
    <x v="0"/>
    <x v="1"/>
    <x v="3"/>
    <x v="4"/>
  </r>
  <r>
    <n v="311609"/>
    <x v="4"/>
    <x v="3"/>
    <x v="29"/>
    <x v="0"/>
    <x v="1"/>
    <x v="3"/>
    <x v="4"/>
  </r>
  <r>
    <n v="311610"/>
    <x v="4"/>
    <x v="5"/>
    <x v="29"/>
    <x v="0"/>
    <x v="2"/>
    <x v="1"/>
    <x v="4"/>
  </r>
  <r>
    <n v="311611"/>
    <x v="4"/>
    <x v="2"/>
    <x v="17"/>
    <x v="0"/>
    <x v="1"/>
    <x v="2"/>
    <x v="3"/>
  </r>
  <r>
    <n v="311612"/>
    <x v="2"/>
    <x v="2"/>
    <x v="17"/>
    <x v="0"/>
    <x v="1"/>
    <x v="2"/>
    <x v="3"/>
  </r>
  <r>
    <n v="311613"/>
    <x v="4"/>
    <x v="2"/>
    <x v="17"/>
    <x v="0"/>
    <x v="1"/>
    <x v="2"/>
    <x v="3"/>
  </r>
  <r>
    <n v="311615"/>
    <x v="4"/>
    <x v="2"/>
    <x v="17"/>
    <x v="0"/>
    <x v="1"/>
    <x v="2"/>
    <x v="3"/>
  </r>
  <r>
    <n v="311619"/>
    <x v="2"/>
    <x v="5"/>
    <x v="29"/>
    <x v="0"/>
    <x v="2"/>
    <x v="1"/>
    <x v="4"/>
  </r>
  <r>
    <n v="311620"/>
    <x v="4"/>
    <x v="5"/>
    <x v="29"/>
    <x v="0"/>
    <x v="2"/>
    <x v="1"/>
    <x v="4"/>
  </r>
  <r>
    <n v="311626"/>
    <x v="0"/>
    <x v="2"/>
    <x v="4"/>
    <x v="0"/>
    <x v="1"/>
    <x v="2"/>
    <x v="0"/>
  </r>
  <r>
    <n v="311627"/>
    <x v="4"/>
    <x v="0"/>
    <x v="1"/>
    <x v="0"/>
    <x v="0"/>
    <x v="0"/>
    <x v="0"/>
  </r>
  <r>
    <n v="311628"/>
    <x v="3"/>
    <x v="2"/>
    <x v="17"/>
    <x v="0"/>
    <x v="1"/>
    <x v="2"/>
    <x v="3"/>
  </r>
  <r>
    <n v="311629"/>
    <x v="3"/>
    <x v="2"/>
    <x v="17"/>
    <x v="0"/>
    <x v="1"/>
    <x v="2"/>
    <x v="3"/>
  </r>
  <r>
    <n v="311630"/>
    <x v="4"/>
    <x v="5"/>
    <x v="29"/>
    <x v="0"/>
    <x v="2"/>
    <x v="1"/>
    <x v="4"/>
  </r>
  <r>
    <n v="311631"/>
    <x v="4"/>
    <x v="2"/>
    <x v="17"/>
    <x v="0"/>
    <x v="1"/>
    <x v="2"/>
    <x v="3"/>
  </r>
  <r>
    <n v="311632"/>
    <x v="4"/>
    <x v="0"/>
    <x v="1"/>
    <x v="0"/>
    <x v="0"/>
    <x v="0"/>
    <x v="0"/>
  </r>
  <r>
    <n v="311633"/>
    <x v="4"/>
    <x v="2"/>
    <x v="17"/>
    <x v="0"/>
    <x v="1"/>
    <x v="2"/>
    <x v="3"/>
  </r>
  <r>
    <n v="311634"/>
    <x v="4"/>
    <x v="5"/>
    <x v="29"/>
    <x v="0"/>
    <x v="2"/>
    <x v="1"/>
    <x v="4"/>
  </r>
  <r>
    <n v="311635"/>
    <x v="4"/>
    <x v="4"/>
    <x v="20"/>
    <x v="0"/>
    <x v="2"/>
    <x v="4"/>
    <x v="4"/>
  </r>
  <r>
    <n v="311636"/>
    <x v="2"/>
    <x v="2"/>
    <x v="5"/>
    <x v="0"/>
    <x v="1"/>
    <x v="2"/>
    <x v="1"/>
  </r>
  <r>
    <n v="311637"/>
    <x v="0"/>
    <x v="2"/>
    <x v="4"/>
    <x v="0"/>
    <x v="1"/>
    <x v="2"/>
    <x v="0"/>
  </r>
  <r>
    <n v="311638"/>
    <x v="0"/>
    <x v="2"/>
    <x v="4"/>
    <x v="0"/>
    <x v="1"/>
    <x v="2"/>
    <x v="0"/>
  </r>
  <r>
    <n v="311639"/>
    <x v="0"/>
    <x v="2"/>
    <x v="4"/>
    <x v="0"/>
    <x v="1"/>
    <x v="2"/>
    <x v="0"/>
  </r>
  <r>
    <n v="311640"/>
    <x v="0"/>
    <x v="2"/>
    <x v="4"/>
    <x v="0"/>
    <x v="1"/>
    <x v="2"/>
    <x v="0"/>
  </r>
  <r>
    <n v="311641"/>
    <x v="0"/>
    <x v="2"/>
    <x v="4"/>
    <x v="0"/>
    <x v="1"/>
    <x v="2"/>
    <x v="0"/>
  </r>
  <r>
    <n v="311642"/>
    <x v="2"/>
    <x v="2"/>
    <x v="4"/>
    <x v="0"/>
    <x v="1"/>
    <x v="2"/>
    <x v="0"/>
  </r>
  <r>
    <n v="311643"/>
    <x v="4"/>
    <x v="4"/>
    <x v="20"/>
    <x v="0"/>
    <x v="2"/>
    <x v="4"/>
    <x v="4"/>
  </r>
  <r>
    <n v="311659"/>
    <x v="4"/>
    <x v="2"/>
    <x v="24"/>
    <x v="0"/>
    <x v="1"/>
    <x v="2"/>
    <x v="5"/>
  </r>
  <r>
    <n v="311660"/>
    <x v="0"/>
    <x v="6"/>
    <x v="28"/>
    <x v="0"/>
    <x v="2"/>
    <x v="5"/>
    <x v="1"/>
  </r>
  <r>
    <n v="311662"/>
    <x v="4"/>
    <x v="5"/>
    <x v="29"/>
    <x v="0"/>
    <x v="2"/>
    <x v="1"/>
    <x v="4"/>
  </r>
  <r>
    <n v="311668"/>
    <x v="2"/>
    <x v="2"/>
    <x v="27"/>
    <x v="0"/>
    <x v="1"/>
    <x v="2"/>
    <x v="6"/>
  </r>
  <r>
    <n v="311669"/>
    <x v="0"/>
    <x v="4"/>
    <x v="6"/>
    <x v="0"/>
    <x v="2"/>
    <x v="4"/>
    <x v="1"/>
  </r>
  <r>
    <n v="311670"/>
    <x v="2"/>
    <x v="2"/>
    <x v="27"/>
    <x v="0"/>
    <x v="1"/>
    <x v="2"/>
    <x v="6"/>
  </r>
  <r>
    <n v="311671"/>
    <x v="4"/>
    <x v="2"/>
    <x v="23"/>
    <x v="0"/>
    <x v="1"/>
    <x v="2"/>
    <x v="5"/>
  </r>
  <r>
    <n v="311673"/>
    <x v="3"/>
    <x v="2"/>
    <x v="23"/>
    <x v="0"/>
    <x v="1"/>
    <x v="2"/>
    <x v="5"/>
  </r>
  <r>
    <n v="311675"/>
    <x v="3"/>
    <x v="2"/>
    <x v="23"/>
    <x v="0"/>
    <x v="1"/>
    <x v="2"/>
    <x v="5"/>
  </r>
  <r>
    <n v="311687"/>
    <x v="3"/>
    <x v="2"/>
    <x v="23"/>
    <x v="0"/>
    <x v="1"/>
    <x v="2"/>
    <x v="5"/>
  </r>
  <r>
    <n v="311688"/>
    <x v="2"/>
    <x v="2"/>
    <x v="5"/>
    <x v="0"/>
    <x v="1"/>
    <x v="2"/>
    <x v="1"/>
  </r>
  <r>
    <n v="311689"/>
    <x v="4"/>
    <x v="6"/>
    <x v="14"/>
    <x v="0"/>
    <x v="2"/>
    <x v="5"/>
    <x v="2"/>
  </r>
  <r>
    <n v="311690"/>
    <x v="0"/>
    <x v="4"/>
    <x v="5"/>
    <x v="0"/>
    <x v="2"/>
    <x v="4"/>
    <x v="1"/>
  </r>
  <r>
    <n v="311691"/>
    <x v="0"/>
    <x v="4"/>
    <x v="5"/>
    <x v="0"/>
    <x v="2"/>
    <x v="4"/>
    <x v="1"/>
  </r>
  <r>
    <n v="311692"/>
    <x v="0"/>
    <x v="4"/>
    <x v="5"/>
    <x v="0"/>
    <x v="2"/>
    <x v="4"/>
    <x v="1"/>
  </r>
  <r>
    <n v="311693"/>
    <x v="0"/>
    <x v="4"/>
    <x v="5"/>
    <x v="0"/>
    <x v="2"/>
    <x v="4"/>
    <x v="1"/>
  </r>
  <r>
    <n v="311694"/>
    <x v="0"/>
    <x v="4"/>
    <x v="5"/>
    <x v="0"/>
    <x v="2"/>
    <x v="4"/>
    <x v="1"/>
  </r>
  <r>
    <n v="311695"/>
    <x v="0"/>
    <x v="4"/>
    <x v="5"/>
    <x v="0"/>
    <x v="2"/>
    <x v="4"/>
    <x v="1"/>
  </r>
  <r>
    <n v="311696"/>
    <x v="0"/>
    <x v="4"/>
    <x v="5"/>
    <x v="0"/>
    <x v="2"/>
    <x v="4"/>
    <x v="1"/>
  </r>
  <r>
    <n v="311697"/>
    <x v="0"/>
    <x v="4"/>
    <x v="5"/>
    <x v="0"/>
    <x v="2"/>
    <x v="4"/>
    <x v="1"/>
  </r>
  <r>
    <n v="311698"/>
    <x v="0"/>
    <x v="4"/>
    <x v="5"/>
    <x v="0"/>
    <x v="2"/>
    <x v="4"/>
    <x v="1"/>
  </r>
  <r>
    <n v="311699"/>
    <x v="0"/>
    <x v="4"/>
    <x v="5"/>
    <x v="0"/>
    <x v="2"/>
    <x v="4"/>
    <x v="1"/>
  </r>
  <r>
    <n v="311700"/>
    <x v="0"/>
    <x v="4"/>
    <x v="5"/>
    <x v="0"/>
    <x v="2"/>
    <x v="4"/>
    <x v="1"/>
  </r>
  <r>
    <n v="311701"/>
    <x v="0"/>
    <x v="4"/>
    <x v="5"/>
    <x v="0"/>
    <x v="2"/>
    <x v="4"/>
    <x v="1"/>
  </r>
  <r>
    <n v="311702"/>
    <x v="0"/>
    <x v="4"/>
    <x v="5"/>
    <x v="0"/>
    <x v="2"/>
    <x v="4"/>
    <x v="1"/>
  </r>
  <r>
    <n v="311703"/>
    <x v="0"/>
    <x v="4"/>
    <x v="5"/>
    <x v="0"/>
    <x v="2"/>
    <x v="4"/>
    <x v="1"/>
  </r>
  <r>
    <n v="311704"/>
    <x v="4"/>
    <x v="5"/>
    <x v="27"/>
    <x v="0"/>
    <x v="2"/>
    <x v="1"/>
    <x v="6"/>
  </r>
  <r>
    <n v="311705"/>
    <x v="4"/>
    <x v="5"/>
    <x v="29"/>
    <x v="0"/>
    <x v="2"/>
    <x v="1"/>
    <x v="4"/>
  </r>
  <r>
    <n v="311706"/>
    <x v="0"/>
    <x v="4"/>
    <x v="5"/>
    <x v="0"/>
    <x v="2"/>
    <x v="4"/>
    <x v="1"/>
  </r>
  <r>
    <n v="311707"/>
    <x v="0"/>
    <x v="4"/>
    <x v="5"/>
    <x v="0"/>
    <x v="2"/>
    <x v="4"/>
    <x v="1"/>
  </r>
  <r>
    <n v="311708"/>
    <x v="0"/>
    <x v="4"/>
    <x v="5"/>
    <x v="0"/>
    <x v="2"/>
    <x v="4"/>
    <x v="1"/>
  </r>
  <r>
    <n v="311710"/>
    <x v="0"/>
    <x v="4"/>
    <x v="5"/>
    <x v="0"/>
    <x v="2"/>
    <x v="4"/>
    <x v="1"/>
  </r>
  <r>
    <n v="311711"/>
    <x v="0"/>
    <x v="4"/>
    <x v="5"/>
    <x v="0"/>
    <x v="2"/>
    <x v="4"/>
    <x v="1"/>
  </r>
  <r>
    <n v="311712"/>
    <x v="0"/>
    <x v="4"/>
    <x v="5"/>
    <x v="0"/>
    <x v="2"/>
    <x v="4"/>
    <x v="1"/>
  </r>
  <r>
    <n v="311713"/>
    <x v="0"/>
    <x v="4"/>
    <x v="5"/>
    <x v="0"/>
    <x v="2"/>
    <x v="4"/>
    <x v="1"/>
  </r>
  <r>
    <n v="311714"/>
    <x v="0"/>
    <x v="4"/>
    <x v="5"/>
    <x v="0"/>
    <x v="2"/>
    <x v="4"/>
    <x v="1"/>
  </r>
  <r>
    <n v="311715"/>
    <x v="0"/>
    <x v="4"/>
    <x v="5"/>
    <x v="0"/>
    <x v="2"/>
    <x v="4"/>
    <x v="1"/>
  </r>
  <r>
    <n v="311716"/>
    <x v="0"/>
    <x v="4"/>
    <x v="5"/>
    <x v="0"/>
    <x v="2"/>
    <x v="4"/>
    <x v="1"/>
  </r>
  <r>
    <n v="311717"/>
    <x v="0"/>
    <x v="4"/>
    <x v="5"/>
    <x v="0"/>
    <x v="2"/>
    <x v="4"/>
    <x v="1"/>
  </r>
  <r>
    <n v="311718"/>
    <x v="0"/>
    <x v="4"/>
    <x v="5"/>
    <x v="0"/>
    <x v="2"/>
    <x v="4"/>
    <x v="1"/>
  </r>
  <r>
    <n v="311719"/>
    <x v="0"/>
    <x v="4"/>
    <x v="5"/>
    <x v="0"/>
    <x v="2"/>
    <x v="4"/>
    <x v="1"/>
  </r>
  <r>
    <n v="311720"/>
    <x v="0"/>
    <x v="4"/>
    <x v="5"/>
    <x v="0"/>
    <x v="2"/>
    <x v="4"/>
    <x v="1"/>
  </r>
  <r>
    <n v="311721"/>
    <x v="3"/>
    <x v="2"/>
    <x v="5"/>
    <x v="0"/>
    <x v="1"/>
    <x v="2"/>
    <x v="1"/>
  </r>
  <r>
    <n v="311722"/>
    <x v="0"/>
    <x v="2"/>
    <x v="23"/>
    <x v="0"/>
    <x v="1"/>
    <x v="2"/>
    <x v="5"/>
  </r>
  <r>
    <n v="311723"/>
    <x v="5"/>
    <x v="2"/>
    <x v="23"/>
    <x v="0"/>
    <x v="1"/>
    <x v="2"/>
    <x v="5"/>
  </r>
  <r>
    <n v="311724"/>
    <x v="0"/>
    <x v="2"/>
    <x v="5"/>
    <x v="0"/>
    <x v="1"/>
    <x v="2"/>
    <x v="1"/>
  </r>
  <r>
    <n v="311725"/>
    <x v="2"/>
    <x v="2"/>
    <x v="27"/>
    <x v="0"/>
    <x v="1"/>
    <x v="2"/>
    <x v="6"/>
  </r>
  <r>
    <n v="311726"/>
    <x v="5"/>
    <x v="2"/>
    <x v="27"/>
    <x v="0"/>
    <x v="1"/>
    <x v="2"/>
    <x v="6"/>
  </r>
  <r>
    <n v="311727"/>
    <x v="2"/>
    <x v="2"/>
    <x v="24"/>
    <x v="0"/>
    <x v="1"/>
    <x v="2"/>
    <x v="5"/>
  </r>
  <r>
    <n v="311728"/>
    <x v="2"/>
    <x v="2"/>
    <x v="24"/>
    <x v="0"/>
    <x v="1"/>
    <x v="2"/>
    <x v="5"/>
  </r>
  <r>
    <n v="311729"/>
    <x v="4"/>
    <x v="4"/>
    <x v="24"/>
    <x v="0"/>
    <x v="2"/>
    <x v="4"/>
    <x v="5"/>
  </r>
  <r>
    <n v="311730"/>
    <x v="3"/>
    <x v="2"/>
    <x v="24"/>
    <x v="0"/>
    <x v="1"/>
    <x v="2"/>
    <x v="5"/>
  </r>
  <r>
    <n v="311731"/>
    <x v="4"/>
    <x v="5"/>
    <x v="11"/>
    <x v="0"/>
    <x v="2"/>
    <x v="1"/>
    <x v="1"/>
  </r>
  <r>
    <n v="311732"/>
    <x v="2"/>
    <x v="2"/>
    <x v="5"/>
    <x v="0"/>
    <x v="1"/>
    <x v="2"/>
    <x v="1"/>
  </r>
  <r>
    <n v="311733"/>
    <x v="4"/>
    <x v="6"/>
    <x v="14"/>
    <x v="0"/>
    <x v="2"/>
    <x v="5"/>
    <x v="2"/>
  </r>
  <r>
    <n v="311734"/>
    <x v="3"/>
    <x v="5"/>
    <x v="4"/>
    <x v="0"/>
    <x v="2"/>
    <x v="1"/>
    <x v="0"/>
  </r>
  <r>
    <n v="311735"/>
    <x v="3"/>
    <x v="5"/>
    <x v="4"/>
    <x v="0"/>
    <x v="2"/>
    <x v="1"/>
    <x v="0"/>
  </r>
  <r>
    <n v="311736"/>
    <x v="3"/>
    <x v="5"/>
    <x v="4"/>
    <x v="0"/>
    <x v="2"/>
    <x v="1"/>
    <x v="0"/>
  </r>
  <r>
    <n v="311737"/>
    <x v="3"/>
    <x v="5"/>
    <x v="4"/>
    <x v="0"/>
    <x v="2"/>
    <x v="1"/>
    <x v="0"/>
  </r>
  <r>
    <n v="311738"/>
    <x v="3"/>
    <x v="5"/>
    <x v="4"/>
    <x v="0"/>
    <x v="2"/>
    <x v="1"/>
    <x v="0"/>
  </r>
  <r>
    <n v="311739"/>
    <x v="3"/>
    <x v="5"/>
    <x v="4"/>
    <x v="0"/>
    <x v="2"/>
    <x v="1"/>
    <x v="0"/>
  </r>
  <r>
    <n v="311740"/>
    <x v="3"/>
    <x v="5"/>
    <x v="4"/>
    <x v="0"/>
    <x v="2"/>
    <x v="1"/>
    <x v="0"/>
  </r>
  <r>
    <n v="311741"/>
    <x v="3"/>
    <x v="5"/>
    <x v="4"/>
    <x v="0"/>
    <x v="2"/>
    <x v="1"/>
    <x v="0"/>
  </r>
  <r>
    <n v="311742"/>
    <x v="2"/>
    <x v="2"/>
    <x v="27"/>
    <x v="0"/>
    <x v="1"/>
    <x v="2"/>
    <x v="6"/>
  </r>
  <r>
    <n v="311743"/>
    <x v="2"/>
    <x v="4"/>
    <x v="15"/>
    <x v="0"/>
    <x v="2"/>
    <x v="4"/>
    <x v="3"/>
  </r>
  <r>
    <n v="311744"/>
    <x v="4"/>
    <x v="2"/>
    <x v="15"/>
    <x v="0"/>
    <x v="1"/>
    <x v="2"/>
    <x v="3"/>
  </r>
  <r>
    <n v="311745"/>
    <x v="2"/>
    <x v="3"/>
    <x v="2"/>
    <x v="0"/>
    <x v="1"/>
    <x v="3"/>
    <x v="0"/>
  </r>
  <r>
    <n v="311746"/>
    <x v="4"/>
    <x v="0"/>
    <x v="2"/>
    <x v="0"/>
    <x v="0"/>
    <x v="0"/>
    <x v="0"/>
  </r>
  <r>
    <n v="311747"/>
    <x v="4"/>
    <x v="5"/>
    <x v="27"/>
    <x v="0"/>
    <x v="2"/>
    <x v="1"/>
    <x v="6"/>
  </r>
  <r>
    <n v="311748"/>
    <x v="4"/>
    <x v="4"/>
    <x v="26"/>
    <x v="0"/>
    <x v="2"/>
    <x v="4"/>
    <x v="5"/>
  </r>
  <r>
    <n v="311749"/>
    <x v="4"/>
    <x v="4"/>
    <x v="26"/>
    <x v="0"/>
    <x v="2"/>
    <x v="4"/>
    <x v="5"/>
  </r>
  <r>
    <n v="311750"/>
    <x v="4"/>
    <x v="4"/>
    <x v="26"/>
    <x v="0"/>
    <x v="2"/>
    <x v="4"/>
    <x v="5"/>
  </r>
  <r>
    <n v="311751"/>
    <x v="2"/>
    <x v="1"/>
    <x v="25"/>
    <x v="0"/>
    <x v="1"/>
    <x v="1"/>
    <x v="5"/>
  </r>
  <r>
    <n v="311752"/>
    <x v="2"/>
    <x v="5"/>
    <x v="13"/>
    <x v="0"/>
    <x v="2"/>
    <x v="1"/>
    <x v="2"/>
  </r>
  <r>
    <n v="311753"/>
    <x v="4"/>
    <x v="4"/>
    <x v="23"/>
    <x v="0"/>
    <x v="2"/>
    <x v="4"/>
    <x v="5"/>
  </r>
  <r>
    <n v="311758"/>
    <x v="4"/>
    <x v="4"/>
    <x v="23"/>
    <x v="0"/>
    <x v="2"/>
    <x v="4"/>
    <x v="5"/>
  </r>
  <r>
    <n v="311759"/>
    <x v="4"/>
    <x v="4"/>
    <x v="23"/>
    <x v="0"/>
    <x v="2"/>
    <x v="4"/>
    <x v="5"/>
  </r>
  <r>
    <n v="311760"/>
    <x v="0"/>
    <x v="2"/>
    <x v="24"/>
    <x v="0"/>
    <x v="1"/>
    <x v="2"/>
    <x v="5"/>
  </r>
  <r>
    <n v="311761"/>
    <x v="4"/>
    <x v="4"/>
    <x v="23"/>
    <x v="0"/>
    <x v="2"/>
    <x v="4"/>
    <x v="5"/>
  </r>
  <r>
    <n v="311763"/>
    <x v="2"/>
    <x v="1"/>
    <x v="21"/>
    <x v="0"/>
    <x v="1"/>
    <x v="1"/>
    <x v="4"/>
  </r>
  <r>
    <n v="311764"/>
    <x v="2"/>
    <x v="3"/>
    <x v="2"/>
    <x v="0"/>
    <x v="1"/>
    <x v="3"/>
    <x v="0"/>
  </r>
  <r>
    <n v="311765"/>
    <x v="4"/>
    <x v="4"/>
    <x v="23"/>
    <x v="0"/>
    <x v="2"/>
    <x v="4"/>
    <x v="5"/>
  </r>
  <r>
    <n v="311766"/>
    <x v="4"/>
    <x v="1"/>
    <x v="6"/>
    <x v="0"/>
    <x v="1"/>
    <x v="1"/>
    <x v="1"/>
  </r>
  <r>
    <n v="311768"/>
    <x v="3"/>
    <x v="1"/>
    <x v="20"/>
    <x v="0"/>
    <x v="1"/>
    <x v="1"/>
    <x v="4"/>
  </r>
  <r>
    <n v="311769"/>
    <x v="3"/>
    <x v="1"/>
    <x v="20"/>
    <x v="0"/>
    <x v="1"/>
    <x v="1"/>
    <x v="4"/>
  </r>
  <r>
    <n v="311770"/>
    <x v="2"/>
    <x v="2"/>
    <x v="23"/>
    <x v="0"/>
    <x v="1"/>
    <x v="2"/>
    <x v="5"/>
  </r>
  <r>
    <n v="311771"/>
    <x v="4"/>
    <x v="1"/>
    <x v="25"/>
    <x v="0"/>
    <x v="1"/>
    <x v="1"/>
    <x v="5"/>
  </r>
  <r>
    <n v="311772"/>
    <x v="0"/>
    <x v="2"/>
    <x v="5"/>
    <x v="0"/>
    <x v="1"/>
    <x v="2"/>
    <x v="1"/>
  </r>
  <r>
    <n v="311773"/>
    <x v="2"/>
    <x v="2"/>
    <x v="4"/>
    <x v="0"/>
    <x v="1"/>
    <x v="2"/>
    <x v="0"/>
  </r>
  <r>
    <n v="311774"/>
    <x v="3"/>
    <x v="1"/>
    <x v="20"/>
    <x v="0"/>
    <x v="1"/>
    <x v="1"/>
    <x v="4"/>
  </r>
  <r>
    <n v="311775"/>
    <x v="0"/>
    <x v="2"/>
    <x v="4"/>
    <x v="0"/>
    <x v="1"/>
    <x v="2"/>
    <x v="0"/>
  </r>
  <r>
    <n v="311776"/>
    <x v="3"/>
    <x v="1"/>
    <x v="20"/>
    <x v="0"/>
    <x v="1"/>
    <x v="1"/>
    <x v="4"/>
  </r>
  <r>
    <n v="311777"/>
    <x v="4"/>
    <x v="2"/>
    <x v="23"/>
    <x v="0"/>
    <x v="1"/>
    <x v="2"/>
    <x v="5"/>
  </r>
  <r>
    <n v="311778"/>
    <x v="4"/>
    <x v="4"/>
    <x v="23"/>
    <x v="0"/>
    <x v="2"/>
    <x v="4"/>
    <x v="5"/>
  </r>
  <r>
    <n v="311787"/>
    <x v="4"/>
    <x v="2"/>
    <x v="24"/>
    <x v="0"/>
    <x v="1"/>
    <x v="2"/>
    <x v="5"/>
  </r>
  <r>
    <n v="311788"/>
    <x v="2"/>
    <x v="6"/>
    <x v="28"/>
    <x v="0"/>
    <x v="2"/>
    <x v="5"/>
    <x v="1"/>
  </r>
  <r>
    <n v="311789"/>
    <x v="2"/>
    <x v="6"/>
    <x v="28"/>
    <x v="0"/>
    <x v="2"/>
    <x v="5"/>
    <x v="1"/>
  </r>
  <r>
    <n v="311790"/>
    <x v="0"/>
    <x v="6"/>
    <x v="28"/>
    <x v="0"/>
    <x v="2"/>
    <x v="5"/>
    <x v="1"/>
  </r>
  <r>
    <n v="311791"/>
    <x v="0"/>
    <x v="6"/>
    <x v="28"/>
    <x v="0"/>
    <x v="2"/>
    <x v="5"/>
    <x v="1"/>
  </r>
  <r>
    <n v="311810"/>
    <x v="0"/>
    <x v="6"/>
    <x v="28"/>
    <x v="0"/>
    <x v="2"/>
    <x v="5"/>
    <x v="1"/>
  </r>
  <r>
    <n v="311811"/>
    <x v="0"/>
    <x v="6"/>
    <x v="28"/>
    <x v="0"/>
    <x v="2"/>
    <x v="5"/>
    <x v="1"/>
  </r>
  <r>
    <n v="311812"/>
    <x v="0"/>
    <x v="6"/>
    <x v="28"/>
    <x v="0"/>
    <x v="2"/>
    <x v="5"/>
    <x v="1"/>
  </r>
  <r>
    <n v="311813"/>
    <x v="0"/>
    <x v="6"/>
    <x v="28"/>
    <x v="0"/>
    <x v="2"/>
    <x v="5"/>
    <x v="1"/>
  </r>
  <r>
    <n v="311814"/>
    <x v="0"/>
    <x v="6"/>
    <x v="28"/>
    <x v="0"/>
    <x v="2"/>
    <x v="5"/>
    <x v="1"/>
  </r>
  <r>
    <n v="311815"/>
    <x v="0"/>
    <x v="6"/>
    <x v="28"/>
    <x v="0"/>
    <x v="2"/>
    <x v="5"/>
    <x v="1"/>
  </r>
  <r>
    <n v="311816"/>
    <x v="0"/>
    <x v="6"/>
    <x v="28"/>
    <x v="0"/>
    <x v="2"/>
    <x v="5"/>
    <x v="1"/>
  </r>
  <r>
    <n v="311817"/>
    <x v="0"/>
    <x v="6"/>
    <x v="28"/>
    <x v="0"/>
    <x v="2"/>
    <x v="5"/>
    <x v="1"/>
  </r>
  <r>
    <n v="311818"/>
    <x v="0"/>
    <x v="6"/>
    <x v="28"/>
    <x v="0"/>
    <x v="2"/>
    <x v="5"/>
    <x v="1"/>
  </r>
  <r>
    <n v="311819"/>
    <x v="0"/>
    <x v="6"/>
    <x v="28"/>
    <x v="0"/>
    <x v="2"/>
    <x v="5"/>
    <x v="1"/>
  </r>
  <r>
    <n v="311820"/>
    <x v="0"/>
    <x v="6"/>
    <x v="28"/>
    <x v="0"/>
    <x v="2"/>
    <x v="5"/>
    <x v="1"/>
  </r>
  <r>
    <n v="311821"/>
    <x v="0"/>
    <x v="6"/>
    <x v="28"/>
    <x v="0"/>
    <x v="2"/>
    <x v="5"/>
    <x v="1"/>
  </r>
  <r>
    <n v="311822"/>
    <x v="0"/>
    <x v="6"/>
    <x v="28"/>
    <x v="0"/>
    <x v="2"/>
    <x v="5"/>
    <x v="1"/>
  </r>
  <r>
    <n v="311823"/>
    <x v="0"/>
    <x v="6"/>
    <x v="28"/>
    <x v="0"/>
    <x v="2"/>
    <x v="5"/>
    <x v="1"/>
  </r>
  <r>
    <n v="311824"/>
    <x v="0"/>
    <x v="6"/>
    <x v="28"/>
    <x v="0"/>
    <x v="2"/>
    <x v="5"/>
    <x v="1"/>
  </r>
  <r>
    <n v="311825"/>
    <x v="0"/>
    <x v="6"/>
    <x v="28"/>
    <x v="0"/>
    <x v="2"/>
    <x v="5"/>
    <x v="1"/>
  </r>
  <r>
    <n v="311858"/>
    <x v="4"/>
    <x v="4"/>
    <x v="23"/>
    <x v="0"/>
    <x v="2"/>
    <x v="4"/>
    <x v="5"/>
  </r>
  <r>
    <n v="311859"/>
    <x v="4"/>
    <x v="4"/>
    <x v="23"/>
    <x v="0"/>
    <x v="2"/>
    <x v="4"/>
    <x v="5"/>
  </r>
  <r>
    <n v="311860"/>
    <x v="4"/>
    <x v="5"/>
    <x v="27"/>
    <x v="0"/>
    <x v="2"/>
    <x v="1"/>
    <x v="6"/>
  </r>
  <r>
    <n v="311862"/>
    <x v="2"/>
    <x v="3"/>
    <x v="0"/>
    <x v="0"/>
    <x v="1"/>
    <x v="3"/>
    <x v="0"/>
  </r>
  <r>
    <n v="311863"/>
    <x v="2"/>
    <x v="3"/>
    <x v="0"/>
    <x v="0"/>
    <x v="1"/>
    <x v="3"/>
    <x v="0"/>
  </r>
  <r>
    <n v="311864"/>
    <x v="4"/>
    <x v="2"/>
    <x v="27"/>
    <x v="0"/>
    <x v="1"/>
    <x v="2"/>
    <x v="6"/>
  </r>
  <r>
    <n v="311865"/>
    <x v="2"/>
    <x v="3"/>
    <x v="9"/>
    <x v="0"/>
    <x v="1"/>
    <x v="3"/>
    <x v="1"/>
  </r>
  <r>
    <n v="311866"/>
    <x v="0"/>
    <x v="1"/>
    <x v="11"/>
    <x v="0"/>
    <x v="1"/>
    <x v="1"/>
    <x v="1"/>
  </r>
  <r>
    <n v="311867"/>
    <x v="3"/>
    <x v="6"/>
    <x v="14"/>
    <x v="0"/>
    <x v="2"/>
    <x v="5"/>
    <x v="2"/>
  </r>
  <r>
    <n v="311868"/>
    <x v="3"/>
    <x v="6"/>
    <x v="14"/>
    <x v="0"/>
    <x v="2"/>
    <x v="5"/>
    <x v="2"/>
  </r>
  <r>
    <n v="311869"/>
    <x v="3"/>
    <x v="6"/>
    <x v="14"/>
    <x v="0"/>
    <x v="2"/>
    <x v="5"/>
    <x v="2"/>
  </r>
  <r>
    <n v="311870"/>
    <x v="3"/>
    <x v="6"/>
    <x v="14"/>
    <x v="0"/>
    <x v="2"/>
    <x v="5"/>
    <x v="2"/>
  </r>
  <r>
    <n v="311871"/>
    <x v="3"/>
    <x v="6"/>
    <x v="14"/>
    <x v="0"/>
    <x v="2"/>
    <x v="5"/>
    <x v="2"/>
  </r>
  <r>
    <n v="311872"/>
    <x v="3"/>
    <x v="6"/>
    <x v="14"/>
    <x v="0"/>
    <x v="2"/>
    <x v="5"/>
    <x v="2"/>
  </r>
  <r>
    <n v="311873"/>
    <x v="3"/>
    <x v="6"/>
    <x v="14"/>
    <x v="0"/>
    <x v="2"/>
    <x v="5"/>
    <x v="2"/>
  </r>
  <r>
    <n v="311874"/>
    <x v="3"/>
    <x v="6"/>
    <x v="14"/>
    <x v="0"/>
    <x v="2"/>
    <x v="5"/>
    <x v="2"/>
  </r>
  <r>
    <n v="311875"/>
    <x v="3"/>
    <x v="6"/>
    <x v="14"/>
    <x v="0"/>
    <x v="2"/>
    <x v="5"/>
    <x v="2"/>
  </r>
  <r>
    <n v="311876"/>
    <x v="3"/>
    <x v="6"/>
    <x v="14"/>
    <x v="0"/>
    <x v="2"/>
    <x v="5"/>
    <x v="2"/>
  </r>
  <r>
    <n v="311877"/>
    <x v="3"/>
    <x v="6"/>
    <x v="14"/>
    <x v="0"/>
    <x v="2"/>
    <x v="5"/>
    <x v="2"/>
  </r>
  <r>
    <n v="311878"/>
    <x v="3"/>
    <x v="6"/>
    <x v="14"/>
    <x v="0"/>
    <x v="2"/>
    <x v="5"/>
    <x v="2"/>
  </r>
  <r>
    <n v="311879"/>
    <x v="3"/>
    <x v="6"/>
    <x v="14"/>
    <x v="0"/>
    <x v="2"/>
    <x v="5"/>
    <x v="2"/>
  </r>
  <r>
    <n v="311880"/>
    <x v="3"/>
    <x v="6"/>
    <x v="14"/>
    <x v="0"/>
    <x v="2"/>
    <x v="5"/>
    <x v="2"/>
  </r>
  <r>
    <n v="311881"/>
    <x v="3"/>
    <x v="6"/>
    <x v="14"/>
    <x v="0"/>
    <x v="2"/>
    <x v="5"/>
    <x v="2"/>
  </r>
  <r>
    <n v="311882"/>
    <x v="3"/>
    <x v="6"/>
    <x v="14"/>
    <x v="0"/>
    <x v="2"/>
    <x v="5"/>
    <x v="2"/>
  </r>
  <r>
    <n v="311883"/>
    <x v="3"/>
    <x v="6"/>
    <x v="14"/>
    <x v="0"/>
    <x v="2"/>
    <x v="5"/>
    <x v="2"/>
  </r>
  <r>
    <n v="311884"/>
    <x v="3"/>
    <x v="6"/>
    <x v="14"/>
    <x v="0"/>
    <x v="2"/>
    <x v="5"/>
    <x v="2"/>
  </r>
  <r>
    <n v="311885"/>
    <x v="3"/>
    <x v="6"/>
    <x v="14"/>
    <x v="0"/>
    <x v="2"/>
    <x v="5"/>
    <x v="2"/>
  </r>
  <r>
    <n v="311886"/>
    <x v="3"/>
    <x v="6"/>
    <x v="14"/>
    <x v="0"/>
    <x v="2"/>
    <x v="5"/>
    <x v="2"/>
  </r>
  <r>
    <n v="311887"/>
    <x v="3"/>
    <x v="6"/>
    <x v="14"/>
    <x v="0"/>
    <x v="2"/>
    <x v="5"/>
    <x v="2"/>
  </r>
  <r>
    <n v="311888"/>
    <x v="3"/>
    <x v="6"/>
    <x v="14"/>
    <x v="0"/>
    <x v="2"/>
    <x v="5"/>
    <x v="2"/>
  </r>
  <r>
    <n v="311889"/>
    <x v="3"/>
    <x v="6"/>
    <x v="14"/>
    <x v="0"/>
    <x v="2"/>
    <x v="5"/>
    <x v="2"/>
  </r>
  <r>
    <n v="311890"/>
    <x v="3"/>
    <x v="6"/>
    <x v="14"/>
    <x v="0"/>
    <x v="2"/>
    <x v="5"/>
    <x v="2"/>
  </r>
  <r>
    <n v="311891"/>
    <x v="3"/>
    <x v="6"/>
    <x v="14"/>
    <x v="0"/>
    <x v="2"/>
    <x v="5"/>
    <x v="2"/>
  </r>
  <r>
    <n v="311892"/>
    <x v="3"/>
    <x v="6"/>
    <x v="14"/>
    <x v="0"/>
    <x v="2"/>
    <x v="5"/>
    <x v="2"/>
  </r>
  <r>
    <n v="311893"/>
    <x v="3"/>
    <x v="6"/>
    <x v="14"/>
    <x v="0"/>
    <x v="2"/>
    <x v="5"/>
    <x v="2"/>
  </r>
  <r>
    <n v="311902"/>
    <x v="4"/>
    <x v="4"/>
    <x v="23"/>
    <x v="0"/>
    <x v="2"/>
    <x v="4"/>
    <x v="5"/>
  </r>
  <r>
    <n v="311912"/>
    <x v="4"/>
    <x v="0"/>
    <x v="27"/>
    <x v="0"/>
    <x v="0"/>
    <x v="0"/>
    <x v="6"/>
  </r>
  <r>
    <n v="311931"/>
    <x v="2"/>
    <x v="2"/>
    <x v="17"/>
    <x v="0"/>
    <x v="1"/>
    <x v="2"/>
    <x v="3"/>
  </r>
  <r>
    <n v="311986"/>
    <x v="4"/>
    <x v="6"/>
    <x v="28"/>
    <x v="0"/>
    <x v="2"/>
    <x v="5"/>
    <x v="1"/>
  </r>
  <r>
    <n v="311987"/>
    <x v="3"/>
    <x v="6"/>
    <x v="28"/>
    <x v="0"/>
    <x v="2"/>
    <x v="5"/>
    <x v="1"/>
  </r>
  <r>
    <n v="311988"/>
    <x v="3"/>
    <x v="6"/>
    <x v="28"/>
    <x v="0"/>
    <x v="2"/>
    <x v="5"/>
    <x v="1"/>
  </r>
  <r>
    <n v="311989"/>
    <x v="2"/>
    <x v="4"/>
    <x v="24"/>
    <x v="0"/>
    <x v="2"/>
    <x v="4"/>
    <x v="5"/>
  </r>
  <r>
    <n v="311990"/>
    <x v="3"/>
    <x v="6"/>
    <x v="28"/>
    <x v="0"/>
    <x v="2"/>
    <x v="5"/>
    <x v="1"/>
  </r>
  <r>
    <n v="311991"/>
    <x v="4"/>
    <x v="5"/>
    <x v="29"/>
    <x v="0"/>
    <x v="2"/>
    <x v="1"/>
    <x v="4"/>
  </r>
  <r>
    <n v="311992"/>
    <x v="4"/>
    <x v="4"/>
    <x v="24"/>
    <x v="0"/>
    <x v="2"/>
    <x v="4"/>
    <x v="5"/>
  </r>
  <r>
    <n v="311993"/>
    <x v="2"/>
    <x v="2"/>
    <x v="27"/>
    <x v="0"/>
    <x v="1"/>
    <x v="2"/>
    <x v="6"/>
  </r>
  <r>
    <n v="311994"/>
    <x v="4"/>
    <x v="5"/>
    <x v="27"/>
    <x v="0"/>
    <x v="2"/>
    <x v="1"/>
    <x v="6"/>
  </r>
  <r>
    <n v="311995"/>
    <x v="3"/>
    <x v="1"/>
    <x v="20"/>
    <x v="0"/>
    <x v="1"/>
    <x v="1"/>
    <x v="4"/>
  </r>
  <r>
    <n v="311996"/>
    <x v="3"/>
    <x v="1"/>
    <x v="20"/>
    <x v="0"/>
    <x v="1"/>
    <x v="1"/>
    <x v="4"/>
  </r>
  <r>
    <n v="311997"/>
    <x v="3"/>
    <x v="1"/>
    <x v="20"/>
    <x v="0"/>
    <x v="1"/>
    <x v="1"/>
    <x v="4"/>
  </r>
  <r>
    <n v="311998"/>
    <x v="0"/>
    <x v="1"/>
    <x v="20"/>
    <x v="0"/>
    <x v="1"/>
    <x v="1"/>
    <x v="4"/>
  </r>
  <r>
    <n v="312000"/>
    <x v="2"/>
    <x v="1"/>
    <x v="20"/>
    <x v="0"/>
    <x v="1"/>
    <x v="1"/>
    <x v="4"/>
  </r>
  <r>
    <n v="312001"/>
    <x v="2"/>
    <x v="2"/>
    <x v="4"/>
    <x v="0"/>
    <x v="1"/>
    <x v="2"/>
    <x v="0"/>
  </r>
  <r>
    <n v="312002"/>
    <x v="2"/>
    <x v="2"/>
    <x v="4"/>
    <x v="0"/>
    <x v="1"/>
    <x v="2"/>
    <x v="0"/>
  </r>
  <r>
    <n v="312003"/>
    <x v="0"/>
    <x v="2"/>
    <x v="4"/>
    <x v="0"/>
    <x v="1"/>
    <x v="2"/>
    <x v="0"/>
  </r>
  <r>
    <n v="312004"/>
    <x v="0"/>
    <x v="2"/>
    <x v="4"/>
    <x v="0"/>
    <x v="1"/>
    <x v="2"/>
    <x v="0"/>
  </r>
  <r>
    <n v="312005"/>
    <x v="0"/>
    <x v="5"/>
    <x v="29"/>
    <x v="0"/>
    <x v="2"/>
    <x v="1"/>
    <x v="4"/>
  </r>
  <r>
    <n v="312006"/>
    <x v="0"/>
    <x v="5"/>
    <x v="29"/>
    <x v="0"/>
    <x v="2"/>
    <x v="1"/>
    <x v="4"/>
  </r>
  <r>
    <n v="312007"/>
    <x v="2"/>
    <x v="5"/>
    <x v="13"/>
    <x v="0"/>
    <x v="2"/>
    <x v="1"/>
    <x v="2"/>
  </r>
  <r>
    <n v="312008"/>
    <x v="2"/>
    <x v="5"/>
    <x v="13"/>
    <x v="0"/>
    <x v="2"/>
    <x v="1"/>
    <x v="2"/>
  </r>
  <r>
    <n v="312009"/>
    <x v="2"/>
    <x v="5"/>
    <x v="13"/>
    <x v="0"/>
    <x v="2"/>
    <x v="1"/>
    <x v="2"/>
  </r>
  <r>
    <n v="312010"/>
    <x v="2"/>
    <x v="5"/>
    <x v="13"/>
    <x v="0"/>
    <x v="2"/>
    <x v="1"/>
    <x v="2"/>
  </r>
  <r>
    <n v="312011"/>
    <x v="2"/>
    <x v="5"/>
    <x v="13"/>
    <x v="0"/>
    <x v="2"/>
    <x v="1"/>
    <x v="2"/>
  </r>
  <r>
    <n v="312012"/>
    <x v="2"/>
    <x v="5"/>
    <x v="13"/>
    <x v="0"/>
    <x v="2"/>
    <x v="1"/>
    <x v="2"/>
  </r>
  <r>
    <n v="312013"/>
    <x v="2"/>
    <x v="5"/>
    <x v="13"/>
    <x v="0"/>
    <x v="2"/>
    <x v="1"/>
    <x v="2"/>
  </r>
  <r>
    <n v="312014"/>
    <x v="0"/>
    <x v="5"/>
    <x v="13"/>
    <x v="0"/>
    <x v="2"/>
    <x v="1"/>
    <x v="2"/>
  </r>
  <r>
    <n v="312015"/>
    <x v="0"/>
    <x v="5"/>
    <x v="13"/>
    <x v="0"/>
    <x v="2"/>
    <x v="1"/>
    <x v="2"/>
  </r>
  <r>
    <n v="312016"/>
    <x v="2"/>
    <x v="5"/>
    <x v="13"/>
    <x v="0"/>
    <x v="2"/>
    <x v="1"/>
    <x v="2"/>
  </r>
  <r>
    <n v="312017"/>
    <x v="2"/>
    <x v="5"/>
    <x v="13"/>
    <x v="0"/>
    <x v="2"/>
    <x v="1"/>
    <x v="2"/>
  </r>
  <r>
    <n v="312018"/>
    <x v="2"/>
    <x v="5"/>
    <x v="13"/>
    <x v="0"/>
    <x v="2"/>
    <x v="1"/>
    <x v="2"/>
  </r>
  <r>
    <n v="312019"/>
    <x v="2"/>
    <x v="5"/>
    <x v="29"/>
    <x v="0"/>
    <x v="2"/>
    <x v="1"/>
    <x v="4"/>
  </r>
  <r>
    <n v="312020"/>
    <x v="2"/>
    <x v="5"/>
    <x v="29"/>
    <x v="0"/>
    <x v="2"/>
    <x v="1"/>
    <x v="4"/>
  </r>
  <r>
    <n v="312021"/>
    <x v="4"/>
    <x v="5"/>
    <x v="11"/>
    <x v="0"/>
    <x v="2"/>
    <x v="1"/>
    <x v="1"/>
  </r>
  <r>
    <n v="312024"/>
    <x v="0"/>
    <x v="5"/>
    <x v="13"/>
    <x v="0"/>
    <x v="2"/>
    <x v="1"/>
    <x v="2"/>
  </r>
  <r>
    <n v="312025"/>
    <x v="4"/>
    <x v="3"/>
    <x v="13"/>
    <x v="0"/>
    <x v="1"/>
    <x v="3"/>
    <x v="2"/>
  </r>
  <r>
    <n v="312026"/>
    <x v="0"/>
    <x v="2"/>
    <x v="4"/>
    <x v="0"/>
    <x v="1"/>
    <x v="2"/>
    <x v="0"/>
  </r>
  <r>
    <n v="312027"/>
    <x v="2"/>
    <x v="2"/>
    <x v="17"/>
    <x v="0"/>
    <x v="1"/>
    <x v="2"/>
    <x v="3"/>
  </r>
  <r>
    <n v="312028"/>
    <x v="2"/>
    <x v="2"/>
    <x v="17"/>
    <x v="0"/>
    <x v="1"/>
    <x v="2"/>
    <x v="3"/>
  </r>
  <r>
    <n v="312029"/>
    <x v="4"/>
    <x v="2"/>
    <x v="23"/>
    <x v="0"/>
    <x v="1"/>
    <x v="2"/>
    <x v="5"/>
  </r>
  <r>
    <n v="312032"/>
    <x v="3"/>
    <x v="2"/>
    <x v="27"/>
    <x v="0"/>
    <x v="1"/>
    <x v="2"/>
    <x v="6"/>
  </r>
  <r>
    <n v="312033"/>
    <x v="4"/>
    <x v="4"/>
    <x v="23"/>
    <x v="0"/>
    <x v="2"/>
    <x v="4"/>
    <x v="5"/>
  </r>
  <r>
    <n v="312034"/>
    <x v="4"/>
    <x v="4"/>
    <x v="23"/>
    <x v="0"/>
    <x v="2"/>
    <x v="4"/>
    <x v="5"/>
  </r>
  <r>
    <n v="312035"/>
    <x v="4"/>
    <x v="3"/>
    <x v="29"/>
    <x v="0"/>
    <x v="1"/>
    <x v="3"/>
    <x v="4"/>
  </r>
  <r>
    <n v="312036"/>
    <x v="2"/>
    <x v="3"/>
    <x v="29"/>
    <x v="0"/>
    <x v="1"/>
    <x v="3"/>
    <x v="4"/>
  </r>
  <r>
    <n v="312037"/>
    <x v="2"/>
    <x v="3"/>
    <x v="29"/>
    <x v="0"/>
    <x v="1"/>
    <x v="3"/>
    <x v="4"/>
  </r>
  <r>
    <n v="312038"/>
    <x v="2"/>
    <x v="3"/>
    <x v="29"/>
    <x v="0"/>
    <x v="1"/>
    <x v="3"/>
    <x v="4"/>
  </r>
  <r>
    <n v="312039"/>
    <x v="2"/>
    <x v="3"/>
    <x v="29"/>
    <x v="0"/>
    <x v="1"/>
    <x v="3"/>
    <x v="4"/>
  </r>
  <r>
    <n v="312040"/>
    <x v="2"/>
    <x v="3"/>
    <x v="29"/>
    <x v="0"/>
    <x v="1"/>
    <x v="3"/>
    <x v="4"/>
  </r>
  <r>
    <n v="312041"/>
    <x v="2"/>
    <x v="3"/>
    <x v="29"/>
    <x v="0"/>
    <x v="1"/>
    <x v="3"/>
    <x v="4"/>
  </r>
  <r>
    <n v="312042"/>
    <x v="2"/>
    <x v="3"/>
    <x v="29"/>
    <x v="0"/>
    <x v="1"/>
    <x v="3"/>
    <x v="4"/>
  </r>
  <r>
    <n v="312043"/>
    <x v="3"/>
    <x v="3"/>
    <x v="29"/>
    <x v="0"/>
    <x v="1"/>
    <x v="3"/>
    <x v="4"/>
  </r>
  <r>
    <n v="312044"/>
    <x v="3"/>
    <x v="3"/>
    <x v="29"/>
    <x v="0"/>
    <x v="1"/>
    <x v="3"/>
    <x v="4"/>
  </r>
  <r>
    <n v="312045"/>
    <x v="2"/>
    <x v="3"/>
    <x v="29"/>
    <x v="0"/>
    <x v="1"/>
    <x v="3"/>
    <x v="4"/>
  </r>
  <r>
    <n v="312046"/>
    <x v="2"/>
    <x v="3"/>
    <x v="29"/>
    <x v="0"/>
    <x v="1"/>
    <x v="3"/>
    <x v="4"/>
  </r>
  <r>
    <n v="312047"/>
    <x v="3"/>
    <x v="3"/>
    <x v="29"/>
    <x v="0"/>
    <x v="1"/>
    <x v="3"/>
    <x v="4"/>
  </r>
  <r>
    <n v="312048"/>
    <x v="2"/>
    <x v="3"/>
    <x v="29"/>
    <x v="0"/>
    <x v="1"/>
    <x v="3"/>
    <x v="4"/>
  </r>
  <r>
    <n v="312049"/>
    <x v="2"/>
    <x v="3"/>
    <x v="29"/>
    <x v="0"/>
    <x v="1"/>
    <x v="3"/>
    <x v="4"/>
  </r>
  <r>
    <n v="312050"/>
    <x v="3"/>
    <x v="3"/>
    <x v="29"/>
    <x v="0"/>
    <x v="1"/>
    <x v="3"/>
    <x v="4"/>
  </r>
  <r>
    <n v="312051"/>
    <x v="4"/>
    <x v="3"/>
    <x v="29"/>
    <x v="0"/>
    <x v="1"/>
    <x v="3"/>
    <x v="4"/>
  </r>
  <r>
    <n v="312052"/>
    <x v="4"/>
    <x v="6"/>
    <x v="17"/>
    <x v="0"/>
    <x v="2"/>
    <x v="5"/>
    <x v="3"/>
  </r>
  <r>
    <n v="312053"/>
    <x v="3"/>
    <x v="0"/>
    <x v="27"/>
    <x v="0"/>
    <x v="0"/>
    <x v="0"/>
    <x v="6"/>
  </r>
  <r>
    <n v="312054"/>
    <x v="3"/>
    <x v="0"/>
    <x v="27"/>
    <x v="0"/>
    <x v="0"/>
    <x v="0"/>
    <x v="6"/>
  </r>
  <r>
    <n v="312055"/>
    <x v="3"/>
    <x v="0"/>
    <x v="27"/>
    <x v="0"/>
    <x v="0"/>
    <x v="0"/>
    <x v="6"/>
  </r>
  <r>
    <n v="312056"/>
    <x v="3"/>
    <x v="0"/>
    <x v="27"/>
    <x v="0"/>
    <x v="0"/>
    <x v="0"/>
    <x v="6"/>
  </r>
  <r>
    <n v="312057"/>
    <x v="2"/>
    <x v="0"/>
    <x v="27"/>
    <x v="0"/>
    <x v="0"/>
    <x v="0"/>
    <x v="6"/>
  </r>
  <r>
    <n v="312058"/>
    <x v="2"/>
    <x v="0"/>
    <x v="27"/>
    <x v="0"/>
    <x v="0"/>
    <x v="0"/>
    <x v="6"/>
  </r>
  <r>
    <n v="312059"/>
    <x v="2"/>
    <x v="0"/>
    <x v="27"/>
    <x v="0"/>
    <x v="0"/>
    <x v="0"/>
    <x v="6"/>
  </r>
  <r>
    <n v="312060"/>
    <x v="0"/>
    <x v="0"/>
    <x v="10"/>
    <x v="0"/>
    <x v="0"/>
    <x v="0"/>
    <x v="1"/>
  </r>
  <r>
    <n v="312061"/>
    <x v="2"/>
    <x v="3"/>
    <x v="13"/>
    <x v="0"/>
    <x v="1"/>
    <x v="3"/>
    <x v="2"/>
  </r>
  <r>
    <n v="312062"/>
    <x v="2"/>
    <x v="3"/>
    <x v="13"/>
    <x v="0"/>
    <x v="1"/>
    <x v="3"/>
    <x v="2"/>
  </r>
  <r>
    <n v="312063"/>
    <x v="0"/>
    <x v="3"/>
    <x v="13"/>
    <x v="0"/>
    <x v="1"/>
    <x v="3"/>
    <x v="2"/>
  </r>
  <r>
    <n v="312116"/>
    <x v="0"/>
    <x v="3"/>
    <x v="13"/>
    <x v="0"/>
    <x v="1"/>
    <x v="3"/>
    <x v="2"/>
  </r>
  <r>
    <n v="312121"/>
    <x v="2"/>
    <x v="2"/>
    <x v="27"/>
    <x v="0"/>
    <x v="1"/>
    <x v="2"/>
    <x v="6"/>
  </r>
  <r>
    <n v="312122"/>
    <x v="0"/>
    <x v="2"/>
    <x v="24"/>
    <x v="0"/>
    <x v="1"/>
    <x v="2"/>
    <x v="5"/>
  </r>
  <r>
    <n v="312124"/>
    <x v="2"/>
    <x v="2"/>
    <x v="17"/>
    <x v="0"/>
    <x v="1"/>
    <x v="2"/>
    <x v="3"/>
  </r>
  <r>
    <n v="312125"/>
    <x v="2"/>
    <x v="2"/>
    <x v="17"/>
    <x v="0"/>
    <x v="1"/>
    <x v="2"/>
    <x v="3"/>
  </r>
  <r>
    <n v="312126"/>
    <x v="2"/>
    <x v="2"/>
    <x v="17"/>
    <x v="0"/>
    <x v="1"/>
    <x v="2"/>
    <x v="3"/>
  </r>
  <r>
    <n v="312127"/>
    <x v="2"/>
    <x v="2"/>
    <x v="17"/>
    <x v="0"/>
    <x v="1"/>
    <x v="2"/>
    <x v="3"/>
  </r>
  <r>
    <n v="312128"/>
    <x v="2"/>
    <x v="2"/>
    <x v="17"/>
    <x v="0"/>
    <x v="1"/>
    <x v="2"/>
    <x v="3"/>
  </r>
  <r>
    <n v="312129"/>
    <x v="2"/>
    <x v="3"/>
    <x v="0"/>
    <x v="0"/>
    <x v="1"/>
    <x v="3"/>
    <x v="0"/>
  </r>
  <r>
    <n v="312130"/>
    <x v="2"/>
    <x v="2"/>
    <x v="17"/>
    <x v="0"/>
    <x v="1"/>
    <x v="2"/>
    <x v="3"/>
  </r>
  <r>
    <n v="312131"/>
    <x v="2"/>
    <x v="2"/>
    <x v="17"/>
    <x v="0"/>
    <x v="1"/>
    <x v="2"/>
    <x v="3"/>
  </r>
  <r>
    <n v="312132"/>
    <x v="2"/>
    <x v="1"/>
    <x v="21"/>
    <x v="0"/>
    <x v="1"/>
    <x v="1"/>
    <x v="4"/>
  </r>
  <r>
    <n v="312133"/>
    <x v="3"/>
    <x v="6"/>
    <x v="28"/>
    <x v="0"/>
    <x v="2"/>
    <x v="5"/>
    <x v="1"/>
  </r>
  <r>
    <n v="312134"/>
    <x v="3"/>
    <x v="6"/>
    <x v="28"/>
    <x v="0"/>
    <x v="2"/>
    <x v="5"/>
    <x v="1"/>
  </r>
  <r>
    <n v="312135"/>
    <x v="3"/>
    <x v="6"/>
    <x v="28"/>
    <x v="0"/>
    <x v="2"/>
    <x v="5"/>
    <x v="1"/>
  </r>
  <r>
    <n v="312136"/>
    <x v="3"/>
    <x v="6"/>
    <x v="28"/>
    <x v="0"/>
    <x v="2"/>
    <x v="5"/>
    <x v="1"/>
  </r>
  <r>
    <n v="312137"/>
    <x v="4"/>
    <x v="4"/>
    <x v="5"/>
    <x v="0"/>
    <x v="2"/>
    <x v="4"/>
    <x v="1"/>
  </r>
  <r>
    <n v="312138"/>
    <x v="4"/>
    <x v="4"/>
    <x v="5"/>
    <x v="0"/>
    <x v="2"/>
    <x v="4"/>
    <x v="1"/>
  </r>
  <r>
    <n v="312139"/>
    <x v="4"/>
    <x v="4"/>
    <x v="5"/>
    <x v="0"/>
    <x v="2"/>
    <x v="4"/>
    <x v="1"/>
  </r>
  <r>
    <n v="312140"/>
    <x v="4"/>
    <x v="4"/>
    <x v="5"/>
    <x v="0"/>
    <x v="2"/>
    <x v="4"/>
    <x v="1"/>
  </r>
  <r>
    <n v="312141"/>
    <x v="4"/>
    <x v="3"/>
    <x v="13"/>
    <x v="0"/>
    <x v="1"/>
    <x v="3"/>
    <x v="2"/>
  </r>
  <r>
    <n v="312142"/>
    <x v="4"/>
    <x v="0"/>
    <x v="11"/>
    <x v="0"/>
    <x v="0"/>
    <x v="0"/>
    <x v="1"/>
  </r>
  <r>
    <n v="312143"/>
    <x v="4"/>
    <x v="0"/>
    <x v="14"/>
    <x v="0"/>
    <x v="0"/>
    <x v="0"/>
    <x v="2"/>
  </r>
  <r>
    <n v="312144"/>
    <x v="2"/>
    <x v="0"/>
    <x v="14"/>
    <x v="0"/>
    <x v="0"/>
    <x v="0"/>
    <x v="2"/>
  </r>
  <r>
    <n v="312149"/>
    <x v="2"/>
    <x v="3"/>
    <x v="1"/>
    <x v="0"/>
    <x v="1"/>
    <x v="3"/>
    <x v="0"/>
  </r>
  <r>
    <n v="312150"/>
    <x v="0"/>
    <x v="3"/>
    <x v="8"/>
    <x v="0"/>
    <x v="1"/>
    <x v="3"/>
    <x v="1"/>
  </r>
  <r>
    <n v="312151"/>
    <x v="0"/>
    <x v="3"/>
    <x v="9"/>
    <x v="0"/>
    <x v="1"/>
    <x v="3"/>
    <x v="1"/>
  </r>
  <r>
    <n v="312152"/>
    <x v="2"/>
    <x v="3"/>
    <x v="1"/>
    <x v="0"/>
    <x v="1"/>
    <x v="3"/>
    <x v="0"/>
  </r>
  <r>
    <n v="312153"/>
    <x v="2"/>
    <x v="3"/>
    <x v="0"/>
    <x v="0"/>
    <x v="1"/>
    <x v="3"/>
    <x v="0"/>
  </r>
  <r>
    <n v="312154"/>
    <x v="2"/>
    <x v="3"/>
    <x v="0"/>
    <x v="0"/>
    <x v="1"/>
    <x v="3"/>
    <x v="0"/>
  </r>
  <r>
    <n v="312155"/>
    <x v="2"/>
    <x v="3"/>
    <x v="9"/>
    <x v="0"/>
    <x v="1"/>
    <x v="3"/>
    <x v="1"/>
  </r>
  <r>
    <n v="312156"/>
    <x v="2"/>
    <x v="3"/>
    <x v="9"/>
    <x v="0"/>
    <x v="1"/>
    <x v="3"/>
    <x v="1"/>
  </r>
  <r>
    <n v="312157"/>
    <x v="2"/>
    <x v="3"/>
    <x v="1"/>
    <x v="0"/>
    <x v="1"/>
    <x v="3"/>
    <x v="0"/>
  </r>
  <r>
    <n v="312158"/>
    <x v="2"/>
    <x v="3"/>
    <x v="1"/>
    <x v="0"/>
    <x v="1"/>
    <x v="3"/>
    <x v="0"/>
  </r>
  <r>
    <n v="312159"/>
    <x v="2"/>
    <x v="3"/>
    <x v="1"/>
    <x v="0"/>
    <x v="1"/>
    <x v="3"/>
    <x v="0"/>
  </r>
  <r>
    <n v="312160"/>
    <x v="2"/>
    <x v="1"/>
    <x v="25"/>
    <x v="0"/>
    <x v="1"/>
    <x v="1"/>
    <x v="5"/>
  </r>
  <r>
    <n v="312161"/>
    <x v="2"/>
    <x v="1"/>
    <x v="21"/>
    <x v="0"/>
    <x v="1"/>
    <x v="1"/>
    <x v="4"/>
  </r>
  <r>
    <n v="312162"/>
    <x v="0"/>
    <x v="1"/>
    <x v="26"/>
    <x v="0"/>
    <x v="1"/>
    <x v="1"/>
    <x v="5"/>
  </r>
  <r>
    <n v="312163"/>
    <x v="2"/>
    <x v="1"/>
    <x v="21"/>
    <x v="0"/>
    <x v="1"/>
    <x v="1"/>
    <x v="4"/>
  </r>
  <r>
    <n v="312164"/>
    <x v="2"/>
    <x v="1"/>
    <x v="25"/>
    <x v="0"/>
    <x v="1"/>
    <x v="1"/>
    <x v="5"/>
  </r>
  <r>
    <n v="312165"/>
    <x v="2"/>
    <x v="1"/>
    <x v="21"/>
    <x v="0"/>
    <x v="1"/>
    <x v="1"/>
    <x v="4"/>
  </r>
  <r>
    <n v="312166"/>
    <x v="2"/>
    <x v="1"/>
    <x v="25"/>
    <x v="0"/>
    <x v="1"/>
    <x v="1"/>
    <x v="5"/>
  </r>
  <r>
    <n v="312167"/>
    <x v="2"/>
    <x v="3"/>
    <x v="1"/>
    <x v="0"/>
    <x v="1"/>
    <x v="3"/>
    <x v="0"/>
  </r>
  <r>
    <n v="312168"/>
    <x v="2"/>
    <x v="3"/>
    <x v="1"/>
    <x v="0"/>
    <x v="1"/>
    <x v="3"/>
    <x v="0"/>
  </r>
  <r>
    <n v="312169"/>
    <x v="2"/>
    <x v="3"/>
    <x v="1"/>
    <x v="0"/>
    <x v="1"/>
    <x v="3"/>
    <x v="0"/>
  </r>
  <r>
    <n v="312170"/>
    <x v="2"/>
    <x v="3"/>
    <x v="1"/>
    <x v="0"/>
    <x v="1"/>
    <x v="3"/>
    <x v="0"/>
  </r>
  <r>
    <n v="312171"/>
    <x v="0"/>
    <x v="0"/>
    <x v="11"/>
    <x v="0"/>
    <x v="0"/>
    <x v="0"/>
    <x v="1"/>
  </r>
  <r>
    <n v="312172"/>
    <x v="2"/>
    <x v="0"/>
    <x v="11"/>
    <x v="0"/>
    <x v="0"/>
    <x v="0"/>
    <x v="1"/>
  </r>
  <r>
    <n v="312173"/>
    <x v="2"/>
    <x v="0"/>
    <x v="11"/>
    <x v="0"/>
    <x v="0"/>
    <x v="0"/>
    <x v="1"/>
  </r>
  <r>
    <n v="312174"/>
    <x v="0"/>
    <x v="0"/>
    <x v="11"/>
    <x v="0"/>
    <x v="0"/>
    <x v="0"/>
    <x v="1"/>
  </r>
  <r>
    <n v="312175"/>
    <x v="0"/>
    <x v="0"/>
    <x v="11"/>
    <x v="0"/>
    <x v="0"/>
    <x v="0"/>
    <x v="1"/>
  </r>
  <r>
    <n v="312176"/>
    <x v="2"/>
    <x v="0"/>
    <x v="14"/>
    <x v="0"/>
    <x v="0"/>
    <x v="0"/>
    <x v="2"/>
  </r>
  <r>
    <n v="312177"/>
    <x v="0"/>
    <x v="0"/>
    <x v="13"/>
    <x v="0"/>
    <x v="0"/>
    <x v="0"/>
    <x v="2"/>
  </r>
  <r>
    <n v="312178"/>
    <x v="0"/>
    <x v="0"/>
    <x v="11"/>
    <x v="0"/>
    <x v="0"/>
    <x v="0"/>
    <x v="1"/>
  </r>
  <r>
    <n v="312179"/>
    <x v="0"/>
    <x v="0"/>
    <x v="11"/>
    <x v="0"/>
    <x v="0"/>
    <x v="0"/>
    <x v="1"/>
  </r>
  <r>
    <n v="312180"/>
    <x v="2"/>
    <x v="0"/>
    <x v="17"/>
    <x v="0"/>
    <x v="0"/>
    <x v="0"/>
    <x v="3"/>
  </r>
  <r>
    <n v="312181"/>
    <x v="0"/>
    <x v="0"/>
    <x v="12"/>
    <x v="0"/>
    <x v="0"/>
    <x v="0"/>
    <x v="2"/>
  </r>
  <r>
    <n v="312182"/>
    <x v="0"/>
    <x v="0"/>
    <x v="17"/>
    <x v="0"/>
    <x v="0"/>
    <x v="0"/>
    <x v="3"/>
  </r>
  <r>
    <n v="312183"/>
    <x v="0"/>
    <x v="0"/>
    <x v="14"/>
    <x v="0"/>
    <x v="0"/>
    <x v="0"/>
    <x v="2"/>
  </r>
  <r>
    <n v="312184"/>
    <x v="0"/>
    <x v="0"/>
    <x v="11"/>
    <x v="0"/>
    <x v="0"/>
    <x v="0"/>
    <x v="1"/>
  </r>
  <r>
    <n v="312185"/>
    <x v="0"/>
    <x v="0"/>
    <x v="11"/>
    <x v="0"/>
    <x v="0"/>
    <x v="0"/>
    <x v="1"/>
  </r>
  <r>
    <n v="312186"/>
    <x v="0"/>
    <x v="0"/>
    <x v="11"/>
    <x v="0"/>
    <x v="0"/>
    <x v="0"/>
    <x v="1"/>
  </r>
  <r>
    <n v="312187"/>
    <x v="0"/>
    <x v="2"/>
    <x v="24"/>
    <x v="0"/>
    <x v="1"/>
    <x v="2"/>
    <x v="5"/>
  </r>
  <r>
    <n v="312188"/>
    <x v="0"/>
    <x v="2"/>
    <x v="12"/>
    <x v="0"/>
    <x v="1"/>
    <x v="2"/>
    <x v="2"/>
  </r>
  <r>
    <n v="312189"/>
    <x v="0"/>
    <x v="2"/>
    <x v="12"/>
    <x v="0"/>
    <x v="1"/>
    <x v="2"/>
    <x v="2"/>
  </r>
  <r>
    <n v="312190"/>
    <x v="0"/>
    <x v="2"/>
    <x v="24"/>
    <x v="0"/>
    <x v="1"/>
    <x v="2"/>
    <x v="5"/>
  </r>
  <r>
    <n v="312191"/>
    <x v="2"/>
    <x v="2"/>
    <x v="7"/>
    <x v="0"/>
    <x v="1"/>
    <x v="2"/>
    <x v="1"/>
  </r>
  <r>
    <n v="312192"/>
    <x v="2"/>
    <x v="2"/>
    <x v="7"/>
    <x v="0"/>
    <x v="1"/>
    <x v="2"/>
    <x v="1"/>
  </r>
  <r>
    <n v="312193"/>
    <x v="0"/>
    <x v="2"/>
    <x v="24"/>
    <x v="0"/>
    <x v="1"/>
    <x v="2"/>
    <x v="5"/>
  </r>
  <r>
    <n v="312194"/>
    <x v="0"/>
    <x v="2"/>
    <x v="7"/>
    <x v="0"/>
    <x v="1"/>
    <x v="2"/>
    <x v="1"/>
  </r>
  <r>
    <n v="312195"/>
    <x v="2"/>
    <x v="2"/>
    <x v="24"/>
    <x v="0"/>
    <x v="1"/>
    <x v="2"/>
    <x v="5"/>
  </r>
  <r>
    <n v="312196"/>
    <x v="0"/>
    <x v="2"/>
    <x v="24"/>
    <x v="0"/>
    <x v="1"/>
    <x v="2"/>
    <x v="5"/>
  </r>
  <r>
    <n v="312197"/>
    <x v="0"/>
    <x v="2"/>
    <x v="24"/>
    <x v="0"/>
    <x v="1"/>
    <x v="2"/>
    <x v="5"/>
  </r>
  <r>
    <n v="312198"/>
    <x v="2"/>
    <x v="2"/>
    <x v="27"/>
    <x v="0"/>
    <x v="1"/>
    <x v="2"/>
    <x v="6"/>
  </r>
  <r>
    <n v="312199"/>
    <x v="2"/>
    <x v="0"/>
    <x v="0"/>
    <x v="0"/>
    <x v="0"/>
    <x v="0"/>
    <x v="0"/>
  </r>
  <r>
    <n v="312200"/>
    <x v="2"/>
    <x v="0"/>
    <x v="15"/>
    <x v="0"/>
    <x v="0"/>
    <x v="0"/>
    <x v="3"/>
  </r>
  <r>
    <n v="312201"/>
    <x v="2"/>
    <x v="0"/>
    <x v="24"/>
    <x v="0"/>
    <x v="0"/>
    <x v="0"/>
    <x v="5"/>
  </r>
  <r>
    <n v="312202"/>
    <x v="2"/>
    <x v="0"/>
    <x v="1"/>
    <x v="0"/>
    <x v="0"/>
    <x v="0"/>
    <x v="0"/>
  </r>
  <r>
    <n v="312203"/>
    <x v="2"/>
    <x v="0"/>
    <x v="2"/>
    <x v="0"/>
    <x v="0"/>
    <x v="0"/>
    <x v="0"/>
  </r>
  <r>
    <n v="312204"/>
    <x v="2"/>
    <x v="0"/>
    <x v="3"/>
    <x v="0"/>
    <x v="0"/>
    <x v="0"/>
    <x v="0"/>
  </r>
  <r>
    <n v="312205"/>
    <x v="2"/>
    <x v="0"/>
    <x v="5"/>
    <x v="0"/>
    <x v="0"/>
    <x v="0"/>
    <x v="1"/>
  </r>
  <r>
    <n v="312206"/>
    <x v="0"/>
    <x v="0"/>
    <x v="8"/>
    <x v="0"/>
    <x v="0"/>
    <x v="0"/>
    <x v="1"/>
  </r>
  <r>
    <n v="312207"/>
    <x v="2"/>
    <x v="0"/>
    <x v="7"/>
    <x v="0"/>
    <x v="0"/>
    <x v="0"/>
    <x v="1"/>
  </r>
  <r>
    <n v="312208"/>
    <x v="2"/>
    <x v="0"/>
    <x v="19"/>
    <x v="0"/>
    <x v="0"/>
    <x v="0"/>
    <x v="4"/>
  </r>
  <r>
    <n v="312209"/>
    <x v="2"/>
    <x v="0"/>
    <x v="7"/>
    <x v="0"/>
    <x v="0"/>
    <x v="0"/>
    <x v="1"/>
  </r>
  <r>
    <n v="312210"/>
    <x v="2"/>
    <x v="0"/>
    <x v="9"/>
    <x v="0"/>
    <x v="0"/>
    <x v="0"/>
    <x v="1"/>
  </r>
  <r>
    <n v="312211"/>
    <x v="0"/>
    <x v="2"/>
    <x v="24"/>
    <x v="0"/>
    <x v="1"/>
    <x v="2"/>
    <x v="5"/>
  </r>
  <r>
    <n v="312212"/>
    <x v="0"/>
    <x v="2"/>
    <x v="24"/>
    <x v="0"/>
    <x v="1"/>
    <x v="2"/>
    <x v="5"/>
  </r>
  <r>
    <n v="312213"/>
    <x v="2"/>
    <x v="2"/>
    <x v="27"/>
    <x v="0"/>
    <x v="1"/>
    <x v="2"/>
    <x v="6"/>
  </r>
  <r>
    <n v="312214"/>
    <x v="0"/>
    <x v="2"/>
    <x v="24"/>
    <x v="0"/>
    <x v="1"/>
    <x v="2"/>
    <x v="5"/>
  </r>
  <r>
    <n v="312215"/>
    <x v="2"/>
    <x v="2"/>
    <x v="24"/>
    <x v="0"/>
    <x v="1"/>
    <x v="2"/>
    <x v="5"/>
  </r>
  <r>
    <n v="312216"/>
    <x v="0"/>
    <x v="2"/>
    <x v="24"/>
    <x v="0"/>
    <x v="1"/>
    <x v="2"/>
    <x v="5"/>
  </r>
  <r>
    <n v="312217"/>
    <x v="2"/>
    <x v="2"/>
    <x v="24"/>
    <x v="0"/>
    <x v="1"/>
    <x v="2"/>
    <x v="5"/>
  </r>
  <r>
    <n v="312218"/>
    <x v="2"/>
    <x v="2"/>
    <x v="27"/>
    <x v="0"/>
    <x v="1"/>
    <x v="2"/>
    <x v="6"/>
  </r>
  <r>
    <n v="312219"/>
    <x v="0"/>
    <x v="0"/>
    <x v="24"/>
    <x v="0"/>
    <x v="0"/>
    <x v="0"/>
    <x v="5"/>
  </r>
  <r>
    <n v="312220"/>
    <x v="2"/>
    <x v="0"/>
    <x v="15"/>
    <x v="0"/>
    <x v="0"/>
    <x v="0"/>
    <x v="3"/>
  </r>
  <r>
    <n v="312221"/>
    <x v="0"/>
    <x v="0"/>
    <x v="9"/>
    <x v="0"/>
    <x v="0"/>
    <x v="0"/>
    <x v="1"/>
  </r>
  <r>
    <n v="312222"/>
    <x v="2"/>
    <x v="0"/>
    <x v="4"/>
    <x v="0"/>
    <x v="0"/>
    <x v="0"/>
    <x v="0"/>
  </r>
  <r>
    <n v="312223"/>
    <x v="0"/>
    <x v="0"/>
    <x v="4"/>
    <x v="0"/>
    <x v="0"/>
    <x v="0"/>
    <x v="0"/>
  </r>
  <r>
    <n v="312224"/>
    <x v="0"/>
    <x v="0"/>
    <x v="4"/>
    <x v="0"/>
    <x v="0"/>
    <x v="0"/>
    <x v="0"/>
  </r>
  <r>
    <n v="312225"/>
    <x v="2"/>
    <x v="0"/>
    <x v="24"/>
    <x v="0"/>
    <x v="0"/>
    <x v="0"/>
    <x v="5"/>
  </r>
  <r>
    <n v="312226"/>
    <x v="2"/>
    <x v="0"/>
    <x v="0"/>
    <x v="0"/>
    <x v="0"/>
    <x v="0"/>
    <x v="0"/>
  </r>
  <r>
    <n v="312227"/>
    <x v="2"/>
    <x v="0"/>
    <x v="15"/>
    <x v="0"/>
    <x v="0"/>
    <x v="0"/>
    <x v="3"/>
  </r>
  <r>
    <n v="312228"/>
    <x v="0"/>
    <x v="0"/>
    <x v="15"/>
    <x v="0"/>
    <x v="0"/>
    <x v="0"/>
    <x v="3"/>
  </r>
  <r>
    <n v="312230"/>
    <x v="3"/>
    <x v="2"/>
    <x v="4"/>
    <x v="0"/>
    <x v="1"/>
    <x v="2"/>
    <x v="0"/>
  </r>
  <r>
    <n v="312231"/>
    <x v="0"/>
    <x v="0"/>
    <x v="4"/>
    <x v="0"/>
    <x v="0"/>
    <x v="0"/>
    <x v="0"/>
  </r>
  <r>
    <n v="312232"/>
    <x v="0"/>
    <x v="0"/>
    <x v="4"/>
    <x v="0"/>
    <x v="0"/>
    <x v="0"/>
    <x v="0"/>
  </r>
  <r>
    <n v="312233"/>
    <x v="0"/>
    <x v="0"/>
    <x v="27"/>
    <x v="0"/>
    <x v="0"/>
    <x v="0"/>
    <x v="6"/>
  </r>
  <r>
    <n v="312234"/>
    <x v="0"/>
    <x v="0"/>
    <x v="27"/>
    <x v="0"/>
    <x v="0"/>
    <x v="0"/>
    <x v="6"/>
  </r>
  <r>
    <n v="312235"/>
    <x v="0"/>
    <x v="0"/>
    <x v="27"/>
    <x v="0"/>
    <x v="0"/>
    <x v="0"/>
    <x v="6"/>
  </r>
  <r>
    <n v="312236"/>
    <x v="0"/>
    <x v="0"/>
    <x v="27"/>
    <x v="0"/>
    <x v="0"/>
    <x v="0"/>
    <x v="6"/>
  </r>
  <r>
    <n v="312237"/>
    <x v="0"/>
    <x v="2"/>
    <x v="27"/>
    <x v="0"/>
    <x v="1"/>
    <x v="2"/>
    <x v="6"/>
  </r>
  <r>
    <n v="312238"/>
    <x v="0"/>
    <x v="3"/>
    <x v="2"/>
    <x v="0"/>
    <x v="1"/>
    <x v="3"/>
    <x v="0"/>
  </r>
  <r>
    <n v="312239"/>
    <x v="2"/>
    <x v="3"/>
    <x v="13"/>
    <x v="0"/>
    <x v="1"/>
    <x v="3"/>
    <x v="2"/>
  </r>
  <r>
    <n v="312240"/>
    <x v="2"/>
    <x v="2"/>
    <x v="27"/>
    <x v="0"/>
    <x v="1"/>
    <x v="2"/>
    <x v="6"/>
  </r>
  <r>
    <n v="312241"/>
    <x v="2"/>
    <x v="1"/>
    <x v="18"/>
    <x v="0"/>
    <x v="1"/>
    <x v="1"/>
    <x v="4"/>
  </r>
  <r>
    <n v="312242"/>
    <x v="2"/>
    <x v="3"/>
    <x v="10"/>
    <x v="0"/>
    <x v="1"/>
    <x v="3"/>
    <x v="1"/>
  </r>
  <r>
    <n v="312243"/>
    <x v="0"/>
    <x v="2"/>
    <x v="27"/>
    <x v="0"/>
    <x v="1"/>
    <x v="2"/>
    <x v="6"/>
  </r>
  <r>
    <n v="312244"/>
    <x v="2"/>
    <x v="2"/>
    <x v="27"/>
    <x v="0"/>
    <x v="1"/>
    <x v="2"/>
    <x v="6"/>
  </r>
  <r>
    <n v="312245"/>
    <x v="2"/>
    <x v="2"/>
    <x v="27"/>
    <x v="0"/>
    <x v="1"/>
    <x v="2"/>
    <x v="6"/>
  </r>
  <r>
    <n v="312246"/>
    <x v="2"/>
    <x v="2"/>
    <x v="27"/>
    <x v="0"/>
    <x v="1"/>
    <x v="2"/>
    <x v="6"/>
  </r>
  <r>
    <n v="312247"/>
    <x v="0"/>
    <x v="3"/>
    <x v="13"/>
    <x v="0"/>
    <x v="1"/>
    <x v="3"/>
    <x v="2"/>
  </r>
  <r>
    <n v="312248"/>
    <x v="2"/>
    <x v="2"/>
    <x v="27"/>
    <x v="0"/>
    <x v="1"/>
    <x v="2"/>
    <x v="6"/>
  </r>
  <r>
    <n v="312249"/>
    <x v="2"/>
    <x v="3"/>
    <x v="16"/>
    <x v="0"/>
    <x v="1"/>
    <x v="3"/>
    <x v="3"/>
  </r>
  <r>
    <n v="312250"/>
    <x v="0"/>
    <x v="2"/>
    <x v="27"/>
    <x v="0"/>
    <x v="1"/>
    <x v="2"/>
    <x v="6"/>
  </r>
  <r>
    <n v="312251"/>
    <x v="0"/>
    <x v="3"/>
    <x v="16"/>
    <x v="0"/>
    <x v="1"/>
    <x v="3"/>
    <x v="3"/>
  </r>
  <r>
    <n v="312252"/>
    <x v="2"/>
    <x v="3"/>
    <x v="1"/>
    <x v="0"/>
    <x v="1"/>
    <x v="3"/>
    <x v="0"/>
  </r>
  <r>
    <n v="312253"/>
    <x v="0"/>
    <x v="3"/>
    <x v="10"/>
    <x v="0"/>
    <x v="1"/>
    <x v="3"/>
    <x v="1"/>
  </r>
  <r>
    <n v="312254"/>
    <x v="2"/>
    <x v="2"/>
    <x v="27"/>
    <x v="0"/>
    <x v="1"/>
    <x v="2"/>
    <x v="6"/>
  </r>
  <r>
    <n v="312255"/>
    <x v="2"/>
    <x v="3"/>
    <x v="1"/>
    <x v="0"/>
    <x v="1"/>
    <x v="3"/>
    <x v="0"/>
  </r>
  <r>
    <n v="312256"/>
    <x v="0"/>
    <x v="1"/>
    <x v="11"/>
    <x v="0"/>
    <x v="1"/>
    <x v="1"/>
    <x v="1"/>
  </r>
  <r>
    <n v="312257"/>
    <x v="0"/>
    <x v="1"/>
    <x v="11"/>
    <x v="0"/>
    <x v="1"/>
    <x v="1"/>
    <x v="1"/>
  </r>
  <r>
    <n v="312258"/>
    <x v="2"/>
    <x v="1"/>
    <x v="19"/>
    <x v="0"/>
    <x v="1"/>
    <x v="1"/>
    <x v="4"/>
  </r>
  <r>
    <n v="312259"/>
    <x v="0"/>
    <x v="1"/>
    <x v="11"/>
    <x v="0"/>
    <x v="1"/>
    <x v="1"/>
    <x v="1"/>
  </r>
  <r>
    <n v="312260"/>
    <x v="0"/>
    <x v="1"/>
    <x v="19"/>
    <x v="0"/>
    <x v="1"/>
    <x v="1"/>
    <x v="4"/>
  </r>
  <r>
    <n v="312261"/>
    <x v="0"/>
    <x v="1"/>
    <x v="18"/>
    <x v="0"/>
    <x v="1"/>
    <x v="1"/>
    <x v="4"/>
  </r>
  <r>
    <n v="312262"/>
    <x v="0"/>
    <x v="1"/>
    <x v="11"/>
    <x v="0"/>
    <x v="1"/>
    <x v="1"/>
    <x v="1"/>
  </r>
  <r>
    <n v="312263"/>
    <x v="0"/>
    <x v="1"/>
    <x v="11"/>
    <x v="0"/>
    <x v="1"/>
    <x v="1"/>
    <x v="1"/>
  </r>
  <r>
    <n v="312264"/>
    <x v="2"/>
    <x v="1"/>
    <x v="18"/>
    <x v="0"/>
    <x v="1"/>
    <x v="1"/>
    <x v="4"/>
  </r>
  <r>
    <n v="312265"/>
    <x v="2"/>
    <x v="1"/>
    <x v="18"/>
    <x v="0"/>
    <x v="1"/>
    <x v="1"/>
    <x v="4"/>
  </r>
  <r>
    <n v="312266"/>
    <x v="2"/>
    <x v="1"/>
    <x v="18"/>
    <x v="0"/>
    <x v="1"/>
    <x v="1"/>
    <x v="4"/>
  </r>
  <r>
    <n v="312267"/>
    <x v="0"/>
    <x v="1"/>
    <x v="18"/>
    <x v="0"/>
    <x v="1"/>
    <x v="1"/>
    <x v="4"/>
  </r>
  <r>
    <n v="312268"/>
    <x v="2"/>
    <x v="3"/>
    <x v="10"/>
    <x v="0"/>
    <x v="1"/>
    <x v="3"/>
    <x v="1"/>
  </r>
  <r>
    <n v="312269"/>
    <x v="2"/>
    <x v="1"/>
    <x v="18"/>
    <x v="0"/>
    <x v="1"/>
    <x v="1"/>
    <x v="4"/>
  </r>
  <r>
    <n v="312270"/>
    <x v="2"/>
    <x v="3"/>
    <x v="16"/>
    <x v="0"/>
    <x v="1"/>
    <x v="3"/>
    <x v="3"/>
  </r>
  <r>
    <n v="312271"/>
    <x v="0"/>
    <x v="3"/>
    <x v="10"/>
    <x v="0"/>
    <x v="1"/>
    <x v="3"/>
    <x v="1"/>
  </r>
  <r>
    <n v="312272"/>
    <x v="2"/>
    <x v="3"/>
    <x v="1"/>
    <x v="0"/>
    <x v="1"/>
    <x v="3"/>
    <x v="0"/>
  </r>
  <r>
    <n v="312273"/>
    <x v="0"/>
    <x v="3"/>
    <x v="16"/>
    <x v="0"/>
    <x v="1"/>
    <x v="3"/>
    <x v="3"/>
  </r>
  <r>
    <n v="312274"/>
    <x v="2"/>
    <x v="3"/>
    <x v="1"/>
    <x v="0"/>
    <x v="1"/>
    <x v="3"/>
    <x v="0"/>
  </r>
  <r>
    <n v="312275"/>
    <x v="0"/>
    <x v="1"/>
    <x v="20"/>
    <x v="0"/>
    <x v="1"/>
    <x v="1"/>
    <x v="4"/>
  </r>
  <r>
    <n v="312276"/>
    <x v="2"/>
    <x v="1"/>
    <x v="20"/>
    <x v="0"/>
    <x v="1"/>
    <x v="1"/>
    <x v="4"/>
  </r>
  <r>
    <n v="312277"/>
    <x v="2"/>
    <x v="1"/>
    <x v="18"/>
    <x v="0"/>
    <x v="1"/>
    <x v="1"/>
    <x v="4"/>
  </r>
  <r>
    <n v="312278"/>
    <x v="2"/>
    <x v="1"/>
    <x v="20"/>
    <x v="0"/>
    <x v="1"/>
    <x v="1"/>
    <x v="4"/>
  </r>
  <r>
    <n v="312279"/>
    <x v="2"/>
    <x v="1"/>
    <x v="18"/>
    <x v="0"/>
    <x v="1"/>
    <x v="1"/>
    <x v="4"/>
  </r>
  <r>
    <n v="312280"/>
    <x v="2"/>
    <x v="1"/>
    <x v="18"/>
    <x v="0"/>
    <x v="1"/>
    <x v="1"/>
    <x v="4"/>
  </r>
  <r>
    <n v="312281"/>
    <x v="2"/>
    <x v="1"/>
    <x v="18"/>
    <x v="0"/>
    <x v="1"/>
    <x v="1"/>
    <x v="4"/>
  </r>
  <r>
    <n v="312282"/>
    <x v="0"/>
    <x v="1"/>
    <x v="11"/>
    <x v="0"/>
    <x v="1"/>
    <x v="1"/>
    <x v="1"/>
  </r>
  <r>
    <n v="312283"/>
    <x v="0"/>
    <x v="1"/>
    <x v="20"/>
    <x v="0"/>
    <x v="1"/>
    <x v="1"/>
    <x v="4"/>
  </r>
  <r>
    <n v="312284"/>
    <x v="2"/>
    <x v="1"/>
    <x v="20"/>
    <x v="0"/>
    <x v="1"/>
    <x v="1"/>
    <x v="4"/>
  </r>
  <r>
    <n v="312285"/>
    <x v="0"/>
    <x v="1"/>
    <x v="20"/>
    <x v="0"/>
    <x v="1"/>
    <x v="1"/>
    <x v="4"/>
  </r>
  <r>
    <n v="312286"/>
    <x v="2"/>
    <x v="1"/>
    <x v="20"/>
    <x v="0"/>
    <x v="1"/>
    <x v="1"/>
    <x v="4"/>
  </r>
  <r>
    <n v="312287"/>
    <x v="2"/>
    <x v="1"/>
    <x v="18"/>
    <x v="0"/>
    <x v="1"/>
    <x v="1"/>
    <x v="4"/>
  </r>
  <r>
    <n v="312288"/>
    <x v="2"/>
    <x v="1"/>
    <x v="20"/>
    <x v="0"/>
    <x v="1"/>
    <x v="1"/>
    <x v="4"/>
  </r>
  <r>
    <n v="312289"/>
    <x v="2"/>
    <x v="1"/>
    <x v="18"/>
    <x v="0"/>
    <x v="1"/>
    <x v="1"/>
    <x v="4"/>
  </r>
  <r>
    <n v="312290"/>
    <x v="3"/>
    <x v="5"/>
    <x v="2"/>
    <x v="0"/>
    <x v="2"/>
    <x v="1"/>
    <x v="0"/>
  </r>
  <r>
    <n v="312291"/>
    <x v="0"/>
    <x v="2"/>
    <x v="15"/>
    <x v="0"/>
    <x v="1"/>
    <x v="2"/>
    <x v="3"/>
  </r>
  <r>
    <n v="312292"/>
    <x v="2"/>
    <x v="2"/>
    <x v="23"/>
    <x v="0"/>
    <x v="1"/>
    <x v="2"/>
    <x v="5"/>
  </r>
  <r>
    <n v="312293"/>
    <x v="2"/>
    <x v="2"/>
    <x v="15"/>
    <x v="0"/>
    <x v="1"/>
    <x v="2"/>
    <x v="3"/>
  </r>
  <r>
    <n v="312294"/>
    <x v="0"/>
    <x v="2"/>
    <x v="4"/>
    <x v="0"/>
    <x v="1"/>
    <x v="2"/>
    <x v="0"/>
  </r>
  <r>
    <n v="312295"/>
    <x v="2"/>
    <x v="2"/>
    <x v="23"/>
    <x v="0"/>
    <x v="1"/>
    <x v="2"/>
    <x v="5"/>
  </r>
  <r>
    <n v="312296"/>
    <x v="2"/>
    <x v="2"/>
    <x v="27"/>
    <x v="0"/>
    <x v="1"/>
    <x v="2"/>
    <x v="6"/>
  </r>
  <r>
    <n v="312297"/>
    <x v="2"/>
    <x v="2"/>
    <x v="5"/>
    <x v="0"/>
    <x v="1"/>
    <x v="2"/>
    <x v="1"/>
  </r>
  <r>
    <n v="312298"/>
    <x v="0"/>
    <x v="2"/>
    <x v="4"/>
    <x v="0"/>
    <x v="1"/>
    <x v="2"/>
    <x v="0"/>
  </r>
  <r>
    <n v="312299"/>
    <x v="2"/>
    <x v="2"/>
    <x v="4"/>
    <x v="0"/>
    <x v="1"/>
    <x v="2"/>
    <x v="0"/>
  </r>
  <r>
    <n v="312300"/>
    <x v="2"/>
    <x v="2"/>
    <x v="4"/>
    <x v="0"/>
    <x v="1"/>
    <x v="2"/>
    <x v="0"/>
  </r>
  <r>
    <n v="312301"/>
    <x v="0"/>
    <x v="2"/>
    <x v="24"/>
    <x v="0"/>
    <x v="1"/>
    <x v="2"/>
    <x v="5"/>
  </r>
  <r>
    <n v="312302"/>
    <x v="2"/>
    <x v="2"/>
    <x v="4"/>
    <x v="0"/>
    <x v="1"/>
    <x v="2"/>
    <x v="0"/>
  </r>
  <r>
    <n v="312303"/>
    <x v="2"/>
    <x v="2"/>
    <x v="4"/>
    <x v="0"/>
    <x v="1"/>
    <x v="2"/>
    <x v="0"/>
  </r>
  <r>
    <n v="312304"/>
    <x v="0"/>
    <x v="2"/>
    <x v="5"/>
    <x v="0"/>
    <x v="1"/>
    <x v="2"/>
    <x v="1"/>
  </r>
  <r>
    <n v="312305"/>
    <x v="2"/>
    <x v="2"/>
    <x v="5"/>
    <x v="0"/>
    <x v="1"/>
    <x v="2"/>
    <x v="1"/>
  </r>
  <r>
    <n v="312306"/>
    <x v="2"/>
    <x v="2"/>
    <x v="4"/>
    <x v="0"/>
    <x v="1"/>
    <x v="2"/>
    <x v="0"/>
  </r>
  <r>
    <n v="312307"/>
    <x v="2"/>
    <x v="2"/>
    <x v="5"/>
    <x v="0"/>
    <x v="1"/>
    <x v="2"/>
    <x v="1"/>
  </r>
  <r>
    <n v="312308"/>
    <x v="2"/>
    <x v="2"/>
    <x v="5"/>
    <x v="0"/>
    <x v="1"/>
    <x v="2"/>
    <x v="1"/>
  </r>
  <r>
    <n v="312309"/>
    <x v="2"/>
    <x v="2"/>
    <x v="17"/>
    <x v="0"/>
    <x v="1"/>
    <x v="2"/>
    <x v="3"/>
  </r>
  <r>
    <n v="312310"/>
    <x v="2"/>
    <x v="2"/>
    <x v="4"/>
    <x v="0"/>
    <x v="1"/>
    <x v="2"/>
    <x v="0"/>
  </r>
  <r>
    <n v="312311"/>
    <x v="2"/>
    <x v="2"/>
    <x v="5"/>
    <x v="0"/>
    <x v="1"/>
    <x v="2"/>
    <x v="1"/>
  </r>
  <r>
    <n v="312312"/>
    <x v="0"/>
    <x v="2"/>
    <x v="27"/>
    <x v="0"/>
    <x v="1"/>
    <x v="2"/>
    <x v="6"/>
  </r>
  <r>
    <n v="312313"/>
    <x v="2"/>
    <x v="2"/>
    <x v="27"/>
    <x v="0"/>
    <x v="1"/>
    <x v="2"/>
    <x v="6"/>
  </r>
  <r>
    <n v="312314"/>
    <x v="2"/>
    <x v="2"/>
    <x v="17"/>
    <x v="0"/>
    <x v="1"/>
    <x v="2"/>
    <x v="3"/>
  </r>
  <r>
    <n v="312315"/>
    <x v="2"/>
    <x v="2"/>
    <x v="4"/>
    <x v="0"/>
    <x v="1"/>
    <x v="2"/>
    <x v="0"/>
  </r>
  <r>
    <n v="312316"/>
    <x v="2"/>
    <x v="2"/>
    <x v="4"/>
    <x v="0"/>
    <x v="1"/>
    <x v="2"/>
    <x v="0"/>
  </r>
  <r>
    <n v="312317"/>
    <x v="2"/>
    <x v="2"/>
    <x v="4"/>
    <x v="0"/>
    <x v="1"/>
    <x v="2"/>
    <x v="0"/>
  </r>
  <r>
    <n v="312318"/>
    <x v="2"/>
    <x v="2"/>
    <x v="17"/>
    <x v="0"/>
    <x v="1"/>
    <x v="2"/>
    <x v="3"/>
  </r>
  <r>
    <n v="312319"/>
    <x v="0"/>
    <x v="2"/>
    <x v="27"/>
    <x v="0"/>
    <x v="1"/>
    <x v="2"/>
    <x v="6"/>
  </r>
  <r>
    <n v="312320"/>
    <x v="0"/>
    <x v="2"/>
    <x v="4"/>
    <x v="0"/>
    <x v="1"/>
    <x v="2"/>
    <x v="0"/>
  </r>
  <r>
    <n v="312321"/>
    <x v="2"/>
    <x v="2"/>
    <x v="5"/>
    <x v="0"/>
    <x v="1"/>
    <x v="2"/>
    <x v="1"/>
  </r>
  <r>
    <n v="312322"/>
    <x v="2"/>
    <x v="2"/>
    <x v="17"/>
    <x v="0"/>
    <x v="1"/>
    <x v="2"/>
    <x v="3"/>
  </r>
  <r>
    <n v="312323"/>
    <x v="2"/>
    <x v="2"/>
    <x v="27"/>
    <x v="0"/>
    <x v="1"/>
    <x v="2"/>
    <x v="6"/>
  </r>
  <r>
    <n v="312324"/>
    <x v="2"/>
    <x v="2"/>
    <x v="27"/>
    <x v="0"/>
    <x v="1"/>
    <x v="2"/>
    <x v="6"/>
  </r>
  <r>
    <n v="312325"/>
    <x v="2"/>
    <x v="4"/>
    <x v="24"/>
    <x v="0"/>
    <x v="2"/>
    <x v="4"/>
    <x v="5"/>
  </r>
  <r>
    <n v="312326"/>
    <x v="2"/>
    <x v="4"/>
    <x v="21"/>
    <x v="0"/>
    <x v="2"/>
    <x v="4"/>
    <x v="4"/>
  </r>
  <r>
    <n v="312327"/>
    <x v="0"/>
    <x v="4"/>
    <x v="5"/>
    <x v="0"/>
    <x v="2"/>
    <x v="4"/>
    <x v="1"/>
  </r>
  <r>
    <n v="312328"/>
    <x v="0"/>
    <x v="4"/>
    <x v="23"/>
    <x v="0"/>
    <x v="2"/>
    <x v="4"/>
    <x v="5"/>
  </r>
  <r>
    <n v="312329"/>
    <x v="2"/>
    <x v="4"/>
    <x v="15"/>
    <x v="0"/>
    <x v="2"/>
    <x v="4"/>
    <x v="3"/>
  </r>
  <r>
    <n v="312330"/>
    <x v="0"/>
    <x v="4"/>
    <x v="15"/>
    <x v="0"/>
    <x v="2"/>
    <x v="4"/>
    <x v="3"/>
  </r>
  <r>
    <n v="312331"/>
    <x v="0"/>
    <x v="4"/>
    <x v="10"/>
    <x v="0"/>
    <x v="2"/>
    <x v="4"/>
    <x v="1"/>
  </r>
  <r>
    <n v="312332"/>
    <x v="0"/>
    <x v="4"/>
    <x v="21"/>
    <x v="0"/>
    <x v="2"/>
    <x v="4"/>
    <x v="4"/>
  </r>
  <r>
    <n v="312333"/>
    <x v="0"/>
    <x v="4"/>
    <x v="24"/>
    <x v="0"/>
    <x v="2"/>
    <x v="4"/>
    <x v="5"/>
  </r>
  <r>
    <n v="312334"/>
    <x v="2"/>
    <x v="4"/>
    <x v="10"/>
    <x v="0"/>
    <x v="2"/>
    <x v="4"/>
    <x v="1"/>
  </r>
  <r>
    <n v="312335"/>
    <x v="2"/>
    <x v="4"/>
    <x v="26"/>
    <x v="0"/>
    <x v="2"/>
    <x v="4"/>
    <x v="5"/>
  </r>
  <r>
    <n v="312336"/>
    <x v="0"/>
    <x v="4"/>
    <x v="10"/>
    <x v="0"/>
    <x v="2"/>
    <x v="4"/>
    <x v="1"/>
  </r>
  <r>
    <n v="312337"/>
    <x v="0"/>
    <x v="4"/>
    <x v="18"/>
    <x v="0"/>
    <x v="2"/>
    <x v="4"/>
    <x v="4"/>
  </r>
  <r>
    <n v="312338"/>
    <x v="0"/>
    <x v="4"/>
    <x v="5"/>
    <x v="0"/>
    <x v="2"/>
    <x v="4"/>
    <x v="1"/>
  </r>
  <r>
    <n v="312339"/>
    <x v="0"/>
    <x v="4"/>
    <x v="15"/>
    <x v="0"/>
    <x v="2"/>
    <x v="4"/>
    <x v="3"/>
  </r>
  <r>
    <n v="312340"/>
    <x v="0"/>
    <x v="4"/>
    <x v="10"/>
    <x v="0"/>
    <x v="2"/>
    <x v="4"/>
    <x v="1"/>
  </r>
  <r>
    <n v="312341"/>
    <x v="2"/>
    <x v="4"/>
    <x v="20"/>
    <x v="0"/>
    <x v="2"/>
    <x v="4"/>
    <x v="4"/>
  </r>
  <r>
    <n v="312342"/>
    <x v="2"/>
    <x v="4"/>
    <x v="23"/>
    <x v="0"/>
    <x v="2"/>
    <x v="4"/>
    <x v="5"/>
  </r>
  <r>
    <n v="312343"/>
    <x v="2"/>
    <x v="4"/>
    <x v="18"/>
    <x v="0"/>
    <x v="2"/>
    <x v="4"/>
    <x v="4"/>
  </r>
  <r>
    <n v="312344"/>
    <x v="2"/>
    <x v="4"/>
    <x v="23"/>
    <x v="0"/>
    <x v="2"/>
    <x v="4"/>
    <x v="5"/>
  </r>
  <r>
    <n v="312345"/>
    <x v="0"/>
    <x v="4"/>
    <x v="20"/>
    <x v="0"/>
    <x v="2"/>
    <x v="4"/>
    <x v="4"/>
  </r>
  <r>
    <n v="312346"/>
    <x v="0"/>
    <x v="4"/>
    <x v="10"/>
    <x v="0"/>
    <x v="2"/>
    <x v="4"/>
    <x v="1"/>
  </r>
  <r>
    <n v="312347"/>
    <x v="0"/>
    <x v="4"/>
    <x v="26"/>
    <x v="0"/>
    <x v="2"/>
    <x v="4"/>
    <x v="5"/>
  </r>
  <r>
    <n v="312351"/>
    <x v="2"/>
    <x v="6"/>
    <x v="28"/>
    <x v="0"/>
    <x v="2"/>
    <x v="5"/>
    <x v="1"/>
  </r>
  <r>
    <n v="312352"/>
    <x v="2"/>
    <x v="4"/>
    <x v="24"/>
    <x v="0"/>
    <x v="2"/>
    <x v="4"/>
    <x v="5"/>
  </r>
  <r>
    <n v="312353"/>
    <x v="2"/>
    <x v="4"/>
    <x v="24"/>
    <x v="0"/>
    <x v="2"/>
    <x v="4"/>
    <x v="5"/>
  </r>
  <r>
    <n v="312354"/>
    <x v="2"/>
    <x v="6"/>
    <x v="16"/>
    <x v="0"/>
    <x v="2"/>
    <x v="5"/>
    <x v="3"/>
  </r>
  <r>
    <n v="312355"/>
    <x v="2"/>
    <x v="6"/>
    <x v="17"/>
    <x v="0"/>
    <x v="2"/>
    <x v="5"/>
    <x v="3"/>
  </r>
  <r>
    <n v="312358"/>
    <x v="0"/>
    <x v="6"/>
    <x v="28"/>
    <x v="0"/>
    <x v="2"/>
    <x v="5"/>
    <x v="1"/>
  </r>
  <r>
    <n v="312359"/>
    <x v="2"/>
    <x v="4"/>
    <x v="24"/>
    <x v="0"/>
    <x v="2"/>
    <x v="4"/>
    <x v="5"/>
  </r>
  <r>
    <n v="312360"/>
    <x v="2"/>
    <x v="6"/>
    <x v="17"/>
    <x v="0"/>
    <x v="2"/>
    <x v="5"/>
    <x v="3"/>
  </r>
  <r>
    <n v="312361"/>
    <x v="0"/>
    <x v="6"/>
    <x v="0"/>
    <x v="0"/>
    <x v="2"/>
    <x v="5"/>
    <x v="0"/>
  </r>
  <r>
    <n v="312362"/>
    <x v="2"/>
    <x v="6"/>
    <x v="28"/>
    <x v="0"/>
    <x v="2"/>
    <x v="5"/>
    <x v="1"/>
  </r>
  <r>
    <n v="312372"/>
    <x v="2"/>
    <x v="6"/>
    <x v="14"/>
    <x v="0"/>
    <x v="2"/>
    <x v="5"/>
    <x v="2"/>
  </r>
  <r>
    <n v="312373"/>
    <x v="2"/>
    <x v="6"/>
    <x v="14"/>
    <x v="0"/>
    <x v="2"/>
    <x v="5"/>
    <x v="2"/>
  </r>
  <r>
    <n v="312374"/>
    <x v="2"/>
    <x v="4"/>
    <x v="24"/>
    <x v="0"/>
    <x v="2"/>
    <x v="4"/>
    <x v="5"/>
  </r>
  <r>
    <n v="312375"/>
    <x v="2"/>
    <x v="6"/>
    <x v="28"/>
    <x v="0"/>
    <x v="2"/>
    <x v="5"/>
    <x v="1"/>
  </r>
  <r>
    <n v="312376"/>
    <x v="2"/>
    <x v="6"/>
    <x v="14"/>
    <x v="0"/>
    <x v="2"/>
    <x v="5"/>
    <x v="2"/>
  </r>
  <r>
    <n v="312377"/>
    <x v="0"/>
    <x v="4"/>
    <x v="24"/>
    <x v="0"/>
    <x v="2"/>
    <x v="4"/>
    <x v="5"/>
  </r>
  <r>
    <n v="312378"/>
    <x v="0"/>
    <x v="6"/>
    <x v="14"/>
    <x v="0"/>
    <x v="2"/>
    <x v="5"/>
    <x v="2"/>
  </r>
  <r>
    <n v="312379"/>
    <x v="2"/>
    <x v="6"/>
    <x v="28"/>
    <x v="0"/>
    <x v="2"/>
    <x v="5"/>
    <x v="1"/>
  </r>
  <r>
    <n v="312380"/>
    <x v="2"/>
    <x v="6"/>
    <x v="28"/>
    <x v="0"/>
    <x v="2"/>
    <x v="5"/>
    <x v="1"/>
  </r>
  <r>
    <n v="312381"/>
    <x v="2"/>
    <x v="6"/>
    <x v="14"/>
    <x v="0"/>
    <x v="2"/>
    <x v="5"/>
    <x v="2"/>
  </r>
  <r>
    <n v="312382"/>
    <x v="2"/>
    <x v="6"/>
    <x v="14"/>
    <x v="0"/>
    <x v="2"/>
    <x v="5"/>
    <x v="2"/>
  </r>
  <r>
    <n v="312383"/>
    <x v="2"/>
    <x v="6"/>
    <x v="14"/>
    <x v="0"/>
    <x v="2"/>
    <x v="5"/>
    <x v="2"/>
  </r>
  <r>
    <n v="312384"/>
    <x v="2"/>
    <x v="6"/>
    <x v="28"/>
    <x v="0"/>
    <x v="2"/>
    <x v="5"/>
    <x v="1"/>
  </r>
  <r>
    <n v="312385"/>
    <x v="2"/>
    <x v="6"/>
    <x v="28"/>
    <x v="0"/>
    <x v="2"/>
    <x v="5"/>
    <x v="1"/>
  </r>
  <r>
    <n v="312386"/>
    <x v="2"/>
    <x v="6"/>
    <x v="28"/>
    <x v="0"/>
    <x v="2"/>
    <x v="5"/>
    <x v="1"/>
  </r>
  <r>
    <n v="312387"/>
    <x v="2"/>
    <x v="6"/>
    <x v="14"/>
    <x v="0"/>
    <x v="2"/>
    <x v="5"/>
    <x v="2"/>
  </r>
  <r>
    <n v="312388"/>
    <x v="0"/>
    <x v="6"/>
    <x v="16"/>
    <x v="0"/>
    <x v="2"/>
    <x v="5"/>
    <x v="3"/>
  </r>
  <r>
    <n v="312389"/>
    <x v="0"/>
    <x v="6"/>
    <x v="14"/>
    <x v="0"/>
    <x v="2"/>
    <x v="5"/>
    <x v="2"/>
  </r>
  <r>
    <n v="312390"/>
    <x v="2"/>
    <x v="6"/>
    <x v="28"/>
    <x v="0"/>
    <x v="2"/>
    <x v="5"/>
    <x v="1"/>
  </r>
  <r>
    <n v="312391"/>
    <x v="2"/>
    <x v="6"/>
    <x v="14"/>
    <x v="0"/>
    <x v="2"/>
    <x v="5"/>
    <x v="2"/>
  </r>
  <r>
    <n v="312392"/>
    <x v="0"/>
    <x v="6"/>
    <x v="28"/>
    <x v="0"/>
    <x v="2"/>
    <x v="5"/>
    <x v="1"/>
  </r>
  <r>
    <n v="312393"/>
    <x v="0"/>
    <x v="6"/>
    <x v="14"/>
    <x v="0"/>
    <x v="2"/>
    <x v="5"/>
    <x v="2"/>
  </r>
  <r>
    <n v="312404"/>
    <x v="4"/>
    <x v="4"/>
    <x v="18"/>
    <x v="0"/>
    <x v="2"/>
    <x v="4"/>
    <x v="4"/>
  </r>
  <r>
    <n v="312405"/>
    <x v="4"/>
    <x v="4"/>
    <x v="23"/>
    <x v="0"/>
    <x v="2"/>
    <x v="4"/>
    <x v="5"/>
  </r>
  <r>
    <n v="312406"/>
    <x v="4"/>
    <x v="4"/>
    <x v="15"/>
    <x v="0"/>
    <x v="2"/>
    <x v="4"/>
    <x v="3"/>
  </r>
  <r>
    <n v="312407"/>
    <x v="4"/>
    <x v="2"/>
    <x v="15"/>
    <x v="0"/>
    <x v="1"/>
    <x v="2"/>
    <x v="3"/>
  </r>
  <r>
    <n v="312414"/>
    <x v="2"/>
    <x v="5"/>
    <x v="27"/>
    <x v="0"/>
    <x v="2"/>
    <x v="1"/>
    <x v="6"/>
  </r>
  <r>
    <n v="312415"/>
    <x v="2"/>
    <x v="5"/>
    <x v="13"/>
    <x v="0"/>
    <x v="2"/>
    <x v="1"/>
    <x v="2"/>
  </r>
  <r>
    <n v="312416"/>
    <x v="0"/>
    <x v="5"/>
    <x v="4"/>
    <x v="0"/>
    <x v="2"/>
    <x v="1"/>
    <x v="0"/>
  </r>
  <r>
    <n v="312417"/>
    <x v="2"/>
    <x v="5"/>
    <x v="4"/>
    <x v="0"/>
    <x v="2"/>
    <x v="1"/>
    <x v="0"/>
  </r>
  <r>
    <n v="312418"/>
    <x v="2"/>
    <x v="5"/>
    <x v="3"/>
    <x v="0"/>
    <x v="2"/>
    <x v="1"/>
    <x v="0"/>
  </r>
  <r>
    <n v="312419"/>
    <x v="2"/>
    <x v="5"/>
    <x v="2"/>
    <x v="0"/>
    <x v="2"/>
    <x v="1"/>
    <x v="0"/>
  </r>
  <r>
    <n v="312420"/>
    <x v="2"/>
    <x v="5"/>
    <x v="11"/>
    <x v="0"/>
    <x v="2"/>
    <x v="1"/>
    <x v="1"/>
  </r>
  <r>
    <n v="312421"/>
    <x v="0"/>
    <x v="5"/>
    <x v="13"/>
    <x v="0"/>
    <x v="2"/>
    <x v="1"/>
    <x v="2"/>
  </r>
  <r>
    <n v="312423"/>
    <x v="2"/>
    <x v="6"/>
    <x v="0"/>
    <x v="0"/>
    <x v="2"/>
    <x v="5"/>
    <x v="0"/>
  </r>
  <r>
    <n v="312424"/>
    <x v="2"/>
    <x v="5"/>
    <x v="29"/>
    <x v="0"/>
    <x v="2"/>
    <x v="1"/>
    <x v="4"/>
  </r>
  <r>
    <n v="312425"/>
    <x v="0"/>
    <x v="5"/>
    <x v="29"/>
    <x v="0"/>
    <x v="2"/>
    <x v="1"/>
    <x v="4"/>
  </r>
  <r>
    <n v="312426"/>
    <x v="0"/>
    <x v="5"/>
    <x v="27"/>
    <x v="0"/>
    <x v="2"/>
    <x v="1"/>
    <x v="6"/>
  </r>
  <r>
    <n v="312427"/>
    <x v="2"/>
    <x v="5"/>
    <x v="29"/>
    <x v="0"/>
    <x v="2"/>
    <x v="1"/>
    <x v="4"/>
  </r>
  <r>
    <n v="312430"/>
    <x v="0"/>
    <x v="5"/>
    <x v="4"/>
    <x v="0"/>
    <x v="2"/>
    <x v="1"/>
    <x v="0"/>
  </r>
  <r>
    <n v="312432"/>
    <x v="2"/>
    <x v="5"/>
    <x v="11"/>
    <x v="0"/>
    <x v="2"/>
    <x v="1"/>
    <x v="1"/>
  </r>
  <r>
    <n v="312434"/>
    <x v="0"/>
    <x v="5"/>
    <x v="27"/>
    <x v="0"/>
    <x v="2"/>
    <x v="1"/>
    <x v="6"/>
  </r>
  <r>
    <n v="312435"/>
    <x v="2"/>
    <x v="5"/>
    <x v="4"/>
    <x v="0"/>
    <x v="2"/>
    <x v="1"/>
    <x v="0"/>
  </r>
  <r>
    <n v="312436"/>
    <x v="2"/>
    <x v="5"/>
    <x v="4"/>
    <x v="0"/>
    <x v="2"/>
    <x v="1"/>
    <x v="0"/>
  </r>
  <r>
    <n v="312437"/>
    <x v="2"/>
    <x v="5"/>
    <x v="27"/>
    <x v="0"/>
    <x v="2"/>
    <x v="1"/>
    <x v="6"/>
  </r>
  <r>
    <n v="312438"/>
    <x v="0"/>
    <x v="5"/>
    <x v="4"/>
    <x v="0"/>
    <x v="2"/>
    <x v="1"/>
    <x v="0"/>
  </r>
  <r>
    <n v="312439"/>
    <x v="2"/>
    <x v="5"/>
    <x v="4"/>
    <x v="0"/>
    <x v="2"/>
    <x v="1"/>
    <x v="0"/>
  </r>
  <r>
    <n v="312440"/>
    <x v="0"/>
    <x v="5"/>
    <x v="29"/>
    <x v="0"/>
    <x v="2"/>
    <x v="1"/>
    <x v="4"/>
  </r>
  <r>
    <n v="312442"/>
    <x v="4"/>
    <x v="4"/>
    <x v="23"/>
    <x v="0"/>
    <x v="2"/>
    <x v="4"/>
    <x v="5"/>
  </r>
  <r>
    <n v="312453"/>
    <x v="4"/>
    <x v="6"/>
    <x v="0"/>
    <x v="0"/>
    <x v="2"/>
    <x v="5"/>
    <x v="0"/>
  </r>
  <r>
    <n v="312454"/>
    <x v="4"/>
    <x v="4"/>
    <x v="23"/>
    <x v="0"/>
    <x v="2"/>
    <x v="4"/>
    <x v="5"/>
  </r>
  <r>
    <n v="312455"/>
    <x v="4"/>
    <x v="2"/>
    <x v="23"/>
    <x v="0"/>
    <x v="1"/>
    <x v="2"/>
    <x v="5"/>
  </r>
  <r>
    <n v="312456"/>
    <x v="2"/>
    <x v="2"/>
    <x v="15"/>
    <x v="0"/>
    <x v="1"/>
    <x v="2"/>
    <x v="3"/>
  </r>
  <r>
    <n v="312457"/>
    <x v="4"/>
    <x v="2"/>
    <x v="15"/>
    <x v="0"/>
    <x v="1"/>
    <x v="2"/>
    <x v="3"/>
  </r>
  <r>
    <n v="312463"/>
    <x v="4"/>
    <x v="4"/>
    <x v="20"/>
    <x v="0"/>
    <x v="2"/>
    <x v="4"/>
    <x v="4"/>
  </r>
  <r>
    <n v="312464"/>
    <x v="4"/>
    <x v="4"/>
    <x v="5"/>
    <x v="0"/>
    <x v="2"/>
    <x v="4"/>
    <x v="1"/>
  </r>
  <r>
    <n v="312465"/>
    <x v="4"/>
    <x v="4"/>
    <x v="20"/>
    <x v="0"/>
    <x v="2"/>
    <x v="4"/>
    <x v="4"/>
  </r>
  <r>
    <n v="312466"/>
    <x v="4"/>
    <x v="1"/>
    <x v="26"/>
    <x v="0"/>
    <x v="1"/>
    <x v="1"/>
    <x v="5"/>
  </r>
  <r>
    <n v="312467"/>
    <x v="3"/>
    <x v="4"/>
    <x v="20"/>
    <x v="0"/>
    <x v="2"/>
    <x v="4"/>
    <x v="4"/>
  </r>
  <r>
    <n v="312468"/>
    <x v="4"/>
    <x v="4"/>
    <x v="20"/>
    <x v="0"/>
    <x v="2"/>
    <x v="4"/>
    <x v="4"/>
  </r>
  <r>
    <n v="312469"/>
    <x v="4"/>
    <x v="2"/>
    <x v="15"/>
    <x v="0"/>
    <x v="1"/>
    <x v="2"/>
    <x v="3"/>
  </r>
  <r>
    <n v="312470"/>
    <x v="4"/>
    <x v="4"/>
    <x v="20"/>
    <x v="0"/>
    <x v="2"/>
    <x v="4"/>
    <x v="4"/>
  </r>
  <r>
    <n v="312471"/>
    <x v="4"/>
    <x v="4"/>
    <x v="20"/>
    <x v="0"/>
    <x v="2"/>
    <x v="4"/>
    <x v="4"/>
  </r>
  <r>
    <n v="312472"/>
    <x v="2"/>
    <x v="3"/>
    <x v="13"/>
    <x v="0"/>
    <x v="1"/>
    <x v="3"/>
    <x v="2"/>
  </r>
  <r>
    <n v="312473"/>
    <x v="4"/>
    <x v="3"/>
    <x v="13"/>
    <x v="0"/>
    <x v="1"/>
    <x v="3"/>
    <x v="2"/>
  </r>
  <r>
    <n v="312474"/>
    <x v="2"/>
    <x v="3"/>
    <x v="13"/>
    <x v="0"/>
    <x v="1"/>
    <x v="3"/>
    <x v="2"/>
  </r>
  <r>
    <n v="312475"/>
    <x v="4"/>
    <x v="5"/>
    <x v="29"/>
    <x v="0"/>
    <x v="2"/>
    <x v="1"/>
    <x v="4"/>
  </r>
  <r>
    <n v="312476"/>
    <x v="4"/>
    <x v="5"/>
    <x v="11"/>
    <x v="0"/>
    <x v="2"/>
    <x v="1"/>
    <x v="1"/>
  </r>
  <r>
    <n v="312481"/>
    <x v="2"/>
    <x v="2"/>
    <x v="4"/>
    <x v="0"/>
    <x v="1"/>
    <x v="2"/>
    <x v="0"/>
  </r>
  <r>
    <n v="312482"/>
    <x v="0"/>
    <x v="0"/>
    <x v="11"/>
    <x v="0"/>
    <x v="0"/>
    <x v="0"/>
    <x v="1"/>
  </r>
  <r>
    <n v="312483"/>
    <x v="0"/>
    <x v="0"/>
    <x v="11"/>
    <x v="0"/>
    <x v="0"/>
    <x v="0"/>
    <x v="1"/>
  </r>
  <r>
    <n v="312484"/>
    <x v="0"/>
    <x v="0"/>
    <x v="11"/>
    <x v="0"/>
    <x v="0"/>
    <x v="0"/>
    <x v="1"/>
  </r>
  <r>
    <n v="312485"/>
    <x v="0"/>
    <x v="0"/>
    <x v="11"/>
    <x v="0"/>
    <x v="0"/>
    <x v="0"/>
    <x v="1"/>
  </r>
  <r>
    <n v="312486"/>
    <x v="0"/>
    <x v="0"/>
    <x v="11"/>
    <x v="0"/>
    <x v="0"/>
    <x v="0"/>
    <x v="1"/>
  </r>
  <r>
    <n v="312487"/>
    <x v="0"/>
    <x v="0"/>
    <x v="11"/>
    <x v="0"/>
    <x v="0"/>
    <x v="0"/>
    <x v="1"/>
  </r>
  <r>
    <n v="312488"/>
    <x v="0"/>
    <x v="0"/>
    <x v="11"/>
    <x v="0"/>
    <x v="0"/>
    <x v="0"/>
    <x v="1"/>
  </r>
  <r>
    <n v="312489"/>
    <x v="0"/>
    <x v="0"/>
    <x v="11"/>
    <x v="0"/>
    <x v="0"/>
    <x v="0"/>
    <x v="1"/>
  </r>
  <r>
    <n v="312490"/>
    <x v="2"/>
    <x v="3"/>
    <x v="13"/>
    <x v="0"/>
    <x v="1"/>
    <x v="3"/>
    <x v="2"/>
  </r>
  <r>
    <n v="312491"/>
    <x v="2"/>
    <x v="2"/>
    <x v="24"/>
    <x v="0"/>
    <x v="1"/>
    <x v="2"/>
    <x v="5"/>
  </r>
  <r>
    <n v="312492"/>
    <x v="2"/>
    <x v="2"/>
    <x v="27"/>
    <x v="0"/>
    <x v="1"/>
    <x v="2"/>
    <x v="6"/>
  </r>
  <r>
    <n v="312493"/>
    <x v="2"/>
    <x v="3"/>
    <x v="13"/>
    <x v="0"/>
    <x v="1"/>
    <x v="3"/>
    <x v="2"/>
  </r>
  <r>
    <n v="312494"/>
    <x v="2"/>
    <x v="3"/>
    <x v="0"/>
    <x v="0"/>
    <x v="1"/>
    <x v="3"/>
    <x v="0"/>
  </r>
  <r>
    <n v="312495"/>
    <x v="4"/>
    <x v="2"/>
    <x v="24"/>
    <x v="0"/>
    <x v="1"/>
    <x v="2"/>
    <x v="5"/>
  </r>
  <r>
    <n v="312496"/>
    <x v="2"/>
    <x v="2"/>
    <x v="27"/>
    <x v="0"/>
    <x v="1"/>
    <x v="2"/>
    <x v="6"/>
  </r>
  <r>
    <n v="312497"/>
    <x v="2"/>
    <x v="3"/>
    <x v="13"/>
    <x v="0"/>
    <x v="1"/>
    <x v="3"/>
    <x v="2"/>
  </r>
  <r>
    <n v="312498"/>
    <x v="0"/>
    <x v="0"/>
    <x v="11"/>
    <x v="0"/>
    <x v="0"/>
    <x v="0"/>
    <x v="1"/>
  </r>
  <r>
    <n v="312499"/>
    <x v="0"/>
    <x v="0"/>
    <x v="11"/>
    <x v="0"/>
    <x v="0"/>
    <x v="0"/>
    <x v="1"/>
  </r>
  <r>
    <n v="312500"/>
    <x v="0"/>
    <x v="0"/>
    <x v="11"/>
    <x v="0"/>
    <x v="0"/>
    <x v="0"/>
    <x v="1"/>
  </r>
  <r>
    <n v="312501"/>
    <x v="0"/>
    <x v="0"/>
    <x v="11"/>
    <x v="0"/>
    <x v="0"/>
    <x v="0"/>
    <x v="1"/>
  </r>
  <r>
    <n v="312502"/>
    <x v="0"/>
    <x v="0"/>
    <x v="11"/>
    <x v="0"/>
    <x v="0"/>
    <x v="0"/>
    <x v="1"/>
  </r>
  <r>
    <n v="312503"/>
    <x v="0"/>
    <x v="0"/>
    <x v="11"/>
    <x v="0"/>
    <x v="0"/>
    <x v="0"/>
    <x v="1"/>
  </r>
  <r>
    <n v="312504"/>
    <x v="2"/>
    <x v="2"/>
    <x v="27"/>
    <x v="0"/>
    <x v="1"/>
    <x v="2"/>
    <x v="6"/>
  </r>
  <r>
    <n v="312505"/>
    <x v="4"/>
    <x v="4"/>
    <x v="18"/>
    <x v="0"/>
    <x v="2"/>
    <x v="4"/>
    <x v="4"/>
  </r>
  <r>
    <n v="312506"/>
    <x v="2"/>
    <x v="3"/>
    <x v="1"/>
    <x v="0"/>
    <x v="1"/>
    <x v="3"/>
    <x v="0"/>
  </r>
  <r>
    <n v="312507"/>
    <x v="2"/>
    <x v="3"/>
    <x v="13"/>
    <x v="0"/>
    <x v="1"/>
    <x v="3"/>
    <x v="2"/>
  </r>
  <r>
    <n v="312508"/>
    <x v="4"/>
    <x v="0"/>
    <x v="9"/>
    <x v="0"/>
    <x v="0"/>
    <x v="0"/>
    <x v="1"/>
  </r>
  <r>
    <n v="312509"/>
    <x v="0"/>
    <x v="0"/>
    <x v="13"/>
    <x v="0"/>
    <x v="0"/>
    <x v="0"/>
    <x v="2"/>
  </r>
  <r>
    <n v="312510"/>
    <x v="0"/>
    <x v="0"/>
    <x v="13"/>
    <x v="0"/>
    <x v="0"/>
    <x v="0"/>
    <x v="2"/>
  </r>
  <r>
    <n v="312511"/>
    <x v="0"/>
    <x v="0"/>
    <x v="13"/>
    <x v="0"/>
    <x v="0"/>
    <x v="0"/>
    <x v="2"/>
  </r>
  <r>
    <n v="312512"/>
    <x v="0"/>
    <x v="0"/>
    <x v="13"/>
    <x v="0"/>
    <x v="0"/>
    <x v="0"/>
    <x v="2"/>
  </r>
  <r>
    <n v="312513"/>
    <x v="0"/>
    <x v="0"/>
    <x v="13"/>
    <x v="0"/>
    <x v="0"/>
    <x v="0"/>
    <x v="2"/>
  </r>
  <r>
    <n v="312516"/>
    <x v="0"/>
    <x v="0"/>
    <x v="13"/>
    <x v="0"/>
    <x v="0"/>
    <x v="0"/>
    <x v="2"/>
  </r>
  <r>
    <n v="312517"/>
    <x v="0"/>
    <x v="0"/>
    <x v="13"/>
    <x v="0"/>
    <x v="0"/>
    <x v="0"/>
    <x v="2"/>
  </r>
  <r>
    <n v="312518"/>
    <x v="0"/>
    <x v="0"/>
    <x v="13"/>
    <x v="0"/>
    <x v="0"/>
    <x v="0"/>
    <x v="2"/>
  </r>
  <r>
    <n v="312519"/>
    <x v="0"/>
    <x v="0"/>
    <x v="13"/>
    <x v="0"/>
    <x v="0"/>
    <x v="0"/>
    <x v="2"/>
  </r>
  <r>
    <n v="312520"/>
    <x v="0"/>
    <x v="0"/>
    <x v="13"/>
    <x v="0"/>
    <x v="0"/>
    <x v="0"/>
    <x v="2"/>
  </r>
  <r>
    <n v="312521"/>
    <x v="0"/>
    <x v="0"/>
    <x v="13"/>
    <x v="0"/>
    <x v="0"/>
    <x v="0"/>
    <x v="2"/>
  </r>
  <r>
    <n v="312523"/>
    <x v="0"/>
    <x v="0"/>
    <x v="13"/>
    <x v="0"/>
    <x v="0"/>
    <x v="0"/>
    <x v="2"/>
  </r>
  <r>
    <n v="312524"/>
    <x v="0"/>
    <x v="0"/>
    <x v="13"/>
    <x v="0"/>
    <x v="0"/>
    <x v="0"/>
    <x v="2"/>
  </r>
  <r>
    <n v="312525"/>
    <x v="0"/>
    <x v="0"/>
    <x v="13"/>
    <x v="0"/>
    <x v="0"/>
    <x v="0"/>
    <x v="2"/>
  </r>
  <r>
    <n v="312527"/>
    <x v="4"/>
    <x v="5"/>
    <x v="11"/>
    <x v="0"/>
    <x v="2"/>
    <x v="1"/>
    <x v="1"/>
  </r>
  <r>
    <n v="312529"/>
    <x v="0"/>
    <x v="1"/>
    <x v="21"/>
    <x v="0"/>
    <x v="1"/>
    <x v="1"/>
    <x v="4"/>
  </r>
  <r>
    <n v="312530"/>
    <x v="0"/>
    <x v="1"/>
    <x v="21"/>
    <x v="0"/>
    <x v="1"/>
    <x v="1"/>
    <x v="4"/>
  </r>
  <r>
    <n v="312531"/>
    <x v="0"/>
    <x v="1"/>
    <x v="21"/>
    <x v="0"/>
    <x v="1"/>
    <x v="1"/>
    <x v="4"/>
  </r>
  <r>
    <n v="312532"/>
    <x v="0"/>
    <x v="1"/>
    <x v="21"/>
    <x v="0"/>
    <x v="1"/>
    <x v="1"/>
    <x v="4"/>
  </r>
  <r>
    <n v="312533"/>
    <x v="2"/>
    <x v="2"/>
    <x v="27"/>
    <x v="0"/>
    <x v="1"/>
    <x v="2"/>
    <x v="6"/>
  </r>
  <r>
    <n v="312535"/>
    <x v="2"/>
    <x v="3"/>
    <x v="8"/>
    <x v="0"/>
    <x v="1"/>
    <x v="3"/>
    <x v="1"/>
  </r>
  <r>
    <n v="312536"/>
    <x v="4"/>
    <x v="1"/>
    <x v="19"/>
    <x v="0"/>
    <x v="1"/>
    <x v="1"/>
    <x v="4"/>
  </r>
  <r>
    <n v="312537"/>
    <x v="4"/>
    <x v="5"/>
    <x v="2"/>
    <x v="0"/>
    <x v="2"/>
    <x v="1"/>
    <x v="0"/>
  </r>
  <r>
    <n v="312538"/>
    <x v="4"/>
    <x v="6"/>
    <x v="28"/>
    <x v="0"/>
    <x v="2"/>
    <x v="5"/>
    <x v="1"/>
  </r>
  <r>
    <n v="312539"/>
    <x v="0"/>
    <x v="6"/>
    <x v="28"/>
    <x v="0"/>
    <x v="2"/>
    <x v="5"/>
    <x v="1"/>
  </r>
  <r>
    <n v="312540"/>
    <x v="4"/>
    <x v="5"/>
    <x v="29"/>
    <x v="0"/>
    <x v="2"/>
    <x v="1"/>
    <x v="4"/>
  </r>
  <r>
    <n v="312541"/>
    <x v="4"/>
    <x v="5"/>
    <x v="27"/>
    <x v="0"/>
    <x v="2"/>
    <x v="1"/>
    <x v="6"/>
  </r>
  <r>
    <n v="312542"/>
    <x v="4"/>
    <x v="2"/>
    <x v="27"/>
    <x v="0"/>
    <x v="1"/>
    <x v="2"/>
    <x v="6"/>
  </r>
  <r>
    <n v="312543"/>
    <x v="4"/>
    <x v="0"/>
    <x v="27"/>
    <x v="0"/>
    <x v="0"/>
    <x v="0"/>
    <x v="6"/>
  </r>
  <r>
    <n v="312544"/>
    <x v="2"/>
    <x v="1"/>
    <x v="21"/>
    <x v="0"/>
    <x v="1"/>
    <x v="1"/>
    <x v="4"/>
  </r>
  <r>
    <n v="312545"/>
    <x v="4"/>
    <x v="0"/>
    <x v="24"/>
    <x v="0"/>
    <x v="0"/>
    <x v="0"/>
    <x v="5"/>
  </r>
  <r>
    <n v="312546"/>
    <x v="2"/>
    <x v="1"/>
    <x v="21"/>
    <x v="0"/>
    <x v="1"/>
    <x v="1"/>
    <x v="4"/>
  </r>
  <r>
    <n v="312547"/>
    <x v="4"/>
    <x v="0"/>
    <x v="24"/>
    <x v="0"/>
    <x v="0"/>
    <x v="0"/>
    <x v="5"/>
  </r>
  <r>
    <n v="312548"/>
    <x v="2"/>
    <x v="1"/>
    <x v="21"/>
    <x v="0"/>
    <x v="1"/>
    <x v="1"/>
    <x v="4"/>
  </r>
  <r>
    <n v="312549"/>
    <x v="2"/>
    <x v="5"/>
    <x v="13"/>
    <x v="0"/>
    <x v="2"/>
    <x v="1"/>
    <x v="2"/>
  </r>
  <r>
    <n v="312551"/>
    <x v="2"/>
    <x v="1"/>
    <x v="11"/>
    <x v="0"/>
    <x v="1"/>
    <x v="1"/>
    <x v="1"/>
  </r>
  <r>
    <n v="312552"/>
    <x v="2"/>
    <x v="2"/>
    <x v="27"/>
    <x v="0"/>
    <x v="1"/>
    <x v="2"/>
    <x v="6"/>
  </r>
  <r>
    <n v="312555"/>
    <x v="4"/>
    <x v="5"/>
    <x v="29"/>
    <x v="0"/>
    <x v="2"/>
    <x v="1"/>
    <x v="4"/>
  </r>
  <r>
    <n v="312556"/>
    <x v="0"/>
    <x v="2"/>
    <x v="27"/>
    <x v="0"/>
    <x v="1"/>
    <x v="2"/>
    <x v="6"/>
  </r>
  <r>
    <n v="312557"/>
    <x v="4"/>
    <x v="5"/>
    <x v="29"/>
    <x v="0"/>
    <x v="2"/>
    <x v="1"/>
    <x v="4"/>
  </r>
  <r>
    <n v="312558"/>
    <x v="2"/>
    <x v="2"/>
    <x v="27"/>
    <x v="0"/>
    <x v="1"/>
    <x v="2"/>
    <x v="6"/>
  </r>
  <r>
    <n v="312559"/>
    <x v="4"/>
    <x v="0"/>
    <x v="18"/>
    <x v="0"/>
    <x v="0"/>
    <x v="0"/>
    <x v="4"/>
  </r>
  <r>
    <n v="312580"/>
    <x v="4"/>
    <x v="5"/>
    <x v="29"/>
    <x v="0"/>
    <x v="2"/>
    <x v="1"/>
    <x v="4"/>
  </r>
  <r>
    <n v="312581"/>
    <x v="2"/>
    <x v="2"/>
    <x v="15"/>
    <x v="0"/>
    <x v="1"/>
    <x v="2"/>
    <x v="3"/>
  </r>
  <r>
    <n v="312582"/>
    <x v="4"/>
    <x v="4"/>
    <x v="18"/>
    <x v="0"/>
    <x v="2"/>
    <x v="4"/>
    <x v="4"/>
  </r>
  <r>
    <n v="312583"/>
    <x v="0"/>
    <x v="1"/>
    <x v="21"/>
    <x v="0"/>
    <x v="1"/>
    <x v="1"/>
    <x v="4"/>
  </r>
  <r>
    <n v="312584"/>
    <x v="4"/>
    <x v="4"/>
    <x v="18"/>
    <x v="0"/>
    <x v="2"/>
    <x v="4"/>
    <x v="4"/>
  </r>
  <r>
    <n v="312585"/>
    <x v="4"/>
    <x v="4"/>
    <x v="18"/>
    <x v="0"/>
    <x v="2"/>
    <x v="4"/>
    <x v="4"/>
  </r>
  <r>
    <n v="312586"/>
    <x v="4"/>
    <x v="5"/>
    <x v="29"/>
    <x v="0"/>
    <x v="2"/>
    <x v="1"/>
    <x v="4"/>
  </r>
  <r>
    <n v="312587"/>
    <x v="2"/>
    <x v="5"/>
    <x v="13"/>
    <x v="0"/>
    <x v="2"/>
    <x v="1"/>
    <x v="2"/>
  </r>
  <r>
    <n v="312590"/>
    <x v="4"/>
    <x v="5"/>
    <x v="29"/>
    <x v="0"/>
    <x v="2"/>
    <x v="1"/>
    <x v="4"/>
  </r>
  <r>
    <n v="312591"/>
    <x v="4"/>
    <x v="0"/>
    <x v="1"/>
    <x v="0"/>
    <x v="0"/>
    <x v="0"/>
    <x v="0"/>
  </r>
  <r>
    <n v="312593"/>
    <x v="0"/>
    <x v="1"/>
    <x v="21"/>
    <x v="0"/>
    <x v="1"/>
    <x v="1"/>
    <x v="4"/>
  </r>
  <r>
    <n v="312594"/>
    <x v="2"/>
    <x v="2"/>
    <x v="17"/>
    <x v="0"/>
    <x v="1"/>
    <x v="2"/>
    <x v="3"/>
  </r>
  <r>
    <n v="312597"/>
    <x v="4"/>
    <x v="4"/>
    <x v="23"/>
    <x v="0"/>
    <x v="2"/>
    <x v="4"/>
    <x v="5"/>
  </r>
  <r>
    <n v="312598"/>
    <x v="2"/>
    <x v="2"/>
    <x v="27"/>
    <x v="0"/>
    <x v="1"/>
    <x v="2"/>
    <x v="6"/>
  </r>
  <r>
    <n v="312600"/>
    <x v="3"/>
    <x v="5"/>
    <x v="4"/>
    <x v="0"/>
    <x v="2"/>
    <x v="1"/>
    <x v="0"/>
  </r>
  <r>
    <n v="312601"/>
    <x v="3"/>
    <x v="5"/>
    <x v="4"/>
    <x v="0"/>
    <x v="2"/>
    <x v="1"/>
    <x v="0"/>
  </r>
  <r>
    <n v="312602"/>
    <x v="3"/>
    <x v="5"/>
    <x v="4"/>
    <x v="0"/>
    <x v="2"/>
    <x v="1"/>
    <x v="0"/>
  </r>
  <r>
    <n v="312603"/>
    <x v="3"/>
    <x v="5"/>
    <x v="4"/>
    <x v="0"/>
    <x v="2"/>
    <x v="1"/>
    <x v="0"/>
  </r>
  <r>
    <n v="312604"/>
    <x v="0"/>
    <x v="4"/>
    <x v="6"/>
    <x v="0"/>
    <x v="2"/>
    <x v="4"/>
    <x v="1"/>
  </r>
  <r>
    <n v="312607"/>
    <x v="4"/>
    <x v="2"/>
    <x v="4"/>
    <x v="0"/>
    <x v="1"/>
    <x v="2"/>
    <x v="0"/>
  </r>
  <r>
    <n v="312608"/>
    <x v="4"/>
    <x v="4"/>
    <x v="10"/>
    <x v="0"/>
    <x v="2"/>
    <x v="4"/>
    <x v="1"/>
  </r>
  <r>
    <n v="312609"/>
    <x v="0"/>
    <x v="2"/>
    <x v="27"/>
    <x v="0"/>
    <x v="1"/>
    <x v="2"/>
    <x v="6"/>
  </r>
  <r>
    <n v="312623"/>
    <x v="4"/>
    <x v="5"/>
    <x v="29"/>
    <x v="0"/>
    <x v="2"/>
    <x v="1"/>
    <x v="4"/>
  </r>
  <r>
    <n v="312624"/>
    <x v="5"/>
    <x v="5"/>
    <x v="29"/>
    <x v="0"/>
    <x v="2"/>
    <x v="1"/>
    <x v="4"/>
  </r>
  <r>
    <n v="312625"/>
    <x v="2"/>
    <x v="1"/>
    <x v="19"/>
    <x v="0"/>
    <x v="1"/>
    <x v="1"/>
    <x v="4"/>
  </r>
  <r>
    <n v="312626"/>
    <x v="0"/>
    <x v="2"/>
    <x v="27"/>
    <x v="0"/>
    <x v="1"/>
    <x v="2"/>
    <x v="6"/>
  </r>
  <r>
    <n v="312629"/>
    <x v="4"/>
    <x v="5"/>
    <x v="29"/>
    <x v="0"/>
    <x v="2"/>
    <x v="1"/>
    <x v="4"/>
  </r>
  <r>
    <n v="312630"/>
    <x v="2"/>
    <x v="3"/>
    <x v="13"/>
    <x v="0"/>
    <x v="1"/>
    <x v="3"/>
    <x v="2"/>
  </r>
  <r>
    <n v="312631"/>
    <x v="4"/>
    <x v="5"/>
    <x v="11"/>
    <x v="0"/>
    <x v="2"/>
    <x v="1"/>
    <x v="1"/>
  </r>
  <r>
    <n v="312632"/>
    <x v="4"/>
    <x v="2"/>
    <x v="23"/>
    <x v="0"/>
    <x v="1"/>
    <x v="2"/>
    <x v="5"/>
  </r>
  <r>
    <n v="312633"/>
    <x v="4"/>
    <x v="1"/>
    <x v="6"/>
    <x v="0"/>
    <x v="1"/>
    <x v="1"/>
    <x v="1"/>
  </r>
  <r>
    <n v="312634"/>
    <x v="4"/>
    <x v="4"/>
    <x v="5"/>
    <x v="0"/>
    <x v="2"/>
    <x v="4"/>
    <x v="1"/>
  </r>
  <r>
    <n v="312635"/>
    <x v="4"/>
    <x v="2"/>
    <x v="17"/>
    <x v="0"/>
    <x v="1"/>
    <x v="2"/>
    <x v="3"/>
  </r>
  <r>
    <n v="312637"/>
    <x v="4"/>
    <x v="0"/>
    <x v="1"/>
    <x v="0"/>
    <x v="0"/>
    <x v="0"/>
    <x v="0"/>
  </r>
  <r>
    <n v="312648"/>
    <x v="2"/>
    <x v="1"/>
    <x v="19"/>
    <x v="0"/>
    <x v="1"/>
    <x v="1"/>
    <x v="4"/>
  </r>
  <r>
    <n v="312649"/>
    <x v="3"/>
    <x v="2"/>
    <x v="17"/>
    <x v="0"/>
    <x v="1"/>
    <x v="2"/>
    <x v="3"/>
  </r>
  <r>
    <n v="312650"/>
    <x v="3"/>
    <x v="2"/>
    <x v="17"/>
    <x v="0"/>
    <x v="1"/>
    <x v="2"/>
    <x v="3"/>
  </r>
  <r>
    <n v="312651"/>
    <x v="3"/>
    <x v="2"/>
    <x v="17"/>
    <x v="0"/>
    <x v="1"/>
    <x v="2"/>
    <x v="3"/>
  </r>
  <r>
    <n v="312652"/>
    <x v="3"/>
    <x v="2"/>
    <x v="17"/>
    <x v="0"/>
    <x v="1"/>
    <x v="2"/>
    <x v="3"/>
  </r>
  <r>
    <n v="312653"/>
    <x v="4"/>
    <x v="6"/>
    <x v="0"/>
    <x v="0"/>
    <x v="2"/>
    <x v="5"/>
    <x v="0"/>
  </r>
  <r>
    <n v="312654"/>
    <x v="2"/>
    <x v="2"/>
    <x v="5"/>
    <x v="0"/>
    <x v="1"/>
    <x v="2"/>
    <x v="1"/>
  </r>
  <r>
    <n v="312663"/>
    <x v="4"/>
    <x v="2"/>
    <x v="17"/>
    <x v="0"/>
    <x v="1"/>
    <x v="2"/>
    <x v="3"/>
  </r>
  <r>
    <n v="312664"/>
    <x v="4"/>
    <x v="2"/>
    <x v="17"/>
    <x v="0"/>
    <x v="1"/>
    <x v="2"/>
    <x v="3"/>
  </r>
  <r>
    <n v="312665"/>
    <x v="0"/>
    <x v="6"/>
    <x v="28"/>
    <x v="0"/>
    <x v="2"/>
    <x v="5"/>
    <x v="1"/>
  </r>
  <r>
    <n v="312666"/>
    <x v="0"/>
    <x v="6"/>
    <x v="28"/>
    <x v="0"/>
    <x v="2"/>
    <x v="5"/>
    <x v="1"/>
  </r>
  <r>
    <n v="312667"/>
    <x v="4"/>
    <x v="3"/>
    <x v="13"/>
    <x v="0"/>
    <x v="1"/>
    <x v="3"/>
    <x v="2"/>
  </r>
  <r>
    <n v="312668"/>
    <x v="2"/>
    <x v="5"/>
    <x v="13"/>
    <x v="0"/>
    <x v="2"/>
    <x v="1"/>
    <x v="2"/>
  </r>
  <r>
    <n v="312669"/>
    <x v="0"/>
    <x v="4"/>
    <x v="24"/>
    <x v="0"/>
    <x v="2"/>
    <x v="4"/>
    <x v="5"/>
  </r>
  <r>
    <n v="312674"/>
    <x v="2"/>
    <x v="2"/>
    <x v="17"/>
    <x v="0"/>
    <x v="1"/>
    <x v="2"/>
    <x v="3"/>
  </r>
  <r>
    <n v="312675"/>
    <x v="0"/>
    <x v="2"/>
    <x v="27"/>
    <x v="0"/>
    <x v="1"/>
    <x v="2"/>
    <x v="6"/>
  </r>
  <r>
    <n v="312682"/>
    <x v="0"/>
    <x v="6"/>
    <x v="28"/>
    <x v="0"/>
    <x v="2"/>
    <x v="5"/>
    <x v="1"/>
  </r>
  <r>
    <n v="312683"/>
    <x v="0"/>
    <x v="6"/>
    <x v="14"/>
    <x v="0"/>
    <x v="2"/>
    <x v="5"/>
    <x v="2"/>
  </r>
  <r>
    <n v="312684"/>
    <x v="2"/>
    <x v="6"/>
    <x v="28"/>
    <x v="0"/>
    <x v="2"/>
    <x v="5"/>
    <x v="1"/>
  </r>
  <r>
    <n v="312685"/>
    <x v="2"/>
    <x v="6"/>
    <x v="28"/>
    <x v="0"/>
    <x v="2"/>
    <x v="5"/>
    <x v="1"/>
  </r>
  <r>
    <n v="312697"/>
    <x v="2"/>
    <x v="2"/>
    <x v="17"/>
    <x v="0"/>
    <x v="1"/>
    <x v="2"/>
    <x v="3"/>
  </r>
  <r>
    <n v="312710"/>
    <x v="3"/>
    <x v="5"/>
    <x v="13"/>
    <x v="0"/>
    <x v="2"/>
    <x v="1"/>
    <x v="2"/>
  </r>
  <r>
    <n v="312711"/>
    <x v="3"/>
    <x v="5"/>
    <x v="13"/>
    <x v="0"/>
    <x v="2"/>
    <x v="1"/>
    <x v="2"/>
  </r>
  <r>
    <n v="312712"/>
    <x v="3"/>
    <x v="5"/>
    <x v="13"/>
    <x v="0"/>
    <x v="2"/>
    <x v="1"/>
    <x v="2"/>
  </r>
  <r>
    <n v="312713"/>
    <x v="3"/>
    <x v="5"/>
    <x v="13"/>
    <x v="0"/>
    <x v="2"/>
    <x v="1"/>
    <x v="2"/>
  </r>
  <r>
    <n v="312714"/>
    <x v="3"/>
    <x v="5"/>
    <x v="13"/>
    <x v="0"/>
    <x v="2"/>
    <x v="1"/>
    <x v="2"/>
  </r>
  <r>
    <n v="312715"/>
    <x v="3"/>
    <x v="5"/>
    <x v="13"/>
    <x v="0"/>
    <x v="2"/>
    <x v="1"/>
    <x v="2"/>
  </r>
  <r>
    <n v="312716"/>
    <x v="2"/>
    <x v="5"/>
    <x v="13"/>
    <x v="0"/>
    <x v="2"/>
    <x v="1"/>
    <x v="2"/>
  </r>
  <r>
    <n v="312717"/>
    <x v="3"/>
    <x v="6"/>
    <x v="14"/>
    <x v="0"/>
    <x v="2"/>
    <x v="5"/>
    <x v="2"/>
  </r>
  <r>
    <n v="312718"/>
    <x v="0"/>
    <x v="3"/>
    <x v="2"/>
    <x v="0"/>
    <x v="1"/>
    <x v="3"/>
    <x v="0"/>
  </r>
  <r>
    <n v="312719"/>
    <x v="0"/>
    <x v="2"/>
    <x v="15"/>
    <x v="0"/>
    <x v="1"/>
    <x v="2"/>
    <x v="3"/>
  </r>
  <r>
    <n v="312720"/>
    <x v="3"/>
    <x v="4"/>
    <x v="23"/>
    <x v="0"/>
    <x v="2"/>
    <x v="4"/>
    <x v="5"/>
  </r>
  <r>
    <n v="312721"/>
    <x v="3"/>
    <x v="4"/>
    <x v="23"/>
    <x v="0"/>
    <x v="2"/>
    <x v="4"/>
    <x v="5"/>
  </r>
  <r>
    <n v="312722"/>
    <x v="3"/>
    <x v="4"/>
    <x v="23"/>
    <x v="0"/>
    <x v="2"/>
    <x v="4"/>
    <x v="5"/>
  </r>
  <r>
    <n v="312723"/>
    <x v="3"/>
    <x v="4"/>
    <x v="23"/>
    <x v="0"/>
    <x v="2"/>
    <x v="4"/>
    <x v="5"/>
  </r>
  <r>
    <n v="312724"/>
    <x v="4"/>
    <x v="2"/>
    <x v="4"/>
    <x v="0"/>
    <x v="1"/>
    <x v="2"/>
    <x v="0"/>
  </r>
  <r>
    <n v="312737"/>
    <x v="4"/>
    <x v="5"/>
    <x v="2"/>
    <x v="0"/>
    <x v="2"/>
    <x v="1"/>
    <x v="0"/>
  </r>
  <r>
    <n v="312738"/>
    <x v="0"/>
    <x v="4"/>
    <x v="23"/>
    <x v="0"/>
    <x v="2"/>
    <x v="4"/>
    <x v="5"/>
  </r>
  <r>
    <n v="312740"/>
    <x v="4"/>
    <x v="1"/>
    <x v="6"/>
    <x v="0"/>
    <x v="1"/>
    <x v="1"/>
    <x v="1"/>
  </r>
  <r>
    <n v="312741"/>
    <x v="2"/>
    <x v="2"/>
    <x v="4"/>
    <x v="0"/>
    <x v="1"/>
    <x v="2"/>
    <x v="0"/>
  </r>
  <r>
    <n v="312742"/>
    <x v="4"/>
    <x v="2"/>
    <x v="23"/>
    <x v="0"/>
    <x v="1"/>
    <x v="2"/>
    <x v="5"/>
  </r>
  <r>
    <n v="312743"/>
    <x v="2"/>
    <x v="2"/>
    <x v="4"/>
    <x v="0"/>
    <x v="1"/>
    <x v="2"/>
    <x v="0"/>
  </r>
  <r>
    <n v="312744"/>
    <x v="0"/>
    <x v="2"/>
    <x v="24"/>
    <x v="0"/>
    <x v="1"/>
    <x v="2"/>
    <x v="5"/>
  </r>
  <r>
    <n v="312745"/>
    <x v="2"/>
    <x v="2"/>
    <x v="24"/>
    <x v="0"/>
    <x v="1"/>
    <x v="2"/>
    <x v="5"/>
  </r>
  <r>
    <n v="312746"/>
    <x v="4"/>
    <x v="4"/>
    <x v="5"/>
    <x v="0"/>
    <x v="2"/>
    <x v="4"/>
    <x v="1"/>
  </r>
  <r>
    <n v="312747"/>
    <x v="4"/>
    <x v="4"/>
    <x v="5"/>
    <x v="0"/>
    <x v="2"/>
    <x v="4"/>
    <x v="1"/>
  </r>
  <r>
    <n v="312748"/>
    <x v="4"/>
    <x v="4"/>
    <x v="5"/>
    <x v="0"/>
    <x v="2"/>
    <x v="4"/>
    <x v="1"/>
  </r>
  <r>
    <n v="312749"/>
    <x v="0"/>
    <x v="1"/>
    <x v="21"/>
    <x v="0"/>
    <x v="1"/>
    <x v="1"/>
    <x v="4"/>
  </r>
  <r>
    <n v="312750"/>
    <x v="4"/>
    <x v="4"/>
    <x v="5"/>
    <x v="0"/>
    <x v="2"/>
    <x v="4"/>
    <x v="1"/>
  </r>
  <r>
    <n v="312751"/>
    <x v="2"/>
    <x v="2"/>
    <x v="24"/>
    <x v="0"/>
    <x v="1"/>
    <x v="2"/>
    <x v="5"/>
  </r>
  <r>
    <n v="312752"/>
    <x v="4"/>
    <x v="4"/>
    <x v="5"/>
    <x v="0"/>
    <x v="2"/>
    <x v="4"/>
    <x v="1"/>
  </r>
  <r>
    <n v="312753"/>
    <x v="0"/>
    <x v="5"/>
    <x v="13"/>
    <x v="0"/>
    <x v="2"/>
    <x v="1"/>
    <x v="2"/>
  </r>
  <r>
    <n v="312754"/>
    <x v="0"/>
    <x v="5"/>
    <x v="13"/>
    <x v="0"/>
    <x v="2"/>
    <x v="1"/>
    <x v="2"/>
  </r>
  <r>
    <n v="312755"/>
    <x v="0"/>
    <x v="5"/>
    <x v="13"/>
    <x v="0"/>
    <x v="2"/>
    <x v="1"/>
    <x v="2"/>
  </r>
  <r>
    <n v="312756"/>
    <x v="0"/>
    <x v="5"/>
    <x v="13"/>
    <x v="0"/>
    <x v="2"/>
    <x v="1"/>
    <x v="2"/>
  </r>
  <r>
    <n v="312757"/>
    <x v="2"/>
    <x v="5"/>
    <x v="13"/>
    <x v="0"/>
    <x v="2"/>
    <x v="1"/>
    <x v="2"/>
  </r>
  <r>
    <n v="312758"/>
    <x v="2"/>
    <x v="5"/>
    <x v="13"/>
    <x v="0"/>
    <x v="2"/>
    <x v="1"/>
    <x v="2"/>
  </r>
  <r>
    <n v="312759"/>
    <x v="2"/>
    <x v="5"/>
    <x v="13"/>
    <x v="0"/>
    <x v="2"/>
    <x v="1"/>
    <x v="2"/>
  </r>
  <r>
    <n v="312760"/>
    <x v="2"/>
    <x v="5"/>
    <x v="13"/>
    <x v="0"/>
    <x v="2"/>
    <x v="1"/>
    <x v="2"/>
  </r>
  <r>
    <n v="312761"/>
    <x v="2"/>
    <x v="5"/>
    <x v="13"/>
    <x v="0"/>
    <x v="2"/>
    <x v="1"/>
    <x v="2"/>
  </r>
  <r>
    <n v="312762"/>
    <x v="3"/>
    <x v="5"/>
    <x v="29"/>
    <x v="0"/>
    <x v="2"/>
    <x v="1"/>
    <x v="4"/>
  </r>
  <r>
    <n v="312763"/>
    <x v="0"/>
    <x v="5"/>
    <x v="13"/>
    <x v="0"/>
    <x v="2"/>
    <x v="1"/>
    <x v="2"/>
  </r>
  <r>
    <n v="312764"/>
    <x v="3"/>
    <x v="5"/>
    <x v="29"/>
    <x v="0"/>
    <x v="2"/>
    <x v="1"/>
    <x v="4"/>
  </r>
  <r>
    <n v="312765"/>
    <x v="3"/>
    <x v="5"/>
    <x v="29"/>
    <x v="0"/>
    <x v="2"/>
    <x v="1"/>
    <x v="4"/>
  </r>
  <r>
    <n v="312766"/>
    <x v="3"/>
    <x v="5"/>
    <x v="29"/>
    <x v="0"/>
    <x v="2"/>
    <x v="1"/>
    <x v="4"/>
  </r>
  <r>
    <n v="312767"/>
    <x v="4"/>
    <x v="5"/>
    <x v="29"/>
    <x v="0"/>
    <x v="2"/>
    <x v="1"/>
    <x v="4"/>
  </r>
  <r>
    <n v="312768"/>
    <x v="4"/>
    <x v="6"/>
    <x v="0"/>
    <x v="0"/>
    <x v="2"/>
    <x v="5"/>
    <x v="0"/>
  </r>
  <r>
    <n v="312783"/>
    <x v="3"/>
    <x v="0"/>
    <x v="17"/>
    <x v="0"/>
    <x v="0"/>
    <x v="0"/>
    <x v="3"/>
  </r>
  <r>
    <n v="312788"/>
    <x v="4"/>
    <x v="1"/>
    <x v="21"/>
    <x v="0"/>
    <x v="1"/>
    <x v="1"/>
    <x v="4"/>
  </r>
  <r>
    <n v="312789"/>
    <x v="3"/>
    <x v="0"/>
    <x v="17"/>
    <x v="0"/>
    <x v="0"/>
    <x v="0"/>
    <x v="3"/>
  </r>
  <r>
    <n v="312790"/>
    <x v="3"/>
    <x v="0"/>
    <x v="17"/>
    <x v="0"/>
    <x v="0"/>
    <x v="0"/>
    <x v="3"/>
  </r>
  <r>
    <n v="312791"/>
    <x v="3"/>
    <x v="0"/>
    <x v="17"/>
    <x v="0"/>
    <x v="0"/>
    <x v="0"/>
    <x v="3"/>
  </r>
  <r>
    <n v="312795"/>
    <x v="3"/>
    <x v="0"/>
    <x v="17"/>
    <x v="0"/>
    <x v="0"/>
    <x v="0"/>
    <x v="3"/>
  </r>
  <r>
    <n v="312796"/>
    <x v="3"/>
    <x v="0"/>
    <x v="17"/>
    <x v="0"/>
    <x v="0"/>
    <x v="0"/>
    <x v="3"/>
  </r>
  <r>
    <n v="312798"/>
    <x v="3"/>
    <x v="0"/>
    <x v="17"/>
    <x v="0"/>
    <x v="0"/>
    <x v="0"/>
    <x v="3"/>
  </r>
  <r>
    <n v="312799"/>
    <x v="3"/>
    <x v="0"/>
    <x v="17"/>
    <x v="0"/>
    <x v="0"/>
    <x v="0"/>
    <x v="3"/>
  </r>
  <r>
    <n v="312800"/>
    <x v="3"/>
    <x v="0"/>
    <x v="17"/>
    <x v="0"/>
    <x v="0"/>
    <x v="0"/>
    <x v="3"/>
  </r>
  <r>
    <n v="312801"/>
    <x v="3"/>
    <x v="0"/>
    <x v="17"/>
    <x v="0"/>
    <x v="0"/>
    <x v="0"/>
    <x v="3"/>
  </r>
  <r>
    <n v="312802"/>
    <x v="3"/>
    <x v="0"/>
    <x v="17"/>
    <x v="0"/>
    <x v="0"/>
    <x v="0"/>
    <x v="3"/>
  </r>
  <r>
    <n v="312803"/>
    <x v="3"/>
    <x v="0"/>
    <x v="17"/>
    <x v="0"/>
    <x v="0"/>
    <x v="0"/>
    <x v="3"/>
  </r>
  <r>
    <n v="312804"/>
    <x v="3"/>
    <x v="0"/>
    <x v="17"/>
    <x v="0"/>
    <x v="0"/>
    <x v="0"/>
    <x v="3"/>
  </r>
  <r>
    <n v="312805"/>
    <x v="3"/>
    <x v="0"/>
    <x v="17"/>
    <x v="0"/>
    <x v="0"/>
    <x v="0"/>
    <x v="3"/>
  </r>
  <r>
    <n v="312806"/>
    <x v="3"/>
    <x v="0"/>
    <x v="17"/>
    <x v="0"/>
    <x v="0"/>
    <x v="0"/>
    <x v="3"/>
  </r>
  <r>
    <n v="312807"/>
    <x v="3"/>
    <x v="0"/>
    <x v="17"/>
    <x v="0"/>
    <x v="0"/>
    <x v="0"/>
    <x v="3"/>
  </r>
  <r>
    <n v="312808"/>
    <x v="3"/>
    <x v="0"/>
    <x v="17"/>
    <x v="0"/>
    <x v="0"/>
    <x v="0"/>
    <x v="3"/>
  </r>
  <r>
    <n v="312809"/>
    <x v="3"/>
    <x v="0"/>
    <x v="17"/>
    <x v="0"/>
    <x v="0"/>
    <x v="0"/>
    <x v="3"/>
  </r>
  <r>
    <n v="312810"/>
    <x v="3"/>
    <x v="0"/>
    <x v="17"/>
    <x v="0"/>
    <x v="0"/>
    <x v="0"/>
    <x v="3"/>
  </r>
  <r>
    <n v="312811"/>
    <x v="3"/>
    <x v="0"/>
    <x v="17"/>
    <x v="0"/>
    <x v="0"/>
    <x v="0"/>
    <x v="3"/>
  </r>
  <r>
    <n v="312812"/>
    <x v="3"/>
    <x v="0"/>
    <x v="17"/>
    <x v="0"/>
    <x v="0"/>
    <x v="0"/>
    <x v="3"/>
  </r>
  <r>
    <n v="312813"/>
    <x v="3"/>
    <x v="0"/>
    <x v="17"/>
    <x v="0"/>
    <x v="0"/>
    <x v="0"/>
    <x v="3"/>
  </r>
  <r>
    <n v="312814"/>
    <x v="3"/>
    <x v="0"/>
    <x v="17"/>
    <x v="0"/>
    <x v="0"/>
    <x v="0"/>
    <x v="3"/>
  </r>
  <r>
    <n v="312815"/>
    <x v="3"/>
    <x v="0"/>
    <x v="17"/>
    <x v="0"/>
    <x v="0"/>
    <x v="0"/>
    <x v="3"/>
  </r>
  <r>
    <n v="312816"/>
    <x v="3"/>
    <x v="0"/>
    <x v="17"/>
    <x v="0"/>
    <x v="0"/>
    <x v="0"/>
    <x v="3"/>
  </r>
  <r>
    <n v="312817"/>
    <x v="3"/>
    <x v="0"/>
    <x v="17"/>
    <x v="0"/>
    <x v="0"/>
    <x v="0"/>
    <x v="3"/>
  </r>
  <r>
    <n v="312818"/>
    <x v="3"/>
    <x v="0"/>
    <x v="17"/>
    <x v="0"/>
    <x v="0"/>
    <x v="0"/>
    <x v="3"/>
  </r>
  <r>
    <n v="312819"/>
    <x v="3"/>
    <x v="0"/>
    <x v="17"/>
    <x v="0"/>
    <x v="0"/>
    <x v="0"/>
    <x v="3"/>
  </r>
  <r>
    <n v="312820"/>
    <x v="3"/>
    <x v="0"/>
    <x v="17"/>
    <x v="0"/>
    <x v="0"/>
    <x v="0"/>
    <x v="3"/>
  </r>
  <r>
    <n v="312821"/>
    <x v="3"/>
    <x v="0"/>
    <x v="17"/>
    <x v="0"/>
    <x v="0"/>
    <x v="0"/>
    <x v="3"/>
  </r>
  <r>
    <n v="312822"/>
    <x v="3"/>
    <x v="0"/>
    <x v="17"/>
    <x v="0"/>
    <x v="0"/>
    <x v="0"/>
    <x v="3"/>
  </r>
  <r>
    <n v="312823"/>
    <x v="3"/>
    <x v="0"/>
    <x v="17"/>
    <x v="0"/>
    <x v="0"/>
    <x v="0"/>
    <x v="3"/>
  </r>
  <r>
    <n v="312824"/>
    <x v="5"/>
    <x v="5"/>
    <x v="29"/>
    <x v="0"/>
    <x v="2"/>
    <x v="1"/>
    <x v="4"/>
  </r>
  <r>
    <n v="312825"/>
    <x v="3"/>
    <x v="6"/>
    <x v="14"/>
    <x v="0"/>
    <x v="2"/>
    <x v="5"/>
    <x v="2"/>
  </r>
  <r>
    <n v="312826"/>
    <x v="3"/>
    <x v="6"/>
    <x v="14"/>
    <x v="0"/>
    <x v="2"/>
    <x v="5"/>
    <x v="2"/>
  </r>
  <r>
    <n v="312827"/>
    <x v="0"/>
    <x v="6"/>
    <x v="14"/>
    <x v="0"/>
    <x v="2"/>
    <x v="5"/>
    <x v="2"/>
  </r>
  <r>
    <n v="312828"/>
    <x v="3"/>
    <x v="6"/>
    <x v="14"/>
    <x v="0"/>
    <x v="2"/>
    <x v="5"/>
    <x v="2"/>
  </r>
  <r>
    <n v="312829"/>
    <x v="3"/>
    <x v="6"/>
    <x v="14"/>
    <x v="0"/>
    <x v="2"/>
    <x v="5"/>
    <x v="2"/>
  </r>
  <r>
    <n v="312830"/>
    <x v="0"/>
    <x v="6"/>
    <x v="14"/>
    <x v="0"/>
    <x v="2"/>
    <x v="5"/>
    <x v="2"/>
  </r>
  <r>
    <n v="312831"/>
    <x v="3"/>
    <x v="6"/>
    <x v="14"/>
    <x v="0"/>
    <x v="2"/>
    <x v="5"/>
    <x v="2"/>
  </r>
  <r>
    <n v="312832"/>
    <x v="3"/>
    <x v="6"/>
    <x v="14"/>
    <x v="0"/>
    <x v="2"/>
    <x v="5"/>
    <x v="2"/>
  </r>
  <r>
    <n v="312833"/>
    <x v="3"/>
    <x v="6"/>
    <x v="14"/>
    <x v="0"/>
    <x v="2"/>
    <x v="5"/>
    <x v="2"/>
  </r>
  <r>
    <n v="312834"/>
    <x v="0"/>
    <x v="6"/>
    <x v="14"/>
    <x v="0"/>
    <x v="2"/>
    <x v="5"/>
    <x v="2"/>
  </r>
  <r>
    <n v="312835"/>
    <x v="0"/>
    <x v="6"/>
    <x v="14"/>
    <x v="0"/>
    <x v="2"/>
    <x v="5"/>
    <x v="2"/>
  </r>
  <r>
    <n v="312836"/>
    <x v="0"/>
    <x v="6"/>
    <x v="14"/>
    <x v="0"/>
    <x v="2"/>
    <x v="5"/>
    <x v="2"/>
  </r>
  <r>
    <n v="312837"/>
    <x v="0"/>
    <x v="6"/>
    <x v="14"/>
    <x v="0"/>
    <x v="2"/>
    <x v="5"/>
    <x v="2"/>
  </r>
  <r>
    <n v="312838"/>
    <x v="0"/>
    <x v="6"/>
    <x v="14"/>
    <x v="0"/>
    <x v="2"/>
    <x v="5"/>
    <x v="2"/>
  </r>
  <r>
    <n v="312839"/>
    <x v="0"/>
    <x v="6"/>
    <x v="14"/>
    <x v="0"/>
    <x v="2"/>
    <x v="5"/>
    <x v="2"/>
  </r>
  <r>
    <n v="312840"/>
    <x v="3"/>
    <x v="6"/>
    <x v="14"/>
    <x v="0"/>
    <x v="2"/>
    <x v="5"/>
    <x v="2"/>
  </r>
  <r>
    <n v="312841"/>
    <x v="3"/>
    <x v="6"/>
    <x v="14"/>
    <x v="0"/>
    <x v="2"/>
    <x v="5"/>
    <x v="2"/>
  </r>
  <r>
    <n v="312842"/>
    <x v="3"/>
    <x v="6"/>
    <x v="14"/>
    <x v="0"/>
    <x v="2"/>
    <x v="5"/>
    <x v="2"/>
  </r>
  <r>
    <n v="312843"/>
    <x v="3"/>
    <x v="6"/>
    <x v="14"/>
    <x v="0"/>
    <x v="2"/>
    <x v="5"/>
    <x v="2"/>
  </r>
  <r>
    <n v="312844"/>
    <x v="3"/>
    <x v="6"/>
    <x v="14"/>
    <x v="0"/>
    <x v="2"/>
    <x v="5"/>
    <x v="2"/>
  </r>
  <r>
    <n v="312845"/>
    <x v="3"/>
    <x v="6"/>
    <x v="14"/>
    <x v="0"/>
    <x v="2"/>
    <x v="5"/>
    <x v="2"/>
  </r>
  <r>
    <n v="312846"/>
    <x v="3"/>
    <x v="6"/>
    <x v="14"/>
    <x v="0"/>
    <x v="2"/>
    <x v="5"/>
    <x v="2"/>
  </r>
  <r>
    <n v="312847"/>
    <x v="3"/>
    <x v="6"/>
    <x v="14"/>
    <x v="0"/>
    <x v="2"/>
    <x v="5"/>
    <x v="2"/>
  </r>
  <r>
    <n v="312848"/>
    <x v="3"/>
    <x v="6"/>
    <x v="14"/>
    <x v="0"/>
    <x v="2"/>
    <x v="5"/>
    <x v="2"/>
  </r>
  <r>
    <n v="312849"/>
    <x v="0"/>
    <x v="6"/>
    <x v="14"/>
    <x v="0"/>
    <x v="2"/>
    <x v="5"/>
    <x v="2"/>
  </r>
  <r>
    <n v="312850"/>
    <x v="0"/>
    <x v="1"/>
    <x v="21"/>
    <x v="0"/>
    <x v="1"/>
    <x v="1"/>
    <x v="4"/>
  </r>
  <r>
    <n v="312851"/>
    <x v="4"/>
    <x v="5"/>
    <x v="29"/>
    <x v="0"/>
    <x v="2"/>
    <x v="1"/>
    <x v="4"/>
  </r>
  <r>
    <n v="312857"/>
    <x v="4"/>
    <x v="5"/>
    <x v="11"/>
    <x v="0"/>
    <x v="2"/>
    <x v="1"/>
    <x v="1"/>
  </r>
  <r>
    <n v="312858"/>
    <x v="4"/>
    <x v="4"/>
    <x v="5"/>
    <x v="0"/>
    <x v="2"/>
    <x v="4"/>
    <x v="1"/>
  </r>
  <r>
    <n v="312859"/>
    <x v="3"/>
    <x v="5"/>
    <x v="29"/>
    <x v="0"/>
    <x v="2"/>
    <x v="1"/>
    <x v="4"/>
  </r>
  <r>
    <n v="312860"/>
    <x v="4"/>
    <x v="4"/>
    <x v="20"/>
    <x v="0"/>
    <x v="2"/>
    <x v="4"/>
    <x v="4"/>
  </r>
  <r>
    <n v="312861"/>
    <x v="0"/>
    <x v="0"/>
    <x v="27"/>
    <x v="0"/>
    <x v="0"/>
    <x v="0"/>
    <x v="6"/>
  </r>
  <r>
    <n v="312862"/>
    <x v="0"/>
    <x v="0"/>
    <x v="27"/>
    <x v="0"/>
    <x v="0"/>
    <x v="0"/>
    <x v="6"/>
  </r>
  <r>
    <n v="312863"/>
    <x v="0"/>
    <x v="0"/>
    <x v="27"/>
    <x v="0"/>
    <x v="0"/>
    <x v="0"/>
    <x v="6"/>
  </r>
  <r>
    <n v="312866"/>
    <x v="4"/>
    <x v="5"/>
    <x v="29"/>
    <x v="0"/>
    <x v="2"/>
    <x v="1"/>
    <x v="4"/>
  </r>
  <r>
    <n v="312867"/>
    <x v="4"/>
    <x v="5"/>
    <x v="11"/>
    <x v="0"/>
    <x v="2"/>
    <x v="1"/>
    <x v="1"/>
  </r>
  <r>
    <n v="312868"/>
    <x v="4"/>
    <x v="5"/>
    <x v="29"/>
    <x v="0"/>
    <x v="2"/>
    <x v="1"/>
    <x v="4"/>
  </r>
  <r>
    <n v="312869"/>
    <x v="3"/>
    <x v="6"/>
    <x v="28"/>
    <x v="1"/>
    <x v="2"/>
    <x v="5"/>
    <x v="1"/>
  </r>
  <r>
    <n v="312870"/>
    <x v="2"/>
    <x v="3"/>
    <x v="0"/>
    <x v="0"/>
    <x v="1"/>
    <x v="3"/>
    <x v="0"/>
  </r>
  <r>
    <n v="312872"/>
    <x v="0"/>
    <x v="2"/>
    <x v="23"/>
    <x v="0"/>
    <x v="1"/>
    <x v="2"/>
    <x v="5"/>
  </r>
  <r>
    <n v="312877"/>
    <x v="2"/>
    <x v="5"/>
    <x v="13"/>
    <x v="0"/>
    <x v="2"/>
    <x v="1"/>
    <x v="2"/>
  </r>
  <r>
    <n v="312878"/>
    <x v="2"/>
    <x v="5"/>
    <x v="13"/>
    <x v="0"/>
    <x v="2"/>
    <x v="1"/>
    <x v="2"/>
  </r>
  <r>
    <n v="312879"/>
    <x v="2"/>
    <x v="5"/>
    <x v="13"/>
    <x v="0"/>
    <x v="2"/>
    <x v="1"/>
    <x v="2"/>
  </r>
  <r>
    <n v="312880"/>
    <x v="2"/>
    <x v="5"/>
    <x v="13"/>
    <x v="0"/>
    <x v="2"/>
    <x v="1"/>
    <x v="2"/>
  </r>
  <r>
    <n v="312881"/>
    <x v="2"/>
    <x v="5"/>
    <x v="13"/>
    <x v="0"/>
    <x v="2"/>
    <x v="1"/>
    <x v="2"/>
  </r>
  <r>
    <n v="312882"/>
    <x v="2"/>
    <x v="5"/>
    <x v="13"/>
    <x v="0"/>
    <x v="2"/>
    <x v="1"/>
    <x v="2"/>
  </r>
  <r>
    <n v="312883"/>
    <x v="2"/>
    <x v="5"/>
    <x v="13"/>
    <x v="0"/>
    <x v="2"/>
    <x v="1"/>
    <x v="2"/>
  </r>
  <r>
    <n v="312884"/>
    <x v="2"/>
    <x v="5"/>
    <x v="13"/>
    <x v="0"/>
    <x v="2"/>
    <x v="1"/>
    <x v="2"/>
  </r>
  <r>
    <n v="312885"/>
    <x v="2"/>
    <x v="5"/>
    <x v="13"/>
    <x v="0"/>
    <x v="2"/>
    <x v="1"/>
    <x v="2"/>
  </r>
  <r>
    <n v="312886"/>
    <x v="2"/>
    <x v="5"/>
    <x v="13"/>
    <x v="0"/>
    <x v="2"/>
    <x v="1"/>
    <x v="2"/>
  </r>
  <r>
    <n v="312887"/>
    <x v="2"/>
    <x v="5"/>
    <x v="13"/>
    <x v="0"/>
    <x v="2"/>
    <x v="1"/>
    <x v="2"/>
  </r>
  <r>
    <n v="312888"/>
    <x v="2"/>
    <x v="5"/>
    <x v="13"/>
    <x v="0"/>
    <x v="2"/>
    <x v="1"/>
    <x v="2"/>
  </r>
  <r>
    <n v="312889"/>
    <x v="2"/>
    <x v="5"/>
    <x v="13"/>
    <x v="0"/>
    <x v="2"/>
    <x v="1"/>
    <x v="2"/>
  </r>
  <r>
    <n v="312890"/>
    <x v="2"/>
    <x v="5"/>
    <x v="13"/>
    <x v="0"/>
    <x v="2"/>
    <x v="1"/>
    <x v="2"/>
  </r>
  <r>
    <n v="312891"/>
    <x v="2"/>
    <x v="5"/>
    <x v="13"/>
    <x v="0"/>
    <x v="2"/>
    <x v="1"/>
    <x v="2"/>
  </r>
  <r>
    <n v="312892"/>
    <x v="2"/>
    <x v="5"/>
    <x v="13"/>
    <x v="0"/>
    <x v="2"/>
    <x v="1"/>
    <x v="2"/>
  </r>
  <r>
    <n v="312893"/>
    <x v="2"/>
    <x v="5"/>
    <x v="13"/>
    <x v="0"/>
    <x v="2"/>
    <x v="1"/>
    <x v="2"/>
  </r>
  <r>
    <n v="312894"/>
    <x v="2"/>
    <x v="5"/>
    <x v="13"/>
    <x v="0"/>
    <x v="2"/>
    <x v="1"/>
    <x v="2"/>
  </r>
  <r>
    <n v="312895"/>
    <x v="2"/>
    <x v="5"/>
    <x v="13"/>
    <x v="0"/>
    <x v="2"/>
    <x v="1"/>
    <x v="2"/>
  </r>
  <r>
    <n v="312896"/>
    <x v="2"/>
    <x v="5"/>
    <x v="13"/>
    <x v="0"/>
    <x v="2"/>
    <x v="1"/>
    <x v="2"/>
  </r>
  <r>
    <n v="312897"/>
    <x v="2"/>
    <x v="5"/>
    <x v="13"/>
    <x v="0"/>
    <x v="2"/>
    <x v="1"/>
    <x v="2"/>
  </r>
  <r>
    <n v="312898"/>
    <x v="2"/>
    <x v="5"/>
    <x v="13"/>
    <x v="0"/>
    <x v="2"/>
    <x v="1"/>
    <x v="2"/>
  </r>
  <r>
    <n v="312899"/>
    <x v="2"/>
    <x v="5"/>
    <x v="13"/>
    <x v="0"/>
    <x v="2"/>
    <x v="1"/>
    <x v="2"/>
  </r>
  <r>
    <n v="312900"/>
    <x v="2"/>
    <x v="5"/>
    <x v="13"/>
    <x v="0"/>
    <x v="2"/>
    <x v="1"/>
    <x v="2"/>
  </r>
  <r>
    <n v="312901"/>
    <x v="2"/>
    <x v="5"/>
    <x v="13"/>
    <x v="0"/>
    <x v="2"/>
    <x v="1"/>
    <x v="2"/>
  </r>
  <r>
    <n v="312902"/>
    <x v="2"/>
    <x v="5"/>
    <x v="13"/>
    <x v="0"/>
    <x v="2"/>
    <x v="1"/>
    <x v="2"/>
  </r>
  <r>
    <n v="312903"/>
    <x v="2"/>
    <x v="5"/>
    <x v="13"/>
    <x v="0"/>
    <x v="2"/>
    <x v="1"/>
    <x v="2"/>
  </r>
  <r>
    <n v="312904"/>
    <x v="2"/>
    <x v="5"/>
    <x v="13"/>
    <x v="0"/>
    <x v="2"/>
    <x v="1"/>
    <x v="2"/>
  </r>
  <r>
    <n v="312905"/>
    <x v="2"/>
    <x v="5"/>
    <x v="13"/>
    <x v="0"/>
    <x v="2"/>
    <x v="1"/>
    <x v="2"/>
  </r>
  <r>
    <n v="312906"/>
    <x v="2"/>
    <x v="5"/>
    <x v="13"/>
    <x v="0"/>
    <x v="2"/>
    <x v="1"/>
    <x v="2"/>
  </r>
  <r>
    <n v="312907"/>
    <x v="2"/>
    <x v="5"/>
    <x v="13"/>
    <x v="0"/>
    <x v="2"/>
    <x v="1"/>
    <x v="2"/>
  </r>
  <r>
    <n v="312908"/>
    <x v="2"/>
    <x v="5"/>
    <x v="13"/>
    <x v="0"/>
    <x v="2"/>
    <x v="1"/>
    <x v="2"/>
  </r>
  <r>
    <n v="312909"/>
    <x v="2"/>
    <x v="5"/>
    <x v="13"/>
    <x v="0"/>
    <x v="2"/>
    <x v="1"/>
    <x v="2"/>
  </r>
  <r>
    <n v="312910"/>
    <x v="2"/>
    <x v="5"/>
    <x v="13"/>
    <x v="0"/>
    <x v="2"/>
    <x v="1"/>
    <x v="2"/>
  </r>
  <r>
    <n v="312911"/>
    <x v="2"/>
    <x v="5"/>
    <x v="13"/>
    <x v="0"/>
    <x v="2"/>
    <x v="1"/>
    <x v="2"/>
  </r>
  <r>
    <n v="312912"/>
    <x v="2"/>
    <x v="5"/>
    <x v="13"/>
    <x v="0"/>
    <x v="2"/>
    <x v="1"/>
    <x v="2"/>
  </r>
  <r>
    <n v="312913"/>
    <x v="2"/>
    <x v="5"/>
    <x v="13"/>
    <x v="0"/>
    <x v="2"/>
    <x v="1"/>
    <x v="2"/>
  </r>
  <r>
    <n v="312914"/>
    <x v="2"/>
    <x v="5"/>
    <x v="13"/>
    <x v="0"/>
    <x v="2"/>
    <x v="1"/>
    <x v="2"/>
  </r>
  <r>
    <n v="312915"/>
    <x v="2"/>
    <x v="5"/>
    <x v="13"/>
    <x v="0"/>
    <x v="2"/>
    <x v="1"/>
    <x v="2"/>
  </r>
  <r>
    <n v="312916"/>
    <x v="2"/>
    <x v="5"/>
    <x v="13"/>
    <x v="0"/>
    <x v="2"/>
    <x v="1"/>
    <x v="2"/>
  </r>
  <r>
    <n v="312917"/>
    <x v="2"/>
    <x v="5"/>
    <x v="13"/>
    <x v="0"/>
    <x v="2"/>
    <x v="1"/>
    <x v="2"/>
  </r>
  <r>
    <n v="312918"/>
    <x v="2"/>
    <x v="5"/>
    <x v="13"/>
    <x v="0"/>
    <x v="2"/>
    <x v="1"/>
    <x v="2"/>
  </r>
  <r>
    <n v="312919"/>
    <x v="2"/>
    <x v="5"/>
    <x v="13"/>
    <x v="0"/>
    <x v="2"/>
    <x v="1"/>
    <x v="2"/>
  </r>
  <r>
    <n v="312920"/>
    <x v="2"/>
    <x v="5"/>
    <x v="13"/>
    <x v="0"/>
    <x v="2"/>
    <x v="1"/>
    <x v="2"/>
  </r>
  <r>
    <n v="312921"/>
    <x v="2"/>
    <x v="5"/>
    <x v="13"/>
    <x v="0"/>
    <x v="2"/>
    <x v="1"/>
    <x v="2"/>
  </r>
  <r>
    <n v="312922"/>
    <x v="2"/>
    <x v="5"/>
    <x v="13"/>
    <x v="0"/>
    <x v="2"/>
    <x v="1"/>
    <x v="2"/>
  </r>
  <r>
    <n v="312923"/>
    <x v="2"/>
    <x v="5"/>
    <x v="13"/>
    <x v="0"/>
    <x v="2"/>
    <x v="1"/>
    <x v="2"/>
  </r>
  <r>
    <n v="312924"/>
    <x v="2"/>
    <x v="5"/>
    <x v="13"/>
    <x v="0"/>
    <x v="2"/>
    <x v="1"/>
    <x v="2"/>
  </r>
  <r>
    <n v="312925"/>
    <x v="2"/>
    <x v="5"/>
    <x v="13"/>
    <x v="0"/>
    <x v="2"/>
    <x v="1"/>
    <x v="2"/>
  </r>
  <r>
    <n v="312926"/>
    <x v="2"/>
    <x v="5"/>
    <x v="13"/>
    <x v="0"/>
    <x v="2"/>
    <x v="1"/>
    <x v="2"/>
  </r>
  <r>
    <n v="312927"/>
    <x v="2"/>
    <x v="5"/>
    <x v="13"/>
    <x v="0"/>
    <x v="2"/>
    <x v="1"/>
    <x v="2"/>
  </r>
  <r>
    <n v="312928"/>
    <x v="2"/>
    <x v="5"/>
    <x v="13"/>
    <x v="0"/>
    <x v="2"/>
    <x v="1"/>
    <x v="2"/>
  </r>
  <r>
    <n v="312929"/>
    <x v="2"/>
    <x v="5"/>
    <x v="13"/>
    <x v="0"/>
    <x v="2"/>
    <x v="1"/>
    <x v="2"/>
  </r>
  <r>
    <n v="312930"/>
    <x v="2"/>
    <x v="5"/>
    <x v="13"/>
    <x v="0"/>
    <x v="2"/>
    <x v="1"/>
    <x v="2"/>
  </r>
  <r>
    <n v="312931"/>
    <x v="2"/>
    <x v="5"/>
    <x v="13"/>
    <x v="0"/>
    <x v="2"/>
    <x v="1"/>
    <x v="2"/>
  </r>
  <r>
    <n v="312932"/>
    <x v="2"/>
    <x v="5"/>
    <x v="13"/>
    <x v="0"/>
    <x v="2"/>
    <x v="1"/>
    <x v="2"/>
  </r>
  <r>
    <n v="312933"/>
    <x v="2"/>
    <x v="5"/>
    <x v="13"/>
    <x v="0"/>
    <x v="2"/>
    <x v="1"/>
    <x v="2"/>
  </r>
  <r>
    <n v="312934"/>
    <x v="2"/>
    <x v="5"/>
    <x v="13"/>
    <x v="0"/>
    <x v="2"/>
    <x v="1"/>
    <x v="2"/>
  </r>
  <r>
    <n v="312935"/>
    <x v="2"/>
    <x v="5"/>
    <x v="13"/>
    <x v="0"/>
    <x v="2"/>
    <x v="1"/>
    <x v="2"/>
  </r>
  <r>
    <n v="312936"/>
    <x v="2"/>
    <x v="5"/>
    <x v="13"/>
    <x v="0"/>
    <x v="2"/>
    <x v="1"/>
    <x v="2"/>
  </r>
  <r>
    <n v="312937"/>
    <x v="2"/>
    <x v="5"/>
    <x v="13"/>
    <x v="0"/>
    <x v="2"/>
    <x v="1"/>
    <x v="2"/>
  </r>
  <r>
    <n v="312938"/>
    <x v="2"/>
    <x v="5"/>
    <x v="13"/>
    <x v="0"/>
    <x v="2"/>
    <x v="1"/>
    <x v="2"/>
  </r>
  <r>
    <n v="312939"/>
    <x v="2"/>
    <x v="5"/>
    <x v="13"/>
    <x v="0"/>
    <x v="2"/>
    <x v="1"/>
    <x v="2"/>
  </r>
  <r>
    <n v="312940"/>
    <x v="2"/>
    <x v="5"/>
    <x v="13"/>
    <x v="0"/>
    <x v="2"/>
    <x v="1"/>
    <x v="2"/>
  </r>
  <r>
    <n v="312941"/>
    <x v="2"/>
    <x v="5"/>
    <x v="13"/>
    <x v="0"/>
    <x v="2"/>
    <x v="1"/>
    <x v="2"/>
  </r>
  <r>
    <n v="312942"/>
    <x v="2"/>
    <x v="5"/>
    <x v="13"/>
    <x v="0"/>
    <x v="2"/>
    <x v="1"/>
    <x v="2"/>
  </r>
  <r>
    <n v="312943"/>
    <x v="3"/>
    <x v="5"/>
    <x v="13"/>
    <x v="0"/>
    <x v="2"/>
    <x v="1"/>
    <x v="2"/>
  </r>
  <r>
    <n v="312944"/>
    <x v="3"/>
    <x v="5"/>
    <x v="13"/>
    <x v="0"/>
    <x v="2"/>
    <x v="1"/>
    <x v="2"/>
  </r>
  <r>
    <n v="312945"/>
    <x v="3"/>
    <x v="5"/>
    <x v="13"/>
    <x v="0"/>
    <x v="2"/>
    <x v="1"/>
    <x v="2"/>
  </r>
  <r>
    <n v="312946"/>
    <x v="3"/>
    <x v="5"/>
    <x v="13"/>
    <x v="0"/>
    <x v="2"/>
    <x v="1"/>
    <x v="2"/>
  </r>
  <r>
    <n v="312947"/>
    <x v="3"/>
    <x v="5"/>
    <x v="13"/>
    <x v="0"/>
    <x v="2"/>
    <x v="1"/>
    <x v="2"/>
  </r>
  <r>
    <n v="312948"/>
    <x v="3"/>
    <x v="5"/>
    <x v="13"/>
    <x v="0"/>
    <x v="2"/>
    <x v="1"/>
    <x v="2"/>
  </r>
  <r>
    <n v="312949"/>
    <x v="3"/>
    <x v="5"/>
    <x v="13"/>
    <x v="0"/>
    <x v="2"/>
    <x v="1"/>
    <x v="2"/>
  </r>
  <r>
    <n v="312950"/>
    <x v="3"/>
    <x v="5"/>
    <x v="13"/>
    <x v="0"/>
    <x v="2"/>
    <x v="1"/>
    <x v="2"/>
  </r>
  <r>
    <n v="312951"/>
    <x v="3"/>
    <x v="5"/>
    <x v="13"/>
    <x v="0"/>
    <x v="2"/>
    <x v="1"/>
    <x v="2"/>
  </r>
  <r>
    <n v="312952"/>
    <x v="3"/>
    <x v="5"/>
    <x v="13"/>
    <x v="0"/>
    <x v="2"/>
    <x v="1"/>
    <x v="2"/>
  </r>
  <r>
    <n v="312953"/>
    <x v="3"/>
    <x v="5"/>
    <x v="13"/>
    <x v="0"/>
    <x v="2"/>
    <x v="1"/>
    <x v="2"/>
  </r>
  <r>
    <n v="312954"/>
    <x v="3"/>
    <x v="5"/>
    <x v="13"/>
    <x v="0"/>
    <x v="2"/>
    <x v="1"/>
    <x v="2"/>
  </r>
  <r>
    <n v="312955"/>
    <x v="3"/>
    <x v="5"/>
    <x v="13"/>
    <x v="0"/>
    <x v="2"/>
    <x v="1"/>
    <x v="2"/>
  </r>
  <r>
    <n v="312956"/>
    <x v="3"/>
    <x v="5"/>
    <x v="13"/>
    <x v="0"/>
    <x v="2"/>
    <x v="1"/>
    <x v="2"/>
  </r>
  <r>
    <n v="312957"/>
    <x v="3"/>
    <x v="5"/>
    <x v="13"/>
    <x v="0"/>
    <x v="2"/>
    <x v="1"/>
    <x v="2"/>
  </r>
  <r>
    <n v="312958"/>
    <x v="2"/>
    <x v="5"/>
    <x v="13"/>
    <x v="0"/>
    <x v="2"/>
    <x v="1"/>
    <x v="2"/>
  </r>
  <r>
    <n v="312959"/>
    <x v="2"/>
    <x v="5"/>
    <x v="13"/>
    <x v="0"/>
    <x v="2"/>
    <x v="1"/>
    <x v="2"/>
  </r>
  <r>
    <n v="312960"/>
    <x v="2"/>
    <x v="5"/>
    <x v="13"/>
    <x v="0"/>
    <x v="2"/>
    <x v="1"/>
    <x v="2"/>
  </r>
  <r>
    <n v="312961"/>
    <x v="3"/>
    <x v="5"/>
    <x v="13"/>
    <x v="0"/>
    <x v="2"/>
    <x v="1"/>
    <x v="2"/>
  </r>
  <r>
    <n v="312962"/>
    <x v="3"/>
    <x v="5"/>
    <x v="13"/>
    <x v="0"/>
    <x v="2"/>
    <x v="1"/>
    <x v="2"/>
  </r>
  <r>
    <n v="312963"/>
    <x v="3"/>
    <x v="5"/>
    <x v="13"/>
    <x v="0"/>
    <x v="2"/>
    <x v="1"/>
    <x v="2"/>
  </r>
  <r>
    <n v="312964"/>
    <x v="3"/>
    <x v="5"/>
    <x v="13"/>
    <x v="0"/>
    <x v="2"/>
    <x v="1"/>
    <x v="2"/>
  </r>
  <r>
    <n v="312965"/>
    <x v="3"/>
    <x v="5"/>
    <x v="13"/>
    <x v="0"/>
    <x v="2"/>
    <x v="1"/>
    <x v="2"/>
  </r>
  <r>
    <n v="312966"/>
    <x v="3"/>
    <x v="5"/>
    <x v="13"/>
    <x v="0"/>
    <x v="2"/>
    <x v="1"/>
    <x v="2"/>
  </r>
  <r>
    <n v="312967"/>
    <x v="3"/>
    <x v="5"/>
    <x v="13"/>
    <x v="0"/>
    <x v="2"/>
    <x v="1"/>
    <x v="2"/>
  </r>
  <r>
    <n v="312968"/>
    <x v="3"/>
    <x v="5"/>
    <x v="13"/>
    <x v="0"/>
    <x v="2"/>
    <x v="1"/>
    <x v="2"/>
  </r>
  <r>
    <n v="312969"/>
    <x v="3"/>
    <x v="5"/>
    <x v="13"/>
    <x v="0"/>
    <x v="2"/>
    <x v="1"/>
    <x v="2"/>
  </r>
  <r>
    <n v="312970"/>
    <x v="3"/>
    <x v="5"/>
    <x v="13"/>
    <x v="0"/>
    <x v="2"/>
    <x v="1"/>
    <x v="2"/>
  </r>
  <r>
    <n v="312971"/>
    <x v="3"/>
    <x v="5"/>
    <x v="13"/>
    <x v="0"/>
    <x v="2"/>
    <x v="1"/>
    <x v="2"/>
  </r>
  <r>
    <n v="312972"/>
    <x v="3"/>
    <x v="5"/>
    <x v="13"/>
    <x v="0"/>
    <x v="2"/>
    <x v="1"/>
    <x v="2"/>
  </r>
  <r>
    <n v="312973"/>
    <x v="3"/>
    <x v="5"/>
    <x v="13"/>
    <x v="0"/>
    <x v="2"/>
    <x v="1"/>
    <x v="2"/>
  </r>
  <r>
    <n v="312974"/>
    <x v="3"/>
    <x v="5"/>
    <x v="13"/>
    <x v="0"/>
    <x v="2"/>
    <x v="1"/>
    <x v="2"/>
  </r>
  <r>
    <n v="312975"/>
    <x v="3"/>
    <x v="5"/>
    <x v="13"/>
    <x v="0"/>
    <x v="2"/>
    <x v="1"/>
    <x v="2"/>
  </r>
  <r>
    <n v="312976"/>
    <x v="2"/>
    <x v="5"/>
    <x v="13"/>
    <x v="0"/>
    <x v="2"/>
    <x v="1"/>
    <x v="2"/>
  </r>
  <r>
    <n v="312977"/>
    <x v="2"/>
    <x v="5"/>
    <x v="13"/>
    <x v="0"/>
    <x v="2"/>
    <x v="1"/>
    <x v="2"/>
  </r>
  <r>
    <n v="312978"/>
    <x v="2"/>
    <x v="5"/>
    <x v="13"/>
    <x v="0"/>
    <x v="2"/>
    <x v="1"/>
    <x v="2"/>
  </r>
  <r>
    <n v="312979"/>
    <x v="2"/>
    <x v="5"/>
    <x v="13"/>
    <x v="0"/>
    <x v="2"/>
    <x v="1"/>
    <x v="2"/>
  </r>
  <r>
    <n v="312980"/>
    <x v="2"/>
    <x v="5"/>
    <x v="13"/>
    <x v="0"/>
    <x v="2"/>
    <x v="1"/>
    <x v="2"/>
  </r>
  <r>
    <n v="312981"/>
    <x v="2"/>
    <x v="5"/>
    <x v="13"/>
    <x v="0"/>
    <x v="2"/>
    <x v="1"/>
    <x v="2"/>
  </r>
  <r>
    <n v="312982"/>
    <x v="2"/>
    <x v="5"/>
    <x v="13"/>
    <x v="0"/>
    <x v="2"/>
    <x v="1"/>
    <x v="2"/>
  </r>
  <r>
    <n v="312983"/>
    <x v="2"/>
    <x v="5"/>
    <x v="13"/>
    <x v="0"/>
    <x v="2"/>
    <x v="1"/>
    <x v="2"/>
  </r>
  <r>
    <n v="312984"/>
    <x v="2"/>
    <x v="5"/>
    <x v="13"/>
    <x v="0"/>
    <x v="2"/>
    <x v="1"/>
    <x v="2"/>
  </r>
  <r>
    <n v="312985"/>
    <x v="2"/>
    <x v="5"/>
    <x v="13"/>
    <x v="0"/>
    <x v="2"/>
    <x v="1"/>
    <x v="2"/>
  </r>
  <r>
    <n v="312986"/>
    <x v="2"/>
    <x v="5"/>
    <x v="13"/>
    <x v="0"/>
    <x v="2"/>
    <x v="1"/>
    <x v="2"/>
  </r>
  <r>
    <n v="312987"/>
    <x v="2"/>
    <x v="5"/>
    <x v="13"/>
    <x v="0"/>
    <x v="2"/>
    <x v="1"/>
    <x v="2"/>
  </r>
  <r>
    <n v="312988"/>
    <x v="2"/>
    <x v="5"/>
    <x v="13"/>
    <x v="0"/>
    <x v="2"/>
    <x v="1"/>
    <x v="2"/>
  </r>
  <r>
    <n v="312989"/>
    <x v="2"/>
    <x v="5"/>
    <x v="13"/>
    <x v="0"/>
    <x v="2"/>
    <x v="1"/>
    <x v="2"/>
  </r>
  <r>
    <n v="312990"/>
    <x v="2"/>
    <x v="5"/>
    <x v="13"/>
    <x v="0"/>
    <x v="2"/>
    <x v="1"/>
    <x v="2"/>
  </r>
  <r>
    <n v="312991"/>
    <x v="2"/>
    <x v="5"/>
    <x v="13"/>
    <x v="0"/>
    <x v="2"/>
    <x v="1"/>
    <x v="2"/>
  </r>
  <r>
    <n v="312992"/>
    <x v="2"/>
    <x v="5"/>
    <x v="13"/>
    <x v="0"/>
    <x v="2"/>
    <x v="1"/>
    <x v="2"/>
  </r>
  <r>
    <n v="312993"/>
    <x v="2"/>
    <x v="5"/>
    <x v="13"/>
    <x v="0"/>
    <x v="2"/>
    <x v="1"/>
    <x v="2"/>
  </r>
  <r>
    <n v="312994"/>
    <x v="2"/>
    <x v="5"/>
    <x v="13"/>
    <x v="0"/>
    <x v="2"/>
    <x v="1"/>
    <x v="2"/>
  </r>
  <r>
    <n v="312995"/>
    <x v="2"/>
    <x v="5"/>
    <x v="29"/>
    <x v="0"/>
    <x v="2"/>
    <x v="1"/>
    <x v="4"/>
  </r>
  <r>
    <n v="313237"/>
    <x v="4"/>
    <x v="6"/>
    <x v="0"/>
    <x v="0"/>
    <x v="2"/>
    <x v="5"/>
    <x v="0"/>
  </r>
  <r>
    <n v="313239"/>
    <x v="0"/>
    <x v="2"/>
    <x v="12"/>
    <x v="0"/>
    <x v="1"/>
    <x v="2"/>
    <x v="2"/>
  </r>
  <r>
    <n v="313240"/>
    <x v="2"/>
    <x v="2"/>
    <x v="24"/>
    <x v="0"/>
    <x v="1"/>
    <x v="2"/>
    <x v="5"/>
  </r>
  <r>
    <n v="313241"/>
    <x v="0"/>
    <x v="2"/>
    <x v="12"/>
    <x v="0"/>
    <x v="1"/>
    <x v="2"/>
    <x v="2"/>
  </r>
  <r>
    <n v="313242"/>
    <x v="2"/>
    <x v="2"/>
    <x v="24"/>
    <x v="0"/>
    <x v="1"/>
    <x v="2"/>
    <x v="5"/>
  </r>
  <r>
    <n v="313243"/>
    <x v="2"/>
    <x v="2"/>
    <x v="24"/>
    <x v="0"/>
    <x v="1"/>
    <x v="2"/>
    <x v="5"/>
  </r>
  <r>
    <n v="313244"/>
    <x v="2"/>
    <x v="2"/>
    <x v="24"/>
    <x v="0"/>
    <x v="1"/>
    <x v="2"/>
    <x v="5"/>
  </r>
  <r>
    <n v="313245"/>
    <x v="0"/>
    <x v="2"/>
    <x v="7"/>
    <x v="0"/>
    <x v="1"/>
    <x v="2"/>
    <x v="1"/>
  </r>
  <r>
    <n v="313246"/>
    <x v="2"/>
    <x v="2"/>
    <x v="24"/>
    <x v="0"/>
    <x v="1"/>
    <x v="2"/>
    <x v="5"/>
  </r>
  <r>
    <n v="313247"/>
    <x v="0"/>
    <x v="2"/>
    <x v="24"/>
    <x v="0"/>
    <x v="1"/>
    <x v="2"/>
    <x v="5"/>
  </r>
  <r>
    <n v="313248"/>
    <x v="0"/>
    <x v="2"/>
    <x v="24"/>
    <x v="0"/>
    <x v="1"/>
    <x v="2"/>
    <x v="5"/>
  </r>
  <r>
    <n v="313249"/>
    <x v="0"/>
    <x v="2"/>
    <x v="24"/>
    <x v="0"/>
    <x v="1"/>
    <x v="2"/>
    <x v="5"/>
  </r>
  <r>
    <n v="313250"/>
    <x v="0"/>
    <x v="2"/>
    <x v="24"/>
    <x v="0"/>
    <x v="1"/>
    <x v="2"/>
    <x v="5"/>
  </r>
  <r>
    <n v="313251"/>
    <x v="0"/>
    <x v="2"/>
    <x v="24"/>
    <x v="0"/>
    <x v="1"/>
    <x v="2"/>
    <x v="5"/>
  </r>
  <r>
    <n v="313252"/>
    <x v="2"/>
    <x v="2"/>
    <x v="27"/>
    <x v="0"/>
    <x v="1"/>
    <x v="2"/>
    <x v="6"/>
  </r>
  <r>
    <n v="313253"/>
    <x v="2"/>
    <x v="2"/>
    <x v="27"/>
    <x v="0"/>
    <x v="1"/>
    <x v="2"/>
    <x v="6"/>
  </r>
  <r>
    <n v="313254"/>
    <x v="0"/>
    <x v="2"/>
    <x v="24"/>
    <x v="0"/>
    <x v="1"/>
    <x v="2"/>
    <x v="5"/>
  </r>
  <r>
    <n v="313255"/>
    <x v="2"/>
    <x v="0"/>
    <x v="5"/>
    <x v="0"/>
    <x v="0"/>
    <x v="0"/>
    <x v="1"/>
  </r>
  <r>
    <n v="313256"/>
    <x v="2"/>
    <x v="0"/>
    <x v="5"/>
    <x v="0"/>
    <x v="0"/>
    <x v="0"/>
    <x v="1"/>
  </r>
  <r>
    <n v="313257"/>
    <x v="0"/>
    <x v="0"/>
    <x v="0"/>
    <x v="0"/>
    <x v="0"/>
    <x v="0"/>
    <x v="0"/>
  </r>
  <r>
    <n v="313258"/>
    <x v="0"/>
    <x v="0"/>
    <x v="4"/>
    <x v="0"/>
    <x v="0"/>
    <x v="0"/>
    <x v="0"/>
  </r>
  <r>
    <n v="313259"/>
    <x v="2"/>
    <x v="0"/>
    <x v="8"/>
    <x v="0"/>
    <x v="0"/>
    <x v="0"/>
    <x v="1"/>
  </r>
  <r>
    <n v="313260"/>
    <x v="2"/>
    <x v="0"/>
    <x v="7"/>
    <x v="0"/>
    <x v="0"/>
    <x v="0"/>
    <x v="1"/>
  </r>
  <r>
    <n v="313261"/>
    <x v="0"/>
    <x v="0"/>
    <x v="4"/>
    <x v="0"/>
    <x v="0"/>
    <x v="0"/>
    <x v="0"/>
  </r>
  <r>
    <n v="313262"/>
    <x v="0"/>
    <x v="1"/>
    <x v="26"/>
    <x v="0"/>
    <x v="1"/>
    <x v="1"/>
    <x v="5"/>
  </r>
  <r>
    <n v="313263"/>
    <x v="2"/>
    <x v="1"/>
    <x v="25"/>
    <x v="0"/>
    <x v="1"/>
    <x v="1"/>
    <x v="5"/>
  </r>
  <r>
    <n v="313264"/>
    <x v="2"/>
    <x v="1"/>
    <x v="26"/>
    <x v="0"/>
    <x v="1"/>
    <x v="1"/>
    <x v="5"/>
  </r>
  <r>
    <n v="313265"/>
    <x v="2"/>
    <x v="0"/>
    <x v="11"/>
    <x v="0"/>
    <x v="0"/>
    <x v="0"/>
    <x v="1"/>
  </r>
  <r>
    <n v="313266"/>
    <x v="2"/>
    <x v="1"/>
    <x v="25"/>
    <x v="0"/>
    <x v="1"/>
    <x v="1"/>
    <x v="5"/>
  </r>
  <r>
    <n v="313267"/>
    <x v="2"/>
    <x v="0"/>
    <x v="11"/>
    <x v="0"/>
    <x v="0"/>
    <x v="0"/>
    <x v="1"/>
  </r>
  <r>
    <n v="313268"/>
    <x v="0"/>
    <x v="0"/>
    <x v="11"/>
    <x v="0"/>
    <x v="0"/>
    <x v="0"/>
    <x v="1"/>
  </r>
  <r>
    <n v="313269"/>
    <x v="2"/>
    <x v="1"/>
    <x v="25"/>
    <x v="0"/>
    <x v="1"/>
    <x v="1"/>
    <x v="5"/>
  </r>
  <r>
    <n v="313270"/>
    <x v="0"/>
    <x v="0"/>
    <x v="11"/>
    <x v="0"/>
    <x v="0"/>
    <x v="0"/>
    <x v="1"/>
  </r>
  <r>
    <n v="313271"/>
    <x v="2"/>
    <x v="1"/>
    <x v="21"/>
    <x v="0"/>
    <x v="1"/>
    <x v="1"/>
    <x v="4"/>
  </r>
  <r>
    <n v="313272"/>
    <x v="0"/>
    <x v="0"/>
    <x v="12"/>
    <x v="0"/>
    <x v="0"/>
    <x v="0"/>
    <x v="2"/>
  </r>
  <r>
    <n v="313273"/>
    <x v="2"/>
    <x v="0"/>
    <x v="13"/>
    <x v="0"/>
    <x v="0"/>
    <x v="0"/>
    <x v="2"/>
  </r>
  <r>
    <n v="313274"/>
    <x v="0"/>
    <x v="1"/>
    <x v="21"/>
    <x v="0"/>
    <x v="1"/>
    <x v="1"/>
    <x v="4"/>
  </r>
  <r>
    <n v="313275"/>
    <x v="2"/>
    <x v="0"/>
    <x v="17"/>
    <x v="0"/>
    <x v="0"/>
    <x v="0"/>
    <x v="3"/>
  </r>
  <r>
    <n v="313276"/>
    <x v="2"/>
    <x v="1"/>
    <x v="25"/>
    <x v="0"/>
    <x v="1"/>
    <x v="1"/>
    <x v="5"/>
  </r>
  <r>
    <n v="313277"/>
    <x v="2"/>
    <x v="0"/>
    <x v="15"/>
    <x v="0"/>
    <x v="0"/>
    <x v="0"/>
    <x v="3"/>
  </r>
  <r>
    <n v="313278"/>
    <x v="0"/>
    <x v="0"/>
    <x v="11"/>
    <x v="0"/>
    <x v="0"/>
    <x v="0"/>
    <x v="1"/>
  </r>
  <r>
    <n v="313279"/>
    <x v="0"/>
    <x v="0"/>
    <x v="14"/>
    <x v="0"/>
    <x v="0"/>
    <x v="0"/>
    <x v="2"/>
  </r>
  <r>
    <n v="313280"/>
    <x v="0"/>
    <x v="0"/>
    <x v="11"/>
    <x v="0"/>
    <x v="0"/>
    <x v="0"/>
    <x v="1"/>
  </r>
  <r>
    <n v="313281"/>
    <x v="0"/>
    <x v="0"/>
    <x v="11"/>
    <x v="0"/>
    <x v="0"/>
    <x v="0"/>
    <x v="1"/>
  </r>
  <r>
    <n v="313282"/>
    <x v="0"/>
    <x v="0"/>
    <x v="11"/>
    <x v="0"/>
    <x v="0"/>
    <x v="0"/>
    <x v="1"/>
  </r>
  <r>
    <n v="313283"/>
    <x v="0"/>
    <x v="0"/>
    <x v="11"/>
    <x v="0"/>
    <x v="0"/>
    <x v="0"/>
    <x v="1"/>
  </r>
  <r>
    <n v="313284"/>
    <x v="0"/>
    <x v="0"/>
    <x v="17"/>
    <x v="0"/>
    <x v="0"/>
    <x v="0"/>
    <x v="3"/>
  </r>
  <r>
    <n v="313285"/>
    <x v="2"/>
    <x v="3"/>
    <x v="0"/>
    <x v="0"/>
    <x v="1"/>
    <x v="3"/>
    <x v="0"/>
  </r>
  <r>
    <n v="313286"/>
    <x v="0"/>
    <x v="3"/>
    <x v="9"/>
    <x v="0"/>
    <x v="1"/>
    <x v="3"/>
    <x v="1"/>
  </r>
  <r>
    <n v="313287"/>
    <x v="2"/>
    <x v="3"/>
    <x v="0"/>
    <x v="0"/>
    <x v="1"/>
    <x v="3"/>
    <x v="0"/>
  </r>
  <r>
    <n v="313288"/>
    <x v="2"/>
    <x v="3"/>
    <x v="9"/>
    <x v="0"/>
    <x v="1"/>
    <x v="3"/>
    <x v="1"/>
  </r>
  <r>
    <n v="313289"/>
    <x v="4"/>
    <x v="1"/>
    <x v="11"/>
    <x v="1"/>
    <x v="1"/>
    <x v="1"/>
    <x v="1"/>
  </r>
  <r>
    <n v="313290"/>
    <x v="2"/>
    <x v="1"/>
    <x v="11"/>
    <x v="0"/>
    <x v="1"/>
    <x v="1"/>
    <x v="1"/>
  </r>
  <r>
    <n v="313291"/>
    <x v="2"/>
    <x v="1"/>
    <x v="11"/>
    <x v="0"/>
    <x v="1"/>
    <x v="1"/>
    <x v="1"/>
  </r>
  <r>
    <n v="313292"/>
    <x v="2"/>
    <x v="1"/>
    <x v="11"/>
    <x v="0"/>
    <x v="1"/>
    <x v="1"/>
    <x v="1"/>
  </r>
  <r>
    <n v="313293"/>
    <x v="2"/>
    <x v="1"/>
    <x v="11"/>
    <x v="0"/>
    <x v="1"/>
    <x v="1"/>
    <x v="1"/>
  </r>
  <r>
    <n v="313294"/>
    <x v="0"/>
    <x v="1"/>
    <x v="11"/>
    <x v="0"/>
    <x v="1"/>
    <x v="1"/>
    <x v="1"/>
  </r>
  <r>
    <n v="313295"/>
    <x v="2"/>
    <x v="1"/>
    <x v="11"/>
    <x v="0"/>
    <x v="1"/>
    <x v="1"/>
    <x v="1"/>
  </r>
  <r>
    <n v="313296"/>
    <x v="2"/>
    <x v="1"/>
    <x v="11"/>
    <x v="0"/>
    <x v="1"/>
    <x v="1"/>
    <x v="1"/>
  </r>
  <r>
    <n v="313297"/>
    <x v="0"/>
    <x v="1"/>
    <x v="11"/>
    <x v="0"/>
    <x v="1"/>
    <x v="1"/>
    <x v="1"/>
  </r>
  <r>
    <n v="313298"/>
    <x v="0"/>
    <x v="1"/>
    <x v="11"/>
    <x v="0"/>
    <x v="1"/>
    <x v="1"/>
    <x v="1"/>
  </r>
  <r>
    <n v="313299"/>
    <x v="2"/>
    <x v="1"/>
    <x v="19"/>
    <x v="0"/>
    <x v="1"/>
    <x v="1"/>
    <x v="4"/>
  </r>
  <r>
    <n v="313300"/>
    <x v="0"/>
    <x v="1"/>
    <x v="11"/>
    <x v="0"/>
    <x v="1"/>
    <x v="1"/>
    <x v="1"/>
  </r>
  <r>
    <n v="313301"/>
    <x v="0"/>
    <x v="1"/>
    <x v="20"/>
    <x v="0"/>
    <x v="1"/>
    <x v="1"/>
    <x v="4"/>
  </r>
  <r>
    <n v="313302"/>
    <x v="2"/>
    <x v="1"/>
    <x v="18"/>
    <x v="0"/>
    <x v="1"/>
    <x v="1"/>
    <x v="4"/>
  </r>
  <r>
    <n v="313303"/>
    <x v="0"/>
    <x v="1"/>
    <x v="20"/>
    <x v="0"/>
    <x v="1"/>
    <x v="1"/>
    <x v="4"/>
  </r>
  <r>
    <n v="313304"/>
    <x v="2"/>
    <x v="1"/>
    <x v="18"/>
    <x v="0"/>
    <x v="1"/>
    <x v="1"/>
    <x v="4"/>
  </r>
  <r>
    <n v="313305"/>
    <x v="2"/>
    <x v="1"/>
    <x v="18"/>
    <x v="0"/>
    <x v="1"/>
    <x v="1"/>
    <x v="4"/>
  </r>
  <r>
    <n v="313306"/>
    <x v="0"/>
    <x v="1"/>
    <x v="11"/>
    <x v="0"/>
    <x v="1"/>
    <x v="1"/>
    <x v="1"/>
  </r>
  <r>
    <n v="313307"/>
    <x v="2"/>
    <x v="1"/>
    <x v="20"/>
    <x v="0"/>
    <x v="1"/>
    <x v="1"/>
    <x v="4"/>
  </r>
  <r>
    <n v="313308"/>
    <x v="2"/>
    <x v="1"/>
    <x v="20"/>
    <x v="0"/>
    <x v="1"/>
    <x v="1"/>
    <x v="4"/>
  </r>
  <r>
    <n v="313309"/>
    <x v="2"/>
    <x v="1"/>
    <x v="18"/>
    <x v="0"/>
    <x v="1"/>
    <x v="1"/>
    <x v="4"/>
  </r>
  <r>
    <n v="313310"/>
    <x v="2"/>
    <x v="1"/>
    <x v="18"/>
    <x v="0"/>
    <x v="1"/>
    <x v="1"/>
    <x v="4"/>
  </r>
  <r>
    <n v="313311"/>
    <x v="0"/>
    <x v="1"/>
    <x v="18"/>
    <x v="0"/>
    <x v="1"/>
    <x v="1"/>
    <x v="4"/>
  </r>
  <r>
    <n v="313312"/>
    <x v="0"/>
    <x v="1"/>
    <x v="18"/>
    <x v="0"/>
    <x v="1"/>
    <x v="1"/>
    <x v="4"/>
  </r>
  <r>
    <n v="313313"/>
    <x v="2"/>
    <x v="1"/>
    <x v="20"/>
    <x v="0"/>
    <x v="1"/>
    <x v="1"/>
    <x v="4"/>
  </r>
  <r>
    <n v="313314"/>
    <x v="2"/>
    <x v="1"/>
    <x v="20"/>
    <x v="0"/>
    <x v="1"/>
    <x v="1"/>
    <x v="4"/>
  </r>
  <r>
    <n v="313315"/>
    <x v="2"/>
    <x v="1"/>
    <x v="20"/>
    <x v="0"/>
    <x v="1"/>
    <x v="1"/>
    <x v="4"/>
  </r>
  <r>
    <n v="313316"/>
    <x v="2"/>
    <x v="1"/>
    <x v="20"/>
    <x v="0"/>
    <x v="1"/>
    <x v="1"/>
    <x v="4"/>
  </r>
  <r>
    <n v="313317"/>
    <x v="2"/>
    <x v="4"/>
    <x v="15"/>
    <x v="0"/>
    <x v="2"/>
    <x v="4"/>
    <x v="3"/>
  </r>
  <r>
    <n v="313320"/>
    <x v="2"/>
    <x v="1"/>
    <x v="18"/>
    <x v="0"/>
    <x v="1"/>
    <x v="1"/>
    <x v="4"/>
  </r>
  <r>
    <n v="313321"/>
    <x v="2"/>
    <x v="1"/>
    <x v="18"/>
    <x v="0"/>
    <x v="1"/>
    <x v="1"/>
    <x v="4"/>
  </r>
  <r>
    <n v="313322"/>
    <x v="0"/>
    <x v="2"/>
    <x v="23"/>
    <x v="0"/>
    <x v="1"/>
    <x v="2"/>
    <x v="5"/>
  </r>
  <r>
    <n v="313323"/>
    <x v="0"/>
    <x v="2"/>
    <x v="23"/>
    <x v="0"/>
    <x v="1"/>
    <x v="2"/>
    <x v="5"/>
  </r>
  <r>
    <n v="313324"/>
    <x v="2"/>
    <x v="2"/>
    <x v="23"/>
    <x v="0"/>
    <x v="1"/>
    <x v="2"/>
    <x v="5"/>
  </r>
  <r>
    <n v="313325"/>
    <x v="0"/>
    <x v="2"/>
    <x v="4"/>
    <x v="0"/>
    <x v="1"/>
    <x v="2"/>
    <x v="0"/>
  </r>
  <r>
    <n v="313326"/>
    <x v="0"/>
    <x v="2"/>
    <x v="5"/>
    <x v="0"/>
    <x v="1"/>
    <x v="2"/>
    <x v="1"/>
  </r>
  <r>
    <n v="313327"/>
    <x v="0"/>
    <x v="2"/>
    <x v="4"/>
    <x v="0"/>
    <x v="1"/>
    <x v="2"/>
    <x v="0"/>
  </r>
  <r>
    <n v="313328"/>
    <x v="0"/>
    <x v="2"/>
    <x v="4"/>
    <x v="0"/>
    <x v="1"/>
    <x v="2"/>
    <x v="0"/>
  </r>
  <r>
    <n v="313329"/>
    <x v="2"/>
    <x v="2"/>
    <x v="4"/>
    <x v="0"/>
    <x v="1"/>
    <x v="2"/>
    <x v="0"/>
  </r>
  <r>
    <n v="313330"/>
    <x v="2"/>
    <x v="2"/>
    <x v="4"/>
    <x v="0"/>
    <x v="1"/>
    <x v="2"/>
    <x v="0"/>
  </r>
  <r>
    <n v="313331"/>
    <x v="0"/>
    <x v="2"/>
    <x v="24"/>
    <x v="0"/>
    <x v="1"/>
    <x v="2"/>
    <x v="5"/>
  </r>
  <r>
    <n v="313332"/>
    <x v="2"/>
    <x v="2"/>
    <x v="4"/>
    <x v="0"/>
    <x v="1"/>
    <x v="2"/>
    <x v="0"/>
  </r>
  <r>
    <n v="313333"/>
    <x v="2"/>
    <x v="2"/>
    <x v="4"/>
    <x v="0"/>
    <x v="1"/>
    <x v="2"/>
    <x v="0"/>
  </r>
  <r>
    <n v="313334"/>
    <x v="0"/>
    <x v="2"/>
    <x v="4"/>
    <x v="0"/>
    <x v="1"/>
    <x v="2"/>
    <x v="0"/>
  </r>
  <r>
    <n v="313335"/>
    <x v="2"/>
    <x v="2"/>
    <x v="17"/>
    <x v="0"/>
    <x v="1"/>
    <x v="2"/>
    <x v="3"/>
  </r>
  <r>
    <n v="313336"/>
    <x v="0"/>
    <x v="2"/>
    <x v="27"/>
    <x v="0"/>
    <x v="1"/>
    <x v="2"/>
    <x v="6"/>
  </r>
  <r>
    <n v="313337"/>
    <x v="2"/>
    <x v="2"/>
    <x v="17"/>
    <x v="0"/>
    <x v="1"/>
    <x v="2"/>
    <x v="3"/>
  </r>
  <r>
    <n v="313338"/>
    <x v="2"/>
    <x v="2"/>
    <x v="5"/>
    <x v="0"/>
    <x v="1"/>
    <x v="2"/>
    <x v="1"/>
  </r>
  <r>
    <n v="313339"/>
    <x v="0"/>
    <x v="2"/>
    <x v="27"/>
    <x v="0"/>
    <x v="1"/>
    <x v="2"/>
    <x v="6"/>
  </r>
  <r>
    <n v="313341"/>
    <x v="2"/>
    <x v="2"/>
    <x v="17"/>
    <x v="0"/>
    <x v="1"/>
    <x v="2"/>
    <x v="3"/>
  </r>
  <r>
    <n v="313342"/>
    <x v="2"/>
    <x v="2"/>
    <x v="17"/>
    <x v="0"/>
    <x v="1"/>
    <x v="2"/>
    <x v="3"/>
  </r>
  <r>
    <n v="313343"/>
    <x v="2"/>
    <x v="2"/>
    <x v="5"/>
    <x v="0"/>
    <x v="1"/>
    <x v="2"/>
    <x v="1"/>
  </r>
  <r>
    <n v="313344"/>
    <x v="2"/>
    <x v="2"/>
    <x v="5"/>
    <x v="0"/>
    <x v="1"/>
    <x v="2"/>
    <x v="1"/>
  </r>
  <r>
    <n v="313345"/>
    <x v="2"/>
    <x v="2"/>
    <x v="5"/>
    <x v="0"/>
    <x v="1"/>
    <x v="2"/>
    <x v="1"/>
  </r>
  <r>
    <n v="313346"/>
    <x v="0"/>
    <x v="4"/>
    <x v="21"/>
    <x v="0"/>
    <x v="2"/>
    <x v="4"/>
    <x v="4"/>
  </r>
  <r>
    <n v="313347"/>
    <x v="0"/>
    <x v="4"/>
    <x v="24"/>
    <x v="0"/>
    <x v="2"/>
    <x v="4"/>
    <x v="5"/>
  </r>
  <r>
    <n v="313348"/>
    <x v="2"/>
    <x v="4"/>
    <x v="21"/>
    <x v="0"/>
    <x v="2"/>
    <x v="4"/>
    <x v="4"/>
  </r>
  <r>
    <n v="313349"/>
    <x v="2"/>
    <x v="4"/>
    <x v="24"/>
    <x v="0"/>
    <x v="2"/>
    <x v="4"/>
    <x v="5"/>
  </r>
  <r>
    <n v="313350"/>
    <x v="2"/>
    <x v="4"/>
    <x v="15"/>
    <x v="0"/>
    <x v="2"/>
    <x v="4"/>
    <x v="3"/>
  </r>
  <r>
    <n v="313351"/>
    <x v="0"/>
    <x v="4"/>
    <x v="5"/>
    <x v="0"/>
    <x v="2"/>
    <x v="4"/>
    <x v="1"/>
  </r>
  <r>
    <n v="313352"/>
    <x v="0"/>
    <x v="4"/>
    <x v="23"/>
    <x v="0"/>
    <x v="2"/>
    <x v="4"/>
    <x v="5"/>
  </r>
  <r>
    <n v="313353"/>
    <x v="0"/>
    <x v="4"/>
    <x v="10"/>
    <x v="0"/>
    <x v="2"/>
    <x v="4"/>
    <x v="1"/>
  </r>
  <r>
    <n v="313354"/>
    <x v="2"/>
    <x v="4"/>
    <x v="10"/>
    <x v="0"/>
    <x v="2"/>
    <x v="4"/>
    <x v="1"/>
  </r>
  <r>
    <n v="313355"/>
    <x v="0"/>
    <x v="4"/>
    <x v="21"/>
    <x v="0"/>
    <x v="2"/>
    <x v="4"/>
    <x v="4"/>
  </r>
  <r>
    <n v="313356"/>
    <x v="0"/>
    <x v="4"/>
    <x v="20"/>
    <x v="0"/>
    <x v="2"/>
    <x v="4"/>
    <x v="4"/>
  </r>
  <r>
    <n v="313357"/>
    <x v="2"/>
    <x v="4"/>
    <x v="26"/>
    <x v="0"/>
    <x v="2"/>
    <x v="4"/>
    <x v="5"/>
  </r>
  <r>
    <n v="313358"/>
    <x v="0"/>
    <x v="4"/>
    <x v="5"/>
    <x v="0"/>
    <x v="2"/>
    <x v="4"/>
    <x v="1"/>
  </r>
  <r>
    <n v="313359"/>
    <x v="0"/>
    <x v="4"/>
    <x v="18"/>
    <x v="0"/>
    <x v="2"/>
    <x v="4"/>
    <x v="4"/>
  </r>
  <r>
    <n v="313360"/>
    <x v="0"/>
    <x v="4"/>
    <x v="10"/>
    <x v="0"/>
    <x v="2"/>
    <x v="4"/>
    <x v="1"/>
  </r>
  <r>
    <n v="313361"/>
    <x v="0"/>
    <x v="4"/>
    <x v="5"/>
    <x v="0"/>
    <x v="2"/>
    <x v="4"/>
    <x v="1"/>
  </r>
  <r>
    <n v="313362"/>
    <x v="2"/>
    <x v="4"/>
    <x v="18"/>
    <x v="0"/>
    <x v="2"/>
    <x v="4"/>
    <x v="4"/>
  </r>
  <r>
    <n v="313363"/>
    <x v="2"/>
    <x v="4"/>
    <x v="23"/>
    <x v="0"/>
    <x v="2"/>
    <x v="4"/>
    <x v="5"/>
  </r>
  <r>
    <n v="313364"/>
    <x v="2"/>
    <x v="4"/>
    <x v="20"/>
    <x v="0"/>
    <x v="2"/>
    <x v="4"/>
    <x v="4"/>
  </r>
  <r>
    <n v="313365"/>
    <x v="0"/>
    <x v="4"/>
    <x v="5"/>
    <x v="0"/>
    <x v="2"/>
    <x v="4"/>
    <x v="1"/>
  </r>
  <r>
    <n v="313366"/>
    <x v="0"/>
    <x v="4"/>
    <x v="5"/>
    <x v="0"/>
    <x v="2"/>
    <x v="4"/>
    <x v="1"/>
  </r>
  <r>
    <n v="313367"/>
    <x v="2"/>
    <x v="4"/>
    <x v="23"/>
    <x v="0"/>
    <x v="2"/>
    <x v="4"/>
    <x v="5"/>
  </r>
  <r>
    <n v="313368"/>
    <x v="0"/>
    <x v="4"/>
    <x v="10"/>
    <x v="0"/>
    <x v="2"/>
    <x v="4"/>
    <x v="1"/>
  </r>
  <r>
    <n v="313369"/>
    <x v="0"/>
    <x v="4"/>
    <x v="15"/>
    <x v="0"/>
    <x v="2"/>
    <x v="4"/>
    <x v="3"/>
  </r>
  <r>
    <n v="313370"/>
    <x v="2"/>
    <x v="0"/>
    <x v="15"/>
    <x v="0"/>
    <x v="0"/>
    <x v="0"/>
    <x v="3"/>
  </r>
  <r>
    <n v="313371"/>
    <x v="0"/>
    <x v="0"/>
    <x v="27"/>
    <x v="0"/>
    <x v="0"/>
    <x v="0"/>
    <x v="6"/>
  </r>
  <r>
    <n v="313372"/>
    <x v="0"/>
    <x v="0"/>
    <x v="4"/>
    <x v="0"/>
    <x v="0"/>
    <x v="0"/>
    <x v="0"/>
  </r>
  <r>
    <n v="313373"/>
    <x v="0"/>
    <x v="0"/>
    <x v="4"/>
    <x v="0"/>
    <x v="0"/>
    <x v="0"/>
    <x v="0"/>
  </r>
  <r>
    <n v="313374"/>
    <x v="0"/>
    <x v="0"/>
    <x v="27"/>
    <x v="0"/>
    <x v="0"/>
    <x v="0"/>
    <x v="6"/>
  </r>
  <r>
    <n v="313375"/>
    <x v="0"/>
    <x v="0"/>
    <x v="27"/>
    <x v="0"/>
    <x v="0"/>
    <x v="0"/>
    <x v="6"/>
  </r>
  <r>
    <n v="313376"/>
    <x v="0"/>
    <x v="0"/>
    <x v="27"/>
    <x v="0"/>
    <x v="0"/>
    <x v="0"/>
    <x v="6"/>
  </r>
  <r>
    <n v="313378"/>
    <x v="0"/>
    <x v="6"/>
    <x v="16"/>
    <x v="0"/>
    <x v="2"/>
    <x v="5"/>
    <x v="3"/>
  </r>
  <r>
    <n v="313379"/>
    <x v="0"/>
    <x v="6"/>
    <x v="0"/>
    <x v="0"/>
    <x v="2"/>
    <x v="5"/>
    <x v="0"/>
  </r>
  <r>
    <n v="313380"/>
    <x v="2"/>
    <x v="6"/>
    <x v="28"/>
    <x v="0"/>
    <x v="2"/>
    <x v="5"/>
    <x v="1"/>
  </r>
  <r>
    <n v="313383"/>
    <x v="2"/>
    <x v="6"/>
    <x v="28"/>
    <x v="0"/>
    <x v="2"/>
    <x v="5"/>
    <x v="1"/>
  </r>
  <r>
    <n v="313384"/>
    <x v="2"/>
    <x v="6"/>
    <x v="28"/>
    <x v="0"/>
    <x v="2"/>
    <x v="5"/>
    <x v="1"/>
  </r>
  <r>
    <n v="313385"/>
    <x v="2"/>
    <x v="6"/>
    <x v="28"/>
    <x v="0"/>
    <x v="2"/>
    <x v="5"/>
    <x v="1"/>
  </r>
  <r>
    <n v="313386"/>
    <x v="2"/>
    <x v="6"/>
    <x v="17"/>
    <x v="0"/>
    <x v="2"/>
    <x v="5"/>
    <x v="3"/>
  </r>
  <r>
    <n v="313387"/>
    <x v="0"/>
    <x v="6"/>
    <x v="28"/>
    <x v="0"/>
    <x v="2"/>
    <x v="5"/>
    <x v="1"/>
  </r>
  <r>
    <n v="313388"/>
    <x v="2"/>
    <x v="6"/>
    <x v="17"/>
    <x v="0"/>
    <x v="2"/>
    <x v="5"/>
    <x v="3"/>
  </r>
  <r>
    <n v="313389"/>
    <x v="2"/>
    <x v="6"/>
    <x v="14"/>
    <x v="0"/>
    <x v="2"/>
    <x v="5"/>
    <x v="2"/>
  </r>
  <r>
    <n v="313390"/>
    <x v="2"/>
    <x v="6"/>
    <x v="28"/>
    <x v="0"/>
    <x v="2"/>
    <x v="5"/>
    <x v="1"/>
  </r>
  <r>
    <n v="313391"/>
    <x v="2"/>
    <x v="4"/>
    <x v="24"/>
    <x v="0"/>
    <x v="2"/>
    <x v="4"/>
    <x v="5"/>
  </r>
  <r>
    <n v="313392"/>
    <x v="2"/>
    <x v="6"/>
    <x v="14"/>
    <x v="0"/>
    <x v="2"/>
    <x v="5"/>
    <x v="2"/>
  </r>
  <r>
    <n v="313393"/>
    <x v="0"/>
    <x v="6"/>
    <x v="28"/>
    <x v="0"/>
    <x v="2"/>
    <x v="5"/>
    <x v="1"/>
  </r>
  <r>
    <n v="313394"/>
    <x v="2"/>
    <x v="6"/>
    <x v="28"/>
    <x v="0"/>
    <x v="2"/>
    <x v="5"/>
    <x v="1"/>
  </r>
  <r>
    <n v="313395"/>
    <x v="2"/>
    <x v="6"/>
    <x v="28"/>
    <x v="0"/>
    <x v="2"/>
    <x v="5"/>
    <x v="1"/>
  </r>
  <r>
    <n v="313396"/>
    <x v="2"/>
    <x v="6"/>
    <x v="14"/>
    <x v="0"/>
    <x v="2"/>
    <x v="5"/>
    <x v="2"/>
  </r>
  <r>
    <n v="313397"/>
    <x v="2"/>
    <x v="4"/>
    <x v="24"/>
    <x v="0"/>
    <x v="2"/>
    <x v="4"/>
    <x v="5"/>
  </r>
  <r>
    <n v="313398"/>
    <x v="0"/>
    <x v="6"/>
    <x v="14"/>
    <x v="0"/>
    <x v="2"/>
    <x v="5"/>
    <x v="2"/>
  </r>
  <r>
    <n v="313399"/>
    <x v="2"/>
    <x v="6"/>
    <x v="28"/>
    <x v="0"/>
    <x v="2"/>
    <x v="5"/>
    <x v="1"/>
  </r>
  <r>
    <n v="313400"/>
    <x v="2"/>
    <x v="6"/>
    <x v="16"/>
    <x v="0"/>
    <x v="2"/>
    <x v="5"/>
    <x v="3"/>
  </r>
  <r>
    <n v="313401"/>
    <x v="0"/>
    <x v="6"/>
    <x v="14"/>
    <x v="0"/>
    <x v="2"/>
    <x v="5"/>
    <x v="2"/>
  </r>
  <r>
    <n v="313402"/>
    <x v="2"/>
    <x v="6"/>
    <x v="14"/>
    <x v="0"/>
    <x v="2"/>
    <x v="5"/>
    <x v="2"/>
  </r>
  <r>
    <n v="313403"/>
    <x v="2"/>
    <x v="4"/>
    <x v="24"/>
    <x v="0"/>
    <x v="2"/>
    <x v="4"/>
    <x v="5"/>
  </r>
  <r>
    <n v="313404"/>
    <x v="0"/>
    <x v="6"/>
    <x v="14"/>
    <x v="1"/>
    <x v="2"/>
    <x v="5"/>
    <x v="2"/>
  </r>
  <r>
    <n v="313405"/>
    <x v="2"/>
    <x v="4"/>
    <x v="24"/>
    <x v="0"/>
    <x v="2"/>
    <x v="4"/>
    <x v="5"/>
  </r>
  <r>
    <n v="313406"/>
    <x v="0"/>
    <x v="4"/>
    <x v="24"/>
    <x v="0"/>
    <x v="2"/>
    <x v="4"/>
    <x v="5"/>
  </r>
  <r>
    <n v="313407"/>
    <x v="0"/>
    <x v="6"/>
    <x v="14"/>
    <x v="0"/>
    <x v="2"/>
    <x v="5"/>
    <x v="2"/>
  </r>
  <r>
    <n v="313408"/>
    <x v="2"/>
    <x v="6"/>
    <x v="28"/>
    <x v="0"/>
    <x v="2"/>
    <x v="5"/>
    <x v="1"/>
  </r>
  <r>
    <n v="313409"/>
    <x v="2"/>
    <x v="6"/>
    <x v="14"/>
    <x v="0"/>
    <x v="2"/>
    <x v="5"/>
    <x v="2"/>
  </r>
  <r>
    <n v="313410"/>
    <x v="2"/>
    <x v="6"/>
    <x v="14"/>
    <x v="0"/>
    <x v="2"/>
    <x v="5"/>
    <x v="2"/>
  </r>
  <r>
    <n v="313411"/>
    <x v="2"/>
    <x v="6"/>
    <x v="14"/>
    <x v="0"/>
    <x v="2"/>
    <x v="5"/>
    <x v="2"/>
  </r>
  <r>
    <n v="313412"/>
    <x v="2"/>
    <x v="6"/>
    <x v="14"/>
    <x v="0"/>
    <x v="2"/>
    <x v="5"/>
    <x v="2"/>
  </r>
  <r>
    <n v="313413"/>
    <x v="0"/>
    <x v="3"/>
    <x v="13"/>
    <x v="0"/>
    <x v="1"/>
    <x v="3"/>
    <x v="2"/>
  </r>
  <r>
    <n v="313414"/>
    <x v="2"/>
    <x v="3"/>
    <x v="13"/>
    <x v="0"/>
    <x v="1"/>
    <x v="3"/>
    <x v="2"/>
  </r>
  <r>
    <n v="313415"/>
    <x v="0"/>
    <x v="3"/>
    <x v="2"/>
    <x v="0"/>
    <x v="1"/>
    <x v="3"/>
    <x v="0"/>
  </r>
  <r>
    <n v="313416"/>
    <x v="2"/>
    <x v="3"/>
    <x v="13"/>
    <x v="0"/>
    <x v="1"/>
    <x v="3"/>
    <x v="2"/>
  </r>
  <r>
    <n v="313418"/>
    <x v="0"/>
    <x v="3"/>
    <x v="0"/>
    <x v="0"/>
    <x v="1"/>
    <x v="3"/>
    <x v="0"/>
  </r>
  <r>
    <n v="313419"/>
    <x v="0"/>
    <x v="1"/>
    <x v="18"/>
    <x v="0"/>
    <x v="1"/>
    <x v="1"/>
    <x v="4"/>
  </r>
  <r>
    <n v="313420"/>
    <x v="2"/>
    <x v="3"/>
    <x v="10"/>
    <x v="0"/>
    <x v="1"/>
    <x v="3"/>
    <x v="1"/>
  </r>
  <r>
    <n v="313421"/>
    <x v="0"/>
    <x v="3"/>
    <x v="10"/>
    <x v="0"/>
    <x v="1"/>
    <x v="3"/>
    <x v="1"/>
  </r>
  <r>
    <n v="313422"/>
    <x v="0"/>
    <x v="2"/>
    <x v="27"/>
    <x v="0"/>
    <x v="1"/>
    <x v="2"/>
    <x v="6"/>
  </r>
  <r>
    <n v="313423"/>
    <x v="0"/>
    <x v="3"/>
    <x v="2"/>
    <x v="0"/>
    <x v="1"/>
    <x v="3"/>
    <x v="0"/>
  </r>
  <r>
    <n v="313424"/>
    <x v="0"/>
    <x v="2"/>
    <x v="27"/>
    <x v="0"/>
    <x v="1"/>
    <x v="2"/>
    <x v="6"/>
  </r>
  <r>
    <n v="313425"/>
    <x v="2"/>
    <x v="2"/>
    <x v="27"/>
    <x v="0"/>
    <x v="1"/>
    <x v="2"/>
    <x v="6"/>
  </r>
  <r>
    <n v="313426"/>
    <x v="2"/>
    <x v="2"/>
    <x v="27"/>
    <x v="0"/>
    <x v="1"/>
    <x v="2"/>
    <x v="6"/>
  </r>
  <r>
    <n v="313427"/>
    <x v="0"/>
    <x v="3"/>
    <x v="16"/>
    <x v="0"/>
    <x v="1"/>
    <x v="3"/>
    <x v="3"/>
  </r>
  <r>
    <n v="313428"/>
    <x v="2"/>
    <x v="2"/>
    <x v="27"/>
    <x v="0"/>
    <x v="1"/>
    <x v="2"/>
    <x v="6"/>
  </r>
  <r>
    <n v="313429"/>
    <x v="0"/>
    <x v="3"/>
    <x v="10"/>
    <x v="0"/>
    <x v="1"/>
    <x v="3"/>
    <x v="1"/>
  </r>
  <r>
    <n v="313430"/>
    <x v="2"/>
    <x v="2"/>
    <x v="27"/>
    <x v="0"/>
    <x v="1"/>
    <x v="2"/>
    <x v="6"/>
  </r>
  <r>
    <n v="313431"/>
    <x v="2"/>
    <x v="3"/>
    <x v="10"/>
    <x v="0"/>
    <x v="1"/>
    <x v="3"/>
    <x v="1"/>
  </r>
  <r>
    <n v="313432"/>
    <x v="2"/>
    <x v="3"/>
    <x v="10"/>
    <x v="0"/>
    <x v="1"/>
    <x v="3"/>
    <x v="1"/>
  </r>
  <r>
    <n v="313433"/>
    <x v="0"/>
    <x v="1"/>
    <x v="18"/>
    <x v="0"/>
    <x v="1"/>
    <x v="1"/>
    <x v="4"/>
  </r>
  <r>
    <n v="313434"/>
    <x v="0"/>
    <x v="2"/>
    <x v="27"/>
    <x v="0"/>
    <x v="1"/>
    <x v="2"/>
    <x v="6"/>
  </r>
  <r>
    <n v="313435"/>
    <x v="2"/>
    <x v="3"/>
    <x v="10"/>
    <x v="0"/>
    <x v="1"/>
    <x v="3"/>
    <x v="1"/>
  </r>
  <r>
    <n v="313436"/>
    <x v="2"/>
    <x v="2"/>
    <x v="27"/>
    <x v="0"/>
    <x v="1"/>
    <x v="2"/>
    <x v="6"/>
  </r>
  <r>
    <n v="313437"/>
    <x v="2"/>
    <x v="2"/>
    <x v="27"/>
    <x v="0"/>
    <x v="1"/>
    <x v="2"/>
    <x v="6"/>
  </r>
  <r>
    <n v="313438"/>
    <x v="2"/>
    <x v="2"/>
    <x v="27"/>
    <x v="0"/>
    <x v="1"/>
    <x v="2"/>
    <x v="6"/>
  </r>
  <r>
    <n v="313439"/>
    <x v="0"/>
    <x v="3"/>
    <x v="0"/>
    <x v="0"/>
    <x v="1"/>
    <x v="3"/>
    <x v="0"/>
  </r>
  <r>
    <n v="313440"/>
    <x v="2"/>
    <x v="2"/>
    <x v="27"/>
    <x v="0"/>
    <x v="1"/>
    <x v="2"/>
    <x v="6"/>
  </r>
  <r>
    <n v="313441"/>
    <x v="2"/>
    <x v="1"/>
    <x v="18"/>
    <x v="0"/>
    <x v="1"/>
    <x v="1"/>
    <x v="4"/>
  </r>
  <r>
    <n v="313442"/>
    <x v="0"/>
    <x v="3"/>
    <x v="13"/>
    <x v="0"/>
    <x v="1"/>
    <x v="3"/>
    <x v="2"/>
  </r>
  <r>
    <n v="313444"/>
    <x v="2"/>
    <x v="2"/>
    <x v="27"/>
    <x v="0"/>
    <x v="1"/>
    <x v="2"/>
    <x v="6"/>
  </r>
  <r>
    <n v="313445"/>
    <x v="0"/>
    <x v="2"/>
    <x v="27"/>
    <x v="0"/>
    <x v="1"/>
    <x v="2"/>
    <x v="6"/>
  </r>
  <r>
    <n v="313451"/>
    <x v="4"/>
    <x v="3"/>
    <x v="16"/>
    <x v="1"/>
    <x v="1"/>
    <x v="3"/>
    <x v="3"/>
  </r>
  <r>
    <n v="313453"/>
    <x v="2"/>
    <x v="5"/>
    <x v="2"/>
    <x v="0"/>
    <x v="2"/>
    <x v="1"/>
    <x v="0"/>
  </r>
  <r>
    <n v="313454"/>
    <x v="0"/>
    <x v="5"/>
    <x v="4"/>
    <x v="0"/>
    <x v="2"/>
    <x v="1"/>
    <x v="0"/>
  </r>
  <r>
    <n v="313455"/>
    <x v="2"/>
    <x v="5"/>
    <x v="13"/>
    <x v="0"/>
    <x v="2"/>
    <x v="1"/>
    <x v="2"/>
  </r>
  <r>
    <n v="313456"/>
    <x v="2"/>
    <x v="5"/>
    <x v="11"/>
    <x v="0"/>
    <x v="2"/>
    <x v="1"/>
    <x v="1"/>
  </r>
  <r>
    <n v="313457"/>
    <x v="2"/>
    <x v="5"/>
    <x v="4"/>
    <x v="0"/>
    <x v="2"/>
    <x v="1"/>
    <x v="0"/>
  </r>
  <r>
    <n v="313459"/>
    <x v="0"/>
    <x v="5"/>
    <x v="27"/>
    <x v="0"/>
    <x v="2"/>
    <x v="1"/>
    <x v="6"/>
  </r>
  <r>
    <n v="313460"/>
    <x v="2"/>
    <x v="5"/>
    <x v="27"/>
    <x v="0"/>
    <x v="2"/>
    <x v="1"/>
    <x v="6"/>
  </r>
  <r>
    <n v="313461"/>
    <x v="2"/>
    <x v="5"/>
    <x v="3"/>
    <x v="0"/>
    <x v="2"/>
    <x v="1"/>
    <x v="0"/>
  </r>
  <r>
    <n v="313462"/>
    <x v="2"/>
    <x v="6"/>
    <x v="0"/>
    <x v="0"/>
    <x v="2"/>
    <x v="5"/>
    <x v="0"/>
  </r>
  <r>
    <n v="313464"/>
    <x v="2"/>
    <x v="5"/>
    <x v="2"/>
    <x v="0"/>
    <x v="2"/>
    <x v="1"/>
    <x v="0"/>
  </r>
  <r>
    <n v="313465"/>
    <x v="2"/>
    <x v="5"/>
    <x v="29"/>
    <x v="0"/>
    <x v="2"/>
    <x v="1"/>
    <x v="4"/>
  </r>
  <r>
    <n v="313468"/>
    <x v="2"/>
    <x v="5"/>
    <x v="4"/>
    <x v="0"/>
    <x v="2"/>
    <x v="1"/>
    <x v="0"/>
  </r>
  <r>
    <n v="313469"/>
    <x v="2"/>
    <x v="5"/>
    <x v="11"/>
    <x v="0"/>
    <x v="2"/>
    <x v="1"/>
    <x v="1"/>
  </r>
  <r>
    <n v="313470"/>
    <x v="2"/>
    <x v="5"/>
    <x v="27"/>
    <x v="0"/>
    <x v="2"/>
    <x v="1"/>
    <x v="6"/>
  </r>
  <r>
    <n v="313471"/>
    <x v="0"/>
    <x v="5"/>
    <x v="4"/>
    <x v="1"/>
    <x v="2"/>
    <x v="1"/>
    <x v="0"/>
  </r>
  <r>
    <n v="313472"/>
    <x v="2"/>
    <x v="5"/>
    <x v="4"/>
    <x v="0"/>
    <x v="2"/>
    <x v="1"/>
    <x v="0"/>
  </r>
  <r>
    <n v="313474"/>
    <x v="2"/>
    <x v="5"/>
    <x v="4"/>
    <x v="0"/>
    <x v="2"/>
    <x v="1"/>
    <x v="0"/>
  </r>
  <r>
    <n v="313475"/>
    <x v="2"/>
    <x v="5"/>
    <x v="29"/>
    <x v="0"/>
    <x v="2"/>
    <x v="1"/>
    <x v="4"/>
  </r>
  <r>
    <n v="313476"/>
    <x v="0"/>
    <x v="5"/>
    <x v="4"/>
    <x v="1"/>
    <x v="2"/>
    <x v="1"/>
    <x v="0"/>
  </r>
  <r>
    <n v="313477"/>
    <x v="4"/>
    <x v="2"/>
    <x v="23"/>
    <x v="0"/>
    <x v="1"/>
    <x v="2"/>
    <x v="5"/>
  </r>
  <r>
    <n v="313479"/>
    <x v="3"/>
    <x v="5"/>
    <x v="29"/>
    <x v="0"/>
    <x v="2"/>
    <x v="1"/>
    <x v="4"/>
  </r>
  <r>
    <n v="313480"/>
    <x v="4"/>
    <x v="2"/>
    <x v="23"/>
    <x v="0"/>
    <x v="1"/>
    <x v="2"/>
    <x v="5"/>
  </r>
  <r>
    <n v="313482"/>
    <x v="4"/>
    <x v="2"/>
    <x v="15"/>
    <x v="0"/>
    <x v="1"/>
    <x v="2"/>
    <x v="3"/>
  </r>
  <r>
    <n v="313486"/>
    <x v="4"/>
    <x v="2"/>
    <x v="15"/>
    <x v="1"/>
    <x v="1"/>
    <x v="2"/>
    <x v="3"/>
  </r>
  <r>
    <n v="313488"/>
    <x v="3"/>
    <x v="6"/>
    <x v="28"/>
    <x v="1"/>
    <x v="2"/>
    <x v="5"/>
    <x v="1"/>
  </r>
  <r>
    <n v="313490"/>
    <x v="3"/>
    <x v="6"/>
    <x v="28"/>
    <x v="1"/>
    <x v="2"/>
    <x v="5"/>
    <x v="1"/>
  </r>
  <r>
    <n v="313492"/>
    <x v="3"/>
    <x v="6"/>
    <x v="28"/>
    <x v="1"/>
    <x v="2"/>
    <x v="5"/>
    <x v="1"/>
  </r>
  <r>
    <n v="313496"/>
    <x v="4"/>
    <x v="1"/>
    <x v="21"/>
    <x v="0"/>
    <x v="1"/>
    <x v="1"/>
    <x v="4"/>
  </r>
  <r>
    <n v="313498"/>
    <x v="2"/>
    <x v="3"/>
    <x v="13"/>
    <x v="1"/>
    <x v="1"/>
    <x v="3"/>
    <x v="2"/>
  </r>
  <r>
    <n v="313499"/>
    <x v="4"/>
    <x v="1"/>
    <x v="25"/>
    <x v="1"/>
    <x v="1"/>
    <x v="1"/>
    <x v="5"/>
  </r>
  <r>
    <n v="313500"/>
    <x v="4"/>
    <x v="3"/>
    <x v="13"/>
    <x v="1"/>
    <x v="1"/>
    <x v="3"/>
    <x v="2"/>
  </r>
  <r>
    <n v="313501"/>
    <x v="2"/>
    <x v="1"/>
    <x v="26"/>
    <x v="0"/>
    <x v="1"/>
    <x v="1"/>
    <x v="5"/>
  </r>
  <r>
    <n v="313502"/>
    <x v="2"/>
    <x v="3"/>
    <x v="0"/>
    <x v="0"/>
    <x v="1"/>
    <x v="3"/>
    <x v="0"/>
  </r>
  <r>
    <n v="313503"/>
    <x v="2"/>
    <x v="3"/>
    <x v="0"/>
    <x v="0"/>
    <x v="1"/>
    <x v="3"/>
    <x v="0"/>
  </r>
  <r>
    <n v="313504"/>
    <x v="4"/>
    <x v="5"/>
    <x v="29"/>
    <x v="1"/>
    <x v="2"/>
    <x v="1"/>
    <x v="4"/>
  </r>
  <r>
    <n v="313505"/>
    <x v="0"/>
    <x v="6"/>
    <x v="28"/>
    <x v="1"/>
    <x v="2"/>
    <x v="5"/>
    <x v="1"/>
  </r>
  <r>
    <n v="313506"/>
    <x v="0"/>
    <x v="6"/>
    <x v="28"/>
    <x v="1"/>
    <x v="2"/>
    <x v="5"/>
    <x v="1"/>
  </r>
  <r>
    <n v="313507"/>
    <x v="0"/>
    <x v="6"/>
    <x v="28"/>
    <x v="1"/>
    <x v="2"/>
    <x v="5"/>
    <x v="1"/>
  </r>
  <r>
    <n v="313508"/>
    <x v="0"/>
    <x v="6"/>
    <x v="28"/>
    <x v="1"/>
    <x v="2"/>
    <x v="5"/>
    <x v="1"/>
  </r>
  <r>
    <n v="313509"/>
    <x v="0"/>
    <x v="6"/>
    <x v="28"/>
    <x v="1"/>
    <x v="2"/>
    <x v="5"/>
    <x v="1"/>
  </r>
  <r>
    <n v="313510"/>
    <x v="0"/>
    <x v="6"/>
    <x v="28"/>
    <x v="1"/>
    <x v="2"/>
    <x v="5"/>
    <x v="1"/>
  </r>
  <r>
    <n v="313511"/>
    <x v="0"/>
    <x v="6"/>
    <x v="28"/>
    <x v="1"/>
    <x v="2"/>
    <x v="5"/>
    <x v="1"/>
  </r>
  <r>
    <n v="313513"/>
    <x v="2"/>
    <x v="3"/>
    <x v="0"/>
    <x v="0"/>
    <x v="1"/>
    <x v="3"/>
    <x v="0"/>
  </r>
  <r>
    <n v="313514"/>
    <x v="4"/>
    <x v="5"/>
    <x v="29"/>
    <x v="1"/>
    <x v="2"/>
    <x v="1"/>
    <x v="4"/>
  </r>
  <r>
    <n v="313515"/>
    <x v="2"/>
    <x v="2"/>
    <x v="27"/>
    <x v="0"/>
    <x v="1"/>
    <x v="2"/>
    <x v="6"/>
  </r>
  <r>
    <n v="313516"/>
    <x v="4"/>
    <x v="5"/>
    <x v="29"/>
    <x v="1"/>
    <x v="2"/>
    <x v="1"/>
    <x v="4"/>
  </r>
  <r>
    <n v="313517"/>
    <x v="4"/>
    <x v="5"/>
    <x v="29"/>
    <x v="1"/>
    <x v="2"/>
    <x v="1"/>
    <x v="4"/>
  </r>
  <r>
    <n v="313518"/>
    <x v="4"/>
    <x v="3"/>
    <x v="13"/>
    <x v="1"/>
    <x v="1"/>
    <x v="3"/>
    <x v="2"/>
  </r>
  <r>
    <n v="313519"/>
    <x v="2"/>
    <x v="1"/>
    <x v="25"/>
    <x v="0"/>
    <x v="1"/>
    <x v="1"/>
    <x v="5"/>
  </r>
  <r>
    <n v="313520"/>
    <x v="0"/>
    <x v="1"/>
    <x v="25"/>
    <x v="1"/>
    <x v="1"/>
    <x v="1"/>
    <x v="5"/>
  </r>
  <r>
    <n v="313521"/>
    <x v="2"/>
    <x v="1"/>
    <x v="25"/>
    <x v="0"/>
    <x v="1"/>
    <x v="1"/>
    <x v="5"/>
  </r>
  <r>
    <n v="313522"/>
    <x v="0"/>
    <x v="1"/>
    <x v="20"/>
    <x v="1"/>
    <x v="1"/>
    <x v="1"/>
    <x v="4"/>
  </r>
  <r>
    <n v="313523"/>
    <x v="4"/>
    <x v="5"/>
    <x v="11"/>
    <x v="0"/>
    <x v="2"/>
    <x v="1"/>
    <x v="1"/>
  </r>
  <r>
    <n v="313524"/>
    <x v="4"/>
    <x v="5"/>
    <x v="11"/>
    <x v="0"/>
    <x v="2"/>
    <x v="1"/>
    <x v="1"/>
  </r>
  <r>
    <n v="313528"/>
    <x v="4"/>
    <x v="0"/>
    <x v="19"/>
    <x v="0"/>
    <x v="0"/>
    <x v="0"/>
    <x v="4"/>
  </r>
  <r>
    <n v="313529"/>
    <x v="2"/>
    <x v="2"/>
    <x v="15"/>
    <x v="1"/>
    <x v="1"/>
    <x v="2"/>
    <x v="3"/>
  </r>
  <r>
    <n v="313530"/>
    <x v="2"/>
    <x v="1"/>
    <x v="21"/>
    <x v="0"/>
    <x v="1"/>
    <x v="1"/>
    <x v="4"/>
  </r>
  <r>
    <n v="313531"/>
    <x v="2"/>
    <x v="2"/>
    <x v="23"/>
    <x v="0"/>
    <x v="1"/>
    <x v="2"/>
    <x v="5"/>
  </r>
  <r>
    <n v="313532"/>
    <x v="4"/>
    <x v="6"/>
    <x v="28"/>
    <x v="1"/>
    <x v="2"/>
    <x v="5"/>
    <x v="1"/>
  </r>
  <r>
    <n v="313533"/>
    <x v="4"/>
    <x v="6"/>
    <x v="28"/>
    <x v="1"/>
    <x v="2"/>
    <x v="5"/>
    <x v="1"/>
  </r>
  <r>
    <n v="313540"/>
    <x v="4"/>
    <x v="4"/>
    <x v="5"/>
    <x v="0"/>
    <x v="2"/>
    <x v="4"/>
    <x v="1"/>
  </r>
  <r>
    <n v="313542"/>
    <x v="4"/>
    <x v="6"/>
    <x v="0"/>
    <x v="1"/>
    <x v="2"/>
    <x v="5"/>
    <x v="0"/>
  </r>
  <r>
    <n v="313543"/>
    <x v="4"/>
    <x v="5"/>
    <x v="4"/>
    <x v="0"/>
    <x v="2"/>
    <x v="1"/>
    <x v="0"/>
  </r>
  <r>
    <n v="313544"/>
    <x v="4"/>
    <x v="0"/>
    <x v="1"/>
    <x v="0"/>
    <x v="0"/>
    <x v="0"/>
    <x v="0"/>
  </r>
  <r>
    <n v="313545"/>
    <x v="4"/>
    <x v="5"/>
    <x v="11"/>
    <x v="0"/>
    <x v="2"/>
    <x v="1"/>
    <x v="1"/>
  </r>
  <r>
    <n v="313546"/>
    <x v="4"/>
    <x v="5"/>
    <x v="4"/>
    <x v="0"/>
    <x v="2"/>
    <x v="1"/>
    <x v="0"/>
  </r>
  <r>
    <n v="313547"/>
    <x v="3"/>
    <x v="5"/>
    <x v="4"/>
    <x v="0"/>
    <x v="2"/>
    <x v="1"/>
    <x v="0"/>
  </r>
  <r>
    <n v="313549"/>
    <x v="4"/>
    <x v="5"/>
    <x v="4"/>
    <x v="1"/>
    <x v="2"/>
    <x v="1"/>
    <x v="0"/>
  </r>
  <r>
    <n v="313552"/>
    <x v="4"/>
    <x v="1"/>
    <x v="6"/>
    <x v="1"/>
    <x v="1"/>
    <x v="1"/>
    <x v="1"/>
  </r>
  <r>
    <n v="313553"/>
    <x v="4"/>
    <x v="5"/>
    <x v="29"/>
    <x v="1"/>
    <x v="2"/>
    <x v="1"/>
    <x v="4"/>
  </r>
  <r>
    <n v="313554"/>
    <x v="3"/>
    <x v="5"/>
    <x v="29"/>
    <x v="0"/>
    <x v="2"/>
    <x v="1"/>
    <x v="4"/>
  </r>
  <r>
    <n v="313555"/>
    <x v="0"/>
    <x v="1"/>
    <x v="21"/>
    <x v="0"/>
    <x v="1"/>
    <x v="1"/>
    <x v="4"/>
  </r>
  <r>
    <n v="313556"/>
    <x v="0"/>
    <x v="0"/>
    <x v="14"/>
    <x v="0"/>
    <x v="0"/>
    <x v="0"/>
    <x v="2"/>
  </r>
  <r>
    <n v="313557"/>
    <x v="4"/>
    <x v="2"/>
    <x v="27"/>
    <x v="0"/>
    <x v="1"/>
    <x v="2"/>
    <x v="6"/>
  </r>
  <r>
    <n v="313558"/>
    <x v="4"/>
    <x v="2"/>
    <x v="23"/>
    <x v="0"/>
    <x v="1"/>
    <x v="2"/>
    <x v="5"/>
  </r>
  <r>
    <n v="313559"/>
    <x v="4"/>
    <x v="4"/>
    <x v="23"/>
    <x v="1"/>
    <x v="2"/>
    <x v="4"/>
    <x v="5"/>
  </r>
  <r>
    <n v="313560"/>
    <x v="2"/>
    <x v="2"/>
    <x v="27"/>
    <x v="0"/>
    <x v="1"/>
    <x v="2"/>
    <x v="6"/>
  </r>
  <r>
    <n v="313563"/>
    <x v="0"/>
    <x v="1"/>
    <x v="18"/>
    <x v="1"/>
    <x v="1"/>
    <x v="1"/>
    <x v="4"/>
  </r>
  <r>
    <n v="313565"/>
    <x v="2"/>
    <x v="5"/>
    <x v="13"/>
    <x v="1"/>
    <x v="2"/>
    <x v="1"/>
    <x v="2"/>
  </r>
  <r>
    <n v="313566"/>
    <x v="2"/>
    <x v="5"/>
    <x v="13"/>
    <x v="1"/>
    <x v="2"/>
    <x v="1"/>
    <x v="2"/>
  </r>
  <r>
    <n v="313567"/>
    <x v="2"/>
    <x v="5"/>
    <x v="13"/>
    <x v="1"/>
    <x v="2"/>
    <x v="1"/>
    <x v="2"/>
  </r>
  <r>
    <n v="313568"/>
    <x v="2"/>
    <x v="5"/>
    <x v="13"/>
    <x v="1"/>
    <x v="2"/>
    <x v="1"/>
    <x v="2"/>
  </r>
  <r>
    <n v="313569"/>
    <x v="2"/>
    <x v="5"/>
    <x v="13"/>
    <x v="1"/>
    <x v="2"/>
    <x v="1"/>
    <x v="2"/>
  </r>
  <r>
    <n v="313570"/>
    <x v="2"/>
    <x v="5"/>
    <x v="13"/>
    <x v="1"/>
    <x v="2"/>
    <x v="1"/>
    <x v="2"/>
  </r>
  <r>
    <n v="313571"/>
    <x v="4"/>
    <x v="1"/>
    <x v="25"/>
    <x v="1"/>
    <x v="1"/>
    <x v="1"/>
    <x v="5"/>
  </r>
  <r>
    <n v="313573"/>
    <x v="4"/>
    <x v="5"/>
    <x v="29"/>
    <x v="1"/>
    <x v="2"/>
    <x v="1"/>
    <x v="4"/>
  </r>
  <r>
    <n v="313574"/>
    <x v="2"/>
    <x v="3"/>
    <x v="2"/>
    <x v="0"/>
    <x v="1"/>
    <x v="3"/>
    <x v="0"/>
  </r>
  <r>
    <n v="313575"/>
    <x v="0"/>
    <x v="1"/>
    <x v="18"/>
    <x v="1"/>
    <x v="1"/>
    <x v="1"/>
    <x v="4"/>
  </r>
  <r>
    <n v="313576"/>
    <x v="2"/>
    <x v="3"/>
    <x v="1"/>
    <x v="1"/>
    <x v="1"/>
    <x v="3"/>
    <x v="0"/>
  </r>
  <r>
    <n v="313577"/>
    <x v="2"/>
    <x v="3"/>
    <x v="10"/>
    <x v="0"/>
    <x v="1"/>
    <x v="3"/>
    <x v="1"/>
  </r>
  <r>
    <n v="313579"/>
    <x v="4"/>
    <x v="4"/>
    <x v="5"/>
    <x v="1"/>
    <x v="2"/>
    <x v="4"/>
    <x v="1"/>
  </r>
  <r>
    <n v="313580"/>
    <x v="2"/>
    <x v="1"/>
    <x v="21"/>
    <x v="0"/>
    <x v="1"/>
    <x v="1"/>
    <x v="4"/>
  </r>
  <r>
    <n v="313581"/>
    <x v="4"/>
    <x v="4"/>
    <x v="23"/>
    <x v="0"/>
    <x v="2"/>
    <x v="4"/>
    <x v="5"/>
  </r>
  <r>
    <n v="313582"/>
    <x v="4"/>
    <x v="4"/>
    <x v="23"/>
    <x v="0"/>
    <x v="2"/>
    <x v="4"/>
    <x v="5"/>
  </r>
  <r>
    <n v="313583"/>
    <x v="4"/>
    <x v="4"/>
    <x v="23"/>
    <x v="0"/>
    <x v="2"/>
    <x v="4"/>
    <x v="5"/>
  </r>
  <r>
    <n v="313584"/>
    <x v="4"/>
    <x v="4"/>
    <x v="23"/>
    <x v="0"/>
    <x v="2"/>
    <x v="4"/>
    <x v="5"/>
  </r>
  <r>
    <n v="313585"/>
    <x v="4"/>
    <x v="4"/>
    <x v="23"/>
    <x v="0"/>
    <x v="2"/>
    <x v="4"/>
    <x v="5"/>
  </r>
  <r>
    <n v="313586"/>
    <x v="4"/>
    <x v="4"/>
    <x v="23"/>
    <x v="0"/>
    <x v="2"/>
    <x v="4"/>
    <x v="5"/>
  </r>
  <r>
    <n v="313587"/>
    <x v="4"/>
    <x v="5"/>
    <x v="29"/>
    <x v="1"/>
    <x v="2"/>
    <x v="1"/>
    <x v="4"/>
  </r>
  <r>
    <n v="313588"/>
    <x v="0"/>
    <x v="2"/>
    <x v="24"/>
    <x v="0"/>
    <x v="1"/>
    <x v="2"/>
    <x v="5"/>
  </r>
  <r>
    <n v="313589"/>
    <x v="0"/>
    <x v="2"/>
    <x v="17"/>
    <x v="0"/>
    <x v="1"/>
    <x v="2"/>
    <x v="3"/>
  </r>
  <r>
    <n v="313590"/>
    <x v="0"/>
    <x v="1"/>
    <x v="6"/>
    <x v="0"/>
    <x v="1"/>
    <x v="1"/>
    <x v="1"/>
  </r>
  <r>
    <n v="313591"/>
    <x v="4"/>
    <x v="5"/>
    <x v="29"/>
    <x v="1"/>
    <x v="2"/>
    <x v="1"/>
    <x v="4"/>
  </r>
  <r>
    <n v="313592"/>
    <x v="4"/>
    <x v="2"/>
    <x v="23"/>
    <x v="1"/>
    <x v="1"/>
    <x v="2"/>
    <x v="5"/>
  </r>
  <r>
    <n v="313593"/>
    <x v="4"/>
    <x v="4"/>
    <x v="23"/>
    <x v="1"/>
    <x v="2"/>
    <x v="4"/>
    <x v="5"/>
  </r>
  <r>
    <n v="313594"/>
    <x v="4"/>
    <x v="5"/>
    <x v="29"/>
    <x v="1"/>
    <x v="2"/>
    <x v="1"/>
    <x v="4"/>
  </r>
  <r>
    <n v="313595"/>
    <x v="2"/>
    <x v="3"/>
    <x v="10"/>
    <x v="1"/>
    <x v="1"/>
    <x v="3"/>
    <x v="1"/>
  </r>
  <r>
    <n v="313596"/>
    <x v="2"/>
    <x v="2"/>
    <x v="27"/>
    <x v="0"/>
    <x v="1"/>
    <x v="2"/>
    <x v="6"/>
  </r>
  <r>
    <n v="313605"/>
    <x v="3"/>
    <x v="1"/>
    <x v="20"/>
    <x v="0"/>
    <x v="1"/>
    <x v="1"/>
    <x v="4"/>
  </r>
  <r>
    <n v="313616"/>
    <x v="4"/>
    <x v="1"/>
    <x v="20"/>
    <x v="0"/>
    <x v="1"/>
    <x v="1"/>
    <x v="4"/>
  </r>
  <r>
    <n v="313625"/>
    <x v="4"/>
    <x v="5"/>
    <x v="29"/>
    <x v="1"/>
    <x v="2"/>
    <x v="1"/>
    <x v="4"/>
  </r>
  <r>
    <n v="313627"/>
    <x v="2"/>
    <x v="3"/>
    <x v="1"/>
    <x v="1"/>
    <x v="1"/>
    <x v="3"/>
    <x v="0"/>
  </r>
  <r>
    <n v="313628"/>
    <x v="3"/>
    <x v="1"/>
    <x v="20"/>
    <x v="0"/>
    <x v="1"/>
    <x v="1"/>
    <x v="4"/>
  </r>
  <r>
    <n v="313629"/>
    <x v="4"/>
    <x v="5"/>
    <x v="29"/>
    <x v="1"/>
    <x v="2"/>
    <x v="1"/>
    <x v="4"/>
  </r>
  <r>
    <n v="313630"/>
    <x v="4"/>
    <x v="5"/>
    <x v="11"/>
    <x v="1"/>
    <x v="2"/>
    <x v="1"/>
    <x v="1"/>
  </r>
  <r>
    <n v="313631"/>
    <x v="2"/>
    <x v="3"/>
    <x v="29"/>
    <x v="0"/>
    <x v="1"/>
    <x v="3"/>
    <x v="4"/>
  </r>
  <r>
    <n v="313632"/>
    <x v="2"/>
    <x v="3"/>
    <x v="29"/>
    <x v="0"/>
    <x v="1"/>
    <x v="3"/>
    <x v="4"/>
  </r>
  <r>
    <n v="313633"/>
    <x v="2"/>
    <x v="3"/>
    <x v="29"/>
    <x v="0"/>
    <x v="1"/>
    <x v="3"/>
    <x v="4"/>
  </r>
  <r>
    <n v="313634"/>
    <x v="2"/>
    <x v="3"/>
    <x v="1"/>
    <x v="0"/>
    <x v="1"/>
    <x v="3"/>
    <x v="0"/>
  </r>
  <r>
    <n v="313635"/>
    <x v="2"/>
    <x v="3"/>
    <x v="1"/>
    <x v="0"/>
    <x v="1"/>
    <x v="3"/>
    <x v="0"/>
  </r>
  <r>
    <n v="313636"/>
    <x v="0"/>
    <x v="2"/>
    <x v="24"/>
    <x v="0"/>
    <x v="1"/>
    <x v="2"/>
    <x v="5"/>
  </r>
  <r>
    <n v="313637"/>
    <x v="0"/>
    <x v="2"/>
    <x v="24"/>
    <x v="0"/>
    <x v="1"/>
    <x v="2"/>
    <x v="5"/>
  </r>
  <r>
    <n v="313638"/>
    <x v="3"/>
    <x v="4"/>
    <x v="23"/>
    <x v="1"/>
    <x v="2"/>
    <x v="4"/>
    <x v="5"/>
  </r>
  <r>
    <n v="313639"/>
    <x v="2"/>
    <x v="2"/>
    <x v="24"/>
    <x v="0"/>
    <x v="1"/>
    <x v="2"/>
    <x v="5"/>
  </r>
  <r>
    <n v="313640"/>
    <x v="2"/>
    <x v="1"/>
    <x v="25"/>
    <x v="0"/>
    <x v="1"/>
    <x v="1"/>
    <x v="5"/>
  </r>
  <r>
    <n v="313641"/>
    <x v="0"/>
    <x v="1"/>
    <x v="20"/>
    <x v="1"/>
    <x v="1"/>
    <x v="1"/>
    <x v="4"/>
  </r>
  <r>
    <n v="313642"/>
    <x v="3"/>
    <x v="4"/>
    <x v="23"/>
    <x v="0"/>
    <x v="2"/>
    <x v="4"/>
    <x v="5"/>
  </r>
  <r>
    <n v="313643"/>
    <x v="3"/>
    <x v="4"/>
    <x v="23"/>
    <x v="0"/>
    <x v="2"/>
    <x v="4"/>
    <x v="5"/>
  </r>
  <r>
    <n v="313644"/>
    <x v="3"/>
    <x v="4"/>
    <x v="23"/>
    <x v="0"/>
    <x v="2"/>
    <x v="4"/>
    <x v="5"/>
  </r>
  <r>
    <n v="313645"/>
    <x v="3"/>
    <x v="4"/>
    <x v="23"/>
    <x v="0"/>
    <x v="2"/>
    <x v="4"/>
    <x v="5"/>
  </r>
  <r>
    <n v="313646"/>
    <x v="3"/>
    <x v="4"/>
    <x v="23"/>
    <x v="0"/>
    <x v="2"/>
    <x v="4"/>
    <x v="5"/>
  </r>
  <r>
    <n v="313647"/>
    <x v="4"/>
    <x v="1"/>
    <x v="25"/>
    <x v="0"/>
    <x v="1"/>
    <x v="1"/>
    <x v="5"/>
  </r>
  <r>
    <n v="313648"/>
    <x v="2"/>
    <x v="1"/>
    <x v="20"/>
    <x v="1"/>
    <x v="1"/>
    <x v="1"/>
    <x v="4"/>
  </r>
  <r>
    <n v="313649"/>
    <x v="4"/>
    <x v="5"/>
    <x v="29"/>
    <x v="1"/>
    <x v="2"/>
    <x v="1"/>
    <x v="4"/>
  </r>
  <r>
    <n v="313651"/>
    <x v="2"/>
    <x v="2"/>
    <x v="4"/>
    <x v="0"/>
    <x v="1"/>
    <x v="2"/>
    <x v="0"/>
  </r>
  <r>
    <n v="313652"/>
    <x v="0"/>
    <x v="6"/>
    <x v="28"/>
    <x v="0"/>
    <x v="2"/>
    <x v="5"/>
    <x v="1"/>
  </r>
  <r>
    <n v="313653"/>
    <x v="0"/>
    <x v="6"/>
    <x v="28"/>
    <x v="0"/>
    <x v="2"/>
    <x v="5"/>
    <x v="1"/>
  </r>
  <r>
    <n v="313654"/>
    <x v="0"/>
    <x v="6"/>
    <x v="28"/>
    <x v="0"/>
    <x v="2"/>
    <x v="5"/>
    <x v="1"/>
  </r>
  <r>
    <n v="313655"/>
    <x v="0"/>
    <x v="6"/>
    <x v="28"/>
    <x v="0"/>
    <x v="2"/>
    <x v="5"/>
    <x v="1"/>
  </r>
  <r>
    <n v="313656"/>
    <x v="0"/>
    <x v="6"/>
    <x v="28"/>
    <x v="0"/>
    <x v="2"/>
    <x v="5"/>
    <x v="1"/>
  </r>
  <r>
    <n v="313657"/>
    <x v="0"/>
    <x v="4"/>
    <x v="15"/>
    <x v="1"/>
    <x v="2"/>
    <x v="4"/>
    <x v="3"/>
  </r>
  <r>
    <n v="313658"/>
    <x v="0"/>
    <x v="6"/>
    <x v="28"/>
    <x v="0"/>
    <x v="2"/>
    <x v="5"/>
    <x v="1"/>
  </r>
  <r>
    <n v="313659"/>
    <x v="0"/>
    <x v="6"/>
    <x v="28"/>
    <x v="0"/>
    <x v="2"/>
    <x v="5"/>
    <x v="1"/>
  </r>
  <r>
    <n v="313660"/>
    <x v="0"/>
    <x v="6"/>
    <x v="28"/>
    <x v="0"/>
    <x v="2"/>
    <x v="5"/>
    <x v="1"/>
  </r>
  <r>
    <n v="313661"/>
    <x v="0"/>
    <x v="6"/>
    <x v="28"/>
    <x v="0"/>
    <x v="2"/>
    <x v="5"/>
    <x v="1"/>
  </r>
  <r>
    <n v="313662"/>
    <x v="0"/>
    <x v="6"/>
    <x v="28"/>
    <x v="0"/>
    <x v="2"/>
    <x v="5"/>
    <x v="1"/>
  </r>
  <r>
    <n v="313663"/>
    <x v="0"/>
    <x v="6"/>
    <x v="28"/>
    <x v="0"/>
    <x v="2"/>
    <x v="5"/>
    <x v="1"/>
  </r>
  <r>
    <n v="313664"/>
    <x v="0"/>
    <x v="6"/>
    <x v="28"/>
    <x v="0"/>
    <x v="2"/>
    <x v="5"/>
    <x v="1"/>
  </r>
  <r>
    <n v="313665"/>
    <x v="0"/>
    <x v="6"/>
    <x v="28"/>
    <x v="0"/>
    <x v="2"/>
    <x v="5"/>
    <x v="1"/>
  </r>
  <r>
    <n v="313666"/>
    <x v="0"/>
    <x v="6"/>
    <x v="28"/>
    <x v="0"/>
    <x v="2"/>
    <x v="5"/>
    <x v="1"/>
  </r>
  <r>
    <n v="313668"/>
    <x v="0"/>
    <x v="4"/>
    <x v="15"/>
    <x v="1"/>
    <x v="2"/>
    <x v="4"/>
    <x v="3"/>
  </r>
  <r>
    <n v="313695"/>
    <x v="2"/>
    <x v="3"/>
    <x v="9"/>
    <x v="0"/>
    <x v="1"/>
    <x v="3"/>
    <x v="1"/>
  </r>
  <r>
    <n v="313696"/>
    <x v="2"/>
    <x v="3"/>
    <x v="9"/>
    <x v="0"/>
    <x v="1"/>
    <x v="3"/>
    <x v="1"/>
  </r>
  <r>
    <n v="313697"/>
    <x v="4"/>
    <x v="4"/>
    <x v="24"/>
    <x v="1"/>
    <x v="2"/>
    <x v="4"/>
    <x v="5"/>
  </r>
  <r>
    <n v="313698"/>
    <x v="2"/>
    <x v="1"/>
    <x v="21"/>
    <x v="0"/>
    <x v="1"/>
    <x v="1"/>
    <x v="4"/>
  </r>
  <r>
    <n v="313699"/>
    <x v="2"/>
    <x v="3"/>
    <x v="1"/>
    <x v="1"/>
    <x v="1"/>
    <x v="3"/>
    <x v="0"/>
  </r>
  <r>
    <n v="313702"/>
    <x v="2"/>
    <x v="3"/>
    <x v="1"/>
    <x v="1"/>
    <x v="1"/>
    <x v="3"/>
    <x v="0"/>
  </r>
  <r>
    <n v="313705"/>
    <x v="2"/>
    <x v="1"/>
    <x v="21"/>
    <x v="0"/>
    <x v="1"/>
    <x v="1"/>
    <x v="4"/>
  </r>
  <r>
    <n v="313706"/>
    <x v="2"/>
    <x v="4"/>
    <x v="5"/>
    <x v="1"/>
    <x v="2"/>
    <x v="4"/>
    <x v="1"/>
  </r>
  <r>
    <n v="313707"/>
    <x v="4"/>
    <x v="5"/>
    <x v="29"/>
    <x v="1"/>
    <x v="2"/>
    <x v="1"/>
    <x v="4"/>
  </r>
  <r>
    <n v="313708"/>
    <x v="2"/>
    <x v="3"/>
    <x v="2"/>
    <x v="0"/>
    <x v="1"/>
    <x v="3"/>
    <x v="0"/>
  </r>
  <r>
    <n v="313709"/>
    <x v="2"/>
    <x v="2"/>
    <x v="27"/>
    <x v="1"/>
    <x v="1"/>
    <x v="2"/>
    <x v="6"/>
  </r>
  <r>
    <n v="313710"/>
    <x v="2"/>
    <x v="1"/>
    <x v="21"/>
    <x v="0"/>
    <x v="1"/>
    <x v="1"/>
    <x v="4"/>
  </r>
  <r>
    <n v="313711"/>
    <x v="3"/>
    <x v="5"/>
    <x v="29"/>
    <x v="0"/>
    <x v="2"/>
    <x v="1"/>
    <x v="4"/>
  </r>
  <r>
    <n v="313712"/>
    <x v="2"/>
    <x v="2"/>
    <x v="7"/>
    <x v="1"/>
    <x v="1"/>
    <x v="2"/>
    <x v="1"/>
  </r>
  <r>
    <n v="313713"/>
    <x v="3"/>
    <x v="6"/>
    <x v="14"/>
    <x v="1"/>
    <x v="2"/>
    <x v="5"/>
    <x v="2"/>
  </r>
  <r>
    <n v="313714"/>
    <x v="3"/>
    <x v="6"/>
    <x v="14"/>
    <x v="0"/>
    <x v="2"/>
    <x v="5"/>
    <x v="2"/>
  </r>
  <r>
    <n v="313715"/>
    <x v="3"/>
    <x v="6"/>
    <x v="14"/>
    <x v="0"/>
    <x v="2"/>
    <x v="5"/>
    <x v="2"/>
  </r>
  <r>
    <n v="313716"/>
    <x v="3"/>
    <x v="6"/>
    <x v="14"/>
    <x v="0"/>
    <x v="2"/>
    <x v="5"/>
    <x v="2"/>
  </r>
  <r>
    <n v="313717"/>
    <x v="3"/>
    <x v="6"/>
    <x v="14"/>
    <x v="1"/>
    <x v="2"/>
    <x v="5"/>
    <x v="2"/>
  </r>
  <r>
    <n v="313718"/>
    <x v="3"/>
    <x v="6"/>
    <x v="14"/>
    <x v="1"/>
    <x v="2"/>
    <x v="5"/>
    <x v="2"/>
  </r>
  <r>
    <n v="313719"/>
    <x v="3"/>
    <x v="6"/>
    <x v="14"/>
    <x v="1"/>
    <x v="2"/>
    <x v="5"/>
    <x v="2"/>
  </r>
  <r>
    <n v="313720"/>
    <x v="3"/>
    <x v="6"/>
    <x v="14"/>
    <x v="1"/>
    <x v="2"/>
    <x v="5"/>
    <x v="2"/>
  </r>
  <r>
    <n v="313721"/>
    <x v="3"/>
    <x v="6"/>
    <x v="14"/>
    <x v="0"/>
    <x v="2"/>
    <x v="5"/>
    <x v="2"/>
  </r>
  <r>
    <n v="313723"/>
    <x v="2"/>
    <x v="3"/>
    <x v="1"/>
    <x v="1"/>
    <x v="1"/>
    <x v="3"/>
    <x v="0"/>
  </r>
  <r>
    <n v="313725"/>
    <x v="2"/>
    <x v="2"/>
    <x v="5"/>
    <x v="1"/>
    <x v="1"/>
    <x v="2"/>
    <x v="1"/>
  </r>
  <r>
    <n v="313726"/>
    <x v="2"/>
    <x v="2"/>
    <x v="5"/>
    <x v="1"/>
    <x v="1"/>
    <x v="2"/>
    <x v="1"/>
  </r>
  <r>
    <n v="313728"/>
    <x v="2"/>
    <x v="1"/>
    <x v="19"/>
    <x v="0"/>
    <x v="1"/>
    <x v="1"/>
    <x v="4"/>
  </r>
  <r>
    <n v="313730"/>
    <x v="0"/>
    <x v="1"/>
    <x v="21"/>
    <x v="0"/>
    <x v="1"/>
    <x v="1"/>
    <x v="4"/>
  </r>
  <r>
    <n v="313731"/>
    <x v="4"/>
    <x v="5"/>
    <x v="29"/>
    <x v="1"/>
    <x v="2"/>
    <x v="1"/>
    <x v="4"/>
  </r>
  <r>
    <n v="313732"/>
    <x v="4"/>
    <x v="5"/>
    <x v="29"/>
    <x v="1"/>
    <x v="2"/>
    <x v="1"/>
    <x v="4"/>
  </r>
  <r>
    <n v="313734"/>
    <x v="4"/>
    <x v="5"/>
    <x v="29"/>
    <x v="1"/>
    <x v="2"/>
    <x v="1"/>
    <x v="4"/>
  </r>
  <r>
    <n v="313735"/>
    <x v="3"/>
    <x v="5"/>
    <x v="4"/>
    <x v="0"/>
    <x v="2"/>
    <x v="1"/>
    <x v="0"/>
  </r>
  <r>
    <n v="313736"/>
    <x v="0"/>
    <x v="6"/>
    <x v="0"/>
    <x v="1"/>
    <x v="2"/>
    <x v="5"/>
    <x v="0"/>
  </r>
  <r>
    <n v="313738"/>
    <x v="2"/>
    <x v="3"/>
    <x v="9"/>
    <x v="0"/>
    <x v="1"/>
    <x v="3"/>
    <x v="1"/>
  </r>
  <r>
    <n v="313739"/>
    <x v="2"/>
    <x v="3"/>
    <x v="9"/>
    <x v="0"/>
    <x v="1"/>
    <x v="3"/>
    <x v="1"/>
  </r>
  <r>
    <n v="313747"/>
    <x v="2"/>
    <x v="1"/>
    <x v="19"/>
    <x v="0"/>
    <x v="1"/>
    <x v="1"/>
    <x v="4"/>
  </r>
  <r>
    <n v="313760"/>
    <x v="2"/>
    <x v="2"/>
    <x v="24"/>
    <x v="1"/>
    <x v="1"/>
    <x v="2"/>
    <x v="5"/>
  </r>
  <r>
    <n v="313773"/>
    <x v="2"/>
    <x v="2"/>
    <x v="24"/>
    <x v="1"/>
    <x v="1"/>
    <x v="2"/>
    <x v="5"/>
  </r>
  <r>
    <n v="313787"/>
    <x v="4"/>
    <x v="5"/>
    <x v="13"/>
    <x v="1"/>
    <x v="2"/>
    <x v="1"/>
    <x v="2"/>
  </r>
  <r>
    <n v="313797"/>
    <x v="3"/>
    <x v="4"/>
    <x v="23"/>
    <x v="0"/>
    <x v="2"/>
    <x v="4"/>
    <x v="5"/>
  </r>
  <r>
    <n v="313798"/>
    <x v="3"/>
    <x v="4"/>
    <x v="23"/>
    <x v="0"/>
    <x v="2"/>
    <x v="4"/>
    <x v="5"/>
  </r>
  <r>
    <n v="313799"/>
    <x v="3"/>
    <x v="4"/>
    <x v="23"/>
    <x v="0"/>
    <x v="2"/>
    <x v="4"/>
    <x v="5"/>
  </r>
  <r>
    <n v="313800"/>
    <x v="3"/>
    <x v="4"/>
    <x v="23"/>
    <x v="0"/>
    <x v="2"/>
    <x v="4"/>
    <x v="5"/>
  </r>
  <r>
    <n v="313801"/>
    <x v="3"/>
    <x v="4"/>
    <x v="23"/>
    <x v="0"/>
    <x v="2"/>
    <x v="4"/>
    <x v="5"/>
  </r>
  <r>
    <n v="313802"/>
    <x v="3"/>
    <x v="4"/>
    <x v="23"/>
    <x v="0"/>
    <x v="2"/>
    <x v="4"/>
    <x v="5"/>
  </r>
  <r>
    <n v="313803"/>
    <x v="3"/>
    <x v="4"/>
    <x v="23"/>
    <x v="0"/>
    <x v="2"/>
    <x v="4"/>
    <x v="5"/>
  </r>
  <r>
    <n v="313805"/>
    <x v="4"/>
    <x v="2"/>
    <x v="24"/>
    <x v="1"/>
    <x v="1"/>
    <x v="2"/>
    <x v="5"/>
  </r>
  <r>
    <n v="313806"/>
    <x v="2"/>
    <x v="3"/>
    <x v="1"/>
    <x v="1"/>
    <x v="1"/>
    <x v="3"/>
    <x v="0"/>
  </r>
  <r>
    <n v="313807"/>
    <x v="3"/>
    <x v="6"/>
    <x v="14"/>
    <x v="1"/>
    <x v="2"/>
    <x v="5"/>
    <x v="2"/>
  </r>
  <r>
    <n v="313808"/>
    <x v="3"/>
    <x v="6"/>
    <x v="14"/>
    <x v="1"/>
    <x v="2"/>
    <x v="5"/>
    <x v="2"/>
  </r>
  <r>
    <n v="313809"/>
    <x v="3"/>
    <x v="6"/>
    <x v="14"/>
    <x v="1"/>
    <x v="2"/>
    <x v="5"/>
    <x v="2"/>
  </r>
  <r>
    <n v="313810"/>
    <x v="3"/>
    <x v="6"/>
    <x v="14"/>
    <x v="1"/>
    <x v="2"/>
    <x v="5"/>
    <x v="2"/>
  </r>
  <r>
    <n v="313811"/>
    <x v="3"/>
    <x v="6"/>
    <x v="14"/>
    <x v="1"/>
    <x v="2"/>
    <x v="5"/>
    <x v="2"/>
  </r>
  <r>
    <n v="313812"/>
    <x v="3"/>
    <x v="6"/>
    <x v="14"/>
    <x v="1"/>
    <x v="2"/>
    <x v="5"/>
    <x v="2"/>
  </r>
  <r>
    <n v="313813"/>
    <x v="3"/>
    <x v="6"/>
    <x v="14"/>
    <x v="1"/>
    <x v="2"/>
    <x v="5"/>
    <x v="2"/>
  </r>
  <r>
    <n v="313814"/>
    <x v="3"/>
    <x v="6"/>
    <x v="14"/>
    <x v="1"/>
    <x v="2"/>
    <x v="5"/>
    <x v="2"/>
  </r>
  <r>
    <n v="313815"/>
    <x v="3"/>
    <x v="6"/>
    <x v="14"/>
    <x v="1"/>
    <x v="2"/>
    <x v="5"/>
    <x v="2"/>
  </r>
  <r>
    <n v="313816"/>
    <x v="3"/>
    <x v="6"/>
    <x v="14"/>
    <x v="1"/>
    <x v="2"/>
    <x v="5"/>
    <x v="2"/>
  </r>
  <r>
    <n v="313817"/>
    <x v="3"/>
    <x v="6"/>
    <x v="14"/>
    <x v="1"/>
    <x v="2"/>
    <x v="5"/>
    <x v="2"/>
  </r>
  <r>
    <n v="313818"/>
    <x v="3"/>
    <x v="6"/>
    <x v="14"/>
    <x v="1"/>
    <x v="2"/>
    <x v="5"/>
    <x v="2"/>
  </r>
  <r>
    <n v="313819"/>
    <x v="3"/>
    <x v="6"/>
    <x v="14"/>
    <x v="1"/>
    <x v="2"/>
    <x v="5"/>
    <x v="2"/>
  </r>
  <r>
    <n v="313820"/>
    <x v="3"/>
    <x v="6"/>
    <x v="14"/>
    <x v="1"/>
    <x v="2"/>
    <x v="5"/>
    <x v="2"/>
  </r>
  <r>
    <n v="313821"/>
    <x v="3"/>
    <x v="6"/>
    <x v="14"/>
    <x v="1"/>
    <x v="2"/>
    <x v="5"/>
    <x v="2"/>
  </r>
  <r>
    <n v="313822"/>
    <x v="3"/>
    <x v="6"/>
    <x v="14"/>
    <x v="1"/>
    <x v="2"/>
    <x v="5"/>
    <x v="2"/>
  </r>
  <r>
    <n v="313823"/>
    <x v="3"/>
    <x v="6"/>
    <x v="14"/>
    <x v="1"/>
    <x v="2"/>
    <x v="5"/>
    <x v="2"/>
  </r>
  <r>
    <n v="313824"/>
    <x v="3"/>
    <x v="6"/>
    <x v="14"/>
    <x v="1"/>
    <x v="2"/>
    <x v="5"/>
    <x v="2"/>
  </r>
  <r>
    <n v="313825"/>
    <x v="3"/>
    <x v="6"/>
    <x v="14"/>
    <x v="1"/>
    <x v="2"/>
    <x v="5"/>
    <x v="2"/>
  </r>
  <r>
    <n v="313826"/>
    <x v="3"/>
    <x v="6"/>
    <x v="14"/>
    <x v="1"/>
    <x v="2"/>
    <x v="5"/>
    <x v="2"/>
  </r>
  <r>
    <n v="313827"/>
    <x v="2"/>
    <x v="3"/>
    <x v="1"/>
    <x v="1"/>
    <x v="1"/>
    <x v="3"/>
    <x v="0"/>
  </r>
  <r>
    <n v="313828"/>
    <x v="4"/>
    <x v="2"/>
    <x v="23"/>
    <x v="1"/>
    <x v="1"/>
    <x v="2"/>
    <x v="5"/>
  </r>
  <r>
    <n v="313829"/>
    <x v="4"/>
    <x v="4"/>
    <x v="23"/>
    <x v="1"/>
    <x v="2"/>
    <x v="4"/>
    <x v="5"/>
  </r>
  <r>
    <n v="313830"/>
    <x v="3"/>
    <x v="4"/>
    <x v="23"/>
    <x v="0"/>
    <x v="2"/>
    <x v="4"/>
    <x v="5"/>
  </r>
  <r>
    <n v="313831"/>
    <x v="3"/>
    <x v="4"/>
    <x v="23"/>
    <x v="0"/>
    <x v="2"/>
    <x v="4"/>
    <x v="5"/>
  </r>
  <r>
    <n v="313832"/>
    <x v="3"/>
    <x v="4"/>
    <x v="23"/>
    <x v="0"/>
    <x v="2"/>
    <x v="4"/>
    <x v="5"/>
  </r>
  <r>
    <n v="313833"/>
    <x v="3"/>
    <x v="4"/>
    <x v="23"/>
    <x v="0"/>
    <x v="2"/>
    <x v="4"/>
    <x v="5"/>
  </r>
  <r>
    <n v="313834"/>
    <x v="3"/>
    <x v="4"/>
    <x v="23"/>
    <x v="0"/>
    <x v="2"/>
    <x v="4"/>
    <x v="5"/>
  </r>
  <r>
    <n v="313835"/>
    <x v="3"/>
    <x v="4"/>
    <x v="23"/>
    <x v="0"/>
    <x v="2"/>
    <x v="4"/>
    <x v="5"/>
  </r>
  <r>
    <n v="313836"/>
    <x v="0"/>
    <x v="4"/>
    <x v="23"/>
    <x v="0"/>
    <x v="2"/>
    <x v="4"/>
    <x v="5"/>
  </r>
  <r>
    <n v="313837"/>
    <x v="4"/>
    <x v="5"/>
    <x v="11"/>
    <x v="1"/>
    <x v="2"/>
    <x v="1"/>
    <x v="1"/>
  </r>
  <r>
    <n v="313838"/>
    <x v="4"/>
    <x v="2"/>
    <x v="23"/>
    <x v="1"/>
    <x v="1"/>
    <x v="2"/>
    <x v="5"/>
  </r>
  <r>
    <n v="313839"/>
    <x v="4"/>
    <x v="2"/>
    <x v="23"/>
    <x v="1"/>
    <x v="1"/>
    <x v="2"/>
    <x v="5"/>
  </r>
  <r>
    <n v="313840"/>
    <x v="0"/>
    <x v="4"/>
    <x v="21"/>
    <x v="1"/>
    <x v="2"/>
    <x v="4"/>
    <x v="4"/>
  </r>
  <r>
    <n v="313842"/>
    <x v="4"/>
    <x v="5"/>
    <x v="11"/>
    <x v="1"/>
    <x v="2"/>
    <x v="1"/>
    <x v="1"/>
  </r>
  <r>
    <n v="313843"/>
    <x v="4"/>
    <x v="2"/>
    <x v="23"/>
    <x v="1"/>
    <x v="1"/>
    <x v="2"/>
    <x v="5"/>
  </r>
  <r>
    <n v="313844"/>
    <x v="0"/>
    <x v="5"/>
    <x v="29"/>
    <x v="1"/>
    <x v="2"/>
    <x v="1"/>
    <x v="4"/>
  </r>
  <r>
    <n v="313845"/>
    <x v="4"/>
    <x v="5"/>
    <x v="29"/>
    <x v="1"/>
    <x v="2"/>
    <x v="1"/>
    <x v="4"/>
  </r>
  <r>
    <n v="313846"/>
    <x v="2"/>
    <x v="0"/>
    <x v="9"/>
    <x v="1"/>
    <x v="0"/>
    <x v="0"/>
    <x v="1"/>
  </r>
  <r>
    <n v="313847"/>
    <x v="2"/>
    <x v="0"/>
    <x v="24"/>
    <x v="1"/>
    <x v="0"/>
    <x v="0"/>
    <x v="5"/>
  </r>
  <r>
    <n v="313848"/>
    <x v="2"/>
    <x v="0"/>
    <x v="15"/>
    <x v="1"/>
    <x v="0"/>
    <x v="0"/>
    <x v="3"/>
  </r>
  <r>
    <n v="313849"/>
    <x v="3"/>
    <x v="0"/>
    <x v="24"/>
    <x v="1"/>
    <x v="0"/>
    <x v="0"/>
    <x v="5"/>
  </r>
  <r>
    <n v="313850"/>
    <x v="0"/>
    <x v="0"/>
    <x v="3"/>
    <x v="1"/>
    <x v="0"/>
    <x v="0"/>
    <x v="0"/>
  </r>
  <r>
    <n v="313851"/>
    <x v="2"/>
    <x v="0"/>
    <x v="2"/>
    <x v="1"/>
    <x v="0"/>
    <x v="0"/>
    <x v="0"/>
  </r>
  <r>
    <n v="313852"/>
    <x v="2"/>
    <x v="0"/>
    <x v="24"/>
    <x v="1"/>
    <x v="0"/>
    <x v="0"/>
    <x v="5"/>
  </r>
  <r>
    <n v="313853"/>
    <x v="3"/>
    <x v="4"/>
    <x v="24"/>
    <x v="0"/>
    <x v="2"/>
    <x v="4"/>
    <x v="5"/>
  </r>
  <r>
    <n v="313854"/>
    <x v="3"/>
    <x v="4"/>
    <x v="24"/>
    <x v="0"/>
    <x v="2"/>
    <x v="4"/>
    <x v="5"/>
  </r>
  <r>
    <n v="313857"/>
    <x v="2"/>
    <x v="3"/>
    <x v="0"/>
    <x v="1"/>
    <x v="1"/>
    <x v="3"/>
    <x v="0"/>
  </r>
  <r>
    <n v="313858"/>
    <x v="0"/>
    <x v="3"/>
    <x v="13"/>
    <x v="0"/>
    <x v="1"/>
    <x v="3"/>
    <x v="2"/>
  </r>
  <r>
    <n v="313859"/>
    <x v="0"/>
    <x v="3"/>
    <x v="13"/>
    <x v="0"/>
    <x v="1"/>
    <x v="3"/>
    <x v="2"/>
  </r>
  <r>
    <n v="313860"/>
    <x v="0"/>
    <x v="3"/>
    <x v="13"/>
    <x v="0"/>
    <x v="1"/>
    <x v="3"/>
    <x v="2"/>
  </r>
  <r>
    <n v="313861"/>
    <x v="4"/>
    <x v="2"/>
    <x v="4"/>
    <x v="1"/>
    <x v="1"/>
    <x v="2"/>
    <x v="0"/>
  </r>
  <r>
    <n v="313862"/>
    <x v="2"/>
    <x v="1"/>
    <x v="21"/>
    <x v="0"/>
    <x v="1"/>
    <x v="1"/>
    <x v="4"/>
  </r>
  <r>
    <n v="313863"/>
    <x v="4"/>
    <x v="6"/>
    <x v="0"/>
    <x v="0"/>
    <x v="2"/>
    <x v="5"/>
    <x v="0"/>
  </r>
  <r>
    <n v="313864"/>
    <x v="4"/>
    <x v="6"/>
    <x v="0"/>
    <x v="0"/>
    <x v="2"/>
    <x v="5"/>
    <x v="0"/>
  </r>
  <r>
    <n v="313865"/>
    <x v="4"/>
    <x v="2"/>
    <x v="15"/>
    <x v="0"/>
    <x v="1"/>
    <x v="2"/>
    <x v="3"/>
  </r>
  <r>
    <n v="313866"/>
    <x v="4"/>
    <x v="5"/>
    <x v="29"/>
    <x v="0"/>
    <x v="2"/>
    <x v="1"/>
    <x v="4"/>
  </r>
  <r>
    <n v="313867"/>
    <x v="4"/>
    <x v="3"/>
    <x v="13"/>
    <x v="0"/>
    <x v="1"/>
    <x v="3"/>
    <x v="2"/>
  </r>
  <r>
    <n v="313868"/>
    <x v="4"/>
    <x v="6"/>
    <x v="28"/>
    <x v="0"/>
    <x v="2"/>
    <x v="5"/>
    <x v="1"/>
  </r>
  <r>
    <n v="313869"/>
    <x v="4"/>
    <x v="6"/>
    <x v="28"/>
    <x v="0"/>
    <x v="2"/>
    <x v="5"/>
    <x v="1"/>
  </r>
  <r>
    <n v="313870"/>
    <x v="4"/>
    <x v="5"/>
    <x v="29"/>
    <x v="0"/>
    <x v="2"/>
    <x v="1"/>
    <x v="4"/>
  </r>
  <r>
    <n v="313872"/>
    <x v="4"/>
    <x v="5"/>
    <x v="11"/>
    <x v="0"/>
    <x v="2"/>
    <x v="1"/>
    <x v="1"/>
  </r>
  <r>
    <n v="313874"/>
    <x v="0"/>
    <x v="0"/>
    <x v="13"/>
    <x v="0"/>
    <x v="0"/>
    <x v="0"/>
    <x v="2"/>
  </r>
  <r>
    <n v="313875"/>
    <x v="0"/>
    <x v="0"/>
    <x v="13"/>
    <x v="0"/>
    <x v="0"/>
    <x v="0"/>
    <x v="2"/>
  </r>
  <r>
    <n v="313876"/>
    <x v="2"/>
    <x v="0"/>
    <x v="13"/>
    <x v="0"/>
    <x v="0"/>
    <x v="0"/>
    <x v="2"/>
  </r>
  <r>
    <n v="313877"/>
    <x v="2"/>
    <x v="0"/>
    <x v="13"/>
    <x v="0"/>
    <x v="0"/>
    <x v="0"/>
    <x v="2"/>
  </r>
  <r>
    <n v="313878"/>
    <x v="2"/>
    <x v="0"/>
    <x v="13"/>
    <x v="0"/>
    <x v="0"/>
    <x v="0"/>
    <x v="2"/>
  </r>
  <r>
    <n v="313879"/>
    <x v="2"/>
    <x v="0"/>
    <x v="13"/>
    <x v="0"/>
    <x v="0"/>
    <x v="0"/>
    <x v="2"/>
  </r>
  <r>
    <n v="313880"/>
    <x v="2"/>
    <x v="0"/>
    <x v="13"/>
    <x v="0"/>
    <x v="0"/>
    <x v="0"/>
    <x v="2"/>
  </r>
  <r>
    <n v="313881"/>
    <x v="2"/>
    <x v="0"/>
    <x v="13"/>
    <x v="0"/>
    <x v="0"/>
    <x v="0"/>
    <x v="2"/>
  </r>
  <r>
    <n v="313882"/>
    <x v="2"/>
    <x v="0"/>
    <x v="13"/>
    <x v="0"/>
    <x v="0"/>
    <x v="0"/>
    <x v="2"/>
  </r>
  <r>
    <n v="313883"/>
    <x v="2"/>
    <x v="0"/>
    <x v="13"/>
    <x v="0"/>
    <x v="0"/>
    <x v="0"/>
    <x v="2"/>
  </r>
  <r>
    <n v="313884"/>
    <x v="2"/>
    <x v="0"/>
    <x v="13"/>
    <x v="0"/>
    <x v="0"/>
    <x v="0"/>
    <x v="2"/>
  </r>
  <r>
    <n v="313885"/>
    <x v="2"/>
    <x v="0"/>
    <x v="13"/>
    <x v="0"/>
    <x v="0"/>
    <x v="0"/>
    <x v="2"/>
  </r>
  <r>
    <n v="313886"/>
    <x v="2"/>
    <x v="0"/>
    <x v="13"/>
    <x v="0"/>
    <x v="0"/>
    <x v="0"/>
    <x v="2"/>
  </r>
  <r>
    <n v="313887"/>
    <x v="2"/>
    <x v="0"/>
    <x v="13"/>
    <x v="0"/>
    <x v="0"/>
    <x v="0"/>
    <x v="2"/>
  </r>
  <r>
    <n v="313888"/>
    <x v="2"/>
    <x v="0"/>
    <x v="13"/>
    <x v="0"/>
    <x v="0"/>
    <x v="0"/>
    <x v="2"/>
  </r>
  <r>
    <n v="313889"/>
    <x v="2"/>
    <x v="0"/>
    <x v="13"/>
    <x v="0"/>
    <x v="0"/>
    <x v="0"/>
    <x v="2"/>
  </r>
  <r>
    <n v="313890"/>
    <x v="3"/>
    <x v="0"/>
    <x v="13"/>
    <x v="0"/>
    <x v="0"/>
    <x v="0"/>
    <x v="2"/>
  </r>
  <r>
    <n v="313891"/>
    <x v="3"/>
    <x v="0"/>
    <x v="13"/>
    <x v="0"/>
    <x v="0"/>
    <x v="0"/>
    <x v="2"/>
  </r>
  <r>
    <n v="313892"/>
    <x v="0"/>
    <x v="0"/>
    <x v="13"/>
    <x v="0"/>
    <x v="0"/>
    <x v="0"/>
    <x v="2"/>
  </r>
  <r>
    <n v="313893"/>
    <x v="2"/>
    <x v="0"/>
    <x v="17"/>
    <x v="0"/>
    <x v="0"/>
    <x v="0"/>
    <x v="3"/>
  </r>
  <r>
    <n v="313894"/>
    <x v="3"/>
    <x v="0"/>
    <x v="13"/>
    <x v="0"/>
    <x v="0"/>
    <x v="0"/>
    <x v="2"/>
  </r>
  <r>
    <n v="313895"/>
    <x v="0"/>
    <x v="0"/>
    <x v="13"/>
    <x v="0"/>
    <x v="0"/>
    <x v="0"/>
    <x v="2"/>
  </r>
  <r>
    <n v="313896"/>
    <x v="0"/>
    <x v="0"/>
    <x v="17"/>
    <x v="0"/>
    <x v="0"/>
    <x v="0"/>
    <x v="3"/>
  </r>
  <r>
    <n v="313897"/>
    <x v="2"/>
    <x v="0"/>
    <x v="17"/>
    <x v="0"/>
    <x v="0"/>
    <x v="0"/>
    <x v="3"/>
  </r>
  <r>
    <n v="313898"/>
    <x v="3"/>
    <x v="0"/>
    <x v="13"/>
    <x v="0"/>
    <x v="0"/>
    <x v="0"/>
    <x v="2"/>
  </r>
  <r>
    <n v="313899"/>
    <x v="2"/>
    <x v="0"/>
    <x v="17"/>
    <x v="0"/>
    <x v="0"/>
    <x v="0"/>
    <x v="3"/>
  </r>
  <r>
    <n v="313900"/>
    <x v="2"/>
    <x v="0"/>
    <x v="17"/>
    <x v="0"/>
    <x v="0"/>
    <x v="0"/>
    <x v="3"/>
  </r>
  <r>
    <n v="313901"/>
    <x v="2"/>
    <x v="0"/>
    <x v="13"/>
    <x v="0"/>
    <x v="0"/>
    <x v="0"/>
    <x v="2"/>
  </r>
  <r>
    <n v="313902"/>
    <x v="3"/>
    <x v="0"/>
    <x v="17"/>
    <x v="0"/>
    <x v="0"/>
    <x v="0"/>
    <x v="3"/>
  </r>
  <r>
    <n v="313903"/>
    <x v="3"/>
    <x v="0"/>
    <x v="17"/>
    <x v="0"/>
    <x v="0"/>
    <x v="0"/>
    <x v="3"/>
  </r>
  <r>
    <n v="313904"/>
    <x v="3"/>
    <x v="0"/>
    <x v="17"/>
    <x v="0"/>
    <x v="0"/>
    <x v="0"/>
    <x v="3"/>
  </r>
  <r>
    <n v="313905"/>
    <x v="3"/>
    <x v="0"/>
    <x v="17"/>
    <x v="0"/>
    <x v="0"/>
    <x v="0"/>
    <x v="3"/>
  </r>
  <r>
    <n v="313906"/>
    <x v="3"/>
    <x v="0"/>
    <x v="17"/>
    <x v="0"/>
    <x v="0"/>
    <x v="0"/>
    <x v="3"/>
  </r>
  <r>
    <n v="313907"/>
    <x v="3"/>
    <x v="0"/>
    <x v="17"/>
    <x v="0"/>
    <x v="0"/>
    <x v="0"/>
    <x v="3"/>
  </r>
  <r>
    <n v="313908"/>
    <x v="3"/>
    <x v="0"/>
    <x v="17"/>
    <x v="0"/>
    <x v="0"/>
    <x v="0"/>
    <x v="3"/>
  </r>
  <r>
    <n v="313909"/>
    <x v="3"/>
    <x v="0"/>
    <x v="17"/>
    <x v="0"/>
    <x v="0"/>
    <x v="0"/>
    <x v="3"/>
  </r>
  <r>
    <n v="313910"/>
    <x v="3"/>
    <x v="0"/>
    <x v="17"/>
    <x v="0"/>
    <x v="0"/>
    <x v="0"/>
    <x v="3"/>
  </r>
  <r>
    <n v="313911"/>
    <x v="3"/>
    <x v="0"/>
    <x v="17"/>
    <x v="0"/>
    <x v="0"/>
    <x v="0"/>
    <x v="3"/>
  </r>
  <r>
    <n v="313912"/>
    <x v="3"/>
    <x v="0"/>
    <x v="17"/>
    <x v="0"/>
    <x v="0"/>
    <x v="0"/>
    <x v="3"/>
  </r>
  <r>
    <n v="313913"/>
    <x v="3"/>
    <x v="0"/>
    <x v="17"/>
    <x v="0"/>
    <x v="0"/>
    <x v="0"/>
    <x v="3"/>
  </r>
  <r>
    <n v="313914"/>
    <x v="3"/>
    <x v="0"/>
    <x v="17"/>
    <x v="0"/>
    <x v="0"/>
    <x v="0"/>
    <x v="3"/>
  </r>
  <r>
    <n v="313915"/>
    <x v="3"/>
    <x v="0"/>
    <x v="17"/>
    <x v="0"/>
    <x v="0"/>
    <x v="0"/>
    <x v="3"/>
  </r>
  <r>
    <n v="313916"/>
    <x v="3"/>
    <x v="0"/>
    <x v="17"/>
    <x v="0"/>
    <x v="0"/>
    <x v="0"/>
    <x v="3"/>
  </r>
  <r>
    <n v="313917"/>
    <x v="3"/>
    <x v="0"/>
    <x v="17"/>
    <x v="0"/>
    <x v="0"/>
    <x v="0"/>
    <x v="3"/>
  </r>
  <r>
    <n v="313918"/>
    <x v="3"/>
    <x v="0"/>
    <x v="17"/>
    <x v="0"/>
    <x v="0"/>
    <x v="0"/>
    <x v="3"/>
  </r>
  <r>
    <n v="313919"/>
    <x v="3"/>
    <x v="0"/>
    <x v="17"/>
    <x v="0"/>
    <x v="0"/>
    <x v="0"/>
    <x v="3"/>
  </r>
  <r>
    <n v="313920"/>
    <x v="3"/>
    <x v="0"/>
    <x v="17"/>
    <x v="0"/>
    <x v="0"/>
    <x v="0"/>
    <x v="3"/>
  </r>
  <r>
    <n v="313921"/>
    <x v="3"/>
    <x v="0"/>
    <x v="17"/>
    <x v="0"/>
    <x v="0"/>
    <x v="0"/>
    <x v="3"/>
  </r>
  <r>
    <n v="313922"/>
    <x v="0"/>
    <x v="0"/>
    <x v="13"/>
    <x v="0"/>
    <x v="0"/>
    <x v="0"/>
    <x v="2"/>
  </r>
  <r>
    <n v="313923"/>
    <x v="3"/>
    <x v="0"/>
    <x v="17"/>
    <x v="0"/>
    <x v="0"/>
    <x v="0"/>
    <x v="3"/>
  </r>
  <r>
    <n v="313924"/>
    <x v="0"/>
    <x v="0"/>
    <x v="13"/>
    <x v="0"/>
    <x v="0"/>
    <x v="0"/>
    <x v="2"/>
  </r>
  <r>
    <n v="313925"/>
    <x v="0"/>
    <x v="0"/>
    <x v="16"/>
    <x v="0"/>
    <x v="0"/>
    <x v="0"/>
    <x v="3"/>
  </r>
  <r>
    <n v="313926"/>
    <x v="3"/>
    <x v="0"/>
    <x v="17"/>
    <x v="0"/>
    <x v="0"/>
    <x v="0"/>
    <x v="3"/>
  </r>
  <r>
    <n v="313927"/>
    <x v="3"/>
    <x v="0"/>
    <x v="17"/>
    <x v="0"/>
    <x v="0"/>
    <x v="0"/>
    <x v="3"/>
  </r>
  <r>
    <n v="313928"/>
    <x v="3"/>
    <x v="0"/>
    <x v="17"/>
    <x v="0"/>
    <x v="0"/>
    <x v="0"/>
    <x v="3"/>
  </r>
  <r>
    <n v="313929"/>
    <x v="2"/>
    <x v="0"/>
    <x v="13"/>
    <x v="0"/>
    <x v="0"/>
    <x v="0"/>
    <x v="2"/>
  </r>
  <r>
    <n v="313930"/>
    <x v="2"/>
    <x v="0"/>
    <x v="13"/>
    <x v="0"/>
    <x v="0"/>
    <x v="0"/>
    <x v="2"/>
  </r>
  <r>
    <n v="313931"/>
    <x v="2"/>
    <x v="0"/>
    <x v="13"/>
    <x v="0"/>
    <x v="0"/>
    <x v="0"/>
    <x v="2"/>
  </r>
  <r>
    <n v="313932"/>
    <x v="2"/>
    <x v="0"/>
    <x v="13"/>
    <x v="0"/>
    <x v="0"/>
    <x v="0"/>
    <x v="2"/>
  </r>
  <r>
    <n v="313933"/>
    <x v="2"/>
    <x v="0"/>
    <x v="13"/>
    <x v="0"/>
    <x v="0"/>
    <x v="0"/>
    <x v="2"/>
  </r>
  <r>
    <n v="313934"/>
    <x v="2"/>
    <x v="0"/>
    <x v="13"/>
    <x v="0"/>
    <x v="0"/>
    <x v="0"/>
    <x v="2"/>
  </r>
  <r>
    <n v="313935"/>
    <x v="2"/>
    <x v="0"/>
    <x v="13"/>
    <x v="0"/>
    <x v="0"/>
    <x v="0"/>
    <x v="2"/>
  </r>
  <r>
    <n v="313936"/>
    <x v="2"/>
    <x v="0"/>
    <x v="13"/>
    <x v="0"/>
    <x v="0"/>
    <x v="0"/>
    <x v="2"/>
  </r>
  <r>
    <n v="313937"/>
    <x v="2"/>
    <x v="0"/>
    <x v="13"/>
    <x v="0"/>
    <x v="0"/>
    <x v="0"/>
    <x v="2"/>
  </r>
  <r>
    <n v="313938"/>
    <x v="2"/>
    <x v="0"/>
    <x v="13"/>
    <x v="0"/>
    <x v="0"/>
    <x v="0"/>
    <x v="2"/>
  </r>
  <r>
    <n v="313940"/>
    <x v="2"/>
    <x v="0"/>
    <x v="13"/>
    <x v="0"/>
    <x v="0"/>
    <x v="0"/>
    <x v="2"/>
  </r>
  <r>
    <n v="313941"/>
    <x v="2"/>
    <x v="0"/>
    <x v="13"/>
    <x v="0"/>
    <x v="0"/>
    <x v="0"/>
    <x v="2"/>
  </r>
  <r>
    <n v="313943"/>
    <x v="2"/>
    <x v="0"/>
    <x v="13"/>
    <x v="0"/>
    <x v="0"/>
    <x v="0"/>
    <x v="2"/>
  </r>
  <r>
    <n v="313944"/>
    <x v="2"/>
    <x v="0"/>
    <x v="13"/>
    <x v="0"/>
    <x v="0"/>
    <x v="0"/>
    <x v="2"/>
  </r>
  <r>
    <n v="313945"/>
    <x v="2"/>
    <x v="0"/>
    <x v="13"/>
    <x v="0"/>
    <x v="0"/>
    <x v="0"/>
    <x v="2"/>
  </r>
  <r>
    <n v="313946"/>
    <x v="2"/>
    <x v="0"/>
    <x v="13"/>
    <x v="0"/>
    <x v="0"/>
    <x v="0"/>
    <x v="2"/>
  </r>
  <r>
    <n v="313947"/>
    <x v="2"/>
    <x v="3"/>
    <x v="0"/>
    <x v="0"/>
    <x v="1"/>
    <x v="3"/>
    <x v="0"/>
  </r>
  <r>
    <n v="313950"/>
    <x v="0"/>
    <x v="0"/>
    <x v="9"/>
    <x v="0"/>
    <x v="0"/>
    <x v="0"/>
    <x v="1"/>
  </r>
  <r>
    <n v="313951"/>
    <x v="2"/>
    <x v="0"/>
    <x v="5"/>
    <x v="0"/>
    <x v="0"/>
    <x v="0"/>
    <x v="1"/>
  </r>
  <r>
    <n v="313952"/>
    <x v="2"/>
    <x v="0"/>
    <x v="5"/>
    <x v="0"/>
    <x v="0"/>
    <x v="0"/>
    <x v="1"/>
  </r>
  <r>
    <n v="313953"/>
    <x v="2"/>
    <x v="0"/>
    <x v="5"/>
    <x v="0"/>
    <x v="0"/>
    <x v="0"/>
    <x v="1"/>
  </r>
  <r>
    <n v="313954"/>
    <x v="0"/>
    <x v="0"/>
    <x v="5"/>
    <x v="0"/>
    <x v="0"/>
    <x v="0"/>
    <x v="1"/>
  </r>
  <r>
    <n v="313955"/>
    <x v="2"/>
    <x v="0"/>
    <x v="2"/>
    <x v="0"/>
    <x v="0"/>
    <x v="0"/>
    <x v="0"/>
  </r>
  <r>
    <n v="313956"/>
    <x v="2"/>
    <x v="0"/>
    <x v="5"/>
    <x v="0"/>
    <x v="0"/>
    <x v="0"/>
    <x v="1"/>
  </r>
  <r>
    <n v="313957"/>
    <x v="2"/>
    <x v="0"/>
    <x v="2"/>
    <x v="0"/>
    <x v="0"/>
    <x v="0"/>
    <x v="0"/>
  </r>
  <r>
    <n v="313958"/>
    <x v="2"/>
    <x v="0"/>
    <x v="5"/>
    <x v="0"/>
    <x v="0"/>
    <x v="0"/>
    <x v="1"/>
  </r>
  <r>
    <n v="313959"/>
    <x v="0"/>
    <x v="0"/>
    <x v="9"/>
    <x v="0"/>
    <x v="0"/>
    <x v="0"/>
    <x v="1"/>
  </r>
  <r>
    <n v="313960"/>
    <x v="2"/>
    <x v="0"/>
    <x v="5"/>
    <x v="0"/>
    <x v="0"/>
    <x v="0"/>
    <x v="1"/>
  </r>
  <r>
    <n v="313961"/>
    <x v="2"/>
    <x v="0"/>
    <x v="2"/>
    <x v="0"/>
    <x v="0"/>
    <x v="0"/>
    <x v="0"/>
  </r>
  <r>
    <n v="313962"/>
    <x v="2"/>
    <x v="0"/>
    <x v="2"/>
    <x v="0"/>
    <x v="0"/>
    <x v="0"/>
    <x v="0"/>
  </r>
  <r>
    <n v="313963"/>
    <x v="2"/>
    <x v="0"/>
    <x v="5"/>
    <x v="0"/>
    <x v="0"/>
    <x v="0"/>
    <x v="1"/>
  </r>
  <r>
    <n v="313964"/>
    <x v="2"/>
    <x v="0"/>
    <x v="5"/>
    <x v="0"/>
    <x v="0"/>
    <x v="0"/>
    <x v="1"/>
  </r>
  <r>
    <n v="313965"/>
    <x v="0"/>
    <x v="0"/>
    <x v="5"/>
    <x v="0"/>
    <x v="0"/>
    <x v="0"/>
    <x v="1"/>
  </r>
  <r>
    <n v="313966"/>
    <x v="2"/>
    <x v="0"/>
    <x v="2"/>
    <x v="0"/>
    <x v="0"/>
    <x v="0"/>
    <x v="0"/>
  </r>
  <r>
    <n v="313967"/>
    <x v="0"/>
    <x v="0"/>
    <x v="2"/>
    <x v="0"/>
    <x v="0"/>
    <x v="0"/>
    <x v="0"/>
  </r>
  <r>
    <n v="313968"/>
    <x v="2"/>
    <x v="0"/>
    <x v="5"/>
    <x v="0"/>
    <x v="0"/>
    <x v="0"/>
    <x v="1"/>
  </r>
  <r>
    <n v="313969"/>
    <x v="2"/>
    <x v="0"/>
    <x v="2"/>
    <x v="0"/>
    <x v="0"/>
    <x v="0"/>
    <x v="0"/>
  </r>
  <r>
    <n v="313970"/>
    <x v="2"/>
    <x v="0"/>
    <x v="2"/>
    <x v="0"/>
    <x v="0"/>
    <x v="0"/>
    <x v="0"/>
  </r>
  <r>
    <n v="313971"/>
    <x v="2"/>
    <x v="0"/>
    <x v="5"/>
    <x v="0"/>
    <x v="0"/>
    <x v="0"/>
    <x v="1"/>
  </r>
  <r>
    <n v="313972"/>
    <x v="2"/>
    <x v="0"/>
    <x v="5"/>
    <x v="0"/>
    <x v="0"/>
    <x v="0"/>
    <x v="1"/>
  </r>
  <r>
    <n v="313973"/>
    <x v="2"/>
    <x v="0"/>
    <x v="2"/>
    <x v="0"/>
    <x v="0"/>
    <x v="0"/>
    <x v="0"/>
  </r>
  <r>
    <n v="313974"/>
    <x v="0"/>
    <x v="0"/>
    <x v="8"/>
    <x v="0"/>
    <x v="0"/>
    <x v="0"/>
    <x v="1"/>
  </r>
  <r>
    <n v="313975"/>
    <x v="0"/>
    <x v="0"/>
    <x v="5"/>
    <x v="0"/>
    <x v="0"/>
    <x v="0"/>
    <x v="1"/>
  </r>
  <r>
    <n v="313976"/>
    <x v="2"/>
    <x v="0"/>
    <x v="2"/>
    <x v="0"/>
    <x v="0"/>
    <x v="0"/>
    <x v="0"/>
  </r>
  <r>
    <n v="313977"/>
    <x v="0"/>
    <x v="0"/>
    <x v="5"/>
    <x v="0"/>
    <x v="0"/>
    <x v="0"/>
    <x v="1"/>
  </r>
  <r>
    <n v="313978"/>
    <x v="0"/>
    <x v="0"/>
    <x v="5"/>
    <x v="0"/>
    <x v="0"/>
    <x v="0"/>
    <x v="1"/>
  </r>
  <r>
    <n v="313979"/>
    <x v="2"/>
    <x v="0"/>
    <x v="5"/>
    <x v="0"/>
    <x v="0"/>
    <x v="0"/>
    <x v="1"/>
  </r>
  <r>
    <n v="313980"/>
    <x v="2"/>
    <x v="0"/>
    <x v="5"/>
    <x v="0"/>
    <x v="0"/>
    <x v="0"/>
    <x v="1"/>
  </r>
  <r>
    <n v="313981"/>
    <x v="2"/>
    <x v="0"/>
    <x v="5"/>
    <x v="0"/>
    <x v="0"/>
    <x v="0"/>
    <x v="1"/>
  </r>
  <r>
    <n v="313982"/>
    <x v="0"/>
    <x v="0"/>
    <x v="5"/>
    <x v="0"/>
    <x v="0"/>
    <x v="0"/>
    <x v="1"/>
  </r>
  <r>
    <n v="313983"/>
    <x v="0"/>
    <x v="0"/>
    <x v="5"/>
    <x v="0"/>
    <x v="0"/>
    <x v="0"/>
    <x v="1"/>
  </r>
  <r>
    <n v="313984"/>
    <x v="2"/>
    <x v="0"/>
    <x v="5"/>
    <x v="0"/>
    <x v="0"/>
    <x v="0"/>
    <x v="1"/>
  </r>
  <r>
    <n v="313985"/>
    <x v="2"/>
    <x v="0"/>
    <x v="5"/>
    <x v="0"/>
    <x v="0"/>
    <x v="0"/>
    <x v="1"/>
  </r>
  <r>
    <n v="313986"/>
    <x v="2"/>
    <x v="0"/>
    <x v="5"/>
    <x v="0"/>
    <x v="0"/>
    <x v="0"/>
    <x v="1"/>
  </r>
  <r>
    <n v="313987"/>
    <x v="2"/>
    <x v="0"/>
    <x v="5"/>
    <x v="0"/>
    <x v="0"/>
    <x v="0"/>
    <x v="1"/>
  </r>
  <r>
    <n v="313988"/>
    <x v="0"/>
    <x v="0"/>
    <x v="9"/>
    <x v="0"/>
    <x v="0"/>
    <x v="0"/>
    <x v="1"/>
  </r>
  <r>
    <n v="313989"/>
    <x v="0"/>
    <x v="0"/>
    <x v="2"/>
    <x v="0"/>
    <x v="0"/>
    <x v="0"/>
    <x v="0"/>
  </r>
  <r>
    <n v="313990"/>
    <x v="0"/>
    <x v="0"/>
    <x v="5"/>
    <x v="0"/>
    <x v="0"/>
    <x v="0"/>
    <x v="1"/>
  </r>
  <r>
    <n v="313991"/>
    <x v="0"/>
    <x v="0"/>
    <x v="10"/>
    <x v="0"/>
    <x v="0"/>
    <x v="0"/>
    <x v="1"/>
  </r>
  <r>
    <n v="313992"/>
    <x v="2"/>
    <x v="0"/>
    <x v="5"/>
    <x v="0"/>
    <x v="0"/>
    <x v="0"/>
    <x v="1"/>
  </r>
  <r>
    <n v="313993"/>
    <x v="2"/>
    <x v="0"/>
    <x v="5"/>
    <x v="0"/>
    <x v="0"/>
    <x v="0"/>
    <x v="1"/>
  </r>
  <r>
    <n v="313994"/>
    <x v="2"/>
    <x v="0"/>
    <x v="5"/>
    <x v="0"/>
    <x v="0"/>
    <x v="0"/>
    <x v="1"/>
  </r>
  <r>
    <n v="313995"/>
    <x v="2"/>
    <x v="0"/>
    <x v="5"/>
    <x v="0"/>
    <x v="0"/>
    <x v="0"/>
    <x v="1"/>
  </r>
  <r>
    <n v="313996"/>
    <x v="0"/>
    <x v="0"/>
    <x v="5"/>
    <x v="0"/>
    <x v="0"/>
    <x v="0"/>
    <x v="1"/>
  </r>
  <r>
    <n v="313997"/>
    <x v="2"/>
    <x v="0"/>
    <x v="5"/>
    <x v="0"/>
    <x v="0"/>
    <x v="0"/>
    <x v="1"/>
  </r>
  <r>
    <n v="313998"/>
    <x v="2"/>
    <x v="0"/>
    <x v="2"/>
    <x v="0"/>
    <x v="0"/>
    <x v="0"/>
    <x v="0"/>
  </r>
  <r>
    <n v="313999"/>
    <x v="2"/>
    <x v="0"/>
    <x v="5"/>
    <x v="0"/>
    <x v="0"/>
    <x v="0"/>
    <x v="1"/>
  </r>
  <r>
    <n v="314000"/>
    <x v="0"/>
    <x v="0"/>
    <x v="10"/>
    <x v="0"/>
    <x v="0"/>
    <x v="0"/>
    <x v="1"/>
  </r>
  <r>
    <n v="314001"/>
    <x v="0"/>
    <x v="0"/>
    <x v="10"/>
    <x v="0"/>
    <x v="0"/>
    <x v="0"/>
    <x v="1"/>
  </r>
  <r>
    <n v="314003"/>
    <x v="4"/>
    <x v="2"/>
    <x v="15"/>
    <x v="0"/>
    <x v="1"/>
    <x v="2"/>
    <x v="3"/>
  </r>
  <r>
    <n v="314004"/>
    <x v="4"/>
    <x v="3"/>
    <x v="13"/>
    <x v="0"/>
    <x v="1"/>
    <x v="3"/>
    <x v="2"/>
  </r>
  <r>
    <n v="314005"/>
    <x v="2"/>
    <x v="3"/>
    <x v="0"/>
    <x v="0"/>
    <x v="1"/>
    <x v="3"/>
    <x v="0"/>
  </r>
  <r>
    <n v="314006"/>
    <x v="4"/>
    <x v="6"/>
    <x v="28"/>
    <x v="0"/>
    <x v="2"/>
    <x v="5"/>
    <x v="1"/>
  </r>
  <r>
    <n v="314007"/>
    <x v="4"/>
    <x v="6"/>
    <x v="28"/>
    <x v="0"/>
    <x v="2"/>
    <x v="5"/>
    <x v="1"/>
  </r>
  <r>
    <n v="314008"/>
    <x v="4"/>
    <x v="5"/>
    <x v="11"/>
    <x v="0"/>
    <x v="2"/>
    <x v="1"/>
    <x v="1"/>
  </r>
  <r>
    <n v="314010"/>
    <x v="3"/>
    <x v="4"/>
    <x v="15"/>
    <x v="0"/>
    <x v="2"/>
    <x v="4"/>
    <x v="3"/>
  </r>
  <r>
    <n v="314011"/>
    <x v="3"/>
    <x v="6"/>
    <x v="0"/>
    <x v="0"/>
    <x v="2"/>
    <x v="5"/>
    <x v="0"/>
  </r>
  <r>
    <n v="314012"/>
    <x v="3"/>
    <x v="6"/>
    <x v="0"/>
    <x v="0"/>
    <x v="2"/>
    <x v="5"/>
    <x v="0"/>
  </r>
  <r>
    <n v="314013"/>
    <x v="3"/>
    <x v="6"/>
    <x v="0"/>
    <x v="0"/>
    <x v="2"/>
    <x v="5"/>
    <x v="0"/>
  </r>
  <r>
    <n v="314014"/>
    <x v="3"/>
    <x v="6"/>
    <x v="0"/>
    <x v="0"/>
    <x v="2"/>
    <x v="5"/>
    <x v="0"/>
  </r>
  <r>
    <n v="314015"/>
    <x v="3"/>
    <x v="6"/>
    <x v="0"/>
    <x v="0"/>
    <x v="2"/>
    <x v="5"/>
    <x v="0"/>
  </r>
  <r>
    <n v="314016"/>
    <x v="3"/>
    <x v="6"/>
    <x v="0"/>
    <x v="0"/>
    <x v="2"/>
    <x v="5"/>
    <x v="0"/>
  </r>
  <r>
    <n v="314017"/>
    <x v="2"/>
    <x v="6"/>
    <x v="0"/>
    <x v="0"/>
    <x v="2"/>
    <x v="5"/>
    <x v="0"/>
  </r>
  <r>
    <n v="314018"/>
    <x v="2"/>
    <x v="6"/>
    <x v="0"/>
    <x v="0"/>
    <x v="2"/>
    <x v="5"/>
    <x v="0"/>
  </r>
  <r>
    <n v="314019"/>
    <x v="2"/>
    <x v="6"/>
    <x v="0"/>
    <x v="0"/>
    <x v="2"/>
    <x v="5"/>
    <x v="0"/>
  </r>
  <r>
    <n v="314020"/>
    <x v="2"/>
    <x v="6"/>
    <x v="0"/>
    <x v="0"/>
    <x v="2"/>
    <x v="5"/>
    <x v="0"/>
  </r>
  <r>
    <n v="314021"/>
    <x v="2"/>
    <x v="6"/>
    <x v="0"/>
    <x v="0"/>
    <x v="2"/>
    <x v="5"/>
    <x v="0"/>
  </r>
  <r>
    <n v="314022"/>
    <x v="3"/>
    <x v="5"/>
    <x v="27"/>
    <x v="0"/>
    <x v="2"/>
    <x v="1"/>
    <x v="6"/>
  </r>
  <r>
    <n v="314023"/>
    <x v="3"/>
    <x v="5"/>
    <x v="27"/>
    <x v="0"/>
    <x v="2"/>
    <x v="1"/>
    <x v="6"/>
  </r>
  <r>
    <n v="314024"/>
    <x v="3"/>
    <x v="5"/>
    <x v="27"/>
    <x v="0"/>
    <x v="2"/>
    <x v="1"/>
    <x v="6"/>
  </r>
  <r>
    <n v="314025"/>
    <x v="3"/>
    <x v="5"/>
    <x v="27"/>
    <x v="0"/>
    <x v="2"/>
    <x v="1"/>
    <x v="6"/>
  </r>
  <r>
    <n v="314026"/>
    <x v="3"/>
    <x v="5"/>
    <x v="27"/>
    <x v="0"/>
    <x v="2"/>
    <x v="1"/>
    <x v="6"/>
  </r>
  <r>
    <n v="314027"/>
    <x v="2"/>
    <x v="5"/>
    <x v="27"/>
    <x v="0"/>
    <x v="2"/>
    <x v="1"/>
    <x v="6"/>
  </r>
  <r>
    <n v="314028"/>
    <x v="2"/>
    <x v="5"/>
    <x v="27"/>
    <x v="0"/>
    <x v="2"/>
    <x v="1"/>
    <x v="6"/>
  </r>
  <r>
    <n v="314029"/>
    <x v="2"/>
    <x v="6"/>
    <x v="0"/>
    <x v="0"/>
    <x v="2"/>
    <x v="5"/>
    <x v="0"/>
  </r>
  <r>
    <n v="314030"/>
    <x v="2"/>
    <x v="6"/>
    <x v="0"/>
    <x v="0"/>
    <x v="2"/>
    <x v="5"/>
    <x v="0"/>
  </r>
  <r>
    <n v="314031"/>
    <x v="2"/>
    <x v="5"/>
    <x v="2"/>
    <x v="0"/>
    <x v="2"/>
    <x v="1"/>
    <x v="0"/>
  </r>
  <r>
    <n v="314032"/>
    <x v="2"/>
    <x v="5"/>
    <x v="2"/>
    <x v="0"/>
    <x v="2"/>
    <x v="1"/>
    <x v="0"/>
  </r>
  <r>
    <n v="314055"/>
    <x v="3"/>
    <x v="6"/>
    <x v="0"/>
    <x v="0"/>
    <x v="2"/>
    <x v="5"/>
    <x v="0"/>
  </r>
  <r>
    <n v="314056"/>
    <x v="4"/>
    <x v="3"/>
    <x v="0"/>
    <x v="0"/>
    <x v="1"/>
    <x v="3"/>
    <x v="0"/>
  </r>
  <r>
    <n v="314057"/>
    <x v="4"/>
    <x v="4"/>
    <x v="20"/>
    <x v="0"/>
    <x v="2"/>
    <x v="4"/>
    <x v="4"/>
  </r>
  <r>
    <n v="314058"/>
    <x v="4"/>
    <x v="4"/>
    <x v="20"/>
    <x v="0"/>
    <x v="2"/>
    <x v="4"/>
    <x v="4"/>
  </r>
  <r>
    <n v="314059"/>
    <x v="4"/>
    <x v="4"/>
    <x v="20"/>
    <x v="0"/>
    <x v="2"/>
    <x v="4"/>
    <x v="4"/>
  </r>
  <r>
    <n v="314060"/>
    <x v="2"/>
    <x v="3"/>
    <x v="0"/>
    <x v="0"/>
    <x v="1"/>
    <x v="3"/>
    <x v="0"/>
  </r>
  <r>
    <n v="314061"/>
    <x v="3"/>
    <x v="4"/>
    <x v="20"/>
    <x v="0"/>
    <x v="2"/>
    <x v="4"/>
    <x v="4"/>
  </r>
  <r>
    <n v="314062"/>
    <x v="3"/>
    <x v="4"/>
    <x v="20"/>
    <x v="0"/>
    <x v="2"/>
    <x v="4"/>
    <x v="4"/>
  </r>
  <r>
    <n v="314063"/>
    <x v="3"/>
    <x v="4"/>
    <x v="20"/>
    <x v="0"/>
    <x v="2"/>
    <x v="4"/>
    <x v="4"/>
  </r>
  <r>
    <n v="314064"/>
    <x v="3"/>
    <x v="4"/>
    <x v="20"/>
    <x v="0"/>
    <x v="2"/>
    <x v="4"/>
    <x v="4"/>
  </r>
  <r>
    <n v="314065"/>
    <x v="3"/>
    <x v="4"/>
    <x v="20"/>
    <x v="0"/>
    <x v="2"/>
    <x v="4"/>
    <x v="4"/>
  </r>
  <r>
    <n v="314066"/>
    <x v="3"/>
    <x v="4"/>
    <x v="20"/>
    <x v="0"/>
    <x v="2"/>
    <x v="4"/>
    <x v="4"/>
  </r>
  <r>
    <n v="314067"/>
    <x v="3"/>
    <x v="4"/>
    <x v="20"/>
    <x v="0"/>
    <x v="2"/>
    <x v="4"/>
    <x v="4"/>
  </r>
  <r>
    <n v="314068"/>
    <x v="3"/>
    <x v="4"/>
    <x v="20"/>
    <x v="0"/>
    <x v="2"/>
    <x v="4"/>
    <x v="4"/>
  </r>
  <r>
    <n v="314069"/>
    <x v="2"/>
    <x v="4"/>
    <x v="20"/>
    <x v="0"/>
    <x v="2"/>
    <x v="4"/>
    <x v="4"/>
  </r>
  <r>
    <n v="314070"/>
    <x v="3"/>
    <x v="4"/>
    <x v="5"/>
    <x v="0"/>
    <x v="2"/>
    <x v="4"/>
    <x v="1"/>
  </r>
  <r>
    <n v="314071"/>
    <x v="3"/>
    <x v="4"/>
    <x v="5"/>
    <x v="0"/>
    <x v="2"/>
    <x v="4"/>
    <x v="1"/>
  </r>
  <r>
    <n v="314072"/>
    <x v="3"/>
    <x v="4"/>
    <x v="5"/>
    <x v="0"/>
    <x v="2"/>
    <x v="4"/>
    <x v="1"/>
  </r>
  <r>
    <n v="314073"/>
    <x v="3"/>
    <x v="4"/>
    <x v="5"/>
    <x v="0"/>
    <x v="2"/>
    <x v="4"/>
    <x v="1"/>
  </r>
  <r>
    <n v="314074"/>
    <x v="3"/>
    <x v="4"/>
    <x v="5"/>
    <x v="0"/>
    <x v="2"/>
    <x v="4"/>
    <x v="1"/>
  </r>
  <r>
    <n v="314075"/>
    <x v="3"/>
    <x v="4"/>
    <x v="5"/>
    <x v="0"/>
    <x v="2"/>
    <x v="4"/>
    <x v="1"/>
  </r>
  <r>
    <n v="314076"/>
    <x v="3"/>
    <x v="4"/>
    <x v="5"/>
    <x v="0"/>
    <x v="2"/>
    <x v="4"/>
    <x v="1"/>
  </r>
  <r>
    <n v="314077"/>
    <x v="3"/>
    <x v="4"/>
    <x v="5"/>
    <x v="0"/>
    <x v="2"/>
    <x v="4"/>
    <x v="1"/>
  </r>
  <r>
    <n v="314078"/>
    <x v="3"/>
    <x v="4"/>
    <x v="5"/>
    <x v="0"/>
    <x v="2"/>
    <x v="4"/>
    <x v="1"/>
  </r>
  <r>
    <n v="314079"/>
    <x v="3"/>
    <x v="4"/>
    <x v="5"/>
    <x v="0"/>
    <x v="2"/>
    <x v="4"/>
    <x v="1"/>
  </r>
  <r>
    <n v="314080"/>
    <x v="3"/>
    <x v="4"/>
    <x v="5"/>
    <x v="0"/>
    <x v="2"/>
    <x v="4"/>
    <x v="1"/>
  </r>
  <r>
    <n v="314081"/>
    <x v="3"/>
    <x v="4"/>
    <x v="5"/>
    <x v="0"/>
    <x v="2"/>
    <x v="4"/>
    <x v="1"/>
  </r>
  <r>
    <n v="314082"/>
    <x v="3"/>
    <x v="4"/>
    <x v="5"/>
    <x v="0"/>
    <x v="2"/>
    <x v="4"/>
    <x v="1"/>
  </r>
  <r>
    <n v="314083"/>
    <x v="3"/>
    <x v="4"/>
    <x v="5"/>
    <x v="0"/>
    <x v="2"/>
    <x v="4"/>
    <x v="1"/>
  </r>
  <r>
    <n v="314084"/>
    <x v="3"/>
    <x v="4"/>
    <x v="5"/>
    <x v="0"/>
    <x v="2"/>
    <x v="4"/>
    <x v="1"/>
  </r>
  <r>
    <n v="314085"/>
    <x v="3"/>
    <x v="4"/>
    <x v="5"/>
    <x v="0"/>
    <x v="2"/>
    <x v="4"/>
    <x v="1"/>
  </r>
  <r>
    <n v="314086"/>
    <x v="3"/>
    <x v="4"/>
    <x v="5"/>
    <x v="0"/>
    <x v="2"/>
    <x v="4"/>
    <x v="1"/>
  </r>
  <r>
    <n v="314087"/>
    <x v="3"/>
    <x v="4"/>
    <x v="5"/>
    <x v="0"/>
    <x v="2"/>
    <x v="4"/>
    <x v="1"/>
  </r>
  <r>
    <n v="314088"/>
    <x v="3"/>
    <x v="4"/>
    <x v="5"/>
    <x v="0"/>
    <x v="2"/>
    <x v="4"/>
    <x v="1"/>
  </r>
  <r>
    <n v="314089"/>
    <x v="3"/>
    <x v="4"/>
    <x v="5"/>
    <x v="0"/>
    <x v="2"/>
    <x v="4"/>
    <x v="1"/>
  </r>
  <r>
    <n v="314090"/>
    <x v="3"/>
    <x v="4"/>
    <x v="5"/>
    <x v="0"/>
    <x v="2"/>
    <x v="4"/>
    <x v="1"/>
  </r>
  <r>
    <n v="314091"/>
    <x v="3"/>
    <x v="4"/>
    <x v="5"/>
    <x v="0"/>
    <x v="2"/>
    <x v="4"/>
    <x v="1"/>
  </r>
  <r>
    <n v="314092"/>
    <x v="3"/>
    <x v="4"/>
    <x v="5"/>
    <x v="0"/>
    <x v="2"/>
    <x v="4"/>
    <x v="1"/>
  </r>
  <r>
    <n v="314093"/>
    <x v="3"/>
    <x v="4"/>
    <x v="5"/>
    <x v="0"/>
    <x v="2"/>
    <x v="4"/>
    <x v="1"/>
  </r>
  <r>
    <n v="314094"/>
    <x v="3"/>
    <x v="4"/>
    <x v="5"/>
    <x v="0"/>
    <x v="2"/>
    <x v="4"/>
    <x v="1"/>
  </r>
  <r>
    <n v="314095"/>
    <x v="3"/>
    <x v="4"/>
    <x v="5"/>
    <x v="0"/>
    <x v="2"/>
    <x v="4"/>
    <x v="1"/>
  </r>
  <r>
    <n v="314096"/>
    <x v="3"/>
    <x v="4"/>
    <x v="5"/>
    <x v="0"/>
    <x v="2"/>
    <x v="4"/>
    <x v="1"/>
  </r>
  <r>
    <n v="314097"/>
    <x v="3"/>
    <x v="4"/>
    <x v="5"/>
    <x v="0"/>
    <x v="2"/>
    <x v="4"/>
    <x v="1"/>
  </r>
  <r>
    <n v="314103"/>
    <x v="0"/>
    <x v="0"/>
    <x v="5"/>
    <x v="0"/>
    <x v="0"/>
    <x v="0"/>
    <x v="1"/>
  </r>
  <r>
    <n v="314104"/>
    <x v="0"/>
    <x v="0"/>
    <x v="0"/>
    <x v="0"/>
    <x v="0"/>
    <x v="0"/>
    <x v="0"/>
  </r>
  <r>
    <n v="314105"/>
    <x v="0"/>
    <x v="0"/>
    <x v="1"/>
    <x v="0"/>
    <x v="0"/>
    <x v="0"/>
    <x v="0"/>
  </r>
  <r>
    <n v="314106"/>
    <x v="0"/>
    <x v="0"/>
    <x v="2"/>
    <x v="0"/>
    <x v="0"/>
    <x v="0"/>
    <x v="0"/>
  </r>
  <r>
    <n v="314107"/>
    <x v="0"/>
    <x v="0"/>
    <x v="8"/>
    <x v="0"/>
    <x v="0"/>
    <x v="0"/>
    <x v="1"/>
  </r>
  <r>
    <n v="314108"/>
    <x v="2"/>
    <x v="0"/>
    <x v="7"/>
    <x v="0"/>
    <x v="0"/>
    <x v="0"/>
    <x v="1"/>
  </r>
  <r>
    <n v="314109"/>
    <x v="2"/>
    <x v="0"/>
    <x v="8"/>
    <x v="0"/>
    <x v="0"/>
    <x v="0"/>
    <x v="1"/>
  </r>
  <r>
    <n v="314110"/>
    <x v="2"/>
    <x v="0"/>
    <x v="7"/>
    <x v="0"/>
    <x v="0"/>
    <x v="0"/>
    <x v="1"/>
  </r>
  <r>
    <n v="314111"/>
    <x v="0"/>
    <x v="0"/>
    <x v="10"/>
    <x v="0"/>
    <x v="0"/>
    <x v="0"/>
    <x v="1"/>
  </r>
  <r>
    <n v="314112"/>
    <x v="2"/>
    <x v="0"/>
    <x v="5"/>
    <x v="0"/>
    <x v="0"/>
    <x v="0"/>
    <x v="1"/>
  </r>
  <r>
    <n v="314113"/>
    <x v="0"/>
    <x v="0"/>
    <x v="2"/>
    <x v="1"/>
    <x v="0"/>
    <x v="0"/>
    <x v="0"/>
  </r>
  <r>
    <n v="314114"/>
    <x v="0"/>
    <x v="0"/>
    <x v="4"/>
    <x v="0"/>
    <x v="0"/>
    <x v="0"/>
    <x v="0"/>
  </r>
  <r>
    <n v="314115"/>
    <x v="0"/>
    <x v="0"/>
    <x v="15"/>
    <x v="0"/>
    <x v="0"/>
    <x v="0"/>
    <x v="3"/>
  </r>
  <r>
    <n v="314116"/>
    <x v="2"/>
    <x v="0"/>
    <x v="9"/>
    <x v="0"/>
    <x v="0"/>
    <x v="0"/>
    <x v="1"/>
  </r>
  <r>
    <n v="314117"/>
    <x v="0"/>
    <x v="0"/>
    <x v="3"/>
    <x v="0"/>
    <x v="0"/>
    <x v="0"/>
    <x v="0"/>
  </r>
  <r>
    <n v="314118"/>
    <x v="0"/>
    <x v="0"/>
    <x v="6"/>
    <x v="0"/>
    <x v="0"/>
    <x v="0"/>
    <x v="1"/>
  </r>
  <r>
    <n v="314119"/>
    <x v="0"/>
    <x v="0"/>
    <x v="24"/>
    <x v="0"/>
    <x v="0"/>
    <x v="0"/>
    <x v="5"/>
  </r>
  <r>
    <n v="314120"/>
    <x v="0"/>
    <x v="0"/>
    <x v="4"/>
    <x v="0"/>
    <x v="0"/>
    <x v="0"/>
    <x v="0"/>
  </r>
  <r>
    <n v="314121"/>
    <x v="0"/>
    <x v="0"/>
    <x v="4"/>
    <x v="0"/>
    <x v="0"/>
    <x v="0"/>
    <x v="0"/>
  </r>
  <r>
    <n v="314125"/>
    <x v="0"/>
    <x v="0"/>
    <x v="12"/>
    <x v="0"/>
    <x v="0"/>
    <x v="0"/>
    <x v="2"/>
  </r>
  <r>
    <n v="314126"/>
    <x v="0"/>
    <x v="0"/>
    <x v="11"/>
    <x v="0"/>
    <x v="0"/>
    <x v="0"/>
    <x v="1"/>
  </r>
  <r>
    <n v="314127"/>
    <x v="2"/>
    <x v="0"/>
    <x v="11"/>
    <x v="0"/>
    <x v="0"/>
    <x v="0"/>
    <x v="1"/>
  </r>
  <r>
    <n v="314128"/>
    <x v="0"/>
    <x v="0"/>
    <x v="11"/>
    <x v="0"/>
    <x v="0"/>
    <x v="0"/>
    <x v="1"/>
  </r>
  <r>
    <n v="314129"/>
    <x v="2"/>
    <x v="0"/>
    <x v="11"/>
    <x v="0"/>
    <x v="0"/>
    <x v="0"/>
    <x v="1"/>
  </r>
  <r>
    <n v="314130"/>
    <x v="0"/>
    <x v="0"/>
    <x v="14"/>
    <x v="0"/>
    <x v="0"/>
    <x v="0"/>
    <x v="2"/>
  </r>
  <r>
    <n v="314131"/>
    <x v="0"/>
    <x v="0"/>
    <x v="11"/>
    <x v="0"/>
    <x v="0"/>
    <x v="0"/>
    <x v="1"/>
  </r>
  <r>
    <n v="314132"/>
    <x v="2"/>
    <x v="0"/>
    <x v="13"/>
    <x v="0"/>
    <x v="0"/>
    <x v="0"/>
    <x v="2"/>
  </r>
  <r>
    <n v="314133"/>
    <x v="0"/>
    <x v="0"/>
    <x v="11"/>
    <x v="0"/>
    <x v="0"/>
    <x v="0"/>
    <x v="1"/>
  </r>
  <r>
    <n v="314134"/>
    <x v="0"/>
    <x v="0"/>
    <x v="11"/>
    <x v="0"/>
    <x v="0"/>
    <x v="0"/>
    <x v="1"/>
  </r>
  <r>
    <n v="314135"/>
    <x v="0"/>
    <x v="0"/>
    <x v="15"/>
    <x v="0"/>
    <x v="0"/>
    <x v="0"/>
    <x v="3"/>
  </r>
  <r>
    <n v="314136"/>
    <x v="0"/>
    <x v="0"/>
    <x v="11"/>
    <x v="0"/>
    <x v="0"/>
    <x v="0"/>
    <x v="1"/>
  </r>
  <r>
    <n v="314137"/>
    <x v="2"/>
    <x v="0"/>
    <x v="14"/>
    <x v="0"/>
    <x v="0"/>
    <x v="0"/>
    <x v="2"/>
  </r>
  <r>
    <n v="314138"/>
    <x v="0"/>
    <x v="0"/>
    <x v="17"/>
    <x v="0"/>
    <x v="0"/>
    <x v="0"/>
    <x v="3"/>
  </r>
  <r>
    <n v="314139"/>
    <x v="0"/>
    <x v="2"/>
    <x v="4"/>
    <x v="0"/>
    <x v="1"/>
    <x v="2"/>
    <x v="0"/>
  </r>
  <r>
    <n v="314140"/>
    <x v="0"/>
    <x v="2"/>
    <x v="4"/>
    <x v="0"/>
    <x v="1"/>
    <x v="2"/>
    <x v="0"/>
  </r>
  <r>
    <n v="314141"/>
    <x v="2"/>
    <x v="2"/>
    <x v="27"/>
    <x v="0"/>
    <x v="1"/>
    <x v="2"/>
    <x v="6"/>
  </r>
  <r>
    <n v="314142"/>
    <x v="2"/>
    <x v="2"/>
    <x v="27"/>
    <x v="0"/>
    <x v="1"/>
    <x v="2"/>
    <x v="6"/>
  </r>
  <r>
    <n v="314143"/>
    <x v="0"/>
    <x v="2"/>
    <x v="4"/>
    <x v="0"/>
    <x v="1"/>
    <x v="2"/>
    <x v="0"/>
  </r>
  <r>
    <n v="314144"/>
    <x v="0"/>
    <x v="2"/>
    <x v="24"/>
    <x v="0"/>
    <x v="1"/>
    <x v="2"/>
    <x v="5"/>
  </r>
  <r>
    <n v="314145"/>
    <x v="2"/>
    <x v="2"/>
    <x v="27"/>
    <x v="0"/>
    <x v="1"/>
    <x v="2"/>
    <x v="6"/>
  </r>
  <r>
    <n v="314146"/>
    <x v="2"/>
    <x v="2"/>
    <x v="5"/>
    <x v="0"/>
    <x v="1"/>
    <x v="2"/>
    <x v="1"/>
  </r>
  <r>
    <n v="314147"/>
    <x v="2"/>
    <x v="2"/>
    <x v="5"/>
    <x v="0"/>
    <x v="1"/>
    <x v="2"/>
    <x v="1"/>
  </r>
  <r>
    <n v="314148"/>
    <x v="2"/>
    <x v="2"/>
    <x v="27"/>
    <x v="0"/>
    <x v="1"/>
    <x v="2"/>
    <x v="6"/>
  </r>
  <r>
    <n v="314149"/>
    <x v="2"/>
    <x v="2"/>
    <x v="5"/>
    <x v="0"/>
    <x v="1"/>
    <x v="2"/>
    <x v="1"/>
  </r>
  <r>
    <n v="314150"/>
    <x v="2"/>
    <x v="1"/>
    <x v="21"/>
    <x v="0"/>
    <x v="1"/>
    <x v="1"/>
    <x v="4"/>
  </r>
  <r>
    <n v="314151"/>
    <x v="0"/>
    <x v="1"/>
    <x v="26"/>
    <x v="0"/>
    <x v="1"/>
    <x v="1"/>
    <x v="5"/>
  </r>
  <r>
    <n v="314152"/>
    <x v="0"/>
    <x v="1"/>
    <x v="25"/>
    <x v="0"/>
    <x v="1"/>
    <x v="1"/>
    <x v="5"/>
  </r>
  <r>
    <n v="314153"/>
    <x v="2"/>
    <x v="1"/>
    <x v="21"/>
    <x v="0"/>
    <x v="1"/>
    <x v="1"/>
    <x v="4"/>
  </r>
  <r>
    <n v="314154"/>
    <x v="0"/>
    <x v="1"/>
    <x v="26"/>
    <x v="0"/>
    <x v="1"/>
    <x v="1"/>
    <x v="5"/>
  </r>
  <r>
    <n v="314155"/>
    <x v="2"/>
    <x v="1"/>
    <x v="26"/>
    <x v="0"/>
    <x v="1"/>
    <x v="1"/>
    <x v="5"/>
  </r>
  <r>
    <n v="314156"/>
    <x v="0"/>
    <x v="1"/>
    <x v="26"/>
    <x v="0"/>
    <x v="1"/>
    <x v="1"/>
    <x v="5"/>
  </r>
  <r>
    <n v="314157"/>
    <x v="0"/>
    <x v="1"/>
    <x v="26"/>
    <x v="0"/>
    <x v="1"/>
    <x v="1"/>
    <x v="5"/>
  </r>
  <r>
    <n v="314158"/>
    <x v="2"/>
    <x v="1"/>
    <x v="25"/>
    <x v="0"/>
    <x v="1"/>
    <x v="1"/>
    <x v="5"/>
  </r>
  <r>
    <n v="314159"/>
    <x v="2"/>
    <x v="1"/>
    <x v="26"/>
    <x v="0"/>
    <x v="1"/>
    <x v="1"/>
    <x v="5"/>
  </r>
  <r>
    <n v="314161"/>
    <x v="2"/>
    <x v="2"/>
    <x v="27"/>
    <x v="0"/>
    <x v="1"/>
    <x v="2"/>
    <x v="6"/>
  </r>
  <r>
    <n v="314162"/>
    <x v="2"/>
    <x v="3"/>
    <x v="13"/>
    <x v="0"/>
    <x v="1"/>
    <x v="3"/>
    <x v="2"/>
  </r>
  <r>
    <n v="314163"/>
    <x v="2"/>
    <x v="3"/>
    <x v="13"/>
    <x v="0"/>
    <x v="1"/>
    <x v="3"/>
    <x v="2"/>
  </r>
  <r>
    <n v="314164"/>
    <x v="2"/>
    <x v="3"/>
    <x v="1"/>
    <x v="0"/>
    <x v="1"/>
    <x v="3"/>
    <x v="0"/>
  </r>
  <r>
    <n v="314165"/>
    <x v="2"/>
    <x v="3"/>
    <x v="1"/>
    <x v="0"/>
    <x v="1"/>
    <x v="3"/>
    <x v="0"/>
  </r>
  <r>
    <n v="314166"/>
    <x v="2"/>
    <x v="3"/>
    <x v="1"/>
    <x v="0"/>
    <x v="1"/>
    <x v="3"/>
    <x v="0"/>
  </r>
  <r>
    <n v="314167"/>
    <x v="2"/>
    <x v="3"/>
    <x v="1"/>
    <x v="0"/>
    <x v="1"/>
    <x v="3"/>
    <x v="0"/>
  </r>
  <r>
    <n v="314168"/>
    <x v="0"/>
    <x v="3"/>
    <x v="9"/>
    <x v="0"/>
    <x v="1"/>
    <x v="3"/>
    <x v="1"/>
  </r>
  <r>
    <n v="314169"/>
    <x v="2"/>
    <x v="3"/>
    <x v="8"/>
    <x v="0"/>
    <x v="1"/>
    <x v="3"/>
    <x v="1"/>
  </r>
  <r>
    <n v="314170"/>
    <x v="2"/>
    <x v="3"/>
    <x v="0"/>
    <x v="0"/>
    <x v="1"/>
    <x v="3"/>
    <x v="0"/>
  </r>
  <r>
    <n v="314171"/>
    <x v="2"/>
    <x v="3"/>
    <x v="0"/>
    <x v="0"/>
    <x v="1"/>
    <x v="3"/>
    <x v="0"/>
  </r>
  <r>
    <n v="314172"/>
    <x v="2"/>
    <x v="3"/>
    <x v="8"/>
    <x v="0"/>
    <x v="1"/>
    <x v="3"/>
    <x v="1"/>
  </r>
  <r>
    <n v="314173"/>
    <x v="2"/>
    <x v="3"/>
    <x v="9"/>
    <x v="0"/>
    <x v="1"/>
    <x v="3"/>
    <x v="1"/>
  </r>
  <r>
    <n v="314174"/>
    <x v="2"/>
    <x v="3"/>
    <x v="9"/>
    <x v="0"/>
    <x v="1"/>
    <x v="3"/>
    <x v="1"/>
  </r>
  <r>
    <n v="314175"/>
    <x v="2"/>
    <x v="3"/>
    <x v="0"/>
    <x v="0"/>
    <x v="1"/>
    <x v="3"/>
    <x v="0"/>
  </r>
  <r>
    <n v="314176"/>
    <x v="0"/>
    <x v="3"/>
    <x v="0"/>
    <x v="0"/>
    <x v="1"/>
    <x v="3"/>
    <x v="0"/>
  </r>
  <r>
    <n v="314177"/>
    <x v="2"/>
    <x v="3"/>
    <x v="0"/>
    <x v="0"/>
    <x v="1"/>
    <x v="3"/>
    <x v="0"/>
  </r>
  <r>
    <n v="314187"/>
    <x v="0"/>
    <x v="2"/>
    <x v="12"/>
    <x v="0"/>
    <x v="1"/>
    <x v="2"/>
    <x v="2"/>
  </r>
  <r>
    <n v="314188"/>
    <x v="0"/>
    <x v="2"/>
    <x v="12"/>
    <x v="0"/>
    <x v="1"/>
    <x v="2"/>
    <x v="2"/>
  </r>
  <r>
    <n v="314189"/>
    <x v="0"/>
    <x v="2"/>
    <x v="24"/>
    <x v="0"/>
    <x v="1"/>
    <x v="2"/>
    <x v="5"/>
  </r>
  <r>
    <n v="314190"/>
    <x v="2"/>
    <x v="2"/>
    <x v="12"/>
    <x v="0"/>
    <x v="1"/>
    <x v="2"/>
    <x v="2"/>
  </r>
  <r>
    <n v="314191"/>
    <x v="0"/>
    <x v="2"/>
    <x v="24"/>
    <x v="0"/>
    <x v="1"/>
    <x v="2"/>
    <x v="5"/>
  </r>
  <r>
    <n v="314192"/>
    <x v="2"/>
    <x v="2"/>
    <x v="7"/>
    <x v="0"/>
    <x v="1"/>
    <x v="2"/>
    <x v="1"/>
  </r>
  <r>
    <n v="314193"/>
    <x v="2"/>
    <x v="2"/>
    <x v="7"/>
    <x v="0"/>
    <x v="1"/>
    <x v="2"/>
    <x v="1"/>
  </r>
  <r>
    <n v="314194"/>
    <x v="0"/>
    <x v="2"/>
    <x v="24"/>
    <x v="0"/>
    <x v="1"/>
    <x v="2"/>
    <x v="5"/>
  </r>
  <r>
    <n v="314195"/>
    <x v="2"/>
    <x v="2"/>
    <x v="7"/>
    <x v="0"/>
    <x v="1"/>
    <x v="2"/>
    <x v="1"/>
  </r>
  <r>
    <n v="314196"/>
    <x v="0"/>
    <x v="2"/>
    <x v="24"/>
    <x v="0"/>
    <x v="1"/>
    <x v="2"/>
    <x v="5"/>
  </r>
  <r>
    <n v="314197"/>
    <x v="0"/>
    <x v="2"/>
    <x v="24"/>
    <x v="0"/>
    <x v="1"/>
    <x v="2"/>
    <x v="5"/>
  </r>
  <r>
    <n v="314198"/>
    <x v="0"/>
    <x v="2"/>
    <x v="24"/>
    <x v="0"/>
    <x v="1"/>
    <x v="2"/>
    <x v="5"/>
  </r>
  <r>
    <n v="314199"/>
    <x v="0"/>
    <x v="2"/>
    <x v="24"/>
    <x v="0"/>
    <x v="1"/>
    <x v="2"/>
    <x v="5"/>
  </r>
  <r>
    <n v="314220"/>
    <x v="0"/>
    <x v="2"/>
    <x v="24"/>
    <x v="0"/>
    <x v="1"/>
    <x v="2"/>
    <x v="5"/>
  </r>
  <r>
    <n v="314224"/>
    <x v="0"/>
    <x v="2"/>
    <x v="27"/>
    <x v="0"/>
    <x v="1"/>
    <x v="2"/>
    <x v="6"/>
  </r>
  <r>
    <n v="314225"/>
    <x v="0"/>
    <x v="2"/>
    <x v="24"/>
    <x v="0"/>
    <x v="1"/>
    <x v="2"/>
    <x v="5"/>
  </r>
  <r>
    <n v="314226"/>
    <x v="2"/>
    <x v="1"/>
    <x v="11"/>
    <x v="0"/>
    <x v="1"/>
    <x v="1"/>
    <x v="1"/>
  </r>
  <r>
    <n v="314227"/>
    <x v="0"/>
    <x v="1"/>
    <x v="11"/>
    <x v="0"/>
    <x v="1"/>
    <x v="1"/>
    <x v="1"/>
  </r>
  <r>
    <n v="314228"/>
    <x v="0"/>
    <x v="1"/>
    <x v="19"/>
    <x v="0"/>
    <x v="1"/>
    <x v="1"/>
    <x v="4"/>
  </r>
  <r>
    <n v="314229"/>
    <x v="0"/>
    <x v="1"/>
    <x v="18"/>
    <x v="0"/>
    <x v="1"/>
    <x v="1"/>
    <x v="4"/>
  </r>
  <r>
    <n v="314230"/>
    <x v="0"/>
    <x v="1"/>
    <x v="18"/>
    <x v="0"/>
    <x v="1"/>
    <x v="1"/>
    <x v="4"/>
  </r>
  <r>
    <n v="314231"/>
    <x v="0"/>
    <x v="1"/>
    <x v="20"/>
    <x v="0"/>
    <x v="1"/>
    <x v="1"/>
    <x v="4"/>
  </r>
  <r>
    <n v="314232"/>
    <x v="0"/>
    <x v="1"/>
    <x v="20"/>
    <x v="0"/>
    <x v="1"/>
    <x v="1"/>
    <x v="4"/>
  </r>
  <r>
    <n v="314257"/>
    <x v="0"/>
    <x v="5"/>
    <x v="27"/>
    <x v="0"/>
    <x v="2"/>
    <x v="1"/>
    <x v="6"/>
  </r>
  <r>
    <n v="314258"/>
    <x v="0"/>
    <x v="5"/>
    <x v="3"/>
    <x v="0"/>
    <x v="2"/>
    <x v="1"/>
    <x v="0"/>
  </r>
  <r>
    <n v="314306"/>
    <x v="2"/>
    <x v="2"/>
    <x v="4"/>
    <x v="0"/>
    <x v="1"/>
    <x v="2"/>
    <x v="0"/>
  </r>
  <r>
    <n v="314307"/>
    <x v="0"/>
    <x v="0"/>
    <x v="27"/>
    <x v="0"/>
    <x v="0"/>
    <x v="0"/>
    <x v="6"/>
  </r>
  <r>
    <n v="314308"/>
    <x v="0"/>
    <x v="0"/>
    <x v="4"/>
    <x v="0"/>
    <x v="0"/>
    <x v="0"/>
    <x v="0"/>
  </r>
  <r>
    <n v="314309"/>
    <x v="2"/>
    <x v="0"/>
    <x v="15"/>
    <x v="0"/>
    <x v="0"/>
    <x v="0"/>
    <x v="3"/>
  </r>
  <r>
    <n v="314310"/>
    <x v="2"/>
    <x v="0"/>
    <x v="27"/>
    <x v="0"/>
    <x v="0"/>
    <x v="0"/>
    <x v="6"/>
  </r>
  <r>
    <n v="314311"/>
    <x v="0"/>
    <x v="0"/>
    <x v="27"/>
    <x v="0"/>
    <x v="0"/>
    <x v="0"/>
    <x v="6"/>
  </r>
  <r>
    <n v="314312"/>
    <x v="0"/>
    <x v="0"/>
    <x v="27"/>
    <x v="0"/>
    <x v="0"/>
    <x v="0"/>
    <x v="6"/>
  </r>
  <r>
    <n v="314313"/>
    <x v="0"/>
    <x v="0"/>
    <x v="4"/>
    <x v="0"/>
    <x v="0"/>
    <x v="0"/>
    <x v="0"/>
  </r>
  <r>
    <n v="314314"/>
    <x v="0"/>
    <x v="0"/>
    <x v="27"/>
    <x v="0"/>
    <x v="0"/>
    <x v="0"/>
    <x v="6"/>
  </r>
  <r>
    <n v="314315"/>
    <x v="0"/>
    <x v="0"/>
    <x v="27"/>
    <x v="0"/>
    <x v="0"/>
    <x v="0"/>
    <x v="6"/>
  </r>
  <r>
    <n v="314316"/>
    <x v="2"/>
    <x v="2"/>
    <x v="24"/>
    <x v="0"/>
    <x v="1"/>
    <x v="2"/>
    <x v="5"/>
  </r>
  <r>
    <n v="314317"/>
    <x v="2"/>
    <x v="2"/>
    <x v="24"/>
    <x v="0"/>
    <x v="1"/>
    <x v="2"/>
    <x v="5"/>
  </r>
  <r>
    <n v="314318"/>
    <x v="2"/>
    <x v="2"/>
    <x v="23"/>
    <x v="0"/>
    <x v="1"/>
    <x v="2"/>
    <x v="5"/>
  </r>
  <r>
    <n v="314319"/>
    <x v="2"/>
    <x v="2"/>
    <x v="23"/>
    <x v="0"/>
    <x v="1"/>
    <x v="2"/>
    <x v="5"/>
  </r>
  <r>
    <n v="314320"/>
    <x v="0"/>
    <x v="2"/>
    <x v="24"/>
    <x v="0"/>
    <x v="1"/>
    <x v="2"/>
    <x v="5"/>
  </r>
  <r>
    <n v="314321"/>
    <x v="2"/>
    <x v="2"/>
    <x v="4"/>
    <x v="0"/>
    <x v="1"/>
    <x v="2"/>
    <x v="0"/>
  </r>
  <r>
    <n v="314322"/>
    <x v="2"/>
    <x v="2"/>
    <x v="5"/>
    <x v="0"/>
    <x v="1"/>
    <x v="2"/>
    <x v="1"/>
  </r>
  <r>
    <n v="314323"/>
    <x v="0"/>
    <x v="2"/>
    <x v="5"/>
    <x v="0"/>
    <x v="1"/>
    <x v="2"/>
    <x v="1"/>
  </r>
  <r>
    <n v="314324"/>
    <x v="2"/>
    <x v="2"/>
    <x v="23"/>
    <x v="0"/>
    <x v="1"/>
    <x v="2"/>
    <x v="5"/>
  </r>
  <r>
    <n v="314325"/>
    <x v="0"/>
    <x v="2"/>
    <x v="23"/>
    <x v="0"/>
    <x v="1"/>
    <x v="2"/>
    <x v="5"/>
  </r>
  <r>
    <n v="314326"/>
    <x v="0"/>
    <x v="2"/>
    <x v="4"/>
    <x v="0"/>
    <x v="1"/>
    <x v="2"/>
    <x v="0"/>
  </r>
  <r>
    <n v="314327"/>
    <x v="0"/>
    <x v="2"/>
    <x v="4"/>
    <x v="0"/>
    <x v="1"/>
    <x v="2"/>
    <x v="0"/>
  </r>
  <r>
    <n v="314328"/>
    <x v="0"/>
    <x v="2"/>
    <x v="4"/>
    <x v="0"/>
    <x v="1"/>
    <x v="2"/>
    <x v="0"/>
  </r>
  <r>
    <n v="314329"/>
    <x v="2"/>
    <x v="2"/>
    <x v="5"/>
    <x v="0"/>
    <x v="1"/>
    <x v="2"/>
    <x v="1"/>
  </r>
  <r>
    <n v="314330"/>
    <x v="2"/>
    <x v="2"/>
    <x v="5"/>
    <x v="0"/>
    <x v="1"/>
    <x v="2"/>
    <x v="1"/>
  </r>
  <r>
    <n v="314331"/>
    <x v="2"/>
    <x v="2"/>
    <x v="5"/>
    <x v="0"/>
    <x v="1"/>
    <x v="2"/>
    <x v="1"/>
  </r>
  <r>
    <n v="314332"/>
    <x v="2"/>
    <x v="2"/>
    <x v="5"/>
    <x v="0"/>
    <x v="1"/>
    <x v="2"/>
    <x v="1"/>
  </r>
  <r>
    <n v="314333"/>
    <x v="0"/>
    <x v="2"/>
    <x v="27"/>
    <x v="0"/>
    <x v="1"/>
    <x v="2"/>
    <x v="6"/>
  </r>
  <r>
    <n v="314334"/>
    <x v="0"/>
    <x v="2"/>
    <x v="5"/>
    <x v="0"/>
    <x v="1"/>
    <x v="2"/>
    <x v="1"/>
  </r>
  <r>
    <n v="314335"/>
    <x v="2"/>
    <x v="4"/>
    <x v="21"/>
    <x v="0"/>
    <x v="2"/>
    <x v="4"/>
    <x v="4"/>
  </r>
  <r>
    <n v="314336"/>
    <x v="2"/>
    <x v="4"/>
    <x v="24"/>
    <x v="0"/>
    <x v="2"/>
    <x v="4"/>
    <x v="5"/>
  </r>
  <r>
    <n v="314337"/>
    <x v="0"/>
    <x v="4"/>
    <x v="5"/>
    <x v="0"/>
    <x v="2"/>
    <x v="4"/>
    <x v="1"/>
  </r>
  <r>
    <n v="314338"/>
    <x v="2"/>
    <x v="4"/>
    <x v="15"/>
    <x v="0"/>
    <x v="2"/>
    <x v="4"/>
    <x v="3"/>
  </r>
  <r>
    <n v="314339"/>
    <x v="0"/>
    <x v="4"/>
    <x v="5"/>
    <x v="0"/>
    <x v="2"/>
    <x v="4"/>
    <x v="1"/>
  </r>
  <r>
    <n v="314340"/>
    <x v="0"/>
    <x v="4"/>
    <x v="21"/>
    <x v="0"/>
    <x v="2"/>
    <x v="4"/>
    <x v="4"/>
  </r>
  <r>
    <n v="314341"/>
    <x v="0"/>
    <x v="4"/>
    <x v="24"/>
    <x v="0"/>
    <x v="2"/>
    <x v="4"/>
    <x v="5"/>
  </r>
  <r>
    <n v="314342"/>
    <x v="0"/>
    <x v="4"/>
    <x v="23"/>
    <x v="0"/>
    <x v="2"/>
    <x v="4"/>
    <x v="5"/>
  </r>
  <r>
    <n v="314343"/>
    <x v="0"/>
    <x v="4"/>
    <x v="23"/>
    <x v="0"/>
    <x v="2"/>
    <x v="4"/>
    <x v="5"/>
  </r>
  <r>
    <n v="314344"/>
    <x v="0"/>
    <x v="4"/>
    <x v="5"/>
    <x v="0"/>
    <x v="2"/>
    <x v="4"/>
    <x v="1"/>
  </r>
  <r>
    <n v="314345"/>
    <x v="0"/>
    <x v="4"/>
    <x v="10"/>
    <x v="0"/>
    <x v="2"/>
    <x v="4"/>
    <x v="1"/>
  </r>
  <r>
    <n v="314346"/>
    <x v="0"/>
    <x v="4"/>
    <x v="10"/>
    <x v="0"/>
    <x v="2"/>
    <x v="4"/>
    <x v="1"/>
  </r>
  <r>
    <n v="314347"/>
    <x v="0"/>
    <x v="4"/>
    <x v="18"/>
    <x v="0"/>
    <x v="2"/>
    <x v="4"/>
    <x v="4"/>
  </r>
  <r>
    <n v="314348"/>
    <x v="2"/>
    <x v="4"/>
    <x v="10"/>
    <x v="0"/>
    <x v="2"/>
    <x v="4"/>
    <x v="1"/>
  </r>
  <r>
    <n v="314349"/>
    <x v="2"/>
    <x v="4"/>
    <x v="23"/>
    <x v="0"/>
    <x v="2"/>
    <x v="4"/>
    <x v="5"/>
  </r>
  <r>
    <n v="314350"/>
    <x v="2"/>
    <x v="4"/>
    <x v="18"/>
    <x v="0"/>
    <x v="2"/>
    <x v="4"/>
    <x v="4"/>
  </r>
  <r>
    <n v="314351"/>
    <x v="2"/>
    <x v="4"/>
    <x v="26"/>
    <x v="0"/>
    <x v="2"/>
    <x v="4"/>
    <x v="5"/>
  </r>
  <r>
    <n v="314352"/>
    <x v="0"/>
    <x v="4"/>
    <x v="10"/>
    <x v="0"/>
    <x v="2"/>
    <x v="4"/>
    <x v="1"/>
  </r>
  <r>
    <n v="314353"/>
    <x v="2"/>
    <x v="4"/>
    <x v="20"/>
    <x v="0"/>
    <x v="2"/>
    <x v="4"/>
    <x v="4"/>
  </r>
  <r>
    <n v="314354"/>
    <x v="0"/>
    <x v="4"/>
    <x v="5"/>
    <x v="0"/>
    <x v="2"/>
    <x v="4"/>
    <x v="1"/>
  </r>
  <r>
    <n v="314355"/>
    <x v="0"/>
    <x v="4"/>
    <x v="10"/>
    <x v="0"/>
    <x v="2"/>
    <x v="4"/>
    <x v="1"/>
  </r>
  <r>
    <n v="314356"/>
    <x v="0"/>
    <x v="4"/>
    <x v="20"/>
    <x v="0"/>
    <x v="2"/>
    <x v="4"/>
    <x v="4"/>
  </r>
  <r>
    <n v="314357"/>
    <x v="2"/>
    <x v="4"/>
    <x v="23"/>
    <x v="0"/>
    <x v="2"/>
    <x v="4"/>
    <x v="5"/>
  </r>
  <r>
    <n v="314358"/>
    <x v="0"/>
    <x v="4"/>
    <x v="15"/>
    <x v="0"/>
    <x v="2"/>
    <x v="4"/>
    <x v="3"/>
  </r>
  <r>
    <n v="314359"/>
    <x v="0"/>
    <x v="4"/>
    <x v="5"/>
    <x v="0"/>
    <x v="2"/>
    <x v="4"/>
    <x v="1"/>
  </r>
  <r>
    <n v="314360"/>
    <x v="0"/>
    <x v="4"/>
    <x v="5"/>
    <x v="0"/>
    <x v="2"/>
    <x v="4"/>
    <x v="1"/>
  </r>
  <r>
    <n v="314361"/>
    <x v="0"/>
    <x v="4"/>
    <x v="10"/>
    <x v="0"/>
    <x v="2"/>
    <x v="4"/>
    <x v="1"/>
  </r>
  <r>
    <n v="314362"/>
    <x v="0"/>
    <x v="4"/>
    <x v="23"/>
    <x v="0"/>
    <x v="2"/>
    <x v="4"/>
    <x v="5"/>
  </r>
  <r>
    <n v="314365"/>
    <x v="0"/>
    <x v="3"/>
    <x v="2"/>
    <x v="0"/>
    <x v="1"/>
    <x v="3"/>
    <x v="0"/>
  </r>
  <r>
    <n v="314366"/>
    <x v="2"/>
    <x v="3"/>
    <x v="2"/>
    <x v="0"/>
    <x v="1"/>
    <x v="3"/>
    <x v="0"/>
  </r>
  <r>
    <n v="314367"/>
    <x v="2"/>
    <x v="3"/>
    <x v="2"/>
    <x v="0"/>
    <x v="1"/>
    <x v="3"/>
    <x v="0"/>
  </r>
  <r>
    <n v="314368"/>
    <x v="0"/>
    <x v="3"/>
    <x v="2"/>
    <x v="0"/>
    <x v="1"/>
    <x v="3"/>
    <x v="0"/>
  </r>
  <r>
    <n v="314369"/>
    <x v="0"/>
    <x v="2"/>
    <x v="27"/>
    <x v="0"/>
    <x v="1"/>
    <x v="2"/>
    <x v="6"/>
  </r>
  <r>
    <n v="314370"/>
    <x v="0"/>
    <x v="3"/>
    <x v="13"/>
    <x v="0"/>
    <x v="1"/>
    <x v="3"/>
    <x v="2"/>
  </r>
  <r>
    <n v="314371"/>
    <x v="2"/>
    <x v="2"/>
    <x v="27"/>
    <x v="0"/>
    <x v="1"/>
    <x v="2"/>
    <x v="6"/>
  </r>
  <r>
    <n v="314372"/>
    <x v="2"/>
    <x v="3"/>
    <x v="16"/>
    <x v="0"/>
    <x v="1"/>
    <x v="3"/>
    <x v="3"/>
  </r>
  <r>
    <n v="314373"/>
    <x v="2"/>
    <x v="3"/>
    <x v="16"/>
    <x v="0"/>
    <x v="1"/>
    <x v="3"/>
    <x v="3"/>
  </r>
  <r>
    <n v="314374"/>
    <x v="0"/>
    <x v="1"/>
    <x v="18"/>
    <x v="0"/>
    <x v="1"/>
    <x v="1"/>
    <x v="4"/>
  </r>
  <r>
    <n v="314375"/>
    <x v="2"/>
    <x v="1"/>
    <x v="18"/>
    <x v="0"/>
    <x v="1"/>
    <x v="1"/>
    <x v="4"/>
  </r>
  <r>
    <n v="314376"/>
    <x v="2"/>
    <x v="3"/>
    <x v="10"/>
    <x v="0"/>
    <x v="1"/>
    <x v="3"/>
    <x v="1"/>
  </r>
  <r>
    <n v="314377"/>
    <x v="0"/>
    <x v="3"/>
    <x v="10"/>
    <x v="0"/>
    <x v="1"/>
    <x v="3"/>
    <x v="1"/>
  </r>
  <r>
    <n v="314378"/>
    <x v="0"/>
    <x v="3"/>
    <x v="10"/>
    <x v="0"/>
    <x v="1"/>
    <x v="3"/>
    <x v="1"/>
  </r>
  <r>
    <n v="314379"/>
    <x v="2"/>
    <x v="3"/>
    <x v="16"/>
    <x v="0"/>
    <x v="1"/>
    <x v="3"/>
    <x v="3"/>
  </r>
  <r>
    <n v="314380"/>
    <x v="0"/>
    <x v="2"/>
    <x v="27"/>
    <x v="0"/>
    <x v="1"/>
    <x v="2"/>
    <x v="6"/>
  </r>
  <r>
    <n v="314381"/>
    <x v="0"/>
    <x v="2"/>
    <x v="27"/>
    <x v="0"/>
    <x v="1"/>
    <x v="2"/>
    <x v="6"/>
  </r>
  <r>
    <n v="314382"/>
    <x v="2"/>
    <x v="2"/>
    <x v="27"/>
    <x v="0"/>
    <x v="1"/>
    <x v="2"/>
    <x v="6"/>
  </r>
  <r>
    <n v="314383"/>
    <x v="0"/>
    <x v="2"/>
    <x v="27"/>
    <x v="0"/>
    <x v="1"/>
    <x v="2"/>
    <x v="6"/>
  </r>
  <r>
    <n v="314384"/>
    <x v="0"/>
    <x v="3"/>
    <x v="10"/>
    <x v="0"/>
    <x v="1"/>
    <x v="3"/>
    <x v="1"/>
  </r>
  <r>
    <n v="314385"/>
    <x v="0"/>
    <x v="3"/>
    <x v="10"/>
    <x v="0"/>
    <x v="1"/>
    <x v="3"/>
    <x v="1"/>
  </r>
  <r>
    <n v="314386"/>
    <x v="2"/>
    <x v="3"/>
    <x v="16"/>
    <x v="0"/>
    <x v="1"/>
    <x v="3"/>
    <x v="3"/>
  </r>
  <r>
    <n v="314387"/>
    <x v="0"/>
    <x v="3"/>
    <x v="10"/>
    <x v="0"/>
    <x v="1"/>
    <x v="3"/>
    <x v="1"/>
  </r>
  <r>
    <n v="314388"/>
    <x v="2"/>
    <x v="2"/>
    <x v="27"/>
    <x v="0"/>
    <x v="1"/>
    <x v="2"/>
    <x v="6"/>
  </r>
  <r>
    <n v="314389"/>
    <x v="2"/>
    <x v="3"/>
    <x v="16"/>
    <x v="0"/>
    <x v="1"/>
    <x v="3"/>
    <x v="3"/>
  </r>
  <r>
    <n v="314390"/>
    <x v="2"/>
    <x v="3"/>
    <x v="16"/>
    <x v="0"/>
    <x v="1"/>
    <x v="3"/>
    <x v="3"/>
  </r>
  <r>
    <n v="314391"/>
    <x v="0"/>
    <x v="2"/>
    <x v="27"/>
    <x v="0"/>
    <x v="1"/>
    <x v="2"/>
    <x v="6"/>
  </r>
  <r>
    <n v="314392"/>
    <x v="2"/>
    <x v="2"/>
    <x v="27"/>
    <x v="0"/>
    <x v="1"/>
    <x v="2"/>
    <x v="6"/>
  </r>
  <r>
    <n v="314393"/>
    <x v="0"/>
    <x v="3"/>
    <x v="10"/>
    <x v="0"/>
    <x v="1"/>
    <x v="3"/>
    <x v="1"/>
  </r>
  <r>
    <n v="314394"/>
    <x v="0"/>
    <x v="1"/>
    <x v="18"/>
    <x v="0"/>
    <x v="1"/>
    <x v="1"/>
    <x v="4"/>
  </r>
  <r>
    <n v="314395"/>
    <x v="2"/>
    <x v="3"/>
    <x v="16"/>
    <x v="0"/>
    <x v="1"/>
    <x v="3"/>
    <x v="3"/>
  </r>
  <r>
    <n v="314396"/>
    <x v="0"/>
    <x v="3"/>
    <x v="1"/>
    <x v="0"/>
    <x v="1"/>
    <x v="3"/>
    <x v="0"/>
  </r>
  <r>
    <n v="314397"/>
    <x v="2"/>
    <x v="3"/>
    <x v="16"/>
    <x v="0"/>
    <x v="1"/>
    <x v="3"/>
    <x v="3"/>
  </r>
  <r>
    <n v="314398"/>
    <x v="2"/>
    <x v="2"/>
    <x v="27"/>
    <x v="0"/>
    <x v="1"/>
    <x v="2"/>
    <x v="6"/>
  </r>
  <r>
    <n v="314399"/>
    <x v="2"/>
    <x v="1"/>
    <x v="11"/>
    <x v="0"/>
    <x v="1"/>
    <x v="1"/>
    <x v="1"/>
  </r>
  <r>
    <n v="314400"/>
    <x v="2"/>
    <x v="1"/>
    <x v="11"/>
    <x v="0"/>
    <x v="1"/>
    <x v="1"/>
    <x v="1"/>
  </r>
  <r>
    <n v="314401"/>
    <x v="0"/>
    <x v="1"/>
    <x v="11"/>
    <x v="0"/>
    <x v="1"/>
    <x v="1"/>
    <x v="1"/>
  </r>
  <r>
    <n v="314402"/>
    <x v="0"/>
    <x v="1"/>
    <x v="11"/>
    <x v="0"/>
    <x v="1"/>
    <x v="1"/>
    <x v="1"/>
  </r>
  <r>
    <n v="314403"/>
    <x v="0"/>
    <x v="1"/>
    <x v="19"/>
    <x v="0"/>
    <x v="1"/>
    <x v="1"/>
    <x v="4"/>
  </r>
  <r>
    <n v="314404"/>
    <x v="2"/>
    <x v="1"/>
    <x v="20"/>
    <x v="0"/>
    <x v="1"/>
    <x v="1"/>
    <x v="4"/>
  </r>
  <r>
    <n v="314405"/>
    <x v="2"/>
    <x v="1"/>
    <x v="18"/>
    <x v="0"/>
    <x v="1"/>
    <x v="1"/>
    <x v="4"/>
  </r>
  <r>
    <n v="314406"/>
    <x v="0"/>
    <x v="1"/>
    <x v="11"/>
    <x v="0"/>
    <x v="1"/>
    <x v="1"/>
    <x v="1"/>
  </r>
  <r>
    <n v="314407"/>
    <x v="0"/>
    <x v="1"/>
    <x v="11"/>
    <x v="0"/>
    <x v="1"/>
    <x v="1"/>
    <x v="1"/>
  </r>
  <r>
    <n v="314408"/>
    <x v="0"/>
    <x v="1"/>
    <x v="11"/>
    <x v="0"/>
    <x v="1"/>
    <x v="1"/>
    <x v="1"/>
  </r>
  <r>
    <n v="314409"/>
    <x v="0"/>
    <x v="1"/>
    <x v="18"/>
    <x v="0"/>
    <x v="1"/>
    <x v="1"/>
    <x v="4"/>
  </r>
  <r>
    <n v="314410"/>
    <x v="0"/>
    <x v="1"/>
    <x v="11"/>
    <x v="0"/>
    <x v="1"/>
    <x v="1"/>
    <x v="1"/>
  </r>
  <r>
    <n v="314411"/>
    <x v="0"/>
    <x v="1"/>
    <x v="19"/>
    <x v="0"/>
    <x v="1"/>
    <x v="1"/>
    <x v="4"/>
  </r>
  <r>
    <n v="314423"/>
    <x v="2"/>
    <x v="1"/>
    <x v="20"/>
    <x v="0"/>
    <x v="1"/>
    <x v="1"/>
    <x v="4"/>
  </r>
  <r>
    <n v="314424"/>
    <x v="0"/>
    <x v="1"/>
    <x v="20"/>
    <x v="0"/>
    <x v="1"/>
    <x v="1"/>
    <x v="4"/>
  </r>
  <r>
    <n v="314425"/>
    <x v="2"/>
    <x v="1"/>
    <x v="18"/>
    <x v="0"/>
    <x v="1"/>
    <x v="1"/>
    <x v="4"/>
  </r>
  <r>
    <n v="314426"/>
    <x v="2"/>
    <x v="1"/>
    <x v="20"/>
    <x v="0"/>
    <x v="1"/>
    <x v="1"/>
    <x v="4"/>
  </r>
  <r>
    <n v="314427"/>
    <x v="2"/>
    <x v="1"/>
    <x v="18"/>
    <x v="0"/>
    <x v="1"/>
    <x v="1"/>
    <x v="4"/>
  </r>
  <r>
    <n v="314428"/>
    <x v="0"/>
    <x v="1"/>
    <x v="20"/>
    <x v="0"/>
    <x v="1"/>
    <x v="1"/>
    <x v="4"/>
  </r>
  <r>
    <n v="314429"/>
    <x v="0"/>
    <x v="1"/>
    <x v="20"/>
    <x v="0"/>
    <x v="1"/>
    <x v="1"/>
    <x v="4"/>
  </r>
  <r>
    <n v="314430"/>
    <x v="2"/>
    <x v="1"/>
    <x v="20"/>
    <x v="0"/>
    <x v="1"/>
    <x v="1"/>
    <x v="4"/>
  </r>
  <r>
    <n v="314431"/>
    <x v="2"/>
    <x v="1"/>
    <x v="20"/>
    <x v="0"/>
    <x v="1"/>
    <x v="1"/>
    <x v="4"/>
  </r>
  <r>
    <n v="314433"/>
    <x v="2"/>
    <x v="1"/>
    <x v="18"/>
    <x v="0"/>
    <x v="1"/>
    <x v="1"/>
    <x v="4"/>
  </r>
  <r>
    <n v="314434"/>
    <x v="2"/>
    <x v="1"/>
    <x v="20"/>
    <x v="0"/>
    <x v="1"/>
    <x v="1"/>
    <x v="4"/>
  </r>
  <r>
    <n v="314436"/>
    <x v="2"/>
    <x v="1"/>
    <x v="18"/>
    <x v="0"/>
    <x v="1"/>
    <x v="1"/>
    <x v="4"/>
  </r>
  <r>
    <n v="314437"/>
    <x v="2"/>
    <x v="1"/>
    <x v="20"/>
    <x v="0"/>
    <x v="1"/>
    <x v="1"/>
    <x v="4"/>
  </r>
  <r>
    <n v="314438"/>
    <x v="2"/>
    <x v="1"/>
    <x v="20"/>
    <x v="0"/>
    <x v="1"/>
    <x v="1"/>
    <x v="4"/>
  </r>
  <r>
    <n v="314439"/>
    <x v="2"/>
    <x v="1"/>
    <x v="20"/>
    <x v="0"/>
    <x v="1"/>
    <x v="1"/>
    <x v="4"/>
  </r>
  <r>
    <n v="314440"/>
    <x v="2"/>
    <x v="0"/>
    <x v="7"/>
    <x v="0"/>
    <x v="0"/>
    <x v="0"/>
    <x v="1"/>
  </r>
  <r>
    <n v="314441"/>
    <x v="2"/>
    <x v="0"/>
    <x v="2"/>
    <x v="0"/>
    <x v="0"/>
    <x v="0"/>
    <x v="0"/>
  </r>
  <r>
    <n v="314442"/>
    <x v="2"/>
    <x v="0"/>
    <x v="8"/>
    <x v="0"/>
    <x v="0"/>
    <x v="0"/>
    <x v="1"/>
  </r>
  <r>
    <n v="314443"/>
    <x v="2"/>
    <x v="0"/>
    <x v="1"/>
    <x v="0"/>
    <x v="0"/>
    <x v="0"/>
    <x v="0"/>
  </r>
  <r>
    <n v="314444"/>
    <x v="2"/>
    <x v="0"/>
    <x v="8"/>
    <x v="0"/>
    <x v="0"/>
    <x v="0"/>
    <x v="1"/>
  </r>
  <r>
    <n v="314445"/>
    <x v="2"/>
    <x v="0"/>
    <x v="19"/>
    <x v="0"/>
    <x v="0"/>
    <x v="0"/>
    <x v="4"/>
  </r>
  <r>
    <n v="314446"/>
    <x v="2"/>
    <x v="0"/>
    <x v="7"/>
    <x v="0"/>
    <x v="0"/>
    <x v="0"/>
    <x v="1"/>
  </r>
  <r>
    <n v="314447"/>
    <x v="0"/>
    <x v="0"/>
    <x v="5"/>
    <x v="1"/>
    <x v="0"/>
    <x v="0"/>
    <x v="1"/>
  </r>
  <r>
    <n v="314448"/>
    <x v="2"/>
    <x v="0"/>
    <x v="5"/>
    <x v="0"/>
    <x v="0"/>
    <x v="0"/>
    <x v="1"/>
  </r>
  <r>
    <n v="314449"/>
    <x v="2"/>
    <x v="2"/>
    <x v="12"/>
    <x v="0"/>
    <x v="1"/>
    <x v="2"/>
    <x v="2"/>
  </r>
  <r>
    <n v="314450"/>
    <x v="2"/>
    <x v="2"/>
    <x v="24"/>
    <x v="0"/>
    <x v="1"/>
    <x v="2"/>
    <x v="5"/>
  </r>
  <r>
    <n v="314451"/>
    <x v="2"/>
    <x v="2"/>
    <x v="12"/>
    <x v="0"/>
    <x v="1"/>
    <x v="2"/>
    <x v="2"/>
  </r>
  <r>
    <n v="314452"/>
    <x v="2"/>
    <x v="2"/>
    <x v="24"/>
    <x v="0"/>
    <x v="1"/>
    <x v="2"/>
    <x v="5"/>
  </r>
  <r>
    <n v="314453"/>
    <x v="2"/>
    <x v="2"/>
    <x v="24"/>
    <x v="0"/>
    <x v="1"/>
    <x v="2"/>
    <x v="5"/>
  </r>
  <r>
    <n v="314454"/>
    <x v="2"/>
    <x v="2"/>
    <x v="24"/>
    <x v="0"/>
    <x v="1"/>
    <x v="2"/>
    <x v="5"/>
  </r>
  <r>
    <n v="314455"/>
    <x v="2"/>
    <x v="2"/>
    <x v="12"/>
    <x v="0"/>
    <x v="1"/>
    <x v="2"/>
    <x v="2"/>
  </r>
  <r>
    <n v="314456"/>
    <x v="2"/>
    <x v="2"/>
    <x v="12"/>
    <x v="0"/>
    <x v="1"/>
    <x v="2"/>
    <x v="2"/>
  </r>
  <r>
    <n v="314457"/>
    <x v="2"/>
    <x v="2"/>
    <x v="12"/>
    <x v="0"/>
    <x v="1"/>
    <x v="2"/>
    <x v="2"/>
  </r>
  <r>
    <n v="314458"/>
    <x v="2"/>
    <x v="2"/>
    <x v="24"/>
    <x v="0"/>
    <x v="1"/>
    <x v="2"/>
    <x v="5"/>
  </r>
  <r>
    <n v="314459"/>
    <x v="0"/>
    <x v="2"/>
    <x v="24"/>
    <x v="0"/>
    <x v="1"/>
    <x v="2"/>
    <x v="5"/>
  </r>
  <r>
    <n v="314460"/>
    <x v="2"/>
    <x v="2"/>
    <x v="24"/>
    <x v="0"/>
    <x v="1"/>
    <x v="2"/>
    <x v="5"/>
  </r>
  <r>
    <n v="314461"/>
    <x v="2"/>
    <x v="2"/>
    <x v="24"/>
    <x v="0"/>
    <x v="1"/>
    <x v="2"/>
    <x v="5"/>
  </r>
  <r>
    <n v="314462"/>
    <x v="2"/>
    <x v="2"/>
    <x v="24"/>
    <x v="0"/>
    <x v="1"/>
    <x v="2"/>
    <x v="5"/>
  </r>
  <r>
    <n v="314463"/>
    <x v="0"/>
    <x v="5"/>
    <x v="3"/>
    <x v="0"/>
    <x v="2"/>
    <x v="1"/>
    <x v="0"/>
  </r>
  <r>
    <n v="314471"/>
    <x v="0"/>
    <x v="6"/>
    <x v="16"/>
    <x v="0"/>
    <x v="2"/>
    <x v="5"/>
    <x v="3"/>
  </r>
  <r>
    <n v="314472"/>
    <x v="2"/>
    <x v="6"/>
    <x v="28"/>
    <x v="0"/>
    <x v="2"/>
    <x v="5"/>
    <x v="1"/>
  </r>
  <r>
    <n v="314473"/>
    <x v="2"/>
    <x v="6"/>
    <x v="28"/>
    <x v="0"/>
    <x v="2"/>
    <x v="5"/>
    <x v="1"/>
  </r>
  <r>
    <n v="314476"/>
    <x v="2"/>
    <x v="6"/>
    <x v="28"/>
    <x v="0"/>
    <x v="2"/>
    <x v="5"/>
    <x v="1"/>
  </r>
  <r>
    <n v="314477"/>
    <x v="0"/>
    <x v="6"/>
    <x v="28"/>
    <x v="0"/>
    <x v="2"/>
    <x v="5"/>
    <x v="1"/>
  </r>
  <r>
    <n v="314478"/>
    <x v="0"/>
    <x v="6"/>
    <x v="28"/>
    <x v="0"/>
    <x v="2"/>
    <x v="5"/>
    <x v="1"/>
  </r>
  <r>
    <n v="314479"/>
    <x v="2"/>
    <x v="6"/>
    <x v="28"/>
    <x v="0"/>
    <x v="2"/>
    <x v="5"/>
    <x v="1"/>
  </r>
  <r>
    <n v="314480"/>
    <x v="0"/>
    <x v="6"/>
    <x v="0"/>
    <x v="0"/>
    <x v="2"/>
    <x v="5"/>
    <x v="0"/>
  </r>
  <r>
    <n v="314481"/>
    <x v="0"/>
    <x v="6"/>
    <x v="14"/>
    <x v="0"/>
    <x v="2"/>
    <x v="5"/>
    <x v="2"/>
  </r>
  <r>
    <n v="314482"/>
    <x v="0"/>
    <x v="4"/>
    <x v="24"/>
    <x v="0"/>
    <x v="2"/>
    <x v="4"/>
    <x v="5"/>
  </r>
  <r>
    <n v="314483"/>
    <x v="2"/>
    <x v="6"/>
    <x v="17"/>
    <x v="0"/>
    <x v="2"/>
    <x v="5"/>
    <x v="3"/>
  </r>
  <r>
    <n v="314484"/>
    <x v="2"/>
    <x v="6"/>
    <x v="28"/>
    <x v="0"/>
    <x v="2"/>
    <x v="5"/>
    <x v="1"/>
  </r>
  <r>
    <n v="314485"/>
    <x v="0"/>
    <x v="6"/>
    <x v="28"/>
    <x v="0"/>
    <x v="2"/>
    <x v="5"/>
    <x v="1"/>
  </r>
  <r>
    <n v="314486"/>
    <x v="2"/>
    <x v="4"/>
    <x v="24"/>
    <x v="0"/>
    <x v="2"/>
    <x v="4"/>
    <x v="5"/>
  </r>
  <r>
    <n v="314487"/>
    <x v="2"/>
    <x v="6"/>
    <x v="14"/>
    <x v="0"/>
    <x v="2"/>
    <x v="5"/>
    <x v="2"/>
  </r>
  <r>
    <n v="314488"/>
    <x v="2"/>
    <x v="6"/>
    <x v="14"/>
    <x v="0"/>
    <x v="2"/>
    <x v="5"/>
    <x v="2"/>
  </r>
  <r>
    <n v="314489"/>
    <x v="2"/>
    <x v="6"/>
    <x v="14"/>
    <x v="0"/>
    <x v="2"/>
    <x v="5"/>
    <x v="2"/>
  </r>
  <r>
    <n v="314490"/>
    <x v="0"/>
    <x v="6"/>
    <x v="14"/>
    <x v="0"/>
    <x v="2"/>
    <x v="5"/>
    <x v="2"/>
  </r>
  <r>
    <n v="314491"/>
    <x v="2"/>
    <x v="4"/>
    <x v="24"/>
    <x v="0"/>
    <x v="2"/>
    <x v="4"/>
    <x v="5"/>
  </r>
  <r>
    <n v="314492"/>
    <x v="2"/>
    <x v="6"/>
    <x v="28"/>
    <x v="0"/>
    <x v="2"/>
    <x v="5"/>
    <x v="1"/>
  </r>
  <r>
    <n v="314493"/>
    <x v="2"/>
    <x v="4"/>
    <x v="24"/>
    <x v="0"/>
    <x v="2"/>
    <x v="4"/>
    <x v="5"/>
  </r>
  <r>
    <n v="314494"/>
    <x v="2"/>
    <x v="6"/>
    <x v="14"/>
    <x v="0"/>
    <x v="2"/>
    <x v="5"/>
    <x v="2"/>
  </r>
  <r>
    <n v="314495"/>
    <x v="2"/>
    <x v="6"/>
    <x v="17"/>
    <x v="0"/>
    <x v="2"/>
    <x v="5"/>
    <x v="3"/>
  </r>
  <r>
    <n v="314496"/>
    <x v="2"/>
    <x v="4"/>
    <x v="24"/>
    <x v="0"/>
    <x v="2"/>
    <x v="4"/>
    <x v="5"/>
  </r>
  <r>
    <n v="314497"/>
    <x v="0"/>
    <x v="6"/>
    <x v="14"/>
    <x v="0"/>
    <x v="2"/>
    <x v="5"/>
    <x v="2"/>
  </r>
  <r>
    <n v="314498"/>
    <x v="2"/>
    <x v="6"/>
    <x v="28"/>
    <x v="0"/>
    <x v="2"/>
    <x v="5"/>
    <x v="1"/>
  </r>
  <r>
    <n v="314499"/>
    <x v="2"/>
    <x v="6"/>
    <x v="14"/>
    <x v="0"/>
    <x v="2"/>
    <x v="5"/>
    <x v="2"/>
  </r>
  <r>
    <n v="314500"/>
    <x v="2"/>
    <x v="6"/>
    <x v="14"/>
    <x v="0"/>
    <x v="2"/>
    <x v="5"/>
    <x v="2"/>
  </r>
  <r>
    <n v="314501"/>
    <x v="2"/>
    <x v="6"/>
    <x v="16"/>
    <x v="0"/>
    <x v="2"/>
    <x v="5"/>
    <x v="3"/>
  </r>
  <r>
    <n v="314502"/>
    <x v="2"/>
    <x v="6"/>
    <x v="14"/>
    <x v="0"/>
    <x v="2"/>
    <x v="5"/>
    <x v="2"/>
  </r>
  <r>
    <n v="314503"/>
    <x v="2"/>
    <x v="6"/>
    <x v="28"/>
    <x v="0"/>
    <x v="2"/>
    <x v="5"/>
    <x v="1"/>
  </r>
  <r>
    <n v="314504"/>
    <x v="2"/>
    <x v="6"/>
    <x v="14"/>
    <x v="0"/>
    <x v="2"/>
    <x v="5"/>
    <x v="2"/>
  </r>
  <r>
    <n v="314505"/>
    <x v="2"/>
    <x v="6"/>
    <x v="28"/>
    <x v="0"/>
    <x v="2"/>
    <x v="5"/>
    <x v="1"/>
  </r>
  <r>
    <n v="314512"/>
    <x v="4"/>
    <x v="1"/>
    <x v="25"/>
    <x v="0"/>
    <x v="1"/>
    <x v="1"/>
    <x v="5"/>
  </r>
  <r>
    <n v="314516"/>
    <x v="2"/>
    <x v="5"/>
    <x v="2"/>
    <x v="0"/>
    <x v="2"/>
    <x v="1"/>
    <x v="0"/>
  </r>
  <r>
    <n v="314517"/>
    <x v="2"/>
    <x v="5"/>
    <x v="13"/>
    <x v="0"/>
    <x v="2"/>
    <x v="1"/>
    <x v="2"/>
  </r>
  <r>
    <n v="314518"/>
    <x v="2"/>
    <x v="5"/>
    <x v="11"/>
    <x v="0"/>
    <x v="2"/>
    <x v="1"/>
    <x v="1"/>
  </r>
  <r>
    <n v="314520"/>
    <x v="2"/>
    <x v="5"/>
    <x v="4"/>
    <x v="0"/>
    <x v="2"/>
    <x v="1"/>
    <x v="0"/>
  </r>
  <r>
    <n v="314521"/>
    <x v="0"/>
    <x v="5"/>
    <x v="4"/>
    <x v="0"/>
    <x v="2"/>
    <x v="1"/>
    <x v="0"/>
  </r>
  <r>
    <n v="314522"/>
    <x v="2"/>
    <x v="5"/>
    <x v="3"/>
    <x v="0"/>
    <x v="2"/>
    <x v="1"/>
    <x v="0"/>
  </r>
  <r>
    <n v="314523"/>
    <x v="2"/>
    <x v="5"/>
    <x v="27"/>
    <x v="0"/>
    <x v="2"/>
    <x v="1"/>
    <x v="6"/>
  </r>
  <r>
    <n v="314524"/>
    <x v="0"/>
    <x v="5"/>
    <x v="11"/>
    <x v="0"/>
    <x v="2"/>
    <x v="1"/>
    <x v="1"/>
  </r>
  <r>
    <n v="314525"/>
    <x v="0"/>
    <x v="4"/>
    <x v="24"/>
    <x v="0"/>
    <x v="2"/>
    <x v="4"/>
    <x v="5"/>
  </r>
  <r>
    <n v="314526"/>
    <x v="2"/>
    <x v="5"/>
    <x v="29"/>
    <x v="0"/>
    <x v="2"/>
    <x v="1"/>
    <x v="4"/>
  </r>
  <r>
    <n v="314528"/>
    <x v="2"/>
    <x v="5"/>
    <x v="4"/>
    <x v="0"/>
    <x v="2"/>
    <x v="1"/>
    <x v="0"/>
  </r>
  <r>
    <n v="314529"/>
    <x v="0"/>
    <x v="5"/>
    <x v="4"/>
    <x v="0"/>
    <x v="2"/>
    <x v="1"/>
    <x v="0"/>
  </r>
  <r>
    <n v="314530"/>
    <x v="2"/>
    <x v="5"/>
    <x v="27"/>
    <x v="0"/>
    <x v="2"/>
    <x v="1"/>
    <x v="6"/>
  </r>
  <r>
    <n v="314531"/>
    <x v="0"/>
    <x v="5"/>
    <x v="27"/>
    <x v="0"/>
    <x v="2"/>
    <x v="1"/>
    <x v="6"/>
  </r>
  <r>
    <n v="314532"/>
    <x v="2"/>
    <x v="6"/>
    <x v="0"/>
    <x v="0"/>
    <x v="2"/>
    <x v="5"/>
    <x v="0"/>
  </r>
  <r>
    <n v="314533"/>
    <x v="0"/>
    <x v="5"/>
    <x v="4"/>
    <x v="0"/>
    <x v="2"/>
    <x v="1"/>
    <x v="0"/>
  </r>
  <r>
    <n v="314534"/>
    <x v="0"/>
    <x v="5"/>
    <x v="4"/>
    <x v="0"/>
    <x v="2"/>
    <x v="1"/>
    <x v="0"/>
  </r>
  <r>
    <n v="314536"/>
    <x v="0"/>
    <x v="5"/>
    <x v="29"/>
    <x v="0"/>
    <x v="2"/>
    <x v="1"/>
    <x v="4"/>
  </r>
  <r>
    <n v="314537"/>
    <x v="2"/>
    <x v="5"/>
    <x v="4"/>
    <x v="0"/>
    <x v="2"/>
    <x v="1"/>
    <x v="0"/>
  </r>
  <r>
    <n v="314538"/>
    <x v="0"/>
    <x v="5"/>
    <x v="27"/>
    <x v="1"/>
    <x v="2"/>
    <x v="1"/>
    <x v="6"/>
  </r>
  <r>
    <n v="314540"/>
    <x v="2"/>
    <x v="5"/>
    <x v="11"/>
    <x v="0"/>
    <x v="2"/>
    <x v="1"/>
    <x v="1"/>
  </r>
  <r>
    <n v="314541"/>
    <x v="2"/>
    <x v="5"/>
    <x v="4"/>
    <x v="0"/>
    <x v="2"/>
    <x v="1"/>
    <x v="0"/>
  </r>
  <r>
    <n v="314542"/>
    <x v="0"/>
    <x v="5"/>
    <x v="13"/>
    <x v="0"/>
    <x v="2"/>
    <x v="1"/>
    <x v="2"/>
  </r>
  <r>
    <n v="314547"/>
    <x v="0"/>
    <x v="5"/>
    <x v="11"/>
    <x v="0"/>
    <x v="2"/>
    <x v="1"/>
    <x v="1"/>
  </r>
  <r>
    <n v="314548"/>
    <x v="4"/>
    <x v="0"/>
    <x v="9"/>
    <x v="0"/>
    <x v="0"/>
    <x v="0"/>
    <x v="1"/>
  </r>
  <r>
    <n v="314549"/>
    <x v="4"/>
    <x v="5"/>
    <x v="13"/>
    <x v="0"/>
    <x v="2"/>
    <x v="1"/>
    <x v="2"/>
  </r>
  <r>
    <n v="314550"/>
    <x v="4"/>
    <x v="5"/>
    <x v="13"/>
    <x v="0"/>
    <x v="2"/>
    <x v="1"/>
    <x v="2"/>
  </r>
  <r>
    <n v="314551"/>
    <x v="4"/>
    <x v="5"/>
    <x v="13"/>
    <x v="0"/>
    <x v="2"/>
    <x v="1"/>
    <x v="2"/>
  </r>
  <r>
    <n v="314552"/>
    <x v="4"/>
    <x v="5"/>
    <x v="13"/>
    <x v="0"/>
    <x v="2"/>
    <x v="1"/>
    <x v="2"/>
  </r>
  <r>
    <n v="314553"/>
    <x v="4"/>
    <x v="5"/>
    <x v="29"/>
    <x v="0"/>
    <x v="2"/>
    <x v="1"/>
    <x v="4"/>
  </r>
  <r>
    <n v="314554"/>
    <x v="4"/>
    <x v="2"/>
    <x v="23"/>
    <x v="0"/>
    <x v="1"/>
    <x v="2"/>
    <x v="5"/>
  </r>
  <r>
    <n v="314555"/>
    <x v="4"/>
    <x v="4"/>
    <x v="23"/>
    <x v="0"/>
    <x v="2"/>
    <x v="4"/>
    <x v="5"/>
  </r>
  <r>
    <n v="314556"/>
    <x v="4"/>
    <x v="4"/>
    <x v="23"/>
    <x v="0"/>
    <x v="2"/>
    <x v="4"/>
    <x v="5"/>
  </r>
  <r>
    <n v="314557"/>
    <x v="4"/>
    <x v="2"/>
    <x v="23"/>
    <x v="0"/>
    <x v="1"/>
    <x v="2"/>
    <x v="5"/>
  </r>
  <r>
    <n v="314558"/>
    <x v="3"/>
    <x v="5"/>
    <x v="29"/>
    <x v="0"/>
    <x v="2"/>
    <x v="1"/>
    <x v="4"/>
  </r>
  <r>
    <n v="314559"/>
    <x v="3"/>
    <x v="5"/>
    <x v="29"/>
    <x v="0"/>
    <x v="2"/>
    <x v="1"/>
    <x v="4"/>
  </r>
  <r>
    <n v="314560"/>
    <x v="3"/>
    <x v="5"/>
    <x v="29"/>
    <x v="0"/>
    <x v="2"/>
    <x v="1"/>
    <x v="4"/>
  </r>
  <r>
    <n v="314561"/>
    <x v="3"/>
    <x v="5"/>
    <x v="29"/>
    <x v="0"/>
    <x v="2"/>
    <x v="1"/>
    <x v="4"/>
  </r>
  <r>
    <n v="314562"/>
    <x v="3"/>
    <x v="4"/>
    <x v="24"/>
    <x v="0"/>
    <x v="2"/>
    <x v="4"/>
    <x v="5"/>
  </r>
  <r>
    <n v="314563"/>
    <x v="2"/>
    <x v="3"/>
    <x v="9"/>
    <x v="0"/>
    <x v="1"/>
    <x v="3"/>
    <x v="1"/>
  </r>
  <r>
    <n v="314564"/>
    <x v="2"/>
    <x v="3"/>
    <x v="9"/>
    <x v="0"/>
    <x v="1"/>
    <x v="3"/>
    <x v="1"/>
  </r>
  <r>
    <n v="314565"/>
    <x v="2"/>
    <x v="3"/>
    <x v="9"/>
    <x v="0"/>
    <x v="1"/>
    <x v="3"/>
    <x v="1"/>
  </r>
  <r>
    <n v="314566"/>
    <x v="2"/>
    <x v="3"/>
    <x v="9"/>
    <x v="0"/>
    <x v="1"/>
    <x v="3"/>
    <x v="1"/>
  </r>
  <r>
    <n v="314579"/>
    <x v="0"/>
    <x v="3"/>
    <x v="9"/>
    <x v="0"/>
    <x v="1"/>
    <x v="3"/>
    <x v="1"/>
  </r>
  <r>
    <n v="314580"/>
    <x v="0"/>
    <x v="3"/>
    <x v="9"/>
    <x v="0"/>
    <x v="1"/>
    <x v="3"/>
    <x v="1"/>
  </r>
  <r>
    <n v="314581"/>
    <x v="4"/>
    <x v="2"/>
    <x v="15"/>
    <x v="0"/>
    <x v="1"/>
    <x v="2"/>
    <x v="3"/>
  </r>
  <r>
    <n v="314582"/>
    <x v="0"/>
    <x v="3"/>
    <x v="9"/>
    <x v="0"/>
    <x v="1"/>
    <x v="3"/>
    <x v="1"/>
  </r>
  <r>
    <n v="314583"/>
    <x v="0"/>
    <x v="3"/>
    <x v="9"/>
    <x v="0"/>
    <x v="1"/>
    <x v="3"/>
    <x v="1"/>
  </r>
  <r>
    <n v="314584"/>
    <x v="3"/>
    <x v="5"/>
    <x v="29"/>
    <x v="0"/>
    <x v="2"/>
    <x v="1"/>
    <x v="4"/>
  </r>
  <r>
    <n v="314585"/>
    <x v="4"/>
    <x v="0"/>
    <x v="24"/>
    <x v="0"/>
    <x v="0"/>
    <x v="0"/>
    <x v="5"/>
  </r>
  <r>
    <n v="314586"/>
    <x v="4"/>
    <x v="6"/>
    <x v="0"/>
    <x v="0"/>
    <x v="2"/>
    <x v="5"/>
    <x v="0"/>
  </r>
  <r>
    <n v="314587"/>
    <x v="4"/>
    <x v="3"/>
    <x v="0"/>
    <x v="0"/>
    <x v="1"/>
    <x v="3"/>
    <x v="0"/>
  </r>
  <r>
    <n v="314588"/>
    <x v="4"/>
    <x v="4"/>
    <x v="5"/>
    <x v="0"/>
    <x v="2"/>
    <x v="4"/>
    <x v="1"/>
  </r>
  <r>
    <n v="314589"/>
    <x v="4"/>
    <x v="4"/>
    <x v="5"/>
    <x v="0"/>
    <x v="2"/>
    <x v="4"/>
    <x v="1"/>
  </r>
  <r>
    <n v="314590"/>
    <x v="4"/>
    <x v="4"/>
    <x v="5"/>
    <x v="0"/>
    <x v="2"/>
    <x v="4"/>
    <x v="1"/>
  </r>
  <r>
    <n v="314591"/>
    <x v="4"/>
    <x v="4"/>
    <x v="5"/>
    <x v="0"/>
    <x v="2"/>
    <x v="4"/>
    <x v="1"/>
  </r>
  <r>
    <n v="314592"/>
    <x v="4"/>
    <x v="0"/>
    <x v="2"/>
    <x v="0"/>
    <x v="0"/>
    <x v="0"/>
    <x v="0"/>
  </r>
  <r>
    <n v="314593"/>
    <x v="4"/>
    <x v="0"/>
    <x v="2"/>
    <x v="0"/>
    <x v="0"/>
    <x v="0"/>
    <x v="0"/>
  </r>
  <r>
    <n v="314594"/>
    <x v="4"/>
    <x v="0"/>
    <x v="15"/>
    <x v="0"/>
    <x v="0"/>
    <x v="0"/>
    <x v="3"/>
  </r>
  <r>
    <n v="314595"/>
    <x v="4"/>
    <x v="0"/>
    <x v="1"/>
    <x v="0"/>
    <x v="0"/>
    <x v="0"/>
    <x v="0"/>
  </r>
  <r>
    <n v="314596"/>
    <x v="4"/>
    <x v="5"/>
    <x v="11"/>
    <x v="0"/>
    <x v="2"/>
    <x v="1"/>
    <x v="1"/>
  </r>
  <r>
    <n v="314597"/>
    <x v="4"/>
    <x v="0"/>
    <x v="19"/>
    <x v="0"/>
    <x v="0"/>
    <x v="0"/>
    <x v="4"/>
  </r>
  <r>
    <n v="314598"/>
    <x v="4"/>
    <x v="2"/>
    <x v="15"/>
    <x v="0"/>
    <x v="1"/>
    <x v="2"/>
    <x v="3"/>
  </r>
  <r>
    <n v="314599"/>
    <x v="2"/>
    <x v="2"/>
    <x v="23"/>
    <x v="0"/>
    <x v="1"/>
    <x v="2"/>
    <x v="5"/>
  </r>
  <r>
    <n v="314600"/>
    <x v="2"/>
    <x v="2"/>
    <x v="27"/>
    <x v="0"/>
    <x v="1"/>
    <x v="2"/>
    <x v="6"/>
  </r>
  <r>
    <n v="314601"/>
    <x v="4"/>
    <x v="2"/>
    <x v="3"/>
    <x v="0"/>
    <x v="1"/>
    <x v="2"/>
    <x v="0"/>
  </r>
  <r>
    <n v="314603"/>
    <x v="2"/>
    <x v="3"/>
    <x v="0"/>
    <x v="0"/>
    <x v="1"/>
    <x v="3"/>
    <x v="0"/>
  </r>
  <r>
    <n v="314604"/>
    <x v="4"/>
    <x v="3"/>
    <x v="0"/>
    <x v="0"/>
    <x v="1"/>
    <x v="3"/>
    <x v="0"/>
  </r>
  <r>
    <n v="314605"/>
    <x v="0"/>
    <x v="4"/>
    <x v="5"/>
    <x v="0"/>
    <x v="2"/>
    <x v="4"/>
    <x v="1"/>
  </r>
  <r>
    <n v="314606"/>
    <x v="0"/>
    <x v="4"/>
    <x v="5"/>
    <x v="0"/>
    <x v="2"/>
    <x v="4"/>
    <x v="1"/>
  </r>
  <r>
    <n v="314607"/>
    <x v="2"/>
    <x v="3"/>
    <x v="13"/>
    <x v="0"/>
    <x v="1"/>
    <x v="3"/>
    <x v="2"/>
  </r>
  <r>
    <n v="314608"/>
    <x v="4"/>
    <x v="3"/>
    <x v="13"/>
    <x v="0"/>
    <x v="1"/>
    <x v="3"/>
    <x v="2"/>
  </r>
  <r>
    <n v="314609"/>
    <x v="2"/>
    <x v="0"/>
    <x v="14"/>
    <x v="0"/>
    <x v="0"/>
    <x v="0"/>
    <x v="2"/>
  </r>
  <r>
    <n v="314610"/>
    <x v="0"/>
    <x v="0"/>
    <x v="17"/>
    <x v="0"/>
    <x v="0"/>
    <x v="0"/>
    <x v="3"/>
  </r>
  <r>
    <n v="314611"/>
    <x v="2"/>
    <x v="0"/>
    <x v="14"/>
    <x v="0"/>
    <x v="0"/>
    <x v="0"/>
    <x v="2"/>
  </r>
  <r>
    <n v="314612"/>
    <x v="0"/>
    <x v="0"/>
    <x v="13"/>
    <x v="0"/>
    <x v="0"/>
    <x v="0"/>
    <x v="2"/>
  </r>
  <r>
    <n v="314613"/>
    <x v="0"/>
    <x v="0"/>
    <x v="17"/>
    <x v="0"/>
    <x v="0"/>
    <x v="0"/>
    <x v="3"/>
  </r>
  <r>
    <n v="314614"/>
    <x v="3"/>
    <x v="0"/>
    <x v="14"/>
    <x v="0"/>
    <x v="0"/>
    <x v="0"/>
    <x v="2"/>
  </r>
  <r>
    <n v="314615"/>
    <x v="2"/>
    <x v="0"/>
    <x v="15"/>
    <x v="1"/>
    <x v="0"/>
    <x v="0"/>
    <x v="3"/>
  </r>
  <r>
    <n v="314616"/>
    <x v="2"/>
    <x v="0"/>
    <x v="13"/>
    <x v="0"/>
    <x v="0"/>
    <x v="0"/>
    <x v="2"/>
  </r>
  <r>
    <n v="314617"/>
    <x v="0"/>
    <x v="0"/>
    <x v="13"/>
    <x v="0"/>
    <x v="0"/>
    <x v="0"/>
    <x v="2"/>
  </r>
  <r>
    <n v="314618"/>
    <x v="2"/>
    <x v="2"/>
    <x v="27"/>
    <x v="0"/>
    <x v="1"/>
    <x v="2"/>
    <x v="6"/>
  </r>
  <r>
    <n v="314641"/>
    <x v="4"/>
    <x v="0"/>
    <x v="19"/>
    <x v="0"/>
    <x v="0"/>
    <x v="0"/>
    <x v="4"/>
  </r>
  <r>
    <n v="314643"/>
    <x v="4"/>
    <x v="0"/>
    <x v="1"/>
    <x v="0"/>
    <x v="0"/>
    <x v="0"/>
    <x v="0"/>
  </r>
  <r>
    <n v="314644"/>
    <x v="2"/>
    <x v="2"/>
    <x v="27"/>
    <x v="0"/>
    <x v="1"/>
    <x v="2"/>
    <x v="6"/>
  </r>
  <r>
    <n v="314645"/>
    <x v="0"/>
    <x v="1"/>
    <x v="20"/>
    <x v="0"/>
    <x v="1"/>
    <x v="1"/>
    <x v="4"/>
  </r>
  <r>
    <n v="314646"/>
    <x v="0"/>
    <x v="1"/>
    <x v="20"/>
    <x v="0"/>
    <x v="1"/>
    <x v="1"/>
    <x v="4"/>
  </r>
  <r>
    <n v="314648"/>
    <x v="0"/>
    <x v="1"/>
    <x v="20"/>
    <x v="0"/>
    <x v="1"/>
    <x v="1"/>
    <x v="4"/>
  </r>
  <r>
    <n v="314649"/>
    <x v="2"/>
    <x v="2"/>
    <x v="5"/>
    <x v="0"/>
    <x v="1"/>
    <x v="2"/>
    <x v="1"/>
  </r>
  <r>
    <n v="314650"/>
    <x v="4"/>
    <x v="2"/>
    <x v="4"/>
    <x v="0"/>
    <x v="1"/>
    <x v="2"/>
    <x v="0"/>
  </r>
  <r>
    <n v="314651"/>
    <x v="0"/>
    <x v="1"/>
    <x v="26"/>
    <x v="0"/>
    <x v="1"/>
    <x v="1"/>
    <x v="5"/>
  </r>
  <r>
    <n v="314652"/>
    <x v="0"/>
    <x v="6"/>
    <x v="28"/>
    <x v="0"/>
    <x v="2"/>
    <x v="5"/>
    <x v="1"/>
  </r>
  <r>
    <n v="314653"/>
    <x v="4"/>
    <x v="6"/>
    <x v="28"/>
    <x v="0"/>
    <x v="2"/>
    <x v="5"/>
    <x v="1"/>
  </r>
  <r>
    <n v="314654"/>
    <x v="2"/>
    <x v="3"/>
    <x v="2"/>
    <x v="0"/>
    <x v="1"/>
    <x v="3"/>
    <x v="0"/>
  </r>
  <r>
    <n v="314655"/>
    <x v="2"/>
    <x v="2"/>
    <x v="27"/>
    <x v="0"/>
    <x v="1"/>
    <x v="2"/>
    <x v="6"/>
  </r>
  <r>
    <n v="314656"/>
    <x v="2"/>
    <x v="2"/>
    <x v="27"/>
    <x v="0"/>
    <x v="1"/>
    <x v="2"/>
    <x v="6"/>
  </r>
  <r>
    <n v="314657"/>
    <x v="4"/>
    <x v="5"/>
    <x v="29"/>
    <x v="0"/>
    <x v="2"/>
    <x v="1"/>
    <x v="4"/>
  </r>
  <r>
    <n v="314659"/>
    <x v="3"/>
    <x v="4"/>
    <x v="24"/>
    <x v="0"/>
    <x v="2"/>
    <x v="4"/>
    <x v="5"/>
  </r>
  <r>
    <n v="314660"/>
    <x v="3"/>
    <x v="1"/>
    <x v="11"/>
    <x v="0"/>
    <x v="1"/>
    <x v="1"/>
    <x v="1"/>
  </r>
  <r>
    <n v="314661"/>
    <x v="3"/>
    <x v="1"/>
    <x v="11"/>
    <x v="0"/>
    <x v="1"/>
    <x v="1"/>
    <x v="1"/>
  </r>
  <r>
    <n v="314662"/>
    <x v="3"/>
    <x v="1"/>
    <x v="11"/>
    <x v="0"/>
    <x v="1"/>
    <x v="1"/>
    <x v="1"/>
  </r>
  <r>
    <n v="314663"/>
    <x v="3"/>
    <x v="1"/>
    <x v="11"/>
    <x v="0"/>
    <x v="1"/>
    <x v="1"/>
    <x v="1"/>
  </r>
  <r>
    <n v="314664"/>
    <x v="3"/>
    <x v="1"/>
    <x v="11"/>
    <x v="0"/>
    <x v="1"/>
    <x v="1"/>
    <x v="1"/>
  </r>
  <r>
    <n v="314665"/>
    <x v="3"/>
    <x v="1"/>
    <x v="11"/>
    <x v="0"/>
    <x v="1"/>
    <x v="1"/>
    <x v="1"/>
  </r>
  <r>
    <n v="314666"/>
    <x v="3"/>
    <x v="1"/>
    <x v="11"/>
    <x v="0"/>
    <x v="1"/>
    <x v="1"/>
    <x v="1"/>
  </r>
  <r>
    <n v="314667"/>
    <x v="3"/>
    <x v="1"/>
    <x v="11"/>
    <x v="0"/>
    <x v="1"/>
    <x v="1"/>
    <x v="1"/>
  </r>
  <r>
    <n v="314668"/>
    <x v="3"/>
    <x v="1"/>
    <x v="11"/>
    <x v="0"/>
    <x v="1"/>
    <x v="1"/>
    <x v="1"/>
  </r>
  <r>
    <n v="314669"/>
    <x v="3"/>
    <x v="4"/>
    <x v="24"/>
    <x v="0"/>
    <x v="2"/>
    <x v="4"/>
    <x v="5"/>
  </r>
  <r>
    <n v="314670"/>
    <x v="3"/>
    <x v="4"/>
    <x v="24"/>
    <x v="0"/>
    <x v="2"/>
    <x v="4"/>
    <x v="5"/>
  </r>
  <r>
    <n v="314671"/>
    <x v="4"/>
    <x v="2"/>
    <x v="23"/>
    <x v="0"/>
    <x v="1"/>
    <x v="2"/>
    <x v="5"/>
  </r>
  <r>
    <n v="314672"/>
    <x v="2"/>
    <x v="1"/>
    <x v="19"/>
    <x v="0"/>
    <x v="1"/>
    <x v="1"/>
    <x v="4"/>
  </r>
  <r>
    <n v="314673"/>
    <x v="4"/>
    <x v="5"/>
    <x v="2"/>
    <x v="0"/>
    <x v="2"/>
    <x v="1"/>
    <x v="0"/>
  </r>
  <r>
    <n v="314674"/>
    <x v="3"/>
    <x v="6"/>
    <x v="0"/>
    <x v="0"/>
    <x v="2"/>
    <x v="5"/>
    <x v="0"/>
  </r>
  <r>
    <n v="314675"/>
    <x v="3"/>
    <x v="4"/>
    <x v="24"/>
    <x v="0"/>
    <x v="2"/>
    <x v="4"/>
    <x v="5"/>
  </r>
  <r>
    <n v="314676"/>
    <x v="3"/>
    <x v="6"/>
    <x v="0"/>
    <x v="0"/>
    <x v="2"/>
    <x v="5"/>
    <x v="0"/>
  </r>
  <r>
    <n v="314677"/>
    <x v="0"/>
    <x v="5"/>
    <x v="27"/>
    <x v="0"/>
    <x v="2"/>
    <x v="1"/>
    <x v="6"/>
  </r>
  <r>
    <n v="314678"/>
    <x v="4"/>
    <x v="0"/>
    <x v="14"/>
    <x v="0"/>
    <x v="0"/>
    <x v="0"/>
    <x v="2"/>
  </r>
  <r>
    <n v="314680"/>
    <x v="2"/>
    <x v="0"/>
    <x v="14"/>
    <x v="0"/>
    <x v="0"/>
    <x v="0"/>
    <x v="2"/>
  </r>
  <r>
    <n v="314682"/>
    <x v="0"/>
    <x v="4"/>
    <x v="5"/>
    <x v="0"/>
    <x v="2"/>
    <x v="4"/>
    <x v="1"/>
  </r>
  <r>
    <n v="314683"/>
    <x v="0"/>
    <x v="4"/>
    <x v="5"/>
    <x v="0"/>
    <x v="2"/>
    <x v="4"/>
    <x v="1"/>
  </r>
  <r>
    <n v="314684"/>
    <x v="2"/>
    <x v="2"/>
    <x v="5"/>
    <x v="0"/>
    <x v="1"/>
    <x v="2"/>
    <x v="1"/>
  </r>
  <r>
    <n v="314685"/>
    <x v="2"/>
    <x v="2"/>
    <x v="5"/>
    <x v="0"/>
    <x v="1"/>
    <x v="2"/>
    <x v="1"/>
  </r>
  <r>
    <n v="314687"/>
    <x v="2"/>
    <x v="1"/>
    <x v="11"/>
    <x v="0"/>
    <x v="1"/>
    <x v="1"/>
    <x v="1"/>
  </r>
  <r>
    <n v="314688"/>
    <x v="4"/>
    <x v="4"/>
    <x v="5"/>
    <x v="0"/>
    <x v="2"/>
    <x v="4"/>
    <x v="1"/>
  </r>
  <r>
    <n v="314689"/>
    <x v="2"/>
    <x v="2"/>
    <x v="5"/>
    <x v="0"/>
    <x v="1"/>
    <x v="2"/>
    <x v="1"/>
  </r>
  <r>
    <n v="314690"/>
    <x v="4"/>
    <x v="4"/>
    <x v="5"/>
    <x v="0"/>
    <x v="2"/>
    <x v="4"/>
    <x v="1"/>
  </r>
  <r>
    <n v="314691"/>
    <x v="0"/>
    <x v="6"/>
    <x v="28"/>
    <x v="0"/>
    <x v="2"/>
    <x v="5"/>
    <x v="1"/>
  </r>
  <r>
    <n v="314692"/>
    <x v="0"/>
    <x v="6"/>
    <x v="28"/>
    <x v="0"/>
    <x v="2"/>
    <x v="5"/>
    <x v="1"/>
  </r>
  <r>
    <n v="314693"/>
    <x v="2"/>
    <x v="2"/>
    <x v="5"/>
    <x v="0"/>
    <x v="1"/>
    <x v="2"/>
    <x v="1"/>
  </r>
  <r>
    <n v="314697"/>
    <x v="4"/>
    <x v="4"/>
    <x v="5"/>
    <x v="0"/>
    <x v="2"/>
    <x v="4"/>
    <x v="1"/>
  </r>
  <r>
    <n v="314698"/>
    <x v="2"/>
    <x v="3"/>
    <x v="29"/>
    <x v="0"/>
    <x v="1"/>
    <x v="3"/>
    <x v="4"/>
  </r>
  <r>
    <n v="314699"/>
    <x v="2"/>
    <x v="3"/>
    <x v="13"/>
    <x v="0"/>
    <x v="1"/>
    <x v="3"/>
    <x v="2"/>
  </r>
  <r>
    <n v="314706"/>
    <x v="2"/>
    <x v="3"/>
    <x v="13"/>
    <x v="0"/>
    <x v="1"/>
    <x v="3"/>
    <x v="2"/>
  </r>
  <r>
    <n v="314707"/>
    <x v="3"/>
    <x v="4"/>
    <x v="20"/>
    <x v="0"/>
    <x v="2"/>
    <x v="4"/>
    <x v="4"/>
  </r>
  <r>
    <n v="314709"/>
    <x v="3"/>
    <x v="4"/>
    <x v="20"/>
    <x v="0"/>
    <x v="2"/>
    <x v="4"/>
    <x v="4"/>
  </r>
  <r>
    <n v="314710"/>
    <x v="4"/>
    <x v="5"/>
    <x v="29"/>
    <x v="0"/>
    <x v="2"/>
    <x v="1"/>
    <x v="4"/>
  </r>
  <r>
    <n v="314711"/>
    <x v="0"/>
    <x v="0"/>
    <x v="13"/>
    <x v="0"/>
    <x v="0"/>
    <x v="0"/>
    <x v="2"/>
  </r>
  <r>
    <n v="314714"/>
    <x v="0"/>
    <x v="0"/>
    <x v="17"/>
    <x v="0"/>
    <x v="0"/>
    <x v="0"/>
    <x v="3"/>
  </r>
  <r>
    <n v="314715"/>
    <x v="0"/>
    <x v="0"/>
    <x v="17"/>
    <x v="0"/>
    <x v="0"/>
    <x v="0"/>
    <x v="3"/>
  </r>
  <r>
    <n v="314716"/>
    <x v="0"/>
    <x v="0"/>
    <x v="17"/>
    <x v="0"/>
    <x v="0"/>
    <x v="0"/>
    <x v="3"/>
  </r>
  <r>
    <n v="314717"/>
    <x v="0"/>
    <x v="0"/>
    <x v="17"/>
    <x v="0"/>
    <x v="0"/>
    <x v="0"/>
    <x v="3"/>
  </r>
  <r>
    <n v="314718"/>
    <x v="0"/>
    <x v="0"/>
    <x v="17"/>
    <x v="0"/>
    <x v="0"/>
    <x v="0"/>
    <x v="3"/>
  </r>
  <r>
    <n v="314719"/>
    <x v="0"/>
    <x v="0"/>
    <x v="17"/>
    <x v="0"/>
    <x v="0"/>
    <x v="0"/>
    <x v="3"/>
  </r>
  <r>
    <n v="314720"/>
    <x v="5"/>
    <x v="5"/>
    <x v="13"/>
    <x v="0"/>
    <x v="2"/>
    <x v="1"/>
    <x v="2"/>
  </r>
  <r>
    <n v="314721"/>
    <x v="5"/>
    <x v="5"/>
    <x v="13"/>
    <x v="0"/>
    <x v="2"/>
    <x v="1"/>
    <x v="2"/>
  </r>
  <r>
    <n v="314722"/>
    <x v="5"/>
    <x v="5"/>
    <x v="13"/>
    <x v="0"/>
    <x v="2"/>
    <x v="1"/>
    <x v="2"/>
  </r>
  <r>
    <n v="314723"/>
    <x v="5"/>
    <x v="5"/>
    <x v="13"/>
    <x v="0"/>
    <x v="2"/>
    <x v="1"/>
    <x v="2"/>
  </r>
  <r>
    <n v="314724"/>
    <x v="4"/>
    <x v="5"/>
    <x v="29"/>
    <x v="0"/>
    <x v="2"/>
    <x v="1"/>
    <x v="4"/>
  </r>
  <r>
    <n v="314725"/>
    <x v="5"/>
    <x v="5"/>
    <x v="13"/>
    <x v="0"/>
    <x v="2"/>
    <x v="1"/>
    <x v="2"/>
  </r>
  <r>
    <n v="314726"/>
    <x v="5"/>
    <x v="5"/>
    <x v="13"/>
    <x v="0"/>
    <x v="2"/>
    <x v="1"/>
    <x v="2"/>
  </r>
  <r>
    <n v="314727"/>
    <x v="5"/>
    <x v="5"/>
    <x v="13"/>
    <x v="0"/>
    <x v="2"/>
    <x v="1"/>
    <x v="2"/>
  </r>
  <r>
    <n v="314728"/>
    <x v="5"/>
    <x v="5"/>
    <x v="13"/>
    <x v="0"/>
    <x v="2"/>
    <x v="1"/>
    <x v="2"/>
  </r>
  <r>
    <n v="314729"/>
    <x v="4"/>
    <x v="5"/>
    <x v="29"/>
    <x v="0"/>
    <x v="2"/>
    <x v="1"/>
    <x v="4"/>
  </r>
  <r>
    <n v="314730"/>
    <x v="2"/>
    <x v="0"/>
    <x v="27"/>
    <x v="0"/>
    <x v="0"/>
    <x v="0"/>
    <x v="6"/>
  </r>
  <r>
    <n v="314731"/>
    <x v="4"/>
    <x v="3"/>
    <x v="8"/>
    <x v="0"/>
    <x v="1"/>
    <x v="3"/>
    <x v="1"/>
  </r>
  <r>
    <n v="314732"/>
    <x v="4"/>
    <x v="4"/>
    <x v="21"/>
    <x v="0"/>
    <x v="2"/>
    <x v="4"/>
    <x v="4"/>
  </r>
  <r>
    <n v="314733"/>
    <x v="4"/>
    <x v="5"/>
    <x v="29"/>
    <x v="0"/>
    <x v="2"/>
    <x v="1"/>
    <x v="4"/>
  </r>
  <r>
    <n v="314734"/>
    <x v="2"/>
    <x v="5"/>
    <x v="11"/>
    <x v="0"/>
    <x v="2"/>
    <x v="1"/>
    <x v="1"/>
  </r>
  <r>
    <n v="314736"/>
    <x v="2"/>
    <x v="2"/>
    <x v="4"/>
    <x v="0"/>
    <x v="1"/>
    <x v="2"/>
    <x v="0"/>
  </r>
  <r>
    <n v="314738"/>
    <x v="5"/>
    <x v="5"/>
    <x v="29"/>
    <x v="0"/>
    <x v="2"/>
    <x v="1"/>
    <x v="4"/>
  </r>
  <r>
    <n v="314739"/>
    <x v="5"/>
    <x v="5"/>
    <x v="29"/>
    <x v="0"/>
    <x v="2"/>
    <x v="1"/>
    <x v="4"/>
  </r>
  <r>
    <n v="314740"/>
    <x v="4"/>
    <x v="6"/>
    <x v="0"/>
    <x v="1"/>
    <x v="2"/>
    <x v="5"/>
    <x v="0"/>
  </r>
  <r>
    <n v="314742"/>
    <x v="3"/>
    <x v="5"/>
    <x v="19"/>
    <x v="0"/>
    <x v="2"/>
    <x v="1"/>
    <x v="4"/>
  </r>
  <r>
    <n v="314743"/>
    <x v="0"/>
    <x v="5"/>
    <x v="4"/>
    <x v="0"/>
    <x v="2"/>
    <x v="1"/>
    <x v="0"/>
  </r>
  <r>
    <n v="314744"/>
    <x v="2"/>
    <x v="0"/>
    <x v="14"/>
    <x v="0"/>
    <x v="0"/>
    <x v="0"/>
    <x v="2"/>
  </r>
  <r>
    <n v="314745"/>
    <x v="0"/>
    <x v="2"/>
    <x v="15"/>
    <x v="0"/>
    <x v="1"/>
    <x v="2"/>
    <x v="3"/>
  </r>
  <r>
    <n v="314746"/>
    <x v="4"/>
    <x v="6"/>
    <x v="17"/>
    <x v="0"/>
    <x v="2"/>
    <x v="5"/>
    <x v="3"/>
  </r>
  <r>
    <n v="314747"/>
    <x v="4"/>
    <x v="1"/>
    <x v="25"/>
    <x v="0"/>
    <x v="1"/>
    <x v="1"/>
    <x v="5"/>
  </r>
  <r>
    <n v="314750"/>
    <x v="0"/>
    <x v="4"/>
    <x v="6"/>
    <x v="0"/>
    <x v="2"/>
    <x v="4"/>
    <x v="1"/>
  </r>
  <r>
    <n v="314751"/>
    <x v="0"/>
    <x v="1"/>
    <x v="6"/>
    <x v="0"/>
    <x v="1"/>
    <x v="1"/>
    <x v="1"/>
  </r>
  <r>
    <n v="314753"/>
    <x v="0"/>
    <x v="1"/>
    <x v="6"/>
    <x v="0"/>
    <x v="1"/>
    <x v="1"/>
    <x v="1"/>
  </r>
  <r>
    <n v="314754"/>
    <x v="0"/>
    <x v="1"/>
    <x v="6"/>
    <x v="0"/>
    <x v="1"/>
    <x v="1"/>
    <x v="1"/>
  </r>
  <r>
    <n v="314755"/>
    <x v="2"/>
    <x v="2"/>
    <x v="23"/>
    <x v="0"/>
    <x v="1"/>
    <x v="2"/>
    <x v="5"/>
  </r>
  <r>
    <n v="314756"/>
    <x v="2"/>
    <x v="5"/>
    <x v="11"/>
    <x v="0"/>
    <x v="2"/>
    <x v="1"/>
    <x v="1"/>
  </r>
  <r>
    <n v="314757"/>
    <x v="2"/>
    <x v="3"/>
    <x v="29"/>
    <x v="0"/>
    <x v="1"/>
    <x v="3"/>
    <x v="4"/>
  </r>
  <r>
    <n v="314760"/>
    <x v="4"/>
    <x v="6"/>
    <x v="28"/>
    <x v="0"/>
    <x v="2"/>
    <x v="5"/>
    <x v="1"/>
  </r>
  <r>
    <n v="314761"/>
    <x v="4"/>
    <x v="3"/>
    <x v="8"/>
    <x v="0"/>
    <x v="1"/>
    <x v="3"/>
    <x v="1"/>
  </r>
  <r>
    <n v="314762"/>
    <x v="0"/>
    <x v="2"/>
    <x v="5"/>
    <x v="0"/>
    <x v="1"/>
    <x v="2"/>
    <x v="1"/>
  </r>
  <r>
    <n v="314763"/>
    <x v="4"/>
    <x v="0"/>
    <x v="9"/>
    <x v="0"/>
    <x v="0"/>
    <x v="0"/>
    <x v="1"/>
  </r>
  <r>
    <n v="314764"/>
    <x v="3"/>
    <x v="0"/>
    <x v="9"/>
    <x v="0"/>
    <x v="0"/>
    <x v="0"/>
    <x v="1"/>
  </r>
  <r>
    <n v="314765"/>
    <x v="0"/>
    <x v="3"/>
    <x v="9"/>
    <x v="0"/>
    <x v="1"/>
    <x v="3"/>
    <x v="1"/>
  </r>
  <r>
    <n v="314766"/>
    <x v="0"/>
    <x v="1"/>
    <x v="18"/>
    <x v="0"/>
    <x v="1"/>
    <x v="1"/>
    <x v="4"/>
  </r>
  <r>
    <n v="314767"/>
    <x v="4"/>
    <x v="1"/>
    <x v="25"/>
    <x v="0"/>
    <x v="1"/>
    <x v="1"/>
    <x v="5"/>
  </r>
  <r>
    <n v="314768"/>
    <x v="3"/>
    <x v="6"/>
    <x v="0"/>
    <x v="0"/>
    <x v="2"/>
    <x v="5"/>
    <x v="0"/>
  </r>
  <r>
    <n v="314769"/>
    <x v="3"/>
    <x v="6"/>
    <x v="0"/>
    <x v="0"/>
    <x v="2"/>
    <x v="5"/>
    <x v="0"/>
  </r>
  <r>
    <n v="314770"/>
    <x v="3"/>
    <x v="6"/>
    <x v="0"/>
    <x v="0"/>
    <x v="2"/>
    <x v="5"/>
    <x v="0"/>
  </r>
  <r>
    <n v="314771"/>
    <x v="3"/>
    <x v="6"/>
    <x v="0"/>
    <x v="0"/>
    <x v="2"/>
    <x v="5"/>
    <x v="0"/>
  </r>
  <r>
    <n v="314772"/>
    <x v="3"/>
    <x v="6"/>
    <x v="0"/>
    <x v="0"/>
    <x v="2"/>
    <x v="5"/>
    <x v="0"/>
  </r>
  <r>
    <n v="314773"/>
    <x v="3"/>
    <x v="6"/>
    <x v="0"/>
    <x v="0"/>
    <x v="2"/>
    <x v="5"/>
    <x v="0"/>
  </r>
  <r>
    <n v="314774"/>
    <x v="3"/>
    <x v="6"/>
    <x v="0"/>
    <x v="0"/>
    <x v="2"/>
    <x v="5"/>
    <x v="0"/>
  </r>
  <r>
    <n v="314775"/>
    <x v="3"/>
    <x v="6"/>
    <x v="0"/>
    <x v="0"/>
    <x v="2"/>
    <x v="5"/>
    <x v="0"/>
  </r>
  <r>
    <n v="314776"/>
    <x v="3"/>
    <x v="6"/>
    <x v="0"/>
    <x v="0"/>
    <x v="2"/>
    <x v="5"/>
    <x v="0"/>
  </r>
  <r>
    <n v="314777"/>
    <x v="3"/>
    <x v="6"/>
    <x v="0"/>
    <x v="0"/>
    <x v="2"/>
    <x v="5"/>
    <x v="0"/>
  </r>
  <r>
    <n v="314778"/>
    <x v="3"/>
    <x v="6"/>
    <x v="0"/>
    <x v="0"/>
    <x v="2"/>
    <x v="5"/>
    <x v="0"/>
  </r>
  <r>
    <n v="314779"/>
    <x v="3"/>
    <x v="6"/>
    <x v="0"/>
    <x v="0"/>
    <x v="2"/>
    <x v="5"/>
    <x v="0"/>
  </r>
  <r>
    <n v="314780"/>
    <x v="3"/>
    <x v="1"/>
    <x v="11"/>
    <x v="0"/>
    <x v="1"/>
    <x v="1"/>
    <x v="1"/>
  </r>
  <r>
    <n v="314781"/>
    <x v="2"/>
    <x v="1"/>
    <x v="11"/>
    <x v="0"/>
    <x v="1"/>
    <x v="1"/>
    <x v="1"/>
  </r>
  <r>
    <n v="314782"/>
    <x v="2"/>
    <x v="1"/>
    <x v="11"/>
    <x v="0"/>
    <x v="1"/>
    <x v="1"/>
    <x v="1"/>
  </r>
  <r>
    <n v="314783"/>
    <x v="5"/>
    <x v="2"/>
    <x v="24"/>
    <x v="0"/>
    <x v="1"/>
    <x v="2"/>
    <x v="5"/>
  </r>
  <r>
    <n v="314784"/>
    <x v="4"/>
    <x v="4"/>
    <x v="5"/>
    <x v="0"/>
    <x v="2"/>
    <x v="4"/>
    <x v="1"/>
  </r>
  <r>
    <n v="314785"/>
    <x v="5"/>
    <x v="2"/>
    <x v="12"/>
    <x v="0"/>
    <x v="1"/>
    <x v="2"/>
    <x v="2"/>
  </r>
  <r>
    <n v="314786"/>
    <x v="0"/>
    <x v="1"/>
    <x v="21"/>
    <x v="0"/>
    <x v="1"/>
    <x v="1"/>
    <x v="4"/>
  </r>
  <r>
    <n v="314787"/>
    <x v="0"/>
    <x v="1"/>
    <x v="21"/>
    <x v="0"/>
    <x v="1"/>
    <x v="1"/>
    <x v="4"/>
  </r>
  <r>
    <n v="314788"/>
    <x v="2"/>
    <x v="2"/>
    <x v="24"/>
    <x v="0"/>
    <x v="1"/>
    <x v="2"/>
    <x v="5"/>
  </r>
  <r>
    <n v="314790"/>
    <x v="4"/>
    <x v="4"/>
    <x v="5"/>
    <x v="0"/>
    <x v="2"/>
    <x v="4"/>
    <x v="1"/>
  </r>
  <r>
    <n v="314791"/>
    <x v="0"/>
    <x v="3"/>
    <x v="9"/>
    <x v="0"/>
    <x v="1"/>
    <x v="3"/>
    <x v="1"/>
  </r>
  <r>
    <n v="314797"/>
    <x v="2"/>
    <x v="2"/>
    <x v="24"/>
    <x v="0"/>
    <x v="1"/>
    <x v="2"/>
    <x v="5"/>
  </r>
  <r>
    <n v="314819"/>
    <x v="4"/>
    <x v="5"/>
    <x v="29"/>
    <x v="0"/>
    <x v="2"/>
    <x v="1"/>
    <x v="4"/>
  </r>
  <r>
    <n v="314824"/>
    <x v="2"/>
    <x v="2"/>
    <x v="23"/>
    <x v="0"/>
    <x v="1"/>
    <x v="2"/>
    <x v="5"/>
  </r>
  <r>
    <n v="314825"/>
    <x v="4"/>
    <x v="4"/>
    <x v="24"/>
    <x v="0"/>
    <x v="2"/>
    <x v="4"/>
    <x v="5"/>
  </r>
  <r>
    <n v="314826"/>
    <x v="5"/>
    <x v="5"/>
    <x v="27"/>
    <x v="0"/>
    <x v="2"/>
    <x v="1"/>
    <x v="6"/>
  </r>
  <r>
    <n v="314827"/>
    <x v="5"/>
    <x v="5"/>
    <x v="27"/>
    <x v="0"/>
    <x v="2"/>
    <x v="1"/>
    <x v="6"/>
  </r>
  <r>
    <n v="314828"/>
    <x v="5"/>
    <x v="6"/>
    <x v="0"/>
    <x v="0"/>
    <x v="2"/>
    <x v="5"/>
    <x v="0"/>
  </r>
  <r>
    <n v="314829"/>
    <x v="4"/>
    <x v="4"/>
    <x v="24"/>
    <x v="0"/>
    <x v="2"/>
    <x v="4"/>
    <x v="5"/>
  </r>
  <r>
    <n v="314830"/>
    <x v="5"/>
    <x v="5"/>
    <x v="2"/>
    <x v="0"/>
    <x v="2"/>
    <x v="1"/>
    <x v="0"/>
  </r>
  <r>
    <n v="314831"/>
    <x v="2"/>
    <x v="1"/>
    <x v="26"/>
    <x v="0"/>
    <x v="1"/>
    <x v="1"/>
    <x v="5"/>
  </r>
  <r>
    <n v="314833"/>
    <x v="5"/>
    <x v="6"/>
    <x v="0"/>
    <x v="0"/>
    <x v="2"/>
    <x v="5"/>
    <x v="0"/>
  </r>
  <r>
    <n v="314834"/>
    <x v="4"/>
    <x v="4"/>
    <x v="24"/>
    <x v="0"/>
    <x v="2"/>
    <x v="4"/>
    <x v="5"/>
  </r>
  <r>
    <n v="314835"/>
    <x v="4"/>
    <x v="3"/>
    <x v="0"/>
    <x v="0"/>
    <x v="1"/>
    <x v="3"/>
    <x v="0"/>
  </r>
  <r>
    <n v="314836"/>
    <x v="2"/>
    <x v="0"/>
    <x v="4"/>
    <x v="0"/>
    <x v="0"/>
    <x v="0"/>
    <x v="0"/>
  </r>
  <r>
    <n v="314837"/>
    <x v="2"/>
    <x v="1"/>
    <x v="11"/>
    <x v="0"/>
    <x v="1"/>
    <x v="1"/>
    <x v="1"/>
  </r>
  <r>
    <n v="314838"/>
    <x v="2"/>
    <x v="2"/>
    <x v="23"/>
    <x v="0"/>
    <x v="1"/>
    <x v="2"/>
    <x v="5"/>
  </r>
  <r>
    <n v="314839"/>
    <x v="5"/>
    <x v="2"/>
    <x v="27"/>
    <x v="0"/>
    <x v="1"/>
    <x v="2"/>
    <x v="6"/>
  </r>
  <r>
    <n v="314840"/>
    <x v="4"/>
    <x v="3"/>
    <x v="13"/>
    <x v="0"/>
    <x v="1"/>
    <x v="3"/>
    <x v="2"/>
  </r>
  <r>
    <n v="314841"/>
    <x v="4"/>
    <x v="5"/>
    <x v="29"/>
    <x v="0"/>
    <x v="2"/>
    <x v="1"/>
    <x v="4"/>
  </r>
  <r>
    <n v="314842"/>
    <x v="4"/>
    <x v="4"/>
    <x v="24"/>
    <x v="0"/>
    <x v="2"/>
    <x v="4"/>
    <x v="5"/>
  </r>
  <r>
    <n v="314843"/>
    <x v="5"/>
    <x v="5"/>
    <x v="29"/>
    <x v="0"/>
    <x v="2"/>
    <x v="1"/>
    <x v="4"/>
  </r>
  <r>
    <n v="314844"/>
    <x v="5"/>
    <x v="5"/>
    <x v="29"/>
    <x v="0"/>
    <x v="2"/>
    <x v="1"/>
    <x v="4"/>
  </r>
  <r>
    <n v="314845"/>
    <x v="4"/>
    <x v="4"/>
    <x v="5"/>
    <x v="0"/>
    <x v="2"/>
    <x v="4"/>
    <x v="1"/>
  </r>
  <r>
    <n v="314846"/>
    <x v="4"/>
    <x v="4"/>
    <x v="5"/>
    <x v="0"/>
    <x v="2"/>
    <x v="4"/>
    <x v="1"/>
  </r>
  <r>
    <n v="314847"/>
    <x v="0"/>
    <x v="3"/>
    <x v="13"/>
    <x v="0"/>
    <x v="1"/>
    <x v="3"/>
    <x v="2"/>
  </r>
  <r>
    <n v="314848"/>
    <x v="3"/>
    <x v="5"/>
    <x v="27"/>
    <x v="0"/>
    <x v="2"/>
    <x v="1"/>
    <x v="6"/>
  </r>
  <r>
    <n v="314849"/>
    <x v="3"/>
    <x v="5"/>
    <x v="13"/>
    <x v="0"/>
    <x v="2"/>
    <x v="1"/>
    <x v="2"/>
  </r>
  <r>
    <n v="314850"/>
    <x v="3"/>
    <x v="5"/>
    <x v="27"/>
    <x v="0"/>
    <x v="2"/>
    <x v="1"/>
    <x v="6"/>
  </r>
  <r>
    <n v="314851"/>
    <x v="3"/>
    <x v="5"/>
    <x v="27"/>
    <x v="0"/>
    <x v="2"/>
    <x v="1"/>
    <x v="6"/>
  </r>
  <r>
    <n v="314852"/>
    <x v="4"/>
    <x v="5"/>
    <x v="27"/>
    <x v="0"/>
    <x v="2"/>
    <x v="1"/>
    <x v="6"/>
  </r>
  <r>
    <n v="314853"/>
    <x v="2"/>
    <x v="1"/>
    <x v="26"/>
    <x v="0"/>
    <x v="1"/>
    <x v="1"/>
    <x v="5"/>
  </r>
  <r>
    <n v="314854"/>
    <x v="3"/>
    <x v="5"/>
    <x v="29"/>
    <x v="0"/>
    <x v="2"/>
    <x v="1"/>
    <x v="4"/>
  </r>
  <r>
    <n v="314855"/>
    <x v="3"/>
    <x v="5"/>
    <x v="29"/>
    <x v="0"/>
    <x v="2"/>
    <x v="1"/>
    <x v="4"/>
  </r>
  <r>
    <n v="314859"/>
    <x v="3"/>
    <x v="5"/>
    <x v="29"/>
    <x v="0"/>
    <x v="2"/>
    <x v="1"/>
    <x v="4"/>
  </r>
  <r>
    <n v="314860"/>
    <x v="3"/>
    <x v="5"/>
    <x v="29"/>
    <x v="0"/>
    <x v="2"/>
    <x v="1"/>
    <x v="4"/>
  </r>
  <r>
    <n v="314862"/>
    <x v="0"/>
    <x v="2"/>
    <x v="24"/>
    <x v="0"/>
    <x v="1"/>
    <x v="2"/>
    <x v="5"/>
  </r>
  <r>
    <n v="314868"/>
    <x v="4"/>
    <x v="5"/>
    <x v="29"/>
    <x v="0"/>
    <x v="2"/>
    <x v="1"/>
    <x v="4"/>
  </r>
  <r>
    <n v="314908"/>
    <x v="0"/>
    <x v="2"/>
    <x v="5"/>
    <x v="0"/>
    <x v="1"/>
    <x v="2"/>
    <x v="1"/>
  </r>
  <r>
    <n v="314991"/>
    <x v="2"/>
    <x v="3"/>
    <x v="2"/>
    <x v="0"/>
    <x v="1"/>
    <x v="3"/>
    <x v="0"/>
  </r>
  <r>
    <n v="315020"/>
    <x v="0"/>
    <x v="4"/>
    <x v="5"/>
    <x v="0"/>
    <x v="2"/>
    <x v="4"/>
    <x v="1"/>
  </r>
  <r>
    <n v="315021"/>
    <x v="0"/>
    <x v="4"/>
    <x v="5"/>
    <x v="0"/>
    <x v="2"/>
    <x v="4"/>
    <x v="1"/>
  </r>
  <r>
    <n v="315036"/>
    <x v="4"/>
    <x v="5"/>
    <x v="19"/>
    <x v="1"/>
    <x v="2"/>
    <x v="1"/>
    <x v="4"/>
  </r>
  <r>
    <n v="315096"/>
    <x v="2"/>
    <x v="2"/>
    <x v="4"/>
    <x v="0"/>
    <x v="1"/>
    <x v="2"/>
    <x v="0"/>
  </r>
  <r>
    <n v="315104"/>
    <x v="0"/>
    <x v="0"/>
    <x v="11"/>
    <x v="0"/>
    <x v="0"/>
    <x v="0"/>
    <x v="1"/>
  </r>
  <r>
    <n v="315106"/>
    <x v="0"/>
    <x v="0"/>
    <x v="6"/>
    <x v="0"/>
    <x v="0"/>
    <x v="0"/>
    <x v="1"/>
  </r>
  <r>
    <n v="315107"/>
    <x v="0"/>
    <x v="0"/>
    <x v="6"/>
    <x v="0"/>
    <x v="0"/>
    <x v="0"/>
    <x v="1"/>
  </r>
  <r>
    <n v="315108"/>
    <x v="3"/>
    <x v="5"/>
    <x v="29"/>
    <x v="0"/>
    <x v="2"/>
    <x v="1"/>
    <x v="4"/>
  </r>
  <r>
    <n v="315109"/>
    <x v="2"/>
    <x v="1"/>
    <x v="19"/>
    <x v="0"/>
    <x v="1"/>
    <x v="1"/>
    <x v="4"/>
  </r>
  <r>
    <n v="315110"/>
    <x v="0"/>
    <x v="0"/>
    <x v="6"/>
    <x v="0"/>
    <x v="0"/>
    <x v="0"/>
    <x v="1"/>
  </r>
  <r>
    <n v="315111"/>
    <x v="3"/>
    <x v="5"/>
    <x v="29"/>
    <x v="0"/>
    <x v="2"/>
    <x v="1"/>
    <x v="4"/>
  </r>
  <r>
    <n v="315112"/>
    <x v="0"/>
    <x v="2"/>
    <x v="17"/>
    <x v="0"/>
    <x v="1"/>
    <x v="2"/>
    <x v="3"/>
  </r>
  <r>
    <n v="315113"/>
    <x v="2"/>
    <x v="1"/>
    <x v="11"/>
    <x v="0"/>
    <x v="1"/>
    <x v="1"/>
    <x v="1"/>
  </r>
  <r>
    <n v="315114"/>
    <x v="2"/>
    <x v="3"/>
    <x v="2"/>
    <x v="0"/>
    <x v="1"/>
    <x v="3"/>
    <x v="0"/>
  </r>
  <r>
    <n v="315115"/>
    <x v="2"/>
    <x v="0"/>
    <x v="4"/>
    <x v="0"/>
    <x v="0"/>
    <x v="0"/>
    <x v="0"/>
  </r>
  <r>
    <n v="315116"/>
    <x v="0"/>
    <x v="1"/>
    <x v="21"/>
    <x v="0"/>
    <x v="1"/>
    <x v="1"/>
    <x v="4"/>
  </r>
  <r>
    <n v="315117"/>
    <x v="0"/>
    <x v="1"/>
    <x v="21"/>
    <x v="0"/>
    <x v="1"/>
    <x v="1"/>
    <x v="4"/>
  </r>
  <r>
    <n v="315118"/>
    <x v="0"/>
    <x v="1"/>
    <x v="21"/>
    <x v="0"/>
    <x v="1"/>
    <x v="1"/>
    <x v="4"/>
  </r>
  <r>
    <n v="315119"/>
    <x v="4"/>
    <x v="5"/>
    <x v="29"/>
    <x v="0"/>
    <x v="2"/>
    <x v="1"/>
    <x v="4"/>
  </r>
  <r>
    <n v="315120"/>
    <x v="2"/>
    <x v="2"/>
    <x v="4"/>
    <x v="0"/>
    <x v="1"/>
    <x v="2"/>
    <x v="0"/>
  </r>
  <r>
    <n v="315121"/>
    <x v="0"/>
    <x v="3"/>
    <x v="9"/>
    <x v="0"/>
    <x v="1"/>
    <x v="3"/>
    <x v="1"/>
  </r>
  <r>
    <n v="315122"/>
    <x v="3"/>
    <x v="5"/>
    <x v="11"/>
    <x v="0"/>
    <x v="2"/>
    <x v="1"/>
    <x v="1"/>
  </r>
  <r>
    <n v="315123"/>
    <x v="0"/>
    <x v="3"/>
    <x v="9"/>
    <x v="0"/>
    <x v="1"/>
    <x v="3"/>
    <x v="1"/>
  </r>
  <r>
    <n v="315124"/>
    <x v="3"/>
    <x v="1"/>
    <x v="20"/>
    <x v="0"/>
    <x v="1"/>
    <x v="1"/>
    <x v="4"/>
  </r>
  <r>
    <n v="315125"/>
    <x v="3"/>
    <x v="5"/>
    <x v="2"/>
    <x v="0"/>
    <x v="2"/>
    <x v="1"/>
    <x v="0"/>
  </r>
  <r>
    <n v="315126"/>
    <x v="0"/>
    <x v="2"/>
    <x v="27"/>
    <x v="0"/>
    <x v="1"/>
    <x v="2"/>
    <x v="6"/>
  </r>
  <r>
    <n v="315127"/>
    <x v="2"/>
    <x v="1"/>
    <x v="11"/>
    <x v="0"/>
    <x v="1"/>
    <x v="1"/>
    <x v="1"/>
  </r>
  <r>
    <n v="315128"/>
    <x v="4"/>
    <x v="4"/>
    <x v="5"/>
    <x v="0"/>
    <x v="2"/>
    <x v="4"/>
    <x v="1"/>
  </r>
  <r>
    <n v="315129"/>
    <x v="4"/>
    <x v="4"/>
    <x v="5"/>
    <x v="0"/>
    <x v="2"/>
    <x v="4"/>
    <x v="1"/>
  </r>
  <r>
    <n v="315130"/>
    <x v="3"/>
    <x v="0"/>
    <x v="14"/>
    <x v="0"/>
    <x v="0"/>
    <x v="0"/>
    <x v="2"/>
  </r>
  <r>
    <n v="315131"/>
    <x v="4"/>
    <x v="4"/>
    <x v="5"/>
    <x v="0"/>
    <x v="2"/>
    <x v="4"/>
    <x v="1"/>
  </r>
  <r>
    <n v="315132"/>
    <x v="4"/>
    <x v="4"/>
    <x v="5"/>
    <x v="0"/>
    <x v="2"/>
    <x v="4"/>
    <x v="1"/>
  </r>
  <r>
    <n v="315133"/>
    <x v="4"/>
    <x v="4"/>
    <x v="5"/>
    <x v="0"/>
    <x v="2"/>
    <x v="4"/>
    <x v="1"/>
  </r>
  <r>
    <n v="315134"/>
    <x v="2"/>
    <x v="2"/>
    <x v="4"/>
    <x v="0"/>
    <x v="1"/>
    <x v="2"/>
    <x v="0"/>
  </r>
  <r>
    <n v="315135"/>
    <x v="4"/>
    <x v="5"/>
    <x v="11"/>
    <x v="0"/>
    <x v="2"/>
    <x v="1"/>
    <x v="1"/>
  </r>
  <r>
    <n v="315136"/>
    <x v="5"/>
    <x v="2"/>
    <x v="15"/>
    <x v="0"/>
    <x v="1"/>
    <x v="2"/>
    <x v="3"/>
  </r>
  <r>
    <n v="315137"/>
    <x v="2"/>
    <x v="6"/>
    <x v="28"/>
    <x v="1"/>
    <x v="2"/>
    <x v="5"/>
    <x v="1"/>
  </r>
  <r>
    <n v="315138"/>
    <x v="4"/>
    <x v="0"/>
    <x v="11"/>
    <x v="0"/>
    <x v="0"/>
    <x v="0"/>
    <x v="1"/>
  </r>
  <r>
    <n v="315139"/>
    <x v="2"/>
    <x v="3"/>
    <x v="13"/>
    <x v="0"/>
    <x v="1"/>
    <x v="3"/>
    <x v="2"/>
  </r>
  <r>
    <n v="315140"/>
    <x v="2"/>
    <x v="3"/>
    <x v="0"/>
    <x v="0"/>
    <x v="1"/>
    <x v="3"/>
    <x v="0"/>
  </r>
  <r>
    <n v="315141"/>
    <x v="2"/>
    <x v="3"/>
    <x v="13"/>
    <x v="0"/>
    <x v="1"/>
    <x v="3"/>
    <x v="2"/>
  </r>
  <r>
    <n v="315142"/>
    <x v="0"/>
    <x v="0"/>
    <x v="13"/>
    <x v="0"/>
    <x v="0"/>
    <x v="0"/>
    <x v="2"/>
  </r>
  <r>
    <n v="315143"/>
    <x v="0"/>
    <x v="0"/>
    <x v="13"/>
    <x v="0"/>
    <x v="0"/>
    <x v="0"/>
    <x v="2"/>
  </r>
  <r>
    <n v="315144"/>
    <x v="0"/>
    <x v="0"/>
    <x v="13"/>
    <x v="0"/>
    <x v="0"/>
    <x v="0"/>
    <x v="2"/>
  </r>
  <r>
    <n v="315145"/>
    <x v="0"/>
    <x v="0"/>
    <x v="13"/>
    <x v="0"/>
    <x v="0"/>
    <x v="0"/>
    <x v="2"/>
  </r>
  <r>
    <n v="315146"/>
    <x v="0"/>
    <x v="0"/>
    <x v="13"/>
    <x v="0"/>
    <x v="0"/>
    <x v="0"/>
    <x v="2"/>
  </r>
  <r>
    <n v="315147"/>
    <x v="0"/>
    <x v="0"/>
    <x v="13"/>
    <x v="0"/>
    <x v="0"/>
    <x v="0"/>
    <x v="2"/>
  </r>
  <r>
    <n v="315148"/>
    <x v="0"/>
    <x v="0"/>
    <x v="13"/>
    <x v="0"/>
    <x v="0"/>
    <x v="0"/>
    <x v="2"/>
  </r>
  <r>
    <n v="315149"/>
    <x v="0"/>
    <x v="0"/>
    <x v="13"/>
    <x v="0"/>
    <x v="0"/>
    <x v="0"/>
    <x v="2"/>
  </r>
  <r>
    <n v="315150"/>
    <x v="0"/>
    <x v="0"/>
    <x v="13"/>
    <x v="0"/>
    <x v="0"/>
    <x v="0"/>
    <x v="2"/>
  </r>
  <r>
    <n v="315151"/>
    <x v="0"/>
    <x v="0"/>
    <x v="13"/>
    <x v="0"/>
    <x v="0"/>
    <x v="0"/>
    <x v="2"/>
  </r>
  <r>
    <n v="315152"/>
    <x v="0"/>
    <x v="0"/>
    <x v="13"/>
    <x v="0"/>
    <x v="0"/>
    <x v="0"/>
    <x v="2"/>
  </r>
  <r>
    <n v="315153"/>
    <x v="0"/>
    <x v="0"/>
    <x v="13"/>
    <x v="0"/>
    <x v="0"/>
    <x v="0"/>
    <x v="2"/>
  </r>
  <r>
    <n v="315154"/>
    <x v="0"/>
    <x v="0"/>
    <x v="13"/>
    <x v="0"/>
    <x v="0"/>
    <x v="0"/>
    <x v="2"/>
  </r>
  <r>
    <n v="315155"/>
    <x v="0"/>
    <x v="0"/>
    <x v="13"/>
    <x v="0"/>
    <x v="0"/>
    <x v="0"/>
    <x v="2"/>
  </r>
  <r>
    <n v="315156"/>
    <x v="0"/>
    <x v="0"/>
    <x v="13"/>
    <x v="0"/>
    <x v="0"/>
    <x v="0"/>
    <x v="2"/>
  </r>
  <r>
    <n v="315157"/>
    <x v="0"/>
    <x v="0"/>
    <x v="13"/>
    <x v="0"/>
    <x v="0"/>
    <x v="0"/>
    <x v="2"/>
  </r>
  <r>
    <n v="315158"/>
    <x v="4"/>
    <x v="4"/>
    <x v="18"/>
    <x v="0"/>
    <x v="2"/>
    <x v="4"/>
    <x v="4"/>
  </r>
  <r>
    <n v="315159"/>
    <x v="0"/>
    <x v="0"/>
    <x v="13"/>
    <x v="0"/>
    <x v="0"/>
    <x v="0"/>
    <x v="2"/>
  </r>
  <r>
    <n v="315160"/>
    <x v="0"/>
    <x v="0"/>
    <x v="13"/>
    <x v="0"/>
    <x v="0"/>
    <x v="0"/>
    <x v="2"/>
  </r>
  <r>
    <n v="315161"/>
    <x v="0"/>
    <x v="0"/>
    <x v="13"/>
    <x v="0"/>
    <x v="0"/>
    <x v="0"/>
    <x v="2"/>
  </r>
  <r>
    <n v="315162"/>
    <x v="0"/>
    <x v="0"/>
    <x v="13"/>
    <x v="0"/>
    <x v="0"/>
    <x v="0"/>
    <x v="2"/>
  </r>
  <r>
    <n v="315163"/>
    <x v="0"/>
    <x v="0"/>
    <x v="13"/>
    <x v="0"/>
    <x v="0"/>
    <x v="0"/>
    <x v="2"/>
  </r>
  <r>
    <n v="315164"/>
    <x v="0"/>
    <x v="0"/>
    <x v="13"/>
    <x v="0"/>
    <x v="0"/>
    <x v="0"/>
    <x v="2"/>
  </r>
  <r>
    <n v="315165"/>
    <x v="0"/>
    <x v="0"/>
    <x v="13"/>
    <x v="0"/>
    <x v="0"/>
    <x v="0"/>
    <x v="2"/>
  </r>
  <r>
    <n v="315166"/>
    <x v="0"/>
    <x v="0"/>
    <x v="13"/>
    <x v="0"/>
    <x v="0"/>
    <x v="0"/>
    <x v="2"/>
  </r>
  <r>
    <n v="315167"/>
    <x v="0"/>
    <x v="0"/>
    <x v="13"/>
    <x v="0"/>
    <x v="0"/>
    <x v="0"/>
    <x v="2"/>
  </r>
  <r>
    <n v="315168"/>
    <x v="0"/>
    <x v="0"/>
    <x v="13"/>
    <x v="0"/>
    <x v="0"/>
    <x v="0"/>
    <x v="2"/>
  </r>
  <r>
    <n v="315169"/>
    <x v="0"/>
    <x v="0"/>
    <x v="13"/>
    <x v="0"/>
    <x v="0"/>
    <x v="0"/>
    <x v="2"/>
  </r>
  <r>
    <n v="315170"/>
    <x v="0"/>
    <x v="0"/>
    <x v="13"/>
    <x v="0"/>
    <x v="0"/>
    <x v="0"/>
    <x v="2"/>
  </r>
  <r>
    <n v="315171"/>
    <x v="0"/>
    <x v="0"/>
    <x v="13"/>
    <x v="0"/>
    <x v="0"/>
    <x v="0"/>
    <x v="2"/>
  </r>
  <r>
    <n v="315172"/>
    <x v="0"/>
    <x v="0"/>
    <x v="13"/>
    <x v="0"/>
    <x v="0"/>
    <x v="0"/>
    <x v="2"/>
  </r>
  <r>
    <n v="315173"/>
    <x v="0"/>
    <x v="0"/>
    <x v="13"/>
    <x v="0"/>
    <x v="0"/>
    <x v="0"/>
    <x v="2"/>
  </r>
  <r>
    <n v="315174"/>
    <x v="0"/>
    <x v="0"/>
    <x v="13"/>
    <x v="0"/>
    <x v="0"/>
    <x v="0"/>
    <x v="2"/>
  </r>
  <r>
    <n v="315175"/>
    <x v="0"/>
    <x v="0"/>
    <x v="13"/>
    <x v="0"/>
    <x v="0"/>
    <x v="0"/>
    <x v="2"/>
  </r>
  <r>
    <n v="315176"/>
    <x v="0"/>
    <x v="0"/>
    <x v="13"/>
    <x v="0"/>
    <x v="0"/>
    <x v="0"/>
    <x v="2"/>
  </r>
  <r>
    <n v="315177"/>
    <x v="0"/>
    <x v="0"/>
    <x v="13"/>
    <x v="0"/>
    <x v="0"/>
    <x v="0"/>
    <x v="2"/>
  </r>
  <r>
    <n v="315178"/>
    <x v="0"/>
    <x v="0"/>
    <x v="12"/>
    <x v="0"/>
    <x v="0"/>
    <x v="0"/>
    <x v="2"/>
  </r>
  <r>
    <n v="315179"/>
    <x v="0"/>
    <x v="0"/>
    <x v="12"/>
    <x v="0"/>
    <x v="0"/>
    <x v="0"/>
    <x v="2"/>
  </r>
  <r>
    <n v="315181"/>
    <x v="0"/>
    <x v="3"/>
    <x v="10"/>
    <x v="0"/>
    <x v="1"/>
    <x v="3"/>
    <x v="1"/>
  </r>
  <r>
    <n v="315182"/>
    <x v="3"/>
    <x v="6"/>
    <x v="28"/>
    <x v="0"/>
    <x v="2"/>
    <x v="5"/>
    <x v="1"/>
  </r>
  <r>
    <n v="315183"/>
    <x v="3"/>
    <x v="6"/>
    <x v="28"/>
    <x v="0"/>
    <x v="2"/>
    <x v="5"/>
    <x v="1"/>
  </r>
  <r>
    <n v="315184"/>
    <x v="3"/>
    <x v="6"/>
    <x v="28"/>
    <x v="0"/>
    <x v="2"/>
    <x v="5"/>
    <x v="1"/>
  </r>
  <r>
    <n v="315185"/>
    <x v="3"/>
    <x v="6"/>
    <x v="28"/>
    <x v="0"/>
    <x v="2"/>
    <x v="5"/>
    <x v="1"/>
  </r>
  <r>
    <n v="315186"/>
    <x v="3"/>
    <x v="6"/>
    <x v="28"/>
    <x v="0"/>
    <x v="2"/>
    <x v="5"/>
    <x v="1"/>
  </r>
  <r>
    <n v="315187"/>
    <x v="3"/>
    <x v="6"/>
    <x v="28"/>
    <x v="0"/>
    <x v="2"/>
    <x v="5"/>
    <x v="1"/>
  </r>
  <r>
    <n v="315188"/>
    <x v="3"/>
    <x v="6"/>
    <x v="28"/>
    <x v="0"/>
    <x v="2"/>
    <x v="5"/>
    <x v="1"/>
  </r>
  <r>
    <n v="315195"/>
    <x v="2"/>
    <x v="0"/>
    <x v="1"/>
    <x v="0"/>
    <x v="0"/>
    <x v="0"/>
    <x v="0"/>
  </r>
  <r>
    <n v="315196"/>
    <x v="2"/>
    <x v="0"/>
    <x v="2"/>
    <x v="0"/>
    <x v="0"/>
    <x v="0"/>
    <x v="0"/>
  </r>
  <r>
    <n v="315197"/>
    <x v="0"/>
    <x v="0"/>
    <x v="24"/>
    <x v="0"/>
    <x v="0"/>
    <x v="0"/>
    <x v="5"/>
  </r>
  <r>
    <n v="315198"/>
    <x v="2"/>
    <x v="0"/>
    <x v="19"/>
    <x v="0"/>
    <x v="0"/>
    <x v="0"/>
    <x v="4"/>
  </r>
  <r>
    <n v="315199"/>
    <x v="0"/>
    <x v="0"/>
    <x v="4"/>
    <x v="0"/>
    <x v="0"/>
    <x v="0"/>
    <x v="0"/>
  </r>
  <r>
    <n v="315200"/>
    <x v="0"/>
    <x v="0"/>
    <x v="7"/>
    <x v="0"/>
    <x v="0"/>
    <x v="0"/>
    <x v="1"/>
  </r>
  <r>
    <n v="315201"/>
    <x v="0"/>
    <x v="0"/>
    <x v="6"/>
    <x v="0"/>
    <x v="0"/>
    <x v="0"/>
    <x v="1"/>
  </r>
  <r>
    <n v="315202"/>
    <x v="2"/>
    <x v="0"/>
    <x v="0"/>
    <x v="0"/>
    <x v="0"/>
    <x v="0"/>
    <x v="0"/>
  </r>
  <r>
    <n v="315203"/>
    <x v="2"/>
    <x v="0"/>
    <x v="7"/>
    <x v="0"/>
    <x v="0"/>
    <x v="0"/>
    <x v="1"/>
  </r>
  <r>
    <n v="315204"/>
    <x v="2"/>
    <x v="0"/>
    <x v="8"/>
    <x v="0"/>
    <x v="0"/>
    <x v="0"/>
    <x v="1"/>
  </r>
  <r>
    <n v="315205"/>
    <x v="0"/>
    <x v="0"/>
    <x v="4"/>
    <x v="0"/>
    <x v="0"/>
    <x v="0"/>
    <x v="0"/>
  </r>
  <r>
    <n v="315206"/>
    <x v="2"/>
    <x v="0"/>
    <x v="15"/>
    <x v="0"/>
    <x v="0"/>
    <x v="0"/>
    <x v="3"/>
  </r>
  <r>
    <n v="315207"/>
    <x v="2"/>
    <x v="0"/>
    <x v="9"/>
    <x v="0"/>
    <x v="0"/>
    <x v="0"/>
    <x v="1"/>
  </r>
  <r>
    <n v="315208"/>
    <x v="0"/>
    <x v="0"/>
    <x v="15"/>
    <x v="0"/>
    <x v="0"/>
    <x v="0"/>
    <x v="3"/>
  </r>
  <r>
    <n v="315209"/>
    <x v="2"/>
    <x v="0"/>
    <x v="9"/>
    <x v="0"/>
    <x v="0"/>
    <x v="0"/>
    <x v="1"/>
  </r>
  <r>
    <n v="315210"/>
    <x v="2"/>
    <x v="3"/>
    <x v="1"/>
    <x v="0"/>
    <x v="1"/>
    <x v="3"/>
    <x v="0"/>
  </r>
  <r>
    <n v="315211"/>
    <x v="2"/>
    <x v="3"/>
    <x v="0"/>
    <x v="0"/>
    <x v="1"/>
    <x v="3"/>
    <x v="0"/>
  </r>
  <r>
    <n v="315212"/>
    <x v="2"/>
    <x v="3"/>
    <x v="9"/>
    <x v="0"/>
    <x v="1"/>
    <x v="3"/>
    <x v="1"/>
  </r>
  <r>
    <n v="315213"/>
    <x v="2"/>
    <x v="3"/>
    <x v="9"/>
    <x v="0"/>
    <x v="1"/>
    <x v="3"/>
    <x v="1"/>
  </r>
  <r>
    <n v="315214"/>
    <x v="2"/>
    <x v="3"/>
    <x v="9"/>
    <x v="0"/>
    <x v="1"/>
    <x v="3"/>
    <x v="1"/>
  </r>
  <r>
    <n v="315215"/>
    <x v="2"/>
    <x v="3"/>
    <x v="0"/>
    <x v="0"/>
    <x v="1"/>
    <x v="3"/>
    <x v="0"/>
  </r>
  <r>
    <n v="315216"/>
    <x v="2"/>
    <x v="3"/>
    <x v="0"/>
    <x v="0"/>
    <x v="1"/>
    <x v="3"/>
    <x v="0"/>
  </r>
  <r>
    <n v="315217"/>
    <x v="2"/>
    <x v="3"/>
    <x v="1"/>
    <x v="0"/>
    <x v="1"/>
    <x v="3"/>
    <x v="0"/>
  </r>
  <r>
    <n v="315218"/>
    <x v="2"/>
    <x v="3"/>
    <x v="8"/>
    <x v="0"/>
    <x v="1"/>
    <x v="3"/>
    <x v="1"/>
  </r>
  <r>
    <n v="315219"/>
    <x v="2"/>
    <x v="3"/>
    <x v="0"/>
    <x v="0"/>
    <x v="1"/>
    <x v="3"/>
    <x v="0"/>
  </r>
  <r>
    <n v="315220"/>
    <x v="2"/>
    <x v="3"/>
    <x v="8"/>
    <x v="0"/>
    <x v="1"/>
    <x v="3"/>
    <x v="1"/>
  </r>
  <r>
    <n v="315221"/>
    <x v="2"/>
    <x v="3"/>
    <x v="8"/>
    <x v="0"/>
    <x v="1"/>
    <x v="3"/>
    <x v="1"/>
  </r>
  <r>
    <n v="315222"/>
    <x v="2"/>
    <x v="3"/>
    <x v="0"/>
    <x v="0"/>
    <x v="1"/>
    <x v="3"/>
    <x v="0"/>
  </r>
  <r>
    <n v="315223"/>
    <x v="2"/>
    <x v="3"/>
    <x v="0"/>
    <x v="0"/>
    <x v="1"/>
    <x v="3"/>
    <x v="0"/>
  </r>
  <r>
    <n v="315224"/>
    <x v="2"/>
    <x v="3"/>
    <x v="0"/>
    <x v="0"/>
    <x v="1"/>
    <x v="3"/>
    <x v="0"/>
  </r>
  <r>
    <n v="315225"/>
    <x v="0"/>
    <x v="3"/>
    <x v="0"/>
    <x v="0"/>
    <x v="1"/>
    <x v="3"/>
    <x v="0"/>
  </r>
  <r>
    <n v="315226"/>
    <x v="0"/>
    <x v="3"/>
    <x v="9"/>
    <x v="0"/>
    <x v="1"/>
    <x v="3"/>
    <x v="1"/>
  </r>
  <r>
    <n v="315227"/>
    <x v="0"/>
    <x v="2"/>
    <x v="12"/>
    <x v="0"/>
    <x v="1"/>
    <x v="2"/>
    <x v="2"/>
  </r>
  <r>
    <n v="315228"/>
    <x v="2"/>
    <x v="2"/>
    <x v="24"/>
    <x v="0"/>
    <x v="1"/>
    <x v="2"/>
    <x v="5"/>
  </r>
  <r>
    <n v="315229"/>
    <x v="2"/>
    <x v="2"/>
    <x v="24"/>
    <x v="0"/>
    <x v="1"/>
    <x v="2"/>
    <x v="5"/>
  </r>
  <r>
    <n v="315230"/>
    <x v="0"/>
    <x v="2"/>
    <x v="24"/>
    <x v="0"/>
    <x v="1"/>
    <x v="2"/>
    <x v="5"/>
  </r>
  <r>
    <n v="315231"/>
    <x v="0"/>
    <x v="2"/>
    <x v="24"/>
    <x v="0"/>
    <x v="1"/>
    <x v="2"/>
    <x v="5"/>
  </r>
  <r>
    <n v="315232"/>
    <x v="0"/>
    <x v="2"/>
    <x v="24"/>
    <x v="0"/>
    <x v="1"/>
    <x v="2"/>
    <x v="5"/>
  </r>
  <r>
    <n v="315233"/>
    <x v="0"/>
    <x v="2"/>
    <x v="12"/>
    <x v="0"/>
    <x v="1"/>
    <x v="2"/>
    <x v="2"/>
  </r>
  <r>
    <n v="315234"/>
    <x v="2"/>
    <x v="2"/>
    <x v="24"/>
    <x v="0"/>
    <x v="1"/>
    <x v="2"/>
    <x v="5"/>
  </r>
  <r>
    <n v="315235"/>
    <x v="2"/>
    <x v="2"/>
    <x v="24"/>
    <x v="1"/>
    <x v="1"/>
    <x v="2"/>
    <x v="5"/>
  </r>
  <r>
    <n v="315236"/>
    <x v="2"/>
    <x v="2"/>
    <x v="24"/>
    <x v="0"/>
    <x v="1"/>
    <x v="2"/>
    <x v="5"/>
  </r>
  <r>
    <n v="315237"/>
    <x v="0"/>
    <x v="2"/>
    <x v="24"/>
    <x v="0"/>
    <x v="1"/>
    <x v="2"/>
    <x v="5"/>
  </r>
  <r>
    <n v="315238"/>
    <x v="0"/>
    <x v="2"/>
    <x v="24"/>
    <x v="0"/>
    <x v="1"/>
    <x v="2"/>
    <x v="5"/>
  </r>
  <r>
    <n v="315239"/>
    <x v="0"/>
    <x v="2"/>
    <x v="24"/>
    <x v="0"/>
    <x v="1"/>
    <x v="2"/>
    <x v="5"/>
  </r>
  <r>
    <n v="315240"/>
    <x v="0"/>
    <x v="2"/>
    <x v="24"/>
    <x v="0"/>
    <x v="1"/>
    <x v="2"/>
    <x v="5"/>
  </r>
  <r>
    <n v="315241"/>
    <x v="0"/>
    <x v="0"/>
    <x v="11"/>
    <x v="0"/>
    <x v="0"/>
    <x v="0"/>
    <x v="1"/>
  </r>
  <r>
    <n v="315242"/>
    <x v="0"/>
    <x v="0"/>
    <x v="11"/>
    <x v="0"/>
    <x v="0"/>
    <x v="0"/>
    <x v="1"/>
  </r>
  <r>
    <n v="315243"/>
    <x v="0"/>
    <x v="0"/>
    <x v="12"/>
    <x v="0"/>
    <x v="0"/>
    <x v="0"/>
    <x v="2"/>
  </r>
  <r>
    <n v="315244"/>
    <x v="2"/>
    <x v="0"/>
    <x v="11"/>
    <x v="0"/>
    <x v="0"/>
    <x v="0"/>
    <x v="1"/>
  </r>
  <r>
    <n v="315245"/>
    <x v="2"/>
    <x v="0"/>
    <x v="11"/>
    <x v="0"/>
    <x v="0"/>
    <x v="0"/>
    <x v="1"/>
  </r>
  <r>
    <n v="315246"/>
    <x v="0"/>
    <x v="0"/>
    <x v="16"/>
    <x v="1"/>
    <x v="0"/>
    <x v="0"/>
    <x v="3"/>
  </r>
  <r>
    <n v="315248"/>
    <x v="2"/>
    <x v="0"/>
    <x v="17"/>
    <x v="0"/>
    <x v="0"/>
    <x v="0"/>
    <x v="3"/>
  </r>
  <r>
    <n v="315249"/>
    <x v="0"/>
    <x v="0"/>
    <x v="14"/>
    <x v="0"/>
    <x v="0"/>
    <x v="0"/>
    <x v="2"/>
  </r>
  <r>
    <n v="315250"/>
    <x v="0"/>
    <x v="0"/>
    <x v="14"/>
    <x v="0"/>
    <x v="0"/>
    <x v="0"/>
    <x v="2"/>
  </r>
  <r>
    <n v="315251"/>
    <x v="0"/>
    <x v="0"/>
    <x v="11"/>
    <x v="0"/>
    <x v="0"/>
    <x v="0"/>
    <x v="1"/>
  </r>
  <r>
    <n v="315252"/>
    <x v="0"/>
    <x v="1"/>
    <x v="25"/>
    <x v="0"/>
    <x v="1"/>
    <x v="1"/>
    <x v="5"/>
  </r>
  <r>
    <n v="315253"/>
    <x v="0"/>
    <x v="1"/>
    <x v="25"/>
    <x v="0"/>
    <x v="1"/>
    <x v="1"/>
    <x v="5"/>
  </r>
  <r>
    <n v="315254"/>
    <x v="0"/>
    <x v="1"/>
    <x v="26"/>
    <x v="0"/>
    <x v="1"/>
    <x v="1"/>
    <x v="5"/>
  </r>
  <r>
    <n v="315255"/>
    <x v="2"/>
    <x v="1"/>
    <x v="21"/>
    <x v="0"/>
    <x v="1"/>
    <x v="1"/>
    <x v="4"/>
  </r>
  <r>
    <n v="315256"/>
    <x v="2"/>
    <x v="1"/>
    <x v="25"/>
    <x v="0"/>
    <x v="1"/>
    <x v="1"/>
    <x v="5"/>
  </r>
  <r>
    <n v="315257"/>
    <x v="2"/>
    <x v="1"/>
    <x v="25"/>
    <x v="0"/>
    <x v="1"/>
    <x v="1"/>
    <x v="5"/>
  </r>
  <r>
    <n v="315258"/>
    <x v="2"/>
    <x v="1"/>
    <x v="26"/>
    <x v="0"/>
    <x v="1"/>
    <x v="1"/>
    <x v="5"/>
  </r>
  <r>
    <n v="315259"/>
    <x v="2"/>
    <x v="1"/>
    <x v="21"/>
    <x v="0"/>
    <x v="1"/>
    <x v="1"/>
    <x v="4"/>
  </r>
  <r>
    <n v="315260"/>
    <x v="2"/>
    <x v="1"/>
    <x v="21"/>
    <x v="0"/>
    <x v="1"/>
    <x v="1"/>
    <x v="4"/>
  </r>
  <r>
    <n v="315261"/>
    <x v="2"/>
    <x v="1"/>
    <x v="26"/>
    <x v="0"/>
    <x v="1"/>
    <x v="1"/>
    <x v="5"/>
  </r>
  <r>
    <n v="315262"/>
    <x v="2"/>
    <x v="1"/>
    <x v="21"/>
    <x v="0"/>
    <x v="1"/>
    <x v="1"/>
    <x v="4"/>
  </r>
  <r>
    <n v="315263"/>
    <x v="2"/>
    <x v="1"/>
    <x v="25"/>
    <x v="0"/>
    <x v="1"/>
    <x v="1"/>
    <x v="5"/>
  </r>
  <r>
    <n v="315264"/>
    <x v="0"/>
    <x v="0"/>
    <x v="17"/>
    <x v="0"/>
    <x v="0"/>
    <x v="0"/>
    <x v="3"/>
  </r>
  <r>
    <n v="315265"/>
    <x v="0"/>
    <x v="0"/>
    <x v="11"/>
    <x v="0"/>
    <x v="0"/>
    <x v="0"/>
    <x v="1"/>
  </r>
  <r>
    <n v="315266"/>
    <x v="0"/>
    <x v="0"/>
    <x v="11"/>
    <x v="0"/>
    <x v="0"/>
    <x v="0"/>
    <x v="1"/>
  </r>
  <r>
    <n v="315267"/>
    <x v="0"/>
    <x v="0"/>
    <x v="11"/>
    <x v="0"/>
    <x v="0"/>
    <x v="0"/>
    <x v="1"/>
  </r>
  <r>
    <n v="315280"/>
    <x v="2"/>
    <x v="1"/>
    <x v="19"/>
    <x v="0"/>
    <x v="1"/>
    <x v="1"/>
    <x v="4"/>
  </r>
  <r>
    <n v="315281"/>
    <x v="0"/>
    <x v="1"/>
    <x v="11"/>
    <x v="0"/>
    <x v="1"/>
    <x v="1"/>
    <x v="1"/>
  </r>
  <r>
    <n v="315282"/>
    <x v="0"/>
    <x v="1"/>
    <x v="11"/>
    <x v="0"/>
    <x v="1"/>
    <x v="1"/>
    <x v="1"/>
  </r>
  <r>
    <n v="315283"/>
    <x v="2"/>
    <x v="1"/>
    <x v="11"/>
    <x v="0"/>
    <x v="1"/>
    <x v="1"/>
    <x v="1"/>
  </r>
  <r>
    <n v="315284"/>
    <x v="2"/>
    <x v="1"/>
    <x v="11"/>
    <x v="0"/>
    <x v="1"/>
    <x v="1"/>
    <x v="1"/>
  </r>
  <r>
    <n v="315285"/>
    <x v="2"/>
    <x v="1"/>
    <x v="19"/>
    <x v="0"/>
    <x v="1"/>
    <x v="1"/>
    <x v="4"/>
  </r>
  <r>
    <n v="315286"/>
    <x v="0"/>
    <x v="1"/>
    <x v="18"/>
    <x v="0"/>
    <x v="1"/>
    <x v="1"/>
    <x v="4"/>
  </r>
  <r>
    <n v="315287"/>
    <x v="2"/>
    <x v="1"/>
    <x v="19"/>
    <x v="0"/>
    <x v="1"/>
    <x v="1"/>
    <x v="4"/>
  </r>
  <r>
    <n v="315288"/>
    <x v="2"/>
    <x v="1"/>
    <x v="19"/>
    <x v="0"/>
    <x v="1"/>
    <x v="1"/>
    <x v="4"/>
  </r>
  <r>
    <n v="315289"/>
    <x v="2"/>
    <x v="1"/>
    <x v="20"/>
    <x v="0"/>
    <x v="1"/>
    <x v="1"/>
    <x v="4"/>
  </r>
  <r>
    <n v="315290"/>
    <x v="0"/>
    <x v="1"/>
    <x v="11"/>
    <x v="0"/>
    <x v="1"/>
    <x v="1"/>
    <x v="1"/>
  </r>
  <r>
    <n v="315291"/>
    <x v="0"/>
    <x v="1"/>
    <x v="11"/>
    <x v="0"/>
    <x v="1"/>
    <x v="1"/>
    <x v="1"/>
  </r>
  <r>
    <n v="315292"/>
    <x v="2"/>
    <x v="1"/>
    <x v="18"/>
    <x v="0"/>
    <x v="1"/>
    <x v="1"/>
    <x v="4"/>
  </r>
  <r>
    <n v="315293"/>
    <x v="2"/>
    <x v="1"/>
    <x v="20"/>
    <x v="0"/>
    <x v="1"/>
    <x v="1"/>
    <x v="4"/>
  </r>
  <r>
    <n v="315294"/>
    <x v="2"/>
    <x v="1"/>
    <x v="20"/>
    <x v="0"/>
    <x v="1"/>
    <x v="1"/>
    <x v="4"/>
  </r>
  <r>
    <n v="315295"/>
    <x v="0"/>
    <x v="1"/>
    <x v="20"/>
    <x v="0"/>
    <x v="1"/>
    <x v="1"/>
    <x v="4"/>
  </r>
  <r>
    <n v="315296"/>
    <x v="2"/>
    <x v="1"/>
    <x v="20"/>
    <x v="0"/>
    <x v="1"/>
    <x v="1"/>
    <x v="4"/>
  </r>
  <r>
    <n v="315297"/>
    <x v="2"/>
    <x v="1"/>
    <x v="20"/>
    <x v="0"/>
    <x v="1"/>
    <x v="1"/>
    <x v="4"/>
  </r>
  <r>
    <n v="315298"/>
    <x v="2"/>
    <x v="1"/>
    <x v="18"/>
    <x v="0"/>
    <x v="1"/>
    <x v="1"/>
    <x v="4"/>
  </r>
  <r>
    <n v="315299"/>
    <x v="5"/>
    <x v="1"/>
    <x v="20"/>
    <x v="0"/>
    <x v="1"/>
    <x v="1"/>
    <x v="4"/>
  </r>
  <r>
    <n v="315300"/>
    <x v="2"/>
    <x v="1"/>
    <x v="20"/>
    <x v="0"/>
    <x v="1"/>
    <x v="1"/>
    <x v="4"/>
  </r>
  <r>
    <n v="315301"/>
    <x v="2"/>
    <x v="1"/>
    <x v="20"/>
    <x v="0"/>
    <x v="1"/>
    <x v="1"/>
    <x v="4"/>
  </r>
  <r>
    <n v="315302"/>
    <x v="2"/>
    <x v="1"/>
    <x v="20"/>
    <x v="0"/>
    <x v="1"/>
    <x v="1"/>
    <x v="4"/>
  </r>
  <r>
    <n v="315303"/>
    <x v="2"/>
    <x v="1"/>
    <x v="20"/>
    <x v="0"/>
    <x v="1"/>
    <x v="1"/>
    <x v="4"/>
  </r>
  <r>
    <n v="315304"/>
    <x v="0"/>
    <x v="1"/>
    <x v="11"/>
    <x v="0"/>
    <x v="1"/>
    <x v="1"/>
    <x v="1"/>
  </r>
  <r>
    <n v="315305"/>
    <x v="2"/>
    <x v="1"/>
    <x v="20"/>
    <x v="0"/>
    <x v="1"/>
    <x v="1"/>
    <x v="4"/>
  </r>
  <r>
    <n v="315306"/>
    <x v="0"/>
    <x v="1"/>
    <x v="20"/>
    <x v="0"/>
    <x v="1"/>
    <x v="1"/>
    <x v="4"/>
  </r>
  <r>
    <n v="315307"/>
    <x v="2"/>
    <x v="1"/>
    <x v="20"/>
    <x v="0"/>
    <x v="1"/>
    <x v="1"/>
    <x v="4"/>
  </r>
  <r>
    <n v="315308"/>
    <x v="2"/>
    <x v="1"/>
    <x v="20"/>
    <x v="0"/>
    <x v="1"/>
    <x v="1"/>
    <x v="4"/>
  </r>
  <r>
    <n v="315309"/>
    <x v="0"/>
    <x v="1"/>
    <x v="11"/>
    <x v="0"/>
    <x v="1"/>
    <x v="1"/>
    <x v="1"/>
  </r>
  <r>
    <n v="315310"/>
    <x v="2"/>
    <x v="1"/>
    <x v="18"/>
    <x v="0"/>
    <x v="1"/>
    <x v="1"/>
    <x v="4"/>
  </r>
  <r>
    <n v="315311"/>
    <x v="0"/>
    <x v="1"/>
    <x v="20"/>
    <x v="0"/>
    <x v="1"/>
    <x v="1"/>
    <x v="4"/>
  </r>
  <r>
    <n v="315312"/>
    <x v="0"/>
    <x v="4"/>
    <x v="24"/>
    <x v="0"/>
    <x v="2"/>
    <x v="4"/>
    <x v="5"/>
  </r>
  <r>
    <n v="315313"/>
    <x v="2"/>
    <x v="4"/>
    <x v="21"/>
    <x v="0"/>
    <x v="2"/>
    <x v="4"/>
    <x v="4"/>
  </r>
  <r>
    <n v="315314"/>
    <x v="2"/>
    <x v="4"/>
    <x v="24"/>
    <x v="0"/>
    <x v="2"/>
    <x v="4"/>
    <x v="5"/>
  </r>
  <r>
    <n v="315315"/>
    <x v="0"/>
    <x v="4"/>
    <x v="5"/>
    <x v="0"/>
    <x v="2"/>
    <x v="4"/>
    <x v="1"/>
  </r>
  <r>
    <n v="315316"/>
    <x v="2"/>
    <x v="4"/>
    <x v="15"/>
    <x v="0"/>
    <x v="2"/>
    <x v="4"/>
    <x v="3"/>
  </r>
  <r>
    <n v="315317"/>
    <x v="0"/>
    <x v="4"/>
    <x v="10"/>
    <x v="0"/>
    <x v="2"/>
    <x v="4"/>
    <x v="1"/>
  </r>
  <r>
    <n v="315318"/>
    <x v="2"/>
    <x v="4"/>
    <x v="18"/>
    <x v="0"/>
    <x v="2"/>
    <x v="4"/>
    <x v="4"/>
  </r>
  <r>
    <n v="315319"/>
    <x v="0"/>
    <x v="4"/>
    <x v="18"/>
    <x v="0"/>
    <x v="2"/>
    <x v="4"/>
    <x v="4"/>
  </r>
  <r>
    <n v="315320"/>
    <x v="0"/>
    <x v="4"/>
    <x v="15"/>
    <x v="0"/>
    <x v="2"/>
    <x v="4"/>
    <x v="3"/>
  </r>
  <r>
    <n v="315321"/>
    <x v="0"/>
    <x v="4"/>
    <x v="24"/>
    <x v="0"/>
    <x v="2"/>
    <x v="4"/>
    <x v="5"/>
  </r>
  <r>
    <n v="315322"/>
    <x v="0"/>
    <x v="4"/>
    <x v="23"/>
    <x v="0"/>
    <x v="2"/>
    <x v="4"/>
    <x v="5"/>
  </r>
  <r>
    <n v="315323"/>
    <x v="0"/>
    <x v="4"/>
    <x v="21"/>
    <x v="0"/>
    <x v="2"/>
    <x v="4"/>
    <x v="4"/>
  </r>
  <r>
    <n v="315324"/>
    <x v="2"/>
    <x v="4"/>
    <x v="10"/>
    <x v="0"/>
    <x v="2"/>
    <x v="4"/>
    <x v="1"/>
  </r>
  <r>
    <n v="315325"/>
    <x v="2"/>
    <x v="4"/>
    <x v="20"/>
    <x v="0"/>
    <x v="2"/>
    <x v="4"/>
    <x v="4"/>
  </r>
  <r>
    <n v="315326"/>
    <x v="2"/>
    <x v="4"/>
    <x v="26"/>
    <x v="0"/>
    <x v="2"/>
    <x v="4"/>
    <x v="5"/>
  </r>
  <r>
    <n v="315327"/>
    <x v="0"/>
    <x v="4"/>
    <x v="20"/>
    <x v="0"/>
    <x v="2"/>
    <x v="4"/>
    <x v="4"/>
  </r>
  <r>
    <n v="315328"/>
    <x v="2"/>
    <x v="4"/>
    <x v="23"/>
    <x v="0"/>
    <x v="2"/>
    <x v="4"/>
    <x v="5"/>
  </r>
  <r>
    <n v="315329"/>
    <x v="2"/>
    <x v="4"/>
    <x v="23"/>
    <x v="0"/>
    <x v="2"/>
    <x v="4"/>
    <x v="5"/>
  </r>
  <r>
    <n v="315330"/>
    <x v="0"/>
    <x v="4"/>
    <x v="10"/>
    <x v="0"/>
    <x v="2"/>
    <x v="4"/>
    <x v="1"/>
  </r>
  <r>
    <n v="315331"/>
    <x v="0"/>
    <x v="4"/>
    <x v="10"/>
    <x v="0"/>
    <x v="2"/>
    <x v="4"/>
    <x v="1"/>
  </r>
  <r>
    <n v="315332"/>
    <x v="2"/>
    <x v="6"/>
    <x v="14"/>
    <x v="0"/>
    <x v="2"/>
    <x v="5"/>
    <x v="2"/>
  </r>
  <r>
    <n v="315333"/>
    <x v="2"/>
    <x v="6"/>
    <x v="14"/>
    <x v="0"/>
    <x v="2"/>
    <x v="5"/>
    <x v="2"/>
  </r>
  <r>
    <n v="315334"/>
    <x v="0"/>
    <x v="6"/>
    <x v="14"/>
    <x v="0"/>
    <x v="2"/>
    <x v="5"/>
    <x v="2"/>
  </r>
  <r>
    <n v="315335"/>
    <x v="2"/>
    <x v="6"/>
    <x v="14"/>
    <x v="0"/>
    <x v="2"/>
    <x v="5"/>
    <x v="2"/>
  </r>
  <r>
    <n v="315336"/>
    <x v="2"/>
    <x v="6"/>
    <x v="14"/>
    <x v="0"/>
    <x v="2"/>
    <x v="5"/>
    <x v="2"/>
  </r>
  <r>
    <n v="315337"/>
    <x v="0"/>
    <x v="6"/>
    <x v="14"/>
    <x v="0"/>
    <x v="2"/>
    <x v="5"/>
    <x v="2"/>
  </r>
  <r>
    <n v="315338"/>
    <x v="2"/>
    <x v="6"/>
    <x v="28"/>
    <x v="0"/>
    <x v="2"/>
    <x v="5"/>
    <x v="1"/>
  </r>
  <r>
    <n v="315339"/>
    <x v="0"/>
    <x v="4"/>
    <x v="24"/>
    <x v="0"/>
    <x v="2"/>
    <x v="4"/>
    <x v="5"/>
  </r>
  <r>
    <n v="315340"/>
    <x v="2"/>
    <x v="6"/>
    <x v="14"/>
    <x v="0"/>
    <x v="2"/>
    <x v="5"/>
    <x v="2"/>
  </r>
  <r>
    <n v="315341"/>
    <x v="2"/>
    <x v="6"/>
    <x v="28"/>
    <x v="0"/>
    <x v="2"/>
    <x v="5"/>
    <x v="1"/>
  </r>
  <r>
    <n v="315342"/>
    <x v="2"/>
    <x v="6"/>
    <x v="28"/>
    <x v="0"/>
    <x v="2"/>
    <x v="5"/>
    <x v="1"/>
  </r>
  <r>
    <n v="315344"/>
    <x v="2"/>
    <x v="4"/>
    <x v="24"/>
    <x v="0"/>
    <x v="2"/>
    <x v="4"/>
    <x v="5"/>
  </r>
  <r>
    <n v="315345"/>
    <x v="2"/>
    <x v="6"/>
    <x v="28"/>
    <x v="0"/>
    <x v="2"/>
    <x v="5"/>
    <x v="1"/>
  </r>
  <r>
    <n v="315346"/>
    <x v="0"/>
    <x v="6"/>
    <x v="28"/>
    <x v="0"/>
    <x v="2"/>
    <x v="5"/>
    <x v="1"/>
  </r>
  <r>
    <n v="315347"/>
    <x v="2"/>
    <x v="4"/>
    <x v="24"/>
    <x v="0"/>
    <x v="2"/>
    <x v="4"/>
    <x v="5"/>
  </r>
  <r>
    <n v="315348"/>
    <x v="0"/>
    <x v="6"/>
    <x v="14"/>
    <x v="0"/>
    <x v="2"/>
    <x v="5"/>
    <x v="2"/>
  </r>
  <r>
    <n v="315349"/>
    <x v="2"/>
    <x v="4"/>
    <x v="24"/>
    <x v="0"/>
    <x v="2"/>
    <x v="4"/>
    <x v="5"/>
  </r>
  <r>
    <n v="315350"/>
    <x v="2"/>
    <x v="6"/>
    <x v="17"/>
    <x v="0"/>
    <x v="2"/>
    <x v="5"/>
    <x v="3"/>
  </r>
  <r>
    <n v="315351"/>
    <x v="2"/>
    <x v="4"/>
    <x v="24"/>
    <x v="0"/>
    <x v="2"/>
    <x v="4"/>
    <x v="5"/>
  </r>
  <r>
    <n v="315353"/>
    <x v="2"/>
    <x v="6"/>
    <x v="28"/>
    <x v="0"/>
    <x v="2"/>
    <x v="5"/>
    <x v="1"/>
  </r>
  <r>
    <n v="315354"/>
    <x v="0"/>
    <x v="6"/>
    <x v="0"/>
    <x v="0"/>
    <x v="2"/>
    <x v="5"/>
    <x v="0"/>
  </r>
  <r>
    <n v="315355"/>
    <x v="2"/>
    <x v="6"/>
    <x v="14"/>
    <x v="0"/>
    <x v="2"/>
    <x v="5"/>
    <x v="2"/>
  </r>
  <r>
    <n v="315356"/>
    <x v="2"/>
    <x v="6"/>
    <x v="14"/>
    <x v="0"/>
    <x v="2"/>
    <x v="5"/>
    <x v="2"/>
  </r>
  <r>
    <n v="315357"/>
    <x v="2"/>
    <x v="6"/>
    <x v="28"/>
    <x v="0"/>
    <x v="2"/>
    <x v="5"/>
    <x v="1"/>
  </r>
  <r>
    <n v="315358"/>
    <x v="2"/>
    <x v="6"/>
    <x v="28"/>
    <x v="0"/>
    <x v="2"/>
    <x v="5"/>
    <x v="1"/>
  </r>
  <r>
    <n v="315359"/>
    <x v="0"/>
    <x v="4"/>
    <x v="24"/>
    <x v="0"/>
    <x v="2"/>
    <x v="4"/>
    <x v="5"/>
  </r>
  <r>
    <n v="315360"/>
    <x v="2"/>
    <x v="6"/>
    <x v="28"/>
    <x v="0"/>
    <x v="2"/>
    <x v="5"/>
    <x v="1"/>
  </r>
  <r>
    <n v="315361"/>
    <x v="2"/>
    <x v="6"/>
    <x v="28"/>
    <x v="0"/>
    <x v="2"/>
    <x v="5"/>
    <x v="1"/>
  </r>
  <r>
    <n v="315362"/>
    <x v="2"/>
    <x v="6"/>
    <x v="16"/>
    <x v="0"/>
    <x v="2"/>
    <x v="5"/>
    <x v="3"/>
  </r>
  <r>
    <n v="315363"/>
    <x v="2"/>
    <x v="6"/>
    <x v="17"/>
    <x v="0"/>
    <x v="2"/>
    <x v="5"/>
    <x v="3"/>
  </r>
  <r>
    <n v="315364"/>
    <x v="0"/>
    <x v="6"/>
    <x v="16"/>
    <x v="0"/>
    <x v="2"/>
    <x v="5"/>
    <x v="3"/>
  </r>
  <r>
    <n v="315365"/>
    <x v="2"/>
    <x v="6"/>
    <x v="14"/>
    <x v="0"/>
    <x v="2"/>
    <x v="5"/>
    <x v="2"/>
  </r>
  <r>
    <n v="315366"/>
    <x v="0"/>
    <x v="2"/>
    <x v="27"/>
    <x v="0"/>
    <x v="1"/>
    <x v="2"/>
    <x v="6"/>
  </r>
  <r>
    <n v="315367"/>
    <x v="2"/>
    <x v="2"/>
    <x v="23"/>
    <x v="0"/>
    <x v="1"/>
    <x v="2"/>
    <x v="5"/>
  </r>
  <r>
    <n v="315368"/>
    <x v="0"/>
    <x v="2"/>
    <x v="4"/>
    <x v="0"/>
    <x v="1"/>
    <x v="2"/>
    <x v="0"/>
  </r>
  <r>
    <n v="315369"/>
    <x v="0"/>
    <x v="2"/>
    <x v="23"/>
    <x v="0"/>
    <x v="1"/>
    <x v="2"/>
    <x v="5"/>
  </r>
  <r>
    <n v="315370"/>
    <x v="2"/>
    <x v="2"/>
    <x v="4"/>
    <x v="0"/>
    <x v="1"/>
    <x v="2"/>
    <x v="0"/>
  </r>
  <r>
    <n v="315371"/>
    <x v="0"/>
    <x v="2"/>
    <x v="4"/>
    <x v="0"/>
    <x v="1"/>
    <x v="2"/>
    <x v="0"/>
  </r>
  <r>
    <n v="315372"/>
    <x v="2"/>
    <x v="2"/>
    <x v="4"/>
    <x v="0"/>
    <x v="1"/>
    <x v="2"/>
    <x v="0"/>
  </r>
  <r>
    <n v="315373"/>
    <x v="2"/>
    <x v="2"/>
    <x v="4"/>
    <x v="0"/>
    <x v="1"/>
    <x v="2"/>
    <x v="0"/>
  </r>
  <r>
    <n v="315374"/>
    <x v="2"/>
    <x v="2"/>
    <x v="4"/>
    <x v="0"/>
    <x v="1"/>
    <x v="2"/>
    <x v="0"/>
  </r>
  <r>
    <n v="315375"/>
    <x v="0"/>
    <x v="2"/>
    <x v="17"/>
    <x v="0"/>
    <x v="1"/>
    <x v="2"/>
    <x v="3"/>
  </r>
  <r>
    <n v="315376"/>
    <x v="0"/>
    <x v="2"/>
    <x v="24"/>
    <x v="0"/>
    <x v="1"/>
    <x v="2"/>
    <x v="5"/>
  </r>
  <r>
    <n v="315377"/>
    <x v="2"/>
    <x v="2"/>
    <x v="5"/>
    <x v="0"/>
    <x v="1"/>
    <x v="2"/>
    <x v="1"/>
  </r>
  <r>
    <n v="315385"/>
    <x v="2"/>
    <x v="2"/>
    <x v="27"/>
    <x v="0"/>
    <x v="1"/>
    <x v="2"/>
    <x v="6"/>
  </r>
  <r>
    <n v="315386"/>
    <x v="2"/>
    <x v="2"/>
    <x v="5"/>
    <x v="0"/>
    <x v="1"/>
    <x v="2"/>
    <x v="1"/>
  </r>
  <r>
    <n v="315387"/>
    <x v="2"/>
    <x v="2"/>
    <x v="5"/>
    <x v="0"/>
    <x v="1"/>
    <x v="2"/>
    <x v="1"/>
  </r>
  <r>
    <n v="315388"/>
    <x v="2"/>
    <x v="2"/>
    <x v="5"/>
    <x v="0"/>
    <x v="1"/>
    <x v="2"/>
    <x v="1"/>
  </r>
  <r>
    <n v="315389"/>
    <x v="2"/>
    <x v="2"/>
    <x v="5"/>
    <x v="0"/>
    <x v="1"/>
    <x v="2"/>
    <x v="1"/>
  </r>
  <r>
    <n v="315390"/>
    <x v="0"/>
    <x v="2"/>
    <x v="5"/>
    <x v="0"/>
    <x v="1"/>
    <x v="2"/>
    <x v="1"/>
  </r>
  <r>
    <n v="315391"/>
    <x v="0"/>
    <x v="2"/>
    <x v="27"/>
    <x v="0"/>
    <x v="1"/>
    <x v="2"/>
    <x v="6"/>
  </r>
  <r>
    <n v="315392"/>
    <x v="2"/>
    <x v="2"/>
    <x v="5"/>
    <x v="0"/>
    <x v="1"/>
    <x v="2"/>
    <x v="1"/>
  </r>
  <r>
    <n v="315393"/>
    <x v="0"/>
    <x v="2"/>
    <x v="4"/>
    <x v="0"/>
    <x v="1"/>
    <x v="2"/>
    <x v="0"/>
  </r>
  <r>
    <n v="315394"/>
    <x v="0"/>
    <x v="2"/>
    <x v="24"/>
    <x v="0"/>
    <x v="1"/>
    <x v="2"/>
    <x v="5"/>
  </r>
  <r>
    <n v="315395"/>
    <x v="2"/>
    <x v="2"/>
    <x v="27"/>
    <x v="0"/>
    <x v="1"/>
    <x v="2"/>
    <x v="6"/>
  </r>
  <r>
    <n v="315396"/>
    <x v="2"/>
    <x v="2"/>
    <x v="17"/>
    <x v="0"/>
    <x v="1"/>
    <x v="2"/>
    <x v="3"/>
  </r>
  <r>
    <n v="315397"/>
    <x v="2"/>
    <x v="2"/>
    <x v="27"/>
    <x v="0"/>
    <x v="1"/>
    <x v="2"/>
    <x v="6"/>
  </r>
  <r>
    <n v="315398"/>
    <x v="2"/>
    <x v="2"/>
    <x v="5"/>
    <x v="0"/>
    <x v="1"/>
    <x v="2"/>
    <x v="1"/>
  </r>
  <r>
    <n v="315399"/>
    <x v="2"/>
    <x v="2"/>
    <x v="5"/>
    <x v="0"/>
    <x v="1"/>
    <x v="2"/>
    <x v="1"/>
  </r>
  <r>
    <n v="315400"/>
    <x v="5"/>
    <x v="1"/>
    <x v="11"/>
    <x v="0"/>
    <x v="1"/>
    <x v="1"/>
    <x v="1"/>
  </r>
  <r>
    <n v="315401"/>
    <x v="5"/>
    <x v="1"/>
    <x v="11"/>
    <x v="0"/>
    <x v="1"/>
    <x v="1"/>
    <x v="1"/>
  </r>
  <r>
    <n v="315402"/>
    <x v="5"/>
    <x v="1"/>
    <x v="11"/>
    <x v="0"/>
    <x v="1"/>
    <x v="1"/>
    <x v="1"/>
  </r>
  <r>
    <n v="315403"/>
    <x v="0"/>
    <x v="0"/>
    <x v="4"/>
    <x v="0"/>
    <x v="0"/>
    <x v="0"/>
    <x v="0"/>
  </r>
  <r>
    <n v="315404"/>
    <x v="0"/>
    <x v="0"/>
    <x v="4"/>
    <x v="0"/>
    <x v="0"/>
    <x v="0"/>
    <x v="0"/>
  </r>
  <r>
    <n v="315405"/>
    <x v="0"/>
    <x v="0"/>
    <x v="27"/>
    <x v="0"/>
    <x v="0"/>
    <x v="0"/>
    <x v="6"/>
  </r>
  <r>
    <n v="315406"/>
    <x v="0"/>
    <x v="0"/>
    <x v="27"/>
    <x v="0"/>
    <x v="0"/>
    <x v="0"/>
    <x v="6"/>
  </r>
  <r>
    <n v="315407"/>
    <x v="0"/>
    <x v="0"/>
    <x v="27"/>
    <x v="0"/>
    <x v="0"/>
    <x v="0"/>
    <x v="6"/>
  </r>
  <r>
    <n v="315408"/>
    <x v="0"/>
    <x v="0"/>
    <x v="27"/>
    <x v="0"/>
    <x v="0"/>
    <x v="0"/>
    <x v="6"/>
  </r>
  <r>
    <n v="315409"/>
    <x v="0"/>
    <x v="0"/>
    <x v="15"/>
    <x v="0"/>
    <x v="0"/>
    <x v="0"/>
    <x v="3"/>
  </r>
  <r>
    <n v="315410"/>
    <x v="0"/>
    <x v="3"/>
    <x v="2"/>
    <x v="0"/>
    <x v="1"/>
    <x v="3"/>
    <x v="0"/>
  </r>
  <r>
    <n v="315411"/>
    <x v="2"/>
    <x v="3"/>
    <x v="13"/>
    <x v="0"/>
    <x v="1"/>
    <x v="3"/>
    <x v="2"/>
  </r>
  <r>
    <n v="315412"/>
    <x v="2"/>
    <x v="3"/>
    <x v="13"/>
    <x v="0"/>
    <x v="1"/>
    <x v="3"/>
    <x v="2"/>
  </r>
  <r>
    <n v="315413"/>
    <x v="2"/>
    <x v="3"/>
    <x v="13"/>
    <x v="0"/>
    <x v="1"/>
    <x v="3"/>
    <x v="2"/>
  </r>
  <r>
    <n v="315414"/>
    <x v="0"/>
    <x v="3"/>
    <x v="2"/>
    <x v="0"/>
    <x v="1"/>
    <x v="3"/>
    <x v="0"/>
  </r>
  <r>
    <n v="315415"/>
    <x v="0"/>
    <x v="3"/>
    <x v="16"/>
    <x v="0"/>
    <x v="1"/>
    <x v="3"/>
    <x v="3"/>
  </r>
  <r>
    <n v="315416"/>
    <x v="0"/>
    <x v="1"/>
    <x v="18"/>
    <x v="0"/>
    <x v="1"/>
    <x v="1"/>
    <x v="4"/>
  </r>
  <r>
    <n v="315417"/>
    <x v="0"/>
    <x v="2"/>
    <x v="27"/>
    <x v="0"/>
    <x v="1"/>
    <x v="2"/>
    <x v="6"/>
  </r>
  <r>
    <n v="315418"/>
    <x v="2"/>
    <x v="3"/>
    <x v="10"/>
    <x v="0"/>
    <x v="1"/>
    <x v="3"/>
    <x v="1"/>
  </r>
  <r>
    <n v="315419"/>
    <x v="0"/>
    <x v="3"/>
    <x v="10"/>
    <x v="0"/>
    <x v="1"/>
    <x v="3"/>
    <x v="1"/>
  </r>
  <r>
    <n v="315420"/>
    <x v="0"/>
    <x v="3"/>
    <x v="13"/>
    <x v="0"/>
    <x v="1"/>
    <x v="3"/>
    <x v="2"/>
  </r>
  <r>
    <n v="315421"/>
    <x v="0"/>
    <x v="2"/>
    <x v="27"/>
    <x v="0"/>
    <x v="1"/>
    <x v="2"/>
    <x v="6"/>
  </r>
  <r>
    <n v="315422"/>
    <x v="2"/>
    <x v="2"/>
    <x v="27"/>
    <x v="0"/>
    <x v="1"/>
    <x v="2"/>
    <x v="6"/>
  </r>
  <r>
    <n v="315423"/>
    <x v="2"/>
    <x v="2"/>
    <x v="27"/>
    <x v="0"/>
    <x v="1"/>
    <x v="2"/>
    <x v="6"/>
  </r>
  <r>
    <n v="315424"/>
    <x v="0"/>
    <x v="1"/>
    <x v="18"/>
    <x v="0"/>
    <x v="1"/>
    <x v="1"/>
    <x v="4"/>
  </r>
  <r>
    <n v="315425"/>
    <x v="2"/>
    <x v="1"/>
    <x v="18"/>
    <x v="0"/>
    <x v="1"/>
    <x v="1"/>
    <x v="4"/>
  </r>
  <r>
    <n v="315426"/>
    <x v="0"/>
    <x v="3"/>
    <x v="10"/>
    <x v="0"/>
    <x v="1"/>
    <x v="3"/>
    <x v="1"/>
  </r>
  <r>
    <n v="315427"/>
    <x v="2"/>
    <x v="3"/>
    <x v="16"/>
    <x v="0"/>
    <x v="1"/>
    <x v="3"/>
    <x v="3"/>
  </r>
  <r>
    <n v="315428"/>
    <x v="2"/>
    <x v="2"/>
    <x v="27"/>
    <x v="0"/>
    <x v="1"/>
    <x v="2"/>
    <x v="6"/>
  </r>
  <r>
    <n v="315429"/>
    <x v="2"/>
    <x v="3"/>
    <x v="1"/>
    <x v="0"/>
    <x v="1"/>
    <x v="3"/>
    <x v="0"/>
  </r>
  <r>
    <n v="315430"/>
    <x v="2"/>
    <x v="3"/>
    <x v="10"/>
    <x v="0"/>
    <x v="1"/>
    <x v="3"/>
    <x v="1"/>
  </r>
  <r>
    <n v="315431"/>
    <x v="2"/>
    <x v="3"/>
    <x v="1"/>
    <x v="0"/>
    <x v="1"/>
    <x v="3"/>
    <x v="0"/>
  </r>
  <r>
    <n v="315432"/>
    <x v="0"/>
    <x v="2"/>
    <x v="27"/>
    <x v="0"/>
    <x v="1"/>
    <x v="2"/>
    <x v="6"/>
  </r>
  <r>
    <n v="315433"/>
    <x v="2"/>
    <x v="3"/>
    <x v="1"/>
    <x v="0"/>
    <x v="1"/>
    <x v="3"/>
    <x v="0"/>
  </r>
  <r>
    <n v="315434"/>
    <x v="2"/>
    <x v="3"/>
    <x v="10"/>
    <x v="0"/>
    <x v="1"/>
    <x v="3"/>
    <x v="1"/>
  </r>
  <r>
    <n v="315435"/>
    <x v="2"/>
    <x v="3"/>
    <x v="10"/>
    <x v="0"/>
    <x v="1"/>
    <x v="3"/>
    <x v="1"/>
  </r>
  <r>
    <n v="315436"/>
    <x v="2"/>
    <x v="2"/>
    <x v="27"/>
    <x v="0"/>
    <x v="1"/>
    <x v="2"/>
    <x v="6"/>
  </r>
  <r>
    <n v="315437"/>
    <x v="2"/>
    <x v="2"/>
    <x v="27"/>
    <x v="0"/>
    <x v="1"/>
    <x v="2"/>
    <x v="6"/>
  </r>
  <r>
    <n v="315438"/>
    <x v="4"/>
    <x v="2"/>
    <x v="23"/>
    <x v="0"/>
    <x v="1"/>
    <x v="2"/>
    <x v="5"/>
  </r>
  <r>
    <n v="315439"/>
    <x v="2"/>
    <x v="4"/>
    <x v="23"/>
    <x v="0"/>
    <x v="2"/>
    <x v="4"/>
    <x v="5"/>
  </r>
  <r>
    <n v="315440"/>
    <x v="4"/>
    <x v="2"/>
    <x v="23"/>
    <x v="0"/>
    <x v="1"/>
    <x v="2"/>
    <x v="5"/>
  </r>
  <r>
    <n v="315441"/>
    <x v="0"/>
    <x v="1"/>
    <x v="11"/>
    <x v="0"/>
    <x v="1"/>
    <x v="1"/>
    <x v="1"/>
  </r>
  <r>
    <n v="315447"/>
    <x v="0"/>
    <x v="1"/>
    <x v="11"/>
    <x v="0"/>
    <x v="1"/>
    <x v="1"/>
    <x v="1"/>
  </r>
  <r>
    <n v="315448"/>
    <x v="0"/>
    <x v="1"/>
    <x v="11"/>
    <x v="0"/>
    <x v="1"/>
    <x v="1"/>
    <x v="1"/>
  </r>
  <r>
    <n v="315449"/>
    <x v="4"/>
    <x v="5"/>
    <x v="11"/>
    <x v="0"/>
    <x v="2"/>
    <x v="1"/>
    <x v="1"/>
  </r>
  <r>
    <n v="315450"/>
    <x v="2"/>
    <x v="5"/>
    <x v="11"/>
    <x v="0"/>
    <x v="2"/>
    <x v="1"/>
    <x v="1"/>
  </r>
  <r>
    <n v="315451"/>
    <x v="2"/>
    <x v="5"/>
    <x v="13"/>
    <x v="0"/>
    <x v="2"/>
    <x v="1"/>
    <x v="2"/>
  </r>
  <r>
    <n v="315452"/>
    <x v="0"/>
    <x v="5"/>
    <x v="4"/>
    <x v="0"/>
    <x v="2"/>
    <x v="1"/>
    <x v="0"/>
  </r>
  <r>
    <n v="315453"/>
    <x v="2"/>
    <x v="5"/>
    <x v="11"/>
    <x v="0"/>
    <x v="2"/>
    <x v="1"/>
    <x v="1"/>
  </r>
  <r>
    <n v="315455"/>
    <x v="2"/>
    <x v="5"/>
    <x v="2"/>
    <x v="0"/>
    <x v="2"/>
    <x v="1"/>
    <x v="0"/>
  </r>
  <r>
    <n v="315456"/>
    <x v="0"/>
    <x v="5"/>
    <x v="27"/>
    <x v="0"/>
    <x v="2"/>
    <x v="1"/>
    <x v="6"/>
  </r>
  <r>
    <n v="315457"/>
    <x v="2"/>
    <x v="5"/>
    <x v="27"/>
    <x v="0"/>
    <x v="2"/>
    <x v="1"/>
    <x v="6"/>
  </r>
  <r>
    <n v="315458"/>
    <x v="2"/>
    <x v="5"/>
    <x v="3"/>
    <x v="0"/>
    <x v="2"/>
    <x v="1"/>
    <x v="0"/>
  </r>
  <r>
    <n v="315460"/>
    <x v="2"/>
    <x v="5"/>
    <x v="4"/>
    <x v="0"/>
    <x v="2"/>
    <x v="1"/>
    <x v="0"/>
  </r>
  <r>
    <n v="315461"/>
    <x v="2"/>
    <x v="6"/>
    <x v="0"/>
    <x v="0"/>
    <x v="2"/>
    <x v="5"/>
    <x v="0"/>
  </r>
  <r>
    <n v="315462"/>
    <x v="2"/>
    <x v="5"/>
    <x v="29"/>
    <x v="0"/>
    <x v="2"/>
    <x v="1"/>
    <x v="4"/>
  </r>
  <r>
    <n v="315464"/>
    <x v="0"/>
    <x v="5"/>
    <x v="4"/>
    <x v="0"/>
    <x v="2"/>
    <x v="1"/>
    <x v="0"/>
  </r>
  <r>
    <n v="315465"/>
    <x v="2"/>
    <x v="5"/>
    <x v="4"/>
    <x v="0"/>
    <x v="2"/>
    <x v="1"/>
    <x v="0"/>
  </r>
  <r>
    <n v="315466"/>
    <x v="0"/>
    <x v="5"/>
    <x v="29"/>
    <x v="0"/>
    <x v="2"/>
    <x v="1"/>
    <x v="4"/>
  </r>
  <r>
    <n v="315468"/>
    <x v="2"/>
    <x v="5"/>
    <x v="29"/>
    <x v="0"/>
    <x v="2"/>
    <x v="1"/>
    <x v="4"/>
  </r>
  <r>
    <n v="315470"/>
    <x v="2"/>
    <x v="5"/>
    <x v="11"/>
    <x v="0"/>
    <x v="2"/>
    <x v="1"/>
    <x v="1"/>
  </r>
  <r>
    <n v="315473"/>
    <x v="0"/>
    <x v="5"/>
    <x v="4"/>
    <x v="0"/>
    <x v="2"/>
    <x v="1"/>
    <x v="0"/>
  </r>
  <r>
    <n v="315474"/>
    <x v="2"/>
    <x v="5"/>
    <x v="4"/>
    <x v="0"/>
    <x v="2"/>
    <x v="1"/>
    <x v="0"/>
  </r>
  <r>
    <n v="315475"/>
    <x v="2"/>
    <x v="5"/>
    <x v="27"/>
    <x v="0"/>
    <x v="2"/>
    <x v="1"/>
    <x v="6"/>
  </r>
  <r>
    <n v="315476"/>
    <x v="2"/>
    <x v="5"/>
    <x v="4"/>
    <x v="0"/>
    <x v="2"/>
    <x v="1"/>
    <x v="0"/>
  </r>
  <r>
    <n v="315478"/>
    <x v="0"/>
    <x v="5"/>
    <x v="27"/>
    <x v="0"/>
    <x v="2"/>
    <x v="1"/>
    <x v="6"/>
  </r>
  <r>
    <n v="315479"/>
    <x v="0"/>
    <x v="1"/>
    <x v="11"/>
    <x v="0"/>
    <x v="1"/>
    <x v="1"/>
    <x v="1"/>
  </r>
  <r>
    <n v="315480"/>
    <x v="2"/>
    <x v="5"/>
    <x v="4"/>
    <x v="0"/>
    <x v="2"/>
    <x v="1"/>
    <x v="0"/>
  </r>
  <r>
    <n v="315481"/>
    <x v="3"/>
    <x v="4"/>
    <x v="15"/>
    <x v="0"/>
    <x v="2"/>
    <x v="4"/>
    <x v="3"/>
  </r>
  <r>
    <n v="315485"/>
    <x v="4"/>
    <x v="4"/>
    <x v="15"/>
    <x v="0"/>
    <x v="2"/>
    <x v="4"/>
    <x v="3"/>
  </r>
  <r>
    <n v="315491"/>
    <x v="3"/>
    <x v="4"/>
    <x v="10"/>
    <x v="0"/>
    <x v="2"/>
    <x v="4"/>
    <x v="1"/>
  </r>
  <r>
    <n v="315492"/>
    <x v="2"/>
    <x v="5"/>
    <x v="11"/>
    <x v="0"/>
    <x v="2"/>
    <x v="1"/>
    <x v="1"/>
  </r>
  <r>
    <n v="315496"/>
    <x v="4"/>
    <x v="2"/>
    <x v="15"/>
    <x v="0"/>
    <x v="1"/>
    <x v="2"/>
    <x v="3"/>
  </r>
  <r>
    <n v="315498"/>
    <x v="3"/>
    <x v="4"/>
    <x v="20"/>
    <x v="0"/>
    <x v="2"/>
    <x v="4"/>
    <x v="4"/>
  </r>
  <r>
    <n v="315499"/>
    <x v="4"/>
    <x v="5"/>
    <x v="11"/>
    <x v="0"/>
    <x v="2"/>
    <x v="1"/>
    <x v="1"/>
  </r>
  <r>
    <n v="315500"/>
    <x v="4"/>
    <x v="4"/>
    <x v="15"/>
    <x v="0"/>
    <x v="2"/>
    <x v="4"/>
    <x v="3"/>
  </r>
  <r>
    <n v="315501"/>
    <x v="4"/>
    <x v="4"/>
    <x v="5"/>
    <x v="0"/>
    <x v="2"/>
    <x v="4"/>
    <x v="1"/>
  </r>
  <r>
    <n v="315502"/>
    <x v="4"/>
    <x v="5"/>
    <x v="11"/>
    <x v="0"/>
    <x v="2"/>
    <x v="1"/>
    <x v="1"/>
  </r>
  <r>
    <n v="315503"/>
    <x v="3"/>
    <x v="4"/>
    <x v="15"/>
    <x v="0"/>
    <x v="2"/>
    <x v="4"/>
    <x v="3"/>
  </r>
  <r>
    <n v="315504"/>
    <x v="3"/>
    <x v="1"/>
    <x v="11"/>
    <x v="0"/>
    <x v="1"/>
    <x v="1"/>
    <x v="1"/>
  </r>
  <r>
    <n v="315505"/>
    <x v="2"/>
    <x v="2"/>
    <x v="4"/>
    <x v="0"/>
    <x v="1"/>
    <x v="2"/>
    <x v="0"/>
  </r>
  <r>
    <n v="315506"/>
    <x v="4"/>
    <x v="2"/>
    <x v="17"/>
    <x v="0"/>
    <x v="1"/>
    <x v="2"/>
    <x v="3"/>
  </r>
  <r>
    <n v="315507"/>
    <x v="4"/>
    <x v="2"/>
    <x v="17"/>
    <x v="0"/>
    <x v="1"/>
    <x v="2"/>
    <x v="3"/>
  </r>
  <r>
    <n v="315508"/>
    <x v="2"/>
    <x v="2"/>
    <x v="4"/>
    <x v="0"/>
    <x v="1"/>
    <x v="2"/>
    <x v="0"/>
  </r>
  <r>
    <n v="315509"/>
    <x v="2"/>
    <x v="2"/>
    <x v="4"/>
    <x v="0"/>
    <x v="1"/>
    <x v="2"/>
    <x v="0"/>
  </r>
  <r>
    <n v="315510"/>
    <x v="2"/>
    <x v="2"/>
    <x v="4"/>
    <x v="0"/>
    <x v="1"/>
    <x v="2"/>
    <x v="0"/>
  </r>
  <r>
    <n v="315511"/>
    <x v="2"/>
    <x v="2"/>
    <x v="4"/>
    <x v="0"/>
    <x v="1"/>
    <x v="2"/>
    <x v="0"/>
  </r>
  <r>
    <n v="315512"/>
    <x v="4"/>
    <x v="2"/>
    <x v="15"/>
    <x v="0"/>
    <x v="1"/>
    <x v="2"/>
    <x v="3"/>
  </r>
  <r>
    <n v="315513"/>
    <x v="4"/>
    <x v="2"/>
    <x v="17"/>
    <x v="0"/>
    <x v="1"/>
    <x v="2"/>
    <x v="3"/>
  </r>
  <r>
    <n v="315514"/>
    <x v="2"/>
    <x v="3"/>
    <x v="10"/>
    <x v="0"/>
    <x v="1"/>
    <x v="3"/>
    <x v="1"/>
  </r>
  <r>
    <n v="315515"/>
    <x v="4"/>
    <x v="6"/>
    <x v="0"/>
    <x v="0"/>
    <x v="2"/>
    <x v="5"/>
    <x v="0"/>
  </r>
  <r>
    <n v="315516"/>
    <x v="4"/>
    <x v="3"/>
    <x v="0"/>
    <x v="0"/>
    <x v="1"/>
    <x v="3"/>
    <x v="0"/>
  </r>
  <r>
    <n v="315517"/>
    <x v="4"/>
    <x v="4"/>
    <x v="18"/>
    <x v="0"/>
    <x v="2"/>
    <x v="4"/>
    <x v="4"/>
  </r>
  <r>
    <n v="315518"/>
    <x v="0"/>
    <x v="5"/>
    <x v="11"/>
    <x v="0"/>
    <x v="2"/>
    <x v="1"/>
    <x v="1"/>
  </r>
  <r>
    <n v="315523"/>
    <x v="3"/>
    <x v="1"/>
    <x v="11"/>
    <x v="0"/>
    <x v="1"/>
    <x v="1"/>
    <x v="1"/>
  </r>
  <r>
    <n v="315524"/>
    <x v="0"/>
    <x v="5"/>
    <x v="11"/>
    <x v="0"/>
    <x v="2"/>
    <x v="1"/>
    <x v="1"/>
  </r>
  <r>
    <n v="315525"/>
    <x v="2"/>
    <x v="3"/>
    <x v="13"/>
    <x v="0"/>
    <x v="1"/>
    <x v="3"/>
    <x v="2"/>
  </r>
  <r>
    <n v="315526"/>
    <x v="4"/>
    <x v="5"/>
    <x v="11"/>
    <x v="0"/>
    <x v="2"/>
    <x v="1"/>
    <x v="1"/>
  </r>
  <r>
    <n v="315529"/>
    <x v="4"/>
    <x v="3"/>
    <x v="13"/>
    <x v="0"/>
    <x v="1"/>
    <x v="3"/>
    <x v="2"/>
  </r>
  <r>
    <n v="315530"/>
    <x v="4"/>
    <x v="4"/>
    <x v="5"/>
    <x v="0"/>
    <x v="2"/>
    <x v="4"/>
    <x v="1"/>
  </r>
  <r>
    <n v="315531"/>
    <x v="4"/>
    <x v="4"/>
    <x v="23"/>
    <x v="0"/>
    <x v="2"/>
    <x v="4"/>
    <x v="5"/>
  </r>
  <r>
    <n v="315532"/>
    <x v="4"/>
    <x v="2"/>
    <x v="23"/>
    <x v="0"/>
    <x v="1"/>
    <x v="2"/>
    <x v="5"/>
  </r>
  <r>
    <n v="315533"/>
    <x v="2"/>
    <x v="2"/>
    <x v="4"/>
    <x v="0"/>
    <x v="1"/>
    <x v="2"/>
    <x v="0"/>
  </r>
  <r>
    <n v="315534"/>
    <x v="2"/>
    <x v="1"/>
    <x v="21"/>
    <x v="0"/>
    <x v="1"/>
    <x v="1"/>
    <x v="4"/>
  </r>
  <r>
    <n v="315539"/>
    <x v="4"/>
    <x v="2"/>
    <x v="17"/>
    <x v="0"/>
    <x v="1"/>
    <x v="2"/>
    <x v="3"/>
  </r>
  <r>
    <n v="315540"/>
    <x v="2"/>
    <x v="3"/>
    <x v="0"/>
    <x v="0"/>
    <x v="1"/>
    <x v="3"/>
    <x v="0"/>
  </r>
  <r>
    <n v="315543"/>
    <x v="2"/>
    <x v="3"/>
    <x v="9"/>
    <x v="0"/>
    <x v="1"/>
    <x v="3"/>
    <x v="1"/>
  </r>
  <r>
    <n v="315544"/>
    <x v="3"/>
    <x v="2"/>
    <x v="24"/>
    <x v="0"/>
    <x v="1"/>
    <x v="2"/>
    <x v="5"/>
  </r>
  <r>
    <n v="315545"/>
    <x v="0"/>
    <x v="2"/>
    <x v="15"/>
    <x v="0"/>
    <x v="1"/>
    <x v="2"/>
    <x v="3"/>
  </r>
  <r>
    <n v="315546"/>
    <x v="0"/>
    <x v="2"/>
    <x v="15"/>
    <x v="0"/>
    <x v="1"/>
    <x v="2"/>
    <x v="3"/>
  </r>
  <r>
    <n v="315547"/>
    <x v="0"/>
    <x v="2"/>
    <x v="15"/>
    <x v="0"/>
    <x v="1"/>
    <x v="2"/>
    <x v="3"/>
  </r>
  <r>
    <n v="315548"/>
    <x v="2"/>
    <x v="2"/>
    <x v="15"/>
    <x v="0"/>
    <x v="1"/>
    <x v="2"/>
    <x v="3"/>
  </r>
  <r>
    <n v="315549"/>
    <x v="2"/>
    <x v="2"/>
    <x v="23"/>
    <x v="0"/>
    <x v="1"/>
    <x v="2"/>
    <x v="5"/>
  </r>
  <r>
    <n v="315550"/>
    <x v="4"/>
    <x v="4"/>
    <x v="24"/>
    <x v="0"/>
    <x v="2"/>
    <x v="4"/>
    <x v="5"/>
  </r>
  <r>
    <n v="315551"/>
    <x v="2"/>
    <x v="3"/>
    <x v="10"/>
    <x v="0"/>
    <x v="1"/>
    <x v="3"/>
    <x v="1"/>
  </r>
  <r>
    <n v="315552"/>
    <x v="2"/>
    <x v="1"/>
    <x v="18"/>
    <x v="0"/>
    <x v="1"/>
    <x v="1"/>
    <x v="4"/>
  </r>
  <r>
    <n v="315553"/>
    <x v="2"/>
    <x v="1"/>
    <x v="18"/>
    <x v="0"/>
    <x v="1"/>
    <x v="1"/>
    <x v="4"/>
  </r>
  <r>
    <n v="315554"/>
    <x v="0"/>
    <x v="3"/>
    <x v="16"/>
    <x v="0"/>
    <x v="1"/>
    <x v="3"/>
    <x v="3"/>
  </r>
  <r>
    <n v="315555"/>
    <x v="4"/>
    <x v="6"/>
    <x v="28"/>
    <x v="0"/>
    <x v="2"/>
    <x v="5"/>
    <x v="1"/>
  </r>
  <r>
    <n v="315556"/>
    <x v="4"/>
    <x v="6"/>
    <x v="28"/>
    <x v="0"/>
    <x v="2"/>
    <x v="5"/>
    <x v="1"/>
  </r>
  <r>
    <n v="315557"/>
    <x v="2"/>
    <x v="3"/>
    <x v="9"/>
    <x v="0"/>
    <x v="1"/>
    <x v="3"/>
    <x v="1"/>
  </r>
  <r>
    <n v="315558"/>
    <x v="4"/>
    <x v="4"/>
    <x v="18"/>
    <x v="0"/>
    <x v="2"/>
    <x v="4"/>
    <x v="4"/>
  </r>
  <r>
    <n v="315559"/>
    <x v="5"/>
    <x v="4"/>
    <x v="18"/>
    <x v="0"/>
    <x v="2"/>
    <x v="4"/>
    <x v="4"/>
  </r>
  <r>
    <n v="315561"/>
    <x v="0"/>
    <x v="1"/>
    <x v="11"/>
    <x v="0"/>
    <x v="1"/>
    <x v="1"/>
    <x v="1"/>
  </r>
  <r>
    <n v="315562"/>
    <x v="3"/>
    <x v="4"/>
    <x v="23"/>
    <x v="0"/>
    <x v="2"/>
    <x v="4"/>
    <x v="5"/>
  </r>
  <r>
    <n v="315563"/>
    <x v="2"/>
    <x v="3"/>
    <x v="13"/>
    <x v="0"/>
    <x v="1"/>
    <x v="3"/>
    <x v="2"/>
  </r>
  <r>
    <n v="315564"/>
    <x v="3"/>
    <x v="4"/>
    <x v="23"/>
    <x v="0"/>
    <x v="2"/>
    <x v="4"/>
    <x v="5"/>
  </r>
  <r>
    <n v="315565"/>
    <x v="3"/>
    <x v="4"/>
    <x v="23"/>
    <x v="0"/>
    <x v="2"/>
    <x v="4"/>
    <x v="5"/>
  </r>
  <r>
    <n v="315566"/>
    <x v="3"/>
    <x v="4"/>
    <x v="23"/>
    <x v="0"/>
    <x v="2"/>
    <x v="4"/>
    <x v="5"/>
  </r>
  <r>
    <n v="315567"/>
    <x v="3"/>
    <x v="4"/>
    <x v="23"/>
    <x v="0"/>
    <x v="2"/>
    <x v="4"/>
    <x v="5"/>
  </r>
  <r>
    <n v="315568"/>
    <x v="3"/>
    <x v="4"/>
    <x v="23"/>
    <x v="0"/>
    <x v="2"/>
    <x v="4"/>
    <x v="5"/>
  </r>
  <r>
    <n v="315569"/>
    <x v="3"/>
    <x v="4"/>
    <x v="23"/>
    <x v="0"/>
    <x v="2"/>
    <x v="4"/>
    <x v="5"/>
  </r>
  <r>
    <n v="315571"/>
    <x v="2"/>
    <x v="5"/>
    <x v="19"/>
    <x v="0"/>
    <x v="2"/>
    <x v="1"/>
    <x v="4"/>
  </r>
  <r>
    <n v="315572"/>
    <x v="4"/>
    <x v="4"/>
    <x v="24"/>
    <x v="0"/>
    <x v="2"/>
    <x v="4"/>
    <x v="5"/>
  </r>
  <r>
    <n v="315573"/>
    <x v="2"/>
    <x v="0"/>
    <x v="15"/>
    <x v="0"/>
    <x v="0"/>
    <x v="0"/>
    <x v="3"/>
  </r>
  <r>
    <n v="315575"/>
    <x v="5"/>
    <x v="4"/>
    <x v="23"/>
    <x v="0"/>
    <x v="2"/>
    <x v="4"/>
    <x v="5"/>
  </r>
  <r>
    <n v="315576"/>
    <x v="3"/>
    <x v="4"/>
    <x v="24"/>
    <x v="0"/>
    <x v="2"/>
    <x v="4"/>
    <x v="5"/>
  </r>
  <r>
    <n v="315577"/>
    <x v="5"/>
    <x v="4"/>
    <x v="23"/>
    <x v="0"/>
    <x v="2"/>
    <x v="4"/>
    <x v="5"/>
  </r>
  <r>
    <n v="315578"/>
    <x v="4"/>
    <x v="5"/>
    <x v="29"/>
    <x v="0"/>
    <x v="2"/>
    <x v="1"/>
    <x v="4"/>
  </r>
  <r>
    <n v="315579"/>
    <x v="3"/>
    <x v="4"/>
    <x v="24"/>
    <x v="0"/>
    <x v="2"/>
    <x v="4"/>
    <x v="5"/>
  </r>
  <r>
    <n v="315580"/>
    <x v="5"/>
    <x v="4"/>
    <x v="26"/>
    <x v="0"/>
    <x v="2"/>
    <x v="4"/>
    <x v="5"/>
  </r>
  <r>
    <n v="315581"/>
    <x v="3"/>
    <x v="2"/>
    <x v="27"/>
    <x v="0"/>
    <x v="1"/>
    <x v="2"/>
    <x v="6"/>
  </r>
  <r>
    <n v="315583"/>
    <x v="0"/>
    <x v="4"/>
    <x v="5"/>
    <x v="0"/>
    <x v="2"/>
    <x v="4"/>
    <x v="1"/>
  </r>
  <r>
    <n v="315584"/>
    <x v="4"/>
    <x v="5"/>
    <x v="29"/>
    <x v="0"/>
    <x v="2"/>
    <x v="1"/>
    <x v="4"/>
  </r>
  <r>
    <n v="315588"/>
    <x v="3"/>
    <x v="6"/>
    <x v="28"/>
    <x v="0"/>
    <x v="2"/>
    <x v="5"/>
    <x v="1"/>
  </r>
  <r>
    <n v="315589"/>
    <x v="3"/>
    <x v="6"/>
    <x v="28"/>
    <x v="0"/>
    <x v="2"/>
    <x v="5"/>
    <x v="1"/>
  </r>
  <r>
    <n v="315590"/>
    <x v="3"/>
    <x v="6"/>
    <x v="28"/>
    <x v="0"/>
    <x v="2"/>
    <x v="5"/>
    <x v="1"/>
  </r>
  <r>
    <n v="315591"/>
    <x v="3"/>
    <x v="6"/>
    <x v="28"/>
    <x v="0"/>
    <x v="2"/>
    <x v="5"/>
    <x v="1"/>
  </r>
  <r>
    <n v="315592"/>
    <x v="3"/>
    <x v="5"/>
    <x v="27"/>
    <x v="0"/>
    <x v="2"/>
    <x v="1"/>
    <x v="6"/>
  </r>
  <r>
    <n v="315593"/>
    <x v="3"/>
    <x v="6"/>
    <x v="28"/>
    <x v="0"/>
    <x v="2"/>
    <x v="5"/>
    <x v="1"/>
  </r>
  <r>
    <n v="315594"/>
    <x v="3"/>
    <x v="6"/>
    <x v="28"/>
    <x v="0"/>
    <x v="2"/>
    <x v="5"/>
    <x v="1"/>
  </r>
  <r>
    <n v="315595"/>
    <x v="3"/>
    <x v="6"/>
    <x v="28"/>
    <x v="0"/>
    <x v="2"/>
    <x v="5"/>
    <x v="1"/>
  </r>
  <r>
    <n v="315596"/>
    <x v="3"/>
    <x v="6"/>
    <x v="28"/>
    <x v="0"/>
    <x v="2"/>
    <x v="5"/>
    <x v="1"/>
  </r>
  <r>
    <n v="315597"/>
    <x v="3"/>
    <x v="6"/>
    <x v="28"/>
    <x v="0"/>
    <x v="2"/>
    <x v="5"/>
    <x v="1"/>
  </r>
  <r>
    <n v="315598"/>
    <x v="3"/>
    <x v="6"/>
    <x v="28"/>
    <x v="0"/>
    <x v="2"/>
    <x v="5"/>
    <x v="1"/>
  </r>
  <r>
    <n v="315599"/>
    <x v="3"/>
    <x v="6"/>
    <x v="28"/>
    <x v="0"/>
    <x v="2"/>
    <x v="5"/>
    <x v="1"/>
  </r>
  <r>
    <n v="315600"/>
    <x v="3"/>
    <x v="6"/>
    <x v="28"/>
    <x v="0"/>
    <x v="2"/>
    <x v="5"/>
    <x v="1"/>
  </r>
  <r>
    <n v="315601"/>
    <x v="3"/>
    <x v="6"/>
    <x v="28"/>
    <x v="0"/>
    <x v="2"/>
    <x v="5"/>
    <x v="1"/>
  </r>
  <r>
    <n v="315602"/>
    <x v="3"/>
    <x v="6"/>
    <x v="28"/>
    <x v="0"/>
    <x v="2"/>
    <x v="5"/>
    <x v="1"/>
  </r>
  <r>
    <n v="315603"/>
    <x v="3"/>
    <x v="6"/>
    <x v="28"/>
    <x v="0"/>
    <x v="2"/>
    <x v="5"/>
    <x v="1"/>
  </r>
  <r>
    <n v="315604"/>
    <x v="3"/>
    <x v="6"/>
    <x v="28"/>
    <x v="0"/>
    <x v="2"/>
    <x v="5"/>
    <x v="1"/>
  </r>
  <r>
    <n v="315605"/>
    <x v="4"/>
    <x v="4"/>
    <x v="5"/>
    <x v="0"/>
    <x v="2"/>
    <x v="4"/>
    <x v="1"/>
  </r>
  <r>
    <n v="315606"/>
    <x v="4"/>
    <x v="6"/>
    <x v="14"/>
    <x v="0"/>
    <x v="2"/>
    <x v="5"/>
    <x v="2"/>
  </r>
  <r>
    <n v="315608"/>
    <x v="3"/>
    <x v="6"/>
    <x v="14"/>
    <x v="0"/>
    <x v="2"/>
    <x v="5"/>
    <x v="2"/>
  </r>
  <r>
    <n v="315609"/>
    <x v="3"/>
    <x v="6"/>
    <x v="14"/>
    <x v="0"/>
    <x v="2"/>
    <x v="5"/>
    <x v="2"/>
  </r>
  <r>
    <n v="315610"/>
    <x v="3"/>
    <x v="6"/>
    <x v="14"/>
    <x v="0"/>
    <x v="2"/>
    <x v="5"/>
    <x v="2"/>
  </r>
  <r>
    <n v="315611"/>
    <x v="3"/>
    <x v="6"/>
    <x v="14"/>
    <x v="0"/>
    <x v="2"/>
    <x v="5"/>
    <x v="2"/>
  </r>
  <r>
    <n v="315612"/>
    <x v="3"/>
    <x v="6"/>
    <x v="14"/>
    <x v="0"/>
    <x v="2"/>
    <x v="5"/>
    <x v="2"/>
  </r>
  <r>
    <n v="315613"/>
    <x v="3"/>
    <x v="6"/>
    <x v="14"/>
    <x v="0"/>
    <x v="2"/>
    <x v="5"/>
    <x v="2"/>
  </r>
  <r>
    <n v="315614"/>
    <x v="3"/>
    <x v="6"/>
    <x v="14"/>
    <x v="0"/>
    <x v="2"/>
    <x v="5"/>
    <x v="2"/>
  </r>
  <r>
    <n v="315615"/>
    <x v="3"/>
    <x v="6"/>
    <x v="14"/>
    <x v="0"/>
    <x v="2"/>
    <x v="5"/>
    <x v="2"/>
  </r>
  <r>
    <n v="315616"/>
    <x v="3"/>
    <x v="6"/>
    <x v="14"/>
    <x v="0"/>
    <x v="2"/>
    <x v="5"/>
    <x v="2"/>
  </r>
  <r>
    <n v="315617"/>
    <x v="3"/>
    <x v="6"/>
    <x v="14"/>
    <x v="0"/>
    <x v="2"/>
    <x v="5"/>
    <x v="2"/>
  </r>
  <r>
    <n v="315618"/>
    <x v="3"/>
    <x v="6"/>
    <x v="14"/>
    <x v="0"/>
    <x v="2"/>
    <x v="5"/>
    <x v="2"/>
  </r>
  <r>
    <n v="315619"/>
    <x v="3"/>
    <x v="6"/>
    <x v="14"/>
    <x v="0"/>
    <x v="2"/>
    <x v="5"/>
    <x v="2"/>
  </r>
  <r>
    <n v="315620"/>
    <x v="3"/>
    <x v="6"/>
    <x v="14"/>
    <x v="0"/>
    <x v="2"/>
    <x v="5"/>
    <x v="2"/>
  </r>
  <r>
    <n v="315621"/>
    <x v="3"/>
    <x v="6"/>
    <x v="14"/>
    <x v="0"/>
    <x v="2"/>
    <x v="5"/>
    <x v="2"/>
  </r>
  <r>
    <n v="315622"/>
    <x v="3"/>
    <x v="6"/>
    <x v="14"/>
    <x v="0"/>
    <x v="2"/>
    <x v="5"/>
    <x v="2"/>
  </r>
  <r>
    <n v="315623"/>
    <x v="3"/>
    <x v="6"/>
    <x v="14"/>
    <x v="0"/>
    <x v="2"/>
    <x v="5"/>
    <x v="2"/>
  </r>
  <r>
    <n v="315624"/>
    <x v="3"/>
    <x v="6"/>
    <x v="14"/>
    <x v="0"/>
    <x v="2"/>
    <x v="5"/>
    <x v="2"/>
  </r>
  <r>
    <n v="315625"/>
    <x v="3"/>
    <x v="6"/>
    <x v="14"/>
    <x v="0"/>
    <x v="2"/>
    <x v="5"/>
    <x v="2"/>
  </r>
  <r>
    <n v="315626"/>
    <x v="3"/>
    <x v="6"/>
    <x v="14"/>
    <x v="0"/>
    <x v="2"/>
    <x v="5"/>
    <x v="2"/>
  </r>
  <r>
    <n v="315627"/>
    <x v="3"/>
    <x v="6"/>
    <x v="14"/>
    <x v="0"/>
    <x v="2"/>
    <x v="5"/>
    <x v="2"/>
  </r>
  <r>
    <n v="315628"/>
    <x v="3"/>
    <x v="6"/>
    <x v="14"/>
    <x v="0"/>
    <x v="2"/>
    <x v="5"/>
    <x v="2"/>
  </r>
  <r>
    <n v="315629"/>
    <x v="3"/>
    <x v="6"/>
    <x v="14"/>
    <x v="0"/>
    <x v="2"/>
    <x v="5"/>
    <x v="2"/>
  </r>
  <r>
    <n v="315630"/>
    <x v="3"/>
    <x v="6"/>
    <x v="14"/>
    <x v="0"/>
    <x v="2"/>
    <x v="5"/>
    <x v="2"/>
  </r>
  <r>
    <n v="315631"/>
    <x v="3"/>
    <x v="6"/>
    <x v="14"/>
    <x v="0"/>
    <x v="2"/>
    <x v="5"/>
    <x v="2"/>
  </r>
  <r>
    <n v="315632"/>
    <x v="3"/>
    <x v="6"/>
    <x v="14"/>
    <x v="0"/>
    <x v="2"/>
    <x v="5"/>
    <x v="2"/>
  </r>
  <r>
    <n v="315633"/>
    <x v="3"/>
    <x v="6"/>
    <x v="14"/>
    <x v="0"/>
    <x v="2"/>
    <x v="5"/>
    <x v="2"/>
  </r>
  <r>
    <n v="315634"/>
    <x v="3"/>
    <x v="6"/>
    <x v="14"/>
    <x v="0"/>
    <x v="2"/>
    <x v="5"/>
    <x v="2"/>
  </r>
  <r>
    <n v="315635"/>
    <x v="3"/>
    <x v="6"/>
    <x v="14"/>
    <x v="0"/>
    <x v="2"/>
    <x v="5"/>
    <x v="2"/>
  </r>
  <r>
    <n v="315636"/>
    <x v="3"/>
    <x v="6"/>
    <x v="14"/>
    <x v="0"/>
    <x v="2"/>
    <x v="5"/>
    <x v="2"/>
  </r>
  <r>
    <n v="315637"/>
    <x v="3"/>
    <x v="6"/>
    <x v="14"/>
    <x v="0"/>
    <x v="2"/>
    <x v="5"/>
    <x v="2"/>
  </r>
  <r>
    <n v="315638"/>
    <x v="3"/>
    <x v="6"/>
    <x v="14"/>
    <x v="0"/>
    <x v="2"/>
    <x v="5"/>
    <x v="2"/>
  </r>
  <r>
    <n v="315639"/>
    <x v="3"/>
    <x v="6"/>
    <x v="28"/>
    <x v="0"/>
    <x v="2"/>
    <x v="5"/>
    <x v="1"/>
  </r>
  <r>
    <n v="315644"/>
    <x v="3"/>
    <x v="6"/>
    <x v="14"/>
    <x v="0"/>
    <x v="2"/>
    <x v="5"/>
    <x v="2"/>
  </r>
  <r>
    <n v="315645"/>
    <x v="3"/>
    <x v="6"/>
    <x v="14"/>
    <x v="0"/>
    <x v="2"/>
    <x v="5"/>
    <x v="2"/>
  </r>
  <r>
    <n v="315646"/>
    <x v="3"/>
    <x v="6"/>
    <x v="14"/>
    <x v="0"/>
    <x v="2"/>
    <x v="5"/>
    <x v="2"/>
  </r>
  <r>
    <n v="315647"/>
    <x v="3"/>
    <x v="6"/>
    <x v="14"/>
    <x v="0"/>
    <x v="2"/>
    <x v="5"/>
    <x v="2"/>
  </r>
  <r>
    <n v="315648"/>
    <x v="3"/>
    <x v="6"/>
    <x v="14"/>
    <x v="0"/>
    <x v="2"/>
    <x v="5"/>
    <x v="2"/>
  </r>
  <r>
    <n v="315649"/>
    <x v="4"/>
    <x v="4"/>
    <x v="24"/>
    <x v="0"/>
    <x v="2"/>
    <x v="4"/>
    <x v="5"/>
  </r>
  <r>
    <n v="315650"/>
    <x v="4"/>
    <x v="0"/>
    <x v="13"/>
    <x v="0"/>
    <x v="0"/>
    <x v="0"/>
    <x v="2"/>
  </r>
  <r>
    <n v="315651"/>
    <x v="3"/>
    <x v="4"/>
    <x v="24"/>
    <x v="0"/>
    <x v="2"/>
    <x v="4"/>
    <x v="5"/>
  </r>
  <r>
    <n v="315652"/>
    <x v="3"/>
    <x v="4"/>
    <x v="24"/>
    <x v="0"/>
    <x v="2"/>
    <x v="4"/>
    <x v="5"/>
  </r>
  <r>
    <n v="315653"/>
    <x v="3"/>
    <x v="2"/>
    <x v="27"/>
    <x v="0"/>
    <x v="1"/>
    <x v="2"/>
    <x v="6"/>
  </r>
  <r>
    <n v="315654"/>
    <x v="4"/>
    <x v="5"/>
    <x v="29"/>
    <x v="0"/>
    <x v="2"/>
    <x v="1"/>
    <x v="4"/>
  </r>
  <r>
    <n v="315655"/>
    <x v="0"/>
    <x v="2"/>
    <x v="27"/>
    <x v="0"/>
    <x v="1"/>
    <x v="2"/>
    <x v="6"/>
  </r>
  <r>
    <n v="315656"/>
    <x v="0"/>
    <x v="1"/>
    <x v="19"/>
    <x v="0"/>
    <x v="1"/>
    <x v="1"/>
    <x v="4"/>
  </r>
  <r>
    <n v="315657"/>
    <x v="0"/>
    <x v="1"/>
    <x v="11"/>
    <x v="0"/>
    <x v="1"/>
    <x v="1"/>
    <x v="1"/>
  </r>
  <r>
    <n v="315658"/>
    <x v="4"/>
    <x v="5"/>
    <x v="29"/>
    <x v="0"/>
    <x v="2"/>
    <x v="1"/>
    <x v="4"/>
  </r>
  <r>
    <n v="315664"/>
    <x v="0"/>
    <x v="4"/>
    <x v="5"/>
    <x v="0"/>
    <x v="2"/>
    <x v="4"/>
    <x v="1"/>
  </r>
  <r>
    <n v="315665"/>
    <x v="4"/>
    <x v="3"/>
    <x v="29"/>
    <x v="0"/>
    <x v="1"/>
    <x v="3"/>
    <x v="4"/>
  </r>
  <r>
    <n v="315666"/>
    <x v="2"/>
    <x v="2"/>
    <x v="24"/>
    <x v="0"/>
    <x v="1"/>
    <x v="2"/>
    <x v="5"/>
  </r>
  <r>
    <n v="315667"/>
    <x v="2"/>
    <x v="1"/>
    <x v="11"/>
    <x v="0"/>
    <x v="1"/>
    <x v="1"/>
    <x v="1"/>
  </r>
  <r>
    <n v="315668"/>
    <x v="2"/>
    <x v="1"/>
    <x v="11"/>
    <x v="0"/>
    <x v="1"/>
    <x v="1"/>
    <x v="1"/>
  </r>
  <r>
    <n v="315669"/>
    <x v="0"/>
    <x v="1"/>
    <x v="20"/>
    <x v="0"/>
    <x v="1"/>
    <x v="1"/>
    <x v="4"/>
  </r>
  <r>
    <n v="315670"/>
    <x v="2"/>
    <x v="2"/>
    <x v="27"/>
    <x v="0"/>
    <x v="1"/>
    <x v="2"/>
    <x v="6"/>
  </r>
  <r>
    <n v="315671"/>
    <x v="4"/>
    <x v="1"/>
    <x v="11"/>
    <x v="0"/>
    <x v="1"/>
    <x v="1"/>
    <x v="1"/>
  </r>
  <r>
    <n v="315672"/>
    <x v="0"/>
    <x v="1"/>
    <x v="11"/>
    <x v="0"/>
    <x v="1"/>
    <x v="1"/>
    <x v="1"/>
  </r>
  <r>
    <n v="315673"/>
    <x v="4"/>
    <x v="1"/>
    <x v="11"/>
    <x v="0"/>
    <x v="1"/>
    <x v="1"/>
    <x v="1"/>
  </r>
  <r>
    <n v="315674"/>
    <x v="2"/>
    <x v="1"/>
    <x v="11"/>
    <x v="0"/>
    <x v="1"/>
    <x v="1"/>
    <x v="1"/>
  </r>
  <r>
    <n v="315675"/>
    <x v="2"/>
    <x v="1"/>
    <x v="11"/>
    <x v="0"/>
    <x v="1"/>
    <x v="1"/>
    <x v="1"/>
  </r>
  <r>
    <n v="315676"/>
    <x v="4"/>
    <x v="1"/>
    <x v="11"/>
    <x v="0"/>
    <x v="1"/>
    <x v="1"/>
    <x v="1"/>
  </r>
  <r>
    <n v="315678"/>
    <x v="2"/>
    <x v="1"/>
    <x v="11"/>
    <x v="0"/>
    <x v="1"/>
    <x v="1"/>
    <x v="1"/>
  </r>
  <r>
    <n v="315679"/>
    <x v="4"/>
    <x v="4"/>
    <x v="20"/>
    <x v="0"/>
    <x v="2"/>
    <x v="4"/>
    <x v="4"/>
  </r>
  <r>
    <n v="315680"/>
    <x v="4"/>
    <x v="3"/>
    <x v="8"/>
    <x v="0"/>
    <x v="1"/>
    <x v="3"/>
    <x v="1"/>
  </r>
  <r>
    <n v="315681"/>
    <x v="2"/>
    <x v="1"/>
    <x v="11"/>
    <x v="0"/>
    <x v="1"/>
    <x v="1"/>
    <x v="1"/>
  </r>
  <r>
    <n v="315682"/>
    <x v="2"/>
    <x v="5"/>
    <x v="13"/>
    <x v="0"/>
    <x v="2"/>
    <x v="1"/>
    <x v="2"/>
  </r>
  <r>
    <n v="315683"/>
    <x v="2"/>
    <x v="2"/>
    <x v="4"/>
    <x v="0"/>
    <x v="1"/>
    <x v="2"/>
    <x v="0"/>
  </r>
  <r>
    <n v="315684"/>
    <x v="4"/>
    <x v="2"/>
    <x v="23"/>
    <x v="0"/>
    <x v="1"/>
    <x v="2"/>
    <x v="5"/>
  </r>
  <r>
    <n v="315685"/>
    <x v="4"/>
    <x v="4"/>
    <x v="23"/>
    <x v="0"/>
    <x v="2"/>
    <x v="4"/>
    <x v="5"/>
  </r>
  <r>
    <n v="315686"/>
    <x v="4"/>
    <x v="2"/>
    <x v="17"/>
    <x v="0"/>
    <x v="1"/>
    <x v="2"/>
    <x v="3"/>
  </r>
  <r>
    <n v="315687"/>
    <x v="4"/>
    <x v="4"/>
    <x v="24"/>
    <x v="0"/>
    <x v="2"/>
    <x v="4"/>
    <x v="5"/>
  </r>
  <r>
    <n v="315688"/>
    <x v="0"/>
    <x v="1"/>
    <x v="20"/>
    <x v="0"/>
    <x v="1"/>
    <x v="1"/>
    <x v="4"/>
  </r>
  <r>
    <n v="315689"/>
    <x v="4"/>
    <x v="6"/>
    <x v="28"/>
    <x v="0"/>
    <x v="2"/>
    <x v="5"/>
    <x v="1"/>
  </r>
  <r>
    <n v="315692"/>
    <x v="3"/>
    <x v="5"/>
    <x v="2"/>
    <x v="0"/>
    <x v="2"/>
    <x v="1"/>
    <x v="0"/>
  </r>
  <r>
    <n v="315694"/>
    <x v="4"/>
    <x v="2"/>
    <x v="27"/>
    <x v="0"/>
    <x v="1"/>
    <x v="2"/>
    <x v="6"/>
  </r>
  <r>
    <n v="315695"/>
    <x v="4"/>
    <x v="5"/>
    <x v="27"/>
    <x v="1"/>
    <x v="2"/>
    <x v="1"/>
    <x v="6"/>
  </r>
  <r>
    <n v="315696"/>
    <x v="3"/>
    <x v="2"/>
    <x v="27"/>
    <x v="0"/>
    <x v="1"/>
    <x v="2"/>
    <x v="6"/>
  </r>
  <r>
    <n v="315697"/>
    <x v="2"/>
    <x v="1"/>
    <x v="20"/>
    <x v="0"/>
    <x v="1"/>
    <x v="1"/>
    <x v="4"/>
  </r>
  <r>
    <n v="315698"/>
    <x v="0"/>
    <x v="3"/>
    <x v="13"/>
    <x v="0"/>
    <x v="1"/>
    <x v="3"/>
    <x v="2"/>
  </r>
  <r>
    <n v="315699"/>
    <x v="0"/>
    <x v="1"/>
    <x v="6"/>
    <x v="0"/>
    <x v="1"/>
    <x v="1"/>
    <x v="1"/>
  </r>
  <r>
    <n v="315700"/>
    <x v="0"/>
    <x v="4"/>
    <x v="6"/>
    <x v="0"/>
    <x v="2"/>
    <x v="4"/>
    <x v="1"/>
  </r>
  <r>
    <n v="315701"/>
    <x v="0"/>
    <x v="1"/>
    <x v="6"/>
    <x v="0"/>
    <x v="1"/>
    <x v="1"/>
    <x v="1"/>
  </r>
  <r>
    <n v="315702"/>
    <x v="0"/>
    <x v="1"/>
    <x v="6"/>
    <x v="0"/>
    <x v="1"/>
    <x v="1"/>
    <x v="1"/>
  </r>
  <r>
    <n v="315703"/>
    <x v="2"/>
    <x v="1"/>
    <x v="19"/>
    <x v="0"/>
    <x v="1"/>
    <x v="1"/>
    <x v="4"/>
  </r>
  <r>
    <n v="315704"/>
    <x v="3"/>
    <x v="5"/>
    <x v="29"/>
    <x v="0"/>
    <x v="2"/>
    <x v="1"/>
    <x v="4"/>
  </r>
  <r>
    <n v="315705"/>
    <x v="2"/>
    <x v="1"/>
    <x v="11"/>
    <x v="0"/>
    <x v="1"/>
    <x v="1"/>
    <x v="1"/>
  </r>
  <r>
    <n v="315706"/>
    <x v="2"/>
    <x v="1"/>
    <x v="20"/>
    <x v="0"/>
    <x v="1"/>
    <x v="1"/>
    <x v="4"/>
  </r>
  <r>
    <n v="315707"/>
    <x v="2"/>
    <x v="1"/>
    <x v="19"/>
    <x v="0"/>
    <x v="1"/>
    <x v="1"/>
    <x v="4"/>
  </r>
  <r>
    <n v="315718"/>
    <x v="4"/>
    <x v="2"/>
    <x v="23"/>
    <x v="0"/>
    <x v="1"/>
    <x v="2"/>
    <x v="5"/>
  </r>
  <r>
    <n v="315719"/>
    <x v="4"/>
    <x v="4"/>
    <x v="23"/>
    <x v="0"/>
    <x v="2"/>
    <x v="4"/>
    <x v="5"/>
  </r>
  <r>
    <n v="315733"/>
    <x v="3"/>
    <x v="2"/>
    <x v="27"/>
    <x v="0"/>
    <x v="1"/>
    <x v="2"/>
    <x v="6"/>
  </r>
  <r>
    <n v="315734"/>
    <x v="4"/>
    <x v="2"/>
    <x v="23"/>
    <x v="0"/>
    <x v="1"/>
    <x v="2"/>
    <x v="5"/>
  </r>
  <r>
    <n v="315735"/>
    <x v="4"/>
    <x v="4"/>
    <x v="23"/>
    <x v="0"/>
    <x v="2"/>
    <x v="4"/>
    <x v="5"/>
  </r>
  <r>
    <n v="315736"/>
    <x v="2"/>
    <x v="1"/>
    <x v="11"/>
    <x v="0"/>
    <x v="1"/>
    <x v="1"/>
    <x v="1"/>
  </r>
  <r>
    <n v="315737"/>
    <x v="2"/>
    <x v="1"/>
    <x v="11"/>
    <x v="0"/>
    <x v="1"/>
    <x v="1"/>
    <x v="1"/>
  </r>
  <r>
    <n v="315738"/>
    <x v="2"/>
    <x v="1"/>
    <x v="11"/>
    <x v="0"/>
    <x v="1"/>
    <x v="1"/>
    <x v="1"/>
  </r>
  <r>
    <n v="315739"/>
    <x v="2"/>
    <x v="1"/>
    <x v="11"/>
    <x v="0"/>
    <x v="1"/>
    <x v="1"/>
    <x v="1"/>
  </r>
  <r>
    <n v="315740"/>
    <x v="2"/>
    <x v="1"/>
    <x v="11"/>
    <x v="0"/>
    <x v="1"/>
    <x v="1"/>
    <x v="1"/>
  </r>
  <r>
    <n v="315741"/>
    <x v="2"/>
    <x v="1"/>
    <x v="11"/>
    <x v="0"/>
    <x v="1"/>
    <x v="1"/>
    <x v="1"/>
  </r>
  <r>
    <n v="315752"/>
    <x v="2"/>
    <x v="2"/>
    <x v="24"/>
    <x v="0"/>
    <x v="1"/>
    <x v="2"/>
    <x v="5"/>
  </r>
  <r>
    <n v="315753"/>
    <x v="3"/>
    <x v="2"/>
    <x v="24"/>
    <x v="0"/>
    <x v="1"/>
    <x v="2"/>
    <x v="5"/>
  </r>
  <r>
    <n v="315756"/>
    <x v="4"/>
    <x v="6"/>
    <x v="9"/>
    <x v="0"/>
    <x v="2"/>
    <x v="5"/>
    <x v="1"/>
  </r>
  <r>
    <n v="315757"/>
    <x v="2"/>
    <x v="2"/>
    <x v="27"/>
    <x v="0"/>
    <x v="1"/>
    <x v="2"/>
    <x v="6"/>
  </r>
  <r>
    <n v="315758"/>
    <x v="2"/>
    <x v="2"/>
    <x v="27"/>
    <x v="0"/>
    <x v="1"/>
    <x v="2"/>
    <x v="6"/>
  </r>
  <r>
    <n v="315761"/>
    <x v="3"/>
    <x v="4"/>
    <x v="23"/>
    <x v="0"/>
    <x v="2"/>
    <x v="4"/>
    <x v="5"/>
  </r>
  <r>
    <n v="315764"/>
    <x v="4"/>
    <x v="4"/>
    <x v="23"/>
    <x v="0"/>
    <x v="2"/>
    <x v="4"/>
    <x v="5"/>
  </r>
  <r>
    <n v="315765"/>
    <x v="4"/>
    <x v="2"/>
    <x v="23"/>
    <x v="0"/>
    <x v="1"/>
    <x v="2"/>
    <x v="5"/>
  </r>
  <r>
    <n v="315767"/>
    <x v="4"/>
    <x v="6"/>
    <x v="0"/>
    <x v="0"/>
    <x v="2"/>
    <x v="5"/>
    <x v="0"/>
  </r>
  <r>
    <n v="315768"/>
    <x v="4"/>
    <x v="3"/>
    <x v="0"/>
    <x v="0"/>
    <x v="1"/>
    <x v="3"/>
    <x v="0"/>
  </r>
  <r>
    <n v="315769"/>
    <x v="5"/>
    <x v="3"/>
    <x v="2"/>
    <x v="0"/>
    <x v="1"/>
    <x v="3"/>
    <x v="0"/>
  </r>
  <r>
    <n v="315770"/>
    <x v="2"/>
    <x v="0"/>
    <x v="8"/>
    <x v="0"/>
    <x v="0"/>
    <x v="0"/>
    <x v="1"/>
  </r>
  <r>
    <n v="315777"/>
    <x v="3"/>
    <x v="5"/>
    <x v="2"/>
    <x v="0"/>
    <x v="2"/>
    <x v="1"/>
    <x v="0"/>
  </r>
  <r>
    <n v="315778"/>
    <x v="4"/>
    <x v="1"/>
    <x v="26"/>
    <x v="0"/>
    <x v="1"/>
    <x v="1"/>
    <x v="5"/>
  </r>
  <r>
    <n v="315779"/>
    <x v="0"/>
    <x v="1"/>
    <x v="26"/>
    <x v="0"/>
    <x v="1"/>
    <x v="1"/>
    <x v="5"/>
  </r>
  <r>
    <n v="315780"/>
    <x v="0"/>
    <x v="1"/>
    <x v="26"/>
    <x v="0"/>
    <x v="1"/>
    <x v="1"/>
    <x v="5"/>
  </r>
  <r>
    <n v="315782"/>
    <x v="2"/>
    <x v="5"/>
    <x v="11"/>
    <x v="0"/>
    <x v="2"/>
    <x v="1"/>
    <x v="1"/>
  </r>
  <r>
    <n v="315784"/>
    <x v="4"/>
    <x v="2"/>
    <x v="27"/>
    <x v="1"/>
    <x v="1"/>
    <x v="2"/>
    <x v="6"/>
  </r>
  <r>
    <n v="315785"/>
    <x v="4"/>
    <x v="4"/>
    <x v="26"/>
    <x v="0"/>
    <x v="2"/>
    <x v="4"/>
    <x v="5"/>
  </r>
  <r>
    <n v="315786"/>
    <x v="0"/>
    <x v="1"/>
    <x v="26"/>
    <x v="0"/>
    <x v="1"/>
    <x v="1"/>
    <x v="5"/>
  </r>
  <r>
    <n v="315787"/>
    <x v="4"/>
    <x v="4"/>
    <x v="26"/>
    <x v="0"/>
    <x v="2"/>
    <x v="4"/>
    <x v="5"/>
  </r>
  <r>
    <n v="315788"/>
    <x v="2"/>
    <x v="0"/>
    <x v="5"/>
    <x v="0"/>
    <x v="0"/>
    <x v="0"/>
    <x v="1"/>
  </r>
  <r>
    <n v="315789"/>
    <x v="2"/>
    <x v="0"/>
    <x v="5"/>
    <x v="0"/>
    <x v="0"/>
    <x v="0"/>
    <x v="1"/>
  </r>
  <r>
    <n v="315790"/>
    <x v="0"/>
    <x v="0"/>
    <x v="9"/>
    <x v="0"/>
    <x v="0"/>
    <x v="0"/>
    <x v="1"/>
  </r>
  <r>
    <n v="315791"/>
    <x v="0"/>
    <x v="0"/>
    <x v="9"/>
    <x v="0"/>
    <x v="0"/>
    <x v="0"/>
    <x v="1"/>
  </r>
  <r>
    <n v="315792"/>
    <x v="2"/>
    <x v="0"/>
    <x v="5"/>
    <x v="0"/>
    <x v="0"/>
    <x v="0"/>
    <x v="1"/>
  </r>
  <r>
    <n v="315793"/>
    <x v="2"/>
    <x v="3"/>
    <x v="2"/>
    <x v="0"/>
    <x v="1"/>
    <x v="3"/>
    <x v="0"/>
  </r>
  <r>
    <n v="315795"/>
    <x v="4"/>
    <x v="5"/>
    <x v="11"/>
    <x v="0"/>
    <x v="2"/>
    <x v="1"/>
    <x v="1"/>
  </r>
  <r>
    <n v="315796"/>
    <x v="4"/>
    <x v="5"/>
    <x v="11"/>
    <x v="0"/>
    <x v="2"/>
    <x v="1"/>
    <x v="1"/>
  </r>
  <r>
    <n v="315797"/>
    <x v="2"/>
    <x v="2"/>
    <x v="27"/>
    <x v="0"/>
    <x v="1"/>
    <x v="2"/>
    <x v="6"/>
  </r>
  <r>
    <n v="315808"/>
    <x v="4"/>
    <x v="2"/>
    <x v="4"/>
    <x v="0"/>
    <x v="1"/>
    <x v="2"/>
    <x v="0"/>
  </r>
  <r>
    <n v="315809"/>
    <x v="2"/>
    <x v="0"/>
    <x v="27"/>
    <x v="0"/>
    <x v="0"/>
    <x v="0"/>
    <x v="6"/>
  </r>
  <r>
    <n v="315810"/>
    <x v="2"/>
    <x v="0"/>
    <x v="27"/>
    <x v="0"/>
    <x v="0"/>
    <x v="0"/>
    <x v="6"/>
  </r>
  <r>
    <n v="315811"/>
    <x v="2"/>
    <x v="0"/>
    <x v="27"/>
    <x v="0"/>
    <x v="0"/>
    <x v="0"/>
    <x v="6"/>
  </r>
  <r>
    <n v="315812"/>
    <x v="2"/>
    <x v="0"/>
    <x v="27"/>
    <x v="0"/>
    <x v="0"/>
    <x v="0"/>
    <x v="6"/>
  </r>
  <r>
    <n v="315813"/>
    <x v="2"/>
    <x v="0"/>
    <x v="27"/>
    <x v="0"/>
    <x v="0"/>
    <x v="0"/>
    <x v="6"/>
  </r>
  <r>
    <n v="315814"/>
    <x v="2"/>
    <x v="0"/>
    <x v="27"/>
    <x v="0"/>
    <x v="0"/>
    <x v="0"/>
    <x v="6"/>
  </r>
  <r>
    <n v="315815"/>
    <x v="2"/>
    <x v="0"/>
    <x v="27"/>
    <x v="0"/>
    <x v="0"/>
    <x v="0"/>
    <x v="6"/>
  </r>
  <r>
    <n v="315816"/>
    <x v="2"/>
    <x v="0"/>
    <x v="27"/>
    <x v="0"/>
    <x v="0"/>
    <x v="0"/>
    <x v="6"/>
  </r>
  <r>
    <n v="315817"/>
    <x v="2"/>
    <x v="0"/>
    <x v="27"/>
    <x v="0"/>
    <x v="0"/>
    <x v="0"/>
    <x v="6"/>
  </r>
  <r>
    <n v="315818"/>
    <x v="2"/>
    <x v="0"/>
    <x v="27"/>
    <x v="0"/>
    <x v="0"/>
    <x v="0"/>
    <x v="6"/>
  </r>
  <r>
    <n v="315819"/>
    <x v="2"/>
    <x v="0"/>
    <x v="27"/>
    <x v="0"/>
    <x v="0"/>
    <x v="0"/>
    <x v="6"/>
  </r>
  <r>
    <n v="315820"/>
    <x v="0"/>
    <x v="1"/>
    <x v="18"/>
    <x v="0"/>
    <x v="1"/>
    <x v="1"/>
    <x v="4"/>
  </r>
  <r>
    <n v="315825"/>
    <x v="2"/>
    <x v="1"/>
    <x v="11"/>
    <x v="0"/>
    <x v="1"/>
    <x v="1"/>
    <x v="1"/>
  </r>
  <r>
    <n v="315826"/>
    <x v="3"/>
    <x v="1"/>
    <x v="11"/>
    <x v="0"/>
    <x v="1"/>
    <x v="1"/>
    <x v="1"/>
  </r>
  <r>
    <n v="315827"/>
    <x v="3"/>
    <x v="1"/>
    <x v="11"/>
    <x v="0"/>
    <x v="1"/>
    <x v="1"/>
    <x v="1"/>
  </r>
  <r>
    <n v="315828"/>
    <x v="3"/>
    <x v="1"/>
    <x v="11"/>
    <x v="0"/>
    <x v="1"/>
    <x v="1"/>
    <x v="1"/>
  </r>
  <r>
    <n v="315829"/>
    <x v="3"/>
    <x v="1"/>
    <x v="11"/>
    <x v="0"/>
    <x v="1"/>
    <x v="1"/>
    <x v="1"/>
  </r>
  <r>
    <n v="315830"/>
    <x v="3"/>
    <x v="1"/>
    <x v="11"/>
    <x v="0"/>
    <x v="1"/>
    <x v="1"/>
    <x v="1"/>
  </r>
  <r>
    <n v="315831"/>
    <x v="4"/>
    <x v="6"/>
    <x v="28"/>
    <x v="0"/>
    <x v="2"/>
    <x v="5"/>
    <x v="1"/>
  </r>
  <r>
    <n v="315832"/>
    <x v="4"/>
    <x v="6"/>
    <x v="28"/>
    <x v="0"/>
    <x v="2"/>
    <x v="5"/>
    <x v="1"/>
  </r>
  <r>
    <n v="315833"/>
    <x v="4"/>
    <x v="6"/>
    <x v="28"/>
    <x v="0"/>
    <x v="2"/>
    <x v="5"/>
    <x v="1"/>
  </r>
  <r>
    <n v="315834"/>
    <x v="2"/>
    <x v="0"/>
    <x v="9"/>
    <x v="0"/>
    <x v="0"/>
    <x v="0"/>
    <x v="1"/>
  </r>
  <r>
    <n v="315835"/>
    <x v="2"/>
    <x v="4"/>
    <x v="23"/>
    <x v="0"/>
    <x v="2"/>
    <x v="4"/>
    <x v="5"/>
  </r>
  <r>
    <n v="315836"/>
    <x v="4"/>
    <x v="4"/>
    <x v="23"/>
    <x v="0"/>
    <x v="2"/>
    <x v="4"/>
    <x v="5"/>
  </r>
  <r>
    <n v="315837"/>
    <x v="0"/>
    <x v="6"/>
    <x v="28"/>
    <x v="0"/>
    <x v="2"/>
    <x v="5"/>
    <x v="1"/>
  </r>
  <r>
    <n v="315838"/>
    <x v="0"/>
    <x v="6"/>
    <x v="28"/>
    <x v="0"/>
    <x v="2"/>
    <x v="5"/>
    <x v="1"/>
  </r>
  <r>
    <n v="315839"/>
    <x v="0"/>
    <x v="6"/>
    <x v="28"/>
    <x v="0"/>
    <x v="2"/>
    <x v="5"/>
    <x v="1"/>
  </r>
  <r>
    <n v="315840"/>
    <x v="0"/>
    <x v="6"/>
    <x v="28"/>
    <x v="0"/>
    <x v="2"/>
    <x v="5"/>
    <x v="1"/>
  </r>
  <r>
    <n v="315841"/>
    <x v="0"/>
    <x v="6"/>
    <x v="28"/>
    <x v="0"/>
    <x v="2"/>
    <x v="5"/>
    <x v="1"/>
  </r>
  <r>
    <n v="315842"/>
    <x v="0"/>
    <x v="6"/>
    <x v="28"/>
    <x v="0"/>
    <x v="2"/>
    <x v="5"/>
    <x v="1"/>
  </r>
  <r>
    <n v="315843"/>
    <x v="0"/>
    <x v="6"/>
    <x v="28"/>
    <x v="0"/>
    <x v="2"/>
    <x v="5"/>
    <x v="1"/>
  </r>
  <r>
    <n v="315844"/>
    <x v="0"/>
    <x v="6"/>
    <x v="28"/>
    <x v="0"/>
    <x v="2"/>
    <x v="5"/>
    <x v="1"/>
  </r>
  <r>
    <n v="315845"/>
    <x v="0"/>
    <x v="6"/>
    <x v="28"/>
    <x v="0"/>
    <x v="2"/>
    <x v="5"/>
    <x v="1"/>
  </r>
  <r>
    <n v="315846"/>
    <x v="0"/>
    <x v="6"/>
    <x v="28"/>
    <x v="0"/>
    <x v="2"/>
    <x v="5"/>
    <x v="1"/>
  </r>
  <r>
    <n v="315847"/>
    <x v="0"/>
    <x v="6"/>
    <x v="28"/>
    <x v="0"/>
    <x v="2"/>
    <x v="5"/>
    <x v="1"/>
  </r>
  <r>
    <n v="315848"/>
    <x v="0"/>
    <x v="6"/>
    <x v="28"/>
    <x v="0"/>
    <x v="2"/>
    <x v="5"/>
    <x v="1"/>
  </r>
  <r>
    <n v="315849"/>
    <x v="0"/>
    <x v="6"/>
    <x v="28"/>
    <x v="0"/>
    <x v="2"/>
    <x v="5"/>
    <x v="1"/>
  </r>
  <r>
    <n v="315850"/>
    <x v="0"/>
    <x v="6"/>
    <x v="28"/>
    <x v="0"/>
    <x v="2"/>
    <x v="5"/>
    <x v="1"/>
  </r>
  <r>
    <n v="315851"/>
    <x v="0"/>
    <x v="6"/>
    <x v="28"/>
    <x v="0"/>
    <x v="2"/>
    <x v="5"/>
    <x v="1"/>
  </r>
  <r>
    <n v="315852"/>
    <x v="0"/>
    <x v="6"/>
    <x v="28"/>
    <x v="0"/>
    <x v="2"/>
    <x v="5"/>
    <x v="1"/>
  </r>
  <r>
    <n v="315853"/>
    <x v="0"/>
    <x v="6"/>
    <x v="28"/>
    <x v="0"/>
    <x v="2"/>
    <x v="5"/>
    <x v="1"/>
  </r>
  <r>
    <n v="315854"/>
    <x v="0"/>
    <x v="6"/>
    <x v="28"/>
    <x v="0"/>
    <x v="2"/>
    <x v="5"/>
    <x v="1"/>
  </r>
  <r>
    <n v="315855"/>
    <x v="4"/>
    <x v="3"/>
    <x v="10"/>
    <x v="1"/>
    <x v="1"/>
    <x v="3"/>
    <x v="1"/>
  </r>
  <r>
    <n v="315856"/>
    <x v="0"/>
    <x v="2"/>
    <x v="24"/>
    <x v="0"/>
    <x v="1"/>
    <x v="2"/>
    <x v="5"/>
  </r>
  <r>
    <n v="315857"/>
    <x v="0"/>
    <x v="2"/>
    <x v="4"/>
    <x v="0"/>
    <x v="1"/>
    <x v="2"/>
    <x v="0"/>
  </r>
  <r>
    <n v="315858"/>
    <x v="4"/>
    <x v="2"/>
    <x v="23"/>
    <x v="0"/>
    <x v="1"/>
    <x v="2"/>
    <x v="5"/>
  </r>
  <r>
    <n v="315859"/>
    <x v="4"/>
    <x v="6"/>
    <x v="0"/>
    <x v="0"/>
    <x v="2"/>
    <x v="5"/>
    <x v="0"/>
  </r>
  <r>
    <n v="315860"/>
    <x v="4"/>
    <x v="6"/>
    <x v="0"/>
    <x v="0"/>
    <x v="2"/>
    <x v="5"/>
    <x v="0"/>
  </r>
  <r>
    <n v="315861"/>
    <x v="0"/>
    <x v="2"/>
    <x v="7"/>
    <x v="0"/>
    <x v="1"/>
    <x v="2"/>
    <x v="1"/>
  </r>
  <r>
    <n v="315862"/>
    <x v="2"/>
    <x v="0"/>
    <x v="4"/>
    <x v="1"/>
    <x v="0"/>
    <x v="0"/>
    <x v="0"/>
  </r>
  <r>
    <n v="315863"/>
    <x v="4"/>
    <x v="3"/>
    <x v="1"/>
    <x v="0"/>
    <x v="1"/>
    <x v="3"/>
    <x v="0"/>
  </r>
  <r>
    <n v="315865"/>
    <x v="5"/>
    <x v="3"/>
    <x v="1"/>
    <x v="0"/>
    <x v="1"/>
    <x v="3"/>
    <x v="0"/>
  </r>
  <r>
    <n v="315867"/>
    <x v="5"/>
    <x v="1"/>
    <x v="20"/>
    <x v="0"/>
    <x v="1"/>
    <x v="1"/>
    <x v="4"/>
  </r>
  <r>
    <n v="315868"/>
    <x v="4"/>
    <x v="2"/>
    <x v="12"/>
    <x v="0"/>
    <x v="1"/>
    <x v="2"/>
    <x v="2"/>
  </r>
  <r>
    <n v="315869"/>
    <x v="4"/>
    <x v="2"/>
    <x v="12"/>
    <x v="0"/>
    <x v="1"/>
    <x v="2"/>
    <x v="2"/>
  </r>
  <r>
    <n v="315870"/>
    <x v="2"/>
    <x v="3"/>
    <x v="16"/>
    <x v="0"/>
    <x v="1"/>
    <x v="3"/>
    <x v="3"/>
  </r>
  <r>
    <n v="315871"/>
    <x v="4"/>
    <x v="6"/>
    <x v="0"/>
    <x v="0"/>
    <x v="2"/>
    <x v="5"/>
    <x v="0"/>
  </r>
  <r>
    <n v="315872"/>
    <x v="4"/>
    <x v="6"/>
    <x v="0"/>
    <x v="0"/>
    <x v="2"/>
    <x v="5"/>
    <x v="0"/>
  </r>
  <r>
    <n v="315873"/>
    <x v="4"/>
    <x v="6"/>
    <x v="0"/>
    <x v="0"/>
    <x v="2"/>
    <x v="5"/>
    <x v="0"/>
  </r>
  <r>
    <n v="315874"/>
    <x v="2"/>
    <x v="1"/>
    <x v="11"/>
    <x v="0"/>
    <x v="1"/>
    <x v="1"/>
    <x v="1"/>
  </r>
  <r>
    <n v="315875"/>
    <x v="4"/>
    <x v="6"/>
    <x v="0"/>
    <x v="0"/>
    <x v="2"/>
    <x v="5"/>
    <x v="0"/>
  </r>
  <r>
    <n v="315876"/>
    <x v="4"/>
    <x v="4"/>
    <x v="24"/>
    <x v="0"/>
    <x v="2"/>
    <x v="4"/>
    <x v="5"/>
  </r>
  <r>
    <n v="315878"/>
    <x v="4"/>
    <x v="2"/>
    <x v="23"/>
    <x v="0"/>
    <x v="1"/>
    <x v="2"/>
    <x v="5"/>
  </r>
  <r>
    <n v="315879"/>
    <x v="5"/>
    <x v="5"/>
    <x v="29"/>
    <x v="0"/>
    <x v="2"/>
    <x v="1"/>
    <x v="4"/>
  </r>
  <r>
    <n v="315883"/>
    <x v="2"/>
    <x v="0"/>
    <x v="11"/>
    <x v="0"/>
    <x v="0"/>
    <x v="0"/>
    <x v="1"/>
  </r>
  <r>
    <n v="315884"/>
    <x v="2"/>
    <x v="0"/>
    <x v="11"/>
    <x v="0"/>
    <x v="0"/>
    <x v="0"/>
    <x v="1"/>
  </r>
  <r>
    <n v="315885"/>
    <x v="2"/>
    <x v="0"/>
    <x v="11"/>
    <x v="0"/>
    <x v="0"/>
    <x v="0"/>
    <x v="1"/>
  </r>
  <r>
    <n v="315886"/>
    <x v="2"/>
    <x v="0"/>
    <x v="11"/>
    <x v="0"/>
    <x v="0"/>
    <x v="0"/>
    <x v="1"/>
  </r>
  <r>
    <n v="315887"/>
    <x v="2"/>
    <x v="0"/>
    <x v="11"/>
    <x v="0"/>
    <x v="0"/>
    <x v="0"/>
    <x v="1"/>
  </r>
  <r>
    <n v="315897"/>
    <x v="2"/>
    <x v="1"/>
    <x v="20"/>
    <x v="0"/>
    <x v="1"/>
    <x v="1"/>
    <x v="4"/>
  </r>
  <r>
    <n v="315906"/>
    <x v="2"/>
    <x v="1"/>
    <x v="20"/>
    <x v="0"/>
    <x v="1"/>
    <x v="1"/>
    <x v="4"/>
  </r>
  <r>
    <n v="315907"/>
    <x v="3"/>
    <x v="2"/>
    <x v="4"/>
    <x v="0"/>
    <x v="1"/>
    <x v="2"/>
    <x v="0"/>
  </r>
  <r>
    <n v="315908"/>
    <x v="3"/>
    <x v="5"/>
    <x v="4"/>
    <x v="1"/>
    <x v="2"/>
    <x v="1"/>
    <x v="0"/>
  </r>
  <r>
    <n v="315909"/>
    <x v="5"/>
    <x v="5"/>
    <x v="29"/>
    <x v="0"/>
    <x v="2"/>
    <x v="1"/>
    <x v="4"/>
  </r>
  <r>
    <n v="315910"/>
    <x v="4"/>
    <x v="4"/>
    <x v="23"/>
    <x v="0"/>
    <x v="2"/>
    <x v="4"/>
    <x v="5"/>
  </r>
  <r>
    <n v="315911"/>
    <x v="3"/>
    <x v="1"/>
    <x v="20"/>
    <x v="0"/>
    <x v="1"/>
    <x v="1"/>
    <x v="4"/>
  </r>
  <r>
    <n v="315912"/>
    <x v="3"/>
    <x v="2"/>
    <x v="23"/>
    <x v="0"/>
    <x v="1"/>
    <x v="2"/>
    <x v="5"/>
  </r>
  <r>
    <n v="315914"/>
    <x v="0"/>
    <x v="1"/>
    <x v="11"/>
    <x v="0"/>
    <x v="1"/>
    <x v="1"/>
    <x v="1"/>
  </r>
  <r>
    <n v="315916"/>
    <x v="4"/>
    <x v="5"/>
    <x v="29"/>
    <x v="0"/>
    <x v="2"/>
    <x v="1"/>
    <x v="4"/>
  </r>
  <r>
    <n v="315921"/>
    <x v="4"/>
    <x v="5"/>
    <x v="11"/>
    <x v="0"/>
    <x v="2"/>
    <x v="1"/>
    <x v="1"/>
  </r>
  <r>
    <n v="315922"/>
    <x v="2"/>
    <x v="1"/>
    <x v="11"/>
    <x v="0"/>
    <x v="1"/>
    <x v="1"/>
    <x v="1"/>
  </r>
  <r>
    <n v="315924"/>
    <x v="2"/>
    <x v="1"/>
    <x v="11"/>
    <x v="0"/>
    <x v="1"/>
    <x v="1"/>
    <x v="1"/>
  </r>
  <r>
    <n v="315925"/>
    <x v="4"/>
    <x v="1"/>
    <x v="11"/>
    <x v="0"/>
    <x v="1"/>
    <x v="1"/>
    <x v="1"/>
  </r>
  <r>
    <n v="315927"/>
    <x v="0"/>
    <x v="4"/>
    <x v="24"/>
    <x v="0"/>
    <x v="2"/>
    <x v="4"/>
    <x v="5"/>
  </r>
  <r>
    <n v="315931"/>
    <x v="2"/>
    <x v="1"/>
    <x v="26"/>
    <x v="0"/>
    <x v="1"/>
    <x v="1"/>
    <x v="5"/>
  </r>
  <r>
    <n v="315932"/>
    <x v="2"/>
    <x v="1"/>
    <x v="11"/>
    <x v="0"/>
    <x v="1"/>
    <x v="1"/>
    <x v="1"/>
  </r>
  <r>
    <n v="315934"/>
    <x v="2"/>
    <x v="2"/>
    <x v="23"/>
    <x v="0"/>
    <x v="1"/>
    <x v="2"/>
    <x v="5"/>
  </r>
  <r>
    <n v="315935"/>
    <x v="2"/>
    <x v="2"/>
    <x v="23"/>
    <x v="0"/>
    <x v="1"/>
    <x v="2"/>
    <x v="5"/>
  </r>
  <r>
    <n v="315936"/>
    <x v="0"/>
    <x v="6"/>
    <x v="28"/>
    <x v="0"/>
    <x v="2"/>
    <x v="5"/>
    <x v="1"/>
  </r>
  <r>
    <n v="315937"/>
    <x v="0"/>
    <x v="6"/>
    <x v="28"/>
    <x v="0"/>
    <x v="2"/>
    <x v="5"/>
    <x v="1"/>
  </r>
  <r>
    <n v="315938"/>
    <x v="3"/>
    <x v="2"/>
    <x v="4"/>
    <x v="0"/>
    <x v="1"/>
    <x v="2"/>
    <x v="0"/>
  </r>
  <r>
    <n v="315939"/>
    <x v="4"/>
    <x v="5"/>
    <x v="29"/>
    <x v="0"/>
    <x v="2"/>
    <x v="1"/>
    <x v="4"/>
  </r>
  <r>
    <n v="315941"/>
    <x v="2"/>
    <x v="1"/>
    <x v="21"/>
    <x v="0"/>
    <x v="1"/>
    <x v="1"/>
    <x v="4"/>
  </r>
  <r>
    <n v="315942"/>
    <x v="2"/>
    <x v="2"/>
    <x v="15"/>
    <x v="0"/>
    <x v="1"/>
    <x v="2"/>
    <x v="3"/>
  </r>
  <r>
    <n v="315943"/>
    <x v="2"/>
    <x v="2"/>
    <x v="15"/>
    <x v="0"/>
    <x v="1"/>
    <x v="2"/>
    <x v="3"/>
  </r>
  <r>
    <n v="315944"/>
    <x v="2"/>
    <x v="2"/>
    <x v="15"/>
    <x v="0"/>
    <x v="1"/>
    <x v="2"/>
    <x v="3"/>
  </r>
  <r>
    <n v="315945"/>
    <x v="2"/>
    <x v="2"/>
    <x v="15"/>
    <x v="0"/>
    <x v="1"/>
    <x v="2"/>
    <x v="3"/>
  </r>
  <r>
    <n v="315946"/>
    <x v="2"/>
    <x v="2"/>
    <x v="15"/>
    <x v="0"/>
    <x v="1"/>
    <x v="2"/>
    <x v="3"/>
  </r>
  <r>
    <n v="315947"/>
    <x v="2"/>
    <x v="2"/>
    <x v="15"/>
    <x v="0"/>
    <x v="1"/>
    <x v="2"/>
    <x v="3"/>
  </r>
  <r>
    <n v="315948"/>
    <x v="2"/>
    <x v="2"/>
    <x v="15"/>
    <x v="0"/>
    <x v="1"/>
    <x v="2"/>
    <x v="3"/>
  </r>
  <r>
    <n v="315949"/>
    <x v="2"/>
    <x v="2"/>
    <x v="15"/>
    <x v="0"/>
    <x v="1"/>
    <x v="2"/>
    <x v="3"/>
  </r>
  <r>
    <n v="315950"/>
    <x v="0"/>
    <x v="1"/>
    <x v="21"/>
    <x v="0"/>
    <x v="1"/>
    <x v="1"/>
    <x v="4"/>
  </r>
  <r>
    <n v="315951"/>
    <x v="2"/>
    <x v="2"/>
    <x v="15"/>
    <x v="0"/>
    <x v="1"/>
    <x v="2"/>
    <x v="3"/>
  </r>
  <r>
    <n v="315952"/>
    <x v="2"/>
    <x v="2"/>
    <x v="27"/>
    <x v="0"/>
    <x v="1"/>
    <x v="2"/>
    <x v="6"/>
  </r>
  <r>
    <n v="315953"/>
    <x v="5"/>
    <x v="2"/>
    <x v="27"/>
    <x v="0"/>
    <x v="1"/>
    <x v="2"/>
    <x v="6"/>
  </r>
  <r>
    <n v="315955"/>
    <x v="2"/>
    <x v="1"/>
    <x v="26"/>
    <x v="0"/>
    <x v="1"/>
    <x v="1"/>
    <x v="5"/>
  </r>
  <r>
    <n v="315956"/>
    <x v="0"/>
    <x v="0"/>
    <x v="13"/>
    <x v="0"/>
    <x v="0"/>
    <x v="0"/>
    <x v="2"/>
  </r>
  <r>
    <n v="315957"/>
    <x v="0"/>
    <x v="0"/>
    <x v="13"/>
    <x v="0"/>
    <x v="0"/>
    <x v="0"/>
    <x v="2"/>
  </r>
  <r>
    <n v="315958"/>
    <x v="0"/>
    <x v="0"/>
    <x v="13"/>
    <x v="0"/>
    <x v="0"/>
    <x v="0"/>
    <x v="2"/>
  </r>
  <r>
    <n v="315959"/>
    <x v="3"/>
    <x v="6"/>
    <x v="28"/>
    <x v="0"/>
    <x v="2"/>
    <x v="5"/>
    <x v="1"/>
  </r>
  <r>
    <n v="315960"/>
    <x v="3"/>
    <x v="6"/>
    <x v="28"/>
    <x v="0"/>
    <x v="2"/>
    <x v="5"/>
    <x v="1"/>
  </r>
  <r>
    <n v="315961"/>
    <x v="2"/>
    <x v="3"/>
    <x v="0"/>
    <x v="0"/>
    <x v="1"/>
    <x v="3"/>
    <x v="0"/>
  </r>
  <r>
    <n v="315970"/>
    <x v="4"/>
    <x v="0"/>
    <x v="11"/>
    <x v="0"/>
    <x v="0"/>
    <x v="0"/>
    <x v="1"/>
  </r>
  <r>
    <n v="315971"/>
    <x v="4"/>
    <x v="4"/>
    <x v="21"/>
    <x v="0"/>
    <x v="2"/>
    <x v="4"/>
    <x v="4"/>
  </r>
  <r>
    <n v="315972"/>
    <x v="2"/>
    <x v="0"/>
    <x v="13"/>
    <x v="0"/>
    <x v="0"/>
    <x v="0"/>
    <x v="2"/>
  </r>
  <r>
    <n v="315973"/>
    <x v="0"/>
    <x v="0"/>
    <x v="13"/>
    <x v="0"/>
    <x v="0"/>
    <x v="0"/>
    <x v="2"/>
  </r>
  <r>
    <n v="315974"/>
    <x v="0"/>
    <x v="0"/>
    <x v="17"/>
    <x v="0"/>
    <x v="0"/>
    <x v="0"/>
    <x v="3"/>
  </r>
  <r>
    <n v="315975"/>
    <x v="0"/>
    <x v="0"/>
    <x v="17"/>
    <x v="0"/>
    <x v="0"/>
    <x v="0"/>
    <x v="3"/>
  </r>
  <r>
    <n v="315976"/>
    <x v="0"/>
    <x v="0"/>
    <x v="13"/>
    <x v="0"/>
    <x v="0"/>
    <x v="0"/>
    <x v="2"/>
  </r>
  <r>
    <n v="315977"/>
    <x v="0"/>
    <x v="0"/>
    <x v="17"/>
    <x v="0"/>
    <x v="0"/>
    <x v="0"/>
    <x v="3"/>
  </r>
  <r>
    <n v="315978"/>
    <x v="2"/>
    <x v="0"/>
    <x v="15"/>
    <x v="0"/>
    <x v="0"/>
    <x v="0"/>
    <x v="3"/>
  </r>
  <r>
    <n v="315979"/>
    <x v="0"/>
    <x v="0"/>
    <x v="16"/>
    <x v="0"/>
    <x v="0"/>
    <x v="0"/>
    <x v="3"/>
  </r>
  <r>
    <n v="315980"/>
    <x v="2"/>
    <x v="0"/>
    <x v="15"/>
    <x v="0"/>
    <x v="0"/>
    <x v="0"/>
    <x v="3"/>
  </r>
  <r>
    <n v="315981"/>
    <x v="0"/>
    <x v="0"/>
    <x v="13"/>
    <x v="0"/>
    <x v="0"/>
    <x v="0"/>
    <x v="2"/>
  </r>
  <r>
    <n v="315982"/>
    <x v="3"/>
    <x v="0"/>
    <x v="16"/>
    <x v="0"/>
    <x v="0"/>
    <x v="0"/>
    <x v="3"/>
  </r>
  <r>
    <n v="315983"/>
    <x v="3"/>
    <x v="0"/>
    <x v="16"/>
    <x v="0"/>
    <x v="0"/>
    <x v="0"/>
    <x v="3"/>
  </r>
  <r>
    <n v="315984"/>
    <x v="3"/>
    <x v="0"/>
    <x v="16"/>
    <x v="0"/>
    <x v="0"/>
    <x v="0"/>
    <x v="3"/>
  </r>
  <r>
    <n v="315985"/>
    <x v="0"/>
    <x v="0"/>
    <x v="17"/>
    <x v="0"/>
    <x v="0"/>
    <x v="0"/>
    <x v="3"/>
  </r>
  <r>
    <n v="315986"/>
    <x v="0"/>
    <x v="0"/>
    <x v="13"/>
    <x v="0"/>
    <x v="0"/>
    <x v="0"/>
    <x v="2"/>
  </r>
  <r>
    <n v="315987"/>
    <x v="3"/>
    <x v="0"/>
    <x v="16"/>
    <x v="0"/>
    <x v="0"/>
    <x v="0"/>
    <x v="3"/>
  </r>
  <r>
    <n v="315988"/>
    <x v="3"/>
    <x v="0"/>
    <x v="16"/>
    <x v="0"/>
    <x v="0"/>
    <x v="0"/>
    <x v="3"/>
  </r>
  <r>
    <n v="315989"/>
    <x v="4"/>
    <x v="5"/>
    <x v="11"/>
    <x v="1"/>
    <x v="2"/>
    <x v="1"/>
    <x v="1"/>
  </r>
  <r>
    <n v="315990"/>
    <x v="0"/>
    <x v="3"/>
    <x v="1"/>
    <x v="0"/>
    <x v="1"/>
    <x v="3"/>
    <x v="0"/>
  </r>
  <r>
    <n v="315991"/>
    <x v="2"/>
    <x v="5"/>
    <x v="13"/>
    <x v="0"/>
    <x v="2"/>
    <x v="1"/>
    <x v="2"/>
  </r>
  <r>
    <n v="315992"/>
    <x v="2"/>
    <x v="5"/>
    <x v="13"/>
    <x v="0"/>
    <x v="2"/>
    <x v="1"/>
    <x v="2"/>
  </r>
  <r>
    <n v="315993"/>
    <x v="2"/>
    <x v="5"/>
    <x v="13"/>
    <x v="0"/>
    <x v="2"/>
    <x v="1"/>
    <x v="2"/>
  </r>
  <r>
    <n v="315994"/>
    <x v="2"/>
    <x v="5"/>
    <x v="13"/>
    <x v="0"/>
    <x v="2"/>
    <x v="1"/>
    <x v="2"/>
  </r>
  <r>
    <n v="315995"/>
    <x v="2"/>
    <x v="5"/>
    <x v="13"/>
    <x v="0"/>
    <x v="2"/>
    <x v="1"/>
    <x v="2"/>
  </r>
  <r>
    <n v="315996"/>
    <x v="2"/>
    <x v="5"/>
    <x v="13"/>
    <x v="0"/>
    <x v="2"/>
    <x v="1"/>
    <x v="2"/>
  </r>
  <r>
    <n v="315997"/>
    <x v="0"/>
    <x v="5"/>
    <x v="13"/>
    <x v="0"/>
    <x v="2"/>
    <x v="1"/>
    <x v="2"/>
  </r>
  <r>
    <n v="315998"/>
    <x v="2"/>
    <x v="5"/>
    <x v="13"/>
    <x v="0"/>
    <x v="2"/>
    <x v="1"/>
    <x v="2"/>
  </r>
  <r>
    <n v="315999"/>
    <x v="0"/>
    <x v="5"/>
    <x v="13"/>
    <x v="0"/>
    <x v="2"/>
    <x v="1"/>
    <x v="2"/>
  </r>
  <r>
    <n v="316000"/>
    <x v="0"/>
    <x v="4"/>
    <x v="24"/>
    <x v="0"/>
    <x v="2"/>
    <x v="4"/>
    <x v="5"/>
  </r>
  <r>
    <n v="316001"/>
    <x v="2"/>
    <x v="4"/>
    <x v="24"/>
    <x v="0"/>
    <x v="2"/>
    <x v="4"/>
    <x v="5"/>
  </r>
  <r>
    <n v="316002"/>
    <x v="2"/>
    <x v="4"/>
    <x v="24"/>
    <x v="0"/>
    <x v="2"/>
    <x v="4"/>
    <x v="5"/>
  </r>
  <r>
    <n v="316003"/>
    <x v="3"/>
    <x v="4"/>
    <x v="24"/>
    <x v="0"/>
    <x v="2"/>
    <x v="4"/>
    <x v="5"/>
  </r>
  <r>
    <n v="316004"/>
    <x v="2"/>
    <x v="5"/>
    <x v="13"/>
    <x v="0"/>
    <x v="2"/>
    <x v="1"/>
    <x v="2"/>
  </r>
  <r>
    <n v="316005"/>
    <x v="2"/>
    <x v="5"/>
    <x v="13"/>
    <x v="0"/>
    <x v="2"/>
    <x v="1"/>
    <x v="2"/>
  </r>
  <r>
    <n v="316006"/>
    <x v="2"/>
    <x v="5"/>
    <x v="13"/>
    <x v="0"/>
    <x v="2"/>
    <x v="1"/>
    <x v="2"/>
  </r>
  <r>
    <n v="316007"/>
    <x v="2"/>
    <x v="5"/>
    <x v="13"/>
    <x v="0"/>
    <x v="2"/>
    <x v="1"/>
    <x v="2"/>
  </r>
  <r>
    <n v="316008"/>
    <x v="0"/>
    <x v="4"/>
    <x v="24"/>
    <x v="0"/>
    <x v="2"/>
    <x v="4"/>
    <x v="5"/>
  </r>
  <r>
    <n v="316009"/>
    <x v="0"/>
    <x v="4"/>
    <x v="24"/>
    <x v="0"/>
    <x v="2"/>
    <x v="4"/>
    <x v="5"/>
  </r>
  <r>
    <n v="316010"/>
    <x v="0"/>
    <x v="4"/>
    <x v="24"/>
    <x v="0"/>
    <x v="2"/>
    <x v="4"/>
    <x v="5"/>
  </r>
  <r>
    <n v="316011"/>
    <x v="2"/>
    <x v="4"/>
    <x v="24"/>
    <x v="0"/>
    <x v="2"/>
    <x v="4"/>
    <x v="5"/>
  </r>
  <r>
    <n v="316012"/>
    <x v="2"/>
    <x v="4"/>
    <x v="24"/>
    <x v="0"/>
    <x v="2"/>
    <x v="4"/>
    <x v="5"/>
  </r>
  <r>
    <n v="316013"/>
    <x v="2"/>
    <x v="5"/>
    <x v="13"/>
    <x v="0"/>
    <x v="2"/>
    <x v="1"/>
    <x v="2"/>
  </r>
  <r>
    <n v="316014"/>
    <x v="0"/>
    <x v="5"/>
    <x v="13"/>
    <x v="0"/>
    <x v="2"/>
    <x v="1"/>
    <x v="2"/>
  </r>
  <r>
    <n v="316015"/>
    <x v="0"/>
    <x v="5"/>
    <x v="13"/>
    <x v="0"/>
    <x v="2"/>
    <x v="1"/>
    <x v="2"/>
  </r>
  <r>
    <n v="316016"/>
    <x v="0"/>
    <x v="5"/>
    <x v="13"/>
    <x v="0"/>
    <x v="2"/>
    <x v="1"/>
    <x v="2"/>
  </r>
  <r>
    <n v="316017"/>
    <x v="0"/>
    <x v="5"/>
    <x v="13"/>
    <x v="0"/>
    <x v="2"/>
    <x v="1"/>
    <x v="2"/>
  </r>
  <r>
    <n v="316018"/>
    <x v="2"/>
    <x v="5"/>
    <x v="13"/>
    <x v="0"/>
    <x v="2"/>
    <x v="1"/>
    <x v="2"/>
  </r>
  <r>
    <n v="316019"/>
    <x v="2"/>
    <x v="5"/>
    <x v="13"/>
    <x v="0"/>
    <x v="2"/>
    <x v="1"/>
    <x v="2"/>
  </r>
  <r>
    <n v="316020"/>
    <x v="2"/>
    <x v="5"/>
    <x v="13"/>
    <x v="0"/>
    <x v="2"/>
    <x v="1"/>
    <x v="2"/>
  </r>
  <r>
    <n v="316021"/>
    <x v="2"/>
    <x v="5"/>
    <x v="13"/>
    <x v="0"/>
    <x v="2"/>
    <x v="1"/>
    <x v="2"/>
  </r>
  <r>
    <n v="316022"/>
    <x v="2"/>
    <x v="5"/>
    <x v="13"/>
    <x v="0"/>
    <x v="2"/>
    <x v="1"/>
    <x v="2"/>
  </r>
  <r>
    <n v="316023"/>
    <x v="2"/>
    <x v="5"/>
    <x v="13"/>
    <x v="0"/>
    <x v="2"/>
    <x v="1"/>
    <x v="2"/>
  </r>
  <r>
    <n v="316024"/>
    <x v="0"/>
    <x v="4"/>
    <x v="24"/>
    <x v="0"/>
    <x v="2"/>
    <x v="4"/>
    <x v="5"/>
  </r>
  <r>
    <n v="316025"/>
    <x v="2"/>
    <x v="4"/>
    <x v="24"/>
    <x v="0"/>
    <x v="2"/>
    <x v="4"/>
    <x v="5"/>
  </r>
  <r>
    <n v="316026"/>
    <x v="2"/>
    <x v="4"/>
    <x v="24"/>
    <x v="0"/>
    <x v="2"/>
    <x v="4"/>
    <x v="5"/>
  </r>
  <r>
    <n v="316027"/>
    <x v="2"/>
    <x v="5"/>
    <x v="13"/>
    <x v="0"/>
    <x v="2"/>
    <x v="1"/>
    <x v="2"/>
  </r>
  <r>
    <n v="316028"/>
    <x v="2"/>
    <x v="5"/>
    <x v="19"/>
    <x v="0"/>
    <x v="2"/>
    <x v="1"/>
    <x v="4"/>
  </r>
  <r>
    <n v="316029"/>
    <x v="2"/>
    <x v="5"/>
    <x v="19"/>
    <x v="0"/>
    <x v="2"/>
    <x v="1"/>
    <x v="4"/>
  </r>
  <r>
    <n v="316030"/>
    <x v="2"/>
    <x v="5"/>
    <x v="13"/>
    <x v="0"/>
    <x v="2"/>
    <x v="1"/>
    <x v="2"/>
  </r>
  <r>
    <n v="316031"/>
    <x v="2"/>
    <x v="5"/>
    <x v="13"/>
    <x v="0"/>
    <x v="2"/>
    <x v="1"/>
    <x v="2"/>
  </r>
  <r>
    <n v="316032"/>
    <x v="2"/>
    <x v="5"/>
    <x v="19"/>
    <x v="0"/>
    <x v="2"/>
    <x v="1"/>
    <x v="4"/>
  </r>
  <r>
    <n v="316033"/>
    <x v="0"/>
    <x v="5"/>
    <x v="13"/>
    <x v="0"/>
    <x v="2"/>
    <x v="1"/>
    <x v="2"/>
  </r>
  <r>
    <n v="316034"/>
    <x v="0"/>
    <x v="5"/>
    <x v="13"/>
    <x v="0"/>
    <x v="2"/>
    <x v="1"/>
    <x v="2"/>
  </r>
  <r>
    <n v="316035"/>
    <x v="2"/>
    <x v="5"/>
    <x v="13"/>
    <x v="0"/>
    <x v="2"/>
    <x v="1"/>
    <x v="2"/>
  </r>
  <r>
    <n v="316036"/>
    <x v="2"/>
    <x v="5"/>
    <x v="19"/>
    <x v="0"/>
    <x v="2"/>
    <x v="1"/>
    <x v="4"/>
  </r>
  <r>
    <n v="316037"/>
    <x v="2"/>
    <x v="4"/>
    <x v="24"/>
    <x v="0"/>
    <x v="2"/>
    <x v="4"/>
    <x v="5"/>
  </r>
  <r>
    <n v="316038"/>
    <x v="2"/>
    <x v="5"/>
    <x v="13"/>
    <x v="0"/>
    <x v="2"/>
    <x v="1"/>
    <x v="2"/>
  </r>
  <r>
    <n v="316039"/>
    <x v="2"/>
    <x v="5"/>
    <x v="13"/>
    <x v="0"/>
    <x v="2"/>
    <x v="1"/>
    <x v="2"/>
  </r>
  <r>
    <n v="316040"/>
    <x v="2"/>
    <x v="5"/>
    <x v="13"/>
    <x v="0"/>
    <x v="2"/>
    <x v="1"/>
    <x v="2"/>
  </r>
  <r>
    <n v="316041"/>
    <x v="2"/>
    <x v="5"/>
    <x v="13"/>
    <x v="0"/>
    <x v="2"/>
    <x v="1"/>
    <x v="2"/>
  </r>
  <r>
    <n v="316042"/>
    <x v="2"/>
    <x v="4"/>
    <x v="24"/>
    <x v="0"/>
    <x v="2"/>
    <x v="4"/>
    <x v="5"/>
  </r>
  <r>
    <n v="316043"/>
    <x v="2"/>
    <x v="5"/>
    <x v="19"/>
    <x v="0"/>
    <x v="2"/>
    <x v="1"/>
    <x v="4"/>
  </r>
  <r>
    <n v="316045"/>
    <x v="0"/>
    <x v="2"/>
    <x v="24"/>
    <x v="0"/>
    <x v="1"/>
    <x v="2"/>
    <x v="5"/>
  </r>
  <r>
    <n v="316046"/>
    <x v="0"/>
    <x v="2"/>
    <x v="24"/>
    <x v="0"/>
    <x v="1"/>
    <x v="2"/>
    <x v="5"/>
  </r>
  <r>
    <n v="316047"/>
    <x v="0"/>
    <x v="2"/>
    <x v="24"/>
    <x v="0"/>
    <x v="1"/>
    <x v="2"/>
    <x v="5"/>
  </r>
  <r>
    <n v="316048"/>
    <x v="0"/>
    <x v="2"/>
    <x v="24"/>
    <x v="0"/>
    <x v="1"/>
    <x v="2"/>
    <x v="5"/>
  </r>
  <r>
    <n v="316049"/>
    <x v="2"/>
    <x v="2"/>
    <x v="12"/>
    <x v="0"/>
    <x v="1"/>
    <x v="2"/>
    <x v="2"/>
  </r>
  <r>
    <n v="316050"/>
    <x v="0"/>
    <x v="2"/>
    <x v="24"/>
    <x v="0"/>
    <x v="1"/>
    <x v="2"/>
    <x v="5"/>
  </r>
  <r>
    <n v="316051"/>
    <x v="0"/>
    <x v="2"/>
    <x v="24"/>
    <x v="0"/>
    <x v="1"/>
    <x v="2"/>
    <x v="5"/>
  </r>
  <r>
    <n v="316052"/>
    <x v="0"/>
    <x v="2"/>
    <x v="24"/>
    <x v="0"/>
    <x v="1"/>
    <x v="2"/>
    <x v="5"/>
  </r>
  <r>
    <n v="316053"/>
    <x v="2"/>
    <x v="2"/>
    <x v="24"/>
    <x v="0"/>
    <x v="1"/>
    <x v="2"/>
    <x v="5"/>
  </r>
  <r>
    <n v="316054"/>
    <x v="2"/>
    <x v="2"/>
    <x v="12"/>
    <x v="0"/>
    <x v="1"/>
    <x v="2"/>
    <x v="2"/>
  </r>
  <r>
    <n v="316055"/>
    <x v="2"/>
    <x v="2"/>
    <x v="24"/>
    <x v="0"/>
    <x v="1"/>
    <x v="2"/>
    <x v="5"/>
  </r>
  <r>
    <n v="316056"/>
    <x v="0"/>
    <x v="2"/>
    <x v="12"/>
    <x v="0"/>
    <x v="1"/>
    <x v="2"/>
    <x v="2"/>
  </r>
  <r>
    <n v="316057"/>
    <x v="0"/>
    <x v="2"/>
    <x v="12"/>
    <x v="0"/>
    <x v="1"/>
    <x v="2"/>
    <x v="2"/>
  </r>
  <r>
    <n v="316058"/>
    <x v="0"/>
    <x v="2"/>
    <x v="12"/>
    <x v="0"/>
    <x v="1"/>
    <x v="2"/>
    <x v="2"/>
  </r>
  <r>
    <n v="316059"/>
    <x v="2"/>
    <x v="2"/>
    <x v="7"/>
    <x v="0"/>
    <x v="1"/>
    <x v="2"/>
    <x v="1"/>
  </r>
  <r>
    <n v="316060"/>
    <x v="2"/>
    <x v="2"/>
    <x v="7"/>
    <x v="0"/>
    <x v="1"/>
    <x v="2"/>
    <x v="1"/>
  </r>
  <r>
    <n v="316061"/>
    <x v="2"/>
    <x v="2"/>
    <x v="27"/>
    <x v="0"/>
    <x v="1"/>
    <x v="2"/>
    <x v="6"/>
  </r>
  <r>
    <n v="316062"/>
    <x v="2"/>
    <x v="2"/>
    <x v="27"/>
    <x v="0"/>
    <x v="1"/>
    <x v="2"/>
    <x v="6"/>
  </r>
  <r>
    <n v="316063"/>
    <x v="2"/>
    <x v="2"/>
    <x v="27"/>
    <x v="0"/>
    <x v="1"/>
    <x v="2"/>
    <x v="6"/>
  </r>
  <r>
    <n v="316064"/>
    <x v="0"/>
    <x v="2"/>
    <x v="24"/>
    <x v="0"/>
    <x v="1"/>
    <x v="2"/>
    <x v="5"/>
  </r>
  <r>
    <n v="316065"/>
    <x v="0"/>
    <x v="2"/>
    <x v="24"/>
    <x v="0"/>
    <x v="1"/>
    <x v="2"/>
    <x v="5"/>
  </r>
  <r>
    <n v="316066"/>
    <x v="2"/>
    <x v="0"/>
    <x v="11"/>
    <x v="0"/>
    <x v="0"/>
    <x v="0"/>
    <x v="1"/>
  </r>
  <r>
    <n v="316067"/>
    <x v="2"/>
    <x v="0"/>
    <x v="11"/>
    <x v="0"/>
    <x v="0"/>
    <x v="0"/>
    <x v="1"/>
  </r>
  <r>
    <n v="316068"/>
    <x v="2"/>
    <x v="0"/>
    <x v="11"/>
    <x v="0"/>
    <x v="0"/>
    <x v="0"/>
    <x v="1"/>
  </r>
  <r>
    <n v="316069"/>
    <x v="0"/>
    <x v="0"/>
    <x v="11"/>
    <x v="0"/>
    <x v="0"/>
    <x v="0"/>
    <x v="1"/>
  </r>
  <r>
    <n v="316070"/>
    <x v="0"/>
    <x v="0"/>
    <x v="11"/>
    <x v="0"/>
    <x v="0"/>
    <x v="0"/>
    <x v="1"/>
  </r>
  <r>
    <n v="316071"/>
    <x v="0"/>
    <x v="0"/>
    <x v="13"/>
    <x v="0"/>
    <x v="0"/>
    <x v="0"/>
    <x v="2"/>
  </r>
  <r>
    <n v="316072"/>
    <x v="2"/>
    <x v="0"/>
    <x v="14"/>
    <x v="0"/>
    <x v="0"/>
    <x v="0"/>
    <x v="2"/>
  </r>
  <r>
    <n v="316073"/>
    <x v="2"/>
    <x v="0"/>
    <x v="15"/>
    <x v="0"/>
    <x v="0"/>
    <x v="0"/>
    <x v="3"/>
  </r>
  <r>
    <n v="316074"/>
    <x v="2"/>
    <x v="0"/>
    <x v="13"/>
    <x v="0"/>
    <x v="0"/>
    <x v="0"/>
    <x v="2"/>
  </r>
  <r>
    <n v="316075"/>
    <x v="0"/>
    <x v="0"/>
    <x v="14"/>
    <x v="0"/>
    <x v="0"/>
    <x v="0"/>
    <x v="2"/>
  </r>
  <r>
    <n v="316076"/>
    <x v="0"/>
    <x v="0"/>
    <x v="11"/>
    <x v="0"/>
    <x v="0"/>
    <x v="0"/>
    <x v="1"/>
  </r>
  <r>
    <n v="316077"/>
    <x v="0"/>
    <x v="0"/>
    <x v="11"/>
    <x v="0"/>
    <x v="0"/>
    <x v="0"/>
    <x v="1"/>
  </r>
  <r>
    <n v="316078"/>
    <x v="0"/>
    <x v="0"/>
    <x v="17"/>
    <x v="0"/>
    <x v="0"/>
    <x v="0"/>
    <x v="3"/>
  </r>
  <r>
    <n v="316079"/>
    <x v="0"/>
    <x v="0"/>
    <x v="11"/>
    <x v="0"/>
    <x v="0"/>
    <x v="0"/>
    <x v="1"/>
  </r>
  <r>
    <n v="316080"/>
    <x v="0"/>
    <x v="0"/>
    <x v="15"/>
    <x v="0"/>
    <x v="0"/>
    <x v="0"/>
    <x v="3"/>
  </r>
  <r>
    <n v="316081"/>
    <x v="0"/>
    <x v="0"/>
    <x v="11"/>
    <x v="0"/>
    <x v="0"/>
    <x v="0"/>
    <x v="1"/>
  </r>
  <r>
    <n v="316082"/>
    <x v="0"/>
    <x v="0"/>
    <x v="12"/>
    <x v="0"/>
    <x v="0"/>
    <x v="0"/>
    <x v="2"/>
  </r>
  <r>
    <n v="316083"/>
    <x v="0"/>
    <x v="0"/>
    <x v="17"/>
    <x v="0"/>
    <x v="0"/>
    <x v="0"/>
    <x v="3"/>
  </r>
  <r>
    <n v="316084"/>
    <x v="0"/>
    <x v="3"/>
    <x v="1"/>
    <x v="0"/>
    <x v="1"/>
    <x v="3"/>
    <x v="0"/>
  </r>
  <r>
    <n v="316085"/>
    <x v="0"/>
    <x v="3"/>
    <x v="1"/>
    <x v="0"/>
    <x v="1"/>
    <x v="3"/>
    <x v="0"/>
  </r>
  <r>
    <n v="316086"/>
    <x v="0"/>
    <x v="3"/>
    <x v="1"/>
    <x v="0"/>
    <x v="1"/>
    <x v="3"/>
    <x v="0"/>
  </r>
  <r>
    <n v="316087"/>
    <x v="0"/>
    <x v="3"/>
    <x v="9"/>
    <x v="0"/>
    <x v="1"/>
    <x v="3"/>
    <x v="1"/>
  </r>
  <r>
    <n v="316088"/>
    <x v="0"/>
    <x v="3"/>
    <x v="0"/>
    <x v="0"/>
    <x v="1"/>
    <x v="3"/>
    <x v="0"/>
  </r>
  <r>
    <n v="316089"/>
    <x v="2"/>
    <x v="3"/>
    <x v="0"/>
    <x v="0"/>
    <x v="1"/>
    <x v="3"/>
    <x v="0"/>
  </r>
  <r>
    <n v="316090"/>
    <x v="2"/>
    <x v="3"/>
    <x v="9"/>
    <x v="0"/>
    <x v="1"/>
    <x v="3"/>
    <x v="1"/>
  </r>
  <r>
    <n v="316091"/>
    <x v="2"/>
    <x v="3"/>
    <x v="0"/>
    <x v="0"/>
    <x v="1"/>
    <x v="3"/>
    <x v="0"/>
  </r>
  <r>
    <n v="316092"/>
    <x v="2"/>
    <x v="3"/>
    <x v="8"/>
    <x v="0"/>
    <x v="1"/>
    <x v="3"/>
    <x v="1"/>
  </r>
  <r>
    <n v="316093"/>
    <x v="2"/>
    <x v="3"/>
    <x v="0"/>
    <x v="0"/>
    <x v="1"/>
    <x v="3"/>
    <x v="0"/>
  </r>
  <r>
    <n v="316094"/>
    <x v="2"/>
    <x v="3"/>
    <x v="0"/>
    <x v="0"/>
    <x v="1"/>
    <x v="3"/>
    <x v="0"/>
  </r>
  <r>
    <n v="316095"/>
    <x v="2"/>
    <x v="3"/>
    <x v="1"/>
    <x v="0"/>
    <x v="1"/>
    <x v="3"/>
    <x v="0"/>
  </r>
  <r>
    <n v="316096"/>
    <x v="2"/>
    <x v="3"/>
    <x v="1"/>
    <x v="0"/>
    <x v="1"/>
    <x v="3"/>
    <x v="0"/>
  </r>
  <r>
    <n v="316097"/>
    <x v="2"/>
    <x v="3"/>
    <x v="1"/>
    <x v="0"/>
    <x v="1"/>
    <x v="3"/>
    <x v="0"/>
  </r>
  <r>
    <n v="316098"/>
    <x v="2"/>
    <x v="0"/>
    <x v="19"/>
    <x v="0"/>
    <x v="0"/>
    <x v="0"/>
    <x v="4"/>
  </r>
  <r>
    <n v="316099"/>
    <x v="0"/>
    <x v="0"/>
    <x v="19"/>
    <x v="0"/>
    <x v="0"/>
    <x v="0"/>
    <x v="4"/>
  </r>
  <r>
    <n v="316100"/>
    <x v="2"/>
    <x v="0"/>
    <x v="1"/>
    <x v="0"/>
    <x v="0"/>
    <x v="0"/>
    <x v="0"/>
  </r>
  <r>
    <n v="316101"/>
    <x v="2"/>
    <x v="0"/>
    <x v="7"/>
    <x v="0"/>
    <x v="0"/>
    <x v="0"/>
    <x v="1"/>
  </r>
  <r>
    <n v="316102"/>
    <x v="0"/>
    <x v="0"/>
    <x v="15"/>
    <x v="0"/>
    <x v="0"/>
    <x v="0"/>
    <x v="3"/>
  </r>
  <r>
    <n v="316103"/>
    <x v="2"/>
    <x v="0"/>
    <x v="7"/>
    <x v="0"/>
    <x v="0"/>
    <x v="0"/>
    <x v="1"/>
  </r>
  <r>
    <n v="316104"/>
    <x v="2"/>
    <x v="0"/>
    <x v="2"/>
    <x v="0"/>
    <x v="0"/>
    <x v="0"/>
    <x v="0"/>
  </r>
  <r>
    <n v="316105"/>
    <x v="2"/>
    <x v="0"/>
    <x v="5"/>
    <x v="0"/>
    <x v="0"/>
    <x v="0"/>
    <x v="1"/>
  </r>
  <r>
    <n v="316106"/>
    <x v="0"/>
    <x v="0"/>
    <x v="4"/>
    <x v="0"/>
    <x v="0"/>
    <x v="0"/>
    <x v="0"/>
  </r>
  <r>
    <n v="316107"/>
    <x v="2"/>
    <x v="0"/>
    <x v="15"/>
    <x v="0"/>
    <x v="0"/>
    <x v="0"/>
    <x v="3"/>
  </r>
  <r>
    <n v="316108"/>
    <x v="2"/>
    <x v="0"/>
    <x v="9"/>
    <x v="0"/>
    <x v="0"/>
    <x v="0"/>
    <x v="1"/>
  </r>
  <r>
    <n v="316109"/>
    <x v="0"/>
    <x v="1"/>
    <x v="26"/>
    <x v="0"/>
    <x v="1"/>
    <x v="1"/>
    <x v="5"/>
  </r>
  <r>
    <n v="316110"/>
    <x v="0"/>
    <x v="1"/>
    <x v="26"/>
    <x v="0"/>
    <x v="1"/>
    <x v="1"/>
    <x v="5"/>
  </r>
  <r>
    <n v="316111"/>
    <x v="2"/>
    <x v="1"/>
    <x v="25"/>
    <x v="0"/>
    <x v="1"/>
    <x v="1"/>
    <x v="5"/>
  </r>
  <r>
    <n v="316112"/>
    <x v="2"/>
    <x v="1"/>
    <x v="25"/>
    <x v="0"/>
    <x v="1"/>
    <x v="1"/>
    <x v="5"/>
  </r>
  <r>
    <n v="316113"/>
    <x v="2"/>
    <x v="1"/>
    <x v="21"/>
    <x v="0"/>
    <x v="1"/>
    <x v="1"/>
    <x v="4"/>
  </r>
  <r>
    <n v="316114"/>
    <x v="2"/>
    <x v="1"/>
    <x v="25"/>
    <x v="0"/>
    <x v="1"/>
    <x v="1"/>
    <x v="5"/>
  </r>
  <r>
    <n v="316115"/>
    <x v="2"/>
    <x v="1"/>
    <x v="21"/>
    <x v="0"/>
    <x v="1"/>
    <x v="1"/>
    <x v="4"/>
  </r>
  <r>
    <n v="316116"/>
    <x v="2"/>
    <x v="1"/>
    <x v="21"/>
    <x v="0"/>
    <x v="1"/>
    <x v="1"/>
    <x v="4"/>
  </r>
  <r>
    <n v="316117"/>
    <x v="2"/>
    <x v="1"/>
    <x v="26"/>
    <x v="0"/>
    <x v="1"/>
    <x v="1"/>
    <x v="5"/>
  </r>
  <r>
    <n v="316118"/>
    <x v="2"/>
    <x v="1"/>
    <x v="21"/>
    <x v="0"/>
    <x v="1"/>
    <x v="1"/>
    <x v="4"/>
  </r>
  <r>
    <n v="316119"/>
    <x v="2"/>
    <x v="0"/>
    <x v="15"/>
    <x v="0"/>
    <x v="0"/>
    <x v="0"/>
    <x v="3"/>
  </r>
  <r>
    <n v="316120"/>
    <x v="0"/>
    <x v="0"/>
    <x v="4"/>
    <x v="0"/>
    <x v="0"/>
    <x v="0"/>
    <x v="0"/>
  </r>
  <r>
    <n v="316121"/>
    <x v="2"/>
    <x v="0"/>
    <x v="9"/>
    <x v="0"/>
    <x v="0"/>
    <x v="0"/>
    <x v="1"/>
  </r>
  <r>
    <n v="316122"/>
    <x v="0"/>
    <x v="1"/>
    <x v="11"/>
    <x v="0"/>
    <x v="1"/>
    <x v="1"/>
    <x v="1"/>
  </r>
  <r>
    <n v="316123"/>
    <x v="2"/>
    <x v="3"/>
    <x v="2"/>
    <x v="0"/>
    <x v="1"/>
    <x v="3"/>
    <x v="0"/>
  </r>
  <r>
    <n v="316124"/>
    <x v="0"/>
    <x v="3"/>
    <x v="13"/>
    <x v="0"/>
    <x v="1"/>
    <x v="3"/>
    <x v="2"/>
  </r>
  <r>
    <n v="316125"/>
    <x v="0"/>
    <x v="2"/>
    <x v="27"/>
    <x v="0"/>
    <x v="1"/>
    <x v="2"/>
    <x v="6"/>
  </r>
  <r>
    <n v="316126"/>
    <x v="2"/>
    <x v="2"/>
    <x v="27"/>
    <x v="0"/>
    <x v="1"/>
    <x v="2"/>
    <x v="6"/>
  </r>
  <r>
    <n v="316127"/>
    <x v="2"/>
    <x v="3"/>
    <x v="13"/>
    <x v="0"/>
    <x v="1"/>
    <x v="3"/>
    <x v="2"/>
  </r>
  <r>
    <n v="316128"/>
    <x v="2"/>
    <x v="3"/>
    <x v="10"/>
    <x v="0"/>
    <x v="1"/>
    <x v="3"/>
    <x v="1"/>
  </r>
  <r>
    <n v="316129"/>
    <x v="2"/>
    <x v="3"/>
    <x v="10"/>
    <x v="0"/>
    <x v="1"/>
    <x v="3"/>
    <x v="1"/>
  </r>
  <r>
    <n v="316130"/>
    <x v="2"/>
    <x v="2"/>
    <x v="27"/>
    <x v="0"/>
    <x v="1"/>
    <x v="2"/>
    <x v="6"/>
  </r>
  <r>
    <n v="316133"/>
    <x v="2"/>
    <x v="2"/>
    <x v="27"/>
    <x v="0"/>
    <x v="1"/>
    <x v="2"/>
    <x v="6"/>
  </r>
  <r>
    <n v="316134"/>
    <x v="0"/>
    <x v="2"/>
    <x v="27"/>
    <x v="0"/>
    <x v="1"/>
    <x v="2"/>
    <x v="6"/>
  </r>
  <r>
    <n v="316135"/>
    <x v="2"/>
    <x v="2"/>
    <x v="27"/>
    <x v="0"/>
    <x v="1"/>
    <x v="2"/>
    <x v="6"/>
  </r>
  <r>
    <n v="316136"/>
    <x v="2"/>
    <x v="2"/>
    <x v="27"/>
    <x v="0"/>
    <x v="1"/>
    <x v="2"/>
    <x v="6"/>
  </r>
  <r>
    <n v="316137"/>
    <x v="2"/>
    <x v="3"/>
    <x v="10"/>
    <x v="0"/>
    <x v="1"/>
    <x v="3"/>
    <x v="1"/>
  </r>
  <r>
    <n v="316138"/>
    <x v="0"/>
    <x v="3"/>
    <x v="1"/>
    <x v="0"/>
    <x v="1"/>
    <x v="3"/>
    <x v="0"/>
  </r>
  <r>
    <n v="316139"/>
    <x v="0"/>
    <x v="3"/>
    <x v="10"/>
    <x v="0"/>
    <x v="1"/>
    <x v="3"/>
    <x v="1"/>
  </r>
  <r>
    <n v="316140"/>
    <x v="2"/>
    <x v="2"/>
    <x v="27"/>
    <x v="0"/>
    <x v="1"/>
    <x v="2"/>
    <x v="6"/>
  </r>
  <r>
    <n v="316141"/>
    <x v="2"/>
    <x v="3"/>
    <x v="16"/>
    <x v="0"/>
    <x v="1"/>
    <x v="3"/>
    <x v="3"/>
  </r>
  <r>
    <n v="316142"/>
    <x v="0"/>
    <x v="3"/>
    <x v="10"/>
    <x v="0"/>
    <x v="1"/>
    <x v="3"/>
    <x v="1"/>
  </r>
  <r>
    <n v="316143"/>
    <x v="0"/>
    <x v="2"/>
    <x v="27"/>
    <x v="0"/>
    <x v="1"/>
    <x v="2"/>
    <x v="6"/>
  </r>
  <r>
    <n v="316144"/>
    <x v="0"/>
    <x v="1"/>
    <x v="18"/>
    <x v="0"/>
    <x v="1"/>
    <x v="1"/>
    <x v="4"/>
  </r>
  <r>
    <n v="316145"/>
    <x v="2"/>
    <x v="1"/>
    <x v="18"/>
    <x v="0"/>
    <x v="1"/>
    <x v="1"/>
    <x v="4"/>
  </r>
  <r>
    <n v="316146"/>
    <x v="2"/>
    <x v="2"/>
    <x v="27"/>
    <x v="0"/>
    <x v="1"/>
    <x v="2"/>
    <x v="6"/>
  </r>
  <r>
    <n v="316147"/>
    <x v="0"/>
    <x v="3"/>
    <x v="13"/>
    <x v="0"/>
    <x v="1"/>
    <x v="3"/>
    <x v="2"/>
  </r>
  <r>
    <n v="316148"/>
    <x v="2"/>
    <x v="3"/>
    <x v="10"/>
    <x v="0"/>
    <x v="1"/>
    <x v="3"/>
    <x v="1"/>
  </r>
  <r>
    <n v="316149"/>
    <x v="0"/>
    <x v="3"/>
    <x v="16"/>
    <x v="0"/>
    <x v="1"/>
    <x v="3"/>
    <x v="3"/>
  </r>
  <r>
    <n v="316150"/>
    <x v="0"/>
    <x v="1"/>
    <x v="18"/>
    <x v="0"/>
    <x v="1"/>
    <x v="1"/>
    <x v="4"/>
  </r>
  <r>
    <n v="316151"/>
    <x v="0"/>
    <x v="3"/>
    <x v="16"/>
    <x v="0"/>
    <x v="1"/>
    <x v="3"/>
    <x v="3"/>
  </r>
  <r>
    <n v="316152"/>
    <x v="0"/>
    <x v="1"/>
    <x v="11"/>
    <x v="0"/>
    <x v="1"/>
    <x v="1"/>
    <x v="1"/>
  </r>
  <r>
    <n v="316156"/>
    <x v="2"/>
    <x v="4"/>
    <x v="21"/>
    <x v="0"/>
    <x v="2"/>
    <x v="4"/>
    <x v="4"/>
  </r>
  <r>
    <n v="316157"/>
    <x v="0"/>
    <x v="4"/>
    <x v="5"/>
    <x v="0"/>
    <x v="2"/>
    <x v="4"/>
    <x v="1"/>
  </r>
  <r>
    <n v="316158"/>
    <x v="2"/>
    <x v="4"/>
    <x v="24"/>
    <x v="0"/>
    <x v="2"/>
    <x v="4"/>
    <x v="5"/>
  </r>
  <r>
    <n v="316159"/>
    <x v="0"/>
    <x v="4"/>
    <x v="21"/>
    <x v="0"/>
    <x v="2"/>
    <x v="4"/>
    <x v="4"/>
  </r>
  <r>
    <n v="316160"/>
    <x v="0"/>
    <x v="4"/>
    <x v="5"/>
    <x v="0"/>
    <x v="2"/>
    <x v="4"/>
    <x v="1"/>
  </r>
  <r>
    <n v="316161"/>
    <x v="2"/>
    <x v="4"/>
    <x v="15"/>
    <x v="0"/>
    <x v="2"/>
    <x v="4"/>
    <x v="3"/>
  </r>
  <r>
    <n v="316162"/>
    <x v="0"/>
    <x v="4"/>
    <x v="15"/>
    <x v="0"/>
    <x v="2"/>
    <x v="4"/>
    <x v="3"/>
  </r>
  <r>
    <n v="316163"/>
    <x v="0"/>
    <x v="4"/>
    <x v="24"/>
    <x v="0"/>
    <x v="2"/>
    <x v="4"/>
    <x v="5"/>
  </r>
  <r>
    <n v="316164"/>
    <x v="0"/>
    <x v="4"/>
    <x v="23"/>
    <x v="0"/>
    <x v="2"/>
    <x v="4"/>
    <x v="5"/>
  </r>
  <r>
    <n v="316165"/>
    <x v="0"/>
    <x v="4"/>
    <x v="10"/>
    <x v="0"/>
    <x v="2"/>
    <x v="4"/>
    <x v="1"/>
  </r>
  <r>
    <n v="316166"/>
    <x v="0"/>
    <x v="4"/>
    <x v="5"/>
    <x v="0"/>
    <x v="2"/>
    <x v="4"/>
    <x v="1"/>
  </r>
  <r>
    <n v="316167"/>
    <x v="2"/>
    <x v="4"/>
    <x v="10"/>
    <x v="0"/>
    <x v="2"/>
    <x v="4"/>
    <x v="1"/>
  </r>
  <r>
    <n v="316168"/>
    <x v="2"/>
    <x v="4"/>
    <x v="26"/>
    <x v="0"/>
    <x v="2"/>
    <x v="4"/>
    <x v="5"/>
  </r>
  <r>
    <n v="316169"/>
    <x v="0"/>
    <x v="4"/>
    <x v="20"/>
    <x v="0"/>
    <x v="2"/>
    <x v="4"/>
    <x v="4"/>
  </r>
  <r>
    <n v="316170"/>
    <x v="0"/>
    <x v="4"/>
    <x v="10"/>
    <x v="0"/>
    <x v="2"/>
    <x v="4"/>
    <x v="1"/>
  </r>
  <r>
    <n v="316171"/>
    <x v="2"/>
    <x v="4"/>
    <x v="18"/>
    <x v="0"/>
    <x v="2"/>
    <x v="4"/>
    <x v="4"/>
  </r>
  <r>
    <n v="316172"/>
    <x v="0"/>
    <x v="4"/>
    <x v="10"/>
    <x v="0"/>
    <x v="2"/>
    <x v="4"/>
    <x v="1"/>
  </r>
  <r>
    <n v="316173"/>
    <x v="0"/>
    <x v="4"/>
    <x v="20"/>
    <x v="0"/>
    <x v="2"/>
    <x v="4"/>
    <x v="4"/>
  </r>
  <r>
    <n v="316174"/>
    <x v="0"/>
    <x v="4"/>
    <x v="18"/>
    <x v="0"/>
    <x v="2"/>
    <x v="4"/>
    <x v="4"/>
  </r>
  <r>
    <n v="316175"/>
    <x v="0"/>
    <x v="4"/>
    <x v="15"/>
    <x v="0"/>
    <x v="2"/>
    <x v="4"/>
    <x v="3"/>
  </r>
  <r>
    <n v="316176"/>
    <x v="2"/>
    <x v="4"/>
    <x v="23"/>
    <x v="0"/>
    <x v="2"/>
    <x v="4"/>
    <x v="5"/>
  </r>
  <r>
    <n v="316177"/>
    <x v="0"/>
    <x v="4"/>
    <x v="5"/>
    <x v="0"/>
    <x v="2"/>
    <x v="4"/>
    <x v="1"/>
  </r>
  <r>
    <n v="316178"/>
    <x v="2"/>
    <x v="4"/>
    <x v="20"/>
    <x v="0"/>
    <x v="2"/>
    <x v="4"/>
    <x v="4"/>
  </r>
  <r>
    <n v="316179"/>
    <x v="0"/>
    <x v="4"/>
    <x v="5"/>
    <x v="0"/>
    <x v="2"/>
    <x v="4"/>
    <x v="1"/>
  </r>
  <r>
    <n v="316180"/>
    <x v="2"/>
    <x v="4"/>
    <x v="23"/>
    <x v="0"/>
    <x v="2"/>
    <x v="4"/>
    <x v="5"/>
  </r>
  <r>
    <n v="316182"/>
    <x v="2"/>
    <x v="6"/>
    <x v="17"/>
    <x v="0"/>
    <x v="2"/>
    <x v="5"/>
    <x v="3"/>
  </r>
  <r>
    <n v="316183"/>
    <x v="2"/>
    <x v="6"/>
    <x v="28"/>
    <x v="0"/>
    <x v="2"/>
    <x v="5"/>
    <x v="1"/>
  </r>
  <r>
    <n v="316184"/>
    <x v="0"/>
    <x v="6"/>
    <x v="28"/>
    <x v="0"/>
    <x v="2"/>
    <x v="5"/>
    <x v="1"/>
  </r>
  <r>
    <n v="316185"/>
    <x v="2"/>
    <x v="6"/>
    <x v="17"/>
    <x v="0"/>
    <x v="2"/>
    <x v="5"/>
    <x v="3"/>
  </r>
  <r>
    <n v="316186"/>
    <x v="2"/>
    <x v="6"/>
    <x v="28"/>
    <x v="0"/>
    <x v="2"/>
    <x v="5"/>
    <x v="1"/>
  </r>
  <r>
    <n v="316187"/>
    <x v="2"/>
    <x v="6"/>
    <x v="14"/>
    <x v="0"/>
    <x v="2"/>
    <x v="5"/>
    <x v="2"/>
  </r>
  <r>
    <n v="316189"/>
    <x v="2"/>
    <x v="6"/>
    <x v="28"/>
    <x v="0"/>
    <x v="2"/>
    <x v="5"/>
    <x v="1"/>
  </r>
  <r>
    <n v="316190"/>
    <x v="0"/>
    <x v="6"/>
    <x v="16"/>
    <x v="0"/>
    <x v="2"/>
    <x v="5"/>
    <x v="3"/>
  </r>
  <r>
    <n v="316191"/>
    <x v="0"/>
    <x v="6"/>
    <x v="0"/>
    <x v="0"/>
    <x v="2"/>
    <x v="5"/>
    <x v="0"/>
  </r>
  <r>
    <n v="316197"/>
    <x v="3"/>
    <x v="4"/>
    <x v="20"/>
    <x v="0"/>
    <x v="2"/>
    <x v="4"/>
    <x v="4"/>
  </r>
  <r>
    <n v="316199"/>
    <x v="2"/>
    <x v="6"/>
    <x v="14"/>
    <x v="0"/>
    <x v="2"/>
    <x v="5"/>
    <x v="2"/>
  </r>
  <r>
    <n v="316200"/>
    <x v="2"/>
    <x v="4"/>
    <x v="24"/>
    <x v="0"/>
    <x v="2"/>
    <x v="4"/>
    <x v="5"/>
  </r>
  <r>
    <n v="316201"/>
    <x v="2"/>
    <x v="6"/>
    <x v="14"/>
    <x v="0"/>
    <x v="2"/>
    <x v="5"/>
    <x v="2"/>
  </r>
  <r>
    <n v="316202"/>
    <x v="2"/>
    <x v="6"/>
    <x v="28"/>
    <x v="0"/>
    <x v="2"/>
    <x v="5"/>
    <x v="1"/>
  </r>
  <r>
    <n v="316203"/>
    <x v="2"/>
    <x v="6"/>
    <x v="28"/>
    <x v="0"/>
    <x v="2"/>
    <x v="5"/>
    <x v="1"/>
  </r>
  <r>
    <n v="316204"/>
    <x v="0"/>
    <x v="6"/>
    <x v="14"/>
    <x v="0"/>
    <x v="2"/>
    <x v="5"/>
    <x v="2"/>
  </r>
  <r>
    <n v="316205"/>
    <x v="0"/>
    <x v="6"/>
    <x v="14"/>
    <x v="0"/>
    <x v="2"/>
    <x v="5"/>
    <x v="2"/>
  </r>
  <r>
    <n v="316206"/>
    <x v="2"/>
    <x v="6"/>
    <x v="14"/>
    <x v="0"/>
    <x v="2"/>
    <x v="5"/>
    <x v="2"/>
  </r>
  <r>
    <n v="316207"/>
    <x v="2"/>
    <x v="6"/>
    <x v="28"/>
    <x v="0"/>
    <x v="2"/>
    <x v="5"/>
    <x v="1"/>
  </r>
  <r>
    <n v="316208"/>
    <x v="0"/>
    <x v="6"/>
    <x v="14"/>
    <x v="0"/>
    <x v="2"/>
    <x v="5"/>
    <x v="2"/>
  </r>
  <r>
    <n v="316209"/>
    <x v="2"/>
    <x v="6"/>
    <x v="16"/>
    <x v="0"/>
    <x v="2"/>
    <x v="5"/>
    <x v="3"/>
  </r>
  <r>
    <n v="316210"/>
    <x v="2"/>
    <x v="4"/>
    <x v="24"/>
    <x v="0"/>
    <x v="2"/>
    <x v="4"/>
    <x v="5"/>
  </r>
  <r>
    <n v="316211"/>
    <x v="2"/>
    <x v="6"/>
    <x v="28"/>
    <x v="0"/>
    <x v="2"/>
    <x v="5"/>
    <x v="1"/>
  </r>
  <r>
    <n v="316212"/>
    <x v="2"/>
    <x v="6"/>
    <x v="28"/>
    <x v="0"/>
    <x v="2"/>
    <x v="5"/>
    <x v="1"/>
  </r>
  <r>
    <n v="316213"/>
    <x v="2"/>
    <x v="6"/>
    <x v="14"/>
    <x v="0"/>
    <x v="2"/>
    <x v="5"/>
    <x v="2"/>
  </r>
  <r>
    <n v="316214"/>
    <x v="2"/>
    <x v="6"/>
    <x v="14"/>
    <x v="0"/>
    <x v="2"/>
    <x v="5"/>
    <x v="2"/>
  </r>
  <r>
    <n v="316215"/>
    <x v="2"/>
    <x v="4"/>
    <x v="24"/>
    <x v="0"/>
    <x v="2"/>
    <x v="4"/>
    <x v="5"/>
  </r>
  <r>
    <n v="316216"/>
    <x v="2"/>
    <x v="4"/>
    <x v="24"/>
    <x v="0"/>
    <x v="2"/>
    <x v="4"/>
    <x v="5"/>
  </r>
  <r>
    <n v="316217"/>
    <x v="2"/>
    <x v="6"/>
    <x v="14"/>
    <x v="0"/>
    <x v="2"/>
    <x v="5"/>
    <x v="2"/>
  </r>
  <r>
    <n v="316218"/>
    <x v="2"/>
    <x v="6"/>
    <x v="14"/>
    <x v="0"/>
    <x v="2"/>
    <x v="5"/>
    <x v="2"/>
  </r>
  <r>
    <n v="316219"/>
    <x v="0"/>
    <x v="4"/>
    <x v="24"/>
    <x v="0"/>
    <x v="2"/>
    <x v="4"/>
    <x v="5"/>
  </r>
  <r>
    <n v="316220"/>
    <x v="2"/>
    <x v="6"/>
    <x v="28"/>
    <x v="0"/>
    <x v="2"/>
    <x v="5"/>
    <x v="1"/>
  </r>
  <r>
    <n v="316221"/>
    <x v="2"/>
    <x v="2"/>
    <x v="23"/>
    <x v="0"/>
    <x v="1"/>
    <x v="2"/>
    <x v="5"/>
  </r>
  <r>
    <n v="316222"/>
    <x v="0"/>
    <x v="2"/>
    <x v="23"/>
    <x v="0"/>
    <x v="1"/>
    <x v="2"/>
    <x v="5"/>
  </r>
  <r>
    <n v="316223"/>
    <x v="0"/>
    <x v="2"/>
    <x v="4"/>
    <x v="0"/>
    <x v="1"/>
    <x v="2"/>
    <x v="0"/>
  </r>
  <r>
    <n v="316224"/>
    <x v="2"/>
    <x v="2"/>
    <x v="3"/>
    <x v="0"/>
    <x v="1"/>
    <x v="2"/>
    <x v="0"/>
  </r>
  <r>
    <n v="316225"/>
    <x v="0"/>
    <x v="2"/>
    <x v="4"/>
    <x v="0"/>
    <x v="1"/>
    <x v="2"/>
    <x v="0"/>
  </r>
  <r>
    <n v="316226"/>
    <x v="2"/>
    <x v="2"/>
    <x v="4"/>
    <x v="0"/>
    <x v="1"/>
    <x v="2"/>
    <x v="0"/>
  </r>
  <r>
    <n v="316227"/>
    <x v="2"/>
    <x v="2"/>
    <x v="4"/>
    <x v="0"/>
    <x v="1"/>
    <x v="2"/>
    <x v="0"/>
  </r>
  <r>
    <n v="316228"/>
    <x v="2"/>
    <x v="2"/>
    <x v="4"/>
    <x v="0"/>
    <x v="1"/>
    <x v="2"/>
    <x v="0"/>
  </r>
  <r>
    <n v="316229"/>
    <x v="0"/>
    <x v="2"/>
    <x v="4"/>
    <x v="0"/>
    <x v="1"/>
    <x v="2"/>
    <x v="0"/>
  </r>
  <r>
    <n v="316230"/>
    <x v="0"/>
    <x v="2"/>
    <x v="24"/>
    <x v="0"/>
    <x v="1"/>
    <x v="2"/>
    <x v="5"/>
  </r>
  <r>
    <n v="316232"/>
    <x v="2"/>
    <x v="2"/>
    <x v="5"/>
    <x v="0"/>
    <x v="1"/>
    <x v="2"/>
    <x v="1"/>
  </r>
  <r>
    <n v="316233"/>
    <x v="0"/>
    <x v="2"/>
    <x v="27"/>
    <x v="0"/>
    <x v="1"/>
    <x v="2"/>
    <x v="6"/>
  </r>
  <r>
    <n v="316234"/>
    <x v="2"/>
    <x v="2"/>
    <x v="5"/>
    <x v="0"/>
    <x v="1"/>
    <x v="2"/>
    <x v="1"/>
  </r>
  <r>
    <n v="316235"/>
    <x v="0"/>
    <x v="2"/>
    <x v="5"/>
    <x v="0"/>
    <x v="1"/>
    <x v="2"/>
    <x v="1"/>
  </r>
  <r>
    <n v="316236"/>
    <x v="0"/>
    <x v="2"/>
    <x v="24"/>
    <x v="0"/>
    <x v="1"/>
    <x v="2"/>
    <x v="5"/>
  </r>
  <r>
    <n v="316237"/>
    <x v="2"/>
    <x v="2"/>
    <x v="27"/>
    <x v="0"/>
    <x v="1"/>
    <x v="2"/>
    <x v="6"/>
  </r>
  <r>
    <n v="316238"/>
    <x v="2"/>
    <x v="2"/>
    <x v="5"/>
    <x v="0"/>
    <x v="1"/>
    <x v="2"/>
    <x v="1"/>
  </r>
  <r>
    <n v="316239"/>
    <x v="0"/>
    <x v="2"/>
    <x v="17"/>
    <x v="0"/>
    <x v="1"/>
    <x v="2"/>
    <x v="3"/>
  </r>
  <r>
    <n v="316240"/>
    <x v="0"/>
    <x v="2"/>
    <x v="27"/>
    <x v="0"/>
    <x v="1"/>
    <x v="2"/>
    <x v="6"/>
  </r>
  <r>
    <n v="316241"/>
    <x v="2"/>
    <x v="2"/>
    <x v="5"/>
    <x v="0"/>
    <x v="1"/>
    <x v="2"/>
    <x v="1"/>
  </r>
  <r>
    <n v="316242"/>
    <x v="2"/>
    <x v="2"/>
    <x v="27"/>
    <x v="0"/>
    <x v="1"/>
    <x v="2"/>
    <x v="6"/>
  </r>
  <r>
    <n v="316243"/>
    <x v="2"/>
    <x v="2"/>
    <x v="27"/>
    <x v="0"/>
    <x v="1"/>
    <x v="2"/>
    <x v="6"/>
  </r>
  <r>
    <n v="316244"/>
    <x v="2"/>
    <x v="2"/>
    <x v="27"/>
    <x v="0"/>
    <x v="1"/>
    <x v="2"/>
    <x v="6"/>
  </r>
  <r>
    <n v="316245"/>
    <x v="2"/>
    <x v="2"/>
    <x v="5"/>
    <x v="0"/>
    <x v="1"/>
    <x v="2"/>
    <x v="1"/>
  </r>
  <r>
    <n v="316246"/>
    <x v="0"/>
    <x v="0"/>
    <x v="27"/>
    <x v="0"/>
    <x v="0"/>
    <x v="0"/>
    <x v="6"/>
  </r>
  <r>
    <n v="316247"/>
    <x v="0"/>
    <x v="0"/>
    <x v="4"/>
    <x v="0"/>
    <x v="0"/>
    <x v="0"/>
    <x v="0"/>
  </r>
  <r>
    <n v="316248"/>
    <x v="0"/>
    <x v="0"/>
    <x v="27"/>
    <x v="0"/>
    <x v="0"/>
    <x v="0"/>
    <x v="6"/>
  </r>
  <r>
    <n v="316249"/>
    <x v="0"/>
    <x v="0"/>
    <x v="4"/>
    <x v="0"/>
    <x v="0"/>
    <x v="0"/>
    <x v="0"/>
  </r>
  <r>
    <n v="316250"/>
    <x v="0"/>
    <x v="0"/>
    <x v="27"/>
    <x v="0"/>
    <x v="0"/>
    <x v="0"/>
    <x v="6"/>
  </r>
  <r>
    <n v="316251"/>
    <x v="0"/>
    <x v="0"/>
    <x v="27"/>
    <x v="0"/>
    <x v="0"/>
    <x v="0"/>
    <x v="6"/>
  </r>
  <r>
    <n v="316252"/>
    <x v="0"/>
    <x v="1"/>
    <x v="11"/>
    <x v="0"/>
    <x v="1"/>
    <x v="1"/>
    <x v="1"/>
  </r>
  <r>
    <n v="316253"/>
    <x v="0"/>
    <x v="1"/>
    <x v="11"/>
    <x v="0"/>
    <x v="1"/>
    <x v="1"/>
    <x v="1"/>
  </r>
  <r>
    <n v="316254"/>
    <x v="2"/>
    <x v="1"/>
    <x v="11"/>
    <x v="0"/>
    <x v="1"/>
    <x v="1"/>
    <x v="1"/>
  </r>
  <r>
    <n v="316255"/>
    <x v="0"/>
    <x v="1"/>
    <x v="11"/>
    <x v="0"/>
    <x v="1"/>
    <x v="1"/>
    <x v="1"/>
  </r>
  <r>
    <n v="316256"/>
    <x v="0"/>
    <x v="1"/>
    <x v="19"/>
    <x v="0"/>
    <x v="1"/>
    <x v="1"/>
    <x v="4"/>
  </r>
  <r>
    <n v="316257"/>
    <x v="2"/>
    <x v="1"/>
    <x v="11"/>
    <x v="0"/>
    <x v="1"/>
    <x v="1"/>
    <x v="1"/>
  </r>
  <r>
    <n v="316258"/>
    <x v="2"/>
    <x v="1"/>
    <x v="18"/>
    <x v="0"/>
    <x v="1"/>
    <x v="1"/>
    <x v="4"/>
  </r>
  <r>
    <n v="316259"/>
    <x v="2"/>
    <x v="1"/>
    <x v="11"/>
    <x v="0"/>
    <x v="1"/>
    <x v="1"/>
    <x v="1"/>
  </r>
  <r>
    <n v="316260"/>
    <x v="0"/>
    <x v="1"/>
    <x v="18"/>
    <x v="0"/>
    <x v="1"/>
    <x v="1"/>
    <x v="4"/>
  </r>
  <r>
    <n v="316261"/>
    <x v="0"/>
    <x v="1"/>
    <x v="11"/>
    <x v="0"/>
    <x v="1"/>
    <x v="1"/>
    <x v="1"/>
  </r>
  <r>
    <n v="316262"/>
    <x v="2"/>
    <x v="1"/>
    <x v="20"/>
    <x v="0"/>
    <x v="1"/>
    <x v="1"/>
    <x v="4"/>
  </r>
  <r>
    <n v="316263"/>
    <x v="0"/>
    <x v="1"/>
    <x v="20"/>
    <x v="0"/>
    <x v="1"/>
    <x v="1"/>
    <x v="4"/>
  </r>
  <r>
    <n v="316264"/>
    <x v="2"/>
    <x v="1"/>
    <x v="20"/>
    <x v="0"/>
    <x v="1"/>
    <x v="1"/>
    <x v="4"/>
  </r>
  <r>
    <n v="316265"/>
    <x v="0"/>
    <x v="1"/>
    <x v="11"/>
    <x v="0"/>
    <x v="1"/>
    <x v="1"/>
    <x v="1"/>
  </r>
  <r>
    <n v="316266"/>
    <x v="2"/>
    <x v="1"/>
    <x v="18"/>
    <x v="0"/>
    <x v="1"/>
    <x v="1"/>
    <x v="4"/>
  </r>
  <r>
    <n v="316271"/>
    <x v="2"/>
    <x v="1"/>
    <x v="18"/>
    <x v="0"/>
    <x v="1"/>
    <x v="1"/>
    <x v="4"/>
  </r>
  <r>
    <n v="316273"/>
    <x v="2"/>
    <x v="1"/>
    <x v="18"/>
    <x v="0"/>
    <x v="1"/>
    <x v="1"/>
    <x v="4"/>
  </r>
  <r>
    <n v="316280"/>
    <x v="2"/>
    <x v="1"/>
    <x v="18"/>
    <x v="0"/>
    <x v="1"/>
    <x v="1"/>
    <x v="4"/>
  </r>
  <r>
    <n v="316281"/>
    <x v="2"/>
    <x v="1"/>
    <x v="18"/>
    <x v="0"/>
    <x v="1"/>
    <x v="1"/>
    <x v="4"/>
  </r>
  <r>
    <n v="316283"/>
    <x v="4"/>
    <x v="2"/>
    <x v="23"/>
    <x v="0"/>
    <x v="1"/>
    <x v="2"/>
    <x v="5"/>
  </r>
  <r>
    <n v="316287"/>
    <x v="0"/>
    <x v="5"/>
    <x v="27"/>
    <x v="0"/>
    <x v="2"/>
    <x v="1"/>
    <x v="6"/>
  </r>
  <r>
    <n v="316288"/>
    <x v="2"/>
    <x v="5"/>
    <x v="2"/>
    <x v="0"/>
    <x v="2"/>
    <x v="1"/>
    <x v="0"/>
  </r>
  <r>
    <n v="316289"/>
    <x v="0"/>
    <x v="5"/>
    <x v="4"/>
    <x v="0"/>
    <x v="2"/>
    <x v="1"/>
    <x v="0"/>
  </r>
  <r>
    <n v="316293"/>
    <x v="0"/>
    <x v="5"/>
    <x v="4"/>
    <x v="1"/>
    <x v="2"/>
    <x v="1"/>
    <x v="0"/>
  </r>
  <r>
    <n v="316294"/>
    <x v="0"/>
    <x v="5"/>
    <x v="2"/>
    <x v="0"/>
    <x v="2"/>
    <x v="1"/>
    <x v="0"/>
  </r>
  <r>
    <n v="316295"/>
    <x v="2"/>
    <x v="5"/>
    <x v="11"/>
    <x v="0"/>
    <x v="2"/>
    <x v="1"/>
    <x v="1"/>
  </r>
  <r>
    <n v="316296"/>
    <x v="2"/>
    <x v="5"/>
    <x v="4"/>
    <x v="0"/>
    <x v="2"/>
    <x v="1"/>
    <x v="0"/>
  </r>
  <r>
    <n v="316297"/>
    <x v="2"/>
    <x v="5"/>
    <x v="13"/>
    <x v="0"/>
    <x v="2"/>
    <x v="1"/>
    <x v="2"/>
  </r>
  <r>
    <n v="316298"/>
    <x v="2"/>
    <x v="5"/>
    <x v="27"/>
    <x v="0"/>
    <x v="2"/>
    <x v="1"/>
    <x v="6"/>
  </r>
  <r>
    <n v="316299"/>
    <x v="0"/>
    <x v="5"/>
    <x v="27"/>
    <x v="0"/>
    <x v="2"/>
    <x v="1"/>
    <x v="6"/>
  </r>
  <r>
    <n v="316300"/>
    <x v="2"/>
    <x v="5"/>
    <x v="3"/>
    <x v="0"/>
    <x v="2"/>
    <x v="1"/>
    <x v="0"/>
  </r>
  <r>
    <n v="316301"/>
    <x v="0"/>
    <x v="5"/>
    <x v="29"/>
    <x v="0"/>
    <x v="2"/>
    <x v="1"/>
    <x v="4"/>
  </r>
  <r>
    <n v="316302"/>
    <x v="2"/>
    <x v="5"/>
    <x v="11"/>
    <x v="0"/>
    <x v="2"/>
    <x v="1"/>
    <x v="1"/>
  </r>
  <r>
    <n v="316303"/>
    <x v="2"/>
    <x v="5"/>
    <x v="4"/>
    <x v="0"/>
    <x v="2"/>
    <x v="1"/>
    <x v="0"/>
  </r>
  <r>
    <n v="316305"/>
    <x v="2"/>
    <x v="5"/>
    <x v="29"/>
    <x v="0"/>
    <x v="2"/>
    <x v="1"/>
    <x v="4"/>
  </r>
  <r>
    <n v="316306"/>
    <x v="2"/>
    <x v="6"/>
    <x v="0"/>
    <x v="0"/>
    <x v="2"/>
    <x v="5"/>
    <x v="0"/>
  </r>
  <r>
    <n v="316307"/>
    <x v="2"/>
    <x v="5"/>
    <x v="27"/>
    <x v="0"/>
    <x v="2"/>
    <x v="1"/>
    <x v="6"/>
  </r>
  <r>
    <n v="316308"/>
    <x v="0"/>
    <x v="5"/>
    <x v="29"/>
    <x v="1"/>
    <x v="2"/>
    <x v="1"/>
    <x v="4"/>
  </r>
  <r>
    <n v="316310"/>
    <x v="2"/>
    <x v="5"/>
    <x v="4"/>
    <x v="0"/>
    <x v="2"/>
    <x v="1"/>
    <x v="0"/>
  </r>
  <r>
    <n v="316311"/>
    <x v="0"/>
    <x v="5"/>
    <x v="4"/>
    <x v="0"/>
    <x v="2"/>
    <x v="1"/>
    <x v="0"/>
  </r>
  <r>
    <n v="316312"/>
    <x v="0"/>
    <x v="5"/>
    <x v="27"/>
    <x v="0"/>
    <x v="2"/>
    <x v="1"/>
    <x v="6"/>
  </r>
  <r>
    <n v="316313"/>
    <x v="2"/>
    <x v="5"/>
    <x v="4"/>
    <x v="0"/>
    <x v="2"/>
    <x v="1"/>
    <x v="0"/>
  </r>
  <r>
    <n v="316315"/>
    <x v="0"/>
    <x v="5"/>
    <x v="4"/>
    <x v="0"/>
    <x v="2"/>
    <x v="1"/>
    <x v="0"/>
  </r>
  <r>
    <n v="316317"/>
    <x v="4"/>
    <x v="4"/>
    <x v="23"/>
    <x v="0"/>
    <x v="2"/>
    <x v="4"/>
    <x v="5"/>
  </r>
  <r>
    <n v="316321"/>
    <x v="0"/>
    <x v="5"/>
    <x v="13"/>
    <x v="0"/>
    <x v="2"/>
    <x v="1"/>
    <x v="2"/>
  </r>
  <r>
    <n v="316322"/>
    <x v="2"/>
    <x v="5"/>
    <x v="13"/>
    <x v="0"/>
    <x v="2"/>
    <x v="1"/>
    <x v="2"/>
  </r>
  <r>
    <n v="316323"/>
    <x v="2"/>
    <x v="5"/>
    <x v="13"/>
    <x v="0"/>
    <x v="2"/>
    <x v="1"/>
    <x v="2"/>
  </r>
  <r>
    <n v="316324"/>
    <x v="2"/>
    <x v="5"/>
    <x v="13"/>
    <x v="0"/>
    <x v="2"/>
    <x v="1"/>
    <x v="2"/>
  </r>
  <r>
    <n v="316325"/>
    <x v="2"/>
    <x v="5"/>
    <x v="13"/>
    <x v="0"/>
    <x v="2"/>
    <x v="1"/>
    <x v="2"/>
  </r>
  <r>
    <n v="316326"/>
    <x v="2"/>
    <x v="5"/>
    <x v="13"/>
    <x v="0"/>
    <x v="2"/>
    <x v="1"/>
    <x v="2"/>
  </r>
  <r>
    <n v="316327"/>
    <x v="2"/>
    <x v="5"/>
    <x v="13"/>
    <x v="0"/>
    <x v="2"/>
    <x v="1"/>
    <x v="2"/>
  </r>
  <r>
    <n v="316328"/>
    <x v="3"/>
    <x v="5"/>
    <x v="29"/>
    <x v="0"/>
    <x v="2"/>
    <x v="1"/>
    <x v="4"/>
  </r>
  <r>
    <n v="316329"/>
    <x v="2"/>
    <x v="5"/>
    <x v="29"/>
    <x v="0"/>
    <x v="2"/>
    <x v="1"/>
    <x v="4"/>
  </r>
  <r>
    <n v="316330"/>
    <x v="2"/>
    <x v="5"/>
    <x v="29"/>
    <x v="0"/>
    <x v="2"/>
    <x v="1"/>
    <x v="4"/>
  </r>
  <r>
    <n v="316331"/>
    <x v="2"/>
    <x v="5"/>
    <x v="29"/>
    <x v="0"/>
    <x v="2"/>
    <x v="1"/>
    <x v="4"/>
  </r>
  <r>
    <n v="316332"/>
    <x v="2"/>
    <x v="5"/>
    <x v="29"/>
    <x v="0"/>
    <x v="2"/>
    <x v="1"/>
    <x v="4"/>
  </r>
  <r>
    <n v="316333"/>
    <x v="2"/>
    <x v="5"/>
    <x v="29"/>
    <x v="0"/>
    <x v="2"/>
    <x v="1"/>
    <x v="4"/>
  </r>
  <r>
    <n v="316334"/>
    <x v="3"/>
    <x v="5"/>
    <x v="13"/>
    <x v="0"/>
    <x v="2"/>
    <x v="1"/>
    <x v="2"/>
  </r>
  <r>
    <n v="316335"/>
    <x v="3"/>
    <x v="5"/>
    <x v="13"/>
    <x v="0"/>
    <x v="2"/>
    <x v="1"/>
    <x v="2"/>
  </r>
  <r>
    <n v="316336"/>
    <x v="3"/>
    <x v="5"/>
    <x v="13"/>
    <x v="0"/>
    <x v="2"/>
    <x v="1"/>
    <x v="2"/>
  </r>
  <r>
    <n v="316337"/>
    <x v="3"/>
    <x v="5"/>
    <x v="13"/>
    <x v="0"/>
    <x v="2"/>
    <x v="1"/>
    <x v="2"/>
  </r>
  <r>
    <n v="316338"/>
    <x v="2"/>
    <x v="5"/>
    <x v="29"/>
    <x v="0"/>
    <x v="2"/>
    <x v="1"/>
    <x v="4"/>
  </r>
  <r>
    <n v="316339"/>
    <x v="2"/>
    <x v="5"/>
    <x v="29"/>
    <x v="0"/>
    <x v="2"/>
    <x v="1"/>
    <x v="4"/>
  </r>
  <r>
    <n v="316340"/>
    <x v="3"/>
    <x v="5"/>
    <x v="29"/>
    <x v="0"/>
    <x v="2"/>
    <x v="1"/>
    <x v="4"/>
  </r>
  <r>
    <n v="316341"/>
    <x v="3"/>
    <x v="5"/>
    <x v="29"/>
    <x v="0"/>
    <x v="2"/>
    <x v="1"/>
    <x v="4"/>
  </r>
  <r>
    <n v="316342"/>
    <x v="2"/>
    <x v="5"/>
    <x v="29"/>
    <x v="0"/>
    <x v="2"/>
    <x v="1"/>
    <x v="4"/>
  </r>
  <r>
    <n v="316343"/>
    <x v="2"/>
    <x v="5"/>
    <x v="29"/>
    <x v="0"/>
    <x v="2"/>
    <x v="1"/>
    <x v="4"/>
  </r>
  <r>
    <n v="316344"/>
    <x v="3"/>
    <x v="5"/>
    <x v="13"/>
    <x v="0"/>
    <x v="2"/>
    <x v="1"/>
    <x v="2"/>
  </r>
  <r>
    <n v="316345"/>
    <x v="2"/>
    <x v="5"/>
    <x v="13"/>
    <x v="0"/>
    <x v="2"/>
    <x v="1"/>
    <x v="2"/>
  </r>
  <r>
    <n v="316346"/>
    <x v="2"/>
    <x v="5"/>
    <x v="13"/>
    <x v="0"/>
    <x v="2"/>
    <x v="1"/>
    <x v="2"/>
  </r>
  <r>
    <n v="316347"/>
    <x v="2"/>
    <x v="5"/>
    <x v="13"/>
    <x v="0"/>
    <x v="2"/>
    <x v="1"/>
    <x v="2"/>
  </r>
  <r>
    <n v="316348"/>
    <x v="2"/>
    <x v="5"/>
    <x v="13"/>
    <x v="0"/>
    <x v="2"/>
    <x v="1"/>
    <x v="2"/>
  </r>
  <r>
    <n v="316349"/>
    <x v="2"/>
    <x v="5"/>
    <x v="13"/>
    <x v="0"/>
    <x v="2"/>
    <x v="1"/>
    <x v="2"/>
  </r>
  <r>
    <n v="316350"/>
    <x v="2"/>
    <x v="5"/>
    <x v="13"/>
    <x v="0"/>
    <x v="2"/>
    <x v="1"/>
    <x v="2"/>
  </r>
  <r>
    <n v="316351"/>
    <x v="3"/>
    <x v="5"/>
    <x v="13"/>
    <x v="0"/>
    <x v="2"/>
    <x v="1"/>
    <x v="2"/>
  </r>
  <r>
    <n v="316352"/>
    <x v="2"/>
    <x v="5"/>
    <x v="13"/>
    <x v="0"/>
    <x v="2"/>
    <x v="1"/>
    <x v="2"/>
  </r>
  <r>
    <n v="316353"/>
    <x v="2"/>
    <x v="5"/>
    <x v="13"/>
    <x v="0"/>
    <x v="2"/>
    <x v="1"/>
    <x v="2"/>
  </r>
  <r>
    <n v="316354"/>
    <x v="2"/>
    <x v="5"/>
    <x v="13"/>
    <x v="0"/>
    <x v="2"/>
    <x v="1"/>
    <x v="2"/>
  </r>
  <r>
    <n v="316355"/>
    <x v="2"/>
    <x v="5"/>
    <x v="13"/>
    <x v="0"/>
    <x v="2"/>
    <x v="1"/>
    <x v="2"/>
  </r>
  <r>
    <n v="316356"/>
    <x v="2"/>
    <x v="5"/>
    <x v="13"/>
    <x v="0"/>
    <x v="2"/>
    <x v="1"/>
    <x v="2"/>
  </r>
  <r>
    <n v="316357"/>
    <x v="4"/>
    <x v="0"/>
    <x v="0"/>
    <x v="0"/>
    <x v="0"/>
    <x v="0"/>
    <x v="0"/>
  </r>
  <r>
    <n v="316358"/>
    <x v="3"/>
    <x v="5"/>
    <x v="13"/>
    <x v="0"/>
    <x v="2"/>
    <x v="1"/>
    <x v="2"/>
  </r>
  <r>
    <n v="316359"/>
    <x v="2"/>
    <x v="5"/>
    <x v="13"/>
    <x v="0"/>
    <x v="2"/>
    <x v="1"/>
    <x v="2"/>
  </r>
  <r>
    <n v="316360"/>
    <x v="2"/>
    <x v="5"/>
    <x v="13"/>
    <x v="0"/>
    <x v="2"/>
    <x v="1"/>
    <x v="2"/>
  </r>
  <r>
    <n v="316361"/>
    <x v="3"/>
    <x v="5"/>
    <x v="13"/>
    <x v="0"/>
    <x v="2"/>
    <x v="1"/>
    <x v="2"/>
  </r>
  <r>
    <n v="316362"/>
    <x v="2"/>
    <x v="5"/>
    <x v="13"/>
    <x v="0"/>
    <x v="2"/>
    <x v="1"/>
    <x v="2"/>
  </r>
  <r>
    <n v="316363"/>
    <x v="2"/>
    <x v="5"/>
    <x v="13"/>
    <x v="0"/>
    <x v="2"/>
    <x v="1"/>
    <x v="2"/>
  </r>
  <r>
    <n v="316364"/>
    <x v="3"/>
    <x v="5"/>
    <x v="13"/>
    <x v="0"/>
    <x v="2"/>
    <x v="1"/>
    <x v="2"/>
  </r>
  <r>
    <n v="316365"/>
    <x v="2"/>
    <x v="5"/>
    <x v="13"/>
    <x v="0"/>
    <x v="2"/>
    <x v="1"/>
    <x v="2"/>
  </r>
  <r>
    <n v="316366"/>
    <x v="2"/>
    <x v="5"/>
    <x v="13"/>
    <x v="0"/>
    <x v="2"/>
    <x v="1"/>
    <x v="2"/>
  </r>
  <r>
    <n v="316367"/>
    <x v="2"/>
    <x v="5"/>
    <x v="13"/>
    <x v="0"/>
    <x v="2"/>
    <x v="1"/>
    <x v="2"/>
  </r>
  <r>
    <n v="316368"/>
    <x v="2"/>
    <x v="5"/>
    <x v="13"/>
    <x v="0"/>
    <x v="2"/>
    <x v="1"/>
    <x v="2"/>
  </r>
  <r>
    <n v="316413"/>
    <x v="4"/>
    <x v="2"/>
    <x v="4"/>
    <x v="0"/>
    <x v="1"/>
    <x v="2"/>
    <x v="0"/>
  </r>
  <r>
    <n v="316414"/>
    <x v="4"/>
    <x v="5"/>
    <x v="29"/>
    <x v="0"/>
    <x v="2"/>
    <x v="1"/>
    <x v="4"/>
  </r>
  <r>
    <n v="316415"/>
    <x v="4"/>
    <x v="0"/>
    <x v="24"/>
    <x v="0"/>
    <x v="0"/>
    <x v="0"/>
    <x v="5"/>
  </r>
  <r>
    <n v="316418"/>
    <x v="0"/>
    <x v="0"/>
    <x v="11"/>
    <x v="0"/>
    <x v="0"/>
    <x v="0"/>
    <x v="1"/>
  </r>
  <r>
    <n v="316419"/>
    <x v="0"/>
    <x v="0"/>
    <x v="13"/>
    <x v="0"/>
    <x v="0"/>
    <x v="0"/>
    <x v="2"/>
  </r>
  <r>
    <n v="316420"/>
    <x v="4"/>
    <x v="5"/>
    <x v="29"/>
    <x v="0"/>
    <x v="2"/>
    <x v="1"/>
    <x v="4"/>
  </r>
  <r>
    <n v="316429"/>
    <x v="4"/>
    <x v="3"/>
    <x v="0"/>
    <x v="0"/>
    <x v="1"/>
    <x v="3"/>
    <x v="0"/>
  </r>
  <r>
    <n v="316450"/>
    <x v="4"/>
    <x v="2"/>
    <x v="15"/>
    <x v="0"/>
    <x v="1"/>
    <x v="2"/>
    <x v="3"/>
  </r>
  <r>
    <n v="316451"/>
    <x v="4"/>
    <x v="6"/>
    <x v="0"/>
    <x v="0"/>
    <x v="2"/>
    <x v="5"/>
    <x v="0"/>
  </r>
  <r>
    <n v="316452"/>
    <x v="0"/>
    <x v="2"/>
    <x v="27"/>
    <x v="0"/>
    <x v="1"/>
    <x v="2"/>
    <x v="6"/>
  </r>
  <r>
    <n v="316453"/>
    <x v="4"/>
    <x v="3"/>
    <x v="13"/>
    <x v="0"/>
    <x v="1"/>
    <x v="3"/>
    <x v="2"/>
  </r>
  <r>
    <n v="316454"/>
    <x v="4"/>
    <x v="2"/>
    <x v="15"/>
    <x v="0"/>
    <x v="1"/>
    <x v="2"/>
    <x v="3"/>
  </r>
  <r>
    <n v="316455"/>
    <x v="2"/>
    <x v="1"/>
    <x v="19"/>
    <x v="0"/>
    <x v="1"/>
    <x v="1"/>
    <x v="4"/>
  </r>
  <r>
    <n v="316456"/>
    <x v="0"/>
    <x v="1"/>
    <x v="11"/>
    <x v="0"/>
    <x v="1"/>
    <x v="1"/>
    <x v="1"/>
  </r>
  <r>
    <n v="316457"/>
    <x v="0"/>
    <x v="6"/>
    <x v="14"/>
    <x v="0"/>
    <x v="2"/>
    <x v="5"/>
    <x v="2"/>
  </r>
  <r>
    <n v="316458"/>
    <x v="2"/>
    <x v="3"/>
    <x v="13"/>
    <x v="0"/>
    <x v="1"/>
    <x v="3"/>
    <x v="2"/>
  </r>
  <r>
    <n v="316459"/>
    <x v="4"/>
    <x v="5"/>
    <x v="29"/>
    <x v="0"/>
    <x v="2"/>
    <x v="1"/>
    <x v="4"/>
  </r>
  <r>
    <n v="316460"/>
    <x v="4"/>
    <x v="3"/>
    <x v="13"/>
    <x v="0"/>
    <x v="1"/>
    <x v="3"/>
    <x v="2"/>
  </r>
  <r>
    <n v="316461"/>
    <x v="4"/>
    <x v="5"/>
    <x v="29"/>
    <x v="0"/>
    <x v="2"/>
    <x v="1"/>
    <x v="4"/>
  </r>
  <r>
    <n v="316462"/>
    <x v="2"/>
    <x v="3"/>
    <x v="0"/>
    <x v="0"/>
    <x v="1"/>
    <x v="3"/>
    <x v="0"/>
  </r>
  <r>
    <n v="316463"/>
    <x v="2"/>
    <x v="2"/>
    <x v="24"/>
    <x v="0"/>
    <x v="1"/>
    <x v="2"/>
    <x v="5"/>
  </r>
  <r>
    <n v="316464"/>
    <x v="4"/>
    <x v="1"/>
    <x v="26"/>
    <x v="0"/>
    <x v="1"/>
    <x v="1"/>
    <x v="5"/>
  </r>
  <r>
    <n v="316465"/>
    <x v="0"/>
    <x v="1"/>
    <x v="21"/>
    <x v="0"/>
    <x v="1"/>
    <x v="1"/>
    <x v="4"/>
  </r>
  <r>
    <n v="316466"/>
    <x v="0"/>
    <x v="1"/>
    <x v="21"/>
    <x v="0"/>
    <x v="1"/>
    <x v="1"/>
    <x v="4"/>
  </r>
  <r>
    <n v="316467"/>
    <x v="3"/>
    <x v="1"/>
    <x v="20"/>
    <x v="0"/>
    <x v="1"/>
    <x v="1"/>
    <x v="4"/>
  </r>
  <r>
    <n v="316468"/>
    <x v="2"/>
    <x v="2"/>
    <x v="27"/>
    <x v="0"/>
    <x v="1"/>
    <x v="2"/>
    <x v="6"/>
  </r>
  <r>
    <n v="316469"/>
    <x v="0"/>
    <x v="3"/>
    <x v="2"/>
    <x v="0"/>
    <x v="1"/>
    <x v="3"/>
    <x v="0"/>
  </r>
  <r>
    <n v="316470"/>
    <x v="0"/>
    <x v="2"/>
    <x v="27"/>
    <x v="0"/>
    <x v="1"/>
    <x v="2"/>
    <x v="6"/>
  </r>
  <r>
    <n v="316471"/>
    <x v="0"/>
    <x v="5"/>
    <x v="19"/>
    <x v="0"/>
    <x v="2"/>
    <x v="1"/>
    <x v="4"/>
  </r>
  <r>
    <n v="316472"/>
    <x v="2"/>
    <x v="2"/>
    <x v="24"/>
    <x v="0"/>
    <x v="1"/>
    <x v="2"/>
    <x v="5"/>
  </r>
  <r>
    <n v="316474"/>
    <x v="2"/>
    <x v="2"/>
    <x v="24"/>
    <x v="0"/>
    <x v="1"/>
    <x v="2"/>
    <x v="5"/>
  </r>
  <r>
    <n v="316475"/>
    <x v="2"/>
    <x v="3"/>
    <x v="2"/>
    <x v="0"/>
    <x v="1"/>
    <x v="3"/>
    <x v="0"/>
  </r>
  <r>
    <n v="316476"/>
    <x v="3"/>
    <x v="1"/>
    <x v="20"/>
    <x v="0"/>
    <x v="1"/>
    <x v="1"/>
    <x v="4"/>
  </r>
  <r>
    <n v="316477"/>
    <x v="0"/>
    <x v="6"/>
    <x v="28"/>
    <x v="0"/>
    <x v="2"/>
    <x v="5"/>
    <x v="1"/>
  </r>
  <r>
    <n v="316478"/>
    <x v="0"/>
    <x v="6"/>
    <x v="28"/>
    <x v="0"/>
    <x v="2"/>
    <x v="5"/>
    <x v="1"/>
  </r>
  <r>
    <n v="316479"/>
    <x v="4"/>
    <x v="0"/>
    <x v="8"/>
    <x v="0"/>
    <x v="0"/>
    <x v="0"/>
    <x v="1"/>
  </r>
  <r>
    <n v="316480"/>
    <x v="4"/>
    <x v="3"/>
    <x v="8"/>
    <x v="0"/>
    <x v="1"/>
    <x v="3"/>
    <x v="1"/>
  </r>
  <r>
    <n v="316481"/>
    <x v="4"/>
    <x v="5"/>
    <x v="29"/>
    <x v="0"/>
    <x v="2"/>
    <x v="1"/>
    <x v="4"/>
  </r>
  <r>
    <n v="316482"/>
    <x v="0"/>
    <x v="4"/>
    <x v="21"/>
    <x v="0"/>
    <x v="2"/>
    <x v="4"/>
    <x v="4"/>
  </r>
  <r>
    <n v="316483"/>
    <x v="0"/>
    <x v="4"/>
    <x v="21"/>
    <x v="0"/>
    <x v="2"/>
    <x v="4"/>
    <x v="4"/>
  </r>
  <r>
    <n v="316484"/>
    <x v="2"/>
    <x v="3"/>
    <x v="10"/>
    <x v="0"/>
    <x v="1"/>
    <x v="3"/>
    <x v="1"/>
  </r>
  <r>
    <n v="316485"/>
    <x v="4"/>
    <x v="5"/>
    <x v="29"/>
    <x v="0"/>
    <x v="2"/>
    <x v="1"/>
    <x v="4"/>
  </r>
  <r>
    <n v="316486"/>
    <x v="4"/>
    <x v="5"/>
    <x v="29"/>
    <x v="0"/>
    <x v="2"/>
    <x v="1"/>
    <x v="4"/>
  </r>
  <r>
    <n v="316487"/>
    <x v="4"/>
    <x v="5"/>
    <x v="29"/>
    <x v="0"/>
    <x v="2"/>
    <x v="1"/>
    <x v="4"/>
  </r>
  <r>
    <n v="316488"/>
    <x v="4"/>
    <x v="6"/>
    <x v="28"/>
    <x v="0"/>
    <x v="2"/>
    <x v="5"/>
    <x v="1"/>
  </r>
  <r>
    <n v="316490"/>
    <x v="2"/>
    <x v="2"/>
    <x v="5"/>
    <x v="0"/>
    <x v="1"/>
    <x v="2"/>
    <x v="1"/>
  </r>
  <r>
    <n v="316491"/>
    <x v="4"/>
    <x v="5"/>
    <x v="29"/>
    <x v="0"/>
    <x v="2"/>
    <x v="1"/>
    <x v="4"/>
  </r>
  <r>
    <n v="316492"/>
    <x v="2"/>
    <x v="3"/>
    <x v="13"/>
    <x v="0"/>
    <x v="1"/>
    <x v="3"/>
    <x v="2"/>
  </r>
  <r>
    <n v="316493"/>
    <x v="2"/>
    <x v="0"/>
    <x v="16"/>
    <x v="0"/>
    <x v="0"/>
    <x v="0"/>
    <x v="3"/>
  </r>
  <r>
    <n v="316494"/>
    <x v="4"/>
    <x v="3"/>
    <x v="13"/>
    <x v="0"/>
    <x v="1"/>
    <x v="3"/>
    <x v="2"/>
  </r>
  <r>
    <n v="316495"/>
    <x v="0"/>
    <x v="2"/>
    <x v="15"/>
    <x v="0"/>
    <x v="1"/>
    <x v="2"/>
    <x v="3"/>
  </r>
  <r>
    <n v="316496"/>
    <x v="2"/>
    <x v="1"/>
    <x v="20"/>
    <x v="0"/>
    <x v="1"/>
    <x v="1"/>
    <x v="4"/>
  </r>
  <r>
    <n v="316497"/>
    <x v="5"/>
    <x v="3"/>
    <x v="10"/>
    <x v="0"/>
    <x v="1"/>
    <x v="3"/>
    <x v="1"/>
  </r>
  <r>
    <n v="316498"/>
    <x v="4"/>
    <x v="5"/>
    <x v="29"/>
    <x v="0"/>
    <x v="2"/>
    <x v="1"/>
    <x v="4"/>
  </r>
  <r>
    <n v="316503"/>
    <x v="4"/>
    <x v="5"/>
    <x v="29"/>
    <x v="0"/>
    <x v="2"/>
    <x v="1"/>
    <x v="4"/>
  </r>
  <r>
    <n v="316504"/>
    <x v="4"/>
    <x v="5"/>
    <x v="29"/>
    <x v="0"/>
    <x v="2"/>
    <x v="1"/>
    <x v="4"/>
  </r>
  <r>
    <n v="316505"/>
    <x v="4"/>
    <x v="5"/>
    <x v="11"/>
    <x v="0"/>
    <x v="2"/>
    <x v="1"/>
    <x v="1"/>
  </r>
  <r>
    <n v="316506"/>
    <x v="2"/>
    <x v="1"/>
    <x v="11"/>
    <x v="0"/>
    <x v="1"/>
    <x v="1"/>
    <x v="1"/>
  </r>
  <r>
    <n v="316508"/>
    <x v="4"/>
    <x v="5"/>
    <x v="13"/>
    <x v="0"/>
    <x v="2"/>
    <x v="1"/>
    <x v="2"/>
  </r>
  <r>
    <n v="316509"/>
    <x v="4"/>
    <x v="3"/>
    <x v="13"/>
    <x v="0"/>
    <x v="1"/>
    <x v="3"/>
    <x v="2"/>
  </r>
  <r>
    <n v="316510"/>
    <x v="3"/>
    <x v="5"/>
    <x v="2"/>
    <x v="0"/>
    <x v="2"/>
    <x v="1"/>
    <x v="0"/>
  </r>
  <r>
    <n v="316511"/>
    <x v="4"/>
    <x v="2"/>
    <x v="23"/>
    <x v="0"/>
    <x v="1"/>
    <x v="2"/>
    <x v="5"/>
  </r>
  <r>
    <n v="316512"/>
    <x v="4"/>
    <x v="4"/>
    <x v="23"/>
    <x v="0"/>
    <x v="2"/>
    <x v="4"/>
    <x v="5"/>
  </r>
  <r>
    <n v="316513"/>
    <x v="2"/>
    <x v="3"/>
    <x v="10"/>
    <x v="0"/>
    <x v="1"/>
    <x v="3"/>
    <x v="1"/>
  </r>
  <r>
    <n v="316514"/>
    <x v="4"/>
    <x v="5"/>
    <x v="27"/>
    <x v="0"/>
    <x v="2"/>
    <x v="1"/>
    <x v="6"/>
  </r>
  <r>
    <n v="316515"/>
    <x v="0"/>
    <x v="2"/>
    <x v="27"/>
    <x v="0"/>
    <x v="1"/>
    <x v="2"/>
    <x v="6"/>
  </r>
  <r>
    <n v="316516"/>
    <x v="4"/>
    <x v="4"/>
    <x v="5"/>
    <x v="0"/>
    <x v="2"/>
    <x v="4"/>
    <x v="1"/>
  </r>
  <r>
    <n v="316517"/>
    <x v="2"/>
    <x v="1"/>
    <x v="20"/>
    <x v="0"/>
    <x v="1"/>
    <x v="1"/>
    <x v="4"/>
  </r>
  <r>
    <n v="316518"/>
    <x v="2"/>
    <x v="2"/>
    <x v="15"/>
    <x v="0"/>
    <x v="1"/>
    <x v="2"/>
    <x v="3"/>
  </r>
  <r>
    <n v="316519"/>
    <x v="4"/>
    <x v="4"/>
    <x v="5"/>
    <x v="0"/>
    <x v="2"/>
    <x v="4"/>
    <x v="1"/>
  </r>
  <r>
    <n v="316520"/>
    <x v="2"/>
    <x v="2"/>
    <x v="15"/>
    <x v="0"/>
    <x v="1"/>
    <x v="2"/>
    <x v="3"/>
  </r>
  <r>
    <n v="316521"/>
    <x v="4"/>
    <x v="5"/>
    <x v="27"/>
    <x v="0"/>
    <x v="2"/>
    <x v="1"/>
    <x v="6"/>
  </r>
  <r>
    <n v="316522"/>
    <x v="2"/>
    <x v="1"/>
    <x v="11"/>
    <x v="0"/>
    <x v="1"/>
    <x v="1"/>
    <x v="1"/>
  </r>
  <r>
    <n v="316523"/>
    <x v="4"/>
    <x v="4"/>
    <x v="5"/>
    <x v="0"/>
    <x v="2"/>
    <x v="4"/>
    <x v="1"/>
  </r>
  <r>
    <n v="316525"/>
    <x v="4"/>
    <x v="3"/>
    <x v="1"/>
    <x v="0"/>
    <x v="1"/>
    <x v="3"/>
    <x v="0"/>
  </r>
  <r>
    <n v="316526"/>
    <x v="4"/>
    <x v="5"/>
    <x v="3"/>
    <x v="0"/>
    <x v="2"/>
    <x v="1"/>
    <x v="0"/>
  </r>
  <r>
    <n v="316527"/>
    <x v="4"/>
    <x v="5"/>
    <x v="3"/>
    <x v="0"/>
    <x v="2"/>
    <x v="1"/>
    <x v="0"/>
  </r>
  <r>
    <n v="316529"/>
    <x v="2"/>
    <x v="3"/>
    <x v="29"/>
    <x v="0"/>
    <x v="1"/>
    <x v="3"/>
    <x v="4"/>
  </r>
  <r>
    <n v="316530"/>
    <x v="2"/>
    <x v="3"/>
    <x v="29"/>
    <x v="0"/>
    <x v="1"/>
    <x v="3"/>
    <x v="4"/>
  </r>
  <r>
    <n v="316531"/>
    <x v="2"/>
    <x v="1"/>
    <x v="20"/>
    <x v="0"/>
    <x v="1"/>
    <x v="1"/>
    <x v="4"/>
  </r>
  <r>
    <n v="316532"/>
    <x v="4"/>
    <x v="4"/>
    <x v="23"/>
    <x v="0"/>
    <x v="2"/>
    <x v="4"/>
    <x v="5"/>
  </r>
  <r>
    <n v="316533"/>
    <x v="2"/>
    <x v="3"/>
    <x v="13"/>
    <x v="0"/>
    <x v="1"/>
    <x v="3"/>
    <x v="2"/>
  </r>
  <r>
    <n v="316534"/>
    <x v="2"/>
    <x v="2"/>
    <x v="15"/>
    <x v="0"/>
    <x v="1"/>
    <x v="2"/>
    <x v="3"/>
  </r>
  <r>
    <n v="316535"/>
    <x v="0"/>
    <x v="2"/>
    <x v="4"/>
    <x v="0"/>
    <x v="1"/>
    <x v="2"/>
    <x v="0"/>
  </r>
  <r>
    <n v="316536"/>
    <x v="2"/>
    <x v="2"/>
    <x v="4"/>
    <x v="0"/>
    <x v="1"/>
    <x v="2"/>
    <x v="0"/>
  </r>
  <r>
    <n v="316537"/>
    <x v="2"/>
    <x v="2"/>
    <x v="4"/>
    <x v="0"/>
    <x v="1"/>
    <x v="2"/>
    <x v="0"/>
  </r>
  <r>
    <n v="316538"/>
    <x v="2"/>
    <x v="2"/>
    <x v="4"/>
    <x v="0"/>
    <x v="1"/>
    <x v="2"/>
    <x v="0"/>
  </r>
  <r>
    <n v="316539"/>
    <x v="4"/>
    <x v="5"/>
    <x v="29"/>
    <x v="0"/>
    <x v="2"/>
    <x v="1"/>
    <x v="4"/>
  </r>
  <r>
    <n v="316546"/>
    <x v="4"/>
    <x v="5"/>
    <x v="2"/>
    <x v="0"/>
    <x v="2"/>
    <x v="1"/>
    <x v="0"/>
  </r>
  <r>
    <n v="316547"/>
    <x v="4"/>
    <x v="1"/>
    <x v="25"/>
    <x v="0"/>
    <x v="1"/>
    <x v="1"/>
    <x v="5"/>
  </r>
  <r>
    <n v="316548"/>
    <x v="5"/>
    <x v="1"/>
    <x v="11"/>
    <x v="0"/>
    <x v="1"/>
    <x v="1"/>
    <x v="1"/>
  </r>
  <r>
    <n v="316549"/>
    <x v="3"/>
    <x v="2"/>
    <x v="27"/>
    <x v="0"/>
    <x v="1"/>
    <x v="2"/>
    <x v="6"/>
  </r>
  <r>
    <n v="316550"/>
    <x v="0"/>
    <x v="1"/>
    <x v="6"/>
    <x v="0"/>
    <x v="1"/>
    <x v="1"/>
    <x v="1"/>
  </r>
  <r>
    <n v="316551"/>
    <x v="0"/>
    <x v="4"/>
    <x v="21"/>
    <x v="0"/>
    <x v="2"/>
    <x v="4"/>
    <x v="4"/>
  </r>
  <r>
    <n v="316552"/>
    <x v="0"/>
    <x v="4"/>
    <x v="21"/>
    <x v="0"/>
    <x v="2"/>
    <x v="4"/>
    <x v="4"/>
  </r>
  <r>
    <n v="316553"/>
    <x v="4"/>
    <x v="4"/>
    <x v="23"/>
    <x v="0"/>
    <x v="2"/>
    <x v="4"/>
    <x v="5"/>
  </r>
  <r>
    <n v="316554"/>
    <x v="4"/>
    <x v="0"/>
    <x v="16"/>
    <x v="0"/>
    <x v="0"/>
    <x v="0"/>
    <x v="3"/>
  </r>
  <r>
    <n v="316555"/>
    <x v="3"/>
    <x v="5"/>
    <x v="27"/>
    <x v="0"/>
    <x v="2"/>
    <x v="1"/>
    <x v="6"/>
  </r>
  <r>
    <n v="316556"/>
    <x v="3"/>
    <x v="5"/>
    <x v="27"/>
    <x v="0"/>
    <x v="2"/>
    <x v="1"/>
    <x v="6"/>
  </r>
  <r>
    <n v="316557"/>
    <x v="4"/>
    <x v="6"/>
    <x v="0"/>
    <x v="0"/>
    <x v="2"/>
    <x v="5"/>
    <x v="0"/>
  </r>
  <r>
    <n v="316570"/>
    <x v="3"/>
    <x v="1"/>
    <x v="11"/>
    <x v="0"/>
    <x v="1"/>
    <x v="1"/>
    <x v="1"/>
  </r>
  <r>
    <n v="316571"/>
    <x v="3"/>
    <x v="1"/>
    <x v="11"/>
    <x v="0"/>
    <x v="1"/>
    <x v="1"/>
    <x v="1"/>
  </r>
  <r>
    <n v="316572"/>
    <x v="3"/>
    <x v="1"/>
    <x v="11"/>
    <x v="0"/>
    <x v="1"/>
    <x v="1"/>
    <x v="1"/>
  </r>
  <r>
    <n v="316573"/>
    <x v="3"/>
    <x v="1"/>
    <x v="11"/>
    <x v="0"/>
    <x v="1"/>
    <x v="1"/>
    <x v="1"/>
  </r>
  <r>
    <n v="316574"/>
    <x v="3"/>
    <x v="1"/>
    <x v="11"/>
    <x v="0"/>
    <x v="1"/>
    <x v="1"/>
    <x v="1"/>
  </r>
  <r>
    <n v="316575"/>
    <x v="3"/>
    <x v="1"/>
    <x v="11"/>
    <x v="0"/>
    <x v="1"/>
    <x v="1"/>
    <x v="1"/>
  </r>
  <r>
    <n v="316577"/>
    <x v="4"/>
    <x v="5"/>
    <x v="29"/>
    <x v="0"/>
    <x v="2"/>
    <x v="1"/>
    <x v="4"/>
  </r>
  <r>
    <n v="316578"/>
    <x v="3"/>
    <x v="2"/>
    <x v="27"/>
    <x v="0"/>
    <x v="1"/>
    <x v="2"/>
    <x v="6"/>
  </r>
  <r>
    <n v="316579"/>
    <x v="0"/>
    <x v="3"/>
    <x v="10"/>
    <x v="0"/>
    <x v="1"/>
    <x v="3"/>
    <x v="1"/>
  </r>
  <r>
    <n v="316580"/>
    <x v="4"/>
    <x v="5"/>
    <x v="3"/>
    <x v="0"/>
    <x v="2"/>
    <x v="1"/>
    <x v="0"/>
  </r>
  <r>
    <n v="316581"/>
    <x v="4"/>
    <x v="5"/>
    <x v="2"/>
    <x v="0"/>
    <x v="2"/>
    <x v="1"/>
    <x v="0"/>
  </r>
  <r>
    <n v="316583"/>
    <x v="2"/>
    <x v="5"/>
    <x v="29"/>
    <x v="0"/>
    <x v="2"/>
    <x v="1"/>
    <x v="4"/>
  </r>
  <r>
    <n v="316590"/>
    <x v="4"/>
    <x v="1"/>
    <x v="6"/>
    <x v="0"/>
    <x v="1"/>
    <x v="1"/>
    <x v="1"/>
  </r>
  <r>
    <n v="316591"/>
    <x v="4"/>
    <x v="2"/>
    <x v="23"/>
    <x v="0"/>
    <x v="1"/>
    <x v="2"/>
    <x v="5"/>
  </r>
  <r>
    <n v="316612"/>
    <x v="4"/>
    <x v="2"/>
    <x v="27"/>
    <x v="0"/>
    <x v="1"/>
    <x v="2"/>
    <x v="6"/>
  </r>
  <r>
    <n v="316613"/>
    <x v="0"/>
    <x v="4"/>
    <x v="23"/>
    <x v="0"/>
    <x v="2"/>
    <x v="4"/>
    <x v="5"/>
  </r>
  <r>
    <n v="316614"/>
    <x v="4"/>
    <x v="2"/>
    <x v="27"/>
    <x v="0"/>
    <x v="1"/>
    <x v="2"/>
    <x v="6"/>
  </r>
  <r>
    <n v="316615"/>
    <x v="2"/>
    <x v="0"/>
    <x v="11"/>
    <x v="0"/>
    <x v="0"/>
    <x v="0"/>
    <x v="1"/>
  </r>
  <r>
    <n v="316617"/>
    <x v="2"/>
    <x v="2"/>
    <x v="27"/>
    <x v="0"/>
    <x v="1"/>
    <x v="2"/>
    <x v="6"/>
  </r>
  <r>
    <n v="316618"/>
    <x v="2"/>
    <x v="4"/>
    <x v="23"/>
    <x v="0"/>
    <x v="2"/>
    <x v="4"/>
    <x v="5"/>
  </r>
  <r>
    <n v="316620"/>
    <x v="4"/>
    <x v="5"/>
    <x v="29"/>
    <x v="0"/>
    <x v="2"/>
    <x v="1"/>
    <x v="4"/>
  </r>
  <r>
    <n v="316621"/>
    <x v="4"/>
    <x v="5"/>
    <x v="11"/>
    <x v="0"/>
    <x v="2"/>
    <x v="1"/>
    <x v="1"/>
  </r>
  <r>
    <n v="316622"/>
    <x v="3"/>
    <x v="4"/>
    <x v="23"/>
    <x v="0"/>
    <x v="2"/>
    <x v="4"/>
    <x v="5"/>
  </r>
  <r>
    <n v="316623"/>
    <x v="2"/>
    <x v="1"/>
    <x v="11"/>
    <x v="0"/>
    <x v="1"/>
    <x v="1"/>
    <x v="1"/>
  </r>
  <r>
    <n v="316625"/>
    <x v="2"/>
    <x v="1"/>
    <x v="21"/>
    <x v="0"/>
    <x v="1"/>
    <x v="1"/>
    <x v="4"/>
  </r>
  <r>
    <n v="316626"/>
    <x v="4"/>
    <x v="5"/>
    <x v="27"/>
    <x v="0"/>
    <x v="2"/>
    <x v="1"/>
    <x v="6"/>
  </r>
  <r>
    <n v="316627"/>
    <x v="3"/>
    <x v="2"/>
    <x v="4"/>
    <x v="0"/>
    <x v="1"/>
    <x v="2"/>
    <x v="0"/>
  </r>
  <r>
    <n v="316628"/>
    <x v="2"/>
    <x v="1"/>
    <x v="18"/>
    <x v="0"/>
    <x v="1"/>
    <x v="1"/>
    <x v="4"/>
  </r>
  <r>
    <n v="316629"/>
    <x v="0"/>
    <x v="0"/>
    <x v="13"/>
    <x v="0"/>
    <x v="0"/>
    <x v="0"/>
    <x v="2"/>
  </r>
  <r>
    <n v="316630"/>
    <x v="2"/>
    <x v="1"/>
    <x v="11"/>
    <x v="0"/>
    <x v="1"/>
    <x v="1"/>
    <x v="1"/>
  </r>
  <r>
    <n v="316631"/>
    <x v="2"/>
    <x v="1"/>
    <x v="21"/>
    <x v="0"/>
    <x v="1"/>
    <x v="1"/>
    <x v="4"/>
  </r>
  <r>
    <n v="316632"/>
    <x v="2"/>
    <x v="3"/>
    <x v="2"/>
    <x v="0"/>
    <x v="1"/>
    <x v="3"/>
    <x v="0"/>
  </r>
  <r>
    <n v="316633"/>
    <x v="3"/>
    <x v="5"/>
    <x v="29"/>
    <x v="0"/>
    <x v="2"/>
    <x v="1"/>
    <x v="4"/>
  </r>
  <r>
    <n v="316634"/>
    <x v="0"/>
    <x v="2"/>
    <x v="4"/>
    <x v="0"/>
    <x v="1"/>
    <x v="2"/>
    <x v="0"/>
  </r>
  <r>
    <n v="316635"/>
    <x v="0"/>
    <x v="2"/>
    <x v="4"/>
    <x v="0"/>
    <x v="1"/>
    <x v="2"/>
    <x v="0"/>
  </r>
  <r>
    <n v="316636"/>
    <x v="0"/>
    <x v="2"/>
    <x v="4"/>
    <x v="0"/>
    <x v="1"/>
    <x v="2"/>
    <x v="0"/>
  </r>
  <r>
    <n v="316638"/>
    <x v="2"/>
    <x v="2"/>
    <x v="23"/>
    <x v="0"/>
    <x v="1"/>
    <x v="2"/>
    <x v="5"/>
  </r>
  <r>
    <n v="316639"/>
    <x v="2"/>
    <x v="2"/>
    <x v="23"/>
    <x v="0"/>
    <x v="1"/>
    <x v="2"/>
    <x v="5"/>
  </r>
  <r>
    <n v="316640"/>
    <x v="0"/>
    <x v="2"/>
    <x v="23"/>
    <x v="0"/>
    <x v="1"/>
    <x v="2"/>
    <x v="5"/>
  </r>
  <r>
    <n v="316641"/>
    <x v="2"/>
    <x v="2"/>
    <x v="23"/>
    <x v="0"/>
    <x v="1"/>
    <x v="2"/>
    <x v="5"/>
  </r>
  <r>
    <n v="316642"/>
    <x v="2"/>
    <x v="2"/>
    <x v="23"/>
    <x v="0"/>
    <x v="1"/>
    <x v="2"/>
    <x v="5"/>
  </r>
  <r>
    <n v="316643"/>
    <x v="0"/>
    <x v="2"/>
    <x v="4"/>
    <x v="0"/>
    <x v="1"/>
    <x v="2"/>
    <x v="0"/>
  </r>
  <r>
    <n v="316644"/>
    <x v="2"/>
    <x v="2"/>
    <x v="23"/>
    <x v="0"/>
    <x v="1"/>
    <x v="2"/>
    <x v="5"/>
  </r>
  <r>
    <n v="316645"/>
    <x v="2"/>
    <x v="2"/>
    <x v="23"/>
    <x v="0"/>
    <x v="1"/>
    <x v="2"/>
    <x v="5"/>
  </r>
  <r>
    <n v="316646"/>
    <x v="0"/>
    <x v="2"/>
    <x v="23"/>
    <x v="0"/>
    <x v="1"/>
    <x v="2"/>
    <x v="5"/>
  </r>
  <r>
    <n v="316647"/>
    <x v="0"/>
    <x v="2"/>
    <x v="23"/>
    <x v="0"/>
    <x v="1"/>
    <x v="2"/>
    <x v="5"/>
  </r>
  <r>
    <n v="316648"/>
    <x v="0"/>
    <x v="2"/>
    <x v="4"/>
    <x v="0"/>
    <x v="1"/>
    <x v="2"/>
    <x v="0"/>
  </r>
  <r>
    <n v="316649"/>
    <x v="0"/>
    <x v="2"/>
    <x v="4"/>
    <x v="0"/>
    <x v="1"/>
    <x v="2"/>
    <x v="0"/>
  </r>
  <r>
    <n v="316650"/>
    <x v="0"/>
    <x v="2"/>
    <x v="4"/>
    <x v="0"/>
    <x v="1"/>
    <x v="2"/>
    <x v="0"/>
  </r>
  <r>
    <n v="316651"/>
    <x v="0"/>
    <x v="2"/>
    <x v="4"/>
    <x v="0"/>
    <x v="1"/>
    <x v="2"/>
    <x v="0"/>
  </r>
  <r>
    <n v="316652"/>
    <x v="0"/>
    <x v="2"/>
    <x v="4"/>
    <x v="0"/>
    <x v="1"/>
    <x v="2"/>
    <x v="0"/>
  </r>
  <r>
    <n v="316653"/>
    <x v="0"/>
    <x v="2"/>
    <x v="4"/>
    <x v="0"/>
    <x v="1"/>
    <x v="2"/>
    <x v="0"/>
  </r>
  <r>
    <n v="316654"/>
    <x v="0"/>
    <x v="2"/>
    <x v="4"/>
    <x v="0"/>
    <x v="1"/>
    <x v="2"/>
    <x v="0"/>
  </r>
  <r>
    <n v="316655"/>
    <x v="2"/>
    <x v="3"/>
    <x v="0"/>
    <x v="0"/>
    <x v="1"/>
    <x v="3"/>
    <x v="0"/>
  </r>
  <r>
    <n v="316656"/>
    <x v="4"/>
    <x v="5"/>
    <x v="27"/>
    <x v="0"/>
    <x v="2"/>
    <x v="1"/>
    <x v="6"/>
  </r>
  <r>
    <n v="316657"/>
    <x v="4"/>
    <x v="2"/>
    <x v="27"/>
    <x v="0"/>
    <x v="1"/>
    <x v="2"/>
    <x v="6"/>
  </r>
  <r>
    <n v="316660"/>
    <x v="3"/>
    <x v="5"/>
    <x v="2"/>
    <x v="0"/>
    <x v="2"/>
    <x v="1"/>
    <x v="0"/>
  </r>
  <r>
    <n v="316661"/>
    <x v="4"/>
    <x v="2"/>
    <x v="27"/>
    <x v="0"/>
    <x v="1"/>
    <x v="2"/>
    <x v="6"/>
  </r>
  <r>
    <n v="316662"/>
    <x v="4"/>
    <x v="0"/>
    <x v="10"/>
    <x v="0"/>
    <x v="0"/>
    <x v="0"/>
    <x v="1"/>
  </r>
  <r>
    <n v="316663"/>
    <x v="4"/>
    <x v="4"/>
    <x v="5"/>
    <x v="0"/>
    <x v="2"/>
    <x v="4"/>
    <x v="1"/>
  </r>
  <r>
    <n v="316664"/>
    <x v="2"/>
    <x v="3"/>
    <x v="1"/>
    <x v="0"/>
    <x v="1"/>
    <x v="3"/>
    <x v="0"/>
  </r>
  <r>
    <n v="316665"/>
    <x v="3"/>
    <x v="4"/>
    <x v="5"/>
    <x v="0"/>
    <x v="2"/>
    <x v="4"/>
    <x v="1"/>
  </r>
  <r>
    <n v="316666"/>
    <x v="5"/>
    <x v="3"/>
    <x v="13"/>
    <x v="0"/>
    <x v="1"/>
    <x v="3"/>
    <x v="2"/>
  </r>
  <r>
    <n v="316667"/>
    <x v="4"/>
    <x v="4"/>
    <x v="5"/>
    <x v="0"/>
    <x v="2"/>
    <x v="4"/>
    <x v="1"/>
  </r>
  <r>
    <n v="316668"/>
    <x v="4"/>
    <x v="5"/>
    <x v="29"/>
    <x v="0"/>
    <x v="2"/>
    <x v="1"/>
    <x v="4"/>
  </r>
  <r>
    <n v="316669"/>
    <x v="4"/>
    <x v="4"/>
    <x v="5"/>
    <x v="0"/>
    <x v="2"/>
    <x v="4"/>
    <x v="1"/>
  </r>
  <r>
    <n v="316670"/>
    <x v="0"/>
    <x v="4"/>
    <x v="5"/>
    <x v="0"/>
    <x v="2"/>
    <x v="4"/>
    <x v="1"/>
  </r>
  <r>
    <n v="316671"/>
    <x v="4"/>
    <x v="5"/>
    <x v="3"/>
    <x v="0"/>
    <x v="2"/>
    <x v="1"/>
    <x v="0"/>
  </r>
  <r>
    <n v="316672"/>
    <x v="4"/>
    <x v="5"/>
    <x v="11"/>
    <x v="0"/>
    <x v="2"/>
    <x v="1"/>
    <x v="1"/>
  </r>
  <r>
    <n v="316673"/>
    <x v="4"/>
    <x v="4"/>
    <x v="24"/>
    <x v="0"/>
    <x v="2"/>
    <x v="4"/>
    <x v="5"/>
  </r>
  <r>
    <n v="316674"/>
    <x v="2"/>
    <x v="1"/>
    <x v="20"/>
    <x v="0"/>
    <x v="1"/>
    <x v="1"/>
    <x v="4"/>
  </r>
  <r>
    <n v="316675"/>
    <x v="4"/>
    <x v="4"/>
    <x v="5"/>
    <x v="0"/>
    <x v="2"/>
    <x v="4"/>
    <x v="1"/>
  </r>
  <r>
    <n v="316676"/>
    <x v="2"/>
    <x v="2"/>
    <x v="5"/>
    <x v="0"/>
    <x v="1"/>
    <x v="2"/>
    <x v="1"/>
  </r>
  <r>
    <n v="316677"/>
    <x v="4"/>
    <x v="5"/>
    <x v="29"/>
    <x v="0"/>
    <x v="2"/>
    <x v="1"/>
    <x v="4"/>
  </r>
  <r>
    <n v="316678"/>
    <x v="2"/>
    <x v="0"/>
    <x v="19"/>
    <x v="0"/>
    <x v="0"/>
    <x v="0"/>
    <x v="4"/>
  </r>
  <r>
    <n v="316679"/>
    <x v="2"/>
    <x v="0"/>
    <x v="24"/>
    <x v="0"/>
    <x v="0"/>
    <x v="0"/>
    <x v="5"/>
  </r>
  <r>
    <n v="316680"/>
    <x v="3"/>
    <x v="6"/>
    <x v="28"/>
    <x v="0"/>
    <x v="2"/>
    <x v="5"/>
    <x v="1"/>
  </r>
  <r>
    <n v="316681"/>
    <x v="3"/>
    <x v="6"/>
    <x v="28"/>
    <x v="0"/>
    <x v="2"/>
    <x v="5"/>
    <x v="1"/>
  </r>
  <r>
    <n v="316682"/>
    <x v="0"/>
    <x v="6"/>
    <x v="1"/>
    <x v="0"/>
    <x v="2"/>
    <x v="5"/>
    <x v="0"/>
  </r>
  <r>
    <n v="316691"/>
    <x v="4"/>
    <x v="2"/>
    <x v="24"/>
    <x v="0"/>
    <x v="1"/>
    <x v="2"/>
    <x v="5"/>
  </r>
  <r>
    <n v="316699"/>
    <x v="4"/>
    <x v="2"/>
    <x v="24"/>
    <x v="0"/>
    <x v="1"/>
    <x v="2"/>
    <x v="5"/>
  </r>
  <r>
    <n v="316706"/>
    <x v="5"/>
    <x v="2"/>
    <x v="24"/>
    <x v="0"/>
    <x v="1"/>
    <x v="2"/>
    <x v="5"/>
  </r>
  <r>
    <n v="316707"/>
    <x v="5"/>
    <x v="2"/>
    <x v="24"/>
    <x v="0"/>
    <x v="1"/>
    <x v="2"/>
    <x v="5"/>
  </r>
  <r>
    <n v="316728"/>
    <x v="4"/>
    <x v="1"/>
    <x v="21"/>
    <x v="0"/>
    <x v="1"/>
    <x v="1"/>
    <x v="4"/>
  </r>
  <r>
    <n v="316739"/>
    <x v="4"/>
    <x v="4"/>
    <x v="26"/>
    <x v="0"/>
    <x v="2"/>
    <x v="4"/>
    <x v="5"/>
  </r>
  <r>
    <n v="316742"/>
    <x v="0"/>
    <x v="2"/>
    <x v="27"/>
    <x v="0"/>
    <x v="1"/>
    <x v="2"/>
    <x v="6"/>
  </r>
  <r>
    <n v="316743"/>
    <x v="3"/>
    <x v="2"/>
    <x v="4"/>
    <x v="0"/>
    <x v="1"/>
    <x v="2"/>
    <x v="0"/>
  </r>
  <r>
    <n v="316744"/>
    <x v="3"/>
    <x v="2"/>
    <x v="27"/>
    <x v="0"/>
    <x v="1"/>
    <x v="2"/>
    <x v="6"/>
  </r>
  <r>
    <n v="316745"/>
    <x v="0"/>
    <x v="5"/>
    <x v="29"/>
    <x v="0"/>
    <x v="2"/>
    <x v="1"/>
    <x v="4"/>
  </r>
  <r>
    <n v="316747"/>
    <x v="4"/>
    <x v="0"/>
    <x v="27"/>
    <x v="1"/>
    <x v="0"/>
    <x v="0"/>
    <x v="6"/>
  </r>
  <r>
    <n v="316752"/>
    <x v="5"/>
    <x v="2"/>
    <x v="15"/>
    <x v="0"/>
    <x v="1"/>
    <x v="2"/>
    <x v="3"/>
  </r>
  <r>
    <n v="316753"/>
    <x v="3"/>
    <x v="5"/>
    <x v="29"/>
    <x v="0"/>
    <x v="2"/>
    <x v="1"/>
    <x v="4"/>
  </r>
  <r>
    <n v="316754"/>
    <x v="3"/>
    <x v="5"/>
    <x v="29"/>
    <x v="0"/>
    <x v="2"/>
    <x v="1"/>
    <x v="4"/>
  </r>
  <r>
    <n v="316755"/>
    <x v="3"/>
    <x v="5"/>
    <x v="29"/>
    <x v="0"/>
    <x v="2"/>
    <x v="1"/>
    <x v="4"/>
  </r>
  <r>
    <n v="316756"/>
    <x v="4"/>
    <x v="5"/>
    <x v="11"/>
    <x v="0"/>
    <x v="2"/>
    <x v="1"/>
    <x v="1"/>
  </r>
  <r>
    <n v="316758"/>
    <x v="4"/>
    <x v="4"/>
    <x v="15"/>
    <x v="0"/>
    <x v="2"/>
    <x v="4"/>
    <x v="3"/>
  </r>
  <r>
    <n v="316759"/>
    <x v="4"/>
    <x v="2"/>
    <x v="27"/>
    <x v="0"/>
    <x v="1"/>
    <x v="2"/>
    <x v="6"/>
  </r>
  <r>
    <n v="316760"/>
    <x v="4"/>
    <x v="4"/>
    <x v="23"/>
    <x v="0"/>
    <x v="2"/>
    <x v="4"/>
    <x v="5"/>
  </r>
  <r>
    <n v="316761"/>
    <x v="4"/>
    <x v="2"/>
    <x v="23"/>
    <x v="0"/>
    <x v="1"/>
    <x v="2"/>
    <x v="5"/>
  </r>
  <r>
    <n v="316762"/>
    <x v="0"/>
    <x v="6"/>
    <x v="28"/>
    <x v="0"/>
    <x v="2"/>
    <x v="5"/>
    <x v="1"/>
  </r>
  <r>
    <n v="316766"/>
    <x v="0"/>
    <x v="0"/>
    <x v="13"/>
    <x v="0"/>
    <x v="0"/>
    <x v="0"/>
    <x v="2"/>
  </r>
  <r>
    <n v="316767"/>
    <x v="0"/>
    <x v="0"/>
    <x v="13"/>
    <x v="0"/>
    <x v="0"/>
    <x v="0"/>
    <x v="2"/>
  </r>
  <r>
    <n v="316768"/>
    <x v="0"/>
    <x v="2"/>
    <x v="27"/>
    <x v="0"/>
    <x v="1"/>
    <x v="2"/>
    <x v="6"/>
  </r>
  <r>
    <n v="316769"/>
    <x v="0"/>
    <x v="3"/>
    <x v="13"/>
    <x v="0"/>
    <x v="1"/>
    <x v="3"/>
    <x v="2"/>
  </r>
  <r>
    <n v="316771"/>
    <x v="3"/>
    <x v="5"/>
    <x v="11"/>
    <x v="0"/>
    <x v="2"/>
    <x v="1"/>
    <x v="1"/>
  </r>
  <r>
    <n v="316772"/>
    <x v="4"/>
    <x v="3"/>
    <x v="13"/>
    <x v="0"/>
    <x v="1"/>
    <x v="3"/>
    <x v="2"/>
  </r>
  <r>
    <n v="316773"/>
    <x v="4"/>
    <x v="4"/>
    <x v="26"/>
    <x v="0"/>
    <x v="2"/>
    <x v="4"/>
    <x v="5"/>
  </r>
  <r>
    <n v="316774"/>
    <x v="4"/>
    <x v="4"/>
    <x v="23"/>
    <x v="0"/>
    <x v="2"/>
    <x v="4"/>
    <x v="5"/>
  </r>
  <r>
    <n v="316775"/>
    <x v="2"/>
    <x v="2"/>
    <x v="27"/>
    <x v="0"/>
    <x v="1"/>
    <x v="2"/>
    <x v="6"/>
  </r>
  <r>
    <n v="316776"/>
    <x v="4"/>
    <x v="3"/>
    <x v="1"/>
    <x v="0"/>
    <x v="1"/>
    <x v="3"/>
    <x v="0"/>
  </r>
  <r>
    <n v="316777"/>
    <x v="2"/>
    <x v="3"/>
    <x v="0"/>
    <x v="0"/>
    <x v="1"/>
    <x v="3"/>
    <x v="0"/>
  </r>
  <r>
    <n v="316778"/>
    <x v="4"/>
    <x v="6"/>
    <x v="0"/>
    <x v="0"/>
    <x v="2"/>
    <x v="5"/>
    <x v="0"/>
  </r>
  <r>
    <n v="316780"/>
    <x v="3"/>
    <x v="2"/>
    <x v="4"/>
    <x v="0"/>
    <x v="1"/>
    <x v="2"/>
    <x v="0"/>
  </r>
  <r>
    <n v="316781"/>
    <x v="3"/>
    <x v="2"/>
    <x v="4"/>
    <x v="0"/>
    <x v="1"/>
    <x v="2"/>
    <x v="0"/>
  </r>
  <r>
    <n v="316782"/>
    <x v="3"/>
    <x v="2"/>
    <x v="4"/>
    <x v="0"/>
    <x v="1"/>
    <x v="2"/>
    <x v="0"/>
  </r>
  <r>
    <n v="316783"/>
    <x v="0"/>
    <x v="3"/>
    <x v="13"/>
    <x v="0"/>
    <x v="1"/>
    <x v="3"/>
    <x v="2"/>
  </r>
  <r>
    <n v="316789"/>
    <x v="2"/>
    <x v="3"/>
    <x v="1"/>
    <x v="0"/>
    <x v="1"/>
    <x v="3"/>
    <x v="0"/>
  </r>
  <r>
    <n v="316790"/>
    <x v="0"/>
    <x v="3"/>
    <x v="9"/>
    <x v="0"/>
    <x v="1"/>
    <x v="3"/>
    <x v="1"/>
  </r>
  <r>
    <n v="316791"/>
    <x v="0"/>
    <x v="3"/>
    <x v="8"/>
    <x v="0"/>
    <x v="1"/>
    <x v="3"/>
    <x v="1"/>
  </r>
  <r>
    <n v="316792"/>
    <x v="2"/>
    <x v="3"/>
    <x v="1"/>
    <x v="0"/>
    <x v="1"/>
    <x v="3"/>
    <x v="0"/>
  </r>
  <r>
    <n v="316793"/>
    <x v="2"/>
    <x v="3"/>
    <x v="9"/>
    <x v="0"/>
    <x v="1"/>
    <x v="3"/>
    <x v="1"/>
  </r>
  <r>
    <n v="316794"/>
    <x v="2"/>
    <x v="3"/>
    <x v="0"/>
    <x v="0"/>
    <x v="1"/>
    <x v="3"/>
    <x v="0"/>
  </r>
  <r>
    <n v="316795"/>
    <x v="2"/>
    <x v="3"/>
    <x v="0"/>
    <x v="0"/>
    <x v="1"/>
    <x v="3"/>
    <x v="0"/>
  </r>
  <r>
    <n v="316796"/>
    <x v="2"/>
    <x v="3"/>
    <x v="1"/>
    <x v="0"/>
    <x v="1"/>
    <x v="3"/>
    <x v="0"/>
  </r>
  <r>
    <n v="316797"/>
    <x v="2"/>
    <x v="3"/>
    <x v="1"/>
    <x v="0"/>
    <x v="1"/>
    <x v="3"/>
    <x v="0"/>
  </r>
  <r>
    <n v="316798"/>
    <x v="2"/>
    <x v="3"/>
    <x v="1"/>
    <x v="0"/>
    <x v="1"/>
    <x v="3"/>
    <x v="0"/>
  </r>
  <r>
    <n v="316799"/>
    <x v="2"/>
    <x v="3"/>
    <x v="1"/>
    <x v="0"/>
    <x v="1"/>
    <x v="3"/>
    <x v="0"/>
  </r>
  <r>
    <n v="316800"/>
    <x v="0"/>
    <x v="1"/>
    <x v="26"/>
    <x v="0"/>
    <x v="1"/>
    <x v="1"/>
    <x v="5"/>
  </r>
  <r>
    <n v="316801"/>
    <x v="2"/>
    <x v="1"/>
    <x v="21"/>
    <x v="0"/>
    <x v="1"/>
    <x v="1"/>
    <x v="4"/>
  </r>
  <r>
    <n v="316802"/>
    <x v="2"/>
    <x v="1"/>
    <x v="21"/>
    <x v="0"/>
    <x v="1"/>
    <x v="1"/>
    <x v="4"/>
  </r>
  <r>
    <n v="316803"/>
    <x v="2"/>
    <x v="1"/>
    <x v="25"/>
    <x v="0"/>
    <x v="1"/>
    <x v="1"/>
    <x v="5"/>
  </r>
  <r>
    <n v="316804"/>
    <x v="2"/>
    <x v="1"/>
    <x v="25"/>
    <x v="0"/>
    <x v="1"/>
    <x v="1"/>
    <x v="5"/>
  </r>
  <r>
    <n v="316805"/>
    <x v="2"/>
    <x v="0"/>
    <x v="11"/>
    <x v="0"/>
    <x v="0"/>
    <x v="0"/>
    <x v="1"/>
  </r>
  <r>
    <n v="316806"/>
    <x v="0"/>
    <x v="0"/>
    <x v="11"/>
    <x v="0"/>
    <x v="0"/>
    <x v="0"/>
    <x v="1"/>
  </r>
  <r>
    <n v="316807"/>
    <x v="0"/>
    <x v="0"/>
    <x v="11"/>
    <x v="0"/>
    <x v="0"/>
    <x v="0"/>
    <x v="1"/>
  </r>
  <r>
    <n v="316808"/>
    <x v="0"/>
    <x v="0"/>
    <x v="11"/>
    <x v="0"/>
    <x v="0"/>
    <x v="0"/>
    <x v="1"/>
  </r>
  <r>
    <n v="316809"/>
    <x v="2"/>
    <x v="0"/>
    <x v="11"/>
    <x v="0"/>
    <x v="0"/>
    <x v="0"/>
    <x v="1"/>
  </r>
  <r>
    <n v="316810"/>
    <x v="0"/>
    <x v="0"/>
    <x v="12"/>
    <x v="0"/>
    <x v="0"/>
    <x v="0"/>
    <x v="2"/>
  </r>
  <r>
    <n v="316811"/>
    <x v="0"/>
    <x v="0"/>
    <x v="11"/>
    <x v="0"/>
    <x v="0"/>
    <x v="0"/>
    <x v="1"/>
  </r>
  <r>
    <n v="316812"/>
    <x v="0"/>
    <x v="0"/>
    <x v="11"/>
    <x v="0"/>
    <x v="0"/>
    <x v="0"/>
    <x v="1"/>
  </r>
  <r>
    <n v="316813"/>
    <x v="0"/>
    <x v="0"/>
    <x v="11"/>
    <x v="0"/>
    <x v="0"/>
    <x v="0"/>
    <x v="1"/>
  </r>
  <r>
    <n v="316814"/>
    <x v="0"/>
    <x v="0"/>
    <x v="14"/>
    <x v="0"/>
    <x v="0"/>
    <x v="0"/>
    <x v="2"/>
  </r>
  <r>
    <n v="316815"/>
    <x v="0"/>
    <x v="0"/>
    <x v="13"/>
    <x v="0"/>
    <x v="0"/>
    <x v="0"/>
    <x v="2"/>
  </r>
  <r>
    <n v="316816"/>
    <x v="0"/>
    <x v="0"/>
    <x v="17"/>
    <x v="0"/>
    <x v="0"/>
    <x v="0"/>
    <x v="3"/>
  </r>
  <r>
    <n v="316817"/>
    <x v="2"/>
    <x v="0"/>
    <x v="17"/>
    <x v="0"/>
    <x v="0"/>
    <x v="0"/>
    <x v="3"/>
  </r>
  <r>
    <n v="316818"/>
    <x v="2"/>
    <x v="0"/>
    <x v="14"/>
    <x v="0"/>
    <x v="0"/>
    <x v="0"/>
    <x v="2"/>
  </r>
  <r>
    <n v="316819"/>
    <x v="0"/>
    <x v="0"/>
    <x v="11"/>
    <x v="0"/>
    <x v="0"/>
    <x v="0"/>
    <x v="1"/>
  </r>
  <r>
    <n v="316820"/>
    <x v="0"/>
    <x v="2"/>
    <x v="24"/>
    <x v="0"/>
    <x v="1"/>
    <x v="2"/>
    <x v="5"/>
  </r>
  <r>
    <n v="316821"/>
    <x v="0"/>
    <x v="2"/>
    <x v="24"/>
    <x v="0"/>
    <x v="1"/>
    <x v="2"/>
    <x v="5"/>
  </r>
  <r>
    <n v="316822"/>
    <x v="2"/>
    <x v="2"/>
    <x v="24"/>
    <x v="0"/>
    <x v="1"/>
    <x v="2"/>
    <x v="5"/>
  </r>
  <r>
    <n v="316823"/>
    <x v="2"/>
    <x v="2"/>
    <x v="24"/>
    <x v="0"/>
    <x v="1"/>
    <x v="2"/>
    <x v="5"/>
  </r>
  <r>
    <n v="316824"/>
    <x v="0"/>
    <x v="2"/>
    <x v="12"/>
    <x v="0"/>
    <x v="1"/>
    <x v="2"/>
    <x v="2"/>
  </r>
  <r>
    <n v="316825"/>
    <x v="2"/>
    <x v="2"/>
    <x v="24"/>
    <x v="0"/>
    <x v="1"/>
    <x v="2"/>
    <x v="5"/>
  </r>
  <r>
    <n v="316826"/>
    <x v="0"/>
    <x v="2"/>
    <x v="12"/>
    <x v="0"/>
    <x v="1"/>
    <x v="2"/>
    <x v="2"/>
  </r>
  <r>
    <n v="316827"/>
    <x v="2"/>
    <x v="2"/>
    <x v="7"/>
    <x v="0"/>
    <x v="1"/>
    <x v="2"/>
    <x v="1"/>
  </r>
  <r>
    <n v="316828"/>
    <x v="0"/>
    <x v="2"/>
    <x v="24"/>
    <x v="0"/>
    <x v="1"/>
    <x v="2"/>
    <x v="5"/>
  </r>
  <r>
    <n v="316829"/>
    <x v="0"/>
    <x v="2"/>
    <x v="24"/>
    <x v="0"/>
    <x v="1"/>
    <x v="2"/>
    <x v="5"/>
  </r>
  <r>
    <n v="316830"/>
    <x v="2"/>
    <x v="2"/>
    <x v="24"/>
    <x v="0"/>
    <x v="1"/>
    <x v="2"/>
    <x v="5"/>
  </r>
  <r>
    <n v="316831"/>
    <x v="0"/>
    <x v="2"/>
    <x v="24"/>
    <x v="0"/>
    <x v="1"/>
    <x v="2"/>
    <x v="5"/>
  </r>
  <r>
    <n v="316832"/>
    <x v="2"/>
    <x v="2"/>
    <x v="27"/>
    <x v="0"/>
    <x v="1"/>
    <x v="2"/>
    <x v="6"/>
  </r>
  <r>
    <n v="316833"/>
    <x v="2"/>
    <x v="0"/>
    <x v="15"/>
    <x v="0"/>
    <x v="0"/>
    <x v="0"/>
    <x v="3"/>
  </r>
  <r>
    <n v="316834"/>
    <x v="2"/>
    <x v="0"/>
    <x v="3"/>
    <x v="0"/>
    <x v="0"/>
    <x v="0"/>
    <x v="0"/>
  </r>
  <r>
    <n v="316835"/>
    <x v="2"/>
    <x v="0"/>
    <x v="24"/>
    <x v="0"/>
    <x v="0"/>
    <x v="0"/>
    <x v="5"/>
  </r>
  <r>
    <n v="316836"/>
    <x v="2"/>
    <x v="0"/>
    <x v="0"/>
    <x v="0"/>
    <x v="0"/>
    <x v="0"/>
    <x v="0"/>
  </r>
  <r>
    <n v="316837"/>
    <x v="2"/>
    <x v="0"/>
    <x v="1"/>
    <x v="0"/>
    <x v="0"/>
    <x v="0"/>
    <x v="0"/>
  </r>
  <r>
    <n v="316838"/>
    <x v="2"/>
    <x v="0"/>
    <x v="0"/>
    <x v="0"/>
    <x v="0"/>
    <x v="0"/>
    <x v="0"/>
  </r>
  <r>
    <n v="316839"/>
    <x v="2"/>
    <x v="0"/>
    <x v="2"/>
    <x v="0"/>
    <x v="0"/>
    <x v="0"/>
    <x v="0"/>
  </r>
  <r>
    <n v="316840"/>
    <x v="2"/>
    <x v="0"/>
    <x v="7"/>
    <x v="0"/>
    <x v="0"/>
    <x v="0"/>
    <x v="1"/>
  </r>
  <r>
    <n v="316841"/>
    <x v="2"/>
    <x v="0"/>
    <x v="7"/>
    <x v="0"/>
    <x v="0"/>
    <x v="0"/>
    <x v="1"/>
  </r>
  <r>
    <n v="316842"/>
    <x v="2"/>
    <x v="0"/>
    <x v="19"/>
    <x v="0"/>
    <x v="0"/>
    <x v="0"/>
    <x v="4"/>
  </r>
  <r>
    <n v="316843"/>
    <x v="2"/>
    <x v="0"/>
    <x v="5"/>
    <x v="0"/>
    <x v="0"/>
    <x v="0"/>
    <x v="1"/>
  </r>
  <r>
    <n v="316844"/>
    <x v="0"/>
    <x v="2"/>
    <x v="24"/>
    <x v="0"/>
    <x v="1"/>
    <x v="2"/>
    <x v="5"/>
  </r>
  <r>
    <n v="316845"/>
    <x v="0"/>
    <x v="2"/>
    <x v="24"/>
    <x v="0"/>
    <x v="1"/>
    <x v="2"/>
    <x v="5"/>
  </r>
  <r>
    <n v="316846"/>
    <x v="2"/>
    <x v="2"/>
    <x v="27"/>
    <x v="0"/>
    <x v="1"/>
    <x v="2"/>
    <x v="6"/>
  </r>
  <r>
    <n v="316847"/>
    <x v="2"/>
    <x v="2"/>
    <x v="27"/>
    <x v="0"/>
    <x v="1"/>
    <x v="2"/>
    <x v="6"/>
  </r>
  <r>
    <n v="316848"/>
    <x v="0"/>
    <x v="2"/>
    <x v="24"/>
    <x v="0"/>
    <x v="1"/>
    <x v="2"/>
    <x v="5"/>
  </r>
  <r>
    <n v="316849"/>
    <x v="2"/>
    <x v="2"/>
    <x v="24"/>
    <x v="0"/>
    <x v="1"/>
    <x v="2"/>
    <x v="5"/>
  </r>
  <r>
    <n v="316850"/>
    <x v="0"/>
    <x v="2"/>
    <x v="27"/>
    <x v="0"/>
    <x v="1"/>
    <x v="2"/>
    <x v="6"/>
  </r>
  <r>
    <n v="316851"/>
    <x v="2"/>
    <x v="0"/>
    <x v="15"/>
    <x v="0"/>
    <x v="0"/>
    <x v="0"/>
    <x v="3"/>
  </r>
  <r>
    <n v="316852"/>
    <x v="2"/>
    <x v="0"/>
    <x v="9"/>
    <x v="0"/>
    <x v="0"/>
    <x v="0"/>
    <x v="1"/>
  </r>
  <r>
    <n v="316853"/>
    <x v="0"/>
    <x v="0"/>
    <x v="4"/>
    <x v="0"/>
    <x v="0"/>
    <x v="0"/>
    <x v="0"/>
  </r>
  <r>
    <n v="316854"/>
    <x v="0"/>
    <x v="0"/>
    <x v="9"/>
    <x v="0"/>
    <x v="0"/>
    <x v="0"/>
    <x v="1"/>
  </r>
  <r>
    <n v="316855"/>
    <x v="2"/>
    <x v="0"/>
    <x v="24"/>
    <x v="0"/>
    <x v="0"/>
    <x v="0"/>
    <x v="5"/>
  </r>
  <r>
    <n v="316856"/>
    <x v="2"/>
    <x v="0"/>
    <x v="9"/>
    <x v="0"/>
    <x v="0"/>
    <x v="0"/>
    <x v="1"/>
  </r>
  <r>
    <n v="316857"/>
    <x v="0"/>
    <x v="0"/>
    <x v="4"/>
    <x v="0"/>
    <x v="0"/>
    <x v="0"/>
    <x v="0"/>
  </r>
  <r>
    <n v="316858"/>
    <x v="2"/>
    <x v="0"/>
    <x v="15"/>
    <x v="0"/>
    <x v="0"/>
    <x v="0"/>
    <x v="3"/>
  </r>
  <r>
    <n v="316859"/>
    <x v="2"/>
    <x v="0"/>
    <x v="15"/>
    <x v="0"/>
    <x v="0"/>
    <x v="0"/>
    <x v="3"/>
  </r>
  <r>
    <n v="316860"/>
    <x v="0"/>
    <x v="0"/>
    <x v="24"/>
    <x v="0"/>
    <x v="0"/>
    <x v="0"/>
    <x v="5"/>
  </r>
  <r>
    <n v="316861"/>
    <x v="2"/>
    <x v="0"/>
    <x v="4"/>
    <x v="0"/>
    <x v="0"/>
    <x v="0"/>
    <x v="0"/>
  </r>
  <r>
    <n v="316862"/>
    <x v="0"/>
    <x v="0"/>
    <x v="4"/>
    <x v="0"/>
    <x v="0"/>
    <x v="0"/>
    <x v="0"/>
  </r>
  <r>
    <n v="316863"/>
    <x v="0"/>
    <x v="0"/>
    <x v="4"/>
    <x v="0"/>
    <x v="0"/>
    <x v="0"/>
    <x v="0"/>
  </r>
  <r>
    <n v="316864"/>
    <x v="0"/>
    <x v="0"/>
    <x v="27"/>
    <x v="0"/>
    <x v="0"/>
    <x v="0"/>
    <x v="6"/>
  </r>
  <r>
    <n v="316865"/>
    <x v="0"/>
    <x v="0"/>
    <x v="27"/>
    <x v="0"/>
    <x v="0"/>
    <x v="0"/>
    <x v="6"/>
  </r>
  <r>
    <n v="316866"/>
    <x v="0"/>
    <x v="0"/>
    <x v="27"/>
    <x v="0"/>
    <x v="0"/>
    <x v="0"/>
    <x v="6"/>
  </r>
  <r>
    <n v="316867"/>
    <x v="0"/>
    <x v="0"/>
    <x v="27"/>
    <x v="0"/>
    <x v="0"/>
    <x v="0"/>
    <x v="6"/>
  </r>
  <r>
    <n v="316868"/>
    <x v="2"/>
    <x v="3"/>
    <x v="16"/>
    <x v="0"/>
    <x v="1"/>
    <x v="3"/>
    <x v="3"/>
  </r>
  <r>
    <n v="316869"/>
    <x v="0"/>
    <x v="3"/>
    <x v="16"/>
    <x v="0"/>
    <x v="1"/>
    <x v="3"/>
    <x v="3"/>
  </r>
  <r>
    <n v="316870"/>
    <x v="2"/>
    <x v="1"/>
    <x v="18"/>
    <x v="0"/>
    <x v="1"/>
    <x v="1"/>
    <x v="4"/>
  </r>
  <r>
    <n v="316871"/>
    <x v="2"/>
    <x v="1"/>
    <x v="18"/>
    <x v="0"/>
    <x v="1"/>
    <x v="1"/>
    <x v="4"/>
  </r>
  <r>
    <n v="316872"/>
    <x v="0"/>
    <x v="2"/>
    <x v="27"/>
    <x v="0"/>
    <x v="1"/>
    <x v="2"/>
    <x v="6"/>
  </r>
  <r>
    <n v="316873"/>
    <x v="0"/>
    <x v="3"/>
    <x v="2"/>
    <x v="0"/>
    <x v="1"/>
    <x v="3"/>
    <x v="0"/>
  </r>
  <r>
    <n v="316874"/>
    <x v="2"/>
    <x v="3"/>
    <x v="16"/>
    <x v="0"/>
    <x v="1"/>
    <x v="3"/>
    <x v="3"/>
  </r>
  <r>
    <n v="316875"/>
    <x v="2"/>
    <x v="3"/>
    <x v="1"/>
    <x v="0"/>
    <x v="1"/>
    <x v="3"/>
    <x v="0"/>
  </r>
  <r>
    <n v="316876"/>
    <x v="0"/>
    <x v="2"/>
    <x v="27"/>
    <x v="0"/>
    <x v="1"/>
    <x v="2"/>
    <x v="6"/>
  </r>
  <r>
    <n v="316877"/>
    <x v="2"/>
    <x v="2"/>
    <x v="27"/>
    <x v="0"/>
    <x v="1"/>
    <x v="2"/>
    <x v="6"/>
  </r>
  <r>
    <n v="316878"/>
    <x v="2"/>
    <x v="2"/>
    <x v="27"/>
    <x v="0"/>
    <x v="1"/>
    <x v="2"/>
    <x v="6"/>
  </r>
  <r>
    <n v="316879"/>
    <x v="0"/>
    <x v="2"/>
    <x v="27"/>
    <x v="0"/>
    <x v="1"/>
    <x v="2"/>
    <x v="6"/>
  </r>
  <r>
    <n v="316880"/>
    <x v="2"/>
    <x v="2"/>
    <x v="27"/>
    <x v="0"/>
    <x v="1"/>
    <x v="2"/>
    <x v="6"/>
  </r>
  <r>
    <n v="316881"/>
    <x v="2"/>
    <x v="3"/>
    <x v="1"/>
    <x v="0"/>
    <x v="1"/>
    <x v="3"/>
    <x v="0"/>
  </r>
  <r>
    <n v="316882"/>
    <x v="2"/>
    <x v="2"/>
    <x v="27"/>
    <x v="0"/>
    <x v="1"/>
    <x v="2"/>
    <x v="6"/>
  </r>
  <r>
    <n v="316883"/>
    <x v="0"/>
    <x v="1"/>
    <x v="18"/>
    <x v="0"/>
    <x v="1"/>
    <x v="1"/>
    <x v="4"/>
  </r>
  <r>
    <n v="316884"/>
    <x v="2"/>
    <x v="3"/>
    <x v="10"/>
    <x v="0"/>
    <x v="1"/>
    <x v="3"/>
    <x v="1"/>
  </r>
  <r>
    <n v="316885"/>
    <x v="0"/>
    <x v="1"/>
    <x v="11"/>
    <x v="0"/>
    <x v="1"/>
    <x v="1"/>
    <x v="1"/>
  </r>
  <r>
    <n v="316887"/>
    <x v="0"/>
    <x v="1"/>
    <x v="11"/>
    <x v="0"/>
    <x v="1"/>
    <x v="1"/>
    <x v="1"/>
  </r>
  <r>
    <n v="316888"/>
    <x v="2"/>
    <x v="1"/>
    <x v="19"/>
    <x v="0"/>
    <x v="1"/>
    <x v="1"/>
    <x v="4"/>
  </r>
  <r>
    <n v="316889"/>
    <x v="0"/>
    <x v="1"/>
    <x v="19"/>
    <x v="0"/>
    <x v="1"/>
    <x v="1"/>
    <x v="4"/>
  </r>
  <r>
    <n v="316890"/>
    <x v="2"/>
    <x v="3"/>
    <x v="10"/>
    <x v="0"/>
    <x v="1"/>
    <x v="3"/>
    <x v="1"/>
  </r>
  <r>
    <n v="316891"/>
    <x v="0"/>
    <x v="1"/>
    <x v="18"/>
    <x v="0"/>
    <x v="1"/>
    <x v="1"/>
    <x v="4"/>
  </r>
  <r>
    <n v="316892"/>
    <x v="2"/>
    <x v="1"/>
    <x v="18"/>
    <x v="0"/>
    <x v="1"/>
    <x v="1"/>
    <x v="4"/>
  </r>
  <r>
    <n v="316893"/>
    <x v="0"/>
    <x v="1"/>
    <x v="11"/>
    <x v="0"/>
    <x v="1"/>
    <x v="1"/>
    <x v="1"/>
  </r>
  <r>
    <n v="316894"/>
    <x v="2"/>
    <x v="1"/>
    <x v="18"/>
    <x v="0"/>
    <x v="1"/>
    <x v="1"/>
    <x v="4"/>
  </r>
  <r>
    <n v="316895"/>
    <x v="0"/>
    <x v="3"/>
    <x v="16"/>
    <x v="0"/>
    <x v="1"/>
    <x v="3"/>
    <x v="3"/>
  </r>
  <r>
    <n v="316896"/>
    <x v="2"/>
    <x v="1"/>
    <x v="18"/>
    <x v="0"/>
    <x v="1"/>
    <x v="1"/>
    <x v="4"/>
  </r>
  <r>
    <n v="316897"/>
    <x v="2"/>
    <x v="1"/>
    <x v="18"/>
    <x v="0"/>
    <x v="1"/>
    <x v="1"/>
    <x v="4"/>
  </r>
  <r>
    <n v="316898"/>
    <x v="0"/>
    <x v="1"/>
    <x v="20"/>
    <x v="0"/>
    <x v="1"/>
    <x v="1"/>
    <x v="4"/>
  </r>
  <r>
    <n v="316899"/>
    <x v="2"/>
    <x v="2"/>
    <x v="27"/>
    <x v="0"/>
    <x v="1"/>
    <x v="2"/>
    <x v="6"/>
  </r>
  <r>
    <n v="316900"/>
    <x v="0"/>
    <x v="3"/>
    <x v="10"/>
    <x v="0"/>
    <x v="1"/>
    <x v="3"/>
    <x v="1"/>
  </r>
  <r>
    <n v="316901"/>
    <x v="2"/>
    <x v="3"/>
    <x v="1"/>
    <x v="0"/>
    <x v="1"/>
    <x v="3"/>
    <x v="0"/>
  </r>
  <r>
    <n v="316902"/>
    <x v="2"/>
    <x v="2"/>
    <x v="27"/>
    <x v="0"/>
    <x v="1"/>
    <x v="2"/>
    <x v="6"/>
  </r>
  <r>
    <n v="316903"/>
    <x v="0"/>
    <x v="3"/>
    <x v="13"/>
    <x v="0"/>
    <x v="1"/>
    <x v="3"/>
    <x v="2"/>
  </r>
  <r>
    <n v="316904"/>
    <x v="0"/>
    <x v="3"/>
    <x v="10"/>
    <x v="0"/>
    <x v="1"/>
    <x v="3"/>
    <x v="1"/>
  </r>
  <r>
    <n v="316905"/>
    <x v="0"/>
    <x v="1"/>
    <x v="20"/>
    <x v="0"/>
    <x v="1"/>
    <x v="1"/>
    <x v="4"/>
  </r>
  <r>
    <n v="316906"/>
    <x v="0"/>
    <x v="1"/>
    <x v="20"/>
    <x v="0"/>
    <x v="1"/>
    <x v="1"/>
    <x v="4"/>
  </r>
  <r>
    <n v="316907"/>
    <x v="2"/>
    <x v="1"/>
    <x v="20"/>
    <x v="0"/>
    <x v="1"/>
    <x v="1"/>
    <x v="4"/>
  </r>
  <r>
    <n v="316908"/>
    <x v="2"/>
    <x v="1"/>
    <x v="20"/>
    <x v="0"/>
    <x v="1"/>
    <x v="1"/>
    <x v="4"/>
  </r>
  <r>
    <n v="316909"/>
    <x v="2"/>
    <x v="1"/>
    <x v="20"/>
    <x v="0"/>
    <x v="1"/>
    <x v="1"/>
    <x v="4"/>
  </r>
  <r>
    <n v="316910"/>
    <x v="2"/>
    <x v="1"/>
    <x v="20"/>
    <x v="0"/>
    <x v="1"/>
    <x v="1"/>
    <x v="4"/>
  </r>
  <r>
    <n v="316911"/>
    <x v="2"/>
    <x v="1"/>
    <x v="18"/>
    <x v="0"/>
    <x v="1"/>
    <x v="1"/>
    <x v="4"/>
  </r>
  <r>
    <n v="316912"/>
    <x v="2"/>
    <x v="1"/>
    <x v="18"/>
    <x v="0"/>
    <x v="1"/>
    <x v="1"/>
    <x v="4"/>
  </r>
  <r>
    <n v="316913"/>
    <x v="2"/>
    <x v="1"/>
    <x v="20"/>
    <x v="0"/>
    <x v="1"/>
    <x v="1"/>
    <x v="4"/>
  </r>
  <r>
    <n v="316914"/>
    <x v="0"/>
    <x v="1"/>
    <x v="11"/>
    <x v="0"/>
    <x v="1"/>
    <x v="1"/>
    <x v="1"/>
  </r>
  <r>
    <n v="316915"/>
    <x v="0"/>
    <x v="2"/>
    <x v="4"/>
    <x v="0"/>
    <x v="1"/>
    <x v="2"/>
    <x v="0"/>
  </r>
  <r>
    <n v="316916"/>
    <x v="2"/>
    <x v="2"/>
    <x v="23"/>
    <x v="0"/>
    <x v="1"/>
    <x v="2"/>
    <x v="5"/>
  </r>
  <r>
    <n v="316917"/>
    <x v="0"/>
    <x v="2"/>
    <x v="4"/>
    <x v="0"/>
    <x v="1"/>
    <x v="2"/>
    <x v="0"/>
  </r>
  <r>
    <n v="316918"/>
    <x v="2"/>
    <x v="2"/>
    <x v="23"/>
    <x v="0"/>
    <x v="1"/>
    <x v="2"/>
    <x v="5"/>
  </r>
  <r>
    <n v="316919"/>
    <x v="2"/>
    <x v="2"/>
    <x v="4"/>
    <x v="0"/>
    <x v="1"/>
    <x v="2"/>
    <x v="0"/>
  </r>
  <r>
    <n v="316920"/>
    <x v="2"/>
    <x v="2"/>
    <x v="4"/>
    <x v="0"/>
    <x v="1"/>
    <x v="2"/>
    <x v="0"/>
  </r>
  <r>
    <n v="316921"/>
    <x v="2"/>
    <x v="2"/>
    <x v="4"/>
    <x v="0"/>
    <x v="1"/>
    <x v="2"/>
    <x v="0"/>
  </r>
  <r>
    <n v="316922"/>
    <x v="2"/>
    <x v="2"/>
    <x v="4"/>
    <x v="0"/>
    <x v="1"/>
    <x v="2"/>
    <x v="0"/>
  </r>
  <r>
    <n v="316923"/>
    <x v="2"/>
    <x v="2"/>
    <x v="4"/>
    <x v="0"/>
    <x v="1"/>
    <x v="2"/>
    <x v="0"/>
  </r>
  <r>
    <n v="316924"/>
    <x v="0"/>
    <x v="2"/>
    <x v="24"/>
    <x v="0"/>
    <x v="1"/>
    <x v="2"/>
    <x v="5"/>
  </r>
  <r>
    <n v="316925"/>
    <x v="0"/>
    <x v="2"/>
    <x v="4"/>
    <x v="0"/>
    <x v="1"/>
    <x v="2"/>
    <x v="0"/>
  </r>
  <r>
    <n v="316926"/>
    <x v="2"/>
    <x v="2"/>
    <x v="4"/>
    <x v="0"/>
    <x v="1"/>
    <x v="2"/>
    <x v="0"/>
  </r>
  <r>
    <n v="316927"/>
    <x v="2"/>
    <x v="2"/>
    <x v="17"/>
    <x v="0"/>
    <x v="1"/>
    <x v="2"/>
    <x v="3"/>
  </r>
  <r>
    <n v="316928"/>
    <x v="2"/>
    <x v="2"/>
    <x v="5"/>
    <x v="0"/>
    <x v="1"/>
    <x v="2"/>
    <x v="1"/>
  </r>
  <r>
    <n v="316929"/>
    <x v="2"/>
    <x v="2"/>
    <x v="17"/>
    <x v="0"/>
    <x v="1"/>
    <x v="2"/>
    <x v="3"/>
  </r>
  <r>
    <n v="316930"/>
    <x v="2"/>
    <x v="2"/>
    <x v="17"/>
    <x v="0"/>
    <x v="1"/>
    <x v="2"/>
    <x v="3"/>
  </r>
  <r>
    <n v="316932"/>
    <x v="2"/>
    <x v="2"/>
    <x v="5"/>
    <x v="0"/>
    <x v="1"/>
    <x v="2"/>
    <x v="1"/>
  </r>
  <r>
    <n v="316933"/>
    <x v="2"/>
    <x v="2"/>
    <x v="17"/>
    <x v="0"/>
    <x v="1"/>
    <x v="2"/>
    <x v="3"/>
  </r>
  <r>
    <n v="316934"/>
    <x v="0"/>
    <x v="2"/>
    <x v="5"/>
    <x v="0"/>
    <x v="1"/>
    <x v="2"/>
    <x v="1"/>
  </r>
  <r>
    <n v="316935"/>
    <x v="2"/>
    <x v="2"/>
    <x v="5"/>
    <x v="0"/>
    <x v="1"/>
    <x v="2"/>
    <x v="1"/>
  </r>
  <r>
    <n v="316936"/>
    <x v="2"/>
    <x v="2"/>
    <x v="5"/>
    <x v="0"/>
    <x v="1"/>
    <x v="2"/>
    <x v="1"/>
  </r>
  <r>
    <n v="316937"/>
    <x v="2"/>
    <x v="2"/>
    <x v="27"/>
    <x v="0"/>
    <x v="1"/>
    <x v="2"/>
    <x v="6"/>
  </r>
  <r>
    <n v="316938"/>
    <x v="2"/>
    <x v="2"/>
    <x v="27"/>
    <x v="0"/>
    <x v="1"/>
    <x v="2"/>
    <x v="6"/>
  </r>
  <r>
    <n v="316939"/>
    <x v="2"/>
    <x v="2"/>
    <x v="5"/>
    <x v="0"/>
    <x v="1"/>
    <x v="2"/>
    <x v="1"/>
  </r>
  <r>
    <n v="316940"/>
    <x v="0"/>
    <x v="2"/>
    <x v="5"/>
    <x v="0"/>
    <x v="1"/>
    <x v="2"/>
    <x v="1"/>
  </r>
  <r>
    <n v="316941"/>
    <x v="2"/>
    <x v="2"/>
    <x v="27"/>
    <x v="0"/>
    <x v="1"/>
    <x v="2"/>
    <x v="6"/>
  </r>
  <r>
    <n v="316942"/>
    <x v="2"/>
    <x v="2"/>
    <x v="27"/>
    <x v="0"/>
    <x v="1"/>
    <x v="2"/>
    <x v="6"/>
  </r>
  <r>
    <n v="316943"/>
    <x v="2"/>
    <x v="2"/>
    <x v="5"/>
    <x v="0"/>
    <x v="1"/>
    <x v="2"/>
    <x v="1"/>
  </r>
  <r>
    <n v="316944"/>
    <x v="0"/>
    <x v="2"/>
    <x v="27"/>
    <x v="0"/>
    <x v="1"/>
    <x v="2"/>
    <x v="6"/>
  </r>
  <r>
    <n v="316945"/>
    <x v="0"/>
    <x v="4"/>
    <x v="5"/>
    <x v="0"/>
    <x v="2"/>
    <x v="4"/>
    <x v="1"/>
  </r>
  <r>
    <n v="316946"/>
    <x v="2"/>
    <x v="4"/>
    <x v="24"/>
    <x v="0"/>
    <x v="2"/>
    <x v="4"/>
    <x v="5"/>
  </r>
  <r>
    <n v="316947"/>
    <x v="0"/>
    <x v="4"/>
    <x v="24"/>
    <x v="0"/>
    <x v="2"/>
    <x v="4"/>
    <x v="5"/>
  </r>
  <r>
    <n v="316948"/>
    <x v="0"/>
    <x v="4"/>
    <x v="23"/>
    <x v="0"/>
    <x v="2"/>
    <x v="4"/>
    <x v="5"/>
  </r>
  <r>
    <n v="316949"/>
    <x v="2"/>
    <x v="4"/>
    <x v="21"/>
    <x v="0"/>
    <x v="2"/>
    <x v="4"/>
    <x v="4"/>
  </r>
  <r>
    <n v="316950"/>
    <x v="0"/>
    <x v="4"/>
    <x v="10"/>
    <x v="0"/>
    <x v="2"/>
    <x v="4"/>
    <x v="1"/>
  </r>
  <r>
    <n v="316951"/>
    <x v="2"/>
    <x v="4"/>
    <x v="10"/>
    <x v="0"/>
    <x v="2"/>
    <x v="4"/>
    <x v="1"/>
  </r>
  <r>
    <n v="316952"/>
    <x v="2"/>
    <x v="4"/>
    <x v="26"/>
    <x v="0"/>
    <x v="2"/>
    <x v="4"/>
    <x v="5"/>
  </r>
  <r>
    <n v="316953"/>
    <x v="0"/>
    <x v="4"/>
    <x v="15"/>
    <x v="0"/>
    <x v="2"/>
    <x v="4"/>
    <x v="3"/>
  </r>
  <r>
    <n v="316954"/>
    <x v="0"/>
    <x v="4"/>
    <x v="10"/>
    <x v="0"/>
    <x v="2"/>
    <x v="4"/>
    <x v="1"/>
  </r>
  <r>
    <n v="316955"/>
    <x v="0"/>
    <x v="4"/>
    <x v="5"/>
    <x v="0"/>
    <x v="2"/>
    <x v="4"/>
    <x v="1"/>
  </r>
  <r>
    <n v="316956"/>
    <x v="2"/>
    <x v="4"/>
    <x v="23"/>
    <x v="0"/>
    <x v="2"/>
    <x v="4"/>
    <x v="5"/>
  </r>
  <r>
    <n v="316957"/>
    <x v="0"/>
    <x v="4"/>
    <x v="15"/>
    <x v="0"/>
    <x v="2"/>
    <x v="4"/>
    <x v="3"/>
  </r>
  <r>
    <n v="316958"/>
    <x v="2"/>
    <x v="4"/>
    <x v="23"/>
    <x v="0"/>
    <x v="2"/>
    <x v="4"/>
    <x v="5"/>
  </r>
  <r>
    <n v="316959"/>
    <x v="2"/>
    <x v="4"/>
    <x v="18"/>
    <x v="0"/>
    <x v="2"/>
    <x v="4"/>
    <x v="4"/>
  </r>
  <r>
    <n v="316960"/>
    <x v="0"/>
    <x v="4"/>
    <x v="10"/>
    <x v="0"/>
    <x v="2"/>
    <x v="4"/>
    <x v="1"/>
  </r>
  <r>
    <n v="316961"/>
    <x v="0"/>
    <x v="4"/>
    <x v="10"/>
    <x v="0"/>
    <x v="2"/>
    <x v="4"/>
    <x v="1"/>
  </r>
  <r>
    <n v="316962"/>
    <x v="0"/>
    <x v="4"/>
    <x v="26"/>
    <x v="0"/>
    <x v="2"/>
    <x v="4"/>
    <x v="5"/>
  </r>
  <r>
    <n v="316963"/>
    <x v="2"/>
    <x v="4"/>
    <x v="15"/>
    <x v="0"/>
    <x v="2"/>
    <x v="4"/>
    <x v="3"/>
  </r>
  <r>
    <n v="316964"/>
    <x v="2"/>
    <x v="4"/>
    <x v="20"/>
    <x v="0"/>
    <x v="2"/>
    <x v="4"/>
    <x v="4"/>
  </r>
  <r>
    <n v="316965"/>
    <x v="0"/>
    <x v="4"/>
    <x v="21"/>
    <x v="0"/>
    <x v="2"/>
    <x v="4"/>
    <x v="4"/>
  </r>
  <r>
    <n v="316966"/>
    <x v="0"/>
    <x v="4"/>
    <x v="18"/>
    <x v="0"/>
    <x v="2"/>
    <x v="4"/>
    <x v="4"/>
  </r>
  <r>
    <n v="316967"/>
    <x v="0"/>
    <x v="4"/>
    <x v="20"/>
    <x v="0"/>
    <x v="2"/>
    <x v="4"/>
    <x v="4"/>
  </r>
  <r>
    <n v="316973"/>
    <x v="2"/>
    <x v="6"/>
    <x v="28"/>
    <x v="0"/>
    <x v="2"/>
    <x v="5"/>
    <x v="1"/>
  </r>
  <r>
    <n v="316974"/>
    <x v="0"/>
    <x v="6"/>
    <x v="0"/>
    <x v="0"/>
    <x v="2"/>
    <x v="5"/>
    <x v="0"/>
  </r>
  <r>
    <n v="316976"/>
    <x v="0"/>
    <x v="6"/>
    <x v="16"/>
    <x v="0"/>
    <x v="2"/>
    <x v="5"/>
    <x v="3"/>
  </r>
  <r>
    <n v="316977"/>
    <x v="2"/>
    <x v="6"/>
    <x v="28"/>
    <x v="0"/>
    <x v="2"/>
    <x v="5"/>
    <x v="1"/>
  </r>
  <r>
    <n v="316978"/>
    <x v="2"/>
    <x v="6"/>
    <x v="28"/>
    <x v="0"/>
    <x v="2"/>
    <x v="5"/>
    <x v="1"/>
  </r>
  <r>
    <n v="316979"/>
    <x v="2"/>
    <x v="6"/>
    <x v="17"/>
    <x v="0"/>
    <x v="2"/>
    <x v="5"/>
    <x v="3"/>
  </r>
  <r>
    <n v="316980"/>
    <x v="0"/>
    <x v="6"/>
    <x v="28"/>
    <x v="0"/>
    <x v="2"/>
    <x v="5"/>
    <x v="1"/>
  </r>
  <r>
    <n v="316981"/>
    <x v="2"/>
    <x v="6"/>
    <x v="17"/>
    <x v="0"/>
    <x v="2"/>
    <x v="5"/>
    <x v="3"/>
  </r>
  <r>
    <n v="316982"/>
    <x v="2"/>
    <x v="4"/>
    <x v="24"/>
    <x v="0"/>
    <x v="2"/>
    <x v="4"/>
    <x v="5"/>
  </r>
  <r>
    <n v="316988"/>
    <x v="0"/>
    <x v="6"/>
    <x v="14"/>
    <x v="0"/>
    <x v="2"/>
    <x v="5"/>
    <x v="2"/>
  </r>
  <r>
    <n v="316989"/>
    <x v="2"/>
    <x v="6"/>
    <x v="14"/>
    <x v="0"/>
    <x v="2"/>
    <x v="5"/>
    <x v="2"/>
  </r>
  <r>
    <n v="316990"/>
    <x v="0"/>
    <x v="6"/>
    <x v="14"/>
    <x v="0"/>
    <x v="2"/>
    <x v="5"/>
    <x v="2"/>
  </r>
  <r>
    <n v="316991"/>
    <x v="2"/>
    <x v="6"/>
    <x v="28"/>
    <x v="0"/>
    <x v="2"/>
    <x v="5"/>
    <x v="1"/>
  </r>
  <r>
    <n v="316992"/>
    <x v="2"/>
    <x v="6"/>
    <x v="14"/>
    <x v="0"/>
    <x v="2"/>
    <x v="5"/>
    <x v="2"/>
  </r>
  <r>
    <n v="316993"/>
    <x v="2"/>
    <x v="6"/>
    <x v="16"/>
    <x v="0"/>
    <x v="2"/>
    <x v="5"/>
    <x v="3"/>
  </r>
  <r>
    <n v="316994"/>
    <x v="2"/>
    <x v="6"/>
    <x v="28"/>
    <x v="0"/>
    <x v="2"/>
    <x v="5"/>
    <x v="1"/>
  </r>
  <r>
    <n v="316995"/>
    <x v="2"/>
    <x v="4"/>
    <x v="24"/>
    <x v="0"/>
    <x v="2"/>
    <x v="4"/>
    <x v="5"/>
  </r>
  <r>
    <n v="316996"/>
    <x v="2"/>
    <x v="6"/>
    <x v="14"/>
    <x v="0"/>
    <x v="2"/>
    <x v="5"/>
    <x v="2"/>
  </r>
  <r>
    <n v="316997"/>
    <x v="2"/>
    <x v="6"/>
    <x v="14"/>
    <x v="0"/>
    <x v="2"/>
    <x v="5"/>
    <x v="2"/>
  </r>
  <r>
    <n v="316998"/>
    <x v="2"/>
    <x v="6"/>
    <x v="28"/>
    <x v="0"/>
    <x v="2"/>
    <x v="5"/>
    <x v="1"/>
  </r>
  <r>
    <n v="316999"/>
    <x v="2"/>
    <x v="6"/>
    <x v="14"/>
    <x v="0"/>
    <x v="2"/>
    <x v="5"/>
    <x v="2"/>
  </r>
  <r>
    <n v="317000"/>
    <x v="2"/>
    <x v="6"/>
    <x v="14"/>
    <x v="0"/>
    <x v="2"/>
    <x v="5"/>
    <x v="2"/>
  </r>
  <r>
    <n v="317001"/>
    <x v="2"/>
    <x v="4"/>
    <x v="24"/>
    <x v="0"/>
    <x v="2"/>
    <x v="4"/>
    <x v="5"/>
  </r>
  <r>
    <n v="317002"/>
    <x v="2"/>
    <x v="4"/>
    <x v="24"/>
    <x v="0"/>
    <x v="2"/>
    <x v="4"/>
    <x v="5"/>
  </r>
  <r>
    <n v="317003"/>
    <x v="0"/>
    <x v="6"/>
    <x v="14"/>
    <x v="0"/>
    <x v="2"/>
    <x v="5"/>
    <x v="2"/>
  </r>
  <r>
    <n v="317004"/>
    <x v="0"/>
    <x v="4"/>
    <x v="24"/>
    <x v="0"/>
    <x v="2"/>
    <x v="4"/>
    <x v="5"/>
  </r>
  <r>
    <n v="317005"/>
    <x v="2"/>
    <x v="6"/>
    <x v="14"/>
    <x v="0"/>
    <x v="2"/>
    <x v="5"/>
    <x v="2"/>
  </r>
  <r>
    <n v="317006"/>
    <x v="2"/>
    <x v="6"/>
    <x v="14"/>
    <x v="0"/>
    <x v="2"/>
    <x v="5"/>
    <x v="2"/>
  </r>
  <r>
    <n v="317007"/>
    <x v="2"/>
    <x v="6"/>
    <x v="28"/>
    <x v="0"/>
    <x v="2"/>
    <x v="5"/>
    <x v="1"/>
  </r>
  <r>
    <n v="317008"/>
    <x v="2"/>
    <x v="6"/>
    <x v="28"/>
    <x v="0"/>
    <x v="2"/>
    <x v="5"/>
    <x v="1"/>
  </r>
  <r>
    <n v="317009"/>
    <x v="0"/>
    <x v="6"/>
    <x v="28"/>
    <x v="0"/>
    <x v="2"/>
    <x v="5"/>
    <x v="1"/>
  </r>
  <r>
    <n v="317011"/>
    <x v="3"/>
    <x v="4"/>
    <x v="20"/>
    <x v="0"/>
    <x v="2"/>
    <x v="4"/>
    <x v="4"/>
  </r>
  <r>
    <n v="317027"/>
    <x v="2"/>
    <x v="5"/>
    <x v="13"/>
    <x v="0"/>
    <x v="2"/>
    <x v="1"/>
    <x v="2"/>
  </r>
  <r>
    <n v="317028"/>
    <x v="2"/>
    <x v="5"/>
    <x v="2"/>
    <x v="0"/>
    <x v="2"/>
    <x v="1"/>
    <x v="0"/>
  </r>
  <r>
    <n v="317029"/>
    <x v="0"/>
    <x v="5"/>
    <x v="4"/>
    <x v="0"/>
    <x v="2"/>
    <x v="1"/>
    <x v="0"/>
  </r>
  <r>
    <n v="317030"/>
    <x v="2"/>
    <x v="5"/>
    <x v="11"/>
    <x v="0"/>
    <x v="2"/>
    <x v="1"/>
    <x v="1"/>
  </r>
  <r>
    <n v="317031"/>
    <x v="0"/>
    <x v="5"/>
    <x v="13"/>
    <x v="0"/>
    <x v="2"/>
    <x v="1"/>
    <x v="2"/>
  </r>
  <r>
    <n v="317032"/>
    <x v="2"/>
    <x v="5"/>
    <x v="4"/>
    <x v="0"/>
    <x v="2"/>
    <x v="1"/>
    <x v="0"/>
  </r>
  <r>
    <n v="317033"/>
    <x v="2"/>
    <x v="5"/>
    <x v="27"/>
    <x v="0"/>
    <x v="2"/>
    <x v="1"/>
    <x v="6"/>
  </r>
  <r>
    <n v="317035"/>
    <x v="2"/>
    <x v="5"/>
    <x v="3"/>
    <x v="0"/>
    <x v="2"/>
    <x v="1"/>
    <x v="0"/>
  </r>
  <r>
    <n v="317036"/>
    <x v="2"/>
    <x v="6"/>
    <x v="0"/>
    <x v="0"/>
    <x v="2"/>
    <x v="5"/>
    <x v="0"/>
  </r>
  <r>
    <n v="317037"/>
    <x v="0"/>
    <x v="5"/>
    <x v="4"/>
    <x v="0"/>
    <x v="2"/>
    <x v="1"/>
    <x v="0"/>
  </r>
  <r>
    <n v="317039"/>
    <x v="2"/>
    <x v="5"/>
    <x v="11"/>
    <x v="0"/>
    <x v="2"/>
    <x v="1"/>
    <x v="1"/>
  </r>
  <r>
    <n v="317041"/>
    <x v="2"/>
    <x v="5"/>
    <x v="29"/>
    <x v="0"/>
    <x v="2"/>
    <x v="1"/>
    <x v="4"/>
  </r>
  <r>
    <n v="317042"/>
    <x v="0"/>
    <x v="5"/>
    <x v="4"/>
    <x v="0"/>
    <x v="2"/>
    <x v="1"/>
    <x v="0"/>
  </r>
  <r>
    <n v="317043"/>
    <x v="2"/>
    <x v="5"/>
    <x v="4"/>
    <x v="0"/>
    <x v="2"/>
    <x v="1"/>
    <x v="0"/>
  </r>
  <r>
    <n v="317045"/>
    <x v="0"/>
    <x v="5"/>
    <x v="27"/>
    <x v="0"/>
    <x v="2"/>
    <x v="1"/>
    <x v="6"/>
  </r>
  <r>
    <n v="317047"/>
    <x v="2"/>
    <x v="5"/>
    <x v="4"/>
    <x v="0"/>
    <x v="2"/>
    <x v="1"/>
    <x v="0"/>
  </r>
  <r>
    <n v="317048"/>
    <x v="2"/>
    <x v="5"/>
    <x v="27"/>
    <x v="0"/>
    <x v="2"/>
    <x v="1"/>
    <x v="6"/>
  </r>
  <r>
    <n v="317049"/>
    <x v="2"/>
    <x v="5"/>
    <x v="4"/>
    <x v="0"/>
    <x v="2"/>
    <x v="1"/>
    <x v="0"/>
  </r>
  <r>
    <n v="317050"/>
    <x v="2"/>
    <x v="5"/>
    <x v="29"/>
    <x v="0"/>
    <x v="2"/>
    <x v="1"/>
    <x v="4"/>
  </r>
  <r>
    <n v="317052"/>
    <x v="0"/>
    <x v="5"/>
    <x v="29"/>
    <x v="0"/>
    <x v="2"/>
    <x v="1"/>
    <x v="4"/>
  </r>
  <r>
    <n v="317053"/>
    <x v="0"/>
    <x v="5"/>
    <x v="29"/>
    <x v="0"/>
    <x v="2"/>
    <x v="1"/>
    <x v="4"/>
  </r>
  <r>
    <n v="317058"/>
    <x v="4"/>
    <x v="4"/>
    <x v="5"/>
    <x v="0"/>
    <x v="2"/>
    <x v="4"/>
    <x v="1"/>
  </r>
  <r>
    <n v="317059"/>
    <x v="4"/>
    <x v="4"/>
    <x v="5"/>
    <x v="0"/>
    <x v="2"/>
    <x v="4"/>
    <x v="1"/>
  </r>
  <r>
    <n v="317060"/>
    <x v="4"/>
    <x v="4"/>
    <x v="5"/>
    <x v="0"/>
    <x v="2"/>
    <x v="4"/>
    <x v="1"/>
  </r>
  <r>
    <n v="317061"/>
    <x v="0"/>
    <x v="4"/>
    <x v="23"/>
    <x v="0"/>
    <x v="2"/>
    <x v="4"/>
    <x v="5"/>
  </r>
  <r>
    <n v="317062"/>
    <x v="3"/>
    <x v="4"/>
    <x v="23"/>
    <x v="0"/>
    <x v="2"/>
    <x v="4"/>
    <x v="5"/>
  </r>
  <r>
    <n v="317063"/>
    <x v="3"/>
    <x v="5"/>
    <x v="11"/>
    <x v="0"/>
    <x v="2"/>
    <x v="1"/>
    <x v="1"/>
  </r>
  <r>
    <n v="317064"/>
    <x v="3"/>
    <x v="5"/>
    <x v="11"/>
    <x v="0"/>
    <x v="2"/>
    <x v="1"/>
    <x v="1"/>
  </r>
  <r>
    <n v="317065"/>
    <x v="3"/>
    <x v="5"/>
    <x v="11"/>
    <x v="0"/>
    <x v="2"/>
    <x v="1"/>
    <x v="1"/>
  </r>
  <r>
    <n v="317066"/>
    <x v="4"/>
    <x v="2"/>
    <x v="15"/>
    <x v="0"/>
    <x v="1"/>
    <x v="2"/>
    <x v="3"/>
  </r>
  <r>
    <n v="317067"/>
    <x v="2"/>
    <x v="3"/>
    <x v="10"/>
    <x v="0"/>
    <x v="1"/>
    <x v="3"/>
    <x v="1"/>
  </r>
  <r>
    <n v="317069"/>
    <x v="2"/>
    <x v="2"/>
    <x v="27"/>
    <x v="0"/>
    <x v="1"/>
    <x v="2"/>
    <x v="6"/>
  </r>
  <r>
    <n v="317070"/>
    <x v="4"/>
    <x v="2"/>
    <x v="15"/>
    <x v="0"/>
    <x v="1"/>
    <x v="2"/>
    <x v="3"/>
  </r>
  <r>
    <n v="317071"/>
    <x v="0"/>
    <x v="1"/>
    <x v="11"/>
    <x v="0"/>
    <x v="1"/>
    <x v="1"/>
    <x v="1"/>
  </r>
  <r>
    <n v="317072"/>
    <x v="0"/>
    <x v="1"/>
    <x v="11"/>
    <x v="0"/>
    <x v="1"/>
    <x v="1"/>
    <x v="1"/>
  </r>
  <r>
    <n v="317073"/>
    <x v="5"/>
    <x v="1"/>
    <x v="21"/>
    <x v="0"/>
    <x v="1"/>
    <x v="1"/>
    <x v="4"/>
  </r>
  <r>
    <n v="317074"/>
    <x v="0"/>
    <x v="3"/>
    <x v="10"/>
    <x v="0"/>
    <x v="1"/>
    <x v="3"/>
    <x v="1"/>
  </r>
  <r>
    <n v="317075"/>
    <x v="0"/>
    <x v="1"/>
    <x v="11"/>
    <x v="0"/>
    <x v="1"/>
    <x v="1"/>
    <x v="1"/>
  </r>
  <r>
    <n v="317076"/>
    <x v="5"/>
    <x v="1"/>
    <x v="26"/>
    <x v="0"/>
    <x v="1"/>
    <x v="1"/>
    <x v="5"/>
  </r>
  <r>
    <n v="317077"/>
    <x v="0"/>
    <x v="1"/>
    <x v="11"/>
    <x v="0"/>
    <x v="1"/>
    <x v="1"/>
    <x v="1"/>
  </r>
  <r>
    <n v="317078"/>
    <x v="2"/>
    <x v="2"/>
    <x v="24"/>
    <x v="0"/>
    <x v="1"/>
    <x v="2"/>
    <x v="5"/>
  </r>
  <r>
    <n v="317079"/>
    <x v="5"/>
    <x v="1"/>
    <x v="25"/>
    <x v="0"/>
    <x v="1"/>
    <x v="1"/>
    <x v="5"/>
  </r>
  <r>
    <n v="317080"/>
    <x v="4"/>
    <x v="3"/>
    <x v="13"/>
    <x v="0"/>
    <x v="1"/>
    <x v="3"/>
    <x v="2"/>
  </r>
  <r>
    <n v="317081"/>
    <x v="4"/>
    <x v="0"/>
    <x v="11"/>
    <x v="0"/>
    <x v="0"/>
    <x v="0"/>
    <x v="1"/>
  </r>
  <r>
    <n v="317082"/>
    <x v="2"/>
    <x v="2"/>
    <x v="4"/>
    <x v="0"/>
    <x v="1"/>
    <x v="2"/>
    <x v="0"/>
  </r>
  <r>
    <n v="317083"/>
    <x v="4"/>
    <x v="0"/>
    <x v="14"/>
    <x v="0"/>
    <x v="0"/>
    <x v="0"/>
    <x v="2"/>
  </r>
  <r>
    <n v="317084"/>
    <x v="0"/>
    <x v="5"/>
    <x v="11"/>
    <x v="0"/>
    <x v="2"/>
    <x v="1"/>
    <x v="1"/>
  </r>
  <r>
    <n v="317085"/>
    <x v="0"/>
    <x v="5"/>
    <x v="11"/>
    <x v="0"/>
    <x v="2"/>
    <x v="1"/>
    <x v="1"/>
  </r>
  <r>
    <n v="317086"/>
    <x v="0"/>
    <x v="5"/>
    <x v="11"/>
    <x v="0"/>
    <x v="2"/>
    <x v="1"/>
    <x v="1"/>
  </r>
  <r>
    <n v="317087"/>
    <x v="2"/>
    <x v="2"/>
    <x v="4"/>
    <x v="0"/>
    <x v="1"/>
    <x v="2"/>
    <x v="0"/>
  </r>
  <r>
    <n v="317088"/>
    <x v="4"/>
    <x v="2"/>
    <x v="23"/>
    <x v="0"/>
    <x v="1"/>
    <x v="2"/>
    <x v="5"/>
  </r>
  <r>
    <n v="317089"/>
    <x v="4"/>
    <x v="4"/>
    <x v="23"/>
    <x v="0"/>
    <x v="2"/>
    <x v="4"/>
    <x v="5"/>
  </r>
  <r>
    <n v="317090"/>
    <x v="2"/>
    <x v="2"/>
    <x v="24"/>
    <x v="0"/>
    <x v="1"/>
    <x v="2"/>
    <x v="5"/>
  </r>
  <r>
    <n v="317091"/>
    <x v="3"/>
    <x v="6"/>
    <x v="28"/>
    <x v="0"/>
    <x v="2"/>
    <x v="5"/>
    <x v="1"/>
  </r>
  <r>
    <n v="317092"/>
    <x v="3"/>
    <x v="6"/>
    <x v="28"/>
    <x v="0"/>
    <x v="2"/>
    <x v="5"/>
    <x v="1"/>
  </r>
  <r>
    <n v="317093"/>
    <x v="3"/>
    <x v="6"/>
    <x v="28"/>
    <x v="0"/>
    <x v="2"/>
    <x v="5"/>
    <x v="1"/>
  </r>
  <r>
    <n v="317096"/>
    <x v="3"/>
    <x v="6"/>
    <x v="28"/>
    <x v="0"/>
    <x v="2"/>
    <x v="5"/>
    <x v="1"/>
  </r>
  <r>
    <n v="317102"/>
    <x v="3"/>
    <x v="6"/>
    <x v="28"/>
    <x v="0"/>
    <x v="2"/>
    <x v="5"/>
    <x v="1"/>
  </r>
  <r>
    <n v="317103"/>
    <x v="3"/>
    <x v="6"/>
    <x v="28"/>
    <x v="0"/>
    <x v="2"/>
    <x v="5"/>
    <x v="1"/>
  </r>
  <r>
    <n v="317104"/>
    <x v="4"/>
    <x v="0"/>
    <x v="14"/>
    <x v="0"/>
    <x v="0"/>
    <x v="0"/>
    <x v="2"/>
  </r>
  <r>
    <n v="317105"/>
    <x v="2"/>
    <x v="3"/>
    <x v="0"/>
    <x v="0"/>
    <x v="1"/>
    <x v="3"/>
    <x v="0"/>
  </r>
  <r>
    <n v="317106"/>
    <x v="4"/>
    <x v="5"/>
    <x v="29"/>
    <x v="0"/>
    <x v="2"/>
    <x v="1"/>
    <x v="4"/>
  </r>
  <r>
    <n v="317107"/>
    <x v="3"/>
    <x v="5"/>
    <x v="11"/>
    <x v="0"/>
    <x v="2"/>
    <x v="1"/>
    <x v="1"/>
  </r>
  <r>
    <n v="317108"/>
    <x v="4"/>
    <x v="1"/>
    <x v="26"/>
    <x v="0"/>
    <x v="1"/>
    <x v="1"/>
    <x v="5"/>
  </r>
  <r>
    <n v="317109"/>
    <x v="2"/>
    <x v="1"/>
    <x v="11"/>
    <x v="0"/>
    <x v="1"/>
    <x v="1"/>
    <x v="1"/>
  </r>
  <r>
    <n v="317110"/>
    <x v="4"/>
    <x v="1"/>
    <x v="11"/>
    <x v="0"/>
    <x v="1"/>
    <x v="1"/>
    <x v="1"/>
  </r>
  <r>
    <n v="317111"/>
    <x v="0"/>
    <x v="1"/>
    <x v="11"/>
    <x v="0"/>
    <x v="1"/>
    <x v="1"/>
    <x v="1"/>
  </r>
  <r>
    <n v="317112"/>
    <x v="4"/>
    <x v="1"/>
    <x v="11"/>
    <x v="0"/>
    <x v="1"/>
    <x v="1"/>
    <x v="1"/>
  </r>
  <r>
    <n v="317113"/>
    <x v="4"/>
    <x v="5"/>
    <x v="11"/>
    <x v="0"/>
    <x v="2"/>
    <x v="1"/>
    <x v="1"/>
  </r>
  <r>
    <n v="317114"/>
    <x v="2"/>
    <x v="4"/>
    <x v="24"/>
    <x v="0"/>
    <x v="2"/>
    <x v="4"/>
    <x v="5"/>
  </r>
  <r>
    <n v="317115"/>
    <x v="2"/>
    <x v="2"/>
    <x v="4"/>
    <x v="0"/>
    <x v="1"/>
    <x v="2"/>
    <x v="0"/>
  </r>
  <r>
    <n v="317116"/>
    <x v="2"/>
    <x v="1"/>
    <x v="11"/>
    <x v="0"/>
    <x v="1"/>
    <x v="1"/>
    <x v="1"/>
  </r>
  <r>
    <n v="317117"/>
    <x v="4"/>
    <x v="5"/>
    <x v="29"/>
    <x v="0"/>
    <x v="2"/>
    <x v="1"/>
    <x v="4"/>
  </r>
  <r>
    <n v="317118"/>
    <x v="4"/>
    <x v="4"/>
    <x v="10"/>
    <x v="0"/>
    <x v="2"/>
    <x v="4"/>
    <x v="1"/>
  </r>
  <r>
    <n v="317119"/>
    <x v="2"/>
    <x v="3"/>
    <x v="9"/>
    <x v="0"/>
    <x v="1"/>
    <x v="3"/>
    <x v="1"/>
  </r>
  <r>
    <n v="317121"/>
    <x v="2"/>
    <x v="1"/>
    <x v="26"/>
    <x v="0"/>
    <x v="1"/>
    <x v="1"/>
    <x v="5"/>
  </r>
  <r>
    <n v="317122"/>
    <x v="4"/>
    <x v="0"/>
    <x v="0"/>
    <x v="0"/>
    <x v="0"/>
    <x v="0"/>
    <x v="0"/>
  </r>
  <r>
    <n v="317123"/>
    <x v="0"/>
    <x v="6"/>
    <x v="28"/>
    <x v="0"/>
    <x v="2"/>
    <x v="5"/>
    <x v="1"/>
  </r>
  <r>
    <n v="317124"/>
    <x v="0"/>
    <x v="6"/>
    <x v="28"/>
    <x v="0"/>
    <x v="2"/>
    <x v="5"/>
    <x v="1"/>
  </r>
  <r>
    <n v="317125"/>
    <x v="2"/>
    <x v="2"/>
    <x v="24"/>
    <x v="0"/>
    <x v="1"/>
    <x v="2"/>
    <x v="5"/>
  </r>
  <r>
    <n v="317126"/>
    <x v="4"/>
    <x v="1"/>
    <x v="11"/>
    <x v="0"/>
    <x v="1"/>
    <x v="1"/>
    <x v="1"/>
  </r>
  <r>
    <n v="317127"/>
    <x v="0"/>
    <x v="3"/>
    <x v="0"/>
    <x v="0"/>
    <x v="1"/>
    <x v="3"/>
    <x v="0"/>
  </r>
  <r>
    <n v="317128"/>
    <x v="4"/>
    <x v="5"/>
    <x v="11"/>
    <x v="0"/>
    <x v="2"/>
    <x v="1"/>
    <x v="1"/>
  </r>
  <r>
    <n v="317129"/>
    <x v="3"/>
    <x v="5"/>
    <x v="29"/>
    <x v="0"/>
    <x v="2"/>
    <x v="1"/>
    <x v="4"/>
  </r>
  <r>
    <n v="317130"/>
    <x v="4"/>
    <x v="5"/>
    <x v="11"/>
    <x v="0"/>
    <x v="2"/>
    <x v="1"/>
    <x v="1"/>
  </r>
  <r>
    <n v="317131"/>
    <x v="2"/>
    <x v="2"/>
    <x v="12"/>
    <x v="0"/>
    <x v="1"/>
    <x v="2"/>
    <x v="2"/>
  </r>
  <r>
    <n v="317132"/>
    <x v="5"/>
    <x v="1"/>
    <x v="20"/>
    <x v="0"/>
    <x v="1"/>
    <x v="1"/>
    <x v="4"/>
  </r>
  <r>
    <n v="317133"/>
    <x v="3"/>
    <x v="2"/>
    <x v="27"/>
    <x v="0"/>
    <x v="1"/>
    <x v="2"/>
    <x v="6"/>
  </r>
  <r>
    <n v="317134"/>
    <x v="3"/>
    <x v="2"/>
    <x v="27"/>
    <x v="0"/>
    <x v="1"/>
    <x v="2"/>
    <x v="6"/>
  </r>
  <r>
    <n v="317135"/>
    <x v="4"/>
    <x v="1"/>
    <x v="11"/>
    <x v="0"/>
    <x v="1"/>
    <x v="1"/>
    <x v="1"/>
  </r>
  <r>
    <n v="317136"/>
    <x v="2"/>
    <x v="3"/>
    <x v="16"/>
    <x v="0"/>
    <x v="1"/>
    <x v="3"/>
    <x v="3"/>
  </r>
  <r>
    <n v="317137"/>
    <x v="4"/>
    <x v="5"/>
    <x v="29"/>
    <x v="0"/>
    <x v="2"/>
    <x v="1"/>
    <x v="4"/>
  </r>
  <r>
    <n v="317138"/>
    <x v="2"/>
    <x v="3"/>
    <x v="2"/>
    <x v="0"/>
    <x v="1"/>
    <x v="3"/>
    <x v="0"/>
  </r>
  <r>
    <n v="317139"/>
    <x v="4"/>
    <x v="3"/>
    <x v="13"/>
    <x v="0"/>
    <x v="1"/>
    <x v="3"/>
    <x v="2"/>
  </r>
  <r>
    <n v="317140"/>
    <x v="4"/>
    <x v="5"/>
    <x v="29"/>
    <x v="0"/>
    <x v="2"/>
    <x v="1"/>
    <x v="4"/>
  </r>
  <r>
    <n v="317141"/>
    <x v="3"/>
    <x v="2"/>
    <x v="27"/>
    <x v="0"/>
    <x v="1"/>
    <x v="2"/>
    <x v="6"/>
  </r>
  <r>
    <n v="317142"/>
    <x v="3"/>
    <x v="2"/>
    <x v="27"/>
    <x v="0"/>
    <x v="1"/>
    <x v="2"/>
    <x v="6"/>
  </r>
  <r>
    <n v="317143"/>
    <x v="4"/>
    <x v="2"/>
    <x v="27"/>
    <x v="0"/>
    <x v="1"/>
    <x v="2"/>
    <x v="6"/>
  </r>
  <r>
    <n v="317144"/>
    <x v="0"/>
    <x v="1"/>
    <x v="20"/>
    <x v="0"/>
    <x v="1"/>
    <x v="1"/>
    <x v="4"/>
  </r>
  <r>
    <n v="317145"/>
    <x v="4"/>
    <x v="1"/>
    <x v="11"/>
    <x v="0"/>
    <x v="1"/>
    <x v="1"/>
    <x v="1"/>
  </r>
  <r>
    <n v="317146"/>
    <x v="4"/>
    <x v="0"/>
    <x v="11"/>
    <x v="0"/>
    <x v="0"/>
    <x v="0"/>
    <x v="1"/>
  </r>
  <r>
    <n v="317147"/>
    <x v="4"/>
    <x v="4"/>
    <x v="26"/>
    <x v="0"/>
    <x v="2"/>
    <x v="4"/>
    <x v="5"/>
  </r>
  <r>
    <n v="317148"/>
    <x v="4"/>
    <x v="5"/>
    <x v="29"/>
    <x v="0"/>
    <x v="2"/>
    <x v="1"/>
    <x v="4"/>
  </r>
  <r>
    <n v="317149"/>
    <x v="4"/>
    <x v="5"/>
    <x v="29"/>
    <x v="0"/>
    <x v="2"/>
    <x v="1"/>
    <x v="4"/>
  </r>
  <r>
    <n v="317150"/>
    <x v="2"/>
    <x v="3"/>
    <x v="10"/>
    <x v="0"/>
    <x v="1"/>
    <x v="3"/>
    <x v="1"/>
  </r>
  <r>
    <n v="317151"/>
    <x v="2"/>
    <x v="2"/>
    <x v="4"/>
    <x v="0"/>
    <x v="1"/>
    <x v="2"/>
    <x v="0"/>
  </r>
  <r>
    <n v="317152"/>
    <x v="0"/>
    <x v="1"/>
    <x v="11"/>
    <x v="0"/>
    <x v="1"/>
    <x v="1"/>
    <x v="1"/>
  </r>
  <r>
    <n v="317153"/>
    <x v="2"/>
    <x v="2"/>
    <x v="27"/>
    <x v="0"/>
    <x v="1"/>
    <x v="2"/>
    <x v="6"/>
  </r>
  <r>
    <n v="317154"/>
    <x v="0"/>
    <x v="5"/>
    <x v="13"/>
    <x v="0"/>
    <x v="2"/>
    <x v="1"/>
    <x v="2"/>
  </r>
  <r>
    <n v="317155"/>
    <x v="3"/>
    <x v="1"/>
    <x v="19"/>
    <x v="0"/>
    <x v="1"/>
    <x v="1"/>
    <x v="4"/>
  </r>
  <r>
    <n v="317156"/>
    <x v="4"/>
    <x v="2"/>
    <x v="23"/>
    <x v="0"/>
    <x v="1"/>
    <x v="2"/>
    <x v="5"/>
  </r>
  <r>
    <n v="317158"/>
    <x v="2"/>
    <x v="3"/>
    <x v="9"/>
    <x v="0"/>
    <x v="1"/>
    <x v="3"/>
    <x v="1"/>
  </r>
  <r>
    <n v="317159"/>
    <x v="3"/>
    <x v="3"/>
    <x v="9"/>
    <x v="0"/>
    <x v="1"/>
    <x v="3"/>
    <x v="1"/>
  </r>
  <r>
    <n v="317161"/>
    <x v="2"/>
    <x v="1"/>
    <x v="20"/>
    <x v="0"/>
    <x v="1"/>
    <x v="1"/>
    <x v="4"/>
  </r>
  <r>
    <n v="317162"/>
    <x v="0"/>
    <x v="0"/>
    <x v="15"/>
    <x v="0"/>
    <x v="0"/>
    <x v="0"/>
    <x v="3"/>
  </r>
  <r>
    <n v="317163"/>
    <x v="0"/>
    <x v="0"/>
    <x v="15"/>
    <x v="0"/>
    <x v="0"/>
    <x v="0"/>
    <x v="3"/>
  </r>
  <r>
    <n v="317164"/>
    <x v="4"/>
    <x v="4"/>
    <x v="15"/>
    <x v="0"/>
    <x v="2"/>
    <x v="4"/>
    <x v="3"/>
  </r>
  <r>
    <n v="317165"/>
    <x v="2"/>
    <x v="1"/>
    <x v="20"/>
    <x v="0"/>
    <x v="1"/>
    <x v="1"/>
    <x v="4"/>
  </r>
  <r>
    <n v="317166"/>
    <x v="2"/>
    <x v="2"/>
    <x v="4"/>
    <x v="0"/>
    <x v="1"/>
    <x v="2"/>
    <x v="0"/>
  </r>
  <r>
    <n v="317167"/>
    <x v="2"/>
    <x v="2"/>
    <x v="23"/>
    <x v="0"/>
    <x v="1"/>
    <x v="2"/>
    <x v="5"/>
  </r>
  <r>
    <n v="317168"/>
    <x v="2"/>
    <x v="2"/>
    <x v="4"/>
    <x v="0"/>
    <x v="1"/>
    <x v="2"/>
    <x v="0"/>
  </r>
  <r>
    <n v="317169"/>
    <x v="4"/>
    <x v="5"/>
    <x v="29"/>
    <x v="0"/>
    <x v="2"/>
    <x v="1"/>
    <x v="4"/>
  </r>
  <r>
    <n v="317170"/>
    <x v="2"/>
    <x v="2"/>
    <x v="4"/>
    <x v="0"/>
    <x v="1"/>
    <x v="2"/>
    <x v="0"/>
  </r>
  <r>
    <n v="317171"/>
    <x v="4"/>
    <x v="5"/>
    <x v="29"/>
    <x v="0"/>
    <x v="2"/>
    <x v="1"/>
    <x v="4"/>
  </r>
  <r>
    <n v="317174"/>
    <x v="2"/>
    <x v="5"/>
    <x v="29"/>
    <x v="0"/>
    <x v="2"/>
    <x v="1"/>
    <x v="4"/>
  </r>
  <r>
    <n v="317175"/>
    <x v="2"/>
    <x v="5"/>
    <x v="29"/>
    <x v="0"/>
    <x v="2"/>
    <x v="1"/>
    <x v="4"/>
  </r>
  <r>
    <n v="317176"/>
    <x v="2"/>
    <x v="1"/>
    <x v="19"/>
    <x v="0"/>
    <x v="1"/>
    <x v="1"/>
    <x v="4"/>
  </r>
  <r>
    <n v="317177"/>
    <x v="0"/>
    <x v="2"/>
    <x v="4"/>
    <x v="0"/>
    <x v="1"/>
    <x v="2"/>
    <x v="0"/>
  </r>
  <r>
    <n v="317178"/>
    <x v="2"/>
    <x v="5"/>
    <x v="29"/>
    <x v="0"/>
    <x v="2"/>
    <x v="1"/>
    <x v="4"/>
  </r>
  <r>
    <n v="317179"/>
    <x v="2"/>
    <x v="5"/>
    <x v="13"/>
    <x v="0"/>
    <x v="2"/>
    <x v="1"/>
    <x v="2"/>
  </r>
  <r>
    <n v="317180"/>
    <x v="2"/>
    <x v="5"/>
    <x v="13"/>
    <x v="0"/>
    <x v="2"/>
    <x v="1"/>
    <x v="2"/>
  </r>
  <r>
    <n v="317181"/>
    <x v="3"/>
    <x v="2"/>
    <x v="4"/>
    <x v="0"/>
    <x v="1"/>
    <x v="2"/>
    <x v="0"/>
  </r>
  <r>
    <n v="317182"/>
    <x v="2"/>
    <x v="3"/>
    <x v="10"/>
    <x v="0"/>
    <x v="1"/>
    <x v="3"/>
    <x v="1"/>
  </r>
  <r>
    <n v="317184"/>
    <x v="4"/>
    <x v="1"/>
    <x v="11"/>
    <x v="0"/>
    <x v="1"/>
    <x v="1"/>
    <x v="1"/>
  </r>
  <r>
    <n v="317185"/>
    <x v="2"/>
    <x v="1"/>
    <x v="11"/>
    <x v="0"/>
    <x v="1"/>
    <x v="1"/>
    <x v="1"/>
  </r>
  <r>
    <n v="317186"/>
    <x v="4"/>
    <x v="4"/>
    <x v="24"/>
    <x v="0"/>
    <x v="2"/>
    <x v="4"/>
    <x v="5"/>
  </r>
  <r>
    <n v="317187"/>
    <x v="4"/>
    <x v="1"/>
    <x v="11"/>
    <x v="0"/>
    <x v="1"/>
    <x v="1"/>
    <x v="1"/>
  </r>
  <r>
    <n v="317188"/>
    <x v="2"/>
    <x v="1"/>
    <x v="11"/>
    <x v="0"/>
    <x v="1"/>
    <x v="1"/>
    <x v="1"/>
  </r>
  <r>
    <n v="317190"/>
    <x v="2"/>
    <x v="3"/>
    <x v="16"/>
    <x v="0"/>
    <x v="1"/>
    <x v="3"/>
    <x v="3"/>
  </r>
  <r>
    <n v="317191"/>
    <x v="2"/>
    <x v="3"/>
    <x v="16"/>
    <x v="0"/>
    <x v="1"/>
    <x v="3"/>
    <x v="3"/>
  </r>
  <r>
    <n v="317192"/>
    <x v="0"/>
    <x v="0"/>
    <x v="11"/>
    <x v="0"/>
    <x v="0"/>
    <x v="0"/>
    <x v="1"/>
  </r>
  <r>
    <n v="317193"/>
    <x v="0"/>
    <x v="0"/>
    <x v="11"/>
    <x v="0"/>
    <x v="0"/>
    <x v="0"/>
    <x v="1"/>
  </r>
  <r>
    <n v="317194"/>
    <x v="0"/>
    <x v="0"/>
    <x v="11"/>
    <x v="0"/>
    <x v="0"/>
    <x v="0"/>
    <x v="1"/>
  </r>
  <r>
    <n v="317195"/>
    <x v="0"/>
    <x v="0"/>
    <x v="11"/>
    <x v="0"/>
    <x v="0"/>
    <x v="0"/>
    <x v="1"/>
  </r>
  <r>
    <n v="317196"/>
    <x v="3"/>
    <x v="5"/>
    <x v="4"/>
    <x v="0"/>
    <x v="2"/>
    <x v="1"/>
    <x v="0"/>
  </r>
  <r>
    <n v="317197"/>
    <x v="3"/>
    <x v="5"/>
    <x v="4"/>
    <x v="0"/>
    <x v="2"/>
    <x v="1"/>
    <x v="0"/>
  </r>
  <r>
    <n v="317198"/>
    <x v="3"/>
    <x v="5"/>
    <x v="4"/>
    <x v="0"/>
    <x v="2"/>
    <x v="1"/>
    <x v="0"/>
  </r>
  <r>
    <n v="317199"/>
    <x v="3"/>
    <x v="5"/>
    <x v="4"/>
    <x v="0"/>
    <x v="2"/>
    <x v="1"/>
    <x v="0"/>
  </r>
  <r>
    <n v="317200"/>
    <x v="3"/>
    <x v="5"/>
    <x v="4"/>
    <x v="0"/>
    <x v="2"/>
    <x v="1"/>
    <x v="0"/>
  </r>
  <r>
    <n v="317201"/>
    <x v="3"/>
    <x v="5"/>
    <x v="4"/>
    <x v="0"/>
    <x v="2"/>
    <x v="1"/>
    <x v="0"/>
  </r>
  <r>
    <n v="317202"/>
    <x v="3"/>
    <x v="5"/>
    <x v="4"/>
    <x v="0"/>
    <x v="2"/>
    <x v="1"/>
    <x v="0"/>
  </r>
  <r>
    <n v="317203"/>
    <x v="3"/>
    <x v="5"/>
    <x v="4"/>
    <x v="0"/>
    <x v="2"/>
    <x v="1"/>
    <x v="0"/>
  </r>
  <r>
    <n v="317204"/>
    <x v="3"/>
    <x v="5"/>
    <x v="4"/>
    <x v="0"/>
    <x v="2"/>
    <x v="1"/>
    <x v="0"/>
  </r>
  <r>
    <n v="317205"/>
    <x v="3"/>
    <x v="5"/>
    <x v="4"/>
    <x v="0"/>
    <x v="2"/>
    <x v="1"/>
    <x v="0"/>
  </r>
  <r>
    <n v="317206"/>
    <x v="3"/>
    <x v="5"/>
    <x v="27"/>
    <x v="0"/>
    <x v="2"/>
    <x v="1"/>
    <x v="6"/>
  </r>
  <r>
    <n v="317207"/>
    <x v="3"/>
    <x v="5"/>
    <x v="27"/>
    <x v="0"/>
    <x v="2"/>
    <x v="1"/>
    <x v="6"/>
  </r>
  <r>
    <n v="317208"/>
    <x v="5"/>
    <x v="4"/>
    <x v="20"/>
    <x v="0"/>
    <x v="2"/>
    <x v="4"/>
    <x v="4"/>
  </r>
  <r>
    <n v="317209"/>
    <x v="5"/>
    <x v="4"/>
    <x v="20"/>
    <x v="0"/>
    <x v="2"/>
    <x v="4"/>
    <x v="4"/>
  </r>
  <r>
    <n v="317210"/>
    <x v="4"/>
    <x v="4"/>
    <x v="20"/>
    <x v="0"/>
    <x v="2"/>
    <x v="4"/>
    <x v="4"/>
  </r>
  <r>
    <n v="317211"/>
    <x v="4"/>
    <x v="5"/>
    <x v="29"/>
    <x v="0"/>
    <x v="2"/>
    <x v="1"/>
    <x v="4"/>
  </r>
  <r>
    <n v="317212"/>
    <x v="2"/>
    <x v="2"/>
    <x v="24"/>
    <x v="0"/>
    <x v="1"/>
    <x v="2"/>
    <x v="5"/>
  </r>
  <r>
    <n v="317213"/>
    <x v="4"/>
    <x v="2"/>
    <x v="23"/>
    <x v="0"/>
    <x v="1"/>
    <x v="2"/>
    <x v="5"/>
  </r>
  <r>
    <n v="317214"/>
    <x v="2"/>
    <x v="5"/>
    <x v="13"/>
    <x v="0"/>
    <x v="2"/>
    <x v="1"/>
    <x v="2"/>
  </r>
  <r>
    <n v="317215"/>
    <x v="4"/>
    <x v="5"/>
    <x v="13"/>
    <x v="0"/>
    <x v="2"/>
    <x v="1"/>
    <x v="2"/>
  </r>
  <r>
    <n v="317217"/>
    <x v="5"/>
    <x v="2"/>
    <x v="24"/>
    <x v="0"/>
    <x v="1"/>
    <x v="2"/>
    <x v="5"/>
  </r>
  <r>
    <n v="317218"/>
    <x v="2"/>
    <x v="1"/>
    <x v="21"/>
    <x v="0"/>
    <x v="1"/>
    <x v="1"/>
    <x v="4"/>
  </r>
  <r>
    <n v="317219"/>
    <x v="4"/>
    <x v="2"/>
    <x v="15"/>
    <x v="0"/>
    <x v="1"/>
    <x v="2"/>
    <x v="3"/>
  </r>
  <r>
    <n v="317220"/>
    <x v="0"/>
    <x v="0"/>
    <x v="15"/>
    <x v="0"/>
    <x v="0"/>
    <x v="0"/>
    <x v="3"/>
  </r>
  <r>
    <n v="317221"/>
    <x v="0"/>
    <x v="4"/>
    <x v="6"/>
    <x v="0"/>
    <x v="2"/>
    <x v="4"/>
    <x v="1"/>
  </r>
  <r>
    <n v="317223"/>
    <x v="4"/>
    <x v="5"/>
    <x v="29"/>
    <x v="0"/>
    <x v="2"/>
    <x v="1"/>
    <x v="4"/>
  </r>
  <r>
    <n v="317224"/>
    <x v="0"/>
    <x v="2"/>
    <x v="15"/>
    <x v="0"/>
    <x v="1"/>
    <x v="2"/>
    <x v="3"/>
  </r>
  <r>
    <n v="317225"/>
    <x v="2"/>
    <x v="4"/>
    <x v="24"/>
    <x v="0"/>
    <x v="2"/>
    <x v="4"/>
    <x v="5"/>
  </r>
  <r>
    <n v="317226"/>
    <x v="2"/>
    <x v="2"/>
    <x v="27"/>
    <x v="0"/>
    <x v="1"/>
    <x v="2"/>
    <x v="6"/>
  </r>
  <r>
    <n v="317227"/>
    <x v="2"/>
    <x v="3"/>
    <x v="2"/>
    <x v="0"/>
    <x v="1"/>
    <x v="3"/>
    <x v="0"/>
  </r>
  <r>
    <n v="317232"/>
    <x v="3"/>
    <x v="2"/>
    <x v="27"/>
    <x v="0"/>
    <x v="1"/>
    <x v="2"/>
    <x v="6"/>
  </r>
  <r>
    <n v="317237"/>
    <x v="3"/>
    <x v="2"/>
    <x v="27"/>
    <x v="0"/>
    <x v="1"/>
    <x v="2"/>
    <x v="6"/>
  </r>
  <r>
    <n v="317256"/>
    <x v="2"/>
    <x v="3"/>
    <x v="1"/>
    <x v="0"/>
    <x v="1"/>
    <x v="3"/>
    <x v="0"/>
  </r>
  <r>
    <n v="317257"/>
    <x v="0"/>
    <x v="3"/>
    <x v="8"/>
    <x v="0"/>
    <x v="1"/>
    <x v="3"/>
    <x v="1"/>
  </r>
  <r>
    <n v="317258"/>
    <x v="2"/>
    <x v="4"/>
    <x v="10"/>
    <x v="0"/>
    <x v="2"/>
    <x v="4"/>
    <x v="1"/>
  </r>
  <r>
    <n v="317259"/>
    <x v="2"/>
    <x v="3"/>
    <x v="10"/>
    <x v="0"/>
    <x v="1"/>
    <x v="3"/>
    <x v="1"/>
  </r>
  <r>
    <n v="317262"/>
    <x v="2"/>
    <x v="1"/>
    <x v="11"/>
    <x v="0"/>
    <x v="1"/>
    <x v="1"/>
    <x v="1"/>
  </r>
  <r>
    <n v="317263"/>
    <x v="4"/>
    <x v="5"/>
    <x v="19"/>
    <x v="1"/>
    <x v="2"/>
    <x v="1"/>
    <x v="4"/>
  </r>
  <r>
    <n v="317264"/>
    <x v="2"/>
    <x v="1"/>
    <x v="11"/>
    <x v="0"/>
    <x v="1"/>
    <x v="1"/>
    <x v="1"/>
  </r>
  <r>
    <n v="317265"/>
    <x v="2"/>
    <x v="3"/>
    <x v="13"/>
    <x v="0"/>
    <x v="1"/>
    <x v="3"/>
    <x v="2"/>
  </r>
  <r>
    <n v="317266"/>
    <x v="2"/>
    <x v="5"/>
    <x v="13"/>
    <x v="0"/>
    <x v="2"/>
    <x v="1"/>
    <x v="2"/>
  </r>
  <r>
    <n v="317267"/>
    <x v="0"/>
    <x v="2"/>
    <x v="17"/>
    <x v="0"/>
    <x v="1"/>
    <x v="2"/>
    <x v="3"/>
  </r>
  <r>
    <n v="317268"/>
    <x v="2"/>
    <x v="0"/>
    <x v="11"/>
    <x v="0"/>
    <x v="0"/>
    <x v="0"/>
    <x v="1"/>
  </r>
  <r>
    <n v="317269"/>
    <x v="2"/>
    <x v="1"/>
    <x v="11"/>
    <x v="0"/>
    <x v="1"/>
    <x v="1"/>
    <x v="1"/>
  </r>
  <r>
    <n v="317270"/>
    <x v="0"/>
    <x v="1"/>
    <x v="11"/>
    <x v="0"/>
    <x v="1"/>
    <x v="1"/>
    <x v="1"/>
  </r>
  <r>
    <n v="317271"/>
    <x v="2"/>
    <x v="0"/>
    <x v="5"/>
    <x v="0"/>
    <x v="0"/>
    <x v="0"/>
    <x v="1"/>
  </r>
  <r>
    <n v="317272"/>
    <x v="2"/>
    <x v="0"/>
    <x v="5"/>
    <x v="0"/>
    <x v="0"/>
    <x v="0"/>
    <x v="1"/>
  </r>
  <r>
    <n v="317273"/>
    <x v="0"/>
    <x v="0"/>
    <x v="2"/>
    <x v="0"/>
    <x v="0"/>
    <x v="0"/>
    <x v="0"/>
  </r>
  <r>
    <n v="317274"/>
    <x v="2"/>
    <x v="0"/>
    <x v="2"/>
    <x v="0"/>
    <x v="0"/>
    <x v="0"/>
    <x v="0"/>
  </r>
  <r>
    <n v="317275"/>
    <x v="0"/>
    <x v="0"/>
    <x v="2"/>
    <x v="0"/>
    <x v="0"/>
    <x v="0"/>
    <x v="0"/>
  </r>
  <r>
    <n v="317277"/>
    <x v="3"/>
    <x v="0"/>
    <x v="2"/>
    <x v="0"/>
    <x v="0"/>
    <x v="0"/>
    <x v="0"/>
  </r>
  <r>
    <n v="317278"/>
    <x v="4"/>
    <x v="4"/>
    <x v="24"/>
    <x v="0"/>
    <x v="2"/>
    <x v="4"/>
    <x v="5"/>
  </r>
  <r>
    <n v="317279"/>
    <x v="3"/>
    <x v="5"/>
    <x v="11"/>
    <x v="0"/>
    <x v="2"/>
    <x v="1"/>
    <x v="1"/>
  </r>
  <r>
    <n v="317280"/>
    <x v="0"/>
    <x v="4"/>
    <x v="24"/>
    <x v="0"/>
    <x v="2"/>
    <x v="4"/>
    <x v="5"/>
  </r>
  <r>
    <n v="317281"/>
    <x v="2"/>
    <x v="2"/>
    <x v="27"/>
    <x v="0"/>
    <x v="1"/>
    <x v="2"/>
    <x v="6"/>
  </r>
  <r>
    <n v="317282"/>
    <x v="2"/>
    <x v="2"/>
    <x v="27"/>
    <x v="0"/>
    <x v="1"/>
    <x v="2"/>
    <x v="6"/>
  </r>
  <r>
    <n v="317283"/>
    <x v="2"/>
    <x v="2"/>
    <x v="27"/>
    <x v="0"/>
    <x v="1"/>
    <x v="2"/>
    <x v="6"/>
  </r>
  <r>
    <n v="317284"/>
    <x v="2"/>
    <x v="2"/>
    <x v="27"/>
    <x v="0"/>
    <x v="1"/>
    <x v="2"/>
    <x v="6"/>
  </r>
  <r>
    <n v="317285"/>
    <x v="2"/>
    <x v="2"/>
    <x v="27"/>
    <x v="0"/>
    <x v="1"/>
    <x v="2"/>
    <x v="6"/>
  </r>
  <r>
    <n v="317287"/>
    <x v="4"/>
    <x v="2"/>
    <x v="27"/>
    <x v="0"/>
    <x v="1"/>
    <x v="2"/>
    <x v="6"/>
  </r>
  <r>
    <n v="317288"/>
    <x v="4"/>
    <x v="5"/>
    <x v="27"/>
    <x v="0"/>
    <x v="2"/>
    <x v="1"/>
    <x v="6"/>
  </r>
  <r>
    <n v="317289"/>
    <x v="4"/>
    <x v="0"/>
    <x v="27"/>
    <x v="0"/>
    <x v="0"/>
    <x v="0"/>
    <x v="6"/>
  </r>
  <r>
    <n v="317294"/>
    <x v="3"/>
    <x v="2"/>
    <x v="24"/>
    <x v="0"/>
    <x v="1"/>
    <x v="2"/>
    <x v="5"/>
  </r>
  <r>
    <n v="317296"/>
    <x v="4"/>
    <x v="5"/>
    <x v="29"/>
    <x v="0"/>
    <x v="2"/>
    <x v="1"/>
    <x v="4"/>
  </r>
  <r>
    <n v="317300"/>
    <x v="4"/>
    <x v="2"/>
    <x v="27"/>
    <x v="0"/>
    <x v="1"/>
    <x v="2"/>
    <x v="6"/>
  </r>
  <r>
    <n v="317301"/>
    <x v="4"/>
    <x v="5"/>
    <x v="27"/>
    <x v="0"/>
    <x v="2"/>
    <x v="1"/>
    <x v="6"/>
  </r>
  <r>
    <n v="317304"/>
    <x v="3"/>
    <x v="4"/>
    <x v="23"/>
    <x v="0"/>
    <x v="2"/>
    <x v="4"/>
    <x v="5"/>
  </r>
  <r>
    <n v="317305"/>
    <x v="3"/>
    <x v="4"/>
    <x v="23"/>
    <x v="0"/>
    <x v="2"/>
    <x v="4"/>
    <x v="5"/>
  </r>
  <r>
    <n v="317306"/>
    <x v="4"/>
    <x v="5"/>
    <x v="29"/>
    <x v="0"/>
    <x v="2"/>
    <x v="1"/>
    <x v="4"/>
  </r>
  <r>
    <n v="317307"/>
    <x v="3"/>
    <x v="4"/>
    <x v="23"/>
    <x v="0"/>
    <x v="2"/>
    <x v="4"/>
    <x v="5"/>
  </r>
  <r>
    <n v="317308"/>
    <x v="3"/>
    <x v="4"/>
    <x v="23"/>
    <x v="0"/>
    <x v="2"/>
    <x v="4"/>
    <x v="5"/>
  </r>
  <r>
    <n v="317309"/>
    <x v="3"/>
    <x v="4"/>
    <x v="23"/>
    <x v="0"/>
    <x v="2"/>
    <x v="4"/>
    <x v="5"/>
  </r>
  <r>
    <n v="317310"/>
    <x v="3"/>
    <x v="4"/>
    <x v="23"/>
    <x v="0"/>
    <x v="2"/>
    <x v="4"/>
    <x v="5"/>
  </r>
  <r>
    <n v="317312"/>
    <x v="2"/>
    <x v="2"/>
    <x v="27"/>
    <x v="0"/>
    <x v="1"/>
    <x v="2"/>
    <x v="6"/>
  </r>
  <r>
    <n v="317314"/>
    <x v="2"/>
    <x v="5"/>
    <x v="13"/>
    <x v="0"/>
    <x v="2"/>
    <x v="1"/>
    <x v="2"/>
  </r>
  <r>
    <n v="317315"/>
    <x v="2"/>
    <x v="5"/>
    <x v="13"/>
    <x v="0"/>
    <x v="2"/>
    <x v="1"/>
    <x v="2"/>
  </r>
  <r>
    <n v="317316"/>
    <x v="2"/>
    <x v="5"/>
    <x v="13"/>
    <x v="0"/>
    <x v="2"/>
    <x v="1"/>
    <x v="2"/>
  </r>
  <r>
    <n v="317317"/>
    <x v="3"/>
    <x v="4"/>
    <x v="24"/>
    <x v="1"/>
    <x v="2"/>
    <x v="4"/>
    <x v="5"/>
  </r>
  <r>
    <n v="317318"/>
    <x v="2"/>
    <x v="5"/>
    <x v="13"/>
    <x v="0"/>
    <x v="2"/>
    <x v="1"/>
    <x v="2"/>
  </r>
  <r>
    <n v="317319"/>
    <x v="3"/>
    <x v="4"/>
    <x v="24"/>
    <x v="1"/>
    <x v="2"/>
    <x v="4"/>
    <x v="5"/>
  </r>
  <r>
    <n v="317320"/>
    <x v="2"/>
    <x v="5"/>
    <x v="13"/>
    <x v="0"/>
    <x v="2"/>
    <x v="1"/>
    <x v="2"/>
  </r>
  <r>
    <n v="317321"/>
    <x v="2"/>
    <x v="5"/>
    <x v="13"/>
    <x v="0"/>
    <x v="2"/>
    <x v="1"/>
    <x v="2"/>
  </r>
  <r>
    <n v="317322"/>
    <x v="2"/>
    <x v="5"/>
    <x v="13"/>
    <x v="0"/>
    <x v="2"/>
    <x v="1"/>
    <x v="2"/>
  </r>
  <r>
    <n v="317323"/>
    <x v="2"/>
    <x v="5"/>
    <x v="13"/>
    <x v="0"/>
    <x v="2"/>
    <x v="1"/>
    <x v="2"/>
  </r>
  <r>
    <n v="317324"/>
    <x v="2"/>
    <x v="5"/>
    <x v="13"/>
    <x v="0"/>
    <x v="2"/>
    <x v="1"/>
    <x v="2"/>
  </r>
  <r>
    <n v="317325"/>
    <x v="2"/>
    <x v="5"/>
    <x v="13"/>
    <x v="0"/>
    <x v="2"/>
    <x v="1"/>
    <x v="2"/>
  </r>
  <r>
    <n v="317326"/>
    <x v="2"/>
    <x v="5"/>
    <x v="13"/>
    <x v="0"/>
    <x v="2"/>
    <x v="1"/>
    <x v="2"/>
  </r>
  <r>
    <n v="317327"/>
    <x v="2"/>
    <x v="5"/>
    <x v="13"/>
    <x v="0"/>
    <x v="2"/>
    <x v="1"/>
    <x v="2"/>
  </r>
  <r>
    <n v="317328"/>
    <x v="2"/>
    <x v="5"/>
    <x v="13"/>
    <x v="0"/>
    <x v="2"/>
    <x v="1"/>
    <x v="2"/>
  </r>
  <r>
    <n v="317329"/>
    <x v="2"/>
    <x v="5"/>
    <x v="13"/>
    <x v="0"/>
    <x v="2"/>
    <x v="1"/>
    <x v="2"/>
  </r>
  <r>
    <n v="317330"/>
    <x v="2"/>
    <x v="5"/>
    <x v="13"/>
    <x v="0"/>
    <x v="2"/>
    <x v="1"/>
    <x v="2"/>
  </r>
  <r>
    <n v="317331"/>
    <x v="2"/>
    <x v="5"/>
    <x v="13"/>
    <x v="0"/>
    <x v="2"/>
    <x v="1"/>
    <x v="2"/>
  </r>
  <r>
    <n v="317332"/>
    <x v="2"/>
    <x v="5"/>
    <x v="13"/>
    <x v="0"/>
    <x v="2"/>
    <x v="1"/>
    <x v="2"/>
  </r>
  <r>
    <n v="317333"/>
    <x v="3"/>
    <x v="5"/>
    <x v="13"/>
    <x v="0"/>
    <x v="2"/>
    <x v="1"/>
    <x v="2"/>
  </r>
  <r>
    <n v="317334"/>
    <x v="2"/>
    <x v="5"/>
    <x v="13"/>
    <x v="0"/>
    <x v="2"/>
    <x v="1"/>
    <x v="2"/>
  </r>
  <r>
    <n v="317335"/>
    <x v="2"/>
    <x v="5"/>
    <x v="13"/>
    <x v="0"/>
    <x v="2"/>
    <x v="1"/>
    <x v="2"/>
  </r>
  <r>
    <n v="317336"/>
    <x v="2"/>
    <x v="5"/>
    <x v="13"/>
    <x v="0"/>
    <x v="2"/>
    <x v="1"/>
    <x v="2"/>
  </r>
  <r>
    <n v="317337"/>
    <x v="2"/>
    <x v="5"/>
    <x v="13"/>
    <x v="0"/>
    <x v="2"/>
    <x v="1"/>
    <x v="2"/>
  </r>
  <r>
    <n v="317338"/>
    <x v="2"/>
    <x v="5"/>
    <x v="13"/>
    <x v="0"/>
    <x v="2"/>
    <x v="1"/>
    <x v="2"/>
  </r>
  <r>
    <n v="317339"/>
    <x v="2"/>
    <x v="5"/>
    <x v="13"/>
    <x v="0"/>
    <x v="2"/>
    <x v="1"/>
    <x v="2"/>
  </r>
  <r>
    <n v="317340"/>
    <x v="2"/>
    <x v="5"/>
    <x v="13"/>
    <x v="0"/>
    <x v="2"/>
    <x v="1"/>
    <x v="2"/>
  </r>
  <r>
    <n v="317341"/>
    <x v="2"/>
    <x v="5"/>
    <x v="13"/>
    <x v="0"/>
    <x v="2"/>
    <x v="1"/>
    <x v="2"/>
  </r>
  <r>
    <n v="317342"/>
    <x v="2"/>
    <x v="5"/>
    <x v="13"/>
    <x v="0"/>
    <x v="2"/>
    <x v="1"/>
    <x v="2"/>
  </r>
  <r>
    <n v="317343"/>
    <x v="2"/>
    <x v="5"/>
    <x v="13"/>
    <x v="0"/>
    <x v="2"/>
    <x v="1"/>
    <x v="2"/>
  </r>
  <r>
    <n v="317344"/>
    <x v="2"/>
    <x v="5"/>
    <x v="13"/>
    <x v="0"/>
    <x v="2"/>
    <x v="1"/>
    <x v="2"/>
  </r>
  <r>
    <n v="317345"/>
    <x v="2"/>
    <x v="5"/>
    <x v="13"/>
    <x v="0"/>
    <x v="2"/>
    <x v="1"/>
    <x v="2"/>
  </r>
  <r>
    <n v="317346"/>
    <x v="2"/>
    <x v="4"/>
    <x v="24"/>
    <x v="1"/>
    <x v="2"/>
    <x v="4"/>
    <x v="5"/>
  </r>
  <r>
    <n v="317347"/>
    <x v="2"/>
    <x v="5"/>
    <x v="13"/>
    <x v="0"/>
    <x v="2"/>
    <x v="1"/>
    <x v="2"/>
  </r>
  <r>
    <n v="317348"/>
    <x v="2"/>
    <x v="5"/>
    <x v="13"/>
    <x v="0"/>
    <x v="2"/>
    <x v="1"/>
    <x v="2"/>
  </r>
  <r>
    <n v="317349"/>
    <x v="2"/>
    <x v="4"/>
    <x v="24"/>
    <x v="0"/>
    <x v="2"/>
    <x v="4"/>
    <x v="5"/>
  </r>
  <r>
    <n v="317350"/>
    <x v="3"/>
    <x v="4"/>
    <x v="24"/>
    <x v="0"/>
    <x v="2"/>
    <x v="4"/>
    <x v="5"/>
  </r>
  <r>
    <n v="317351"/>
    <x v="2"/>
    <x v="5"/>
    <x v="13"/>
    <x v="0"/>
    <x v="2"/>
    <x v="1"/>
    <x v="2"/>
  </r>
  <r>
    <n v="317352"/>
    <x v="2"/>
    <x v="5"/>
    <x v="13"/>
    <x v="0"/>
    <x v="2"/>
    <x v="1"/>
    <x v="2"/>
  </r>
  <r>
    <n v="317353"/>
    <x v="2"/>
    <x v="5"/>
    <x v="13"/>
    <x v="0"/>
    <x v="2"/>
    <x v="1"/>
    <x v="2"/>
  </r>
  <r>
    <n v="317354"/>
    <x v="2"/>
    <x v="5"/>
    <x v="13"/>
    <x v="0"/>
    <x v="2"/>
    <x v="1"/>
    <x v="2"/>
  </r>
  <r>
    <n v="317355"/>
    <x v="2"/>
    <x v="5"/>
    <x v="13"/>
    <x v="0"/>
    <x v="2"/>
    <x v="1"/>
    <x v="2"/>
  </r>
  <r>
    <n v="317356"/>
    <x v="0"/>
    <x v="5"/>
    <x v="13"/>
    <x v="0"/>
    <x v="2"/>
    <x v="1"/>
    <x v="2"/>
  </r>
  <r>
    <n v="317357"/>
    <x v="3"/>
    <x v="5"/>
    <x v="19"/>
    <x v="1"/>
    <x v="2"/>
    <x v="1"/>
    <x v="4"/>
  </r>
  <r>
    <n v="317358"/>
    <x v="3"/>
    <x v="4"/>
    <x v="24"/>
    <x v="0"/>
    <x v="2"/>
    <x v="4"/>
    <x v="5"/>
  </r>
  <r>
    <n v="317359"/>
    <x v="2"/>
    <x v="5"/>
    <x v="19"/>
    <x v="1"/>
    <x v="2"/>
    <x v="1"/>
    <x v="4"/>
  </r>
  <r>
    <n v="317360"/>
    <x v="2"/>
    <x v="4"/>
    <x v="24"/>
    <x v="1"/>
    <x v="2"/>
    <x v="4"/>
    <x v="5"/>
  </r>
  <r>
    <n v="317361"/>
    <x v="2"/>
    <x v="2"/>
    <x v="27"/>
    <x v="0"/>
    <x v="1"/>
    <x v="2"/>
    <x v="6"/>
  </r>
  <r>
    <n v="317362"/>
    <x v="0"/>
    <x v="0"/>
    <x v="8"/>
    <x v="0"/>
    <x v="0"/>
    <x v="0"/>
    <x v="1"/>
  </r>
  <r>
    <n v="317363"/>
    <x v="0"/>
    <x v="0"/>
    <x v="8"/>
    <x v="0"/>
    <x v="0"/>
    <x v="0"/>
    <x v="1"/>
  </r>
  <r>
    <n v="317364"/>
    <x v="0"/>
    <x v="0"/>
    <x v="8"/>
    <x v="0"/>
    <x v="0"/>
    <x v="0"/>
    <x v="1"/>
  </r>
  <r>
    <n v="317365"/>
    <x v="0"/>
    <x v="0"/>
    <x v="15"/>
    <x v="0"/>
    <x v="0"/>
    <x v="0"/>
    <x v="3"/>
  </r>
  <r>
    <n v="317366"/>
    <x v="2"/>
    <x v="0"/>
    <x v="8"/>
    <x v="0"/>
    <x v="0"/>
    <x v="0"/>
    <x v="1"/>
  </r>
  <r>
    <n v="317367"/>
    <x v="4"/>
    <x v="1"/>
    <x v="11"/>
    <x v="0"/>
    <x v="1"/>
    <x v="1"/>
    <x v="1"/>
  </r>
  <r>
    <n v="317368"/>
    <x v="4"/>
    <x v="4"/>
    <x v="15"/>
    <x v="0"/>
    <x v="2"/>
    <x v="4"/>
    <x v="3"/>
  </r>
  <r>
    <n v="317369"/>
    <x v="2"/>
    <x v="1"/>
    <x v="11"/>
    <x v="0"/>
    <x v="1"/>
    <x v="1"/>
    <x v="1"/>
  </r>
  <r>
    <n v="317374"/>
    <x v="4"/>
    <x v="4"/>
    <x v="20"/>
    <x v="0"/>
    <x v="2"/>
    <x v="4"/>
    <x v="4"/>
  </r>
  <r>
    <n v="317383"/>
    <x v="4"/>
    <x v="1"/>
    <x v="6"/>
    <x v="0"/>
    <x v="1"/>
    <x v="1"/>
    <x v="1"/>
  </r>
  <r>
    <n v="317443"/>
    <x v="4"/>
    <x v="5"/>
    <x v="29"/>
    <x v="0"/>
    <x v="2"/>
    <x v="1"/>
    <x v="4"/>
  </r>
  <r>
    <n v="317445"/>
    <x v="4"/>
    <x v="4"/>
    <x v="24"/>
    <x v="0"/>
    <x v="2"/>
    <x v="4"/>
    <x v="5"/>
  </r>
  <r>
    <n v="317457"/>
    <x v="2"/>
    <x v="2"/>
    <x v="4"/>
    <x v="0"/>
    <x v="1"/>
    <x v="2"/>
    <x v="0"/>
  </r>
  <r>
    <n v="317458"/>
    <x v="3"/>
    <x v="5"/>
    <x v="29"/>
    <x v="0"/>
    <x v="2"/>
    <x v="1"/>
    <x v="4"/>
  </r>
  <r>
    <n v="317460"/>
    <x v="4"/>
    <x v="5"/>
    <x v="29"/>
    <x v="0"/>
    <x v="2"/>
    <x v="1"/>
    <x v="4"/>
  </r>
  <r>
    <n v="317472"/>
    <x v="3"/>
    <x v="5"/>
    <x v="29"/>
    <x v="0"/>
    <x v="2"/>
    <x v="1"/>
    <x v="4"/>
  </r>
  <r>
    <n v="317473"/>
    <x v="3"/>
    <x v="5"/>
    <x v="29"/>
    <x v="0"/>
    <x v="2"/>
    <x v="1"/>
    <x v="4"/>
  </r>
  <r>
    <n v="317474"/>
    <x v="2"/>
    <x v="2"/>
    <x v="27"/>
    <x v="0"/>
    <x v="1"/>
    <x v="2"/>
    <x v="6"/>
  </r>
  <r>
    <n v="317475"/>
    <x v="3"/>
    <x v="5"/>
    <x v="27"/>
    <x v="0"/>
    <x v="2"/>
    <x v="1"/>
    <x v="6"/>
  </r>
  <r>
    <n v="317476"/>
    <x v="4"/>
    <x v="1"/>
    <x v="18"/>
    <x v="0"/>
    <x v="1"/>
    <x v="1"/>
    <x v="4"/>
  </r>
  <r>
    <n v="317477"/>
    <x v="4"/>
    <x v="5"/>
    <x v="27"/>
    <x v="0"/>
    <x v="2"/>
    <x v="1"/>
    <x v="6"/>
  </r>
  <r>
    <n v="317478"/>
    <x v="4"/>
    <x v="4"/>
    <x v="26"/>
    <x v="0"/>
    <x v="2"/>
    <x v="4"/>
    <x v="5"/>
  </r>
  <r>
    <n v="317479"/>
    <x v="4"/>
    <x v="4"/>
    <x v="18"/>
    <x v="0"/>
    <x v="2"/>
    <x v="4"/>
    <x v="4"/>
  </r>
  <r>
    <n v="317480"/>
    <x v="3"/>
    <x v="4"/>
    <x v="18"/>
    <x v="0"/>
    <x v="2"/>
    <x v="4"/>
    <x v="4"/>
  </r>
  <r>
    <n v="317489"/>
    <x v="0"/>
    <x v="2"/>
    <x v="4"/>
    <x v="0"/>
    <x v="1"/>
    <x v="2"/>
    <x v="0"/>
  </r>
  <r>
    <n v="317490"/>
    <x v="0"/>
    <x v="2"/>
    <x v="4"/>
    <x v="0"/>
    <x v="1"/>
    <x v="2"/>
    <x v="0"/>
  </r>
  <r>
    <n v="317497"/>
    <x v="2"/>
    <x v="5"/>
    <x v="13"/>
    <x v="1"/>
    <x v="2"/>
    <x v="1"/>
    <x v="2"/>
  </r>
  <r>
    <n v="317512"/>
    <x v="4"/>
    <x v="6"/>
    <x v="0"/>
    <x v="1"/>
    <x v="2"/>
    <x v="5"/>
    <x v="0"/>
  </r>
  <r>
    <n v="317513"/>
    <x v="4"/>
    <x v="3"/>
    <x v="0"/>
    <x v="0"/>
    <x v="1"/>
    <x v="3"/>
    <x v="0"/>
  </r>
  <r>
    <n v="317514"/>
    <x v="3"/>
    <x v="0"/>
    <x v="17"/>
    <x v="0"/>
    <x v="0"/>
    <x v="0"/>
    <x v="3"/>
  </r>
  <r>
    <n v="317515"/>
    <x v="2"/>
    <x v="0"/>
    <x v="17"/>
    <x v="0"/>
    <x v="0"/>
    <x v="0"/>
    <x v="3"/>
  </r>
  <r>
    <n v="317516"/>
    <x v="2"/>
    <x v="0"/>
    <x v="17"/>
    <x v="0"/>
    <x v="0"/>
    <x v="0"/>
    <x v="3"/>
  </r>
  <r>
    <n v="317517"/>
    <x v="0"/>
    <x v="0"/>
    <x v="13"/>
    <x v="0"/>
    <x v="0"/>
    <x v="0"/>
    <x v="2"/>
  </r>
  <r>
    <n v="317518"/>
    <x v="2"/>
    <x v="0"/>
    <x v="16"/>
    <x v="0"/>
    <x v="0"/>
    <x v="0"/>
    <x v="3"/>
  </r>
  <r>
    <n v="317519"/>
    <x v="0"/>
    <x v="0"/>
    <x v="13"/>
    <x v="0"/>
    <x v="0"/>
    <x v="0"/>
    <x v="2"/>
  </r>
  <r>
    <n v="317520"/>
    <x v="3"/>
    <x v="0"/>
    <x v="17"/>
    <x v="0"/>
    <x v="0"/>
    <x v="0"/>
    <x v="3"/>
  </r>
  <r>
    <n v="317521"/>
    <x v="2"/>
    <x v="0"/>
    <x v="15"/>
    <x v="0"/>
    <x v="0"/>
    <x v="0"/>
    <x v="3"/>
  </r>
  <r>
    <n v="317522"/>
    <x v="2"/>
    <x v="0"/>
    <x v="17"/>
    <x v="0"/>
    <x v="0"/>
    <x v="0"/>
    <x v="3"/>
  </r>
  <r>
    <n v="317523"/>
    <x v="2"/>
    <x v="0"/>
    <x v="13"/>
    <x v="0"/>
    <x v="0"/>
    <x v="0"/>
    <x v="2"/>
  </r>
  <r>
    <n v="317524"/>
    <x v="3"/>
    <x v="0"/>
    <x v="16"/>
    <x v="0"/>
    <x v="0"/>
    <x v="0"/>
    <x v="3"/>
  </r>
  <r>
    <n v="317525"/>
    <x v="3"/>
    <x v="0"/>
    <x v="16"/>
    <x v="0"/>
    <x v="0"/>
    <x v="0"/>
    <x v="3"/>
  </r>
  <r>
    <n v="317526"/>
    <x v="4"/>
    <x v="0"/>
    <x v="0"/>
    <x v="0"/>
    <x v="0"/>
    <x v="0"/>
    <x v="0"/>
  </r>
  <r>
    <n v="317527"/>
    <x v="3"/>
    <x v="0"/>
    <x v="17"/>
    <x v="0"/>
    <x v="0"/>
    <x v="0"/>
    <x v="3"/>
  </r>
  <r>
    <n v="317528"/>
    <x v="3"/>
    <x v="0"/>
    <x v="16"/>
    <x v="0"/>
    <x v="0"/>
    <x v="0"/>
    <x v="3"/>
  </r>
  <r>
    <n v="317529"/>
    <x v="2"/>
    <x v="0"/>
    <x v="15"/>
    <x v="0"/>
    <x v="0"/>
    <x v="0"/>
    <x v="3"/>
  </r>
  <r>
    <n v="317530"/>
    <x v="2"/>
    <x v="0"/>
    <x v="15"/>
    <x v="0"/>
    <x v="0"/>
    <x v="0"/>
    <x v="3"/>
  </r>
  <r>
    <n v="317531"/>
    <x v="0"/>
    <x v="0"/>
    <x v="13"/>
    <x v="0"/>
    <x v="0"/>
    <x v="0"/>
    <x v="2"/>
  </r>
  <r>
    <n v="317532"/>
    <x v="0"/>
    <x v="1"/>
    <x v="20"/>
    <x v="0"/>
    <x v="1"/>
    <x v="1"/>
    <x v="4"/>
  </r>
  <r>
    <n v="317533"/>
    <x v="4"/>
    <x v="3"/>
    <x v="13"/>
    <x v="0"/>
    <x v="1"/>
    <x v="3"/>
    <x v="2"/>
  </r>
  <r>
    <n v="317534"/>
    <x v="3"/>
    <x v="0"/>
    <x v="16"/>
    <x v="0"/>
    <x v="0"/>
    <x v="0"/>
    <x v="3"/>
  </r>
  <r>
    <n v="317535"/>
    <x v="3"/>
    <x v="0"/>
    <x v="16"/>
    <x v="0"/>
    <x v="0"/>
    <x v="0"/>
    <x v="3"/>
  </r>
  <r>
    <n v="317536"/>
    <x v="2"/>
    <x v="0"/>
    <x v="17"/>
    <x v="0"/>
    <x v="0"/>
    <x v="0"/>
    <x v="3"/>
  </r>
  <r>
    <n v="317537"/>
    <x v="3"/>
    <x v="0"/>
    <x v="17"/>
    <x v="0"/>
    <x v="0"/>
    <x v="0"/>
    <x v="3"/>
  </r>
  <r>
    <n v="317538"/>
    <x v="3"/>
    <x v="0"/>
    <x v="17"/>
    <x v="0"/>
    <x v="0"/>
    <x v="0"/>
    <x v="3"/>
  </r>
  <r>
    <n v="317539"/>
    <x v="3"/>
    <x v="0"/>
    <x v="17"/>
    <x v="0"/>
    <x v="0"/>
    <x v="0"/>
    <x v="3"/>
  </r>
  <r>
    <n v="317540"/>
    <x v="2"/>
    <x v="0"/>
    <x v="17"/>
    <x v="0"/>
    <x v="0"/>
    <x v="0"/>
    <x v="3"/>
  </r>
  <r>
    <n v="317541"/>
    <x v="2"/>
    <x v="0"/>
    <x v="17"/>
    <x v="0"/>
    <x v="0"/>
    <x v="0"/>
    <x v="3"/>
  </r>
  <r>
    <n v="317542"/>
    <x v="3"/>
    <x v="0"/>
    <x v="16"/>
    <x v="0"/>
    <x v="0"/>
    <x v="0"/>
    <x v="3"/>
  </r>
  <r>
    <n v="317543"/>
    <x v="3"/>
    <x v="0"/>
    <x v="16"/>
    <x v="0"/>
    <x v="0"/>
    <x v="0"/>
    <x v="3"/>
  </r>
  <r>
    <n v="317544"/>
    <x v="2"/>
    <x v="0"/>
    <x v="17"/>
    <x v="0"/>
    <x v="0"/>
    <x v="0"/>
    <x v="3"/>
  </r>
  <r>
    <n v="317545"/>
    <x v="0"/>
    <x v="0"/>
    <x v="13"/>
    <x v="0"/>
    <x v="0"/>
    <x v="0"/>
    <x v="2"/>
  </r>
  <r>
    <n v="317546"/>
    <x v="2"/>
    <x v="0"/>
    <x v="16"/>
    <x v="0"/>
    <x v="0"/>
    <x v="0"/>
    <x v="3"/>
  </r>
  <r>
    <n v="317547"/>
    <x v="0"/>
    <x v="0"/>
    <x v="13"/>
    <x v="0"/>
    <x v="0"/>
    <x v="0"/>
    <x v="2"/>
  </r>
  <r>
    <n v="317548"/>
    <x v="0"/>
    <x v="0"/>
    <x v="13"/>
    <x v="0"/>
    <x v="0"/>
    <x v="0"/>
    <x v="2"/>
  </r>
  <r>
    <n v="317549"/>
    <x v="3"/>
    <x v="0"/>
    <x v="16"/>
    <x v="0"/>
    <x v="0"/>
    <x v="0"/>
    <x v="3"/>
  </r>
  <r>
    <n v="317550"/>
    <x v="2"/>
    <x v="0"/>
    <x v="17"/>
    <x v="0"/>
    <x v="0"/>
    <x v="0"/>
    <x v="3"/>
  </r>
  <r>
    <n v="317551"/>
    <x v="3"/>
    <x v="0"/>
    <x v="16"/>
    <x v="0"/>
    <x v="0"/>
    <x v="0"/>
    <x v="3"/>
  </r>
  <r>
    <n v="317552"/>
    <x v="3"/>
    <x v="0"/>
    <x v="16"/>
    <x v="0"/>
    <x v="0"/>
    <x v="0"/>
    <x v="3"/>
  </r>
  <r>
    <n v="317553"/>
    <x v="3"/>
    <x v="2"/>
    <x v="23"/>
    <x v="0"/>
    <x v="1"/>
    <x v="2"/>
    <x v="5"/>
  </r>
  <r>
    <n v="317554"/>
    <x v="3"/>
    <x v="0"/>
    <x v="16"/>
    <x v="0"/>
    <x v="0"/>
    <x v="0"/>
    <x v="3"/>
  </r>
  <r>
    <n v="317555"/>
    <x v="2"/>
    <x v="0"/>
    <x v="13"/>
    <x v="0"/>
    <x v="0"/>
    <x v="0"/>
    <x v="2"/>
  </r>
  <r>
    <n v="317556"/>
    <x v="2"/>
    <x v="5"/>
    <x v="13"/>
    <x v="0"/>
    <x v="2"/>
    <x v="1"/>
    <x v="2"/>
  </r>
  <r>
    <n v="317557"/>
    <x v="2"/>
    <x v="0"/>
    <x v="15"/>
    <x v="0"/>
    <x v="0"/>
    <x v="0"/>
    <x v="3"/>
  </r>
  <r>
    <n v="317558"/>
    <x v="2"/>
    <x v="0"/>
    <x v="15"/>
    <x v="0"/>
    <x v="0"/>
    <x v="0"/>
    <x v="3"/>
  </r>
  <r>
    <n v="317559"/>
    <x v="2"/>
    <x v="0"/>
    <x v="15"/>
    <x v="0"/>
    <x v="0"/>
    <x v="0"/>
    <x v="3"/>
  </r>
  <r>
    <n v="317560"/>
    <x v="3"/>
    <x v="0"/>
    <x v="16"/>
    <x v="0"/>
    <x v="0"/>
    <x v="0"/>
    <x v="3"/>
  </r>
  <r>
    <n v="317561"/>
    <x v="4"/>
    <x v="1"/>
    <x v="18"/>
    <x v="0"/>
    <x v="1"/>
    <x v="1"/>
    <x v="4"/>
  </r>
  <r>
    <n v="317562"/>
    <x v="4"/>
    <x v="1"/>
    <x v="21"/>
    <x v="0"/>
    <x v="1"/>
    <x v="1"/>
    <x v="4"/>
  </r>
  <r>
    <n v="317563"/>
    <x v="0"/>
    <x v="2"/>
    <x v="15"/>
    <x v="0"/>
    <x v="1"/>
    <x v="2"/>
    <x v="3"/>
  </r>
  <r>
    <n v="317564"/>
    <x v="2"/>
    <x v="3"/>
    <x v="1"/>
    <x v="0"/>
    <x v="1"/>
    <x v="3"/>
    <x v="0"/>
  </r>
  <r>
    <n v="317565"/>
    <x v="2"/>
    <x v="3"/>
    <x v="1"/>
    <x v="0"/>
    <x v="1"/>
    <x v="3"/>
    <x v="0"/>
  </r>
  <r>
    <n v="317566"/>
    <x v="3"/>
    <x v="1"/>
    <x v="19"/>
    <x v="0"/>
    <x v="1"/>
    <x v="1"/>
    <x v="4"/>
  </r>
  <r>
    <n v="317567"/>
    <x v="4"/>
    <x v="4"/>
    <x v="18"/>
    <x v="0"/>
    <x v="2"/>
    <x v="4"/>
    <x v="4"/>
  </r>
  <r>
    <n v="317568"/>
    <x v="2"/>
    <x v="3"/>
    <x v="1"/>
    <x v="0"/>
    <x v="1"/>
    <x v="3"/>
    <x v="0"/>
  </r>
  <r>
    <n v="317569"/>
    <x v="4"/>
    <x v="6"/>
    <x v="28"/>
    <x v="0"/>
    <x v="2"/>
    <x v="5"/>
    <x v="1"/>
  </r>
  <r>
    <n v="317570"/>
    <x v="4"/>
    <x v="6"/>
    <x v="28"/>
    <x v="0"/>
    <x v="2"/>
    <x v="5"/>
    <x v="1"/>
  </r>
  <r>
    <n v="317573"/>
    <x v="4"/>
    <x v="2"/>
    <x v="4"/>
    <x v="0"/>
    <x v="1"/>
    <x v="2"/>
    <x v="0"/>
  </r>
  <r>
    <n v="317577"/>
    <x v="4"/>
    <x v="5"/>
    <x v="27"/>
    <x v="0"/>
    <x v="2"/>
    <x v="1"/>
    <x v="6"/>
  </r>
  <r>
    <n v="317579"/>
    <x v="4"/>
    <x v="6"/>
    <x v="0"/>
    <x v="1"/>
    <x v="2"/>
    <x v="5"/>
    <x v="0"/>
  </r>
  <r>
    <n v="317580"/>
    <x v="4"/>
    <x v="3"/>
    <x v="0"/>
    <x v="0"/>
    <x v="1"/>
    <x v="3"/>
    <x v="0"/>
  </r>
  <r>
    <n v="317581"/>
    <x v="3"/>
    <x v="5"/>
    <x v="27"/>
    <x v="0"/>
    <x v="2"/>
    <x v="1"/>
    <x v="6"/>
  </r>
  <r>
    <n v="317582"/>
    <x v="3"/>
    <x v="5"/>
    <x v="27"/>
    <x v="0"/>
    <x v="2"/>
    <x v="1"/>
    <x v="6"/>
  </r>
  <r>
    <n v="317583"/>
    <x v="2"/>
    <x v="3"/>
    <x v="1"/>
    <x v="0"/>
    <x v="1"/>
    <x v="3"/>
    <x v="0"/>
  </r>
  <r>
    <n v="317584"/>
    <x v="4"/>
    <x v="1"/>
    <x v="26"/>
    <x v="0"/>
    <x v="1"/>
    <x v="1"/>
    <x v="5"/>
  </r>
  <r>
    <n v="317585"/>
    <x v="4"/>
    <x v="0"/>
    <x v="8"/>
    <x v="0"/>
    <x v="0"/>
    <x v="0"/>
    <x v="1"/>
  </r>
  <r>
    <n v="317586"/>
    <x v="4"/>
    <x v="0"/>
    <x v="13"/>
    <x v="0"/>
    <x v="0"/>
    <x v="0"/>
    <x v="2"/>
  </r>
  <r>
    <n v="317587"/>
    <x v="2"/>
    <x v="2"/>
    <x v="4"/>
    <x v="0"/>
    <x v="1"/>
    <x v="2"/>
    <x v="0"/>
  </r>
  <r>
    <n v="317590"/>
    <x v="4"/>
    <x v="5"/>
    <x v="27"/>
    <x v="0"/>
    <x v="2"/>
    <x v="1"/>
    <x v="6"/>
  </r>
  <r>
    <n v="317595"/>
    <x v="2"/>
    <x v="0"/>
    <x v="9"/>
    <x v="0"/>
    <x v="0"/>
    <x v="0"/>
    <x v="1"/>
  </r>
  <r>
    <n v="317596"/>
    <x v="0"/>
    <x v="5"/>
    <x v="11"/>
    <x v="1"/>
    <x v="2"/>
    <x v="1"/>
    <x v="1"/>
  </r>
  <r>
    <n v="317597"/>
    <x v="2"/>
    <x v="3"/>
    <x v="0"/>
    <x v="0"/>
    <x v="1"/>
    <x v="3"/>
    <x v="0"/>
  </r>
  <r>
    <n v="317601"/>
    <x v="0"/>
    <x v="2"/>
    <x v="24"/>
    <x v="0"/>
    <x v="1"/>
    <x v="2"/>
    <x v="5"/>
  </r>
  <r>
    <n v="317602"/>
    <x v="0"/>
    <x v="2"/>
    <x v="24"/>
    <x v="0"/>
    <x v="1"/>
    <x v="2"/>
    <x v="5"/>
  </r>
  <r>
    <n v="317603"/>
    <x v="2"/>
    <x v="2"/>
    <x v="24"/>
    <x v="0"/>
    <x v="1"/>
    <x v="2"/>
    <x v="5"/>
  </r>
  <r>
    <n v="317604"/>
    <x v="2"/>
    <x v="2"/>
    <x v="24"/>
    <x v="0"/>
    <x v="1"/>
    <x v="2"/>
    <x v="5"/>
  </r>
  <r>
    <n v="317605"/>
    <x v="2"/>
    <x v="2"/>
    <x v="24"/>
    <x v="0"/>
    <x v="1"/>
    <x v="2"/>
    <x v="5"/>
  </r>
  <r>
    <n v="317606"/>
    <x v="2"/>
    <x v="2"/>
    <x v="24"/>
    <x v="0"/>
    <x v="1"/>
    <x v="2"/>
    <x v="5"/>
  </r>
  <r>
    <n v="317607"/>
    <x v="2"/>
    <x v="2"/>
    <x v="24"/>
    <x v="0"/>
    <x v="1"/>
    <x v="2"/>
    <x v="5"/>
  </r>
  <r>
    <n v="317608"/>
    <x v="0"/>
    <x v="2"/>
    <x v="24"/>
    <x v="0"/>
    <x v="1"/>
    <x v="2"/>
    <x v="5"/>
  </r>
  <r>
    <n v="317609"/>
    <x v="0"/>
    <x v="2"/>
    <x v="24"/>
    <x v="0"/>
    <x v="1"/>
    <x v="2"/>
    <x v="5"/>
  </r>
  <r>
    <n v="317610"/>
    <x v="0"/>
    <x v="2"/>
    <x v="12"/>
    <x v="0"/>
    <x v="1"/>
    <x v="2"/>
    <x v="2"/>
  </r>
  <r>
    <n v="317611"/>
    <x v="0"/>
    <x v="2"/>
    <x v="12"/>
    <x v="0"/>
    <x v="1"/>
    <x v="2"/>
    <x v="2"/>
  </r>
  <r>
    <n v="317612"/>
    <x v="0"/>
    <x v="2"/>
    <x v="24"/>
    <x v="0"/>
    <x v="1"/>
    <x v="2"/>
    <x v="5"/>
  </r>
  <r>
    <n v="317613"/>
    <x v="0"/>
    <x v="2"/>
    <x v="24"/>
    <x v="0"/>
    <x v="1"/>
    <x v="2"/>
    <x v="5"/>
  </r>
  <r>
    <n v="317614"/>
    <x v="2"/>
    <x v="2"/>
    <x v="24"/>
    <x v="0"/>
    <x v="1"/>
    <x v="2"/>
    <x v="5"/>
  </r>
  <r>
    <n v="317615"/>
    <x v="0"/>
    <x v="2"/>
    <x v="24"/>
    <x v="0"/>
    <x v="1"/>
    <x v="2"/>
    <x v="5"/>
  </r>
  <r>
    <n v="317616"/>
    <x v="0"/>
    <x v="2"/>
    <x v="27"/>
    <x v="0"/>
    <x v="1"/>
    <x v="2"/>
    <x v="6"/>
  </r>
  <r>
    <n v="317617"/>
    <x v="0"/>
    <x v="2"/>
    <x v="24"/>
    <x v="0"/>
    <x v="1"/>
    <x v="2"/>
    <x v="5"/>
  </r>
  <r>
    <n v="317618"/>
    <x v="0"/>
    <x v="2"/>
    <x v="24"/>
    <x v="0"/>
    <x v="1"/>
    <x v="2"/>
    <x v="5"/>
  </r>
  <r>
    <n v="317619"/>
    <x v="2"/>
    <x v="0"/>
    <x v="5"/>
    <x v="0"/>
    <x v="0"/>
    <x v="0"/>
    <x v="1"/>
  </r>
  <r>
    <n v="317620"/>
    <x v="2"/>
    <x v="0"/>
    <x v="8"/>
    <x v="0"/>
    <x v="0"/>
    <x v="0"/>
    <x v="1"/>
  </r>
  <r>
    <n v="317621"/>
    <x v="0"/>
    <x v="0"/>
    <x v="0"/>
    <x v="0"/>
    <x v="0"/>
    <x v="0"/>
    <x v="0"/>
  </r>
  <r>
    <n v="317622"/>
    <x v="2"/>
    <x v="0"/>
    <x v="7"/>
    <x v="0"/>
    <x v="0"/>
    <x v="0"/>
    <x v="1"/>
  </r>
  <r>
    <n v="317623"/>
    <x v="0"/>
    <x v="0"/>
    <x v="4"/>
    <x v="0"/>
    <x v="0"/>
    <x v="0"/>
    <x v="0"/>
  </r>
  <r>
    <n v="317624"/>
    <x v="2"/>
    <x v="0"/>
    <x v="5"/>
    <x v="0"/>
    <x v="0"/>
    <x v="0"/>
    <x v="1"/>
  </r>
  <r>
    <n v="317625"/>
    <x v="0"/>
    <x v="0"/>
    <x v="15"/>
    <x v="0"/>
    <x v="0"/>
    <x v="0"/>
    <x v="3"/>
  </r>
  <r>
    <n v="317626"/>
    <x v="2"/>
    <x v="0"/>
    <x v="9"/>
    <x v="0"/>
    <x v="0"/>
    <x v="0"/>
    <x v="1"/>
  </r>
  <r>
    <n v="317627"/>
    <x v="0"/>
    <x v="0"/>
    <x v="4"/>
    <x v="0"/>
    <x v="0"/>
    <x v="0"/>
    <x v="0"/>
  </r>
  <r>
    <n v="317628"/>
    <x v="0"/>
    <x v="1"/>
    <x v="26"/>
    <x v="0"/>
    <x v="1"/>
    <x v="1"/>
    <x v="5"/>
  </r>
  <r>
    <n v="317629"/>
    <x v="2"/>
    <x v="1"/>
    <x v="25"/>
    <x v="0"/>
    <x v="1"/>
    <x v="1"/>
    <x v="5"/>
  </r>
  <r>
    <n v="317630"/>
    <x v="2"/>
    <x v="1"/>
    <x v="26"/>
    <x v="0"/>
    <x v="1"/>
    <x v="1"/>
    <x v="5"/>
  </r>
  <r>
    <n v="317631"/>
    <x v="0"/>
    <x v="1"/>
    <x v="21"/>
    <x v="0"/>
    <x v="1"/>
    <x v="1"/>
    <x v="4"/>
  </r>
  <r>
    <n v="317632"/>
    <x v="2"/>
    <x v="1"/>
    <x v="25"/>
    <x v="0"/>
    <x v="1"/>
    <x v="1"/>
    <x v="5"/>
  </r>
  <r>
    <n v="317633"/>
    <x v="2"/>
    <x v="0"/>
    <x v="11"/>
    <x v="0"/>
    <x v="0"/>
    <x v="0"/>
    <x v="1"/>
  </r>
  <r>
    <n v="317634"/>
    <x v="0"/>
    <x v="0"/>
    <x v="11"/>
    <x v="0"/>
    <x v="0"/>
    <x v="0"/>
    <x v="1"/>
  </r>
  <r>
    <n v="317635"/>
    <x v="0"/>
    <x v="0"/>
    <x v="11"/>
    <x v="0"/>
    <x v="0"/>
    <x v="0"/>
    <x v="1"/>
  </r>
  <r>
    <n v="317636"/>
    <x v="2"/>
    <x v="0"/>
    <x v="11"/>
    <x v="0"/>
    <x v="0"/>
    <x v="0"/>
    <x v="1"/>
  </r>
  <r>
    <n v="317637"/>
    <x v="0"/>
    <x v="0"/>
    <x v="12"/>
    <x v="0"/>
    <x v="0"/>
    <x v="0"/>
    <x v="2"/>
  </r>
  <r>
    <n v="317638"/>
    <x v="0"/>
    <x v="0"/>
    <x v="11"/>
    <x v="0"/>
    <x v="0"/>
    <x v="0"/>
    <x v="1"/>
  </r>
  <r>
    <n v="317639"/>
    <x v="0"/>
    <x v="0"/>
    <x v="14"/>
    <x v="0"/>
    <x v="0"/>
    <x v="0"/>
    <x v="2"/>
  </r>
  <r>
    <n v="317640"/>
    <x v="0"/>
    <x v="0"/>
    <x v="11"/>
    <x v="0"/>
    <x v="0"/>
    <x v="0"/>
    <x v="1"/>
  </r>
  <r>
    <n v="317641"/>
    <x v="2"/>
    <x v="0"/>
    <x v="15"/>
    <x v="0"/>
    <x v="0"/>
    <x v="0"/>
    <x v="3"/>
  </r>
  <r>
    <n v="317642"/>
    <x v="2"/>
    <x v="0"/>
    <x v="17"/>
    <x v="0"/>
    <x v="0"/>
    <x v="0"/>
    <x v="3"/>
  </r>
  <r>
    <n v="317643"/>
    <x v="2"/>
    <x v="0"/>
    <x v="13"/>
    <x v="0"/>
    <x v="0"/>
    <x v="0"/>
    <x v="2"/>
  </r>
  <r>
    <n v="317644"/>
    <x v="0"/>
    <x v="0"/>
    <x v="14"/>
    <x v="0"/>
    <x v="0"/>
    <x v="0"/>
    <x v="2"/>
  </r>
  <r>
    <n v="317645"/>
    <x v="0"/>
    <x v="0"/>
    <x v="11"/>
    <x v="0"/>
    <x v="0"/>
    <x v="0"/>
    <x v="1"/>
  </r>
  <r>
    <n v="317646"/>
    <x v="0"/>
    <x v="0"/>
    <x v="11"/>
    <x v="0"/>
    <x v="0"/>
    <x v="0"/>
    <x v="1"/>
  </r>
  <r>
    <n v="317647"/>
    <x v="0"/>
    <x v="0"/>
    <x v="17"/>
    <x v="0"/>
    <x v="0"/>
    <x v="0"/>
    <x v="3"/>
  </r>
  <r>
    <n v="317648"/>
    <x v="2"/>
    <x v="3"/>
    <x v="0"/>
    <x v="0"/>
    <x v="1"/>
    <x v="3"/>
    <x v="0"/>
  </r>
  <r>
    <n v="317649"/>
    <x v="2"/>
    <x v="3"/>
    <x v="0"/>
    <x v="0"/>
    <x v="1"/>
    <x v="3"/>
    <x v="0"/>
  </r>
  <r>
    <n v="317650"/>
    <x v="2"/>
    <x v="3"/>
    <x v="9"/>
    <x v="0"/>
    <x v="1"/>
    <x v="3"/>
    <x v="1"/>
  </r>
  <r>
    <n v="317651"/>
    <x v="0"/>
    <x v="3"/>
    <x v="9"/>
    <x v="0"/>
    <x v="1"/>
    <x v="3"/>
    <x v="1"/>
  </r>
  <r>
    <n v="317652"/>
    <x v="0"/>
    <x v="1"/>
    <x v="11"/>
    <x v="0"/>
    <x v="1"/>
    <x v="1"/>
    <x v="1"/>
  </r>
  <r>
    <n v="317653"/>
    <x v="4"/>
    <x v="4"/>
    <x v="23"/>
    <x v="0"/>
    <x v="2"/>
    <x v="4"/>
    <x v="5"/>
  </r>
  <r>
    <n v="317654"/>
    <x v="2"/>
    <x v="1"/>
    <x v="11"/>
    <x v="0"/>
    <x v="1"/>
    <x v="1"/>
    <x v="1"/>
  </r>
  <r>
    <n v="317655"/>
    <x v="2"/>
    <x v="1"/>
    <x v="11"/>
    <x v="0"/>
    <x v="1"/>
    <x v="1"/>
    <x v="1"/>
  </r>
  <r>
    <n v="317656"/>
    <x v="2"/>
    <x v="1"/>
    <x v="11"/>
    <x v="0"/>
    <x v="1"/>
    <x v="1"/>
    <x v="1"/>
  </r>
  <r>
    <n v="317657"/>
    <x v="2"/>
    <x v="1"/>
    <x v="11"/>
    <x v="0"/>
    <x v="1"/>
    <x v="1"/>
    <x v="1"/>
  </r>
  <r>
    <n v="317658"/>
    <x v="2"/>
    <x v="1"/>
    <x v="19"/>
    <x v="0"/>
    <x v="1"/>
    <x v="1"/>
    <x v="4"/>
  </r>
  <r>
    <n v="317659"/>
    <x v="0"/>
    <x v="1"/>
    <x v="11"/>
    <x v="0"/>
    <x v="1"/>
    <x v="1"/>
    <x v="1"/>
  </r>
  <r>
    <n v="317660"/>
    <x v="2"/>
    <x v="1"/>
    <x v="18"/>
    <x v="0"/>
    <x v="1"/>
    <x v="1"/>
    <x v="4"/>
  </r>
  <r>
    <n v="317661"/>
    <x v="0"/>
    <x v="1"/>
    <x v="11"/>
    <x v="0"/>
    <x v="1"/>
    <x v="1"/>
    <x v="1"/>
  </r>
  <r>
    <n v="317662"/>
    <x v="2"/>
    <x v="1"/>
    <x v="11"/>
    <x v="0"/>
    <x v="1"/>
    <x v="1"/>
    <x v="1"/>
  </r>
  <r>
    <n v="317663"/>
    <x v="2"/>
    <x v="1"/>
    <x v="11"/>
    <x v="0"/>
    <x v="1"/>
    <x v="1"/>
    <x v="1"/>
  </r>
  <r>
    <n v="317664"/>
    <x v="2"/>
    <x v="1"/>
    <x v="18"/>
    <x v="0"/>
    <x v="1"/>
    <x v="1"/>
    <x v="4"/>
  </r>
  <r>
    <n v="317665"/>
    <x v="0"/>
    <x v="1"/>
    <x v="18"/>
    <x v="0"/>
    <x v="1"/>
    <x v="1"/>
    <x v="4"/>
  </r>
  <r>
    <n v="317671"/>
    <x v="2"/>
    <x v="1"/>
    <x v="20"/>
    <x v="0"/>
    <x v="1"/>
    <x v="1"/>
    <x v="4"/>
  </r>
  <r>
    <n v="317672"/>
    <x v="2"/>
    <x v="1"/>
    <x v="18"/>
    <x v="0"/>
    <x v="1"/>
    <x v="1"/>
    <x v="4"/>
  </r>
  <r>
    <n v="317673"/>
    <x v="2"/>
    <x v="1"/>
    <x v="11"/>
    <x v="0"/>
    <x v="1"/>
    <x v="1"/>
    <x v="1"/>
  </r>
  <r>
    <n v="317674"/>
    <x v="2"/>
    <x v="1"/>
    <x v="20"/>
    <x v="0"/>
    <x v="1"/>
    <x v="1"/>
    <x v="4"/>
  </r>
  <r>
    <n v="317675"/>
    <x v="2"/>
    <x v="1"/>
    <x v="18"/>
    <x v="0"/>
    <x v="1"/>
    <x v="1"/>
    <x v="4"/>
  </r>
  <r>
    <n v="317676"/>
    <x v="2"/>
    <x v="1"/>
    <x v="18"/>
    <x v="0"/>
    <x v="1"/>
    <x v="1"/>
    <x v="4"/>
  </r>
  <r>
    <n v="317677"/>
    <x v="0"/>
    <x v="1"/>
    <x v="18"/>
    <x v="0"/>
    <x v="1"/>
    <x v="1"/>
    <x v="4"/>
  </r>
  <r>
    <n v="317678"/>
    <x v="2"/>
    <x v="1"/>
    <x v="20"/>
    <x v="0"/>
    <x v="1"/>
    <x v="1"/>
    <x v="4"/>
  </r>
  <r>
    <n v="317679"/>
    <x v="2"/>
    <x v="1"/>
    <x v="20"/>
    <x v="0"/>
    <x v="1"/>
    <x v="1"/>
    <x v="4"/>
  </r>
  <r>
    <n v="317680"/>
    <x v="2"/>
    <x v="1"/>
    <x v="18"/>
    <x v="0"/>
    <x v="1"/>
    <x v="1"/>
    <x v="4"/>
  </r>
  <r>
    <n v="317682"/>
    <x v="2"/>
    <x v="4"/>
    <x v="15"/>
    <x v="0"/>
    <x v="2"/>
    <x v="4"/>
    <x v="3"/>
  </r>
  <r>
    <n v="317683"/>
    <x v="0"/>
    <x v="1"/>
    <x v="11"/>
    <x v="0"/>
    <x v="1"/>
    <x v="1"/>
    <x v="1"/>
  </r>
  <r>
    <n v="317685"/>
    <x v="0"/>
    <x v="1"/>
    <x v="20"/>
    <x v="0"/>
    <x v="1"/>
    <x v="1"/>
    <x v="4"/>
  </r>
  <r>
    <n v="317686"/>
    <x v="2"/>
    <x v="1"/>
    <x v="20"/>
    <x v="0"/>
    <x v="1"/>
    <x v="1"/>
    <x v="4"/>
  </r>
  <r>
    <n v="317687"/>
    <x v="2"/>
    <x v="1"/>
    <x v="18"/>
    <x v="0"/>
    <x v="1"/>
    <x v="1"/>
    <x v="4"/>
  </r>
  <r>
    <n v="317688"/>
    <x v="2"/>
    <x v="1"/>
    <x v="20"/>
    <x v="0"/>
    <x v="1"/>
    <x v="1"/>
    <x v="4"/>
  </r>
  <r>
    <n v="317689"/>
    <x v="2"/>
    <x v="4"/>
    <x v="24"/>
    <x v="0"/>
    <x v="2"/>
    <x v="4"/>
    <x v="5"/>
  </r>
  <r>
    <n v="317690"/>
    <x v="2"/>
    <x v="4"/>
    <x v="21"/>
    <x v="0"/>
    <x v="2"/>
    <x v="4"/>
    <x v="4"/>
  </r>
  <r>
    <n v="317691"/>
    <x v="0"/>
    <x v="4"/>
    <x v="21"/>
    <x v="0"/>
    <x v="2"/>
    <x v="4"/>
    <x v="4"/>
  </r>
  <r>
    <n v="317692"/>
    <x v="0"/>
    <x v="4"/>
    <x v="5"/>
    <x v="0"/>
    <x v="2"/>
    <x v="4"/>
    <x v="1"/>
  </r>
  <r>
    <n v="317693"/>
    <x v="0"/>
    <x v="4"/>
    <x v="5"/>
    <x v="0"/>
    <x v="2"/>
    <x v="4"/>
    <x v="1"/>
  </r>
  <r>
    <n v="317694"/>
    <x v="0"/>
    <x v="4"/>
    <x v="15"/>
    <x v="0"/>
    <x v="2"/>
    <x v="4"/>
    <x v="3"/>
  </r>
  <r>
    <n v="317695"/>
    <x v="2"/>
    <x v="4"/>
    <x v="15"/>
    <x v="0"/>
    <x v="2"/>
    <x v="4"/>
    <x v="3"/>
  </r>
  <r>
    <n v="317696"/>
    <x v="0"/>
    <x v="4"/>
    <x v="21"/>
    <x v="0"/>
    <x v="2"/>
    <x v="4"/>
    <x v="4"/>
  </r>
  <r>
    <n v="317697"/>
    <x v="0"/>
    <x v="4"/>
    <x v="24"/>
    <x v="0"/>
    <x v="2"/>
    <x v="4"/>
    <x v="5"/>
  </r>
  <r>
    <n v="317698"/>
    <x v="0"/>
    <x v="4"/>
    <x v="10"/>
    <x v="0"/>
    <x v="2"/>
    <x v="4"/>
    <x v="1"/>
  </r>
  <r>
    <n v="317699"/>
    <x v="2"/>
    <x v="4"/>
    <x v="10"/>
    <x v="0"/>
    <x v="2"/>
    <x v="4"/>
    <x v="1"/>
  </r>
  <r>
    <n v="317700"/>
    <x v="0"/>
    <x v="4"/>
    <x v="23"/>
    <x v="0"/>
    <x v="2"/>
    <x v="4"/>
    <x v="5"/>
  </r>
  <r>
    <n v="317701"/>
    <x v="2"/>
    <x v="4"/>
    <x v="26"/>
    <x v="0"/>
    <x v="2"/>
    <x v="4"/>
    <x v="5"/>
  </r>
  <r>
    <n v="317702"/>
    <x v="0"/>
    <x v="4"/>
    <x v="5"/>
    <x v="0"/>
    <x v="2"/>
    <x v="4"/>
    <x v="1"/>
  </r>
  <r>
    <n v="317703"/>
    <x v="0"/>
    <x v="4"/>
    <x v="18"/>
    <x v="0"/>
    <x v="2"/>
    <x v="4"/>
    <x v="4"/>
  </r>
  <r>
    <n v="317704"/>
    <x v="0"/>
    <x v="4"/>
    <x v="5"/>
    <x v="0"/>
    <x v="2"/>
    <x v="4"/>
    <x v="1"/>
  </r>
  <r>
    <n v="317705"/>
    <x v="2"/>
    <x v="4"/>
    <x v="23"/>
    <x v="0"/>
    <x v="2"/>
    <x v="4"/>
    <x v="5"/>
  </r>
  <r>
    <n v="317706"/>
    <x v="0"/>
    <x v="4"/>
    <x v="20"/>
    <x v="0"/>
    <x v="2"/>
    <x v="4"/>
    <x v="4"/>
  </r>
  <r>
    <n v="317707"/>
    <x v="0"/>
    <x v="4"/>
    <x v="5"/>
    <x v="0"/>
    <x v="2"/>
    <x v="4"/>
    <x v="1"/>
  </r>
  <r>
    <n v="317708"/>
    <x v="0"/>
    <x v="4"/>
    <x v="10"/>
    <x v="0"/>
    <x v="2"/>
    <x v="4"/>
    <x v="1"/>
  </r>
  <r>
    <n v="317709"/>
    <x v="2"/>
    <x v="4"/>
    <x v="23"/>
    <x v="0"/>
    <x v="2"/>
    <x v="4"/>
    <x v="5"/>
  </r>
  <r>
    <n v="317710"/>
    <x v="0"/>
    <x v="4"/>
    <x v="10"/>
    <x v="0"/>
    <x v="2"/>
    <x v="4"/>
    <x v="1"/>
  </r>
  <r>
    <n v="317711"/>
    <x v="2"/>
    <x v="4"/>
    <x v="20"/>
    <x v="0"/>
    <x v="2"/>
    <x v="4"/>
    <x v="4"/>
  </r>
  <r>
    <n v="317712"/>
    <x v="2"/>
    <x v="4"/>
    <x v="18"/>
    <x v="0"/>
    <x v="2"/>
    <x v="4"/>
    <x v="4"/>
  </r>
  <r>
    <n v="317714"/>
    <x v="0"/>
    <x v="1"/>
    <x v="11"/>
    <x v="0"/>
    <x v="1"/>
    <x v="1"/>
    <x v="1"/>
  </r>
  <r>
    <n v="317715"/>
    <x v="0"/>
    <x v="0"/>
    <x v="4"/>
    <x v="0"/>
    <x v="0"/>
    <x v="0"/>
    <x v="0"/>
  </r>
  <r>
    <n v="317716"/>
    <x v="0"/>
    <x v="0"/>
    <x v="27"/>
    <x v="0"/>
    <x v="0"/>
    <x v="0"/>
    <x v="6"/>
  </r>
  <r>
    <n v="317717"/>
    <x v="0"/>
    <x v="0"/>
    <x v="27"/>
    <x v="0"/>
    <x v="0"/>
    <x v="0"/>
    <x v="6"/>
  </r>
  <r>
    <n v="317718"/>
    <x v="0"/>
    <x v="0"/>
    <x v="4"/>
    <x v="0"/>
    <x v="0"/>
    <x v="0"/>
    <x v="0"/>
  </r>
  <r>
    <n v="317719"/>
    <x v="0"/>
    <x v="0"/>
    <x v="27"/>
    <x v="0"/>
    <x v="0"/>
    <x v="0"/>
    <x v="6"/>
  </r>
  <r>
    <n v="317720"/>
    <x v="0"/>
    <x v="0"/>
    <x v="27"/>
    <x v="0"/>
    <x v="0"/>
    <x v="0"/>
    <x v="6"/>
  </r>
  <r>
    <n v="317721"/>
    <x v="2"/>
    <x v="0"/>
    <x v="15"/>
    <x v="0"/>
    <x v="0"/>
    <x v="0"/>
    <x v="3"/>
  </r>
  <r>
    <n v="317723"/>
    <x v="0"/>
    <x v="6"/>
    <x v="0"/>
    <x v="0"/>
    <x v="2"/>
    <x v="5"/>
    <x v="0"/>
  </r>
  <r>
    <n v="317724"/>
    <x v="0"/>
    <x v="6"/>
    <x v="16"/>
    <x v="0"/>
    <x v="2"/>
    <x v="5"/>
    <x v="3"/>
  </r>
  <r>
    <n v="317727"/>
    <x v="2"/>
    <x v="6"/>
    <x v="28"/>
    <x v="0"/>
    <x v="2"/>
    <x v="5"/>
    <x v="1"/>
  </r>
  <r>
    <n v="317728"/>
    <x v="2"/>
    <x v="6"/>
    <x v="14"/>
    <x v="0"/>
    <x v="2"/>
    <x v="5"/>
    <x v="2"/>
  </r>
  <r>
    <n v="317729"/>
    <x v="2"/>
    <x v="6"/>
    <x v="28"/>
    <x v="0"/>
    <x v="2"/>
    <x v="5"/>
    <x v="1"/>
  </r>
  <r>
    <n v="317730"/>
    <x v="2"/>
    <x v="6"/>
    <x v="28"/>
    <x v="0"/>
    <x v="2"/>
    <x v="5"/>
    <x v="1"/>
  </r>
  <r>
    <n v="317731"/>
    <x v="2"/>
    <x v="6"/>
    <x v="28"/>
    <x v="0"/>
    <x v="2"/>
    <x v="5"/>
    <x v="1"/>
  </r>
  <r>
    <n v="317732"/>
    <x v="2"/>
    <x v="6"/>
    <x v="28"/>
    <x v="0"/>
    <x v="2"/>
    <x v="5"/>
    <x v="1"/>
  </r>
  <r>
    <n v="317733"/>
    <x v="2"/>
    <x v="6"/>
    <x v="17"/>
    <x v="0"/>
    <x v="2"/>
    <x v="5"/>
    <x v="3"/>
  </r>
  <r>
    <n v="317734"/>
    <x v="0"/>
    <x v="6"/>
    <x v="28"/>
    <x v="0"/>
    <x v="2"/>
    <x v="5"/>
    <x v="1"/>
  </r>
  <r>
    <n v="317735"/>
    <x v="0"/>
    <x v="6"/>
    <x v="28"/>
    <x v="0"/>
    <x v="2"/>
    <x v="5"/>
    <x v="1"/>
  </r>
  <r>
    <n v="317736"/>
    <x v="0"/>
    <x v="6"/>
    <x v="14"/>
    <x v="0"/>
    <x v="2"/>
    <x v="5"/>
    <x v="2"/>
  </r>
  <r>
    <n v="317737"/>
    <x v="0"/>
    <x v="6"/>
    <x v="14"/>
    <x v="0"/>
    <x v="2"/>
    <x v="5"/>
    <x v="2"/>
  </r>
  <r>
    <n v="317738"/>
    <x v="0"/>
    <x v="6"/>
    <x v="14"/>
    <x v="0"/>
    <x v="2"/>
    <x v="5"/>
    <x v="2"/>
  </r>
  <r>
    <n v="317739"/>
    <x v="2"/>
    <x v="6"/>
    <x v="14"/>
    <x v="0"/>
    <x v="2"/>
    <x v="5"/>
    <x v="2"/>
  </r>
  <r>
    <n v="317740"/>
    <x v="2"/>
    <x v="6"/>
    <x v="28"/>
    <x v="0"/>
    <x v="2"/>
    <x v="5"/>
    <x v="1"/>
  </r>
  <r>
    <n v="317741"/>
    <x v="2"/>
    <x v="4"/>
    <x v="24"/>
    <x v="0"/>
    <x v="2"/>
    <x v="4"/>
    <x v="5"/>
  </r>
  <r>
    <n v="317742"/>
    <x v="2"/>
    <x v="6"/>
    <x v="14"/>
    <x v="0"/>
    <x v="2"/>
    <x v="5"/>
    <x v="2"/>
  </r>
  <r>
    <n v="317743"/>
    <x v="2"/>
    <x v="6"/>
    <x v="14"/>
    <x v="0"/>
    <x v="2"/>
    <x v="5"/>
    <x v="2"/>
  </r>
  <r>
    <n v="317744"/>
    <x v="2"/>
    <x v="6"/>
    <x v="28"/>
    <x v="0"/>
    <x v="2"/>
    <x v="5"/>
    <x v="1"/>
  </r>
  <r>
    <n v="317745"/>
    <x v="2"/>
    <x v="6"/>
    <x v="28"/>
    <x v="0"/>
    <x v="2"/>
    <x v="5"/>
    <x v="1"/>
  </r>
  <r>
    <n v="317746"/>
    <x v="2"/>
    <x v="4"/>
    <x v="24"/>
    <x v="0"/>
    <x v="2"/>
    <x v="4"/>
    <x v="5"/>
  </r>
  <r>
    <n v="317747"/>
    <x v="0"/>
    <x v="6"/>
    <x v="14"/>
    <x v="0"/>
    <x v="2"/>
    <x v="5"/>
    <x v="2"/>
  </r>
  <r>
    <n v="317748"/>
    <x v="2"/>
    <x v="6"/>
    <x v="28"/>
    <x v="0"/>
    <x v="2"/>
    <x v="5"/>
    <x v="1"/>
  </r>
  <r>
    <n v="317749"/>
    <x v="2"/>
    <x v="6"/>
    <x v="14"/>
    <x v="0"/>
    <x v="2"/>
    <x v="5"/>
    <x v="2"/>
  </r>
  <r>
    <n v="317750"/>
    <x v="2"/>
    <x v="4"/>
    <x v="24"/>
    <x v="0"/>
    <x v="2"/>
    <x v="4"/>
    <x v="5"/>
  </r>
  <r>
    <n v="317751"/>
    <x v="0"/>
    <x v="4"/>
    <x v="24"/>
    <x v="0"/>
    <x v="2"/>
    <x v="4"/>
    <x v="5"/>
  </r>
  <r>
    <n v="317752"/>
    <x v="2"/>
    <x v="6"/>
    <x v="14"/>
    <x v="0"/>
    <x v="2"/>
    <x v="5"/>
    <x v="2"/>
  </r>
  <r>
    <n v="317753"/>
    <x v="2"/>
    <x v="4"/>
    <x v="24"/>
    <x v="0"/>
    <x v="2"/>
    <x v="4"/>
    <x v="5"/>
  </r>
  <r>
    <n v="317754"/>
    <x v="2"/>
    <x v="6"/>
    <x v="17"/>
    <x v="0"/>
    <x v="2"/>
    <x v="5"/>
    <x v="3"/>
  </r>
  <r>
    <n v="317755"/>
    <x v="2"/>
    <x v="6"/>
    <x v="16"/>
    <x v="0"/>
    <x v="2"/>
    <x v="5"/>
    <x v="3"/>
  </r>
  <r>
    <n v="317756"/>
    <x v="2"/>
    <x v="6"/>
    <x v="14"/>
    <x v="0"/>
    <x v="2"/>
    <x v="5"/>
    <x v="2"/>
  </r>
  <r>
    <n v="317757"/>
    <x v="2"/>
    <x v="6"/>
    <x v="14"/>
    <x v="0"/>
    <x v="2"/>
    <x v="5"/>
    <x v="2"/>
  </r>
  <r>
    <n v="317758"/>
    <x v="0"/>
    <x v="3"/>
    <x v="13"/>
    <x v="0"/>
    <x v="1"/>
    <x v="3"/>
    <x v="2"/>
  </r>
  <r>
    <n v="317759"/>
    <x v="0"/>
    <x v="2"/>
    <x v="27"/>
    <x v="0"/>
    <x v="1"/>
    <x v="2"/>
    <x v="6"/>
  </r>
  <r>
    <n v="317760"/>
    <x v="0"/>
    <x v="2"/>
    <x v="27"/>
    <x v="0"/>
    <x v="1"/>
    <x v="2"/>
    <x v="6"/>
  </r>
  <r>
    <n v="317761"/>
    <x v="2"/>
    <x v="2"/>
    <x v="27"/>
    <x v="0"/>
    <x v="1"/>
    <x v="2"/>
    <x v="6"/>
  </r>
  <r>
    <n v="317762"/>
    <x v="0"/>
    <x v="3"/>
    <x v="2"/>
    <x v="0"/>
    <x v="1"/>
    <x v="3"/>
    <x v="0"/>
  </r>
  <r>
    <n v="317763"/>
    <x v="2"/>
    <x v="2"/>
    <x v="27"/>
    <x v="0"/>
    <x v="1"/>
    <x v="2"/>
    <x v="6"/>
  </r>
  <r>
    <n v="317764"/>
    <x v="2"/>
    <x v="2"/>
    <x v="27"/>
    <x v="0"/>
    <x v="1"/>
    <x v="2"/>
    <x v="6"/>
  </r>
  <r>
    <n v="317765"/>
    <x v="2"/>
    <x v="2"/>
    <x v="27"/>
    <x v="0"/>
    <x v="1"/>
    <x v="2"/>
    <x v="6"/>
  </r>
  <r>
    <n v="317766"/>
    <x v="2"/>
    <x v="2"/>
    <x v="27"/>
    <x v="0"/>
    <x v="1"/>
    <x v="2"/>
    <x v="6"/>
  </r>
  <r>
    <n v="317767"/>
    <x v="2"/>
    <x v="2"/>
    <x v="27"/>
    <x v="0"/>
    <x v="1"/>
    <x v="2"/>
    <x v="6"/>
  </r>
  <r>
    <n v="317768"/>
    <x v="2"/>
    <x v="2"/>
    <x v="27"/>
    <x v="0"/>
    <x v="1"/>
    <x v="2"/>
    <x v="6"/>
  </r>
  <r>
    <n v="317769"/>
    <x v="0"/>
    <x v="2"/>
    <x v="27"/>
    <x v="0"/>
    <x v="1"/>
    <x v="2"/>
    <x v="6"/>
  </r>
  <r>
    <n v="317770"/>
    <x v="2"/>
    <x v="3"/>
    <x v="10"/>
    <x v="0"/>
    <x v="1"/>
    <x v="3"/>
    <x v="1"/>
  </r>
  <r>
    <n v="317771"/>
    <x v="0"/>
    <x v="3"/>
    <x v="16"/>
    <x v="0"/>
    <x v="1"/>
    <x v="3"/>
    <x v="3"/>
  </r>
  <r>
    <n v="317772"/>
    <x v="0"/>
    <x v="3"/>
    <x v="10"/>
    <x v="0"/>
    <x v="1"/>
    <x v="3"/>
    <x v="1"/>
  </r>
  <r>
    <n v="317773"/>
    <x v="2"/>
    <x v="2"/>
    <x v="27"/>
    <x v="0"/>
    <x v="1"/>
    <x v="2"/>
    <x v="6"/>
  </r>
  <r>
    <n v="317774"/>
    <x v="2"/>
    <x v="3"/>
    <x v="10"/>
    <x v="0"/>
    <x v="1"/>
    <x v="3"/>
    <x v="1"/>
  </r>
  <r>
    <n v="317775"/>
    <x v="2"/>
    <x v="2"/>
    <x v="27"/>
    <x v="0"/>
    <x v="1"/>
    <x v="2"/>
    <x v="6"/>
  </r>
  <r>
    <n v="317776"/>
    <x v="2"/>
    <x v="3"/>
    <x v="10"/>
    <x v="0"/>
    <x v="1"/>
    <x v="3"/>
    <x v="1"/>
  </r>
  <r>
    <n v="317778"/>
    <x v="0"/>
    <x v="3"/>
    <x v="13"/>
    <x v="0"/>
    <x v="1"/>
    <x v="3"/>
    <x v="2"/>
  </r>
  <r>
    <n v="317779"/>
    <x v="2"/>
    <x v="1"/>
    <x v="18"/>
    <x v="0"/>
    <x v="1"/>
    <x v="1"/>
    <x v="4"/>
  </r>
  <r>
    <n v="317780"/>
    <x v="0"/>
    <x v="3"/>
    <x v="10"/>
    <x v="0"/>
    <x v="1"/>
    <x v="3"/>
    <x v="1"/>
  </r>
  <r>
    <n v="317782"/>
    <x v="0"/>
    <x v="1"/>
    <x v="18"/>
    <x v="0"/>
    <x v="1"/>
    <x v="1"/>
    <x v="4"/>
  </r>
  <r>
    <n v="317783"/>
    <x v="2"/>
    <x v="3"/>
    <x v="10"/>
    <x v="0"/>
    <x v="1"/>
    <x v="3"/>
    <x v="1"/>
  </r>
  <r>
    <n v="317784"/>
    <x v="0"/>
    <x v="1"/>
    <x v="18"/>
    <x v="0"/>
    <x v="1"/>
    <x v="1"/>
    <x v="4"/>
  </r>
  <r>
    <n v="317786"/>
    <x v="4"/>
    <x v="4"/>
    <x v="15"/>
    <x v="0"/>
    <x v="2"/>
    <x v="4"/>
    <x v="3"/>
  </r>
  <r>
    <n v="317803"/>
    <x v="2"/>
    <x v="2"/>
    <x v="27"/>
    <x v="0"/>
    <x v="1"/>
    <x v="2"/>
    <x v="6"/>
  </r>
  <r>
    <n v="317808"/>
    <x v="5"/>
    <x v="2"/>
    <x v="24"/>
    <x v="0"/>
    <x v="1"/>
    <x v="2"/>
    <x v="5"/>
  </r>
  <r>
    <n v="317809"/>
    <x v="2"/>
    <x v="2"/>
    <x v="27"/>
    <x v="0"/>
    <x v="1"/>
    <x v="2"/>
    <x v="6"/>
  </r>
  <r>
    <n v="317810"/>
    <x v="3"/>
    <x v="1"/>
    <x v="11"/>
    <x v="0"/>
    <x v="1"/>
    <x v="1"/>
    <x v="1"/>
  </r>
  <r>
    <n v="317811"/>
    <x v="2"/>
    <x v="2"/>
    <x v="24"/>
    <x v="0"/>
    <x v="1"/>
    <x v="2"/>
    <x v="5"/>
  </r>
  <r>
    <n v="317812"/>
    <x v="2"/>
    <x v="2"/>
    <x v="27"/>
    <x v="0"/>
    <x v="1"/>
    <x v="2"/>
    <x v="6"/>
  </r>
  <r>
    <n v="317813"/>
    <x v="0"/>
    <x v="2"/>
    <x v="23"/>
    <x v="0"/>
    <x v="1"/>
    <x v="2"/>
    <x v="5"/>
  </r>
  <r>
    <n v="317814"/>
    <x v="0"/>
    <x v="2"/>
    <x v="24"/>
    <x v="0"/>
    <x v="1"/>
    <x v="2"/>
    <x v="5"/>
  </r>
  <r>
    <n v="317815"/>
    <x v="2"/>
    <x v="2"/>
    <x v="23"/>
    <x v="0"/>
    <x v="1"/>
    <x v="2"/>
    <x v="5"/>
  </r>
  <r>
    <n v="317816"/>
    <x v="2"/>
    <x v="5"/>
    <x v="13"/>
    <x v="0"/>
    <x v="2"/>
    <x v="1"/>
    <x v="2"/>
  </r>
  <r>
    <n v="317817"/>
    <x v="2"/>
    <x v="5"/>
    <x v="2"/>
    <x v="1"/>
    <x v="2"/>
    <x v="1"/>
    <x v="0"/>
  </r>
  <r>
    <n v="317818"/>
    <x v="2"/>
    <x v="5"/>
    <x v="11"/>
    <x v="0"/>
    <x v="2"/>
    <x v="1"/>
    <x v="1"/>
  </r>
  <r>
    <n v="317821"/>
    <x v="0"/>
    <x v="5"/>
    <x v="4"/>
    <x v="0"/>
    <x v="2"/>
    <x v="1"/>
    <x v="0"/>
  </r>
  <r>
    <n v="317822"/>
    <x v="2"/>
    <x v="5"/>
    <x v="4"/>
    <x v="0"/>
    <x v="2"/>
    <x v="1"/>
    <x v="0"/>
  </r>
  <r>
    <n v="317823"/>
    <x v="2"/>
    <x v="5"/>
    <x v="3"/>
    <x v="0"/>
    <x v="2"/>
    <x v="1"/>
    <x v="0"/>
  </r>
  <r>
    <n v="317824"/>
    <x v="2"/>
    <x v="5"/>
    <x v="27"/>
    <x v="0"/>
    <x v="2"/>
    <x v="1"/>
    <x v="6"/>
  </r>
  <r>
    <n v="317825"/>
    <x v="2"/>
    <x v="5"/>
    <x v="4"/>
    <x v="0"/>
    <x v="2"/>
    <x v="1"/>
    <x v="0"/>
  </r>
  <r>
    <n v="317826"/>
    <x v="2"/>
    <x v="6"/>
    <x v="0"/>
    <x v="1"/>
    <x v="2"/>
    <x v="5"/>
    <x v="0"/>
  </r>
  <r>
    <n v="317827"/>
    <x v="2"/>
    <x v="5"/>
    <x v="29"/>
    <x v="0"/>
    <x v="2"/>
    <x v="1"/>
    <x v="4"/>
  </r>
  <r>
    <n v="317828"/>
    <x v="0"/>
    <x v="5"/>
    <x v="4"/>
    <x v="0"/>
    <x v="2"/>
    <x v="1"/>
    <x v="0"/>
  </r>
  <r>
    <n v="317829"/>
    <x v="0"/>
    <x v="5"/>
    <x v="29"/>
    <x v="0"/>
    <x v="2"/>
    <x v="1"/>
    <x v="4"/>
  </r>
  <r>
    <n v="317830"/>
    <x v="2"/>
    <x v="5"/>
    <x v="4"/>
    <x v="0"/>
    <x v="2"/>
    <x v="1"/>
    <x v="0"/>
  </r>
  <r>
    <n v="317831"/>
    <x v="2"/>
    <x v="5"/>
    <x v="4"/>
    <x v="0"/>
    <x v="2"/>
    <x v="1"/>
    <x v="0"/>
  </r>
  <r>
    <n v="317835"/>
    <x v="0"/>
    <x v="5"/>
    <x v="4"/>
    <x v="0"/>
    <x v="2"/>
    <x v="1"/>
    <x v="0"/>
  </r>
  <r>
    <n v="317836"/>
    <x v="2"/>
    <x v="5"/>
    <x v="27"/>
    <x v="1"/>
    <x v="2"/>
    <x v="1"/>
    <x v="6"/>
  </r>
  <r>
    <n v="317837"/>
    <x v="2"/>
    <x v="5"/>
    <x v="11"/>
    <x v="0"/>
    <x v="2"/>
    <x v="1"/>
    <x v="1"/>
  </r>
  <r>
    <n v="317838"/>
    <x v="2"/>
    <x v="5"/>
    <x v="4"/>
    <x v="0"/>
    <x v="2"/>
    <x v="1"/>
    <x v="0"/>
  </r>
  <r>
    <n v="317840"/>
    <x v="0"/>
    <x v="5"/>
    <x v="27"/>
    <x v="0"/>
    <x v="2"/>
    <x v="1"/>
    <x v="6"/>
  </r>
  <r>
    <n v="317841"/>
    <x v="4"/>
    <x v="2"/>
    <x v="15"/>
    <x v="0"/>
    <x v="1"/>
    <x v="2"/>
    <x v="3"/>
  </r>
  <r>
    <n v="317842"/>
    <x v="4"/>
    <x v="1"/>
    <x v="11"/>
    <x v="0"/>
    <x v="1"/>
    <x v="1"/>
    <x v="1"/>
  </r>
  <r>
    <n v="317848"/>
    <x v="2"/>
    <x v="1"/>
    <x v="11"/>
    <x v="0"/>
    <x v="1"/>
    <x v="1"/>
    <x v="1"/>
  </r>
  <r>
    <n v="317849"/>
    <x v="0"/>
    <x v="4"/>
    <x v="10"/>
    <x v="0"/>
    <x v="2"/>
    <x v="4"/>
    <x v="1"/>
  </r>
  <r>
    <n v="317850"/>
    <x v="3"/>
    <x v="2"/>
    <x v="4"/>
    <x v="0"/>
    <x v="1"/>
    <x v="2"/>
    <x v="0"/>
  </r>
  <r>
    <n v="317851"/>
    <x v="4"/>
    <x v="4"/>
    <x v="10"/>
    <x v="0"/>
    <x v="2"/>
    <x v="4"/>
    <x v="1"/>
  </r>
  <r>
    <n v="317852"/>
    <x v="3"/>
    <x v="2"/>
    <x v="4"/>
    <x v="0"/>
    <x v="1"/>
    <x v="2"/>
    <x v="0"/>
  </r>
  <r>
    <n v="317853"/>
    <x v="3"/>
    <x v="5"/>
    <x v="11"/>
    <x v="0"/>
    <x v="2"/>
    <x v="1"/>
    <x v="1"/>
  </r>
  <r>
    <n v="317854"/>
    <x v="3"/>
    <x v="5"/>
    <x v="11"/>
    <x v="0"/>
    <x v="2"/>
    <x v="1"/>
    <x v="1"/>
  </r>
  <r>
    <n v="317855"/>
    <x v="4"/>
    <x v="2"/>
    <x v="15"/>
    <x v="0"/>
    <x v="1"/>
    <x v="2"/>
    <x v="3"/>
  </r>
  <r>
    <n v="317856"/>
    <x v="2"/>
    <x v="1"/>
    <x v="18"/>
    <x v="1"/>
    <x v="1"/>
    <x v="1"/>
    <x v="4"/>
  </r>
  <r>
    <n v="317857"/>
    <x v="2"/>
    <x v="3"/>
    <x v="13"/>
    <x v="1"/>
    <x v="1"/>
    <x v="3"/>
    <x v="2"/>
  </r>
  <r>
    <n v="317858"/>
    <x v="4"/>
    <x v="3"/>
    <x v="13"/>
    <x v="1"/>
    <x v="1"/>
    <x v="3"/>
    <x v="2"/>
  </r>
  <r>
    <n v="317859"/>
    <x v="2"/>
    <x v="3"/>
    <x v="1"/>
    <x v="0"/>
    <x v="1"/>
    <x v="3"/>
    <x v="0"/>
  </r>
  <r>
    <n v="317860"/>
    <x v="4"/>
    <x v="2"/>
    <x v="5"/>
    <x v="0"/>
    <x v="1"/>
    <x v="2"/>
    <x v="1"/>
  </r>
  <r>
    <n v="317861"/>
    <x v="2"/>
    <x v="2"/>
    <x v="5"/>
    <x v="0"/>
    <x v="1"/>
    <x v="2"/>
    <x v="1"/>
  </r>
  <r>
    <n v="317862"/>
    <x v="4"/>
    <x v="2"/>
    <x v="4"/>
    <x v="0"/>
    <x v="1"/>
    <x v="2"/>
    <x v="0"/>
  </r>
  <r>
    <n v="317863"/>
    <x v="0"/>
    <x v="6"/>
    <x v="28"/>
    <x v="0"/>
    <x v="2"/>
    <x v="5"/>
    <x v="1"/>
  </r>
  <r>
    <n v="317864"/>
    <x v="0"/>
    <x v="6"/>
    <x v="28"/>
    <x v="0"/>
    <x v="2"/>
    <x v="5"/>
    <x v="1"/>
  </r>
  <r>
    <n v="317865"/>
    <x v="0"/>
    <x v="6"/>
    <x v="28"/>
    <x v="0"/>
    <x v="2"/>
    <x v="5"/>
    <x v="1"/>
  </r>
  <r>
    <n v="317866"/>
    <x v="0"/>
    <x v="6"/>
    <x v="28"/>
    <x v="0"/>
    <x v="2"/>
    <x v="5"/>
    <x v="1"/>
  </r>
  <r>
    <n v="317867"/>
    <x v="0"/>
    <x v="6"/>
    <x v="28"/>
    <x v="0"/>
    <x v="2"/>
    <x v="5"/>
    <x v="1"/>
  </r>
  <r>
    <n v="317868"/>
    <x v="0"/>
    <x v="6"/>
    <x v="28"/>
    <x v="0"/>
    <x v="2"/>
    <x v="5"/>
    <x v="1"/>
  </r>
  <r>
    <n v="317869"/>
    <x v="2"/>
    <x v="3"/>
    <x v="0"/>
    <x v="0"/>
    <x v="1"/>
    <x v="3"/>
    <x v="0"/>
  </r>
  <r>
    <n v="317870"/>
    <x v="4"/>
    <x v="4"/>
    <x v="5"/>
    <x v="1"/>
    <x v="2"/>
    <x v="4"/>
    <x v="1"/>
  </r>
  <r>
    <n v="317871"/>
    <x v="2"/>
    <x v="2"/>
    <x v="27"/>
    <x v="1"/>
    <x v="1"/>
    <x v="2"/>
    <x v="6"/>
  </r>
  <r>
    <n v="317872"/>
    <x v="2"/>
    <x v="2"/>
    <x v="27"/>
    <x v="0"/>
    <x v="1"/>
    <x v="2"/>
    <x v="6"/>
  </r>
  <r>
    <n v="317873"/>
    <x v="2"/>
    <x v="2"/>
    <x v="24"/>
    <x v="0"/>
    <x v="1"/>
    <x v="2"/>
    <x v="5"/>
  </r>
  <r>
    <n v="317874"/>
    <x v="2"/>
    <x v="3"/>
    <x v="16"/>
    <x v="0"/>
    <x v="1"/>
    <x v="3"/>
    <x v="3"/>
  </r>
  <r>
    <n v="317875"/>
    <x v="2"/>
    <x v="3"/>
    <x v="16"/>
    <x v="0"/>
    <x v="1"/>
    <x v="3"/>
    <x v="3"/>
  </r>
  <r>
    <n v="317876"/>
    <x v="4"/>
    <x v="2"/>
    <x v="27"/>
    <x v="1"/>
    <x v="1"/>
    <x v="2"/>
    <x v="6"/>
  </r>
  <r>
    <n v="317885"/>
    <x v="2"/>
    <x v="3"/>
    <x v="16"/>
    <x v="0"/>
    <x v="1"/>
    <x v="3"/>
    <x v="3"/>
  </r>
  <r>
    <n v="317886"/>
    <x v="0"/>
    <x v="2"/>
    <x v="27"/>
    <x v="1"/>
    <x v="1"/>
    <x v="2"/>
    <x v="6"/>
  </r>
  <r>
    <n v="317887"/>
    <x v="2"/>
    <x v="3"/>
    <x v="13"/>
    <x v="1"/>
    <x v="1"/>
    <x v="3"/>
    <x v="2"/>
  </r>
  <r>
    <n v="317888"/>
    <x v="4"/>
    <x v="2"/>
    <x v="24"/>
    <x v="0"/>
    <x v="1"/>
    <x v="2"/>
    <x v="5"/>
  </r>
  <r>
    <n v="317889"/>
    <x v="0"/>
    <x v="3"/>
    <x v="13"/>
    <x v="1"/>
    <x v="1"/>
    <x v="3"/>
    <x v="2"/>
  </r>
  <r>
    <n v="317890"/>
    <x v="4"/>
    <x v="2"/>
    <x v="24"/>
    <x v="0"/>
    <x v="1"/>
    <x v="2"/>
    <x v="5"/>
  </r>
  <r>
    <n v="317891"/>
    <x v="2"/>
    <x v="3"/>
    <x v="13"/>
    <x v="1"/>
    <x v="1"/>
    <x v="3"/>
    <x v="2"/>
  </r>
  <r>
    <n v="317892"/>
    <x v="4"/>
    <x v="0"/>
    <x v="4"/>
    <x v="0"/>
    <x v="0"/>
    <x v="0"/>
    <x v="0"/>
  </r>
  <r>
    <n v="317894"/>
    <x v="4"/>
    <x v="5"/>
    <x v="27"/>
    <x v="0"/>
    <x v="2"/>
    <x v="1"/>
    <x v="6"/>
  </r>
  <r>
    <n v="317895"/>
    <x v="0"/>
    <x v="6"/>
    <x v="28"/>
    <x v="1"/>
    <x v="2"/>
    <x v="5"/>
    <x v="1"/>
  </r>
  <r>
    <n v="317896"/>
    <x v="0"/>
    <x v="6"/>
    <x v="28"/>
    <x v="1"/>
    <x v="2"/>
    <x v="5"/>
    <x v="1"/>
  </r>
  <r>
    <n v="317897"/>
    <x v="4"/>
    <x v="0"/>
    <x v="11"/>
    <x v="0"/>
    <x v="0"/>
    <x v="0"/>
    <x v="1"/>
  </r>
  <r>
    <n v="317898"/>
    <x v="4"/>
    <x v="1"/>
    <x v="11"/>
    <x v="0"/>
    <x v="1"/>
    <x v="1"/>
    <x v="1"/>
  </r>
  <r>
    <n v="317899"/>
    <x v="4"/>
    <x v="2"/>
    <x v="27"/>
    <x v="0"/>
    <x v="1"/>
    <x v="2"/>
    <x v="6"/>
  </r>
  <r>
    <n v="317900"/>
    <x v="4"/>
    <x v="0"/>
    <x v="27"/>
    <x v="1"/>
    <x v="0"/>
    <x v="0"/>
    <x v="6"/>
  </r>
  <r>
    <n v="317903"/>
    <x v="3"/>
    <x v="4"/>
    <x v="20"/>
    <x v="1"/>
    <x v="2"/>
    <x v="4"/>
    <x v="4"/>
  </r>
  <r>
    <n v="317904"/>
    <x v="3"/>
    <x v="4"/>
    <x v="20"/>
    <x v="1"/>
    <x v="2"/>
    <x v="4"/>
    <x v="4"/>
  </r>
  <r>
    <n v="317905"/>
    <x v="3"/>
    <x v="4"/>
    <x v="20"/>
    <x v="1"/>
    <x v="2"/>
    <x v="4"/>
    <x v="4"/>
  </r>
  <r>
    <n v="317906"/>
    <x v="3"/>
    <x v="4"/>
    <x v="20"/>
    <x v="1"/>
    <x v="2"/>
    <x v="4"/>
    <x v="4"/>
  </r>
  <r>
    <n v="317908"/>
    <x v="4"/>
    <x v="5"/>
    <x v="29"/>
    <x v="1"/>
    <x v="2"/>
    <x v="1"/>
    <x v="4"/>
  </r>
  <r>
    <n v="317909"/>
    <x v="0"/>
    <x v="1"/>
    <x v="21"/>
    <x v="0"/>
    <x v="1"/>
    <x v="1"/>
    <x v="4"/>
  </r>
  <r>
    <n v="317910"/>
    <x v="0"/>
    <x v="1"/>
    <x v="21"/>
    <x v="1"/>
    <x v="1"/>
    <x v="1"/>
    <x v="4"/>
  </r>
  <r>
    <n v="317911"/>
    <x v="0"/>
    <x v="1"/>
    <x v="21"/>
    <x v="1"/>
    <x v="1"/>
    <x v="1"/>
    <x v="4"/>
  </r>
  <r>
    <n v="317912"/>
    <x v="0"/>
    <x v="1"/>
    <x v="11"/>
    <x v="0"/>
    <x v="1"/>
    <x v="1"/>
    <x v="1"/>
  </r>
  <r>
    <n v="317916"/>
    <x v="3"/>
    <x v="4"/>
    <x v="20"/>
    <x v="1"/>
    <x v="2"/>
    <x v="4"/>
    <x v="4"/>
  </r>
  <r>
    <n v="317917"/>
    <x v="4"/>
    <x v="3"/>
    <x v="29"/>
    <x v="0"/>
    <x v="1"/>
    <x v="3"/>
    <x v="4"/>
  </r>
  <r>
    <n v="317918"/>
    <x v="4"/>
    <x v="1"/>
    <x v="21"/>
    <x v="0"/>
    <x v="1"/>
    <x v="1"/>
    <x v="4"/>
  </r>
  <r>
    <n v="317919"/>
    <x v="4"/>
    <x v="0"/>
    <x v="8"/>
    <x v="0"/>
    <x v="0"/>
    <x v="0"/>
    <x v="1"/>
  </r>
  <r>
    <n v="317920"/>
    <x v="4"/>
    <x v="0"/>
    <x v="8"/>
    <x v="0"/>
    <x v="0"/>
    <x v="0"/>
    <x v="1"/>
  </r>
  <r>
    <n v="317921"/>
    <x v="3"/>
    <x v="4"/>
    <x v="20"/>
    <x v="1"/>
    <x v="2"/>
    <x v="4"/>
    <x v="4"/>
  </r>
  <r>
    <n v="317922"/>
    <x v="3"/>
    <x v="4"/>
    <x v="20"/>
    <x v="1"/>
    <x v="2"/>
    <x v="4"/>
    <x v="4"/>
  </r>
  <r>
    <n v="317923"/>
    <x v="0"/>
    <x v="0"/>
    <x v="13"/>
    <x v="0"/>
    <x v="0"/>
    <x v="0"/>
    <x v="2"/>
  </r>
  <r>
    <n v="317924"/>
    <x v="0"/>
    <x v="0"/>
    <x v="13"/>
    <x v="0"/>
    <x v="0"/>
    <x v="0"/>
    <x v="2"/>
  </r>
  <r>
    <n v="317925"/>
    <x v="0"/>
    <x v="0"/>
    <x v="13"/>
    <x v="0"/>
    <x v="0"/>
    <x v="0"/>
    <x v="2"/>
  </r>
  <r>
    <n v="317926"/>
    <x v="0"/>
    <x v="0"/>
    <x v="13"/>
    <x v="0"/>
    <x v="0"/>
    <x v="0"/>
    <x v="2"/>
  </r>
  <r>
    <n v="317927"/>
    <x v="2"/>
    <x v="5"/>
    <x v="13"/>
    <x v="1"/>
    <x v="2"/>
    <x v="1"/>
    <x v="2"/>
  </r>
  <r>
    <n v="317929"/>
    <x v="2"/>
    <x v="1"/>
    <x v="11"/>
    <x v="0"/>
    <x v="1"/>
    <x v="1"/>
    <x v="1"/>
  </r>
  <r>
    <n v="317930"/>
    <x v="4"/>
    <x v="4"/>
    <x v="23"/>
    <x v="1"/>
    <x v="2"/>
    <x v="4"/>
    <x v="5"/>
  </r>
  <r>
    <n v="317931"/>
    <x v="2"/>
    <x v="1"/>
    <x v="11"/>
    <x v="0"/>
    <x v="1"/>
    <x v="1"/>
    <x v="1"/>
  </r>
  <r>
    <n v="317932"/>
    <x v="2"/>
    <x v="1"/>
    <x v="11"/>
    <x v="0"/>
    <x v="1"/>
    <x v="1"/>
    <x v="1"/>
  </r>
  <r>
    <n v="317933"/>
    <x v="4"/>
    <x v="3"/>
    <x v="8"/>
    <x v="0"/>
    <x v="1"/>
    <x v="3"/>
    <x v="1"/>
  </r>
  <r>
    <n v="317934"/>
    <x v="4"/>
    <x v="0"/>
    <x v="15"/>
    <x v="0"/>
    <x v="0"/>
    <x v="0"/>
    <x v="3"/>
  </r>
  <r>
    <n v="317935"/>
    <x v="4"/>
    <x v="3"/>
    <x v="10"/>
    <x v="1"/>
    <x v="1"/>
    <x v="3"/>
    <x v="1"/>
  </r>
  <r>
    <n v="317936"/>
    <x v="2"/>
    <x v="2"/>
    <x v="27"/>
    <x v="1"/>
    <x v="1"/>
    <x v="2"/>
    <x v="6"/>
  </r>
  <r>
    <n v="317937"/>
    <x v="4"/>
    <x v="4"/>
    <x v="5"/>
    <x v="1"/>
    <x v="2"/>
    <x v="4"/>
    <x v="1"/>
  </r>
  <r>
    <n v="317938"/>
    <x v="4"/>
    <x v="4"/>
    <x v="18"/>
    <x v="0"/>
    <x v="2"/>
    <x v="4"/>
    <x v="4"/>
  </r>
  <r>
    <n v="317939"/>
    <x v="4"/>
    <x v="4"/>
    <x v="23"/>
    <x v="1"/>
    <x v="2"/>
    <x v="4"/>
    <x v="5"/>
  </r>
  <r>
    <n v="317940"/>
    <x v="4"/>
    <x v="2"/>
    <x v="23"/>
    <x v="0"/>
    <x v="1"/>
    <x v="2"/>
    <x v="5"/>
  </r>
  <r>
    <n v="317941"/>
    <x v="0"/>
    <x v="2"/>
    <x v="23"/>
    <x v="0"/>
    <x v="1"/>
    <x v="2"/>
    <x v="5"/>
  </r>
  <r>
    <n v="317942"/>
    <x v="0"/>
    <x v="6"/>
    <x v="28"/>
    <x v="1"/>
    <x v="2"/>
    <x v="5"/>
    <x v="1"/>
  </r>
  <r>
    <n v="317943"/>
    <x v="0"/>
    <x v="6"/>
    <x v="28"/>
    <x v="1"/>
    <x v="2"/>
    <x v="5"/>
    <x v="1"/>
  </r>
  <r>
    <n v="317944"/>
    <x v="4"/>
    <x v="5"/>
    <x v="29"/>
    <x v="1"/>
    <x v="2"/>
    <x v="1"/>
    <x v="4"/>
  </r>
  <r>
    <n v="317945"/>
    <x v="4"/>
    <x v="4"/>
    <x v="20"/>
    <x v="0"/>
    <x v="2"/>
    <x v="4"/>
    <x v="4"/>
  </r>
  <r>
    <n v="317946"/>
    <x v="0"/>
    <x v="3"/>
    <x v="13"/>
    <x v="0"/>
    <x v="1"/>
    <x v="3"/>
    <x v="2"/>
  </r>
  <r>
    <n v="317947"/>
    <x v="0"/>
    <x v="6"/>
    <x v="28"/>
    <x v="1"/>
    <x v="2"/>
    <x v="5"/>
    <x v="1"/>
  </r>
  <r>
    <n v="317948"/>
    <x v="0"/>
    <x v="6"/>
    <x v="28"/>
    <x v="1"/>
    <x v="2"/>
    <x v="5"/>
    <x v="1"/>
  </r>
  <r>
    <n v="317949"/>
    <x v="0"/>
    <x v="6"/>
    <x v="28"/>
    <x v="1"/>
    <x v="2"/>
    <x v="5"/>
    <x v="1"/>
  </r>
  <r>
    <n v="317950"/>
    <x v="0"/>
    <x v="6"/>
    <x v="28"/>
    <x v="1"/>
    <x v="2"/>
    <x v="5"/>
    <x v="1"/>
  </r>
  <r>
    <n v="317951"/>
    <x v="4"/>
    <x v="5"/>
    <x v="29"/>
    <x v="1"/>
    <x v="2"/>
    <x v="1"/>
    <x v="4"/>
  </r>
  <r>
    <n v="317952"/>
    <x v="4"/>
    <x v="5"/>
    <x v="29"/>
    <x v="1"/>
    <x v="2"/>
    <x v="1"/>
    <x v="4"/>
  </r>
  <r>
    <n v="317953"/>
    <x v="4"/>
    <x v="5"/>
    <x v="29"/>
    <x v="1"/>
    <x v="2"/>
    <x v="1"/>
    <x v="4"/>
  </r>
  <r>
    <n v="317954"/>
    <x v="4"/>
    <x v="0"/>
    <x v="11"/>
    <x v="0"/>
    <x v="0"/>
    <x v="0"/>
    <x v="1"/>
  </r>
  <r>
    <n v="317955"/>
    <x v="3"/>
    <x v="4"/>
    <x v="24"/>
    <x v="0"/>
    <x v="2"/>
    <x v="4"/>
    <x v="5"/>
  </r>
  <r>
    <n v="317956"/>
    <x v="0"/>
    <x v="6"/>
    <x v="28"/>
    <x v="1"/>
    <x v="2"/>
    <x v="5"/>
    <x v="1"/>
  </r>
  <r>
    <n v="317957"/>
    <x v="0"/>
    <x v="6"/>
    <x v="28"/>
    <x v="1"/>
    <x v="2"/>
    <x v="5"/>
    <x v="1"/>
  </r>
  <r>
    <n v="317958"/>
    <x v="4"/>
    <x v="5"/>
    <x v="29"/>
    <x v="1"/>
    <x v="2"/>
    <x v="1"/>
    <x v="4"/>
  </r>
  <r>
    <n v="317959"/>
    <x v="3"/>
    <x v="4"/>
    <x v="20"/>
    <x v="0"/>
    <x v="2"/>
    <x v="4"/>
    <x v="4"/>
  </r>
  <r>
    <n v="317960"/>
    <x v="0"/>
    <x v="2"/>
    <x v="15"/>
    <x v="0"/>
    <x v="1"/>
    <x v="2"/>
    <x v="3"/>
  </r>
  <r>
    <n v="317962"/>
    <x v="5"/>
    <x v="4"/>
    <x v="20"/>
    <x v="1"/>
    <x v="2"/>
    <x v="4"/>
    <x v="4"/>
  </r>
  <r>
    <n v="317963"/>
    <x v="0"/>
    <x v="6"/>
    <x v="28"/>
    <x v="1"/>
    <x v="2"/>
    <x v="5"/>
    <x v="1"/>
  </r>
  <r>
    <n v="317964"/>
    <x v="0"/>
    <x v="6"/>
    <x v="28"/>
    <x v="1"/>
    <x v="2"/>
    <x v="5"/>
    <x v="1"/>
  </r>
  <r>
    <n v="317965"/>
    <x v="3"/>
    <x v="2"/>
    <x v="23"/>
    <x v="0"/>
    <x v="1"/>
    <x v="2"/>
    <x v="5"/>
  </r>
  <r>
    <n v="317966"/>
    <x v="3"/>
    <x v="2"/>
    <x v="23"/>
    <x v="0"/>
    <x v="1"/>
    <x v="2"/>
    <x v="5"/>
  </r>
  <r>
    <n v="317967"/>
    <x v="4"/>
    <x v="2"/>
    <x v="23"/>
    <x v="0"/>
    <x v="1"/>
    <x v="2"/>
    <x v="5"/>
  </r>
  <r>
    <n v="317968"/>
    <x v="4"/>
    <x v="2"/>
    <x v="23"/>
    <x v="0"/>
    <x v="1"/>
    <x v="2"/>
    <x v="5"/>
  </r>
  <r>
    <n v="317978"/>
    <x v="3"/>
    <x v="6"/>
    <x v="28"/>
    <x v="1"/>
    <x v="2"/>
    <x v="5"/>
    <x v="1"/>
  </r>
  <r>
    <n v="317982"/>
    <x v="0"/>
    <x v="2"/>
    <x v="4"/>
    <x v="0"/>
    <x v="1"/>
    <x v="2"/>
    <x v="0"/>
  </r>
  <r>
    <n v="317983"/>
    <x v="0"/>
    <x v="2"/>
    <x v="23"/>
    <x v="0"/>
    <x v="1"/>
    <x v="2"/>
    <x v="5"/>
  </r>
  <r>
    <n v="317984"/>
    <x v="2"/>
    <x v="2"/>
    <x v="23"/>
    <x v="0"/>
    <x v="1"/>
    <x v="2"/>
    <x v="5"/>
  </r>
  <r>
    <n v="317985"/>
    <x v="0"/>
    <x v="2"/>
    <x v="23"/>
    <x v="0"/>
    <x v="1"/>
    <x v="2"/>
    <x v="5"/>
  </r>
  <r>
    <n v="317986"/>
    <x v="0"/>
    <x v="2"/>
    <x v="5"/>
    <x v="0"/>
    <x v="1"/>
    <x v="2"/>
    <x v="1"/>
  </r>
  <r>
    <n v="317987"/>
    <x v="0"/>
    <x v="2"/>
    <x v="4"/>
    <x v="0"/>
    <x v="1"/>
    <x v="2"/>
    <x v="0"/>
  </r>
  <r>
    <n v="317988"/>
    <x v="2"/>
    <x v="2"/>
    <x v="4"/>
    <x v="1"/>
    <x v="1"/>
    <x v="2"/>
    <x v="0"/>
  </r>
  <r>
    <n v="317989"/>
    <x v="0"/>
    <x v="2"/>
    <x v="24"/>
    <x v="0"/>
    <x v="1"/>
    <x v="2"/>
    <x v="5"/>
  </r>
  <r>
    <n v="317990"/>
    <x v="2"/>
    <x v="2"/>
    <x v="4"/>
    <x v="0"/>
    <x v="1"/>
    <x v="2"/>
    <x v="0"/>
  </r>
  <r>
    <n v="317991"/>
    <x v="2"/>
    <x v="2"/>
    <x v="4"/>
    <x v="1"/>
    <x v="1"/>
    <x v="2"/>
    <x v="0"/>
  </r>
  <r>
    <n v="317992"/>
    <x v="2"/>
    <x v="2"/>
    <x v="4"/>
    <x v="1"/>
    <x v="1"/>
    <x v="2"/>
    <x v="0"/>
  </r>
  <r>
    <n v="317994"/>
    <x v="0"/>
    <x v="2"/>
    <x v="4"/>
    <x v="0"/>
    <x v="1"/>
    <x v="2"/>
    <x v="0"/>
  </r>
  <r>
    <n v="317995"/>
    <x v="2"/>
    <x v="2"/>
    <x v="17"/>
    <x v="0"/>
    <x v="1"/>
    <x v="2"/>
    <x v="3"/>
  </r>
  <r>
    <n v="317996"/>
    <x v="0"/>
    <x v="2"/>
    <x v="27"/>
    <x v="0"/>
    <x v="1"/>
    <x v="2"/>
    <x v="6"/>
  </r>
  <r>
    <n v="317997"/>
    <x v="2"/>
    <x v="2"/>
    <x v="5"/>
    <x v="0"/>
    <x v="1"/>
    <x v="2"/>
    <x v="1"/>
  </r>
  <r>
    <n v="317998"/>
    <x v="2"/>
    <x v="2"/>
    <x v="17"/>
    <x v="0"/>
    <x v="1"/>
    <x v="2"/>
    <x v="3"/>
  </r>
  <r>
    <n v="317999"/>
    <x v="2"/>
    <x v="2"/>
    <x v="4"/>
    <x v="0"/>
    <x v="1"/>
    <x v="2"/>
    <x v="0"/>
  </r>
  <r>
    <n v="318000"/>
    <x v="2"/>
    <x v="2"/>
    <x v="4"/>
    <x v="1"/>
    <x v="1"/>
    <x v="2"/>
    <x v="0"/>
  </r>
  <r>
    <n v="318001"/>
    <x v="2"/>
    <x v="2"/>
    <x v="17"/>
    <x v="0"/>
    <x v="1"/>
    <x v="2"/>
    <x v="3"/>
  </r>
  <r>
    <n v="318002"/>
    <x v="2"/>
    <x v="2"/>
    <x v="17"/>
    <x v="0"/>
    <x v="1"/>
    <x v="2"/>
    <x v="3"/>
  </r>
  <r>
    <n v="318003"/>
    <x v="4"/>
    <x v="4"/>
    <x v="24"/>
    <x v="1"/>
    <x v="2"/>
    <x v="4"/>
    <x v="5"/>
  </r>
  <r>
    <n v="318004"/>
    <x v="0"/>
    <x v="1"/>
    <x v="6"/>
    <x v="0"/>
    <x v="1"/>
    <x v="1"/>
    <x v="1"/>
  </r>
  <r>
    <n v="318005"/>
    <x v="5"/>
    <x v="4"/>
    <x v="24"/>
    <x v="0"/>
    <x v="2"/>
    <x v="4"/>
    <x v="5"/>
  </r>
  <r>
    <n v="318007"/>
    <x v="2"/>
    <x v="1"/>
    <x v="11"/>
    <x v="0"/>
    <x v="1"/>
    <x v="1"/>
    <x v="1"/>
  </r>
  <r>
    <n v="318008"/>
    <x v="0"/>
    <x v="4"/>
    <x v="10"/>
    <x v="0"/>
    <x v="2"/>
    <x v="4"/>
    <x v="1"/>
  </r>
  <r>
    <n v="318025"/>
    <x v="2"/>
    <x v="1"/>
    <x v="11"/>
    <x v="1"/>
    <x v="1"/>
    <x v="1"/>
    <x v="1"/>
  </r>
  <r>
    <n v="318028"/>
    <x v="2"/>
    <x v="0"/>
    <x v="4"/>
    <x v="1"/>
    <x v="0"/>
    <x v="0"/>
    <x v="0"/>
  </r>
  <r>
    <n v="318029"/>
    <x v="2"/>
    <x v="3"/>
    <x v="0"/>
    <x v="0"/>
    <x v="1"/>
    <x v="3"/>
    <x v="0"/>
  </r>
  <r>
    <n v="318031"/>
    <x v="2"/>
    <x v="3"/>
    <x v="0"/>
    <x v="0"/>
    <x v="1"/>
    <x v="3"/>
    <x v="0"/>
  </r>
  <r>
    <n v="318033"/>
    <x v="5"/>
    <x v="3"/>
    <x v="13"/>
    <x v="0"/>
    <x v="1"/>
    <x v="3"/>
    <x v="2"/>
  </r>
  <r>
    <n v="318034"/>
    <x v="4"/>
    <x v="3"/>
    <x v="13"/>
    <x v="1"/>
    <x v="1"/>
    <x v="3"/>
    <x v="2"/>
  </r>
  <r>
    <n v="318035"/>
    <x v="2"/>
    <x v="3"/>
    <x v="0"/>
    <x v="1"/>
    <x v="1"/>
    <x v="3"/>
    <x v="0"/>
  </r>
  <r>
    <n v="318036"/>
    <x v="0"/>
    <x v="4"/>
    <x v="5"/>
    <x v="1"/>
    <x v="2"/>
    <x v="4"/>
    <x v="1"/>
  </r>
  <r>
    <n v="318037"/>
    <x v="4"/>
    <x v="5"/>
    <x v="29"/>
    <x v="1"/>
    <x v="2"/>
    <x v="1"/>
    <x v="4"/>
  </r>
  <r>
    <n v="318038"/>
    <x v="2"/>
    <x v="3"/>
    <x v="13"/>
    <x v="1"/>
    <x v="1"/>
    <x v="3"/>
    <x v="2"/>
  </r>
  <r>
    <n v="318039"/>
    <x v="3"/>
    <x v="6"/>
    <x v="14"/>
    <x v="1"/>
    <x v="2"/>
    <x v="5"/>
    <x v="2"/>
  </r>
  <r>
    <n v="318040"/>
    <x v="3"/>
    <x v="6"/>
    <x v="14"/>
    <x v="1"/>
    <x v="2"/>
    <x v="5"/>
    <x v="2"/>
  </r>
  <r>
    <n v="318041"/>
    <x v="3"/>
    <x v="6"/>
    <x v="14"/>
    <x v="0"/>
    <x v="2"/>
    <x v="5"/>
    <x v="2"/>
  </r>
  <r>
    <n v="318042"/>
    <x v="3"/>
    <x v="6"/>
    <x v="14"/>
    <x v="1"/>
    <x v="2"/>
    <x v="5"/>
    <x v="2"/>
  </r>
  <r>
    <n v="318043"/>
    <x v="3"/>
    <x v="6"/>
    <x v="14"/>
    <x v="1"/>
    <x v="2"/>
    <x v="5"/>
    <x v="2"/>
  </r>
  <r>
    <n v="318044"/>
    <x v="3"/>
    <x v="6"/>
    <x v="14"/>
    <x v="1"/>
    <x v="2"/>
    <x v="5"/>
    <x v="2"/>
  </r>
  <r>
    <n v="318045"/>
    <x v="3"/>
    <x v="6"/>
    <x v="14"/>
    <x v="1"/>
    <x v="2"/>
    <x v="5"/>
    <x v="2"/>
  </r>
  <r>
    <n v="318046"/>
    <x v="3"/>
    <x v="6"/>
    <x v="14"/>
    <x v="1"/>
    <x v="2"/>
    <x v="5"/>
    <x v="2"/>
  </r>
  <r>
    <n v="318047"/>
    <x v="3"/>
    <x v="6"/>
    <x v="14"/>
    <x v="1"/>
    <x v="2"/>
    <x v="5"/>
    <x v="2"/>
  </r>
  <r>
    <n v="318048"/>
    <x v="3"/>
    <x v="6"/>
    <x v="14"/>
    <x v="1"/>
    <x v="2"/>
    <x v="5"/>
    <x v="2"/>
  </r>
  <r>
    <n v="318049"/>
    <x v="3"/>
    <x v="6"/>
    <x v="14"/>
    <x v="1"/>
    <x v="2"/>
    <x v="5"/>
    <x v="2"/>
  </r>
  <r>
    <n v="318050"/>
    <x v="3"/>
    <x v="6"/>
    <x v="14"/>
    <x v="1"/>
    <x v="2"/>
    <x v="5"/>
    <x v="2"/>
  </r>
  <r>
    <n v="318051"/>
    <x v="3"/>
    <x v="6"/>
    <x v="14"/>
    <x v="1"/>
    <x v="2"/>
    <x v="5"/>
    <x v="2"/>
  </r>
  <r>
    <n v="318052"/>
    <x v="3"/>
    <x v="6"/>
    <x v="14"/>
    <x v="1"/>
    <x v="2"/>
    <x v="5"/>
    <x v="2"/>
  </r>
  <r>
    <n v="318053"/>
    <x v="3"/>
    <x v="6"/>
    <x v="14"/>
    <x v="1"/>
    <x v="2"/>
    <x v="5"/>
    <x v="2"/>
  </r>
  <r>
    <n v="318054"/>
    <x v="3"/>
    <x v="5"/>
    <x v="29"/>
    <x v="1"/>
    <x v="2"/>
    <x v="1"/>
    <x v="4"/>
  </r>
  <r>
    <n v="318055"/>
    <x v="3"/>
    <x v="5"/>
    <x v="29"/>
    <x v="1"/>
    <x v="2"/>
    <x v="1"/>
    <x v="4"/>
  </r>
  <r>
    <n v="318056"/>
    <x v="3"/>
    <x v="5"/>
    <x v="29"/>
    <x v="1"/>
    <x v="2"/>
    <x v="1"/>
    <x v="4"/>
  </r>
  <r>
    <n v="318057"/>
    <x v="3"/>
    <x v="5"/>
    <x v="29"/>
    <x v="1"/>
    <x v="2"/>
    <x v="1"/>
    <x v="4"/>
  </r>
  <r>
    <n v="318058"/>
    <x v="5"/>
    <x v="2"/>
    <x v="27"/>
    <x v="0"/>
    <x v="1"/>
    <x v="2"/>
    <x v="6"/>
  </r>
  <r>
    <n v="318059"/>
    <x v="4"/>
    <x v="4"/>
    <x v="15"/>
    <x v="1"/>
    <x v="2"/>
    <x v="4"/>
    <x v="3"/>
  </r>
  <r>
    <n v="318060"/>
    <x v="3"/>
    <x v="2"/>
    <x v="27"/>
    <x v="1"/>
    <x v="1"/>
    <x v="2"/>
    <x v="6"/>
  </r>
  <r>
    <n v="318061"/>
    <x v="3"/>
    <x v="2"/>
    <x v="27"/>
    <x v="1"/>
    <x v="1"/>
    <x v="2"/>
    <x v="6"/>
  </r>
  <r>
    <n v="318062"/>
    <x v="0"/>
    <x v="5"/>
    <x v="11"/>
    <x v="0"/>
    <x v="2"/>
    <x v="1"/>
    <x v="1"/>
  </r>
  <r>
    <n v="318064"/>
    <x v="4"/>
    <x v="1"/>
    <x v="6"/>
    <x v="1"/>
    <x v="1"/>
    <x v="1"/>
    <x v="1"/>
  </r>
  <r>
    <n v="318065"/>
    <x v="0"/>
    <x v="2"/>
    <x v="27"/>
    <x v="0"/>
    <x v="1"/>
    <x v="2"/>
    <x v="6"/>
  </r>
  <r>
    <n v="318066"/>
    <x v="2"/>
    <x v="5"/>
    <x v="13"/>
    <x v="1"/>
    <x v="2"/>
    <x v="1"/>
    <x v="2"/>
  </r>
  <r>
    <n v="318069"/>
    <x v="0"/>
    <x v="5"/>
    <x v="11"/>
    <x v="0"/>
    <x v="2"/>
    <x v="1"/>
    <x v="1"/>
  </r>
  <r>
    <n v="318070"/>
    <x v="0"/>
    <x v="5"/>
    <x v="11"/>
    <x v="0"/>
    <x v="2"/>
    <x v="1"/>
    <x v="1"/>
  </r>
  <r>
    <n v="318072"/>
    <x v="2"/>
    <x v="2"/>
    <x v="27"/>
    <x v="1"/>
    <x v="1"/>
    <x v="2"/>
    <x v="6"/>
  </r>
  <r>
    <n v="318073"/>
    <x v="4"/>
    <x v="1"/>
    <x v="6"/>
    <x v="1"/>
    <x v="1"/>
    <x v="1"/>
    <x v="1"/>
  </r>
  <r>
    <n v="318074"/>
    <x v="4"/>
    <x v="1"/>
    <x v="6"/>
    <x v="1"/>
    <x v="1"/>
    <x v="1"/>
    <x v="1"/>
  </r>
  <r>
    <n v="318075"/>
    <x v="0"/>
    <x v="2"/>
    <x v="27"/>
    <x v="0"/>
    <x v="1"/>
    <x v="2"/>
    <x v="6"/>
  </r>
  <r>
    <n v="318077"/>
    <x v="2"/>
    <x v="1"/>
    <x v="11"/>
    <x v="1"/>
    <x v="1"/>
    <x v="1"/>
    <x v="1"/>
  </r>
  <r>
    <n v="318079"/>
    <x v="4"/>
    <x v="6"/>
    <x v="0"/>
    <x v="1"/>
    <x v="2"/>
    <x v="5"/>
    <x v="0"/>
  </r>
  <r>
    <n v="318080"/>
    <x v="4"/>
    <x v="3"/>
    <x v="0"/>
    <x v="1"/>
    <x v="1"/>
    <x v="3"/>
    <x v="0"/>
  </r>
  <r>
    <n v="318081"/>
    <x v="2"/>
    <x v="2"/>
    <x v="27"/>
    <x v="0"/>
    <x v="1"/>
    <x v="2"/>
    <x v="6"/>
  </r>
  <r>
    <n v="318082"/>
    <x v="2"/>
    <x v="5"/>
    <x v="13"/>
    <x v="1"/>
    <x v="2"/>
    <x v="1"/>
    <x v="2"/>
  </r>
  <r>
    <n v="318083"/>
    <x v="0"/>
    <x v="1"/>
    <x v="11"/>
    <x v="1"/>
    <x v="1"/>
    <x v="1"/>
    <x v="1"/>
  </r>
  <r>
    <n v="318085"/>
    <x v="0"/>
    <x v="4"/>
    <x v="20"/>
    <x v="0"/>
    <x v="2"/>
    <x v="4"/>
    <x v="4"/>
  </r>
  <r>
    <n v="318086"/>
    <x v="2"/>
    <x v="1"/>
    <x v="11"/>
    <x v="0"/>
    <x v="1"/>
    <x v="1"/>
    <x v="1"/>
  </r>
  <r>
    <n v="318087"/>
    <x v="2"/>
    <x v="1"/>
    <x v="11"/>
    <x v="0"/>
    <x v="1"/>
    <x v="1"/>
    <x v="1"/>
  </r>
  <r>
    <n v="318088"/>
    <x v="4"/>
    <x v="5"/>
    <x v="11"/>
    <x v="1"/>
    <x v="2"/>
    <x v="1"/>
    <x v="1"/>
  </r>
  <r>
    <n v="318100"/>
    <x v="2"/>
    <x v="2"/>
    <x v="15"/>
    <x v="0"/>
    <x v="1"/>
    <x v="2"/>
    <x v="3"/>
  </r>
  <r>
    <n v="318110"/>
    <x v="2"/>
    <x v="5"/>
    <x v="13"/>
    <x v="1"/>
    <x v="2"/>
    <x v="1"/>
    <x v="2"/>
  </r>
  <r>
    <n v="318111"/>
    <x v="3"/>
    <x v="2"/>
    <x v="24"/>
    <x v="1"/>
    <x v="1"/>
    <x v="2"/>
    <x v="5"/>
  </r>
  <r>
    <n v="318151"/>
    <x v="3"/>
    <x v="3"/>
    <x v="10"/>
    <x v="1"/>
    <x v="1"/>
    <x v="3"/>
    <x v="1"/>
  </r>
  <r>
    <n v="318161"/>
    <x v="2"/>
    <x v="2"/>
    <x v="27"/>
    <x v="0"/>
    <x v="1"/>
    <x v="2"/>
    <x v="6"/>
  </r>
  <r>
    <n v="318162"/>
    <x v="2"/>
    <x v="2"/>
    <x v="15"/>
    <x v="1"/>
    <x v="1"/>
    <x v="2"/>
    <x v="3"/>
  </r>
  <r>
    <n v="318163"/>
    <x v="2"/>
    <x v="2"/>
    <x v="15"/>
    <x v="1"/>
    <x v="1"/>
    <x v="2"/>
    <x v="3"/>
  </r>
  <r>
    <n v="318165"/>
    <x v="4"/>
    <x v="6"/>
    <x v="0"/>
    <x v="1"/>
    <x v="2"/>
    <x v="5"/>
    <x v="0"/>
  </r>
  <r>
    <n v="318166"/>
    <x v="4"/>
    <x v="3"/>
    <x v="0"/>
    <x v="1"/>
    <x v="1"/>
    <x v="3"/>
    <x v="0"/>
  </r>
  <r>
    <n v="318167"/>
    <x v="2"/>
    <x v="2"/>
    <x v="24"/>
    <x v="0"/>
    <x v="1"/>
    <x v="2"/>
    <x v="5"/>
  </r>
  <r>
    <n v="318168"/>
    <x v="4"/>
    <x v="2"/>
    <x v="27"/>
    <x v="1"/>
    <x v="1"/>
    <x v="2"/>
    <x v="6"/>
  </r>
  <r>
    <n v="318169"/>
    <x v="0"/>
    <x v="6"/>
    <x v="14"/>
    <x v="0"/>
    <x v="2"/>
    <x v="5"/>
    <x v="2"/>
  </r>
  <r>
    <n v="318170"/>
    <x v="0"/>
    <x v="6"/>
    <x v="14"/>
    <x v="0"/>
    <x v="2"/>
    <x v="5"/>
    <x v="2"/>
  </r>
  <r>
    <n v="318171"/>
    <x v="4"/>
    <x v="5"/>
    <x v="29"/>
    <x v="0"/>
    <x v="2"/>
    <x v="1"/>
    <x v="4"/>
  </r>
  <r>
    <n v="318172"/>
    <x v="2"/>
    <x v="2"/>
    <x v="15"/>
    <x v="1"/>
    <x v="1"/>
    <x v="2"/>
    <x v="3"/>
  </r>
  <r>
    <n v="318173"/>
    <x v="4"/>
    <x v="4"/>
    <x v="26"/>
    <x v="0"/>
    <x v="2"/>
    <x v="4"/>
    <x v="5"/>
  </r>
  <r>
    <n v="318174"/>
    <x v="0"/>
    <x v="3"/>
    <x v="0"/>
    <x v="1"/>
    <x v="1"/>
    <x v="3"/>
    <x v="0"/>
  </r>
  <r>
    <n v="318175"/>
    <x v="2"/>
    <x v="3"/>
    <x v="0"/>
    <x v="1"/>
    <x v="1"/>
    <x v="3"/>
    <x v="0"/>
  </r>
  <r>
    <n v="318177"/>
    <x v="4"/>
    <x v="4"/>
    <x v="26"/>
    <x v="0"/>
    <x v="2"/>
    <x v="4"/>
    <x v="5"/>
  </r>
  <r>
    <n v="318178"/>
    <x v="4"/>
    <x v="4"/>
    <x v="21"/>
    <x v="0"/>
    <x v="2"/>
    <x v="4"/>
    <x v="4"/>
  </r>
  <r>
    <n v="318179"/>
    <x v="4"/>
    <x v="4"/>
    <x v="23"/>
    <x v="0"/>
    <x v="2"/>
    <x v="4"/>
    <x v="5"/>
  </r>
  <r>
    <n v="318180"/>
    <x v="4"/>
    <x v="4"/>
    <x v="23"/>
    <x v="0"/>
    <x v="2"/>
    <x v="4"/>
    <x v="5"/>
  </r>
  <r>
    <n v="318181"/>
    <x v="4"/>
    <x v="4"/>
    <x v="18"/>
    <x v="0"/>
    <x v="2"/>
    <x v="4"/>
    <x v="4"/>
  </r>
  <r>
    <n v="318182"/>
    <x v="4"/>
    <x v="5"/>
    <x v="27"/>
    <x v="0"/>
    <x v="2"/>
    <x v="1"/>
    <x v="6"/>
  </r>
  <r>
    <n v="318183"/>
    <x v="2"/>
    <x v="3"/>
    <x v="10"/>
    <x v="1"/>
    <x v="1"/>
    <x v="3"/>
    <x v="1"/>
  </r>
  <r>
    <n v="318185"/>
    <x v="4"/>
    <x v="3"/>
    <x v="13"/>
    <x v="1"/>
    <x v="1"/>
    <x v="3"/>
    <x v="2"/>
  </r>
  <r>
    <n v="318187"/>
    <x v="0"/>
    <x v="3"/>
    <x v="16"/>
    <x v="0"/>
    <x v="1"/>
    <x v="3"/>
    <x v="3"/>
  </r>
  <r>
    <n v="318196"/>
    <x v="2"/>
    <x v="0"/>
    <x v="4"/>
    <x v="1"/>
    <x v="0"/>
    <x v="0"/>
    <x v="0"/>
  </r>
  <r>
    <n v="318197"/>
    <x v="3"/>
    <x v="4"/>
    <x v="20"/>
    <x v="0"/>
    <x v="2"/>
    <x v="4"/>
    <x v="4"/>
  </r>
  <r>
    <n v="318198"/>
    <x v="3"/>
    <x v="4"/>
    <x v="20"/>
    <x v="0"/>
    <x v="2"/>
    <x v="4"/>
    <x v="4"/>
  </r>
  <r>
    <n v="318199"/>
    <x v="3"/>
    <x v="4"/>
    <x v="20"/>
    <x v="0"/>
    <x v="2"/>
    <x v="4"/>
    <x v="4"/>
  </r>
  <r>
    <n v="318200"/>
    <x v="3"/>
    <x v="4"/>
    <x v="20"/>
    <x v="0"/>
    <x v="2"/>
    <x v="4"/>
    <x v="4"/>
  </r>
  <r>
    <n v="318201"/>
    <x v="3"/>
    <x v="5"/>
    <x v="13"/>
    <x v="1"/>
    <x v="2"/>
    <x v="1"/>
    <x v="2"/>
  </r>
  <r>
    <n v="318202"/>
    <x v="3"/>
    <x v="5"/>
    <x v="13"/>
    <x v="1"/>
    <x v="2"/>
    <x v="1"/>
    <x v="2"/>
  </r>
  <r>
    <n v="318203"/>
    <x v="3"/>
    <x v="5"/>
    <x v="13"/>
    <x v="1"/>
    <x v="2"/>
    <x v="1"/>
    <x v="2"/>
  </r>
  <r>
    <n v="318204"/>
    <x v="3"/>
    <x v="5"/>
    <x v="13"/>
    <x v="1"/>
    <x v="2"/>
    <x v="1"/>
    <x v="2"/>
  </r>
  <r>
    <n v="318205"/>
    <x v="3"/>
    <x v="5"/>
    <x v="13"/>
    <x v="1"/>
    <x v="2"/>
    <x v="1"/>
    <x v="2"/>
  </r>
  <r>
    <n v="318206"/>
    <x v="3"/>
    <x v="5"/>
    <x v="13"/>
    <x v="1"/>
    <x v="2"/>
    <x v="1"/>
    <x v="2"/>
  </r>
  <r>
    <n v="318207"/>
    <x v="3"/>
    <x v="5"/>
    <x v="13"/>
    <x v="1"/>
    <x v="2"/>
    <x v="1"/>
    <x v="2"/>
  </r>
  <r>
    <n v="318208"/>
    <x v="2"/>
    <x v="1"/>
    <x v="11"/>
    <x v="1"/>
    <x v="1"/>
    <x v="1"/>
    <x v="1"/>
  </r>
  <r>
    <n v="318210"/>
    <x v="3"/>
    <x v="5"/>
    <x v="4"/>
    <x v="0"/>
    <x v="2"/>
    <x v="1"/>
    <x v="0"/>
  </r>
  <r>
    <n v="318211"/>
    <x v="3"/>
    <x v="5"/>
    <x v="4"/>
    <x v="0"/>
    <x v="2"/>
    <x v="1"/>
    <x v="0"/>
  </r>
  <r>
    <n v="318212"/>
    <x v="3"/>
    <x v="5"/>
    <x v="4"/>
    <x v="0"/>
    <x v="2"/>
    <x v="1"/>
    <x v="0"/>
  </r>
  <r>
    <n v="318213"/>
    <x v="3"/>
    <x v="2"/>
    <x v="27"/>
    <x v="0"/>
    <x v="1"/>
    <x v="2"/>
    <x v="6"/>
  </r>
  <r>
    <n v="318214"/>
    <x v="2"/>
    <x v="2"/>
    <x v="4"/>
    <x v="0"/>
    <x v="1"/>
    <x v="2"/>
    <x v="0"/>
  </r>
  <r>
    <n v="318215"/>
    <x v="3"/>
    <x v="2"/>
    <x v="27"/>
    <x v="0"/>
    <x v="1"/>
    <x v="2"/>
    <x v="6"/>
  </r>
  <r>
    <n v="318216"/>
    <x v="2"/>
    <x v="5"/>
    <x v="13"/>
    <x v="1"/>
    <x v="2"/>
    <x v="1"/>
    <x v="2"/>
  </r>
  <r>
    <n v="318227"/>
    <x v="2"/>
    <x v="3"/>
    <x v="0"/>
    <x v="1"/>
    <x v="1"/>
    <x v="3"/>
    <x v="0"/>
  </r>
  <r>
    <n v="318228"/>
    <x v="4"/>
    <x v="2"/>
    <x v="4"/>
    <x v="0"/>
    <x v="1"/>
    <x v="2"/>
    <x v="0"/>
  </r>
  <r>
    <n v="318230"/>
    <x v="4"/>
    <x v="6"/>
    <x v="17"/>
    <x v="0"/>
    <x v="2"/>
    <x v="5"/>
    <x v="3"/>
  </r>
  <r>
    <n v="318231"/>
    <x v="4"/>
    <x v="2"/>
    <x v="15"/>
    <x v="0"/>
    <x v="1"/>
    <x v="2"/>
    <x v="3"/>
  </r>
  <r>
    <n v="318232"/>
    <x v="4"/>
    <x v="3"/>
    <x v="13"/>
    <x v="0"/>
    <x v="1"/>
    <x v="3"/>
    <x v="2"/>
  </r>
  <r>
    <n v="318233"/>
    <x v="2"/>
    <x v="3"/>
    <x v="0"/>
    <x v="0"/>
    <x v="1"/>
    <x v="3"/>
    <x v="0"/>
  </r>
  <r>
    <n v="318234"/>
    <x v="4"/>
    <x v="6"/>
    <x v="28"/>
    <x v="0"/>
    <x v="2"/>
    <x v="5"/>
    <x v="1"/>
  </r>
  <r>
    <n v="318235"/>
    <x v="0"/>
    <x v="6"/>
    <x v="28"/>
    <x v="0"/>
    <x v="2"/>
    <x v="5"/>
    <x v="1"/>
  </r>
  <r>
    <n v="318236"/>
    <x v="3"/>
    <x v="5"/>
    <x v="11"/>
    <x v="0"/>
    <x v="2"/>
    <x v="1"/>
    <x v="1"/>
  </r>
  <r>
    <n v="318237"/>
    <x v="4"/>
    <x v="4"/>
    <x v="24"/>
    <x v="0"/>
    <x v="2"/>
    <x v="4"/>
    <x v="5"/>
  </r>
  <r>
    <n v="318239"/>
    <x v="3"/>
    <x v="5"/>
    <x v="11"/>
    <x v="0"/>
    <x v="2"/>
    <x v="1"/>
    <x v="1"/>
  </r>
  <r>
    <n v="318240"/>
    <x v="4"/>
    <x v="6"/>
    <x v="17"/>
    <x v="0"/>
    <x v="2"/>
    <x v="5"/>
    <x v="3"/>
  </r>
  <r>
    <n v="318241"/>
    <x v="3"/>
    <x v="5"/>
    <x v="11"/>
    <x v="0"/>
    <x v="2"/>
    <x v="1"/>
    <x v="1"/>
  </r>
  <r>
    <n v="318242"/>
    <x v="2"/>
    <x v="5"/>
    <x v="29"/>
    <x v="1"/>
    <x v="2"/>
    <x v="1"/>
    <x v="4"/>
  </r>
  <r>
    <n v="318243"/>
    <x v="3"/>
    <x v="5"/>
    <x v="11"/>
    <x v="0"/>
    <x v="2"/>
    <x v="1"/>
    <x v="1"/>
  </r>
  <r>
    <n v="318244"/>
    <x v="2"/>
    <x v="3"/>
    <x v="0"/>
    <x v="0"/>
    <x v="1"/>
    <x v="3"/>
    <x v="0"/>
  </r>
  <r>
    <n v="318246"/>
    <x v="4"/>
    <x v="2"/>
    <x v="15"/>
    <x v="0"/>
    <x v="1"/>
    <x v="2"/>
    <x v="3"/>
  </r>
  <r>
    <n v="318247"/>
    <x v="4"/>
    <x v="3"/>
    <x v="13"/>
    <x v="0"/>
    <x v="1"/>
    <x v="3"/>
    <x v="2"/>
  </r>
  <r>
    <n v="318248"/>
    <x v="2"/>
    <x v="3"/>
    <x v="8"/>
    <x v="0"/>
    <x v="1"/>
    <x v="3"/>
    <x v="1"/>
  </r>
  <r>
    <n v="318249"/>
    <x v="2"/>
    <x v="3"/>
    <x v="0"/>
    <x v="0"/>
    <x v="1"/>
    <x v="3"/>
    <x v="0"/>
  </r>
  <r>
    <n v="318250"/>
    <x v="0"/>
    <x v="6"/>
    <x v="28"/>
    <x v="0"/>
    <x v="2"/>
    <x v="5"/>
    <x v="1"/>
  </r>
  <r>
    <n v="318251"/>
    <x v="0"/>
    <x v="6"/>
    <x v="28"/>
    <x v="0"/>
    <x v="2"/>
    <x v="5"/>
    <x v="1"/>
  </r>
  <r>
    <n v="318252"/>
    <x v="0"/>
    <x v="5"/>
    <x v="11"/>
    <x v="0"/>
    <x v="2"/>
    <x v="1"/>
    <x v="1"/>
  </r>
  <r>
    <n v="318253"/>
    <x v="2"/>
    <x v="5"/>
    <x v="11"/>
    <x v="0"/>
    <x v="2"/>
    <x v="1"/>
    <x v="1"/>
  </r>
  <r>
    <n v="318254"/>
    <x v="2"/>
    <x v="4"/>
    <x v="15"/>
    <x v="0"/>
    <x v="2"/>
    <x v="4"/>
    <x v="3"/>
  </r>
  <r>
    <n v="318255"/>
    <x v="2"/>
    <x v="4"/>
    <x v="10"/>
    <x v="0"/>
    <x v="2"/>
    <x v="4"/>
    <x v="1"/>
  </r>
  <r>
    <n v="318256"/>
    <x v="3"/>
    <x v="5"/>
    <x v="11"/>
    <x v="0"/>
    <x v="2"/>
    <x v="1"/>
    <x v="1"/>
  </r>
  <r>
    <n v="318257"/>
    <x v="3"/>
    <x v="5"/>
    <x v="11"/>
    <x v="0"/>
    <x v="2"/>
    <x v="1"/>
    <x v="1"/>
  </r>
  <r>
    <n v="318258"/>
    <x v="0"/>
    <x v="5"/>
    <x v="11"/>
    <x v="0"/>
    <x v="2"/>
    <x v="1"/>
    <x v="1"/>
  </r>
  <r>
    <n v="318259"/>
    <x v="3"/>
    <x v="5"/>
    <x v="11"/>
    <x v="0"/>
    <x v="2"/>
    <x v="1"/>
    <x v="1"/>
  </r>
  <r>
    <n v="318260"/>
    <x v="4"/>
    <x v="1"/>
    <x v="11"/>
    <x v="0"/>
    <x v="1"/>
    <x v="1"/>
    <x v="1"/>
  </r>
  <r>
    <n v="318261"/>
    <x v="0"/>
    <x v="5"/>
    <x v="11"/>
    <x v="0"/>
    <x v="2"/>
    <x v="1"/>
    <x v="1"/>
  </r>
  <r>
    <n v="318262"/>
    <x v="3"/>
    <x v="5"/>
    <x v="11"/>
    <x v="0"/>
    <x v="2"/>
    <x v="1"/>
    <x v="1"/>
  </r>
  <r>
    <n v="318263"/>
    <x v="3"/>
    <x v="5"/>
    <x v="11"/>
    <x v="0"/>
    <x v="2"/>
    <x v="1"/>
    <x v="1"/>
  </r>
  <r>
    <n v="318264"/>
    <x v="2"/>
    <x v="3"/>
    <x v="0"/>
    <x v="0"/>
    <x v="1"/>
    <x v="3"/>
    <x v="0"/>
  </r>
  <r>
    <n v="318266"/>
    <x v="3"/>
    <x v="4"/>
    <x v="15"/>
    <x v="0"/>
    <x v="2"/>
    <x v="4"/>
    <x v="3"/>
  </r>
  <r>
    <n v="318271"/>
    <x v="0"/>
    <x v="0"/>
    <x v="0"/>
    <x v="0"/>
    <x v="0"/>
    <x v="0"/>
    <x v="0"/>
  </r>
  <r>
    <n v="318272"/>
    <x v="0"/>
    <x v="0"/>
    <x v="8"/>
    <x v="0"/>
    <x v="0"/>
    <x v="0"/>
    <x v="1"/>
  </r>
  <r>
    <n v="318273"/>
    <x v="0"/>
    <x v="0"/>
    <x v="1"/>
    <x v="0"/>
    <x v="0"/>
    <x v="0"/>
    <x v="0"/>
  </r>
  <r>
    <n v="318274"/>
    <x v="0"/>
    <x v="0"/>
    <x v="2"/>
    <x v="0"/>
    <x v="0"/>
    <x v="0"/>
    <x v="0"/>
  </r>
  <r>
    <n v="318275"/>
    <x v="0"/>
    <x v="0"/>
    <x v="6"/>
    <x v="0"/>
    <x v="0"/>
    <x v="0"/>
    <x v="1"/>
  </r>
  <r>
    <n v="318276"/>
    <x v="0"/>
    <x v="0"/>
    <x v="3"/>
    <x v="0"/>
    <x v="0"/>
    <x v="0"/>
    <x v="0"/>
  </r>
  <r>
    <n v="318277"/>
    <x v="0"/>
    <x v="0"/>
    <x v="5"/>
    <x v="0"/>
    <x v="0"/>
    <x v="0"/>
    <x v="1"/>
  </r>
  <r>
    <n v="318278"/>
    <x v="2"/>
    <x v="0"/>
    <x v="7"/>
    <x v="0"/>
    <x v="0"/>
    <x v="0"/>
    <x v="1"/>
  </r>
  <r>
    <n v="318279"/>
    <x v="0"/>
    <x v="0"/>
    <x v="2"/>
    <x v="0"/>
    <x v="0"/>
    <x v="0"/>
    <x v="0"/>
  </r>
  <r>
    <n v="318280"/>
    <x v="0"/>
    <x v="0"/>
    <x v="10"/>
    <x v="0"/>
    <x v="0"/>
    <x v="0"/>
    <x v="1"/>
  </r>
  <r>
    <n v="318281"/>
    <x v="2"/>
    <x v="0"/>
    <x v="8"/>
    <x v="0"/>
    <x v="0"/>
    <x v="0"/>
    <x v="1"/>
  </r>
  <r>
    <n v="318282"/>
    <x v="0"/>
    <x v="0"/>
    <x v="4"/>
    <x v="0"/>
    <x v="0"/>
    <x v="0"/>
    <x v="0"/>
  </r>
  <r>
    <n v="318283"/>
    <x v="0"/>
    <x v="0"/>
    <x v="4"/>
    <x v="0"/>
    <x v="0"/>
    <x v="0"/>
    <x v="0"/>
  </r>
  <r>
    <n v="318284"/>
    <x v="2"/>
    <x v="0"/>
    <x v="9"/>
    <x v="0"/>
    <x v="0"/>
    <x v="0"/>
    <x v="1"/>
  </r>
  <r>
    <n v="318285"/>
    <x v="2"/>
    <x v="0"/>
    <x v="5"/>
    <x v="0"/>
    <x v="0"/>
    <x v="0"/>
    <x v="1"/>
  </r>
  <r>
    <n v="318286"/>
    <x v="2"/>
    <x v="0"/>
    <x v="7"/>
    <x v="0"/>
    <x v="0"/>
    <x v="0"/>
    <x v="1"/>
  </r>
  <r>
    <n v="318287"/>
    <x v="0"/>
    <x v="0"/>
    <x v="4"/>
    <x v="0"/>
    <x v="0"/>
    <x v="0"/>
    <x v="0"/>
  </r>
  <r>
    <n v="318288"/>
    <x v="2"/>
    <x v="0"/>
    <x v="9"/>
    <x v="0"/>
    <x v="0"/>
    <x v="0"/>
    <x v="1"/>
  </r>
  <r>
    <n v="318289"/>
    <x v="2"/>
    <x v="0"/>
    <x v="15"/>
    <x v="0"/>
    <x v="0"/>
    <x v="0"/>
    <x v="3"/>
  </r>
  <r>
    <n v="318290"/>
    <x v="0"/>
    <x v="0"/>
    <x v="27"/>
    <x v="0"/>
    <x v="0"/>
    <x v="0"/>
    <x v="6"/>
  </r>
  <r>
    <n v="318291"/>
    <x v="0"/>
    <x v="0"/>
    <x v="27"/>
    <x v="0"/>
    <x v="0"/>
    <x v="0"/>
    <x v="6"/>
  </r>
  <r>
    <n v="318292"/>
    <x v="2"/>
    <x v="0"/>
    <x v="27"/>
    <x v="0"/>
    <x v="0"/>
    <x v="0"/>
    <x v="6"/>
  </r>
  <r>
    <n v="318293"/>
    <x v="0"/>
    <x v="0"/>
    <x v="15"/>
    <x v="0"/>
    <x v="0"/>
    <x v="0"/>
    <x v="3"/>
  </r>
  <r>
    <n v="318294"/>
    <x v="2"/>
    <x v="0"/>
    <x v="15"/>
    <x v="0"/>
    <x v="0"/>
    <x v="0"/>
    <x v="3"/>
  </r>
  <r>
    <n v="318295"/>
    <x v="0"/>
    <x v="0"/>
    <x v="27"/>
    <x v="0"/>
    <x v="0"/>
    <x v="0"/>
    <x v="6"/>
  </r>
  <r>
    <n v="318296"/>
    <x v="2"/>
    <x v="0"/>
    <x v="27"/>
    <x v="0"/>
    <x v="0"/>
    <x v="0"/>
    <x v="6"/>
  </r>
  <r>
    <n v="318297"/>
    <x v="0"/>
    <x v="0"/>
    <x v="27"/>
    <x v="0"/>
    <x v="0"/>
    <x v="0"/>
    <x v="6"/>
  </r>
  <r>
    <n v="318298"/>
    <x v="0"/>
    <x v="0"/>
    <x v="27"/>
    <x v="0"/>
    <x v="0"/>
    <x v="0"/>
    <x v="6"/>
  </r>
  <r>
    <n v="318299"/>
    <x v="0"/>
    <x v="1"/>
    <x v="26"/>
    <x v="0"/>
    <x v="1"/>
    <x v="1"/>
    <x v="5"/>
  </r>
  <r>
    <n v="318300"/>
    <x v="0"/>
    <x v="1"/>
    <x v="26"/>
    <x v="0"/>
    <x v="1"/>
    <x v="1"/>
    <x v="5"/>
  </r>
  <r>
    <n v="318301"/>
    <x v="2"/>
    <x v="1"/>
    <x v="26"/>
    <x v="0"/>
    <x v="1"/>
    <x v="1"/>
    <x v="5"/>
  </r>
  <r>
    <n v="318302"/>
    <x v="0"/>
    <x v="1"/>
    <x v="26"/>
    <x v="0"/>
    <x v="1"/>
    <x v="1"/>
    <x v="5"/>
  </r>
  <r>
    <n v="318303"/>
    <x v="0"/>
    <x v="1"/>
    <x v="25"/>
    <x v="0"/>
    <x v="1"/>
    <x v="1"/>
    <x v="5"/>
  </r>
  <r>
    <n v="318304"/>
    <x v="2"/>
    <x v="1"/>
    <x v="21"/>
    <x v="0"/>
    <x v="1"/>
    <x v="1"/>
    <x v="4"/>
  </r>
  <r>
    <n v="318305"/>
    <x v="0"/>
    <x v="1"/>
    <x v="26"/>
    <x v="0"/>
    <x v="1"/>
    <x v="1"/>
    <x v="5"/>
  </r>
  <r>
    <n v="318306"/>
    <x v="2"/>
    <x v="1"/>
    <x v="25"/>
    <x v="0"/>
    <x v="1"/>
    <x v="1"/>
    <x v="5"/>
  </r>
  <r>
    <n v="318307"/>
    <x v="2"/>
    <x v="1"/>
    <x v="26"/>
    <x v="0"/>
    <x v="1"/>
    <x v="1"/>
    <x v="5"/>
  </r>
  <r>
    <n v="318308"/>
    <x v="0"/>
    <x v="3"/>
    <x v="9"/>
    <x v="0"/>
    <x v="1"/>
    <x v="3"/>
    <x v="1"/>
  </r>
  <r>
    <n v="318309"/>
    <x v="2"/>
    <x v="3"/>
    <x v="9"/>
    <x v="0"/>
    <x v="1"/>
    <x v="3"/>
    <x v="1"/>
  </r>
  <r>
    <n v="318310"/>
    <x v="2"/>
    <x v="3"/>
    <x v="9"/>
    <x v="0"/>
    <x v="1"/>
    <x v="3"/>
    <x v="1"/>
  </r>
  <r>
    <n v="318311"/>
    <x v="2"/>
    <x v="3"/>
    <x v="0"/>
    <x v="0"/>
    <x v="1"/>
    <x v="3"/>
    <x v="0"/>
  </r>
  <r>
    <n v="318312"/>
    <x v="2"/>
    <x v="3"/>
    <x v="0"/>
    <x v="0"/>
    <x v="1"/>
    <x v="3"/>
    <x v="0"/>
  </r>
  <r>
    <n v="318313"/>
    <x v="2"/>
    <x v="3"/>
    <x v="8"/>
    <x v="0"/>
    <x v="1"/>
    <x v="3"/>
    <x v="1"/>
  </r>
  <r>
    <n v="318314"/>
    <x v="2"/>
    <x v="3"/>
    <x v="0"/>
    <x v="0"/>
    <x v="1"/>
    <x v="3"/>
    <x v="0"/>
  </r>
  <r>
    <n v="318315"/>
    <x v="2"/>
    <x v="3"/>
    <x v="0"/>
    <x v="0"/>
    <x v="1"/>
    <x v="3"/>
    <x v="0"/>
  </r>
  <r>
    <n v="318316"/>
    <x v="2"/>
    <x v="3"/>
    <x v="0"/>
    <x v="0"/>
    <x v="1"/>
    <x v="3"/>
    <x v="0"/>
  </r>
  <r>
    <n v="318317"/>
    <x v="2"/>
    <x v="3"/>
    <x v="0"/>
    <x v="0"/>
    <x v="1"/>
    <x v="3"/>
    <x v="0"/>
  </r>
  <r>
    <n v="318318"/>
    <x v="2"/>
    <x v="3"/>
    <x v="8"/>
    <x v="0"/>
    <x v="1"/>
    <x v="3"/>
    <x v="1"/>
  </r>
  <r>
    <n v="318319"/>
    <x v="2"/>
    <x v="3"/>
    <x v="0"/>
    <x v="0"/>
    <x v="1"/>
    <x v="3"/>
    <x v="0"/>
  </r>
  <r>
    <n v="318320"/>
    <x v="0"/>
    <x v="3"/>
    <x v="0"/>
    <x v="0"/>
    <x v="1"/>
    <x v="3"/>
    <x v="0"/>
  </r>
  <r>
    <n v="318321"/>
    <x v="2"/>
    <x v="3"/>
    <x v="0"/>
    <x v="0"/>
    <x v="1"/>
    <x v="3"/>
    <x v="0"/>
  </r>
  <r>
    <n v="318322"/>
    <x v="2"/>
    <x v="3"/>
    <x v="0"/>
    <x v="0"/>
    <x v="1"/>
    <x v="3"/>
    <x v="0"/>
  </r>
  <r>
    <n v="318323"/>
    <x v="2"/>
    <x v="3"/>
    <x v="0"/>
    <x v="0"/>
    <x v="1"/>
    <x v="3"/>
    <x v="0"/>
  </r>
  <r>
    <n v="318324"/>
    <x v="0"/>
    <x v="2"/>
    <x v="24"/>
    <x v="0"/>
    <x v="1"/>
    <x v="2"/>
    <x v="5"/>
  </r>
  <r>
    <n v="318325"/>
    <x v="0"/>
    <x v="2"/>
    <x v="24"/>
    <x v="0"/>
    <x v="1"/>
    <x v="2"/>
    <x v="5"/>
  </r>
  <r>
    <n v="318326"/>
    <x v="0"/>
    <x v="2"/>
    <x v="12"/>
    <x v="0"/>
    <x v="1"/>
    <x v="2"/>
    <x v="2"/>
  </r>
  <r>
    <n v="318327"/>
    <x v="0"/>
    <x v="2"/>
    <x v="12"/>
    <x v="0"/>
    <x v="1"/>
    <x v="2"/>
    <x v="2"/>
  </r>
  <r>
    <n v="318328"/>
    <x v="0"/>
    <x v="2"/>
    <x v="24"/>
    <x v="0"/>
    <x v="1"/>
    <x v="2"/>
    <x v="5"/>
  </r>
  <r>
    <n v="318329"/>
    <x v="0"/>
    <x v="2"/>
    <x v="24"/>
    <x v="0"/>
    <x v="1"/>
    <x v="2"/>
    <x v="5"/>
  </r>
  <r>
    <n v="318330"/>
    <x v="0"/>
    <x v="2"/>
    <x v="27"/>
    <x v="0"/>
    <x v="1"/>
    <x v="2"/>
    <x v="6"/>
  </r>
  <r>
    <n v="318331"/>
    <x v="0"/>
    <x v="2"/>
    <x v="24"/>
    <x v="0"/>
    <x v="1"/>
    <x v="2"/>
    <x v="5"/>
  </r>
  <r>
    <n v="318332"/>
    <x v="0"/>
    <x v="2"/>
    <x v="24"/>
    <x v="0"/>
    <x v="1"/>
    <x v="2"/>
    <x v="5"/>
  </r>
  <r>
    <n v="318333"/>
    <x v="0"/>
    <x v="2"/>
    <x v="27"/>
    <x v="0"/>
    <x v="1"/>
    <x v="2"/>
    <x v="6"/>
  </r>
  <r>
    <n v="318334"/>
    <x v="0"/>
    <x v="2"/>
    <x v="24"/>
    <x v="0"/>
    <x v="1"/>
    <x v="2"/>
    <x v="5"/>
  </r>
  <r>
    <n v="318359"/>
    <x v="0"/>
    <x v="2"/>
    <x v="24"/>
    <x v="0"/>
    <x v="1"/>
    <x v="2"/>
    <x v="5"/>
  </r>
  <r>
    <n v="318360"/>
    <x v="2"/>
    <x v="2"/>
    <x v="23"/>
    <x v="0"/>
    <x v="1"/>
    <x v="2"/>
    <x v="5"/>
  </r>
  <r>
    <n v="318361"/>
    <x v="2"/>
    <x v="2"/>
    <x v="24"/>
    <x v="0"/>
    <x v="1"/>
    <x v="2"/>
    <x v="5"/>
  </r>
  <r>
    <n v="318362"/>
    <x v="2"/>
    <x v="2"/>
    <x v="24"/>
    <x v="0"/>
    <x v="1"/>
    <x v="2"/>
    <x v="5"/>
  </r>
  <r>
    <n v="318363"/>
    <x v="0"/>
    <x v="2"/>
    <x v="23"/>
    <x v="0"/>
    <x v="1"/>
    <x v="2"/>
    <x v="5"/>
  </r>
  <r>
    <n v="318364"/>
    <x v="2"/>
    <x v="2"/>
    <x v="23"/>
    <x v="0"/>
    <x v="1"/>
    <x v="2"/>
    <x v="5"/>
  </r>
  <r>
    <n v="318365"/>
    <x v="0"/>
    <x v="2"/>
    <x v="4"/>
    <x v="0"/>
    <x v="1"/>
    <x v="2"/>
    <x v="0"/>
  </r>
  <r>
    <n v="318366"/>
    <x v="0"/>
    <x v="2"/>
    <x v="4"/>
    <x v="0"/>
    <x v="1"/>
    <x v="2"/>
    <x v="0"/>
  </r>
  <r>
    <n v="318367"/>
    <x v="2"/>
    <x v="2"/>
    <x v="4"/>
    <x v="0"/>
    <x v="1"/>
    <x v="2"/>
    <x v="0"/>
  </r>
  <r>
    <n v="318368"/>
    <x v="0"/>
    <x v="2"/>
    <x v="24"/>
    <x v="0"/>
    <x v="1"/>
    <x v="2"/>
    <x v="5"/>
  </r>
  <r>
    <n v="318369"/>
    <x v="2"/>
    <x v="2"/>
    <x v="4"/>
    <x v="0"/>
    <x v="1"/>
    <x v="2"/>
    <x v="0"/>
  </r>
  <r>
    <n v="318370"/>
    <x v="0"/>
    <x v="2"/>
    <x v="4"/>
    <x v="0"/>
    <x v="1"/>
    <x v="2"/>
    <x v="0"/>
  </r>
  <r>
    <n v="318371"/>
    <x v="2"/>
    <x v="2"/>
    <x v="5"/>
    <x v="0"/>
    <x v="1"/>
    <x v="2"/>
    <x v="1"/>
  </r>
  <r>
    <n v="318372"/>
    <x v="0"/>
    <x v="2"/>
    <x v="5"/>
    <x v="0"/>
    <x v="1"/>
    <x v="2"/>
    <x v="1"/>
  </r>
  <r>
    <n v="318373"/>
    <x v="2"/>
    <x v="2"/>
    <x v="5"/>
    <x v="0"/>
    <x v="1"/>
    <x v="2"/>
    <x v="1"/>
  </r>
  <r>
    <n v="318374"/>
    <x v="0"/>
    <x v="2"/>
    <x v="27"/>
    <x v="0"/>
    <x v="1"/>
    <x v="2"/>
    <x v="6"/>
  </r>
  <r>
    <n v="318375"/>
    <x v="2"/>
    <x v="2"/>
    <x v="5"/>
    <x v="0"/>
    <x v="1"/>
    <x v="2"/>
    <x v="1"/>
  </r>
  <r>
    <n v="318376"/>
    <x v="2"/>
    <x v="2"/>
    <x v="5"/>
    <x v="0"/>
    <x v="1"/>
    <x v="2"/>
    <x v="1"/>
  </r>
  <r>
    <n v="318377"/>
    <x v="2"/>
    <x v="2"/>
    <x v="23"/>
    <x v="0"/>
    <x v="1"/>
    <x v="2"/>
    <x v="5"/>
  </r>
  <r>
    <n v="318378"/>
    <x v="0"/>
    <x v="2"/>
    <x v="5"/>
    <x v="0"/>
    <x v="1"/>
    <x v="2"/>
    <x v="1"/>
  </r>
  <r>
    <n v="318379"/>
    <x v="0"/>
    <x v="4"/>
    <x v="23"/>
    <x v="0"/>
    <x v="2"/>
    <x v="4"/>
    <x v="5"/>
  </r>
  <r>
    <n v="318380"/>
    <x v="2"/>
    <x v="4"/>
    <x v="21"/>
    <x v="0"/>
    <x v="2"/>
    <x v="4"/>
    <x v="4"/>
  </r>
  <r>
    <n v="318381"/>
    <x v="2"/>
    <x v="4"/>
    <x v="24"/>
    <x v="0"/>
    <x v="2"/>
    <x v="4"/>
    <x v="5"/>
  </r>
  <r>
    <n v="318382"/>
    <x v="0"/>
    <x v="4"/>
    <x v="24"/>
    <x v="0"/>
    <x v="2"/>
    <x v="4"/>
    <x v="5"/>
  </r>
  <r>
    <n v="318383"/>
    <x v="0"/>
    <x v="4"/>
    <x v="5"/>
    <x v="0"/>
    <x v="2"/>
    <x v="4"/>
    <x v="1"/>
  </r>
  <r>
    <n v="318384"/>
    <x v="0"/>
    <x v="4"/>
    <x v="5"/>
    <x v="0"/>
    <x v="2"/>
    <x v="4"/>
    <x v="1"/>
  </r>
  <r>
    <n v="318385"/>
    <x v="2"/>
    <x v="4"/>
    <x v="15"/>
    <x v="0"/>
    <x v="2"/>
    <x v="4"/>
    <x v="3"/>
  </r>
  <r>
    <n v="318386"/>
    <x v="0"/>
    <x v="4"/>
    <x v="10"/>
    <x v="0"/>
    <x v="2"/>
    <x v="4"/>
    <x v="1"/>
  </r>
  <r>
    <n v="318387"/>
    <x v="2"/>
    <x v="4"/>
    <x v="26"/>
    <x v="0"/>
    <x v="2"/>
    <x v="4"/>
    <x v="5"/>
  </r>
  <r>
    <n v="318388"/>
    <x v="0"/>
    <x v="4"/>
    <x v="20"/>
    <x v="0"/>
    <x v="2"/>
    <x v="4"/>
    <x v="4"/>
  </r>
  <r>
    <n v="318389"/>
    <x v="2"/>
    <x v="4"/>
    <x v="20"/>
    <x v="0"/>
    <x v="2"/>
    <x v="4"/>
    <x v="4"/>
  </r>
  <r>
    <n v="318390"/>
    <x v="0"/>
    <x v="4"/>
    <x v="10"/>
    <x v="0"/>
    <x v="2"/>
    <x v="4"/>
    <x v="1"/>
  </r>
  <r>
    <n v="318391"/>
    <x v="0"/>
    <x v="4"/>
    <x v="10"/>
    <x v="0"/>
    <x v="2"/>
    <x v="4"/>
    <x v="1"/>
  </r>
  <r>
    <n v="318392"/>
    <x v="2"/>
    <x v="4"/>
    <x v="10"/>
    <x v="0"/>
    <x v="2"/>
    <x v="4"/>
    <x v="1"/>
  </r>
  <r>
    <n v="318393"/>
    <x v="0"/>
    <x v="4"/>
    <x v="23"/>
    <x v="0"/>
    <x v="2"/>
    <x v="4"/>
    <x v="5"/>
  </r>
  <r>
    <n v="318394"/>
    <x v="2"/>
    <x v="4"/>
    <x v="18"/>
    <x v="0"/>
    <x v="2"/>
    <x v="4"/>
    <x v="4"/>
  </r>
  <r>
    <n v="318395"/>
    <x v="0"/>
    <x v="4"/>
    <x v="21"/>
    <x v="0"/>
    <x v="2"/>
    <x v="4"/>
    <x v="4"/>
  </r>
  <r>
    <n v="318396"/>
    <x v="2"/>
    <x v="4"/>
    <x v="23"/>
    <x v="0"/>
    <x v="2"/>
    <x v="4"/>
    <x v="5"/>
  </r>
  <r>
    <n v="318397"/>
    <x v="0"/>
    <x v="4"/>
    <x v="15"/>
    <x v="0"/>
    <x v="2"/>
    <x v="4"/>
    <x v="3"/>
  </r>
  <r>
    <n v="318398"/>
    <x v="0"/>
    <x v="4"/>
    <x v="10"/>
    <x v="0"/>
    <x v="2"/>
    <x v="4"/>
    <x v="1"/>
  </r>
  <r>
    <n v="318399"/>
    <x v="0"/>
    <x v="4"/>
    <x v="18"/>
    <x v="0"/>
    <x v="2"/>
    <x v="4"/>
    <x v="4"/>
  </r>
  <r>
    <n v="318400"/>
    <x v="0"/>
    <x v="4"/>
    <x v="23"/>
    <x v="0"/>
    <x v="2"/>
    <x v="4"/>
    <x v="5"/>
  </r>
  <r>
    <n v="318401"/>
    <x v="0"/>
    <x v="4"/>
    <x v="5"/>
    <x v="0"/>
    <x v="2"/>
    <x v="4"/>
    <x v="1"/>
  </r>
  <r>
    <n v="318402"/>
    <x v="0"/>
    <x v="4"/>
    <x v="5"/>
    <x v="0"/>
    <x v="2"/>
    <x v="4"/>
    <x v="1"/>
  </r>
  <r>
    <n v="318403"/>
    <x v="2"/>
    <x v="4"/>
    <x v="23"/>
    <x v="0"/>
    <x v="2"/>
    <x v="4"/>
    <x v="5"/>
  </r>
  <r>
    <n v="318404"/>
    <x v="0"/>
    <x v="4"/>
    <x v="5"/>
    <x v="0"/>
    <x v="2"/>
    <x v="4"/>
    <x v="1"/>
  </r>
  <r>
    <n v="318405"/>
    <x v="0"/>
    <x v="4"/>
    <x v="5"/>
    <x v="0"/>
    <x v="2"/>
    <x v="4"/>
    <x v="1"/>
  </r>
  <r>
    <n v="318406"/>
    <x v="0"/>
    <x v="4"/>
    <x v="10"/>
    <x v="0"/>
    <x v="2"/>
    <x v="4"/>
    <x v="1"/>
  </r>
  <r>
    <n v="318408"/>
    <x v="2"/>
    <x v="3"/>
    <x v="2"/>
    <x v="0"/>
    <x v="1"/>
    <x v="3"/>
    <x v="0"/>
  </r>
  <r>
    <n v="318409"/>
    <x v="0"/>
    <x v="3"/>
    <x v="2"/>
    <x v="0"/>
    <x v="1"/>
    <x v="3"/>
    <x v="0"/>
  </r>
  <r>
    <n v="318410"/>
    <x v="2"/>
    <x v="3"/>
    <x v="2"/>
    <x v="0"/>
    <x v="1"/>
    <x v="3"/>
    <x v="0"/>
  </r>
  <r>
    <n v="318411"/>
    <x v="0"/>
    <x v="2"/>
    <x v="27"/>
    <x v="0"/>
    <x v="1"/>
    <x v="2"/>
    <x v="6"/>
  </r>
  <r>
    <n v="318412"/>
    <x v="0"/>
    <x v="2"/>
    <x v="27"/>
    <x v="0"/>
    <x v="1"/>
    <x v="2"/>
    <x v="6"/>
  </r>
  <r>
    <n v="318413"/>
    <x v="2"/>
    <x v="2"/>
    <x v="27"/>
    <x v="0"/>
    <x v="1"/>
    <x v="2"/>
    <x v="6"/>
  </r>
  <r>
    <n v="318414"/>
    <x v="2"/>
    <x v="3"/>
    <x v="10"/>
    <x v="0"/>
    <x v="1"/>
    <x v="3"/>
    <x v="1"/>
  </r>
  <r>
    <n v="318415"/>
    <x v="0"/>
    <x v="3"/>
    <x v="13"/>
    <x v="0"/>
    <x v="1"/>
    <x v="3"/>
    <x v="2"/>
  </r>
  <r>
    <n v="318416"/>
    <x v="0"/>
    <x v="3"/>
    <x v="2"/>
    <x v="0"/>
    <x v="1"/>
    <x v="3"/>
    <x v="0"/>
  </r>
  <r>
    <n v="318417"/>
    <x v="2"/>
    <x v="3"/>
    <x v="16"/>
    <x v="0"/>
    <x v="1"/>
    <x v="3"/>
    <x v="3"/>
  </r>
  <r>
    <n v="318418"/>
    <x v="2"/>
    <x v="2"/>
    <x v="27"/>
    <x v="0"/>
    <x v="1"/>
    <x v="2"/>
    <x v="6"/>
  </r>
  <r>
    <n v="318419"/>
    <x v="2"/>
    <x v="2"/>
    <x v="27"/>
    <x v="0"/>
    <x v="1"/>
    <x v="2"/>
    <x v="6"/>
  </r>
  <r>
    <n v="318420"/>
    <x v="0"/>
    <x v="2"/>
    <x v="27"/>
    <x v="0"/>
    <x v="1"/>
    <x v="2"/>
    <x v="6"/>
  </r>
  <r>
    <n v="318421"/>
    <x v="0"/>
    <x v="2"/>
    <x v="27"/>
    <x v="0"/>
    <x v="1"/>
    <x v="2"/>
    <x v="6"/>
  </r>
  <r>
    <n v="318422"/>
    <x v="0"/>
    <x v="3"/>
    <x v="1"/>
    <x v="0"/>
    <x v="1"/>
    <x v="3"/>
    <x v="0"/>
  </r>
  <r>
    <n v="318423"/>
    <x v="2"/>
    <x v="3"/>
    <x v="16"/>
    <x v="0"/>
    <x v="1"/>
    <x v="3"/>
    <x v="3"/>
  </r>
  <r>
    <n v="318424"/>
    <x v="2"/>
    <x v="3"/>
    <x v="16"/>
    <x v="0"/>
    <x v="1"/>
    <x v="3"/>
    <x v="3"/>
  </r>
  <r>
    <n v="318425"/>
    <x v="0"/>
    <x v="3"/>
    <x v="10"/>
    <x v="0"/>
    <x v="1"/>
    <x v="3"/>
    <x v="1"/>
  </r>
  <r>
    <n v="318426"/>
    <x v="2"/>
    <x v="2"/>
    <x v="27"/>
    <x v="0"/>
    <x v="1"/>
    <x v="2"/>
    <x v="6"/>
  </r>
  <r>
    <n v="318427"/>
    <x v="0"/>
    <x v="3"/>
    <x v="10"/>
    <x v="0"/>
    <x v="1"/>
    <x v="3"/>
    <x v="1"/>
  </r>
  <r>
    <n v="318428"/>
    <x v="2"/>
    <x v="3"/>
    <x v="16"/>
    <x v="0"/>
    <x v="1"/>
    <x v="3"/>
    <x v="3"/>
  </r>
  <r>
    <n v="318429"/>
    <x v="0"/>
    <x v="3"/>
    <x v="10"/>
    <x v="0"/>
    <x v="1"/>
    <x v="3"/>
    <x v="1"/>
  </r>
  <r>
    <n v="318430"/>
    <x v="0"/>
    <x v="3"/>
    <x v="10"/>
    <x v="0"/>
    <x v="1"/>
    <x v="3"/>
    <x v="1"/>
  </r>
  <r>
    <n v="318431"/>
    <x v="2"/>
    <x v="3"/>
    <x v="16"/>
    <x v="0"/>
    <x v="1"/>
    <x v="3"/>
    <x v="3"/>
  </r>
  <r>
    <n v="318432"/>
    <x v="2"/>
    <x v="3"/>
    <x v="16"/>
    <x v="0"/>
    <x v="1"/>
    <x v="3"/>
    <x v="3"/>
  </r>
  <r>
    <n v="318433"/>
    <x v="0"/>
    <x v="2"/>
    <x v="27"/>
    <x v="0"/>
    <x v="1"/>
    <x v="2"/>
    <x v="6"/>
  </r>
  <r>
    <n v="318434"/>
    <x v="0"/>
    <x v="3"/>
    <x v="10"/>
    <x v="0"/>
    <x v="1"/>
    <x v="3"/>
    <x v="1"/>
  </r>
  <r>
    <n v="318435"/>
    <x v="2"/>
    <x v="3"/>
    <x v="16"/>
    <x v="0"/>
    <x v="1"/>
    <x v="3"/>
    <x v="3"/>
  </r>
  <r>
    <n v="318436"/>
    <x v="0"/>
    <x v="2"/>
    <x v="27"/>
    <x v="0"/>
    <x v="1"/>
    <x v="2"/>
    <x v="6"/>
  </r>
  <r>
    <n v="318437"/>
    <x v="2"/>
    <x v="3"/>
    <x v="16"/>
    <x v="0"/>
    <x v="1"/>
    <x v="3"/>
    <x v="3"/>
  </r>
  <r>
    <n v="318438"/>
    <x v="0"/>
    <x v="3"/>
    <x v="10"/>
    <x v="0"/>
    <x v="1"/>
    <x v="3"/>
    <x v="1"/>
  </r>
  <r>
    <n v="318439"/>
    <x v="2"/>
    <x v="2"/>
    <x v="27"/>
    <x v="0"/>
    <x v="1"/>
    <x v="2"/>
    <x v="6"/>
  </r>
  <r>
    <n v="318440"/>
    <x v="2"/>
    <x v="1"/>
    <x v="11"/>
    <x v="0"/>
    <x v="1"/>
    <x v="1"/>
    <x v="1"/>
  </r>
  <r>
    <n v="318441"/>
    <x v="2"/>
    <x v="1"/>
    <x v="11"/>
    <x v="0"/>
    <x v="1"/>
    <x v="1"/>
    <x v="1"/>
  </r>
  <r>
    <n v="318442"/>
    <x v="0"/>
    <x v="1"/>
    <x v="11"/>
    <x v="0"/>
    <x v="1"/>
    <x v="1"/>
    <x v="1"/>
  </r>
  <r>
    <n v="318443"/>
    <x v="0"/>
    <x v="1"/>
    <x v="11"/>
    <x v="0"/>
    <x v="1"/>
    <x v="1"/>
    <x v="1"/>
  </r>
  <r>
    <n v="318444"/>
    <x v="0"/>
    <x v="1"/>
    <x v="11"/>
    <x v="0"/>
    <x v="1"/>
    <x v="1"/>
    <x v="1"/>
  </r>
  <r>
    <n v="318445"/>
    <x v="2"/>
    <x v="1"/>
    <x v="20"/>
    <x v="0"/>
    <x v="1"/>
    <x v="1"/>
    <x v="4"/>
  </r>
  <r>
    <n v="318446"/>
    <x v="0"/>
    <x v="1"/>
    <x v="18"/>
    <x v="0"/>
    <x v="1"/>
    <x v="1"/>
    <x v="4"/>
  </r>
  <r>
    <n v="318447"/>
    <x v="0"/>
    <x v="1"/>
    <x v="20"/>
    <x v="0"/>
    <x v="1"/>
    <x v="1"/>
    <x v="4"/>
  </r>
  <r>
    <n v="318448"/>
    <x v="2"/>
    <x v="1"/>
    <x v="11"/>
    <x v="0"/>
    <x v="1"/>
    <x v="1"/>
    <x v="1"/>
  </r>
  <r>
    <n v="318449"/>
    <x v="0"/>
    <x v="1"/>
    <x v="11"/>
    <x v="0"/>
    <x v="1"/>
    <x v="1"/>
    <x v="1"/>
  </r>
  <r>
    <n v="318450"/>
    <x v="0"/>
    <x v="1"/>
    <x v="19"/>
    <x v="0"/>
    <x v="1"/>
    <x v="1"/>
    <x v="4"/>
  </r>
  <r>
    <n v="318451"/>
    <x v="0"/>
    <x v="1"/>
    <x v="19"/>
    <x v="0"/>
    <x v="1"/>
    <x v="1"/>
    <x v="4"/>
  </r>
  <r>
    <n v="318452"/>
    <x v="2"/>
    <x v="1"/>
    <x v="20"/>
    <x v="0"/>
    <x v="1"/>
    <x v="1"/>
    <x v="4"/>
  </r>
  <r>
    <n v="318463"/>
    <x v="0"/>
    <x v="1"/>
    <x v="20"/>
    <x v="0"/>
    <x v="1"/>
    <x v="1"/>
    <x v="4"/>
  </r>
  <r>
    <n v="318464"/>
    <x v="2"/>
    <x v="1"/>
    <x v="20"/>
    <x v="0"/>
    <x v="1"/>
    <x v="1"/>
    <x v="4"/>
  </r>
  <r>
    <n v="318465"/>
    <x v="2"/>
    <x v="1"/>
    <x v="20"/>
    <x v="0"/>
    <x v="1"/>
    <x v="1"/>
    <x v="4"/>
  </r>
  <r>
    <n v="318466"/>
    <x v="2"/>
    <x v="1"/>
    <x v="18"/>
    <x v="0"/>
    <x v="1"/>
    <x v="1"/>
    <x v="4"/>
  </r>
  <r>
    <n v="318467"/>
    <x v="2"/>
    <x v="1"/>
    <x v="20"/>
    <x v="0"/>
    <x v="1"/>
    <x v="1"/>
    <x v="4"/>
  </r>
  <r>
    <n v="318468"/>
    <x v="2"/>
    <x v="1"/>
    <x v="20"/>
    <x v="0"/>
    <x v="1"/>
    <x v="1"/>
    <x v="4"/>
  </r>
  <r>
    <n v="318469"/>
    <x v="2"/>
    <x v="1"/>
    <x v="18"/>
    <x v="0"/>
    <x v="1"/>
    <x v="1"/>
    <x v="4"/>
  </r>
  <r>
    <n v="318470"/>
    <x v="2"/>
    <x v="1"/>
    <x v="20"/>
    <x v="0"/>
    <x v="1"/>
    <x v="1"/>
    <x v="4"/>
  </r>
  <r>
    <n v="318471"/>
    <x v="2"/>
    <x v="1"/>
    <x v="20"/>
    <x v="0"/>
    <x v="1"/>
    <x v="1"/>
    <x v="4"/>
  </r>
  <r>
    <n v="318472"/>
    <x v="2"/>
    <x v="1"/>
    <x v="18"/>
    <x v="0"/>
    <x v="1"/>
    <x v="1"/>
    <x v="4"/>
  </r>
  <r>
    <n v="318473"/>
    <x v="2"/>
    <x v="1"/>
    <x v="20"/>
    <x v="0"/>
    <x v="1"/>
    <x v="1"/>
    <x v="4"/>
  </r>
  <r>
    <n v="318474"/>
    <x v="2"/>
    <x v="1"/>
    <x v="18"/>
    <x v="0"/>
    <x v="1"/>
    <x v="1"/>
    <x v="4"/>
  </r>
  <r>
    <n v="318475"/>
    <x v="0"/>
    <x v="1"/>
    <x v="20"/>
    <x v="0"/>
    <x v="1"/>
    <x v="1"/>
    <x v="4"/>
  </r>
  <r>
    <n v="318476"/>
    <x v="2"/>
    <x v="1"/>
    <x v="18"/>
    <x v="0"/>
    <x v="1"/>
    <x v="1"/>
    <x v="4"/>
  </r>
  <r>
    <n v="318477"/>
    <x v="0"/>
    <x v="5"/>
    <x v="3"/>
    <x v="0"/>
    <x v="2"/>
    <x v="1"/>
    <x v="0"/>
  </r>
  <r>
    <n v="318485"/>
    <x v="4"/>
    <x v="4"/>
    <x v="5"/>
    <x v="0"/>
    <x v="2"/>
    <x v="4"/>
    <x v="1"/>
  </r>
  <r>
    <n v="318496"/>
    <x v="2"/>
    <x v="6"/>
    <x v="28"/>
    <x v="0"/>
    <x v="2"/>
    <x v="5"/>
    <x v="1"/>
  </r>
  <r>
    <n v="318497"/>
    <x v="2"/>
    <x v="6"/>
    <x v="28"/>
    <x v="0"/>
    <x v="2"/>
    <x v="5"/>
    <x v="1"/>
  </r>
  <r>
    <n v="318498"/>
    <x v="2"/>
    <x v="6"/>
    <x v="28"/>
    <x v="0"/>
    <x v="2"/>
    <x v="5"/>
    <x v="1"/>
  </r>
  <r>
    <n v="318499"/>
    <x v="0"/>
    <x v="6"/>
    <x v="16"/>
    <x v="0"/>
    <x v="2"/>
    <x v="5"/>
    <x v="3"/>
  </r>
  <r>
    <n v="318500"/>
    <x v="0"/>
    <x v="6"/>
    <x v="0"/>
    <x v="0"/>
    <x v="2"/>
    <x v="5"/>
    <x v="0"/>
  </r>
  <r>
    <n v="318502"/>
    <x v="0"/>
    <x v="6"/>
    <x v="28"/>
    <x v="0"/>
    <x v="2"/>
    <x v="5"/>
    <x v="1"/>
  </r>
  <r>
    <n v="318503"/>
    <x v="2"/>
    <x v="6"/>
    <x v="28"/>
    <x v="0"/>
    <x v="2"/>
    <x v="5"/>
    <x v="1"/>
  </r>
  <r>
    <n v="318504"/>
    <x v="0"/>
    <x v="6"/>
    <x v="28"/>
    <x v="0"/>
    <x v="2"/>
    <x v="5"/>
    <x v="1"/>
  </r>
  <r>
    <n v="318505"/>
    <x v="2"/>
    <x v="6"/>
    <x v="17"/>
    <x v="0"/>
    <x v="2"/>
    <x v="5"/>
    <x v="3"/>
  </r>
  <r>
    <n v="318506"/>
    <x v="2"/>
    <x v="6"/>
    <x v="16"/>
    <x v="0"/>
    <x v="2"/>
    <x v="5"/>
    <x v="3"/>
  </r>
  <r>
    <n v="318507"/>
    <x v="2"/>
    <x v="6"/>
    <x v="14"/>
    <x v="0"/>
    <x v="2"/>
    <x v="5"/>
    <x v="2"/>
  </r>
  <r>
    <n v="318508"/>
    <x v="2"/>
    <x v="6"/>
    <x v="28"/>
    <x v="0"/>
    <x v="2"/>
    <x v="5"/>
    <x v="1"/>
  </r>
  <r>
    <n v="318509"/>
    <x v="0"/>
    <x v="6"/>
    <x v="14"/>
    <x v="0"/>
    <x v="2"/>
    <x v="5"/>
    <x v="2"/>
  </r>
  <r>
    <n v="318510"/>
    <x v="2"/>
    <x v="6"/>
    <x v="28"/>
    <x v="0"/>
    <x v="2"/>
    <x v="5"/>
    <x v="1"/>
  </r>
  <r>
    <n v="318511"/>
    <x v="2"/>
    <x v="6"/>
    <x v="28"/>
    <x v="0"/>
    <x v="2"/>
    <x v="5"/>
    <x v="1"/>
  </r>
  <r>
    <n v="318512"/>
    <x v="2"/>
    <x v="6"/>
    <x v="14"/>
    <x v="0"/>
    <x v="2"/>
    <x v="5"/>
    <x v="2"/>
  </r>
  <r>
    <n v="318513"/>
    <x v="2"/>
    <x v="6"/>
    <x v="14"/>
    <x v="0"/>
    <x v="2"/>
    <x v="5"/>
    <x v="2"/>
  </r>
  <r>
    <n v="318514"/>
    <x v="2"/>
    <x v="6"/>
    <x v="28"/>
    <x v="0"/>
    <x v="2"/>
    <x v="5"/>
    <x v="1"/>
  </r>
  <r>
    <n v="318515"/>
    <x v="2"/>
    <x v="4"/>
    <x v="24"/>
    <x v="0"/>
    <x v="2"/>
    <x v="4"/>
    <x v="5"/>
  </r>
  <r>
    <n v="318516"/>
    <x v="2"/>
    <x v="6"/>
    <x v="14"/>
    <x v="0"/>
    <x v="2"/>
    <x v="5"/>
    <x v="2"/>
  </r>
  <r>
    <n v="318517"/>
    <x v="2"/>
    <x v="6"/>
    <x v="17"/>
    <x v="0"/>
    <x v="2"/>
    <x v="5"/>
    <x v="3"/>
  </r>
  <r>
    <n v="318518"/>
    <x v="2"/>
    <x v="4"/>
    <x v="24"/>
    <x v="0"/>
    <x v="2"/>
    <x v="4"/>
    <x v="5"/>
  </r>
  <r>
    <n v="318519"/>
    <x v="2"/>
    <x v="6"/>
    <x v="14"/>
    <x v="0"/>
    <x v="2"/>
    <x v="5"/>
    <x v="2"/>
  </r>
  <r>
    <n v="318520"/>
    <x v="0"/>
    <x v="6"/>
    <x v="14"/>
    <x v="0"/>
    <x v="2"/>
    <x v="5"/>
    <x v="2"/>
  </r>
  <r>
    <n v="318521"/>
    <x v="2"/>
    <x v="4"/>
    <x v="24"/>
    <x v="0"/>
    <x v="2"/>
    <x v="4"/>
    <x v="5"/>
  </r>
  <r>
    <n v="318522"/>
    <x v="0"/>
    <x v="6"/>
    <x v="28"/>
    <x v="0"/>
    <x v="2"/>
    <x v="5"/>
    <x v="1"/>
  </r>
  <r>
    <n v="318523"/>
    <x v="2"/>
    <x v="6"/>
    <x v="14"/>
    <x v="0"/>
    <x v="2"/>
    <x v="5"/>
    <x v="2"/>
  </r>
  <r>
    <n v="318524"/>
    <x v="2"/>
    <x v="6"/>
    <x v="14"/>
    <x v="0"/>
    <x v="2"/>
    <x v="5"/>
    <x v="2"/>
  </r>
  <r>
    <n v="318525"/>
    <x v="2"/>
    <x v="4"/>
    <x v="24"/>
    <x v="0"/>
    <x v="2"/>
    <x v="4"/>
    <x v="5"/>
  </r>
  <r>
    <n v="318526"/>
    <x v="2"/>
    <x v="6"/>
    <x v="14"/>
    <x v="0"/>
    <x v="2"/>
    <x v="5"/>
    <x v="2"/>
  </r>
  <r>
    <n v="318527"/>
    <x v="0"/>
    <x v="4"/>
    <x v="24"/>
    <x v="0"/>
    <x v="2"/>
    <x v="4"/>
    <x v="5"/>
  </r>
  <r>
    <n v="318528"/>
    <x v="2"/>
    <x v="6"/>
    <x v="28"/>
    <x v="0"/>
    <x v="2"/>
    <x v="5"/>
    <x v="1"/>
  </r>
  <r>
    <n v="318529"/>
    <x v="0"/>
    <x v="6"/>
    <x v="14"/>
    <x v="0"/>
    <x v="2"/>
    <x v="5"/>
    <x v="2"/>
  </r>
  <r>
    <n v="318534"/>
    <x v="2"/>
    <x v="5"/>
    <x v="4"/>
    <x v="0"/>
    <x v="2"/>
    <x v="1"/>
    <x v="0"/>
  </r>
  <r>
    <n v="318535"/>
    <x v="0"/>
    <x v="5"/>
    <x v="4"/>
    <x v="0"/>
    <x v="2"/>
    <x v="1"/>
    <x v="0"/>
  </r>
  <r>
    <n v="318536"/>
    <x v="2"/>
    <x v="5"/>
    <x v="11"/>
    <x v="0"/>
    <x v="2"/>
    <x v="1"/>
    <x v="1"/>
  </r>
  <r>
    <n v="318537"/>
    <x v="2"/>
    <x v="5"/>
    <x v="2"/>
    <x v="0"/>
    <x v="2"/>
    <x v="1"/>
    <x v="0"/>
  </r>
  <r>
    <n v="318538"/>
    <x v="2"/>
    <x v="5"/>
    <x v="13"/>
    <x v="0"/>
    <x v="2"/>
    <x v="1"/>
    <x v="2"/>
  </r>
  <r>
    <n v="318540"/>
    <x v="2"/>
    <x v="5"/>
    <x v="27"/>
    <x v="0"/>
    <x v="2"/>
    <x v="1"/>
    <x v="6"/>
  </r>
  <r>
    <n v="318541"/>
    <x v="2"/>
    <x v="5"/>
    <x v="3"/>
    <x v="0"/>
    <x v="2"/>
    <x v="1"/>
    <x v="0"/>
  </r>
  <r>
    <n v="318542"/>
    <x v="0"/>
    <x v="5"/>
    <x v="11"/>
    <x v="0"/>
    <x v="2"/>
    <x v="1"/>
    <x v="1"/>
  </r>
  <r>
    <n v="318543"/>
    <x v="0"/>
    <x v="4"/>
    <x v="24"/>
    <x v="0"/>
    <x v="2"/>
    <x v="4"/>
    <x v="5"/>
  </r>
  <r>
    <n v="318544"/>
    <x v="2"/>
    <x v="6"/>
    <x v="0"/>
    <x v="0"/>
    <x v="2"/>
    <x v="5"/>
    <x v="0"/>
  </r>
  <r>
    <n v="318545"/>
    <x v="0"/>
    <x v="5"/>
    <x v="4"/>
    <x v="0"/>
    <x v="2"/>
    <x v="1"/>
    <x v="0"/>
  </r>
  <r>
    <n v="318547"/>
    <x v="0"/>
    <x v="5"/>
    <x v="29"/>
    <x v="0"/>
    <x v="2"/>
    <x v="1"/>
    <x v="4"/>
  </r>
  <r>
    <n v="318548"/>
    <x v="0"/>
    <x v="5"/>
    <x v="4"/>
    <x v="0"/>
    <x v="2"/>
    <x v="1"/>
    <x v="0"/>
  </r>
  <r>
    <n v="318549"/>
    <x v="0"/>
    <x v="5"/>
    <x v="4"/>
    <x v="0"/>
    <x v="2"/>
    <x v="1"/>
    <x v="0"/>
  </r>
  <r>
    <n v="318551"/>
    <x v="2"/>
    <x v="5"/>
    <x v="4"/>
    <x v="0"/>
    <x v="2"/>
    <x v="1"/>
    <x v="0"/>
  </r>
  <r>
    <n v="318552"/>
    <x v="2"/>
    <x v="5"/>
    <x v="29"/>
    <x v="0"/>
    <x v="2"/>
    <x v="1"/>
    <x v="4"/>
  </r>
  <r>
    <n v="318553"/>
    <x v="0"/>
    <x v="5"/>
    <x v="27"/>
    <x v="0"/>
    <x v="2"/>
    <x v="1"/>
    <x v="6"/>
  </r>
  <r>
    <n v="318555"/>
    <x v="2"/>
    <x v="5"/>
    <x v="4"/>
    <x v="0"/>
    <x v="2"/>
    <x v="1"/>
    <x v="0"/>
  </r>
  <r>
    <n v="318556"/>
    <x v="2"/>
    <x v="5"/>
    <x v="11"/>
    <x v="0"/>
    <x v="2"/>
    <x v="1"/>
    <x v="1"/>
  </r>
  <r>
    <n v="318557"/>
    <x v="2"/>
    <x v="5"/>
    <x v="4"/>
    <x v="0"/>
    <x v="2"/>
    <x v="1"/>
    <x v="0"/>
  </r>
  <r>
    <n v="318559"/>
    <x v="2"/>
    <x v="5"/>
    <x v="27"/>
    <x v="0"/>
    <x v="2"/>
    <x v="1"/>
    <x v="6"/>
  </r>
  <r>
    <n v="318560"/>
    <x v="0"/>
    <x v="5"/>
    <x v="27"/>
    <x v="0"/>
    <x v="2"/>
    <x v="1"/>
    <x v="6"/>
  </r>
  <r>
    <n v="318564"/>
    <x v="4"/>
    <x v="1"/>
    <x v="26"/>
    <x v="0"/>
    <x v="1"/>
    <x v="1"/>
    <x v="5"/>
  </r>
  <r>
    <n v="318565"/>
    <x v="3"/>
    <x v="4"/>
    <x v="5"/>
    <x v="0"/>
    <x v="2"/>
    <x v="4"/>
    <x v="1"/>
  </r>
  <r>
    <n v="318566"/>
    <x v="2"/>
    <x v="1"/>
    <x v="11"/>
    <x v="0"/>
    <x v="1"/>
    <x v="1"/>
    <x v="1"/>
  </r>
  <r>
    <n v="318567"/>
    <x v="3"/>
    <x v="5"/>
    <x v="11"/>
    <x v="0"/>
    <x v="2"/>
    <x v="1"/>
    <x v="1"/>
  </r>
  <r>
    <n v="318568"/>
    <x v="4"/>
    <x v="2"/>
    <x v="15"/>
    <x v="0"/>
    <x v="1"/>
    <x v="2"/>
    <x v="3"/>
  </r>
  <r>
    <n v="318569"/>
    <x v="4"/>
    <x v="0"/>
    <x v="8"/>
    <x v="0"/>
    <x v="0"/>
    <x v="0"/>
    <x v="1"/>
  </r>
  <r>
    <n v="318570"/>
    <x v="3"/>
    <x v="1"/>
    <x v="11"/>
    <x v="0"/>
    <x v="1"/>
    <x v="1"/>
    <x v="1"/>
  </r>
  <r>
    <n v="318571"/>
    <x v="2"/>
    <x v="2"/>
    <x v="15"/>
    <x v="0"/>
    <x v="1"/>
    <x v="2"/>
    <x v="3"/>
  </r>
  <r>
    <n v="318572"/>
    <x v="2"/>
    <x v="2"/>
    <x v="4"/>
    <x v="0"/>
    <x v="1"/>
    <x v="2"/>
    <x v="0"/>
  </r>
  <r>
    <n v="318581"/>
    <x v="2"/>
    <x v="2"/>
    <x v="4"/>
    <x v="0"/>
    <x v="1"/>
    <x v="2"/>
    <x v="0"/>
  </r>
  <r>
    <n v="318582"/>
    <x v="2"/>
    <x v="2"/>
    <x v="4"/>
    <x v="0"/>
    <x v="1"/>
    <x v="2"/>
    <x v="0"/>
  </r>
  <r>
    <n v="318583"/>
    <x v="2"/>
    <x v="2"/>
    <x v="4"/>
    <x v="0"/>
    <x v="1"/>
    <x v="2"/>
    <x v="0"/>
  </r>
  <r>
    <n v="318584"/>
    <x v="0"/>
    <x v="2"/>
    <x v="4"/>
    <x v="0"/>
    <x v="1"/>
    <x v="2"/>
    <x v="0"/>
  </r>
  <r>
    <n v="318585"/>
    <x v="0"/>
    <x v="2"/>
    <x v="4"/>
    <x v="0"/>
    <x v="1"/>
    <x v="2"/>
    <x v="0"/>
  </r>
  <r>
    <n v="318586"/>
    <x v="4"/>
    <x v="0"/>
    <x v="2"/>
    <x v="0"/>
    <x v="0"/>
    <x v="0"/>
    <x v="0"/>
  </r>
  <r>
    <n v="318587"/>
    <x v="4"/>
    <x v="0"/>
    <x v="2"/>
    <x v="0"/>
    <x v="0"/>
    <x v="0"/>
    <x v="0"/>
  </r>
  <r>
    <n v="318588"/>
    <x v="2"/>
    <x v="2"/>
    <x v="17"/>
    <x v="0"/>
    <x v="1"/>
    <x v="2"/>
    <x v="3"/>
  </r>
  <r>
    <n v="318589"/>
    <x v="4"/>
    <x v="0"/>
    <x v="1"/>
    <x v="0"/>
    <x v="0"/>
    <x v="0"/>
    <x v="0"/>
  </r>
  <r>
    <n v="318590"/>
    <x v="2"/>
    <x v="2"/>
    <x v="4"/>
    <x v="0"/>
    <x v="1"/>
    <x v="2"/>
    <x v="0"/>
  </r>
  <r>
    <n v="318591"/>
    <x v="4"/>
    <x v="0"/>
    <x v="19"/>
    <x v="0"/>
    <x v="0"/>
    <x v="0"/>
    <x v="4"/>
  </r>
  <r>
    <n v="318592"/>
    <x v="0"/>
    <x v="4"/>
    <x v="24"/>
    <x v="0"/>
    <x v="2"/>
    <x v="4"/>
    <x v="5"/>
  </r>
  <r>
    <n v="318594"/>
    <x v="0"/>
    <x v="5"/>
    <x v="11"/>
    <x v="0"/>
    <x v="2"/>
    <x v="1"/>
    <x v="1"/>
  </r>
  <r>
    <n v="318595"/>
    <x v="5"/>
    <x v="4"/>
    <x v="24"/>
    <x v="0"/>
    <x v="2"/>
    <x v="4"/>
    <x v="5"/>
  </r>
  <r>
    <n v="318596"/>
    <x v="5"/>
    <x v="4"/>
    <x v="24"/>
    <x v="0"/>
    <x v="2"/>
    <x v="4"/>
    <x v="5"/>
  </r>
  <r>
    <n v="318597"/>
    <x v="4"/>
    <x v="5"/>
    <x v="29"/>
    <x v="0"/>
    <x v="2"/>
    <x v="1"/>
    <x v="4"/>
  </r>
  <r>
    <n v="318598"/>
    <x v="2"/>
    <x v="2"/>
    <x v="24"/>
    <x v="0"/>
    <x v="1"/>
    <x v="2"/>
    <x v="5"/>
  </r>
  <r>
    <n v="318599"/>
    <x v="3"/>
    <x v="2"/>
    <x v="24"/>
    <x v="0"/>
    <x v="1"/>
    <x v="2"/>
    <x v="5"/>
  </r>
  <r>
    <n v="318600"/>
    <x v="2"/>
    <x v="2"/>
    <x v="4"/>
    <x v="0"/>
    <x v="1"/>
    <x v="2"/>
    <x v="0"/>
  </r>
  <r>
    <n v="318601"/>
    <x v="2"/>
    <x v="2"/>
    <x v="4"/>
    <x v="0"/>
    <x v="1"/>
    <x v="2"/>
    <x v="0"/>
  </r>
  <r>
    <n v="318602"/>
    <x v="2"/>
    <x v="2"/>
    <x v="4"/>
    <x v="0"/>
    <x v="1"/>
    <x v="2"/>
    <x v="0"/>
  </r>
  <r>
    <n v="318603"/>
    <x v="0"/>
    <x v="1"/>
    <x v="21"/>
    <x v="0"/>
    <x v="1"/>
    <x v="1"/>
    <x v="4"/>
  </r>
  <r>
    <n v="318604"/>
    <x v="4"/>
    <x v="2"/>
    <x v="15"/>
    <x v="0"/>
    <x v="1"/>
    <x v="2"/>
    <x v="3"/>
  </r>
  <r>
    <n v="318605"/>
    <x v="4"/>
    <x v="2"/>
    <x v="3"/>
    <x v="0"/>
    <x v="1"/>
    <x v="2"/>
    <x v="0"/>
  </r>
  <r>
    <n v="318606"/>
    <x v="2"/>
    <x v="3"/>
    <x v="13"/>
    <x v="0"/>
    <x v="1"/>
    <x v="3"/>
    <x v="2"/>
  </r>
  <r>
    <n v="318607"/>
    <x v="2"/>
    <x v="3"/>
    <x v="0"/>
    <x v="0"/>
    <x v="1"/>
    <x v="3"/>
    <x v="0"/>
  </r>
  <r>
    <n v="318608"/>
    <x v="4"/>
    <x v="3"/>
    <x v="0"/>
    <x v="0"/>
    <x v="1"/>
    <x v="3"/>
    <x v="0"/>
  </r>
  <r>
    <n v="318609"/>
    <x v="2"/>
    <x v="2"/>
    <x v="4"/>
    <x v="0"/>
    <x v="1"/>
    <x v="2"/>
    <x v="0"/>
  </r>
  <r>
    <n v="318610"/>
    <x v="2"/>
    <x v="5"/>
    <x v="13"/>
    <x v="0"/>
    <x v="2"/>
    <x v="1"/>
    <x v="2"/>
  </r>
  <r>
    <n v="318611"/>
    <x v="4"/>
    <x v="3"/>
    <x v="13"/>
    <x v="0"/>
    <x v="1"/>
    <x v="3"/>
    <x v="2"/>
  </r>
  <r>
    <n v="318612"/>
    <x v="2"/>
    <x v="2"/>
    <x v="27"/>
    <x v="0"/>
    <x v="1"/>
    <x v="2"/>
    <x v="6"/>
  </r>
  <r>
    <n v="318613"/>
    <x v="2"/>
    <x v="2"/>
    <x v="4"/>
    <x v="0"/>
    <x v="1"/>
    <x v="2"/>
    <x v="0"/>
  </r>
  <r>
    <n v="318614"/>
    <x v="4"/>
    <x v="0"/>
    <x v="19"/>
    <x v="0"/>
    <x v="0"/>
    <x v="0"/>
    <x v="4"/>
  </r>
  <r>
    <n v="318615"/>
    <x v="4"/>
    <x v="0"/>
    <x v="1"/>
    <x v="0"/>
    <x v="0"/>
    <x v="0"/>
    <x v="0"/>
  </r>
  <r>
    <n v="318616"/>
    <x v="4"/>
    <x v="4"/>
    <x v="21"/>
    <x v="0"/>
    <x v="2"/>
    <x v="4"/>
    <x v="4"/>
  </r>
  <r>
    <n v="318617"/>
    <x v="2"/>
    <x v="3"/>
    <x v="8"/>
    <x v="0"/>
    <x v="1"/>
    <x v="3"/>
    <x v="1"/>
  </r>
  <r>
    <n v="318618"/>
    <x v="2"/>
    <x v="1"/>
    <x v="18"/>
    <x v="0"/>
    <x v="1"/>
    <x v="1"/>
    <x v="4"/>
  </r>
  <r>
    <n v="318619"/>
    <x v="4"/>
    <x v="0"/>
    <x v="6"/>
    <x v="0"/>
    <x v="0"/>
    <x v="0"/>
    <x v="1"/>
  </r>
  <r>
    <n v="318620"/>
    <x v="0"/>
    <x v="0"/>
    <x v="27"/>
    <x v="0"/>
    <x v="0"/>
    <x v="0"/>
    <x v="6"/>
  </r>
  <r>
    <n v="318621"/>
    <x v="3"/>
    <x v="0"/>
    <x v="21"/>
    <x v="0"/>
    <x v="0"/>
    <x v="0"/>
    <x v="4"/>
  </r>
  <r>
    <n v="318622"/>
    <x v="3"/>
    <x v="0"/>
    <x v="23"/>
    <x v="0"/>
    <x v="0"/>
    <x v="0"/>
    <x v="5"/>
  </r>
  <r>
    <n v="318624"/>
    <x v="2"/>
    <x v="2"/>
    <x v="27"/>
    <x v="0"/>
    <x v="1"/>
    <x v="2"/>
    <x v="6"/>
  </r>
  <r>
    <n v="318625"/>
    <x v="0"/>
    <x v="2"/>
    <x v="27"/>
    <x v="0"/>
    <x v="1"/>
    <x v="2"/>
    <x v="6"/>
  </r>
  <r>
    <n v="318626"/>
    <x v="4"/>
    <x v="6"/>
    <x v="28"/>
    <x v="0"/>
    <x v="2"/>
    <x v="5"/>
    <x v="1"/>
  </r>
  <r>
    <n v="318627"/>
    <x v="4"/>
    <x v="6"/>
    <x v="28"/>
    <x v="0"/>
    <x v="2"/>
    <x v="5"/>
    <x v="1"/>
  </r>
  <r>
    <n v="318628"/>
    <x v="2"/>
    <x v="1"/>
    <x v="21"/>
    <x v="0"/>
    <x v="1"/>
    <x v="1"/>
    <x v="4"/>
  </r>
  <r>
    <n v="318629"/>
    <x v="4"/>
    <x v="2"/>
    <x v="27"/>
    <x v="0"/>
    <x v="1"/>
    <x v="2"/>
    <x v="6"/>
  </r>
  <r>
    <n v="318630"/>
    <x v="2"/>
    <x v="1"/>
    <x v="21"/>
    <x v="0"/>
    <x v="1"/>
    <x v="1"/>
    <x v="4"/>
  </r>
  <r>
    <n v="318632"/>
    <x v="4"/>
    <x v="2"/>
    <x v="5"/>
    <x v="0"/>
    <x v="1"/>
    <x v="2"/>
    <x v="1"/>
  </r>
  <r>
    <n v="318633"/>
    <x v="4"/>
    <x v="4"/>
    <x v="20"/>
    <x v="0"/>
    <x v="2"/>
    <x v="4"/>
    <x v="4"/>
  </r>
  <r>
    <n v="318634"/>
    <x v="2"/>
    <x v="2"/>
    <x v="15"/>
    <x v="0"/>
    <x v="1"/>
    <x v="2"/>
    <x v="3"/>
  </r>
  <r>
    <n v="318635"/>
    <x v="2"/>
    <x v="1"/>
    <x v="19"/>
    <x v="0"/>
    <x v="1"/>
    <x v="1"/>
    <x v="4"/>
  </r>
  <r>
    <n v="318636"/>
    <x v="3"/>
    <x v="2"/>
    <x v="27"/>
    <x v="0"/>
    <x v="1"/>
    <x v="2"/>
    <x v="6"/>
  </r>
  <r>
    <n v="318637"/>
    <x v="3"/>
    <x v="6"/>
    <x v="28"/>
    <x v="0"/>
    <x v="2"/>
    <x v="5"/>
    <x v="1"/>
  </r>
  <r>
    <n v="318638"/>
    <x v="3"/>
    <x v="6"/>
    <x v="28"/>
    <x v="0"/>
    <x v="2"/>
    <x v="5"/>
    <x v="1"/>
  </r>
  <r>
    <n v="318639"/>
    <x v="3"/>
    <x v="6"/>
    <x v="28"/>
    <x v="0"/>
    <x v="2"/>
    <x v="5"/>
    <x v="1"/>
  </r>
  <r>
    <n v="318640"/>
    <x v="3"/>
    <x v="6"/>
    <x v="28"/>
    <x v="0"/>
    <x v="2"/>
    <x v="5"/>
    <x v="1"/>
  </r>
  <r>
    <n v="318641"/>
    <x v="3"/>
    <x v="6"/>
    <x v="28"/>
    <x v="0"/>
    <x v="2"/>
    <x v="5"/>
    <x v="1"/>
  </r>
  <r>
    <n v="318642"/>
    <x v="3"/>
    <x v="6"/>
    <x v="28"/>
    <x v="0"/>
    <x v="2"/>
    <x v="5"/>
    <x v="1"/>
  </r>
  <r>
    <n v="318643"/>
    <x v="3"/>
    <x v="6"/>
    <x v="28"/>
    <x v="0"/>
    <x v="2"/>
    <x v="5"/>
    <x v="1"/>
  </r>
  <r>
    <n v="318644"/>
    <x v="3"/>
    <x v="6"/>
    <x v="28"/>
    <x v="0"/>
    <x v="2"/>
    <x v="5"/>
    <x v="1"/>
  </r>
  <r>
    <n v="318645"/>
    <x v="3"/>
    <x v="6"/>
    <x v="28"/>
    <x v="0"/>
    <x v="2"/>
    <x v="5"/>
    <x v="1"/>
  </r>
  <r>
    <n v="318646"/>
    <x v="3"/>
    <x v="6"/>
    <x v="28"/>
    <x v="0"/>
    <x v="2"/>
    <x v="5"/>
    <x v="1"/>
  </r>
  <r>
    <n v="318647"/>
    <x v="3"/>
    <x v="6"/>
    <x v="28"/>
    <x v="0"/>
    <x v="2"/>
    <x v="5"/>
    <x v="1"/>
  </r>
  <r>
    <n v="318648"/>
    <x v="3"/>
    <x v="6"/>
    <x v="28"/>
    <x v="0"/>
    <x v="2"/>
    <x v="5"/>
    <x v="1"/>
  </r>
  <r>
    <n v="318649"/>
    <x v="3"/>
    <x v="6"/>
    <x v="28"/>
    <x v="0"/>
    <x v="2"/>
    <x v="5"/>
    <x v="1"/>
  </r>
  <r>
    <n v="318650"/>
    <x v="3"/>
    <x v="6"/>
    <x v="28"/>
    <x v="0"/>
    <x v="2"/>
    <x v="5"/>
    <x v="1"/>
  </r>
  <r>
    <n v="318651"/>
    <x v="3"/>
    <x v="6"/>
    <x v="28"/>
    <x v="0"/>
    <x v="2"/>
    <x v="5"/>
    <x v="1"/>
  </r>
  <r>
    <n v="318652"/>
    <x v="3"/>
    <x v="6"/>
    <x v="28"/>
    <x v="0"/>
    <x v="2"/>
    <x v="5"/>
    <x v="1"/>
  </r>
  <r>
    <n v="318653"/>
    <x v="3"/>
    <x v="6"/>
    <x v="28"/>
    <x v="0"/>
    <x v="2"/>
    <x v="5"/>
    <x v="1"/>
  </r>
  <r>
    <n v="318654"/>
    <x v="3"/>
    <x v="6"/>
    <x v="28"/>
    <x v="0"/>
    <x v="2"/>
    <x v="5"/>
    <x v="1"/>
  </r>
  <r>
    <n v="318655"/>
    <x v="3"/>
    <x v="6"/>
    <x v="28"/>
    <x v="0"/>
    <x v="2"/>
    <x v="5"/>
    <x v="1"/>
  </r>
  <r>
    <n v="318656"/>
    <x v="3"/>
    <x v="6"/>
    <x v="28"/>
    <x v="0"/>
    <x v="2"/>
    <x v="5"/>
    <x v="1"/>
  </r>
  <r>
    <n v="318657"/>
    <x v="3"/>
    <x v="6"/>
    <x v="28"/>
    <x v="0"/>
    <x v="2"/>
    <x v="5"/>
    <x v="1"/>
  </r>
  <r>
    <n v="318658"/>
    <x v="3"/>
    <x v="6"/>
    <x v="28"/>
    <x v="0"/>
    <x v="2"/>
    <x v="5"/>
    <x v="1"/>
  </r>
  <r>
    <n v="318659"/>
    <x v="3"/>
    <x v="6"/>
    <x v="28"/>
    <x v="0"/>
    <x v="2"/>
    <x v="5"/>
    <x v="1"/>
  </r>
  <r>
    <n v="318660"/>
    <x v="3"/>
    <x v="6"/>
    <x v="28"/>
    <x v="0"/>
    <x v="2"/>
    <x v="5"/>
    <x v="1"/>
  </r>
  <r>
    <n v="318713"/>
    <x v="2"/>
    <x v="3"/>
    <x v="13"/>
    <x v="0"/>
    <x v="1"/>
    <x v="3"/>
    <x v="2"/>
  </r>
  <r>
    <n v="318714"/>
    <x v="3"/>
    <x v="4"/>
    <x v="24"/>
    <x v="0"/>
    <x v="2"/>
    <x v="4"/>
    <x v="5"/>
  </r>
  <r>
    <n v="318715"/>
    <x v="3"/>
    <x v="4"/>
    <x v="24"/>
    <x v="0"/>
    <x v="2"/>
    <x v="4"/>
    <x v="5"/>
  </r>
  <r>
    <n v="318716"/>
    <x v="4"/>
    <x v="5"/>
    <x v="29"/>
    <x v="0"/>
    <x v="2"/>
    <x v="1"/>
    <x v="4"/>
  </r>
  <r>
    <n v="318717"/>
    <x v="2"/>
    <x v="2"/>
    <x v="4"/>
    <x v="0"/>
    <x v="1"/>
    <x v="2"/>
    <x v="0"/>
  </r>
  <r>
    <n v="318718"/>
    <x v="2"/>
    <x v="0"/>
    <x v="8"/>
    <x v="0"/>
    <x v="0"/>
    <x v="0"/>
    <x v="1"/>
  </r>
  <r>
    <n v="318719"/>
    <x v="3"/>
    <x v="5"/>
    <x v="11"/>
    <x v="0"/>
    <x v="2"/>
    <x v="1"/>
    <x v="1"/>
  </r>
  <r>
    <n v="318720"/>
    <x v="4"/>
    <x v="0"/>
    <x v="6"/>
    <x v="0"/>
    <x v="0"/>
    <x v="0"/>
    <x v="1"/>
  </r>
  <r>
    <n v="318721"/>
    <x v="4"/>
    <x v="5"/>
    <x v="29"/>
    <x v="0"/>
    <x v="2"/>
    <x v="1"/>
    <x v="4"/>
  </r>
  <r>
    <n v="318722"/>
    <x v="4"/>
    <x v="0"/>
    <x v="8"/>
    <x v="0"/>
    <x v="0"/>
    <x v="0"/>
    <x v="1"/>
  </r>
  <r>
    <n v="318723"/>
    <x v="2"/>
    <x v="2"/>
    <x v="24"/>
    <x v="0"/>
    <x v="1"/>
    <x v="2"/>
    <x v="5"/>
  </r>
  <r>
    <n v="318725"/>
    <x v="3"/>
    <x v="6"/>
    <x v="28"/>
    <x v="0"/>
    <x v="2"/>
    <x v="5"/>
    <x v="1"/>
  </r>
  <r>
    <n v="318726"/>
    <x v="3"/>
    <x v="6"/>
    <x v="28"/>
    <x v="0"/>
    <x v="2"/>
    <x v="5"/>
    <x v="1"/>
  </r>
  <r>
    <n v="318727"/>
    <x v="3"/>
    <x v="6"/>
    <x v="28"/>
    <x v="0"/>
    <x v="2"/>
    <x v="5"/>
    <x v="1"/>
  </r>
  <r>
    <n v="318728"/>
    <x v="3"/>
    <x v="6"/>
    <x v="28"/>
    <x v="0"/>
    <x v="2"/>
    <x v="5"/>
    <x v="1"/>
  </r>
  <r>
    <n v="318729"/>
    <x v="2"/>
    <x v="6"/>
    <x v="28"/>
    <x v="0"/>
    <x v="2"/>
    <x v="5"/>
    <x v="1"/>
  </r>
  <r>
    <n v="318730"/>
    <x v="2"/>
    <x v="6"/>
    <x v="28"/>
    <x v="0"/>
    <x v="2"/>
    <x v="5"/>
    <x v="1"/>
  </r>
  <r>
    <n v="318731"/>
    <x v="2"/>
    <x v="6"/>
    <x v="28"/>
    <x v="0"/>
    <x v="2"/>
    <x v="5"/>
    <x v="1"/>
  </r>
  <r>
    <n v="318732"/>
    <x v="2"/>
    <x v="6"/>
    <x v="28"/>
    <x v="0"/>
    <x v="2"/>
    <x v="5"/>
    <x v="1"/>
  </r>
  <r>
    <n v="318733"/>
    <x v="3"/>
    <x v="4"/>
    <x v="24"/>
    <x v="0"/>
    <x v="2"/>
    <x v="4"/>
    <x v="5"/>
  </r>
  <r>
    <n v="318734"/>
    <x v="3"/>
    <x v="4"/>
    <x v="24"/>
    <x v="0"/>
    <x v="2"/>
    <x v="4"/>
    <x v="5"/>
  </r>
  <r>
    <n v="318735"/>
    <x v="3"/>
    <x v="4"/>
    <x v="24"/>
    <x v="0"/>
    <x v="2"/>
    <x v="4"/>
    <x v="5"/>
  </r>
  <r>
    <n v="318736"/>
    <x v="3"/>
    <x v="4"/>
    <x v="24"/>
    <x v="0"/>
    <x v="2"/>
    <x v="4"/>
    <x v="5"/>
  </r>
  <r>
    <n v="318737"/>
    <x v="3"/>
    <x v="4"/>
    <x v="24"/>
    <x v="0"/>
    <x v="2"/>
    <x v="4"/>
    <x v="5"/>
  </r>
  <r>
    <n v="318738"/>
    <x v="3"/>
    <x v="4"/>
    <x v="24"/>
    <x v="0"/>
    <x v="2"/>
    <x v="4"/>
    <x v="5"/>
  </r>
  <r>
    <n v="318739"/>
    <x v="3"/>
    <x v="4"/>
    <x v="24"/>
    <x v="0"/>
    <x v="2"/>
    <x v="4"/>
    <x v="5"/>
  </r>
  <r>
    <n v="318740"/>
    <x v="3"/>
    <x v="4"/>
    <x v="24"/>
    <x v="0"/>
    <x v="2"/>
    <x v="4"/>
    <x v="5"/>
  </r>
  <r>
    <n v="318744"/>
    <x v="0"/>
    <x v="6"/>
    <x v="28"/>
    <x v="0"/>
    <x v="2"/>
    <x v="5"/>
    <x v="1"/>
  </r>
  <r>
    <n v="318745"/>
    <x v="0"/>
    <x v="6"/>
    <x v="28"/>
    <x v="0"/>
    <x v="2"/>
    <x v="5"/>
    <x v="1"/>
  </r>
  <r>
    <n v="318746"/>
    <x v="4"/>
    <x v="5"/>
    <x v="29"/>
    <x v="0"/>
    <x v="2"/>
    <x v="1"/>
    <x v="4"/>
  </r>
  <r>
    <n v="318767"/>
    <x v="0"/>
    <x v="6"/>
    <x v="14"/>
    <x v="0"/>
    <x v="2"/>
    <x v="5"/>
    <x v="2"/>
  </r>
  <r>
    <n v="318780"/>
    <x v="0"/>
    <x v="1"/>
    <x v="18"/>
    <x v="0"/>
    <x v="1"/>
    <x v="1"/>
    <x v="4"/>
  </r>
  <r>
    <n v="318781"/>
    <x v="2"/>
    <x v="1"/>
    <x v="20"/>
    <x v="0"/>
    <x v="1"/>
    <x v="1"/>
    <x v="4"/>
  </r>
  <r>
    <n v="318782"/>
    <x v="2"/>
    <x v="3"/>
    <x v="13"/>
    <x v="0"/>
    <x v="1"/>
    <x v="3"/>
    <x v="2"/>
  </r>
  <r>
    <n v="318783"/>
    <x v="4"/>
    <x v="5"/>
    <x v="29"/>
    <x v="0"/>
    <x v="2"/>
    <x v="1"/>
    <x v="4"/>
  </r>
  <r>
    <n v="318784"/>
    <x v="4"/>
    <x v="3"/>
    <x v="9"/>
    <x v="0"/>
    <x v="1"/>
    <x v="3"/>
    <x v="1"/>
  </r>
  <r>
    <n v="318785"/>
    <x v="2"/>
    <x v="3"/>
    <x v="9"/>
    <x v="0"/>
    <x v="1"/>
    <x v="3"/>
    <x v="1"/>
  </r>
  <r>
    <n v="318786"/>
    <x v="2"/>
    <x v="1"/>
    <x v="20"/>
    <x v="0"/>
    <x v="1"/>
    <x v="1"/>
    <x v="4"/>
  </r>
  <r>
    <n v="318787"/>
    <x v="2"/>
    <x v="1"/>
    <x v="11"/>
    <x v="0"/>
    <x v="1"/>
    <x v="1"/>
    <x v="1"/>
  </r>
  <r>
    <n v="318788"/>
    <x v="2"/>
    <x v="1"/>
    <x v="11"/>
    <x v="0"/>
    <x v="1"/>
    <x v="1"/>
    <x v="1"/>
  </r>
  <r>
    <n v="318789"/>
    <x v="3"/>
    <x v="4"/>
    <x v="24"/>
    <x v="0"/>
    <x v="2"/>
    <x v="4"/>
    <x v="5"/>
  </r>
  <r>
    <n v="318790"/>
    <x v="2"/>
    <x v="1"/>
    <x v="11"/>
    <x v="0"/>
    <x v="1"/>
    <x v="1"/>
    <x v="1"/>
  </r>
  <r>
    <n v="318791"/>
    <x v="2"/>
    <x v="6"/>
    <x v="28"/>
    <x v="0"/>
    <x v="2"/>
    <x v="5"/>
    <x v="1"/>
  </r>
  <r>
    <n v="318792"/>
    <x v="2"/>
    <x v="6"/>
    <x v="28"/>
    <x v="0"/>
    <x v="2"/>
    <x v="5"/>
    <x v="1"/>
  </r>
  <r>
    <n v="318793"/>
    <x v="2"/>
    <x v="6"/>
    <x v="28"/>
    <x v="0"/>
    <x v="2"/>
    <x v="5"/>
    <x v="1"/>
  </r>
  <r>
    <n v="318794"/>
    <x v="2"/>
    <x v="6"/>
    <x v="28"/>
    <x v="0"/>
    <x v="2"/>
    <x v="5"/>
    <x v="1"/>
  </r>
  <r>
    <n v="318795"/>
    <x v="2"/>
    <x v="2"/>
    <x v="5"/>
    <x v="0"/>
    <x v="1"/>
    <x v="2"/>
    <x v="1"/>
  </r>
  <r>
    <n v="318796"/>
    <x v="4"/>
    <x v="5"/>
    <x v="11"/>
    <x v="0"/>
    <x v="2"/>
    <x v="1"/>
    <x v="1"/>
  </r>
  <r>
    <n v="318797"/>
    <x v="3"/>
    <x v="5"/>
    <x v="27"/>
    <x v="0"/>
    <x v="2"/>
    <x v="1"/>
    <x v="6"/>
  </r>
  <r>
    <n v="318798"/>
    <x v="4"/>
    <x v="0"/>
    <x v="1"/>
    <x v="0"/>
    <x v="0"/>
    <x v="0"/>
    <x v="0"/>
  </r>
  <r>
    <n v="318799"/>
    <x v="3"/>
    <x v="5"/>
    <x v="27"/>
    <x v="0"/>
    <x v="2"/>
    <x v="1"/>
    <x v="6"/>
  </r>
  <r>
    <n v="318800"/>
    <x v="3"/>
    <x v="5"/>
    <x v="27"/>
    <x v="0"/>
    <x v="2"/>
    <x v="1"/>
    <x v="6"/>
  </r>
  <r>
    <n v="318801"/>
    <x v="4"/>
    <x v="6"/>
    <x v="0"/>
    <x v="0"/>
    <x v="2"/>
    <x v="5"/>
    <x v="0"/>
  </r>
  <r>
    <n v="318802"/>
    <x v="3"/>
    <x v="5"/>
    <x v="2"/>
    <x v="0"/>
    <x v="2"/>
    <x v="1"/>
    <x v="0"/>
  </r>
  <r>
    <n v="318803"/>
    <x v="3"/>
    <x v="5"/>
    <x v="2"/>
    <x v="0"/>
    <x v="2"/>
    <x v="1"/>
    <x v="0"/>
  </r>
  <r>
    <n v="318804"/>
    <x v="4"/>
    <x v="2"/>
    <x v="27"/>
    <x v="0"/>
    <x v="1"/>
    <x v="2"/>
    <x v="6"/>
  </r>
  <r>
    <n v="318807"/>
    <x v="4"/>
    <x v="4"/>
    <x v="6"/>
    <x v="0"/>
    <x v="2"/>
    <x v="4"/>
    <x v="1"/>
  </r>
  <r>
    <n v="318808"/>
    <x v="4"/>
    <x v="4"/>
    <x v="5"/>
    <x v="0"/>
    <x v="2"/>
    <x v="4"/>
    <x v="1"/>
  </r>
  <r>
    <n v="318809"/>
    <x v="2"/>
    <x v="0"/>
    <x v="9"/>
    <x v="0"/>
    <x v="0"/>
    <x v="0"/>
    <x v="1"/>
  </r>
  <r>
    <n v="318810"/>
    <x v="3"/>
    <x v="2"/>
    <x v="15"/>
    <x v="0"/>
    <x v="1"/>
    <x v="2"/>
    <x v="3"/>
  </r>
  <r>
    <n v="318811"/>
    <x v="4"/>
    <x v="5"/>
    <x v="27"/>
    <x v="0"/>
    <x v="2"/>
    <x v="1"/>
    <x v="6"/>
  </r>
  <r>
    <n v="318812"/>
    <x v="0"/>
    <x v="2"/>
    <x v="27"/>
    <x v="0"/>
    <x v="1"/>
    <x v="2"/>
    <x v="6"/>
  </r>
  <r>
    <n v="318813"/>
    <x v="0"/>
    <x v="0"/>
    <x v="13"/>
    <x v="0"/>
    <x v="0"/>
    <x v="0"/>
    <x v="2"/>
  </r>
  <r>
    <n v="318814"/>
    <x v="0"/>
    <x v="0"/>
    <x v="15"/>
    <x v="0"/>
    <x v="0"/>
    <x v="0"/>
    <x v="3"/>
  </r>
  <r>
    <n v="318815"/>
    <x v="2"/>
    <x v="1"/>
    <x v="18"/>
    <x v="0"/>
    <x v="1"/>
    <x v="1"/>
    <x v="4"/>
  </r>
  <r>
    <n v="318817"/>
    <x v="4"/>
    <x v="2"/>
    <x v="12"/>
    <x v="0"/>
    <x v="1"/>
    <x v="2"/>
    <x v="2"/>
  </r>
  <r>
    <n v="318818"/>
    <x v="2"/>
    <x v="2"/>
    <x v="15"/>
    <x v="0"/>
    <x v="1"/>
    <x v="2"/>
    <x v="3"/>
  </r>
  <r>
    <n v="318819"/>
    <x v="5"/>
    <x v="3"/>
    <x v="16"/>
    <x v="0"/>
    <x v="1"/>
    <x v="3"/>
    <x v="3"/>
  </r>
  <r>
    <n v="318820"/>
    <x v="2"/>
    <x v="1"/>
    <x v="18"/>
    <x v="0"/>
    <x v="1"/>
    <x v="1"/>
    <x v="4"/>
  </r>
  <r>
    <n v="318821"/>
    <x v="0"/>
    <x v="1"/>
    <x v="18"/>
    <x v="0"/>
    <x v="1"/>
    <x v="1"/>
    <x v="4"/>
  </r>
  <r>
    <n v="318822"/>
    <x v="0"/>
    <x v="1"/>
    <x v="18"/>
    <x v="0"/>
    <x v="1"/>
    <x v="1"/>
    <x v="4"/>
  </r>
  <r>
    <n v="318823"/>
    <x v="0"/>
    <x v="1"/>
    <x v="18"/>
    <x v="0"/>
    <x v="1"/>
    <x v="1"/>
    <x v="4"/>
  </r>
  <r>
    <n v="318824"/>
    <x v="3"/>
    <x v="4"/>
    <x v="5"/>
    <x v="0"/>
    <x v="2"/>
    <x v="4"/>
    <x v="1"/>
  </r>
  <r>
    <n v="318825"/>
    <x v="0"/>
    <x v="4"/>
    <x v="5"/>
    <x v="0"/>
    <x v="2"/>
    <x v="4"/>
    <x v="1"/>
  </r>
  <r>
    <n v="318826"/>
    <x v="0"/>
    <x v="4"/>
    <x v="5"/>
    <x v="0"/>
    <x v="2"/>
    <x v="4"/>
    <x v="1"/>
  </r>
  <r>
    <n v="318827"/>
    <x v="0"/>
    <x v="1"/>
    <x v="6"/>
    <x v="0"/>
    <x v="1"/>
    <x v="1"/>
    <x v="1"/>
  </r>
  <r>
    <n v="318828"/>
    <x v="0"/>
    <x v="4"/>
    <x v="6"/>
    <x v="0"/>
    <x v="2"/>
    <x v="4"/>
    <x v="1"/>
  </r>
  <r>
    <n v="318829"/>
    <x v="0"/>
    <x v="1"/>
    <x v="6"/>
    <x v="0"/>
    <x v="1"/>
    <x v="1"/>
    <x v="1"/>
  </r>
  <r>
    <n v="318830"/>
    <x v="0"/>
    <x v="1"/>
    <x v="6"/>
    <x v="1"/>
    <x v="1"/>
    <x v="1"/>
    <x v="1"/>
  </r>
  <r>
    <n v="318831"/>
    <x v="2"/>
    <x v="5"/>
    <x v="13"/>
    <x v="0"/>
    <x v="2"/>
    <x v="1"/>
    <x v="2"/>
  </r>
  <r>
    <n v="318832"/>
    <x v="2"/>
    <x v="1"/>
    <x v="26"/>
    <x v="0"/>
    <x v="1"/>
    <x v="1"/>
    <x v="5"/>
  </r>
  <r>
    <n v="318834"/>
    <x v="4"/>
    <x v="2"/>
    <x v="23"/>
    <x v="0"/>
    <x v="1"/>
    <x v="2"/>
    <x v="5"/>
  </r>
  <r>
    <n v="318835"/>
    <x v="4"/>
    <x v="4"/>
    <x v="23"/>
    <x v="0"/>
    <x v="2"/>
    <x v="4"/>
    <x v="5"/>
  </r>
  <r>
    <n v="318836"/>
    <x v="3"/>
    <x v="5"/>
    <x v="2"/>
    <x v="0"/>
    <x v="2"/>
    <x v="1"/>
    <x v="0"/>
  </r>
  <r>
    <n v="318837"/>
    <x v="3"/>
    <x v="5"/>
    <x v="2"/>
    <x v="0"/>
    <x v="2"/>
    <x v="1"/>
    <x v="0"/>
  </r>
  <r>
    <n v="318839"/>
    <x v="0"/>
    <x v="4"/>
    <x v="15"/>
    <x v="0"/>
    <x v="2"/>
    <x v="4"/>
    <x v="3"/>
  </r>
  <r>
    <n v="318842"/>
    <x v="4"/>
    <x v="5"/>
    <x v="29"/>
    <x v="0"/>
    <x v="2"/>
    <x v="1"/>
    <x v="4"/>
  </r>
  <r>
    <n v="318843"/>
    <x v="2"/>
    <x v="3"/>
    <x v="2"/>
    <x v="0"/>
    <x v="1"/>
    <x v="3"/>
    <x v="0"/>
  </r>
  <r>
    <n v="318845"/>
    <x v="4"/>
    <x v="1"/>
    <x v="6"/>
    <x v="0"/>
    <x v="1"/>
    <x v="1"/>
    <x v="1"/>
  </r>
  <r>
    <n v="318846"/>
    <x v="4"/>
    <x v="4"/>
    <x v="22"/>
    <x v="0"/>
    <x v="2"/>
    <x v="4"/>
    <x v="5"/>
  </r>
  <r>
    <n v="318847"/>
    <x v="2"/>
    <x v="1"/>
    <x v="11"/>
    <x v="0"/>
    <x v="1"/>
    <x v="1"/>
    <x v="1"/>
  </r>
  <r>
    <n v="318849"/>
    <x v="3"/>
    <x v="5"/>
    <x v="29"/>
    <x v="0"/>
    <x v="2"/>
    <x v="1"/>
    <x v="4"/>
  </r>
  <r>
    <n v="318850"/>
    <x v="3"/>
    <x v="5"/>
    <x v="29"/>
    <x v="0"/>
    <x v="2"/>
    <x v="1"/>
    <x v="4"/>
  </r>
  <r>
    <n v="318851"/>
    <x v="3"/>
    <x v="5"/>
    <x v="29"/>
    <x v="0"/>
    <x v="2"/>
    <x v="1"/>
    <x v="4"/>
  </r>
  <r>
    <n v="318852"/>
    <x v="3"/>
    <x v="5"/>
    <x v="29"/>
    <x v="0"/>
    <x v="2"/>
    <x v="1"/>
    <x v="4"/>
  </r>
  <r>
    <n v="318853"/>
    <x v="3"/>
    <x v="5"/>
    <x v="29"/>
    <x v="0"/>
    <x v="2"/>
    <x v="1"/>
    <x v="4"/>
  </r>
  <r>
    <n v="318855"/>
    <x v="0"/>
    <x v="4"/>
    <x v="24"/>
    <x v="0"/>
    <x v="2"/>
    <x v="4"/>
    <x v="5"/>
  </r>
  <r>
    <n v="318856"/>
    <x v="2"/>
    <x v="1"/>
    <x v="11"/>
    <x v="0"/>
    <x v="1"/>
    <x v="1"/>
    <x v="1"/>
  </r>
  <r>
    <n v="318857"/>
    <x v="2"/>
    <x v="2"/>
    <x v="24"/>
    <x v="0"/>
    <x v="1"/>
    <x v="2"/>
    <x v="5"/>
  </r>
  <r>
    <n v="318864"/>
    <x v="2"/>
    <x v="1"/>
    <x v="26"/>
    <x v="0"/>
    <x v="1"/>
    <x v="1"/>
    <x v="5"/>
  </r>
  <r>
    <n v="318865"/>
    <x v="0"/>
    <x v="0"/>
    <x v="11"/>
    <x v="0"/>
    <x v="0"/>
    <x v="0"/>
    <x v="1"/>
  </r>
  <r>
    <n v="318866"/>
    <x v="0"/>
    <x v="0"/>
    <x v="11"/>
    <x v="0"/>
    <x v="0"/>
    <x v="0"/>
    <x v="1"/>
  </r>
  <r>
    <n v="318867"/>
    <x v="0"/>
    <x v="0"/>
    <x v="11"/>
    <x v="0"/>
    <x v="0"/>
    <x v="0"/>
    <x v="1"/>
  </r>
  <r>
    <n v="318868"/>
    <x v="0"/>
    <x v="1"/>
    <x v="21"/>
    <x v="0"/>
    <x v="1"/>
    <x v="1"/>
    <x v="4"/>
  </r>
  <r>
    <n v="318869"/>
    <x v="4"/>
    <x v="0"/>
    <x v="2"/>
    <x v="0"/>
    <x v="0"/>
    <x v="0"/>
    <x v="0"/>
  </r>
  <r>
    <n v="318871"/>
    <x v="0"/>
    <x v="1"/>
    <x v="26"/>
    <x v="0"/>
    <x v="1"/>
    <x v="1"/>
    <x v="5"/>
  </r>
  <r>
    <n v="318872"/>
    <x v="4"/>
    <x v="2"/>
    <x v="23"/>
    <x v="0"/>
    <x v="1"/>
    <x v="2"/>
    <x v="5"/>
  </r>
  <r>
    <n v="318876"/>
    <x v="0"/>
    <x v="1"/>
    <x v="18"/>
    <x v="0"/>
    <x v="1"/>
    <x v="1"/>
    <x v="4"/>
  </r>
  <r>
    <n v="318881"/>
    <x v="3"/>
    <x v="0"/>
    <x v="13"/>
    <x v="0"/>
    <x v="0"/>
    <x v="0"/>
    <x v="2"/>
  </r>
  <r>
    <n v="318882"/>
    <x v="3"/>
    <x v="0"/>
    <x v="13"/>
    <x v="0"/>
    <x v="0"/>
    <x v="0"/>
    <x v="2"/>
  </r>
  <r>
    <n v="318883"/>
    <x v="3"/>
    <x v="0"/>
    <x v="13"/>
    <x v="0"/>
    <x v="0"/>
    <x v="0"/>
    <x v="2"/>
  </r>
  <r>
    <n v="318884"/>
    <x v="3"/>
    <x v="0"/>
    <x v="13"/>
    <x v="0"/>
    <x v="0"/>
    <x v="0"/>
    <x v="2"/>
  </r>
  <r>
    <n v="318885"/>
    <x v="3"/>
    <x v="0"/>
    <x v="13"/>
    <x v="0"/>
    <x v="0"/>
    <x v="0"/>
    <x v="2"/>
  </r>
  <r>
    <n v="318886"/>
    <x v="3"/>
    <x v="0"/>
    <x v="13"/>
    <x v="0"/>
    <x v="0"/>
    <x v="0"/>
    <x v="2"/>
  </r>
  <r>
    <n v="318887"/>
    <x v="3"/>
    <x v="0"/>
    <x v="13"/>
    <x v="0"/>
    <x v="0"/>
    <x v="0"/>
    <x v="2"/>
  </r>
  <r>
    <n v="318888"/>
    <x v="3"/>
    <x v="0"/>
    <x v="13"/>
    <x v="0"/>
    <x v="0"/>
    <x v="0"/>
    <x v="2"/>
  </r>
  <r>
    <n v="318889"/>
    <x v="3"/>
    <x v="0"/>
    <x v="13"/>
    <x v="0"/>
    <x v="0"/>
    <x v="0"/>
    <x v="2"/>
  </r>
  <r>
    <n v="318890"/>
    <x v="3"/>
    <x v="5"/>
    <x v="29"/>
    <x v="0"/>
    <x v="2"/>
    <x v="1"/>
    <x v="4"/>
  </r>
  <r>
    <n v="318891"/>
    <x v="2"/>
    <x v="1"/>
    <x v="21"/>
    <x v="0"/>
    <x v="1"/>
    <x v="1"/>
    <x v="4"/>
  </r>
  <r>
    <n v="318892"/>
    <x v="4"/>
    <x v="5"/>
    <x v="29"/>
    <x v="0"/>
    <x v="2"/>
    <x v="1"/>
    <x v="4"/>
  </r>
  <r>
    <n v="318895"/>
    <x v="0"/>
    <x v="2"/>
    <x v="27"/>
    <x v="0"/>
    <x v="1"/>
    <x v="2"/>
    <x v="6"/>
  </r>
  <r>
    <n v="318908"/>
    <x v="4"/>
    <x v="0"/>
    <x v="8"/>
    <x v="0"/>
    <x v="0"/>
    <x v="0"/>
    <x v="1"/>
  </r>
  <r>
    <n v="318909"/>
    <x v="3"/>
    <x v="6"/>
    <x v="9"/>
    <x v="0"/>
    <x v="2"/>
    <x v="5"/>
    <x v="1"/>
  </r>
  <r>
    <n v="318910"/>
    <x v="2"/>
    <x v="2"/>
    <x v="15"/>
    <x v="0"/>
    <x v="1"/>
    <x v="2"/>
    <x v="3"/>
  </r>
  <r>
    <n v="318911"/>
    <x v="2"/>
    <x v="2"/>
    <x v="15"/>
    <x v="0"/>
    <x v="1"/>
    <x v="2"/>
    <x v="3"/>
  </r>
  <r>
    <n v="318914"/>
    <x v="4"/>
    <x v="5"/>
    <x v="29"/>
    <x v="0"/>
    <x v="2"/>
    <x v="1"/>
    <x v="4"/>
  </r>
  <r>
    <n v="318918"/>
    <x v="4"/>
    <x v="5"/>
    <x v="29"/>
    <x v="0"/>
    <x v="2"/>
    <x v="1"/>
    <x v="4"/>
  </r>
  <r>
    <n v="318920"/>
    <x v="4"/>
    <x v="3"/>
    <x v="10"/>
    <x v="0"/>
    <x v="1"/>
    <x v="3"/>
    <x v="1"/>
  </r>
  <r>
    <n v="318921"/>
    <x v="3"/>
    <x v="0"/>
    <x v="27"/>
    <x v="0"/>
    <x v="0"/>
    <x v="0"/>
    <x v="6"/>
  </r>
  <r>
    <n v="318922"/>
    <x v="3"/>
    <x v="0"/>
    <x v="27"/>
    <x v="0"/>
    <x v="0"/>
    <x v="0"/>
    <x v="6"/>
  </r>
  <r>
    <n v="318923"/>
    <x v="3"/>
    <x v="0"/>
    <x v="27"/>
    <x v="0"/>
    <x v="0"/>
    <x v="0"/>
    <x v="6"/>
  </r>
  <r>
    <n v="318924"/>
    <x v="3"/>
    <x v="0"/>
    <x v="27"/>
    <x v="0"/>
    <x v="0"/>
    <x v="0"/>
    <x v="6"/>
  </r>
  <r>
    <n v="318928"/>
    <x v="0"/>
    <x v="2"/>
    <x v="27"/>
    <x v="0"/>
    <x v="1"/>
    <x v="2"/>
    <x v="6"/>
  </r>
  <r>
    <n v="318937"/>
    <x v="4"/>
    <x v="1"/>
    <x v="6"/>
    <x v="1"/>
    <x v="1"/>
    <x v="1"/>
    <x v="1"/>
  </r>
  <r>
    <n v="318938"/>
    <x v="0"/>
    <x v="0"/>
    <x v="11"/>
    <x v="0"/>
    <x v="0"/>
    <x v="0"/>
    <x v="1"/>
  </r>
  <r>
    <n v="318939"/>
    <x v="0"/>
    <x v="0"/>
    <x v="11"/>
    <x v="0"/>
    <x v="0"/>
    <x v="0"/>
    <x v="1"/>
  </r>
  <r>
    <n v="318940"/>
    <x v="0"/>
    <x v="0"/>
    <x v="11"/>
    <x v="0"/>
    <x v="0"/>
    <x v="0"/>
    <x v="1"/>
  </r>
  <r>
    <n v="318941"/>
    <x v="0"/>
    <x v="0"/>
    <x v="11"/>
    <x v="0"/>
    <x v="0"/>
    <x v="0"/>
    <x v="1"/>
  </r>
  <r>
    <n v="318942"/>
    <x v="4"/>
    <x v="6"/>
    <x v="0"/>
    <x v="0"/>
    <x v="2"/>
    <x v="5"/>
    <x v="0"/>
  </r>
  <r>
    <n v="318943"/>
    <x v="4"/>
    <x v="3"/>
    <x v="0"/>
    <x v="0"/>
    <x v="1"/>
    <x v="3"/>
    <x v="0"/>
  </r>
  <r>
    <n v="318944"/>
    <x v="0"/>
    <x v="0"/>
    <x v="11"/>
    <x v="0"/>
    <x v="0"/>
    <x v="0"/>
    <x v="1"/>
  </r>
  <r>
    <n v="318954"/>
    <x v="2"/>
    <x v="2"/>
    <x v="4"/>
    <x v="0"/>
    <x v="1"/>
    <x v="2"/>
    <x v="0"/>
  </r>
  <r>
    <n v="318955"/>
    <x v="4"/>
    <x v="5"/>
    <x v="13"/>
    <x v="0"/>
    <x v="2"/>
    <x v="1"/>
    <x v="2"/>
  </r>
  <r>
    <n v="318960"/>
    <x v="0"/>
    <x v="1"/>
    <x v="26"/>
    <x v="0"/>
    <x v="1"/>
    <x v="1"/>
    <x v="5"/>
  </r>
  <r>
    <n v="319003"/>
    <x v="2"/>
    <x v="6"/>
    <x v="28"/>
    <x v="0"/>
    <x v="2"/>
    <x v="5"/>
    <x v="1"/>
  </r>
  <r>
    <n v="319004"/>
    <x v="0"/>
    <x v="6"/>
    <x v="28"/>
    <x v="0"/>
    <x v="2"/>
    <x v="5"/>
    <x v="1"/>
  </r>
  <r>
    <n v="319005"/>
    <x v="2"/>
    <x v="6"/>
    <x v="28"/>
    <x v="1"/>
    <x v="2"/>
    <x v="5"/>
    <x v="1"/>
  </r>
  <r>
    <n v="319007"/>
    <x v="4"/>
    <x v="6"/>
    <x v="0"/>
    <x v="0"/>
    <x v="2"/>
    <x v="5"/>
    <x v="0"/>
  </r>
  <r>
    <n v="319008"/>
    <x v="4"/>
    <x v="5"/>
    <x v="29"/>
    <x v="0"/>
    <x v="2"/>
    <x v="1"/>
    <x v="4"/>
  </r>
  <r>
    <n v="319009"/>
    <x v="4"/>
    <x v="5"/>
    <x v="29"/>
    <x v="0"/>
    <x v="2"/>
    <x v="1"/>
    <x v="4"/>
  </r>
  <r>
    <n v="319010"/>
    <x v="0"/>
    <x v="0"/>
    <x v="13"/>
    <x v="0"/>
    <x v="0"/>
    <x v="0"/>
    <x v="2"/>
  </r>
  <r>
    <n v="319011"/>
    <x v="0"/>
    <x v="0"/>
    <x v="11"/>
    <x v="0"/>
    <x v="0"/>
    <x v="0"/>
    <x v="1"/>
  </r>
  <r>
    <n v="319012"/>
    <x v="0"/>
    <x v="0"/>
    <x v="4"/>
    <x v="0"/>
    <x v="0"/>
    <x v="0"/>
    <x v="0"/>
  </r>
  <r>
    <n v="319013"/>
    <x v="2"/>
    <x v="1"/>
    <x v="18"/>
    <x v="0"/>
    <x v="1"/>
    <x v="1"/>
    <x v="4"/>
  </r>
  <r>
    <n v="319014"/>
    <x v="4"/>
    <x v="1"/>
    <x v="6"/>
    <x v="0"/>
    <x v="1"/>
    <x v="1"/>
    <x v="1"/>
  </r>
  <r>
    <n v="319015"/>
    <x v="4"/>
    <x v="4"/>
    <x v="20"/>
    <x v="0"/>
    <x v="2"/>
    <x v="4"/>
    <x v="4"/>
  </r>
  <r>
    <n v="319035"/>
    <x v="2"/>
    <x v="1"/>
    <x v="18"/>
    <x v="0"/>
    <x v="1"/>
    <x v="1"/>
    <x v="4"/>
  </r>
  <r>
    <n v="319036"/>
    <x v="4"/>
    <x v="5"/>
    <x v="4"/>
    <x v="0"/>
    <x v="2"/>
    <x v="1"/>
    <x v="0"/>
  </r>
  <r>
    <n v="319039"/>
    <x v="2"/>
    <x v="1"/>
    <x v="18"/>
    <x v="0"/>
    <x v="1"/>
    <x v="1"/>
    <x v="4"/>
  </r>
  <r>
    <n v="319040"/>
    <x v="2"/>
    <x v="1"/>
    <x v="18"/>
    <x v="0"/>
    <x v="1"/>
    <x v="1"/>
    <x v="4"/>
  </r>
  <r>
    <n v="319041"/>
    <x v="2"/>
    <x v="1"/>
    <x v="18"/>
    <x v="0"/>
    <x v="1"/>
    <x v="1"/>
    <x v="4"/>
  </r>
  <r>
    <n v="319042"/>
    <x v="4"/>
    <x v="6"/>
    <x v="0"/>
    <x v="0"/>
    <x v="2"/>
    <x v="5"/>
    <x v="0"/>
  </r>
  <r>
    <n v="319049"/>
    <x v="4"/>
    <x v="2"/>
    <x v="27"/>
    <x v="0"/>
    <x v="1"/>
    <x v="2"/>
    <x v="6"/>
  </r>
  <r>
    <n v="319050"/>
    <x v="0"/>
    <x v="0"/>
    <x v="13"/>
    <x v="0"/>
    <x v="0"/>
    <x v="0"/>
    <x v="2"/>
  </r>
  <r>
    <n v="319051"/>
    <x v="2"/>
    <x v="1"/>
    <x v="11"/>
    <x v="0"/>
    <x v="1"/>
    <x v="1"/>
    <x v="1"/>
  </r>
  <r>
    <n v="319052"/>
    <x v="0"/>
    <x v="0"/>
    <x v="11"/>
    <x v="0"/>
    <x v="0"/>
    <x v="0"/>
    <x v="1"/>
  </r>
  <r>
    <n v="319053"/>
    <x v="0"/>
    <x v="0"/>
    <x v="11"/>
    <x v="0"/>
    <x v="0"/>
    <x v="0"/>
    <x v="1"/>
  </r>
  <r>
    <n v="319054"/>
    <x v="4"/>
    <x v="4"/>
    <x v="21"/>
    <x v="0"/>
    <x v="2"/>
    <x v="4"/>
    <x v="4"/>
  </r>
  <r>
    <n v="319055"/>
    <x v="4"/>
    <x v="4"/>
    <x v="21"/>
    <x v="0"/>
    <x v="2"/>
    <x v="4"/>
    <x v="4"/>
  </r>
  <r>
    <n v="319056"/>
    <x v="4"/>
    <x v="4"/>
    <x v="21"/>
    <x v="0"/>
    <x v="2"/>
    <x v="4"/>
    <x v="4"/>
  </r>
  <r>
    <n v="319057"/>
    <x v="4"/>
    <x v="4"/>
    <x v="21"/>
    <x v="0"/>
    <x v="2"/>
    <x v="4"/>
    <x v="4"/>
  </r>
  <r>
    <n v="319058"/>
    <x v="4"/>
    <x v="0"/>
    <x v="6"/>
    <x v="0"/>
    <x v="0"/>
    <x v="0"/>
    <x v="1"/>
  </r>
  <r>
    <n v="319059"/>
    <x v="4"/>
    <x v="4"/>
    <x v="21"/>
    <x v="0"/>
    <x v="2"/>
    <x v="4"/>
    <x v="4"/>
  </r>
  <r>
    <n v="319060"/>
    <x v="4"/>
    <x v="4"/>
    <x v="21"/>
    <x v="0"/>
    <x v="2"/>
    <x v="4"/>
    <x v="4"/>
  </r>
  <r>
    <n v="319061"/>
    <x v="4"/>
    <x v="3"/>
    <x v="1"/>
    <x v="0"/>
    <x v="1"/>
    <x v="3"/>
    <x v="0"/>
  </r>
  <r>
    <n v="319062"/>
    <x v="4"/>
    <x v="1"/>
    <x v="6"/>
    <x v="0"/>
    <x v="1"/>
    <x v="1"/>
    <x v="1"/>
  </r>
  <r>
    <n v="319063"/>
    <x v="0"/>
    <x v="0"/>
    <x v="13"/>
    <x v="0"/>
    <x v="0"/>
    <x v="0"/>
    <x v="2"/>
  </r>
  <r>
    <n v="319064"/>
    <x v="2"/>
    <x v="0"/>
    <x v="13"/>
    <x v="0"/>
    <x v="0"/>
    <x v="0"/>
    <x v="2"/>
  </r>
  <r>
    <n v="319065"/>
    <x v="4"/>
    <x v="4"/>
    <x v="23"/>
    <x v="0"/>
    <x v="2"/>
    <x v="4"/>
    <x v="5"/>
  </r>
  <r>
    <n v="319066"/>
    <x v="0"/>
    <x v="0"/>
    <x v="14"/>
    <x v="0"/>
    <x v="0"/>
    <x v="0"/>
    <x v="2"/>
  </r>
  <r>
    <n v="319067"/>
    <x v="3"/>
    <x v="2"/>
    <x v="27"/>
    <x v="0"/>
    <x v="1"/>
    <x v="2"/>
    <x v="6"/>
  </r>
  <r>
    <n v="319068"/>
    <x v="0"/>
    <x v="0"/>
    <x v="27"/>
    <x v="0"/>
    <x v="0"/>
    <x v="0"/>
    <x v="6"/>
  </r>
  <r>
    <n v="319069"/>
    <x v="0"/>
    <x v="0"/>
    <x v="27"/>
    <x v="0"/>
    <x v="0"/>
    <x v="0"/>
    <x v="6"/>
  </r>
  <r>
    <n v="319070"/>
    <x v="0"/>
    <x v="0"/>
    <x v="27"/>
    <x v="0"/>
    <x v="0"/>
    <x v="0"/>
    <x v="6"/>
  </r>
  <r>
    <n v="319071"/>
    <x v="3"/>
    <x v="0"/>
    <x v="11"/>
    <x v="0"/>
    <x v="0"/>
    <x v="0"/>
    <x v="1"/>
  </r>
  <r>
    <n v="319072"/>
    <x v="3"/>
    <x v="0"/>
    <x v="11"/>
    <x v="0"/>
    <x v="0"/>
    <x v="0"/>
    <x v="1"/>
  </r>
  <r>
    <n v="319073"/>
    <x v="3"/>
    <x v="0"/>
    <x v="11"/>
    <x v="0"/>
    <x v="0"/>
    <x v="0"/>
    <x v="1"/>
  </r>
  <r>
    <n v="319074"/>
    <x v="3"/>
    <x v="0"/>
    <x v="11"/>
    <x v="0"/>
    <x v="0"/>
    <x v="0"/>
    <x v="1"/>
  </r>
  <r>
    <n v="319075"/>
    <x v="0"/>
    <x v="1"/>
    <x v="21"/>
    <x v="0"/>
    <x v="1"/>
    <x v="1"/>
    <x v="4"/>
  </r>
  <r>
    <n v="319077"/>
    <x v="3"/>
    <x v="0"/>
    <x v="23"/>
    <x v="0"/>
    <x v="0"/>
    <x v="0"/>
    <x v="5"/>
  </r>
  <r>
    <n v="319078"/>
    <x v="3"/>
    <x v="0"/>
    <x v="23"/>
    <x v="0"/>
    <x v="0"/>
    <x v="0"/>
    <x v="5"/>
  </r>
  <r>
    <n v="319079"/>
    <x v="3"/>
    <x v="0"/>
    <x v="23"/>
    <x v="0"/>
    <x v="0"/>
    <x v="0"/>
    <x v="5"/>
  </r>
  <r>
    <n v="319080"/>
    <x v="3"/>
    <x v="0"/>
    <x v="23"/>
    <x v="0"/>
    <x v="0"/>
    <x v="0"/>
    <x v="5"/>
  </r>
  <r>
    <n v="319081"/>
    <x v="3"/>
    <x v="0"/>
    <x v="23"/>
    <x v="0"/>
    <x v="0"/>
    <x v="0"/>
    <x v="5"/>
  </r>
  <r>
    <n v="319082"/>
    <x v="2"/>
    <x v="0"/>
    <x v="23"/>
    <x v="0"/>
    <x v="0"/>
    <x v="0"/>
    <x v="5"/>
  </r>
  <r>
    <n v="319083"/>
    <x v="2"/>
    <x v="0"/>
    <x v="23"/>
    <x v="0"/>
    <x v="0"/>
    <x v="0"/>
    <x v="5"/>
  </r>
  <r>
    <n v="319084"/>
    <x v="2"/>
    <x v="2"/>
    <x v="15"/>
    <x v="0"/>
    <x v="1"/>
    <x v="2"/>
    <x v="3"/>
  </r>
  <r>
    <n v="319085"/>
    <x v="2"/>
    <x v="2"/>
    <x v="4"/>
    <x v="0"/>
    <x v="1"/>
    <x v="2"/>
    <x v="0"/>
  </r>
  <r>
    <n v="319086"/>
    <x v="4"/>
    <x v="6"/>
    <x v="0"/>
    <x v="0"/>
    <x v="2"/>
    <x v="5"/>
    <x v="0"/>
  </r>
  <r>
    <n v="319087"/>
    <x v="4"/>
    <x v="3"/>
    <x v="0"/>
    <x v="0"/>
    <x v="1"/>
    <x v="3"/>
    <x v="0"/>
  </r>
  <r>
    <n v="319090"/>
    <x v="2"/>
    <x v="1"/>
    <x v="11"/>
    <x v="0"/>
    <x v="1"/>
    <x v="1"/>
    <x v="1"/>
  </r>
  <r>
    <n v="319091"/>
    <x v="0"/>
    <x v="2"/>
    <x v="5"/>
    <x v="0"/>
    <x v="1"/>
    <x v="2"/>
    <x v="1"/>
  </r>
  <r>
    <n v="319092"/>
    <x v="2"/>
    <x v="2"/>
    <x v="5"/>
    <x v="0"/>
    <x v="1"/>
    <x v="2"/>
    <x v="1"/>
  </r>
  <r>
    <n v="319093"/>
    <x v="4"/>
    <x v="2"/>
    <x v="5"/>
    <x v="0"/>
    <x v="1"/>
    <x v="2"/>
    <x v="1"/>
  </r>
  <r>
    <n v="319095"/>
    <x v="2"/>
    <x v="3"/>
    <x v="0"/>
    <x v="0"/>
    <x v="1"/>
    <x v="3"/>
    <x v="0"/>
  </r>
  <r>
    <n v="319096"/>
    <x v="0"/>
    <x v="1"/>
    <x v="21"/>
    <x v="0"/>
    <x v="1"/>
    <x v="1"/>
    <x v="4"/>
  </r>
  <r>
    <n v="319097"/>
    <x v="2"/>
    <x v="1"/>
    <x v="21"/>
    <x v="0"/>
    <x v="1"/>
    <x v="1"/>
    <x v="4"/>
  </r>
  <r>
    <n v="319098"/>
    <x v="0"/>
    <x v="5"/>
    <x v="11"/>
    <x v="0"/>
    <x v="2"/>
    <x v="1"/>
    <x v="1"/>
  </r>
  <r>
    <n v="319099"/>
    <x v="0"/>
    <x v="5"/>
    <x v="11"/>
    <x v="0"/>
    <x v="2"/>
    <x v="1"/>
    <x v="1"/>
  </r>
  <r>
    <n v="319100"/>
    <x v="3"/>
    <x v="5"/>
    <x v="11"/>
    <x v="0"/>
    <x v="2"/>
    <x v="1"/>
    <x v="1"/>
  </r>
  <r>
    <n v="319111"/>
    <x v="2"/>
    <x v="0"/>
    <x v="1"/>
    <x v="0"/>
    <x v="0"/>
    <x v="0"/>
    <x v="0"/>
  </r>
  <r>
    <n v="319112"/>
    <x v="0"/>
    <x v="0"/>
    <x v="6"/>
    <x v="1"/>
    <x v="0"/>
    <x v="0"/>
    <x v="1"/>
  </r>
  <r>
    <n v="319113"/>
    <x v="2"/>
    <x v="0"/>
    <x v="2"/>
    <x v="0"/>
    <x v="0"/>
    <x v="0"/>
    <x v="0"/>
  </r>
  <r>
    <n v="319114"/>
    <x v="2"/>
    <x v="0"/>
    <x v="0"/>
    <x v="0"/>
    <x v="0"/>
    <x v="0"/>
    <x v="0"/>
  </r>
  <r>
    <n v="319115"/>
    <x v="0"/>
    <x v="0"/>
    <x v="7"/>
    <x v="0"/>
    <x v="0"/>
    <x v="0"/>
    <x v="1"/>
  </r>
  <r>
    <n v="319116"/>
    <x v="2"/>
    <x v="0"/>
    <x v="19"/>
    <x v="0"/>
    <x v="0"/>
    <x v="0"/>
    <x v="4"/>
  </r>
  <r>
    <n v="319117"/>
    <x v="0"/>
    <x v="0"/>
    <x v="24"/>
    <x v="0"/>
    <x v="0"/>
    <x v="0"/>
    <x v="5"/>
  </r>
  <r>
    <n v="319118"/>
    <x v="2"/>
    <x v="0"/>
    <x v="7"/>
    <x v="0"/>
    <x v="0"/>
    <x v="0"/>
    <x v="1"/>
  </r>
  <r>
    <n v="319119"/>
    <x v="2"/>
    <x v="0"/>
    <x v="8"/>
    <x v="0"/>
    <x v="0"/>
    <x v="0"/>
    <x v="1"/>
  </r>
  <r>
    <n v="319120"/>
    <x v="2"/>
    <x v="0"/>
    <x v="15"/>
    <x v="0"/>
    <x v="0"/>
    <x v="0"/>
    <x v="3"/>
  </r>
  <r>
    <n v="319121"/>
    <x v="2"/>
    <x v="0"/>
    <x v="9"/>
    <x v="0"/>
    <x v="0"/>
    <x v="0"/>
    <x v="1"/>
  </r>
  <r>
    <n v="319122"/>
    <x v="0"/>
    <x v="0"/>
    <x v="15"/>
    <x v="0"/>
    <x v="0"/>
    <x v="0"/>
    <x v="3"/>
  </r>
  <r>
    <n v="319123"/>
    <x v="2"/>
    <x v="0"/>
    <x v="9"/>
    <x v="0"/>
    <x v="0"/>
    <x v="0"/>
    <x v="1"/>
  </r>
  <r>
    <n v="319124"/>
    <x v="2"/>
    <x v="0"/>
    <x v="9"/>
    <x v="0"/>
    <x v="0"/>
    <x v="0"/>
    <x v="1"/>
  </r>
  <r>
    <n v="319125"/>
    <x v="2"/>
    <x v="3"/>
    <x v="1"/>
    <x v="0"/>
    <x v="1"/>
    <x v="3"/>
    <x v="0"/>
  </r>
  <r>
    <n v="319126"/>
    <x v="2"/>
    <x v="3"/>
    <x v="9"/>
    <x v="0"/>
    <x v="1"/>
    <x v="3"/>
    <x v="1"/>
  </r>
  <r>
    <n v="319127"/>
    <x v="2"/>
    <x v="3"/>
    <x v="0"/>
    <x v="0"/>
    <x v="1"/>
    <x v="3"/>
    <x v="0"/>
  </r>
  <r>
    <n v="319128"/>
    <x v="2"/>
    <x v="3"/>
    <x v="1"/>
    <x v="0"/>
    <x v="1"/>
    <x v="3"/>
    <x v="0"/>
  </r>
  <r>
    <n v="319129"/>
    <x v="2"/>
    <x v="3"/>
    <x v="8"/>
    <x v="0"/>
    <x v="1"/>
    <x v="3"/>
    <x v="1"/>
  </r>
  <r>
    <n v="319130"/>
    <x v="2"/>
    <x v="3"/>
    <x v="8"/>
    <x v="0"/>
    <x v="1"/>
    <x v="3"/>
    <x v="1"/>
  </r>
  <r>
    <n v="319131"/>
    <x v="2"/>
    <x v="3"/>
    <x v="9"/>
    <x v="0"/>
    <x v="1"/>
    <x v="3"/>
    <x v="1"/>
  </r>
  <r>
    <n v="319132"/>
    <x v="2"/>
    <x v="3"/>
    <x v="9"/>
    <x v="0"/>
    <x v="1"/>
    <x v="3"/>
    <x v="1"/>
  </r>
  <r>
    <n v="319133"/>
    <x v="0"/>
    <x v="3"/>
    <x v="9"/>
    <x v="0"/>
    <x v="1"/>
    <x v="3"/>
    <x v="1"/>
  </r>
  <r>
    <n v="319134"/>
    <x v="2"/>
    <x v="3"/>
    <x v="0"/>
    <x v="0"/>
    <x v="1"/>
    <x v="3"/>
    <x v="0"/>
  </r>
  <r>
    <n v="319135"/>
    <x v="2"/>
    <x v="3"/>
    <x v="8"/>
    <x v="0"/>
    <x v="1"/>
    <x v="3"/>
    <x v="1"/>
  </r>
  <r>
    <n v="319136"/>
    <x v="2"/>
    <x v="3"/>
    <x v="0"/>
    <x v="0"/>
    <x v="1"/>
    <x v="3"/>
    <x v="0"/>
  </r>
  <r>
    <n v="319137"/>
    <x v="2"/>
    <x v="3"/>
    <x v="9"/>
    <x v="0"/>
    <x v="1"/>
    <x v="3"/>
    <x v="1"/>
  </r>
  <r>
    <n v="319138"/>
    <x v="2"/>
    <x v="3"/>
    <x v="0"/>
    <x v="0"/>
    <x v="1"/>
    <x v="3"/>
    <x v="0"/>
  </r>
  <r>
    <n v="319139"/>
    <x v="2"/>
    <x v="3"/>
    <x v="0"/>
    <x v="0"/>
    <x v="1"/>
    <x v="3"/>
    <x v="0"/>
  </r>
  <r>
    <n v="319140"/>
    <x v="2"/>
    <x v="3"/>
    <x v="0"/>
    <x v="0"/>
    <x v="1"/>
    <x v="3"/>
    <x v="0"/>
  </r>
  <r>
    <n v="319141"/>
    <x v="0"/>
    <x v="2"/>
    <x v="12"/>
    <x v="0"/>
    <x v="1"/>
    <x v="2"/>
    <x v="2"/>
  </r>
  <r>
    <n v="319142"/>
    <x v="0"/>
    <x v="2"/>
    <x v="12"/>
    <x v="0"/>
    <x v="1"/>
    <x v="2"/>
    <x v="2"/>
  </r>
  <r>
    <n v="319143"/>
    <x v="0"/>
    <x v="2"/>
    <x v="12"/>
    <x v="0"/>
    <x v="1"/>
    <x v="2"/>
    <x v="2"/>
  </r>
  <r>
    <n v="319144"/>
    <x v="0"/>
    <x v="2"/>
    <x v="24"/>
    <x v="0"/>
    <x v="1"/>
    <x v="2"/>
    <x v="5"/>
  </r>
  <r>
    <n v="319145"/>
    <x v="0"/>
    <x v="2"/>
    <x v="12"/>
    <x v="0"/>
    <x v="1"/>
    <x v="2"/>
    <x v="2"/>
  </r>
  <r>
    <n v="319146"/>
    <x v="2"/>
    <x v="2"/>
    <x v="24"/>
    <x v="0"/>
    <x v="1"/>
    <x v="2"/>
    <x v="5"/>
  </r>
  <r>
    <n v="319147"/>
    <x v="0"/>
    <x v="2"/>
    <x v="27"/>
    <x v="0"/>
    <x v="1"/>
    <x v="2"/>
    <x v="6"/>
  </r>
  <r>
    <n v="319148"/>
    <x v="0"/>
    <x v="2"/>
    <x v="24"/>
    <x v="0"/>
    <x v="1"/>
    <x v="2"/>
    <x v="5"/>
  </r>
  <r>
    <n v="319149"/>
    <x v="0"/>
    <x v="2"/>
    <x v="24"/>
    <x v="0"/>
    <x v="1"/>
    <x v="2"/>
    <x v="5"/>
  </r>
  <r>
    <n v="319150"/>
    <x v="2"/>
    <x v="2"/>
    <x v="24"/>
    <x v="0"/>
    <x v="1"/>
    <x v="2"/>
    <x v="5"/>
  </r>
  <r>
    <n v="319151"/>
    <x v="0"/>
    <x v="2"/>
    <x v="24"/>
    <x v="0"/>
    <x v="1"/>
    <x v="2"/>
    <x v="5"/>
  </r>
  <r>
    <n v="319152"/>
    <x v="0"/>
    <x v="2"/>
    <x v="24"/>
    <x v="0"/>
    <x v="1"/>
    <x v="2"/>
    <x v="5"/>
  </r>
  <r>
    <n v="319153"/>
    <x v="2"/>
    <x v="2"/>
    <x v="24"/>
    <x v="0"/>
    <x v="1"/>
    <x v="2"/>
    <x v="5"/>
  </r>
  <r>
    <n v="319154"/>
    <x v="0"/>
    <x v="2"/>
    <x v="24"/>
    <x v="0"/>
    <x v="1"/>
    <x v="2"/>
    <x v="5"/>
  </r>
  <r>
    <n v="319155"/>
    <x v="0"/>
    <x v="0"/>
    <x v="11"/>
    <x v="0"/>
    <x v="0"/>
    <x v="0"/>
    <x v="1"/>
  </r>
  <r>
    <n v="319156"/>
    <x v="0"/>
    <x v="0"/>
    <x v="11"/>
    <x v="0"/>
    <x v="0"/>
    <x v="0"/>
    <x v="1"/>
  </r>
  <r>
    <n v="319157"/>
    <x v="0"/>
    <x v="0"/>
    <x v="15"/>
    <x v="0"/>
    <x v="0"/>
    <x v="0"/>
    <x v="3"/>
  </r>
  <r>
    <n v="319158"/>
    <x v="0"/>
    <x v="0"/>
    <x v="14"/>
    <x v="0"/>
    <x v="0"/>
    <x v="0"/>
    <x v="2"/>
  </r>
  <r>
    <n v="319159"/>
    <x v="2"/>
    <x v="0"/>
    <x v="15"/>
    <x v="0"/>
    <x v="0"/>
    <x v="0"/>
    <x v="3"/>
  </r>
  <r>
    <n v="319160"/>
    <x v="0"/>
    <x v="0"/>
    <x v="27"/>
    <x v="0"/>
    <x v="0"/>
    <x v="0"/>
    <x v="6"/>
  </r>
  <r>
    <n v="319161"/>
    <x v="0"/>
    <x v="0"/>
    <x v="4"/>
    <x v="0"/>
    <x v="0"/>
    <x v="0"/>
    <x v="0"/>
  </r>
  <r>
    <n v="319162"/>
    <x v="0"/>
    <x v="0"/>
    <x v="11"/>
    <x v="0"/>
    <x v="0"/>
    <x v="0"/>
    <x v="1"/>
  </r>
  <r>
    <n v="319163"/>
    <x v="0"/>
    <x v="0"/>
    <x v="11"/>
    <x v="0"/>
    <x v="0"/>
    <x v="0"/>
    <x v="1"/>
  </r>
  <r>
    <n v="319164"/>
    <x v="0"/>
    <x v="0"/>
    <x v="27"/>
    <x v="0"/>
    <x v="0"/>
    <x v="0"/>
    <x v="6"/>
  </r>
  <r>
    <n v="319165"/>
    <x v="0"/>
    <x v="0"/>
    <x v="12"/>
    <x v="0"/>
    <x v="0"/>
    <x v="0"/>
    <x v="2"/>
  </r>
  <r>
    <n v="319166"/>
    <x v="0"/>
    <x v="1"/>
    <x v="25"/>
    <x v="0"/>
    <x v="1"/>
    <x v="1"/>
    <x v="5"/>
  </r>
  <r>
    <n v="319167"/>
    <x v="0"/>
    <x v="1"/>
    <x v="26"/>
    <x v="0"/>
    <x v="1"/>
    <x v="1"/>
    <x v="5"/>
  </r>
  <r>
    <n v="319168"/>
    <x v="2"/>
    <x v="1"/>
    <x v="25"/>
    <x v="0"/>
    <x v="1"/>
    <x v="1"/>
    <x v="5"/>
  </r>
  <r>
    <n v="319169"/>
    <x v="2"/>
    <x v="1"/>
    <x v="26"/>
    <x v="0"/>
    <x v="1"/>
    <x v="1"/>
    <x v="5"/>
  </r>
  <r>
    <n v="319170"/>
    <x v="0"/>
    <x v="1"/>
    <x v="25"/>
    <x v="0"/>
    <x v="1"/>
    <x v="1"/>
    <x v="5"/>
  </r>
  <r>
    <n v="319171"/>
    <x v="2"/>
    <x v="1"/>
    <x v="25"/>
    <x v="0"/>
    <x v="1"/>
    <x v="1"/>
    <x v="5"/>
  </r>
  <r>
    <n v="319172"/>
    <x v="2"/>
    <x v="1"/>
    <x v="26"/>
    <x v="0"/>
    <x v="1"/>
    <x v="1"/>
    <x v="5"/>
  </r>
  <r>
    <n v="319173"/>
    <x v="2"/>
    <x v="1"/>
    <x v="21"/>
    <x v="0"/>
    <x v="1"/>
    <x v="1"/>
    <x v="4"/>
  </r>
  <r>
    <n v="319174"/>
    <x v="0"/>
    <x v="1"/>
    <x v="11"/>
    <x v="0"/>
    <x v="1"/>
    <x v="1"/>
    <x v="1"/>
  </r>
  <r>
    <n v="319175"/>
    <x v="2"/>
    <x v="1"/>
    <x v="21"/>
    <x v="0"/>
    <x v="1"/>
    <x v="1"/>
    <x v="4"/>
  </r>
  <r>
    <n v="319176"/>
    <x v="2"/>
    <x v="1"/>
    <x v="21"/>
    <x v="0"/>
    <x v="1"/>
    <x v="1"/>
    <x v="4"/>
  </r>
  <r>
    <n v="319177"/>
    <x v="2"/>
    <x v="0"/>
    <x v="27"/>
    <x v="0"/>
    <x v="0"/>
    <x v="0"/>
    <x v="6"/>
  </r>
  <r>
    <n v="319178"/>
    <x v="2"/>
    <x v="0"/>
    <x v="27"/>
    <x v="0"/>
    <x v="0"/>
    <x v="0"/>
    <x v="6"/>
  </r>
  <r>
    <n v="319179"/>
    <x v="0"/>
    <x v="0"/>
    <x v="13"/>
    <x v="0"/>
    <x v="0"/>
    <x v="0"/>
    <x v="2"/>
  </r>
  <r>
    <n v="319180"/>
    <x v="0"/>
    <x v="0"/>
    <x v="11"/>
    <x v="0"/>
    <x v="0"/>
    <x v="0"/>
    <x v="1"/>
  </r>
  <r>
    <n v="319181"/>
    <x v="2"/>
    <x v="1"/>
    <x v="25"/>
    <x v="0"/>
    <x v="1"/>
    <x v="1"/>
    <x v="5"/>
  </r>
  <r>
    <n v="319182"/>
    <x v="2"/>
    <x v="1"/>
    <x v="21"/>
    <x v="0"/>
    <x v="1"/>
    <x v="1"/>
    <x v="4"/>
  </r>
  <r>
    <n v="319183"/>
    <x v="4"/>
    <x v="0"/>
    <x v="8"/>
    <x v="0"/>
    <x v="0"/>
    <x v="0"/>
    <x v="1"/>
  </r>
  <r>
    <n v="319196"/>
    <x v="0"/>
    <x v="1"/>
    <x v="11"/>
    <x v="0"/>
    <x v="1"/>
    <x v="1"/>
    <x v="1"/>
  </r>
  <r>
    <n v="319197"/>
    <x v="0"/>
    <x v="1"/>
    <x v="11"/>
    <x v="0"/>
    <x v="1"/>
    <x v="1"/>
    <x v="1"/>
  </r>
  <r>
    <n v="319198"/>
    <x v="2"/>
    <x v="1"/>
    <x v="19"/>
    <x v="0"/>
    <x v="1"/>
    <x v="1"/>
    <x v="4"/>
  </r>
  <r>
    <n v="319199"/>
    <x v="2"/>
    <x v="1"/>
    <x v="20"/>
    <x v="0"/>
    <x v="1"/>
    <x v="1"/>
    <x v="4"/>
  </r>
  <r>
    <n v="319200"/>
    <x v="2"/>
    <x v="1"/>
    <x v="11"/>
    <x v="0"/>
    <x v="1"/>
    <x v="1"/>
    <x v="1"/>
  </r>
  <r>
    <n v="319201"/>
    <x v="2"/>
    <x v="1"/>
    <x v="11"/>
    <x v="0"/>
    <x v="1"/>
    <x v="1"/>
    <x v="1"/>
  </r>
  <r>
    <n v="319202"/>
    <x v="0"/>
    <x v="1"/>
    <x v="11"/>
    <x v="0"/>
    <x v="1"/>
    <x v="1"/>
    <x v="1"/>
  </r>
  <r>
    <n v="319203"/>
    <x v="2"/>
    <x v="1"/>
    <x v="19"/>
    <x v="0"/>
    <x v="1"/>
    <x v="1"/>
    <x v="4"/>
  </r>
  <r>
    <n v="319204"/>
    <x v="2"/>
    <x v="1"/>
    <x v="19"/>
    <x v="0"/>
    <x v="1"/>
    <x v="1"/>
    <x v="4"/>
  </r>
  <r>
    <n v="319205"/>
    <x v="2"/>
    <x v="1"/>
    <x v="19"/>
    <x v="0"/>
    <x v="1"/>
    <x v="1"/>
    <x v="4"/>
  </r>
  <r>
    <n v="319206"/>
    <x v="0"/>
    <x v="1"/>
    <x v="18"/>
    <x v="0"/>
    <x v="1"/>
    <x v="1"/>
    <x v="4"/>
  </r>
  <r>
    <n v="319207"/>
    <x v="2"/>
    <x v="1"/>
    <x v="20"/>
    <x v="0"/>
    <x v="1"/>
    <x v="1"/>
    <x v="4"/>
  </r>
  <r>
    <n v="319208"/>
    <x v="2"/>
    <x v="1"/>
    <x v="20"/>
    <x v="0"/>
    <x v="1"/>
    <x v="1"/>
    <x v="4"/>
  </r>
  <r>
    <n v="319209"/>
    <x v="0"/>
    <x v="1"/>
    <x v="11"/>
    <x v="0"/>
    <x v="1"/>
    <x v="1"/>
    <x v="1"/>
  </r>
  <r>
    <n v="319210"/>
    <x v="0"/>
    <x v="1"/>
    <x v="20"/>
    <x v="0"/>
    <x v="1"/>
    <x v="1"/>
    <x v="4"/>
  </r>
  <r>
    <n v="319211"/>
    <x v="0"/>
    <x v="1"/>
    <x v="18"/>
    <x v="0"/>
    <x v="1"/>
    <x v="1"/>
    <x v="4"/>
  </r>
  <r>
    <n v="319212"/>
    <x v="2"/>
    <x v="1"/>
    <x v="20"/>
    <x v="0"/>
    <x v="1"/>
    <x v="1"/>
    <x v="4"/>
  </r>
  <r>
    <n v="319213"/>
    <x v="2"/>
    <x v="1"/>
    <x v="11"/>
    <x v="0"/>
    <x v="1"/>
    <x v="1"/>
    <x v="1"/>
  </r>
  <r>
    <n v="319214"/>
    <x v="0"/>
    <x v="1"/>
    <x v="18"/>
    <x v="0"/>
    <x v="1"/>
    <x v="1"/>
    <x v="4"/>
  </r>
  <r>
    <n v="319215"/>
    <x v="2"/>
    <x v="1"/>
    <x v="11"/>
    <x v="0"/>
    <x v="1"/>
    <x v="1"/>
    <x v="1"/>
  </r>
  <r>
    <n v="319216"/>
    <x v="2"/>
    <x v="1"/>
    <x v="20"/>
    <x v="0"/>
    <x v="1"/>
    <x v="1"/>
    <x v="4"/>
  </r>
  <r>
    <n v="319217"/>
    <x v="0"/>
    <x v="1"/>
    <x v="18"/>
    <x v="0"/>
    <x v="1"/>
    <x v="1"/>
    <x v="4"/>
  </r>
  <r>
    <n v="319218"/>
    <x v="2"/>
    <x v="1"/>
    <x v="20"/>
    <x v="0"/>
    <x v="1"/>
    <x v="1"/>
    <x v="4"/>
  </r>
  <r>
    <n v="319219"/>
    <x v="0"/>
    <x v="1"/>
    <x v="20"/>
    <x v="0"/>
    <x v="1"/>
    <x v="1"/>
    <x v="4"/>
  </r>
  <r>
    <n v="319220"/>
    <x v="2"/>
    <x v="1"/>
    <x v="20"/>
    <x v="0"/>
    <x v="1"/>
    <x v="1"/>
    <x v="4"/>
  </r>
  <r>
    <n v="319221"/>
    <x v="0"/>
    <x v="1"/>
    <x v="18"/>
    <x v="0"/>
    <x v="1"/>
    <x v="1"/>
    <x v="4"/>
  </r>
  <r>
    <n v="319222"/>
    <x v="2"/>
    <x v="1"/>
    <x v="18"/>
    <x v="0"/>
    <x v="1"/>
    <x v="1"/>
    <x v="4"/>
  </r>
  <r>
    <n v="319223"/>
    <x v="2"/>
    <x v="1"/>
    <x v="20"/>
    <x v="0"/>
    <x v="1"/>
    <x v="1"/>
    <x v="4"/>
  </r>
  <r>
    <n v="319224"/>
    <x v="0"/>
    <x v="1"/>
    <x v="20"/>
    <x v="0"/>
    <x v="1"/>
    <x v="1"/>
    <x v="4"/>
  </r>
  <r>
    <n v="319225"/>
    <x v="2"/>
    <x v="1"/>
    <x v="20"/>
    <x v="0"/>
    <x v="1"/>
    <x v="1"/>
    <x v="4"/>
  </r>
  <r>
    <n v="319226"/>
    <x v="2"/>
    <x v="1"/>
    <x v="18"/>
    <x v="0"/>
    <x v="1"/>
    <x v="1"/>
    <x v="4"/>
  </r>
  <r>
    <n v="319227"/>
    <x v="2"/>
    <x v="1"/>
    <x v="18"/>
    <x v="0"/>
    <x v="1"/>
    <x v="1"/>
    <x v="4"/>
  </r>
  <r>
    <n v="319228"/>
    <x v="0"/>
    <x v="1"/>
    <x v="18"/>
    <x v="0"/>
    <x v="1"/>
    <x v="1"/>
    <x v="4"/>
  </r>
  <r>
    <n v="319229"/>
    <x v="2"/>
    <x v="1"/>
    <x v="20"/>
    <x v="0"/>
    <x v="1"/>
    <x v="1"/>
    <x v="4"/>
  </r>
  <r>
    <n v="319230"/>
    <x v="0"/>
    <x v="1"/>
    <x v="20"/>
    <x v="0"/>
    <x v="1"/>
    <x v="1"/>
    <x v="4"/>
  </r>
  <r>
    <n v="319231"/>
    <x v="0"/>
    <x v="4"/>
    <x v="24"/>
    <x v="0"/>
    <x v="2"/>
    <x v="4"/>
    <x v="5"/>
  </r>
  <r>
    <n v="319232"/>
    <x v="2"/>
    <x v="4"/>
    <x v="21"/>
    <x v="0"/>
    <x v="2"/>
    <x v="4"/>
    <x v="4"/>
  </r>
  <r>
    <n v="319233"/>
    <x v="2"/>
    <x v="4"/>
    <x v="24"/>
    <x v="0"/>
    <x v="2"/>
    <x v="4"/>
    <x v="5"/>
  </r>
  <r>
    <n v="319234"/>
    <x v="0"/>
    <x v="4"/>
    <x v="5"/>
    <x v="0"/>
    <x v="2"/>
    <x v="4"/>
    <x v="1"/>
  </r>
  <r>
    <n v="319235"/>
    <x v="0"/>
    <x v="4"/>
    <x v="24"/>
    <x v="0"/>
    <x v="2"/>
    <x v="4"/>
    <x v="5"/>
  </r>
  <r>
    <n v="319236"/>
    <x v="0"/>
    <x v="4"/>
    <x v="23"/>
    <x v="0"/>
    <x v="2"/>
    <x v="4"/>
    <x v="5"/>
  </r>
  <r>
    <n v="319237"/>
    <x v="2"/>
    <x v="4"/>
    <x v="15"/>
    <x v="0"/>
    <x v="2"/>
    <x v="4"/>
    <x v="3"/>
  </r>
  <r>
    <n v="319238"/>
    <x v="2"/>
    <x v="4"/>
    <x v="10"/>
    <x v="0"/>
    <x v="2"/>
    <x v="4"/>
    <x v="1"/>
  </r>
  <r>
    <n v="319239"/>
    <x v="0"/>
    <x v="4"/>
    <x v="21"/>
    <x v="0"/>
    <x v="2"/>
    <x v="4"/>
    <x v="4"/>
  </r>
  <r>
    <n v="319240"/>
    <x v="0"/>
    <x v="4"/>
    <x v="10"/>
    <x v="0"/>
    <x v="2"/>
    <x v="4"/>
    <x v="1"/>
  </r>
  <r>
    <n v="319241"/>
    <x v="2"/>
    <x v="4"/>
    <x v="20"/>
    <x v="0"/>
    <x v="2"/>
    <x v="4"/>
    <x v="4"/>
  </r>
  <r>
    <n v="319242"/>
    <x v="0"/>
    <x v="4"/>
    <x v="20"/>
    <x v="0"/>
    <x v="2"/>
    <x v="4"/>
    <x v="4"/>
  </r>
  <r>
    <n v="319243"/>
    <x v="2"/>
    <x v="4"/>
    <x v="18"/>
    <x v="0"/>
    <x v="2"/>
    <x v="4"/>
    <x v="4"/>
  </r>
  <r>
    <n v="319244"/>
    <x v="2"/>
    <x v="4"/>
    <x v="26"/>
    <x v="0"/>
    <x v="2"/>
    <x v="4"/>
    <x v="5"/>
  </r>
  <r>
    <n v="319245"/>
    <x v="0"/>
    <x v="4"/>
    <x v="10"/>
    <x v="0"/>
    <x v="2"/>
    <x v="4"/>
    <x v="1"/>
  </r>
  <r>
    <n v="319246"/>
    <x v="0"/>
    <x v="4"/>
    <x v="10"/>
    <x v="0"/>
    <x v="2"/>
    <x v="4"/>
    <x v="1"/>
  </r>
  <r>
    <n v="319247"/>
    <x v="2"/>
    <x v="4"/>
    <x v="23"/>
    <x v="0"/>
    <x v="2"/>
    <x v="4"/>
    <x v="5"/>
  </r>
  <r>
    <n v="319248"/>
    <x v="0"/>
    <x v="4"/>
    <x v="15"/>
    <x v="0"/>
    <x v="2"/>
    <x v="4"/>
    <x v="3"/>
  </r>
  <r>
    <n v="319249"/>
    <x v="0"/>
    <x v="4"/>
    <x v="18"/>
    <x v="0"/>
    <x v="2"/>
    <x v="4"/>
    <x v="4"/>
  </r>
  <r>
    <n v="319250"/>
    <x v="2"/>
    <x v="4"/>
    <x v="23"/>
    <x v="0"/>
    <x v="2"/>
    <x v="4"/>
    <x v="5"/>
  </r>
  <r>
    <n v="319251"/>
    <x v="2"/>
    <x v="6"/>
    <x v="14"/>
    <x v="0"/>
    <x v="2"/>
    <x v="5"/>
    <x v="2"/>
  </r>
  <r>
    <n v="319252"/>
    <x v="2"/>
    <x v="6"/>
    <x v="17"/>
    <x v="0"/>
    <x v="2"/>
    <x v="5"/>
    <x v="3"/>
  </r>
  <r>
    <n v="319254"/>
    <x v="0"/>
    <x v="6"/>
    <x v="14"/>
    <x v="0"/>
    <x v="2"/>
    <x v="5"/>
    <x v="2"/>
  </r>
  <r>
    <n v="319255"/>
    <x v="0"/>
    <x v="6"/>
    <x v="16"/>
    <x v="0"/>
    <x v="2"/>
    <x v="5"/>
    <x v="3"/>
  </r>
  <r>
    <n v="319256"/>
    <x v="2"/>
    <x v="6"/>
    <x v="16"/>
    <x v="0"/>
    <x v="2"/>
    <x v="5"/>
    <x v="3"/>
  </r>
  <r>
    <n v="319257"/>
    <x v="2"/>
    <x v="6"/>
    <x v="28"/>
    <x v="0"/>
    <x v="2"/>
    <x v="5"/>
    <x v="1"/>
  </r>
  <r>
    <n v="319258"/>
    <x v="2"/>
    <x v="6"/>
    <x v="28"/>
    <x v="0"/>
    <x v="2"/>
    <x v="5"/>
    <x v="1"/>
  </r>
  <r>
    <n v="319259"/>
    <x v="2"/>
    <x v="6"/>
    <x v="14"/>
    <x v="0"/>
    <x v="2"/>
    <x v="5"/>
    <x v="2"/>
  </r>
  <r>
    <n v="319260"/>
    <x v="2"/>
    <x v="6"/>
    <x v="17"/>
    <x v="0"/>
    <x v="2"/>
    <x v="5"/>
    <x v="3"/>
  </r>
  <r>
    <n v="319261"/>
    <x v="2"/>
    <x v="4"/>
    <x v="24"/>
    <x v="0"/>
    <x v="2"/>
    <x v="4"/>
    <x v="5"/>
  </r>
  <r>
    <n v="319263"/>
    <x v="2"/>
    <x v="6"/>
    <x v="28"/>
    <x v="0"/>
    <x v="2"/>
    <x v="5"/>
    <x v="1"/>
  </r>
  <r>
    <n v="319264"/>
    <x v="2"/>
    <x v="6"/>
    <x v="14"/>
    <x v="0"/>
    <x v="2"/>
    <x v="5"/>
    <x v="2"/>
  </r>
  <r>
    <n v="319265"/>
    <x v="2"/>
    <x v="6"/>
    <x v="14"/>
    <x v="0"/>
    <x v="2"/>
    <x v="5"/>
    <x v="2"/>
  </r>
  <r>
    <n v="319266"/>
    <x v="2"/>
    <x v="6"/>
    <x v="28"/>
    <x v="0"/>
    <x v="2"/>
    <x v="5"/>
    <x v="1"/>
  </r>
  <r>
    <n v="319267"/>
    <x v="0"/>
    <x v="6"/>
    <x v="0"/>
    <x v="0"/>
    <x v="2"/>
    <x v="5"/>
    <x v="0"/>
  </r>
  <r>
    <n v="319268"/>
    <x v="2"/>
    <x v="6"/>
    <x v="28"/>
    <x v="0"/>
    <x v="2"/>
    <x v="5"/>
    <x v="1"/>
  </r>
  <r>
    <n v="319269"/>
    <x v="2"/>
    <x v="6"/>
    <x v="28"/>
    <x v="0"/>
    <x v="2"/>
    <x v="5"/>
    <x v="1"/>
  </r>
  <r>
    <n v="319270"/>
    <x v="2"/>
    <x v="4"/>
    <x v="24"/>
    <x v="0"/>
    <x v="2"/>
    <x v="4"/>
    <x v="5"/>
  </r>
  <r>
    <n v="319271"/>
    <x v="2"/>
    <x v="6"/>
    <x v="14"/>
    <x v="0"/>
    <x v="2"/>
    <x v="5"/>
    <x v="2"/>
  </r>
  <r>
    <n v="319272"/>
    <x v="2"/>
    <x v="6"/>
    <x v="28"/>
    <x v="0"/>
    <x v="2"/>
    <x v="5"/>
    <x v="1"/>
  </r>
  <r>
    <n v="319273"/>
    <x v="2"/>
    <x v="4"/>
    <x v="24"/>
    <x v="0"/>
    <x v="2"/>
    <x v="4"/>
    <x v="5"/>
  </r>
  <r>
    <n v="319274"/>
    <x v="0"/>
    <x v="6"/>
    <x v="14"/>
    <x v="0"/>
    <x v="2"/>
    <x v="5"/>
    <x v="2"/>
  </r>
  <r>
    <n v="319275"/>
    <x v="2"/>
    <x v="6"/>
    <x v="14"/>
    <x v="0"/>
    <x v="2"/>
    <x v="5"/>
    <x v="2"/>
  </r>
  <r>
    <n v="319276"/>
    <x v="0"/>
    <x v="6"/>
    <x v="28"/>
    <x v="0"/>
    <x v="2"/>
    <x v="5"/>
    <x v="1"/>
  </r>
  <r>
    <n v="319277"/>
    <x v="0"/>
    <x v="6"/>
    <x v="14"/>
    <x v="0"/>
    <x v="2"/>
    <x v="5"/>
    <x v="2"/>
  </r>
  <r>
    <n v="319278"/>
    <x v="2"/>
    <x v="6"/>
    <x v="28"/>
    <x v="0"/>
    <x v="2"/>
    <x v="5"/>
    <x v="1"/>
  </r>
  <r>
    <n v="319279"/>
    <x v="2"/>
    <x v="6"/>
    <x v="14"/>
    <x v="0"/>
    <x v="2"/>
    <x v="5"/>
    <x v="2"/>
  </r>
  <r>
    <n v="319280"/>
    <x v="0"/>
    <x v="4"/>
    <x v="24"/>
    <x v="0"/>
    <x v="2"/>
    <x v="4"/>
    <x v="5"/>
  </r>
  <r>
    <n v="319281"/>
    <x v="2"/>
    <x v="4"/>
    <x v="24"/>
    <x v="0"/>
    <x v="2"/>
    <x v="4"/>
    <x v="5"/>
  </r>
  <r>
    <n v="319282"/>
    <x v="2"/>
    <x v="6"/>
    <x v="28"/>
    <x v="0"/>
    <x v="2"/>
    <x v="5"/>
    <x v="1"/>
  </r>
  <r>
    <n v="319283"/>
    <x v="2"/>
    <x v="6"/>
    <x v="14"/>
    <x v="0"/>
    <x v="2"/>
    <x v="5"/>
    <x v="2"/>
  </r>
  <r>
    <n v="319284"/>
    <x v="0"/>
    <x v="4"/>
    <x v="24"/>
    <x v="0"/>
    <x v="2"/>
    <x v="4"/>
    <x v="5"/>
  </r>
  <r>
    <n v="319285"/>
    <x v="2"/>
    <x v="2"/>
    <x v="23"/>
    <x v="0"/>
    <x v="1"/>
    <x v="2"/>
    <x v="5"/>
  </r>
  <r>
    <n v="319286"/>
    <x v="0"/>
    <x v="2"/>
    <x v="27"/>
    <x v="0"/>
    <x v="1"/>
    <x v="2"/>
    <x v="6"/>
  </r>
  <r>
    <n v="319287"/>
    <x v="0"/>
    <x v="2"/>
    <x v="4"/>
    <x v="0"/>
    <x v="1"/>
    <x v="2"/>
    <x v="0"/>
  </r>
  <r>
    <n v="319288"/>
    <x v="0"/>
    <x v="2"/>
    <x v="4"/>
    <x v="0"/>
    <x v="1"/>
    <x v="2"/>
    <x v="0"/>
  </r>
  <r>
    <n v="319289"/>
    <x v="0"/>
    <x v="2"/>
    <x v="23"/>
    <x v="0"/>
    <x v="1"/>
    <x v="2"/>
    <x v="5"/>
  </r>
  <r>
    <n v="319290"/>
    <x v="2"/>
    <x v="2"/>
    <x v="4"/>
    <x v="0"/>
    <x v="1"/>
    <x v="2"/>
    <x v="0"/>
  </r>
  <r>
    <n v="319291"/>
    <x v="0"/>
    <x v="2"/>
    <x v="17"/>
    <x v="0"/>
    <x v="1"/>
    <x v="2"/>
    <x v="3"/>
  </r>
  <r>
    <n v="319292"/>
    <x v="2"/>
    <x v="2"/>
    <x v="4"/>
    <x v="0"/>
    <x v="1"/>
    <x v="2"/>
    <x v="0"/>
  </r>
  <r>
    <n v="319293"/>
    <x v="0"/>
    <x v="2"/>
    <x v="27"/>
    <x v="0"/>
    <x v="1"/>
    <x v="2"/>
    <x v="6"/>
  </r>
  <r>
    <n v="319294"/>
    <x v="2"/>
    <x v="2"/>
    <x v="17"/>
    <x v="0"/>
    <x v="1"/>
    <x v="2"/>
    <x v="3"/>
  </r>
  <r>
    <n v="319295"/>
    <x v="0"/>
    <x v="2"/>
    <x v="4"/>
    <x v="0"/>
    <x v="1"/>
    <x v="2"/>
    <x v="0"/>
  </r>
  <r>
    <n v="319303"/>
    <x v="0"/>
    <x v="2"/>
    <x v="24"/>
    <x v="0"/>
    <x v="1"/>
    <x v="2"/>
    <x v="5"/>
  </r>
  <r>
    <n v="319304"/>
    <x v="2"/>
    <x v="2"/>
    <x v="27"/>
    <x v="0"/>
    <x v="1"/>
    <x v="2"/>
    <x v="6"/>
  </r>
  <r>
    <n v="319305"/>
    <x v="2"/>
    <x v="2"/>
    <x v="5"/>
    <x v="0"/>
    <x v="1"/>
    <x v="2"/>
    <x v="1"/>
  </r>
  <r>
    <n v="319306"/>
    <x v="2"/>
    <x v="2"/>
    <x v="27"/>
    <x v="0"/>
    <x v="1"/>
    <x v="2"/>
    <x v="6"/>
  </r>
  <r>
    <n v="319307"/>
    <x v="2"/>
    <x v="2"/>
    <x v="5"/>
    <x v="0"/>
    <x v="1"/>
    <x v="2"/>
    <x v="1"/>
  </r>
  <r>
    <n v="319308"/>
    <x v="0"/>
    <x v="2"/>
    <x v="24"/>
    <x v="0"/>
    <x v="1"/>
    <x v="2"/>
    <x v="5"/>
  </r>
  <r>
    <n v="319309"/>
    <x v="0"/>
    <x v="2"/>
    <x v="5"/>
    <x v="0"/>
    <x v="1"/>
    <x v="2"/>
    <x v="1"/>
  </r>
  <r>
    <n v="319310"/>
    <x v="2"/>
    <x v="2"/>
    <x v="27"/>
    <x v="0"/>
    <x v="1"/>
    <x v="2"/>
    <x v="6"/>
  </r>
  <r>
    <n v="319311"/>
    <x v="2"/>
    <x v="2"/>
    <x v="5"/>
    <x v="0"/>
    <x v="1"/>
    <x v="2"/>
    <x v="1"/>
  </r>
  <r>
    <n v="319312"/>
    <x v="2"/>
    <x v="2"/>
    <x v="5"/>
    <x v="0"/>
    <x v="1"/>
    <x v="2"/>
    <x v="1"/>
  </r>
  <r>
    <n v="319313"/>
    <x v="4"/>
    <x v="4"/>
    <x v="23"/>
    <x v="0"/>
    <x v="2"/>
    <x v="4"/>
    <x v="5"/>
  </r>
  <r>
    <n v="319314"/>
    <x v="0"/>
    <x v="3"/>
    <x v="2"/>
    <x v="0"/>
    <x v="1"/>
    <x v="3"/>
    <x v="0"/>
  </r>
  <r>
    <n v="319315"/>
    <x v="0"/>
    <x v="2"/>
    <x v="27"/>
    <x v="0"/>
    <x v="1"/>
    <x v="2"/>
    <x v="6"/>
  </r>
  <r>
    <n v="319316"/>
    <x v="0"/>
    <x v="2"/>
    <x v="27"/>
    <x v="0"/>
    <x v="1"/>
    <x v="2"/>
    <x v="6"/>
  </r>
  <r>
    <n v="319317"/>
    <x v="2"/>
    <x v="3"/>
    <x v="13"/>
    <x v="0"/>
    <x v="1"/>
    <x v="3"/>
    <x v="2"/>
  </r>
  <r>
    <n v="319318"/>
    <x v="0"/>
    <x v="3"/>
    <x v="13"/>
    <x v="0"/>
    <x v="1"/>
    <x v="3"/>
    <x v="2"/>
  </r>
  <r>
    <n v="319319"/>
    <x v="2"/>
    <x v="2"/>
    <x v="27"/>
    <x v="0"/>
    <x v="1"/>
    <x v="2"/>
    <x v="6"/>
  </r>
  <r>
    <n v="319320"/>
    <x v="0"/>
    <x v="2"/>
    <x v="27"/>
    <x v="0"/>
    <x v="1"/>
    <x v="2"/>
    <x v="6"/>
  </r>
  <r>
    <n v="319321"/>
    <x v="2"/>
    <x v="3"/>
    <x v="1"/>
    <x v="0"/>
    <x v="1"/>
    <x v="3"/>
    <x v="0"/>
  </r>
  <r>
    <n v="319322"/>
    <x v="2"/>
    <x v="3"/>
    <x v="10"/>
    <x v="0"/>
    <x v="1"/>
    <x v="3"/>
    <x v="1"/>
  </r>
  <r>
    <n v="319323"/>
    <x v="2"/>
    <x v="2"/>
    <x v="27"/>
    <x v="0"/>
    <x v="1"/>
    <x v="2"/>
    <x v="6"/>
  </r>
  <r>
    <n v="319324"/>
    <x v="2"/>
    <x v="2"/>
    <x v="27"/>
    <x v="0"/>
    <x v="1"/>
    <x v="2"/>
    <x v="6"/>
  </r>
  <r>
    <n v="319325"/>
    <x v="2"/>
    <x v="2"/>
    <x v="27"/>
    <x v="0"/>
    <x v="1"/>
    <x v="2"/>
    <x v="6"/>
  </r>
  <r>
    <n v="319326"/>
    <x v="2"/>
    <x v="2"/>
    <x v="27"/>
    <x v="0"/>
    <x v="1"/>
    <x v="2"/>
    <x v="6"/>
  </r>
  <r>
    <n v="319327"/>
    <x v="2"/>
    <x v="3"/>
    <x v="1"/>
    <x v="0"/>
    <x v="1"/>
    <x v="3"/>
    <x v="0"/>
  </r>
  <r>
    <n v="319328"/>
    <x v="0"/>
    <x v="3"/>
    <x v="16"/>
    <x v="0"/>
    <x v="1"/>
    <x v="3"/>
    <x v="3"/>
  </r>
  <r>
    <n v="319329"/>
    <x v="0"/>
    <x v="2"/>
    <x v="27"/>
    <x v="0"/>
    <x v="1"/>
    <x v="2"/>
    <x v="6"/>
  </r>
  <r>
    <n v="319330"/>
    <x v="2"/>
    <x v="3"/>
    <x v="16"/>
    <x v="0"/>
    <x v="1"/>
    <x v="3"/>
    <x v="3"/>
  </r>
  <r>
    <n v="319331"/>
    <x v="2"/>
    <x v="3"/>
    <x v="1"/>
    <x v="0"/>
    <x v="1"/>
    <x v="3"/>
    <x v="0"/>
  </r>
  <r>
    <n v="319332"/>
    <x v="2"/>
    <x v="3"/>
    <x v="10"/>
    <x v="0"/>
    <x v="1"/>
    <x v="3"/>
    <x v="1"/>
  </r>
  <r>
    <n v="319333"/>
    <x v="2"/>
    <x v="3"/>
    <x v="16"/>
    <x v="0"/>
    <x v="1"/>
    <x v="3"/>
    <x v="3"/>
  </r>
  <r>
    <n v="319334"/>
    <x v="0"/>
    <x v="3"/>
    <x v="10"/>
    <x v="0"/>
    <x v="1"/>
    <x v="3"/>
    <x v="1"/>
  </r>
  <r>
    <n v="319335"/>
    <x v="0"/>
    <x v="3"/>
    <x v="10"/>
    <x v="0"/>
    <x v="1"/>
    <x v="3"/>
    <x v="1"/>
  </r>
  <r>
    <n v="319336"/>
    <x v="2"/>
    <x v="3"/>
    <x v="10"/>
    <x v="0"/>
    <x v="1"/>
    <x v="3"/>
    <x v="1"/>
  </r>
  <r>
    <n v="319344"/>
    <x v="4"/>
    <x v="5"/>
    <x v="2"/>
    <x v="0"/>
    <x v="2"/>
    <x v="1"/>
    <x v="0"/>
  </r>
  <r>
    <n v="319345"/>
    <x v="2"/>
    <x v="5"/>
    <x v="2"/>
    <x v="0"/>
    <x v="2"/>
    <x v="1"/>
    <x v="0"/>
  </r>
  <r>
    <n v="319347"/>
    <x v="0"/>
    <x v="5"/>
    <x v="27"/>
    <x v="0"/>
    <x v="2"/>
    <x v="1"/>
    <x v="6"/>
  </r>
  <r>
    <n v="319348"/>
    <x v="2"/>
    <x v="5"/>
    <x v="13"/>
    <x v="0"/>
    <x v="2"/>
    <x v="1"/>
    <x v="2"/>
  </r>
  <r>
    <n v="319349"/>
    <x v="0"/>
    <x v="5"/>
    <x v="4"/>
    <x v="0"/>
    <x v="2"/>
    <x v="1"/>
    <x v="0"/>
  </r>
  <r>
    <n v="319350"/>
    <x v="2"/>
    <x v="6"/>
    <x v="0"/>
    <x v="0"/>
    <x v="2"/>
    <x v="5"/>
    <x v="0"/>
  </r>
  <r>
    <n v="319351"/>
    <x v="0"/>
    <x v="5"/>
    <x v="4"/>
    <x v="0"/>
    <x v="2"/>
    <x v="1"/>
    <x v="0"/>
  </r>
  <r>
    <n v="319353"/>
    <x v="2"/>
    <x v="5"/>
    <x v="11"/>
    <x v="0"/>
    <x v="2"/>
    <x v="1"/>
    <x v="1"/>
  </r>
  <r>
    <n v="319354"/>
    <x v="2"/>
    <x v="5"/>
    <x v="11"/>
    <x v="0"/>
    <x v="2"/>
    <x v="1"/>
    <x v="1"/>
  </r>
  <r>
    <n v="319356"/>
    <x v="2"/>
    <x v="5"/>
    <x v="27"/>
    <x v="0"/>
    <x v="2"/>
    <x v="1"/>
    <x v="6"/>
  </r>
  <r>
    <n v="319357"/>
    <x v="2"/>
    <x v="5"/>
    <x v="4"/>
    <x v="0"/>
    <x v="2"/>
    <x v="1"/>
    <x v="0"/>
  </r>
  <r>
    <n v="319358"/>
    <x v="2"/>
    <x v="5"/>
    <x v="3"/>
    <x v="0"/>
    <x v="2"/>
    <x v="1"/>
    <x v="0"/>
  </r>
  <r>
    <n v="319359"/>
    <x v="2"/>
    <x v="0"/>
    <x v="16"/>
    <x v="0"/>
    <x v="0"/>
    <x v="0"/>
    <x v="3"/>
  </r>
  <r>
    <n v="319360"/>
    <x v="2"/>
    <x v="0"/>
    <x v="17"/>
    <x v="0"/>
    <x v="0"/>
    <x v="0"/>
    <x v="3"/>
  </r>
  <r>
    <n v="319361"/>
    <x v="0"/>
    <x v="0"/>
    <x v="13"/>
    <x v="0"/>
    <x v="0"/>
    <x v="0"/>
    <x v="2"/>
  </r>
  <r>
    <n v="319362"/>
    <x v="2"/>
    <x v="0"/>
    <x v="17"/>
    <x v="0"/>
    <x v="0"/>
    <x v="0"/>
    <x v="3"/>
  </r>
  <r>
    <n v="319363"/>
    <x v="0"/>
    <x v="0"/>
    <x v="13"/>
    <x v="0"/>
    <x v="0"/>
    <x v="0"/>
    <x v="2"/>
  </r>
  <r>
    <n v="319364"/>
    <x v="0"/>
    <x v="0"/>
    <x v="17"/>
    <x v="0"/>
    <x v="0"/>
    <x v="0"/>
    <x v="3"/>
  </r>
  <r>
    <n v="319365"/>
    <x v="2"/>
    <x v="0"/>
    <x v="17"/>
    <x v="0"/>
    <x v="0"/>
    <x v="0"/>
    <x v="3"/>
  </r>
  <r>
    <n v="319366"/>
    <x v="2"/>
    <x v="0"/>
    <x v="17"/>
    <x v="0"/>
    <x v="0"/>
    <x v="0"/>
    <x v="3"/>
  </r>
  <r>
    <n v="319368"/>
    <x v="2"/>
    <x v="5"/>
    <x v="4"/>
    <x v="0"/>
    <x v="2"/>
    <x v="1"/>
    <x v="0"/>
  </r>
  <r>
    <n v="319370"/>
    <x v="0"/>
    <x v="5"/>
    <x v="4"/>
    <x v="0"/>
    <x v="2"/>
    <x v="1"/>
    <x v="0"/>
  </r>
  <r>
    <n v="319371"/>
    <x v="2"/>
    <x v="5"/>
    <x v="4"/>
    <x v="0"/>
    <x v="2"/>
    <x v="1"/>
    <x v="0"/>
  </r>
  <r>
    <n v="319372"/>
    <x v="0"/>
    <x v="5"/>
    <x v="29"/>
    <x v="0"/>
    <x v="2"/>
    <x v="1"/>
    <x v="4"/>
  </r>
  <r>
    <n v="319373"/>
    <x v="2"/>
    <x v="5"/>
    <x v="27"/>
    <x v="0"/>
    <x v="2"/>
    <x v="1"/>
    <x v="6"/>
  </r>
  <r>
    <n v="319374"/>
    <x v="2"/>
    <x v="5"/>
    <x v="4"/>
    <x v="0"/>
    <x v="2"/>
    <x v="1"/>
    <x v="0"/>
  </r>
  <r>
    <n v="319375"/>
    <x v="2"/>
    <x v="5"/>
    <x v="29"/>
    <x v="0"/>
    <x v="2"/>
    <x v="1"/>
    <x v="4"/>
  </r>
  <r>
    <n v="319378"/>
    <x v="2"/>
    <x v="5"/>
    <x v="4"/>
    <x v="0"/>
    <x v="2"/>
    <x v="1"/>
    <x v="0"/>
  </r>
  <r>
    <n v="319379"/>
    <x v="0"/>
    <x v="5"/>
    <x v="29"/>
    <x v="0"/>
    <x v="2"/>
    <x v="1"/>
    <x v="4"/>
  </r>
  <r>
    <n v="319380"/>
    <x v="2"/>
    <x v="5"/>
    <x v="11"/>
    <x v="0"/>
    <x v="2"/>
    <x v="1"/>
    <x v="1"/>
  </r>
  <r>
    <n v="319382"/>
    <x v="0"/>
    <x v="5"/>
    <x v="27"/>
    <x v="0"/>
    <x v="2"/>
    <x v="1"/>
    <x v="6"/>
  </r>
  <r>
    <n v="319383"/>
    <x v="2"/>
    <x v="5"/>
    <x v="11"/>
    <x v="0"/>
    <x v="2"/>
    <x v="1"/>
    <x v="1"/>
  </r>
  <r>
    <n v="319394"/>
    <x v="0"/>
    <x v="0"/>
    <x v="15"/>
    <x v="0"/>
    <x v="0"/>
    <x v="0"/>
    <x v="3"/>
  </r>
  <r>
    <n v="319395"/>
    <x v="0"/>
    <x v="0"/>
    <x v="4"/>
    <x v="0"/>
    <x v="0"/>
    <x v="0"/>
    <x v="0"/>
  </r>
  <r>
    <n v="319396"/>
    <x v="0"/>
    <x v="0"/>
    <x v="4"/>
    <x v="0"/>
    <x v="0"/>
    <x v="0"/>
    <x v="0"/>
  </r>
  <r>
    <n v="319397"/>
    <x v="3"/>
    <x v="5"/>
    <x v="3"/>
    <x v="0"/>
    <x v="2"/>
    <x v="1"/>
    <x v="0"/>
  </r>
  <r>
    <n v="319398"/>
    <x v="0"/>
    <x v="0"/>
    <x v="4"/>
    <x v="0"/>
    <x v="0"/>
    <x v="0"/>
    <x v="0"/>
  </r>
  <r>
    <n v="319399"/>
    <x v="4"/>
    <x v="2"/>
    <x v="15"/>
    <x v="0"/>
    <x v="1"/>
    <x v="2"/>
    <x v="3"/>
  </r>
  <r>
    <n v="319400"/>
    <x v="0"/>
    <x v="0"/>
    <x v="13"/>
    <x v="0"/>
    <x v="0"/>
    <x v="0"/>
    <x v="2"/>
  </r>
  <r>
    <n v="319401"/>
    <x v="0"/>
    <x v="0"/>
    <x v="13"/>
    <x v="0"/>
    <x v="0"/>
    <x v="0"/>
    <x v="2"/>
  </r>
  <r>
    <n v="319402"/>
    <x v="0"/>
    <x v="0"/>
    <x v="13"/>
    <x v="0"/>
    <x v="0"/>
    <x v="0"/>
    <x v="2"/>
  </r>
  <r>
    <n v="319403"/>
    <x v="0"/>
    <x v="0"/>
    <x v="13"/>
    <x v="0"/>
    <x v="0"/>
    <x v="0"/>
    <x v="2"/>
  </r>
  <r>
    <n v="319404"/>
    <x v="4"/>
    <x v="4"/>
    <x v="5"/>
    <x v="0"/>
    <x v="2"/>
    <x v="4"/>
    <x v="1"/>
  </r>
  <r>
    <n v="319405"/>
    <x v="4"/>
    <x v="2"/>
    <x v="27"/>
    <x v="0"/>
    <x v="1"/>
    <x v="2"/>
    <x v="6"/>
  </r>
  <r>
    <n v="319406"/>
    <x v="4"/>
    <x v="2"/>
    <x v="15"/>
    <x v="0"/>
    <x v="1"/>
    <x v="2"/>
    <x v="3"/>
  </r>
  <r>
    <n v="319407"/>
    <x v="0"/>
    <x v="0"/>
    <x v="19"/>
    <x v="0"/>
    <x v="0"/>
    <x v="0"/>
    <x v="4"/>
  </r>
  <r>
    <n v="319408"/>
    <x v="3"/>
    <x v="0"/>
    <x v="3"/>
    <x v="0"/>
    <x v="0"/>
    <x v="0"/>
    <x v="0"/>
  </r>
  <r>
    <n v="319409"/>
    <x v="2"/>
    <x v="2"/>
    <x v="27"/>
    <x v="0"/>
    <x v="1"/>
    <x v="2"/>
    <x v="6"/>
  </r>
  <r>
    <n v="319410"/>
    <x v="2"/>
    <x v="2"/>
    <x v="17"/>
    <x v="0"/>
    <x v="1"/>
    <x v="2"/>
    <x v="3"/>
  </r>
  <r>
    <n v="319411"/>
    <x v="2"/>
    <x v="3"/>
    <x v="13"/>
    <x v="0"/>
    <x v="1"/>
    <x v="3"/>
    <x v="2"/>
  </r>
  <r>
    <n v="319412"/>
    <x v="4"/>
    <x v="0"/>
    <x v="2"/>
    <x v="0"/>
    <x v="0"/>
    <x v="0"/>
    <x v="0"/>
  </r>
  <r>
    <n v="319413"/>
    <x v="2"/>
    <x v="0"/>
    <x v="3"/>
    <x v="0"/>
    <x v="0"/>
    <x v="0"/>
    <x v="0"/>
  </r>
  <r>
    <n v="319414"/>
    <x v="4"/>
    <x v="3"/>
    <x v="13"/>
    <x v="0"/>
    <x v="1"/>
    <x v="3"/>
    <x v="2"/>
  </r>
  <r>
    <n v="319415"/>
    <x v="2"/>
    <x v="3"/>
    <x v="9"/>
    <x v="0"/>
    <x v="1"/>
    <x v="3"/>
    <x v="1"/>
  </r>
  <r>
    <n v="319416"/>
    <x v="2"/>
    <x v="3"/>
    <x v="9"/>
    <x v="0"/>
    <x v="1"/>
    <x v="3"/>
    <x v="1"/>
  </r>
  <r>
    <n v="319417"/>
    <x v="0"/>
    <x v="3"/>
    <x v="9"/>
    <x v="0"/>
    <x v="1"/>
    <x v="3"/>
    <x v="1"/>
  </r>
  <r>
    <n v="319418"/>
    <x v="2"/>
    <x v="3"/>
    <x v="0"/>
    <x v="0"/>
    <x v="1"/>
    <x v="3"/>
    <x v="0"/>
  </r>
  <r>
    <n v="319419"/>
    <x v="0"/>
    <x v="3"/>
    <x v="9"/>
    <x v="0"/>
    <x v="1"/>
    <x v="3"/>
    <x v="1"/>
  </r>
  <r>
    <n v="319420"/>
    <x v="2"/>
    <x v="1"/>
    <x v="26"/>
    <x v="0"/>
    <x v="1"/>
    <x v="1"/>
    <x v="5"/>
  </r>
  <r>
    <n v="319421"/>
    <x v="2"/>
    <x v="2"/>
    <x v="17"/>
    <x v="0"/>
    <x v="1"/>
    <x v="2"/>
    <x v="3"/>
  </r>
  <r>
    <n v="319422"/>
    <x v="2"/>
    <x v="2"/>
    <x v="17"/>
    <x v="0"/>
    <x v="1"/>
    <x v="2"/>
    <x v="3"/>
  </r>
  <r>
    <n v="319423"/>
    <x v="2"/>
    <x v="3"/>
    <x v="0"/>
    <x v="0"/>
    <x v="1"/>
    <x v="3"/>
    <x v="0"/>
  </r>
  <r>
    <n v="319424"/>
    <x v="2"/>
    <x v="2"/>
    <x v="27"/>
    <x v="0"/>
    <x v="1"/>
    <x v="2"/>
    <x v="6"/>
  </r>
  <r>
    <n v="319425"/>
    <x v="0"/>
    <x v="4"/>
    <x v="15"/>
    <x v="0"/>
    <x v="2"/>
    <x v="4"/>
    <x v="3"/>
  </r>
  <r>
    <n v="319426"/>
    <x v="5"/>
    <x v="4"/>
    <x v="15"/>
    <x v="0"/>
    <x v="2"/>
    <x v="4"/>
    <x v="3"/>
  </r>
  <r>
    <n v="319427"/>
    <x v="2"/>
    <x v="2"/>
    <x v="27"/>
    <x v="0"/>
    <x v="1"/>
    <x v="2"/>
    <x v="6"/>
  </r>
  <r>
    <n v="319428"/>
    <x v="0"/>
    <x v="4"/>
    <x v="5"/>
    <x v="0"/>
    <x v="2"/>
    <x v="4"/>
    <x v="1"/>
  </r>
  <r>
    <n v="319429"/>
    <x v="2"/>
    <x v="1"/>
    <x v="11"/>
    <x v="0"/>
    <x v="1"/>
    <x v="1"/>
    <x v="1"/>
  </r>
  <r>
    <n v="319430"/>
    <x v="4"/>
    <x v="2"/>
    <x v="27"/>
    <x v="0"/>
    <x v="1"/>
    <x v="2"/>
    <x v="6"/>
  </r>
  <r>
    <n v="319432"/>
    <x v="2"/>
    <x v="2"/>
    <x v="27"/>
    <x v="0"/>
    <x v="1"/>
    <x v="2"/>
    <x v="6"/>
  </r>
  <r>
    <n v="319433"/>
    <x v="0"/>
    <x v="0"/>
    <x v="17"/>
    <x v="0"/>
    <x v="0"/>
    <x v="0"/>
    <x v="3"/>
  </r>
  <r>
    <n v="319434"/>
    <x v="2"/>
    <x v="3"/>
    <x v="13"/>
    <x v="0"/>
    <x v="1"/>
    <x v="3"/>
    <x v="2"/>
  </r>
  <r>
    <n v="319435"/>
    <x v="2"/>
    <x v="3"/>
    <x v="13"/>
    <x v="0"/>
    <x v="1"/>
    <x v="3"/>
    <x v="2"/>
  </r>
  <r>
    <n v="319436"/>
    <x v="4"/>
    <x v="4"/>
    <x v="15"/>
    <x v="0"/>
    <x v="2"/>
    <x v="4"/>
    <x v="3"/>
  </r>
  <r>
    <n v="319437"/>
    <x v="2"/>
    <x v="3"/>
    <x v="10"/>
    <x v="0"/>
    <x v="1"/>
    <x v="3"/>
    <x v="1"/>
  </r>
  <r>
    <n v="319438"/>
    <x v="0"/>
    <x v="2"/>
    <x v="27"/>
    <x v="0"/>
    <x v="1"/>
    <x v="2"/>
    <x v="6"/>
  </r>
  <r>
    <n v="319439"/>
    <x v="3"/>
    <x v="5"/>
    <x v="27"/>
    <x v="0"/>
    <x v="2"/>
    <x v="1"/>
    <x v="6"/>
  </r>
  <r>
    <n v="319440"/>
    <x v="3"/>
    <x v="4"/>
    <x v="24"/>
    <x v="0"/>
    <x v="2"/>
    <x v="4"/>
    <x v="5"/>
  </r>
  <r>
    <n v="319441"/>
    <x v="2"/>
    <x v="3"/>
    <x v="13"/>
    <x v="0"/>
    <x v="1"/>
    <x v="3"/>
    <x v="2"/>
  </r>
  <r>
    <n v="319442"/>
    <x v="0"/>
    <x v="6"/>
    <x v="28"/>
    <x v="0"/>
    <x v="2"/>
    <x v="5"/>
    <x v="1"/>
  </r>
  <r>
    <n v="319443"/>
    <x v="0"/>
    <x v="6"/>
    <x v="28"/>
    <x v="0"/>
    <x v="2"/>
    <x v="5"/>
    <x v="1"/>
  </r>
  <r>
    <n v="319444"/>
    <x v="3"/>
    <x v="0"/>
    <x v="27"/>
    <x v="0"/>
    <x v="0"/>
    <x v="0"/>
    <x v="6"/>
  </r>
  <r>
    <n v="319445"/>
    <x v="0"/>
    <x v="4"/>
    <x v="5"/>
    <x v="0"/>
    <x v="2"/>
    <x v="4"/>
    <x v="1"/>
  </r>
  <r>
    <n v="319446"/>
    <x v="4"/>
    <x v="0"/>
    <x v="13"/>
    <x v="0"/>
    <x v="0"/>
    <x v="0"/>
    <x v="2"/>
  </r>
  <r>
    <n v="319447"/>
    <x v="2"/>
    <x v="1"/>
    <x v="11"/>
    <x v="0"/>
    <x v="1"/>
    <x v="1"/>
    <x v="1"/>
  </r>
  <r>
    <n v="319448"/>
    <x v="3"/>
    <x v="0"/>
    <x v="23"/>
    <x v="0"/>
    <x v="0"/>
    <x v="0"/>
    <x v="5"/>
  </r>
  <r>
    <n v="319449"/>
    <x v="0"/>
    <x v="2"/>
    <x v="24"/>
    <x v="0"/>
    <x v="1"/>
    <x v="2"/>
    <x v="5"/>
  </r>
  <r>
    <n v="319450"/>
    <x v="2"/>
    <x v="1"/>
    <x v="19"/>
    <x v="0"/>
    <x v="1"/>
    <x v="1"/>
    <x v="4"/>
  </r>
  <r>
    <n v="319451"/>
    <x v="2"/>
    <x v="2"/>
    <x v="24"/>
    <x v="0"/>
    <x v="1"/>
    <x v="2"/>
    <x v="5"/>
  </r>
  <r>
    <n v="319452"/>
    <x v="2"/>
    <x v="2"/>
    <x v="24"/>
    <x v="0"/>
    <x v="1"/>
    <x v="2"/>
    <x v="5"/>
  </r>
  <r>
    <n v="319453"/>
    <x v="4"/>
    <x v="5"/>
    <x v="11"/>
    <x v="0"/>
    <x v="2"/>
    <x v="1"/>
    <x v="1"/>
  </r>
  <r>
    <n v="319454"/>
    <x v="4"/>
    <x v="4"/>
    <x v="15"/>
    <x v="0"/>
    <x v="2"/>
    <x v="4"/>
    <x v="3"/>
  </r>
  <r>
    <n v="319455"/>
    <x v="2"/>
    <x v="3"/>
    <x v="10"/>
    <x v="0"/>
    <x v="1"/>
    <x v="3"/>
    <x v="1"/>
  </r>
  <r>
    <n v="319456"/>
    <x v="2"/>
    <x v="2"/>
    <x v="27"/>
    <x v="0"/>
    <x v="1"/>
    <x v="2"/>
    <x v="6"/>
  </r>
  <r>
    <n v="319458"/>
    <x v="4"/>
    <x v="1"/>
    <x v="21"/>
    <x v="0"/>
    <x v="1"/>
    <x v="1"/>
    <x v="4"/>
  </r>
  <r>
    <n v="319459"/>
    <x v="0"/>
    <x v="1"/>
    <x v="11"/>
    <x v="0"/>
    <x v="1"/>
    <x v="1"/>
    <x v="1"/>
  </r>
  <r>
    <n v="319460"/>
    <x v="0"/>
    <x v="1"/>
    <x v="21"/>
    <x v="0"/>
    <x v="1"/>
    <x v="1"/>
    <x v="4"/>
  </r>
  <r>
    <n v="319465"/>
    <x v="4"/>
    <x v="4"/>
    <x v="23"/>
    <x v="0"/>
    <x v="2"/>
    <x v="4"/>
    <x v="5"/>
  </r>
  <r>
    <n v="319466"/>
    <x v="4"/>
    <x v="2"/>
    <x v="23"/>
    <x v="0"/>
    <x v="1"/>
    <x v="2"/>
    <x v="5"/>
  </r>
  <r>
    <n v="319467"/>
    <x v="2"/>
    <x v="2"/>
    <x v="27"/>
    <x v="0"/>
    <x v="1"/>
    <x v="2"/>
    <x v="6"/>
  </r>
  <r>
    <n v="319468"/>
    <x v="4"/>
    <x v="3"/>
    <x v="13"/>
    <x v="0"/>
    <x v="1"/>
    <x v="3"/>
    <x v="2"/>
  </r>
  <r>
    <n v="319469"/>
    <x v="2"/>
    <x v="2"/>
    <x v="27"/>
    <x v="0"/>
    <x v="1"/>
    <x v="2"/>
    <x v="6"/>
  </r>
  <r>
    <n v="319470"/>
    <x v="0"/>
    <x v="2"/>
    <x v="27"/>
    <x v="0"/>
    <x v="1"/>
    <x v="2"/>
    <x v="6"/>
  </r>
  <r>
    <n v="319471"/>
    <x v="2"/>
    <x v="1"/>
    <x v="19"/>
    <x v="0"/>
    <x v="1"/>
    <x v="1"/>
    <x v="4"/>
  </r>
  <r>
    <n v="319472"/>
    <x v="2"/>
    <x v="2"/>
    <x v="27"/>
    <x v="0"/>
    <x v="1"/>
    <x v="2"/>
    <x v="6"/>
  </r>
  <r>
    <n v="319473"/>
    <x v="2"/>
    <x v="2"/>
    <x v="27"/>
    <x v="0"/>
    <x v="1"/>
    <x v="2"/>
    <x v="6"/>
  </r>
  <r>
    <n v="319474"/>
    <x v="2"/>
    <x v="3"/>
    <x v="10"/>
    <x v="0"/>
    <x v="1"/>
    <x v="3"/>
    <x v="1"/>
  </r>
  <r>
    <n v="319475"/>
    <x v="2"/>
    <x v="0"/>
    <x v="8"/>
    <x v="0"/>
    <x v="0"/>
    <x v="0"/>
    <x v="1"/>
  </r>
  <r>
    <n v="319476"/>
    <x v="2"/>
    <x v="2"/>
    <x v="4"/>
    <x v="0"/>
    <x v="1"/>
    <x v="2"/>
    <x v="0"/>
  </r>
  <r>
    <n v="319477"/>
    <x v="3"/>
    <x v="5"/>
    <x v="27"/>
    <x v="0"/>
    <x v="2"/>
    <x v="1"/>
    <x v="6"/>
  </r>
  <r>
    <n v="319478"/>
    <x v="0"/>
    <x v="1"/>
    <x v="20"/>
    <x v="0"/>
    <x v="1"/>
    <x v="1"/>
    <x v="4"/>
  </r>
  <r>
    <n v="319480"/>
    <x v="4"/>
    <x v="6"/>
    <x v="0"/>
    <x v="0"/>
    <x v="2"/>
    <x v="5"/>
    <x v="0"/>
  </r>
  <r>
    <n v="319481"/>
    <x v="4"/>
    <x v="6"/>
    <x v="0"/>
    <x v="0"/>
    <x v="2"/>
    <x v="5"/>
    <x v="0"/>
  </r>
  <r>
    <n v="319482"/>
    <x v="4"/>
    <x v="6"/>
    <x v="0"/>
    <x v="0"/>
    <x v="2"/>
    <x v="5"/>
    <x v="0"/>
  </r>
  <r>
    <n v="319483"/>
    <x v="4"/>
    <x v="1"/>
    <x v="26"/>
    <x v="0"/>
    <x v="1"/>
    <x v="1"/>
    <x v="5"/>
  </r>
  <r>
    <n v="319484"/>
    <x v="0"/>
    <x v="3"/>
    <x v="13"/>
    <x v="0"/>
    <x v="1"/>
    <x v="3"/>
    <x v="2"/>
  </r>
  <r>
    <n v="319486"/>
    <x v="4"/>
    <x v="5"/>
    <x v="29"/>
    <x v="0"/>
    <x v="2"/>
    <x v="1"/>
    <x v="4"/>
  </r>
  <r>
    <n v="319487"/>
    <x v="2"/>
    <x v="2"/>
    <x v="4"/>
    <x v="0"/>
    <x v="1"/>
    <x v="2"/>
    <x v="0"/>
  </r>
  <r>
    <n v="319488"/>
    <x v="2"/>
    <x v="1"/>
    <x v="11"/>
    <x v="0"/>
    <x v="1"/>
    <x v="1"/>
    <x v="1"/>
  </r>
  <r>
    <n v="319489"/>
    <x v="2"/>
    <x v="2"/>
    <x v="15"/>
    <x v="0"/>
    <x v="1"/>
    <x v="2"/>
    <x v="3"/>
  </r>
  <r>
    <n v="319490"/>
    <x v="4"/>
    <x v="2"/>
    <x v="17"/>
    <x v="0"/>
    <x v="1"/>
    <x v="2"/>
    <x v="3"/>
  </r>
  <r>
    <n v="319491"/>
    <x v="4"/>
    <x v="0"/>
    <x v="13"/>
    <x v="0"/>
    <x v="0"/>
    <x v="0"/>
    <x v="2"/>
  </r>
  <r>
    <n v="319492"/>
    <x v="2"/>
    <x v="2"/>
    <x v="27"/>
    <x v="0"/>
    <x v="1"/>
    <x v="2"/>
    <x v="6"/>
  </r>
  <r>
    <n v="319493"/>
    <x v="2"/>
    <x v="2"/>
    <x v="27"/>
    <x v="0"/>
    <x v="1"/>
    <x v="2"/>
    <x v="6"/>
  </r>
  <r>
    <n v="319494"/>
    <x v="3"/>
    <x v="0"/>
    <x v="13"/>
    <x v="0"/>
    <x v="0"/>
    <x v="0"/>
    <x v="2"/>
  </r>
  <r>
    <n v="319495"/>
    <x v="3"/>
    <x v="0"/>
    <x v="13"/>
    <x v="0"/>
    <x v="0"/>
    <x v="0"/>
    <x v="2"/>
  </r>
  <r>
    <n v="319496"/>
    <x v="2"/>
    <x v="2"/>
    <x v="27"/>
    <x v="0"/>
    <x v="1"/>
    <x v="2"/>
    <x v="6"/>
  </r>
  <r>
    <n v="319497"/>
    <x v="2"/>
    <x v="2"/>
    <x v="27"/>
    <x v="0"/>
    <x v="1"/>
    <x v="2"/>
    <x v="6"/>
  </r>
  <r>
    <n v="319498"/>
    <x v="3"/>
    <x v="0"/>
    <x v="23"/>
    <x v="0"/>
    <x v="0"/>
    <x v="0"/>
    <x v="5"/>
  </r>
  <r>
    <n v="319499"/>
    <x v="2"/>
    <x v="2"/>
    <x v="23"/>
    <x v="0"/>
    <x v="1"/>
    <x v="2"/>
    <x v="5"/>
  </r>
  <r>
    <n v="319500"/>
    <x v="2"/>
    <x v="2"/>
    <x v="23"/>
    <x v="0"/>
    <x v="1"/>
    <x v="2"/>
    <x v="5"/>
  </r>
  <r>
    <n v="319501"/>
    <x v="3"/>
    <x v="5"/>
    <x v="2"/>
    <x v="0"/>
    <x v="2"/>
    <x v="1"/>
    <x v="0"/>
  </r>
  <r>
    <n v="319502"/>
    <x v="4"/>
    <x v="5"/>
    <x v="2"/>
    <x v="0"/>
    <x v="2"/>
    <x v="1"/>
    <x v="0"/>
  </r>
  <r>
    <n v="319503"/>
    <x v="3"/>
    <x v="5"/>
    <x v="2"/>
    <x v="0"/>
    <x v="2"/>
    <x v="1"/>
    <x v="0"/>
  </r>
  <r>
    <n v="319504"/>
    <x v="0"/>
    <x v="5"/>
    <x v="11"/>
    <x v="0"/>
    <x v="2"/>
    <x v="1"/>
    <x v="1"/>
  </r>
  <r>
    <n v="319505"/>
    <x v="2"/>
    <x v="2"/>
    <x v="4"/>
    <x v="0"/>
    <x v="1"/>
    <x v="2"/>
    <x v="0"/>
  </r>
  <r>
    <n v="319506"/>
    <x v="4"/>
    <x v="1"/>
    <x v="11"/>
    <x v="0"/>
    <x v="1"/>
    <x v="1"/>
    <x v="1"/>
  </r>
  <r>
    <n v="319507"/>
    <x v="2"/>
    <x v="5"/>
    <x v="13"/>
    <x v="0"/>
    <x v="2"/>
    <x v="1"/>
    <x v="2"/>
  </r>
  <r>
    <n v="319508"/>
    <x v="4"/>
    <x v="5"/>
    <x v="29"/>
    <x v="0"/>
    <x v="2"/>
    <x v="1"/>
    <x v="4"/>
  </r>
  <r>
    <n v="319509"/>
    <x v="0"/>
    <x v="1"/>
    <x v="6"/>
    <x v="0"/>
    <x v="1"/>
    <x v="1"/>
    <x v="1"/>
  </r>
  <r>
    <n v="319510"/>
    <x v="0"/>
    <x v="4"/>
    <x v="6"/>
    <x v="0"/>
    <x v="2"/>
    <x v="4"/>
    <x v="1"/>
  </r>
  <r>
    <n v="319511"/>
    <x v="0"/>
    <x v="1"/>
    <x v="6"/>
    <x v="0"/>
    <x v="1"/>
    <x v="1"/>
    <x v="1"/>
  </r>
  <r>
    <n v="319512"/>
    <x v="0"/>
    <x v="1"/>
    <x v="6"/>
    <x v="0"/>
    <x v="1"/>
    <x v="1"/>
    <x v="1"/>
  </r>
  <r>
    <n v="319514"/>
    <x v="3"/>
    <x v="2"/>
    <x v="24"/>
    <x v="0"/>
    <x v="1"/>
    <x v="2"/>
    <x v="5"/>
  </r>
  <r>
    <n v="319515"/>
    <x v="0"/>
    <x v="2"/>
    <x v="24"/>
    <x v="0"/>
    <x v="1"/>
    <x v="2"/>
    <x v="5"/>
  </r>
  <r>
    <n v="319516"/>
    <x v="0"/>
    <x v="2"/>
    <x v="24"/>
    <x v="0"/>
    <x v="1"/>
    <x v="2"/>
    <x v="5"/>
  </r>
  <r>
    <n v="319517"/>
    <x v="0"/>
    <x v="2"/>
    <x v="24"/>
    <x v="0"/>
    <x v="1"/>
    <x v="2"/>
    <x v="5"/>
  </r>
  <r>
    <n v="319518"/>
    <x v="0"/>
    <x v="0"/>
    <x v="17"/>
    <x v="0"/>
    <x v="0"/>
    <x v="0"/>
    <x v="3"/>
  </r>
  <r>
    <n v="319519"/>
    <x v="4"/>
    <x v="4"/>
    <x v="20"/>
    <x v="0"/>
    <x v="2"/>
    <x v="4"/>
    <x v="4"/>
  </r>
  <r>
    <n v="319521"/>
    <x v="3"/>
    <x v="6"/>
    <x v="28"/>
    <x v="0"/>
    <x v="2"/>
    <x v="5"/>
    <x v="1"/>
  </r>
  <r>
    <n v="319522"/>
    <x v="3"/>
    <x v="6"/>
    <x v="28"/>
    <x v="0"/>
    <x v="2"/>
    <x v="5"/>
    <x v="1"/>
  </r>
  <r>
    <n v="319523"/>
    <x v="3"/>
    <x v="6"/>
    <x v="28"/>
    <x v="0"/>
    <x v="2"/>
    <x v="5"/>
    <x v="1"/>
  </r>
  <r>
    <n v="319524"/>
    <x v="3"/>
    <x v="6"/>
    <x v="28"/>
    <x v="0"/>
    <x v="2"/>
    <x v="5"/>
    <x v="1"/>
  </r>
  <r>
    <n v="319525"/>
    <x v="3"/>
    <x v="6"/>
    <x v="28"/>
    <x v="0"/>
    <x v="2"/>
    <x v="5"/>
    <x v="1"/>
  </r>
  <r>
    <n v="319526"/>
    <x v="3"/>
    <x v="6"/>
    <x v="28"/>
    <x v="0"/>
    <x v="2"/>
    <x v="5"/>
    <x v="1"/>
  </r>
  <r>
    <n v="319528"/>
    <x v="2"/>
    <x v="1"/>
    <x v="11"/>
    <x v="0"/>
    <x v="1"/>
    <x v="1"/>
    <x v="1"/>
  </r>
  <r>
    <n v="319529"/>
    <x v="2"/>
    <x v="1"/>
    <x v="11"/>
    <x v="0"/>
    <x v="1"/>
    <x v="1"/>
    <x v="1"/>
  </r>
  <r>
    <n v="319533"/>
    <x v="4"/>
    <x v="4"/>
    <x v="5"/>
    <x v="0"/>
    <x v="2"/>
    <x v="4"/>
    <x v="1"/>
  </r>
  <r>
    <n v="319534"/>
    <x v="2"/>
    <x v="2"/>
    <x v="27"/>
    <x v="0"/>
    <x v="1"/>
    <x v="2"/>
    <x v="6"/>
  </r>
  <r>
    <n v="319535"/>
    <x v="4"/>
    <x v="5"/>
    <x v="13"/>
    <x v="0"/>
    <x v="2"/>
    <x v="1"/>
    <x v="2"/>
  </r>
  <r>
    <n v="319536"/>
    <x v="4"/>
    <x v="5"/>
    <x v="13"/>
    <x v="0"/>
    <x v="2"/>
    <x v="1"/>
    <x v="2"/>
  </r>
  <r>
    <n v="319538"/>
    <x v="2"/>
    <x v="5"/>
    <x v="13"/>
    <x v="0"/>
    <x v="2"/>
    <x v="1"/>
    <x v="2"/>
  </r>
  <r>
    <n v="319539"/>
    <x v="0"/>
    <x v="3"/>
    <x v="2"/>
    <x v="0"/>
    <x v="1"/>
    <x v="3"/>
    <x v="0"/>
  </r>
  <r>
    <n v="319540"/>
    <x v="2"/>
    <x v="1"/>
    <x v="21"/>
    <x v="0"/>
    <x v="1"/>
    <x v="1"/>
    <x v="4"/>
  </r>
  <r>
    <n v="319541"/>
    <x v="2"/>
    <x v="1"/>
    <x v="11"/>
    <x v="0"/>
    <x v="1"/>
    <x v="1"/>
    <x v="1"/>
  </r>
  <r>
    <n v="319542"/>
    <x v="3"/>
    <x v="6"/>
    <x v="14"/>
    <x v="0"/>
    <x v="2"/>
    <x v="5"/>
    <x v="2"/>
  </r>
  <r>
    <n v="319543"/>
    <x v="3"/>
    <x v="6"/>
    <x v="14"/>
    <x v="0"/>
    <x v="2"/>
    <x v="5"/>
    <x v="2"/>
  </r>
  <r>
    <n v="319544"/>
    <x v="3"/>
    <x v="6"/>
    <x v="14"/>
    <x v="0"/>
    <x v="2"/>
    <x v="5"/>
    <x v="2"/>
  </r>
  <r>
    <n v="319545"/>
    <x v="3"/>
    <x v="6"/>
    <x v="14"/>
    <x v="0"/>
    <x v="2"/>
    <x v="5"/>
    <x v="2"/>
  </r>
  <r>
    <n v="319546"/>
    <x v="3"/>
    <x v="6"/>
    <x v="14"/>
    <x v="0"/>
    <x v="2"/>
    <x v="5"/>
    <x v="2"/>
  </r>
  <r>
    <n v="319547"/>
    <x v="3"/>
    <x v="6"/>
    <x v="14"/>
    <x v="0"/>
    <x v="2"/>
    <x v="5"/>
    <x v="2"/>
  </r>
  <r>
    <n v="319548"/>
    <x v="3"/>
    <x v="6"/>
    <x v="14"/>
    <x v="0"/>
    <x v="2"/>
    <x v="5"/>
    <x v="2"/>
  </r>
  <r>
    <n v="319549"/>
    <x v="3"/>
    <x v="6"/>
    <x v="14"/>
    <x v="0"/>
    <x v="2"/>
    <x v="5"/>
    <x v="2"/>
  </r>
  <r>
    <n v="319550"/>
    <x v="3"/>
    <x v="6"/>
    <x v="14"/>
    <x v="0"/>
    <x v="2"/>
    <x v="5"/>
    <x v="2"/>
  </r>
  <r>
    <n v="319551"/>
    <x v="2"/>
    <x v="1"/>
    <x v="11"/>
    <x v="0"/>
    <x v="1"/>
    <x v="1"/>
    <x v="1"/>
  </r>
  <r>
    <n v="319552"/>
    <x v="2"/>
    <x v="2"/>
    <x v="23"/>
    <x v="0"/>
    <x v="1"/>
    <x v="2"/>
    <x v="5"/>
  </r>
  <r>
    <n v="319553"/>
    <x v="2"/>
    <x v="5"/>
    <x v="29"/>
    <x v="0"/>
    <x v="2"/>
    <x v="1"/>
    <x v="4"/>
  </r>
  <r>
    <n v="319554"/>
    <x v="2"/>
    <x v="5"/>
    <x v="29"/>
    <x v="0"/>
    <x v="2"/>
    <x v="1"/>
    <x v="4"/>
  </r>
  <r>
    <n v="319555"/>
    <x v="2"/>
    <x v="5"/>
    <x v="29"/>
    <x v="0"/>
    <x v="2"/>
    <x v="1"/>
    <x v="4"/>
  </r>
  <r>
    <n v="319556"/>
    <x v="2"/>
    <x v="5"/>
    <x v="29"/>
    <x v="0"/>
    <x v="2"/>
    <x v="1"/>
    <x v="4"/>
  </r>
  <r>
    <n v="319557"/>
    <x v="2"/>
    <x v="5"/>
    <x v="29"/>
    <x v="0"/>
    <x v="2"/>
    <x v="1"/>
    <x v="4"/>
  </r>
  <r>
    <n v="319558"/>
    <x v="2"/>
    <x v="5"/>
    <x v="29"/>
    <x v="0"/>
    <x v="2"/>
    <x v="1"/>
    <x v="4"/>
  </r>
  <r>
    <n v="319559"/>
    <x v="2"/>
    <x v="5"/>
    <x v="29"/>
    <x v="0"/>
    <x v="2"/>
    <x v="1"/>
    <x v="4"/>
  </r>
  <r>
    <n v="319560"/>
    <x v="2"/>
    <x v="5"/>
    <x v="29"/>
    <x v="0"/>
    <x v="2"/>
    <x v="1"/>
    <x v="4"/>
  </r>
  <r>
    <n v="319561"/>
    <x v="2"/>
    <x v="5"/>
    <x v="29"/>
    <x v="0"/>
    <x v="2"/>
    <x v="1"/>
    <x v="4"/>
  </r>
  <r>
    <n v="319562"/>
    <x v="2"/>
    <x v="5"/>
    <x v="29"/>
    <x v="0"/>
    <x v="2"/>
    <x v="1"/>
    <x v="4"/>
  </r>
  <r>
    <n v="319563"/>
    <x v="2"/>
    <x v="5"/>
    <x v="29"/>
    <x v="0"/>
    <x v="2"/>
    <x v="1"/>
    <x v="4"/>
  </r>
  <r>
    <n v="319564"/>
    <x v="2"/>
    <x v="5"/>
    <x v="29"/>
    <x v="0"/>
    <x v="2"/>
    <x v="1"/>
    <x v="4"/>
  </r>
  <r>
    <n v="319565"/>
    <x v="3"/>
    <x v="6"/>
    <x v="14"/>
    <x v="0"/>
    <x v="2"/>
    <x v="5"/>
    <x v="2"/>
  </r>
  <r>
    <n v="319566"/>
    <x v="3"/>
    <x v="6"/>
    <x v="14"/>
    <x v="0"/>
    <x v="2"/>
    <x v="5"/>
    <x v="2"/>
  </r>
  <r>
    <n v="319567"/>
    <x v="3"/>
    <x v="6"/>
    <x v="14"/>
    <x v="0"/>
    <x v="2"/>
    <x v="5"/>
    <x v="2"/>
  </r>
  <r>
    <n v="319568"/>
    <x v="3"/>
    <x v="6"/>
    <x v="14"/>
    <x v="0"/>
    <x v="2"/>
    <x v="5"/>
    <x v="2"/>
  </r>
  <r>
    <n v="319569"/>
    <x v="3"/>
    <x v="6"/>
    <x v="14"/>
    <x v="0"/>
    <x v="2"/>
    <x v="5"/>
    <x v="2"/>
  </r>
  <r>
    <n v="319570"/>
    <x v="3"/>
    <x v="6"/>
    <x v="14"/>
    <x v="0"/>
    <x v="2"/>
    <x v="5"/>
    <x v="2"/>
  </r>
  <r>
    <n v="319571"/>
    <x v="3"/>
    <x v="6"/>
    <x v="14"/>
    <x v="0"/>
    <x v="2"/>
    <x v="5"/>
    <x v="2"/>
  </r>
  <r>
    <n v="319572"/>
    <x v="3"/>
    <x v="6"/>
    <x v="14"/>
    <x v="0"/>
    <x v="2"/>
    <x v="5"/>
    <x v="2"/>
  </r>
  <r>
    <n v="319573"/>
    <x v="3"/>
    <x v="6"/>
    <x v="14"/>
    <x v="0"/>
    <x v="2"/>
    <x v="5"/>
    <x v="2"/>
  </r>
  <r>
    <n v="319574"/>
    <x v="3"/>
    <x v="6"/>
    <x v="14"/>
    <x v="0"/>
    <x v="2"/>
    <x v="5"/>
    <x v="2"/>
  </r>
  <r>
    <n v="319575"/>
    <x v="3"/>
    <x v="6"/>
    <x v="14"/>
    <x v="0"/>
    <x v="2"/>
    <x v="5"/>
    <x v="2"/>
  </r>
  <r>
    <n v="319576"/>
    <x v="3"/>
    <x v="6"/>
    <x v="14"/>
    <x v="0"/>
    <x v="2"/>
    <x v="5"/>
    <x v="2"/>
  </r>
  <r>
    <n v="319577"/>
    <x v="2"/>
    <x v="1"/>
    <x v="11"/>
    <x v="0"/>
    <x v="1"/>
    <x v="1"/>
    <x v="1"/>
  </r>
  <r>
    <n v="319578"/>
    <x v="5"/>
    <x v="5"/>
    <x v="29"/>
    <x v="0"/>
    <x v="2"/>
    <x v="1"/>
    <x v="4"/>
  </r>
  <r>
    <n v="319579"/>
    <x v="2"/>
    <x v="0"/>
    <x v="4"/>
    <x v="1"/>
    <x v="0"/>
    <x v="0"/>
    <x v="0"/>
  </r>
  <r>
    <n v="319580"/>
    <x v="2"/>
    <x v="5"/>
    <x v="13"/>
    <x v="0"/>
    <x v="2"/>
    <x v="1"/>
    <x v="2"/>
  </r>
  <r>
    <n v="319611"/>
    <x v="5"/>
    <x v="5"/>
    <x v="27"/>
    <x v="0"/>
    <x v="2"/>
    <x v="1"/>
    <x v="6"/>
  </r>
  <r>
    <n v="319612"/>
    <x v="0"/>
    <x v="2"/>
    <x v="15"/>
    <x v="0"/>
    <x v="1"/>
    <x v="2"/>
    <x v="3"/>
  </r>
  <r>
    <n v="319613"/>
    <x v="2"/>
    <x v="2"/>
    <x v="27"/>
    <x v="0"/>
    <x v="1"/>
    <x v="2"/>
    <x v="6"/>
  </r>
  <r>
    <n v="319614"/>
    <x v="2"/>
    <x v="3"/>
    <x v="10"/>
    <x v="0"/>
    <x v="1"/>
    <x v="3"/>
    <x v="1"/>
  </r>
  <r>
    <n v="319615"/>
    <x v="3"/>
    <x v="2"/>
    <x v="27"/>
    <x v="0"/>
    <x v="1"/>
    <x v="2"/>
    <x v="6"/>
  </r>
  <r>
    <n v="319616"/>
    <x v="2"/>
    <x v="2"/>
    <x v="4"/>
    <x v="0"/>
    <x v="1"/>
    <x v="2"/>
    <x v="0"/>
  </r>
  <r>
    <n v="319621"/>
    <x v="2"/>
    <x v="2"/>
    <x v="27"/>
    <x v="0"/>
    <x v="1"/>
    <x v="2"/>
    <x v="6"/>
  </r>
  <r>
    <n v="319622"/>
    <x v="2"/>
    <x v="2"/>
    <x v="4"/>
    <x v="0"/>
    <x v="1"/>
    <x v="2"/>
    <x v="0"/>
  </r>
  <r>
    <n v="319623"/>
    <x v="2"/>
    <x v="2"/>
    <x v="4"/>
    <x v="0"/>
    <x v="1"/>
    <x v="2"/>
    <x v="0"/>
  </r>
  <r>
    <n v="319624"/>
    <x v="2"/>
    <x v="2"/>
    <x v="4"/>
    <x v="0"/>
    <x v="1"/>
    <x v="2"/>
    <x v="0"/>
  </r>
  <r>
    <n v="319625"/>
    <x v="4"/>
    <x v="5"/>
    <x v="29"/>
    <x v="0"/>
    <x v="2"/>
    <x v="1"/>
    <x v="4"/>
  </r>
  <r>
    <n v="319626"/>
    <x v="2"/>
    <x v="2"/>
    <x v="4"/>
    <x v="0"/>
    <x v="1"/>
    <x v="2"/>
    <x v="0"/>
  </r>
  <r>
    <n v="319627"/>
    <x v="2"/>
    <x v="6"/>
    <x v="28"/>
    <x v="0"/>
    <x v="2"/>
    <x v="5"/>
    <x v="1"/>
  </r>
  <r>
    <n v="319628"/>
    <x v="2"/>
    <x v="6"/>
    <x v="28"/>
    <x v="0"/>
    <x v="2"/>
    <x v="5"/>
    <x v="1"/>
  </r>
  <r>
    <n v="319630"/>
    <x v="4"/>
    <x v="2"/>
    <x v="24"/>
    <x v="0"/>
    <x v="1"/>
    <x v="2"/>
    <x v="5"/>
  </r>
  <r>
    <n v="319631"/>
    <x v="2"/>
    <x v="1"/>
    <x v="11"/>
    <x v="0"/>
    <x v="1"/>
    <x v="1"/>
    <x v="1"/>
  </r>
  <r>
    <n v="319632"/>
    <x v="2"/>
    <x v="2"/>
    <x v="23"/>
    <x v="0"/>
    <x v="1"/>
    <x v="2"/>
    <x v="5"/>
  </r>
  <r>
    <n v="319633"/>
    <x v="2"/>
    <x v="2"/>
    <x v="23"/>
    <x v="0"/>
    <x v="1"/>
    <x v="2"/>
    <x v="5"/>
  </r>
  <r>
    <n v="319634"/>
    <x v="2"/>
    <x v="1"/>
    <x v="11"/>
    <x v="0"/>
    <x v="1"/>
    <x v="1"/>
    <x v="1"/>
  </r>
  <r>
    <n v="319635"/>
    <x v="4"/>
    <x v="2"/>
    <x v="24"/>
    <x v="0"/>
    <x v="1"/>
    <x v="2"/>
    <x v="5"/>
  </r>
  <r>
    <n v="319636"/>
    <x v="4"/>
    <x v="4"/>
    <x v="18"/>
    <x v="0"/>
    <x v="2"/>
    <x v="4"/>
    <x v="4"/>
  </r>
  <r>
    <n v="319637"/>
    <x v="2"/>
    <x v="5"/>
    <x v="11"/>
    <x v="0"/>
    <x v="2"/>
    <x v="1"/>
    <x v="1"/>
  </r>
  <r>
    <n v="319639"/>
    <x v="2"/>
    <x v="2"/>
    <x v="24"/>
    <x v="0"/>
    <x v="1"/>
    <x v="2"/>
    <x v="5"/>
  </r>
  <r>
    <n v="319640"/>
    <x v="2"/>
    <x v="1"/>
    <x v="11"/>
    <x v="0"/>
    <x v="1"/>
    <x v="1"/>
    <x v="1"/>
  </r>
  <r>
    <n v="319649"/>
    <x v="5"/>
    <x v="3"/>
    <x v="1"/>
    <x v="0"/>
    <x v="1"/>
    <x v="3"/>
    <x v="0"/>
  </r>
  <r>
    <n v="319650"/>
    <x v="3"/>
    <x v="6"/>
    <x v="14"/>
    <x v="0"/>
    <x v="2"/>
    <x v="5"/>
    <x v="2"/>
  </r>
  <r>
    <n v="319651"/>
    <x v="3"/>
    <x v="6"/>
    <x v="14"/>
    <x v="0"/>
    <x v="2"/>
    <x v="5"/>
    <x v="2"/>
  </r>
  <r>
    <n v="319652"/>
    <x v="3"/>
    <x v="6"/>
    <x v="14"/>
    <x v="0"/>
    <x v="2"/>
    <x v="5"/>
    <x v="2"/>
  </r>
  <r>
    <n v="319653"/>
    <x v="2"/>
    <x v="6"/>
    <x v="14"/>
    <x v="0"/>
    <x v="2"/>
    <x v="5"/>
    <x v="2"/>
  </r>
  <r>
    <n v="319654"/>
    <x v="0"/>
    <x v="6"/>
    <x v="14"/>
    <x v="0"/>
    <x v="2"/>
    <x v="5"/>
    <x v="2"/>
  </r>
  <r>
    <n v="319655"/>
    <x v="0"/>
    <x v="6"/>
    <x v="1"/>
    <x v="0"/>
    <x v="2"/>
    <x v="5"/>
    <x v="0"/>
  </r>
  <r>
    <n v="319656"/>
    <x v="0"/>
    <x v="6"/>
    <x v="14"/>
    <x v="0"/>
    <x v="2"/>
    <x v="5"/>
    <x v="2"/>
  </r>
  <r>
    <n v="319657"/>
    <x v="3"/>
    <x v="6"/>
    <x v="14"/>
    <x v="0"/>
    <x v="2"/>
    <x v="5"/>
    <x v="2"/>
  </r>
  <r>
    <n v="319658"/>
    <x v="3"/>
    <x v="6"/>
    <x v="14"/>
    <x v="0"/>
    <x v="2"/>
    <x v="5"/>
    <x v="2"/>
  </r>
  <r>
    <n v="319659"/>
    <x v="0"/>
    <x v="6"/>
    <x v="14"/>
    <x v="0"/>
    <x v="2"/>
    <x v="5"/>
    <x v="2"/>
  </r>
  <r>
    <n v="319660"/>
    <x v="0"/>
    <x v="6"/>
    <x v="28"/>
    <x v="0"/>
    <x v="2"/>
    <x v="5"/>
    <x v="1"/>
  </r>
  <r>
    <n v="319661"/>
    <x v="0"/>
    <x v="6"/>
    <x v="14"/>
    <x v="0"/>
    <x v="2"/>
    <x v="5"/>
    <x v="2"/>
  </r>
  <r>
    <n v="319662"/>
    <x v="0"/>
    <x v="6"/>
    <x v="14"/>
    <x v="0"/>
    <x v="2"/>
    <x v="5"/>
    <x v="2"/>
  </r>
  <r>
    <n v="319663"/>
    <x v="3"/>
    <x v="6"/>
    <x v="14"/>
    <x v="0"/>
    <x v="2"/>
    <x v="5"/>
    <x v="2"/>
  </r>
  <r>
    <n v="319664"/>
    <x v="3"/>
    <x v="6"/>
    <x v="14"/>
    <x v="0"/>
    <x v="2"/>
    <x v="5"/>
    <x v="2"/>
  </r>
  <r>
    <n v="319665"/>
    <x v="3"/>
    <x v="6"/>
    <x v="14"/>
    <x v="0"/>
    <x v="2"/>
    <x v="5"/>
    <x v="2"/>
  </r>
  <r>
    <n v="319666"/>
    <x v="3"/>
    <x v="6"/>
    <x v="14"/>
    <x v="0"/>
    <x v="2"/>
    <x v="5"/>
    <x v="2"/>
  </r>
  <r>
    <n v="319667"/>
    <x v="3"/>
    <x v="6"/>
    <x v="14"/>
    <x v="0"/>
    <x v="2"/>
    <x v="5"/>
    <x v="2"/>
  </r>
  <r>
    <n v="319668"/>
    <x v="3"/>
    <x v="6"/>
    <x v="14"/>
    <x v="0"/>
    <x v="2"/>
    <x v="5"/>
    <x v="2"/>
  </r>
  <r>
    <n v="319669"/>
    <x v="3"/>
    <x v="6"/>
    <x v="14"/>
    <x v="0"/>
    <x v="2"/>
    <x v="5"/>
    <x v="2"/>
  </r>
  <r>
    <n v="319670"/>
    <x v="3"/>
    <x v="6"/>
    <x v="14"/>
    <x v="0"/>
    <x v="2"/>
    <x v="5"/>
    <x v="2"/>
  </r>
  <r>
    <n v="319671"/>
    <x v="0"/>
    <x v="6"/>
    <x v="14"/>
    <x v="0"/>
    <x v="2"/>
    <x v="5"/>
    <x v="2"/>
  </r>
  <r>
    <n v="319672"/>
    <x v="2"/>
    <x v="6"/>
    <x v="14"/>
    <x v="0"/>
    <x v="2"/>
    <x v="5"/>
    <x v="2"/>
  </r>
  <r>
    <n v="319673"/>
    <x v="2"/>
    <x v="6"/>
    <x v="14"/>
    <x v="0"/>
    <x v="2"/>
    <x v="5"/>
    <x v="2"/>
  </r>
  <r>
    <n v="319674"/>
    <x v="3"/>
    <x v="6"/>
    <x v="14"/>
    <x v="0"/>
    <x v="2"/>
    <x v="5"/>
    <x v="2"/>
  </r>
  <r>
    <n v="319675"/>
    <x v="3"/>
    <x v="6"/>
    <x v="14"/>
    <x v="0"/>
    <x v="2"/>
    <x v="5"/>
    <x v="2"/>
  </r>
  <r>
    <n v="319676"/>
    <x v="3"/>
    <x v="6"/>
    <x v="14"/>
    <x v="0"/>
    <x v="2"/>
    <x v="5"/>
    <x v="2"/>
  </r>
  <r>
    <n v="319677"/>
    <x v="3"/>
    <x v="6"/>
    <x v="14"/>
    <x v="0"/>
    <x v="2"/>
    <x v="5"/>
    <x v="2"/>
  </r>
  <r>
    <n v="319678"/>
    <x v="3"/>
    <x v="6"/>
    <x v="14"/>
    <x v="0"/>
    <x v="2"/>
    <x v="5"/>
    <x v="2"/>
  </r>
  <r>
    <n v="319679"/>
    <x v="3"/>
    <x v="6"/>
    <x v="14"/>
    <x v="0"/>
    <x v="2"/>
    <x v="5"/>
    <x v="2"/>
  </r>
  <r>
    <n v="319680"/>
    <x v="3"/>
    <x v="6"/>
    <x v="14"/>
    <x v="0"/>
    <x v="2"/>
    <x v="5"/>
    <x v="2"/>
  </r>
  <r>
    <n v="319681"/>
    <x v="3"/>
    <x v="6"/>
    <x v="14"/>
    <x v="0"/>
    <x v="2"/>
    <x v="5"/>
    <x v="2"/>
  </r>
  <r>
    <n v="319682"/>
    <x v="3"/>
    <x v="6"/>
    <x v="14"/>
    <x v="0"/>
    <x v="2"/>
    <x v="5"/>
    <x v="2"/>
  </r>
  <r>
    <n v="319683"/>
    <x v="3"/>
    <x v="6"/>
    <x v="14"/>
    <x v="0"/>
    <x v="2"/>
    <x v="5"/>
    <x v="2"/>
  </r>
  <r>
    <n v="319684"/>
    <x v="3"/>
    <x v="6"/>
    <x v="14"/>
    <x v="0"/>
    <x v="2"/>
    <x v="5"/>
    <x v="2"/>
  </r>
  <r>
    <n v="319685"/>
    <x v="0"/>
    <x v="6"/>
    <x v="14"/>
    <x v="0"/>
    <x v="2"/>
    <x v="5"/>
    <x v="2"/>
  </r>
  <r>
    <n v="319686"/>
    <x v="3"/>
    <x v="6"/>
    <x v="14"/>
    <x v="0"/>
    <x v="2"/>
    <x v="5"/>
    <x v="2"/>
  </r>
  <r>
    <n v="319687"/>
    <x v="3"/>
    <x v="6"/>
    <x v="14"/>
    <x v="0"/>
    <x v="2"/>
    <x v="5"/>
    <x v="2"/>
  </r>
  <r>
    <n v="319688"/>
    <x v="3"/>
    <x v="6"/>
    <x v="14"/>
    <x v="0"/>
    <x v="2"/>
    <x v="5"/>
    <x v="2"/>
  </r>
  <r>
    <n v="319689"/>
    <x v="3"/>
    <x v="6"/>
    <x v="14"/>
    <x v="0"/>
    <x v="2"/>
    <x v="5"/>
    <x v="2"/>
  </r>
  <r>
    <n v="319690"/>
    <x v="3"/>
    <x v="6"/>
    <x v="14"/>
    <x v="0"/>
    <x v="2"/>
    <x v="5"/>
    <x v="2"/>
  </r>
  <r>
    <n v="319691"/>
    <x v="3"/>
    <x v="6"/>
    <x v="14"/>
    <x v="0"/>
    <x v="2"/>
    <x v="5"/>
    <x v="2"/>
  </r>
  <r>
    <n v="319692"/>
    <x v="3"/>
    <x v="6"/>
    <x v="14"/>
    <x v="0"/>
    <x v="2"/>
    <x v="5"/>
    <x v="2"/>
  </r>
  <r>
    <n v="319697"/>
    <x v="3"/>
    <x v="6"/>
    <x v="14"/>
    <x v="0"/>
    <x v="2"/>
    <x v="5"/>
    <x v="2"/>
  </r>
  <r>
    <n v="319698"/>
    <x v="3"/>
    <x v="6"/>
    <x v="14"/>
    <x v="0"/>
    <x v="2"/>
    <x v="5"/>
    <x v="2"/>
  </r>
  <r>
    <n v="319699"/>
    <x v="3"/>
    <x v="6"/>
    <x v="14"/>
    <x v="0"/>
    <x v="2"/>
    <x v="5"/>
    <x v="2"/>
  </r>
  <r>
    <n v="319700"/>
    <x v="2"/>
    <x v="1"/>
    <x v="11"/>
    <x v="0"/>
    <x v="1"/>
    <x v="1"/>
    <x v="1"/>
  </r>
  <r>
    <n v="319701"/>
    <x v="3"/>
    <x v="6"/>
    <x v="14"/>
    <x v="0"/>
    <x v="2"/>
    <x v="5"/>
    <x v="2"/>
  </r>
  <r>
    <n v="319702"/>
    <x v="3"/>
    <x v="6"/>
    <x v="14"/>
    <x v="0"/>
    <x v="2"/>
    <x v="5"/>
    <x v="2"/>
  </r>
  <r>
    <n v="319703"/>
    <x v="3"/>
    <x v="6"/>
    <x v="14"/>
    <x v="0"/>
    <x v="2"/>
    <x v="5"/>
    <x v="2"/>
  </r>
  <r>
    <n v="319704"/>
    <x v="3"/>
    <x v="6"/>
    <x v="14"/>
    <x v="0"/>
    <x v="2"/>
    <x v="5"/>
    <x v="2"/>
  </r>
  <r>
    <n v="319705"/>
    <x v="2"/>
    <x v="6"/>
    <x v="14"/>
    <x v="0"/>
    <x v="2"/>
    <x v="5"/>
    <x v="2"/>
  </r>
  <r>
    <n v="319706"/>
    <x v="3"/>
    <x v="6"/>
    <x v="14"/>
    <x v="0"/>
    <x v="2"/>
    <x v="5"/>
    <x v="2"/>
  </r>
  <r>
    <n v="319707"/>
    <x v="3"/>
    <x v="6"/>
    <x v="14"/>
    <x v="0"/>
    <x v="2"/>
    <x v="5"/>
    <x v="2"/>
  </r>
  <r>
    <n v="319708"/>
    <x v="3"/>
    <x v="6"/>
    <x v="14"/>
    <x v="0"/>
    <x v="2"/>
    <x v="5"/>
    <x v="2"/>
  </r>
  <r>
    <n v="319709"/>
    <x v="3"/>
    <x v="6"/>
    <x v="14"/>
    <x v="0"/>
    <x v="2"/>
    <x v="5"/>
    <x v="2"/>
  </r>
  <r>
    <n v="319710"/>
    <x v="3"/>
    <x v="6"/>
    <x v="14"/>
    <x v="0"/>
    <x v="2"/>
    <x v="5"/>
    <x v="2"/>
  </r>
  <r>
    <n v="319711"/>
    <x v="3"/>
    <x v="6"/>
    <x v="14"/>
    <x v="0"/>
    <x v="2"/>
    <x v="5"/>
    <x v="2"/>
  </r>
  <r>
    <n v="319712"/>
    <x v="3"/>
    <x v="6"/>
    <x v="14"/>
    <x v="0"/>
    <x v="2"/>
    <x v="5"/>
    <x v="2"/>
  </r>
  <r>
    <n v="319713"/>
    <x v="3"/>
    <x v="6"/>
    <x v="14"/>
    <x v="0"/>
    <x v="2"/>
    <x v="5"/>
    <x v="2"/>
  </r>
  <r>
    <n v="319714"/>
    <x v="4"/>
    <x v="4"/>
    <x v="23"/>
    <x v="0"/>
    <x v="2"/>
    <x v="4"/>
    <x v="5"/>
  </r>
  <r>
    <n v="319746"/>
    <x v="0"/>
    <x v="5"/>
    <x v="29"/>
    <x v="0"/>
    <x v="2"/>
    <x v="1"/>
    <x v="4"/>
  </r>
  <r>
    <n v="319747"/>
    <x v="2"/>
    <x v="5"/>
    <x v="29"/>
    <x v="0"/>
    <x v="2"/>
    <x v="1"/>
    <x v="4"/>
  </r>
  <r>
    <n v="319748"/>
    <x v="0"/>
    <x v="4"/>
    <x v="24"/>
    <x v="0"/>
    <x v="2"/>
    <x v="4"/>
    <x v="5"/>
  </r>
  <r>
    <n v="319750"/>
    <x v="0"/>
    <x v="6"/>
    <x v="14"/>
    <x v="0"/>
    <x v="2"/>
    <x v="5"/>
    <x v="2"/>
  </r>
  <r>
    <n v="319751"/>
    <x v="5"/>
    <x v="2"/>
    <x v="4"/>
    <x v="0"/>
    <x v="1"/>
    <x v="2"/>
    <x v="0"/>
  </r>
  <r>
    <n v="319752"/>
    <x v="4"/>
    <x v="4"/>
    <x v="5"/>
    <x v="0"/>
    <x v="2"/>
    <x v="4"/>
    <x v="1"/>
  </r>
  <r>
    <n v="319753"/>
    <x v="0"/>
    <x v="0"/>
    <x v="13"/>
    <x v="0"/>
    <x v="0"/>
    <x v="0"/>
    <x v="2"/>
  </r>
  <r>
    <n v="319754"/>
    <x v="0"/>
    <x v="0"/>
    <x v="13"/>
    <x v="0"/>
    <x v="0"/>
    <x v="0"/>
    <x v="2"/>
  </r>
  <r>
    <n v="319755"/>
    <x v="0"/>
    <x v="0"/>
    <x v="13"/>
    <x v="0"/>
    <x v="0"/>
    <x v="0"/>
    <x v="2"/>
  </r>
  <r>
    <n v="319756"/>
    <x v="0"/>
    <x v="0"/>
    <x v="13"/>
    <x v="0"/>
    <x v="0"/>
    <x v="0"/>
    <x v="2"/>
  </r>
  <r>
    <n v="319757"/>
    <x v="4"/>
    <x v="4"/>
    <x v="5"/>
    <x v="0"/>
    <x v="2"/>
    <x v="4"/>
    <x v="1"/>
  </r>
  <r>
    <n v="319758"/>
    <x v="4"/>
    <x v="4"/>
    <x v="18"/>
    <x v="0"/>
    <x v="2"/>
    <x v="4"/>
    <x v="4"/>
  </r>
  <r>
    <n v="319762"/>
    <x v="3"/>
    <x v="6"/>
    <x v="1"/>
    <x v="0"/>
    <x v="2"/>
    <x v="5"/>
    <x v="0"/>
  </r>
  <r>
    <n v="319763"/>
    <x v="3"/>
    <x v="6"/>
    <x v="14"/>
    <x v="0"/>
    <x v="2"/>
    <x v="5"/>
    <x v="2"/>
  </r>
  <r>
    <n v="319764"/>
    <x v="3"/>
    <x v="6"/>
    <x v="1"/>
    <x v="0"/>
    <x v="2"/>
    <x v="5"/>
    <x v="0"/>
  </r>
  <r>
    <n v="319765"/>
    <x v="3"/>
    <x v="6"/>
    <x v="14"/>
    <x v="0"/>
    <x v="2"/>
    <x v="5"/>
    <x v="2"/>
  </r>
  <r>
    <n v="319766"/>
    <x v="0"/>
    <x v="5"/>
    <x v="11"/>
    <x v="0"/>
    <x v="2"/>
    <x v="1"/>
    <x v="1"/>
  </r>
  <r>
    <n v="319767"/>
    <x v="4"/>
    <x v="0"/>
    <x v="11"/>
    <x v="0"/>
    <x v="0"/>
    <x v="0"/>
    <x v="1"/>
  </r>
  <r>
    <n v="319768"/>
    <x v="4"/>
    <x v="1"/>
    <x v="11"/>
    <x v="0"/>
    <x v="1"/>
    <x v="1"/>
    <x v="1"/>
  </r>
  <r>
    <n v="319769"/>
    <x v="2"/>
    <x v="2"/>
    <x v="24"/>
    <x v="0"/>
    <x v="1"/>
    <x v="2"/>
    <x v="5"/>
  </r>
  <r>
    <n v="319779"/>
    <x v="4"/>
    <x v="3"/>
    <x v="13"/>
    <x v="0"/>
    <x v="1"/>
    <x v="3"/>
    <x v="2"/>
  </r>
  <r>
    <n v="319780"/>
    <x v="4"/>
    <x v="2"/>
    <x v="5"/>
    <x v="0"/>
    <x v="1"/>
    <x v="2"/>
    <x v="1"/>
  </r>
  <r>
    <n v="319781"/>
    <x v="2"/>
    <x v="1"/>
    <x v="21"/>
    <x v="0"/>
    <x v="1"/>
    <x v="1"/>
    <x v="4"/>
  </r>
  <r>
    <n v="319782"/>
    <x v="4"/>
    <x v="5"/>
    <x v="29"/>
    <x v="0"/>
    <x v="2"/>
    <x v="1"/>
    <x v="4"/>
  </r>
  <r>
    <n v="319783"/>
    <x v="4"/>
    <x v="5"/>
    <x v="11"/>
    <x v="1"/>
    <x v="2"/>
    <x v="1"/>
    <x v="1"/>
  </r>
  <r>
    <n v="319784"/>
    <x v="3"/>
    <x v="5"/>
    <x v="27"/>
    <x v="0"/>
    <x v="2"/>
    <x v="1"/>
    <x v="6"/>
  </r>
  <r>
    <n v="319785"/>
    <x v="2"/>
    <x v="2"/>
    <x v="24"/>
    <x v="0"/>
    <x v="1"/>
    <x v="2"/>
    <x v="5"/>
  </r>
  <r>
    <n v="319786"/>
    <x v="2"/>
    <x v="2"/>
    <x v="24"/>
    <x v="0"/>
    <x v="1"/>
    <x v="2"/>
    <x v="5"/>
  </r>
  <r>
    <n v="319787"/>
    <x v="2"/>
    <x v="2"/>
    <x v="24"/>
    <x v="0"/>
    <x v="1"/>
    <x v="2"/>
    <x v="5"/>
  </r>
  <r>
    <n v="319788"/>
    <x v="2"/>
    <x v="2"/>
    <x v="24"/>
    <x v="0"/>
    <x v="1"/>
    <x v="2"/>
    <x v="5"/>
  </r>
  <r>
    <n v="319789"/>
    <x v="2"/>
    <x v="2"/>
    <x v="24"/>
    <x v="0"/>
    <x v="1"/>
    <x v="2"/>
    <x v="5"/>
  </r>
  <r>
    <n v="319790"/>
    <x v="2"/>
    <x v="3"/>
    <x v="1"/>
    <x v="0"/>
    <x v="1"/>
    <x v="3"/>
    <x v="0"/>
  </r>
  <r>
    <n v="319791"/>
    <x v="2"/>
    <x v="2"/>
    <x v="24"/>
    <x v="0"/>
    <x v="1"/>
    <x v="2"/>
    <x v="5"/>
  </r>
  <r>
    <n v="319792"/>
    <x v="0"/>
    <x v="2"/>
    <x v="24"/>
    <x v="0"/>
    <x v="1"/>
    <x v="2"/>
    <x v="5"/>
  </r>
  <r>
    <n v="319793"/>
    <x v="2"/>
    <x v="2"/>
    <x v="24"/>
    <x v="0"/>
    <x v="1"/>
    <x v="2"/>
    <x v="5"/>
  </r>
  <r>
    <n v="319794"/>
    <x v="2"/>
    <x v="2"/>
    <x v="24"/>
    <x v="0"/>
    <x v="1"/>
    <x v="2"/>
    <x v="5"/>
  </r>
  <r>
    <n v="319795"/>
    <x v="4"/>
    <x v="0"/>
    <x v="13"/>
    <x v="0"/>
    <x v="0"/>
    <x v="0"/>
    <x v="2"/>
  </r>
  <r>
    <n v="319796"/>
    <x v="2"/>
    <x v="3"/>
    <x v="0"/>
    <x v="0"/>
    <x v="1"/>
    <x v="3"/>
    <x v="0"/>
  </r>
  <r>
    <n v="319797"/>
    <x v="4"/>
    <x v="4"/>
    <x v="18"/>
    <x v="0"/>
    <x v="2"/>
    <x v="4"/>
    <x v="4"/>
  </r>
  <r>
    <n v="319798"/>
    <x v="2"/>
    <x v="2"/>
    <x v="27"/>
    <x v="0"/>
    <x v="1"/>
    <x v="2"/>
    <x v="6"/>
  </r>
  <r>
    <n v="319799"/>
    <x v="2"/>
    <x v="2"/>
    <x v="27"/>
    <x v="0"/>
    <x v="1"/>
    <x v="2"/>
    <x v="6"/>
  </r>
  <r>
    <n v="319800"/>
    <x v="4"/>
    <x v="2"/>
    <x v="23"/>
    <x v="0"/>
    <x v="1"/>
    <x v="2"/>
    <x v="5"/>
  </r>
  <r>
    <n v="319804"/>
    <x v="4"/>
    <x v="5"/>
    <x v="11"/>
    <x v="0"/>
    <x v="2"/>
    <x v="1"/>
    <x v="1"/>
  </r>
  <r>
    <n v="319805"/>
    <x v="3"/>
    <x v="5"/>
    <x v="11"/>
    <x v="0"/>
    <x v="2"/>
    <x v="1"/>
    <x v="1"/>
  </r>
  <r>
    <n v="319806"/>
    <x v="4"/>
    <x v="5"/>
    <x v="11"/>
    <x v="0"/>
    <x v="2"/>
    <x v="1"/>
    <x v="1"/>
  </r>
  <r>
    <n v="319807"/>
    <x v="4"/>
    <x v="6"/>
    <x v="0"/>
    <x v="0"/>
    <x v="2"/>
    <x v="5"/>
    <x v="0"/>
  </r>
  <r>
    <n v="319810"/>
    <x v="0"/>
    <x v="2"/>
    <x v="27"/>
    <x v="0"/>
    <x v="1"/>
    <x v="2"/>
    <x v="6"/>
  </r>
  <r>
    <n v="319816"/>
    <x v="2"/>
    <x v="2"/>
    <x v="12"/>
    <x v="0"/>
    <x v="1"/>
    <x v="2"/>
    <x v="2"/>
  </r>
  <r>
    <n v="319817"/>
    <x v="0"/>
    <x v="2"/>
    <x v="24"/>
    <x v="0"/>
    <x v="1"/>
    <x v="2"/>
    <x v="5"/>
  </r>
  <r>
    <n v="319818"/>
    <x v="2"/>
    <x v="2"/>
    <x v="12"/>
    <x v="0"/>
    <x v="1"/>
    <x v="2"/>
    <x v="2"/>
  </r>
  <r>
    <n v="319819"/>
    <x v="0"/>
    <x v="2"/>
    <x v="12"/>
    <x v="0"/>
    <x v="1"/>
    <x v="2"/>
    <x v="2"/>
  </r>
  <r>
    <n v="319820"/>
    <x v="0"/>
    <x v="2"/>
    <x v="27"/>
    <x v="0"/>
    <x v="1"/>
    <x v="2"/>
    <x v="6"/>
  </r>
  <r>
    <n v="319821"/>
    <x v="2"/>
    <x v="2"/>
    <x v="7"/>
    <x v="0"/>
    <x v="1"/>
    <x v="2"/>
    <x v="1"/>
  </r>
  <r>
    <n v="319822"/>
    <x v="0"/>
    <x v="2"/>
    <x v="12"/>
    <x v="0"/>
    <x v="1"/>
    <x v="2"/>
    <x v="2"/>
  </r>
  <r>
    <n v="319823"/>
    <x v="2"/>
    <x v="2"/>
    <x v="7"/>
    <x v="0"/>
    <x v="1"/>
    <x v="2"/>
    <x v="1"/>
  </r>
  <r>
    <n v="319824"/>
    <x v="0"/>
    <x v="2"/>
    <x v="24"/>
    <x v="0"/>
    <x v="1"/>
    <x v="2"/>
    <x v="5"/>
  </r>
  <r>
    <n v="319825"/>
    <x v="0"/>
    <x v="2"/>
    <x v="24"/>
    <x v="0"/>
    <x v="1"/>
    <x v="2"/>
    <x v="5"/>
  </r>
  <r>
    <n v="319826"/>
    <x v="0"/>
    <x v="2"/>
    <x v="24"/>
    <x v="0"/>
    <x v="1"/>
    <x v="2"/>
    <x v="5"/>
  </r>
  <r>
    <n v="319827"/>
    <x v="2"/>
    <x v="2"/>
    <x v="27"/>
    <x v="0"/>
    <x v="1"/>
    <x v="2"/>
    <x v="6"/>
  </r>
  <r>
    <n v="319828"/>
    <x v="0"/>
    <x v="2"/>
    <x v="24"/>
    <x v="0"/>
    <x v="1"/>
    <x v="2"/>
    <x v="5"/>
  </r>
  <r>
    <n v="319829"/>
    <x v="2"/>
    <x v="2"/>
    <x v="27"/>
    <x v="0"/>
    <x v="1"/>
    <x v="2"/>
    <x v="6"/>
  </r>
  <r>
    <n v="319830"/>
    <x v="0"/>
    <x v="2"/>
    <x v="24"/>
    <x v="0"/>
    <x v="1"/>
    <x v="2"/>
    <x v="5"/>
  </r>
  <r>
    <n v="319831"/>
    <x v="2"/>
    <x v="2"/>
    <x v="27"/>
    <x v="0"/>
    <x v="1"/>
    <x v="2"/>
    <x v="6"/>
  </r>
  <r>
    <n v="319832"/>
    <x v="0"/>
    <x v="0"/>
    <x v="27"/>
    <x v="0"/>
    <x v="0"/>
    <x v="0"/>
    <x v="6"/>
  </r>
  <r>
    <n v="319833"/>
    <x v="0"/>
    <x v="0"/>
    <x v="27"/>
    <x v="0"/>
    <x v="0"/>
    <x v="0"/>
    <x v="6"/>
  </r>
  <r>
    <n v="319834"/>
    <x v="0"/>
    <x v="0"/>
    <x v="15"/>
    <x v="0"/>
    <x v="0"/>
    <x v="0"/>
    <x v="3"/>
  </r>
  <r>
    <n v="319835"/>
    <x v="0"/>
    <x v="0"/>
    <x v="11"/>
    <x v="0"/>
    <x v="0"/>
    <x v="0"/>
    <x v="1"/>
  </r>
  <r>
    <n v="319836"/>
    <x v="0"/>
    <x v="0"/>
    <x v="27"/>
    <x v="0"/>
    <x v="0"/>
    <x v="0"/>
    <x v="6"/>
  </r>
  <r>
    <n v="319837"/>
    <x v="0"/>
    <x v="0"/>
    <x v="12"/>
    <x v="0"/>
    <x v="0"/>
    <x v="0"/>
    <x v="2"/>
  </r>
  <r>
    <n v="319838"/>
    <x v="0"/>
    <x v="0"/>
    <x v="27"/>
    <x v="0"/>
    <x v="0"/>
    <x v="0"/>
    <x v="6"/>
  </r>
  <r>
    <n v="319839"/>
    <x v="0"/>
    <x v="0"/>
    <x v="13"/>
    <x v="0"/>
    <x v="0"/>
    <x v="0"/>
    <x v="2"/>
  </r>
  <r>
    <n v="319840"/>
    <x v="0"/>
    <x v="0"/>
    <x v="11"/>
    <x v="0"/>
    <x v="0"/>
    <x v="0"/>
    <x v="1"/>
  </r>
  <r>
    <n v="319841"/>
    <x v="0"/>
    <x v="0"/>
    <x v="4"/>
    <x v="0"/>
    <x v="0"/>
    <x v="0"/>
    <x v="0"/>
  </r>
  <r>
    <n v="319842"/>
    <x v="0"/>
    <x v="0"/>
    <x v="13"/>
    <x v="0"/>
    <x v="0"/>
    <x v="0"/>
    <x v="2"/>
  </r>
  <r>
    <n v="319843"/>
    <x v="0"/>
    <x v="0"/>
    <x v="13"/>
    <x v="0"/>
    <x v="0"/>
    <x v="0"/>
    <x v="2"/>
  </r>
  <r>
    <n v="319844"/>
    <x v="2"/>
    <x v="0"/>
    <x v="17"/>
    <x v="0"/>
    <x v="0"/>
    <x v="0"/>
    <x v="3"/>
  </r>
  <r>
    <n v="319845"/>
    <x v="0"/>
    <x v="0"/>
    <x v="17"/>
    <x v="0"/>
    <x v="0"/>
    <x v="0"/>
    <x v="3"/>
  </r>
  <r>
    <n v="319846"/>
    <x v="0"/>
    <x v="0"/>
    <x v="17"/>
    <x v="0"/>
    <x v="0"/>
    <x v="0"/>
    <x v="3"/>
  </r>
  <r>
    <n v="319847"/>
    <x v="2"/>
    <x v="0"/>
    <x v="13"/>
    <x v="0"/>
    <x v="0"/>
    <x v="0"/>
    <x v="2"/>
  </r>
  <r>
    <n v="319848"/>
    <x v="0"/>
    <x v="0"/>
    <x v="17"/>
    <x v="0"/>
    <x v="0"/>
    <x v="0"/>
    <x v="3"/>
  </r>
  <r>
    <n v="319849"/>
    <x v="0"/>
    <x v="0"/>
    <x v="13"/>
    <x v="0"/>
    <x v="0"/>
    <x v="0"/>
    <x v="2"/>
  </r>
  <r>
    <n v="319850"/>
    <x v="0"/>
    <x v="0"/>
    <x v="15"/>
    <x v="0"/>
    <x v="0"/>
    <x v="0"/>
    <x v="3"/>
  </r>
  <r>
    <n v="319851"/>
    <x v="0"/>
    <x v="0"/>
    <x v="11"/>
    <x v="0"/>
    <x v="0"/>
    <x v="0"/>
    <x v="1"/>
  </r>
  <r>
    <n v="319852"/>
    <x v="2"/>
    <x v="0"/>
    <x v="13"/>
    <x v="0"/>
    <x v="0"/>
    <x v="0"/>
    <x v="2"/>
  </r>
  <r>
    <n v="319853"/>
    <x v="0"/>
    <x v="0"/>
    <x v="11"/>
    <x v="0"/>
    <x v="0"/>
    <x v="0"/>
    <x v="1"/>
  </r>
  <r>
    <n v="319854"/>
    <x v="2"/>
    <x v="0"/>
    <x v="17"/>
    <x v="0"/>
    <x v="0"/>
    <x v="0"/>
    <x v="3"/>
  </r>
  <r>
    <n v="319855"/>
    <x v="0"/>
    <x v="0"/>
    <x v="14"/>
    <x v="0"/>
    <x v="0"/>
    <x v="0"/>
    <x v="2"/>
  </r>
  <r>
    <n v="319856"/>
    <x v="0"/>
    <x v="3"/>
    <x v="1"/>
    <x v="0"/>
    <x v="1"/>
    <x v="3"/>
    <x v="0"/>
  </r>
  <r>
    <n v="319857"/>
    <x v="0"/>
    <x v="3"/>
    <x v="0"/>
    <x v="0"/>
    <x v="1"/>
    <x v="3"/>
    <x v="0"/>
  </r>
  <r>
    <n v="319858"/>
    <x v="0"/>
    <x v="3"/>
    <x v="9"/>
    <x v="0"/>
    <x v="1"/>
    <x v="3"/>
    <x v="1"/>
  </r>
  <r>
    <n v="319859"/>
    <x v="0"/>
    <x v="3"/>
    <x v="1"/>
    <x v="0"/>
    <x v="1"/>
    <x v="3"/>
    <x v="0"/>
  </r>
  <r>
    <n v="319860"/>
    <x v="0"/>
    <x v="3"/>
    <x v="1"/>
    <x v="0"/>
    <x v="1"/>
    <x v="3"/>
    <x v="0"/>
  </r>
  <r>
    <n v="319861"/>
    <x v="2"/>
    <x v="3"/>
    <x v="9"/>
    <x v="0"/>
    <x v="1"/>
    <x v="3"/>
    <x v="1"/>
  </r>
  <r>
    <n v="319862"/>
    <x v="2"/>
    <x v="3"/>
    <x v="8"/>
    <x v="0"/>
    <x v="1"/>
    <x v="3"/>
    <x v="1"/>
  </r>
  <r>
    <n v="319863"/>
    <x v="2"/>
    <x v="3"/>
    <x v="0"/>
    <x v="0"/>
    <x v="1"/>
    <x v="3"/>
    <x v="0"/>
  </r>
  <r>
    <n v="319864"/>
    <x v="2"/>
    <x v="3"/>
    <x v="9"/>
    <x v="0"/>
    <x v="1"/>
    <x v="3"/>
    <x v="1"/>
  </r>
  <r>
    <n v="319865"/>
    <x v="2"/>
    <x v="3"/>
    <x v="29"/>
    <x v="0"/>
    <x v="1"/>
    <x v="3"/>
    <x v="4"/>
  </r>
  <r>
    <n v="319866"/>
    <x v="2"/>
    <x v="3"/>
    <x v="0"/>
    <x v="0"/>
    <x v="1"/>
    <x v="3"/>
    <x v="0"/>
  </r>
  <r>
    <n v="319867"/>
    <x v="2"/>
    <x v="3"/>
    <x v="1"/>
    <x v="0"/>
    <x v="1"/>
    <x v="3"/>
    <x v="0"/>
  </r>
  <r>
    <n v="319868"/>
    <x v="2"/>
    <x v="3"/>
    <x v="1"/>
    <x v="0"/>
    <x v="1"/>
    <x v="3"/>
    <x v="0"/>
  </r>
  <r>
    <n v="319869"/>
    <x v="2"/>
    <x v="3"/>
    <x v="1"/>
    <x v="0"/>
    <x v="1"/>
    <x v="3"/>
    <x v="0"/>
  </r>
  <r>
    <n v="319870"/>
    <x v="2"/>
    <x v="3"/>
    <x v="1"/>
    <x v="0"/>
    <x v="1"/>
    <x v="3"/>
    <x v="0"/>
  </r>
  <r>
    <n v="319871"/>
    <x v="2"/>
    <x v="3"/>
    <x v="1"/>
    <x v="0"/>
    <x v="1"/>
    <x v="3"/>
    <x v="0"/>
  </r>
  <r>
    <n v="319872"/>
    <x v="0"/>
    <x v="3"/>
    <x v="0"/>
    <x v="0"/>
    <x v="1"/>
    <x v="3"/>
    <x v="0"/>
  </r>
  <r>
    <n v="319873"/>
    <x v="2"/>
    <x v="3"/>
    <x v="1"/>
    <x v="0"/>
    <x v="1"/>
    <x v="3"/>
    <x v="0"/>
  </r>
  <r>
    <n v="319874"/>
    <x v="2"/>
    <x v="3"/>
    <x v="1"/>
    <x v="0"/>
    <x v="1"/>
    <x v="3"/>
    <x v="0"/>
  </r>
  <r>
    <n v="319875"/>
    <x v="2"/>
    <x v="0"/>
    <x v="5"/>
    <x v="0"/>
    <x v="0"/>
    <x v="0"/>
    <x v="1"/>
  </r>
  <r>
    <n v="319876"/>
    <x v="2"/>
    <x v="0"/>
    <x v="19"/>
    <x v="0"/>
    <x v="0"/>
    <x v="0"/>
    <x v="4"/>
  </r>
  <r>
    <n v="319877"/>
    <x v="0"/>
    <x v="0"/>
    <x v="19"/>
    <x v="0"/>
    <x v="0"/>
    <x v="0"/>
    <x v="4"/>
  </r>
  <r>
    <n v="319878"/>
    <x v="0"/>
    <x v="0"/>
    <x v="15"/>
    <x v="0"/>
    <x v="0"/>
    <x v="0"/>
    <x v="3"/>
  </r>
  <r>
    <n v="319879"/>
    <x v="2"/>
    <x v="0"/>
    <x v="7"/>
    <x v="0"/>
    <x v="0"/>
    <x v="0"/>
    <x v="1"/>
  </r>
  <r>
    <n v="319880"/>
    <x v="2"/>
    <x v="0"/>
    <x v="1"/>
    <x v="0"/>
    <x v="0"/>
    <x v="0"/>
    <x v="0"/>
  </r>
  <r>
    <n v="319881"/>
    <x v="2"/>
    <x v="0"/>
    <x v="15"/>
    <x v="0"/>
    <x v="0"/>
    <x v="0"/>
    <x v="3"/>
  </r>
  <r>
    <n v="319882"/>
    <x v="2"/>
    <x v="0"/>
    <x v="9"/>
    <x v="0"/>
    <x v="0"/>
    <x v="0"/>
    <x v="1"/>
  </r>
  <r>
    <n v="319883"/>
    <x v="2"/>
    <x v="0"/>
    <x v="7"/>
    <x v="0"/>
    <x v="0"/>
    <x v="0"/>
    <x v="1"/>
  </r>
  <r>
    <n v="319884"/>
    <x v="2"/>
    <x v="0"/>
    <x v="15"/>
    <x v="0"/>
    <x v="0"/>
    <x v="0"/>
    <x v="3"/>
  </r>
  <r>
    <n v="319885"/>
    <x v="2"/>
    <x v="0"/>
    <x v="2"/>
    <x v="0"/>
    <x v="0"/>
    <x v="0"/>
    <x v="0"/>
  </r>
  <r>
    <n v="319886"/>
    <x v="0"/>
    <x v="1"/>
    <x v="26"/>
    <x v="0"/>
    <x v="1"/>
    <x v="1"/>
    <x v="5"/>
  </r>
  <r>
    <n v="319887"/>
    <x v="0"/>
    <x v="1"/>
    <x v="11"/>
    <x v="0"/>
    <x v="1"/>
    <x v="1"/>
    <x v="1"/>
  </r>
  <r>
    <n v="319888"/>
    <x v="2"/>
    <x v="1"/>
    <x v="21"/>
    <x v="0"/>
    <x v="1"/>
    <x v="1"/>
    <x v="4"/>
  </r>
  <r>
    <n v="319889"/>
    <x v="2"/>
    <x v="1"/>
    <x v="25"/>
    <x v="0"/>
    <x v="1"/>
    <x v="1"/>
    <x v="5"/>
  </r>
  <r>
    <n v="319890"/>
    <x v="0"/>
    <x v="1"/>
    <x v="26"/>
    <x v="0"/>
    <x v="1"/>
    <x v="1"/>
    <x v="5"/>
  </r>
  <r>
    <n v="319891"/>
    <x v="2"/>
    <x v="1"/>
    <x v="26"/>
    <x v="0"/>
    <x v="1"/>
    <x v="1"/>
    <x v="5"/>
  </r>
  <r>
    <n v="319892"/>
    <x v="2"/>
    <x v="1"/>
    <x v="21"/>
    <x v="0"/>
    <x v="1"/>
    <x v="1"/>
    <x v="4"/>
  </r>
  <r>
    <n v="319893"/>
    <x v="2"/>
    <x v="1"/>
    <x v="25"/>
    <x v="0"/>
    <x v="1"/>
    <x v="1"/>
    <x v="5"/>
  </r>
  <r>
    <n v="319894"/>
    <x v="2"/>
    <x v="0"/>
    <x v="9"/>
    <x v="0"/>
    <x v="0"/>
    <x v="0"/>
    <x v="1"/>
  </r>
  <r>
    <n v="319895"/>
    <x v="0"/>
    <x v="2"/>
    <x v="27"/>
    <x v="0"/>
    <x v="1"/>
    <x v="2"/>
    <x v="6"/>
  </r>
  <r>
    <n v="319896"/>
    <x v="2"/>
    <x v="3"/>
    <x v="13"/>
    <x v="0"/>
    <x v="1"/>
    <x v="3"/>
    <x v="2"/>
  </r>
  <r>
    <n v="319899"/>
    <x v="2"/>
    <x v="3"/>
    <x v="13"/>
    <x v="0"/>
    <x v="1"/>
    <x v="3"/>
    <x v="2"/>
  </r>
  <r>
    <n v="319900"/>
    <x v="0"/>
    <x v="3"/>
    <x v="13"/>
    <x v="0"/>
    <x v="1"/>
    <x v="3"/>
    <x v="2"/>
  </r>
  <r>
    <n v="319901"/>
    <x v="2"/>
    <x v="3"/>
    <x v="13"/>
    <x v="0"/>
    <x v="1"/>
    <x v="3"/>
    <x v="2"/>
  </r>
  <r>
    <n v="319902"/>
    <x v="0"/>
    <x v="3"/>
    <x v="10"/>
    <x v="0"/>
    <x v="1"/>
    <x v="3"/>
    <x v="1"/>
  </r>
  <r>
    <n v="319903"/>
    <x v="2"/>
    <x v="3"/>
    <x v="13"/>
    <x v="0"/>
    <x v="1"/>
    <x v="3"/>
    <x v="2"/>
  </r>
  <r>
    <n v="319904"/>
    <x v="2"/>
    <x v="2"/>
    <x v="27"/>
    <x v="0"/>
    <x v="1"/>
    <x v="2"/>
    <x v="6"/>
  </r>
  <r>
    <n v="319905"/>
    <x v="2"/>
    <x v="2"/>
    <x v="27"/>
    <x v="0"/>
    <x v="1"/>
    <x v="2"/>
    <x v="6"/>
  </r>
  <r>
    <n v="319906"/>
    <x v="2"/>
    <x v="2"/>
    <x v="27"/>
    <x v="0"/>
    <x v="1"/>
    <x v="2"/>
    <x v="6"/>
  </r>
  <r>
    <n v="319907"/>
    <x v="0"/>
    <x v="3"/>
    <x v="16"/>
    <x v="0"/>
    <x v="1"/>
    <x v="3"/>
    <x v="3"/>
  </r>
  <r>
    <n v="319908"/>
    <x v="2"/>
    <x v="3"/>
    <x v="1"/>
    <x v="0"/>
    <x v="1"/>
    <x v="3"/>
    <x v="0"/>
  </r>
  <r>
    <n v="319909"/>
    <x v="0"/>
    <x v="3"/>
    <x v="16"/>
    <x v="0"/>
    <x v="1"/>
    <x v="3"/>
    <x v="3"/>
  </r>
  <r>
    <n v="319910"/>
    <x v="2"/>
    <x v="2"/>
    <x v="27"/>
    <x v="0"/>
    <x v="1"/>
    <x v="2"/>
    <x v="6"/>
  </r>
  <r>
    <n v="319911"/>
    <x v="0"/>
    <x v="3"/>
    <x v="13"/>
    <x v="0"/>
    <x v="1"/>
    <x v="3"/>
    <x v="2"/>
  </r>
  <r>
    <n v="319912"/>
    <x v="2"/>
    <x v="3"/>
    <x v="10"/>
    <x v="0"/>
    <x v="1"/>
    <x v="3"/>
    <x v="1"/>
  </r>
  <r>
    <n v="319913"/>
    <x v="2"/>
    <x v="3"/>
    <x v="10"/>
    <x v="1"/>
    <x v="1"/>
    <x v="3"/>
    <x v="1"/>
  </r>
  <r>
    <n v="319914"/>
    <x v="2"/>
    <x v="3"/>
    <x v="16"/>
    <x v="1"/>
    <x v="1"/>
    <x v="3"/>
    <x v="3"/>
  </r>
  <r>
    <n v="319915"/>
    <x v="0"/>
    <x v="2"/>
    <x v="27"/>
    <x v="0"/>
    <x v="1"/>
    <x v="2"/>
    <x v="6"/>
  </r>
  <r>
    <n v="319916"/>
    <x v="2"/>
    <x v="3"/>
    <x v="10"/>
    <x v="0"/>
    <x v="1"/>
    <x v="3"/>
    <x v="1"/>
  </r>
  <r>
    <n v="319917"/>
    <x v="0"/>
    <x v="2"/>
    <x v="27"/>
    <x v="0"/>
    <x v="1"/>
    <x v="2"/>
    <x v="6"/>
  </r>
  <r>
    <n v="319918"/>
    <x v="0"/>
    <x v="3"/>
    <x v="10"/>
    <x v="0"/>
    <x v="1"/>
    <x v="3"/>
    <x v="1"/>
  </r>
  <r>
    <n v="319919"/>
    <x v="2"/>
    <x v="2"/>
    <x v="27"/>
    <x v="0"/>
    <x v="1"/>
    <x v="2"/>
    <x v="6"/>
  </r>
  <r>
    <n v="319920"/>
    <x v="0"/>
    <x v="3"/>
    <x v="1"/>
    <x v="0"/>
    <x v="1"/>
    <x v="3"/>
    <x v="0"/>
  </r>
  <r>
    <n v="319921"/>
    <x v="2"/>
    <x v="2"/>
    <x v="27"/>
    <x v="0"/>
    <x v="1"/>
    <x v="2"/>
    <x v="6"/>
  </r>
  <r>
    <n v="319922"/>
    <x v="2"/>
    <x v="2"/>
    <x v="27"/>
    <x v="0"/>
    <x v="1"/>
    <x v="2"/>
    <x v="6"/>
  </r>
  <r>
    <n v="319926"/>
    <x v="2"/>
    <x v="4"/>
    <x v="24"/>
    <x v="0"/>
    <x v="2"/>
    <x v="4"/>
    <x v="5"/>
  </r>
  <r>
    <n v="319927"/>
    <x v="0"/>
    <x v="4"/>
    <x v="24"/>
    <x v="0"/>
    <x v="2"/>
    <x v="4"/>
    <x v="5"/>
  </r>
  <r>
    <n v="319928"/>
    <x v="2"/>
    <x v="4"/>
    <x v="21"/>
    <x v="0"/>
    <x v="2"/>
    <x v="4"/>
    <x v="4"/>
  </r>
  <r>
    <n v="319929"/>
    <x v="2"/>
    <x v="4"/>
    <x v="15"/>
    <x v="0"/>
    <x v="2"/>
    <x v="4"/>
    <x v="3"/>
  </r>
  <r>
    <n v="319930"/>
    <x v="0"/>
    <x v="4"/>
    <x v="5"/>
    <x v="0"/>
    <x v="2"/>
    <x v="4"/>
    <x v="1"/>
  </r>
  <r>
    <n v="319931"/>
    <x v="0"/>
    <x v="4"/>
    <x v="10"/>
    <x v="0"/>
    <x v="2"/>
    <x v="4"/>
    <x v="1"/>
  </r>
  <r>
    <n v="319932"/>
    <x v="2"/>
    <x v="4"/>
    <x v="10"/>
    <x v="0"/>
    <x v="2"/>
    <x v="4"/>
    <x v="1"/>
  </r>
  <r>
    <n v="319933"/>
    <x v="0"/>
    <x v="4"/>
    <x v="23"/>
    <x v="0"/>
    <x v="2"/>
    <x v="4"/>
    <x v="5"/>
  </r>
  <r>
    <n v="319934"/>
    <x v="2"/>
    <x v="4"/>
    <x v="26"/>
    <x v="0"/>
    <x v="2"/>
    <x v="4"/>
    <x v="5"/>
  </r>
  <r>
    <n v="319935"/>
    <x v="0"/>
    <x v="4"/>
    <x v="5"/>
    <x v="0"/>
    <x v="2"/>
    <x v="4"/>
    <x v="1"/>
  </r>
  <r>
    <n v="319936"/>
    <x v="0"/>
    <x v="4"/>
    <x v="15"/>
    <x v="0"/>
    <x v="2"/>
    <x v="4"/>
    <x v="3"/>
  </r>
  <r>
    <n v="319937"/>
    <x v="2"/>
    <x v="4"/>
    <x v="20"/>
    <x v="0"/>
    <x v="2"/>
    <x v="4"/>
    <x v="4"/>
  </r>
  <r>
    <n v="319938"/>
    <x v="0"/>
    <x v="4"/>
    <x v="5"/>
    <x v="0"/>
    <x v="2"/>
    <x v="4"/>
    <x v="1"/>
  </r>
  <r>
    <n v="319939"/>
    <x v="0"/>
    <x v="4"/>
    <x v="21"/>
    <x v="0"/>
    <x v="2"/>
    <x v="4"/>
    <x v="4"/>
  </r>
  <r>
    <n v="319940"/>
    <x v="2"/>
    <x v="4"/>
    <x v="23"/>
    <x v="0"/>
    <x v="2"/>
    <x v="4"/>
    <x v="5"/>
  </r>
  <r>
    <n v="319941"/>
    <x v="0"/>
    <x v="4"/>
    <x v="20"/>
    <x v="0"/>
    <x v="2"/>
    <x v="4"/>
    <x v="4"/>
  </r>
  <r>
    <n v="319942"/>
    <x v="2"/>
    <x v="4"/>
    <x v="23"/>
    <x v="0"/>
    <x v="2"/>
    <x v="4"/>
    <x v="5"/>
  </r>
  <r>
    <n v="319943"/>
    <x v="0"/>
    <x v="4"/>
    <x v="5"/>
    <x v="0"/>
    <x v="2"/>
    <x v="4"/>
    <x v="1"/>
  </r>
  <r>
    <n v="319944"/>
    <x v="0"/>
    <x v="4"/>
    <x v="5"/>
    <x v="0"/>
    <x v="2"/>
    <x v="4"/>
    <x v="1"/>
  </r>
  <r>
    <n v="319945"/>
    <x v="0"/>
    <x v="4"/>
    <x v="10"/>
    <x v="0"/>
    <x v="2"/>
    <x v="4"/>
    <x v="1"/>
  </r>
  <r>
    <n v="319946"/>
    <x v="0"/>
    <x v="4"/>
    <x v="20"/>
    <x v="0"/>
    <x v="2"/>
    <x v="4"/>
    <x v="4"/>
  </r>
  <r>
    <n v="319947"/>
    <x v="0"/>
    <x v="4"/>
    <x v="18"/>
    <x v="0"/>
    <x v="2"/>
    <x v="4"/>
    <x v="4"/>
  </r>
  <r>
    <n v="319948"/>
    <x v="0"/>
    <x v="4"/>
    <x v="15"/>
    <x v="0"/>
    <x v="2"/>
    <x v="4"/>
    <x v="3"/>
  </r>
  <r>
    <n v="319949"/>
    <x v="0"/>
    <x v="4"/>
    <x v="10"/>
    <x v="0"/>
    <x v="2"/>
    <x v="4"/>
    <x v="1"/>
  </r>
  <r>
    <n v="319950"/>
    <x v="2"/>
    <x v="4"/>
    <x v="18"/>
    <x v="0"/>
    <x v="2"/>
    <x v="4"/>
    <x v="4"/>
  </r>
  <r>
    <n v="319951"/>
    <x v="2"/>
    <x v="6"/>
    <x v="28"/>
    <x v="0"/>
    <x v="2"/>
    <x v="5"/>
    <x v="1"/>
  </r>
  <r>
    <n v="319952"/>
    <x v="2"/>
    <x v="6"/>
    <x v="28"/>
    <x v="0"/>
    <x v="2"/>
    <x v="5"/>
    <x v="1"/>
  </r>
  <r>
    <n v="319953"/>
    <x v="2"/>
    <x v="6"/>
    <x v="28"/>
    <x v="0"/>
    <x v="2"/>
    <x v="5"/>
    <x v="1"/>
  </r>
  <r>
    <n v="319954"/>
    <x v="0"/>
    <x v="6"/>
    <x v="16"/>
    <x v="0"/>
    <x v="2"/>
    <x v="5"/>
    <x v="3"/>
  </r>
  <r>
    <n v="319956"/>
    <x v="0"/>
    <x v="6"/>
    <x v="28"/>
    <x v="0"/>
    <x v="2"/>
    <x v="5"/>
    <x v="1"/>
  </r>
  <r>
    <n v="319957"/>
    <x v="0"/>
    <x v="6"/>
    <x v="0"/>
    <x v="0"/>
    <x v="2"/>
    <x v="5"/>
    <x v="0"/>
  </r>
  <r>
    <n v="319958"/>
    <x v="2"/>
    <x v="6"/>
    <x v="17"/>
    <x v="0"/>
    <x v="2"/>
    <x v="5"/>
    <x v="3"/>
  </r>
  <r>
    <n v="319959"/>
    <x v="2"/>
    <x v="6"/>
    <x v="17"/>
    <x v="0"/>
    <x v="2"/>
    <x v="5"/>
    <x v="3"/>
  </r>
  <r>
    <n v="319961"/>
    <x v="2"/>
    <x v="6"/>
    <x v="16"/>
    <x v="0"/>
    <x v="2"/>
    <x v="5"/>
    <x v="3"/>
  </r>
  <r>
    <n v="319967"/>
    <x v="3"/>
    <x v="4"/>
    <x v="20"/>
    <x v="0"/>
    <x v="2"/>
    <x v="4"/>
    <x v="4"/>
  </r>
  <r>
    <n v="319969"/>
    <x v="0"/>
    <x v="6"/>
    <x v="14"/>
    <x v="0"/>
    <x v="2"/>
    <x v="5"/>
    <x v="2"/>
  </r>
  <r>
    <n v="319970"/>
    <x v="2"/>
    <x v="6"/>
    <x v="14"/>
    <x v="0"/>
    <x v="2"/>
    <x v="5"/>
    <x v="2"/>
  </r>
  <r>
    <n v="319971"/>
    <x v="2"/>
    <x v="6"/>
    <x v="14"/>
    <x v="0"/>
    <x v="2"/>
    <x v="5"/>
    <x v="2"/>
  </r>
  <r>
    <n v="319972"/>
    <x v="2"/>
    <x v="6"/>
    <x v="14"/>
    <x v="0"/>
    <x v="2"/>
    <x v="5"/>
    <x v="2"/>
  </r>
  <r>
    <n v="319973"/>
    <x v="2"/>
    <x v="6"/>
    <x v="14"/>
    <x v="0"/>
    <x v="2"/>
    <x v="5"/>
    <x v="2"/>
  </r>
  <r>
    <n v="319974"/>
    <x v="2"/>
    <x v="6"/>
    <x v="28"/>
    <x v="0"/>
    <x v="2"/>
    <x v="5"/>
    <x v="1"/>
  </r>
  <r>
    <n v="319975"/>
    <x v="2"/>
    <x v="4"/>
    <x v="24"/>
    <x v="0"/>
    <x v="2"/>
    <x v="4"/>
    <x v="5"/>
  </r>
  <r>
    <n v="319976"/>
    <x v="0"/>
    <x v="6"/>
    <x v="14"/>
    <x v="0"/>
    <x v="2"/>
    <x v="5"/>
    <x v="2"/>
  </r>
  <r>
    <n v="319977"/>
    <x v="0"/>
    <x v="6"/>
    <x v="14"/>
    <x v="0"/>
    <x v="2"/>
    <x v="5"/>
    <x v="2"/>
  </r>
  <r>
    <n v="319978"/>
    <x v="2"/>
    <x v="4"/>
    <x v="24"/>
    <x v="0"/>
    <x v="2"/>
    <x v="4"/>
    <x v="5"/>
  </r>
  <r>
    <n v="319979"/>
    <x v="2"/>
    <x v="6"/>
    <x v="28"/>
    <x v="0"/>
    <x v="2"/>
    <x v="5"/>
    <x v="1"/>
  </r>
  <r>
    <n v="319980"/>
    <x v="2"/>
    <x v="6"/>
    <x v="14"/>
    <x v="0"/>
    <x v="2"/>
    <x v="5"/>
    <x v="2"/>
  </r>
  <r>
    <n v="319981"/>
    <x v="2"/>
    <x v="6"/>
    <x v="14"/>
    <x v="0"/>
    <x v="2"/>
    <x v="5"/>
    <x v="2"/>
  </r>
  <r>
    <n v="319982"/>
    <x v="2"/>
    <x v="4"/>
    <x v="24"/>
    <x v="0"/>
    <x v="2"/>
    <x v="4"/>
    <x v="5"/>
  </r>
  <r>
    <n v="319983"/>
    <x v="2"/>
    <x v="6"/>
    <x v="28"/>
    <x v="0"/>
    <x v="2"/>
    <x v="5"/>
    <x v="1"/>
  </r>
  <r>
    <n v="319984"/>
    <x v="2"/>
    <x v="6"/>
    <x v="14"/>
    <x v="0"/>
    <x v="2"/>
    <x v="5"/>
    <x v="2"/>
  </r>
  <r>
    <n v="319985"/>
    <x v="2"/>
    <x v="6"/>
    <x v="28"/>
    <x v="0"/>
    <x v="2"/>
    <x v="5"/>
    <x v="1"/>
  </r>
  <r>
    <n v="319987"/>
    <x v="2"/>
    <x v="4"/>
    <x v="24"/>
    <x v="0"/>
    <x v="2"/>
    <x v="4"/>
    <x v="5"/>
  </r>
  <r>
    <n v="319986"/>
    <x v="2"/>
    <x v="6"/>
    <x v="28"/>
    <x v="0"/>
    <x v="2"/>
    <x v="5"/>
    <x v="1"/>
  </r>
  <r>
    <n v="319988"/>
    <x v="0"/>
    <x v="4"/>
    <x v="24"/>
    <x v="0"/>
    <x v="2"/>
    <x v="4"/>
    <x v="5"/>
  </r>
  <r>
    <n v="319989"/>
    <x v="2"/>
    <x v="6"/>
    <x v="14"/>
    <x v="0"/>
    <x v="2"/>
    <x v="5"/>
    <x v="2"/>
  </r>
  <r>
    <n v="319990"/>
    <x v="2"/>
    <x v="6"/>
    <x v="28"/>
    <x v="0"/>
    <x v="2"/>
    <x v="5"/>
    <x v="1"/>
  </r>
  <r>
    <n v="319991"/>
    <x v="0"/>
    <x v="2"/>
    <x v="4"/>
    <x v="0"/>
    <x v="1"/>
    <x v="2"/>
    <x v="0"/>
  </r>
  <r>
    <n v="319992"/>
    <x v="2"/>
    <x v="2"/>
    <x v="23"/>
    <x v="0"/>
    <x v="1"/>
    <x v="2"/>
    <x v="5"/>
  </r>
  <r>
    <n v="319993"/>
    <x v="0"/>
    <x v="2"/>
    <x v="4"/>
    <x v="0"/>
    <x v="1"/>
    <x v="2"/>
    <x v="0"/>
  </r>
  <r>
    <n v="319994"/>
    <x v="2"/>
    <x v="2"/>
    <x v="4"/>
    <x v="0"/>
    <x v="1"/>
    <x v="2"/>
    <x v="0"/>
  </r>
  <r>
    <n v="319995"/>
    <x v="0"/>
    <x v="2"/>
    <x v="23"/>
    <x v="0"/>
    <x v="1"/>
    <x v="2"/>
    <x v="5"/>
  </r>
  <r>
    <n v="319996"/>
    <x v="2"/>
    <x v="2"/>
    <x v="27"/>
    <x v="0"/>
    <x v="1"/>
    <x v="2"/>
    <x v="6"/>
  </r>
  <r>
    <n v="319997"/>
    <x v="2"/>
    <x v="2"/>
    <x v="4"/>
    <x v="0"/>
    <x v="1"/>
    <x v="2"/>
    <x v="0"/>
  </r>
  <r>
    <n v="319998"/>
    <x v="2"/>
    <x v="2"/>
    <x v="27"/>
    <x v="0"/>
    <x v="1"/>
    <x v="2"/>
    <x v="6"/>
  </r>
  <r>
    <n v="319999"/>
    <x v="2"/>
    <x v="2"/>
    <x v="4"/>
    <x v="0"/>
    <x v="1"/>
    <x v="2"/>
    <x v="0"/>
  </r>
  <r>
    <n v="320000"/>
    <x v="0"/>
    <x v="2"/>
    <x v="24"/>
    <x v="0"/>
    <x v="1"/>
    <x v="2"/>
    <x v="5"/>
  </r>
  <r>
    <n v="320001"/>
    <x v="0"/>
    <x v="2"/>
    <x v="24"/>
    <x v="0"/>
    <x v="1"/>
    <x v="2"/>
    <x v="5"/>
  </r>
  <r>
    <n v="320002"/>
    <x v="0"/>
    <x v="2"/>
    <x v="5"/>
    <x v="0"/>
    <x v="1"/>
    <x v="2"/>
    <x v="1"/>
  </r>
  <r>
    <n v="320003"/>
    <x v="0"/>
    <x v="2"/>
    <x v="27"/>
    <x v="0"/>
    <x v="1"/>
    <x v="2"/>
    <x v="6"/>
  </r>
  <r>
    <n v="320004"/>
    <x v="2"/>
    <x v="2"/>
    <x v="5"/>
    <x v="0"/>
    <x v="1"/>
    <x v="2"/>
    <x v="1"/>
  </r>
  <r>
    <n v="320005"/>
    <x v="2"/>
    <x v="2"/>
    <x v="5"/>
    <x v="0"/>
    <x v="1"/>
    <x v="2"/>
    <x v="1"/>
  </r>
  <r>
    <n v="320006"/>
    <x v="0"/>
    <x v="2"/>
    <x v="4"/>
    <x v="0"/>
    <x v="1"/>
    <x v="2"/>
    <x v="0"/>
  </r>
  <r>
    <n v="320007"/>
    <x v="2"/>
    <x v="2"/>
    <x v="27"/>
    <x v="0"/>
    <x v="1"/>
    <x v="2"/>
    <x v="6"/>
  </r>
  <r>
    <n v="320008"/>
    <x v="2"/>
    <x v="2"/>
    <x v="27"/>
    <x v="0"/>
    <x v="1"/>
    <x v="2"/>
    <x v="6"/>
  </r>
  <r>
    <n v="320009"/>
    <x v="2"/>
    <x v="2"/>
    <x v="27"/>
    <x v="0"/>
    <x v="1"/>
    <x v="2"/>
    <x v="6"/>
  </r>
  <r>
    <n v="320010"/>
    <x v="2"/>
    <x v="2"/>
    <x v="27"/>
    <x v="0"/>
    <x v="1"/>
    <x v="2"/>
    <x v="6"/>
  </r>
  <r>
    <n v="320011"/>
    <x v="0"/>
    <x v="2"/>
    <x v="27"/>
    <x v="0"/>
    <x v="1"/>
    <x v="2"/>
    <x v="6"/>
  </r>
  <r>
    <n v="320012"/>
    <x v="0"/>
    <x v="2"/>
    <x v="17"/>
    <x v="0"/>
    <x v="1"/>
    <x v="2"/>
    <x v="3"/>
  </r>
  <r>
    <n v="320013"/>
    <x v="2"/>
    <x v="1"/>
    <x v="11"/>
    <x v="0"/>
    <x v="1"/>
    <x v="1"/>
    <x v="1"/>
  </r>
  <r>
    <n v="320014"/>
    <x v="0"/>
    <x v="1"/>
    <x v="11"/>
    <x v="0"/>
    <x v="1"/>
    <x v="1"/>
    <x v="1"/>
  </r>
  <r>
    <n v="320015"/>
    <x v="0"/>
    <x v="1"/>
    <x v="18"/>
    <x v="0"/>
    <x v="1"/>
    <x v="1"/>
    <x v="4"/>
  </r>
  <r>
    <n v="320016"/>
    <x v="0"/>
    <x v="1"/>
    <x v="18"/>
    <x v="0"/>
    <x v="1"/>
    <x v="1"/>
    <x v="4"/>
  </r>
  <r>
    <n v="320017"/>
    <x v="0"/>
    <x v="1"/>
    <x v="19"/>
    <x v="0"/>
    <x v="1"/>
    <x v="1"/>
    <x v="4"/>
  </r>
  <r>
    <n v="320018"/>
    <x v="0"/>
    <x v="1"/>
    <x v="11"/>
    <x v="0"/>
    <x v="1"/>
    <x v="1"/>
    <x v="1"/>
  </r>
  <r>
    <n v="320019"/>
    <x v="0"/>
    <x v="1"/>
    <x v="11"/>
    <x v="0"/>
    <x v="1"/>
    <x v="1"/>
    <x v="1"/>
  </r>
  <r>
    <n v="320020"/>
    <x v="2"/>
    <x v="1"/>
    <x v="20"/>
    <x v="0"/>
    <x v="1"/>
    <x v="1"/>
    <x v="4"/>
  </r>
  <r>
    <n v="320021"/>
    <x v="2"/>
    <x v="1"/>
    <x v="18"/>
    <x v="0"/>
    <x v="1"/>
    <x v="1"/>
    <x v="4"/>
  </r>
  <r>
    <n v="320022"/>
    <x v="2"/>
    <x v="1"/>
    <x v="20"/>
    <x v="0"/>
    <x v="1"/>
    <x v="1"/>
    <x v="4"/>
  </r>
  <r>
    <n v="320023"/>
    <x v="0"/>
    <x v="1"/>
    <x v="20"/>
    <x v="0"/>
    <x v="1"/>
    <x v="1"/>
    <x v="4"/>
  </r>
  <r>
    <n v="320024"/>
    <x v="2"/>
    <x v="1"/>
    <x v="18"/>
    <x v="0"/>
    <x v="1"/>
    <x v="1"/>
    <x v="4"/>
  </r>
  <r>
    <n v="320025"/>
    <x v="0"/>
    <x v="1"/>
    <x v="11"/>
    <x v="0"/>
    <x v="1"/>
    <x v="1"/>
    <x v="1"/>
  </r>
  <r>
    <n v="320026"/>
    <x v="2"/>
    <x v="1"/>
    <x v="18"/>
    <x v="0"/>
    <x v="1"/>
    <x v="1"/>
    <x v="4"/>
  </r>
  <r>
    <n v="320027"/>
    <x v="2"/>
    <x v="1"/>
    <x v="18"/>
    <x v="0"/>
    <x v="1"/>
    <x v="1"/>
    <x v="4"/>
  </r>
  <r>
    <n v="320028"/>
    <x v="2"/>
    <x v="1"/>
    <x v="11"/>
    <x v="0"/>
    <x v="1"/>
    <x v="1"/>
    <x v="1"/>
  </r>
  <r>
    <n v="320029"/>
    <x v="2"/>
    <x v="1"/>
    <x v="18"/>
    <x v="0"/>
    <x v="1"/>
    <x v="1"/>
    <x v="4"/>
  </r>
  <r>
    <n v="320030"/>
    <x v="0"/>
    <x v="1"/>
    <x v="18"/>
    <x v="0"/>
    <x v="1"/>
    <x v="1"/>
    <x v="4"/>
  </r>
  <r>
    <n v="320034"/>
    <x v="0"/>
    <x v="1"/>
    <x v="18"/>
    <x v="0"/>
    <x v="1"/>
    <x v="1"/>
    <x v="4"/>
  </r>
  <r>
    <n v="320037"/>
    <x v="2"/>
    <x v="1"/>
    <x v="18"/>
    <x v="0"/>
    <x v="1"/>
    <x v="1"/>
    <x v="4"/>
  </r>
  <r>
    <n v="320038"/>
    <x v="2"/>
    <x v="1"/>
    <x v="18"/>
    <x v="0"/>
    <x v="1"/>
    <x v="1"/>
    <x v="4"/>
  </r>
  <r>
    <n v="320041"/>
    <x v="0"/>
    <x v="1"/>
    <x v="18"/>
    <x v="0"/>
    <x v="1"/>
    <x v="1"/>
    <x v="4"/>
  </r>
  <r>
    <n v="320042"/>
    <x v="2"/>
    <x v="1"/>
    <x v="11"/>
    <x v="0"/>
    <x v="1"/>
    <x v="1"/>
    <x v="1"/>
  </r>
  <r>
    <n v="320043"/>
    <x v="0"/>
    <x v="1"/>
    <x v="18"/>
    <x v="0"/>
    <x v="1"/>
    <x v="1"/>
    <x v="4"/>
  </r>
  <r>
    <n v="320044"/>
    <x v="2"/>
    <x v="5"/>
    <x v="13"/>
    <x v="0"/>
    <x v="2"/>
    <x v="1"/>
    <x v="2"/>
  </r>
  <r>
    <n v="320053"/>
    <x v="0"/>
    <x v="5"/>
    <x v="2"/>
    <x v="0"/>
    <x v="2"/>
    <x v="1"/>
    <x v="0"/>
  </r>
  <r>
    <n v="320054"/>
    <x v="0"/>
    <x v="5"/>
    <x v="27"/>
    <x v="0"/>
    <x v="2"/>
    <x v="1"/>
    <x v="6"/>
  </r>
  <r>
    <n v="320056"/>
    <x v="0"/>
    <x v="5"/>
    <x v="4"/>
    <x v="0"/>
    <x v="2"/>
    <x v="1"/>
    <x v="0"/>
  </r>
  <r>
    <n v="320058"/>
    <x v="2"/>
    <x v="5"/>
    <x v="2"/>
    <x v="0"/>
    <x v="2"/>
    <x v="1"/>
    <x v="0"/>
  </r>
  <r>
    <n v="320059"/>
    <x v="0"/>
    <x v="5"/>
    <x v="4"/>
    <x v="1"/>
    <x v="2"/>
    <x v="1"/>
    <x v="0"/>
  </r>
  <r>
    <n v="320060"/>
    <x v="2"/>
    <x v="5"/>
    <x v="11"/>
    <x v="0"/>
    <x v="2"/>
    <x v="1"/>
    <x v="1"/>
  </r>
  <r>
    <n v="320061"/>
    <x v="2"/>
    <x v="5"/>
    <x v="4"/>
    <x v="0"/>
    <x v="2"/>
    <x v="1"/>
    <x v="0"/>
  </r>
  <r>
    <n v="320062"/>
    <x v="0"/>
    <x v="5"/>
    <x v="13"/>
    <x v="0"/>
    <x v="2"/>
    <x v="1"/>
    <x v="2"/>
  </r>
  <r>
    <n v="320063"/>
    <x v="2"/>
    <x v="5"/>
    <x v="27"/>
    <x v="0"/>
    <x v="2"/>
    <x v="1"/>
    <x v="6"/>
  </r>
  <r>
    <n v="320064"/>
    <x v="2"/>
    <x v="5"/>
    <x v="3"/>
    <x v="0"/>
    <x v="2"/>
    <x v="1"/>
    <x v="0"/>
  </r>
  <r>
    <n v="320065"/>
    <x v="0"/>
    <x v="5"/>
    <x v="27"/>
    <x v="1"/>
    <x v="2"/>
    <x v="1"/>
    <x v="6"/>
  </r>
  <r>
    <n v="320066"/>
    <x v="0"/>
    <x v="5"/>
    <x v="29"/>
    <x v="0"/>
    <x v="2"/>
    <x v="1"/>
    <x v="4"/>
  </r>
  <r>
    <n v="320067"/>
    <x v="0"/>
    <x v="5"/>
    <x v="27"/>
    <x v="0"/>
    <x v="2"/>
    <x v="1"/>
    <x v="6"/>
  </r>
  <r>
    <n v="320068"/>
    <x v="2"/>
    <x v="5"/>
    <x v="4"/>
    <x v="0"/>
    <x v="2"/>
    <x v="1"/>
    <x v="0"/>
  </r>
  <r>
    <n v="320069"/>
    <x v="0"/>
    <x v="5"/>
    <x v="29"/>
    <x v="0"/>
    <x v="2"/>
    <x v="1"/>
    <x v="4"/>
  </r>
  <r>
    <n v="320071"/>
    <x v="2"/>
    <x v="6"/>
    <x v="0"/>
    <x v="0"/>
    <x v="2"/>
    <x v="5"/>
    <x v="0"/>
  </r>
  <r>
    <n v="320072"/>
    <x v="2"/>
    <x v="5"/>
    <x v="11"/>
    <x v="0"/>
    <x v="2"/>
    <x v="1"/>
    <x v="1"/>
  </r>
  <r>
    <n v="320073"/>
    <x v="0"/>
    <x v="5"/>
    <x v="4"/>
    <x v="0"/>
    <x v="2"/>
    <x v="1"/>
    <x v="0"/>
  </r>
  <r>
    <n v="320074"/>
    <x v="2"/>
    <x v="5"/>
    <x v="27"/>
    <x v="0"/>
    <x v="2"/>
    <x v="1"/>
    <x v="6"/>
  </r>
  <r>
    <n v="320077"/>
    <x v="2"/>
    <x v="5"/>
    <x v="29"/>
    <x v="0"/>
    <x v="2"/>
    <x v="1"/>
    <x v="4"/>
  </r>
  <r>
    <n v="320078"/>
    <x v="2"/>
    <x v="5"/>
    <x v="4"/>
    <x v="0"/>
    <x v="2"/>
    <x v="1"/>
    <x v="0"/>
  </r>
  <r>
    <n v="320079"/>
    <x v="0"/>
    <x v="5"/>
    <x v="4"/>
    <x v="0"/>
    <x v="2"/>
    <x v="1"/>
    <x v="0"/>
  </r>
  <r>
    <n v="320080"/>
    <x v="2"/>
    <x v="5"/>
    <x v="4"/>
    <x v="0"/>
    <x v="2"/>
    <x v="1"/>
    <x v="0"/>
  </r>
  <r>
    <n v="320081"/>
    <x v="2"/>
    <x v="2"/>
    <x v="24"/>
    <x v="0"/>
    <x v="1"/>
    <x v="2"/>
    <x v="5"/>
  </r>
  <r>
    <n v="320085"/>
    <x v="3"/>
    <x v="5"/>
    <x v="2"/>
    <x v="0"/>
    <x v="2"/>
    <x v="1"/>
    <x v="0"/>
  </r>
  <r>
    <n v="320086"/>
    <x v="4"/>
    <x v="2"/>
    <x v="15"/>
    <x v="0"/>
    <x v="1"/>
    <x v="2"/>
    <x v="3"/>
  </r>
  <r>
    <n v="320087"/>
    <x v="0"/>
    <x v="6"/>
    <x v="14"/>
    <x v="0"/>
    <x v="2"/>
    <x v="5"/>
    <x v="2"/>
  </r>
  <r>
    <n v="320088"/>
    <x v="0"/>
    <x v="6"/>
    <x v="14"/>
    <x v="0"/>
    <x v="2"/>
    <x v="5"/>
    <x v="2"/>
  </r>
  <r>
    <n v="320089"/>
    <x v="0"/>
    <x v="6"/>
    <x v="14"/>
    <x v="0"/>
    <x v="2"/>
    <x v="5"/>
    <x v="2"/>
  </r>
  <r>
    <n v="320090"/>
    <x v="4"/>
    <x v="0"/>
    <x v="11"/>
    <x v="0"/>
    <x v="0"/>
    <x v="0"/>
    <x v="1"/>
  </r>
  <r>
    <n v="320091"/>
    <x v="2"/>
    <x v="2"/>
    <x v="5"/>
    <x v="0"/>
    <x v="1"/>
    <x v="2"/>
    <x v="1"/>
  </r>
  <r>
    <n v="320092"/>
    <x v="2"/>
    <x v="1"/>
    <x v="21"/>
    <x v="0"/>
    <x v="1"/>
    <x v="1"/>
    <x v="4"/>
  </r>
  <r>
    <n v="320093"/>
    <x v="4"/>
    <x v="5"/>
    <x v="2"/>
    <x v="0"/>
    <x v="2"/>
    <x v="1"/>
    <x v="0"/>
  </r>
  <r>
    <n v="320094"/>
    <x v="4"/>
    <x v="1"/>
    <x v="25"/>
    <x v="0"/>
    <x v="1"/>
    <x v="1"/>
    <x v="5"/>
  </r>
  <r>
    <n v="320095"/>
    <x v="0"/>
    <x v="2"/>
    <x v="17"/>
    <x v="0"/>
    <x v="1"/>
    <x v="2"/>
    <x v="3"/>
  </r>
  <r>
    <n v="320096"/>
    <x v="0"/>
    <x v="2"/>
    <x v="17"/>
    <x v="0"/>
    <x v="1"/>
    <x v="2"/>
    <x v="3"/>
  </r>
  <r>
    <n v="320097"/>
    <x v="4"/>
    <x v="2"/>
    <x v="15"/>
    <x v="0"/>
    <x v="1"/>
    <x v="2"/>
    <x v="3"/>
  </r>
  <r>
    <n v="320098"/>
    <x v="0"/>
    <x v="1"/>
    <x v="21"/>
    <x v="0"/>
    <x v="1"/>
    <x v="1"/>
    <x v="4"/>
  </r>
  <r>
    <n v="320099"/>
    <x v="4"/>
    <x v="2"/>
    <x v="15"/>
    <x v="0"/>
    <x v="1"/>
    <x v="2"/>
    <x v="3"/>
  </r>
  <r>
    <n v="320100"/>
    <x v="4"/>
    <x v="5"/>
    <x v="11"/>
    <x v="0"/>
    <x v="2"/>
    <x v="1"/>
    <x v="1"/>
  </r>
  <r>
    <n v="320101"/>
    <x v="4"/>
    <x v="5"/>
    <x v="11"/>
    <x v="0"/>
    <x v="2"/>
    <x v="1"/>
    <x v="1"/>
  </r>
  <r>
    <n v="320102"/>
    <x v="2"/>
    <x v="1"/>
    <x v="11"/>
    <x v="0"/>
    <x v="1"/>
    <x v="1"/>
    <x v="1"/>
  </r>
  <r>
    <n v="320103"/>
    <x v="4"/>
    <x v="2"/>
    <x v="5"/>
    <x v="0"/>
    <x v="1"/>
    <x v="2"/>
    <x v="1"/>
  </r>
  <r>
    <n v="320104"/>
    <x v="4"/>
    <x v="5"/>
    <x v="2"/>
    <x v="1"/>
    <x v="2"/>
    <x v="1"/>
    <x v="0"/>
  </r>
  <r>
    <n v="320105"/>
    <x v="2"/>
    <x v="3"/>
    <x v="13"/>
    <x v="0"/>
    <x v="1"/>
    <x v="3"/>
    <x v="2"/>
  </r>
  <r>
    <n v="320106"/>
    <x v="4"/>
    <x v="3"/>
    <x v="13"/>
    <x v="0"/>
    <x v="1"/>
    <x v="3"/>
    <x v="2"/>
  </r>
  <r>
    <n v="320107"/>
    <x v="2"/>
    <x v="3"/>
    <x v="0"/>
    <x v="0"/>
    <x v="1"/>
    <x v="3"/>
    <x v="0"/>
  </r>
  <r>
    <n v="320108"/>
    <x v="2"/>
    <x v="4"/>
    <x v="26"/>
    <x v="0"/>
    <x v="2"/>
    <x v="4"/>
    <x v="5"/>
  </r>
  <r>
    <n v="320109"/>
    <x v="2"/>
    <x v="1"/>
    <x v="21"/>
    <x v="0"/>
    <x v="1"/>
    <x v="1"/>
    <x v="4"/>
  </r>
  <r>
    <n v="320110"/>
    <x v="3"/>
    <x v="4"/>
    <x v="5"/>
    <x v="0"/>
    <x v="2"/>
    <x v="4"/>
    <x v="1"/>
  </r>
  <r>
    <n v="320111"/>
    <x v="3"/>
    <x v="5"/>
    <x v="2"/>
    <x v="0"/>
    <x v="2"/>
    <x v="1"/>
    <x v="0"/>
  </r>
  <r>
    <n v="320112"/>
    <x v="3"/>
    <x v="4"/>
    <x v="5"/>
    <x v="0"/>
    <x v="2"/>
    <x v="4"/>
    <x v="1"/>
  </r>
  <r>
    <n v="320113"/>
    <x v="3"/>
    <x v="4"/>
    <x v="5"/>
    <x v="0"/>
    <x v="2"/>
    <x v="4"/>
    <x v="1"/>
  </r>
  <r>
    <n v="320114"/>
    <x v="3"/>
    <x v="4"/>
    <x v="5"/>
    <x v="0"/>
    <x v="2"/>
    <x v="4"/>
    <x v="1"/>
  </r>
  <r>
    <n v="320115"/>
    <x v="4"/>
    <x v="4"/>
    <x v="23"/>
    <x v="0"/>
    <x v="2"/>
    <x v="4"/>
    <x v="5"/>
  </r>
  <r>
    <n v="320116"/>
    <x v="4"/>
    <x v="2"/>
    <x v="23"/>
    <x v="0"/>
    <x v="1"/>
    <x v="2"/>
    <x v="5"/>
  </r>
  <r>
    <n v="320117"/>
    <x v="3"/>
    <x v="4"/>
    <x v="5"/>
    <x v="0"/>
    <x v="2"/>
    <x v="4"/>
    <x v="1"/>
  </r>
  <r>
    <n v="320118"/>
    <x v="4"/>
    <x v="4"/>
    <x v="20"/>
    <x v="0"/>
    <x v="2"/>
    <x v="4"/>
    <x v="4"/>
  </r>
  <r>
    <n v="320119"/>
    <x v="4"/>
    <x v="4"/>
    <x v="23"/>
    <x v="0"/>
    <x v="2"/>
    <x v="4"/>
    <x v="5"/>
  </r>
  <r>
    <n v="320120"/>
    <x v="0"/>
    <x v="2"/>
    <x v="4"/>
    <x v="0"/>
    <x v="1"/>
    <x v="2"/>
    <x v="0"/>
  </r>
  <r>
    <n v="320121"/>
    <x v="2"/>
    <x v="2"/>
    <x v="27"/>
    <x v="0"/>
    <x v="1"/>
    <x v="2"/>
    <x v="6"/>
  </r>
  <r>
    <n v="320122"/>
    <x v="3"/>
    <x v="4"/>
    <x v="24"/>
    <x v="0"/>
    <x v="2"/>
    <x v="4"/>
    <x v="5"/>
  </r>
  <r>
    <n v="320123"/>
    <x v="0"/>
    <x v="6"/>
    <x v="28"/>
    <x v="0"/>
    <x v="2"/>
    <x v="5"/>
    <x v="1"/>
  </r>
  <r>
    <n v="320124"/>
    <x v="0"/>
    <x v="6"/>
    <x v="28"/>
    <x v="0"/>
    <x v="2"/>
    <x v="5"/>
    <x v="1"/>
  </r>
  <r>
    <n v="320125"/>
    <x v="4"/>
    <x v="4"/>
    <x v="5"/>
    <x v="0"/>
    <x v="2"/>
    <x v="4"/>
    <x v="1"/>
  </r>
  <r>
    <n v="320126"/>
    <x v="3"/>
    <x v="4"/>
    <x v="24"/>
    <x v="0"/>
    <x v="2"/>
    <x v="4"/>
    <x v="5"/>
  </r>
  <r>
    <n v="320127"/>
    <x v="3"/>
    <x v="4"/>
    <x v="24"/>
    <x v="0"/>
    <x v="2"/>
    <x v="4"/>
    <x v="5"/>
  </r>
  <r>
    <n v="320128"/>
    <x v="3"/>
    <x v="4"/>
    <x v="24"/>
    <x v="0"/>
    <x v="2"/>
    <x v="4"/>
    <x v="5"/>
  </r>
  <r>
    <n v="320129"/>
    <x v="3"/>
    <x v="4"/>
    <x v="24"/>
    <x v="0"/>
    <x v="2"/>
    <x v="4"/>
    <x v="5"/>
  </r>
  <r>
    <n v="320130"/>
    <x v="3"/>
    <x v="4"/>
    <x v="24"/>
    <x v="0"/>
    <x v="2"/>
    <x v="4"/>
    <x v="5"/>
  </r>
  <r>
    <n v="320131"/>
    <x v="3"/>
    <x v="4"/>
    <x v="24"/>
    <x v="0"/>
    <x v="2"/>
    <x v="4"/>
    <x v="5"/>
  </r>
  <r>
    <n v="320132"/>
    <x v="3"/>
    <x v="4"/>
    <x v="24"/>
    <x v="0"/>
    <x v="2"/>
    <x v="4"/>
    <x v="5"/>
  </r>
  <r>
    <n v="320133"/>
    <x v="3"/>
    <x v="4"/>
    <x v="24"/>
    <x v="0"/>
    <x v="2"/>
    <x v="4"/>
    <x v="5"/>
  </r>
  <r>
    <n v="320134"/>
    <x v="3"/>
    <x v="4"/>
    <x v="24"/>
    <x v="0"/>
    <x v="2"/>
    <x v="4"/>
    <x v="5"/>
  </r>
  <r>
    <n v="320135"/>
    <x v="3"/>
    <x v="4"/>
    <x v="24"/>
    <x v="0"/>
    <x v="2"/>
    <x v="4"/>
    <x v="5"/>
  </r>
  <r>
    <n v="320136"/>
    <x v="4"/>
    <x v="2"/>
    <x v="27"/>
    <x v="0"/>
    <x v="1"/>
    <x v="2"/>
    <x v="6"/>
  </r>
  <r>
    <n v="320137"/>
    <x v="4"/>
    <x v="4"/>
    <x v="23"/>
    <x v="0"/>
    <x v="2"/>
    <x v="4"/>
    <x v="5"/>
  </r>
  <r>
    <n v="320138"/>
    <x v="2"/>
    <x v="1"/>
    <x v="11"/>
    <x v="0"/>
    <x v="1"/>
    <x v="1"/>
    <x v="1"/>
  </r>
  <r>
    <n v="320139"/>
    <x v="3"/>
    <x v="0"/>
    <x v="21"/>
    <x v="0"/>
    <x v="0"/>
    <x v="0"/>
    <x v="4"/>
  </r>
  <r>
    <n v="320140"/>
    <x v="3"/>
    <x v="0"/>
    <x v="21"/>
    <x v="0"/>
    <x v="0"/>
    <x v="0"/>
    <x v="4"/>
  </r>
  <r>
    <n v="320141"/>
    <x v="2"/>
    <x v="5"/>
    <x v="13"/>
    <x v="0"/>
    <x v="2"/>
    <x v="1"/>
    <x v="2"/>
  </r>
  <r>
    <n v="320142"/>
    <x v="4"/>
    <x v="3"/>
    <x v="13"/>
    <x v="0"/>
    <x v="1"/>
    <x v="3"/>
    <x v="2"/>
  </r>
  <r>
    <n v="320143"/>
    <x v="4"/>
    <x v="2"/>
    <x v="17"/>
    <x v="0"/>
    <x v="1"/>
    <x v="2"/>
    <x v="3"/>
  </r>
  <r>
    <n v="320144"/>
    <x v="3"/>
    <x v="5"/>
    <x v="29"/>
    <x v="0"/>
    <x v="2"/>
    <x v="1"/>
    <x v="4"/>
  </r>
  <r>
    <n v="320145"/>
    <x v="4"/>
    <x v="4"/>
    <x v="5"/>
    <x v="0"/>
    <x v="2"/>
    <x v="4"/>
    <x v="1"/>
  </r>
  <r>
    <n v="320146"/>
    <x v="3"/>
    <x v="4"/>
    <x v="5"/>
    <x v="0"/>
    <x v="2"/>
    <x v="4"/>
    <x v="1"/>
  </r>
  <r>
    <n v="320147"/>
    <x v="3"/>
    <x v="4"/>
    <x v="5"/>
    <x v="0"/>
    <x v="2"/>
    <x v="4"/>
    <x v="1"/>
  </r>
  <r>
    <n v="320148"/>
    <x v="4"/>
    <x v="4"/>
    <x v="26"/>
    <x v="0"/>
    <x v="2"/>
    <x v="4"/>
    <x v="5"/>
  </r>
  <r>
    <n v="320150"/>
    <x v="2"/>
    <x v="2"/>
    <x v="23"/>
    <x v="0"/>
    <x v="1"/>
    <x v="2"/>
    <x v="5"/>
  </r>
  <r>
    <n v="320151"/>
    <x v="2"/>
    <x v="2"/>
    <x v="17"/>
    <x v="0"/>
    <x v="1"/>
    <x v="2"/>
    <x v="3"/>
  </r>
  <r>
    <n v="320152"/>
    <x v="0"/>
    <x v="1"/>
    <x v="20"/>
    <x v="0"/>
    <x v="1"/>
    <x v="1"/>
    <x v="4"/>
  </r>
  <r>
    <n v="320153"/>
    <x v="2"/>
    <x v="1"/>
    <x v="26"/>
    <x v="0"/>
    <x v="1"/>
    <x v="1"/>
    <x v="5"/>
  </r>
  <r>
    <n v="320154"/>
    <x v="4"/>
    <x v="5"/>
    <x v="29"/>
    <x v="0"/>
    <x v="2"/>
    <x v="1"/>
    <x v="4"/>
  </r>
  <r>
    <n v="320155"/>
    <x v="0"/>
    <x v="1"/>
    <x v="20"/>
    <x v="0"/>
    <x v="1"/>
    <x v="1"/>
    <x v="4"/>
  </r>
  <r>
    <n v="320156"/>
    <x v="4"/>
    <x v="5"/>
    <x v="29"/>
    <x v="0"/>
    <x v="2"/>
    <x v="1"/>
    <x v="4"/>
  </r>
  <r>
    <n v="320157"/>
    <x v="0"/>
    <x v="1"/>
    <x v="20"/>
    <x v="0"/>
    <x v="1"/>
    <x v="1"/>
    <x v="4"/>
  </r>
  <r>
    <n v="320158"/>
    <x v="2"/>
    <x v="1"/>
    <x v="20"/>
    <x v="0"/>
    <x v="1"/>
    <x v="1"/>
    <x v="4"/>
  </r>
  <r>
    <n v="320159"/>
    <x v="0"/>
    <x v="2"/>
    <x v="15"/>
    <x v="0"/>
    <x v="1"/>
    <x v="2"/>
    <x v="3"/>
  </r>
  <r>
    <n v="320160"/>
    <x v="4"/>
    <x v="5"/>
    <x v="29"/>
    <x v="0"/>
    <x v="2"/>
    <x v="1"/>
    <x v="4"/>
  </r>
  <r>
    <n v="320161"/>
    <x v="3"/>
    <x v="5"/>
    <x v="29"/>
    <x v="0"/>
    <x v="2"/>
    <x v="1"/>
    <x v="4"/>
  </r>
  <r>
    <n v="320162"/>
    <x v="3"/>
    <x v="5"/>
    <x v="29"/>
    <x v="0"/>
    <x v="2"/>
    <x v="1"/>
    <x v="4"/>
  </r>
  <r>
    <n v="320163"/>
    <x v="3"/>
    <x v="5"/>
    <x v="29"/>
    <x v="0"/>
    <x v="2"/>
    <x v="1"/>
    <x v="4"/>
  </r>
  <r>
    <n v="320164"/>
    <x v="2"/>
    <x v="2"/>
    <x v="4"/>
    <x v="0"/>
    <x v="1"/>
    <x v="2"/>
    <x v="0"/>
  </r>
  <r>
    <n v="320165"/>
    <x v="2"/>
    <x v="2"/>
    <x v="24"/>
    <x v="0"/>
    <x v="1"/>
    <x v="2"/>
    <x v="5"/>
  </r>
  <r>
    <n v="320167"/>
    <x v="2"/>
    <x v="0"/>
    <x v="5"/>
    <x v="0"/>
    <x v="0"/>
    <x v="0"/>
    <x v="1"/>
  </r>
  <r>
    <n v="320168"/>
    <x v="2"/>
    <x v="0"/>
    <x v="5"/>
    <x v="0"/>
    <x v="0"/>
    <x v="0"/>
    <x v="1"/>
  </r>
  <r>
    <n v="320169"/>
    <x v="2"/>
    <x v="0"/>
    <x v="5"/>
    <x v="0"/>
    <x v="0"/>
    <x v="0"/>
    <x v="1"/>
  </r>
  <r>
    <n v="320170"/>
    <x v="2"/>
    <x v="0"/>
    <x v="2"/>
    <x v="0"/>
    <x v="0"/>
    <x v="0"/>
    <x v="0"/>
  </r>
  <r>
    <n v="320171"/>
    <x v="0"/>
    <x v="0"/>
    <x v="5"/>
    <x v="0"/>
    <x v="0"/>
    <x v="0"/>
    <x v="1"/>
  </r>
  <r>
    <n v="320172"/>
    <x v="2"/>
    <x v="0"/>
    <x v="2"/>
    <x v="0"/>
    <x v="0"/>
    <x v="0"/>
    <x v="0"/>
  </r>
  <r>
    <n v="320173"/>
    <x v="2"/>
    <x v="0"/>
    <x v="5"/>
    <x v="0"/>
    <x v="0"/>
    <x v="0"/>
    <x v="1"/>
  </r>
  <r>
    <n v="320174"/>
    <x v="4"/>
    <x v="5"/>
    <x v="29"/>
    <x v="0"/>
    <x v="2"/>
    <x v="1"/>
    <x v="4"/>
  </r>
  <r>
    <n v="320175"/>
    <x v="4"/>
    <x v="5"/>
    <x v="29"/>
    <x v="0"/>
    <x v="2"/>
    <x v="1"/>
    <x v="4"/>
  </r>
  <r>
    <n v="320177"/>
    <x v="3"/>
    <x v="1"/>
    <x v="11"/>
    <x v="0"/>
    <x v="1"/>
    <x v="1"/>
    <x v="1"/>
  </r>
  <r>
    <n v="320178"/>
    <x v="3"/>
    <x v="1"/>
    <x v="11"/>
    <x v="0"/>
    <x v="1"/>
    <x v="1"/>
    <x v="1"/>
  </r>
  <r>
    <n v="320179"/>
    <x v="3"/>
    <x v="1"/>
    <x v="11"/>
    <x v="0"/>
    <x v="1"/>
    <x v="1"/>
    <x v="1"/>
  </r>
  <r>
    <n v="320180"/>
    <x v="3"/>
    <x v="1"/>
    <x v="11"/>
    <x v="0"/>
    <x v="1"/>
    <x v="1"/>
    <x v="1"/>
  </r>
  <r>
    <n v="320181"/>
    <x v="3"/>
    <x v="1"/>
    <x v="11"/>
    <x v="0"/>
    <x v="1"/>
    <x v="1"/>
    <x v="1"/>
  </r>
  <r>
    <n v="320182"/>
    <x v="3"/>
    <x v="1"/>
    <x v="11"/>
    <x v="0"/>
    <x v="1"/>
    <x v="1"/>
    <x v="1"/>
  </r>
  <r>
    <n v="320183"/>
    <x v="3"/>
    <x v="1"/>
    <x v="11"/>
    <x v="0"/>
    <x v="1"/>
    <x v="1"/>
    <x v="1"/>
  </r>
  <r>
    <n v="320184"/>
    <x v="3"/>
    <x v="1"/>
    <x v="11"/>
    <x v="0"/>
    <x v="1"/>
    <x v="1"/>
    <x v="1"/>
  </r>
  <r>
    <n v="320185"/>
    <x v="3"/>
    <x v="1"/>
    <x v="11"/>
    <x v="0"/>
    <x v="1"/>
    <x v="1"/>
    <x v="1"/>
  </r>
  <r>
    <n v="320186"/>
    <x v="3"/>
    <x v="1"/>
    <x v="11"/>
    <x v="0"/>
    <x v="1"/>
    <x v="1"/>
    <x v="1"/>
  </r>
  <r>
    <n v="320187"/>
    <x v="3"/>
    <x v="1"/>
    <x v="11"/>
    <x v="0"/>
    <x v="1"/>
    <x v="1"/>
    <x v="1"/>
  </r>
  <r>
    <n v="320188"/>
    <x v="3"/>
    <x v="1"/>
    <x v="11"/>
    <x v="0"/>
    <x v="1"/>
    <x v="1"/>
    <x v="1"/>
  </r>
  <r>
    <n v="320189"/>
    <x v="2"/>
    <x v="3"/>
    <x v="8"/>
    <x v="0"/>
    <x v="1"/>
    <x v="3"/>
    <x v="1"/>
  </r>
  <r>
    <n v="320191"/>
    <x v="3"/>
    <x v="1"/>
    <x v="11"/>
    <x v="0"/>
    <x v="1"/>
    <x v="1"/>
    <x v="1"/>
  </r>
  <r>
    <n v="320192"/>
    <x v="3"/>
    <x v="1"/>
    <x v="11"/>
    <x v="0"/>
    <x v="1"/>
    <x v="1"/>
    <x v="1"/>
  </r>
  <r>
    <n v="320193"/>
    <x v="3"/>
    <x v="5"/>
    <x v="2"/>
    <x v="0"/>
    <x v="2"/>
    <x v="1"/>
    <x v="0"/>
  </r>
  <r>
    <n v="320194"/>
    <x v="3"/>
    <x v="5"/>
    <x v="2"/>
    <x v="0"/>
    <x v="2"/>
    <x v="1"/>
    <x v="0"/>
  </r>
  <r>
    <n v="320195"/>
    <x v="2"/>
    <x v="2"/>
    <x v="24"/>
    <x v="0"/>
    <x v="1"/>
    <x v="2"/>
    <x v="5"/>
  </r>
  <r>
    <n v="320196"/>
    <x v="3"/>
    <x v="5"/>
    <x v="2"/>
    <x v="0"/>
    <x v="2"/>
    <x v="1"/>
    <x v="0"/>
  </r>
  <r>
    <n v="320197"/>
    <x v="4"/>
    <x v="5"/>
    <x v="29"/>
    <x v="0"/>
    <x v="2"/>
    <x v="1"/>
    <x v="4"/>
  </r>
  <r>
    <n v="320199"/>
    <x v="2"/>
    <x v="4"/>
    <x v="23"/>
    <x v="0"/>
    <x v="2"/>
    <x v="4"/>
    <x v="5"/>
  </r>
  <r>
    <n v="320200"/>
    <x v="4"/>
    <x v="2"/>
    <x v="23"/>
    <x v="0"/>
    <x v="1"/>
    <x v="2"/>
    <x v="5"/>
  </r>
  <r>
    <n v="320201"/>
    <x v="4"/>
    <x v="2"/>
    <x v="27"/>
    <x v="0"/>
    <x v="1"/>
    <x v="2"/>
    <x v="6"/>
  </r>
  <r>
    <n v="320202"/>
    <x v="3"/>
    <x v="5"/>
    <x v="29"/>
    <x v="0"/>
    <x v="2"/>
    <x v="1"/>
    <x v="4"/>
  </r>
  <r>
    <n v="320203"/>
    <x v="2"/>
    <x v="2"/>
    <x v="24"/>
    <x v="0"/>
    <x v="1"/>
    <x v="2"/>
    <x v="5"/>
  </r>
  <r>
    <n v="320206"/>
    <x v="4"/>
    <x v="2"/>
    <x v="27"/>
    <x v="0"/>
    <x v="1"/>
    <x v="2"/>
    <x v="6"/>
  </r>
  <r>
    <n v="320207"/>
    <x v="4"/>
    <x v="5"/>
    <x v="29"/>
    <x v="0"/>
    <x v="2"/>
    <x v="1"/>
    <x v="4"/>
  </r>
  <r>
    <n v="320211"/>
    <x v="2"/>
    <x v="2"/>
    <x v="27"/>
    <x v="0"/>
    <x v="1"/>
    <x v="2"/>
    <x v="6"/>
  </r>
  <r>
    <n v="320216"/>
    <x v="2"/>
    <x v="2"/>
    <x v="27"/>
    <x v="0"/>
    <x v="1"/>
    <x v="2"/>
    <x v="6"/>
  </r>
  <r>
    <n v="320217"/>
    <x v="4"/>
    <x v="5"/>
    <x v="29"/>
    <x v="0"/>
    <x v="2"/>
    <x v="1"/>
    <x v="4"/>
  </r>
  <r>
    <n v="320218"/>
    <x v="2"/>
    <x v="3"/>
    <x v="13"/>
    <x v="0"/>
    <x v="1"/>
    <x v="3"/>
    <x v="2"/>
  </r>
  <r>
    <n v="320219"/>
    <x v="2"/>
    <x v="3"/>
    <x v="13"/>
    <x v="0"/>
    <x v="1"/>
    <x v="3"/>
    <x v="2"/>
  </r>
  <r>
    <n v="320220"/>
    <x v="2"/>
    <x v="2"/>
    <x v="17"/>
    <x v="0"/>
    <x v="1"/>
    <x v="2"/>
    <x v="3"/>
  </r>
  <r>
    <n v="320221"/>
    <x v="2"/>
    <x v="2"/>
    <x v="15"/>
    <x v="0"/>
    <x v="1"/>
    <x v="2"/>
    <x v="3"/>
  </r>
  <r>
    <n v="320222"/>
    <x v="2"/>
    <x v="2"/>
    <x v="15"/>
    <x v="0"/>
    <x v="1"/>
    <x v="2"/>
    <x v="3"/>
  </r>
  <r>
    <n v="320223"/>
    <x v="3"/>
    <x v="2"/>
    <x v="15"/>
    <x v="0"/>
    <x v="1"/>
    <x v="2"/>
    <x v="3"/>
  </r>
  <r>
    <n v="320224"/>
    <x v="0"/>
    <x v="4"/>
    <x v="6"/>
    <x v="0"/>
    <x v="2"/>
    <x v="4"/>
    <x v="1"/>
  </r>
  <r>
    <n v="320225"/>
    <x v="2"/>
    <x v="2"/>
    <x v="4"/>
    <x v="0"/>
    <x v="1"/>
    <x v="2"/>
    <x v="0"/>
  </r>
  <r>
    <n v="320226"/>
    <x v="3"/>
    <x v="2"/>
    <x v="15"/>
    <x v="0"/>
    <x v="1"/>
    <x v="2"/>
    <x v="3"/>
  </r>
  <r>
    <n v="320227"/>
    <x v="4"/>
    <x v="1"/>
    <x v="6"/>
    <x v="0"/>
    <x v="1"/>
    <x v="1"/>
    <x v="1"/>
  </r>
  <r>
    <n v="320228"/>
    <x v="2"/>
    <x v="2"/>
    <x v="15"/>
    <x v="0"/>
    <x v="1"/>
    <x v="2"/>
    <x v="3"/>
  </r>
  <r>
    <n v="320229"/>
    <x v="0"/>
    <x v="3"/>
    <x v="13"/>
    <x v="0"/>
    <x v="1"/>
    <x v="3"/>
    <x v="2"/>
  </r>
  <r>
    <n v="320231"/>
    <x v="3"/>
    <x v="0"/>
    <x v="27"/>
    <x v="0"/>
    <x v="0"/>
    <x v="0"/>
    <x v="6"/>
  </r>
  <r>
    <n v="320232"/>
    <x v="3"/>
    <x v="0"/>
    <x v="27"/>
    <x v="0"/>
    <x v="0"/>
    <x v="0"/>
    <x v="6"/>
  </r>
  <r>
    <n v="320233"/>
    <x v="3"/>
    <x v="0"/>
    <x v="27"/>
    <x v="0"/>
    <x v="0"/>
    <x v="0"/>
    <x v="6"/>
  </r>
  <r>
    <n v="320234"/>
    <x v="3"/>
    <x v="0"/>
    <x v="27"/>
    <x v="0"/>
    <x v="0"/>
    <x v="0"/>
    <x v="6"/>
  </r>
  <r>
    <n v="320235"/>
    <x v="3"/>
    <x v="0"/>
    <x v="27"/>
    <x v="0"/>
    <x v="0"/>
    <x v="0"/>
    <x v="6"/>
  </r>
  <r>
    <n v="320236"/>
    <x v="0"/>
    <x v="2"/>
    <x v="24"/>
    <x v="0"/>
    <x v="1"/>
    <x v="2"/>
    <x v="5"/>
  </r>
  <r>
    <n v="320237"/>
    <x v="0"/>
    <x v="3"/>
    <x v="0"/>
    <x v="0"/>
    <x v="1"/>
    <x v="3"/>
    <x v="0"/>
  </r>
  <r>
    <n v="320238"/>
    <x v="2"/>
    <x v="3"/>
    <x v="8"/>
    <x v="0"/>
    <x v="1"/>
    <x v="3"/>
    <x v="1"/>
  </r>
  <r>
    <n v="320239"/>
    <x v="2"/>
    <x v="3"/>
    <x v="8"/>
    <x v="0"/>
    <x v="1"/>
    <x v="3"/>
    <x v="1"/>
  </r>
  <r>
    <n v="320240"/>
    <x v="2"/>
    <x v="3"/>
    <x v="0"/>
    <x v="0"/>
    <x v="1"/>
    <x v="3"/>
    <x v="0"/>
  </r>
  <r>
    <n v="320241"/>
    <x v="2"/>
    <x v="3"/>
    <x v="8"/>
    <x v="0"/>
    <x v="1"/>
    <x v="3"/>
    <x v="1"/>
  </r>
  <r>
    <n v="320242"/>
    <x v="0"/>
    <x v="0"/>
    <x v="13"/>
    <x v="0"/>
    <x v="0"/>
    <x v="0"/>
    <x v="2"/>
  </r>
  <r>
    <n v="320243"/>
    <x v="3"/>
    <x v="0"/>
    <x v="27"/>
    <x v="0"/>
    <x v="0"/>
    <x v="0"/>
    <x v="6"/>
  </r>
  <r>
    <n v="320244"/>
    <x v="0"/>
    <x v="0"/>
    <x v="13"/>
    <x v="0"/>
    <x v="0"/>
    <x v="0"/>
    <x v="2"/>
  </r>
  <r>
    <n v="320245"/>
    <x v="0"/>
    <x v="0"/>
    <x v="13"/>
    <x v="0"/>
    <x v="0"/>
    <x v="0"/>
    <x v="2"/>
  </r>
  <r>
    <n v="320288"/>
    <x v="2"/>
    <x v="2"/>
    <x v="4"/>
    <x v="0"/>
    <x v="1"/>
    <x v="2"/>
    <x v="0"/>
  </r>
  <r>
    <n v="320325"/>
    <x v="2"/>
    <x v="2"/>
    <x v="15"/>
    <x v="0"/>
    <x v="1"/>
    <x v="2"/>
    <x v="3"/>
  </r>
  <r>
    <n v="320326"/>
    <x v="2"/>
    <x v="5"/>
    <x v="29"/>
    <x v="0"/>
    <x v="2"/>
    <x v="1"/>
    <x v="4"/>
  </r>
  <r>
    <n v="320327"/>
    <x v="2"/>
    <x v="5"/>
    <x v="29"/>
    <x v="0"/>
    <x v="2"/>
    <x v="1"/>
    <x v="4"/>
  </r>
  <r>
    <n v="320328"/>
    <x v="0"/>
    <x v="5"/>
    <x v="29"/>
    <x v="0"/>
    <x v="2"/>
    <x v="1"/>
    <x v="4"/>
  </r>
  <r>
    <n v="320329"/>
    <x v="0"/>
    <x v="5"/>
    <x v="29"/>
    <x v="0"/>
    <x v="2"/>
    <x v="1"/>
    <x v="4"/>
  </r>
  <r>
    <n v="320330"/>
    <x v="0"/>
    <x v="5"/>
    <x v="29"/>
    <x v="0"/>
    <x v="2"/>
    <x v="1"/>
    <x v="4"/>
  </r>
  <r>
    <n v="320331"/>
    <x v="0"/>
    <x v="5"/>
    <x v="29"/>
    <x v="0"/>
    <x v="2"/>
    <x v="1"/>
    <x v="4"/>
  </r>
  <r>
    <n v="320332"/>
    <x v="4"/>
    <x v="4"/>
    <x v="21"/>
    <x v="0"/>
    <x v="2"/>
    <x v="4"/>
    <x v="4"/>
  </r>
  <r>
    <n v="320335"/>
    <x v="3"/>
    <x v="5"/>
    <x v="11"/>
    <x v="0"/>
    <x v="2"/>
    <x v="1"/>
    <x v="1"/>
  </r>
  <r>
    <n v="320336"/>
    <x v="4"/>
    <x v="4"/>
    <x v="23"/>
    <x v="0"/>
    <x v="2"/>
    <x v="4"/>
    <x v="5"/>
  </r>
  <r>
    <n v="320337"/>
    <x v="4"/>
    <x v="2"/>
    <x v="23"/>
    <x v="0"/>
    <x v="1"/>
    <x v="2"/>
    <x v="5"/>
  </r>
  <r>
    <n v="320338"/>
    <x v="4"/>
    <x v="0"/>
    <x v="24"/>
    <x v="0"/>
    <x v="0"/>
    <x v="0"/>
    <x v="5"/>
  </r>
  <r>
    <n v="320339"/>
    <x v="4"/>
    <x v="4"/>
    <x v="23"/>
    <x v="0"/>
    <x v="2"/>
    <x v="4"/>
    <x v="5"/>
  </r>
  <r>
    <n v="320340"/>
    <x v="4"/>
    <x v="5"/>
    <x v="29"/>
    <x v="0"/>
    <x v="2"/>
    <x v="1"/>
    <x v="4"/>
  </r>
  <r>
    <n v="320341"/>
    <x v="2"/>
    <x v="2"/>
    <x v="4"/>
    <x v="0"/>
    <x v="1"/>
    <x v="2"/>
    <x v="0"/>
  </r>
  <r>
    <n v="320342"/>
    <x v="4"/>
    <x v="6"/>
    <x v="0"/>
    <x v="1"/>
    <x v="2"/>
    <x v="5"/>
    <x v="0"/>
  </r>
  <r>
    <n v="320347"/>
    <x v="2"/>
    <x v="5"/>
    <x v="13"/>
    <x v="0"/>
    <x v="2"/>
    <x v="1"/>
    <x v="2"/>
  </r>
  <r>
    <n v="320348"/>
    <x v="3"/>
    <x v="1"/>
    <x v="18"/>
    <x v="0"/>
    <x v="1"/>
    <x v="1"/>
    <x v="4"/>
  </r>
  <r>
    <n v="320349"/>
    <x v="3"/>
    <x v="2"/>
    <x v="24"/>
    <x v="0"/>
    <x v="1"/>
    <x v="2"/>
    <x v="5"/>
  </r>
  <r>
    <n v="320350"/>
    <x v="3"/>
    <x v="1"/>
    <x v="18"/>
    <x v="0"/>
    <x v="1"/>
    <x v="1"/>
    <x v="4"/>
  </r>
  <r>
    <n v="320351"/>
    <x v="0"/>
    <x v="2"/>
    <x v="27"/>
    <x v="0"/>
    <x v="1"/>
    <x v="2"/>
    <x v="6"/>
  </r>
  <r>
    <n v="320352"/>
    <x v="4"/>
    <x v="3"/>
    <x v="13"/>
    <x v="0"/>
    <x v="1"/>
    <x v="3"/>
    <x v="2"/>
  </r>
  <r>
    <n v="320353"/>
    <x v="0"/>
    <x v="2"/>
    <x v="27"/>
    <x v="1"/>
    <x v="1"/>
    <x v="2"/>
    <x v="6"/>
  </r>
  <r>
    <n v="320354"/>
    <x v="3"/>
    <x v="1"/>
    <x v="19"/>
    <x v="0"/>
    <x v="1"/>
    <x v="1"/>
    <x v="4"/>
  </r>
  <r>
    <n v="320355"/>
    <x v="3"/>
    <x v="1"/>
    <x v="19"/>
    <x v="0"/>
    <x v="1"/>
    <x v="1"/>
    <x v="4"/>
  </r>
  <r>
    <n v="320356"/>
    <x v="3"/>
    <x v="1"/>
    <x v="19"/>
    <x v="0"/>
    <x v="1"/>
    <x v="1"/>
    <x v="4"/>
  </r>
  <r>
    <n v="320363"/>
    <x v="3"/>
    <x v="1"/>
    <x v="19"/>
    <x v="0"/>
    <x v="1"/>
    <x v="1"/>
    <x v="4"/>
  </r>
  <r>
    <n v="320364"/>
    <x v="4"/>
    <x v="5"/>
    <x v="11"/>
    <x v="0"/>
    <x v="2"/>
    <x v="1"/>
    <x v="1"/>
  </r>
  <r>
    <n v="320365"/>
    <x v="4"/>
    <x v="6"/>
    <x v="0"/>
    <x v="1"/>
    <x v="2"/>
    <x v="5"/>
    <x v="0"/>
  </r>
  <r>
    <n v="320366"/>
    <x v="4"/>
    <x v="3"/>
    <x v="0"/>
    <x v="0"/>
    <x v="1"/>
    <x v="3"/>
    <x v="0"/>
  </r>
  <r>
    <n v="320367"/>
    <x v="4"/>
    <x v="5"/>
    <x v="27"/>
    <x v="0"/>
    <x v="2"/>
    <x v="1"/>
    <x v="6"/>
  </r>
  <r>
    <n v="320368"/>
    <x v="0"/>
    <x v="5"/>
    <x v="2"/>
    <x v="0"/>
    <x v="2"/>
    <x v="1"/>
    <x v="0"/>
  </r>
  <r>
    <n v="320369"/>
    <x v="4"/>
    <x v="5"/>
    <x v="2"/>
    <x v="0"/>
    <x v="2"/>
    <x v="1"/>
    <x v="0"/>
  </r>
  <r>
    <n v="320378"/>
    <x v="3"/>
    <x v="6"/>
    <x v="28"/>
    <x v="0"/>
    <x v="2"/>
    <x v="5"/>
    <x v="1"/>
  </r>
  <r>
    <n v="320379"/>
    <x v="3"/>
    <x v="6"/>
    <x v="28"/>
    <x v="0"/>
    <x v="2"/>
    <x v="5"/>
    <x v="1"/>
  </r>
  <r>
    <n v="320380"/>
    <x v="3"/>
    <x v="6"/>
    <x v="28"/>
    <x v="0"/>
    <x v="2"/>
    <x v="5"/>
    <x v="1"/>
  </r>
  <r>
    <n v="320381"/>
    <x v="3"/>
    <x v="6"/>
    <x v="28"/>
    <x v="0"/>
    <x v="2"/>
    <x v="5"/>
    <x v="1"/>
  </r>
  <r>
    <n v="320382"/>
    <x v="3"/>
    <x v="6"/>
    <x v="28"/>
    <x v="0"/>
    <x v="2"/>
    <x v="5"/>
    <x v="1"/>
  </r>
  <r>
    <n v="320383"/>
    <x v="3"/>
    <x v="6"/>
    <x v="28"/>
    <x v="0"/>
    <x v="2"/>
    <x v="5"/>
    <x v="1"/>
  </r>
  <r>
    <n v="320384"/>
    <x v="3"/>
    <x v="6"/>
    <x v="28"/>
    <x v="0"/>
    <x v="2"/>
    <x v="5"/>
    <x v="1"/>
  </r>
  <r>
    <n v="320385"/>
    <x v="3"/>
    <x v="6"/>
    <x v="28"/>
    <x v="0"/>
    <x v="2"/>
    <x v="5"/>
    <x v="1"/>
  </r>
  <r>
    <n v="320386"/>
    <x v="3"/>
    <x v="6"/>
    <x v="28"/>
    <x v="0"/>
    <x v="2"/>
    <x v="5"/>
    <x v="1"/>
  </r>
  <r>
    <n v="320387"/>
    <x v="3"/>
    <x v="6"/>
    <x v="28"/>
    <x v="0"/>
    <x v="2"/>
    <x v="5"/>
    <x v="1"/>
  </r>
  <r>
    <n v="320394"/>
    <x v="3"/>
    <x v="6"/>
    <x v="28"/>
    <x v="0"/>
    <x v="2"/>
    <x v="5"/>
    <x v="1"/>
  </r>
  <r>
    <n v="320395"/>
    <x v="0"/>
    <x v="2"/>
    <x v="27"/>
    <x v="0"/>
    <x v="1"/>
    <x v="2"/>
    <x v="6"/>
  </r>
  <r>
    <n v="320396"/>
    <x v="0"/>
    <x v="2"/>
    <x v="27"/>
    <x v="0"/>
    <x v="1"/>
    <x v="2"/>
    <x v="6"/>
  </r>
  <r>
    <n v="320397"/>
    <x v="4"/>
    <x v="5"/>
    <x v="29"/>
    <x v="0"/>
    <x v="2"/>
    <x v="1"/>
    <x v="4"/>
  </r>
  <r>
    <n v="320398"/>
    <x v="2"/>
    <x v="2"/>
    <x v="24"/>
    <x v="0"/>
    <x v="1"/>
    <x v="2"/>
    <x v="5"/>
  </r>
  <r>
    <n v="320399"/>
    <x v="4"/>
    <x v="4"/>
    <x v="10"/>
    <x v="0"/>
    <x v="2"/>
    <x v="4"/>
    <x v="1"/>
  </r>
  <r>
    <n v="320400"/>
    <x v="4"/>
    <x v="4"/>
    <x v="10"/>
    <x v="0"/>
    <x v="2"/>
    <x v="4"/>
    <x v="1"/>
  </r>
  <r>
    <n v="320401"/>
    <x v="4"/>
    <x v="4"/>
    <x v="10"/>
    <x v="0"/>
    <x v="2"/>
    <x v="4"/>
    <x v="1"/>
  </r>
  <r>
    <n v="320402"/>
    <x v="2"/>
    <x v="2"/>
    <x v="24"/>
    <x v="0"/>
    <x v="1"/>
    <x v="2"/>
    <x v="5"/>
  </r>
  <r>
    <n v="320403"/>
    <x v="4"/>
    <x v="2"/>
    <x v="24"/>
    <x v="0"/>
    <x v="1"/>
    <x v="2"/>
    <x v="5"/>
  </r>
  <r>
    <n v="320404"/>
    <x v="2"/>
    <x v="2"/>
    <x v="24"/>
    <x v="0"/>
    <x v="1"/>
    <x v="2"/>
    <x v="5"/>
  </r>
  <r>
    <n v="320405"/>
    <x v="2"/>
    <x v="6"/>
    <x v="28"/>
    <x v="0"/>
    <x v="2"/>
    <x v="5"/>
    <x v="1"/>
  </r>
  <r>
    <n v="320406"/>
    <x v="2"/>
    <x v="6"/>
    <x v="28"/>
    <x v="0"/>
    <x v="2"/>
    <x v="5"/>
    <x v="1"/>
  </r>
  <r>
    <n v="320407"/>
    <x v="2"/>
    <x v="6"/>
    <x v="28"/>
    <x v="0"/>
    <x v="2"/>
    <x v="5"/>
    <x v="1"/>
  </r>
  <r>
    <n v="320408"/>
    <x v="2"/>
    <x v="6"/>
    <x v="28"/>
    <x v="0"/>
    <x v="2"/>
    <x v="5"/>
    <x v="1"/>
  </r>
  <r>
    <n v="320409"/>
    <x v="2"/>
    <x v="6"/>
    <x v="28"/>
    <x v="0"/>
    <x v="2"/>
    <x v="5"/>
    <x v="1"/>
  </r>
  <r>
    <n v="320410"/>
    <x v="2"/>
    <x v="5"/>
    <x v="29"/>
    <x v="0"/>
    <x v="2"/>
    <x v="1"/>
    <x v="4"/>
  </r>
  <r>
    <n v="320417"/>
    <x v="0"/>
    <x v="5"/>
    <x v="13"/>
    <x v="0"/>
    <x v="2"/>
    <x v="1"/>
    <x v="2"/>
  </r>
  <r>
    <n v="320418"/>
    <x v="0"/>
    <x v="5"/>
    <x v="13"/>
    <x v="0"/>
    <x v="2"/>
    <x v="1"/>
    <x v="2"/>
  </r>
  <r>
    <n v="320419"/>
    <x v="0"/>
    <x v="5"/>
    <x v="13"/>
    <x v="0"/>
    <x v="2"/>
    <x v="1"/>
    <x v="2"/>
  </r>
  <r>
    <n v="320420"/>
    <x v="0"/>
    <x v="5"/>
    <x v="13"/>
    <x v="0"/>
    <x v="2"/>
    <x v="1"/>
    <x v="2"/>
  </r>
  <r>
    <n v="320421"/>
    <x v="0"/>
    <x v="5"/>
    <x v="13"/>
    <x v="0"/>
    <x v="2"/>
    <x v="1"/>
    <x v="2"/>
  </r>
  <r>
    <n v="320422"/>
    <x v="3"/>
    <x v="0"/>
    <x v="13"/>
    <x v="0"/>
    <x v="0"/>
    <x v="0"/>
    <x v="2"/>
  </r>
  <r>
    <n v="320423"/>
    <x v="4"/>
    <x v="1"/>
    <x v="6"/>
    <x v="1"/>
    <x v="1"/>
    <x v="1"/>
    <x v="1"/>
  </r>
  <r>
    <n v="320424"/>
    <x v="0"/>
    <x v="3"/>
    <x v="9"/>
    <x v="0"/>
    <x v="1"/>
    <x v="3"/>
    <x v="1"/>
  </r>
  <r>
    <n v="320433"/>
    <x v="2"/>
    <x v="5"/>
    <x v="13"/>
    <x v="1"/>
    <x v="2"/>
    <x v="1"/>
    <x v="2"/>
  </r>
  <r>
    <n v="320434"/>
    <x v="2"/>
    <x v="3"/>
    <x v="13"/>
    <x v="0"/>
    <x v="1"/>
    <x v="3"/>
    <x v="2"/>
  </r>
  <r>
    <n v="320451"/>
    <x v="5"/>
    <x v="4"/>
    <x v="5"/>
    <x v="0"/>
    <x v="2"/>
    <x v="4"/>
    <x v="1"/>
  </r>
  <r>
    <n v="320452"/>
    <x v="5"/>
    <x v="4"/>
    <x v="5"/>
    <x v="0"/>
    <x v="2"/>
    <x v="4"/>
    <x v="1"/>
  </r>
  <r>
    <n v="320453"/>
    <x v="4"/>
    <x v="4"/>
    <x v="23"/>
    <x v="0"/>
    <x v="2"/>
    <x v="4"/>
    <x v="5"/>
  </r>
  <r>
    <n v="320454"/>
    <x v="4"/>
    <x v="5"/>
    <x v="29"/>
    <x v="0"/>
    <x v="2"/>
    <x v="1"/>
    <x v="4"/>
  </r>
  <r>
    <n v="320455"/>
    <x v="2"/>
    <x v="1"/>
    <x v="20"/>
    <x v="0"/>
    <x v="1"/>
    <x v="1"/>
    <x v="4"/>
  </r>
  <r>
    <n v="320456"/>
    <x v="2"/>
    <x v="2"/>
    <x v="23"/>
    <x v="0"/>
    <x v="1"/>
    <x v="2"/>
    <x v="5"/>
  </r>
  <r>
    <n v="320457"/>
    <x v="2"/>
    <x v="2"/>
    <x v="27"/>
    <x v="0"/>
    <x v="1"/>
    <x v="2"/>
    <x v="6"/>
  </r>
  <r>
    <n v="320458"/>
    <x v="4"/>
    <x v="2"/>
    <x v="27"/>
    <x v="0"/>
    <x v="1"/>
    <x v="2"/>
    <x v="6"/>
  </r>
  <r>
    <n v="320459"/>
    <x v="2"/>
    <x v="5"/>
    <x v="27"/>
    <x v="0"/>
    <x v="2"/>
    <x v="1"/>
    <x v="6"/>
  </r>
  <r>
    <n v="320460"/>
    <x v="4"/>
    <x v="5"/>
    <x v="27"/>
    <x v="0"/>
    <x v="2"/>
    <x v="1"/>
    <x v="6"/>
  </r>
  <r>
    <n v="320462"/>
    <x v="3"/>
    <x v="2"/>
    <x v="17"/>
    <x v="0"/>
    <x v="1"/>
    <x v="2"/>
    <x v="3"/>
  </r>
  <r>
    <n v="320464"/>
    <x v="4"/>
    <x v="4"/>
    <x v="23"/>
    <x v="0"/>
    <x v="2"/>
    <x v="4"/>
    <x v="5"/>
  </r>
  <r>
    <n v="320469"/>
    <x v="4"/>
    <x v="4"/>
    <x v="18"/>
    <x v="0"/>
    <x v="2"/>
    <x v="4"/>
    <x v="4"/>
  </r>
  <r>
    <n v="320470"/>
    <x v="4"/>
    <x v="4"/>
    <x v="18"/>
    <x v="0"/>
    <x v="2"/>
    <x v="4"/>
    <x v="4"/>
  </r>
  <r>
    <n v="320472"/>
    <x v="4"/>
    <x v="2"/>
    <x v="27"/>
    <x v="0"/>
    <x v="1"/>
    <x v="2"/>
    <x v="6"/>
  </r>
  <r>
    <n v="320473"/>
    <x v="3"/>
    <x v="2"/>
    <x v="24"/>
    <x v="0"/>
    <x v="1"/>
    <x v="2"/>
    <x v="5"/>
  </r>
  <r>
    <n v="320474"/>
    <x v="2"/>
    <x v="2"/>
    <x v="27"/>
    <x v="0"/>
    <x v="1"/>
    <x v="2"/>
    <x v="6"/>
  </r>
  <r>
    <n v="320475"/>
    <x v="3"/>
    <x v="5"/>
    <x v="11"/>
    <x v="0"/>
    <x v="2"/>
    <x v="1"/>
    <x v="1"/>
  </r>
  <r>
    <n v="320476"/>
    <x v="2"/>
    <x v="2"/>
    <x v="27"/>
    <x v="0"/>
    <x v="1"/>
    <x v="2"/>
    <x v="6"/>
  </r>
  <r>
    <n v="320477"/>
    <x v="2"/>
    <x v="2"/>
    <x v="27"/>
    <x v="0"/>
    <x v="1"/>
    <x v="2"/>
    <x v="6"/>
  </r>
  <r>
    <n v="320478"/>
    <x v="2"/>
    <x v="2"/>
    <x v="27"/>
    <x v="0"/>
    <x v="1"/>
    <x v="2"/>
    <x v="6"/>
  </r>
  <r>
    <n v="320479"/>
    <x v="0"/>
    <x v="4"/>
    <x v="24"/>
    <x v="0"/>
    <x v="2"/>
    <x v="4"/>
    <x v="5"/>
  </r>
  <r>
    <n v="320480"/>
    <x v="4"/>
    <x v="2"/>
    <x v="27"/>
    <x v="0"/>
    <x v="1"/>
    <x v="2"/>
    <x v="6"/>
  </r>
  <r>
    <n v="320481"/>
    <x v="4"/>
    <x v="6"/>
    <x v="0"/>
    <x v="1"/>
    <x v="2"/>
    <x v="5"/>
    <x v="0"/>
  </r>
  <r>
    <n v="320482"/>
    <x v="4"/>
    <x v="5"/>
    <x v="27"/>
    <x v="1"/>
    <x v="2"/>
    <x v="1"/>
    <x v="6"/>
  </r>
  <r>
    <n v="320483"/>
    <x v="4"/>
    <x v="4"/>
    <x v="23"/>
    <x v="0"/>
    <x v="2"/>
    <x v="4"/>
    <x v="5"/>
  </r>
  <r>
    <n v="320484"/>
    <x v="4"/>
    <x v="4"/>
    <x v="23"/>
    <x v="0"/>
    <x v="2"/>
    <x v="4"/>
    <x v="5"/>
  </r>
  <r>
    <n v="320485"/>
    <x v="4"/>
    <x v="4"/>
    <x v="23"/>
    <x v="0"/>
    <x v="2"/>
    <x v="4"/>
    <x v="5"/>
  </r>
  <r>
    <n v="320490"/>
    <x v="2"/>
    <x v="2"/>
    <x v="27"/>
    <x v="0"/>
    <x v="1"/>
    <x v="2"/>
    <x v="6"/>
  </r>
  <r>
    <n v="320491"/>
    <x v="3"/>
    <x v="2"/>
    <x v="27"/>
    <x v="0"/>
    <x v="1"/>
    <x v="2"/>
    <x v="6"/>
  </r>
  <r>
    <n v="320492"/>
    <x v="2"/>
    <x v="3"/>
    <x v="1"/>
    <x v="0"/>
    <x v="1"/>
    <x v="3"/>
    <x v="0"/>
  </r>
  <r>
    <n v="320493"/>
    <x v="4"/>
    <x v="0"/>
    <x v="11"/>
    <x v="1"/>
    <x v="0"/>
    <x v="0"/>
    <x v="1"/>
  </r>
  <r>
    <n v="320494"/>
    <x v="2"/>
    <x v="3"/>
    <x v="10"/>
    <x v="0"/>
    <x v="1"/>
    <x v="3"/>
    <x v="1"/>
  </r>
  <r>
    <n v="320495"/>
    <x v="2"/>
    <x v="3"/>
    <x v="10"/>
    <x v="0"/>
    <x v="1"/>
    <x v="3"/>
    <x v="1"/>
  </r>
  <r>
    <n v="320496"/>
    <x v="4"/>
    <x v="2"/>
    <x v="27"/>
    <x v="0"/>
    <x v="1"/>
    <x v="2"/>
    <x v="6"/>
  </r>
  <r>
    <n v="320497"/>
    <x v="3"/>
    <x v="2"/>
    <x v="24"/>
    <x v="1"/>
    <x v="1"/>
    <x v="2"/>
    <x v="5"/>
  </r>
  <r>
    <n v="320498"/>
    <x v="4"/>
    <x v="6"/>
    <x v="17"/>
    <x v="0"/>
    <x v="2"/>
    <x v="5"/>
    <x v="3"/>
  </r>
  <r>
    <n v="320499"/>
    <x v="2"/>
    <x v="3"/>
    <x v="0"/>
    <x v="0"/>
    <x v="1"/>
    <x v="3"/>
    <x v="0"/>
  </r>
  <r>
    <n v="320540"/>
    <x v="3"/>
    <x v="6"/>
    <x v="28"/>
    <x v="0"/>
    <x v="2"/>
    <x v="5"/>
    <x v="1"/>
  </r>
  <r>
    <n v="320543"/>
    <x v="3"/>
    <x v="6"/>
    <x v="28"/>
    <x v="0"/>
    <x v="2"/>
    <x v="5"/>
    <x v="1"/>
  </r>
  <r>
    <n v="320544"/>
    <x v="3"/>
    <x v="6"/>
    <x v="28"/>
    <x v="0"/>
    <x v="2"/>
    <x v="5"/>
    <x v="1"/>
  </r>
  <r>
    <n v="320555"/>
    <x v="3"/>
    <x v="6"/>
    <x v="28"/>
    <x v="0"/>
    <x v="2"/>
    <x v="5"/>
    <x v="1"/>
  </r>
  <r>
    <n v="320556"/>
    <x v="3"/>
    <x v="6"/>
    <x v="28"/>
    <x v="0"/>
    <x v="2"/>
    <x v="5"/>
    <x v="1"/>
  </r>
  <r>
    <n v="320557"/>
    <x v="3"/>
    <x v="6"/>
    <x v="28"/>
    <x v="0"/>
    <x v="2"/>
    <x v="5"/>
    <x v="1"/>
  </r>
  <r>
    <n v="320558"/>
    <x v="3"/>
    <x v="6"/>
    <x v="28"/>
    <x v="0"/>
    <x v="2"/>
    <x v="5"/>
    <x v="1"/>
  </r>
  <r>
    <n v="320560"/>
    <x v="3"/>
    <x v="6"/>
    <x v="28"/>
    <x v="0"/>
    <x v="2"/>
    <x v="5"/>
    <x v="1"/>
  </r>
  <r>
    <n v="320562"/>
    <x v="3"/>
    <x v="6"/>
    <x v="28"/>
    <x v="0"/>
    <x v="2"/>
    <x v="5"/>
    <x v="1"/>
  </r>
  <r>
    <n v="320563"/>
    <x v="3"/>
    <x v="6"/>
    <x v="28"/>
    <x v="0"/>
    <x v="2"/>
    <x v="5"/>
    <x v="1"/>
  </r>
  <r>
    <n v="320564"/>
    <x v="2"/>
    <x v="5"/>
    <x v="13"/>
    <x v="0"/>
    <x v="2"/>
    <x v="1"/>
    <x v="2"/>
  </r>
  <r>
    <n v="320565"/>
    <x v="4"/>
    <x v="1"/>
    <x v="21"/>
    <x v="1"/>
    <x v="1"/>
    <x v="1"/>
    <x v="4"/>
  </r>
  <r>
    <n v="320566"/>
    <x v="2"/>
    <x v="5"/>
    <x v="13"/>
    <x v="0"/>
    <x v="2"/>
    <x v="1"/>
    <x v="2"/>
  </r>
  <r>
    <n v="320567"/>
    <x v="3"/>
    <x v="2"/>
    <x v="24"/>
    <x v="0"/>
    <x v="1"/>
    <x v="2"/>
    <x v="5"/>
  </r>
  <r>
    <n v="320572"/>
    <x v="2"/>
    <x v="2"/>
    <x v="27"/>
    <x v="0"/>
    <x v="1"/>
    <x v="2"/>
    <x v="6"/>
  </r>
  <r>
    <n v="320573"/>
    <x v="2"/>
    <x v="2"/>
    <x v="27"/>
    <x v="0"/>
    <x v="1"/>
    <x v="2"/>
    <x v="6"/>
  </r>
  <r>
    <n v="320575"/>
    <x v="2"/>
    <x v="3"/>
    <x v="1"/>
    <x v="0"/>
    <x v="1"/>
    <x v="3"/>
    <x v="0"/>
  </r>
  <r>
    <n v="320576"/>
    <x v="0"/>
    <x v="3"/>
    <x v="9"/>
    <x v="0"/>
    <x v="1"/>
    <x v="3"/>
    <x v="1"/>
  </r>
  <r>
    <n v="320577"/>
    <x v="2"/>
    <x v="3"/>
    <x v="9"/>
    <x v="0"/>
    <x v="1"/>
    <x v="3"/>
    <x v="1"/>
  </r>
  <r>
    <n v="320578"/>
    <x v="2"/>
    <x v="3"/>
    <x v="0"/>
    <x v="0"/>
    <x v="1"/>
    <x v="3"/>
    <x v="0"/>
  </r>
  <r>
    <n v="320579"/>
    <x v="2"/>
    <x v="3"/>
    <x v="1"/>
    <x v="0"/>
    <x v="1"/>
    <x v="3"/>
    <x v="0"/>
  </r>
  <r>
    <n v="320580"/>
    <x v="2"/>
    <x v="3"/>
    <x v="9"/>
    <x v="0"/>
    <x v="1"/>
    <x v="3"/>
    <x v="1"/>
  </r>
  <r>
    <n v="320581"/>
    <x v="0"/>
    <x v="3"/>
    <x v="8"/>
    <x v="0"/>
    <x v="1"/>
    <x v="3"/>
    <x v="1"/>
  </r>
  <r>
    <n v="320582"/>
    <x v="2"/>
    <x v="3"/>
    <x v="0"/>
    <x v="0"/>
    <x v="1"/>
    <x v="3"/>
    <x v="0"/>
  </r>
  <r>
    <n v="320583"/>
    <x v="2"/>
    <x v="3"/>
    <x v="1"/>
    <x v="0"/>
    <x v="1"/>
    <x v="3"/>
    <x v="0"/>
  </r>
  <r>
    <n v="320584"/>
    <x v="0"/>
    <x v="3"/>
    <x v="29"/>
    <x v="0"/>
    <x v="1"/>
    <x v="3"/>
    <x v="4"/>
  </r>
  <r>
    <n v="320585"/>
    <x v="2"/>
    <x v="3"/>
    <x v="1"/>
    <x v="0"/>
    <x v="1"/>
    <x v="3"/>
    <x v="0"/>
  </r>
  <r>
    <n v="320586"/>
    <x v="2"/>
    <x v="3"/>
    <x v="1"/>
    <x v="0"/>
    <x v="1"/>
    <x v="3"/>
    <x v="0"/>
  </r>
  <r>
    <n v="320599"/>
    <x v="0"/>
    <x v="1"/>
    <x v="26"/>
    <x v="0"/>
    <x v="1"/>
    <x v="1"/>
    <x v="5"/>
  </r>
  <r>
    <n v="320600"/>
    <x v="2"/>
    <x v="1"/>
    <x v="25"/>
    <x v="0"/>
    <x v="1"/>
    <x v="1"/>
    <x v="5"/>
  </r>
  <r>
    <n v="320601"/>
    <x v="2"/>
    <x v="1"/>
    <x v="25"/>
    <x v="0"/>
    <x v="1"/>
    <x v="1"/>
    <x v="5"/>
  </r>
  <r>
    <n v="320602"/>
    <x v="2"/>
    <x v="1"/>
    <x v="21"/>
    <x v="1"/>
    <x v="1"/>
    <x v="1"/>
    <x v="4"/>
  </r>
  <r>
    <n v="320603"/>
    <x v="2"/>
    <x v="1"/>
    <x v="25"/>
    <x v="0"/>
    <x v="1"/>
    <x v="1"/>
    <x v="5"/>
  </r>
  <r>
    <n v="320604"/>
    <x v="2"/>
    <x v="1"/>
    <x v="21"/>
    <x v="0"/>
    <x v="1"/>
    <x v="1"/>
    <x v="4"/>
  </r>
  <r>
    <n v="320605"/>
    <x v="2"/>
    <x v="1"/>
    <x v="21"/>
    <x v="0"/>
    <x v="1"/>
    <x v="1"/>
    <x v="4"/>
  </r>
  <r>
    <n v="320606"/>
    <x v="0"/>
    <x v="1"/>
    <x v="11"/>
    <x v="0"/>
    <x v="1"/>
    <x v="1"/>
    <x v="1"/>
  </r>
  <r>
    <n v="320607"/>
    <x v="2"/>
    <x v="3"/>
    <x v="1"/>
    <x v="0"/>
    <x v="1"/>
    <x v="3"/>
    <x v="0"/>
  </r>
  <r>
    <n v="320608"/>
    <x v="2"/>
    <x v="3"/>
    <x v="1"/>
    <x v="0"/>
    <x v="1"/>
    <x v="3"/>
    <x v="0"/>
  </r>
  <r>
    <n v="320609"/>
    <x v="2"/>
    <x v="3"/>
    <x v="1"/>
    <x v="0"/>
    <x v="1"/>
    <x v="3"/>
    <x v="0"/>
  </r>
  <r>
    <n v="320610"/>
    <x v="2"/>
    <x v="3"/>
    <x v="1"/>
    <x v="0"/>
    <x v="1"/>
    <x v="3"/>
    <x v="0"/>
  </r>
  <r>
    <n v="320624"/>
    <x v="0"/>
    <x v="2"/>
    <x v="27"/>
    <x v="0"/>
    <x v="1"/>
    <x v="2"/>
    <x v="6"/>
  </r>
  <r>
    <n v="320625"/>
    <x v="0"/>
    <x v="2"/>
    <x v="24"/>
    <x v="0"/>
    <x v="1"/>
    <x v="2"/>
    <x v="5"/>
  </r>
  <r>
    <n v="320626"/>
    <x v="0"/>
    <x v="2"/>
    <x v="3"/>
    <x v="0"/>
    <x v="1"/>
    <x v="2"/>
    <x v="0"/>
  </r>
  <r>
    <n v="320627"/>
    <x v="0"/>
    <x v="2"/>
    <x v="24"/>
    <x v="0"/>
    <x v="1"/>
    <x v="2"/>
    <x v="5"/>
  </r>
  <r>
    <n v="320629"/>
    <x v="2"/>
    <x v="0"/>
    <x v="27"/>
    <x v="0"/>
    <x v="0"/>
    <x v="0"/>
    <x v="6"/>
  </r>
  <r>
    <n v="320630"/>
    <x v="0"/>
    <x v="0"/>
    <x v="15"/>
    <x v="0"/>
    <x v="0"/>
    <x v="0"/>
    <x v="3"/>
  </r>
  <r>
    <n v="320631"/>
    <x v="2"/>
    <x v="0"/>
    <x v="27"/>
    <x v="0"/>
    <x v="0"/>
    <x v="0"/>
    <x v="6"/>
  </r>
  <r>
    <n v="320632"/>
    <x v="2"/>
    <x v="0"/>
    <x v="15"/>
    <x v="0"/>
    <x v="0"/>
    <x v="0"/>
    <x v="3"/>
  </r>
  <r>
    <n v="320633"/>
    <x v="0"/>
    <x v="0"/>
    <x v="15"/>
    <x v="0"/>
    <x v="0"/>
    <x v="0"/>
    <x v="3"/>
  </r>
  <r>
    <n v="320634"/>
    <x v="0"/>
    <x v="0"/>
    <x v="27"/>
    <x v="0"/>
    <x v="0"/>
    <x v="0"/>
    <x v="6"/>
  </r>
  <r>
    <n v="320635"/>
    <x v="0"/>
    <x v="0"/>
    <x v="11"/>
    <x v="0"/>
    <x v="0"/>
    <x v="0"/>
    <x v="1"/>
  </r>
  <r>
    <n v="320636"/>
    <x v="0"/>
    <x v="0"/>
    <x v="27"/>
    <x v="0"/>
    <x v="0"/>
    <x v="0"/>
    <x v="6"/>
  </r>
  <r>
    <n v="320637"/>
    <x v="0"/>
    <x v="0"/>
    <x v="12"/>
    <x v="0"/>
    <x v="0"/>
    <x v="0"/>
    <x v="2"/>
  </r>
  <r>
    <n v="320638"/>
    <x v="0"/>
    <x v="0"/>
    <x v="11"/>
    <x v="0"/>
    <x v="0"/>
    <x v="0"/>
    <x v="1"/>
  </r>
  <r>
    <n v="320639"/>
    <x v="0"/>
    <x v="0"/>
    <x v="13"/>
    <x v="0"/>
    <x v="0"/>
    <x v="0"/>
    <x v="2"/>
  </r>
  <r>
    <n v="320640"/>
    <x v="0"/>
    <x v="0"/>
    <x v="4"/>
    <x v="0"/>
    <x v="0"/>
    <x v="0"/>
    <x v="0"/>
  </r>
  <r>
    <n v="320641"/>
    <x v="0"/>
    <x v="0"/>
    <x v="11"/>
    <x v="0"/>
    <x v="0"/>
    <x v="0"/>
    <x v="1"/>
  </r>
  <r>
    <n v="320642"/>
    <x v="0"/>
    <x v="0"/>
    <x v="11"/>
    <x v="0"/>
    <x v="0"/>
    <x v="0"/>
    <x v="1"/>
  </r>
  <r>
    <n v="320643"/>
    <x v="0"/>
    <x v="0"/>
    <x v="13"/>
    <x v="0"/>
    <x v="0"/>
    <x v="0"/>
    <x v="2"/>
  </r>
  <r>
    <n v="320644"/>
    <x v="2"/>
    <x v="0"/>
    <x v="17"/>
    <x v="0"/>
    <x v="0"/>
    <x v="0"/>
    <x v="3"/>
  </r>
  <r>
    <n v="320645"/>
    <x v="2"/>
    <x v="0"/>
    <x v="13"/>
    <x v="0"/>
    <x v="0"/>
    <x v="0"/>
    <x v="2"/>
  </r>
  <r>
    <n v="320646"/>
    <x v="0"/>
    <x v="0"/>
    <x v="14"/>
    <x v="0"/>
    <x v="0"/>
    <x v="0"/>
    <x v="2"/>
  </r>
  <r>
    <n v="320647"/>
    <x v="0"/>
    <x v="0"/>
    <x v="13"/>
    <x v="0"/>
    <x v="0"/>
    <x v="0"/>
    <x v="2"/>
  </r>
  <r>
    <n v="320648"/>
    <x v="0"/>
    <x v="0"/>
    <x v="17"/>
    <x v="0"/>
    <x v="0"/>
    <x v="0"/>
    <x v="3"/>
  </r>
  <r>
    <n v="320649"/>
    <x v="0"/>
    <x v="0"/>
    <x v="13"/>
    <x v="0"/>
    <x v="0"/>
    <x v="0"/>
    <x v="2"/>
  </r>
  <r>
    <n v="320650"/>
    <x v="0"/>
    <x v="0"/>
    <x v="11"/>
    <x v="0"/>
    <x v="0"/>
    <x v="0"/>
    <x v="1"/>
  </r>
  <r>
    <n v="320651"/>
    <x v="0"/>
    <x v="0"/>
    <x v="11"/>
    <x v="0"/>
    <x v="0"/>
    <x v="0"/>
    <x v="1"/>
  </r>
  <r>
    <n v="320652"/>
    <x v="0"/>
    <x v="0"/>
    <x v="17"/>
    <x v="0"/>
    <x v="0"/>
    <x v="0"/>
    <x v="3"/>
  </r>
  <r>
    <n v="320653"/>
    <x v="0"/>
    <x v="0"/>
    <x v="11"/>
    <x v="0"/>
    <x v="0"/>
    <x v="0"/>
    <x v="1"/>
  </r>
  <r>
    <n v="320654"/>
    <x v="0"/>
    <x v="0"/>
    <x v="11"/>
    <x v="0"/>
    <x v="0"/>
    <x v="0"/>
    <x v="1"/>
  </r>
  <r>
    <n v="320655"/>
    <x v="0"/>
    <x v="0"/>
    <x v="11"/>
    <x v="0"/>
    <x v="0"/>
    <x v="0"/>
    <x v="1"/>
  </r>
  <r>
    <n v="320656"/>
    <x v="2"/>
    <x v="0"/>
    <x v="13"/>
    <x v="0"/>
    <x v="0"/>
    <x v="0"/>
    <x v="2"/>
  </r>
  <r>
    <n v="320657"/>
    <x v="2"/>
    <x v="1"/>
    <x v="6"/>
    <x v="1"/>
    <x v="1"/>
    <x v="1"/>
    <x v="1"/>
  </r>
  <r>
    <n v="320658"/>
    <x v="2"/>
    <x v="4"/>
    <x v="26"/>
    <x v="0"/>
    <x v="2"/>
    <x v="4"/>
    <x v="5"/>
  </r>
  <r>
    <n v="320659"/>
    <x v="0"/>
    <x v="1"/>
    <x v="18"/>
    <x v="0"/>
    <x v="1"/>
    <x v="1"/>
    <x v="4"/>
  </r>
  <r>
    <n v="320660"/>
    <x v="0"/>
    <x v="1"/>
    <x v="18"/>
    <x v="0"/>
    <x v="1"/>
    <x v="1"/>
    <x v="4"/>
  </r>
  <r>
    <n v="320661"/>
    <x v="2"/>
    <x v="1"/>
    <x v="11"/>
    <x v="0"/>
    <x v="1"/>
    <x v="1"/>
    <x v="1"/>
  </r>
  <r>
    <n v="320662"/>
    <x v="0"/>
    <x v="1"/>
    <x v="11"/>
    <x v="0"/>
    <x v="1"/>
    <x v="1"/>
    <x v="1"/>
  </r>
  <r>
    <n v="320663"/>
    <x v="0"/>
    <x v="2"/>
    <x v="12"/>
    <x v="0"/>
    <x v="1"/>
    <x v="2"/>
    <x v="2"/>
  </r>
  <r>
    <n v="320664"/>
    <x v="0"/>
    <x v="2"/>
    <x v="24"/>
    <x v="0"/>
    <x v="1"/>
    <x v="2"/>
    <x v="5"/>
  </r>
  <r>
    <n v="320665"/>
    <x v="0"/>
    <x v="2"/>
    <x v="24"/>
    <x v="0"/>
    <x v="1"/>
    <x v="2"/>
    <x v="5"/>
  </r>
  <r>
    <n v="320666"/>
    <x v="0"/>
    <x v="2"/>
    <x v="12"/>
    <x v="0"/>
    <x v="1"/>
    <x v="2"/>
    <x v="2"/>
  </r>
  <r>
    <n v="320667"/>
    <x v="2"/>
    <x v="2"/>
    <x v="7"/>
    <x v="1"/>
    <x v="1"/>
    <x v="2"/>
    <x v="1"/>
  </r>
  <r>
    <n v="320668"/>
    <x v="0"/>
    <x v="2"/>
    <x v="27"/>
    <x v="0"/>
    <x v="1"/>
    <x v="2"/>
    <x v="6"/>
  </r>
  <r>
    <n v="320669"/>
    <x v="2"/>
    <x v="2"/>
    <x v="27"/>
    <x v="1"/>
    <x v="1"/>
    <x v="2"/>
    <x v="6"/>
  </r>
  <r>
    <n v="320670"/>
    <x v="0"/>
    <x v="2"/>
    <x v="24"/>
    <x v="0"/>
    <x v="1"/>
    <x v="2"/>
    <x v="5"/>
  </r>
  <r>
    <n v="320671"/>
    <x v="2"/>
    <x v="2"/>
    <x v="24"/>
    <x v="0"/>
    <x v="1"/>
    <x v="2"/>
    <x v="5"/>
  </r>
  <r>
    <n v="320672"/>
    <x v="0"/>
    <x v="2"/>
    <x v="24"/>
    <x v="0"/>
    <x v="1"/>
    <x v="2"/>
    <x v="5"/>
  </r>
  <r>
    <n v="320673"/>
    <x v="2"/>
    <x v="2"/>
    <x v="24"/>
    <x v="0"/>
    <x v="1"/>
    <x v="2"/>
    <x v="5"/>
  </r>
  <r>
    <n v="320674"/>
    <x v="0"/>
    <x v="2"/>
    <x v="24"/>
    <x v="0"/>
    <x v="1"/>
    <x v="2"/>
    <x v="5"/>
  </r>
  <r>
    <n v="320675"/>
    <x v="2"/>
    <x v="0"/>
    <x v="2"/>
    <x v="0"/>
    <x v="0"/>
    <x v="0"/>
    <x v="0"/>
  </r>
  <r>
    <n v="320676"/>
    <x v="2"/>
    <x v="0"/>
    <x v="1"/>
    <x v="0"/>
    <x v="0"/>
    <x v="0"/>
    <x v="0"/>
  </r>
  <r>
    <n v="320677"/>
    <x v="2"/>
    <x v="0"/>
    <x v="0"/>
    <x v="0"/>
    <x v="0"/>
    <x v="0"/>
    <x v="0"/>
  </r>
  <r>
    <n v="320678"/>
    <x v="2"/>
    <x v="0"/>
    <x v="0"/>
    <x v="0"/>
    <x v="0"/>
    <x v="0"/>
    <x v="0"/>
  </r>
  <r>
    <n v="320679"/>
    <x v="2"/>
    <x v="0"/>
    <x v="7"/>
    <x v="0"/>
    <x v="0"/>
    <x v="0"/>
    <x v="1"/>
  </r>
  <r>
    <n v="320680"/>
    <x v="2"/>
    <x v="0"/>
    <x v="3"/>
    <x v="0"/>
    <x v="0"/>
    <x v="0"/>
    <x v="0"/>
  </r>
  <r>
    <n v="320681"/>
    <x v="2"/>
    <x v="0"/>
    <x v="24"/>
    <x v="0"/>
    <x v="0"/>
    <x v="0"/>
    <x v="5"/>
  </r>
  <r>
    <n v="320682"/>
    <x v="2"/>
    <x v="0"/>
    <x v="5"/>
    <x v="0"/>
    <x v="0"/>
    <x v="0"/>
    <x v="1"/>
  </r>
  <r>
    <n v="320683"/>
    <x v="2"/>
    <x v="0"/>
    <x v="15"/>
    <x v="0"/>
    <x v="0"/>
    <x v="0"/>
    <x v="3"/>
  </r>
  <r>
    <n v="320684"/>
    <x v="2"/>
    <x v="0"/>
    <x v="15"/>
    <x v="0"/>
    <x v="0"/>
    <x v="0"/>
    <x v="3"/>
  </r>
  <r>
    <n v="320685"/>
    <x v="2"/>
    <x v="0"/>
    <x v="19"/>
    <x v="0"/>
    <x v="0"/>
    <x v="0"/>
    <x v="4"/>
  </r>
  <r>
    <n v="320686"/>
    <x v="2"/>
    <x v="0"/>
    <x v="24"/>
    <x v="0"/>
    <x v="0"/>
    <x v="0"/>
    <x v="5"/>
  </r>
  <r>
    <n v="320687"/>
    <x v="2"/>
    <x v="2"/>
    <x v="27"/>
    <x v="1"/>
    <x v="1"/>
    <x v="2"/>
    <x v="6"/>
  </r>
  <r>
    <n v="320688"/>
    <x v="2"/>
    <x v="2"/>
    <x v="27"/>
    <x v="1"/>
    <x v="1"/>
    <x v="2"/>
    <x v="6"/>
  </r>
  <r>
    <n v="320689"/>
    <x v="0"/>
    <x v="2"/>
    <x v="24"/>
    <x v="0"/>
    <x v="1"/>
    <x v="2"/>
    <x v="5"/>
  </r>
  <r>
    <n v="320690"/>
    <x v="0"/>
    <x v="2"/>
    <x v="24"/>
    <x v="0"/>
    <x v="1"/>
    <x v="2"/>
    <x v="5"/>
  </r>
  <r>
    <n v="320691"/>
    <x v="2"/>
    <x v="2"/>
    <x v="24"/>
    <x v="0"/>
    <x v="1"/>
    <x v="2"/>
    <x v="5"/>
  </r>
  <r>
    <n v="320692"/>
    <x v="0"/>
    <x v="2"/>
    <x v="24"/>
    <x v="0"/>
    <x v="1"/>
    <x v="2"/>
    <x v="5"/>
  </r>
  <r>
    <n v="320705"/>
    <x v="2"/>
    <x v="0"/>
    <x v="15"/>
    <x v="0"/>
    <x v="0"/>
    <x v="0"/>
    <x v="3"/>
  </r>
  <r>
    <n v="320706"/>
    <x v="2"/>
    <x v="0"/>
    <x v="15"/>
    <x v="0"/>
    <x v="0"/>
    <x v="0"/>
    <x v="3"/>
  </r>
  <r>
    <n v="320707"/>
    <x v="0"/>
    <x v="0"/>
    <x v="24"/>
    <x v="0"/>
    <x v="0"/>
    <x v="0"/>
    <x v="5"/>
  </r>
  <r>
    <n v="320708"/>
    <x v="2"/>
    <x v="0"/>
    <x v="9"/>
    <x v="0"/>
    <x v="0"/>
    <x v="0"/>
    <x v="1"/>
  </r>
  <r>
    <n v="320709"/>
    <x v="2"/>
    <x v="0"/>
    <x v="7"/>
    <x v="0"/>
    <x v="0"/>
    <x v="0"/>
    <x v="1"/>
  </r>
  <r>
    <n v="320710"/>
    <x v="2"/>
    <x v="0"/>
    <x v="9"/>
    <x v="0"/>
    <x v="0"/>
    <x v="0"/>
    <x v="1"/>
  </r>
  <r>
    <n v="320711"/>
    <x v="0"/>
    <x v="0"/>
    <x v="9"/>
    <x v="0"/>
    <x v="0"/>
    <x v="0"/>
    <x v="1"/>
  </r>
  <r>
    <n v="320799"/>
    <x v="0"/>
    <x v="0"/>
    <x v="24"/>
    <x v="0"/>
    <x v="0"/>
    <x v="0"/>
    <x v="5"/>
  </r>
  <r>
    <n v="320800"/>
    <x v="0"/>
    <x v="0"/>
    <x v="15"/>
    <x v="0"/>
    <x v="0"/>
    <x v="0"/>
    <x v="3"/>
  </r>
  <r>
    <n v="320801"/>
    <x v="0"/>
    <x v="0"/>
    <x v="8"/>
    <x v="0"/>
    <x v="0"/>
    <x v="0"/>
    <x v="1"/>
  </r>
  <r>
    <n v="320802"/>
    <x v="0"/>
    <x v="0"/>
    <x v="24"/>
    <x v="0"/>
    <x v="0"/>
    <x v="0"/>
    <x v="5"/>
  </r>
  <r>
    <n v="320803"/>
    <x v="2"/>
    <x v="0"/>
    <x v="2"/>
    <x v="0"/>
    <x v="0"/>
    <x v="0"/>
    <x v="0"/>
  </r>
  <r>
    <n v="320804"/>
    <x v="2"/>
    <x v="0"/>
    <x v="0"/>
    <x v="0"/>
    <x v="0"/>
    <x v="0"/>
    <x v="0"/>
  </r>
  <r>
    <n v="320805"/>
    <x v="0"/>
    <x v="0"/>
    <x v="3"/>
    <x v="0"/>
    <x v="0"/>
    <x v="0"/>
    <x v="0"/>
  </r>
  <r>
    <n v="320806"/>
    <x v="0"/>
    <x v="0"/>
    <x v="15"/>
    <x v="0"/>
    <x v="0"/>
    <x v="0"/>
    <x v="3"/>
  </r>
  <r>
    <n v="320807"/>
    <x v="0"/>
    <x v="0"/>
    <x v="0"/>
    <x v="0"/>
    <x v="0"/>
    <x v="0"/>
    <x v="0"/>
  </r>
  <r>
    <n v="320808"/>
    <x v="2"/>
    <x v="0"/>
    <x v="1"/>
    <x v="0"/>
    <x v="0"/>
    <x v="0"/>
    <x v="0"/>
  </r>
  <r>
    <n v="320809"/>
    <x v="2"/>
    <x v="0"/>
    <x v="19"/>
    <x v="0"/>
    <x v="0"/>
    <x v="0"/>
    <x v="4"/>
  </r>
  <r>
    <n v="320810"/>
    <x v="2"/>
    <x v="0"/>
    <x v="5"/>
    <x v="0"/>
    <x v="0"/>
    <x v="0"/>
    <x v="1"/>
  </r>
  <r>
    <n v="320811"/>
    <x v="2"/>
    <x v="3"/>
    <x v="13"/>
    <x v="0"/>
    <x v="1"/>
    <x v="3"/>
    <x v="2"/>
  </r>
  <r>
    <n v="320812"/>
    <x v="0"/>
    <x v="3"/>
    <x v="2"/>
    <x v="0"/>
    <x v="1"/>
    <x v="3"/>
    <x v="0"/>
  </r>
  <r>
    <n v="320813"/>
    <x v="2"/>
    <x v="2"/>
    <x v="27"/>
    <x v="0"/>
    <x v="1"/>
    <x v="2"/>
    <x v="6"/>
  </r>
  <r>
    <n v="320814"/>
    <x v="0"/>
    <x v="3"/>
    <x v="13"/>
    <x v="0"/>
    <x v="1"/>
    <x v="3"/>
    <x v="2"/>
  </r>
  <r>
    <n v="320815"/>
    <x v="0"/>
    <x v="2"/>
    <x v="27"/>
    <x v="0"/>
    <x v="1"/>
    <x v="2"/>
    <x v="6"/>
  </r>
  <r>
    <n v="320816"/>
    <x v="2"/>
    <x v="2"/>
    <x v="27"/>
    <x v="0"/>
    <x v="1"/>
    <x v="2"/>
    <x v="6"/>
  </r>
  <r>
    <n v="320817"/>
    <x v="2"/>
    <x v="3"/>
    <x v="10"/>
    <x v="0"/>
    <x v="1"/>
    <x v="3"/>
    <x v="1"/>
  </r>
  <r>
    <n v="320818"/>
    <x v="2"/>
    <x v="2"/>
    <x v="27"/>
    <x v="1"/>
    <x v="1"/>
    <x v="2"/>
    <x v="6"/>
  </r>
  <r>
    <n v="320819"/>
    <x v="0"/>
    <x v="2"/>
    <x v="27"/>
    <x v="0"/>
    <x v="1"/>
    <x v="2"/>
    <x v="6"/>
  </r>
  <r>
    <n v="320820"/>
    <x v="2"/>
    <x v="2"/>
    <x v="27"/>
    <x v="0"/>
    <x v="1"/>
    <x v="2"/>
    <x v="6"/>
  </r>
  <r>
    <n v="320821"/>
    <x v="2"/>
    <x v="3"/>
    <x v="16"/>
    <x v="0"/>
    <x v="1"/>
    <x v="3"/>
    <x v="3"/>
  </r>
  <r>
    <n v="320822"/>
    <x v="2"/>
    <x v="2"/>
    <x v="27"/>
    <x v="0"/>
    <x v="1"/>
    <x v="2"/>
    <x v="6"/>
  </r>
  <r>
    <n v="320823"/>
    <x v="2"/>
    <x v="0"/>
    <x v="5"/>
    <x v="0"/>
    <x v="0"/>
    <x v="0"/>
    <x v="1"/>
  </r>
  <r>
    <n v="320824"/>
    <x v="0"/>
    <x v="0"/>
    <x v="5"/>
    <x v="0"/>
    <x v="0"/>
    <x v="0"/>
    <x v="1"/>
  </r>
  <r>
    <n v="320825"/>
    <x v="2"/>
    <x v="0"/>
    <x v="5"/>
    <x v="0"/>
    <x v="0"/>
    <x v="0"/>
    <x v="1"/>
  </r>
  <r>
    <n v="320826"/>
    <x v="2"/>
    <x v="3"/>
    <x v="10"/>
    <x v="0"/>
    <x v="1"/>
    <x v="3"/>
    <x v="1"/>
  </r>
  <r>
    <n v="320827"/>
    <x v="2"/>
    <x v="3"/>
    <x v="16"/>
    <x v="0"/>
    <x v="1"/>
    <x v="3"/>
    <x v="3"/>
  </r>
  <r>
    <n v="320828"/>
    <x v="0"/>
    <x v="3"/>
    <x v="10"/>
    <x v="0"/>
    <x v="1"/>
    <x v="3"/>
    <x v="1"/>
  </r>
  <r>
    <n v="320829"/>
    <x v="0"/>
    <x v="3"/>
    <x v="10"/>
    <x v="0"/>
    <x v="1"/>
    <x v="3"/>
    <x v="1"/>
  </r>
  <r>
    <n v="320830"/>
    <x v="2"/>
    <x v="2"/>
    <x v="27"/>
    <x v="0"/>
    <x v="1"/>
    <x v="2"/>
    <x v="6"/>
  </r>
  <r>
    <n v="320831"/>
    <x v="2"/>
    <x v="3"/>
    <x v="1"/>
    <x v="1"/>
    <x v="1"/>
    <x v="3"/>
    <x v="0"/>
  </r>
  <r>
    <n v="320832"/>
    <x v="2"/>
    <x v="3"/>
    <x v="1"/>
    <x v="0"/>
    <x v="1"/>
    <x v="3"/>
    <x v="0"/>
  </r>
  <r>
    <n v="320833"/>
    <x v="0"/>
    <x v="2"/>
    <x v="27"/>
    <x v="0"/>
    <x v="1"/>
    <x v="2"/>
    <x v="6"/>
  </r>
  <r>
    <n v="320834"/>
    <x v="2"/>
    <x v="3"/>
    <x v="1"/>
    <x v="0"/>
    <x v="1"/>
    <x v="3"/>
    <x v="0"/>
  </r>
  <r>
    <n v="320835"/>
    <x v="2"/>
    <x v="3"/>
    <x v="1"/>
    <x v="1"/>
    <x v="1"/>
    <x v="3"/>
    <x v="0"/>
  </r>
  <r>
    <n v="320836"/>
    <x v="0"/>
    <x v="1"/>
    <x v="11"/>
    <x v="0"/>
    <x v="1"/>
    <x v="1"/>
    <x v="1"/>
  </r>
  <r>
    <n v="320837"/>
    <x v="0"/>
    <x v="1"/>
    <x v="11"/>
    <x v="0"/>
    <x v="1"/>
    <x v="1"/>
    <x v="1"/>
  </r>
  <r>
    <n v="320838"/>
    <x v="0"/>
    <x v="3"/>
    <x v="16"/>
    <x v="0"/>
    <x v="1"/>
    <x v="3"/>
    <x v="3"/>
  </r>
  <r>
    <n v="320839"/>
    <x v="2"/>
    <x v="1"/>
    <x v="19"/>
    <x v="0"/>
    <x v="1"/>
    <x v="1"/>
    <x v="4"/>
  </r>
  <r>
    <n v="320840"/>
    <x v="0"/>
    <x v="1"/>
    <x v="11"/>
    <x v="0"/>
    <x v="1"/>
    <x v="1"/>
    <x v="1"/>
  </r>
  <r>
    <n v="320841"/>
    <x v="0"/>
    <x v="3"/>
    <x v="16"/>
    <x v="0"/>
    <x v="1"/>
    <x v="3"/>
    <x v="3"/>
  </r>
  <r>
    <n v="320842"/>
    <x v="0"/>
    <x v="1"/>
    <x v="19"/>
    <x v="0"/>
    <x v="1"/>
    <x v="1"/>
    <x v="4"/>
  </r>
  <r>
    <n v="320843"/>
    <x v="0"/>
    <x v="1"/>
    <x v="18"/>
    <x v="0"/>
    <x v="1"/>
    <x v="1"/>
    <x v="4"/>
  </r>
  <r>
    <n v="320844"/>
    <x v="0"/>
    <x v="1"/>
    <x v="20"/>
    <x v="0"/>
    <x v="1"/>
    <x v="1"/>
    <x v="4"/>
  </r>
  <r>
    <n v="320845"/>
    <x v="0"/>
    <x v="1"/>
    <x v="20"/>
    <x v="0"/>
    <x v="1"/>
    <x v="1"/>
    <x v="4"/>
  </r>
  <r>
    <n v="320846"/>
    <x v="2"/>
    <x v="1"/>
    <x v="20"/>
    <x v="1"/>
    <x v="1"/>
    <x v="1"/>
    <x v="4"/>
  </r>
  <r>
    <n v="320847"/>
    <x v="2"/>
    <x v="1"/>
    <x v="11"/>
    <x v="0"/>
    <x v="1"/>
    <x v="1"/>
    <x v="1"/>
  </r>
  <r>
    <n v="320848"/>
    <x v="2"/>
    <x v="1"/>
    <x v="11"/>
    <x v="0"/>
    <x v="1"/>
    <x v="1"/>
    <x v="1"/>
  </r>
  <r>
    <n v="320849"/>
    <x v="0"/>
    <x v="1"/>
    <x v="18"/>
    <x v="0"/>
    <x v="1"/>
    <x v="1"/>
    <x v="4"/>
  </r>
  <r>
    <n v="320850"/>
    <x v="0"/>
    <x v="1"/>
    <x v="18"/>
    <x v="0"/>
    <x v="1"/>
    <x v="1"/>
    <x v="4"/>
  </r>
  <r>
    <n v="320851"/>
    <x v="2"/>
    <x v="1"/>
    <x v="18"/>
    <x v="1"/>
    <x v="1"/>
    <x v="1"/>
    <x v="4"/>
  </r>
  <r>
    <n v="320852"/>
    <x v="2"/>
    <x v="1"/>
    <x v="18"/>
    <x v="0"/>
    <x v="1"/>
    <x v="1"/>
    <x v="4"/>
  </r>
  <r>
    <n v="320853"/>
    <x v="0"/>
    <x v="1"/>
    <x v="11"/>
    <x v="0"/>
    <x v="1"/>
    <x v="1"/>
    <x v="1"/>
  </r>
  <r>
    <n v="320854"/>
    <x v="2"/>
    <x v="1"/>
    <x v="18"/>
    <x v="0"/>
    <x v="1"/>
    <x v="1"/>
    <x v="4"/>
  </r>
  <r>
    <n v="320855"/>
    <x v="0"/>
    <x v="1"/>
    <x v="20"/>
    <x v="0"/>
    <x v="1"/>
    <x v="1"/>
    <x v="4"/>
  </r>
  <r>
    <n v="320856"/>
    <x v="2"/>
    <x v="1"/>
    <x v="20"/>
    <x v="0"/>
    <x v="1"/>
    <x v="1"/>
    <x v="4"/>
  </r>
  <r>
    <n v="320857"/>
    <x v="2"/>
    <x v="1"/>
    <x v="20"/>
    <x v="0"/>
    <x v="1"/>
    <x v="1"/>
    <x v="4"/>
  </r>
  <r>
    <n v="320858"/>
    <x v="2"/>
    <x v="1"/>
    <x v="20"/>
    <x v="1"/>
    <x v="1"/>
    <x v="1"/>
    <x v="4"/>
  </r>
  <r>
    <n v="320859"/>
    <x v="2"/>
    <x v="1"/>
    <x v="18"/>
    <x v="1"/>
    <x v="1"/>
    <x v="1"/>
    <x v="4"/>
  </r>
  <r>
    <n v="320860"/>
    <x v="0"/>
    <x v="1"/>
    <x v="18"/>
    <x v="0"/>
    <x v="1"/>
    <x v="1"/>
    <x v="4"/>
  </r>
  <r>
    <n v="320861"/>
    <x v="2"/>
    <x v="1"/>
    <x v="18"/>
    <x v="0"/>
    <x v="1"/>
    <x v="1"/>
    <x v="4"/>
  </r>
  <r>
    <n v="320862"/>
    <x v="2"/>
    <x v="1"/>
    <x v="18"/>
    <x v="1"/>
    <x v="1"/>
    <x v="1"/>
    <x v="4"/>
  </r>
  <r>
    <n v="320863"/>
    <x v="2"/>
    <x v="1"/>
    <x v="20"/>
    <x v="0"/>
    <x v="1"/>
    <x v="1"/>
    <x v="4"/>
  </r>
  <r>
    <n v="320864"/>
    <x v="2"/>
    <x v="1"/>
    <x v="18"/>
    <x v="1"/>
    <x v="1"/>
    <x v="1"/>
    <x v="4"/>
  </r>
  <r>
    <n v="320865"/>
    <x v="2"/>
    <x v="1"/>
    <x v="18"/>
    <x v="1"/>
    <x v="1"/>
    <x v="1"/>
    <x v="4"/>
  </r>
  <r>
    <n v="320866"/>
    <x v="0"/>
    <x v="2"/>
    <x v="24"/>
    <x v="0"/>
    <x v="1"/>
    <x v="2"/>
    <x v="5"/>
  </r>
  <r>
    <n v="320867"/>
    <x v="0"/>
    <x v="2"/>
    <x v="24"/>
    <x v="0"/>
    <x v="1"/>
    <x v="2"/>
    <x v="5"/>
  </r>
  <r>
    <n v="320868"/>
    <x v="2"/>
    <x v="2"/>
    <x v="27"/>
    <x v="0"/>
    <x v="1"/>
    <x v="2"/>
    <x v="6"/>
  </r>
  <r>
    <n v="320869"/>
    <x v="0"/>
    <x v="2"/>
    <x v="12"/>
    <x v="0"/>
    <x v="1"/>
    <x v="2"/>
    <x v="2"/>
  </r>
  <r>
    <n v="320870"/>
    <x v="2"/>
    <x v="2"/>
    <x v="4"/>
    <x v="0"/>
    <x v="1"/>
    <x v="2"/>
    <x v="0"/>
  </r>
  <r>
    <n v="320871"/>
    <x v="2"/>
    <x v="2"/>
    <x v="23"/>
    <x v="0"/>
    <x v="1"/>
    <x v="2"/>
    <x v="5"/>
  </r>
  <r>
    <n v="320872"/>
    <x v="0"/>
    <x v="2"/>
    <x v="4"/>
    <x v="0"/>
    <x v="1"/>
    <x v="2"/>
    <x v="0"/>
  </r>
  <r>
    <n v="320873"/>
    <x v="0"/>
    <x v="2"/>
    <x v="4"/>
    <x v="0"/>
    <x v="1"/>
    <x v="2"/>
    <x v="0"/>
  </r>
  <r>
    <n v="320874"/>
    <x v="2"/>
    <x v="2"/>
    <x v="23"/>
    <x v="0"/>
    <x v="1"/>
    <x v="2"/>
    <x v="5"/>
  </r>
  <r>
    <n v="320875"/>
    <x v="2"/>
    <x v="2"/>
    <x v="4"/>
    <x v="0"/>
    <x v="1"/>
    <x v="2"/>
    <x v="0"/>
  </r>
  <r>
    <n v="320876"/>
    <x v="2"/>
    <x v="2"/>
    <x v="23"/>
    <x v="0"/>
    <x v="1"/>
    <x v="2"/>
    <x v="5"/>
  </r>
  <r>
    <n v="320877"/>
    <x v="2"/>
    <x v="2"/>
    <x v="4"/>
    <x v="0"/>
    <x v="1"/>
    <x v="2"/>
    <x v="0"/>
  </r>
  <r>
    <n v="320878"/>
    <x v="2"/>
    <x v="2"/>
    <x v="4"/>
    <x v="0"/>
    <x v="1"/>
    <x v="2"/>
    <x v="0"/>
  </r>
  <r>
    <n v="320879"/>
    <x v="2"/>
    <x v="2"/>
    <x v="4"/>
    <x v="0"/>
    <x v="1"/>
    <x v="2"/>
    <x v="0"/>
  </r>
  <r>
    <n v="320880"/>
    <x v="0"/>
    <x v="2"/>
    <x v="24"/>
    <x v="0"/>
    <x v="1"/>
    <x v="2"/>
    <x v="5"/>
  </r>
  <r>
    <n v="320881"/>
    <x v="2"/>
    <x v="2"/>
    <x v="27"/>
    <x v="0"/>
    <x v="1"/>
    <x v="2"/>
    <x v="6"/>
  </r>
  <r>
    <n v="320882"/>
    <x v="2"/>
    <x v="2"/>
    <x v="27"/>
    <x v="0"/>
    <x v="1"/>
    <x v="2"/>
    <x v="6"/>
  </r>
  <r>
    <n v="320883"/>
    <x v="2"/>
    <x v="2"/>
    <x v="17"/>
    <x v="0"/>
    <x v="1"/>
    <x v="2"/>
    <x v="3"/>
  </r>
  <r>
    <n v="320884"/>
    <x v="2"/>
    <x v="2"/>
    <x v="27"/>
    <x v="0"/>
    <x v="1"/>
    <x v="2"/>
    <x v="6"/>
  </r>
  <r>
    <n v="320885"/>
    <x v="2"/>
    <x v="2"/>
    <x v="17"/>
    <x v="0"/>
    <x v="1"/>
    <x v="2"/>
    <x v="3"/>
  </r>
  <r>
    <n v="320886"/>
    <x v="2"/>
    <x v="2"/>
    <x v="17"/>
    <x v="0"/>
    <x v="1"/>
    <x v="2"/>
    <x v="3"/>
  </r>
  <r>
    <n v="320887"/>
    <x v="2"/>
    <x v="2"/>
    <x v="4"/>
    <x v="0"/>
    <x v="1"/>
    <x v="2"/>
    <x v="0"/>
  </r>
  <r>
    <n v="320888"/>
    <x v="2"/>
    <x v="2"/>
    <x v="4"/>
    <x v="0"/>
    <x v="1"/>
    <x v="2"/>
    <x v="0"/>
  </r>
  <r>
    <n v="320889"/>
    <x v="0"/>
    <x v="2"/>
    <x v="4"/>
    <x v="0"/>
    <x v="1"/>
    <x v="2"/>
    <x v="0"/>
  </r>
  <r>
    <n v="320890"/>
    <x v="2"/>
    <x v="2"/>
    <x v="5"/>
    <x v="0"/>
    <x v="1"/>
    <x v="2"/>
    <x v="1"/>
  </r>
  <r>
    <n v="320891"/>
    <x v="2"/>
    <x v="2"/>
    <x v="4"/>
    <x v="0"/>
    <x v="1"/>
    <x v="2"/>
    <x v="0"/>
  </r>
  <r>
    <n v="320892"/>
    <x v="0"/>
    <x v="2"/>
    <x v="27"/>
    <x v="0"/>
    <x v="1"/>
    <x v="2"/>
    <x v="6"/>
  </r>
  <r>
    <n v="320893"/>
    <x v="2"/>
    <x v="2"/>
    <x v="5"/>
    <x v="0"/>
    <x v="1"/>
    <x v="2"/>
    <x v="1"/>
  </r>
  <r>
    <n v="320894"/>
    <x v="2"/>
    <x v="2"/>
    <x v="4"/>
    <x v="0"/>
    <x v="1"/>
    <x v="2"/>
    <x v="0"/>
  </r>
  <r>
    <n v="320895"/>
    <x v="2"/>
    <x v="2"/>
    <x v="17"/>
    <x v="0"/>
    <x v="1"/>
    <x v="2"/>
    <x v="3"/>
  </r>
  <r>
    <n v="320896"/>
    <x v="0"/>
    <x v="2"/>
    <x v="5"/>
    <x v="0"/>
    <x v="1"/>
    <x v="2"/>
    <x v="1"/>
  </r>
  <r>
    <n v="320897"/>
    <x v="2"/>
    <x v="2"/>
    <x v="5"/>
    <x v="0"/>
    <x v="1"/>
    <x v="2"/>
    <x v="1"/>
  </r>
  <r>
    <n v="320898"/>
    <x v="0"/>
    <x v="2"/>
    <x v="27"/>
    <x v="0"/>
    <x v="1"/>
    <x v="2"/>
    <x v="6"/>
  </r>
  <r>
    <n v="320899"/>
    <x v="2"/>
    <x v="2"/>
    <x v="27"/>
    <x v="0"/>
    <x v="1"/>
    <x v="2"/>
    <x v="6"/>
  </r>
  <r>
    <n v="320900"/>
    <x v="2"/>
    <x v="4"/>
    <x v="21"/>
    <x v="0"/>
    <x v="2"/>
    <x v="4"/>
    <x v="4"/>
  </r>
  <r>
    <n v="320901"/>
    <x v="2"/>
    <x v="4"/>
    <x v="24"/>
    <x v="0"/>
    <x v="2"/>
    <x v="4"/>
    <x v="5"/>
  </r>
  <r>
    <n v="320902"/>
    <x v="0"/>
    <x v="4"/>
    <x v="5"/>
    <x v="0"/>
    <x v="2"/>
    <x v="4"/>
    <x v="1"/>
  </r>
  <r>
    <n v="320903"/>
    <x v="0"/>
    <x v="4"/>
    <x v="24"/>
    <x v="0"/>
    <x v="2"/>
    <x v="4"/>
    <x v="5"/>
  </r>
  <r>
    <n v="320904"/>
    <x v="2"/>
    <x v="4"/>
    <x v="15"/>
    <x v="0"/>
    <x v="2"/>
    <x v="4"/>
    <x v="3"/>
  </r>
  <r>
    <n v="320905"/>
    <x v="0"/>
    <x v="4"/>
    <x v="23"/>
    <x v="0"/>
    <x v="2"/>
    <x v="4"/>
    <x v="5"/>
  </r>
  <r>
    <n v="320906"/>
    <x v="0"/>
    <x v="4"/>
    <x v="10"/>
    <x v="0"/>
    <x v="2"/>
    <x v="4"/>
    <x v="1"/>
  </r>
  <r>
    <n v="320907"/>
    <x v="0"/>
    <x v="4"/>
    <x v="15"/>
    <x v="1"/>
    <x v="2"/>
    <x v="4"/>
    <x v="3"/>
  </r>
  <r>
    <n v="320908"/>
    <x v="0"/>
    <x v="4"/>
    <x v="21"/>
    <x v="1"/>
    <x v="2"/>
    <x v="4"/>
    <x v="4"/>
  </r>
  <r>
    <n v="320909"/>
    <x v="2"/>
    <x v="4"/>
    <x v="10"/>
    <x v="0"/>
    <x v="2"/>
    <x v="4"/>
    <x v="1"/>
  </r>
  <r>
    <n v="320910"/>
    <x v="2"/>
    <x v="4"/>
    <x v="26"/>
    <x v="0"/>
    <x v="2"/>
    <x v="4"/>
    <x v="5"/>
  </r>
  <r>
    <n v="320911"/>
    <x v="0"/>
    <x v="4"/>
    <x v="18"/>
    <x v="0"/>
    <x v="2"/>
    <x v="4"/>
    <x v="4"/>
  </r>
  <r>
    <n v="320912"/>
    <x v="2"/>
    <x v="4"/>
    <x v="20"/>
    <x v="0"/>
    <x v="2"/>
    <x v="4"/>
    <x v="4"/>
  </r>
  <r>
    <n v="320913"/>
    <x v="2"/>
    <x v="4"/>
    <x v="23"/>
    <x v="0"/>
    <x v="2"/>
    <x v="4"/>
    <x v="5"/>
  </r>
  <r>
    <n v="320914"/>
    <x v="0"/>
    <x v="4"/>
    <x v="5"/>
    <x v="0"/>
    <x v="2"/>
    <x v="4"/>
    <x v="1"/>
  </r>
  <r>
    <n v="320915"/>
    <x v="2"/>
    <x v="4"/>
    <x v="18"/>
    <x v="0"/>
    <x v="2"/>
    <x v="4"/>
    <x v="4"/>
  </r>
  <r>
    <n v="320916"/>
    <x v="2"/>
    <x v="4"/>
    <x v="23"/>
    <x v="0"/>
    <x v="2"/>
    <x v="4"/>
    <x v="5"/>
  </r>
  <r>
    <n v="320917"/>
    <x v="0"/>
    <x v="4"/>
    <x v="10"/>
    <x v="0"/>
    <x v="2"/>
    <x v="4"/>
    <x v="1"/>
  </r>
  <r>
    <n v="320918"/>
    <x v="0"/>
    <x v="4"/>
    <x v="10"/>
    <x v="0"/>
    <x v="2"/>
    <x v="4"/>
    <x v="1"/>
  </r>
  <r>
    <n v="320919"/>
    <x v="0"/>
    <x v="4"/>
    <x v="10"/>
    <x v="0"/>
    <x v="2"/>
    <x v="4"/>
    <x v="1"/>
  </r>
  <r>
    <n v="320920"/>
    <x v="0"/>
    <x v="4"/>
    <x v="26"/>
    <x v="0"/>
    <x v="2"/>
    <x v="4"/>
    <x v="5"/>
  </r>
  <r>
    <n v="320921"/>
    <x v="0"/>
    <x v="4"/>
    <x v="15"/>
    <x v="0"/>
    <x v="2"/>
    <x v="4"/>
    <x v="3"/>
  </r>
  <r>
    <n v="320922"/>
    <x v="0"/>
    <x v="4"/>
    <x v="20"/>
    <x v="0"/>
    <x v="2"/>
    <x v="4"/>
    <x v="4"/>
  </r>
  <r>
    <n v="320926"/>
    <x v="2"/>
    <x v="6"/>
    <x v="28"/>
    <x v="0"/>
    <x v="2"/>
    <x v="5"/>
    <x v="1"/>
  </r>
  <r>
    <n v="320927"/>
    <x v="2"/>
    <x v="6"/>
    <x v="17"/>
    <x v="0"/>
    <x v="2"/>
    <x v="5"/>
    <x v="3"/>
  </r>
  <r>
    <n v="320928"/>
    <x v="0"/>
    <x v="6"/>
    <x v="0"/>
    <x v="0"/>
    <x v="2"/>
    <x v="5"/>
    <x v="0"/>
  </r>
  <r>
    <n v="320929"/>
    <x v="2"/>
    <x v="6"/>
    <x v="28"/>
    <x v="0"/>
    <x v="2"/>
    <x v="5"/>
    <x v="1"/>
  </r>
  <r>
    <n v="320931"/>
    <x v="2"/>
    <x v="6"/>
    <x v="17"/>
    <x v="0"/>
    <x v="2"/>
    <x v="5"/>
    <x v="3"/>
  </r>
  <r>
    <n v="320932"/>
    <x v="0"/>
    <x v="6"/>
    <x v="28"/>
    <x v="0"/>
    <x v="2"/>
    <x v="5"/>
    <x v="1"/>
  </r>
  <r>
    <n v="320933"/>
    <x v="0"/>
    <x v="6"/>
    <x v="16"/>
    <x v="0"/>
    <x v="2"/>
    <x v="5"/>
    <x v="3"/>
  </r>
  <r>
    <n v="320934"/>
    <x v="2"/>
    <x v="6"/>
    <x v="28"/>
    <x v="0"/>
    <x v="2"/>
    <x v="5"/>
    <x v="1"/>
  </r>
  <r>
    <n v="320935"/>
    <x v="2"/>
    <x v="6"/>
    <x v="14"/>
    <x v="0"/>
    <x v="2"/>
    <x v="5"/>
    <x v="2"/>
  </r>
  <r>
    <n v="320936"/>
    <x v="2"/>
    <x v="6"/>
    <x v="28"/>
    <x v="0"/>
    <x v="2"/>
    <x v="5"/>
    <x v="1"/>
  </r>
  <r>
    <n v="320938"/>
    <x v="0"/>
    <x v="6"/>
    <x v="28"/>
    <x v="0"/>
    <x v="2"/>
    <x v="5"/>
    <x v="1"/>
  </r>
  <r>
    <n v="320939"/>
    <x v="2"/>
    <x v="6"/>
    <x v="28"/>
    <x v="0"/>
    <x v="2"/>
    <x v="5"/>
    <x v="1"/>
  </r>
  <r>
    <n v="320940"/>
    <x v="0"/>
    <x v="4"/>
    <x v="24"/>
    <x v="0"/>
    <x v="2"/>
    <x v="4"/>
    <x v="5"/>
  </r>
  <r>
    <n v="320941"/>
    <x v="0"/>
    <x v="6"/>
    <x v="14"/>
    <x v="0"/>
    <x v="2"/>
    <x v="5"/>
    <x v="2"/>
  </r>
  <r>
    <n v="320942"/>
    <x v="2"/>
    <x v="6"/>
    <x v="28"/>
    <x v="0"/>
    <x v="2"/>
    <x v="5"/>
    <x v="1"/>
  </r>
  <r>
    <n v="320944"/>
    <x v="2"/>
    <x v="6"/>
    <x v="28"/>
    <x v="0"/>
    <x v="2"/>
    <x v="5"/>
    <x v="1"/>
  </r>
  <r>
    <n v="320945"/>
    <x v="2"/>
    <x v="6"/>
    <x v="28"/>
    <x v="0"/>
    <x v="2"/>
    <x v="5"/>
    <x v="1"/>
  </r>
  <r>
    <n v="320946"/>
    <x v="0"/>
    <x v="6"/>
    <x v="14"/>
    <x v="0"/>
    <x v="2"/>
    <x v="5"/>
    <x v="2"/>
  </r>
  <r>
    <n v="320947"/>
    <x v="2"/>
    <x v="4"/>
    <x v="24"/>
    <x v="0"/>
    <x v="2"/>
    <x v="4"/>
    <x v="5"/>
  </r>
  <r>
    <n v="320948"/>
    <x v="2"/>
    <x v="4"/>
    <x v="24"/>
    <x v="0"/>
    <x v="2"/>
    <x v="4"/>
    <x v="5"/>
  </r>
  <r>
    <n v="320949"/>
    <x v="2"/>
    <x v="6"/>
    <x v="14"/>
    <x v="0"/>
    <x v="2"/>
    <x v="5"/>
    <x v="2"/>
  </r>
  <r>
    <n v="320950"/>
    <x v="2"/>
    <x v="6"/>
    <x v="14"/>
    <x v="0"/>
    <x v="2"/>
    <x v="5"/>
    <x v="2"/>
  </r>
  <r>
    <n v="320951"/>
    <x v="2"/>
    <x v="6"/>
    <x v="16"/>
    <x v="0"/>
    <x v="2"/>
    <x v="5"/>
    <x v="3"/>
  </r>
  <r>
    <n v="320952"/>
    <x v="2"/>
    <x v="6"/>
    <x v="14"/>
    <x v="0"/>
    <x v="2"/>
    <x v="5"/>
    <x v="2"/>
  </r>
  <r>
    <n v="320953"/>
    <x v="2"/>
    <x v="6"/>
    <x v="14"/>
    <x v="0"/>
    <x v="2"/>
    <x v="5"/>
    <x v="2"/>
  </r>
  <r>
    <n v="320954"/>
    <x v="2"/>
    <x v="4"/>
    <x v="24"/>
    <x v="0"/>
    <x v="2"/>
    <x v="4"/>
    <x v="5"/>
  </r>
  <r>
    <n v="320955"/>
    <x v="2"/>
    <x v="6"/>
    <x v="14"/>
    <x v="0"/>
    <x v="2"/>
    <x v="5"/>
    <x v="2"/>
  </r>
  <r>
    <n v="320956"/>
    <x v="2"/>
    <x v="6"/>
    <x v="14"/>
    <x v="0"/>
    <x v="2"/>
    <x v="5"/>
    <x v="2"/>
  </r>
  <r>
    <n v="320957"/>
    <x v="2"/>
    <x v="4"/>
    <x v="24"/>
    <x v="0"/>
    <x v="2"/>
    <x v="4"/>
    <x v="5"/>
  </r>
  <r>
    <n v="320958"/>
    <x v="0"/>
    <x v="6"/>
    <x v="14"/>
    <x v="0"/>
    <x v="2"/>
    <x v="5"/>
    <x v="2"/>
  </r>
  <r>
    <n v="320959"/>
    <x v="2"/>
    <x v="6"/>
    <x v="14"/>
    <x v="0"/>
    <x v="2"/>
    <x v="5"/>
    <x v="2"/>
  </r>
  <r>
    <n v="320967"/>
    <x v="2"/>
    <x v="5"/>
    <x v="11"/>
    <x v="0"/>
    <x v="2"/>
    <x v="1"/>
    <x v="1"/>
  </r>
  <r>
    <n v="320968"/>
    <x v="2"/>
    <x v="5"/>
    <x v="13"/>
    <x v="0"/>
    <x v="2"/>
    <x v="1"/>
    <x v="2"/>
  </r>
  <r>
    <n v="320969"/>
    <x v="2"/>
    <x v="5"/>
    <x v="2"/>
    <x v="1"/>
    <x v="2"/>
    <x v="1"/>
    <x v="0"/>
  </r>
  <r>
    <n v="320970"/>
    <x v="2"/>
    <x v="5"/>
    <x v="13"/>
    <x v="0"/>
    <x v="2"/>
    <x v="1"/>
    <x v="2"/>
  </r>
  <r>
    <n v="320972"/>
    <x v="2"/>
    <x v="5"/>
    <x v="27"/>
    <x v="0"/>
    <x v="2"/>
    <x v="1"/>
    <x v="6"/>
  </r>
  <r>
    <n v="320973"/>
    <x v="0"/>
    <x v="5"/>
    <x v="4"/>
    <x v="0"/>
    <x v="2"/>
    <x v="1"/>
    <x v="0"/>
  </r>
  <r>
    <n v="320974"/>
    <x v="2"/>
    <x v="5"/>
    <x v="4"/>
    <x v="0"/>
    <x v="2"/>
    <x v="1"/>
    <x v="0"/>
  </r>
  <r>
    <n v="320975"/>
    <x v="2"/>
    <x v="5"/>
    <x v="3"/>
    <x v="0"/>
    <x v="2"/>
    <x v="1"/>
    <x v="0"/>
  </r>
  <r>
    <n v="320976"/>
    <x v="2"/>
    <x v="6"/>
    <x v="0"/>
    <x v="1"/>
    <x v="2"/>
    <x v="5"/>
    <x v="0"/>
  </r>
  <r>
    <n v="320977"/>
    <x v="0"/>
    <x v="5"/>
    <x v="29"/>
    <x v="0"/>
    <x v="2"/>
    <x v="1"/>
    <x v="4"/>
  </r>
  <r>
    <n v="320979"/>
    <x v="2"/>
    <x v="5"/>
    <x v="27"/>
    <x v="1"/>
    <x v="2"/>
    <x v="1"/>
    <x v="6"/>
  </r>
  <r>
    <n v="320981"/>
    <x v="0"/>
    <x v="5"/>
    <x v="29"/>
    <x v="0"/>
    <x v="2"/>
    <x v="1"/>
    <x v="4"/>
  </r>
  <r>
    <n v="320982"/>
    <x v="2"/>
    <x v="5"/>
    <x v="11"/>
    <x v="0"/>
    <x v="2"/>
    <x v="1"/>
    <x v="1"/>
  </r>
  <r>
    <n v="320983"/>
    <x v="0"/>
    <x v="5"/>
    <x v="27"/>
    <x v="0"/>
    <x v="2"/>
    <x v="1"/>
    <x v="6"/>
  </r>
  <r>
    <n v="320984"/>
    <x v="2"/>
    <x v="5"/>
    <x v="29"/>
    <x v="0"/>
    <x v="2"/>
    <x v="1"/>
    <x v="4"/>
  </r>
  <r>
    <n v="320985"/>
    <x v="2"/>
    <x v="5"/>
    <x v="4"/>
    <x v="0"/>
    <x v="2"/>
    <x v="1"/>
    <x v="0"/>
  </r>
  <r>
    <n v="320987"/>
    <x v="0"/>
    <x v="5"/>
    <x v="4"/>
    <x v="0"/>
    <x v="2"/>
    <x v="1"/>
    <x v="0"/>
  </r>
  <r>
    <n v="320988"/>
    <x v="0"/>
    <x v="5"/>
    <x v="4"/>
    <x v="0"/>
    <x v="2"/>
    <x v="1"/>
    <x v="0"/>
  </r>
  <r>
    <n v="320989"/>
    <x v="2"/>
    <x v="5"/>
    <x v="4"/>
    <x v="0"/>
    <x v="2"/>
    <x v="1"/>
    <x v="0"/>
  </r>
  <r>
    <n v="320990"/>
    <x v="2"/>
    <x v="5"/>
    <x v="29"/>
    <x v="0"/>
    <x v="2"/>
    <x v="1"/>
    <x v="4"/>
  </r>
  <r>
    <n v="320993"/>
    <x v="2"/>
    <x v="5"/>
    <x v="4"/>
    <x v="0"/>
    <x v="2"/>
    <x v="1"/>
    <x v="0"/>
  </r>
  <r>
    <n v="320994"/>
    <x v="4"/>
    <x v="5"/>
    <x v="29"/>
    <x v="1"/>
    <x v="2"/>
    <x v="1"/>
    <x v="4"/>
  </r>
  <r>
    <n v="320995"/>
    <x v="4"/>
    <x v="5"/>
    <x v="29"/>
    <x v="1"/>
    <x v="2"/>
    <x v="1"/>
    <x v="4"/>
  </r>
  <r>
    <n v="320996"/>
    <x v="4"/>
    <x v="5"/>
    <x v="29"/>
    <x v="1"/>
    <x v="2"/>
    <x v="1"/>
    <x v="4"/>
  </r>
  <r>
    <n v="320997"/>
    <x v="4"/>
    <x v="5"/>
    <x v="29"/>
    <x v="1"/>
    <x v="2"/>
    <x v="1"/>
    <x v="4"/>
  </r>
  <r>
    <n v="320998"/>
    <x v="4"/>
    <x v="5"/>
    <x v="29"/>
    <x v="1"/>
    <x v="2"/>
    <x v="1"/>
    <x v="4"/>
  </r>
  <r>
    <n v="320999"/>
    <x v="3"/>
    <x v="6"/>
    <x v="28"/>
    <x v="0"/>
    <x v="2"/>
    <x v="5"/>
    <x v="1"/>
  </r>
  <r>
    <n v="321000"/>
    <x v="4"/>
    <x v="5"/>
    <x v="29"/>
    <x v="1"/>
    <x v="2"/>
    <x v="1"/>
    <x v="4"/>
  </r>
  <r>
    <n v="321001"/>
    <x v="4"/>
    <x v="5"/>
    <x v="29"/>
    <x v="1"/>
    <x v="2"/>
    <x v="1"/>
    <x v="4"/>
  </r>
  <r>
    <n v="321002"/>
    <x v="0"/>
    <x v="5"/>
    <x v="29"/>
    <x v="1"/>
    <x v="2"/>
    <x v="1"/>
    <x v="4"/>
  </r>
  <r>
    <n v="321003"/>
    <x v="0"/>
    <x v="5"/>
    <x v="29"/>
    <x v="1"/>
    <x v="2"/>
    <x v="1"/>
    <x v="4"/>
  </r>
  <r>
    <n v="321004"/>
    <x v="4"/>
    <x v="5"/>
    <x v="29"/>
    <x v="1"/>
    <x v="2"/>
    <x v="1"/>
    <x v="4"/>
  </r>
  <r>
    <n v="321005"/>
    <x v="3"/>
    <x v="6"/>
    <x v="28"/>
    <x v="0"/>
    <x v="2"/>
    <x v="5"/>
    <x v="1"/>
  </r>
  <r>
    <n v="321006"/>
    <x v="3"/>
    <x v="6"/>
    <x v="28"/>
    <x v="0"/>
    <x v="2"/>
    <x v="5"/>
    <x v="1"/>
  </r>
  <r>
    <n v="321007"/>
    <x v="3"/>
    <x v="6"/>
    <x v="28"/>
    <x v="0"/>
    <x v="2"/>
    <x v="5"/>
    <x v="1"/>
  </r>
  <r>
    <n v="321008"/>
    <x v="3"/>
    <x v="6"/>
    <x v="28"/>
    <x v="0"/>
    <x v="2"/>
    <x v="5"/>
    <x v="1"/>
  </r>
  <r>
    <n v="321009"/>
    <x v="3"/>
    <x v="6"/>
    <x v="28"/>
    <x v="0"/>
    <x v="2"/>
    <x v="5"/>
    <x v="1"/>
  </r>
  <r>
    <n v="321010"/>
    <x v="3"/>
    <x v="6"/>
    <x v="28"/>
    <x v="0"/>
    <x v="2"/>
    <x v="5"/>
    <x v="1"/>
  </r>
  <r>
    <n v="321011"/>
    <x v="3"/>
    <x v="6"/>
    <x v="28"/>
    <x v="0"/>
    <x v="2"/>
    <x v="5"/>
    <x v="1"/>
  </r>
  <r>
    <n v="321012"/>
    <x v="3"/>
    <x v="6"/>
    <x v="28"/>
    <x v="0"/>
    <x v="2"/>
    <x v="5"/>
    <x v="1"/>
  </r>
  <r>
    <n v="321013"/>
    <x v="3"/>
    <x v="6"/>
    <x v="28"/>
    <x v="0"/>
    <x v="2"/>
    <x v="5"/>
    <x v="1"/>
  </r>
  <r>
    <n v="321014"/>
    <x v="3"/>
    <x v="6"/>
    <x v="28"/>
    <x v="0"/>
    <x v="2"/>
    <x v="5"/>
    <x v="1"/>
  </r>
  <r>
    <n v="321015"/>
    <x v="3"/>
    <x v="6"/>
    <x v="28"/>
    <x v="0"/>
    <x v="2"/>
    <x v="5"/>
    <x v="1"/>
  </r>
  <r>
    <n v="321016"/>
    <x v="3"/>
    <x v="6"/>
    <x v="28"/>
    <x v="0"/>
    <x v="2"/>
    <x v="5"/>
    <x v="1"/>
  </r>
  <r>
    <n v="321017"/>
    <x v="3"/>
    <x v="6"/>
    <x v="28"/>
    <x v="0"/>
    <x v="2"/>
    <x v="5"/>
    <x v="1"/>
  </r>
  <r>
    <n v="321018"/>
    <x v="3"/>
    <x v="6"/>
    <x v="28"/>
    <x v="0"/>
    <x v="2"/>
    <x v="5"/>
    <x v="1"/>
  </r>
  <r>
    <n v="321019"/>
    <x v="3"/>
    <x v="6"/>
    <x v="28"/>
    <x v="0"/>
    <x v="2"/>
    <x v="5"/>
    <x v="1"/>
  </r>
  <r>
    <n v="321020"/>
    <x v="0"/>
    <x v="5"/>
    <x v="11"/>
    <x v="0"/>
    <x v="2"/>
    <x v="1"/>
    <x v="1"/>
  </r>
  <r>
    <n v="321029"/>
    <x v="2"/>
    <x v="5"/>
    <x v="11"/>
    <x v="0"/>
    <x v="2"/>
    <x v="1"/>
    <x v="1"/>
  </r>
  <r>
    <n v="321030"/>
    <x v="0"/>
    <x v="2"/>
    <x v="27"/>
    <x v="0"/>
    <x v="1"/>
    <x v="2"/>
    <x v="6"/>
  </r>
  <r>
    <n v="321031"/>
    <x v="2"/>
    <x v="2"/>
    <x v="17"/>
    <x v="0"/>
    <x v="1"/>
    <x v="2"/>
    <x v="3"/>
  </r>
  <r>
    <n v="321032"/>
    <x v="4"/>
    <x v="2"/>
    <x v="15"/>
    <x v="0"/>
    <x v="1"/>
    <x v="2"/>
    <x v="3"/>
  </r>
  <r>
    <n v="321033"/>
    <x v="2"/>
    <x v="1"/>
    <x v="26"/>
    <x v="0"/>
    <x v="1"/>
    <x v="1"/>
    <x v="5"/>
  </r>
  <r>
    <n v="321035"/>
    <x v="4"/>
    <x v="1"/>
    <x v="11"/>
    <x v="0"/>
    <x v="1"/>
    <x v="1"/>
    <x v="1"/>
  </r>
  <r>
    <n v="321042"/>
    <x v="3"/>
    <x v="5"/>
    <x v="13"/>
    <x v="0"/>
    <x v="2"/>
    <x v="1"/>
    <x v="2"/>
  </r>
  <r>
    <n v="321043"/>
    <x v="3"/>
    <x v="5"/>
    <x v="13"/>
    <x v="0"/>
    <x v="2"/>
    <x v="1"/>
    <x v="2"/>
  </r>
  <r>
    <n v="321044"/>
    <x v="3"/>
    <x v="5"/>
    <x v="13"/>
    <x v="0"/>
    <x v="2"/>
    <x v="1"/>
    <x v="2"/>
  </r>
  <r>
    <n v="321045"/>
    <x v="3"/>
    <x v="5"/>
    <x v="13"/>
    <x v="0"/>
    <x v="2"/>
    <x v="1"/>
    <x v="2"/>
  </r>
  <r>
    <n v="321046"/>
    <x v="3"/>
    <x v="5"/>
    <x v="13"/>
    <x v="0"/>
    <x v="2"/>
    <x v="1"/>
    <x v="2"/>
  </r>
  <r>
    <n v="321047"/>
    <x v="3"/>
    <x v="5"/>
    <x v="13"/>
    <x v="0"/>
    <x v="2"/>
    <x v="1"/>
    <x v="2"/>
  </r>
  <r>
    <n v="321048"/>
    <x v="2"/>
    <x v="5"/>
    <x v="11"/>
    <x v="0"/>
    <x v="2"/>
    <x v="1"/>
    <x v="1"/>
  </r>
  <r>
    <n v="321050"/>
    <x v="2"/>
    <x v="2"/>
    <x v="5"/>
    <x v="0"/>
    <x v="1"/>
    <x v="2"/>
    <x v="1"/>
  </r>
  <r>
    <n v="321051"/>
    <x v="2"/>
    <x v="3"/>
    <x v="13"/>
    <x v="0"/>
    <x v="1"/>
    <x v="3"/>
    <x v="2"/>
  </r>
  <r>
    <n v="321052"/>
    <x v="4"/>
    <x v="2"/>
    <x v="15"/>
    <x v="0"/>
    <x v="1"/>
    <x v="2"/>
    <x v="3"/>
  </r>
  <r>
    <n v="321053"/>
    <x v="2"/>
    <x v="2"/>
    <x v="27"/>
    <x v="0"/>
    <x v="1"/>
    <x v="2"/>
    <x v="6"/>
  </r>
  <r>
    <n v="321054"/>
    <x v="4"/>
    <x v="3"/>
    <x v="13"/>
    <x v="1"/>
    <x v="1"/>
    <x v="3"/>
    <x v="2"/>
  </r>
  <r>
    <n v="321055"/>
    <x v="0"/>
    <x v="2"/>
    <x v="5"/>
    <x v="0"/>
    <x v="1"/>
    <x v="2"/>
    <x v="1"/>
  </r>
  <r>
    <n v="321067"/>
    <x v="2"/>
    <x v="2"/>
    <x v="23"/>
    <x v="0"/>
    <x v="1"/>
    <x v="2"/>
    <x v="5"/>
  </r>
  <r>
    <n v="321068"/>
    <x v="2"/>
    <x v="2"/>
    <x v="24"/>
    <x v="1"/>
    <x v="1"/>
    <x v="2"/>
    <x v="5"/>
  </r>
  <r>
    <n v="321069"/>
    <x v="2"/>
    <x v="2"/>
    <x v="24"/>
    <x v="1"/>
    <x v="1"/>
    <x v="2"/>
    <x v="5"/>
  </r>
  <r>
    <n v="321070"/>
    <x v="0"/>
    <x v="3"/>
    <x v="13"/>
    <x v="0"/>
    <x v="1"/>
    <x v="3"/>
    <x v="2"/>
  </r>
  <r>
    <n v="321071"/>
    <x v="2"/>
    <x v="3"/>
    <x v="2"/>
    <x v="0"/>
    <x v="1"/>
    <x v="3"/>
    <x v="0"/>
  </r>
  <r>
    <n v="321072"/>
    <x v="4"/>
    <x v="2"/>
    <x v="27"/>
    <x v="1"/>
    <x v="1"/>
    <x v="2"/>
    <x v="6"/>
  </r>
  <r>
    <n v="321073"/>
    <x v="5"/>
    <x v="5"/>
    <x v="4"/>
    <x v="1"/>
    <x v="2"/>
    <x v="1"/>
    <x v="0"/>
  </r>
  <r>
    <n v="321074"/>
    <x v="2"/>
    <x v="2"/>
    <x v="27"/>
    <x v="0"/>
    <x v="1"/>
    <x v="2"/>
    <x v="6"/>
  </r>
  <r>
    <n v="321075"/>
    <x v="2"/>
    <x v="3"/>
    <x v="0"/>
    <x v="0"/>
    <x v="1"/>
    <x v="3"/>
    <x v="0"/>
  </r>
  <r>
    <n v="321076"/>
    <x v="2"/>
    <x v="2"/>
    <x v="27"/>
    <x v="1"/>
    <x v="1"/>
    <x v="2"/>
    <x v="6"/>
  </r>
  <r>
    <n v="321077"/>
    <x v="0"/>
    <x v="5"/>
    <x v="11"/>
    <x v="1"/>
    <x v="2"/>
    <x v="1"/>
    <x v="1"/>
  </r>
  <r>
    <n v="321078"/>
    <x v="2"/>
    <x v="2"/>
    <x v="27"/>
    <x v="0"/>
    <x v="1"/>
    <x v="2"/>
    <x v="6"/>
  </r>
  <r>
    <n v="321080"/>
    <x v="3"/>
    <x v="5"/>
    <x v="11"/>
    <x v="1"/>
    <x v="2"/>
    <x v="1"/>
    <x v="1"/>
  </r>
  <r>
    <n v="321081"/>
    <x v="2"/>
    <x v="2"/>
    <x v="5"/>
    <x v="0"/>
    <x v="1"/>
    <x v="2"/>
    <x v="1"/>
  </r>
  <r>
    <n v="321082"/>
    <x v="2"/>
    <x v="2"/>
    <x v="5"/>
    <x v="0"/>
    <x v="1"/>
    <x v="2"/>
    <x v="1"/>
  </r>
  <r>
    <n v="321083"/>
    <x v="4"/>
    <x v="4"/>
    <x v="21"/>
    <x v="0"/>
    <x v="2"/>
    <x v="4"/>
    <x v="4"/>
  </r>
  <r>
    <n v="321084"/>
    <x v="2"/>
    <x v="2"/>
    <x v="27"/>
    <x v="0"/>
    <x v="1"/>
    <x v="2"/>
    <x v="6"/>
  </r>
  <r>
    <n v="321085"/>
    <x v="2"/>
    <x v="2"/>
    <x v="23"/>
    <x v="1"/>
    <x v="1"/>
    <x v="2"/>
    <x v="5"/>
  </r>
  <r>
    <n v="321086"/>
    <x v="2"/>
    <x v="2"/>
    <x v="27"/>
    <x v="1"/>
    <x v="1"/>
    <x v="2"/>
    <x v="6"/>
  </r>
  <r>
    <n v="321087"/>
    <x v="0"/>
    <x v="6"/>
    <x v="28"/>
    <x v="0"/>
    <x v="2"/>
    <x v="5"/>
    <x v="1"/>
  </r>
  <r>
    <n v="321088"/>
    <x v="0"/>
    <x v="6"/>
    <x v="28"/>
    <x v="0"/>
    <x v="2"/>
    <x v="5"/>
    <x v="1"/>
  </r>
  <r>
    <n v="321089"/>
    <x v="2"/>
    <x v="2"/>
    <x v="24"/>
    <x v="0"/>
    <x v="1"/>
    <x v="2"/>
    <x v="5"/>
  </r>
  <r>
    <n v="321090"/>
    <x v="2"/>
    <x v="2"/>
    <x v="24"/>
    <x v="0"/>
    <x v="1"/>
    <x v="2"/>
    <x v="5"/>
  </r>
  <r>
    <n v="321091"/>
    <x v="3"/>
    <x v="2"/>
    <x v="4"/>
    <x v="0"/>
    <x v="1"/>
    <x v="2"/>
    <x v="0"/>
  </r>
  <r>
    <n v="321092"/>
    <x v="4"/>
    <x v="2"/>
    <x v="17"/>
    <x v="1"/>
    <x v="1"/>
    <x v="2"/>
    <x v="3"/>
  </r>
  <r>
    <n v="321093"/>
    <x v="2"/>
    <x v="1"/>
    <x v="21"/>
    <x v="0"/>
    <x v="1"/>
    <x v="1"/>
    <x v="4"/>
  </r>
  <r>
    <n v="321095"/>
    <x v="4"/>
    <x v="1"/>
    <x v="18"/>
    <x v="0"/>
    <x v="1"/>
    <x v="1"/>
    <x v="4"/>
  </r>
  <r>
    <n v="321112"/>
    <x v="2"/>
    <x v="2"/>
    <x v="24"/>
    <x v="1"/>
    <x v="1"/>
    <x v="2"/>
    <x v="5"/>
  </r>
  <r>
    <n v="321113"/>
    <x v="2"/>
    <x v="5"/>
    <x v="13"/>
    <x v="1"/>
    <x v="2"/>
    <x v="1"/>
    <x v="2"/>
  </r>
  <r>
    <n v="321114"/>
    <x v="2"/>
    <x v="2"/>
    <x v="27"/>
    <x v="0"/>
    <x v="1"/>
    <x v="2"/>
    <x v="6"/>
  </r>
  <r>
    <n v="321115"/>
    <x v="2"/>
    <x v="3"/>
    <x v="10"/>
    <x v="0"/>
    <x v="1"/>
    <x v="3"/>
    <x v="1"/>
  </r>
  <r>
    <n v="321116"/>
    <x v="2"/>
    <x v="3"/>
    <x v="10"/>
    <x v="0"/>
    <x v="1"/>
    <x v="3"/>
    <x v="1"/>
  </r>
  <r>
    <n v="321117"/>
    <x v="2"/>
    <x v="3"/>
    <x v="13"/>
    <x v="1"/>
    <x v="1"/>
    <x v="3"/>
    <x v="2"/>
  </r>
  <r>
    <n v="321119"/>
    <x v="4"/>
    <x v="5"/>
    <x v="2"/>
    <x v="1"/>
    <x v="2"/>
    <x v="1"/>
    <x v="0"/>
  </r>
  <r>
    <n v="321120"/>
    <x v="2"/>
    <x v="2"/>
    <x v="5"/>
    <x v="0"/>
    <x v="1"/>
    <x v="2"/>
    <x v="1"/>
  </r>
  <r>
    <n v="321121"/>
    <x v="4"/>
    <x v="2"/>
    <x v="5"/>
    <x v="1"/>
    <x v="1"/>
    <x v="2"/>
    <x v="1"/>
  </r>
  <r>
    <n v="321122"/>
    <x v="2"/>
    <x v="2"/>
    <x v="5"/>
    <x v="1"/>
    <x v="1"/>
    <x v="2"/>
    <x v="1"/>
  </r>
  <r>
    <n v="321123"/>
    <x v="2"/>
    <x v="2"/>
    <x v="5"/>
    <x v="1"/>
    <x v="1"/>
    <x v="2"/>
    <x v="1"/>
  </r>
  <r>
    <n v="321124"/>
    <x v="4"/>
    <x v="2"/>
    <x v="23"/>
    <x v="0"/>
    <x v="1"/>
    <x v="2"/>
    <x v="5"/>
  </r>
  <r>
    <n v="321125"/>
    <x v="4"/>
    <x v="4"/>
    <x v="23"/>
    <x v="1"/>
    <x v="2"/>
    <x v="4"/>
    <x v="5"/>
  </r>
  <r>
    <n v="321126"/>
    <x v="2"/>
    <x v="1"/>
    <x v="11"/>
    <x v="0"/>
    <x v="1"/>
    <x v="1"/>
    <x v="1"/>
  </r>
  <r>
    <n v="321128"/>
    <x v="0"/>
    <x v="6"/>
    <x v="28"/>
    <x v="1"/>
    <x v="2"/>
    <x v="5"/>
    <x v="1"/>
  </r>
  <r>
    <n v="321130"/>
    <x v="0"/>
    <x v="6"/>
    <x v="28"/>
    <x v="1"/>
    <x v="2"/>
    <x v="5"/>
    <x v="1"/>
  </r>
  <r>
    <n v="321131"/>
    <x v="0"/>
    <x v="6"/>
    <x v="28"/>
    <x v="1"/>
    <x v="2"/>
    <x v="5"/>
    <x v="1"/>
  </r>
  <r>
    <n v="321133"/>
    <x v="2"/>
    <x v="3"/>
    <x v="10"/>
    <x v="0"/>
    <x v="1"/>
    <x v="3"/>
    <x v="1"/>
  </r>
  <r>
    <n v="321134"/>
    <x v="2"/>
    <x v="2"/>
    <x v="27"/>
    <x v="0"/>
    <x v="1"/>
    <x v="2"/>
    <x v="6"/>
  </r>
  <r>
    <n v="321135"/>
    <x v="4"/>
    <x v="3"/>
    <x v="13"/>
    <x v="0"/>
    <x v="1"/>
    <x v="3"/>
    <x v="2"/>
  </r>
  <r>
    <n v="321136"/>
    <x v="3"/>
    <x v="1"/>
    <x v="11"/>
    <x v="0"/>
    <x v="1"/>
    <x v="1"/>
    <x v="1"/>
  </r>
  <r>
    <n v="321141"/>
    <x v="2"/>
    <x v="1"/>
    <x v="11"/>
    <x v="0"/>
    <x v="1"/>
    <x v="1"/>
    <x v="1"/>
  </r>
  <r>
    <n v="321143"/>
    <x v="0"/>
    <x v="3"/>
    <x v="13"/>
    <x v="0"/>
    <x v="1"/>
    <x v="3"/>
    <x v="2"/>
  </r>
  <r>
    <n v="321144"/>
    <x v="3"/>
    <x v="1"/>
    <x v="11"/>
    <x v="0"/>
    <x v="1"/>
    <x v="1"/>
    <x v="1"/>
  </r>
  <r>
    <n v="321145"/>
    <x v="4"/>
    <x v="5"/>
    <x v="29"/>
    <x v="1"/>
    <x v="2"/>
    <x v="1"/>
    <x v="4"/>
  </r>
  <r>
    <n v="321147"/>
    <x v="4"/>
    <x v="5"/>
    <x v="29"/>
    <x v="1"/>
    <x v="2"/>
    <x v="1"/>
    <x v="4"/>
  </r>
  <r>
    <n v="321148"/>
    <x v="4"/>
    <x v="2"/>
    <x v="23"/>
    <x v="0"/>
    <x v="1"/>
    <x v="2"/>
    <x v="5"/>
  </r>
  <r>
    <n v="321149"/>
    <x v="4"/>
    <x v="2"/>
    <x v="23"/>
    <x v="0"/>
    <x v="1"/>
    <x v="2"/>
    <x v="5"/>
  </r>
  <r>
    <n v="321150"/>
    <x v="2"/>
    <x v="2"/>
    <x v="15"/>
    <x v="1"/>
    <x v="1"/>
    <x v="2"/>
    <x v="3"/>
  </r>
  <r>
    <n v="321151"/>
    <x v="4"/>
    <x v="5"/>
    <x v="29"/>
    <x v="1"/>
    <x v="2"/>
    <x v="1"/>
    <x v="4"/>
  </r>
  <r>
    <n v="321152"/>
    <x v="4"/>
    <x v="1"/>
    <x v="26"/>
    <x v="0"/>
    <x v="1"/>
    <x v="1"/>
    <x v="5"/>
  </r>
  <r>
    <n v="321153"/>
    <x v="4"/>
    <x v="5"/>
    <x v="29"/>
    <x v="1"/>
    <x v="2"/>
    <x v="1"/>
    <x v="4"/>
  </r>
  <r>
    <n v="321169"/>
    <x v="4"/>
    <x v="5"/>
    <x v="29"/>
    <x v="1"/>
    <x v="2"/>
    <x v="1"/>
    <x v="4"/>
  </r>
  <r>
    <n v="321170"/>
    <x v="4"/>
    <x v="4"/>
    <x v="21"/>
    <x v="0"/>
    <x v="2"/>
    <x v="4"/>
    <x v="4"/>
  </r>
  <r>
    <n v="321171"/>
    <x v="3"/>
    <x v="5"/>
    <x v="13"/>
    <x v="0"/>
    <x v="2"/>
    <x v="1"/>
    <x v="2"/>
  </r>
  <r>
    <n v="321172"/>
    <x v="3"/>
    <x v="5"/>
    <x v="13"/>
    <x v="0"/>
    <x v="2"/>
    <x v="1"/>
    <x v="2"/>
  </r>
  <r>
    <n v="321173"/>
    <x v="3"/>
    <x v="5"/>
    <x v="13"/>
    <x v="0"/>
    <x v="2"/>
    <x v="1"/>
    <x v="2"/>
  </r>
  <r>
    <n v="321174"/>
    <x v="3"/>
    <x v="5"/>
    <x v="13"/>
    <x v="0"/>
    <x v="2"/>
    <x v="1"/>
    <x v="2"/>
  </r>
  <r>
    <n v="321175"/>
    <x v="3"/>
    <x v="5"/>
    <x v="13"/>
    <x v="0"/>
    <x v="2"/>
    <x v="1"/>
    <x v="2"/>
  </r>
  <r>
    <n v="321176"/>
    <x v="3"/>
    <x v="5"/>
    <x v="13"/>
    <x v="0"/>
    <x v="2"/>
    <x v="1"/>
    <x v="2"/>
  </r>
  <r>
    <n v="321177"/>
    <x v="3"/>
    <x v="5"/>
    <x v="13"/>
    <x v="0"/>
    <x v="2"/>
    <x v="1"/>
    <x v="2"/>
  </r>
  <r>
    <n v="321178"/>
    <x v="3"/>
    <x v="5"/>
    <x v="13"/>
    <x v="0"/>
    <x v="2"/>
    <x v="1"/>
    <x v="2"/>
  </r>
  <r>
    <n v="321179"/>
    <x v="3"/>
    <x v="5"/>
    <x v="13"/>
    <x v="0"/>
    <x v="2"/>
    <x v="1"/>
    <x v="2"/>
  </r>
  <r>
    <n v="321180"/>
    <x v="3"/>
    <x v="2"/>
    <x v="23"/>
    <x v="1"/>
    <x v="1"/>
    <x v="2"/>
    <x v="5"/>
  </r>
  <r>
    <n v="321181"/>
    <x v="2"/>
    <x v="1"/>
    <x v="11"/>
    <x v="0"/>
    <x v="1"/>
    <x v="1"/>
    <x v="1"/>
  </r>
  <r>
    <n v="321185"/>
    <x v="0"/>
    <x v="4"/>
    <x v="23"/>
    <x v="1"/>
    <x v="2"/>
    <x v="4"/>
    <x v="5"/>
  </r>
  <r>
    <n v="321186"/>
    <x v="0"/>
    <x v="5"/>
    <x v="11"/>
    <x v="1"/>
    <x v="2"/>
    <x v="1"/>
    <x v="1"/>
  </r>
  <r>
    <n v="321187"/>
    <x v="0"/>
    <x v="1"/>
    <x v="6"/>
    <x v="1"/>
    <x v="1"/>
    <x v="1"/>
    <x v="1"/>
  </r>
  <r>
    <n v="321188"/>
    <x v="3"/>
    <x v="5"/>
    <x v="2"/>
    <x v="1"/>
    <x v="2"/>
    <x v="1"/>
    <x v="0"/>
  </r>
  <r>
    <n v="321189"/>
    <x v="3"/>
    <x v="5"/>
    <x v="2"/>
    <x v="1"/>
    <x v="2"/>
    <x v="1"/>
    <x v="0"/>
  </r>
  <r>
    <n v="321190"/>
    <x v="5"/>
    <x v="4"/>
    <x v="24"/>
    <x v="0"/>
    <x v="2"/>
    <x v="4"/>
    <x v="5"/>
  </r>
  <r>
    <n v="321191"/>
    <x v="2"/>
    <x v="2"/>
    <x v="5"/>
    <x v="1"/>
    <x v="1"/>
    <x v="2"/>
    <x v="1"/>
  </r>
  <r>
    <n v="321192"/>
    <x v="5"/>
    <x v="4"/>
    <x v="24"/>
    <x v="0"/>
    <x v="2"/>
    <x v="4"/>
    <x v="5"/>
  </r>
  <r>
    <n v="321195"/>
    <x v="2"/>
    <x v="5"/>
    <x v="29"/>
    <x v="1"/>
    <x v="2"/>
    <x v="1"/>
    <x v="4"/>
  </r>
  <r>
    <n v="321196"/>
    <x v="5"/>
    <x v="4"/>
    <x v="24"/>
    <x v="0"/>
    <x v="2"/>
    <x v="4"/>
    <x v="5"/>
  </r>
  <r>
    <n v="321197"/>
    <x v="4"/>
    <x v="0"/>
    <x v="2"/>
    <x v="0"/>
    <x v="0"/>
    <x v="0"/>
    <x v="0"/>
  </r>
  <r>
    <n v="321198"/>
    <x v="2"/>
    <x v="3"/>
    <x v="1"/>
    <x v="0"/>
    <x v="1"/>
    <x v="3"/>
    <x v="0"/>
  </r>
  <r>
    <n v="321199"/>
    <x v="5"/>
    <x v="4"/>
    <x v="24"/>
    <x v="0"/>
    <x v="2"/>
    <x v="4"/>
    <x v="5"/>
  </r>
  <r>
    <n v="321200"/>
    <x v="0"/>
    <x v="4"/>
    <x v="24"/>
    <x v="1"/>
    <x v="2"/>
    <x v="4"/>
    <x v="5"/>
  </r>
  <r>
    <n v="321201"/>
    <x v="2"/>
    <x v="2"/>
    <x v="4"/>
    <x v="1"/>
    <x v="1"/>
    <x v="2"/>
    <x v="0"/>
  </r>
  <r>
    <n v="321202"/>
    <x v="2"/>
    <x v="5"/>
    <x v="4"/>
    <x v="1"/>
    <x v="2"/>
    <x v="1"/>
    <x v="0"/>
  </r>
  <r>
    <n v="321203"/>
    <x v="2"/>
    <x v="1"/>
    <x v="21"/>
    <x v="0"/>
    <x v="1"/>
    <x v="1"/>
    <x v="4"/>
  </r>
  <r>
    <n v="321204"/>
    <x v="5"/>
    <x v="5"/>
    <x v="29"/>
    <x v="0"/>
    <x v="2"/>
    <x v="1"/>
    <x v="4"/>
  </r>
  <r>
    <n v="321205"/>
    <x v="5"/>
    <x v="5"/>
    <x v="29"/>
    <x v="0"/>
    <x v="2"/>
    <x v="1"/>
    <x v="4"/>
  </r>
  <r>
    <n v="321208"/>
    <x v="2"/>
    <x v="1"/>
    <x v="11"/>
    <x v="0"/>
    <x v="1"/>
    <x v="1"/>
    <x v="1"/>
  </r>
  <r>
    <n v="321209"/>
    <x v="5"/>
    <x v="5"/>
    <x v="29"/>
    <x v="0"/>
    <x v="2"/>
    <x v="1"/>
    <x v="4"/>
  </r>
  <r>
    <n v="321210"/>
    <x v="0"/>
    <x v="3"/>
    <x v="13"/>
    <x v="1"/>
    <x v="1"/>
    <x v="3"/>
    <x v="2"/>
  </r>
  <r>
    <n v="321211"/>
    <x v="5"/>
    <x v="5"/>
    <x v="29"/>
    <x v="0"/>
    <x v="2"/>
    <x v="1"/>
    <x v="4"/>
  </r>
  <r>
    <n v="321212"/>
    <x v="2"/>
    <x v="2"/>
    <x v="27"/>
    <x v="0"/>
    <x v="1"/>
    <x v="2"/>
    <x v="6"/>
  </r>
  <r>
    <n v="321213"/>
    <x v="5"/>
    <x v="5"/>
    <x v="29"/>
    <x v="0"/>
    <x v="2"/>
    <x v="1"/>
    <x v="4"/>
  </r>
  <r>
    <n v="321214"/>
    <x v="5"/>
    <x v="3"/>
    <x v="2"/>
    <x v="0"/>
    <x v="1"/>
    <x v="3"/>
    <x v="0"/>
  </r>
  <r>
    <n v="321234"/>
    <x v="2"/>
    <x v="5"/>
    <x v="19"/>
    <x v="0"/>
    <x v="2"/>
    <x v="1"/>
    <x v="4"/>
  </r>
  <r>
    <n v="321235"/>
    <x v="5"/>
    <x v="5"/>
    <x v="19"/>
    <x v="0"/>
    <x v="2"/>
    <x v="1"/>
    <x v="4"/>
  </r>
  <r>
    <n v="321236"/>
    <x v="2"/>
    <x v="5"/>
    <x v="19"/>
    <x v="0"/>
    <x v="2"/>
    <x v="1"/>
    <x v="4"/>
  </r>
  <r>
    <n v="321241"/>
    <x v="4"/>
    <x v="6"/>
    <x v="17"/>
    <x v="1"/>
    <x v="2"/>
    <x v="5"/>
    <x v="3"/>
  </r>
  <r>
    <n v="321242"/>
    <x v="0"/>
    <x v="6"/>
    <x v="14"/>
    <x v="0"/>
    <x v="2"/>
    <x v="5"/>
    <x v="2"/>
  </r>
  <r>
    <n v="321244"/>
    <x v="2"/>
    <x v="1"/>
    <x v="11"/>
    <x v="0"/>
    <x v="1"/>
    <x v="1"/>
    <x v="1"/>
  </r>
  <r>
    <n v="321245"/>
    <x v="2"/>
    <x v="2"/>
    <x v="4"/>
    <x v="0"/>
    <x v="1"/>
    <x v="2"/>
    <x v="0"/>
  </r>
  <r>
    <n v="321247"/>
    <x v="4"/>
    <x v="6"/>
    <x v="28"/>
    <x v="1"/>
    <x v="2"/>
    <x v="5"/>
    <x v="1"/>
  </r>
  <r>
    <n v="321248"/>
    <x v="4"/>
    <x v="6"/>
    <x v="28"/>
    <x v="1"/>
    <x v="2"/>
    <x v="5"/>
    <x v="1"/>
  </r>
  <r>
    <n v="321249"/>
    <x v="4"/>
    <x v="6"/>
    <x v="28"/>
    <x v="1"/>
    <x v="2"/>
    <x v="5"/>
    <x v="1"/>
  </r>
  <r>
    <n v="321250"/>
    <x v="4"/>
    <x v="6"/>
    <x v="28"/>
    <x v="1"/>
    <x v="2"/>
    <x v="5"/>
    <x v="1"/>
  </r>
  <r>
    <n v="321251"/>
    <x v="2"/>
    <x v="2"/>
    <x v="23"/>
    <x v="1"/>
    <x v="1"/>
    <x v="2"/>
    <x v="5"/>
  </r>
  <r>
    <n v="321252"/>
    <x v="5"/>
    <x v="5"/>
    <x v="27"/>
    <x v="0"/>
    <x v="2"/>
    <x v="1"/>
    <x v="6"/>
  </r>
  <r>
    <n v="321253"/>
    <x v="5"/>
    <x v="5"/>
    <x v="27"/>
    <x v="0"/>
    <x v="2"/>
    <x v="1"/>
    <x v="6"/>
  </r>
  <r>
    <n v="321254"/>
    <x v="5"/>
    <x v="5"/>
    <x v="27"/>
    <x v="0"/>
    <x v="2"/>
    <x v="1"/>
    <x v="6"/>
  </r>
  <r>
    <n v="321255"/>
    <x v="5"/>
    <x v="5"/>
    <x v="27"/>
    <x v="0"/>
    <x v="2"/>
    <x v="1"/>
    <x v="6"/>
  </r>
  <r>
    <n v="321256"/>
    <x v="2"/>
    <x v="3"/>
    <x v="16"/>
    <x v="0"/>
    <x v="1"/>
    <x v="3"/>
    <x v="3"/>
  </r>
  <r>
    <n v="321260"/>
    <x v="2"/>
    <x v="1"/>
    <x v="11"/>
    <x v="0"/>
    <x v="1"/>
    <x v="1"/>
    <x v="1"/>
  </r>
  <r>
    <n v="321261"/>
    <x v="3"/>
    <x v="5"/>
    <x v="2"/>
    <x v="1"/>
    <x v="2"/>
    <x v="1"/>
    <x v="0"/>
  </r>
  <r>
    <n v="321262"/>
    <x v="2"/>
    <x v="5"/>
    <x v="29"/>
    <x v="1"/>
    <x v="2"/>
    <x v="1"/>
    <x v="4"/>
  </r>
  <r>
    <n v="321263"/>
    <x v="0"/>
    <x v="2"/>
    <x v="27"/>
    <x v="1"/>
    <x v="1"/>
    <x v="2"/>
    <x v="6"/>
  </r>
  <r>
    <n v="321265"/>
    <x v="4"/>
    <x v="2"/>
    <x v="23"/>
    <x v="1"/>
    <x v="1"/>
    <x v="2"/>
    <x v="5"/>
  </r>
  <r>
    <n v="321275"/>
    <x v="3"/>
    <x v="5"/>
    <x v="2"/>
    <x v="1"/>
    <x v="2"/>
    <x v="1"/>
    <x v="0"/>
  </r>
  <r>
    <n v="321284"/>
    <x v="4"/>
    <x v="5"/>
    <x v="29"/>
    <x v="1"/>
    <x v="2"/>
    <x v="1"/>
    <x v="4"/>
  </r>
  <r>
    <n v="321285"/>
    <x v="4"/>
    <x v="5"/>
    <x v="29"/>
    <x v="1"/>
    <x v="2"/>
    <x v="1"/>
    <x v="4"/>
  </r>
  <r>
    <n v="321294"/>
    <x v="3"/>
    <x v="4"/>
    <x v="24"/>
    <x v="1"/>
    <x v="2"/>
    <x v="4"/>
    <x v="5"/>
  </r>
  <r>
    <n v="321302"/>
    <x v="2"/>
    <x v="1"/>
    <x v="11"/>
    <x v="1"/>
    <x v="1"/>
    <x v="1"/>
    <x v="1"/>
  </r>
  <r>
    <n v="321303"/>
    <x v="2"/>
    <x v="1"/>
    <x v="11"/>
    <x v="1"/>
    <x v="1"/>
    <x v="1"/>
    <x v="1"/>
  </r>
  <r>
    <n v="321304"/>
    <x v="3"/>
    <x v="6"/>
    <x v="14"/>
    <x v="1"/>
    <x v="2"/>
    <x v="5"/>
    <x v="2"/>
  </r>
  <r>
    <n v="321305"/>
    <x v="3"/>
    <x v="6"/>
    <x v="14"/>
    <x v="1"/>
    <x v="2"/>
    <x v="5"/>
    <x v="2"/>
  </r>
  <r>
    <n v="321306"/>
    <x v="3"/>
    <x v="6"/>
    <x v="14"/>
    <x v="1"/>
    <x v="2"/>
    <x v="5"/>
    <x v="2"/>
  </r>
  <r>
    <n v="321307"/>
    <x v="3"/>
    <x v="6"/>
    <x v="14"/>
    <x v="1"/>
    <x v="2"/>
    <x v="5"/>
    <x v="2"/>
  </r>
  <r>
    <n v="321308"/>
    <x v="3"/>
    <x v="6"/>
    <x v="14"/>
    <x v="1"/>
    <x v="2"/>
    <x v="5"/>
    <x v="2"/>
  </r>
  <r>
    <n v="321309"/>
    <x v="3"/>
    <x v="6"/>
    <x v="14"/>
    <x v="1"/>
    <x v="2"/>
    <x v="5"/>
    <x v="2"/>
  </r>
  <r>
    <n v="321310"/>
    <x v="3"/>
    <x v="6"/>
    <x v="14"/>
    <x v="1"/>
    <x v="2"/>
    <x v="5"/>
    <x v="2"/>
  </r>
  <r>
    <n v="321311"/>
    <x v="3"/>
    <x v="6"/>
    <x v="14"/>
    <x v="1"/>
    <x v="2"/>
    <x v="5"/>
    <x v="2"/>
  </r>
  <r>
    <n v="321312"/>
    <x v="3"/>
    <x v="6"/>
    <x v="14"/>
    <x v="1"/>
    <x v="2"/>
    <x v="5"/>
    <x v="2"/>
  </r>
  <r>
    <n v="321313"/>
    <x v="3"/>
    <x v="6"/>
    <x v="14"/>
    <x v="1"/>
    <x v="2"/>
    <x v="5"/>
    <x v="2"/>
  </r>
  <r>
    <n v="321314"/>
    <x v="3"/>
    <x v="6"/>
    <x v="14"/>
    <x v="1"/>
    <x v="2"/>
    <x v="5"/>
    <x v="2"/>
  </r>
  <r>
    <n v="321315"/>
    <x v="3"/>
    <x v="6"/>
    <x v="14"/>
    <x v="1"/>
    <x v="2"/>
    <x v="5"/>
    <x v="2"/>
  </r>
  <r>
    <n v="321316"/>
    <x v="3"/>
    <x v="6"/>
    <x v="14"/>
    <x v="1"/>
    <x v="2"/>
    <x v="5"/>
    <x v="2"/>
  </r>
  <r>
    <n v="321317"/>
    <x v="3"/>
    <x v="6"/>
    <x v="14"/>
    <x v="1"/>
    <x v="2"/>
    <x v="5"/>
    <x v="2"/>
  </r>
  <r>
    <n v="321318"/>
    <x v="3"/>
    <x v="6"/>
    <x v="14"/>
    <x v="1"/>
    <x v="2"/>
    <x v="5"/>
    <x v="2"/>
  </r>
  <r>
    <n v="321319"/>
    <x v="3"/>
    <x v="6"/>
    <x v="14"/>
    <x v="1"/>
    <x v="2"/>
    <x v="5"/>
    <x v="2"/>
  </r>
  <r>
    <n v="321320"/>
    <x v="3"/>
    <x v="6"/>
    <x v="14"/>
    <x v="1"/>
    <x v="2"/>
    <x v="5"/>
    <x v="2"/>
  </r>
  <r>
    <n v="321321"/>
    <x v="3"/>
    <x v="6"/>
    <x v="14"/>
    <x v="1"/>
    <x v="2"/>
    <x v="5"/>
    <x v="2"/>
  </r>
  <r>
    <n v="321322"/>
    <x v="3"/>
    <x v="6"/>
    <x v="14"/>
    <x v="1"/>
    <x v="2"/>
    <x v="5"/>
    <x v="2"/>
  </r>
  <r>
    <n v="321323"/>
    <x v="3"/>
    <x v="6"/>
    <x v="14"/>
    <x v="1"/>
    <x v="2"/>
    <x v="5"/>
    <x v="2"/>
  </r>
  <r>
    <n v="321324"/>
    <x v="3"/>
    <x v="6"/>
    <x v="14"/>
    <x v="1"/>
    <x v="2"/>
    <x v="5"/>
    <x v="2"/>
  </r>
  <r>
    <n v="321325"/>
    <x v="3"/>
    <x v="6"/>
    <x v="14"/>
    <x v="1"/>
    <x v="2"/>
    <x v="5"/>
    <x v="2"/>
  </r>
  <r>
    <n v="321326"/>
    <x v="3"/>
    <x v="6"/>
    <x v="14"/>
    <x v="1"/>
    <x v="2"/>
    <x v="5"/>
    <x v="2"/>
  </r>
  <r>
    <n v="321327"/>
    <x v="3"/>
    <x v="6"/>
    <x v="14"/>
    <x v="1"/>
    <x v="2"/>
    <x v="5"/>
    <x v="2"/>
  </r>
  <r>
    <n v="321328"/>
    <x v="3"/>
    <x v="6"/>
    <x v="14"/>
    <x v="1"/>
    <x v="2"/>
    <x v="5"/>
    <x v="2"/>
  </r>
  <r>
    <n v="321329"/>
    <x v="3"/>
    <x v="6"/>
    <x v="14"/>
    <x v="1"/>
    <x v="2"/>
    <x v="5"/>
    <x v="2"/>
  </r>
  <r>
    <n v="321330"/>
    <x v="3"/>
    <x v="6"/>
    <x v="14"/>
    <x v="1"/>
    <x v="2"/>
    <x v="5"/>
    <x v="2"/>
  </r>
  <r>
    <n v="321331"/>
    <x v="3"/>
    <x v="6"/>
    <x v="14"/>
    <x v="1"/>
    <x v="2"/>
    <x v="5"/>
    <x v="2"/>
  </r>
  <r>
    <n v="321332"/>
    <x v="3"/>
    <x v="6"/>
    <x v="14"/>
    <x v="1"/>
    <x v="2"/>
    <x v="5"/>
    <x v="2"/>
  </r>
  <r>
    <n v="321333"/>
    <x v="3"/>
    <x v="6"/>
    <x v="14"/>
    <x v="1"/>
    <x v="2"/>
    <x v="5"/>
    <x v="2"/>
  </r>
  <r>
    <n v="321334"/>
    <x v="3"/>
    <x v="6"/>
    <x v="14"/>
    <x v="1"/>
    <x v="2"/>
    <x v="5"/>
    <x v="2"/>
  </r>
  <r>
    <n v="321335"/>
    <x v="3"/>
    <x v="6"/>
    <x v="14"/>
    <x v="1"/>
    <x v="2"/>
    <x v="5"/>
    <x v="2"/>
  </r>
  <r>
    <n v="321336"/>
    <x v="3"/>
    <x v="6"/>
    <x v="14"/>
    <x v="1"/>
    <x v="2"/>
    <x v="5"/>
    <x v="2"/>
  </r>
  <r>
    <n v="321337"/>
    <x v="3"/>
    <x v="6"/>
    <x v="14"/>
    <x v="1"/>
    <x v="2"/>
    <x v="5"/>
    <x v="2"/>
  </r>
  <r>
    <n v="321338"/>
    <x v="3"/>
    <x v="6"/>
    <x v="14"/>
    <x v="1"/>
    <x v="2"/>
    <x v="5"/>
    <x v="2"/>
  </r>
  <r>
    <n v="321339"/>
    <x v="3"/>
    <x v="6"/>
    <x v="14"/>
    <x v="1"/>
    <x v="2"/>
    <x v="5"/>
    <x v="2"/>
  </r>
  <r>
    <n v="321340"/>
    <x v="0"/>
    <x v="6"/>
    <x v="14"/>
    <x v="1"/>
    <x v="2"/>
    <x v="5"/>
    <x v="2"/>
  </r>
  <r>
    <n v="321343"/>
    <x v="3"/>
    <x v="6"/>
    <x v="14"/>
    <x v="1"/>
    <x v="2"/>
    <x v="5"/>
    <x v="2"/>
  </r>
  <r>
    <n v="321347"/>
    <x v="3"/>
    <x v="6"/>
    <x v="14"/>
    <x v="1"/>
    <x v="2"/>
    <x v="5"/>
    <x v="2"/>
  </r>
  <r>
    <n v="321348"/>
    <x v="3"/>
    <x v="6"/>
    <x v="14"/>
    <x v="1"/>
    <x v="2"/>
    <x v="5"/>
    <x v="2"/>
  </r>
  <r>
    <n v="321350"/>
    <x v="3"/>
    <x v="6"/>
    <x v="14"/>
    <x v="1"/>
    <x v="2"/>
    <x v="5"/>
    <x v="2"/>
  </r>
  <r>
    <n v="321351"/>
    <x v="3"/>
    <x v="6"/>
    <x v="14"/>
    <x v="1"/>
    <x v="2"/>
    <x v="5"/>
    <x v="2"/>
  </r>
  <r>
    <n v="321352"/>
    <x v="3"/>
    <x v="6"/>
    <x v="14"/>
    <x v="1"/>
    <x v="2"/>
    <x v="5"/>
    <x v="2"/>
  </r>
  <r>
    <n v="321353"/>
    <x v="3"/>
    <x v="6"/>
    <x v="14"/>
    <x v="1"/>
    <x v="2"/>
    <x v="5"/>
    <x v="2"/>
  </r>
  <r>
    <n v="321354"/>
    <x v="3"/>
    <x v="6"/>
    <x v="14"/>
    <x v="1"/>
    <x v="2"/>
    <x v="5"/>
    <x v="2"/>
  </r>
  <r>
    <n v="321355"/>
    <x v="3"/>
    <x v="6"/>
    <x v="14"/>
    <x v="1"/>
    <x v="2"/>
    <x v="5"/>
    <x v="2"/>
  </r>
  <r>
    <n v="321356"/>
    <x v="3"/>
    <x v="6"/>
    <x v="14"/>
    <x v="1"/>
    <x v="2"/>
    <x v="5"/>
    <x v="2"/>
  </r>
  <r>
    <n v="321357"/>
    <x v="3"/>
    <x v="6"/>
    <x v="14"/>
    <x v="1"/>
    <x v="2"/>
    <x v="5"/>
    <x v="2"/>
  </r>
  <r>
    <n v="321358"/>
    <x v="3"/>
    <x v="6"/>
    <x v="14"/>
    <x v="1"/>
    <x v="2"/>
    <x v="5"/>
    <x v="2"/>
  </r>
  <r>
    <n v="321359"/>
    <x v="4"/>
    <x v="4"/>
    <x v="24"/>
    <x v="0"/>
    <x v="2"/>
    <x v="4"/>
    <x v="5"/>
  </r>
  <r>
    <n v="321372"/>
    <x v="4"/>
    <x v="2"/>
    <x v="17"/>
    <x v="0"/>
    <x v="1"/>
    <x v="2"/>
    <x v="3"/>
  </r>
  <r>
    <n v="321373"/>
    <x v="2"/>
    <x v="2"/>
    <x v="15"/>
    <x v="1"/>
    <x v="1"/>
    <x v="2"/>
    <x v="3"/>
  </r>
  <r>
    <n v="321374"/>
    <x v="4"/>
    <x v="2"/>
    <x v="17"/>
    <x v="0"/>
    <x v="1"/>
    <x v="2"/>
    <x v="3"/>
  </r>
  <r>
    <n v="321375"/>
    <x v="4"/>
    <x v="4"/>
    <x v="5"/>
    <x v="0"/>
    <x v="2"/>
    <x v="4"/>
    <x v="1"/>
  </r>
  <r>
    <n v="321376"/>
    <x v="4"/>
    <x v="4"/>
    <x v="5"/>
    <x v="0"/>
    <x v="2"/>
    <x v="4"/>
    <x v="1"/>
  </r>
  <r>
    <n v="321377"/>
    <x v="4"/>
    <x v="4"/>
    <x v="5"/>
    <x v="0"/>
    <x v="2"/>
    <x v="4"/>
    <x v="1"/>
  </r>
  <r>
    <n v="321378"/>
    <x v="4"/>
    <x v="4"/>
    <x v="5"/>
    <x v="0"/>
    <x v="2"/>
    <x v="4"/>
    <x v="1"/>
  </r>
  <r>
    <n v="321379"/>
    <x v="4"/>
    <x v="4"/>
    <x v="18"/>
    <x v="0"/>
    <x v="2"/>
    <x v="4"/>
    <x v="4"/>
  </r>
  <r>
    <n v="321380"/>
    <x v="2"/>
    <x v="5"/>
    <x v="13"/>
    <x v="1"/>
    <x v="2"/>
    <x v="1"/>
    <x v="2"/>
  </r>
  <r>
    <n v="321382"/>
    <x v="2"/>
    <x v="5"/>
    <x v="19"/>
    <x v="1"/>
    <x v="2"/>
    <x v="1"/>
    <x v="4"/>
  </r>
  <r>
    <n v="321383"/>
    <x v="3"/>
    <x v="5"/>
    <x v="27"/>
    <x v="0"/>
    <x v="2"/>
    <x v="1"/>
    <x v="6"/>
  </r>
  <r>
    <n v="321384"/>
    <x v="2"/>
    <x v="1"/>
    <x v="11"/>
    <x v="1"/>
    <x v="1"/>
    <x v="1"/>
    <x v="1"/>
  </r>
  <r>
    <n v="321385"/>
    <x v="4"/>
    <x v="4"/>
    <x v="23"/>
    <x v="1"/>
    <x v="2"/>
    <x v="4"/>
    <x v="5"/>
  </r>
  <r>
    <n v="321386"/>
    <x v="4"/>
    <x v="2"/>
    <x v="23"/>
    <x v="1"/>
    <x v="1"/>
    <x v="2"/>
    <x v="5"/>
  </r>
  <r>
    <n v="321387"/>
    <x v="4"/>
    <x v="2"/>
    <x v="23"/>
    <x v="1"/>
    <x v="1"/>
    <x v="2"/>
    <x v="5"/>
  </r>
  <r>
    <n v="321388"/>
    <x v="2"/>
    <x v="1"/>
    <x v="11"/>
    <x v="1"/>
    <x v="1"/>
    <x v="1"/>
    <x v="1"/>
  </r>
  <r>
    <n v="321389"/>
    <x v="4"/>
    <x v="3"/>
    <x v="0"/>
    <x v="1"/>
    <x v="1"/>
    <x v="3"/>
    <x v="0"/>
  </r>
  <r>
    <n v="321390"/>
    <x v="2"/>
    <x v="2"/>
    <x v="24"/>
    <x v="0"/>
    <x v="1"/>
    <x v="2"/>
    <x v="5"/>
  </r>
  <r>
    <n v="321391"/>
    <x v="2"/>
    <x v="1"/>
    <x v="11"/>
    <x v="1"/>
    <x v="1"/>
    <x v="1"/>
    <x v="1"/>
  </r>
  <r>
    <n v="321392"/>
    <x v="2"/>
    <x v="2"/>
    <x v="24"/>
    <x v="0"/>
    <x v="1"/>
    <x v="2"/>
    <x v="5"/>
  </r>
  <r>
    <n v="321402"/>
    <x v="2"/>
    <x v="1"/>
    <x v="11"/>
    <x v="1"/>
    <x v="1"/>
    <x v="1"/>
    <x v="1"/>
  </r>
  <r>
    <n v="321403"/>
    <x v="3"/>
    <x v="5"/>
    <x v="11"/>
    <x v="1"/>
    <x v="2"/>
    <x v="1"/>
    <x v="1"/>
  </r>
  <r>
    <n v="321404"/>
    <x v="3"/>
    <x v="4"/>
    <x v="10"/>
    <x v="0"/>
    <x v="2"/>
    <x v="4"/>
    <x v="1"/>
  </r>
  <r>
    <n v="321405"/>
    <x v="4"/>
    <x v="6"/>
    <x v="0"/>
    <x v="0"/>
    <x v="2"/>
    <x v="5"/>
    <x v="0"/>
  </r>
  <r>
    <n v="321406"/>
    <x v="4"/>
    <x v="6"/>
    <x v="0"/>
    <x v="0"/>
    <x v="2"/>
    <x v="5"/>
    <x v="0"/>
  </r>
  <r>
    <n v="321407"/>
    <x v="3"/>
    <x v="5"/>
    <x v="2"/>
    <x v="0"/>
    <x v="2"/>
    <x v="1"/>
    <x v="0"/>
  </r>
  <r>
    <n v="321408"/>
    <x v="3"/>
    <x v="5"/>
    <x v="2"/>
    <x v="0"/>
    <x v="2"/>
    <x v="1"/>
    <x v="0"/>
  </r>
  <r>
    <n v="321409"/>
    <x v="3"/>
    <x v="5"/>
    <x v="2"/>
    <x v="0"/>
    <x v="2"/>
    <x v="1"/>
    <x v="0"/>
  </r>
  <r>
    <n v="321410"/>
    <x v="3"/>
    <x v="5"/>
    <x v="2"/>
    <x v="0"/>
    <x v="2"/>
    <x v="1"/>
    <x v="0"/>
  </r>
  <r>
    <n v="321411"/>
    <x v="3"/>
    <x v="5"/>
    <x v="2"/>
    <x v="0"/>
    <x v="2"/>
    <x v="1"/>
    <x v="0"/>
  </r>
  <r>
    <n v="321412"/>
    <x v="3"/>
    <x v="5"/>
    <x v="2"/>
    <x v="0"/>
    <x v="2"/>
    <x v="1"/>
    <x v="0"/>
  </r>
  <r>
    <n v="321413"/>
    <x v="3"/>
    <x v="5"/>
    <x v="2"/>
    <x v="0"/>
    <x v="2"/>
    <x v="1"/>
    <x v="0"/>
  </r>
  <r>
    <n v="321414"/>
    <x v="3"/>
    <x v="5"/>
    <x v="2"/>
    <x v="0"/>
    <x v="2"/>
    <x v="1"/>
    <x v="0"/>
  </r>
  <r>
    <n v="321415"/>
    <x v="3"/>
    <x v="5"/>
    <x v="2"/>
    <x v="0"/>
    <x v="2"/>
    <x v="1"/>
    <x v="0"/>
  </r>
  <r>
    <n v="321416"/>
    <x v="3"/>
    <x v="5"/>
    <x v="2"/>
    <x v="0"/>
    <x v="2"/>
    <x v="1"/>
    <x v="0"/>
  </r>
  <r>
    <n v="321417"/>
    <x v="3"/>
    <x v="5"/>
    <x v="27"/>
    <x v="0"/>
    <x v="2"/>
    <x v="1"/>
    <x v="6"/>
  </r>
  <r>
    <n v="321418"/>
    <x v="3"/>
    <x v="5"/>
    <x v="27"/>
    <x v="0"/>
    <x v="2"/>
    <x v="1"/>
    <x v="6"/>
  </r>
  <r>
    <n v="321419"/>
    <x v="3"/>
    <x v="5"/>
    <x v="27"/>
    <x v="0"/>
    <x v="2"/>
    <x v="1"/>
    <x v="6"/>
  </r>
  <r>
    <n v="321420"/>
    <x v="2"/>
    <x v="5"/>
    <x v="13"/>
    <x v="1"/>
    <x v="2"/>
    <x v="1"/>
    <x v="2"/>
  </r>
  <r>
    <n v="321421"/>
    <x v="2"/>
    <x v="3"/>
    <x v="0"/>
    <x v="1"/>
    <x v="1"/>
    <x v="3"/>
    <x v="0"/>
  </r>
  <r>
    <n v="321423"/>
    <x v="0"/>
    <x v="2"/>
    <x v="12"/>
    <x v="1"/>
    <x v="1"/>
    <x v="2"/>
    <x v="2"/>
  </r>
  <r>
    <n v="321424"/>
    <x v="0"/>
    <x v="2"/>
    <x v="12"/>
    <x v="1"/>
    <x v="1"/>
    <x v="2"/>
    <x v="2"/>
  </r>
  <r>
    <n v="321425"/>
    <x v="2"/>
    <x v="2"/>
    <x v="24"/>
    <x v="1"/>
    <x v="1"/>
    <x v="2"/>
    <x v="5"/>
  </r>
  <r>
    <n v="321426"/>
    <x v="2"/>
    <x v="2"/>
    <x v="24"/>
    <x v="1"/>
    <x v="1"/>
    <x v="2"/>
    <x v="5"/>
  </r>
  <r>
    <n v="321427"/>
    <x v="0"/>
    <x v="2"/>
    <x v="24"/>
    <x v="1"/>
    <x v="1"/>
    <x v="2"/>
    <x v="5"/>
  </r>
  <r>
    <n v="321428"/>
    <x v="0"/>
    <x v="2"/>
    <x v="24"/>
    <x v="1"/>
    <x v="1"/>
    <x v="2"/>
    <x v="5"/>
  </r>
  <r>
    <n v="321429"/>
    <x v="0"/>
    <x v="2"/>
    <x v="27"/>
    <x v="1"/>
    <x v="1"/>
    <x v="2"/>
    <x v="6"/>
  </r>
  <r>
    <n v="321430"/>
    <x v="2"/>
    <x v="2"/>
    <x v="24"/>
    <x v="1"/>
    <x v="1"/>
    <x v="2"/>
    <x v="5"/>
  </r>
  <r>
    <n v="321431"/>
    <x v="0"/>
    <x v="2"/>
    <x v="24"/>
    <x v="1"/>
    <x v="1"/>
    <x v="2"/>
    <x v="5"/>
  </r>
  <r>
    <n v="321432"/>
    <x v="0"/>
    <x v="2"/>
    <x v="24"/>
    <x v="1"/>
    <x v="1"/>
    <x v="2"/>
    <x v="5"/>
  </r>
  <r>
    <n v="321433"/>
    <x v="2"/>
    <x v="0"/>
    <x v="8"/>
    <x v="1"/>
    <x v="0"/>
    <x v="0"/>
    <x v="1"/>
  </r>
  <r>
    <n v="321434"/>
    <x v="0"/>
    <x v="0"/>
    <x v="0"/>
    <x v="1"/>
    <x v="0"/>
    <x v="0"/>
    <x v="0"/>
  </r>
  <r>
    <n v="321435"/>
    <x v="2"/>
    <x v="0"/>
    <x v="7"/>
    <x v="1"/>
    <x v="0"/>
    <x v="0"/>
    <x v="1"/>
  </r>
  <r>
    <n v="321436"/>
    <x v="2"/>
    <x v="0"/>
    <x v="5"/>
    <x v="1"/>
    <x v="0"/>
    <x v="0"/>
    <x v="1"/>
  </r>
  <r>
    <n v="321437"/>
    <x v="2"/>
    <x v="0"/>
    <x v="5"/>
    <x v="1"/>
    <x v="0"/>
    <x v="0"/>
    <x v="1"/>
  </r>
  <r>
    <n v="321438"/>
    <x v="2"/>
    <x v="0"/>
    <x v="9"/>
    <x v="1"/>
    <x v="0"/>
    <x v="0"/>
    <x v="1"/>
  </r>
  <r>
    <n v="321439"/>
    <x v="0"/>
    <x v="0"/>
    <x v="15"/>
    <x v="1"/>
    <x v="0"/>
    <x v="0"/>
    <x v="3"/>
  </r>
  <r>
    <n v="321440"/>
    <x v="0"/>
    <x v="1"/>
    <x v="26"/>
    <x v="1"/>
    <x v="1"/>
    <x v="1"/>
    <x v="5"/>
  </r>
  <r>
    <n v="321441"/>
    <x v="2"/>
    <x v="1"/>
    <x v="26"/>
    <x v="1"/>
    <x v="1"/>
    <x v="1"/>
    <x v="5"/>
  </r>
  <r>
    <n v="321442"/>
    <x v="2"/>
    <x v="1"/>
    <x v="25"/>
    <x v="1"/>
    <x v="1"/>
    <x v="1"/>
    <x v="5"/>
  </r>
  <r>
    <n v="321443"/>
    <x v="2"/>
    <x v="1"/>
    <x v="25"/>
    <x v="1"/>
    <x v="1"/>
    <x v="1"/>
    <x v="5"/>
  </r>
  <r>
    <n v="321444"/>
    <x v="2"/>
    <x v="1"/>
    <x v="25"/>
    <x v="1"/>
    <x v="1"/>
    <x v="1"/>
    <x v="5"/>
  </r>
  <r>
    <n v="321445"/>
    <x v="2"/>
    <x v="1"/>
    <x v="21"/>
    <x v="1"/>
    <x v="1"/>
    <x v="1"/>
    <x v="4"/>
  </r>
  <r>
    <n v="321446"/>
    <x v="0"/>
    <x v="1"/>
    <x v="11"/>
    <x v="1"/>
    <x v="1"/>
    <x v="1"/>
    <x v="1"/>
  </r>
  <r>
    <n v="321447"/>
    <x v="0"/>
    <x v="1"/>
    <x v="21"/>
    <x v="1"/>
    <x v="1"/>
    <x v="1"/>
    <x v="4"/>
  </r>
  <r>
    <n v="321465"/>
    <x v="2"/>
    <x v="0"/>
    <x v="17"/>
    <x v="0"/>
    <x v="0"/>
    <x v="0"/>
    <x v="3"/>
  </r>
  <r>
    <n v="321469"/>
    <x v="0"/>
    <x v="0"/>
    <x v="13"/>
    <x v="1"/>
    <x v="0"/>
    <x v="0"/>
    <x v="2"/>
  </r>
  <r>
    <n v="321470"/>
    <x v="0"/>
    <x v="0"/>
    <x v="17"/>
    <x v="1"/>
    <x v="0"/>
    <x v="0"/>
    <x v="3"/>
  </r>
  <r>
    <n v="321474"/>
    <x v="0"/>
    <x v="0"/>
    <x v="13"/>
    <x v="1"/>
    <x v="0"/>
    <x v="0"/>
    <x v="2"/>
  </r>
  <r>
    <n v="321475"/>
    <x v="2"/>
    <x v="3"/>
    <x v="0"/>
    <x v="1"/>
    <x v="1"/>
    <x v="3"/>
    <x v="0"/>
  </r>
  <r>
    <n v="321476"/>
    <x v="2"/>
    <x v="3"/>
    <x v="29"/>
    <x v="1"/>
    <x v="1"/>
    <x v="3"/>
    <x v="4"/>
  </r>
  <r>
    <n v="321477"/>
    <x v="2"/>
    <x v="3"/>
    <x v="0"/>
    <x v="1"/>
    <x v="1"/>
    <x v="3"/>
    <x v="0"/>
  </r>
  <r>
    <n v="321478"/>
    <x v="2"/>
    <x v="3"/>
    <x v="9"/>
    <x v="1"/>
    <x v="1"/>
    <x v="3"/>
    <x v="1"/>
  </r>
  <r>
    <n v="321479"/>
    <x v="0"/>
    <x v="3"/>
    <x v="9"/>
    <x v="1"/>
    <x v="1"/>
    <x v="3"/>
    <x v="1"/>
  </r>
  <r>
    <n v="321480"/>
    <x v="2"/>
    <x v="1"/>
    <x v="11"/>
    <x v="1"/>
    <x v="1"/>
    <x v="1"/>
    <x v="1"/>
  </r>
  <r>
    <n v="321481"/>
    <x v="2"/>
    <x v="1"/>
    <x v="11"/>
    <x v="1"/>
    <x v="1"/>
    <x v="1"/>
    <x v="1"/>
  </r>
  <r>
    <n v="321482"/>
    <x v="2"/>
    <x v="1"/>
    <x v="11"/>
    <x v="1"/>
    <x v="1"/>
    <x v="1"/>
    <x v="1"/>
  </r>
  <r>
    <n v="321483"/>
    <x v="0"/>
    <x v="1"/>
    <x v="11"/>
    <x v="1"/>
    <x v="1"/>
    <x v="1"/>
    <x v="1"/>
  </r>
  <r>
    <n v="321484"/>
    <x v="2"/>
    <x v="1"/>
    <x v="11"/>
    <x v="1"/>
    <x v="1"/>
    <x v="1"/>
    <x v="1"/>
  </r>
  <r>
    <n v="321485"/>
    <x v="2"/>
    <x v="1"/>
    <x v="11"/>
    <x v="1"/>
    <x v="1"/>
    <x v="1"/>
    <x v="1"/>
  </r>
  <r>
    <n v="321486"/>
    <x v="0"/>
    <x v="1"/>
    <x v="18"/>
    <x v="1"/>
    <x v="1"/>
    <x v="1"/>
    <x v="4"/>
  </r>
  <r>
    <n v="321487"/>
    <x v="2"/>
    <x v="1"/>
    <x v="11"/>
    <x v="1"/>
    <x v="1"/>
    <x v="1"/>
    <x v="1"/>
  </r>
  <r>
    <n v="321488"/>
    <x v="2"/>
    <x v="1"/>
    <x v="19"/>
    <x v="1"/>
    <x v="1"/>
    <x v="1"/>
    <x v="4"/>
  </r>
  <r>
    <n v="321489"/>
    <x v="0"/>
    <x v="1"/>
    <x v="11"/>
    <x v="1"/>
    <x v="1"/>
    <x v="1"/>
    <x v="1"/>
  </r>
  <r>
    <n v="321490"/>
    <x v="2"/>
    <x v="1"/>
    <x v="11"/>
    <x v="1"/>
    <x v="1"/>
    <x v="1"/>
    <x v="1"/>
  </r>
  <r>
    <n v="321491"/>
    <x v="2"/>
    <x v="1"/>
    <x v="18"/>
    <x v="1"/>
    <x v="1"/>
    <x v="1"/>
    <x v="4"/>
  </r>
  <r>
    <n v="321492"/>
    <x v="2"/>
    <x v="1"/>
    <x v="20"/>
    <x v="1"/>
    <x v="1"/>
    <x v="1"/>
    <x v="4"/>
  </r>
  <r>
    <n v="321493"/>
    <x v="2"/>
    <x v="1"/>
    <x v="11"/>
    <x v="1"/>
    <x v="1"/>
    <x v="1"/>
    <x v="1"/>
  </r>
  <r>
    <n v="321494"/>
    <x v="0"/>
    <x v="1"/>
    <x v="20"/>
    <x v="1"/>
    <x v="1"/>
    <x v="1"/>
    <x v="4"/>
  </r>
  <r>
    <n v="321495"/>
    <x v="2"/>
    <x v="1"/>
    <x v="20"/>
    <x v="1"/>
    <x v="1"/>
    <x v="1"/>
    <x v="4"/>
  </r>
  <r>
    <n v="321496"/>
    <x v="0"/>
    <x v="1"/>
    <x v="18"/>
    <x v="1"/>
    <x v="1"/>
    <x v="1"/>
    <x v="4"/>
  </r>
  <r>
    <n v="321497"/>
    <x v="2"/>
    <x v="1"/>
    <x v="20"/>
    <x v="1"/>
    <x v="1"/>
    <x v="1"/>
    <x v="4"/>
  </r>
  <r>
    <n v="321498"/>
    <x v="0"/>
    <x v="1"/>
    <x v="18"/>
    <x v="1"/>
    <x v="1"/>
    <x v="1"/>
    <x v="4"/>
  </r>
  <r>
    <n v="321499"/>
    <x v="2"/>
    <x v="1"/>
    <x v="18"/>
    <x v="1"/>
    <x v="1"/>
    <x v="1"/>
    <x v="4"/>
  </r>
  <r>
    <n v="321500"/>
    <x v="2"/>
    <x v="1"/>
    <x v="18"/>
    <x v="1"/>
    <x v="1"/>
    <x v="1"/>
    <x v="4"/>
  </r>
  <r>
    <n v="321501"/>
    <x v="2"/>
    <x v="1"/>
    <x v="18"/>
    <x v="1"/>
    <x v="1"/>
    <x v="1"/>
    <x v="4"/>
  </r>
  <r>
    <n v="321502"/>
    <x v="0"/>
    <x v="1"/>
    <x v="11"/>
    <x v="1"/>
    <x v="1"/>
    <x v="1"/>
    <x v="1"/>
  </r>
  <r>
    <n v="321503"/>
    <x v="0"/>
    <x v="1"/>
    <x v="18"/>
    <x v="1"/>
    <x v="1"/>
    <x v="1"/>
    <x v="4"/>
  </r>
  <r>
    <n v="321504"/>
    <x v="0"/>
    <x v="1"/>
    <x v="18"/>
    <x v="1"/>
    <x v="1"/>
    <x v="1"/>
    <x v="4"/>
  </r>
  <r>
    <n v="321505"/>
    <x v="2"/>
    <x v="1"/>
    <x v="18"/>
    <x v="1"/>
    <x v="1"/>
    <x v="1"/>
    <x v="4"/>
  </r>
  <r>
    <n v="321506"/>
    <x v="2"/>
    <x v="1"/>
    <x v="20"/>
    <x v="1"/>
    <x v="1"/>
    <x v="1"/>
    <x v="4"/>
  </r>
  <r>
    <n v="321507"/>
    <x v="2"/>
    <x v="1"/>
    <x v="18"/>
    <x v="1"/>
    <x v="1"/>
    <x v="1"/>
    <x v="4"/>
  </r>
  <r>
    <n v="321508"/>
    <x v="2"/>
    <x v="1"/>
    <x v="18"/>
    <x v="1"/>
    <x v="1"/>
    <x v="1"/>
    <x v="4"/>
  </r>
  <r>
    <n v="321509"/>
    <x v="2"/>
    <x v="1"/>
    <x v="20"/>
    <x v="1"/>
    <x v="1"/>
    <x v="1"/>
    <x v="4"/>
  </r>
  <r>
    <n v="321510"/>
    <x v="2"/>
    <x v="1"/>
    <x v="18"/>
    <x v="1"/>
    <x v="1"/>
    <x v="1"/>
    <x v="4"/>
  </r>
  <r>
    <n v="321511"/>
    <x v="0"/>
    <x v="1"/>
    <x v="18"/>
    <x v="1"/>
    <x v="1"/>
    <x v="1"/>
    <x v="4"/>
  </r>
  <r>
    <n v="321512"/>
    <x v="2"/>
    <x v="1"/>
    <x v="11"/>
    <x v="1"/>
    <x v="1"/>
    <x v="1"/>
    <x v="1"/>
  </r>
  <r>
    <n v="321513"/>
    <x v="2"/>
    <x v="1"/>
    <x v="20"/>
    <x v="1"/>
    <x v="1"/>
    <x v="1"/>
    <x v="4"/>
  </r>
  <r>
    <n v="321515"/>
    <x v="2"/>
    <x v="4"/>
    <x v="15"/>
    <x v="1"/>
    <x v="2"/>
    <x v="4"/>
    <x v="3"/>
  </r>
  <r>
    <n v="321517"/>
    <x v="0"/>
    <x v="2"/>
    <x v="4"/>
    <x v="1"/>
    <x v="1"/>
    <x v="2"/>
    <x v="0"/>
  </r>
  <r>
    <n v="321518"/>
    <x v="0"/>
    <x v="2"/>
    <x v="4"/>
    <x v="1"/>
    <x v="1"/>
    <x v="2"/>
    <x v="0"/>
  </r>
  <r>
    <n v="321519"/>
    <x v="0"/>
    <x v="2"/>
    <x v="23"/>
    <x v="1"/>
    <x v="1"/>
    <x v="2"/>
    <x v="5"/>
  </r>
  <r>
    <n v="321520"/>
    <x v="2"/>
    <x v="2"/>
    <x v="23"/>
    <x v="1"/>
    <x v="1"/>
    <x v="2"/>
    <x v="5"/>
  </r>
  <r>
    <n v="321521"/>
    <x v="2"/>
    <x v="2"/>
    <x v="4"/>
    <x v="1"/>
    <x v="1"/>
    <x v="2"/>
    <x v="0"/>
  </r>
  <r>
    <n v="321522"/>
    <x v="0"/>
    <x v="2"/>
    <x v="23"/>
    <x v="1"/>
    <x v="1"/>
    <x v="2"/>
    <x v="5"/>
  </r>
  <r>
    <n v="321523"/>
    <x v="2"/>
    <x v="2"/>
    <x v="4"/>
    <x v="1"/>
    <x v="1"/>
    <x v="2"/>
    <x v="0"/>
  </r>
  <r>
    <n v="321524"/>
    <x v="2"/>
    <x v="2"/>
    <x v="4"/>
    <x v="1"/>
    <x v="1"/>
    <x v="2"/>
    <x v="0"/>
  </r>
  <r>
    <n v="321525"/>
    <x v="2"/>
    <x v="2"/>
    <x v="4"/>
    <x v="1"/>
    <x v="1"/>
    <x v="2"/>
    <x v="0"/>
  </r>
  <r>
    <n v="321526"/>
    <x v="0"/>
    <x v="2"/>
    <x v="4"/>
    <x v="1"/>
    <x v="1"/>
    <x v="2"/>
    <x v="0"/>
  </r>
  <r>
    <n v="321527"/>
    <x v="2"/>
    <x v="2"/>
    <x v="17"/>
    <x v="1"/>
    <x v="1"/>
    <x v="2"/>
    <x v="3"/>
  </r>
  <r>
    <n v="321528"/>
    <x v="0"/>
    <x v="2"/>
    <x v="5"/>
    <x v="1"/>
    <x v="1"/>
    <x v="2"/>
    <x v="1"/>
  </r>
  <r>
    <n v="321529"/>
    <x v="0"/>
    <x v="2"/>
    <x v="27"/>
    <x v="1"/>
    <x v="1"/>
    <x v="2"/>
    <x v="6"/>
  </r>
  <r>
    <n v="321530"/>
    <x v="0"/>
    <x v="2"/>
    <x v="27"/>
    <x v="1"/>
    <x v="1"/>
    <x v="2"/>
    <x v="6"/>
  </r>
  <r>
    <n v="321531"/>
    <x v="2"/>
    <x v="2"/>
    <x v="17"/>
    <x v="1"/>
    <x v="1"/>
    <x v="2"/>
    <x v="3"/>
  </r>
  <r>
    <n v="321532"/>
    <x v="2"/>
    <x v="2"/>
    <x v="17"/>
    <x v="1"/>
    <x v="1"/>
    <x v="2"/>
    <x v="3"/>
  </r>
  <r>
    <n v="321533"/>
    <x v="2"/>
    <x v="2"/>
    <x v="5"/>
    <x v="1"/>
    <x v="1"/>
    <x v="2"/>
    <x v="1"/>
  </r>
  <r>
    <n v="321534"/>
    <x v="0"/>
    <x v="2"/>
    <x v="12"/>
    <x v="1"/>
    <x v="1"/>
    <x v="2"/>
    <x v="2"/>
  </r>
  <r>
    <n v="321535"/>
    <x v="2"/>
    <x v="2"/>
    <x v="17"/>
    <x v="1"/>
    <x v="1"/>
    <x v="2"/>
    <x v="3"/>
  </r>
  <r>
    <n v="321536"/>
    <x v="0"/>
    <x v="2"/>
    <x v="5"/>
    <x v="1"/>
    <x v="1"/>
    <x v="2"/>
    <x v="1"/>
  </r>
  <r>
    <n v="321538"/>
    <x v="0"/>
    <x v="2"/>
    <x v="4"/>
    <x v="1"/>
    <x v="1"/>
    <x v="2"/>
    <x v="0"/>
  </r>
  <r>
    <n v="321539"/>
    <x v="2"/>
    <x v="4"/>
    <x v="21"/>
    <x v="1"/>
    <x v="2"/>
    <x v="4"/>
    <x v="4"/>
  </r>
  <r>
    <n v="321540"/>
    <x v="0"/>
    <x v="4"/>
    <x v="21"/>
    <x v="1"/>
    <x v="2"/>
    <x v="4"/>
    <x v="4"/>
  </r>
  <r>
    <n v="321541"/>
    <x v="2"/>
    <x v="4"/>
    <x v="24"/>
    <x v="1"/>
    <x v="2"/>
    <x v="4"/>
    <x v="5"/>
  </r>
  <r>
    <n v="321542"/>
    <x v="0"/>
    <x v="4"/>
    <x v="5"/>
    <x v="1"/>
    <x v="2"/>
    <x v="4"/>
    <x v="1"/>
  </r>
  <r>
    <n v="321543"/>
    <x v="2"/>
    <x v="4"/>
    <x v="23"/>
    <x v="1"/>
    <x v="2"/>
    <x v="4"/>
    <x v="5"/>
  </r>
  <r>
    <n v="321544"/>
    <x v="0"/>
    <x v="4"/>
    <x v="21"/>
    <x v="1"/>
    <x v="2"/>
    <x v="4"/>
    <x v="4"/>
  </r>
  <r>
    <n v="321545"/>
    <x v="2"/>
    <x v="4"/>
    <x v="15"/>
    <x v="1"/>
    <x v="2"/>
    <x v="4"/>
    <x v="3"/>
  </r>
  <r>
    <n v="321546"/>
    <x v="0"/>
    <x v="4"/>
    <x v="23"/>
    <x v="1"/>
    <x v="2"/>
    <x v="4"/>
    <x v="5"/>
  </r>
  <r>
    <n v="321547"/>
    <x v="0"/>
    <x v="4"/>
    <x v="24"/>
    <x v="1"/>
    <x v="2"/>
    <x v="4"/>
    <x v="5"/>
  </r>
  <r>
    <n v="321548"/>
    <x v="0"/>
    <x v="4"/>
    <x v="10"/>
    <x v="1"/>
    <x v="2"/>
    <x v="4"/>
    <x v="1"/>
  </r>
  <r>
    <n v="321549"/>
    <x v="2"/>
    <x v="4"/>
    <x v="10"/>
    <x v="1"/>
    <x v="2"/>
    <x v="4"/>
    <x v="1"/>
  </r>
  <r>
    <n v="321550"/>
    <x v="2"/>
    <x v="4"/>
    <x v="26"/>
    <x v="1"/>
    <x v="2"/>
    <x v="4"/>
    <x v="5"/>
  </r>
  <r>
    <n v="321551"/>
    <x v="0"/>
    <x v="4"/>
    <x v="10"/>
    <x v="1"/>
    <x v="2"/>
    <x v="4"/>
    <x v="1"/>
  </r>
  <r>
    <n v="321552"/>
    <x v="0"/>
    <x v="4"/>
    <x v="5"/>
    <x v="1"/>
    <x v="2"/>
    <x v="4"/>
    <x v="1"/>
  </r>
  <r>
    <n v="321553"/>
    <x v="0"/>
    <x v="4"/>
    <x v="15"/>
    <x v="1"/>
    <x v="2"/>
    <x v="4"/>
    <x v="3"/>
  </r>
  <r>
    <n v="321554"/>
    <x v="2"/>
    <x v="4"/>
    <x v="18"/>
    <x v="1"/>
    <x v="2"/>
    <x v="4"/>
    <x v="4"/>
  </r>
  <r>
    <n v="321555"/>
    <x v="2"/>
    <x v="4"/>
    <x v="20"/>
    <x v="1"/>
    <x v="2"/>
    <x v="4"/>
    <x v="4"/>
  </r>
  <r>
    <n v="321556"/>
    <x v="0"/>
    <x v="4"/>
    <x v="5"/>
    <x v="1"/>
    <x v="2"/>
    <x v="4"/>
    <x v="1"/>
  </r>
  <r>
    <n v="321557"/>
    <x v="0"/>
    <x v="4"/>
    <x v="5"/>
    <x v="1"/>
    <x v="2"/>
    <x v="4"/>
    <x v="1"/>
  </r>
  <r>
    <n v="321558"/>
    <x v="0"/>
    <x v="4"/>
    <x v="20"/>
    <x v="1"/>
    <x v="2"/>
    <x v="4"/>
    <x v="4"/>
  </r>
  <r>
    <n v="321559"/>
    <x v="0"/>
    <x v="4"/>
    <x v="5"/>
    <x v="1"/>
    <x v="2"/>
    <x v="4"/>
    <x v="1"/>
  </r>
  <r>
    <n v="321560"/>
    <x v="0"/>
    <x v="4"/>
    <x v="10"/>
    <x v="1"/>
    <x v="2"/>
    <x v="4"/>
    <x v="1"/>
  </r>
  <r>
    <n v="321561"/>
    <x v="2"/>
    <x v="4"/>
    <x v="23"/>
    <x v="1"/>
    <x v="2"/>
    <x v="4"/>
    <x v="5"/>
  </r>
  <r>
    <n v="321562"/>
    <x v="0"/>
    <x v="4"/>
    <x v="18"/>
    <x v="1"/>
    <x v="2"/>
    <x v="4"/>
    <x v="4"/>
  </r>
  <r>
    <n v="321564"/>
    <x v="0"/>
    <x v="6"/>
    <x v="0"/>
    <x v="1"/>
    <x v="2"/>
    <x v="5"/>
    <x v="0"/>
  </r>
  <r>
    <n v="321565"/>
    <x v="0"/>
    <x v="6"/>
    <x v="16"/>
    <x v="1"/>
    <x v="2"/>
    <x v="5"/>
    <x v="3"/>
  </r>
  <r>
    <n v="321566"/>
    <x v="2"/>
    <x v="6"/>
    <x v="28"/>
    <x v="1"/>
    <x v="2"/>
    <x v="5"/>
    <x v="1"/>
  </r>
  <r>
    <n v="321567"/>
    <x v="0"/>
    <x v="6"/>
    <x v="14"/>
    <x v="1"/>
    <x v="2"/>
    <x v="5"/>
    <x v="2"/>
  </r>
  <r>
    <n v="321568"/>
    <x v="2"/>
    <x v="6"/>
    <x v="14"/>
    <x v="1"/>
    <x v="2"/>
    <x v="5"/>
    <x v="2"/>
  </r>
  <r>
    <n v="321569"/>
    <x v="0"/>
    <x v="4"/>
    <x v="24"/>
    <x v="1"/>
    <x v="2"/>
    <x v="4"/>
    <x v="5"/>
  </r>
  <r>
    <n v="321570"/>
    <x v="2"/>
    <x v="6"/>
    <x v="14"/>
    <x v="1"/>
    <x v="2"/>
    <x v="5"/>
    <x v="2"/>
  </r>
  <r>
    <n v="321571"/>
    <x v="0"/>
    <x v="6"/>
    <x v="9"/>
    <x v="1"/>
    <x v="2"/>
    <x v="5"/>
    <x v="1"/>
  </r>
  <r>
    <n v="321572"/>
    <x v="2"/>
    <x v="6"/>
    <x v="28"/>
    <x v="1"/>
    <x v="2"/>
    <x v="5"/>
    <x v="1"/>
  </r>
  <r>
    <n v="321573"/>
    <x v="2"/>
    <x v="6"/>
    <x v="28"/>
    <x v="1"/>
    <x v="2"/>
    <x v="5"/>
    <x v="1"/>
  </r>
  <r>
    <n v="321574"/>
    <x v="2"/>
    <x v="6"/>
    <x v="28"/>
    <x v="1"/>
    <x v="2"/>
    <x v="5"/>
    <x v="1"/>
  </r>
  <r>
    <n v="321575"/>
    <x v="0"/>
    <x v="6"/>
    <x v="28"/>
    <x v="1"/>
    <x v="2"/>
    <x v="5"/>
    <x v="1"/>
  </r>
  <r>
    <n v="321576"/>
    <x v="2"/>
    <x v="6"/>
    <x v="17"/>
    <x v="1"/>
    <x v="2"/>
    <x v="5"/>
    <x v="3"/>
  </r>
  <r>
    <n v="321577"/>
    <x v="0"/>
    <x v="6"/>
    <x v="14"/>
    <x v="1"/>
    <x v="2"/>
    <x v="5"/>
    <x v="2"/>
  </r>
  <r>
    <n v="321578"/>
    <x v="2"/>
    <x v="6"/>
    <x v="14"/>
    <x v="1"/>
    <x v="2"/>
    <x v="5"/>
    <x v="2"/>
  </r>
  <r>
    <n v="321579"/>
    <x v="0"/>
    <x v="6"/>
    <x v="14"/>
    <x v="1"/>
    <x v="2"/>
    <x v="5"/>
    <x v="2"/>
  </r>
  <r>
    <n v="321580"/>
    <x v="2"/>
    <x v="6"/>
    <x v="28"/>
    <x v="1"/>
    <x v="2"/>
    <x v="5"/>
    <x v="1"/>
  </r>
  <r>
    <n v="321581"/>
    <x v="2"/>
    <x v="6"/>
    <x v="14"/>
    <x v="1"/>
    <x v="2"/>
    <x v="5"/>
    <x v="2"/>
  </r>
  <r>
    <n v="321582"/>
    <x v="2"/>
    <x v="6"/>
    <x v="16"/>
    <x v="1"/>
    <x v="2"/>
    <x v="5"/>
    <x v="3"/>
  </r>
  <r>
    <n v="321583"/>
    <x v="2"/>
    <x v="6"/>
    <x v="28"/>
    <x v="1"/>
    <x v="2"/>
    <x v="5"/>
    <x v="1"/>
  </r>
  <r>
    <n v="321584"/>
    <x v="2"/>
    <x v="6"/>
    <x v="28"/>
    <x v="1"/>
    <x v="2"/>
    <x v="5"/>
    <x v="1"/>
  </r>
  <r>
    <n v="321585"/>
    <x v="2"/>
    <x v="6"/>
    <x v="28"/>
    <x v="1"/>
    <x v="2"/>
    <x v="5"/>
    <x v="1"/>
  </r>
  <r>
    <n v="321586"/>
    <x v="2"/>
    <x v="6"/>
    <x v="28"/>
    <x v="1"/>
    <x v="2"/>
    <x v="5"/>
    <x v="1"/>
  </r>
  <r>
    <n v="321587"/>
    <x v="2"/>
    <x v="6"/>
    <x v="17"/>
    <x v="1"/>
    <x v="2"/>
    <x v="5"/>
    <x v="3"/>
  </r>
  <r>
    <n v="321588"/>
    <x v="2"/>
    <x v="6"/>
    <x v="14"/>
    <x v="1"/>
    <x v="2"/>
    <x v="5"/>
    <x v="2"/>
  </r>
  <r>
    <n v="321589"/>
    <x v="0"/>
    <x v="6"/>
    <x v="28"/>
    <x v="1"/>
    <x v="2"/>
    <x v="5"/>
    <x v="1"/>
  </r>
  <r>
    <n v="321590"/>
    <x v="2"/>
    <x v="4"/>
    <x v="24"/>
    <x v="1"/>
    <x v="2"/>
    <x v="4"/>
    <x v="5"/>
  </r>
  <r>
    <n v="321591"/>
    <x v="2"/>
    <x v="4"/>
    <x v="24"/>
    <x v="1"/>
    <x v="2"/>
    <x v="4"/>
    <x v="5"/>
  </r>
  <r>
    <n v="321592"/>
    <x v="2"/>
    <x v="4"/>
    <x v="24"/>
    <x v="1"/>
    <x v="2"/>
    <x v="4"/>
    <x v="5"/>
  </r>
  <r>
    <n v="321593"/>
    <x v="2"/>
    <x v="6"/>
    <x v="14"/>
    <x v="1"/>
    <x v="2"/>
    <x v="5"/>
    <x v="2"/>
  </r>
  <r>
    <n v="321594"/>
    <x v="2"/>
    <x v="6"/>
    <x v="14"/>
    <x v="1"/>
    <x v="2"/>
    <x v="5"/>
    <x v="2"/>
  </r>
  <r>
    <n v="321595"/>
    <x v="2"/>
    <x v="6"/>
    <x v="14"/>
    <x v="1"/>
    <x v="2"/>
    <x v="5"/>
    <x v="2"/>
  </r>
  <r>
    <n v="321596"/>
    <x v="2"/>
    <x v="4"/>
    <x v="24"/>
    <x v="1"/>
    <x v="2"/>
    <x v="4"/>
    <x v="5"/>
  </r>
  <r>
    <n v="321597"/>
    <x v="0"/>
    <x v="6"/>
    <x v="14"/>
    <x v="1"/>
    <x v="2"/>
    <x v="5"/>
    <x v="2"/>
  </r>
  <r>
    <n v="321598"/>
    <x v="0"/>
    <x v="6"/>
    <x v="14"/>
    <x v="1"/>
    <x v="2"/>
    <x v="5"/>
    <x v="2"/>
  </r>
  <r>
    <n v="321599"/>
    <x v="0"/>
    <x v="2"/>
    <x v="27"/>
    <x v="1"/>
    <x v="1"/>
    <x v="2"/>
    <x v="6"/>
  </r>
  <r>
    <n v="321600"/>
    <x v="0"/>
    <x v="3"/>
    <x v="13"/>
    <x v="1"/>
    <x v="1"/>
    <x v="3"/>
    <x v="2"/>
  </r>
  <r>
    <n v="321601"/>
    <x v="0"/>
    <x v="2"/>
    <x v="27"/>
    <x v="1"/>
    <x v="1"/>
    <x v="2"/>
    <x v="6"/>
  </r>
  <r>
    <n v="321602"/>
    <x v="2"/>
    <x v="3"/>
    <x v="13"/>
    <x v="1"/>
    <x v="1"/>
    <x v="3"/>
    <x v="2"/>
  </r>
  <r>
    <n v="321603"/>
    <x v="0"/>
    <x v="3"/>
    <x v="2"/>
    <x v="1"/>
    <x v="1"/>
    <x v="3"/>
    <x v="0"/>
  </r>
  <r>
    <n v="321604"/>
    <x v="2"/>
    <x v="3"/>
    <x v="13"/>
    <x v="1"/>
    <x v="1"/>
    <x v="3"/>
    <x v="2"/>
  </r>
  <r>
    <n v="321605"/>
    <x v="2"/>
    <x v="2"/>
    <x v="27"/>
    <x v="1"/>
    <x v="1"/>
    <x v="2"/>
    <x v="6"/>
  </r>
  <r>
    <n v="321606"/>
    <x v="2"/>
    <x v="2"/>
    <x v="27"/>
    <x v="1"/>
    <x v="1"/>
    <x v="2"/>
    <x v="6"/>
  </r>
  <r>
    <n v="321607"/>
    <x v="2"/>
    <x v="2"/>
    <x v="27"/>
    <x v="1"/>
    <x v="1"/>
    <x v="2"/>
    <x v="6"/>
  </r>
  <r>
    <n v="321608"/>
    <x v="0"/>
    <x v="2"/>
    <x v="27"/>
    <x v="1"/>
    <x v="1"/>
    <x v="2"/>
    <x v="6"/>
  </r>
  <r>
    <n v="321609"/>
    <x v="2"/>
    <x v="2"/>
    <x v="27"/>
    <x v="1"/>
    <x v="1"/>
    <x v="2"/>
    <x v="6"/>
  </r>
  <r>
    <n v="321610"/>
    <x v="2"/>
    <x v="3"/>
    <x v="10"/>
    <x v="1"/>
    <x v="1"/>
    <x v="3"/>
    <x v="1"/>
  </r>
  <r>
    <n v="321611"/>
    <x v="2"/>
    <x v="3"/>
    <x v="10"/>
    <x v="1"/>
    <x v="1"/>
    <x v="3"/>
    <x v="1"/>
  </r>
  <r>
    <n v="321612"/>
    <x v="2"/>
    <x v="3"/>
    <x v="10"/>
    <x v="1"/>
    <x v="1"/>
    <x v="3"/>
    <x v="1"/>
  </r>
  <r>
    <n v="321613"/>
    <x v="2"/>
    <x v="3"/>
    <x v="10"/>
    <x v="1"/>
    <x v="1"/>
    <x v="3"/>
    <x v="1"/>
  </r>
  <r>
    <n v="321614"/>
    <x v="0"/>
    <x v="3"/>
    <x v="10"/>
    <x v="1"/>
    <x v="1"/>
    <x v="3"/>
    <x v="1"/>
  </r>
  <r>
    <n v="321615"/>
    <x v="0"/>
    <x v="3"/>
    <x v="10"/>
    <x v="1"/>
    <x v="1"/>
    <x v="3"/>
    <x v="1"/>
  </r>
  <r>
    <n v="321617"/>
    <x v="0"/>
    <x v="3"/>
    <x v="16"/>
    <x v="1"/>
    <x v="1"/>
    <x v="3"/>
    <x v="3"/>
  </r>
  <r>
    <n v="321618"/>
    <x v="2"/>
    <x v="2"/>
    <x v="27"/>
    <x v="1"/>
    <x v="1"/>
    <x v="2"/>
    <x v="6"/>
  </r>
  <r>
    <n v="321619"/>
    <x v="0"/>
    <x v="3"/>
    <x v="13"/>
    <x v="1"/>
    <x v="1"/>
    <x v="3"/>
    <x v="2"/>
  </r>
  <r>
    <n v="321620"/>
    <x v="0"/>
    <x v="2"/>
    <x v="27"/>
    <x v="1"/>
    <x v="1"/>
    <x v="2"/>
    <x v="6"/>
  </r>
  <r>
    <n v="321621"/>
    <x v="2"/>
    <x v="2"/>
    <x v="27"/>
    <x v="1"/>
    <x v="1"/>
    <x v="2"/>
    <x v="6"/>
  </r>
  <r>
    <n v="321623"/>
    <x v="0"/>
    <x v="2"/>
    <x v="27"/>
    <x v="1"/>
    <x v="1"/>
    <x v="2"/>
    <x v="6"/>
  </r>
  <r>
    <n v="321624"/>
    <x v="2"/>
    <x v="2"/>
    <x v="27"/>
    <x v="1"/>
    <x v="1"/>
    <x v="2"/>
    <x v="6"/>
  </r>
  <r>
    <n v="321625"/>
    <x v="2"/>
    <x v="2"/>
    <x v="27"/>
    <x v="1"/>
    <x v="1"/>
    <x v="2"/>
    <x v="6"/>
  </r>
  <r>
    <n v="321626"/>
    <x v="0"/>
    <x v="2"/>
    <x v="27"/>
    <x v="1"/>
    <x v="1"/>
    <x v="2"/>
    <x v="6"/>
  </r>
  <r>
    <n v="321627"/>
    <x v="2"/>
    <x v="2"/>
    <x v="27"/>
    <x v="1"/>
    <x v="1"/>
    <x v="2"/>
    <x v="6"/>
  </r>
  <r>
    <n v="321628"/>
    <x v="0"/>
    <x v="2"/>
    <x v="27"/>
    <x v="1"/>
    <x v="1"/>
    <x v="2"/>
    <x v="6"/>
  </r>
  <r>
    <n v="321634"/>
    <x v="2"/>
    <x v="5"/>
    <x v="11"/>
    <x v="1"/>
    <x v="2"/>
    <x v="1"/>
    <x v="1"/>
  </r>
  <r>
    <n v="321635"/>
    <x v="2"/>
    <x v="5"/>
    <x v="2"/>
    <x v="1"/>
    <x v="2"/>
    <x v="1"/>
    <x v="0"/>
  </r>
  <r>
    <n v="321636"/>
    <x v="0"/>
    <x v="5"/>
    <x v="4"/>
    <x v="1"/>
    <x v="2"/>
    <x v="1"/>
    <x v="0"/>
  </r>
  <r>
    <n v="321637"/>
    <x v="2"/>
    <x v="5"/>
    <x v="3"/>
    <x v="1"/>
    <x v="2"/>
    <x v="1"/>
    <x v="0"/>
  </r>
  <r>
    <n v="321638"/>
    <x v="2"/>
    <x v="5"/>
    <x v="13"/>
    <x v="1"/>
    <x v="2"/>
    <x v="1"/>
    <x v="2"/>
  </r>
  <r>
    <n v="321639"/>
    <x v="2"/>
    <x v="5"/>
    <x v="4"/>
    <x v="1"/>
    <x v="2"/>
    <x v="1"/>
    <x v="0"/>
  </r>
  <r>
    <n v="321640"/>
    <x v="2"/>
    <x v="6"/>
    <x v="0"/>
    <x v="1"/>
    <x v="2"/>
    <x v="5"/>
    <x v="0"/>
  </r>
  <r>
    <n v="321641"/>
    <x v="2"/>
    <x v="5"/>
    <x v="13"/>
    <x v="1"/>
    <x v="2"/>
    <x v="1"/>
    <x v="2"/>
  </r>
  <r>
    <n v="321642"/>
    <x v="2"/>
    <x v="5"/>
    <x v="27"/>
    <x v="1"/>
    <x v="2"/>
    <x v="1"/>
    <x v="6"/>
  </r>
  <r>
    <n v="321643"/>
    <x v="2"/>
    <x v="5"/>
    <x v="4"/>
    <x v="1"/>
    <x v="2"/>
    <x v="1"/>
    <x v="0"/>
  </r>
  <r>
    <n v="321644"/>
    <x v="2"/>
    <x v="5"/>
    <x v="29"/>
    <x v="1"/>
    <x v="2"/>
    <x v="1"/>
    <x v="4"/>
  </r>
  <r>
    <n v="321645"/>
    <x v="0"/>
    <x v="5"/>
    <x v="4"/>
    <x v="1"/>
    <x v="2"/>
    <x v="1"/>
    <x v="0"/>
  </r>
  <r>
    <n v="321646"/>
    <x v="2"/>
    <x v="5"/>
    <x v="4"/>
    <x v="1"/>
    <x v="2"/>
    <x v="1"/>
    <x v="0"/>
  </r>
  <r>
    <n v="321647"/>
    <x v="2"/>
    <x v="5"/>
    <x v="4"/>
    <x v="1"/>
    <x v="2"/>
    <x v="1"/>
    <x v="0"/>
  </r>
  <r>
    <n v="321648"/>
    <x v="2"/>
    <x v="5"/>
    <x v="2"/>
    <x v="1"/>
    <x v="2"/>
    <x v="1"/>
    <x v="0"/>
  </r>
  <r>
    <n v="321649"/>
    <x v="2"/>
    <x v="5"/>
    <x v="4"/>
    <x v="1"/>
    <x v="2"/>
    <x v="1"/>
    <x v="0"/>
  </r>
  <r>
    <n v="321651"/>
    <x v="0"/>
    <x v="5"/>
    <x v="4"/>
    <x v="1"/>
    <x v="2"/>
    <x v="1"/>
    <x v="0"/>
  </r>
  <r>
    <n v="321652"/>
    <x v="2"/>
    <x v="5"/>
    <x v="11"/>
    <x v="1"/>
    <x v="2"/>
    <x v="1"/>
    <x v="1"/>
  </r>
  <r>
    <n v="321653"/>
    <x v="2"/>
    <x v="5"/>
    <x v="29"/>
    <x v="1"/>
    <x v="2"/>
    <x v="1"/>
    <x v="4"/>
  </r>
  <r>
    <n v="321655"/>
    <x v="0"/>
    <x v="5"/>
    <x v="29"/>
    <x v="1"/>
    <x v="2"/>
    <x v="1"/>
    <x v="4"/>
  </r>
  <r>
    <n v="321657"/>
    <x v="0"/>
    <x v="5"/>
    <x v="27"/>
    <x v="1"/>
    <x v="2"/>
    <x v="1"/>
    <x v="6"/>
  </r>
  <r>
    <n v="321658"/>
    <x v="2"/>
    <x v="5"/>
    <x v="27"/>
    <x v="1"/>
    <x v="2"/>
    <x v="1"/>
    <x v="6"/>
  </r>
  <r>
    <n v="321659"/>
    <x v="4"/>
    <x v="2"/>
    <x v="15"/>
    <x v="1"/>
    <x v="1"/>
    <x v="2"/>
    <x v="3"/>
  </r>
  <r>
    <n v="321660"/>
    <x v="4"/>
    <x v="5"/>
    <x v="2"/>
    <x v="1"/>
    <x v="2"/>
    <x v="1"/>
    <x v="0"/>
  </r>
  <r>
    <n v="321661"/>
    <x v="4"/>
    <x v="2"/>
    <x v="15"/>
    <x v="1"/>
    <x v="1"/>
    <x v="2"/>
    <x v="3"/>
  </r>
  <r>
    <n v="321662"/>
    <x v="2"/>
    <x v="3"/>
    <x v="13"/>
    <x v="1"/>
    <x v="1"/>
    <x v="3"/>
    <x v="2"/>
  </r>
  <r>
    <n v="321663"/>
    <x v="4"/>
    <x v="3"/>
    <x v="13"/>
    <x v="1"/>
    <x v="1"/>
    <x v="3"/>
    <x v="2"/>
  </r>
  <r>
    <n v="321664"/>
    <x v="0"/>
    <x v="0"/>
    <x v="17"/>
    <x v="1"/>
    <x v="0"/>
    <x v="0"/>
    <x v="3"/>
  </r>
  <r>
    <n v="321665"/>
    <x v="2"/>
    <x v="0"/>
    <x v="17"/>
    <x v="1"/>
    <x v="0"/>
    <x v="0"/>
    <x v="3"/>
  </r>
  <r>
    <n v="321666"/>
    <x v="0"/>
    <x v="0"/>
    <x v="13"/>
    <x v="1"/>
    <x v="0"/>
    <x v="0"/>
    <x v="2"/>
  </r>
  <r>
    <n v="321667"/>
    <x v="3"/>
    <x v="0"/>
    <x v="17"/>
    <x v="1"/>
    <x v="0"/>
    <x v="0"/>
    <x v="3"/>
  </r>
  <r>
    <n v="321668"/>
    <x v="0"/>
    <x v="0"/>
    <x v="13"/>
    <x v="1"/>
    <x v="0"/>
    <x v="0"/>
    <x v="2"/>
  </r>
  <r>
    <n v="321669"/>
    <x v="3"/>
    <x v="0"/>
    <x v="17"/>
    <x v="1"/>
    <x v="0"/>
    <x v="0"/>
    <x v="3"/>
  </r>
  <r>
    <n v="321670"/>
    <x v="2"/>
    <x v="0"/>
    <x v="17"/>
    <x v="1"/>
    <x v="0"/>
    <x v="0"/>
    <x v="3"/>
  </r>
  <r>
    <n v="321671"/>
    <x v="3"/>
    <x v="0"/>
    <x v="17"/>
    <x v="1"/>
    <x v="0"/>
    <x v="0"/>
    <x v="3"/>
  </r>
  <r>
    <n v="321672"/>
    <x v="0"/>
    <x v="0"/>
    <x v="17"/>
    <x v="0"/>
    <x v="0"/>
    <x v="0"/>
    <x v="3"/>
  </r>
  <r>
    <n v="321673"/>
    <x v="2"/>
    <x v="0"/>
    <x v="17"/>
    <x v="0"/>
    <x v="0"/>
    <x v="0"/>
    <x v="3"/>
  </r>
  <r>
    <n v="321674"/>
    <x v="2"/>
    <x v="0"/>
    <x v="17"/>
    <x v="0"/>
    <x v="0"/>
    <x v="0"/>
    <x v="3"/>
  </r>
  <r>
    <n v="321675"/>
    <x v="0"/>
    <x v="0"/>
    <x v="13"/>
    <x v="0"/>
    <x v="0"/>
    <x v="0"/>
    <x v="2"/>
  </r>
  <r>
    <n v="321676"/>
    <x v="3"/>
    <x v="0"/>
    <x v="17"/>
    <x v="0"/>
    <x v="0"/>
    <x v="0"/>
    <x v="3"/>
  </r>
  <r>
    <n v="321677"/>
    <x v="2"/>
    <x v="0"/>
    <x v="13"/>
    <x v="0"/>
    <x v="0"/>
    <x v="0"/>
    <x v="2"/>
  </r>
  <r>
    <n v="321678"/>
    <x v="3"/>
    <x v="0"/>
    <x v="17"/>
    <x v="0"/>
    <x v="0"/>
    <x v="0"/>
    <x v="3"/>
  </r>
  <r>
    <n v="321679"/>
    <x v="0"/>
    <x v="0"/>
    <x v="16"/>
    <x v="0"/>
    <x v="0"/>
    <x v="0"/>
    <x v="3"/>
  </r>
  <r>
    <n v="321680"/>
    <x v="0"/>
    <x v="0"/>
    <x v="15"/>
    <x v="0"/>
    <x v="0"/>
    <x v="0"/>
    <x v="3"/>
  </r>
  <r>
    <n v="321681"/>
    <x v="0"/>
    <x v="0"/>
    <x v="14"/>
    <x v="0"/>
    <x v="0"/>
    <x v="0"/>
    <x v="2"/>
  </r>
  <r>
    <n v="321682"/>
    <x v="2"/>
    <x v="0"/>
    <x v="17"/>
    <x v="0"/>
    <x v="0"/>
    <x v="0"/>
    <x v="3"/>
  </r>
  <r>
    <n v="321683"/>
    <x v="4"/>
    <x v="6"/>
    <x v="17"/>
    <x v="1"/>
    <x v="2"/>
    <x v="5"/>
    <x v="3"/>
  </r>
  <r>
    <n v="321685"/>
    <x v="2"/>
    <x v="2"/>
    <x v="4"/>
    <x v="0"/>
    <x v="1"/>
    <x v="2"/>
    <x v="0"/>
  </r>
  <r>
    <n v="321686"/>
    <x v="0"/>
    <x v="6"/>
    <x v="28"/>
    <x v="1"/>
    <x v="2"/>
    <x v="5"/>
    <x v="1"/>
  </r>
  <r>
    <n v="321687"/>
    <x v="0"/>
    <x v="6"/>
    <x v="28"/>
    <x v="1"/>
    <x v="2"/>
    <x v="5"/>
    <x v="1"/>
  </r>
  <r>
    <n v="321688"/>
    <x v="4"/>
    <x v="5"/>
    <x v="11"/>
    <x v="1"/>
    <x v="2"/>
    <x v="1"/>
    <x v="1"/>
  </r>
  <r>
    <n v="321689"/>
    <x v="4"/>
    <x v="5"/>
    <x v="11"/>
    <x v="1"/>
    <x v="2"/>
    <x v="1"/>
    <x v="1"/>
  </r>
  <r>
    <n v="321690"/>
    <x v="4"/>
    <x v="0"/>
    <x v="11"/>
    <x v="1"/>
    <x v="0"/>
    <x v="0"/>
    <x v="1"/>
  </r>
  <r>
    <n v="321691"/>
    <x v="0"/>
    <x v="1"/>
    <x v="6"/>
    <x v="1"/>
    <x v="1"/>
    <x v="1"/>
    <x v="1"/>
  </r>
  <r>
    <n v="321693"/>
    <x v="4"/>
    <x v="5"/>
    <x v="11"/>
    <x v="1"/>
    <x v="2"/>
    <x v="1"/>
    <x v="1"/>
  </r>
  <r>
    <n v="321695"/>
    <x v="4"/>
    <x v="5"/>
    <x v="4"/>
    <x v="1"/>
    <x v="2"/>
    <x v="1"/>
    <x v="0"/>
  </r>
  <r>
    <n v="321698"/>
    <x v="3"/>
    <x v="5"/>
    <x v="19"/>
    <x v="0"/>
    <x v="2"/>
    <x v="1"/>
    <x v="4"/>
  </r>
  <r>
    <n v="321699"/>
    <x v="4"/>
    <x v="2"/>
    <x v="15"/>
    <x v="0"/>
    <x v="1"/>
    <x v="2"/>
    <x v="3"/>
  </r>
  <r>
    <n v="321700"/>
    <x v="4"/>
    <x v="3"/>
    <x v="13"/>
    <x v="0"/>
    <x v="1"/>
    <x v="3"/>
    <x v="2"/>
  </r>
  <r>
    <n v="321701"/>
    <x v="4"/>
    <x v="5"/>
    <x v="29"/>
    <x v="0"/>
    <x v="2"/>
    <x v="1"/>
    <x v="4"/>
  </r>
  <r>
    <n v="321703"/>
    <x v="4"/>
    <x v="6"/>
    <x v="17"/>
    <x v="0"/>
    <x v="2"/>
    <x v="5"/>
    <x v="3"/>
  </r>
  <r>
    <n v="321704"/>
    <x v="0"/>
    <x v="6"/>
    <x v="28"/>
    <x v="0"/>
    <x v="2"/>
    <x v="5"/>
    <x v="1"/>
  </r>
  <r>
    <n v="321705"/>
    <x v="0"/>
    <x v="6"/>
    <x v="28"/>
    <x v="0"/>
    <x v="2"/>
    <x v="5"/>
    <x v="1"/>
  </r>
  <r>
    <n v="321706"/>
    <x v="0"/>
    <x v="1"/>
    <x v="26"/>
    <x v="0"/>
    <x v="1"/>
    <x v="1"/>
    <x v="5"/>
  </r>
  <r>
    <n v="321707"/>
    <x v="2"/>
    <x v="5"/>
    <x v="13"/>
    <x v="0"/>
    <x v="2"/>
    <x v="1"/>
    <x v="2"/>
  </r>
  <r>
    <n v="321709"/>
    <x v="3"/>
    <x v="5"/>
    <x v="29"/>
    <x v="0"/>
    <x v="2"/>
    <x v="1"/>
    <x v="4"/>
  </r>
  <r>
    <n v="321710"/>
    <x v="2"/>
    <x v="1"/>
    <x v="26"/>
    <x v="0"/>
    <x v="1"/>
    <x v="1"/>
    <x v="5"/>
  </r>
  <r>
    <n v="321711"/>
    <x v="4"/>
    <x v="5"/>
    <x v="11"/>
    <x v="0"/>
    <x v="2"/>
    <x v="1"/>
    <x v="1"/>
  </r>
  <r>
    <n v="321713"/>
    <x v="4"/>
    <x v="5"/>
    <x v="11"/>
    <x v="0"/>
    <x v="2"/>
    <x v="1"/>
    <x v="1"/>
  </r>
  <r>
    <n v="321716"/>
    <x v="2"/>
    <x v="4"/>
    <x v="15"/>
    <x v="0"/>
    <x v="2"/>
    <x v="4"/>
    <x v="3"/>
  </r>
  <r>
    <n v="321717"/>
    <x v="4"/>
    <x v="2"/>
    <x v="15"/>
    <x v="0"/>
    <x v="1"/>
    <x v="2"/>
    <x v="3"/>
  </r>
  <r>
    <n v="321718"/>
    <x v="4"/>
    <x v="3"/>
    <x v="13"/>
    <x v="0"/>
    <x v="1"/>
    <x v="3"/>
    <x v="2"/>
  </r>
  <r>
    <n v="321721"/>
    <x v="0"/>
    <x v="6"/>
    <x v="28"/>
    <x v="0"/>
    <x v="2"/>
    <x v="5"/>
    <x v="1"/>
  </r>
  <r>
    <n v="321722"/>
    <x v="0"/>
    <x v="6"/>
    <x v="28"/>
    <x v="0"/>
    <x v="2"/>
    <x v="5"/>
    <x v="1"/>
  </r>
  <r>
    <n v="321724"/>
    <x v="4"/>
    <x v="5"/>
    <x v="11"/>
    <x v="0"/>
    <x v="2"/>
    <x v="1"/>
    <x v="1"/>
  </r>
  <r>
    <n v="321725"/>
    <x v="2"/>
    <x v="5"/>
    <x v="11"/>
    <x v="0"/>
    <x v="2"/>
    <x v="1"/>
    <x v="1"/>
  </r>
  <r>
    <n v="321726"/>
    <x v="3"/>
    <x v="4"/>
    <x v="5"/>
    <x v="0"/>
    <x v="2"/>
    <x v="4"/>
    <x v="1"/>
  </r>
  <r>
    <n v="321727"/>
    <x v="3"/>
    <x v="4"/>
    <x v="5"/>
    <x v="0"/>
    <x v="2"/>
    <x v="4"/>
    <x v="1"/>
  </r>
  <r>
    <n v="321728"/>
    <x v="3"/>
    <x v="4"/>
    <x v="5"/>
    <x v="0"/>
    <x v="2"/>
    <x v="4"/>
    <x v="1"/>
  </r>
  <r>
    <n v="321730"/>
    <x v="3"/>
    <x v="4"/>
    <x v="5"/>
    <x v="0"/>
    <x v="2"/>
    <x v="4"/>
    <x v="1"/>
  </r>
  <r>
    <n v="321729"/>
    <x v="3"/>
    <x v="4"/>
    <x v="5"/>
    <x v="0"/>
    <x v="2"/>
    <x v="4"/>
    <x v="1"/>
  </r>
  <r>
    <n v="321731"/>
    <x v="3"/>
    <x v="4"/>
    <x v="5"/>
    <x v="0"/>
    <x v="2"/>
    <x v="4"/>
    <x v="1"/>
  </r>
  <r>
    <n v="321732"/>
    <x v="3"/>
    <x v="4"/>
    <x v="5"/>
    <x v="0"/>
    <x v="2"/>
    <x v="4"/>
    <x v="1"/>
  </r>
  <r>
    <n v="321733"/>
    <x v="3"/>
    <x v="4"/>
    <x v="5"/>
    <x v="0"/>
    <x v="2"/>
    <x v="4"/>
    <x v="1"/>
  </r>
  <r>
    <n v="321734"/>
    <x v="3"/>
    <x v="4"/>
    <x v="5"/>
    <x v="0"/>
    <x v="2"/>
    <x v="4"/>
    <x v="1"/>
  </r>
  <r>
    <n v="321735"/>
    <x v="3"/>
    <x v="4"/>
    <x v="5"/>
    <x v="0"/>
    <x v="2"/>
    <x v="4"/>
    <x v="1"/>
  </r>
  <r>
    <n v="321736"/>
    <x v="3"/>
    <x v="4"/>
    <x v="5"/>
    <x v="0"/>
    <x v="2"/>
    <x v="4"/>
    <x v="1"/>
  </r>
  <r>
    <n v="321737"/>
    <x v="3"/>
    <x v="4"/>
    <x v="5"/>
    <x v="0"/>
    <x v="2"/>
    <x v="4"/>
    <x v="1"/>
  </r>
  <r>
    <n v="321738"/>
    <x v="3"/>
    <x v="4"/>
    <x v="5"/>
    <x v="0"/>
    <x v="2"/>
    <x v="4"/>
    <x v="1"/>
  </r>
  <r>
    <n v="321739"/>
    <x v="3"/>
    <x v="4"/>
    <x v="5"/>
    <x v="0"/>
    <x v="2"/>
    <x v="4"/>
    <x v="1"/>
  </r>
  <r>
    <n v="321740"/>
    <x v="3"/>
    <x v="4"/>
    <x v="5"/>
    <x v="0"/>
    <x v="2"/>
    <x v="4"/>
    <x v="1"/>
  </r>
  <r>
    <n v="321741"/>
    <x v="3"/>
    <x v="4"/>
    <x v="5"/>
    <x v="0"/>
    <x v="2"/>
    <x v="4"/>
    <x v="1"/>
  </r>
  <r>
    <n v="321742"/>
    <x v="3"/>
    <x v="4"/>
    <x v="5"/>
    <x v="0"/>
    <x v="2"/>
    <x v="4"/>
    <x v="1"/>
  </r>
  <r>
    <n v="321743"/>
    <x v="3"/>
    <x v="4"/>
    <x v="5"/>
    <x v="0"/>
    <x v="2"/>
    <x v="4"/>
    <x v="1"/>
  </r>
  <r>
    <n v="321744"/>
    <x v="3"/>
    <x v="4"/>
    <x v="5"/>
    <x v="0"/>
    <x v="2"/>
    <x v="4"/>
    <x v="1"/>
  </r>
  <r>
    <n v="321745"/>
    <x v="3"/>
    <x v="4"/>
    <x v="5"/>
    <x v="0"/>
    <x v="2"/>
    <x v="4"/>
    <x v="1"/>
  </r>
  <r>
    <n v="321746"/>
    <x v="3"/>
    <x v="4"/>
    <x v="5"/>
    <x v="0"/>
    <x v="2"/>
    <x v="4"/>
    <x v="1"/>
  </r>
  <r>
    <n v="321747"/>
    <x v="3"/>
    <x v="4"/>
    <x v="5"/>
    <x v="0"/>
    <x v="2"/>
    <x v="4"/>
    <x v="1"/>
  </r>
  <r>
    <n v="321748"/>
    <x v="3"/>
    <x v="4"/>
    <x v="5"/>
    <x v="0"/>
    <x v="2"/>
    <x v="4"/>
    <x v="1"/>
  </r>
  <r>
    <n v="321749"/>
    <x v="3"/>
    <x v="4"/>
    <x v="5"/>
    <x v="0"/>
    <x v="2"/>
    <x v="4"/>
    <x v="1"/>
  </r>
  <r>
    <n v="321750"/>
    <x v="3"/>
    <x v="4"/>
    <x v="5"/>
    <x v="0"/>
    <x v="2"/>
    <x v="4"/>
    <x v="1"/>
  </r>
  <r>
    <n v="321751"/>
    <x v="3"/>
    <x v="4"/>
    <x v="5"/>
    <x v="0"/>
    <x v="2"/>
    <x v="4"/>
    <x v="1"/>
  </r>
  <r>
    <n v="321752"/>
    <x v="3"/>
    <x v="4"/>
    <x v="5"/>
    <x v="0"/>
    <x v="2"/>
    <x v="4"/>
    <x v="1"/>
  </r>
  <r>
    <n v="321753"/>
    <x v="3"/>
    <x v="4"/>
    <x v="5"/>
    <x v="0"/>
    <x v="2"/>
    <x v="4"/>
    <x v="1"/>
  </r>
  <r>
    <n v="321754"/>
    <x v="3"/>
    <x v="4"/>
    <x v="5"/>
    <x v="0"/>
    <x v="2"/>
    <x v="4"/>
    <x v="1"/>
  </r>
  <r>
    <n v="321755"/>
    <x v="3"/>
    <x v="4"/>
    <x v="5"/>
    <x v="0"/>
    <x v="2"/>
    <x v="4"/>
    <x v="1"/>
  </r>
  <r>
    <n v="321756"/>
    <x v="3"/>
    <x v="4"/>
    <x v="5"/>
    <x v="0"/>
    <x v="2"/>
    <x v="4"/>
    <x v="1"/>
  </r>
  <r>
    <n v="321757"/>
    <x v="3"/>
    <x v="4"/>
    <x v="5"/>
    <x v="0"/>
    <x v="2"/>
    <x v="4"/>
    <x v="1"/>
  </r>
  <r>
    <n v="321758"/>
    <x v="3"/>
    <x v="4"/>
    <x v="5"/>
    <x v="0"/>
    <x v="2"/>
    <x v="4"/>
    <x v="1"/>
  </r>
  <r>
    <n v="321759"/>
    <x v="3"/>
    <x v="4"/>
    <x v="5"/>
    <x v="0"/>
    <x v="2"/>
    <x v="4"/>
    <x v="1"/>
  </r>
  <r>
    <n v="321760"/>
    <x v="3"/>
    <x v="4"/>
    <x v="5"/>
    <x v="0"/>
    <x v="2"/>
    <x v="4"/>
    <x v="1"/>
  </r>
  <r>
    <n v="321761"/>
    <x v="3"/>
    <x v="4"/>
    <x v="5"/>
    <x v="0"/>
    <x v="2"/>
    <x v="4"/>
    <x v="1"/>
  </r>
  <r>
    <n v="321762"/>
    <x v="3"/>
    <x v="4"/>
    <x v="5"/>
    <x v="0"/>
    <x v="2"/>
    <x v="4"/>
    <x v="1"/>
  </r>
  <r>
    <n v="321763"/>
    <x v="3"/>
    <x v="4"/>
    <x v="5"/>
    <x v="0"/>
    <x v="2"/>
    <x v="4"/>
    <x v="1"/>
  </r>
  <r>
    <n v="321764"/>
    <x v="3"/>
    <x v="4"/>
    <x v="5"/>
    <x v="0"/>
    <x v="2"/>
    <x v="4"/>
    <x v="1"/>
  </r>
  <r>
    <n v="321765"/>
    <x v="3"/>
    <x v="4"/>
    <x v="5"/>
    <x v="0"/>
    <x v="2"/>
    <x v="4"/>
    <x v="1"/>
  </r>
  <r>
    <n v="321766"/>
    <x v="3"/>
    <x v="4"/>
    <x v="5"/>
    <x v="0"/>
    <x v="2"/>
    <x v="4"/>
    <x v="1"/>
  </r>
  <r>
    <n v="321767"/>
    <x v="3"/>
    <x v="4"/>
    <x v="5"/>
    <x v="0"/>
    <x v="2"/>
    <x v="4"/>
    <x v="1"/>
  </r>
  <r>
    <n v="321768"/>
    <x v="3"/>
    <x v="4"/>
    <x v="5"/>
    <x v="0"/>
    <x v="2"/>
    <x v="4"/>
    <x v="1"/>
  </r>
  <r>
    <n v="321769"/>
    <x v="3"/>
    <x v="4"/>
    <x v="5"/>
    <x v="0"/>
    <x v="2"/>
    <x v="4"/>
    <x v="1"/>
  </r>
  <r>
    <n v="321770"/>
    <x v="3"/>
    <x v="4"/>
    <x v="5"/>
    <x v="0"/>
    <x v="2"/>
    <x v="4"/>
    <x v="1"/>
  </r>
  <r>
    <n v="321771"/>
    <x v="3"/>
    <x v="4"/>
    <x v="5"/>
    <x v="0"/>
    <x v="2"/>
    <x v="4"/>
    <x v="1"/>
  </r>
  <r>
    <n v="321772"/>
    <x v="3"/>
    <x v="4"/>
    <x v="5"/>
    <x v="0"/>
    <x v="2"/>
    <x v="4"/>
    <x v="1"/>
  </r>
  <r>
    <n v="321773"/>
    <x v="3"/>
    <x v="4"/>
    <x v="5"/>
    <x v="0"/>
    <x v="2"/>
    <x v="4"/>
    <x v="1"/>
  </r>
  <r>
    <n v="321774"/>
    <x v="3"/>
    <x v="4"/>
    <x v="5"/>
    <x v="0"/>
    <x v="2"/>
    <x v="4"/>
    <x v="1"/>
  </r>
  <r>
    <n v="321775"/>
    <x v="3"/>
    <x v="4"/>
    <x v="5"/>
    <x v="0"/>
    <x v="2"/>
    <x v="4"/>
    <x v="1"/>
  </r>
  <r>
    <n v="321777"/>
    <x v="0"/>
    <x v="4"/>
    <x v="23"/>
    <x v="0"/>
    <x v="2"/>
    <x v="4"/>
    <x v="5"/>
  </r>
  <r>
    <n v="321778"/>
    <x v="0"/>
    <x v="4"/>
    <x v="23"/>
    <x v="0"/>
    <x v="2"/>
    <x v="4"/>
    <x v="5"/>
  </r>
  <r>
    <n v="321779"/>
    <x v="0"/>
    <x v="4"/>
    <x v="23"/>
    <x v="0"/>
    <x v="2"/>
    <x v="4"/>
    <x v="5"/>
  </r>
  <r>
    <n v="321780"/>
    <x v="0"/>
    <x v="4"/>
    <x v="23"/>
    <x v="0"/>
    <x v="2"/>
    <x v="4"/>
    <x v="5"/>
  </r>
  <r>
    <n v="321781"/>
    <x v="0"/>
    <x v="4"/>
    <x v="23"/>
    <x v="0"/>
    <x v="2"/>
    <x v="4"/>
    <x v="5"/>
  </r>
  <r>
    <n v="321782"/>
    <x v="0"/>
    <x v="4"/>
    <x v="23"/>
    <x v="0"/>
    <x v="2"/>
    <x v="4"/>
    <x v="5"/>
  </r>
  <r>
    <n v="321783"/>
    <x v="0"/>
    <x v="4"/>
    <x v="23"/>
    <x v="0"/>
    <x v="2"/>
    <x v="4"/>
    <x v="5"/>
  </r>
  <r>
    <n v="321784"/>
    <x v="0"/>
    <x v="4"/>
    <x v="23"/>
    <x v="0"/>
    <x v="2"/>
    <x v="4"/>
    <x v="5"/>
  </r>
  <r>
    <n v="321785"/>
    <x v="0"/>
    <x v="4"/>
    <x v="23"/>
    <x v="0"/>
    <x v="2"/>
    <x v="4"/>
    <x v="5"/>
  </r>
  <r>
    <n v="321786"/>
    <x v="0"/>
    <x v="4"/>
    <x v="23"/>
    <x v="0"/>
    <x v="2"/>
    <x v="4"/>
    <x v="5"/>
  </r>
  <r>
    <n v="321787"/>
    <x v="0"/>
    <x v="4"/>
    <x v="23"/>
    <x v="0"/>
    <x v="2"/>
    <x v="4"/>
    <x v="5"/>
  </r>
  <r>
    <n v="321788"/>
    <x v="0"/>
    <x v="4"/>
    <x v="23"/>
    <x v="0"/>
    <x v="2"/>
    <x v="4"/>
    <x v="5"/>
  </r>
  <r>
    <n v="321789"/>
    <x v="0"/>
    <x v="4"/>
    <x v="23"/>
    <x v="0"/>
    <x v="2"/>
    <x v="4"/>
    <x v="5"/>
  </r>
  <r>
    <n v="321790"/>
    <x v="0"/>
    <x v="4"/>
    <x v="23"/>
    <x v="0"/>
    <x v="2"/>
    <x v="4"/>
    <x v="5"/>
  </r>
  <r>
    <n v="321791"/>
    <x v="0"/>
    <x v="4"/>
    <x v="23"/>
    <x v="0"/>
    <x v="2"/>
    <x v="4"/>
    <x v="5"/>
  </r>
  <r>
    <n v="321792"/>
    <x v="0"/>
    <x v="4"/>
    <x v="23"/>
    <x v="0"/>
    <x v="2"/>
    <x v="4"/>
    <x v="5"/>
  </r>
  <r>
    <n v="321793"/>
    <x v="0"/>
    <x v="4"/>
    <x v="23"/>
    <x v="0"/>
    <x v="2"/>
    <x v="4"/>
    <x v="5"/>
  </r>
  <r>
    <n v="321794"/>
    <x v="0"/>
    <x v="4"/>
    <x v="23"/>
    <x v="0"/>
    <x v="2"/>
    <x v="4"/>
    <x v="5"/>
  </r>
  <r>
    <n v="321795"/>
    <x v="0"/>
    <x v="4"/>
    <x v="23"/>
    <x v="0"/>
    <x v="2"/>
    <x v="4"/>
    <x v="5"/>
  </r>
  <r>
    <n v="321796"/>
    <x v="0"/>
    <x v="4"/>
    <x v="23"/>
    <x v="0"/>
    <x v="2"/>
    <x v="4"/>
    <x v="5"/>
  </r>
  <r>
    <n v="321843"/>
    <x v="0"/>
    <x v="0"/>
    <x v="0"/>
    <x v="0"/>
    <x v="0"/>
    <x v="0"/>
    <x v="0"/>
  </r>
  <r>
    <n v="321844"/>
    <x v="0"/>
    <x v="0"/>
    <x v="2"/>
    <x v="0"/>
    <x v="0"/>
    <x v="0"/>
    <x v="0"/>
  </r>
  <r>
    <n v="321845"/>
    <x v="0"/>
    <x v="0"/>
    <x v="8"/>
    <x v="0"/>
    <x v="0"/>
    <x v="0"/>
    <x v="1"/>
  </r>
  <r>
    <n v="321846"/>
    <x v="0"/>
    <x v="0"/>
    <x v="1"/>
    <x v="0"/>
    <x v="0"/>
    <x v="0"/>
    <x v="0"/>
  </r>
  <r>
    <n v="321847"/>
    <x v="0"/>
    <x v="0"/>
    <x v="5"/>
    <x v="0"/>
    <x v="0"/>
    <x v="0"/>
    <x v="1"/>
  </r>
  <r>
    <n v="321848"/>
    <x v="0"/>
    <x v="0"/>
    <x v="3"/>
    <x v="0"/>
    <x v="0"/>
    <x v="0"/>
    <x v="0"/>
  </r>
  <r>
    <n v="321849"/>
    <x v="0"/>
    <x v="0"/>
    <x v="6"/>
    <x v="0"/>
    <x v="0"/>
    <x v="0"/>
    <x v="1"/>
  </r>
  <r>
    <n v="321850"/>
    <x v="2"/>
    <x v="0"/>
    <x v="8"/>
    <x v="0"/>
    <x v="0"/>
    <x v="0"/>
    <x v="1"/>
  </r>
  <r>
    <n v="321851"/>
    <x v="2"/>
    <x v="0"/>
    <x v="7"/>
    <x v="0"/>
    <x v="0"/>
    <x v="0"/>
    <x v="1"/>
  </r>
  <r>
    <n v="321852"/>
    <x v="0"/>
    <x v="0"/>
    <x v="10"/>
    <x v="0"/>
    <x v="0"/>
    <x v="0"/>
    <x v="1"/>
  </r>
  <r>
    <n v="321853"/>
    <x v="2"/>
    <x v="0"/>
    <x v="7"/>
    <x v="0"/>
    <x v="0"/>
    <x v="0"/>
    <x v="1"/>
  </r>
  <r>
    <n v="321854"/>
    <x v="2"/>
    <x v="0"/>
    <x v="9"/>
    <x v="0"/>
    <x v="0"/>
    <x v="0"/>
    <x v="1"/>
  </r>
  <r>
    <n v="321855"/>
    <x v="2"/>
    <x v="0"/>
    <x v="15"/>
    <x v="0"/>
    <x v="0"/>
    <x v="0"/>
    <x v="3"/>
  </r>
  <r>
    <n v="321856"/>
    <x v="2"/>
    <x v="0"/>
    <x v="9"/>
    <x v="0"/>
    <x v="0"/>
    <x v="0"/>
    <x v="1"/>
  </r>
  <r>
    <n v="321857"/>
    <x v="0"/>
    <x v="0"/>
    <x v="2"/>
    <x v="0"/>
    <x v="0"/>
    <x v="0"/>
    <x v="0"/>
  </r>
  <r>
    <n v="321858"/>
    <x v="2"/>
    <x v="0"/>
    <x v="5"/>
    <x v="0"/>
    <x v="0"/>
    <x v="0"/>
    <x v="1"/>
  </r>
  <r>
    <n v="321859"/>
    <x v="0"/>
    <x v="0"/>
    <x v="11"/>
    <x v="0"/>
    <x v="0"/>
    <x v="0"/>
    <x v="1"/>
  </r>
  <r>
    <n v="321860"/>
    <x v="0"/>
    <x v="0"/>
    <x v="11"/>
    <x v="0"/>
    <x v="0"/>
    <x v="0"/>
    <x v="1"/>
  </r>
  <r>
    <n v="321861"/>
    <x v="0"/>
    <x v="0"/>
    <x v="4"/>
    <x v="0"/>
    <x v="0"/>
    <x v="0"/>
    <x v="0"/>
  </r>
  <r>
    <n v="321862"/>
    <x v="0"/>
    <x v="0"/>
    <x v="27"/>
    <x v="0"/>
    <x v="0"/>
    <x v="0"/>
    <x v="6"/>
  </r>
  <r>
    <n v="321863"/>
    <x v="0"/>
    <x v="0"/>
    <x v="11"/>
    <x v="0"/>
    <x v="0"/>
    <x v="0"/>
    <x v="1"/>
  </r>
  <r>
    <n v="321864"/>
    <x v="2"/>
    <x v="0"/>
    <x v="15"/>
    <x v="0"/>
    <x v="0"/>
    <x v="0"/>
    <x v="3"/>
  </r>
  <r>
    <n v="321865"/>
    <x v="0"/>
    <x v="0"/>
    <x v="27"/>
    <x v="0"/>
    <x v="0"/>
    <x v="0"/>
    <x v="6"/>
  </r>
  <r>
    <n v="321866"/>
    <x v="0"/>
    <x v="0"/>
    <x v="14"/>
    <x v="0"/>
    <x v="0"/>
    <x v="0"/>
    <x v="2"/>
  </r>
  <r>
    <n v="321867"/>
    <x v="0"/>
    <x v="0"/>
    <x v="12"/>
    <x v="0"/>
    <x v="0"/>
    <x v="0"/>
    <x v="2"/>
  </r>
  <r>
    <n v="321868"/>
    <x v="0"/>
    <x v="0"/>
    <x v="13"/>
    <x v="0"/>
    <x v="0"/>
    <x v="0"/>
    <x v="2"/>
  </r>
  <r>
    <n v="321869"/>
    <x v="0"/>
    <x v="0"/>
    <x v="13"/>
    <x v="0"/>
    <x v="0"/>
    <x v="0"/>
    <x v="2"/>
  </r>
  <r>
    <n v="321870"/>
    <x v="0"/>
    <x v="0"/>
    <x v="11"/>
    <x v="0"/>
    <x v="0"/>
    <x v="0"/>
    <x v="1"/>
  </r>
  <r>
    <n v="321871"/>
    <x v="2"/>
    <x v="0"/>
    <x v="13"/>
    <x v="0"/>
    <x v="0"/>
    <x v="0"/>
    <x v="2"/>
  </r>
  <r>
    <n v="321872"/>
    <x v="0"/>
    <x v="0"/>
    <x v="17"/>
    <x v="0"/>
    <x v="0"/>
    <x v="0"/>
    <x v="3"/>
  </r>
  <r>
    <n v="321873"/>
    <x v="0"/>
    <x v="0"/>
    <x v="11"/>
    <x v="0"/>
    <x v="0"/>
    <x v="0"/>
    <x v="1"/>
  </r>
  <r>
    <n v="321874"/>
    <x v="0"/>
    <x v="0"/>
    <x v="27"/>
    <x v="0"/>
    <x v="0"/>
    <x v="0"/>
    <x v="6"/>
  </r>
  <r>
    <n v="321875"/>
    <x v="2"/>
    <x v="0"/>
    <x v="17"/>
    <x v="0"/>
    <x v="0"/>
    <x v="0"/>
    <x v="3"/>
  </r>
  <r>
    <n v="321876"/>
    <x v="0"/>
    <x v="0"/>
    <x v="17"/>
    <x v="0"/>
    <x v="0"/>
    <x v="0"/>
    <x v="3"/>
  </r>
  <r>
    <n v="321877"/>
    <x v="0"/>
    <x v="0"/>
    <x v="13"/>
    <x v="0"/>
    <x v="0"/>
    <x v="0"/>
    <x v="2"/>
  </r>
  <r>
    <n v="321878"/>
    <x v="2"/>
    <x v="0"/>
    <x v="13"/>
    <x v="0"/>
    <x v="0"/>
    <x v="0"/>
    <x v="2"/>
  </r>
  <r>
    <n v="321879"/>
    <x v="0"/>
    <x v="0"/>
    <x v="27"/>
    <x v="0"/>
    <x v="0"/>
    <x v="0"/>
    <x v="6"/>
  </r>
  <r>
    <n v="321880"/>
    <x v="0"/>
    <x v="0"/>
    <x v="13"/>
    <x v="0"/>
    <x v="0"/>
    <x v="0"/>
    <x v="2"/>
  </r>
  <r>
    <n v="321881"/>
    <x v="0"/>
    <x v="0"/>
    <x v="17"/>
    <x v="0"/>
    <x v="0"/>
    <x v="0"/>
    <x v="3"/>
  </r>
  <r>
    <n v="321882"/>
    <x v="2"/>
    <x v="0"/>
    <x v="27"/>
    <x v="0"/>
    <x v="0"/>
    <x v="0"/>
    <x v="6"/>
  </r>
  <r>
    <n v="321883"/>
    <x v="0"/>
    <x v="0"/>
    <x v="11"/>
    <x v="0"/>
    <x v="0"/>
    <x v="0"/>
    <x v="1"/>
  </r>
  <r>
    <n v="321884"/>
    <x v="0"/>
    <x v="0"/>
    <x v="15"/>
    <x v="0"/>
    <x v="0"/>
    <x v="0"/>
    <x v="3"/>
  </r>
  <r>
    <n v="321885"/>
    <x v="0"/>
    <x v="0"/>
    <x v="11"/>
    <x v="0"/>
    <x v="0"/>
    <x v="0"/>
    <x v="1"/>
  </r>
  <r>
    <n v="321886"/>
    <x v="0"/>
    <x v="0"/>
    <x v="15"/>
    <x v="0"/>
    <x v="0"/>
    <x v="0"/>
    <x v="3"/>
  </r>
  <r>
    <n v="321887"/>
    <x v="0"/>
    <x v="0"/>
    <x v="11"/>
    <x v="0"/>
    <x v="0"/>
    <x v="0"/>
    <x v="1"/>
  </r>
  <r>
    <n v="321888"/>
    <x v="2"/>
    <x v="0"/>
    <x v="27"/>
    <x v="0"/>
    <x v="0"/>
    <x v="0"/>
    <x v="6"/>
  </r>
  <r>
    <n v="321889"/>
    <x v="0"/>
    <x v="0"/>
    <x v="11"/>
    <x v="0"/>
    <x v="0"/>
    <x v="0"/>
    <x v="1"/>
  </r>
  <r>
    <n v="321890"/>
    <x v="0"/>
    <x v="0"/>
    <x v="27"/>
    <x v="0"/>
    <x v="0"/>
    <x v="0"/>
    <x v="6"/>
  </r>
  <r>
    <n v="321891"/>
    <x v="0"/>
    <x v="1"/>
    <x v="26"/>
    <x v="0"/>
    <x v="1"/>
    <x v="1"/>
    <x v="5"/>
  </r>
  <r>
    <n v="321892"/>
    <x v="0"/>
    <x v="1"/>
    <x v="25"/>
    <x v="0"/>
    <x v="1"/>
    <x v="1"/>
    <x v="5"/>
  </r>
  <r>
    <n v="321893"/>
    <x v="2"/>
    <x v="1"/>
    <x v="21"/>
    <x v="0"/>
    <x v="1"/>
    <x v="1"/>
    <x v="4"/>
  </r>
  <r>
    <n v="321894"/>
    <x v="0"/>
    <x v="1"/>
    <x v="11"/>
    <x v="0"/>
    <x v="1"/>
    <x v="1"/>
    <x v="1"/>
  </r>
  <r>
    <n v="321895"/>
    <x v="0"/>
    <x v="1"/>
    <x v="26"/>
    <x v="0"/>
    <x v="1"/>
    <x v="1"/>
    <x v="5"/>
  </r>
  <r>
    <n v="321896"/>
    <x v="2"/>
    <x v="1"/>
    <x v="21"/>
    <x v="0"/>
    <x v="1"/>
    <x v="1"/>
    <x v="4"/>
  </r>
  <r>
    <n v="321897"/>
    <x v="2"/>
    <x v="1"/>
    <x v="26"/>
    <x v="0"/>
    <x v="1"/>
    <x v="1"/>
    <x v="5"/>
  </r>
  <r>
    <n v="321898"/>
    <x v="0"/>
    <x v="1"/>
    <x v="26"/>
    <x v="0"/>
    <x v="1"/>
    <x v="1"/>
    <x v="5"/>
  </r>
  <r>
    <n v="321899"/>
    <x v="2"/>
    <x v="1"/>
    <x v="11"/>
    <x v="0"/>
    <x v="1"/>
    <x v="1"/>
    <x v="1"/>
  </r>
  <r>
    <n v="321900"/>
    <x v="2"/>
    <x v="1"/>
    <x v="11"/>
    <x v="0"/>
    <x v="1"/>
    <x v="1"/>
    <x v="1"/>
  </r>
  <r>
    <n v="321901"/>
    <x v="0"/>
    <x v="1"/>
    <x v="26"/>
    <x v="0"/>
    <x v="1"/>
    <x v="1"/>
    <x v="5"/>
  </r>
  <r>
    <n v="321902"/>
    <x v="2"/>
    <x v="1"/>
    <x v="26"/>
    <x v="0"/>
    <x v="1"/>
    <x v="1"/>
    <x v="5"/>
  </r>
  <r>
    <n v="321903"/>
    <x v="2"/>
    <x v="3"/>
    <x v="0"/>
    <x v="0"/>
    <x v="1"/>
    <x v="3"/>
    <x v="0"/>
  </r>
  <r>
    <n v="321904"/>
    <x v="2"/>
    <x v="3"/>
    <x v="0"/>
    <x v="0"/>
    <x v="1"/>
    <x v="3"/>
    <x v="0"/>
  </r>
  <r>
    <n v="321905"/>
    <x v="2"/>
    <x v="3"/>
    <x v="8"/>
    <x v="0"/>
    <x v="1"/>
    <x v="3"/>
    <x v="1"/>
  </r>
  <r>
    <n v="321906"/>
    <x v="2"/>
    <x v="3"/>
    <x v="9"/>
    <x v="0"/>
    <x v="1"/>
    <x v="3"/>
    <x v="1"/>
  </r>
  <r>
    <n v="321907"/>
    <x v="2"/>
    <x v="3"/>
    <x v="9"/>
    <x v="0"/>
    <x v="1"/>
    <x v="3"/>
    <x v="1"/>
  </r>
  <r>
    <n v="321908"/>
    <x v="0"/>
    <x v="3"/>
    <x v="9"/>
    <x v="0"/>
    <x v="1"/>
    <x v="3"/>
    <x v="1"/>
  </r>
  <r>
    <n v="321909"/>
    <x v="2"/>
    <x v="3"/>
    <x v="0"/>
    <x v="0"/>
    <x v="1"/>
    <x v="3"/>
    <x v="0"/>
  </r>
  <r>
    <n v="321910"/>
    <x v="2"/>
    <x v="3"/>
    <x v="8"/>
    <x v="0"/>
    <x v="1"/>
    <x v="3"/>
    <x v="1"/>
  </r>
  <r>
    <n v="321912"/>
    <x v="2"/>
    <x v="3"/>
    <x v="0"/>
    <x v="0"/>
    <x v="1"/>
    <x v="3"/>
    <x v="0"/>
  </r>
  <r>
    <n v="321913"/>
    <x v="0"/>
    <x v="2"/>
    <x v="12"/>
    <x v="0"/>
    <x v="1"/>
    <x v="2"/>
    <x v="2"/>
  </r>
  <r>
    <n v="321914"/>
    <x v="0"/>
    <x v="2"/>
    <x v="24"/>
    <x v="0"/>
    <x v="1"/>
    <x v="2"/>
    <x v="5"/>
  </r>
  <r>
    <n v="321915"/>
    <x v="0"/>
    <x v="2"/>
    <x v="12"/>
    <x v="0"/>
    <x v="1"/>
    <x v="2"/>
    <x v="2"/>
  </r>
  <r>
    <n v="321916"/>
    <x v="0"/>
    <x v="2"/>
    <x v="24"/>
    <x v="0"/>
    <x v="1"/>
    <x v="2"/>
    <x v="5"/>
  </r>
  <r>
    <n v="321917"/>
    <x v="2"/>
    <x v="2"/>
    <x v="12"/>
    <x v="0"/>
    <x v="1"/>
    <x v="2"/>
    <x v="2"/>
  </r>
  <r>
    <n v="321918"/>
    <x v="0"/>
    <x v="2"/>
    <x v="24"/>
    <x v="0"/>
    <x v="1"/>
    <x v="2"/>
    <x v="5"/>
  </r>
  <r>
    <n v="321919"/>
    <x v="0"/>
    <x v="2"/>
    <x v="24"/>
    <x v="0"/>
    <x v="1"/>
    <x v="2"/>
    <x v="5"/>
  </r>
  <r>
    <n v="321920"/>
    <x v="0"/>
    <x v="2"/>
    <x v="27"/>
    <x v="0"/>
    <x v="1"/>
    <x v="2"/>
    <x v="6"/>
  </r>
  <r>
    <n v="321921"/>
    <x v="0"/>
    <x v="2"/>
    <x v="24"/>
    <x v="0"/>
    <x v="1"/>
    <x v="2"/>
    <x v="5"/>
  </r>
  <r>
    <n v="321922"/>
    <x v="0"/>
    <x v="2"/>
    <x v="27"/>
    <x v="0"/>
    <x v="1"/>
    <x v="2"/>
    <x v="6"/>
  </r>
  <r>
    <n v="321923"/>
    <x v="0"/>
    <x v="2"/>
    <x v="24"/>
    <x v="0"/>
    <x v="1"/>
    <x v="2"/>
    <x v="5"/>
  </r>
  <r>
    <n v="321924"/>
    <x v="0"/>
    <x v="2"/>
    <x v="24"/>
    <x v="0"/>
    <x v="1"/>
    <x v="2"/>
    <x v="5"/>
  </r>
  <r>
    <n v="321949"/>
    <x v="2"/>
    <x v="2"/>
    <x v="23"/>
    <x v="1"/>
    <x v="1"/>
    <x v="2"/>
    <x v="5"/>
  </r>
  <r>
    <n v="321950"/>
    <x v="2"/>
    <x v="2"/>
    <x v="24"/>
    <x v="0"/>
    <x v="1"/>
    <x v="2"/>
    <x v="5"/>
  </r>
  <r>
    <n v="321951"/>
    <x v="2"/>
    <x v="2"/>
    <x v="24"/>
    <x v="0"/>
    <x v="1"/>
    <x v="2"/>
    <x v="5"/>
  </r>
  <r>
    <n v="321952"/>
    <x v="0"/>
    <x v="2"/>
    <x v="4"/>
    <x v="0"/>
    <x v="1"/>
    <x v="2"/>
    <x v="0"/>
  </r>
  <r>
    <n v="321953"/>
    <x v="2"/>
    <x v="2"/>
    <x v="23"/>
    <x v="0"/>
    <x v="1"/>
    <x v="2"/>
    <x v="5"/>
  </r>
  <r>
    <n v="321954"/>
    <x v="0"/>
    <x v="2"/>
    <x v="23"/>
    <x v="0"/>
    <x v="1"/>
    <x v="2"/>
    <x v="5"/>
  </r>
  <r>
    <n v="321955"/>
    <x v="2"/>
    <x v="2"/>
    <x v="23"/>
    <x v="1"/>
    <x v="1"/>
    <x v="2"/>
    <x v="5"/>
  </r>
  <r>
    <n v="321956"/>
    <x v="0"/>
    <x v="2"/>
    <x v="4"/>
    <x v="0"/>
    <x v="1"/>
    <x v="2"/>
    <x v="0"/>
  </r>
  <r>
    <n v="321957"/>
    <x v="2"/>
    <x v="2"/>
    <x v="4"/>
    <x v="0"/>
    <x v="1"/>
    <x v="2"/>
    <x v="0"/>
  </r>
  <r>
    <n v="321958"/>
    <x v="0"/>
    <x v="2"/>
    <x v="24"/>
    <x v="0"/>
    <x v="1"/>
    <x v="2"/>
    <x v="5"/>
  </r>
  <r>
    <n v="321959"/>
    <x v="0"/>
    <x v="2"/>
    <x v="4"/>
    <x v="0"/>
    <x v="1"/>
    <x v="2"/>
    <x v="0"/>
  </r>
  <r>
    <n v="321960"/>
    <x v="2"/>
    <x v="2"/>
    <x v="5"/>
    <x v="0"/>
    <x v="1"/>
    <x v="2"/>
    <x v="1"/>
  </r>
  <r>
    <n v="321961"/>
    <x v="0"/>
    <x v="2"/>
    <x v="5"/>
    <x v="0"/>
    <x v="1"/>
    <x v="2"/>
    <x v="1"/>
  </r>
  <r>
    <n v="321962"/>
    <x v="2"/>
    <x v="2"/>
    <x v="5"/>
    <x v="0"/>
    <x v="1"/>
    <x v="2"/>
    <x v="1"/>
  </r>
  <r>
    <n v="321963"/>
    <x v="0"/>
    <x v="2"/>
    <x v="5"/>
    <x v="0"/>
    <x v="1"/>
    <x v="2"/>
    <x v="1"/>
  </r>
  <r>
    <n v="321964"/>
    <x v="2"/>
    <x v="2"/>
    <x v="5"/>
    <x v="0"/>
    <x v="1"/>
    <x v="2"/>
    <x v="1"/>
  </r>
  <r>
    <n v="321965"/>
    <x v="0"/>
    <x v="2"/>
    <x v="5"/>
    <x v="0"/>
    <x v="1"/>
    <x v="2"/>
    <x v="1"/>
  </r>
  <r>
    <n v="321966"/>
    <x v="0"/>
    <x v="2"/>
    <x v="27"/>
    <x v="0"/>
    <x v="1"/>
    <x v="2"/>
    <x v="6"/>
  </r>
  <r>
    <n v="321967"/>
    <x v="2"/>
    <x v="2"/>
    <x v="5"/>
    <x v="0"/>
    <x v="1"/>
    <x v="2"/>
    <x v="1"/>
  </r>
  <r>
    <n v="321968"/>
    <x v="2"/>
    <x v="4"/>
    <x v="15"/>
    <x v="0"/>
    <x v="2"/>
    <x v="4"/>
    <x v="3"/>
  </r>
  <r>
    <n v="321969"/>
    <x v="0"/>
    <x v="4"/>
    <x v="5"/>
    <x v="0"/>
    <x v="2"/>
    <x v="4"/>
    <x v="1"/>
  </r>
  <r>
    <n v="321970"/>
    <x v="2"/>
    <x v="4"/>
    <x v="21"/>
    <x v="0"/>
    <x v="2"/>
    <x v="4"/>
    <x v="4"/>
  </r>
  <r>
    <n v="321971"/>
    <x v="0"/>
    <x v="4"/>
    <x v="24"/>
    <x v="0"/>
    <x v="2"/>
    <x v="4"/>
    <x v="5"/>
  </r>
  <r>
    <n v="321972"/>
    <x v="2"/>
    <x v="4"/>
    <x v="24"/>
    <x v="0"/>
    <x v="2"/>
    <x v="4"/>
    <x v="5"/>
  </r>
  <r>
    <n v="321973"/>
    <x v="0"/>
    <x v="4"/>
    <x v="5"/>
    <x v="0"/>
    <x v="2"/>
    <x v="4"/>
    <x v="1"/>
  </r>
  <r>
    <n v="321974"/>
    <x v="0"/>
    <x v="4"/>
    <x v="10"/>
    <x v="0"/>
    <x v="2"/>
    <x v="4"/>
    <x v="1"/>
  </r>
  <r>
    <n v="321975"/>
    <x v="0"/>
    <x v="4"/>
    <x v="23"/>
    <x v="0"/>
    <x v="2"/>
    <x v="4"/>
    <x v="5"/>
  </r>
  <r>
    <n v="321976"/>
    <x v="0"/>
    <x v="4"/>
    <x v="21"/>
    <x v="0"/>
    <x v="2"/>
    <x v="4"/>
    <x v="4"/>
  </r>
  <r>
    <n v="321977"/>
    <x v="0"/>
    <x v="4"/>
    <x v="23"/>
    <x v="0"/>
    <x v="2"/>
    <x v="4"/>
    <x v="5"/>
  </r>
  <r>
    <n v="321978"/>
    <x v="2"/>
    <x v="4"/>
    <x v="10"/>
    <x v="0"/>
    <x v="2"/>
    <x v="4"/>
    <x v="1"/>
  </r>
  <r>
    <n v="321979"/>
    <x v="0"/>
    <x v="4"/>
    <x v="5"/>
    <x v="0"/>
    <x v="2"/>
    <x v="4"/>
    <x v="1"/>
  </r>
  <r>
    <n v="321980"/>
    <x v="0"/>
    <x v="4"/>
    <x v="10"/>
    <x v="0"/>
    <x v="2"/>
    <x v="4"/>
    <x v="1"/>
  </r>
  <r>
    <n v="321981"/>
    <x v="2"/>
    <x v="4"/>
    <x v="18"/>
    <x v="0"/>
    <x v="2"/>
    <x v="4"/>
    <x v="4"/>
  </r>
  <r>
    <n v="321982"/>
    <x v="2"/>
    <x v="4"/>
    <x v="20"/>
    <x v="0"/>
    <x v="2"/>
    <x v="4"/>
    <x v="4"/>
  </r>
  <r>
    <n v="321983"/>
    <x v="0"/>
    <x v="4"/>
    <x v="20"/>
    <x v="0"/>
    <x v="2"/>
    <x v="4"/>
    <x v="4"/>
  </r>
  <r>
    <n v="321984"/>
    <x v="2"/>
    <x v="4"/>
    <x v="26"/>
    <x v="0"/>
    <x v="2"/>
    <x v="4"/>
    <x v="5"/>
  </r>
  <r>
    <n v="321985"/>
    <x v="0"/>
    <x v="4"/>
    <x v="5"/>
    <x v="0"/>
    <x v="2"/>
    <x v="4"/>
    <x v="1"/>
  </r>
  <r>
    <n v="321986"/>
    <x v="0"/>
    <x v="4"/>
    <x v="15"/>
    <x v="0"/>
    <x v="2"/>
    <x v="4"/>
    <x v="3"/>
  </r>
  <r>
    <n v="321987"/>
    <x v="0"/>
    <x v="4"/>
    <x v="5"/>
    <x v="0"/>
    <x v="2"/>
    <x v="4"/>
    <x v="1"/>
  </r>
  <r>
    <n v="321988"/>
    <x v="0"/>
    <x v="4"/>
    <x v="18"/>
    <x v="0"/>
    <x v="2"/>
    <x v="4"/>
    <x v="4"/>
  </r>
  <r>
    <n v="321989"/>
    <x v="2"/>
    <x v="4"/>
    <x v="23"/>
    <x v="0"/>
    <x v="2"/>
    <x v="4"/>
    <x v="5"/>
  </r>
  <r>
    <n v="321990"/>
    <x v="2"/>
    <x v="4"/>
    <x v="23"/>
    <x v="0"/>
    <x v="2"/>
    <x v="4"/>
    <x v="5"/>
  </r>
  <r>
    <n v="321991"/>
    <x v="0"/>
    <x v="4"/>
    <x v="23"/>
    <x v="0"/>
    <x v="2"/>
    <x v="4"/>
    <x v="5"/>
  </r>
  <r>
    <n v="321992"/>
    <x v="0"/>
    <x v="4"/>
    <x v="10"/>
    <x v="0"/>
    <x v="2"/>
    <x v="4"/>
    <x v="1"/>
  </r>
  <r>
    <n v="321993"/>
    <x v="0"/>
    <x v="4"/>
    <x v="10"/>
    <x v="0"/>
    <x v="2"/>
    <x v="4"/>
    <x v="1"/>
  </r>
  <r>
    <n v="321994"/>
    <x v="0"/>
    <x v="4"/>
    <x v="5"/>
    <x v="0"/>
    <x v="2"/>
    <x v="4"/>
    <x v="1"/>
  </r>
  <r>
    <n v="321995"/>
    <x v="0"/>
    <x v="4"/>
    <x v="10"/>
    <x v="0"/>
    <x v="2"/>
    <x v="4"/>
    <x v="1"/>
  </r>
  <r>
    <n v="321998"/>
    <x v="0"/>
    <x v="3"/>
    <x v="2"/>
    <x v="0"/>
    <x v="1"/>
    <x v="3"/>
    <x v="0"/>
  </r>
  <r>
    <n v="321999"/>
    <x v="2"/>
    <x v="3"/>
    <x v="2"/>
    <x v="0"/>
    <x v="1"/>
    <x v="3"/>
    <x v="0"/>
  </r>
  <r>
    <n v="322000"/>
    <x v="0"/>
    <x v="3"/>
    <x v="2"/>
    <x v="0"/>
    <x v="1"/>
    <x v="3"/>
    <x v="0"/>
  </r>
  <r>
    <n v="322001"/>
    <x v="2"/>
    <x v="3"/>
    <x v="2"/>
    <x v="0"/>
    <x v="1"/>
    <x v="3"/>
    <x v="0"/>
  </r>
  <r>
    <n v="322002"/>
    <x v="0"/>
    <x v="2"/>
    <x v="27"/>
    <x v="0"/>
    <x v="1"/>
    <x v="2"/>
    <x v="6"/>
  </r>
  <r>
    <n v="322003"/>
    <x v="0"/>
    <x v="2"/>
    <x v="27"/>
    <x v="0"/>
    <x v="1"/>
    <x v="2"/>
    <x v="6"/>
  </r>
  <r>
    <n v="322004"/>
    <x v="0"/>
    <x v="3"/>
    <x v="13"/>
    <x v="0"/>
    <x v="1"/>
    <x v="3"/>
    <x v="2"/>
  </r>
  <r>
    <n v="322005"/>
    <x v="2"/>
    <x v="2"/>
    <x v="27"/>
    <x v="0"/>
    <x v="1"/>
    <x v="2"/>
    <x v="6"/>
  </r>
  <r>
    <n v="322006"/>
    <x v="2"/>
    <x v="3"/>
    <x v="16"/>
    <x v="0"/>
    <x v="1"/>
    <x v="3"/>
    <x v="3"/>
  </r>
  <r>
    <n v="322007"/>
    <x v="2"/>
    <x v="3"/>
    <x v="16"/>
    <x v="0"/>
    <x v="1"/>
    <x v="3"/>
    <x v="3"/>
  </r>
  <r>
    <n v="322008"/>
    <x v="0"/>
    <x v="3"/>
    <x v="1"/>
    <x v="0"/>
    <x v="1"/>
    <x v="3"/>
    <x v="0"/>
  </r>
  <r>
    <n v="322009"/>
    <x v="0"/>
    <x v="3"/>
    <x v="10"/>
    <x v="0"/>
    <x v="1"/>
    <x v="3"/>
    <x v="1"/>
  </r>
  <r>
    <n v="322010"/>
    <x v="0"/>
    <x v="3"/>
    <x v="10"/>
    <x v="0"/>
    <x v="1"/>
    <x v="3"/>
    <x v="1"/>
  </r>
  <r>
    <n v="322011"/>
    <x v="2"/>
    <x v="2"/>
    <x v="27"/>
    <x v="0"/>
    <x v="1"/>
    <x v="2"/>
    <x v="6"/>
  </r>
  <r>
    <n v="322012"/>
    <x v="0"/>
    <x v="2"/>
    <x v="27"/>
    <x v="0"/>
    <x v="1"/>
    <x v="2"/>
    <x v="6"/>
  </r>
  <r>
    <n v="322013"/>
    <x v="2"/>
    <x v="3"/>
    <x v="16"/>
    <x v="0"/>
    <x v="1"/>
    <x v="3"/>
    <x v="3"/>
  </r>
  <r>
    <n v="322014"/>
    <x v="0"/>
    <x v="3"/>
    <x v="10"/>
    <x v="0"/>
    <x v="1"/>
    <x v="3"/>
    <x v="1"/>
  </r>
  <r>
    <n v="322015"/>
    <x v="0"/>
    <x v="2"/>
    <x v="27"/>
    <x v="0"/>
    <x v="1"/>
    <x v="2"/>
    <x v="6"/>
  </r>
  <r>
    <n v="322016"/>
    <x v="0"/>
    <x v="3"/>
    <x v="10"/>
    <x v="0"/>
    <x v="1"/>
    <x v="3"/>
    <x v="1"/>
  </r>
  <r>
    <n v="322017"/>
    <x v="2"/>
    <x v="2"/>
    <x v="27"/>
    <x v="0"/>
    <x v="1"/>
    <x v="2"/>
    <x v="6"/>
  </r>
  <r>
    <n v="322018"/>
    <x v="2"/>
    <x v="3"/>
    <x v="16"/>
    <x v="0"/>
    <x v="1"/>
    <x v="3"/>
    <x v="3"/>
  </r>
  <r>
    <n v="322019"/>
    <x v="0"/>
    <x v="2"/>
    <x v="27"/>
    <x v="0"/>
    <x v="1"/>
    <x v="2"/>
    <x v="6"/>
  </r>
  <r>
    <n v="322020"/>
    <x v="2"/>
    <x v="2"/>
    <x v="27"/>
    <x v="0"/>
    <x v="1"/>
    <x v="2"/>
    <x v="6"/>
  </r>
  <r>
    <n v="322021"/>
    <x v="0"/>
    <x v="3"/>
    <x v="10"/>
    <x v="0"/>
    <x v="1"/>
    <x v="3"/>
    <x v="1"/>
  </r>
  <r>
    <n v="322022"/>
    <x v="0"/>
    <x v="2"/>
    <x v="27"/>
    <x v="0"/>
    <x v="1"/>
    <x v="2"/>
    <x v="6"/>
  </r>
  <r>
    <n v="322023"/>
    <x v="2"/>
    <x v="3"/>
    <x v="16"/>
    <x v="0"/>
    <x v="1"/>
    <x v="3"/>
    <x v="3"/>
  </r>
  <r>
    <n v="322024"/>
    <x v="0"/>
    <x v="2"/>
    <x v="27"/>
    <x v="0"/>
    <x v="1"/>
    <x v="2"/>
    <x v="6"/>
  </r>
  <r>
    <n v="322025"/>
    <x v="2"/>
    <x v="3"/>
    <x v="16"/>
    <x v="0"/>
    <x v="1"/>
    <x v="3"/>
    <x v="3"/>
  </r>
  <r>
    <n v="322026"/>
    <x v="2"/>
    <x v="3"/>
    <x v="16"/>
    <x v="0"/>
    <x v="1"/>
    <x v="3"/>
    <x v="3"/>
  </r>
  <r>
    <n v="322027"/>
    <x v="0"/>
    <x v="3"/>
    <x v="10"/>
    <x v="0"/>
    <x v="1"/>
    <x v="3"/>
    <x v="1"/>
  </r>
  <r>
    <n v="322028"/>
    <x v="2"/>
    <x v="3"/>
    <x v="16"/>
    <x v="0"/>
    <x v="1"/>
    <x v="3"/>
    <x v="3"/>
  </r>
  <r>
    <n v="322029"/>
    <x v="2"/>
    <x v="2"/>
    <x v="27"/>
    <x v="0"/>
    <x v="1"/>
    <x v="2"/>
    <x v="6"/>
  </r>
  <r>
    <n v="322030"/>
    <x v="2"/>
    <x v="3"/>
    <x v="10"/>
    <x v="0"/>
    <x v="1"/>
    <x v="3"/>
    <x v="1"/>
  </r>
  <r>
    <n v="322031"/>
    <x v="0"/>
    <x v="2"/>
    <x v="27"/>
    <x v="0"/>
    <x v="1"/>
    <x v="2"/>
    <x v="6"/>
  </r>
  <r>
    <n v="322032"/>
    <x v="2"/>
    <x v="1"/>
    <x v="11"/>
    <x v="0"/>
    <x v="1"/>
    <x v="1"/>
    <x v="1"/>
  </r>
  <r>
    <n v="322033"/>
    <x v="2"/>
    <x v="1"/>
    <x v="11"/>
    <x v="0"/>
    <x v="1"/>
    <x v="1"/>
    <x v="1"/>
  </r>
  <r>
    <n v="322034"/>
    <x v="0"/>
    <x v="1"/>
    <x v="11"/>
    <x v="0"/>
    <x v="1"/>
    <x v="1"/>
    <x v="1"/>
  </r>
  <r>
    <n v="322035"/>
    <x v="0"/>
    <x v="1"/>
    <x v="11"/>
    <x v="0"/>
    <x v="1"/>
    <x v="1"/>
    <x v="1"/>
  </r>
  <r>
    <n v="322036"/>
    <x v="0"/>
    <x v="1"/>
    <x v="18"/>
    <x v="0"/>
    <x v="1"/>
    <x v="1"/>
    <x v="4"/>
  </r>
  <r>
    <n v="322037"/>
    <x v="2"/>
    <x v="1"/>
    <x v="20"/>
    <x v="0"/>
    <x v="1"/>
    <x v="1"/>
    <x v="4"/>
  </r>
  <r>
    <n v="322038"/>
    <x v="0"/>
    <x v="1"/>
    <x v="20"/>
    <x v="0"/>
    <x v="1"/>
    <x v="1"/>
    <x v="4"/>
  </r>
  <r>
    <n v="322039"/>
    <x v="2"/>
    <x v="1"/>
    <x v="20"/>
    <x v="0"/>
    <x v="1"/>
    <x v="1"/>
    <x v="4"/>
  </r>
  <r>
    <n v="322040"/>
    <x v="2"/>
    <x v="1"/>
    <x v="18"/>
    <x v="0"/>
    <x v="1"/>
    <x v="1"/>
    <x v="4"/>
  </r>
  <r>
    <n v="322041"/>
    <x v="2"/>
    <x v="1"/>
    <x v="11"/>
    <x v="0"/>
    <x v="1"/>
    <x v="1"/>
    <x v="1"/>
  </r>
  <r>
    <n v="322042"/>
    <x v="0"/>
    <x v="1"/>
    <x v="18"/>
    <x v="0"/>
    <x v="1"/>
    <x v="1"/>
    <x v="4"/>
  </r>
  <r>
    <n v="322043"/>
    <x v="0"/>
    <x v="1"/>
    <x v="18"/>
    <x v="0"/>
    <x v="1"/>
    <x v="1"/>
    <x v="4"/>
  </r>
  <r>
    <n v="322044"/>
    <x v="0"/>
    <x v="1"/>
    <x v="11"/>
    <x v="0"/>
    <x v="1"/>
    <x v="1"/>
    <x v="1"/>
  </r>
  <r>
    <n v="322045"/>
    <x v="0"/>
    <x v="1"/>
    <x v="19"/>
    <x v="0"/>
    <x v="1"/>
    <x v="1"/>
    <x v="4"/>
  </r>
  <r>
    <n v="322057"/>
    <x v="2"/>
    <x v="1"/>
    <x v="11"/>
    <x v="0"/>
    <x v="1"/>
    <x v="1"/>
    <x v="1"/>
  </r>
  <r>
    <n v="322058"/>
    <x v="0"/>
    <x v="1"/>
    <x v="18"/>
    <x v="0"/>
    <x v="1"/>
    <x v="1"/>
    <x v="4"/>
  </r>
  <r>
    <n v="322059"/>
    <x v="0"/>
    <x v="1"/>
    <x v="20"/>
    <x v="0"/>
    <x v="1"/>
    <x v="1"/>
    <x v="4"/>
  </r>
  <r>
    <n v="322060"/>
    <x v="0"/>
    <x v="1"/>
    <x v="18"/>
    <x v="0"/>
    <x v="1"/>
    <x v="1"/>
    <x v="4"/>
  </r>
  <r>
    <n v="322061"/>
    <x v="2"/>
    <x v="1"/>
    <x v="18"/>
    <x v="0"/>
    <x v="1"/>
    <x v="1"/>
    <x v="4"/>
  </r>
  <r>
    <n v="322062"/>
    <x v="2"/>
    <x v="1"/>
    <x v="20"/>
    <x v="0"/>
    <x v="1"/>
    <x v="1"/>
    <x v="4"/>
  </r>
  <r>
    <n v="322063"/>
    <x v="2"/>
    <x v="1"/>
    <x v="20"/>
    <x v="0"/>
    <x v="1"/>
    <x v="1"/>
    <x v="4"/>
  </r>
  <r>
    <n v="322064"/>
    <x v="0"/>
    <x v="1"/>
    <x v="11"/>
    <x v="0"/>
    <x v="1"/>
    <x v="1"/>
    <x v="1"/>
  </r>
  <r>
    <n v="322065"/>
    <x v="2"/>
    <x v="1"/>
    <x v="20"/>
    <x v="0"/>
    <x v="1"/>
    <x v="1"/>
    <x v="4"/>
  </r>
  <r>
    <n v="322066"/>
    <x v="2"/>
    <x v="1"/>
    <x v="18"/>
    <x v="0"/>
    <x v="1"/>
    <x v="1"/>
    <x v="4"/>
  </r>
  <r>
    <n v="322067"/>
    <x v="2"/>
    <x v="1"/>
    <x v="18"/>
    <x v="0"/>
    <x v="1"/>
    <x v="1"/>
    <x v="4"/>
  </r>
  <r>
    <n v="322068"/>
    <x v="2"/>
    <x v="1"/>
    <x v="18"/>
    <x v="0"/>
    <x v="1"/>
    <x v="1"/>
    <x v="4"/>
  </r>
  <r>
    <n v="322070"/>
    <x v="0"/>
    <x v="1"/>
    <x v="19"/>
    <x v="0"/>
    <x v="1"/>
    <x v="1"/>
    <x v="4"/>
  </r>
  <r>
    <n v="322071"/>
    <x v="2"/>
    <x v="1"/>
    <x v="18"/>
    <x v="0"/>
    <x v="1"/>
    <x v="1"/>
    <x v="4"/>
  </r>
  <r>
    <n v="322072"/>
    <x v="2"/>
    <x v="1"/>
    <x v="20"/>
    <x v="0"/>
    <x v="1"/>
    <x v="1"/>
    <x v="4"/>
  </r>
  <r>
    <n v="322073"/>
    <x v="0"/>
    <x v="1"/>
    <x v="20"/>
    <x v="0"/>
    <x v="1"/>
    <x v="1"/>
    <x v="4"/>
  </r>
  <r>
    <n v="322074"/>
    <x v="2"/>
    <x v="1"/>
    <x v="11"/>
    <x v="0"/>
    <x v="1"/>
    <x v="1"/>
    <x v="1"/>
  </r>
  <r>
    <n v="322075"/>
    <x v="2"/>
    <x v="1"/>
    <x v="20"/>
    <x v="0"/>
    <x v="1"/>
    <x v="1"/>
    <x v="4"/>
  </r>
  <r>
    <n v="322077"/>
    <x v="2"/>
    <x v="1"/>
    <x v="20"/>
    <x v="0"/>
    <x v="1"/>
    <x v="1"/>
    <x v="4"/>
  </r>
  <r>
    <n v="322078"/>
    <x v="2"/>
    <x v="1"/>
    <x v="20"/>
    <x v="0"/>
    <x v="1"/>
    <x v="1"/>
    <x v="4"/>
  </r>
  <r>
    <n v="322079"/>
    <x v="0"/>
    <x v="5"/>
    <x v="3"/>
    <x v="0"/>
    <x v="2"/>
    <x v="1"/>
    <x v="0"/>
  </r>
  <r>
    <n v="322088"/>
    <x v="2"/>
    <x v="6"/>
    <x v="28"/>
    <x v="0"/>
    <x v="2"/>
    <x v="5"/>
    <x v="1"/>
  </r>
  <r>
    <n v="322089"/>
    <x v="0"/>
    <x v="6"/>
    <x v="28"/>
    <x v="0"/>
    <x v="2"/>
    <x v="5"/>
    <x v="1"/>
  </r>
  <r>
    <n v="322090"/>
    <x v="0"/>
    <x v="6"/>
    <x v="28"/>
    <x v="0"/>
    <x v="2"/>
    <x v="5"/>
    <x v="1"/>
  </r>
  <r>
    <n v="322091"/>
    <x v="2"/>
    <x v="6"/>
    <x v="28"/>
    <x v="0"/>
    <x v="2"/>
    <x v="5"/>
    <x v="1"/>
  </r>
  <r>
    <n v="322092"/>
    <x v="0"/>
    <x v="6"/>
    <x v="16"/>
    <x v="0"/>
    <x v="2"/>
    <x v="5"/>
    <x v="3"/>
  </r>
  <r>
    <n v="322094"/>
    <x v="2"/>
    <x v="6"/>
    <x v="28"/>
    <x v="0"/>
    <x v="2"/>
    <x v="5"/>
    <x v="1"/>
  </r>
  <r>
    <n v="322095"/>
    <x v="0"/>
    <x v="6"/>
    <x v="0"/>
    <x v="0"/>
    <x v="2"/>
    <x v="5"/>
    <x v="0"/>
  </r>
  <r>
    <n v="322096"/>
    <x v="2"/>
    <x v="6"/>
    <x v="28"/>
    <x v="0"/>
    <x v="2"/>
    <x v="5"/>
    <x v="1"/>
  </r>
  <r>
    <n v="322097"/>
    <x v="2"/>
    <x v="6"/>
    <x v="17"/>
    <x v="0"/>
    <x v="2"/>
    <x v="5"/>
    <x v="3"/>
  </r>
  <r>
    <n v="322098"/>
    <x v="2"/>
    <x v="6"/>
    <x v="14"/>
    <x v="0"/>
    <x v="2"/>
    <x v="5"/>
    <x v="2"/>
  </r>
  <r>
    <n v="322099"/>
    <x v="2"/>
    <x v="6"/>
    <x v="14"/>
    <x v="0"/>
    <x v="2"/>
    <x v="5"/>
    <x v="2"/>
  </r>
  <r>
    <n v="322100"/>
    <x v="2"/>
    <x v="6"/>
    <x v="14"/>
    <x v="0"/>
    <x v="2"/>
    <x v="5"/>
    <x v="2"/>
  </r>
  <r>
    <n v="322101"/>
    <x v="2"/>
    <x v="6"/>
    <x v="28"/>
    <x v="0"/>
    <x v="2"/>
    <x v="5"/>
    <x v="1"/>
  </r>
  <r>
    <n v="322102"/>
    <x v="2"/>
    <x v="4"/>
    <x v="24"/>
    <x v="0"/>
    <x v="2"/>
    <x v="4"/>
    <x v="5"/>
  </r>
  <r>
    <n v="322103"/>
    <x v="2"/>
    <x v="6"/>
    <x v="14"/>
    <x v="0"/>
    <x v="2"/>
    <x v="5"/>
    <x v="2"/>
  </r>
  <r>
    <n v="322104"/>
    <x v="0"/>
    <x v="6"/>
    <x v="28"/>
    <x v="0"/>
    <x v="2"/>
    <x v="5"/>
    <x v="1"/>
  </r>
  <r>
    <n v="322105"/>
    <x v="0"/>
    <x v="6"/>
    <x v="14"/>
    <x v="0"/>
    <x v="2"/>
    <x v="5"/>
    <x v="2"/>
  </r>
  <r>
    <n v="322106"/>
    <x v="2"/>
    <x v="6"/>
    <x v="14"/>
    <x v="0"/>
    <x v="2"/>
    <x v="5"/>
    <x v="2"/>
  </r>
  <r>
    <n v="322107"/>
    <x v="2"/>
    <x v="6"/>
    <x v="14"/>
    <x v="0"/>
    <x v="2"/>
    <x v="5"/>
    <x v="2"/>
  </r>
  <r>
    <n v="322108"/>
    <x v="2"/>
    <x v="6"/>
    <x v="28"/>
    <x v="0"/>
    <x v="2"/>
    <x v="5"/>
    <x v="1"/>
  </r>
  <r>
    <n v="322109"/>
    <x v="0"/>
    <x v="4"/>
    <x v="24"/>
    <x v="0"/>
    <x v="2"/>
    <x v="4"/>
    <x v="5"/>
  </r>
  <r>
    <n v="322110"/>
    <x v="2"/>
    <x v="6"/>
    <x v="28"/>
    <x v="0"/>
    <x v="2"/>
    <x v="5"/>
    <x v="1"/>
  </r>
  <r>
    <n v="322111"/>
    <x v="2"/>
    <x v="4"/>
    <x v="24"/>
    <x v="0"/>
    <x v="2"/>
    <x v="4"/>
    <x v="5"/>
  </r>
  <r>
    <n v="322112"/>
    <x v="2"/>
    <x v="6"/>
    <x v="28"/>
    <x v="0"/>
    <x v="2"/>
    <x v="5"/>
    <x v="1"/>
  </r>
  <r>
    <n v="322113"/>
    <x v="2"/>
    <x v="6"/>
    <x v="16"/>
    <x v="0"/>
    <x v="2"/>
    <x v="5"/>
    <x v="3"/>
  </r>
  <r>
    <n v="322114"/>
    <x v="2"/>
    <x v="6"/>
    <x v="14"/>
    <x v="0"/>
    <x v="2"/>
    <x v="5"/>
    <x v="2"/>
  </r>
  <r>
    <n v="322115"/>
    <x v="2"/>
    <x v="6"/>
    <x v="17"/>
    <x v="0"/>
    <x v="2"/>
    <x v="5"/>
    <x v="3"/>
  </r>
  <r>
    <n v="322116"/>
    <x v="2"/>
    <x v="6"/>
    <x v="14"/>
    <x v="0"/>
    <x v="2"/>
    <x v="5"/>
    <x v="2"/>
  </r>
  <r>
    <n v="322117"/>
    <x v="2"/>
    <x v="4"/>
    <x v="24"/>
    <x v="0"/>
    <x v="2"/>
    <x v="4"/>
    <x v="5"/>
  </r>
  <r>
    <n v="322118"/>
    <x v="0"/>
    <x v="6"/>
    <x v="14"/>
    <x v="0"/>
    <x v="2"/>
    <x v="5"/>
    <x v="2"/>
  </r>
  <r>
    <n v="322119"/>
    <x v="0"/>
    <x v="6"/>
    <x v="14"/>
    <x v="0"/>
    <x v="2"/>
    <x v="5"/>
    <x v="2"/>
  </r>
  <r>
    <n v="322120"/>
    <x v="2"/>
    <x v="4"/>
    <x v="24"/>
    <x v="0"/>
    <x v="2"/>
    <x v="4"/>
    <x v="5"/>
  </r>
  <r>
    <n v="322121"/>
    <x v="2"/>
    <x v="6"/>
    <x v="28"/>
    <x v="0"/>
    <x v="2"/>
    <x v="5"/>
    <x v="1"/>
  </r>
  <r>
    <n v="322130"/>
    <x v="2"/>
    <x v="5"/>
    <x v="11"/>
    <x v="0"/>
    <x v="2"/>
    <x v="1"/>
    <x v="1"/>
  </r>
  <r>
    <n v="322131"/>
    <x v="2"/>
    <x v="5"/>
    <x v="4"/>
    <x v="0"/>
    <x v="2"/>
    <x v="1"/>
    <x v="0"/>
  </r>
  <r>
    <n v="322132"/>
    <x v="2"/>
    <x v="5"/>
    <x v="13"/>
    <x v="0"/>
    <x v="2"/>
    <x v="1"/>
    <x v="2"/>
  </r>
  <r>
    <n v="322133"/>
    <x v="0"/>
    <x v="5"/>
    <x v="4"/>
    <x v="0"/>
    <x v="2"/>
    <x v="1"/>
    <x v="0"/>
  </r>
  <r>
    <n v="322135"/>
    <x v="2"/>
    <x v="5"/>
    <x v="3"/>
    <x v="0"/>
    <x v="2"/>
    <x v="1"/>
    <x v="0"/>
  </r>
  <r>
    <n v="322136"/>
    <x v="0"/>
    <x v="5"/>
    <x v="11"/>
    <x v="0"/>
    <x v="2"/>
    <x v="1"/>
    <x v="1"/>
  </r>
  <r>
    <n v="322137"/>
    <x v="2"/>
    <x v="5"/>
    <x v="2"/>
    <x v="0"/>
    <x v="2"/>
    <x v="1"/>
    <x v="0"/>
  </r>
  <r>
    <n v="322138"/>
    <x v="2"/>
    <x v="5"/>
    <x v="27"/>
    <x v="0"/>
    <x v="2"/>
    <x v="1"/>
    <x v="6"/>
  </r>
  <r>
    <n v="322139"/>
    <x v="0"/>
    <x v="4"/>
    <x v="24"/>
    <x v="0"/>
    <x v="2"/>
    <x v="4"/>
    <x v="5"/>
  </r>
  <r>
    <n v="322140"/>
    <x v="2"/>
    <x v="6"/>
    <x v="0"/>
    <x v="0"/>
    <x v="2"/>
    <x v="5"/>
    <x v="0"/>
  </r>
  <r>
    <n v="322141"/>
    <x v="2"/>
    <x v="5"/>
    <x v="29"/>
    <x v="0"/>
    <x v="2"/>
    <x v="1"/>
    <x v="4"/>
  </r>
  <r>
    <n v="322142"/>
    <x v="2"/>
    <x v="5"/>
    <x v="29"/>
    <x v="0"/>
    <x v="2"/>
    <x v="1"/>
    <x v="4"/>
  </r>
  <r>
    <n v="322143"/>
    <x v="2"/>
    <x v="5"/>
    <x v="4"/>
    <x v="0"/>
    <x v="2"/>
    <x v="1"/>
    <x v="0"/>
  </r>
  <r>
    <n v="322146"/>
    <x v="0"/>
    <x v="5"/>
    <x v="4"/>
    <x v="0"/>
    <x v="2"/>
    <x v="1"/>
    <x v="0"/>
  </r>
  <r>
    <n v="322147"/>
    <x v="2"/>
    <x v="5"/>
    <x v="4"/>
    <x v="0"/>
    <x v="2"/>
    <x v="1"/>
    <x v="0"/>
  </r>
  <r>
    <n v="322148"/>
    <x v="0"/>
    <x v="5"/>
    <x v="4"/>
    <x v="0"/>
    <x v="2"/>
    <x v="1"/>
    <x v="0"/>
  </r>
  <r>
    <n v="322150"/>
    <x v="0"/>
    <x v="5"/>
    <x v="27"/>
    <x v="0"/>
    <x v="2"/>
    <x v="1"/>
    <x v="6"/>
  </r>
  <r>
    <n v="322151"/>
    <x v="0"/>
    <x v="5"/>
    <x v="27"/>
    <x v="0"/>
    <x v="2"/>
    <x v="1"/>
    <x v="6"/>
  </r>
  <r>
    <n v="322152"/>
    <x v="0"/>
    <x v="5"/>
    <x v="4"/>
    <x v="0"/>
    <x v="2"/>
    <x v="1"/>
    <x v="0"/>
  </r>
  <r>
    <n v="322153"/>
    <x v="2"/>
    <x v="5"/>
    <x v="27"/>
    <x v="0"/>
    <x v="2"/>
    <x v="1"/>
    <x v="6"/>
  </r>
  <r>
    <n v="322154"/>
    <x v="2"/>
    <x v="5"/>
    <x v="4"/>
    <x v="0"/>
    <x v="2"/>
    <x v="1"/>
    <x v="0"/>
  </r>
  <r>
    <n v="322155"/>
    <x v="2"/>
    <x v="5"/>
    <x v="11"/>
    <x v="0"/>
    <x v="2"/>
    <x v="1"/>
    <x v="1"/>
  </r>
  <r>
    <n v="322156"/>
    <x v="0"/>
    <x v="5"/>
    <x v="29"/>
    <x v="0"/>
    <x v="2"/>
    <x v="1"/>
    <x v="4"/>
  </r>
  <r>
    <n v="322161"/>
    <x v="4"/>
    <x v="5"/>
    <x v="11"/>
    <x v="0"/>
    <x v="2"/>
    <x v="1"/>
    <x v="1"/>
  </r>
  <r>
    <n v="322162"/>
    <x v="2"/>
    <x v="0"/>
    <x v="17"/>
    <x v="0"/>
    <x v="0"/>
    <x v="0"/>
    <x v="3"/>
  </r>
  <r>
    <n v="322163"/>
    <x v="2"/>
    <x v="2"/>
    <x v="24"/>
    <x v="0"/>
    <x v="1"/>
    <x v="2"/>
    <x v="5"/>
  </r>
  <r>
    <n v="322164"/>
    <x v="2"/>
    <x v="2"/>
    <x v="24"/>
    <x v="0"/>
    <x v="1"/>
    <x v="2"/>
    <x v="5"/>
  </r>
  <r>
    <n v="322165"/>
    <x v="4"/>
    <x v="1"/>
    <x v="21"/>
    <x v="0"/>
    <x v="1"/>
    <x v="1"/>
    <x v="4"/>
  </r>
  <r>
    <n v="322166"/>
    <x v="4"/>
    <x v="2"/>
    <x v="15"/>
    <x v="0"/>
    <x v="1"/>
    <x v="2"/>
    <x v="3"/>
  </r>
  <r>
    <n v="322167"/>
    <x v="3"/>
    <x v="4"/>
    <x v="23"/>
    <x v="0"/>
    <x v="2"/>
    <x v="4"/>
    <x v="5"/>
  </r>
  <r>
    <n v="322168"/>
    <x v="0"/>
    <x v="4"/>
    <x v="15"/>
    <x v="0"/>
    <x v="2"/>
    <x v="4"/>
    <x v="3"/>
  </r>
  <r>
    <n v="322169"/>
    <x v="3"/>
    <x v="4"/>
    <x v="23"/>
    <x v="0"/>
    <x v="2"/>
    <x v="4"/>
    <x v="5"/>
  </r>
  <r>
    <n v="322170"/>
    <x v="3"/>
    <x v="4"/>
    <x v="23"/>
    <x v="0"/>
    <x v="2"/>
    <x v="4"/>
    <x v="5"/>
  </r>
  <r>
    <n v="322171"/>
    <x v="3"/>
    <x v="4"/>
    <x v="23"/>
    <x v="0"/>
    <x v="2"/>
    <x v="4"/>
    <x v="5"/>
  </r>
  <r>
    <n v="322172"/>
    <x v="4"/>
    <x v="0"/>
    <x v="2"/>
    <x v="0"/>
    <x v="0"/>
    <x v="0"/>
    <x v="0"/>
  </r>
  <r>
    <n v="322173"/>
    <x v="3"/>
    <x v="5"/>
    <x v="2"/>
    <x v="0"/>
    <x v="2"/>
    <x v="1"/>
    <x v="0"/>
  </r>
  <r>
    <n v="322174"/>
    <x v="4"/>
    <x v="0"/>
    <x v="2"/>
    <x v="0"/>
    <x v="0"/>
    <x v="0"/>
    <x v="0"/>
  </r>
  <r>
    <n v="322175"/>
    <x v="4"/>
    <x v="0"/>
    <x v="1"/>
    <x v="0"/>
    <x v="0"/>
    <x v="0"/>
    <x v="0"/>
  </r>
  <r>
    <n v="322176"/>
    <x v="2"/>
    <x v="2"/>
    <x v="27"/>
    <x v="0"/>
    <x v="1"/>
    <x v="2"/>
    <x v="6"/>
  </r>
  <r>
    <n v="322177"/>
    <x v="4"/>
    <x v="0"/>
    <x v="19"/>
    <x v="0"/>
    <x v="0"/>
    <x v="0"/>
    <x v="4"/>
  </r>
  <r>
    <n v="322178"/>
    <x v="4"/>
    <x v="4"/>
    <x v="20"/>
    <x v="0"/>
    <x v="2"/>
    <x v="4"/>
    <x v="4"/>
  </r>
  <r>
    <n v="322179"/>
    <x v="0"/>
    <x v="5"/>
    <x v="11"/>
    <x v="0"/>
    <x v="2"/>
    <x v="1"/>
    <x v="1"/>
  </r>
  <r>
    <n v="322180"/>
    <x v="2"/>
    <x v="2"/>
    <x v="27"/>
    <x v="0"/>
    <x v="1"/>
    <x v="2"/>
    <x v="6"/>
  </r>
  <r>
    <n v="322181"/>
    <x v="2"/>
    <x v="5"/>
    <x v="13"/>
    <x v="0"/>
    <x v="2"/>
    <x v="1"/>
    <x v="2"/>
  </r>
  <r>
    <n v="322182"/>
    <x v="4"/>
    <x v="2"/>
    <x v="15"/>
    <x v="0"/>
    <x v="1"/>
    <x v="2"/>
    <x v="3"/>
  </r>
  <r>
    <n v="322183"/>
    <x v="3"/>
    <x v="5"/>
    <x v="11"/>
    <x v="0"/>
    <x v="2"/>
    <x v="1"/>
    <x v="1"/>
  </r>
  <r>
    <n v="322184"/>
    <x v="2"/>
    <x v="2"/>
    <x v="27"/>
    <x v="0"/>
    <x v="1"/>
    <x v="2"/>
    <x v="6"/>
  </r>
  <r>
    <n v="322185"/>
    <x v="4"/>
    <x v="2"/>
    <x v="3"/>
    <x v="0"/>
    <x v="1"/>
    <x v="2"/>
    <x v="0"/>
  </r>
  <r>
    <n v="322186"/>
    <x v="4"/>
    <x v="4"/>
    <x v="15"/>
    <x v="0"/>
    <x v="2"/>
    <x v="4"/>
    <x v="3"/>
  </r>
  <r>
    <n v="322188"/>
    <x v="2"/>
    <x v="3"/>
    <x v="13"/>
    <x v="0"/>
    <x v="1"/>
    <x v="3"/>
    <x v="2"/>
  </r>
  <r>
    <n v="322189"/>
    <x v="4"/>
    <x v="0"/>
    <x v="24"/>
    <x v="0"/>
    <x v="0"/>
    <x v="0"/>
    <x v="5"/>
  </r>
  <r>
    <n v="322190"/>
    <x v="4"/>
    <x v="0"/>
    <x v="19"/>
    <x v="0"/>
    <x v="0"/>
    <x v="0"/>
    <x v="4"/>
  </r>
  <r>
    <n v="322191"/>
    <x v="4"/>
    <x v="0"/>
    <x v="1"/>
    <x v="0"/>
    <x v="0"/>
    <x v="0"/>
    <x v="0"/>
  </r>
  <r>
    <n v="322192"/>
    <x v="0"/>
    <x v="2"/>
    <x v="27"/>
    <x v="0"/>
    <x v="1"/>
    <x v="2"/>
    <x v="6"/>
  </r>
  <r>
    <n v="322193"/>
    <x v="3"/>
    <x v="6"/>
    <x v="28"/>
    <x v="0"/>
    <x v="2"/>
    <x v="5"/>
    <x v="1"/>
  </r>
  <r>
    <n v="322194"/>
    <x v="3"/>
    <x v="6"/>
    <x v="28"/>
    <x v="0"/>
    <x v="2"/>
    <x v="5"/>
    <x v="1"/>
  </r>
  <r>
    <n v="322195"/>
    <x v="3"/>
    <x v="6"/>
    <x v="28"/>
    <x v="0"/>
    <x v="2"/>
    <x v="5"/>
    <x v="1"/>
  </r>
  <r>
    <n v="322196"/>
    <x v="3"/>
    <x v="6"/>
    <x v="28"/>
    <x v="0"/>
    <x v="2"/>
    <x v="5"/>
    <x v="1"/>
  </r>
  <r>
    <n v="322197"/>
    <x v="3"/>
    <x v="6"/>
    <x v="28"/>
    <x v="0"/>
    <x v="2"/>
    <x v="5"/>
    <x v="1"/>
  </r>
  <r>
    <n v="322198"/>
    <x v="3"/>
    <x v="6"/>
    <x v="28"/>
    <x v="0"/>
    <x v="2"/>
    <x v="5"/>
    <x v="1"/>
  </r>
  <r>
    <n v="322199"/>
    <x v="0"/>
    <x v="2"/>
    <x v="27"/>
    <x v="0"/>
    <x v="1"/>
    <x v="2"/>
    <x v="6"/>
  </r>
  <r>
    <n v="322200"/>
    <x v="0"/>
    <x v="2"/>
    <x v="27"/>
    <x v="0"/>
    <x v="1"/>
    <x v="2"/>
    <x v="6"/>
  </r>
  <r>
    <n v="322201"/>
    <x v="2"/>
    <x v="3"/>
    <x v="2"/>
    <x v="0"/>
    <x v="1"/>
    <x v="3"/>
    <x v="0"/>
  </r>
  <r>
    <n v="322202"/>
    <x v="4"/>
    <x v="1"/>
    <x v="11"/>
    <x v="0"/>
    <x v="1"/>
    <x v="1"/>
    <x v="1"/>
  </r>
  <r>
    <n v="322203"/>
    <x v="4"/>
    <x v="5"/>
    <x v="11"/>
    <x v="1"/>
    <x v="2"/>
    <x v="1"/>
    <x v="1"/>
  </r>
  <r>
    <n v="322204"/>
    <x v="2"/>
    <x v="0"/>
    <x v="16"/>
    <x v="0"/>
    <x v="0"/>
    <x v="0"/>
    <x v="3"/>
  </r>
  <r>
    <n v="322205"/>
    <x v="2"/>
    <x v="0"/>
    <x v="16"/>
    <x v="0"/>
    <x v="0"/>
    <x v="0"/>
    <x v="3"/>
  </r>
  <r>
    <n v="322206"/>
    <x v="2"/>
    <x v="0"/>
    <x v="13"/>
    <x v="0"/>
    <x v="0"/>
    <x v="0"/>
    <x v="2"/>
  </r>
  <r>
    <n v="322207"/>
    <x v="0"/>
    <x v="0"/>
    <x v="13"/>
    <x v="0"/>
    <x v="0"/>
    <x v="0"/>
    <x v="2"/>
  </r>
  <r>
    <n v="322208"/>
    <x v="0"/>
    <x v="0"/>
    <x v="16"/>
    <x v="0"/>
    <x v="0"/>
    <x v="0"/>
    <x v="3"/>
  </r>
  <r>
    <n v="322209"/>
    <x v="0"/>
    <x v="2"/>
    <x v="27"/>
    <x v="0"/>
    <x v="1"/>
    <x v="2"/>
    <x v="6"/>
  </r>
  <r>
    <n v="322210"/>
    <x v="0"/>
    <x v="2"/>
    <x v="27"/>
    <x v="0"/>
    <x v="1"/>
    <x v="2"/>
    <x v="6"/>
  </r>
  <r>
    <n v="322211"/>
    <x v="2"/>
    <x v="2"/>
    <x v="27"/>
    <x v="0"/>
    <x v="1"/>
    <x v="2"/>
    <x v="6"/>
  </r>
  <r>
    <n v="322212"/>
    <x v="0"/>
    <x v="1"/>
    <x v="26"/>
    <x v="0"/>
    <x v="1"/>
    <x v="1"/>
    <x v="5"/>
  </r>
  <r>
    <n v="322213"/>
    <x v="4"/>
    <x v="2"/>
    <x v="15"/>
    <x v="0"/>
    <x v="1"/>
    <x v="2"/>
    <x v="3"/>
  </r>
  <r>
    <n v="322214"/>
    <x v="0"/>
    <x v="0"/>
    <x v="5"/>
    <x v="0"/>
    <x v="0"/>
    <x v="0"/>
    <x v="1"/>
  </r>
  <r>
    <n v="322215"/>
    <x v="0"/>
    <x v="0"/>
    <x v="6"/>
    <x v="0"/>
    <x v="0"/>
    <x v="0"/>
    <x v="1"/>
  </r>
  <r>
    <n v="322217"/>
    <x v="2"/>
    <x v="2"/>
    <x v="27"/>
    <x v="0"/>
    <x v="1"/>
    <x v="2"/>
    <x v="6"/>
  </r>
  <r>
    <n v="322219"/>
    <x v="0"/>
    <x v="5"/>
    <x v="11"/>
    <x v="0"/>
    <x v="2"/>
    <x v="1"/>
    <x v="1"/>
  </r>
  <r>
    <n v="322220"/>
    <x v="0"/>
    <x v="6"/>
    <x v="28"/>
    <x v="0"/>
    <x v="2"/>
    <x v="5"/>
    <x v="1"/>
  </r>
  <r>
    <n v="322221"/>
    <x v="4"/>
    <x v="6"/>
    <x v="28"/>
    <x v="0"/>
    <x v="2"/>
    <x v="5"/>
    <x v="1"/>
  </r>
  <r>
    <n v="322222"/>
    <x v="2"/>
    <x v="2"/>
    <x v="27"/>
    <x v="0"/>
    <x v="1"/>
    <x v="2"/>
    <x v="6"/>
  </r>
  <r>
    <n v="322223"/>
    <x v="4"/>
    <x v="2"/>
    <x v="23"/>
    <x v="0"/>
    <x v="1"/>
    <x v="2"/>
    <x v="5"/>
  </r>
  <r>
    <n v="322224"/>
    <x v="2"/>
    <x v="3"/>
    <x v="10"/>
    <x v="0"/>
    <x v="1"/>
    <x v="3"/>
    <x v="1"/>
  </r>
  <r>
    <n v="322225"/>
    <x v="4"/>
    <x v="6"/>
    <x v="0"/>
    <x v="0"/>
    <x v="2"/>
    <x v="5"/>
    <x v="0"/>
  </r>
  <r>
    <n v="322226"/>
    <x v="4"/>
    <x v="3"/>
    <x v="0"/>
    <x v="0"/>
    <x v="1"/>
    <x v="3"/>
    <x v="0"/>
  </r>
  <r>
    <n v="322227"/>
    <x v="4"/>
    <x v="2"/>
    <x v="5"/>
    <x v="0"/>
    <x v="1"/>
    <x v="2"/>
    <x v="1"/>
  </r>
  <r>
    <n v="322228"/>
    <x v="2"/>
    <x v="3"/>
    <x v="13"/>
    <x v="0"/>
    <x v="1"/>
    <x v="3"/>
    <x v="2"/>
  </r>
  <r>
    <n v="322229"/>
    <x v="2"/>
    <x v="3"/>
    <x v="13"/>
    <x v="0"/>
    <x v="1"/>
    <x v="3"/>
    <x v="2"/>
  </r>
  <r>
    <n v="322230"/>
    <x v="0"/>
    <x v="2"/>
    <x v="17"/>
    <x v="0"/>
    <x v="1"/>
    <x v="2"/>
    <x v="3"/>
  </r>
  <r>
    <n v="322231"/>
    <x v="0"/>
    <x v="3"/>
    <x v="13"/>
    <x v="0"/>
    <x v="1"/>
    <x v="3"/>
    <x v="2"/>
  </r>
  <r>
    <n v="322232"/>
    <x v="0"/>
    <x v="2"/>
    <x v="17"/>
    <x v="0"/>
    <x v="1"/>
    <x v="2"/>
    <x v="3"/>
  </r>
  <r>
    <n v="322233"/>
    <x v="3"/>
    <x v="5"/>
    <x v="2"/>
    <x v="0"/>
    <x v="2"/>
    <x v="1"/>
    <x v="0"/>
  </r>
  <r>
    <n v="322234"/>
    <x v="3"/>
    <x v="5"/>
    <x v="2"/>
    <x v="0"/>
    <x v="2"/>
    <x v="1"/>
    <x v="0"/>
  </r>
  <r>
    <n v="322235"/>
    <x v="0"/>
    <x v="2"/>
    <x v="17"/>
    <x v="0"/>
    <x v="1"/>
    <x v="2"/>
    <x v="3"/>
  </r>
  <r>
    <n v="322236"/>
    <x v="4"/>
    <x v="4"/>
    <x v="18"/>
    <x v="0"/>
    <x v="2"/>
    <x v="4"/>
    <x v="4"/>
  </r>
  <r>
    <n v="322239"/>
    <x v="2"/>
    <x v="1"/>
    <x v="19"/>
    <x v="0"/>
    <x v="1"/>
    <x v="1"/>
    <x v="4"/>
  </r>
  <r>
    <n v="322240"/>
    <x v="0"/>
    <x v="3"/>
    <x v="13"/>
    <x v="0"/>
    <x v="1"/>
    <x v="3"/>
    <x v="2"/>
  </r>
  <r>
    <n v="322242"/>
    <x v="2"/>
    <x v="3"/>
    <x v="2"/>
    <x v="0"/>
    <x v="1"/>
    <x v="3"/>
    <x v="0"/>
  </r>
  <r>
    <n v="322243"/>
    <x v="0"/>
    <x v="1"/>
    <x v="21"/>
    <x v="0"/>
    <x v="1"/>
    <x v="1"/>
    <x v="4"/>
  </r>
  <r>
    <n v="322246"/>
    <x v="4"/>
    <x v="4"/>
    <x v="23"/>
    <x v="0"/>
    <x v="2"/>
    <x v="4"/>
    <x v="5"/>
  </r>
  <r>
    <n v="322247"/>
    <x v="4"/>
    <x v="2"/>
    <x v="23"/>
    <x v="0"/>
    <x v="1"/>
    <x v="2"/>
    <x v="5"/>
  </r>
  <r>
    <n v="322248"/>
    <x v="4"/>
    <x v="0"/>
    <x v="0"/>
    <x v="1"/>
    <x v="0"/>
    <x v="0"/>
    <x v="0"/>
  </r>
  <r>
    <n v="322250"/>
    <x v="0"/>
    <x v="0"/>
    <x v="4"/>
    <x v="0"/>
    <x v="0"/>
    <x v="0"/>
    <x v="0"/>
  </r>
  <r>
    <n v="322251"/>
    <x v="0"/>
    <x v="1"/>
    <x v="21"/>
    <x v="0"/>
    <x v="1"/>
    <x v="1"/>
    <x v="4"/>
  </r>
  <r>
    <n v="322252"/>
    <x v="2"/>
    <x v="1"/>
    <x v="11"/>
    <x v="0"/>
    <x v="1"/>
    <x v="1"/>
    <x v="1"/>
  </r>
  <r>
    <n v="322253"/>
    <x v="2"/>
    <x v="1"/>
    <x v="11"/>
    <x v="0"/>
    <x v="1"/>
    <x v="1"/>
    <x v="1"/>
  </r>
  <r>
    <n v="322254"/>
    <x v="2"/>
    <x v="1"/>
    <x v="11"/>
    <x v="0"/>
    <x v="1"/>
    <x v="1"/>
    <x v="1"/>
  </r>
  <r>
    <n v="322255"/>
    <x v="2"/>
    <x v="1"/>
    <x v="11"/>
    <x v="0"/>
    <x v="1"/>
    <x v="1"/>
    <x v="1"/>
  </r>
  <r>
    <n v="322256"/>
    <x v="4"/>
    <x v="0"/>
    <x v="2"/>
    <x v="0"/>
    <x v="0"/>
    <x v="0"/>
    <x v="0"/>
  </r>
  <r>
    <n v="322258"/>
    <x v="2"/>
    <x v="2"/>
    <x v="4"/>
    <x v="0"/>
    <x v="1"/>
    <x v="2"/>
    <x v="0"/>
  </r>
  <r>
    <n v="322288"/>
    <x v="2"/>
    <x v="3"/>
    <x v="10"/>
    <x v="0"/>
    <x v="1"/>
    <x v="3"/>
    <x v="1"/>
  </r>
  <r>
    <n v="322291"/>
    <x v="0"/>
    <x v="2"/>
    <x v="27"/>
    <x v="0"/>
    <x v="1"/>
    <x v="2"/>
    <x v="6"/>
  </r>
  <r>
    <n v="322292"/>
    <x v="0"/>
    <x v="1"/>
    <x v="11"/>
    <x v="0"/>
    <x v="1"/>
    <x v="1"/>
    <x v="1"/>
  </r>
  <r>
    <n v="322294"/>
    <x v="4"/>
    <x v="6"/>
    <x v="28"/>
    <x v="0"/>
    <x v="2"/>
    <x v="5"/>
    <x v="1"/>
  </r>
  <r>
    <n v="322295"/>
    <x v="0"/>
    <x v="0"/>
    <x v="17"/>
    <x v="0"/>
    <x v="0"/>
    <x v="0"/>
    <x v="3"/>
  </r>
  <r>
    <n v="322296"/>
    <x v="2"/>
    <x v="2"/>
    <x v="15"/>
    <x v="0"/>
    <x v="1"/>
    <x v="2"/>
    <x v="3"/>
  </r>
  <r>
    <n v="322298"/>
    <x v="2"/>
    <x v="2"/>
    <x v="15"/>
    <x v="0"/>
    <x v="1"/>
    <x v="2"/>
    <x v="3"/>
  </r>
  <r>
    <n v="322299"/>
    <x v="2"/>
    <x v="2"/>
    <x v="15"/>
    <x v="0"/>
    <x v="1"/>
    <x v="2"/>
    <x v="3"/>
  </r>
  <r>
    <n v="322302"/>
    <x v="2"/>
    <x v="3"/>
    <x v="8"/>
    <x v="0"/>
    <x v="1"/>
    <x v="3"/>
    <x v="1"/>
  </r>
  <r>
    <n v="322303"/>
    <x v="2"/>
    <x v="3"/>
    <x v="2"/>
    <x v="0"/>
    <x v="1"/>
    <x v="3"/>
    <x v="0"/>
  </r>
  <r>
    <n v="322304"/>
    <x v="2"/>
    <x v="2"/>
    <x v="15"/>
    <x v="0"/>
    <x v="1"/>
    <x v="2"/>
    <x v="3"/>
  </r>
  <r>
    <n v="322305"/>
    <x v="5"/>
    <x v="5"/>
    <x v="11"/>
    <x v="0"/>
    <x v="2"/>
    <x v="1"/>
    <x v="1"/>
  </r>
  <r>
    <n v="322306"/>
    <x v="5"/>
    <x v="5"/>
    <x v="11"/>
    <x v="0"/>
    <x v="2"/>
    <x v="1"/>
    <x v="1"/>
  </r>
  <r>
    <n v="322307"/>
    <x v="5"/>
    <x v="5"/>
    <x v="11"/>
    <x v="0"/>
    <x v="2"/>
    <x v="1"/>
    <x v="1"/>
  </r>
  <r>
    <n v="322308"/>
    <x v="0"/>
    <x v="4"/>
    <x v="5"/>
    <x v="0"/>
    <x v="2"/>
    <x v="4"/>
    <x v="1"/>
  </r>
  <r>
    <n v="322309"/>
    <x v="0"/>
    <x v="0"/>
    <x v="4"/>
    <x v="0"/>
    <x v="0"/>
    <x v="0"/>
    <x v="0"/>
  </r>
  <r>
    <n v="322310"/>
    <x v="0"/>
    <x v="4"/>
    <x v="5"/>
    <x v="0"/>
    <x v="2"/>
    <x v="4"/>
    <x v="1"/>
  </r>
  <r>
    <n v="322311"/>
    <x v="4"/>
    <x v="5"/>
    <x v="4"/>
    <x v="1"/>
    <x v="2"/>
    <x v="1"/>
    <x v="0"/>
  </r>
  <r>
    <n v="322312"/>
    <x v="4"/>
    <x v="2"/>
    <x v="4"/>
    <x v="1"/>
    <x v="1"/>
    <x v="2"/>
    <x v="0"/>
  </r>
  <r>
    <n v="322313"/>
    <x v="5"/>
    <x v="5"/>
    <x v="3"/>
    <x v="0"/>
    <x v="2"/>
    <x v="1"/>
    <x v="0"/>
  </r>
  <r>
    <n v="322314"/>
    <x v="5"/>
    <x v="5"/>
    <x v="3"/>
    <x v="0"/>
    <x v="2"/>
    <x v="1"/>
    <x v="0"/>
  </r>
  <r>
    <n v="322315"/>
    <x v="5"/>
    <x v="5"/>
    <x v="3"/>
    <x v="0"/>
    <x v="2"/>
    <x v="1"/>
    <x v="0"/>
  </r>
  <r>
    <n v="322317"/>
    <x v="0"/>
    <x v="0"/>
    <x v="4"/>
    <x v="0"/>
    <x v="0"/>
    <x v="0"/>
    <x v="0"/>
  </r>
  <r>
    <n v="322318"/>
    <x v="0"/>
    <x v="0"/>
    <x v="4"/>
    <x v="0"/>
    <x v="0"/>
    <x v="0"/>
    <x v="0"/>
  </r>
  <r>
    <n v="322350"/>
    <x v="4"/>
    <x v="5"/>
    <x v="29"/>
    <x v="0"/>
    <x v="2"/>
    <x v="1"/>
    <x v="4"/>
  </r>
  <r>
    <n v="322351"/>
    <x v="4"/>
    <x v="4"/>
    <x v="20"/>
    <x v="0"/>
    <x v="2"/>
    <x v="4"/>
    <x v="4"/>
  </r>
  <r>
    <n v="322354"/>
    <x v="4"/>
    <x v="3"/>
    <x v="13"/>
    <x v="0"/>
    <x v="1"/>
    <x v="3"/>
    <x v="2"/>
  </r>
  <r>
    <n v="322355"/>
    <x v="2"/>
    <x v="2"/>
    <x v="15"/>
    <x v="0"/>
    <x v="1"/>
    <x v="2"/>
    <x v="3"/>
  </r>
  <r>
    <n v="322356"/>
    <x v="2"/>
    <x v="2"/>
    <x v="15"/>
    <x v="0"/>
    <x v="1"/>
    <x v="2"/>
    <x v="3"/>
  </r>
  <r>
    <n v="322357"/>
    <x v="4"/>
    <x v="5"/>
    <x v="29"/>
    <x v="0"/>
    <x v="2"/>
    <x v="1"/>
    <x v="4"/>
  </r>
  <r>
    <n v="322358"/>
    <x v="0"/>
    <x v="5"/>
    <x v="2"/>
    <x v="0"/>
    <x v="2"/>
    <x v="1"/>
    <x v="0"/>
  </r>
  <r>
    <n v="322359"/>
    <x v="0"/>
    <x v="6"/>
    <x v="0"/>
    <x v="0"/>
    <x v="2"/>
    <x v="5"/>
    <x v="0"/>
  </r>
  <r>
    <n v="322360"/>
    <x v="5"/>
    <x v="2"/>
    <x v="24"/>
    <x v="0"/>
    <x v="1"/>
    <x v="2"/>
    <x v="5"/>
  </r>
  <r>
    <n v="322363"/>
    <x v="0"/>
    <x v="0"/>
    <x v="11"/>
    <x v="0"/>
    <x v="0"/>
    <x v="0"/>
    <x v="1"/>
  </r>
  <r>
    <n v="322364"/>
    <x v="4"/>
    <x v="5"/>
    <x v="29"/>
    <x v="0"/>
    <x v="2"/>
    <x v="1"/>
    <x v="4"/>
  </r>
  <r>
    <n v="322365"/>
    <x v="4"/>
    <x v="5"/>
    <x v="11"/>
    <x v="0"/>
    <x v="2"/>
    <x v="1"/>
    <x v="1"/>
  </r>
  <r>
    <n v="322366"/>
    <x v="3"/>
    <x v="5"/>
    <x v="29"/>
    <x v="0"/>
    <x v="2"/>
    <x v="1"/>
    <x v="4"/>
  </r>
  <r>
    <n v="322367"/>
    <x v="4"/>
    <x v="0"/>
    <x v="15"/>
    <x v="0"/>
    <x v="0"/>
    <x v="0"/>
    <x v="3"/>
  </r>
  <r>
    <n v="322368"/>
    <x v="0"/>
    <x v="0"/>
    <x v="27"/>
    <x v="0"/>
    <x v="0"/>
    <x v="0"/>
    <x v="6"/>
  </r>
  <r>
    <n v="322369"/>
    <x v="2"/>
    <x v="2"/>
    <x v="27"/>
    <x v="0"/>
    <x v="1"/>
    <x v="2"/>
    <x v="6"/>
  </r>
  <r>
    <n v="322371"/>
    <x v="3"/>
    <x v="5"/>
    <x v="29"/>
    <x v="0"/>
    <x v="2"/>
    <x v="1"/>
    <x v="4"/>
  </r>
  <r>
    <n v="322372"/>
    <x v="2"/>
    <x v="1"/>
    <x v="26"/>
    <x v="0"/>
    <x v="1"/>
    <x v="1"/>
    <x v="5"/>
  </r>
  <r>
    <n v="322373"/>
    <x v="4"/>
    <x v="0"/>
    <x v="11"/>
    <x v="0"/>
    <x v="0"/>
    <x v="0"/>
    <x v="1"/>
  </r>
  <r>
    <n v="322374"/>
    <x v="0"/>
    <x v="5"/>
    <x v="11"/>
    <x v="0"/>
    <x v="2"/>
    <x v="1"/>
    <x v="1"/>
  </r>
  <r>
    <n v="322375"/>
    <x v="2"/>
    <x v="3"/>
    <x v="16"/>
    <x v="0"/>
    <x v="1"/>
    <x v="3"/>
    <x v="3"/>
  </r>
  <r>
    <n v="322376"/>
    <x v="4"/>
    <x v="4"/>
    <x v="24"/>
    <x v="0"/>
    <x v="2"/>
    <x v="4"/>
    <x v="5"/>
  </r>
  <r>
    <n v="322377"/>
    <x v="2"/>
    <x v="2"/>
    <x v="15"/>
    <x v="0"/>
    <x v="1"/>
    <x v="2"/>
    <x v="3"/>
  </r>
  <r>
    <n v="322378"/>
    <x v="2"/>
    <x v="2"/>
    <x v="27"/>
    <x v="0"/>
    <x v="1"/>
    <x v="2"/>
    <x v="6"/>
  </r>
  <r>
    <n v="322379"/>
    <x v="4"/>
    <x v="5"/>
    <x v="27"/>
    <x v="0"/>
    <x v="2"/>
    <x v="1"/>
    <x v="6"/>
  </r>
  <r>
    <n v="322381"/>
    <x v="4"/>
    <x v="2"/>
    <x v="27"/>
    <x v="0"/>
    <x v="1"/>
    <x v="2"/>
    <x v="6"/>
  </r>
  <r>
    <n v="322382"/>
    <x v="0"/>
    <x v="1"/>
    <x v="26"/>
    <x v="0"/>
    <x v="1"/>
    <x v="1"/>
    <x v="5"/>
  </r>
  <r>
    <n v="322383"/>
    <x v="3"/>
    <x v="0"/>
    <x v="17"/>
    <x v="0"/>
    <x v="0"/>
    <x v="0"/>
    <x v="3"/>
  </r>
  <r>
    <n v="322384"/>
    <x v="3"/>
    <x v="0"/>
    <x v="17"/>
    <x v="0"/>
    <x v="0"/>
    <x v="0"/>
    <x v="3"/>
  </r>
  <r>
    <n v="322385"/>
    <x v="3"/>
    <x v="0"/>
    <x v="17"/>
    <x v="0"/>
    <x v="0"/>
    <x v="0"/>
    <x v="3"/>
  </r>
  <r>
    <n v="322386"/>
    <x v="0"/>
    <x v="1"/>
    <x v="11"/>
    <x v="0"/>
    <x v="1"/>
    <x v="1"/>
    <x v="1"/>
  </r>
  <r>
    <n v="322388"/>
    <x v="0"/>
    <x v="4"/>
    <x v="10"/>
    <x v="0"/>
    <x v="2"/>
    <x v="4"/>
    <x v="1"/>
  </r>
  <r>
    <n v="322389"/>
    <x v="2"/>
    <x v="2"/>
    <x v="27"/>
    <x v="0"/>
    <x v="1"/>
    <x v="2"/>
    <x v="6"/>
  </r>
  <r>
    <n v="322390"/>
    <x v="3"/>
    <x v="4"/>
    <x v="23"/>
    <x v="0"/>
    <x v="2"/>
    <x v="4"/>
    <x v="5"/>
  </r>
  <r>
    <n v="322391"/>
    <x v="3"/>
    <x v="4"/>
    <x v="23"/>
    <x v="0"/>
    <x v="2"/>
    <x v="4"/>
    <x v="5"/>
  </r>
  <r>
    <n v="322392"/>
    <x v="3"/>
    <x v="4"/>
    <x v="23"/>
    <x v="0"/>
    <x v="2"/>
    <x v="4"/>
    <x v="5"/>
  </r>
  <r>
    <n v="322393"/>
    <x v="3"/>
    <x v="4"/>
    <x v="23"/>
    <x v="0"/>
    <x v="2"/>
    <x v="4"/>
    <x v="5"/>
  </r>
  <r>
    <n v="322394"/>
    <x v="3"/>
    <x v="4"/>
    <x v="23"/>
    <x v="0"/>
    <x v="2"/>
    <x v="4"/>
    <x v="5"/>
  </r>
  <r>
    <n v="322395"/>
    <x v="2"/>
    <x v="2"/>
    <x v="4"/>
    <x v="0"/>
    <x v="1"/>
    <x v="2"/>
    <x v="0"/>
  </r>
  <r>
    <n v="322397"/>
    <x v="0"/>
    <x v="0"/>
    <x v="21"/>
    <x v="0"/>
    <x v="0"/>
    <x v="0"/>
    <x v="4"/>
  </r>
  <r>
    <n v="322398"/>
    <x v="4"/>
    <x v="4"/>
    <x v="15"/>
    <x v="0"/>
    <x v="2"/>
    <x v="4"/>
    <x v="3"/>
  </r>
  <r>
    <n v="322445"/>
    <x v="3"/>
    <x v="5"/>
    <x v="2"/>
    <x v="0"/>
    <x v="2"/>
    <x v="1"/>
    <x v="0"/>
  </r>
  <r>
    <n v="322446"/>
    <x v="3"/>
    <x v="5"/>
    <x v="2"/>
    <x v="0"/>
    <x v="2"/>
    <x v="1"/>
    <x v="0"/>
  </r>
  <r>
    <n v="322451"/>
    <x v="2"/>
    <x v="5"/>
    <x v="29"/>
    <x v="0"/>
    <x v="2"/>
    <x v="1"/>
    <x v="4"/>
  </r>
  <r>
    <n v="322469"/>
    <x v="0"/>
    <x v="5"/>
    <x v="3"/>
    <x v="0"/>
    <x v="2"/>
    <x v="1"/>
    <x v="0"/>
  </r>
  <r>
    <n v="322479"/>
    <x v="0"/>
    <x v="5"/>
    <x v="11"/>
    <x v="0"/>
    <x v="2"/>
    <x v="1"/>
    <x v="1"/>
  </r>
  <r>
    <n v="322480"/>
    <x v="4"/>
    <x v="1"/>
    <x v="6"/>
    <x v="0"/>
    <x v="1"/>
    <x v="1"/>
    <x v="1"/>
  </r>
  <r>
    <n v="322481"/>
    <x v="5"/>
    <x v="2"/>
    <x v="27"/>
    <x v="0"/>
    <x v="1"/>
    <x v="2"/>
    <x v="6"/>
  </r>
  <r>
    <n v="322490"/>
    <x v="4"/>
    <x v="1"/>
    <x v="6"/>
    <x v="0"/>
    <x v="1"/>
    <x v="1"/>
    <x v="1"/>
  </r>
  <r>
    <n v="322497"/>
    <x v="4"/>
    <x v="1"/>
    <x v="21"/>
    <x v="0"/>
    <x v="1"/>
    <x v="1"/>
    <x v="4"/>
  </r>
  <r>
    <n v="322514"/>
    <x v="2"/>
    <x v="2"/>
    <x v="27"/>
    <x v="0"/>
    <x v="1"/>
    <x v="2"/>
    <x v="6"/>
  </r>
  <r>
    <n v="322515"/>
    <x v="4"/>
    <x v="5"/>
    <x v="13"/>
    <x v="1"/>
    <x v="2"/>
    <x v="1"/>
    <x v="2"/>
  </r>
  <r>
    <n v="322516"/>
    <x v="2"/>
    <x v="2"/>
    <x v="24"/>
    <x v="0"/>
    <x v="1"/>
    <x v="2"/>
    <x v="5"/>
  </r>
  <r>
    <n v="322517"/>
    <x v="2"/>
    <x v="2"/>
    <x v="24"/>
    <x v="0"/>
    <x v="1"/>
    <x v="2"/>
    <x v="5"/>
  </r>
  <r>
    <n v="322522"/>
    <x v="4"/>
    <x v="1"/>
    <x v="6"/>
    <x v="0"/>
    <x v="1"/>
    <x v="1"/>
    <x v="1"/>
  </r>
  <r>
    <n v="322523"/>
    <x v="2"/>
    <x v="2"/>
    <x v="24"/>
    <x v="0"/>
    <x v="1"/>
    <x v="2"/>
    <x v="5"/>
  </r>
  <r>
    <n v="322524"/>
    <x v="2"/>
    <x v="2"/>
    <x v="24"/>
    <x v="0"/>
    <x v="1"/>
    <x v="2"/>
    <x v="5"/>
  </r>
  <r>
    <n v="322525"/>
    <x v="4"/>
    <x v="3"/>
    <x v="10"/>
    <x v="0"/>
    <x v="1"/>
    <x v="3"/>
    <x v="1"/>
  </r>
  <r>
    <n v="322526"/>
    <x v="0"/>
    <x v="4"/>
    <x v="10"/>
    <x v="0"/>
    <x v="2"/>
    <x v="4"/>
    <x v="1"/>
  </r>
  <r>
    <n v="322527"/>
    <x v="0"/>
    <x v="3"/>
    <x v="10"/>
    <x v="0"/>
    <x v="1"/>
    <x v="3"/>
    <x v="1"/>
  </r>
  <r>
    <n v="322528"/>
    <x v="2"/>
    <x v="2"/>
    <x v="24"/>
    <x v="0"/>
    <x v="1"/>
    <x v="2"/>
    <x v="5"/>
  </r>
  <r>
    <n v="322530"/>
    <x v="0"/>
    <x v="5"/>
    <x v="29"/>
    <x v="0"/>
    <x v="2"/>
    <x v="1"/>
    <x v="4"/>
  </r>
  <r>
    <n v="322531"/>
    <x v="0"/>
    <x v="5"/>
    <x v="29"/>
    <x v="0"/>
    <x v="2"/>
    <x v="1"/>
    <x v="4"/>
  </r>
  <r>
    <n v="322532"/>
    <x v="0"/>
    <x v="0"/>
    <x v="4"/>
    <x v="0"/>
    <x v="0"/>
    <x v="0"/>
    <x v="0"/>
  </r>
  <r>
    <n v="322533"/>
    <x v="0"/>
    <x v="0"/>
    <x v="4"/>
    <x v="0"/>
    <x v="0"/>
    <x v="0"/>
    <x v="0"/>
  </r>
  <r>
    <n v="322534"/>
    <x v="4"/>
    <x v="1"/>
    <x v="6"/>
    <x v="0"/>
    <x v="1"/>
    <x v="1"/>
    <x v="1"/>
  </r>
  <r>
    <n v="322535"/>
    <x v="4"/>
    <x v="2"/>
    <x v="4"/>
    <x v="0"/>
    <x v="1"/>
    <x v="2"/>
    <x v="0"/>
  </r>
  <r>
    <n v="322536"/>
    <x v="2"/>
    <x v="3"/>
    <x v="13"/>
    <x v="0"/>
    <x v="1"/>
    <x v="3"/>
    <x v="2"/>
  </r>
  <r>
    <n v="322537"/>
    <x v="2"/>
    <x v="3"/>
    <x v="13"/>
    <x v="0"/>
    <x v="1"/>
    <x v="3"/>
    <x v="2"/>
  </r>
  <r>
    <n v="322539"/>
    <x v="2"/>
    <x v="2"/>
    <x v="15"/>
    <x v="0"/>
    <x v="1"/>
    <x v="2"/>
    <x v="3"/>
  </r>
  <r>
    <n v="322540"/>
    <x v="2"/>
    <x v="2"/>
    <x v="5"/>
    <x v="0"/>
    <x v="1"/>
    <x v="2"/>
    <x v="1"/>
  </r>
  <r>
    <n v="322541"/>
    <x v="0"/>
    <x v="3"/>
    <x v="16"/>
    <x v="0"/>
    <x v="1"/>
    <x v="3"/>
    <x v="3"/>
  </r>
  <r>
    <n v="322542"/>
    <x v="2"/>
    <x v="2"/>
    <x v="5"/>
    <x v="0"/>
    <x v="1"/>
    <x v="2"/>
    <x v="1"/>
  </r>
  <r>
    <n v="322543"/>
    <x v="2"/>
    <x v="2"/>
    <x v="15"/>
    <x v="0"/>
    <x v="1"/>
    <x v="2"/>
    <x v="3"/>
  </r>
  <r>
    <n v="322544"/>
    <x v="2"/>
    <x v="2"/>
    <x v="5"/>
    <x v="0"/>
    <x v="1"/>
    <x v="2"/>
    <x v="1"/>
  </r>
  <r>
    <n v="322545"/>
    <x v="4"/>
    <x v="1"/>
    <x v="6"/>
    <x v="0"/>
    <x v="1"/>
    <x v="1"/>
    <x v="1"/>
  </r>
  <r>
    <n v="322546"/>
    <x v="4"/>
    <x v="1"/>
    <x v="6"/>
    <x v="0"/>
    <x v="1"/>
    <x v="1"/>
    <x v="1"/>
  </r>
  <r>
    <n v="322553"/>
    <x v="2"/>
    <x v="3"/>
    <x v="8"/>
    <x v="0"/>
    <x v="1"/>
    <x v="3"/>
    <x v="1"/>
  </r>
  <r>
    <n v="322554"/>
    <x v="2"/>
    <x v="3"/>
    <x v="8"/>
    <x v="0"/>
    <x v="1"/>
    <x v="3"/>
    <x v="1"/>
  </r>
  <r>
    <n v="322568"/>
    <x v="3"/>
    <x v="6"/>
    <x v="14"/>
    <x v="0"/>
    <x v="2"/>
    <x v="5"/>
    <x v="2"/>
  </r>
  <r>
    <n v="322569"/>
    <x v="3"/>
    <x v="6"/>
    <x v="14"/>
    <x v="0"/>
    <x v="2"/>
    <x v="5"/>
    <x v="2"/>
  </r>
  <r>
    <n v="322570"/>
    <x v="3"/>
    <x v="6"/>
    <x v="14"/>
    <x v="0"/>
    <x v="2"/>
    <x v="5"/>
    <x v="2"/>
  </r>
  <r>
    <n v="322571"/>
    <x v="3"/>
    <x v="6"/>
    <x v="14"/>
    <x v="0"/>
    <x v="2"/>
    <x v="5"/>
    <x v="2"/>
  </r>
  <r>
    <n v="322572"/>
    <x v="3"/>
    <x v="6"/>
    <x v="14"/>
    <x v="0"/>
    <x v="2"/>
    <x v="5"/>
    <x v="2"/>
  </r>
  <r>
    <n v="322573"/>
    <x v="3"/>
    <x v="6"/>
    <x v="14"/>
    <x v="0"/>
    <x v="2"/>
    <x v="5"/>
    <x v="2"/>
  </r>
  <r>
    <n v="322574"/>
    <x v="3"/>
    <x v="6"/>
    <x v="14"/>
    <x v="0"/>
    <x v="2"/>
    <x v="5"/>
    <x v="2"/>
  </r>
  <r>
    <n v="322575"/>
    <x v="3"/>
    <x v="6"/>
    <x v="14"/>
    <x v="0"/>
    <x v="2"/>
    <x v="5"/>
    <x v="2"/>
  </r>
  <r>
    <n v="322576"/>
    <x v="3"/>
    <x v="6"/>
    <x v="14"/>
    <x v="0"/>
    <x v="2"/>
    <x v="5"/>
    <x v="2"/>
  </r>
  <r>
    <n v="322577"/>
    <x v="3"/>
    <x v="6"/>
    <x v="14"/>
    <x v="0"/>
    <x v="2"/>
    <x v="5"/>
    <x v="2"/>
  </r>
  <r>
    <n v="322578"/>
    <x v="3"/>
    <x v="6"/>
    <x v="14"/>
    <x v="0"/>
    <x v="2"/>
    <x v="5"/>
    <x v="2"/>
  </r>
  <r>
    <n v="322579"/>
    <x v="3"/>
    <x v="6"/>
    <x v="14"/>
    <x v="0"/>
    <x v="2"/>
    <x v="5"/>
    <x v="2"/>
  </r>
  <r>
    <n v="322580"/>
    <x v="0"/>
    <x v="6"/>
    <x v="14"/>
    <x v="0"/>
    <x v="2"/>
    <x v="5"/>
    <x v="2"/>
  </r>
  <r>
    <n v="322581"/>
    <x v="3"/>
    <x v="1"/>
    <x v="11"/>
    <x v="0"/>
    <x v="1"/>
    <x v="1"/>
    <x v="1"/>
  </r>
  <r>
    <n v="322582"/>
    <x v="2"/>
    <x v="3"/>
    <x v="1"/>
    <x v="0"/>
    <x v="1"/>
    <x v="3"/>
    <x v="0"/>
  </r>
  <r>
    <n v="322583"/>
    <x v="0"/>
    <x v="6"/>
    <x v="14"/>
    <x v="0"/>
    <x v="2"/>
    <x v="5"/>
    <x v="2"/>
  </r>
  <r>
    <n v="322584"/>
    <x v="0"/>
    <x v="6"/>
    <x v="17"/>
    <x v="0"/>
    <x v="2"/>
    <x v="5"/>
    <x v="3"/>
  </r>
  <r>
    <n v="322585"/>
    <x v="0"/>
    <x v="6"/>
    <x v="17"/>
    <x v="0"/>
    <x v="2"/>
    <x v="5"/>
    <x v="3"/>
  </r>
  <r>
    <n v="322586"/>
    <x v="3"/>
    <x v="6"/>
    <x v="17"/>
    <x v="0"/>
    <x v="2"/>
    <x v="5"/>
    <x v="3"/>
  </r>
  <r>
    <n v="322587"/>
    <x v="3"/>
    <x v="6"/>
    <x v="17"/>
    <x v="0"/>
    <x v="2"/>
    <x v="5"/>
    <x v="3"/>
  </r>
  <r>
    <n v="322588"/>
    <x v="3"/>
    <x v="6"/>
    <x v="17"/>
    <x v="0"/>
    <x v="2"/>
    <x v="5"/>
    <x v="3"/>
  </r>
  <r>
    <n v="322589"/>
    <x v="0"/>
    <x v="6"/>
    <x v="14"/>
    <x v="0"/>
    <x v="2"/>
    <x v="5"/>
    <x v="2"/>
  </r>
  <r>
    <n v="322590"/>
    <x v="0"/>
    <x v="6"/>
    <x v="14"/>
    <x v="0"/>
    <x v="2"/>
    <x v="5"/>
    <x v="2"/>
  </r>
  <r>
    <n v="322591"/>
    <x v="0"/>
    <x v="6"/>
    <x v="14"/>
    <x v="0"/>
    <x v="2"/>
    <x v="5"/>
    <x v="2"/>
  </r>
  <r>
    <n v="322594"/>
    <x v="2"/>
    <x v="3"/>
    <x v="1"/>
    <x v="0"/>
    <x v="1"/>
    <x v="3"/>
    <x v="0"/>
  </r>
  <r>
    <n v="322611"/>
    <x v="2"/>
    <x v="3"/>
    <x v="1"/>
    <x v="0"/>
    <x v="1"/>
    <x v="3"/>
    <x v="0"/>
  </r>
  <r>
    <n v="322657"/>
    <x v="4"/>
    <x v="5"/>
    <x v="29"/>
    <x v="0"/>
    <x v="2"/>
    <x v="1"/>
    <x v="4"/>
  </r>
  <r>
    <n v="322677"/>
    <x v="4"/>
    <x v="4"/>
    <x v="18"/>
    <x v="0"/>
    <x v="2"/>
    <x v="4"/>
    <x v="4"/>
  </r>
  <r>
    <n v="322702"/>
    <x v="4"/>
    <x v="0"/>
    <x v="4"/>
    <x v="1"/>
    <x v="0"/>
    <x v="0"/>
    <x v="0"/>
  </r>
  <r>
    <n v="322703"/>
    <x v="4"/>
    <x v="2"/>
    <x v="4"/>
    <x v="1"/>
    <x v="1"/>
    <x v="2"/>
    <x v="0"/>
  </r>
  <r>
    <n v="322704"/>
    <x v="4"/>
    <x v="5"/>
    <x v="4"/>
    <x v="1"/>
    <x v="2"/>
    <x v="1"/>
    <x v="0"/>
  </r>
  <r>
    <n v="322705"/>
    <x v="5"/>
    <x v="1"/>
    <x v="19"/>
    <x v="0"/>
    <x v="1"/>
    <x v="1"/>
    <x v="4"/>
  </r>
  <r>
    <n v="322706"/>
    <x v="3"/>
    <x v="4"/>
    <x v="24"/>
    <x v="0"/>
    <x v="2"/>
    <x v="4"/>
    <x v="5"/>
  </r>
  <r>
    <n v="322707"/>
    <x v="2"/>
    <x v="3"/>
    <x v="0"/>
    <x v="0"/>
    <x v="1"/>
    <x v="3"/>
    <x v="0"/>
  </r>
  <r>
    <n v="322708"/>
    <x v="4"/>
    <x v="4"/>
    <x v="5"/>
    <x v="0"/>
    <x v="2"/>
    <x v="4"/>
    <x v="1"/>
  </r>
  <r>
    <n v="322709"/>
    <x v="3"/>
    <x v="6"/>
    <x v="14"/>
    <x v="0"/>
    <x v="2"/>
    <x v="5"/>
    <x v="2"/>
  </r>
  <r>
    <n v="322710"/>
    <x v="3"/>
    <x v="6"/>
    <x v="14"/>
    <x v="0"/>
    <x v="2"/>
    <x v="5"/>
    <x v="2"/>
  </r>
  <r>
    <n v="322711"/>
    <x v="3"/>
    <x v="6"/>
    <x v="14"/>
    <x v="0"/>
    <x v="2"/>
    <x v="5"/>
    <x v="2"/>
  </r>
  <r>
    <n v="322712"/>
    <x v="3"/>
    <x v="6"/>
    <x v="14"/>
    <x v="0"/>
    <x v="2"/>
    <x v="5"/>
    <x v="2"/>
  </r>
  <r>
    <n v="322713"/>
    <x v="3"/>
    <x v="6"/>
    <x v="14"/>
    <x v="0"/>
    <x v="2"/>
    <x v="5"/>
    <x v="2"/>
  </r>
  <r>
    <n v="322714"/>
    <x v="3"/>
    <x v="6"/>
    <x v="14"/>
    <x v="0"/>
    <x v="2"/>
    <x v="5"/>
    <x v="2"/>
  </r>
  <r>
    <n v="322715"/>
    <x v="3"/>
    <x v="6"/>
    <x v="14"/>
    <x v="0"/>
    <x v="2"/>
    <x v="5"/>
    <x v="2"/>
  </r>
  <r>
    <n v="322716"/>
    <x v="3"/>
    <x v="6"/>
    <x v="14"/>
    <x v="0"/>
    <x v="2"/>
    <x v="5"/>
    <x v="2"/>
  </r>
  <r>
    <n v="322717"/>
    <x v="3"/>
    <x v="6"/>
    <x v="14"/>
    <x v="0"/>
    <x v="2"/>
    <x v="5"/>
    <x v="2"/>
  </r>
  <r>
    <n v="322718"/>
    <x v="3"/>
    <x v="6"/>
    <x v="14"/>
    <x v="0"/>
    <x v="2"/>
    <x v="5"/>
    <x v="2"/>
  </r>
  <r>
    <n v="322719"/>
    <x v="3"/>
    <x v="6"/>
    <x v="14"/>
    <x v="0"/>
    <x v="2"/>
    <x v="5"/>
    <x v="2"/>
  </r>
  <r>
    <n v="322720"/>
    <x v="3"/>
    <x v="6"/>
    <x v="14"/>
    <x v="0"/>
    <x v="2"/>
    <x v="5"/>
    <x v="2"/>
  </r>
  <r>
    <n v="322721"/>
    <x v="3"/>
    <x v="6"/>
    <x v="14"/>
    <x v="0"/>
    <x v="2"/>
    <x v="5"/>
    <x v="2"/>
  </r>
  <r>
    <n v="322722"/>
    <x v="3"/>
    <x v="6"/>
    <x v="14"/>
    <x v="0"/>
    <x v="2"/>
    <x v="5"/>
    <x v="2"/>
  </r>
  <r>
    <n v="322723"/>
    <x v="3"/>
    <x v="6"/>
    <x v="14"/>
    <x v="0"/>
    <x v="2"/>
    <x v="5"/>
    <x v="2"/>
  </r>
  <r>
    <n v="322724"/>
    <x v="3"/>
    <x v="6"/>
    <x v="14"/>
    <x v="0"/>
    <x v="2"/>
    <x v="5"/>
    <x v="2"/>
  </r>
  <r>
    <n v="322725"/>
    <x v="3"/>
    <x v="6"/>
    <x v="14"/>
    <x v="0"/>
    <x v="2"/>
    <x v="5"/>
    <x v="2"/>
  </r>
  <r>
    <n v="322726"/>
    <x v="3"/>
    <x v="6"/>
    <x v="14"/>
    <x v="0"/>
    <x v="2"/>
    <x v="5"/>
    <x v="2"/>
  </r>
  <r>
    <n v="322727"/>
    <x v="3"/>
    <x v="6"/>
    <x v="14"/>
    <x v="0"/>
    <x v="2"/>
    <x v="5"/>
    <x v="2"/>
  </r>
  <r>
    <n v="322728"/>
    <x v="3"/>
    <x v="6"/>
    <x v="14"/>
    <x v="0"/>
    <x v="2"/>
    <x v="5"/>
    <x v="2"/>
  </r>
  <r>
    <n v="322729"/>
    <x v="3"/>
    <x v="6"/>
    <x v="14"/>
    <x v="0"/>
    <x v="2"/>
    <x v="5"/>
    <x v="2"/>
  </r>
  <r>
    <n v="322730"/>
    <x v="3"/>
    <x v="6"/>
    <x v="14"/>
    <x v="0"/>
    <x v="2"/>
    <x v="5"/>
    <x v="2"/>
  </r>
  <r>
    <n v="322731"/>
    <x v="3"/>
    <x v="6"/>
    <x v="14"/>
    <x v="0"/>
    <x v="2"/>
    <x v="5"/>
    <x v="2"/>
  </r>
  <r>
    <n v="322732"/>
    <x v="3"/>
    <x v="6"/>
    <x v="14"/>
    <x v="0"/>
    <x v="2"/>
    <x v="5"/>
    <x v="2"/>
  </r>
  <r>
    <n v="322733"/>
    <x v="3"/>
    <x v="6"/>
    <x v="14"/>
    <x v="0"/>
    <x v="2"/>
    <x v="5"/>
    <x v="2"/>
  </r>
  <r>
    <n v="322734"/>
    <x v="3"/>
    <x v="6"/>
    <x v="14"/>
    <x v="0"/>
    <x v="2"/>
    <x v="5"/>
    <x v="2"/>
  </r>
  <r>
    <n v="322735"/>
    <x v="3"/>
    <x v="6"/>
    <x v="14"/>
    <x v="0"/>
    <x v="2"/>
    <x v="5"/>
    <x v="2"/>
  </r>
  <r>
    <n v="322736"/>
    <x v="3"/>
    <x v="6"/>
    <x v="14"/>
    <x v="0"/>
    <x v="2"/>
    <x v="5"/>
    <x v="2"/>
  </r>
  <r>
    <n v="322737"/>
    <x v="3"/>
    <x v="6"/>
    <x v="14"/>
    <x v="0"/>
    <x v="2"/>
    <x v="5"/>
    <x v="2"/>
  </r>
  <r>
    <n v="322738"/>
    <x v="3"/>
    <x v="6"/>
    <x v="14"/>
    <x v="0"/>
    <x v="2"/>
    <x v="5"/>
    <x v="2"/>
  </r>
  <r>
    <n v="322739"/>
    <x v="3"/>
    <x v="6"/>
    <x v="14"/>
    <x v="0"/>
    <x v="2"/>
    <x v="5"/>
    <x v="2"/>
  </r>
  <r>
    <n v="322740"/>
    <x v="3"/>
    <x v="6"/>
    <x v="14"/>
    <x v="0"/>
    <x v="2"/>
    <x v="5"/>
    <x v="2"/>
  </r>
  <r>
    <n v="322741"/>
    <x v="3"/>
    <x v="6"/>
    <x v="14"/>
    <x v="0"/>
    <x v="2"/>
    <x v="5"/>
    <x v="2"/>
  </r>
  <r>
    <n v="322742"/>
    <x v="3"/>
    <x v="6"/>
    <x v="14"/>
    <x v="0"/>
    <x v="2"/>
    <x v="5"/>
    <x v="2"/>
  </r>
  <r>
    <n v="322743"/>
    <x v="3"/>
    <x v="6"/>
    <x v="14"/>
    <x v="0"/>
    <x v="2"/>
    <x v="5"/>
    <x v="2"/>
  </r>
  <r>
    <n v="322744"/>
    <x v="3"/>
    <x v="6"/>
    <x v="14"/>
    <x v="0"/>
    <x v="2"/>
    <x v="5"/>
    <x v="2"/>
  </r>
  <r>
    <n v="322745"/>
    <x v="3"/>
    <x v="6"/>
    <x v="14"/>
    <x v="0"/>
    <x v="2"/>
    <x v="5"/>
    <x v="2"/>
  </r>
  <r>
    <n v="322746"/>
    <x v="3"/>
    <x v="6"/>
    <x v="14"/>
    <x v="0"/>
    <x v="2"/>
    <x v="5"/>
    <x v="2"/>
  </r>
  <r>
    <n v="322747"/>
    <x v="3"/>
    <x v="6"/>
    <x v="14"/>
    <x v="0"/>
    <x v="2"/>
    <x v="5"/>
    <x v="2"/>
  </r>
  <r>
    <n v="322748"/>
    <x v="3"/>
    <x v="6"/>
    <x v="14"/>
    <x v="0"/>
    <x v="2"/>
    <x v="5"/>
    <x v="2"/>
  </r>
  <r>
    <n v="322749"/>
    <x v="3"/>
    <x v="6"/>
    <x v="14"/>
    <x v="0"/>
    <x v="2"/>
    <x v="5"/>
    <x v="2"/>
  </r>
  <r>
    <n v="322750"/>
    <x v="3"/>
    <x v="6"/>
    <x v="14"/>
    <x v="0"/>
    <x v="2"/>
    <x v="5"/>
    <x v="2"/>
  </r>
  <r>
    <n v="322751"/>
    <x v="3"/>
    <x v="6"/>
    <x v="14"/>
    <x v="0"/>
    <x v="2"/>
    <x v="5"/>
    <x v="2"/>
  </r>
  <r>
    <n v="322752"/>
    <x v="3"/>
    <x v="6"/>
    <x v="14"/>
    <x v="0"/>
    <x v="2"/>
    <x v="5"/>
    <x v="2"/>
  </r>
  <r>
    <n v="322753"/>
    <x v="3"/>
    <x v="6"/>
    <x v="14"/>
    <x v="0"/>
    <x v="2"/>
    <x v="5"/>
    <x v="2"/>
  </r>
  <r>
    <n v="322754"/>
    <x v="3"/>
    <x v="6"/>
    <x v="14"/>
    <x v="0"/>
    <x v="2"/>
    <x v="5"/>
    <x v="2"/>
  </r>
  <r>
    <n v="322755"/>
    <x v="3"/>
    <x v="6"/>
    <x v="14"/>
    <x v="0"/>
    <x v="2"/>
    <x v="5"/>
    <x v="2"/>
  </r>
  <r>
    <n v="322756"/>
    <x v="3"/>
    <x v="6"/>
    <x v="14"/>
    <x v="0"/>
    <x v="2"/>
    <x v="5"/>
    <x v="2"/>
  </r>
  <r>
    <n v="322757"/>
    <x v="3"/>
    <x v="6"/>
    <x v="14"/>
    <x v="0"/>
    <x v="2"/>
    <x v="5"/>
    <x v="2"/>
  </r>
  <r>
    <n v="322758"/>
    <x v="3"/>
    <x v="6"/>
    <x v="14"/>
    <x v="0"/>
    <x v="2"/>
    <x v="5"/>
    <x v="2"/>
  </r>
  <r>
    <n v="322759"/>
    <x v="3"/>
    <x v="6"/>
    <x v="14"/>
    <x v="0"/>
    <x v="2"/>
    <x v="5"/>
    <x v="2"/>
  </r>
  <r>
    <n v="322760"/>
    <x v="3"/>
    <x v="6"/>
    <x v="14"/>
    <x v="0"/>
    <x v="2"/>
    <x v="5"/>
    <x v="2"/>
  </r>
  <r>
    <n v="322761"/>
    <x v="3"/>
    <x v="6"/>
    <x v="14"/>
    <x v="0"/>
    <x v="2"/>
    <x v="5"/>
    <x v="2"/>
  </r>
  <r>
    <n v="322762"/>
    <x v="3"/>
    <x v="6"/>
    <x v="14"/>
    <x v="0"/>
    <x v="2"/>
    <x v="5"/>
    <x v="2"/>
  </r>
  <r>
    <n v="322764"/>
    <x v="3"/>
    <x v="6"/>
    <x v="14"/>
    <x v="0"/>
    <x v="2"/>
    <x v="5"/>
    <x v="2"/>
  </r>
  <r>
    <n v="322763"/>
    <x v="3"/>
    <x v="6"/>
    <x v="14"/>
    <x v="0"/>
    <x v="2"/>
    <x v="5"/>
    <x v="2"/>
  </r>
  <r>
    <n v="322765"/>
    <x v="3"/>
    <x v="6"/>
    <x v="14"/>
    <x v="0"/>
    <x v="2"/>
    <x v="5"/>
    <x v="2"/>
  </r>
  <r>
    <n v="322766"/>
    <x v="3"/>
    <x v="6"/>
    <x v="14"/>
    <x v="0"/>
    <x v="2"/>
    <x v="5"/>
    <x v="2"/>
  </r>
  <r>
    <n v="322767"/>
    <x v="3"/>
    <x v="6"/>
    <x v="14"/>
    <x v="0"/>
    <x v="2"/>
    <x v="5"/>
    <x v="2"/>
  </r>
  <r>
    <n v="322768"/>
    <x v="3"/>
    <x v="6"/>
    <x v="14"/>
    <x v="0"/>
    <x v="2"/>
    <x v="5"/>
    <x v="2"/>
  </r>
  <r>
    <n v="322769"/>
    <x v="3"/>
    <x v="6"/>
    <x v="14"/>
    <x v="0"/>
    <x v="2"/>
    <x v="5"/>
    <x v="2"/>
  </r>
  <r>
    <n v="322770"/>
    <x v="3"/>
    <x v="6"/>
    <x v="14"/>
    <x v="0"/>
    <x v="2"/>
    <x v="5"/>
    <x v="2"/>
  </r>
  <r>
    <n v="322771"/>
    <x v="3"/>
    <x v="6"/>
    <x v="14"/>
    <x v="0"/>
    <x v="2"/>
    <x v="5"/>
    <x v="2"/>
  </r>
  <r>
    <n v="322772"/>
    <x v="3"/>
    <x v="6"/>
    <x v="14"/>
    <x v="0"/>
    <x v="2"/>
    <x v="5"/>
    <x v="2"/>
  </r>
  <r>
    <n v="322773"/>
    <x v="3"/>
    <x v="6"/>
    <x v="14"/>
    <x v="0"/>
    <x v="2"/>
    <x v="5"/>
    <x v="2"/>
  </r>
  <r>
    <n v="322774"/>
    <x v="3"/>
    <x v="6"/>
    <x v="14"/>
    <x v="0"/>
    <x v="2"/>
    <x v="5"/>
    <x v="2"/>
  </r>
  <r>
    <n v="322775"/>
    <x v="3"/>
    <x v="6"/>
    <x v="14"/>
    <x v="0"/>
    <x v="2"/>
    <x v="5"/>
    <x v="2"/>
  </r>
  <r>
    <n v="322776"/>
    <x v="3"/>
    <x v="6"/>
    <x v="14"/>
    <x v="0"/>
    <x v="2"/>
    <x v="5"/>
    <x v="2"/>
  </r>
  <r>
    <n v="322777"/>
    <x v="3"/>
    <x v="6"/>
    <x v="14"/>
    <x v="0"/>
    <x v="2"/>
    <x v="5"/>
    <x v="2"/>
  </r>
  <r>
    <n v="322778"/>
    <x v="3"/>
    <x v="6"/>
    <x v="14"/>
    <x v="0"/>
    <x v="2"/>
    <x v="5"/>
    <x v="2"/>
  </r>
  <r>
    <n v="322779"/>
    <x v="3"/>
    <x v="6"/>
    <x v="14"/>
    <x v="0"/>
    <x v="2"/>
    <x v="5"/>
    <x v="2"/>
  </r>
  <r>
    <n v="322780"/>
    <x v="3"/>
    <x v="6"/>
    <x v="14"/>
    <x v="0"/>
    <x v="2"/>
    <x v="5"/>
    <x v="2"/>
  </r>
  <r>
    <n v="322781"/>
    <x v="3"/>
    <x v="6"/>
    <x v="14"/>
    <x v="0"/>
    <x v="2"/>
    <x v="5"/>
    <x v="2"/>
  </r>
  <r>
    <n v="322782"/>
    <x v="3"/>
    <x v="6"/>
    <x v="14"/>
    <x v="0"/>
    <x v="2"/>
    <x v="5"/>
    <x v="2"/>
  </r>
  <r>
    <n v="322783"/>
    <x v="3"/>
    <x v="6"/>
    <x v="14"/>
    <x v="0"/>
    <x v="2"/>
    <x v="5"/>
    <x v="2"/>
  </r>
  <r>
    <n v="322784"/>
    <x v="3"/>
    <x v="6"/>
    <x v="14"/>
    <x v="0"/>
    <x v="2"/>
    <x v="5"/>
    <x v="2"/>
  </r>
  <r>
    <n v="322785"/>
    <x v="3"/>
    <x v="6"/>
    <x v="14"/>
    <x v="0"/>
    <x v="2"/>
    <x v="5"/>
    <x v="2"/>
  </r>
  <r>
    <n v="322786"/>
    <x v="3"/>
    <x v="6"/>
    <x v="14"/>
    <x v="0"/>
    <x v="2"/>
    <x v="5"/>
    <x v="2"/>
  </r>
  <r>
    <n v="322787"/>
    <x v="3"/>
    <x v="6"/>
    <x v="14"/>
    <x v="0"/>
    <x v="2"/>
    <x v="5"/>
    <x v="2"/>
  </r>
  <r>
    <n v="322788"/>
    <x v="3"/>
    <x v="6"/>
    <x v="14"/>
    <x v="0"/>
    <x v="2"/>
    <x v="5"/>
    <x v="2"/>
  </r>
  <r>
    <n v="322789"/>
    <x v="3"/>
    <x v="6"/>
    <x v="14"/>
    <x v="0"/>
    <x v="2"/>
    <x v="5"/>
    <x v="2"/>
  </r>
  <r>
    <n v="322790"/>
    <x v="3"/>
    <x v="6"/>
    <x v="14"/>
    <x v="0"/>
    <x v="2"/>
    <x v="5"/>
    <x v="2"/>
  </r>
  <r>
    <n v="322791"/>
    <x v="3"/>
    <x v="6"/>
    <x v="14"/>
    <x v="0"/>
    <x v="2"/>
    <x v="5"/>
    <x v="2"/>
  </r>
  <r>
    <n v="322792"/>
    <x v="3"/>
    <x v="0"/>
    <x v="13"/>
    <x v="0"/>
    <x v="0"/>
    <x v="0"/>
    <x v="2"/>
  </r>
  <r>
    <n v="322793"/>
    <x v="3"/>
    <x v="0"/>
    <x v="13"/>
    <x v="0"/>
    <x v="0"/>
    <x v="0"/>
    <x v="2"/>
  </r>
  <r>
    <n v="322794"/>
    <x v="3"/>
    <x v="0"/>
    <x v="13"/>
    <x v="0"/>
    <x v="0"/>
    <x v="0"/>
    <x v="2"/>
  </r>
  <r>
    <n v="322795"/>
    <x v="3"/>
    <x v="0"/>
    <x v="13"/>
    <x v="0"/>
    <x v="0"/>
    <x v="0"/>
    <x v="2"/>
  </r>
  <r>
    <n v="322796"/>
    <x v="3"/>
    <x v="0"/>
    <x v="13"/>
    <x v="0"/>
    <x v="0"/>
    <x v="0"/>
    <x v="2"/>
  </r>
  <r>
    <n v="322797"/>
    <x v="3"/>
    <x v="0"/>
    <x v="13"/>
    <x v="0"/>
    <x v="0"/>
    <x v="0"/>
    <x v="2"/>
  </r>
  <r>
    <n v="322798"/>
    <x v="3"/>
    <x v="0"/>
    <x v="13"/>
    <x v="0"/>
    <x v="0"/>
    <x v="0"/>
    <x v="2"/>
  </r>
  <r>
    <n v="322800"/>
    <x v="2"/>
    <x v="3"/>
    <x v="2"/>
    <x v="0"/>
    <x v="1"/>
    <x v="3"/>
    <x v="0"/>
  </r>
  <r>
    <n v="322801"/>
    <x v="0"/>
    <x v="5"/>
    <x v="11"/>
    <x v="0"/>
    <x v="2"/>
    <x v="1"/>
    <x v="1"/>
  </r>
  <r>
    <n v="322802"/>
    <x v="3"/>
    <x v="5"/>
    <x v="4"/>
    <x v="0"/>
    <x v="2"/>
    <x v="1"/>
    <x v="0"/>
  </r>
  <r>
    <n v="322803"/>
    <x v="3"/>
    <x v="5"/>
    <x v="4"/>
    <x v="0"/>
    <x v="2"/>
    <x v="1"/>
    <x v="0"/>
  </r>
  <r>
    <n v="322804"/>
    <x v="3"/>
    <x v="5"/>
    <x v="4"/>
    <x v="0"/>
    <x v="2"/>
    <x v="1"/>
    <x v="0"/>
  </r>
  <r>
    <n v="322805"/>
    <x v="3"/>
    <x v="5"/>
    <x v="4"/>
    <x v="0"/>
    <x v="2"/>
    <x v="1"/>
    <x v="0"/>
  </r>
  <r>
    <n v="322806"/>
    <x v="3"/>
    <x v="5"/>
    <x v="4"/>
    <x v="0"/>
    <x v="2"/>
    <x v="1"/>
    <x v="0"/>
  </r>
  <r>
    <n v="322807"/>
    <x v="4"/>
    <x v="4"/>
    <x v="5"/>
    <x v="0"/>
    <x v="2"/>
    <x v="4"/>
    <x v="1"/>
  </r>
  <r>
    <n v="322808"/>
    <x v="4"/>
    <x v="5"/>
    <x v="11"/>
    <x v="0"/>
    <x v="2"/>
    <x v="1"/>
    <x v="1"/>
  </r>
  <r>
    <n v="322809"/>
    <x v="3"/>
    <x v="5"/>
    <x v="27"/>
    <x v="0"/>
    <x v="2"/>
    <x v="1"/>
    <x v="6"/>
  </r>
  <r>
    <n v="322810"/>
    <x v="3"/>
    <x v="5"/>
    <x v="4"/>
    <x v="0"/>
    <x v="2"/>
    <x v="1"/>
    <x v="0"/>
  </r>
  <r>
    <n v="322813"/>
    <x v="4"/>
    <x v="5"/>
    <x v="11"/>
    <x v="0"/>
    <x v="2"/>
    <x v="1"/>
    <x v="1"/>
  </r>
  <r>
    <n v="322814"/>
    <x v="3"/>
    <x v="5"/>
    <x v="4"/>
    <x v="0"/>
    <x v="2"/>
    <x v="1"/>
    <x v="0"/>
  </r>
  <r>
    <n v="322815"/>
    <x v="3"/>
    <x v="5"/>
    <x v="4"/>
    <x v="0"/>
    <x v="2"/>
    <x v="1"/>
    <x v="0"/>
  </r>
  <r>
    <n v="322817"/>
    <x v="2"/>
    <x v="2"/>
    <x v="23"/>
    <x v="0"/>
    <x v="1"/>
    <x v="2"/>
    <x v="5"/>
  </r>
  <r>
    <n v="322818"/>
    <x v="2"/>
    <x v="2"/>
    <x v="23"/>
    <x v="0"/>
    <x v="1"/>
    <x v="2"/>
    <x v="5"/>
  </r>
  <r>
    <n v="322819"/>
    <x v="3"/>
    <x v="5"/>
    <x v="27"/>
    <x v="0"/>
    <x v="2"/>
    <x v="1"/>
    <x v="6"/>
  </r>
  <r>
    <n v="322820"/>
    <x v="0"/>
    <x v="0"/>
    <x v="20"/>
    <x v="0"/>
    <x v="0"/>
    <x v="0"/>
    <x v="4"/>
  </r>
  <r>
    <n v="322821"/>
    <x v="5"/>
    <x v="2"/>
    <x v="15"/>
    <x v="0"/>
    <x v="1"/>
    <x v="2"/>
    <x v="3"/>
  </r>
  <r>
    <n v="322822"/>
    <x v="5"/>
    <x v="2"/>
    <x v="23"/>
    <x v="0"/>
    <x v="1"/>
    <x v="2"/>
    <x v="5"/>
  </r>
  <r>
    <n v="322823"/>
    <x v="5"/>
    <x v="2"/>
    <x v="17"/>
    <x v="0"/>
    <x v="1"/>
    <x v="2"/>
    <x v="3"/>
  </r>
  <r>
    <n v="322824"/>
    <x v="2"/>
    <x v="2"/>
    <x v="4"/>
    <x v="0"/>
    <x v="1"/>
    <x v="2"/>
    <x v="0"/>
  </r>
  <r>
    <n v="322826"/>
    <x v="5"/>
    <x v="0"/>
    <x v="5"/>
    <x v="0"/>
    <x v="0"/>
    <x v="0"/>
    <x v="1"/>
  </r>
  <r>
    <n v="322827"/>
    <x v="5"/>
    <x v="1"/>
    <x v="26"/>
    <x v="0"/>
    <x v="1"/>
    <x v="1"/>
    <x v="5"/>
  </r>
  <r>
    <n v="322828"/>
    <x v="4"/>
    <x v="0"/>
    <x v="20"/>
    <x v="0"/>
    <x v="0"/>
    <x v="0"/>
    <x v="4"/>
  </r>
  <r>
    <n v="322829"/>
    <x v="4"/>
    <x v="0"/>
    <x v="14"/>
    <x v="0"/>
    <x v="0"/>
    <x v="0"/>
    <x v="2"/>
  </r>
  <r>
    <n v="322832"/>
    <x v="4"/>
    <x v="4"/>
    <x v="15"/>
    <x v="0"/>
    <x v="2"/>
    <x v="4"/>
    <x v="3"/>
  </r>
  <r>
    <n v="322833"/>
    <x v="2"/>
    <x v="3"/>
    <x v="10"/>
    <x v="0"/>
    <x v="1"/>
    <x v="3"/>
    <x v="1"/>
  </r>
  <r>
    <n v="322834"/>
    <x v="0"/>
    <x v="3"/>
    <x v="1"/>
    <x v="0"/>
    <x v="1"/>
    <x v="3"/>
    <x v="0"/>
  </r>
  <r>
    <n v="322835"/>
    <x v="2"/>
    <x v="3"/>
    <x v="13"/>
    <x v="0"/>
    <x v="1"/>
    <x v="3"/>
    <x v="2"/>
  </r>
  <r>
    <n v="322842"/>
    <x v="2"/>
    <x v="0"/>
    <x v="0"/>
    <x v="0"/>
    <x v="0"/>
    <x v="0"/>
    <x v="0"/>
  </r>
  <r>
    <n v="322843"/>
    <x v="2"/>
    <x v="0"/>
    <x v="1"/>
    <x v="0"/>
    <x v="0"/>
    <x v="0"/>
    <x v="0"/>
  </r>
  <r>
    <n v="322844"/>
    <x v="2"/>
    <x v="0"/>
    <x v="2"/>
    <x v="0"/>
    <x v="0"/>
    <x v="0"/>
    <x v="0"/>
  </r>
  <r>
    <n v="322845"/>
    <x v="0"/>
    <x v="0"/>
    <x v="7"/>
    <x v="0"/>
    <x v="0"/>
    <x v="0"/>
    <x v="1"/>
  </r>
  <r>
    <n v="322846"/>
    <x v="2"/>
    <x v="0"/>
    <x v="19"/>
    <x v="0"/>
    <x v="0"/>
    <x v="0"/>
    <x v="4"/>
  </r>
  <r>
    <n v="322847"/>
    <x v="2"/>
    <x v="0"/>
    <x v="9"/>
    <x v="0"/>
    <x v="0"/>
    <x v="0"/>
    <x v="1"/>
  </r>
  <r>
    <n v="322848"/>
    <x v="2"/>
    <x v="0"/>
    <x v="7"/>
    <x v="0"/>
    <x v="0"/>
    <x v="0"/>
    <x v="1"/>
  </r>
  <r>
    <n v="322849"/>
    <x v="0"/>
    <x v="0"/>
    <x v="24"/>
    <x v="0"/>
    <x v="0"/>
    <x v="0"/>
    <x v="5"/>
  </r>
  <r>
    <n v="322850"/>
    <x v="2"/>
    <x v="0"/>
    <x v="8"/>
    <x v="0"/>
    <x v="0"/>
    <x v="0"/>
    <x v="1"/>
  </r>
  <r>
    <n v="322851"/>
    <x v="2"/>
    <x v="0"/>
    <x v="9"/>
    <x v="0"/>
    <x v="0"/>
    <x v="0"/>
    <x v="1"/>
  </r>
  <r>
    <n v="322852"/>
    <x v="2"/>
    <x v="0"/>
    <x v="9"/>
    <x v="0"/>
    <x v="0"/>
    <x v="0"/>
    <x v="1"/>
  </r>
  <r>
    <n v="322853"/>
    <x v="2"/>
    <x v="0"/>
    <x v="15"/>
    <x v="0"/>
    <x v="0"/>
    <x v="0"/>
    <x v="3"/>
  </r>
  <r>
    <n v="322854"/>
    <x v="0"/>
    <x v="0"/>
    <x v="15"/>
    <x v="0"/>
    <x v="0"/>
    <x v="0"/>
    <x v="3"/>
  </r>
  <r>
    <n v="322855"/>
    <x v="2"/>
    <x v="3"/>
    <x v="1"/>
    <x v="0"/>
    <x v="1"/>
    <x v="3"/>
    <x v="0"/>
  </r>
  <r>
    <n v="322856"/>
    <x v="2"/>
    <x v="3"/>
    <x v="1"/>
    <x v="0"/>
    <x v="1"/>
    <x v="3"/>
    <x v="0"/>
  </r>
  <r>
    <n v="322857"/>
    <x v="2"/>
    <x v="3"/>
    <x v="0"/>
    <x v="0"/>
    <x v="1"/>
    <x v="3"/>
    <x v="0"/>
  </r>
  <r>
    <n v="322858"/>
    <x v="0"/>
    <x v="3"/>
    <x v="9"/>
    <x v="0"/>
    <x v="1"/>
    <x v="3"/>
    <x v="1"/>
  </r>
  <r>
    <n v="322859"/>
    <x v="2"/>
    <x v="3"/>
    <x v="8"/>
    <x v="0"/>
    <x v="1"/>
    <x v="3"/>
    <x v="1"/>
  </r>
  <r>
    <n v="322860"/>
    <x v="2"/>
    <x v="3"/>
    <x v="9"/>
    <x v="0"/>
    <x v="1"/>
    <x v="3"/>
    <x v="1"/>
  </r>
  <r>
    <n v="322861"/>
    <x v="2"/>
    <x v="3"/>
    <x v="9"/>
    <x v="0"/>
    <x v="1"/>
    <x v="3"/>
    <x v="1"/>
  </r>
  <r>
    <n v="322862"/>
    <x v="2"/>
    <x v="3"/>
    <x v="8"/>
    <x v="0"/>
    <x v="1"/>
    <x v="3"/>
    <x v="1"/>
  </r>
  <r>
    <n v="322863"/>
    <x v="2"/>
    <x v="3"/>
    <x v="9"/>
    <x v="0"/>
    <x v="1"/>
    <x v="3"/>
    <x v="1"/>
  </r>
  <r>
    <n v="322864"/>
    <x v="2"/>
    <x v="3"/>
    <x v="0"/>
    <x v="0"/>
    <x v="1"/>
    <x v="3"/>
    <x v="0"/>
  </r>
  <r>
    <n v="322865"/>
    <x v="0"/>
    <x v="3"/>
    <x v="29"/>
    <x v="0"/>
    <x v="1"/>
    <x v="3"/>
    <x v="4"/>
  </r>
  <r>
    <n v="322866"/>
    <x v="2"/>
    <x v="3"/>
    <x v="0"/>
    <x v="0"/>
    <x v="1"/>
    <x v="3"/>
    <x v="0"/>
  </r>
  <r>
    <n v="322867"/>
    <x v="2"/>
    <x v="3"/>
    <x v="29"/>
    <x v="0"/>
    <x v="1"/>
    <x v="3"/>
    <x v="4"/>
  </r>
  <r>
    <n v="322868"/>
    <x v="2"/>
    <x v="3"/>
    <x v="0"/>
    <x v="0"/>
    <x v="1"/>
    <x v="3"/>
    <x v="0"/>
  </r>
  <r>
    <n v="322869"/>
    <x v="2"/>
    <x v="3"/>
    <x v="29"/>
    <x v="0"/>
    <x v="1"/>
    <x v="3"/>
    <x v="4"/>
  </r>
  <r>
    <n v="322870"/>
    <x v="2"/>
    <x v="3"/>
    <x v="29"/>
    <x v="0"/>
    <x v="1"/>
    <x v="3"/>
    <x v="4"/>
  </r>
  <r>
    <n v="322871"/>
    <x v="2"/>
    <x v="3"/>
    <x v="29"/>
    <x v="0"/>
    <x v="1"/>
    <x v="3"/>
    <x v="4"/>
  </r>
  <r>
    <n v="322872"/>
    <x v="2"/>
    <x v="3"/>
    <x v="8"/>
    <x v="0"/>
    <x v="1"/>
    <x v="3"/>
    <x v="1"/>
  </r>
  <r>
    <n v="322873"/>
    <x v="2"/>
    <x v="3"/>
    <x v="0"/>
    <x v="0"/>
    <x v="1"/>
    <x v="3"/>
    <x v="0"/>
  </r>
  <r>
    <n v="322874"/>
    <x v="2"/>
    <x v="3"/>
    <x v="0"/>
    <x v="0"/>
    <x v="1"/>
    <x v="3"/>
    <x v="0"/>
  </r>
  <r>
    <n v="322875"/>
    <x v="2"/>
    <x v="3"/>
    <x v="0"/>
    <x v="0"/>
    <x v="1"/>
    <x v="3"/>
    <x v="0"/>
  </r>
  <r>
    <n v="322876"/>
    <x v="0"/>
    <x v="3"/>
    <x v="0"/>
    <x v="0"/>
    <x v="1"/>
    <x v="3"/>
    <x v="0"/>
  </r>
  <r>
    <n v="322877"/>
    <x v="0"/>
    <x v="2"/>
    <x v="24"/>
    <x v="0"/>
    <x v="1"/>
    <x v="2"/>
    <x v="5"/>
  </r>
  <r>
    <n v="322878"/>
    <x v="2"/>
    <x v="2"/>
    <x v="24"/>
    <x v="0"/>
    <x v="1"/>
    <x v="2"/>
    <x v="5"/>
  </r>
  <r>
    <n v="322879"/>
    <x v="0"/>
    <x v="2"/>
    <x v="12"/>
    <x v="0"/>
    <x v="1"/>
    <x v="2"/>
    <x v="2"/>
  </r>
  <r>
    <n v="322880"/>
    <x v="0"/>
    <x v="2"/>
    <x v="24"/>
    <x v="0"/>
    <x v="1"/>
    <x v="2"/>
    <x v="5"/>
  </r>
  <r>
    <n v="322881"/>
    <x v="0"/>
    <x v="2"/>
    <x v="27"/>
    <x v="0"/>
    <x v="1"/>
    <x v="2"/>
    <x v="6"/>
  </r>
  <r>
    <n v="322882"/>
    <x v="0"/>
    <x v="2"/>
    <x v="24"/>
    <x v="0"/>
    <x v="1"/>
    <x v="2"/>
    <x v="5"/>
  </r>
  <r>
    <n v="322883"/>
    <x v="2"/>
    <x v="2"/>
    <x v="24"/>
    <x v="0"/>
    <x v="1"/>
    <x v="2"/>
    <x v="5"/>
  </r>
  <r>
    <n v="322884"/>
    <x v="0"/>
    <x v="2"/>
    <x v="24"/>
    <x v="0"/>
    <x v="1"/>
    <x v="2"/>
    <x v="5"/>
  </r>
  <r>
    <n v="322885"/>
    <x v="2"/>
    <x v="2"/>
    <x v="24"/>
    <x v="0"/>
    <x v="1"/>
    <x v="2"/>
    <x v="5"/>
  </r>
  <r>
    <n v="322886"/>
    <x v="2"/>
    <x v="2"/>
    <x v="24"/>
    <x v="0"/>
    <x v="1"/>
    <x v="2"/>
    <x v="5"/>
  </r>
  <r>
    <n v="322887"/>
    <x v="0"/>
    <x v="2"/>
    <x v="24"/>
    <x v="0"/>
    <x v="1"/>
    <x v="2"/>
    <x v="5"/>
  </r>
  <r>
    <n v="322888"/>
    <x v="0"/>
    <x v="2"/>
    <x v="24"/>
    <x v="0"/>
    <x v="1"/>
    <x v="2"/>
    <x v="5"/>
  </r>
  <r>
    <n v="322889"/>
    <x v="0"/>
    <x v="2"/>
    <x v="24"/>
    <x v="0"/>
    <x v="1"/>
    <x v="2"/>
    <x v="5"/>
  </r>
  <r>
    <n v="322890"/>
    <x v="0"/>
    <x v="0"/>
    <x v="11"/>
    <x v="0"/>
    <x v="0"/>
    <x v="0"/>
    <x v="1"/>
  </r>
  <r>
    <n v="322891"/>
    <x v="0"/>
    <x v="0"/>
    <x v="13"/>
    <x v="0"/>
    <x v="0"/>
    <x v="0"/>
    <x v="2"/>
  </r>
  <r>
    <n v="322892"/>
    <x v="0"/>
    <x v="0"/>
    <x v="11"/>
    <x v="0"/>
    <x v="0"/>
    <x v="0"/>
    <x v="1"/>
  </r>
  <r>
    <n v="322893"/>
    <x v="0"/>
    <x v="0"/>
    <x v="4"/>
    <x v="0"/>
    <x v="0"/>
    <x v="0"/>
    <x v="0"/>
  </r>
  <r>
    <n v="322894"/>
    <x v="2"/>
    <x v="0"/>
    <x v="15"/>
    <x v="0"/>
    <x v="0"/>
    <x v="0"/>
    <x v="3"/>
  </r>
  <r>
    <n v="322895"/>
    <x v="0"/>
    <x v="0"/>
    <x v="13"/>
    <x v="0"/>
    <x v="0"/>
    <x v="0"/>
    <x v="2"/>
  </r>
  <r>
    <n v="322896"/>
    <x v="2"/>
    <x v="0"/>
    <x v="27"/>
    <x v="0"/>
    <x v="0"/>
    <x v="0"/>
    <x v="6"/>
  </r>
  <r>
    <n v="322897"/>
    <x v="2"/>
    <x v="0"/>
    <x v="15"/>
    <x v="0"/>
    <x v="0"/>
    <x v="0"/>
    <x v="3"/>
  </r>
  <r>
    <n v="322898"/>
    <x v="0"/>
    <x v="0"/>
    <x v="13"/>
    <x v="0"/>
    <x v="0"/>
    <x v="0"/>
    <x v="2"/>
  </r>
  <r>
    <n v="322899"/>
    <x v="0"/>
    <x v="0"/>
    <x v="15"/>
    <x v="0"/>
    <x v="0"/>
    <x v="0"/>
    <x v="3"/>
  </r>
  <r>
    <n v="322900"/>
    <x v="0"/>
    <x v="1"/>
    <x v="25"/>
    <x v="0"/>
    <x v="1"/>
    <x v="1"/>
    <x v="5"/>
  </r>
  <r>
    <n v="322901"/>
    <x v="0"/>
    <x v="1"/>
    <x v="11"/>
    <x v="0"/>
    <x v="1"/>
    <x v="1"/>
    <x v="1"/>
  </r>
  <r>
    <n v="322902"/>
    <x v="2"/>
    <x v="1"/>
    <x v="25"/>
    <x v="0"/>
    <x v="1"/>
    <x v="1"/>
    <x v="5"/>
  </r>
  <r>
    <n v="322903"/>
    <x v="2"/>
    <x v="1"/>
    <x v="25"/>
    <x v="0"/>
    <x v="1"/>
    <x v="1"/>
    <x v="5"/>
  </r>
  <r>
    <n v="322904"/>
    <x v="2"/>
    <x v="1"/>
    <x v="21"/>
    <x v="0"/>
    <x v="1"/>
    <x v="1"/>
    <x v="4"/>
  </r>
  <r>
    <n v="322905"/>
    <x v="0"/>
    <x v="1"/>
    <x v="26"/>
    <x v="0"/>
    <x v="1"/>
    <x v="1"/>
    <x v="5"/>
  </r>
  <r>
    <n v="322906"/>
    <x v="2"/>
    <x v="1"/>
    <x v="21"/>
    <x v="0"/>
    <x v="1"/>
    <x v="1"/>
    <x v="4"/>
  </r>
  <r>
    <n v="322907"/>
    <x v="2"/>
    <x v="1"/>
    <x v="26"/>
    <x v="0"/>
    <x v="1"/>
    <x v="1"/>
    <x v="5"/>
  </r>
  <r>
    <n v="322908"/>
    <x v="2"/>
    <x v="1"/>
    <x v="21"/>
    <x v="0"/>
    <x v="1"/>
    <x v="1"/>
    <x v="4"/>
  </r>
  <r>
    <n v="322909"/>
    <x v="2"/>
    <x v="1"/>
    <x v="26"/>
    <x v="0"/>
    <x v="1"/>
    <x v="1"/>
    <x v="5"/>
  </r>
  <r>
    <n v="322910"/>
    <x v="2"/>
    <x v="1"/>
    <x v="21"/>
    <x v="0"/>
    <x v="1"/>
    <x v="1"/>
    <x v="4"/>
  </r>
  <r>
    <n v="322911"/>
    <x v="0"/>
    <x v="0"/>
    <x v="17"/>
    <x v="0"/>
    <x v="0"/>
    <x v="0"/>
    <x v="3"/>
  </r>
  <r>
    <n v="322912"/>
    <x v="0"/>
    <x v="0"/>
    <x v="13"/>
    <x v="0"/>
    <x v="0"/>
    <x v="0"/>
    <x v="2"/>
  </r>
  <r>
    <n v="322913"/>
    <x v="0"/>
    <x v="0"/>
    <x v="11"/>
    <x v="0"/>
    <x v="0"/>
    <x v="0"/>
    <x v="1"/>
  </r>
  <r>
    <n v="322914"/>
    <x v="2"/>
    <x v="0"/>
    <x v="13"/>
    <x v="0"/>
    <x v="0"/>
    <x v="0"/>
    <x v="2"/>
  </r>
  <r>
    <n v="322915"/>
    <x v="0"/>
    <x v="0"/>
    <x v="14"/>
    <x v="0"/>
    <x v="0"/>
    <x v="0"/>
    <x v="2"/>
  </r>
  <r>
    <n v="322916"/>
    <x v="0"/>
    <x v="0"/>
    <x v="11"/>
    <x v="0"/>
    <x v="0"/>
    <x v="0"/>
    <x v="1"/>
  </r>
  <r>
    <n v="322917"/>
    <x v="0"/>
    <x v="0"/>
    <x v="15"/>
    <x v="0"/>
    <x v="0"/>
    <x v="0"/>
    <x v="3"/>
  </r>
  <r>
    <n v="322918"/>
    <x v="2"/>
    <x v="0"/>
    <x v="17"/>
    <x v="0"/>
    <x v="0"/>
    <x v="0"/>
    <x v="3"/>
  </r>
  <r>
    <n v="322919"/>
    <x v="0"/>
    <x v="0"/>
    <x v="27"/>
    <x v="0"/>
    <x v="0"/>
    <x v="0"/>
    <x v="6"/>
  </r>
  <r>
    <n v="322920"/>
    <x v="2"/>
    <x v="0"/>
    <x v="16"/>
    <x v="0"/>
    <x v="0"/>
    <x v="0"/>
    <x v="3"/>
  </r>
  <r>
    <n v="322921"/>
    <x v="0"/>
    <x v="0"/>
    <x v="12"/>
    <x v="0"/>
    <x v="0"/>
    <x v="0"/>
    <x v="2"/>
  </r>
  <r>
    <n v="322922"/>
    <x v="2"/>
    <x v="0"/>
    <x v="13"/>
    <x v="0"/>
    <x v="0"/>
    <x v="0"/>
    <x v="2"/>
  </r>
  <r>
    <n v="322923"/>
    <x v="0"/>
    <x v="0"/>
    <x v="11"/>
    <x v="0"/>
    <x v="0"/>
    <x v="0"/>
    <x v="1"/>
  </r>
  <r>
    <n v="322924"/>
    <x v="2"/>
    <x v="0"/>
    <x v="27"/>
    <x v="0"/>
    <x v="0"/>
    <x v="0"/>
    <x v="6"/>
  </r>
  <r>
    <n v="322925"/>
    <x v="0"/>
    <x v="0"/>
    <x v="27"/>
    <x v="0"/>
    <x v="0"/>
    <x v="0"/>
    <x v="6"/>
  </r>
  <r>
    <n v="322938"/>
    <x v="0"/>
    <x v="1"/>
    <x v="11"/>
    <x v="0"/>
    <x v="1"/>
    <x v="1"/>
    <x v="1"/>
  </r>
  <r>
    <n v="322939"/>
    <x v="0"/>
    <x v="1"/>
    <x v="11"/>
    <x v="0"/>
    <x v="1"/>
    <x v="1"/>
    <x v="1"/>
  </r>
  <r>
    <n v="322940"/>
    <x v="2"/>
    <x v="1"/>
    <x v="11"/>
    <x v="0"/>
    <x v="1"/>
    <x v="1"/>
    <x v="1"/>
  </r>
  <r>
    <n v="322941"/>
    <x v="2"/>
    <x v="1"/>
    <x v="19"/>
    <x v="0"/>
    <x v="1"/>
    <x v="1"/>
    <x v="4"/>
  </r>
  <r>
    <n v="322942"/>
    <x v="2"/>
    <x v="1"/>
    <x v="19"/>
    <x v="0"/>
    <x v="1"/>
    <x v="1"/>
    <x v="4"/>
  </r>
  <r>
    <n v="322943"/>
    <x v="0"/>
    <x v="1"/>
    <x v="11"/>
    <x v="0"/>
    <x v="1"/>
    <x v="1"/>
    <x v="1"/>
  </r>
  <r>
    <n v="322944"/>
    <x v="0"/>
    <x v="1"/>
    <x v="18"/>
    <x v="0"/>
    <x v="1"/>
    <x v="1"/>
    <x v="4"/>
  </r>
  <r>
    <n v="322945"/>
    <x v="2"/>
    <x v="1"/>
    <x v="20"/>
    <x v="0"/>
    <x v="1"/>
    <x v="1"/>
    <x v="4"/>
  </r>
  <r>
    <n v="322946"/>
    <x v="2"/>
    <x v="1"/>
    <x v="20"/>
    <x v="0"/>
    <x v="1"/>
    <x v="1"/>
    <x v="4"/>
  </r>
  <r>
    <n v="322947"/>
    <x v="2"/>
    <x v="1"/>
    <x v="20"/>
    <x v="0"/>
    <x v="1"/>
    <x v="1"/>
    <x v="4"/>
  </r>
  <r>
    <n v="322948"/>
    <x v="2"/>
    <x v="1"/>
    <x v="20"/>
    <x v="0"/>
    <x v="1"/>
    <x v="1"/>
    <x v="4"/>
  </r>
  <r>
    <n v="322949"/>
    <x v="0"/>
    <x v="1"/>
    <x v="20"/>
    <x v="0"/>
    <x v="1"/>
    <x v="1"/>
    <x v="4"/>
  </r>
  <r>
    <n v="322950"/>
    <x v="2"/>
    <x v="1"/>
    <x v="20"/>
    <x v="0"/>
    <x v="1"/>
    <x v="1"/>
    <x v="4"/>
  </r>
  <r>
    <n v="322951"/>
    <x v="0"/>
    <x v="1"/>
    <x v="11"/>
    <x v="0"/>
    <x v="1"/>
    <x v="1"/>
    <x v="1"/>
  </r>
  <r>
    <n v="322952"/>
    <x v="0"/>
    <x v="1"/>
    <x v="18"/>
    <x v="0"/>
    <x v="1"/>
    <x v="1"/>
    <x v="4"/>
  </r>
  <r>
    <n v="322953"/>
    <x v="2"/>
    <x v="1"/>
    <x v="11"/>
    <x v="0"/>
    <x v="1"/>
    <x v="1"/>
    <x v="1"/>
  </r>
  <r>
    <n v="322954"/>
    <x v="0"/>
    <x v="1"/>
    <x v="20"/>
    <x v="0"/>
    <x v="1"/>
    <x v="1"/>
    <x v="4"/>
  </r>
  <r>
    <n v="322955"/>
    <x v="0"/>
    <x v="1"/>
    <x v="18"/>
    <x v="0"/>
    <x v="1"/>
    <x v="1"/>
    <x v="4"/>
  </r>
  <r>
    <n v="322956"/>
    <x v="2"/>
    <x v="1"/>
    <x v="11"/>
    <x v="0"/>
    <x v="1"/>
    <x v="1"/>
    <x v="1"/>
  </r>
  <r>
    <n v="322957"/>
    <x v="0"/>
    <x v="1"/>
    <x v="18"/>
    <x v="0"/>
    <x v="1"/>
    <x v="1"/>
    <x v="4"/>
  </r>
  <r>
    <n v="322958"/>
    <x v="2"/>
    <x v="1"/>
    <x v="18"/>
    <x v="0"/>
    <x v="1"/>
    <x v="1"/>
    <x v="4"/>
  </r>
  <r>
    <n v="322959"/>
    <x v="2"/>
    <x v="1"/>
    <x v="20"/>
    <x v="0"/>
    <x v="1"/>
    <x v="1"/>
    <x v="4"/>
  </r>
  <r>
    <n v="322960"/>
    <x v="2"/>
    <x v="1"/>
    <x v="11"/>
    <x v="0"/>
    <x v="1"/>
    <x v="1"/>
    <x v="1"/>
  </r>
  <r>
    <n v="322961"/>
    <x v="0"/>
    <x v="1"/>
    <x v="20"/>
    <x v="0"/>
    <x v="1"/>
    <x v="1"/>
    <x v="4"/>
  </r>
  <r>
    <n v="322962"/>
    <x v="0"/>
    <x v="1"/>
    <x v="18"/>
    <x v="0"/>
    <x v="1"/>
    <x v="1"/>
    <x v="4"/>
  </r>
  <r>
    <n v="322963"/>
    <x v="2"/>
    <x v="1"/>
    <x v="20"/>
    <x v="0"/>
    <x v="1"/>
    <x v="1"/>
    <x v="4"/>
  </r>
  <r>
    <n v="322964"/>
    <x v="2"/>
    <x v="1"/>
    <x v="20"/>
    <x v="0"/>
    <x v="1"/>
    <x v="1"/>
    <x v="4"/>
  </r>
  <r>
    <n v="322965"/>
    <x v="2"/>
    <x v="1"/>
    <x v="20"/>
    <x v="0"/>
    <x v="1"/>
    <x v="1"/>
    <x v="4"/>
  </r>
  <r>
    <n v="322966"/>
    <x v="2"/>
    <x v="1"/>
    <x v="18"/>
    <x v="0"/>
    <x v="1"/>
    <x v="1"/>
    <x v="4"/>
  </r>
  <r>
    <n v="322967"/>
    <x v="2"/>
    <x v="1"/>
    <x v="20"/>
    <x v="0"/>
    <x v="1"/>
    <x v="1"/>
    <x v="4"/>
  </r>
  <r>
    <n v="322968"/>
    <x v="2"/>
    <x v="1"/>
    <x v="20"/>
    <x v="0"/>
    <x v="1"/>
    <x v="1"/>
    <x v="4"/>
  </r>
  <r>
    <n v="322969"/>
    <x v="2"/>
    <x v="1"/>
    <x v="20"/>
    <x v="0"/>
    <x v="1"/>
    <x v="1"/>
    <x v="4"/>
  </r>
  <r>
    <n v="322970"/>
    <x v="0"/>
    <x v="1"/>
    <x v="20"/>
    <x v="0"/>
    <x v="1"/>
    <x v="1"/>
    <x v="4"/>
  </r>
  <r>
    <n v="322971"/>
    <x v="2"/>
    <x v="4"/>
    <x v="24"/>
    <x v="0"/>
    <x v="2"/>
    <x v="4"/>
    <x v="5"/>
  </r>
  <r>
    <n v="322972"/>
    <x v="2"/>
    <x v="4"/>
    <x v="21"/>
    <x v="0"/>
    <x v="2"/>
    <x v="4"/>
    <x v="4"/>
  </r>
  <r>
    <n v="322973"/>
    <x v="0"/>
    <x v="4"/>
    <x v="24"/>
    <x v="0"/>
    <x v="2"/>
    <x v="4"/>
    <x v="5"/>
  </r>
  <r>
    <n v="322974"/>
    <x v="0"/>
    <x v="4"/>
    <x v="5"/>
    <x v="0"/>
    <x v="2"/>
    <x v="4"/>
    <x v="1"/>
  </r>
  <r>
    <n v="322975"/>
    <x v="2"/>
    <x v="4"/>
    <x v="15"/>
    <x v="0"/>
    <x v="2"/>
    <x v="4"/>
    <x v="3"/>
  </r>
  <r>
    <n v="322976"/>
    <x v="0"/>
    <x v="4"/>
    <x v="23"/>
    <x v="0"/>
    <x v="2"/>
    <x v="4"/>
    <x v="5"/>
  </r>
  <r>
    <n v="322977"/>
    <x v="0"/>
    <x v="4"/>
    <x v="21"/>
    <x v="0"/>
    <x v="2"/>
    <x v="4"/>
    <x v="4"/>
  </r>
  <r>
    <n v="322978"/>
    <x v="0"/>
    <x v="4"/>
    <x v="24"/>
    <x v="0"/>
    <x v="2"/>
    <x v="4"/>
    <x v="5"/>
  </r>
  <r>
    <n v="322979"/>
    <x v="0"/>
    <x v="4"/>
    <x v="10"/>
    <x v="0"/>
    <x v="2"/>
    <x v="4"/>
    <x v="1"/>
  </r>
  <r>
    <n v="322980"/>
    <x v="2"/>
    <x v="4"/>
    <x v="10"/>
    <x v="0"/>
    <x v="2"/>
    <x v="4"/>
    <x v="1"/>
  </r>
  <r>
    <n v="322981"/>
    <x v="0"/>
    <x v="4"/>
    <x v="10"/>
    <x v="0"/>
    <x v="2"/>
    <x v="4"/>
    <x v="1"/>
  </r>
  <r>
    <n v="322982"/>
    <x v="2"/>
    <x v="4"/>
    <x v="26"/>
    <x v="0"/>
    <x v="2"/>
    <x v="4"/>
    <x v="5"/>
  </r>
  <r>
    <n v="322983"/>
    <x v="2"/>
    <x v="4"/>
    <x v="23"/>
    <x v="0"/>
    <x v="2"/>
    <x v="4"/>
    <x v="5"/>
  </r>
  <r>
    <n v="322984"/>
    <x v="0"/>
    <x v="4"/>
    <x v="20"/>
    <x v="0"/>
    <x v="2"/>
    <x v="4"/>
    <x v="4"/>
  </r>
  <r>
    <n v="322985"/>
    <x v="0"/>
    <x v="4"/>
    <x v="15"/>
    <x v="0"/>
    <x v="2"/>
    <x v="4"/>
    <x v="3"/>
  </r>
  <r>
    <n v="322986"/>
    <x v="0"/>
    <x v="4"/>
    <x v="18"/>
    <x v="0"/>
    <x v="2"/>
    <x v="4"/>
    <x v="4"/>
  </r>
  <r>
    <n v="322987"/>
    <x v="0"/>
    <x v="1"/>
    <x v="6"/>
    <x v="0"/>
    <x v="1"/>
    <x v="1"/>
    <x v="1"/>
  </r>
  <r>
    <n v="322988"/>
    <x v="0"/>
    <x v="4"/>
    <x v="6"/>
    <x v="0"/>
    <x v="2"/>
    <x v="4"/>
    <x v="1"/>
  </r>
  <r>
    <n v="322989"/>
    <x v="0"/>
    <x v="1"/>
    <x v="6"/>
    <x v="0"/>
    <x v="1"/>
    <x v="1"/>
    <x v="1"/>
  </r>
  <r>
    <n v="322990"/>
    <x v="0"/>
    <x v="1"/>
    <x v="6"/>
    <x v="0"/>
    <x v="1"/>
    <x v="1"/>
    <x v="1"/>
  </r>
  <r>
    <n v="322991"/>
    <x v="2"/>
    <x v="4"/>
    <x v="18"/>
    <x v="0"/>
    <x v="2"/>
    <x v="4"/>
    <x v="4"/>
  </r>
  <r>
    <n v="322992"/>
    <x v="2"/>
    <x v="4"/>
    <x v="20"/>
    <x v="0"/>
    <x v="2"/>
    <x v="4"/>
    <x v="4"/>
  </r>
  <r>
    <n v="322993"/>
    <x v="0"/>
    <x v="4"/>
    <x v="10"/>
    <x v="0"/>
    <x v="2"/>
    <x v="4"/>
    <x v="1"/>
  </r>
  <r>
    <n v="322994"/>
    <x v="2"/>
    <x v="4"/>
    <x v="23"/>
    <x v="0"/>
    <x v="2"/>
    <x v="4"/>
    <x v="5"/>
  </r>
  <r>
    <n v="322995"/>
    <x v="0"/>
    <x v="6"/>
    <x v="28"/>
    <x v="0"/>
    <x v="2"/>
    <x v="5"/>
    <x v="1"/>
  </r>
  <r>
    <n v="322996"/>
    <x v="2"/>
    <x v="6"/>
    <x v="14"/>
    <x v="0"/>
    <x v="2"/>
    <x v="5"/>
    <x v="2"/>
  </r>
  <r>
    <n v="322997"/>
    <x v="2"/>
    <x v="6"/>
    <x v="17"/>
    <x v="0"/>
    <x v="2"/>
    <x v="5"/>
    <x v="3"/>
  </r>
  <r>
    <n v="322998"/>
    <x v="2"/>
    <x v="6"/>
    <x v="16"/>
    <x v="0"/>
    <x v="2"/>
    <x v="5"/>
    <x v="3"/>
  </r>
  <r>
    <n v="323000"/>
    <x v="2"/>
    <x v="6"/>
    <x v="28"/>
    <x v="0"/>
    <x v="2"/>
    <x v="5"/>
    <x v="1"/>
  </r>
  <r>
    <n v="323001"/>
    <x v="2"/>
    <x v="6"/>
    <x v="28"/>
    <x v="0"/>
    <x v="2"/>
    <x v="5"/>
    <x v="1"/>
  </r>
  <r>
    <n v="323002"/>
    <x v="0"/>
    <x v="6"/>
    <x v="0"/>
    <x v="0"/>
    <x v="2"/>
    <x v="5"/>
    <x v="0"/>
  </r>
  <r>
    <n v="323003"/>
    <x v="2"/>
    <x v="6"/>
    <x v="28"/>
    <x v="0"/>
    <x v="2"/>
    <x v="5"/>
    <x v="1"/>
  </r>
  <r>
    <n v="323004"/>
    <x v="2"/>
    <x v="6"/>
    <x v="14"/>
    <x v="0"/>
    <x v="2"/>
    <x v="5"/>
    <x v="2"/>
  </r>
  <r>
    <n v="323005"/>
    <x v="2"/>
    <x v="6"/>
    <x v="14"/>
    <x v="0"/>
    <x v="2"/>
    <x v="5"/>
    <x v="2"/>
  </r>
  <r>
    <n v="323006"/>
    <x v="0"/>
    <x v="4"/>
    <x v="24"/>
    <x v="0"/>
    <x v="2"/>
    <x v="4"/>
    <x v="5"/>
  </r>
  <r>
    <n v="323007"/>
    <x v="2"/>
    <x v="6"/>
    <x v="28"/>
    <x v="0"/>
    <x v="2"/>
    <x v="5"/>
    <x v="1"/>
  </r>
  <r>
    <n v="323008"/>
    <x v="2"/>
    <x v="6"/>
    <x v="28"/>
    <x v="0"/>
    <x v="2"/>
    <x v="5"/>
    <x v="1"/>
  </r>
  <r>
    <n v="323009"/>
    <x v="2"/>
    <x v="6"/>
    <x v="14"/>
    <x v="0"/>
    <x v="2"/>
    <x v="5"/>
    <x v="2"/>
  </r>
  <r>
    <n v="323010"/>
    <x v="2"/>
    <x v="6"/>
    <x v="28"/>
    <x v="0"/>
    <x v="2"/>
    <x v="5"/>
    <x v="1"/>
  </r>
  <r>
    <n v="323011"/>
    <x v="2"/>
    <x v="4"/>
    <x v="24"/>
    <x v="0"/>
    <x v="2"/>
    <x v="4"/>
    <x v="5"/>
  </r>
  <r>
    <n v="323012"/>
    <x v="2"/>
    <x v="4"/>
    <x v="24"/>
    <x v="0"/>
    <x v="2"/>
    <x v="4"/>
    <x v="5"/>
  </r>
  <r>
    <n v="323013"/>
    <x v="2"/>
    <x v="6"/>
    <x v="14"/>
    <x v="0"/>
    <x v="2"/>
    <x v="5"/>
    <x v="2"/>
  </r>
  <r>
    <n v="323014"/>
    <x v="0"/>
    <x v="6"/>
    <x v="16"/>
    <x v="0"/>
    <x v="2"/>
    <x v="5"/>
    <x v="3"/>
  </r>
  <r>
    <n v="323015"/>
    <x v="2"/>
    <x v="6"/>
    <x v="28"/>
    <x v="0"/>
    <x v="2"/>
    <x v="5"/>
    <x v="1"/>
  </r>
  <r>
    <n v="323016"/>
    <x v="2"/>
    <x v="4"/>
    <x v="24"/>
    <x v="0"/>
    <x v="2"/>
    <x v="4"/>
    <x v="5"/>
  </r>
  <r>
    <n v="323017"/>
    <x v="2"/>
    <x v="6"/>
    <x v="14"/>
    <x v="0"/>
    <x v="2"/>
    <x v="5"/>
    <x v="2"/>
  </r>
  <r>
    <n v="323018"/>
    <x v="0"/>
    <x v="4"/>
    <x v="24"/>
    <x v="0"/>
    <x v="2"/>
    <x v="4"/>
    <x v="5"/>
  </r>
  <r>
    <n v="323019"/>
    <x v="0"/>
    <x v="6"/>
    <x v="14"/>
    <x v="0"/>
    <x v="2"/>
    <x v="5"/>
    <x v="2"/>
  </r>
  <r>
    <n v="323020"/>
    <x v="2"/>
    <x v="4"/>
    <x v="24"/>
    <x v="0"/>
    <x v="2"/>
    <x v="4"/>
    <x v="5"/>
  </r>
  <r>
    <n v="323021"/>
    <x v="0"/>
    <x v="6"/>
    <x v="14"/>
    <x v="0"/>
    <x v="2"/>
    <x v="5"/>
    <x v="2"/>
  </r>
  <r>
    <n v="323022"/>
    <x v="2"/>
    <x v="6"/>
    <x v="28"/>
    <x v="0"/>
    <x v="2"/>
    <x v="5"/>
    <x v="1"/>
  </r>
  <r>
    <n v="323023"/>
    <x v="2"/>
    <x v="6"/>
    <x v="28"/>
    <x v="0"/>
    <x v="2"/>
    <x v="5"/>
    <x v="1"/>
  </r>
  <r>
    <n v="323024"/>
    <x v="2"/>
    <x v="6"/>
    <x v="17"/>
    <x v="0"/>
    <x v="2"/>
    <x v="5"/>
    <x v="3"/>
  </r>
  <r>
    <n v="323025"/>
    <x v="2"/>
    <x v="6"/>
    <x v="14"/>
    <x v="0"/>
    <x v="2"/>
    <x v="5"/>
    <x v="2"/>
  </r>
  <r>
    <n v="323026"/>
    <x v="2"/>
    <x v="6"/>
    <x v="14"/>
    <x v="0"/>
    <x v="2"/>
    <x v="5"/>
    <x v="2"/>
  </r>
  <r>
    <n v="323028"/>
    <x v="0"/>
    <x v="6"/>
    <x v="14"/>
    <x v="0"/>
    <x v="2"/>
    <x v="5"/>
    <x v="2"/>
  </r>
  <r>
    <n v="323029"/>
    <x v="0"/>
    <x v="2"/>
    <x v="27"/>
    <x v="0"/>
    <x v="1"/>
    <x v="2"/>
    <x v="6"/>
  </r>
  <r>
    <n v="323030"/>
    <x v="2"/>
    <x v="2"/>
    <x v="23"/>
    <x v="0"/>
    <x v="1"/>
    <x v="2"/>
    <x v="5"/>
  </r>
  <r>
    <n v="323031"/>
    <x v="0"/>
    <x v="2"/>
    <x v="23"/>
    <x v="0"/>
    <x v="1"/>
    <x v="2"/>
    <x v="5"/>
  </r>
  <r>
    <n v="323032"/>
    <x v="0"/>
    <x v="2"/>
    <x v="4"/>
    <x v="0"/>
    <x v="1"/>
    <x v="2"/>
    <x v="0"/>
  </r>
  <r>
    <n v="323033"/>
    <x v="0"/>
    <x v="2"/>
    <x v="4"/>
    <x v="0"/>
    <x v="1"/>
    <x v="2"/>
    <x v="0"/>
  </r>
  <r>
    <n v="323034"/>
    <x v="2"/>
    <x v="2"/>
    <x v="4"/>
    <x v="0"/>
    <x v="1"/>
    <x v="2"/>
    <x v="0"/>
  </r>
  <r>
    <n v="323035"/>
    <x v="2"/>
    <x v="2"/>
    <x v="4"/>
    <x v="0"/>
    <x v="1"/>
    <x v="2"/>
    <x v="0"/>
  </r>
  <r>
    <n v="323036"/>
    <x v="0"/>
    <x v="2"/>
    <x v="24"/>
    <x v="0"/>
    <x v="1"/>
    <x v="2"/>
    <x v="5"/>
  </r>
  <r>
    <n v="323037"/>
    <x v="2"/>
    <x v="2"/>
    <x v="4"/>
    <x v="0"/>
    <x v="1"/>
    <x v="2"/>
    <x v="0"/>
  </r>
  <r>
    <n v="323038"/>
    <x v="2"/>
    <x v="2"/>
    <x v="4"/>
    <x v="0"/>
    <x v="1"/>
    <x v="2"/>
    <x v="0"/>
  </r>
  <r>
    <n v="323039"/>
    <x v="0"/>
    <x v="2"/>
    <x v="24"/>
    <x v="0"/>
    <x v="1"/>
    <x v="2"/>
    <x v="5"/>
  </r>
  <r>
    <n v="323040"/>
    <x v="0"/>
    <x v="2"/>
    <x v="4"/>
    <x v="0"/>
    <x v="1"/>
    <x v="2"/>
    <x v="0"/>
  </r>
  <r>
    <n v="323048"/>
    <x v="2"/>
    <x v="2"/>
    <x v="17"/>
    <x v="0"/>
    <x v="1"/>
    <x v="2"/>
    <x v="3"/>
  </r>
  <r>
    <n v="323049"/>
    <x v="0"/>
    <x v="2"/>
    <x v="27"/>
    <x v="0"/>
    <x v="1"/>
    <x v="2"/>
    <x v="6"/>
  </r>
  <r>
    <n v="323050"/>
    <x v="2"/>
    <x v="2"/>
    <x v="27"/>
    <x v="0"/>
    <x v="1"/>
    <x v="2"/>
    <x v="6"/>
  </r>
  <r>
    <n v="323051"/>
    <x v="0"/>
    <x v="2"/>
    <x v="17"/>
    <x v="0"/>
    <x v="1"/>
    <x v="2"/>
    <x v="3"/>
  </r>
  <r>
    <n v="323052"/>
    <x v="0"/>
    <x v="2"/>
    <x v="5"/>
    <x v="0"/>
    <x v="1"/>
    <x v="2"/>
    <x v="1"/>
  </r>
  <r>
    <n v="323053"/>
    <x v="2"/>
    <x v="2"/>
    <x v="5"/>
    <x v="0"/>
    <x v="1"/>
    <x v="2"/>
    <x v="1"/>
  </r>
  <r>
    <n v="323054"/>
    <x v="2"/>
    <x v="2"/>
    <x v="5"/>
    <x v="0"/>
    <x v="1"/>
    <x v="2"/>
    <x v="1"/>
  </r>
  <r>
    <n v="323055"/>
    <x v="2"/>
    <x v="2"/>
    <x v="5"/>
    <x v="0"/>
    <x v="1"/>
    <x v="2"/>
    <x v="1"/>
  </r>
  <r>
    <n v="323056"/>
    <x v="2"/>
    <x v="2"/>
    <x v="27"/>
    <x v="0"/>
    <x v="1"/>
    <x v="2"/>
    <x v="6"/>
  </r>
  <r>
    <n v="323057"/>
    <x v="2"/>
    <x v="2"/>
    <x v="5"/>
    <x v="0"/>
    <x v="1"/>
    <x v="2"/>
    <x v="1"/>
  </r>
  <r>
    <n v="323058"/>
    <x v="0"/>
    <x v="2"/>
    <x v="5"/>
    <x v="0"/>
    <x v="1"/>
    <x v="2"/>
    <x v="1"/>
  </r>
  <r>
    <n v="323059"/>
    <x v="2"/>
    <x v="2"/>
    <x v="5"/>
    <x v="0"/>
    <x v="1"/>
    <x v="2"/>
    <x v="1"/>
  </r>
  <r>
    <n v="323060"/>
    <x v="0"/>
    <x v="3"/>
    <x v="2"/>
    <x v="0"/>
    <x v="1"/>
    <x v="3"/>
    <x v="0"/>
  </r>
  <r>
    <n v="323061"/>
    <x v="2"/>
    <x v="3"/>
    <x v="13"/>
    <x v="0"/>
    <x v="1"/>
    <x v="3"/>
    <x v="2"/>
  </r>
  <r>
    <n v="323062"/>
    <x v="0"/>
    <x v="2"/>
    <x v="27"/>
    <x v="0"/>
    <x v="1"/>
    <x v="2"/>
    <x v="6"/>
  </r>
  <r>
    <n v="323063"/>
    <x v="0"/>
    <x v="3"/>
    <x v="2"/>
    <x v="0"/>
    <x v="1"/>
    <x v="3"/>
    <x v="0"/>
  </r>
  <r>
    <n v="323064"/>
    <x v="0"/>
    <x v="2"/>
    <x v="27"/>
    <x v="0"/>
    <x v="1"/>
    <x v="2"/>
    <x v="6"/>
  </r>
  <r>
    <n v="323065"/>
    <x v="2"/>
    <x v="3"/>
    <x v="13"/>
    <x v="0"/>
    <x v="1"/>
    <x v="3"/>
    <x v="2"/>
  </r>
  <r>
    <n v="323066"/>
    <x v="2"/>
    <x v="3"/>
    <x v="1"/>
    <x v="0"/>
    <x v="1"/>
    <x v="3"/>
    <x v="0"/>
  </r>
  <r>
    <n v="323067"/>
    <x v="0"/>
    <x v="3"/>
    <x v="10"/>
    <x v="0"/>
    <x v="1"/>
    <x v="3"/>
    <x v="1"/>
  </r>
  <r>
    <n v="323068"/>
    <x v="2"/>
    <x v="3"/>
    <x v="13"/>
    <x v="0"/>
    <x v="1"/>
    <x v="3"/>
    <x v="2"/>
  </r>
  <r>
    <n v="323069"/>
    <x v="0"/>
    <x v="3"/>
    <x v="13"/>
    <x v="0"/>
    <x v="1"/>
    <x v="3"/>
    <x v="2"/>
  </r>
  <r>
    <n v="323070"/>
    <x v="2"/>
    <x v="2"/>
    <x v="27"/>
    <x v="0"/>
    <x v="1"/>
    <x v="2"/>
    <x v="6"/>
  </r>
  <r>
    <n v="323071"/>
    <x v="2"/>
    <x v="2"/>
    <x v="27"/>
    <x v="0"/>
    <x v="1"/>
    <x v="2"/>
    <x v="6"/>
  </r>
  <r>
    <n v="323072"/>
    <x v="2"/>
    <x v="2"/>
    <x v="27"/>
    <x v="0"/>
    <x v="1"/>
    <x v="2"/>
    <x v="6"/>
  </r>
  <r>
    <n v="323073"/>
    <x v="2"/>
    <x v="3"/>
    <x v="1"/>
    <x v="0"/>
    <x v="1"/>
    <x v="3"/>
    <x v="0"/>
  </r>
  <r>
    <n v="323074"/>
    <x v="0"/>
    <x v="3"/>
    <x v="16"/>
    <x v="0"/>
    <x v="1"/>
    <x v="3"/>
    <x v="3"/>
  </r>
  <r>
    <n v="323075"/>
    <x v="0"/>
    <x v="2"/>
    <x v="27"/>
    <x v="0"/>
    <x v="1"/>
    <x v="2"/>
    <x v="6"/>
  </r>
  <r>
    <n v="323076"/>
    <x v="2"/>
    <x v="3"/>
    <x v="16"/>
    <x v="0"/>
    <x v="1"/>
    <x v="3"/>
    <x v="3"/>
  </r>
  <r>
    <n v="323077"/>
    <x v="2"/>
    <x v="3"/>
    <x v="10"/>
    <x v="0"/>
    <x v="1"/>
    <x v="3"/>
    <x v="1"/>
  </r>
  <r>
    <n v="323078"/>
    <x v="2"/>
    <x v="3"/>
    <x v="1"/>
    <x v="1"/>
    <x v="1"/>
    <x v="3"/>
    <x v="0"/>
  </r>
  <r>
    <n v="323079"/>
    <x v="0"/>
    <x v="2"/>
    <x v="27"/>
    <x v="0"/>
    <x v="1"/>
    <x v="2"/>
    <x v="6"/>
  </r>
  <r>
    <n v="323080"/>
    <x v="2"/>
    <x v="2"/>
    <x v="27"/>
    <x v="0"/>
    <x v="1"/>
    <x v="2"/>
    <x v="6"/>
  </r>
  <r>
    <n v="323081"/>
    <x v="0"/>
    <x v="2"/>
    <x v="27"/>
    <x v="0"/>
    <x v="1"/>
    <x v="2"/>
    <x v="6"/>
  </r>
  <r>
    <n v="323082"/>
    <x v="2"/>
    <x v="3"/>
    <x v="10"/>
    <x v="0"/>
    <x v="1"/>
    <x v="3"/>
    <x v="1"/>
  </r>
  <r>
    <n v="323083"/>
    <x v="0"/>
    <x v="3"/>
    <x v="10"/>
    <x v="0"/>
    <x v="1"/>
    <x v="3"/>
    <x v="1"/>
  </r>
  <r>
    <n v="323084"/>
    <x v="0"/>
    <x v="2"/>
    <x v="27"/>
    <x v="0"/>
    <x v="1"/>
    <x v="2"/>
    <x v="6"/>
  </r>
  <r>
    <n v="323085"/>
    <x v="2"/>
    <x v="3"/>
    <x v="10"/>
    <x v="0"/>
    <x v="1"/>
    <x v="3"/>
    <x v="1"/>
  </r>
  <r>
    <n v="323086"/>
    <x v="2"/>
    <x v="3"/>
    <x v="10"/>
    <x v="0"/>
    <x v="1"/>
    <x v="3"/>
    <x v="1"/>
  </r>
  <r>
    <n v="323087"/>
    <x v="2"/>
    <x v="2"/>
    <x v="27"/>
    <x v="0"/>
    <x v="1"/>
    <x v="2"/>
    <x v="6"/>
  </r>
  <r>
    <n v="323088"/>
    <x v="0"/>
    <x v="2"/>
    <x v="27"/>
    <x v="0"/>
    <x v="1"/>
    <x v="2"/>
    <x v="6"/>
  </r>
  <r>
    <n v="323095"/>
    <x v="0"/>
    <x v="5"/>
    <x v="27"/>
    <x v="0"/>
    <x v="2"/>
    <x v="1"/>
    <x v="6"/>
  </r>
  <r>
    <n v="323096"/>
    <x v="2"/>
    <x v="5"/>
    <x v="13"/>
    <x v="0"/>
    <x v="2"/>
    <x v="1"/>
    <x v="2"/>
  </r>
  <r>
    <n v="323097"/>
    <x v="2"/>
    <x v="5"/>
    <x v="2"/>
    <x v="0"/>
    <x v="2"/>
    <x v="1"/>
    <x v="0"/>
  </r>
  <r>
    <n v="323100"/>
    <x v="2"/>
    <x v="5"/>
    <x v="11"/>
    <x v="0"/>
    <x v="2"/>
    <x v="1"/>
    <x v="1"/>
  </r>
  <r>
    <n v="323101"/>
    <x v="0"/>
    <x v="5"/>
    <x v="4"/>
    <x v="0"/>
    <x v="2"/>
    <x v="1"/>
    <x v="0"/>
  </r>
  <r>
    <n v="323103"/>
    <x v="2"/>
    <x v="5"/>
    <x v="11"/>
    <x v="0"/>
    <x v="2"/>
    <x v="1"/>
    <x v="1"/>
  </r>
  <r>
    <n v="323104"/>
    <x v="2"/>
    <x v="5"/>
    <x v="4"/>
    <x v="0"/>
    <x v="2"/>
    <x v="1"/>
    <x v="0"/>
  </r>
  <r>
    <n v="323105"/>
    <x v="2"/>
    <x v="5"/>
    <x v="3"/>
    <x v="0"/>
    <x v="2"/>
    <x v="1"/>
    <x v="0"/>
  </r>
  <r>
    <n v="323106"/>
    <x v="2"/>
    <x v="5"/>
    <x v="27"/>
    <x v="0"/>
    <x v="2"/>
    <x v="1"/>
    <x v="6"/>
  </r>
  <r>
    <n v="323107"/>
    <x v="2"/>
    <x v="6"/>
    <x v="0"/>
    <x v="0"/>
    <x v="2"/>
    <x v="5"/>
    <x v="0"/>
  </r>
  <r>
    <n v="323109"/>
    <x v="0"/>
    <x v="5"/>
    <x v="29"/>
    <x v="0"/>
    <x v="2"/>
    <x v="1"/>
    <x v="4"/>
  </r>
  <r>
    <n v="323110"/>
    <x v="2"/>
    <x v="5"/>
    <x v="4"/>
    <x v="0"/>
    <x v="2"/>
    <x v="1"/>
    <x v="0"/>
  </r>
  <r>
    <n v="323111"/>
    <x v="2"/>
    <x v="5"/>
    <x v="29"/>
    <x v="0"/>
    <x v="2"/>
    <x v="1"/>
    <x v="4"/>
  </r>
  <r>
    <n v="323112"/>
    <x v="2"/>
    <x v="5"/>
    <x v="29"/>
    <x v="0"/>
    <x v="2"/>
    <x v="1"/>
    <x v="4"/>
  </r>
  <r>
    <n v="323113"/>
    <x v="0"/>
    <x v="5"/>
    <x v="4"/>
    <x v="0"/>
    <x v="2"/>
    <x v="1"/>
    <x v="0"/>
  </r>
  <r>
    <n v="323114"/>
    <x v="0"/>
    <x v="5"/>
    <x v="4"/>
    <x v="0"/>
    <x v="2"/>
    <x v="1"/>
    <x v="0"/>
  </r>
  <r>
    <n v="323115"/>
    <x v="2"/>
    <x v="5"/>
    <x v="4"/>
    <x v="0"/>
    <x v="2"/>
    <x v="1"/>
    <x v="0"/>
  </r>
  <r>
    <n v="323116"/>
    <x v="2"/>
    <x v="5"/>
    <x v="27"/>
    <x v="0"/>
    <x v="2"/>
    <x v="1"/>
    <x v="6"/>
  </r>
  <r>
    <n v="323119"/>
    <x v="2"/>
    <x v="5"/>
    <x v="29"/>
    <x v="0"/>
    <x v="2"/>
    <x v="1"/>
    <x v="4"/>
  </r>
  <r>
    <n v="323120"/>
    <x v="2"/>
    <x v="5"/>
    <x v="4"/>
    <x v="0"/>
    <x v="2"/>
    <x v="1"/>
    <x v="0"/>
  </r>
  <r>
    <n v="323121"/>
    <x v="0"/>
    <x v="5"/>
    <x v="27"/>
    <x v="0"/>
    <x v="2"/>
    <x v="1"/>
    <x v="6"/>
  </r>
  <r>
    <n v="323123"/>
    <x v="2"/>
    <x v="5"/>
    <x v="4"/>
    <x v="0"/>
    <x v="2"/>
    <x v="1"/>
    <x v="0"/>
  </r>
  <r>
    <n v="323124"/>
    <x v="2"/>
    <x v="5"/>
    <x v="11"/>
    <x v="0"/>
    <x v="2"/>
    <x v="1"/>
    <x v="1"/>
  </r>
  <r>
    <n v="323125"/>
    <x v="2"/>
    <x v="4"/>
    <x v="10"/>
    <x v="0"/>
    <x v="2"/>
    <x v="4"/>
    <x v="1"/>
  </r>
  <r>
    <n v="323126"/>
    <x v="5"/>
    <x v="4"/>
    <x v="10"/>
    <x v="0"/>
    <x v="2"/>
    <x v="4"/>
    <x v="1"/>
  </r>
  <r>
    <n v="323135"/>
    <x v="2"/>
    <x v="2"/>
    <x v="15"/>
    <x v="0"/>
    <x v="1"/>
    <x v="2"/>
    <x v="3"/>
  </r>
  <r>
    <n v="323136"/>
    <x v="5"/>
    <x v="1"/>
    <x v="21"/>
    <x v="0"/>
    <x v="1"/>
    <x v="1"/>
    <x v="4"/>
  </r>
  <r>
    <n v="323137"/>
    <x v="5"/>
    <x v="1"/>
    <x v="26"/>
    <x v="0"/>
    <x v="1"/>
    <x v="1"/>
    <x v="5"/>
  </r>
  <r>
    <n v="323138"/>
    <x v="5"/>
    <x v="1"/>
    <x v="25"/>
    <x v="0"/>
    <x v="1"/>
    <x v="1"/>
    <x v="5"/>
  </r>
  <r>
    <n v="323139"/>
    <x v="4"/>
    <x v="2"/>
    <x v="15"/>
    <x v="0"/>
    <x v="1"/>
    <x v="2"/>
    <x v="3"/>
  </r>
  <r>
    <n v="323140"/>
    <x v="4"/>
    <x v="5"/>
    <x v="11"/>
    <x v="0"/>
    <x v="2"/>
    <x v="1"/>
    <x v="1"/>
  </r>
  <r>
    <n v="323141"/>
    <x v="2"/>
    <x v="2"/>
    <x v="4"/>
    <x v="0"/>
    <x v="1"/>
    <x v="2"/>
    <x v="0"/>
  </r>
  <r>
    <n v="323142"/>
    <x v="2"/>
    <x v="3"/>
    <x v="10"/>
    <x v="0"/>
    <x v="1"/>
    <x v="3"/>
    <x v="1"/>
  </r>
  <r>
    <n v="323143"/>
    <x v="2"/>
    <x v="0"/>
    <x v="15"/>
    <x v="0"/>
    <x v="0"/>
    <x v="0"/>
    <x v="3"/>
  </r>
  <r>
    <n v="323144"/>
    <x v="2"/>
    <x v="0"/>
    <x v="15"/>
    <x v="0"/>
    <x v="0"/>
    <x v="0"/>
    <x v="3"/>
  </r>
  <r>
    <n v="323145"/>
    <x v="2"/>
    <x v="0"/>
    <x v="15"/>
    <x v="0"/>
    <x v="0"/>
    <x v="0"/>
    <x v="3"/>
  </r>
  <r>
    <n v="323146"/>
    <x v="2"/>
    <x v="0"/>
    <x v="13"/>
    <x v="0"/>
    <x v="0"/>
    <x v="0"/>
    <x v="2"/>
  </r>
  <r>
    <n v="323147"/>
    <x v="0"/>
    <x v="0"/>
    <x v="16"/>
    <x v="0"/>
    <x v="0"/>
    <x v="0"/>
    <x v="3"/>
  </r>
  <r>
    <n v="323148"/>
    <x v="2"/>
    <x v="0"/>
    <x v="15"/>
    <x v="0"/>
    <x v="0"/>
    <x v="0"/>
    <x v="3"/>
  </r>
  <r>
    <n v="323149"/>
    <x v="0"/>
    <x v="0"/>
    <x v="14"/>
    <x v="0"/>
    <x v="0"/>
    <x v="0"/>
    <x v="2"/>
  </r>
  <r>
    <n v="323150"/>
    <x v="0"/>
    <x v="0"/>
    <x v="16"/>
    <x v="0"/>
    <x v="0"/>
    <x v="0"/>
    <x v="3"/>
  </r>
  <r>
    <n v="323151"/>
    <x v="2"/>
    <x v="0"/>
    <x v="15"/>
    <x v="0"/>
    <x v="0"/>
    <x v="0"/>
    <x v="3"/>
  </r>
  <r>
    <n v="323152"/>
    <x v="0"/>
    <x v="0"/>
    <x v="16"/>
    <x v="0"/>
    <x v="0"/>
    <x v="0"/>
    <x v="3"/>
  </r>
  <r>
    <n v="323153"/>
    <x v="2"/>
    <x v="3"/>
    <x v="10"/>
    <x v="0"/>
    <x v="1"/>
    <x v="3"/>
    <x v="1"/>
  </r>
  <r>
    <n v="323154"/>
    <x v="2"/>
    <x v="5"/>
    <x v="11"/>
    <x v="0"/>
    <x v="2"/>
    <x v="1"/>
    <x v="1"/>
  </r>
  <r>
    <n v="323155"/>
    <x v="4"/>
    <x v="2"/>
    <x v="15"/>
    <x v="0"/>
    <x v="1"/>
    <x v="2"/>
    <x v="3"/>
  </r>
  <r>
    <n v="323160"/>
    <x v="2"/>
    <x v="3"/>
    <x v="13"/>
    <x v="0"/>
    <x v="1"/>
    <x v="3"/>
    <x v="2"/>
  </r>
  <r>
    <n v="323161"/>
    <x v="4"/>
    <x v="1"/>
    <x v="6"/>
    <x v="0"/>
    <x v="1"/>
    <x v="1"/>
    <x v="1"/>
  </r>
  <r>
    <n v="323162"/>
    <x v="4"/>
    <x v="4"/>
    <x v="6"/>
    <x v="0"/>
    <x v="2"/>
    <x v="4"/>
    <x v="1"/>
  </r>
  <r>
    <n v="323163"/>
    <x v="4"/>
    <x v="1"/>
    <x v="6"/>
    <x v="1"/>
    <x v="1"/>
    <x v="1"/>
    <x v="1"/>
  </r>
  <r>
    <n v="323164"/>
    <x v="0"/>
    <x v="1"/>
    <x v="11"/>
    <x v="0"/>
    <x v="1"/>
    <x v="1"/>
    <x v="1"/>
  </r>
  <r>
    <n v="323169"/>
    <x v="2"/>
    <x v="1"/>
    <x v="26"/>
    <x v="0"/>
    <x v="1"/>
    <x v="1"/>
    <x v="5"/>
  </r>
  <r>
    <n v="323170"/>
    <x v="4"/>
    <x v="2"/>
    <x v="27"/>
    <x v="0"/>
    <x v="1"/>
    <x v="2"/>
    <x v="6"/>
  </r>
  <r>
    <n v="323199"/>
    <x v="4"/>
    <x v="4"/>
    <x v="15"/>
    <x v="0"/>
    <x v="2"/>
    <x v="4"/>
    <x v="3"/>
  </r>
  <r>
    <n v="323200"/>
    <x v="5"/>
    <x v="6"/>
    <x v="28"/>
    <x v="0"/>
    <x v="2"/>
    <x v="5"/>
    <x v="1"/>
  </r>
  <r>
    <n v="323201"/>
    <x v="0"/>
    <x v="2"/>
    <x v="24"/>
    <x v="0"/>
    <x v="1"/>
    <x v="2"/>
    <x v="5"/>
  </r>
  <r>
    <n v="323202"/>
    <x v="5"/>
    <x v="6"/>
    <x v="28"/>
    <x v="0"/>
    <x v="2"/>
    <x v="5"/>
    <x v="1"/>
  </r>
  <r>
    <n v="323203"/>
    <x v="3"/>
    <x v="5"/>
    <x v="11"/>
    <x v="0"/>
    <x v="2"/>
    <x v="1"/>
    <x v="1"/>
  </r>
  <r>
    <n v="323204"/>
    <x v="2"/>
    <x v="2"/>
    <x v="24"/>
    <x v="0"/>
    <x v="1"/>
    <x v="2"/>
    <x v="5"/>
  </r>
  <r>
    <n v="323205"/>
    <x v="3"/>
    <x v="5"/>
    <x v="2"/>
    <x v="0"/>
    <x v="2"/>
    <x v="1"/>
    <x v="0"/>
  </r>
  <r>
    <n v="323206"/>
    <x v="0"/>
    <x v="2"/>
    <x v="24"/>
    <x v="0"/>
    <x v="1"/>
    <x v="2"/>
    <x v="5"/>
  </r>
  <r>
    <n v="323220"/>
    <x v="2"/>
    <x v="1"/>
    <x v="11"/>
    <x v="0"/>
    <x v="1"/>
    <x v="1"/>
    <x v="1"/>
  </r>
  <r>
    <n v="323251"/>
    <x v="2"/>
    <x v="0"/>
    <x v="27"/>
    <x v="0"/>
    <x v="0"/>
    <x v="0"/>
    <x v="6"/>
  </r>
  <r>
    <n v="323255"/>
    <x v="4"/>
    <x v="4"/>
    <x v="21"/>
    <x v="0"/>
    <x v="2"/>
    <x v="4"/>
    <x v="4"/>
  </r>
  <r>
    <n v="323285"/>
    <x v="4"/>
    <x v="0"/>
    <x v="27"/>
    <x v="0"/>
    <x v="0"/>
    <x v="0"/>
    <x v="6"/>
  </r>
  <r>
    <n v="323307"/>
    <x v="0"/>
    <x v="2"/>
    <x v="27"/>
    <x v="0"/>
    <x v="1"/>
    <x v="2"/>
    <x v="6"/>
  </r>
  <r>
    <n v="323358"/>
    <x v="4"/>
    <x v="2"/>
    <x v="27"/>
    <x v="0"/>
    <x v="1"/>
    <x v="2"/>
    <x v="6"/>
  </r>
  <r>
    <n v="323359"/>
    <x v="4"/>
    <x v="2"/>
    <x v="27"/>
    <x v="0"/>
    <x v="1"/>
    <x v="2"/>
    <x v="6"/>
  </r>
  <r>
    <n v="323360"/>
    <x v="2"/>
    <x v="1"/>
    <x v="11"/>
    <x v="0"/>
    <x v="1"/>
    <x v="1"/>
    <x v="1"/>
  </r>
  <r>
    <n v="323362"/>
    <x v="0"/>
    <x v="4"/>
    <x v="5"/>
    <x v="0"/>
    <x v="2"/>
    <x v="4"/>
    <x v="1"/>
  </r>
  <r>
    <n v="323366"/>
    <x v="2"/>
    <x v="1"/>
    <x v="11"/>
    <x v="0"/>
    <x v="1"/>
    <x v="1"/>
    <x v="1"/>
  </r>
  <r>
    <n v="323368"/>
    <x v="0"/>
    <x v="0"/>
    <x v="16"/>
    <x v="0"/>
    <x v="0"/>
    <x v="0"/>
    <x v="3"/>
  </r>
  <r>
    <n v="323369"/>
    <x v="0"/>
    <x v="0"/>
    <x v="16"/>
    <x v="0"/>
    <x v="0"/>
    <x v="0"/>
    <x v="3"/>
  </r>
  <r>
    <n v="323370"/>
    <x v="3"/>
    <x v="1"/>
    <x v="11"/>
    <x v="0"/>
    <x v="1"/>
    <x v="1"/>
    <x v="1"/>
  </r>
  <r>
    <n v="323371"/>
    <x v="3"/>
    <x v="1"/>
    <x v="11"/>
    <x v="0"/>
    <x v="1"/>
    <x v="1"/>
    <x v="1"/>
  </r>
  <r>
    <n v="323372"/>
    <x v="3"/>
    <x v="1"/>
    <x v="11"/>
    <x v="0"/>
    <x v="1"/>
    <x v="1"/>
    <x v="1"/>
  </r>
  <r>
    <n v="323373"/>
    <x v="3"/>
    <x v="4"/>
    <x v="24"/>
    <x v="0"/>
    <x v="2"/>
    <x v="4"/>
    <x v="5"/>
  </r>
  <r>
    <n v="323374"/>
    <x v="3"/>
    <x v="4"/>
    <x v="24"/>
    <x v="0"/>
    <x v="2"/>
    <x v="4"/>
    <x v="5"/>
  </r>
  <r>
    <n v="323375"/>
    <x v="3"/>
    <x v="4"/>
    <x v="24"/>
    <x v="0"/>
    <x v="2"/>
    <x v="4"/>
    <x v="5"/>
  </r>
  <r>
    <n v="323376"/>
    <x v="0"/>
    <x v="6"/>
    <x v="28"/>
    <x v="0"/>
    <x v="2"/>
    <x v="5"/>
    <x v="1"/>
  </r>
  <r>
    <n v="323377"/>
    <x v="0"/>
    <x v="6"/>
    <x v="28"/>
    <x v="0"/>
    <x v="2"/>
    <x v="5"/>
    <x v="1"/>
  </r>
  <r>
    <n v="323383"/>
    <x v="2"/>
    <x v="2"/>
    <x v="27"/>
    <x v="0"/>
    <x v="1"/>
    <x v="2"/>
    <x v="6"/>
  </r>
  <r>
    <n v="323384"/>
    <x v="0"/>
    <x v="1"/>
    <x v="11"/>
    <x v="0"/>
    <x v="1"/>
    <x v="1"/>
    <x v="1"/>
  </r>
  <r>
    <n v="323385"/>
    <x v="2"/>
    <x v="5"/>
    <x v="19"/>
    <x v="0"/>
    <x v="2"/>
    <x v="1"/>
    <x v="4"/>
  </r>
  <r>
    <n v="323386"/>
    <x v="5"/>
    <x v="0"/>
    <x v="9"/>
    <x v="0"/>
    <x v="0"/>
    <x v="0"/>
    <x v="1"/>
  </r>
  <r>
    <n v="323387"/>
    <x v="0"/>
    <x v="1"/>
    <x v="20"/>
    <x v="0"/>
    <x v="1"/>
    <x v="1"/>
    <x v="4"/>
  </r>
  <r>
    <n v="323388"/>
    <x v="0"/>
    <x v="1"/>
    <x v="18"/>
    <x v="1"/>
    <x v="1"/>
    <x v="1"/>
    <x v="4"/>
  </r>
  <r>
    <n v="323389"/>
    <x v="2"/>
    <x v="5"/>
    <x v="19"/>
    <x v="0"/>
    <x v="2"/>
    <x v="1"/>
    <x v="4"/>
  </r>
  <r>
    <n v="323390"/>
    <x v="5"/>
    <x v="0"/>
    <x v="8"/>
    <x v="0"/>
    <x v="0"/>
    <x v="0"/>
    <x v="1"/>
  </r>
  <r>
    <n v="323391"/>
    <x v="4"/>
    <x v="1"/>
    <x v="21"/>
    <x v="0"/>
    <x v="1"/>
    <x v="1"/>
    <x v="4"/>
  </r>
  <r>
    <n v="323392"/>
    <x v="5"/>
    <x v="0"/>
    <x v="0"/>
    <x v="0"/>
    <x v="0"/>
    <x v="0"/>
    <x v="0"/>
  </r>
  <r>
    <n v="323398"/>
    <x v="4"/>
    <x v="5"/>
    <x v="29"/>
    <x v="0"/>
    <x v="2"/>
    <x v="1"/>
    <x v="4"/>
  </r>
  <r>
    <n v="323399"/>
    <x v="4"/>
    <x v="4"/>
    <x v="15"/>
    <x v="0"/>
    <x v="2"/>
    <x v="4"/>
    <x v="3"/>
  </r>
  <r>
    <n v="323400"/>
    <x v="5"/>
    <x v="0"/>
    <x v="2"/>
    <x v="0"/>
    <x v="0"/>
    <x v="0"/>
    <x v="0"/>
  </r>
  <r>
    <n v="323401"/>
    <x v="2"/>
    <x v="2"/>
    <x v="24"/>
    <x v="0"/>
    <x v="1"/>
    <x v="2"/>
    <x v="5"/>
  </r>
  <r>
    <n v="323402"/>
    <x v="0"/>
    <x v="0"/>
    <x v="11"/>
    <x v="0"/>
    <x v="0"/>
    <x v="0"/>
    <x v="1"/>
  </r>
  <r>
    <n v="323404"/>
    <x v="3"/>
    <x v="1"/>
    <x v="11"/>
    <x v="0"/>
    <x v="1"/>
    <x v="1"/>
    <x v="1"/>
  </r>
  <r>
    <n v="323405"/>
    <x v="3"/>
    <x v="5"/>
    <x v="2"/>
    <x v="0"/>
    <x v="2"/>
    <x v="1"/>
    <x v="0"/>
  </r>
  <r>
    <n v="323406"/>
    <x v="3"/>
    <x v="1"/>
    <x v="11"/>
    <x v="0"/>
    <x v="1"/>
    <x v="1"/>
    <x v="1"/>
  </r>
  <r>
    <n v="323407"/>
    <x v="0"/>
    <x v="2"/>
    <x v="27"/>
    <x v="0"/>
    <x v="1"/>
    <x v="2"/>
    <x v="6"/>
  </r>
  <r>
    <n v="323408"/>
    <x v="4"/>
    <x v="1"/>
    <x v="6"/>
    <x v="0"/>
    <x v="1"/>
    <x v="1"/>
    <x v="1"/>
  </r>
  <r>
    <n v="323409"/>
    <x v="4"/>
    <x v="5"/>
    <x v="4"/>
    <x v="1"/>
    <x v="2"/>
    <x v="1"/>
    <x v="0"/>
  </r>
  <r>
    <n v="323410"/>
    <x v="4"/>
    <x v="0"/>
    <x v="4"/>
    <x v="1"/>
    <x v="0"/>
    <x v="0"/>
    <x v="0"/>
  </r>
  <r>
    <n v="323411"/>
    <x v="4"/>
    <x v="2"/>
    <x v="4"/>
    <x v="1"/>
    <x v="1"/>
    <x v="2"/>
    <x v="0"/>
  </r>
  <r>
    <n v="323413"/>
    <x v="4"/>
    <x v="2"/>
    <x v="27"/>
    <x v="0"/>
    <x v="1"/>
    <x v="2"/>
    <x v="6"/>
  </r>
  <r>
    <n v="323414"/>
    <x v="0"/>
    <x v="1"/>
    <x v="11"/>
    <x v="0"/>
    <x v="1"/>
    <x v="1"/>
    <x v="1"/>
  </r>
  <r>
    <n v="323415"/>
    <x v="2"/>
    <x v="5"/>
    <x v="29"/>
    <x v="0"/>
    <x v="2"/>
    <x v="1"/>
    <x v="4"/>
  </r>
  <r>
    <n v="323417"/>
    <x v="2"/>
    <x v="3"/>
    <x v="1"/>
    <x v="0"/>
    <x v="1"/>
    <x v="3"/>
    <x v="0"/>
  </r>
  <r>
    <n v="323418"/>
    <x v="5"/>
    <x v="4"/>
    <x v="23"/>
    <x v="0"/>
    <x v="2"/>
    <x v="4"/>
    <x v="5"/>
  </r>
  <r>
    <n v="323419"/>
    <x v="2"/>
    <x v="3"/>
    <x v="13"/>
    <x v="0"/>
    <x v="1"/>
    <x v="3"/>
    <x v="2"/>
  </r>
  <r>
    <n v="323420"/>
    <x v="2"/>
    <x v="3"/>
    <x v="13"/>
    <x v="0"/>
    <x v="1"/>
    <x v="3"/>
    <x v="2"/>
  </r>
  <r>
    <n v="323421"/>
    <x v="2"/>
    <x v="3"/>
    <x v="1"/>
    <x v="0"/>
    <x v="1"/>
    <x v="3"/>
    <x v="0"/>
  </r>
  <r>
    <n v="323424"/>
    <x v="5"/>
    <x v="5"/>
    <x v="27"/>
    <x v="0"/>
    <x v="2"/>
    <x v="1"/>
    <x v="6"/>
  </r>
  <r>
    <n v="323425"/>
    <x v="3"/>
    <x v="5"/>
    <x v="2"/>
    <x v="0"/>
    <x v="2"/>
    <x v="1"/>
    <x v="0"/>
  </r>
  <r>
    <n v="323426"/>
    <x v="4"/>
    <x v="0"/>
    <x v="4"/>
    <x v="0"/>
    <x v="0"/>
    <x v="0"/>
    <x v="0"/>
  </r>
  <r>
    <n v="323427"/>
    <x v="4"/>
    <x v="5"/>
    <x v="4"/>
    <x v="0"/>
    <x v="2"/>
    <x v="1"/>
    <x v="0"/>
  </r>
  <r>
    <n v="323428"/>
    <x v="4"/>
    <x v="2"/>
    <x v="4"/>
    <x v="0"/>
    <x v="1"/>
    <x v="2"/>
    <x v="0"/>
  </r>
  <r>
    <n v="323429"/>
    <x v="0"/>
    <x v="0"/>
    <x v="15"/>
    <x v="0"/>
    <x v="0"/>
    <x v="0"/>
    <x v="3"/>
  </r>
  <r>
    <n v="323430"/>
    <x v="4"/>
    <x v="5"/>
    <x v="4"/>
    <x v="1"/>
    <x v="2"/>
    <x v="1"/>
    <x v="0"/>
  </r>
  <r>
    <n v="323431"/>
    <x v="4"/>
    <x v="2"/>
    <x v="4"/>
    <x v="1"/>
    <x v="1"/>
    <x v="2"/>
    <x v="0"/>
  </r>
  <r>
    <n v="323432"/>
    <x v="4"/>
    <x v="0"/>
    <x v="4"/>
    <x v="1"/>
    <x v="0"/>
    <x v="0"/>
    <x v="0"/>
  </r>
  <r>
    <n v="323433"/>
    <x v="2"/>
    <x v="2"/>
    <x v="24"/>
    <x v="0"/>
    <x v="1"/>
    <x v="2"/>
    <x v="5"/>
  </r>
  <r>
    <n v="323434"/>
    <x v="2"/>
    <x v="5"/>
    <x v="29"/>
    <x v="0"/>
    <x v="2"/>
    <x v="1"/>
    <x v="4"/>
  </r>
  <r>
    <n v="323435"/>
    <x v="2"/>
    <x v="4"/>
    <x v="24"/>
    <x v="0"/>
    <x v="2"/>
    <x v="4"/>
    <x v="5"/>
  </r>
  <r>
    <n v="323436"/>
    <x v="4"/>
    <x v="5"/>
    <x v="11"/>
    <x v="0"/>
    <x v="2"/>
    <x v="1"/>
    <x v="1"/>
  </r>
  <r>
    <n v="323437"/>
    <x v="4"/>
    <x v="5"/>
    <x v="29"/>
    <x v="0"/>
    <x v="2"/>
    <x v="1"/>
    <x v="4"/>
  </r>
  <r>
    <n v="323438"/>
    <x v="4"/>
    <x v="2"/>
    <x v="5"/>
    <x v="0"/>
    <x v="1"/>
    <x v="2"/>
    <x v="1"/>
  </r>
  <r>
    <n v="323439"/>
    <x v="4"/>
    <x v="5"/>
    <x v="29"/>
    <x v="0"/>
    <x v="2"/>
    <x v="1"/>
    <x v="4"/>
  </r>
  <r>
    <n v="323440"/>
    <x v="5"/>
    <x v="1"/>
    <x v="26"/>
    <x v="0"/>
    <x v="1"/>
    <x v="1"/>
    <x v="5"/>
  </r>
  <r>
    <n v="323441"/>
    <x v="3"/>
    <x v="5"/>
    <x v="2"/>
    <x v="0"/>
    <x v="2"/>
    <x v="1"/>
    <x v="0"/>
  </r>
  <r>
    <n v="323442"/>
    <x v="2"/>
    <x v="2"/>
    <x v="27"/>
    <x v="0"/>
    <x v="1"/>
    <x v="2"/>
    <x v="6"/>
  </r>
  <r>
    <n v="323443"/>
    <x v="2"/>
    <x v="2"/>
    <x v="27"/>
    <x v="0"/>
    <x v="1"/>
    <x v="2"/>
    <x v="6"/>
  </r>
  <r>
    <n v="323444"/>
    <x v="2"/>
    <x v="1"/>
    <x v="11"/>
    <x v="0"/>
    <x v="1"/>
    <x v="1"/>
    <x v="1"/>
  </r>
  <r>
    <n v="323445"/>
    <x v="2"/>
    <x v="1"/>
    <x v="11"/>
    <x v="0"/>
    <x v="1"/>
    <x v="1"/>
    <x v="1"/>
  </r>
  <r>
    <n v="323446"/>
    <x v="4"/>
    <x v="0"/>
    <x v="6"/>
    <x v="0"/>
    <x v="0"/>
    <x v="0"/>
    <x v="1"/>
  </r>
  <r>
    <n v="323447"/>
    <x v="4"/>
    <x v="4"/>
    <x v="23"/>
    <x v="1"/>
    <x v="2"/>
    <x v="4"/>
    <x v="5"/>
  </r>
  <r>
    <n v="323448"/>
    <x v="2"/>
    <x v="2"/>
    <x v="5"/>
    <x v="0"/>
    <x v="1"/>
    <x v="2"/>
    <x v="1"/>
  </r>
  <r>
    <n v="323449"/>
    <x v="0"/>
    <x v="3"/>
    <x v="10"/>
    <x v="0"/>
    <x v="1"/>
    <x v="3"/>
    <x v="1"/>
  </r>
  <r>
    <n v="323450"/>
    <x v="5"/>
    <x v="0"/>
    <x v="3"/>
    <x v="0"/>
    <x v="0"/>
    <x v="0"/>
    <x v="0"/>
  </r>
  <r>
    <n v="323451"/>
    <x v="4"/>
    <x v="2"/>
    <x v="23"/>
    <x v="1"/>
    <x v="1"/>
    <x v="2"/>
    <x v="5"/>
  </r>
  <r>
    <n v="323452"/>
    <x v="5"/>
    <x v="0"/>
    <x v="8"/>
    <x v="0"/>
    <x v="0"/>
    <x v="0"/>
    <x v="1"/>
  </r>
  <r>
    <n v="323454"/>
    <x v="0"/>
    <x v="0"/>
    <x v="6"/>
    <x v="0"/>
    <x v="0"/>
    <x v="0"/>
    <x v="1"/>
  </r>
  <r>
    <n v="323455"/>
    <x v="2"/>
    <x v="1"/>
    <x v="11"/>
    <x v="0"/>
    <x v="1"/>
    <x v="1"/>
    <x v="1"/>
  </r>
  <r>
    <n v="323456"/>
    <x v="4"/>
    <x v="4"/>
    <x v="23"/>
    <x v="0"/>
    <x v="2"/>
    <x v="4"/>
    <x v="5"/>
  </r>
  <r>
    <n v="323457"/>
    <x v="4"/>
    <x v="2"/>
    <x v="23"/>
    <x v="0"/>
    <x v="1"/>
    <x v="2"/>
    <x v="5"/>
  </r>
  <r>
    <n v="323462"/>
    <x v="5"/>
    <x v="0"/>
    <x v="24"/>
    <x v="0"/>
    <x v="0"/>
    <x v="0"/>
    <x v="5"/>
  </r>
  <r>
    <n v="323465"/>
    <x v="4"/>
    <x v="5"/>
    <x v="4"/>
    <x v="1"/>
    <x v="2"/>
    <x v="1"/>
    <x v="0"/>
  </r>
  <r>
    <n v="323466"/>
    <x v="4"/>
    <x v="2"/>
    <x v="4"/>
    <x v="1"/>
    <x v="1"/>
    <x v="2"/>
    <x v="0"/>
  </r>
  <r>
    <n v="323467"/>
    <x v="4"/>
    <x v="0"/>
    <x v="4"/>
    <x v="1"/>
    <x v="0"/>
    <x v="0"/>
    <x v="0"/>
  </r>
  <r>
    <n v="323468"/>
    <x v="4"/>
    <x v="5"/>
    <x v="4"/>
    <x v="1"/>
    <x v="2"/>
    <x v="1"/>
    <x v="0"/>
  </r>
  <r>
    <n v="323469"/>
    <x v="4"/>
    <x v="0"/>
    <x v="4"/>
    <x v="0"/>
    <x v="0"/>
    <x v="0"/>
    <x v="0"/>
  </r>
  <r>
    <n v="323470"/>
    <x v="4"/>
    <x v="2"/>
    <x v="4"/>
    <x v="1"/>
    <x v="1"/>
    <x v="2"/>
    <x v="0"/>
  </r>
  <r>
    <n v="323472"/>
    <x v="4"/>
    <x v="2"/>
    <x v="4"/>
    <x v="1"/>
    <x v="1"/>
    <x v="2"/>
    <x v="0"/>
  </r>
  <r>
    <n v="323473"/>
    <x v="4"/>
    <x v="0"/>
    <x v="4"/>
    <x v="1"/>
    <x v="0"/>
    <x v="0"/>
    <x v="0"/>
  </r>
  <r>
    <n v="323474"/>
    <x v="4"/>
    <x v="5"/>
    <x v="4"/>
    <x v="1"/>
    <x v="2"/>
    <x v="1"/>
    <x v="0"/>
  </r>
  <r>
    <n v="323475"/>
    <x v="4"/>
    <x v="0"/>
    <x v="4"/>
    <x v="1"/>
    <x v="0"/>
    <x v="0"/>
    <x v="0"/>
  </r>
  <r>
    <n v="323476"/>
    <x v="4"/>
    <x v="2"/>
    <x v="4"/>
    <x v="1"/>
    <x v="1"/>
    <x v="2"/>
    <x v="0"/>
  </r>
  <r>
    <n v="323477"/>
    <x v="4"/>
    <x v="5"/>
    <x v="4"/>
    <x v="1"/>
    <x v="2"/>
    <x v="1"/>
    <x v="0"/>
  </r>
  <r>
    <n v="323478"/>
    <x v="5"/>
    <x v="1"/>
    <x v="11"/>
    <x v="0"/>
    <x v="1"/>
    <x v="1"/>
    <x v="1"/>
  </r>
  <r>
    <n v="323479"/>
    <x v="5"/>
    <x v="1"/>
    <x v="11"/>
    <x v="0"/>
    <x v="1"/>
    <x v="1"/>
    <x v="1"/>
  </r>
  <r>
    <n v="323480"/>
    <x v="5"/>
    <x v="1"/>
    <x v="11"/>
    <x v="0"/>
    <x v="1"/>
    <x v="1"/>
    <x v="1"/>
  </r>
  <r>
    <n v="323481"/>
    <x v="2"/>
    <x v="2"/>
    <x v="4"/>
    <x v="0"/>
    <x v="1"/>
    <x v="2"/>
    <x v="0"/>
  </r>
  <r>
    <n v="323482"/>
    <x v="5"/>
    <x v="1"/>
    <x v="11"/>
    <x v="0"/>
    <x v="1"/>
    <x v="1"/>
    <x v="1"/>
  </r>
  <r>
    <n v="323483"/>
    <x v="4"/>
    <x v="5"/>
    <x v="4"/>
    <x v="1"/>
    <x v="2"/>
    <x v="1"/>
    <x v="0"/>
  </r>
  <r>
    <n v="323484"/>
    <x v="4"/>
    <x v="0"/>
    <x v="4"/>
    <x v="0"/>
    <x v="0"/>
    <x v="0"/>
    <x v="0"/>
  </r>
  <r>
    <n v="323485"/>
    <x v="4"/>
    <x v="2"/>
    <x v="4"/>
    <x v="1"/>
    <x v="1"/>
    <x v="2"/>
    <x v="0"/>
  </r>
  <r>
    <n v="323487"/>
    <x v="2"/>
    <x v="2"/>
    <x v="24"/>
    <x v="0"/>
    <x v="1"/>
    <x v="2"/>
    <x v="5"/>
  </r>
  <r>
    <n v="323499"/>
    <x v="5"/>
    <x v="5"/>
    <x v="19"/>
    <x v="0"/>
    <x v="2"/>
    <x v="1"/>
    <x v="4"/>
  </r>
  <r>
    <n v="323501"/>
    <x v="2"/>
    <x v="2"/>
    <x v="24"/>
    <x v="0"/>
    <x v="1"/>
    <x v="2"/>
    <x v="5"/>
  </r>
  <r>
    <n v="323502"/>
    <x v="0"/>
    <x v="0"/>
    <x v="14"/>
    <x v="0"/>
    <x v="0"/>
    <x v="0"/>
    <x v="2"/>
  </r>
  <r>
    <n v="323503"/>
    <x v="0"/>
    <x v="0"/>
    <x v="14"/>
    <x v="0"/>
    <x v="0"/>
    <x v="0"/>
    <x v="2"/>
  </r>
  <r>
    <n v="323504"/>
    <x v="0"/>
    <x v="0"/>
    <x v="14"/>
    <x v="0"/>
    <x v="0"/>
    <x v="0"/>
    <x v="2"/>
  </r>
  <r>
    <n v="323505"/>
    <x v="0"/>
    <x v="0"/>
    <x v="14"/>
    <x v="0"/>
    <x v="0"/>
    <x v="0"/>
    <x v="2"/>
  </r>
  <r>
    <n v="323506"/>
    <x v="0"/>
    <x v="0"/>
    <x v="14"/>
    <x v="0"/>
    <x v="0"/>
    <x v="0"/>
    <x v="2"/>
  </r>
  <r>
    <n v="323507"/>
    <x v="0"/>
    <x v="0"/>
    <x v="0"/>
    <x v="0"/>
    <x v="0"/>
    <x v="0"/>
    <x v="0"/>
  </r>
  <r>
    <n v="323508"/>
    <x v="2"/>
    <x v="2"/>
    <x v="24"/>
    <x v="0"/>
    <x v="1"/>
    <x v="2"/>
    <x v="5"/>
  </r>
  <r>
    <n v="323535"/>
    <x v="5"/>
    <x v="1"/>
    <x v="11"/>
    <x v="0"/>
    <x v="1"/>
    <x v="1"/>
    <x v="1"/>
  </r>
  <r>
    <n v="323538"/>
    <x v="5"/>
    <x v="3"/>
    <x v="10"/>
    <x v="0"/>
    <x v="1"/>
    <x v="3"/>
    <x v="1"/>
  </r>
  <r>
    <n v="323539"/>
    <x v="3"/>
    <x v="2"/>
    <x v="24"/>
    <x v="0"/>
    <x v="1"/>
    <x v="2"/>
    <x v="5"/>
  </r>
  <r>
    <n v="323540"/>
    <x v="2"/>
    <x v="2"/>
    <x v="24"/>
    <x v="0"/>
    <x v="1"/>
    <x v="2"/>
    <x v="5"/>
  </r>
  <r>
    <n v="323541"/>
    <x v="5"/>
    <x v="3"/>
    <x v="16"/>
    <x v="0"/>
    <x v="1"/>
    <x v="3"/>
    <x v="3"/>
  </r>
  <r>
    <n v="323542"/>
    <x v="5"/>
    <x v="3"/>
    <x v="10"/>
    <x v="0"/>
    <x v="1"/>
    <x v="3"/>
    <x v="1"/>
  </r>
  <r>
    <n v="323543"/>
    <x v="2"/>
    <x v="2"/>
    <x v="24"/>
    <x v="0"/>
    <x v="1"/>
    <x v="2"/>
    <x v="5"/>
  </r>
  <r>
    <n v="323544"/>
    <x v="3"/>
    <x v="5"/>
    <x v="11"/>
    <x v="0"/>
    <x v="2"/>
    <x v="1"/>
    <x v="1"/>
  </r>
  <r>
    <n v="323545"/>
    <x v="2"/>
    <x v="1"/>
    <x v="26"/>
    <x v="0"/>
    <x v="1"/>
    <x v="1"/>
    <x v="5"/>
  </r>
  <r>
    <n v="323546"/>
    <x v="4"/>
    <x v="6"/>
    <x v="28"/>
    <x v="0"/>
    <x v="2"/>
    <x v="5"/>
    <x v="1"/>
  </r>
  <r>
    <n v="323547"/>
    <x v="2"/>
    <x v="2"/>
    <x v="4"/>
    <x v="0"/>
    <x v="1"/>
    <x v="2"/>
    <x v="0"/>
  </r>
  <r>
    <n v="323548"/>
    <x v="0"/>
    <x v="6"/>
    <x v="28"/>
    <x v="0"/>
    <x v="2"/>
    <x v="5"/>
    <x v="1"/>
  </r>
  <r>
    <n v="323549"/>
    <x v="0"/>
    <x v="6"/>
    <x v="28"/>
    <x v="0"/>
    <x v="2"/>
    <x v="5"/>
    <x v="1"/>
  </r>
  <r>
    <n v="323550"/>
    <x v="0"/>
    <x v="6"/>
    <x v="28"/>
    <x v="0"/>
    <x v="2"/>
    <x v="5"/>
    <x v="1"/>
  </r>
  <r>
    <n v="323551"/>
    <x v="0"/>
    <x v="6"/>
    <x v="28"/>
    <x v="0"/>
    <x v="2"/>
    <x v="5"/>
    <x v="1"/>
  </r>
  <r>
    <n v="323553"/>
    <x v="5"/>
    <x v="0"/>
    <x v="1"/>
    <x v="0"/>
    <x v="0"/>
    <x v="0"/>
    <x v="0"/>
  </r>
  <r>
    <n v="323556"/>
    <x v="2"/>
    <x v="1"/>
    <x v="11"/>
    <x v="0"/>
    <x v="1"/>
    <x v="1"/>
    <x v="1"/>
  </r>
  <r>
    <n v="323560"/>
    <x v="5"/>
    <x v="2"/>
    <x v="24"/>
    <x v="0"/>
    <x v="1"/>
    <x v="2"/>
    <x v="5"/>
  </r>
  <r>
    <n v="323561"/>
    <x v="0"/>
    <x v="0"/>
    <x v="13"/>
    <x v="0"/>
    <x v="0"/>
    <x v="0"/>
    <x v="2"/>
  </r>
  <r>
    <n v="323562"/>
    <x v="4"/>
    <x v="5"/>
    <x v="11"/>
    <x v="0"/>
    <x v="2"/>
    <x v="1"/>
    <x v="1"/>
  </r>
  <r>
    <n v="323563"/>
    <x v="2"/>
    <x v="2"/>
    <x v="27"/>
    <x v="0"/>
    <x v="1"/>
    <x v="2"/>
    <x v="6"/>
  </r>
  <r>
    <n v="323564"/>
    <x v="5"/>
    <x v="0"/>
    <x v="24"/>
    <x v="0"/>
    <x v="0"/>
    <x v="0"/>
    <x v="5"/>
  </r>
  <r>
    <n v="323566"/>
    <x v="0"/>
    <x v="0"/>
    <x v="16"/>
    <x v="0"/>
    <x v="0"/>
    <x v="0"/>
    <x v="3"/>
  </r>
  <r>
    <n v="323567"/>
    <x v="4"/>
    <x v="4"/>
    <x v="5"/>
    <x v="0"/>
    <x v="2"/>
    <x v="4"/>
    <x v="1"/>
  </r>
  <r>
    <n v="323568"/>
    <x v="2"/>
    <x v="2"/>
    <x v="24"/>
    <x v="0"/>
    <x v="1"/>
    <x v="2"/>
    <x v="5"/>
  </r>
  <r>
    <n v="323569"/>
    <x v="4"/>
    <x v="5"/>
    <x v="29"/>
    <x v="0"/>
    <x v="2"/>
    <x v="1"/>
    <x v="4"/>
  </r>
  <r>
    <n v="323570"/>
    <x v="4"/>
    <x v="3"/>
    <x v="1"/>
    <x v="0"/>
    <x v="1"/>
    <x v="3"/>
    <x v="0"/>
  </r>
  <r>
    <n v="323571"/>
    <x v="5"/>
    <x v="2"/>
    <x v="12"/>
    <x v="0"/>
    <x v="1"/>
    <x v="2"/>
    <x v="2"/>
  </r>
  <r>
    <n v="323572"/>
    <x v="5"/>
    <x v="6"/>
    <x v="17"/>
    <x v="0"/>
    <x v="2"/>
    <x v="5"/>
    <x v="3"/>
  </r>
  <r>
    <n v="323573"/>
    <x v="5"/>
    <x v="2"/>
    <x v="27"/>
    <x v="0"/>
    <x v="1"/>
    <x v="2"/>
    <x v="6"/>
  </r>
  <r>
    <n v="323574"/>
    <x v="5"/>
    <x v="6"/>
    <x v="17"/>
    <x v="0"/>
    <x v="2"/>
    <x v="5"/>
    <x v="3"/>
  </r>
  <r>
    <n v="323575"/>
    <x v="5"/>
    <x v="6"/>
    <x v="17"/>
    <x v="0"/>
    <x v="2"/>
    <x v="5"/>
    <x v="3"/>
  </r>
  <r>
    <n v="323576"/>
    <x v="5"/>
    <x v="6"/>
    <x v="17"/>
    <x v="0"/>
    <x v="2"/>
    <x v="5"/>
    <x v="3"/>
  </r>
  <r>
    <n v="323592"/>
    <x v="4"/>
    <x v="2"/>
    <x v="27"/>
    <x v="0"/>
    <x v="1"/>
    <x v="2"/>
    <x v="6"/>
  </r>
  <r>
    <n v="323595"/>
    <x v="2"/>
    <x v="1"/>
    <x v="11"/>
    <x v="0"/>
    <x v="1"/>
    <x v="1"/>
    <x v="1"/>
  </r>
  <r>
    <n v="323596"/>
    <x v="5"/>
    <x v="6"/>
    <x v="14"/>
    <x v="0"/>
    <x v="2"/>
    <x v="5"/>
    <x v="2"/>
  </r>
  <r>
    <n v="323597"/>
    <x v="4"/>
    <x v="1"/>
    <x v="6"/>
    <x v="0"/>
    <x v="1"/>
    <x v="1"/>
    <x v="1"/>
  </r>
  <r>
    <n v="323598"/>
    <x v="5"/>
    <x v="6"/>
    <x v="14"/>
    <x v="0"/>
    <x v="2"/>
    <x v="5"/>
    <x v="2"/>
  </r>
  <r>
    <n v="323599"/>
    <x v="0"/>
    <x v="3"/>
    <x v="1"/>
    <x v="0"/>
    <x v="1"/>
    <x v="3"/>
    <x v="0"/>
  </r>
  <r>
    <n v="323600"/>
    <x v="3"/>
    <x v="2"/>
    <x v="24"/>
    <x v="0"/>
    <x v="1"/>
    <x v="2"/>
    <x v="5"/>
  </r>
  <r>
    <n v="323608"/>
    <x v="5"/>
    <x v="6"/>
    <x v="14"/>
    <x v="0"/>
    <x v="2"/>
    <x v="5"/>
    <x v="2"/>
  </r>
  <r>
    <n v="323610"/>
    <x v="5"/>
    <x v="6"/>
    <x v="14"/>
    <x v="0"/>
    <x v="2"/>
    <x v="5"/>
    <x v="2"/>
  </r>
  <r>
    <n v="323613"/>
    <x v="3"/>
    <x v="5"/>
    <x v="2"/>
    <x v="0"/>
    <x v="2"/>
    <x v="1"/>
    <x v="0"/>
  </r>
  <r>
    <n v="323616"/>
    <x v="2"/>
    <x v="3"/>
    <x v="0"/>
    <x v="0"/>
    <x v="1"/>
    <x v="3"/>
    <x v="0"/>
  </r>
  <r>
    <n v="323622"/>
    <x v="5"/>
    <x v="1"/>
    <x v="18"/>
    <x v="0"/>
    <x v="1"/>
    <x v="1"/>
    <x v="4"/>
  </r>
  <r>
    <n v="323623"/>
    <x v="5"/>
    <x v="1"/>
    <x v="18"/>
    <x v="0"/>
    <x v="1"/>
    <x v="1"/>
    <x v="4"/>
  </r>
  <r>
    <n v="323624"/>
    <x v="4"/>
    <x v="6"/>
    <x v="14"/>
    <x v="1"/>
    <x v="2"/>
    <x v="5"/>
    <x v="2"/>
  </r>
  <r>
    <n v="323625"/>
    <x v="4"/>
    <x v="4"/>
    <x v="5"/>
    <x v="0"/>
    <x v="2"/>
    <x v="4"/>
    <x v="1"/>
  </r>
  <r>
    <n v="323626"/>
    <x v="0"/>
    <x v="0"/>
    <x v="13"/>
    <x v="0"/>
    <x v="0"/>
    <x v="0"/>
    <x v="2"/>
  </r>
  <r>
    <n v="323627"/>
    <x v="4"/>
    <x v="4"/>
    <x v="5"/>
    <x v="0"/>
    <x v="2"/>
    <x v="4"/>
    <x v="1"/>
  </r>
  <r>
    <n v="323628"/>
    <x v="4"/>
    <x v="2"/>
    <x v="23"/>
    <x v="0"/>
    <x v="1"/>
    <x v="2"/>
    <x v="5"/>
  </r>
  <r>
    <n v="323629"/>
    <x v="3"/>
    <x v="5"/>
    <x v="11"/>
    <x v="0"/>
    <x v="2"/>
    <x v="1"/>
    <x v="1"/>
  </r>
  <r>
    <n v="323630"/>
    <x v="5"/>
    <x v="2"/>
    <x v="27"/>
    <x v="0"/>
    <x v="1"/>
    <x v="2"/>
    <x v="6"/>
  </r>
  <r>
    <n v="323631"/>
    <x v="3"/>
    <x v="4"/>
    <x v="24"/>
    <x v="0"/>
    <x v="2"/>
    <x v="4"/>
    <x v="5"/>
  </r>
  <r>
    <n v="323632"/>
    <x v="3"/>
    <x v="4"/>
    <x v="24"/>
    <x v="0"/>
    <x v="2"/>
    <x v="4"/>
    <x v="5"/>
  </r>
  <r>
    <n v="323633"/>
    <x v="3"/>
    <x v="4"/>
    <x v="24"/>
    <x v="0"/>
    <x v="2"/>
    <x v="4"/>
    <x v="5"/>
  </r>
  <r>
    <n v="323634"/>
    <x v="3"/>
    <x v="4"/>
    <x v="24"/>
    <x v="0"/>
    <x v="2"/>
    <x v="4"/>
    <x v="5"/>
  </r>
  <r>
    <n v="323635"/>
    <x v="3"/>
    <x v="4"/>
    <x v="24"/>
    <x v="0"/>
    <x v="2"/>
    <x v="4"/>
    <x v="5"/>
  </r>
  <r>
    <n v="323636"/>
    <x v="3"/>
    <x v="4"/>
    <x v="24"/>
    <x v="0"/>
    <x v="2"/>
    <x v="4"/>
    <x v="5"/>
  </r>
  <r>
    <n v="323637"/>
    <x v="3"/>
    <x v="4"/>
    <x v="24"/>
    <x v="0"/>
    <x v="2"/>
    <x v="4"/>
    <x v="5"/>
  </r>
  <r>
    <n v="323638"/>
    <x v="3"/>
    <x v="4"/>
    <x v="24"/>
    <x v="0"/>
    <x v="2"/>
    <x v="4"/>
    <x v="5"/>
  </r>
  <r>
    <n v="323639"/>
    <x v="3"/>
    <x v="4"/>
    <x v="24"/>
    <x v="0"/>
    <x v="2"/>
    <x v="4"/>
    <x v="5"/>
  </r>
  <r>
    <n v="323640"/>
    <x v="0"/>
    <x v="2"/>
    <x v="12"/>
    <x v="0"/>
    <x v="1"/>
    <x v="2"/>
    <x v="2"/>
  </r>
  <r>
    <n v="323643"/>
    <x v="0"/>
    <x v="2"/>
    <x v="27"/>
    <x v="0"/>
    <x v="1"/>
    <x v="2"/>
    <x v="6"/>
  </r>
  <r>
    <n v="323659"/>
    <x v="4"/>
    <x v="1"/>
    <x v="6"/>
    <x v="0"/>
    <x v="1"/>
    <x v="1"/>
    <x v="1"/>
  </r>
  <r>
    <n v="323662"/>
    <x v="0"/>
    <x v="5"/>
    <x v="27"/>
    <x v="0"/>
    <x v="2"/>
    <x v="1"/>
    <x v="6"/>
  </r>
  <r>
    <n v="323663"/>
    <x v="0"/>
    <x v="5"/>
    <x v="2"/>
    <x v="0"/>
    <x v="2"/>
    <x v="1"/>
    <x v="0"/>
  </r>
  <r>
    <n v="323664"/>
    <x v="5"/>
    <x v="2"/>
    <x v="27"/>
    <x v="0"/>
    <x v="1"/>
    <x v="2"/>
    <x v="6"/>
  </r>
  <r>
    <n v="323665"/>
    <x v="0"/>
    <x v="4"/>
    <x v="10"/>
    <x v="0"/>
    <x v="2"/>
    <x v="4"/>
    <x v="1"/>
  </r>
  <r>
    <n v="323666"/>
    <x v="4"/>
    <x v="1"/>
    <x v="11"/>
    <x v="0"/>
    <x v="1"/>
    <x v="1"/>
    <x v="1"/>
  </r>
  <r>
    <n v="323667"/>
    <x v="2"/>
    <x v="1"/>
    <x v="11"/>
    <x v="0"/>
    <x v="1"/>
    <x v="1"/>
    <x v="1"/>
  </r>
  <r>
    <n v="323668"/>
    <x v="5"/>
    <x v="2"/>
    <x v="24"/>
    <x v="0"/>
    <x v="1"/>
    <x v="2"/>
    <x v="5"/>
  </r>
  <r>
    <n v="323669"/>
    <x v="4"/>
    <x v="4"/>
    <x v="5"/>
    <x v="0"/>
    <x v="2"/>
    <x v="4"/>
    <x v="1"/>
  </r>
  <r>
    <n v="323675"/>
    <x v="2"/>
    <x v="1"/>
    <x v="11"/>
    <x v="0"/>
    <x v="1"/>
    <x v="1"/>
    <x v="1"/>
  </r>
  <r>
    <n v="323676"/>
    <x v="3"/>
    <x v="5"/>
    <x v="4"/>
    <x v="0"/>
    <x v="2"/>
    <x v="1"/>
    <x v="0"/>
  </r>
  <r>
    <n v="323677"/>
    <x v="3"/>
    <x v="5"/>
    <x v="4"/>
    <x v="0"/>
    <x v="2"/>
    <x v="1"/>
    <x v="0"/>
  </r>
  <r>
    <n v="323678"/>
    <x v="3"/>
    <x v="5"/>
    <x v="4"/>
    <x v="0"/>
    <x v="2"/>
    <x v="1"/>
    <x v="0"/>
  </r>
  <r>
    <n v="323679"/>
    <x v="3"/>
    <x v="5"/>
    <x v="4"/>
    <x v="0"/>
    <x v="2"/>
    <x v="1"/>
    <x v="0"/>
  </r>
  <r>
    <n v="323680"/>
    <x v="3"/>
    <x v="5"/>
    <x v="4"/>
    <x v="0"/>
    <x v="2"/>
    <x v="1"/>
    <x v="0"/>
  </r>
  <r>
    <n v="323681"/>
    <x v="3"/>
    <x v="5"/>
    <x v="4"/>
    <x v="0"/>
    <x v="2"/>
    <x v="1"/>
    <x v="0"/>
  </r>
  <r>
    <n v="323682"/>
    <x v="3"/>
    <x v="5"/>
    <x v="4"/>
    <x v="0"/>
    <x v="2"/>
    <x v="1"/>
    <x v="0"/>
  </r>
  <r>
    <n v="323683"/>
    <x v="0"/>
    <x v="5"/>
    <x v="4"/>
    <x v="0"/>
    <x v="2"/>
    <x v="1"/>
    <x v="0"/>
  </r>
  <r>
    <n v="323684"/>
    <x v="0"/>
    <x v="5"/>
    <x v="4"/>
    <x v="0"/>
    <x v="2"/>
    <x v="1"/>
    <x v="0"/>
  </r>
  <r>
    <n v="323685"/>
    <x v="0"/>
    <x v="5"/>
    <x v="4"/>
    <x v="0"/>
    <x v="2"/>
    <x v="1"/>
    <x v="0"/>
  </r>
  <r>
    <n v="323686"/>
    <x v="0"/>
    <x v="5"/>
    <x v="4"/>
    <x v="0"/>
    <x v="2"/>
    <x v="1"/>
    <x v="0"/>
  </r>
  <r>
    <n v="323687"/>
    <x v="0"/>
    <x v="5"/>
    <x v="4"/>
    <x v="0"/>
    <x v="2"/>
    <x v="1"/>
    <x v="0"/>
  </r>
  <r>
    <n v="323688"/>
    <x v="4"/>
    <x v="6"/>
    <x v="28"/>
    <x v="0"/>
    <x v="2"/>
    <x v="5"/>
    <x v="1"/>
  </r>
  <r>
    <n v="323689"/>
    <x v="3"/>
    <x v="5"/>
    <x v="29"/>
    <x v="0"/>
    <x v="2"/>
    <x v="1"/>
    <x v="4"/>
  </r>
  <r>
    <n v="323690"/>
    <x v="2"/>
    <x v="2"/>
    <x v="5"/>
    <x v="0"/>
    <x v="1"/>
    <x v="2"/>
    <x v="1"/>
  </r>
  <r>
    <n v="323691"/>
    <x v="2"/>
    <x v="2"/>
    <x v="5"/>
    <x v="0"/>
    <x v="1"/>
    <x v="2"/>
    <x v="1"/>
  </r>
  <r>
    <n v="323692"/>
    <x v="5"/>
    <x v="2"/>
    <x v="27"/>
    <x v="0"/>
    <x v="1"/>
    <x v="2"/>
    <x v="6"/>
  </r>
  <r>
    <n v="323693"/>
    <x v="5"/>
    <x v="2"/>
    <x v="27"/>
    <x v="0"/>
    <x v="1"/>
    <x v="2"/>
    <x v="6"/>
  </r>
  <r>
    <n v="323694"/>
    <x v="5"/>
    <x v="2"/>
    <x v="5"/>
    <x v="0"/>
    <x v="1"/>
    <x v="2"/>
    <x v="1"/>
  </r>
  <r>
    <n v="323695"/>
    <x v="5"/>
    <x v="2"/>
    <x v="5"/>
    <x v="0"/>
    <x v="1"/>
    <x v="2"/>
    <x v="1"/>
  </r>
  <r>
    <n v="323699"/>
    <x v="4"/>
    <x v="3"/>
    <x v="1"/>
    <x v="0"/>
    <x v="1"/>
    <x v="3"/>
    <x v="0"/>
  </r>
  <r>
    <n v="323700"/>
    <x v="5"/>
    <x v="3"/>
    <x v="1"/>
    <x v="0"/>
    <x v="1"/>
    <x v="3"/>
    <x v="0"/>
  </r>
  <r>
    <n v="323704"/>
    <x v="4"/>
    <x v="1"/>
    <x v="6"/>
    <x v="0"/>
    <x v="1"/>
    <x v="1"/>
    <x v="1"/>
  </r>
  <r>
    <n v="323705"/>
    <x v="4"/>
    <x v="1"/>
    <x v="6"/>
    <x v="0"/>
    <x v="1"/>
    <x v="1"/>
    <x v="1"/>
  </r>
  <r>
    <n v="323707"/>
    <x v="4"/>
    <x v="4"/>
    <x v="26"/>
    <x v="0"/>
    <x v="2"/>
    <x v="4"/>
    <x v="5"/>
  </r>
  <r>
    <n v="323708"/>
    <x v="4"/>
    <x v="4"/>
    <x v="26"/>
    <x v="0"/>
    <x v="2"/>
    <x v="4"/>
    <x v="5"/>
  </r>
  <r>
    <n v="323709"/>
    <x v="4"/>
    <x v="4"/>
    <x v="23"/>
    <x v="0"/>
    <x v="2"/>
    <x v="4"/>
    <x v="5"/>
  </r>
  <r>
    <n v="323710"/>
    <x v="4"/>
    <x v="4"/>
    <x v="23"/>
    <x v="0"/>
    <x v="2"/>
    <x v="4"/>
    <x v="5"/>
  </r>
  <r>
    <n v="323711"/>
    <x v="4"/>
    <x v="4"/>
    <x v="23"/>
    <x v="0"/>
    <x v="2"/>
    <x v="4"/>
    <x v="5"/>
  </r>
  <r>
    <n v="323712"/>
    <x v="5"/>
    <x v="5"/>
    <x v="27"/>
    <x v="0"/>
    <x v="2"/>
    <x v="1"/>
    <x v="6"/>
  </r>
  <r>
    <n v="323713"/>
    <x v="5"/>
    <x v="6"/>
    <x v="0"/>
    <x v="0"/>
    <x v="2"/>
    <x v="5"/>
    <x v="0"/>
  </r>
  <r>
    <n v="323714"/>
    <x v="0"/>
    <x v="3"/>
    <x v="1"/>
    <x v="0"/>
    <x v="1"/>
    <x v="3"/>
    <x v="0"/>
  </r>
  <r>
    <n v="323716"/>
    <x v="0"/>
    <x v="0"/>
    <x v="11"/>
    <x v="0"/>
    <x v="0"/>
    <x v="0"/>
    <x v="1"/>
  </r>
  <r>
    <n v="323718"/>
    <x v="2"/>
    <x v="2"/>
    <x v="12"/>
    <x v="0"/>
    <x v="1"/>
    <x v="2"/>
    <x v="2"/>
  </r>
  <r>
    <n v="323719"/>
    <x v="0"/>
    <x v="2"/>
    <x v="24"/>
    <x v="0"/>
    <x v="1"/>
    <x v="2"/>
    <x v="5"/>
  </r>
  <r>
    <n v="323720"/>
    <x v="0"/>
    <x v="2"/>
    <x v="12"/>
    <x v="0"/>
    <x v="1"/>
    <x v="2"/>
    <x v="2"/>
  </r>
  <r>
    <n v="323721"/>
    <x v="0"/>
    <x v="2"/>
    <x v="24"/>
    <x v="0"/>
    <x v="1"/>
    <x v="2"/>
    <x v="5"/>
  </r>
  <r>
    <n v="323722"/>
    <x v="2"/>
    <x v="2"/>
    <x v="12"/>
    <x v="0"/>
    <x v="1"/>
    <x v="2"/>
    <x v="2"/>
  </r>
  <r>
    <n v="323723"/>
    <x v="2"/>
    <x v="2"/>
    <x v="7"/>
    <x v="0"/>
    <x v="1"/>
    <x v="2"/>
    <x v="1"/>
  </r>
  <r>
    <n v="323724"/>
    <x v="0"/>
    <x v="2"/>
    <x v="12"/>
    <x v="0"/>
    <x v="1"/>
    <x v="2"/>
    <x v="2"/>
  </r>
  <r>
    <n v="323725"/>
    <x v="0"/>
    <x v="2"/>
    <x v="24"/>
    <x v="0"/>
    <x v="1"/>
    <x v="2"/>
    <x v="5"/>
  </r>
  <r>
    <n v="323726"/>
    <x v="0"/>
    <x v="2"/>
    <x v="27"/>
    <x v="0"/>
    <x v="1"/>
    <x v="2"/>
    <x v="6"/>
  </r>
  <r>
    <n v="323727"/>
    <x v="0"/>
    <x v="2"/>
    <x v="24"/>
    <x v="0"/>
    <x v="1"/>
    <x v="2"/>
    <x v="5"/>
  </r>
  <r>
    <n v="323729"/>
    <x v="0"/>
    <x v="2"/>
    <x v="24"/>
    <x v="0"/>
    <x v="1"/>
    <x v="2"/>
    <x v="5"/>
  </r>
  <r>
    <n v="323730"/>
    <x v="2"/>
    <x v="2"/>
    <x v="24"/>
    <x v="0"/>
    <x v="1"/>
    <x v="2"/>
    <x v="5"/>
  </r>
  <r>
    <n v="323731"/>
    <x v="2"/>
    <x v="2"/>
    <x v="27"/>
    <x v="0"/>
    <x v="1"/>
    <x v="2"/>
    <x v="6"/>
  </r>
  <r>
    <n v="323732"/>
    <x v="2"/>
    <x v="2"/>
    <x v="27"/>
    <x v="0"/>
    <x v="1"/>
    <x v="2"/>
    <x v="6"/>
  </r>
  <r>
    <n v="323733"/>
    <x v="2"/>
    <x v="2"/>
    <x v="27"/>
    <x v="0"/>
    <x v="1"/>
    <x v="2"/>
    <x v="6"/>
  </r>
  <r>
    <n v="323734"/>
    <x v="0"/>
    <x v="0"/>
    <x v="15"/>
    <x v="0"/>
    <x v="0"/>
    <x v="0"/>
    <x v="3"/>
  </r>
  <r>
    <n v="323735"/>
    <x v="0"/>
    <x v="0"/>
    <x v="27"/>
    <x v="0"/>
    <x v="0"/>
    <x v="0"/>
    <x v="6"/>
  </r>
  <r>
    <n v="323736"/>
    <x v="0"/>
    <x v="0"/>
    <x v="27"/>
    <x v="0"/>
    <x v="0"/>
    <x v="0"/>
    <x v="6"/>
  </r>
  <r>
    <n v="323737"/>
    <x v="0"/>
    <x v="0"/>
    <x v="27"/>
    <x v="0"/>
    <x v="0"/>
    <x v="0"/>
    <x v="6"/>
  </r>
  <r>
    <n v="323738"/>
    <x v="0"/>
    <x v="0"/>
    <x v="11"/>
    <x v="0"/>
    <x v="0"/>
    <x v="0"/>
    <x v="1"/>
  </r>
  <r>
    <n v="323739"/>
    <x v="0"/>
    <x v="0"/>
    <x v="27"/>
    <x v="0"/>
    <x v="0"/>
    <x v="0"/>
    <x v="6"/>
  </r>
  <r>
    <n v="323740"/>
    <x v="0"/>
    <x v="0"/>
    <x v="12"/>
    <x v="0"/>
    <x v="0"/>
    <x v="0"/>
    <x v="2"/>
  </r>
  <r>
    <n v="323741"/>
    <x v="0"/>
    <x v="0"/>
    <x v="11"/>
    <x v="0"/>
    <x v="0"/>
    <x v="0"/>
    <x v="1"/>
  </r>
  <r>
    <n v="323742"/>
    <x v="0"/>
    <x v="0"/>
    <x v="13"/>
    <x v="0"/>
    <x v="0"/>
    <x v="0"/>
    <x v="2"/>
  </r>
  <r>
    <n v="323743"/>
    <x v="0"/>
    <x v="0"/>
    <x v="13"/>
    <x v="0"/>
    <x v="0"/>
    <x v="0"/>
    <x v="2"/>
  </r>
  <r>
    <n v="323744"/>
    <x v="2"/>
    <x v="0"/>
    <x v="13"/>
    <x v="0"/>
    <x v="0"/>
    <x v="0"/>
    <x v="2"/>
  </r>
  <r>
    <n v="323745"/>
    <x v="0"/>
    <x v="0"/>
    <x v="13"/>
    <x v="0"/>
    <x v="0"/>
    <x v="0"/>
    <x v="2"/>
  </r>
  <r>
    <n v="323746"/>
    <x v="2"/>
    <x v="0"/>
    <x v="13"/>
    <x v="0"/>
    <x v="0"/>
    <x v="0"/>
    <x v="2"/>
  </r>
  <r>
    <n v="323747"/>
    <x v="0"/>
    <x v="0"/>
    <x v="11"/>
    <x v="0"/>
    <x v="0"/>
    <x v="0"/>
    <x v="1"/>
  </r>
  <r>
    <n v="323748"/>
    <x v="0"/>
    <x v="0"/>
    <x v="11"/>
    <x v="0"/>
    <x v="0"/>
    <x v="0"/>
    <x v="1"/>
  </r>
  <r>
    <n v="323749"/>
    <x v="0"/>
    <x v="0"/>
    <x v="4"/>
    <x v="0"/>
    <x v="0"/>
    <x v="0"/>
    <x v="0"/>
  </r>
  <r>
    <n v="323750"/>
    <x v="0"/>
    <x v="0"/>
    <x v="15"/>
    <x v="0"/>
    <x v="0"/>
    <x v="0"/>
    <x v="3"/>
  </r>
  <r>
    <n v="323751"/>
    <x v="0"/>
    <x v="0"/>
    <x v="17"/>
    <x v="0"/>
    <x v="0"/>
    <x v="0"/>
    <x v="3"/>
  </r>
  <r>
    <n v="323752"/>
    <x v="0"/>
    <x v="0"/>
    <x v="17"/>
    <x v="0"/>
    <x v="0"/>
    <x v="0"/>
    <x v="3"/>
  </r>
  <r>
    <n v="323753"/>
    <x v="0"/>
    <x v="0"/>
    <x v="15"/>
    <x v="0"/>
    <x v="0"/>
    <x v="0"/>
    <x v="3"/>
  </r>
  <r>
    <n v="323754"/>
    <x v="0"/>
    <x v="0"/>
    <x v="13"/>
    <x v="0"/>
    <x v="0"/>
    <x v="0"/>
    <x v="2"/>
  </r>
  <r>
    <n v="323755"/>
    <x v="2"/>
    <x v="0"/>
    <x v="17"/>
    <x v="0"/>
    <x v="0"/>
    <x v="0"/>
    <x v="3"/>
  </r>
  <r>
    <n v="323756"/>
    <x v="0"/>
    <x v="0"/>
    <x v="11"/>
    <x v="0"/>
    <x v="0"/>
    <x v="0"/>
    <x v="1"/>
  </r>
  <r>
    <n v="323757"/>
    <x v="0"/>
    <x v="0"/>
    <x v="14"/>
    <x v="0"/>
    <x v="0"/>
    <x v="0"/>
    <x v="2"/>
  </r>
  <r>
    <n v="323758"/>
    <x v="0"/>
    <x v="0"/>
    <x v="11"/>
    <x v="0"/>
    <x v="0"/>
    <x v="0"/>
    <x v="1"/>
  </r>
  <r>
    <n v="323759"/>
    <x v="0"/>
    <x v="3"/>
    <x v="9"/>
    <x v="0"/>
    <x v="1"/>
    <x v="3"/>
    <x v="1"/>
  </r>
  <r>
    <n v="323760"/>
    <x v="0"/>
    <x v="3"/>
    <x v="1"/>
    <x v="0"/>
    <x v="1"/>
    <x v="3"/>
    <x v="0"/>
  </r>
  <r>
    <n v="323761"/>
    <x v="0"/>
    <x v="3"/>
    <x v="1"/>
    <x v="0"/>
    <x v="1"/>
    <x v="3"/>
    <x v="0"/>
  </r>
  <r>
    <n v="323762"/>
    <x v="0"/>
    <x v="3"/>
    <x v="0"/>
    <x v="0"/>
    <x v="1"/>
    <x v="3"/>
    <x v="0"/>
  </r>
  <r>
    <n v="323763"/>
    <x v="2"/>
    <x v="3"/>
    <x v="0"/>
    <x v="0"/>
    <x v="1"/>
    <x v="3"/>
    <x v="0"/>
  </r>
  <r>
    <n v="323764"/>
    <x v="2"/>
    <x v="3"/>
    <x v="9"/>
    <x v="0"/>
    <x v="1"/>
    <x v="3"/>
    <x v="1"/>
  </r>
  <r>
    <n v="323765"/>
    <x v="0"/>
    <x v="3"/>
    <x v="1"/>
    <x v="0"/>
    <x v="1"/>
    <x v="3"/>
    <x v="0"/>
  </r>
  <r>
    <n v="323766"/>
    <x v="2"/>
    <x v="3"/>
    <x v="8"/>
    <x v="0"/>
    <x v="1"/>
    <x v="3"/>
    <x v="1"/>
  </r>
  <r>
    <n v="323767"/>
    <x v="2"/>
    <x v="3"/>
    <x v="8"/>
    <x v="0"/>
    <x v="1"/>
    <x v="3"/>
    <x v="1"/>
  </r>
  <r>
    <n v="323768"/>
    <x v="2"/>
    <x v="3"/>
    <x v="0"/>
    <x v="0"/>
    <x v="1"/>
    <x v="3"/>
    <x v="0"/>
  </r>
  <r>
    <n v="323769"/>
    <x v="0"/>
    <x v="3"/>
    <x v="0"/>
    <x v="0"/>
    <x v="1"/>
    <x v="3"/>
    <x v="0"/>
  </r>
  <r>
    <n v="323770"/>
    <x v="2"/>
    <x v="3"/>
    <x v="29"/>
    <x v="0"/>
    <x v="1"/>
    <x v="3"/>
    <x v="4"/>
  </r>
  <r>
    <n v="323771"/>
    <x v="2"/>
    <x v="3"/>
    <x v="1"/>
    <x v="0"/>
    <x v="1"/>
    <x v="3"/>
    <x v="0"/>
  </r>
  <r>
    <n v="323772"/>
    <x v="2"/>
    <x v="3"/>
    <x v="1"/>
    <x v="0"/>
    <x v="1"/>
    <x v="3"/>
    <x v="0"/>
  </r>
  <r>
    <n v="323773"/>
    <x v="2"/>
    <x v="3"/>
    <x v="0"/>
    <x v="0"/>
    <x v="1"/>
    <x v="3"/>
    <x v="0"/>
  </r>
  <r>
    <n v="323774"/>
    <x v="2"/>
    <x v="3"/>
    <x v="0"/>
    <x v="0"/>
    <x v="1"/>
    <x v="3"/>
    <x v="0"/>
  </r>
  <r>
    <n v="323775"/>
    <x v="2"/>
    <x v="3"/>
    <x v="1"/>
    <x v="0"/>
    <x v="1"/>
    <x v="3"/>
    <x v="0"/>
  </r>
  <r>
    <n v="323776"/>
    <x v="2"/>
    <x v="0"/>
    <x v="2"/>
    <x v="0"/>
    <x v="0"/>
    <x v="0"/>
    <x v="0"/>
  </r>
  <r>
    <n v="323777"/>
    <x v="0"/>
    <x v="0"/>
    <x v="15"/>
    <x v="0"/>
    <x v="0"/>
    <x v="0"/>
    <x v="3"/>
  </r>
  <r>
    <n v="323778"/>
    <x v="2"/>
    <x v="0"/>
    <x v="7"/>
    <x v="0"/>
    <x v="0"/>
    <x v="0"/>
    <x v="1"/>
  </r>
  <r>
    <n v="323779"/>
    <x v="0"/>
    <x v="0"/>
    <x v="19"/>
    <x v="0"/>
    <x v="0"/>
    <x v="0"/>
    <x v="4"/>
  </r>
  <r>
    <n v="323780"/>
    <x v="2"/>
    <x v="0"/>
    <x v="19"/>
    <x v="0"/>
    <x v="0"/>
    <x v="0"/>
    <x v="4"/>
  </r>
  <r>
    <n v="323781"/>
    <x v="2"/>
    <x v="0"/>
    <x v="1"/>
    <x v="0"/>
    <x v="0"/>
    <x v="0"/>
    <x v="0"/>
  </r>
  <r>
    <n v="323782"/>
    <x v="2"/>
    <x v="0"/>
    <x v="7"/>
    <x v="0"/>
    <x v="0"/>
    <x v="0"/>
    <x v="1"/>
  </r>
  <r>
    <n v="323783"/>
    <x v="2"/>
    <x v="0"/>
    <x v="5"/>
    <x v="0"/>
    <x v="0"/>
    <x v="0"/>
    <x v="1"/>
  </r>
  <r>
    <n v="323784"/>
    <x v="2"/>
    <x v="0"/>
    <x v="15"/>
    <x v="0"/>
    <x v="0"/>
    <x v="0"/>
    <x v="3"/>
  </r>
  <r>
    <n v="323785"/>
    <x v="2"/>
    <x v="0"/>
    <x v="15"/>
    <x v="0"/>
    <x v="0"/>
    <x v="0"/>
    <x v="3"/>
  </r>
  <r>
    <n v="323786"/>
    <x v="2"/>
    <x v="0"/>
    <x v="9"/>
    <x v="0"/>
    <x v="0"/>
    <x v="0"/>
    <x v="1"/>
  </r>
  <r>
    <n v="323787"/>
    <x v="2"/>
    <x v="0"/>
    <x v="9"/>
    <x v="0"/>
    <x v="0"/>
    <x v="0"/>
    <x v="1"/>
  </r>
  <r>
    <n v="323788"/>
    <x v="0"/>
    <x v="1"/>
    <x v="26"/>
    <x v="0"/>
    <x v="1"/>
    <x v="1"/>
    <x v="5"/>
  </r>
  <r>
    <n v="323789"/>
    <x v="2"/>
    <x v="1"/>
    <x v="26"/>
    <x v="0"/>
    <x v="1"/>
    <x v="1"/>
    <x v="5"/>
  </r>
  <r>
    <n v="323790"/>
    <x v="2"/>
    <x v="1"/>
    <x v="25"/>
    <x v="0"/>
    <x v="1"/>
    <x v="1"/>
    <x v="5"/>
  </r>
  <r>
    <n v="323791"/>
    <x v="2"/>
    <x v="1"/>
    <x v="25"/>
    <x v="0"/>
    <x v="1"/>
    <x v="1"/>
    <x v="5"/>
  </r>
  <r>
    <n v="323792"/>
    <x v="0"/>
    <x v="1"/>
    <x v="26"/>
    <x v="0"/>
    <x v="1"/>
    <x v="1"/>
    <x v="5"/>
  </r>
  <r>
    <n v="323793"/>
    <x v="2"/>
    <x v="1"/>
    <x v="21"/>
    <x v="0"/>
    <x v="1"/>
    <x v="1"/>
    <x v="4"/>
  </r>
  <r>
    <n v="323794"/>
    <x v="2"/>
    <x v="1"/>
    <x v="21"/>
    <x v="0"/>
    <x v="1"/>
    <x v="1"/>
    <x v="4"/>
  </r>
  <r>
    <n v="323795"/>
    <x v="0"/>
    <x v="1"/>
    <x v="11"/>
    <x v="0"/>
    <x v="1"/>
    <x v="1"/>
    <x v="1"/>
  </r>
  <r>
    <n v="323796"/>
    <x v="2"/>
    <x v="1"/>
    <x v="11"/>
    <x v="0"/>
    <x v="1"/>
    <x v="1"/>
    <x v="1"/>
  </r>
  <r>
    <n v="323797"/>
    <x v="2"/>
    <x v="1"/>
    <x v="21"/>
    <x v="0"/>
    <x v="1"/>
    <x v="1"/>
    <x v="4"/>
  </r>
  <r>
    <n v="323798"/>
    <x v="2"/>
    <x v="1"/>
    <x v="21"/>
    <x v="0"/>
    <x v="1"/>
    <x v="1"/>
    <x v="4"/>
  </r>
  <r>
    <n v="323799"/>
    <x v="2"/>
    <x v="1"/>
    <x v="11"/>
    <x v="1"/>
    <x v="1"/>
    <x v="1"/>
    <x v="1"/>
  </r>
  <r>
    <n v="323800"/>
    <x v="5"/>
    <x v="4"/>
    <x v="26"/>
    <x v="0"/>
    <x v="2"/>
    <x v="4"/>
    <x v="5"/>
  </r>
  <r>
    <n v="323801"/>
    <x v="5"/>
    <x v="4"/>
    <x v="26"/>
    <x v="0"/>
    <x v="2"/>
    <x v="4"/>
    <x v="5"/>
  </r>
  <r>
    <n v="323802"/>
    <x v="5"/>
    <x v="4"/>
    <x v="26"/>
    <x v="0"/>
    <x v="2"/>
    <x v="4"/>
    <x v="5"/>
  </r>
  <r>
    <n v="323805"/>
    <x v="5"/>
    <x v="4"/>
    <x v="23"/>
    <x v="0"/>
    <x v="2"/>
    <x v="4"/>
    <x v="5"/>
  </r>
  <r>
    <n v="323806"/>
    <x v="5"/>
    <x v="4"/>
    <x v="23"/>
    <x v="0"/>
    <x v="2"/>
    <x v="4"/>
    <x v="5"/>
  </r>
  <r>
    <n v="323807"/>
    <x v="5"/>
    <x v="4"/>
    <x v="21"/>
    <x v="0"/>
    <x v="2"/>
    <x v="4"/>
    <x v="4"/>
  </r>
  <r>
    <n v="323808"/>
    <x v="5"/>
    <x v="4"/>
    <x v="21"/>
    <x v="0"/>
    <x v="2"/>
    <x v="4"/>
    <x v="4"/>
  </r>
  <r>
    <n v="323809"/>
    <x v="5"/>
    <x v="4"/>
    <x v="21"/>
    <x v="0"/>
    <x v="2"/>
    <x v="4"/>
    <x v="4"/>
  </r>
  <r>
    <n v="323810"/>
    <x v="5"/>
    <x v="4"/>
    <x v="21"/>
    <x v="0"/>
    <x v="2"/>
    <x v="4"/>
    <x v="4"/>
  </r>
  <r>
    <n v="323811"/>
    <x v="0"/>
    <x v="3"/>
    <x v="13"/>
    <x v="0"/>
    <x v="1"/>
    <x v="3"/>
    <x v="2"/>
  </r>
  <r>
    <n v="323813"/>
    <x v="2"/>
    <x v="3"/>
    <x v="2"/>
    <x v="0"/>
    <x v="1"/>
    <x v="3"/>
    <x v="0"/>
  </r>
  <r>
    <n v="323815"/>
    <x v="2"/>
    <x v="3"/>
    <x v="13"/>
    <x v="0"/>
    <x v="1"/>
    <x v="3"/>
    <x v="2"/>
  </r>
  <r>
    <n v="323816"/>
    <x v="2"/>
    <x v="2"/>
    <x v="27"/>
    <x v="0"/>
    <x v="1"/>
    <x v="2"/>
    <x v="6"/>
  </r>
  <r>
    <n v="323817"/>
    <x v="0"/>
    <x v="2"/>
    <x v="27"/>
    <x v="0"/>
    <x v="1"/>
    <x v="2"/>
    <x v="6"/>
  </r>
  <r>
    <n v="323818"/>
    <x v="0"/>
    <x v="3"/>
    <x v="16"/>
    <x v="0"/>
    <x v="1"/>
    <x v="3"/>
    <x v="3"/>
  </r>
  <r>
    <n v="323819"/>
    <x v="0"/>
    <x v="3"/>
    <x v="1"/>
    <x v="0"/>
    <x v="1"/>
    <x v="3"/>
    <x v="0"/>
  </r>
  <r>
    <n v="323820"/>
    <x v="2"/>
    <x v="3"/>
    <x v="10"/>
    <x v="0"/>
    <x v="1"/>
    <x v="3"/>
    <x v="1"/>
  </r>
  <r>
    <n v="323821"/>
    <x v="0"/>
    <x v="3"/>
    <x v="10"/>
    <x v="0"/>
    <x v="1"/>
    <x v="3"/>
    <x v="1"/>
  </r>
  <r>
    <n v="323822"/>
    <x v="2"/>
    <x v="2"/>
    <x v="27"/>
    <x v="0"/>
    <x v="1"/>
    <x v="2"/>
    <x v="6"/>
  </r>
  <r>
    <n v="323823"/>
    <x v="0"/>
    <x v="3"/>
    <x v="13"/>
    <x v="0"/>
    <x v="1"/>
    <x v="3"/>
    <x v="2"/>
  </r>
  <r>
    <n v="323824"/>
    <x v="2"/>
    <x v="2"/>
    <x v="27"/>
    <x v="0"/>
    <x v="1"/>
    <x v="2"/>
    <x v="6"/>
  </r>
  <r>
    <n v="323825"/>
    <x v="0"/>
    <x v="2"/>
    <x v="27"/>
    <x v="0"/>
    <x v="1"/>
    <x v="2"/>
    <x v="6"/>
  </r>
  <r>
    <n v="323826"/>
    <x v="2"/>
    <x v="2"/>
    <x v="27"/>
    <x v="0"/>
    <x v="1"/>
    <x v="2"/>
    <x v="6"/>
  </r>
  <r>
    <n v="323827"/>
    <x v="2"/>
    <x v="2"/>
    <x v="27"/>
    <x v="0"/>
    <x v="1"/>
    <x v="2"/>
    <x v="6"/>
  </r>
  <r>
    <n v="323828"/>
    <x v="0"/>
    <x v="3"/>
    <x v="16"/>
    <x v="0"/>
    <x v="1"/>
    <x v="3"/>
    <x v="3"/>
  </r>
  <r>
    <n v="323829"/>
    <x v="0"/>
    <x v="2"/>
    <x v="27"/>
    <x v="0"/>
    <x v="1"/>
    <x v="2"/>
    <x v="6"/>
  </r>
  <r>
    <n v="323830"/>
    <x v="2"/>
    <x v="3"/>
    <x v="16"/>
    <x v="0"/>
    <x v="1"/>
    <x v="3"/>
    <x v="3"/>
  </r>
  <r>
    <n v="323831"/>
    <x v="2"/>
    <x v="3"/>
    <x v="10"/>
    <x v="0"/>
    <x v="1"/>
    <x v="3"/>
    <x v="1"/>
  </r>
  <r>
    <n v="323832"/>
    <x v="2"/>
    <x v="2"/>
    <x v="27"/>
    <x v="0"/>
    <x v="1"/>
    <x v="2"/>
    <x v="6"/>
  </r>
  <r>
    <n v="323833"/>
    <x v="0"/>
    <x v="2"/>
    <x v="27"/>
    <x v="0"/>
    <x v="1"/>
    <x v="2"/>
    <x v="6"/>
  </r>
  <r>
    <n v="323834"/>
    <x v="2"/>
    <x v="3"/>
    <x v="10"/>
    <x v="0"/>
    <x v="1"/>
    <x v="3"/>
    <x v="1"/>
  </r>
  <r>
    <n v="323835"/>
    <x v="2"/>
    <x v="2"/>
    <x v="27"/>
    <x v="0"/>
    <x v="1"/>
    <x v="2"/>
    <x v="6"/>
  </r>
  <r>
    <n v="323836"/>
    <x v="0"/>
    <x v="3"/>
    <x v="10"/>
    <x v="0"/>
    <x v="1"/>
    <x v="3"/>
    <x v="1"/>
  </r>
  <r>
    <n v="323837"/>
    <x v="0"/>
    <x v="2"/>
    <x v="27"/>
    <x v="0"/>
    <x v="1"/>
    <x v="2"/>
    <x v="6"/>
  </r>
  <r>
    <n v="323838"/>
    <x v="2"/>
    <x v="2"/>
    <x v="27"/>
    <x v="0"/>
    <x v="1"/>
    <x v="2"/>
    <x v="6"/>
  </r>
  <r>
    <n v="323839"/>
    <x v="0"/>
    <x v="2"/>
    <x v="27"/>
    <x v="0"/>
    <x v="1"/>
    <x v="2"/>
    <x v="6"/>
  </r>
  <r>
    <n v="323840"/>
    <x v="2"/>
    <x v="3"/>
    <x v="10"/>
    <x v="0"/>
    <x v="1"/>
    <x v="3"/>
    <x v="1"/>
  </r>
  <r>
    <n v="323841"/>
    <x v="2"/>
    <x v="4"/>
    <x v="26"/>
    <x v="0"/>
    <x v="2"/>
    <x v="4"/>
    <x v="5"/>
  </r>
  <r>
    <n v="323842"/>
    <x v="2"/>
    <x v="4"/>
    <x v="26"/>
    <x v="0"/>
    <x v="2"/>
    <x v="4"/>
    <x v="5"/>
  </r>
  <r>
    <n v="323843"/>
    <x v="0"/>
    <x v="4"/>
    <x v="21"/>
    <x v="0"/>
    <x v="2"/>
    <x v="4"/>
    <x v="4"/>
  </r>
  <r>
    <n v="323844"/>
    <x v="0"/>
    <x v="4"/>
    <x v="21"/>
    <x v="0"/>
    <x v="2"/>
    <x v="4"/>
    <x v="4"/>
  </r>
  <r>
    <n v="323845"/>
    <x v="2"/>
    <x v="4"/>
    <x v="26"/>
    <x v="0"/>
    <x v="2"/>
    <x v="4"/>
    <x v="5"/>
  </r>
  <r>
    <n v="323846"/>
    <x v="4"/>
    <x v="4"/>
    <x v="6"/>
    <x v="0"/>
    <x v="2"/>
    <x v="4"/>
    <x v="1"/>
  </r>
  <r>
    <n v="323850"/>
    <x v="0"/>
    <x v="4"/>
    <x v="26"/>
    <x v="0"/>
    <x v="2"/>
    <x v="4"/>
    <x v="5"/>
  </r>
  <r>
    <n v="323851"/>
    <x v="0"/>
    <x v="4"/>
    <x v="21"/>
    <x v="0"/>
    <x v="2"/>
    <x v="4"/>
    <x v="4"/>
  </r>
  <r>
    <n v="323852"/>
    <x v="2"/>
    <x v="4"/>
    <x v="21"/>
    <x v="0"/>
    <x v="2"/>
    <x v="4"/>
    <x v="4"/>
  </r>
  <r>
    <n v="323853"/>
    <x v="2"/>
    <x v="4"/>
    <x v="24"/>
    <x v="0"/>
    <x v="2"/>
    <x v="4"/>
    <x v="5"/>
  </r>
  <r>
    <n v="323854"/>
    <x v="2"/>
    <x v="4"/>
    <x v="15"/>
    <x v="0"/>
    <x v="2"/>
    <x v="4"/>
    <x v="3"/>
  </r>
  <r>
    <n v="323855"/>
    <x v="0"/>
    <x v="4"/>
    <x v="5"/>
    <x v="0"/>
    <x v="2"/>
    <x v="4"/>
    <x v="1"/>
  </r>
  <r>
    <n v="323856"/>
    <x v="0"/>
    <x v="4"/>
    <x v="24"/>
    <x v="0"/>
    <x v="2"/>
    <x v="4"/>
    <x v="5"/>
  </r>
  <r>
    <n v="323857"/>
    <x v="0"/>
    <x v="4"/>
    <x v="23"/>
    <x v="0"/>
    <x v="2"/>
    <x v="4"/>
    <x v="5"/>
  </r>
  <r>
    <n v="323858"/>
    <x v="0"/>
    <x v="4"/>
    <x v="5"/>
    <x v="0"/>
    <x v="2"/>
    <x v="4"/>
    <x v="1"/>
  </r>
  <r>
    <n v="323859"/>
    <x v="2"/>
    <x v="4"/>
    <x v="20"/>
    <x v="0"/>
    <x v="2"/>
    <x v="4"/>
    <x v="4"/>
  </r>
  <r>
    <n v="323860"/>
    <x v="2"/>
    <x v="4"/>
    <x v="23"/>
    <x v="0"/>
    <x v="2"/>
    <x v="4"/>
    <x v="5"/>
  </r>
  <r>
    <n v="323861"/>
    <x v="2"/>
    <x v="4"/>
    <x v="10"/>
    <x v="0"/>
    <x v="2"/>
    <x v="4"/>
    <x v="1"/>
  </r>
  <r>
    <n v="323862"/>
    <x v="0"/>
    <x v="4"/>
    <x v="10"/>
    <x v="0"/>
    <x v="2"/>
    <x v="4"/>
    <x v="1"/>
  </r>
  <r>
    <n v="323863"/>
    <x v="0"/>
    <x v="4"/>
    <x v="5"/>
    <x v="0"/>
    <x v="2"/>
    <x v="4"/>
    <x v="1"/>
  </r>
  <r>
    <n v="323864"/>
    <x v="0"/>
    <x v="4"/>
    <x v="21"/>
    <x v="0"/>
    <x v="2"/>
    <x v="4"/>
    <x v="4"/>
  </r>
  <r>
    <n v="323865"/>
    <x v="0"/>
    <x v="1"/>
    <x v="11"/>
    <x v="0"/>
    <x v="1"/>
    <x v="1"/>
    <x v="1"/>
  </r>
  <r>
    <n v="323866"/>
    <x v="2"/>
    <x v="4"/>
    <x v="18"/>
    <x v="0"/>
    <x v="2"/>
    <x v="4"/>
    <x v="4"/>
  </r>
  <r>
    <n v="323867"/>
    <x v="0"/>
    <x v="4"/>
    <x v="15"/>
    <x v="0"/>
    <x v="2"/>
    <x v="4"/>
    <x v="3"/>
  </r>
  <r>
    <n v="323868"/>
    <x v="0"/>
    <x v="4"/>
    <x v="5"/>
    <x v="0"/>
    <x v="2"/>
    <x v="4"/>
    <x v="1"/>
  </r>
  <r>
    <n v="323869"/>
    <x v="2"/>
    <x v="4"/>
    <x v="23"/>
    <x v="0"/>
    <x v="2"/>
    <x v="4"/>
    <x v="5"/>
  </r>
  <r>
    <n v="323870"/>
    <x v="2"/>
    <x v="4"/>
    <x v="26"/>
    <x v="0"/>
    <x v="2"/>
    <x v="4"/>
    <x v="5"/>
  </r>
  <r>
    <n v="323871"/>
    <x v="0"/>
    <x v="4"/>
    <x v="20"/>
    <x v="0"/>
    <x v="2"/>
    <x v="4"/>
    <x v="4"/>
  </r>
  <r>
    <n v="323872"/>
    <x v="0"/>
    <x v="4"/>
    <x v="15"/>
    <x v="0"/>
    <x v="2"/>
    <x v="4"/>
    <x v="3"/>
  </r>
  <r>
    <n v="323873"/>
    <x v="0"/>
    <x v="4"/>
    <x v="20"/>
    <x v="0"/>
    <x v="2"/>
    <x v="4"/>
    <x v="4"/>
  </r>
  <r>
    <n v="323874"/>
    <x v="0"/>
    <x v="4"/>
    <x v="5"/>
    <x v="0"/>
    <x v="2"/>
    <x v="4"/>
    <x v="1"/>
  </r>
  <r>
    <n v="323875"/>
    <x v="0"/>
    <x v="4"/>
    <x v="10"/>
    <x v="0"/>
    <x v="2"/>
    <x v="4"/>
    <x v="1"/>
  </r>
  <r>
    <n v="323876"/>
    <x v="0"/>
    <x v="4"/>
    <x v="18"/>
    <x v="0"/>
    <x v="2"/>
    <x v="4"/>
    <x v="4"/>
  </r>
  <r>
    <n v="323877"/>
    <x v="0"/>
    <x v="4"/>
    <x v="10"/>
    <x v="0"/>
    <x v="2"/>
    <x v="4"/>
    <x v="1"/>
  </r>
  <r>
    <n v="323878"/>
    <x v="2"/>
    <x v="6"/>
    <x v="28"/>
    <x v="0"/>
    <x v="2"/>
    <x v="5"/>
    <x v="1"/>
  </r>
  <r>
    <n v="323879"/>
    <x v="0"/>
    <x v="6"/>
    <x v="0"/>
    <x v="0"/>
    <x v="2"/>
    <x v="5"/>
    <x v="0"/>
  </r>
  <r>
    <n v="323880"/>
    <x v="2"/>
    <x v="6"/>
    <x v="28"/>
    <x v="0"/>
    <x v="2"/>
    <x v="5"/>
    <x v="1"/>
  </r>
  <r>
    <n v="323882"/>
    <x v="2"/>
    <x v="6"/>
    <x v="28"/>
    <x v="0"/>
    <x v="2"/>
    <x v="5"/>
    <x v="1"/>
  </r>
  <r>
    <n v="323883"/>
    <x v="2"/>
    <x v="4"/>
    <x v="24"/>
    <x v="0"/>
    <x v="2"/>
    <x v="4"/>
    <x v="5"/>
  </r>
  <r>
    <n v="323884"/>
    <x v="2"/>
    <x v="4"/>
    <x v="24"/>
    <x v="0"/>
    <x v="2"/>
    <x v="4"/>
    <x v="5"/>
  </r>
  <r>
    <n v="323885"/>
    <x v="0"/>
    <x v="6"/>
    <x v="14"/>
    <x v="0"/>
    <x v="2"/>
    <x v="5"/>
    <x v="2"/>
  </r>
  <r>
    <n v="323886"/>
    <x v="2"/>
    <x v="6"/>
    <x v="28"/>
    <x v="0"/>
    <x v="2"/>
    <x v="5"/>
    <x v="1"/>
  </r>
  <r>
    <n v="323888"/>
    <x v="2"/>
    <x v="6"/>
    <x v="28"/>
    <x v="0"/>
    <x v="2"/>
    <x v="5"/>
    <x v="1"/>
  </r>
  <r>
    <n v="323889"/>
    <x v="2"/>
    <x v="6"/>
    <x v="17"/>
    <x v="0"/>
    <x v="2"/>
    <x v="5"/>
    <x v="3"/>
  </r>
  <r>
    <n v="323890"/>
    <x v="0"/>
    <x v="6"/>
    <x v="28"/>
    <x v="0"/>
    <x v="2"/>
    <x v="5"/>
    <x v="1"/>
  </r>
  <r>
    <n v="323891"/>
    <x v="2"/>
    <x v="6"/>
    <x v="16"/>
    <x v="0"/>
    <x v="2"/>
    <x v="5"/>
    <x v="3"/>
  </r>
  <r>
    <n v="323898"/>
    <x v="3"/>
    <x v="4"/>
    <x v="20"/>
    <x v="0"/>
    <x v="2"/>
    <x v="4"/>
    <x v="4"/>
  </r>
  <r>
    <n v="323899"/>
    <x v="2"/>
    <x v="6"/>
    <x v="14"/>
    <x v="0"/>
    <x v="2"/>
    <x v="5"/>
    <x v="2"/>
  </r>
  <r>
    <n v="323900"/>
    <x v="2"/>
    <x v="6"/>
    <x v="14"/>
    <x v="0"/>
    <x v="2"/>
    <x v="5"/>
    <x v="2"/>
  </r>
  <r>
    <n v="323901"/>
    <x v="2"/>
    <x v="6"/>
    <x v="14"/>
    <x v="0"/>
    <x v="2"/>
    <x v="5"/>
    <x v="2"/>
  </r>
  <r>
    <n v="323902"/>
    <x v="2"/>
    <x v="6"/>
    <x v="28"/>
    <x v="0"/>
    <x v="2"/>
    <x v="5"/>
    <x v="1"/>
  </r>
  <r>
    <n v="323903"/>
    <x v="2"/>
    <x v="6"/>
    <x v="28"/>
    <x v="0"/>
    <x v="2"/>
    <x v="5"/>
    <x v="1"/>
  </r>
  <r>
    <n v="323904"/>
    <x v="2"/>
    <x v="4"/>
    <x v="24"/>
    <x v="0"/>
    <x v="2"/>
    <x v="4"/>
    <x v="5"/>
  </r>
  <r>
    <n v="323905"/>
    <x v="2"/>
    <x v="6"/>
    <x v="14"/>
    <x v="0"/>
    <x v="2"/>
    <x v="5"/>
    <x v="2"/>
  </r>
  <r>
    <n v="323906"/>
    <x v="2"/>
    <x v="4"/>
    <x v="24"/>
    <x v="0"/>
    <x v="2"/>
    <x v="4"/>
    <x v="5"/>
  </r>
  <r>
    <n v="323907"/>
    <x v="0"/>
    <x v="6"/>
    <x v="16"/>
    <x v="0"/>
    <x v="2"/>
    <x v="5"/>
    <x v="3"/>
  </r>
  <r>
    <n v="323908"/>
    <x v="2"/>
    <x v="6"/>
    <x v="17"/>
    <x v="0"/>
    <x v="2"/>
    <x v="5"/>
    <x v="3"/>
  </r>
  <r>
    <n v="323909"/>
    <x v="2"/>
    <x v="6"/>
    <x v="14"/>
    <x v="0"/>
    <x v="2"/>
    <x v="5"/>
    <x v="2"/>
  </r>
  <r>
    <n v="323910"/>
    <x v="2"/>
    <x v="6"/>
    <x v="28"/>
    <x v="0"/>
    <x v="2"/>
    <x v="5"/>
    <x v="1"/>
  </r>
  <r>
    <n v="323911"/>
    <x v="2"/>
    <x v="6"/>
    <x v="14"/>
    <x v="0"/>
    <x v="2"/>
    <x v="5"/>
    <x v="2"/>
  </r>
  <r>
    <n v="323912"/>
    <x v="0"/>
    <x v="4"/>
    <x v="24"/>
    <x v="0"/>
    <x v="2"/>
    <x v="4"/>
    <x v="5"/>
  </r>
  <r>
    <n v="323913"/>
    <x v="2"/>
    <x v="6"/>
    <x v="14"/>
    <x v="0"/>
    <x v="2"/>
    <x v="5"/>
    <x v="2"/>
  </r>
  <r>
    <n v="323914"/>
    <x v="2"/>
    <x v="6"/>
    <x v="14"/>
    <x v="0"/>
    <x v="2"/>
    <x v="5"/>
    <x v="2"/>
  </r>
  <r>
    <n v="323915"/>
    <x v="0"/>
    <x v="6"/>
    <x v="14"/>
    <x v="0"/>
    <x v="2"/>
    <x v="5"/>
    <x v="2"/>
  </r>
  <r>
    <n v="323916"/>
    <x v="2"/>
    <x v="6"/>
    <x v="28"/>
    <x v="0"/>
    <x v="2"/>
    <x v="5"/>
    <x v="1"/>
  </r>
  <r>
    <n v="323917"/>
    <x v="0"/>
    <x v="6"/>
    <x v="14"/>
    <x v="0"/>
    <x v="2"/>
    <x v="5"/>
    <x v="2"/>
  </r>
  <r>
    <n v="323918"/>
    <x v="0"/>
    <x v="2"/>
    <x v="4"/>
    <x v="0"/>
    <x v="1"/>
    <x v="2"/>
    <x v="0"/>
  </r>
  <r>
    <n v="323919"/>
    <x v="2"/>
    <x v="2"/>
    <x v="23"/>
    <x v="0"/>
    <x v="1"/>
    <x v="2"/>
    <x v="5"/>
  </r>
  <r>
    <n v="323920"/>
    <x v="0"/>
    <x v="2"/>
    <x v="4"/>
    <x v="0"/>
    <x v="1"/>
    <x v="2"/>
    <x v="0"/>
  </r>
  <r>
    <n v="323921"/>
    <x v="2"/>
    <x v="2"/>
    <x v="3"/>
    <x v="0"/>
    <x v="1"/>
    <x v="2"/>
    <x v="0"/>
  </r>
  <r>
    <n v="323922"/>
    <x v="0"/>
    <x v="2"/>
    <x v="23"/>
    <x v="0"/>
    <x v="1"/>
    <x v="2"/>
    <x v="5"/>
  </r>
  <r>
    <n v="323923"/>
    <x v="0"/>
    <x v="2"/>
    <x v="24"/>
    <x v="0"/>
    <x v="1"/>
    <x v="2"/>
    <x v="5"/>
  </r>
  <r>
    <n v="323924"/>
    <x v="2"/>
    <x v="2"/>
    <x v="4"/>
    <x v="1"/>
    <x v="1"/>
    <x v="2"/>
    <x v="0"/>
  </r>
  <r>
    <n v="323925"/>
    <x v="2"/>
    <x v="2"/>
    <x v="4"/>
    <x v="1"/>
    <x v="1"/>
    <x v="2"/>
    <x v="0"/>
  </r>
  <r>
    <n v="323926"/>
    <x v="2"/>
    <x v="2"/>
    <x v="4"/>
    <x v="1"/>
    <x v="1"/>
    <x v="2"/>
    <x v="0"/>
  </r>
  <r>
    <n v="323927"/>
    <x v="0"/>
    <x v="2"/>
    <x v="17"/>
    <x v="0"/>
    <x v="1"/>
    <x v="2"/>
    <x v="3"/>
  </r>
  <r>
    <n v="323928"/>
    <x v="0"/>
    <x v="2"/>
    <x v="24"/>
    <x v="0"/>
    <x v="1"/>
    <x v="2"/>
    <x v="5"/>
  </r>
  <r>
    <n v="323929"/>
    <x v="2"/>
    <x v="2"/>
    <x v="5"/>
    <x v="1"/>
    <x v="1"/>
    <x v="2"/>
    <x v="1"/>
  </r>
  <r>
    <n v="323930"/>
    <x v="0"/>
    <x v="2"/>
    <x v="4"/>
    <x v="0"/>
    <x v="1"/>
    <x v="2"/>
    <x v="0"/>
  </r>
  <r>
    <n v="323931"/>
    <x v="0"/>
    <x v="4"/>
    <x v="6"/>
    <x v="0"/>
    <x v="2"/>
    <x v="4"/>
    <x v="1"/>
  </r>
  <r>
    <n v="323932"/>
    <x v="2"/>
    <x v="2"/>
    <x v="5"/>
    <x v="0"/>
    <x v="1"/>
    <x v="2"/>
    <x v="1"/>
  </r>
  <r>
    <n v="323933"/>
    <x v="0"/>
    <x v="2"/>
    <x v="27"/>
    <x v="0"/>
    <x v="1"/>
    <x v="2"/>
    <x v="6"/>
  </r>
  <r>
    <n v="323934"/>
    <x v="0"/>
    <x v="2"/>
    <x v="27"/>
    <x v="0"/>
    <x v="1"/>
    <x v="2"/>
    <x v="6"/>
  </r>
  <r>
    <n v="323935"/>
    <x v="2"/>
    <x v="2"/>
    <x v="27"/>
    <x v="0"/>
    <x v="1"/>
    <x v="2"/>
    <x v="6"/>
  </r>
  <r>
    <n v="323936"/>
    <x v="2"/>
    <x v="2"/>
    <x v="27"/>
    <x v="0"/>
    <x v="1"/>
    <x v="2"/>
    <x v="6"/>
  </r>
  <r>
    <n v="323937"/>
    <x v="0"/>
    <x v="2"/>
    <x v="5"/>
    <x v="0"/>
    <x v="1"/>
    <x v="2"/>
    <x v="1"/>
  </r>
  <r>
    <n v="323938"/>
    <x v="2"/>
    <x v="2"/>
    <x v="27"/>
    <x v="1"/>
    <x v="1"/>
    <x v="2"/>
    <x v="6"/>
  </r>
  <r>
    <n v="323939"/>
    <x v="0"/>
    <x v="2"/>
    <x v="5"/>
    <x v="0"/>
    <x v="1"/>
    <x v="2"/>
    <x v="1"/>
  </r>
  <r>
    <n v="323940"/>
    <x v="2"/>
    <x v="2"/>
    <x v="27"/>
    <x v="0"/>
    <x v="1"/>
    <x v="2"/>
    <x v="6"/>
  </r>
  <r>
    <n v="323941"/>
    <x v="0"/>
    <x v="1"/>
    <x v="11"/>
    <x v="0"/>
    <x v="1"/>
    <x v="1"/>
    <x v="1"/>
  </r>
  <r>
    <n v="323942"/>
    <x v="2"/>
    <x v="1"/>
    <x v="11"/>
    <x v="0"/>
    <x v="1"/>
    <x v="1"/>
    <x v="1"/>
  </r>
  <r>
    <n v="323943"/>
    <x v="2"/>
    <x v="1"/>
    <x v="11"/>
    <x v="0"/>
    <x v="1"/>
    <x v="1"/>
    <x v="1"/>
  </r>
  <r>
    <n v="323944"/>
    <x v="0"/>
    <x v="1"/>
    <x v="11"/>
    <x v="0"/>
    <x v="1"/>
    <x v="1"/>
    <x v="1"/>
  </r>
  <r>
    <n v="323945"/>
    <x v="2"/>
    <x v="1"/>
    <x v="18"/>
    <x v="0"/>
    <x v="1"/>
    <x v="1"/>
    <x v="4"/>
  </r>
  <r>
    <n v="323946"/>
    <x v="2"/>
    <x v="1"/>
    <x v="18"/>
    <x v="0"/>
    <x v="1"/>
    <x v="1"/>
    <x v="4"/>
  </r>
  <r>
    <n v="323947"/>
    <x v="0"/>
    <x v="1"/>
    <x v="11"/>
    <x v="0"/>
    <x v="1"/>
    <x v="1"/>
    <x v="1"/>
  </r>
  <r>
    <n v="323948"/>
    <x v="0"/>
    <x v="1"/>
    <x v="18"/>
    <x v="0"/>
    <x v="1"/>
    <x v="1"/>
    <x v="4"/>
  </r>
  <r>
    <n v="323949"/>
    <x v="0"/>
    <x v="1"/>
    <x v="18"/>
    <x v="0"/>
    <x v="1"/>
    <x v="1"/>
    <x v="4"/>
  </r>
  <r>
    <n v="323950"/>
    <x v="0"/>
    <x v="1"/>
    <x v="19"/>
    <x v="0"/>
    <x v="1"/>
    <x v="1"/>
    <x v="4"/>
  </r>
  <r>
    <n v="323951"/>
    <x v="0"/>
    <x v="1"/>
    <x v="18"/>
    <x v="0"/>
    <x v="1"/>
    <x v="1"/>
    <x v="4"/>
  </r>
  <r>
    <n v="323952"/>
    <x v="0"/>
    <x v="1"/>
    <x v="11"/>
    <x v="0"/>
    <x v="1"/>
    <x v="1"/>
    <x v="1"/>
  </r>
  <r>
    <n v="323953"/>
    <x v="2"/>
    <x v="1"/>
    <x v="20"/>
    <x v="0"/>
    <x v="1"/>
    <x v="1"/>
    <x v="4"/>
  </r>
  <r>
    <n v="323954"/>
    <x v="2"/>
    <x v="1"/>
    <x v="18"/>
    <x v="0"/>
    <x v="1"/>
    <x v="1"/>
    <x v="4"/>
  </r>
  <r>
    <n v="323955"/>
    <x v="2"/>
    <x v="1"/>
    <x v="18"/>
    <x v="0"/>
    <x v="1"/>
    <x v="1"/>
    <x v="4"/>
  </r>
  <r>
    <n v="323956"/>
    <x v="2"/>
    <x v="1"/>
    <x v="20"/>
    <x v="0"/>
    <x v="1"/>
    <x v="1"/>
    <x v="4"/>
  </r>
  <r>
    <n v="323957"/>
    <x v="0"/>
    <x v="1"/>
    <x v="18"/>
    <x v="0"/>
    <x v="1"/>
    <x v="1"/>
    <x v="4"/>
  </r>
  <r>
    <n v="323961"/>
    <x v="0"/>
    <x v="1"/>
    <x v="20"/>
    <x v="0"/>
    <x v="1"/>
    <x v="1"/>
    <x v="4"/>
  </r>
  <r>
    <n v="323965"/>
    <x v="2"/>
    <x v="1"/>
    <x v="18"/>
    <x v="0"/>
    <x v="1"/>
    <x v="1"/>
    <x v="4"/>
  </r>
  <r>
    <n v="323966"/>
    <x v="2"/>
    <x v="1"/>
    <x v="11"/>
    <x v="0"/>
    <x v="1"/>
    <x v="1"/>
    <x v="1"/>
  </r>
  <r>
    <n v="323967"/>
    <x v="0"/>
    <x v="1"/>
    <x v="18"/>
    <x v="0"/>
    <x v="1"/>
    <x v="1"/>
    <x v="4"/>
  </r>
  <r>
    <n v="323968"/>
    <x v="2"/>
    <x v="1"/>
    <x v="11"/>
    <x v="0"/>
    <x v="1"/>
    <x v="1"/>
    <x v="1"/>
  </r>
  <r>
    <n v="323970"/>
    <x v="0"/>
    <x v="4"/>
    <x v="15"/>
    <x v="0"/>
    <x v="2"/>
    <x v="4"/>
    <x v="3"/>
  </r>
  <r>
    <n v="323975"/>
    <x v="0"/>
    <x v="5"/>
    <x v="4"/>
    <x v="0"/>
    <x v="2"/>
    <x v="1"/>
    <x v="0"/>
  </r>
  <r>
    <n v="323976"/>
    <x v="2"/>
    <x v="5"/>
    <x v="2"/>
    <x v="0"/>
    <x v="2"/>
    <x v="1"/>
    <x v="0"/>
  </r>
  <r>
    <n v="323977"/>
    <x v="0"/>
    <x v="5"/>
    <x v="2"/>
    <x v="1"/>
    <x v="2"/>
    <x v="1"/>
    <x v="0"/>
  </r>
  <r>
    <n v="323978"/>
    <x v="2"/>
    <x v="5"/>
    <x v="4"/>
    <x v="0"/>
    <x v="2"/>
    <x v="1"/>
    <x v="0"/>
  </r>
  <r>
    <n v="323979"/>
    <x v="1"/>
    <x v="5"/>
    <x v="4"/>
    <x v="0"/>
    <x v="2"/>
    <x v="1"/>
    <x v="0"/>
  </r>
  <r>
    <n v="323980"/>
    <x v="2"/>
    <x v="5"/>
    <x v="13"/>
    <x v="0"/>
    <x v="2"/>
    <x v="1"/>
    <x v="2"/>
  </r>
  <r>
    <n v="323981"/>
    <x v="1"/>
    <x v="5"/>
    <x v="27"/>
    <x v="0"/>
    <x v="2"/>
    <x v="1"/>
    <x v="6"/>
  </r>
  <r>
    <n v="323982"/>
    <x v="2"/>
    <x v="5"/>
    <x v="4"/>
    <x v="0"/>
    <x v="2"/>
    <x v="1"/>
    <x v="0"/>
  </r>
  <r>
    <n v="323983"/>
    <x v="2"/>
    <x v="5"/>
    <x v="11"/>
    <x v="0"/>
    <x v="2"/>
    <x v="1"/>
    <x v="1"/>
  </r>
  <r>
    <n v="323984"/>
    <x v="2"/>
    <x v="5"/>
    <x v="27"/>
    <x v="0"/>
    <x v="2"/>
    <x v="1"/>
    <x v="6"/>
  </r>
  <r>
    <n v="323985"/>
    <x v="2"/>
    <x v="5"/>
    <x v="3"/>
    <x v="0"/>
    <x v="2"/>
    <x v="1"/>
    <x v="0"/>
  </r>
  <r>
    <n v="323986"/>
    <x v="1"/>
    <x v="5"/>
    <x v="27"/>
    <x v="0"/>
    <x v="2"/>
    <x v="1"/>
    <x v="6"/>
  </r>
  <r>
    <n v="323988"/>
    <x v="2"/>
    <x v="5"/>
    <x v="4"/>
    <x v="0"/>
    <x v="2"/>
    <x v="1"/>
    <x v="0"/>
  </r>
  <r>
    <n v="323990"/>
    <x v="1"/>
    <x v="5"/>
    <x v="29"/>
    <x v="0"/>
    <x v="2"/>
    <x v="1"/>
    <x v="4"/>
  </r>
  <r>
    <n v="323992"/>
    <x v="2"/>
    <x v="5"/>
    <x v="27"/>
    <x v="0"/>
    <x v="2"/>
    <x v="1"/>
    <x v="6"/>
  </r>
  <r>
    <n v="323993"/>
    <x v="2"/>
    <x v="5"/>
    <x v="29"/>
    <x v="1"/>
    <x v="2"/>
    <x v="1"/>
    <x v="4"/>
  </r>
  <r>
    <n v="323994"/>
    <x v="2"/>
    <x v="5"/>
    <x v="11"/>
    <x v="0"/>
    <x v="2"/>
    <x v="1"/>
    <x v="1"/>
  </r>
  <r>
    <n v="323995"/>
    <x v="1"/>
    <x v="5"/>
    <x v="4"/>
    <x v="0"/>
    <x v="2"/>
    <x v="1"/>
    <x v="0"/>
  </r>
  <r>
    <n v="323996"/>
    <x v="2"/>
    <x v="5"/>
    <x v="4"/>
    <x v="0"/>
    <x v="2"/>
    <x v="1"/>
    <x v="0"/>
  </r>
  <r>
    <n v="323997"/>
    <x v="2"/>
    <x v="6"/>
    <x v="0"/>
    <x v="0"/>
    <x v="2"/>
    <x v="5"/>
    <x v="0"/>
  </r>
  <r>
    <n v="323998"/>
    <x v="1"/>
    <x v="5"/>
    <x v="27"/>
    <x v="1"/>
    <x v="2"/>
    <x v="1"/>
    <x v="6"/>
  </r>
  <r>
    <n v="323999"/>
    <x v="1"/>
    <x v="5"/>
    <x v="29"/>
    <x v="0"/>
    <x v="2"/>
    <x v="1"/>
    <x v="4"/>
  </r>
  <r>
    <n v="324000"/>
    <x v="1"/>
    <x v="5"/>
    <x v="4"/>
    <x v="0"/>
    <x v="2"/>
    <x v="1"/>
    <x v="0"/>
  </r>
  <r>
    <n v="324002"/>
    <x v="2"/>
    <x v="5"/>
    <x v="29"/>
    <x v="0"/>
    <x v="2"/>
    <x v="1"/>
    <x v="4"/>
  </r>
  <r>
    <n v="324003"/>
    <x v="4"/>
    <x v="4"/>
    <x v="10"/>
    <x v="0"/>
    <x v="2"/>
    <x v="4"/>
    <x v="1"/>
  </r>
  <r>
    <n v="324009"/>
    <x v="2"/>
    <x v="0"/>
    <x v="15"/>
    <x v="0"/>
    <x v="0"/>
    <x v="0"/>
    <x v="3"/>
  </r>
  <r>
    <n v="324010"/>
    <x v="2"/>
    <x v="2"/>
    <x v="15"/>
    <x v="0"/>
    <x v="1"/>
    <x v="2"/>
    <x v="3"/>
  </r>
  <r>
    <n v="324011"/>
    <x v="4"/>
    <x v="2"/>
    <x v="15"/>
    <x v="0"/>
    <x v="1"/>
    <x v="2"/>
    <x v="3"/>
  </r>
  <r>
    <n v="324012"/>
    <x v="2"/>
    <x v="0"/>
    <x v="21"/>
    <x v="0"/>
    <x v="0"/>
    <x v="0"/>
    <x v="4"/>
  </r>
  <r>
    <n v="324019"/>
    <x v="2"/>
    <x v="3"/>
    <x v="13"/>
    <x v="0"/>
    <x v="1"/>
    <x v="3"/>
    <x v="2"/>
  </r>
  <r>
    <n v="324021"/>
    <x v="2"/>
    <x v="5"/>
    <x v="29"/>
    <x v="0"/>
    <x v="2"/>
    <x v="1"/>
    <x v="4"/>
  </r>
  <r>
    <n v="324022"/>
    <x v="2"/>
    <x v="3"/>
    <x v="9"/>
    <x v="0"/>
    <x v="1"/>
    <x v="3"/>
    <x v="1"/>
  </r>
  <r>
    <n v="324023"/>
    <x v="4"/>
    <x v="5"/>
    <x v="11"/>
    <x v="1"/>
    <x v="2"/>
    <x v="1"/>
    <x v="1"/>
  </r>
  <r>
    <n v="324024"/>
    <x v="2"/>
    <x v="3"/>
    <x v="9"/>
    <x v="0"/>
    <x v="1"/>
    <x v="3"/>
    <x v="1"/>
  </r>
  <r>
    <n v="324025"/>
    <x v="2"/>
    <x v="3"/>
    <x v="9"/>
    <x v="0"/>
    <x v="1"/>
    <x v="3"/>
    <x v="1"/>
  </r>
  <r>
    <n v="324026"/>
    <x v="2"/>
    <x v="1"/>
    <x v="20"/>
    <x v="0"/>
    <x v="1"/>
    <x v="1"/>
    <x v="4"/>
  </r>
  <r>
    <n v="324027"/>
    <x v="4"/>
    <x v="5"/>
    <x v="29"/>
    <x v="1"/>
    <x v="2"/>
    <x v="1"/>
    <x v="4"/>
  </r>
  <r>
    <n v="324028"/>
    <x v="4"/>
    <x v="2"/>
    <x v="15"/>
    <x v="0"/>
    <x v="1"/>
    <x v="2"/>
    <x v="3"/>
  </r>
  <r>
    <n v="324029"/>
    <x v="5"/>
    <x v="1"/>
    <x v="19"/>
    <x v="0"/>
    <x v="1"/>
    <x v="1"/>
    <x v="4"/>
  </r>
  <r>
    <n v="324030"/>
    <x v="2"/>
    <x v="5"/>
    <x v="19"/>
    <x v="0"/>
    <x v="2"/>
    <x v="1"/>
    <x v="4"/>
  </r>
  <r>
    <n v="324031"/>
    <x v="4"/>
    <x v="1"/>
    <x v="25"/>
    <x v="1"/>
    <x v="1"/>
    <x v="1"/>
    <x v="5"/>
  </r>
  <r>
    <n v="324032"/>
    <x v="2"/>
    <x v="2"/>
    <x v="4"/>
    <x v="0"/>
    <x v="1"/>
    <x v="2"/>
    <x v="0"/>
  </r>
  <r>
    <n v="324033"/>
    <x v="2"/>
    <x v="1"/>
    <x v="26"/>
    <x v="0"/>
    <x v="1"/>
    <x v="1"/>
    <x v="5"/>
  </r>
  <r>
    <n v="324034"/>
    <x v="2"/>
    <x v="3"/>
    <x v="13"/>
    <x v="0"/>
    <x v="1"/>
    <x v="3"/>
    <x v="2"/>
  </r>
  <r>
    <n v="324035"/>
    <x v="2"/>
    <x v="2"/>
    <x v="24"/>
    <x v="1"/>
    <x v="1"/>
    <x v="2"/>
    <x v="5"/>
  </r>
  <r>
    <n v="324036"/>
    <x v="3"/>
    <x v="5"/>
    <x v="29"/>
    <x v="0"/>
    <x v="2"/>
    <x v="1"/>
    <x v="4"/>
  </r>
  <r>
    <n v="324037"/>
    <x v="4"/>
    <x v="6"/>
    <x v="28"/>
    <x v="0"/>
    <x v="2"/>
    <x v="5"/>
    <x v="1"/>
  </r>
  <r>
    <n v="324038"/>
    <x v="3"/>
    <x v="5"/>
    <x v="2"/>
    <x v="0"/>
    <x v="2"/>
    <x v="1"/>
    <x v="0"/>
  </r>
  <r>
    <n v="324039"/>
    <x v="2"/>
    <x v="3"/>
    <x v="10"/>
    <x v="0"/>
    <x v="1"/>
    <x v="3"/>
    <x v="1"/>
  </r>
  <r>
    <n v="324040"/>
    <x v="1"/>
    <x v="5"/>
    <x v="29"/>
    <x v="0"/>
    <x v="2"/>
    <x v="1"/>
    <x v="4"/>
  </r>
  <r>
    <n v="324041"/>
    <x v="1"/>
    <x v="5"/>
    <x v="29"/>
    <x v="0"/>
    <x v="2"/>
    <x v="1"/>
    <x v="4"/>
  </r>
  <r>
    <n v="324042"/>
    <x v="1"/>
    <x v="5"/>
    <x v="29"/>
    <x v="0"/>
    <x v="2"/>
    <x v="1"/>
    <x v="4"/>
  </r>
  <r>
    <n v="324043"/>
    <x v="1"/>
    <x v="5"/>
    <x v="29"/>
    <x v="1"/>
    <x v="2"/>
    <x v="1"/>
    <x v="4"/>
  </r>
  <r>
    <n v="324044"/>
    <x v="1"/>
    <x v="5"/>
    <x v="29"/>
    <x v="1"/>
    <x v="2"/>
    <x v="1"/>
    <x v="4"/>
  </r>
  <r>
    <n v="324045"/>
    <x v="1"/>
    <x v="5"/>
    <x v="29"/>
    <x v="1"/>
    <x v="2"/>
    <x v="1"/>
    <x v="4"/>
  </r>
  <r>
    <n v="324046"/>
    <x v="1"/>
    <x v="5"/>
    <x v="29"/>
    <x v="1"/>
    <x v="2"/>
    <x v="1"/>
    <x v="4"/>
  </r>
  <r>
    <n v="324047"/>
    <x v="1"/>
    <x v="5"/>
    <x v="29"/>
    <x v="1"/>
    <x v="2"/>
    <x v="1"/>
    <x v="4"/>
  </r>
  <r>
    <n v="324048"/>
    <x v="1"/>
    <x v="5"/>
    <x v="29"/>
    <x v="1"/>
    <x v="2"/>
    <x v="1"/>
    <x v="4"/>
  </r>
  <r>
    <n v="324049"/>
    <x v="1"/>
    <x v="5"/>
    <x v="29"/>
    <x v="1"/>
    <x v="2"/>
    <x v="1"/>
    <x v="4"/>
  </r>
  <r>
    <n v="324054"/>
    <x v="1"/>
    <x v="4"/>
    <x v="6"/>
    <x v="0"/>
    <x v="2"/>
    <x v="4"/>
    <x v="1"/>
  </r>
  <r>
    <n v="324055"/>
    <x v="2"/>
    <x v="5"/>
    <x v="29"/>
    <x v="0"/>
    <x v="2"/>
    <x v="1"/>
    <x v="4"/>
  </r>
  <r>
    <n v="324056"/>
    <x v="2"/>
    <x v="5"/>
    <x v="29"/>
    <x v="0"/>
    <x v="2"/>
    <x v="1"/>
    <x v="4"/>
  </r>
  <r>
    <n v="324057"/>
    <x v="5"/>
    <x v="0"/>
    <x v="9"/>
    <x v="0"/>
    <x v="0"/>
    <x v="0"/>
    <x v="1"/>
  </r>
  <r>
    <n v="324058"/>
    <x v="2"/>
    <x v="3"/>
    <x v="0"/>
    <x v="0"/>
    <x v="1"/>
    <x v="3"/>
    <x v="0"/>
  </r>
  <r>
    <n v="324059"/>
    <x v="4"/>
    <x v="4"/>
    <x v="24"/>
    <x v="0"/>
    <x v="2"/>
    <x v="4"/>
    <x v="5"/>
  </r>
  <r>
    <n v="324062"/>
    <x v="2"/>
    <x v="2"/>
    <x v="24"/>
    <x v="1"/>
    <x v="1"/>
    <x v="2"/>
    <x v="5"/>
  </r>
  <r>
    <n v="324063"/>
    <x v="1"/>
    <x v="0"/>
    <x v="15"/>
    <x v="0"/>
    <x v="0"/>
    <x v="0"/>
    <x v="3"/>
  </r>
  <r>
    <n v="324064"/>
    <x v="1"/>
    <x v="0"/>
    <x v="15"/>
    <x v="0"/>
    <x v="0"/>
    <x v="0"/>
    <x v="3"/>
  </r>
  <r>
    <n v="324065"/>
    <x v="1"/>
    <x v="0"/>
    <x v="15"/>
    <x v="0"/>
    <x v="0"/>
    <x v="0"/>
    <x v="3"/>
  </r>
  <r>
    <n v="324066"/>
    <x v="1"/>
    <x v="0"/>
    <x v="15"/>
    <x v="0"/>
    <x v="0"/>
    <x v="0"/>
    <x v="3"/>
  </r>
  <r>
    <n v="324067"/>
    <x v="2"/>
    <x v="2"/>
    <x v="5"/>
    <x v="0"/>
    <x v="1"/>
    <x v="2"/>
    <x v="1"/>
  </r>
  <r>
    <n v="324068"/>
    <x v="4"/>
    <x v="5"/>
    <x v="13"/>
    <x v="1"/>
    <x v="2"/>
    <x v="1"/>
    <x v="2"/>
  </r>
  <r>
    <n v="324069"/>
    <x v="3"/>
    <x v="0"/>
    <x v="27"/>
    <x v="1"/>
    <x v="0"/>
    <x v="0"/>
    <x v="6"/>
  </r>
  <r>
    <n v="324070"/>
    <x v="3"/>
    <x v="0"/>
    <x v="27"/>
    <x v="1"/>
    <x v="0"/>
    <x v="0"/>
    <x v="6"/>
  </r>
  <r>
    <n v="324071"/>
    <x v="3"/>
    <x v="0"/>
    <x v="27"/>
    <x v="1"/>
    <x v="0"/>
    <x v="0"/>
    <x v="6"/>
  </r>
  <r>
    <n v="324072"/>
    <x v="3"/>
    <x v="0"/>
    <x v="27"/>
    <x v="1"/>
    <x v="0"/>
    <x v="0"/>
    <x v="6"/>
  </r>
  <r>
    <n v="324073"/>
    <x v="4"/>
    <x v="2"/>
    <x v="23"/>
    <x v="0"/>
    <x v="1"/>
    <x v="2"/>
    <x v="5"/>
  </r>
  <r>
    <n v="324074"/>
    <x v="4"/>
    <x v="6"/>
    <x v="0"/>
    <x v="1"/>
    <x v="2"/>
    <x v="5"/>
    <x v="0"/>
  </r>
  <r>
    <n v="324075"/>
    <x v="2"/>
    <x v="1"/>
    <x v="11"/>
    <x v="0"/>
    <x v="1"/>
    <x v="1"/>
    <x v="1"/>
  </r>
  <r>
    <n v="324077"/>
    <x v="5"/>
    <x v="0"/>
    <x v="2"/>
    <x v="0"/>
    <x v="0"/>
    <x v="0"/>
    <x v="0"/>
  </r>
  <r>
    <n v="324078"/>
    <x v="4"/>
    <x v="4"/>
    <x v="24"/>
    <x v="0"/>
    <x v="2"/>
    <x v="4"/>
    <x v="5"/>
  </r>
  <r>
    <n v="324079"/>
    <x v="2"/>
    <x v="2"/>
    <x v="27"/>
    <x v="0"/>
    <x v="1"/>
    <x v="2"/>
    <x v="6"/>
  </r>
  <r>
    <n v="324080"/>
    <x v="2"/>
    <x v="1"/>
    <x v="11"/>
    <x v="1"/>
    <x v="1"/>
    <x v="1"/>
    <x v="1"/>
  </r>
  <r>
    <n v="324081"/>
    <x v="2"/>
    <x v="1"/>
    <x v="11"/>
    <x v="1"/>
    <x v="1"/>
    <x v="1"/>
    <x v="1"/>
  </r>
  <r>
    <n v="324082"/>
    <x v="1"/>
    <x v="2"/>
    <x v="27"/>
    <x v="0"/>
    <x v="1"/>
    <x v="2"/>
    <x v="6"/>
  </r>
  <r>
    <n v="324083"/>
    <x v="1"/>
    <x v="6"/>
    <x v="28"/>
    <x v="0"/>
    <x v="2"/>
    <x v="5"/>
    <x v="1"/>
  </r>
  <r>
    <n v="324084"/>
    <x v="1"/>
    <x v="6"/>
    <x v="28"/>
    <x v="0"/>
    <x v="2"/>
    <x v="5"/>
    <x v="1"/>
  </r>
  <r>
    <n v="324086"/>
    <x v="4"/>
    <x v="5"/>
    <x v="29"/>
    <x v="1"/>
    <x v="2"/>
    <x v="1"/>
    <x v="4"/>
  </r>
  <r>
    <n v="324088"/>
    <x v="4"/>
    <x v="4"/>
    <x v="15"/>
    <x v="0"/>
    <x v="2"/>
    <x v="4"/>
    <x v="3"/>
  </r>
  <r>
    <n v="324089"/>
    <x v="4"/>
    <x v="4"/>
    <x v="23"/>
    <x v="0"/>
    <x v="2"/>
    <x v="4"/>
    <x v="5"/>
  </r>
  <r>
    <n v="324090"/>
    <x v="3"/>
    <x v="4"/>
    <x v="10"/>
    <x v="0"/>
    <x v="2"/>
    <x v="4"/>
    <x v="1"/>
  </r>
  <r>
    <n v="324091"/>
    <x v="2"/>
    <x v="2"/>
    <x v="17"/>
    <x v="1"/>
    <x v="1"/>
    <x v="2"/>
    <x v="3"/>
  </r>
  <r>
    <n v="324092"/>
    <x v="2"/>
    <x v="3"/>
    <x v="13"/>
    <x v="1"/>
    <x v="1"/>
    <x v="3"/>
    <x v="2"/>
  </r>
  <r>
    <n v="324093"/>
    <x v="2"/>
    <x v="3"/>
    <x v="13"/>
    <x v="1"/>
    <x v="1"/>
    <x v="3"/>
    <x v="2"/>
  </r>
  <r>
    <n v="324094"/>
    <x v="2"/>
    <x v="2"/>
    <x v="27"/>
    <x v="0"/>
    <x v="1"/>
    <x v="2"/>
    <x v="6"/>
  </r>
  <r>
    <n v="324099"/>
    <x v="2"/>
    <x v="2"/>
    <x v="15"/>
    <x v="0"/>
    <x v="1"/>
    <x v="2"/>
    <x v="3"/>
  </r>
  <r>
    <n v="324101"/>
    <x v="2"/>
    <x v="2"/>
    <x v="15"/>
    <x v="0"/>
    <x v="1"/>
    <x v="2"/>
    <x v="3"/>
  </r>
  <r>
    <n v="324102"/>
    <x v="2"/>
    <x v="0"/>
    <x v="10"/>
    <x v="1"/>
    <x v="0"/>
    <x v="0"/>
    <x v="1"/>
  </r>
  <r>
    <n v="324103"/>
    <x v="2"/>
    <x v="1"/>
    <x v="11"/>
    <x v="0"/>
    <x v="1"/>
    <x v="1"/>
    <x v="1"/>
  </r>
  <r>
    <n v="324104"/>
    <x v="2"/>
    <x v="2"/>
    <x v="15"/>
    <x v="0"/>
    <x v="1"/>
    <x v="2"/>
    <x v="3"/>
  </r>
  <r>
    <n v="324105"/>
    <x v="2"/>
    <x v="2"/>
    <x v="15"/>
    <x v="0"/>
    <x v="1"/>
    <x v="2"/>
    <x v="3"/>
  </r>
  <r>
    <n v="324107"/>
    <x v="4"/>
    <x v="0"/>
    <x v="2"/>
    <x v="0"/>
    <x v="0"/>
    <x v="0"/>
    <x v="0"/>
  </r>
  <r>
    <n v="324108"/>
    <x v="2"/>
    <x v="3"/>
    <x v="8"/>
    <x v="0"/>
    <x v="1"/>
    <x v="3"/>
    <x v="1"/>
  </r>
  <r>
    <n v="324109"/>
    <x v="4"/>
    <x v="3"/>
    <x v="16"/>
    <x v="0"/>
    <x v="1"/>
    <x v="3"/>
    <x v="3"/>
  </r>
  <r>
    <n v="324110"/>
    <x v="4"/>
    <x v="5"/>
    <x v="11"/>
    <x v="1"/>
    <x v="2"/>
    <x v="1"/>
    <x v="1"/>
  </r>
  <r>
    <n v="324111"/>
    <x v="4"/>
    <x v="0"/>
    <x v="15"/>
    <x v="1"/>
    <x v="0"/>
    <x v="0"/>
    <x v="3"/>
  </r>
  <r>
    <n v="324112"/>
    <x v="5"/>
    <x v="0"/>
    <x v="15"/>
    <x v="0"/>
    <x v="0"/>
    <x v="0"/>
    <x v="3"/>
  </r>
  <r>
    <n v="324113"/>
    <x v="5"/>
    <x v="0"/>
    <x v="24"/>
    <x v="0"/>
    <x v="0"/>
    <x v="0"/>
    <x v="5"/>
  </r>
  <r>
    <n v="324114"/>
    <x v="2"/>
    <x v="0"/>
    <x v="10"/>
    <x v="1"/>
    <x v="0"/>
    <x v="0"/>
    <x v="1"/>
  </r>
  <r>
    <n v="324115"/>
    <x v="2"/>
    <x v="2"/>
    <x v="17"/>
    <x v="1"/>
    <x v="1"/>
    <x v="2"/>
    <x v="3"/>
  </r>
  <r>
    <n v="324116"/>
    <x v="1"/>
    <x v="0"/>
    <x v="13"/>
    <x v="0"/>
    <x v="0"/>
    <x v="0"/>
    <x v="2"/>
  </r>
  <r>
    <n v="324117"/>
    <x v="1"/>
    <x v="0"/>
    <x v="13"/>
    <x v="0"/>
    <x v="0"/>
    <x v="0"/>
    <x v="2"/>
  </r>
  <r>
    <n v="324118"/>
    <x v="1"/>
    <x v="0"/>
    <x v="27"/>
    <x v="0"/>
    <x v="0"/>
    <x v="0"/>
    <x v="6"/>
  </r>
  <r>
    <n v="324119"/>
    <x v="4"/>
    <x v="2"/>
    <x v="27"/>
    <x v="1"/>
    <x v="1"/>
    <x v="2"/>
    <x v="6"/>
  </r>
  <r>
    <n v="324121"/>
    <x v="4"/>
    <x v="4"/>
    <x v="23"/>
    <x v="1"/>
    <x v="2"/>
    <x v="4"/>
    <x v="5"/>
  </r>
  <r>
    <n v="324123"/>
    <x v="4"/>
    <x v="4"/>
    <x v="23"/>
    <x v="0"/>
    <x v="2"/>
    <x v="4"/>
    <x v="5"/>
  </r>
  <r>
    <n v="324124"/>
    <x v="5"/>
    <x v="6"/>
    <x v="14"/>
    <x v="0"/>
    <x v="2"/>
    <x v="5"/>
    <x v="2"/>
  </r>
  <r>
    <n v="324125"/>
    <x v="5"/>
    <x v="6"/>
    <x v="14"/>
    <x v="0"/>
    <x v="2"/>
    <x v="5"/>
    <x v="2"/>
  </r>
  <r>
    <n v="324126"/>
    <x v="1"/>
    <x v="2"/>
    <x v="27"/>
    <x v="0"/>
    <x v="1"/>
    <x v="2"/>
    <x v="6"/>
  </r>
  <r>
    <n v="324127"/>
    <x v="3"/>
    <x v="1"/>
    <x v="18"/>
    <x v="1"/>
    <x v="1"/>
    <x v="1"/>
    <x v="4"/>
  </r>
  <r>
    <n v="324128"/>
    <x v="1"/>
    <x v="1"/>
    <x v="11"/>
    <x v="0"/>
    <x v="1"/>
    <x v="1"/>
    <x v="1"/>
  </r>
  <r>
    <n v="324129"/>
    <x v="2"/>
    <x v="1"/>
    <x v="21"/>
    <x v="1"/>
    <x v="1"/>
    <x v="1"/>
    <x v="4"/>
  </r>
  <r>
    <n v="324137"/>
    <x v="4"/>
    <x v="4"/>
    <x v="18"/>
    <x v="0"/>
    <x v="2"/>
    <x v="4"/>
    <x v="4"/>
  </r>
  <r>
    <n v="324138"/>
    <x v="4"/>
    <x v="2"/>
    <x v="23"/>
    <x v="1"/>
    <x v="1"/>
    <x v="2"/>
    <x v="5"/>
  </r>
  <r>
    <n v="324139"/>
    <x v="5"/>
    <x v="0"/>
    <x v="1"/>
    <x v="0"/>
    <x v="0"/>
    <x v="0"/>
    <x v="0"/>
  </r>
  <r>
    <n v="324140"/>
    <x v="2"/>
    <x v="3"/>
    <x v="10"/>
    <x v="0"/>
    <x v="1"/>
    <x v="3"/>
    <x v="1"/>
  </r>
  <r>
    <n v="324141"/>
    <x v="1"/>
    <x v="3"/>
    <x v="16"/>
    <x v="0"/>
    <x v="1"/>
    <x v="3"/>
    <x v="3"/>
  </r>
  <r>
    <n v="324142"/>
    <x v="2"/>
    <x v="1"/>
    <x v="11"/>
    <x v="0"/>
    <x v="1"/>
    <x v="1"/>
    <x v="1"/>
  </r>
  <r>
    <n v="324143"/>
    <x v="1"/>
    <x v="1"/>
    <x v="11"/>
    <x v="0"/>
    <x v="1"/>
    <x v="1"/>
    <x v="1"/>
  </r>
  <r>
    <n v="324144"/>
    <x v="5"/>
    <x v="2"/>
    <x v="4"/>
    <x v="0"/>
    <x v="1"/>
    <x v="2"/>
    <x v="0"/>
  </r>
  <r>
    <n v="324145"/>
    <x v="5"/>
    <x v="2"/>
    <x v="15"/>
    <x v="0"/>
    <x v="1"/>
    <x v="2"/>
    <x v="3"/>
  </r>
  <r>
    <n v="324146"/>
    <x v="4"/>
    <x v="4"/>
    <x v="23"/>
    <x v="1"/>
    <x v="2"/>
    <x v="4"/>
    <x v="5"/>
  </r>
  <r>
    <n v="324149"/>
    <x v="1"/>
    <x v="1"/>
    <x v="11"/>
    <x v="0"/>
    <x v="1"/>
    <x v="1"/>
    <x v="1"/>
  </r>
  <r>
    <n v="324150"/>
    <x v="5"/>
    <x v="6"/>
    <x v="9"/>
    <x v="0"/>
    <x v="2"/>
    <x v="5"/>
    <x v="1"/>
  </r>
  <r>
    <n v="324151"/>
    <x v="5"/>
    <x v="6"/>
    <x v="9"/>
    <x v="0"/>
    <x v="2"/>
    <x v="5"/>
    <x v="1"/>
  </r>
  <r>
    <n v="324152"/>
    <x v="5"/>
    <x v="6"/>
    <x v="14"/>
    <x v="0"/>
    <x v="2"/>
    <x v="5"/>
    <x v="2"/>
  </r>
  <r>
    <n v="324153"/>
    <x v="4"/>
    <x v="5"/>
    <x v="13"/>
    <x v="1"/>
    <x v="2"/>
    <x v="1"/>
    <x v="2"/>
  </r>
  <r>
    <n v="324154"/>
    <x v="5"/>
    <x v="6"/>
    <x v="14"/>
    <x v="0"/>
    <x v="2"/>
    <x v="5"/>
    <x v="2"/>
  </r>
  <r>
    <n v="324155"/>
    <x v="5"/>
    <x v="0"/>
    <x v="3"/>
    <x v="0"/>
    <x v="0"/>
    <x v="0"/>
    <x v="0"/>
  </r>
  <r>
    <n v="324156"/>
    <x v="4"/>
    <x v="5"/>
    <x v="13"/>
    <x v="1"/>
    <x v="2"/>
    <x v="1"/>
    <x v="2"/>
  </r>
  <r>
    <n v="324157"/>
    <x v="4"/>
    <x v="5"/>
    <x v="29"/>
    <x v="1"/>
    <x v="2"/>
    <x v="1"/>
    <x v="4"/>
  </r>
  <r>
    <n v="324158"/>
    <x v="4"/>
    <x v="5"/>
    <x v="29"/>
    <x v="1"/>
    <x v="2"/>
    <x v="1"/>
    <x v="4"/>
  </r>
  <r>
    <n v="324159"/>
    <x v="4"/>
    <x v="4"/>
    <x v="23"/>
    <x v="1"/>
    <x v="2"/>
    <x v="4"/>
    <x v="5"/>
  </r>
  <r>
    <n v="324160"/>
    <x v="4"/>
    <x v="2"/>
    <x v="27"/>
    <x v="0"/>
    <x v="1"/>
    <x v="2"/>
    <x v="6"/>
  </r>
  <r>
    <n v="324161"/>
    <x v="4"/>
    <x v="1"/>
    <x v="11"/>
    <x v="1"/>
    <x v="1"/>
    <x v="1"/>
    <x v="1"/>
  </r>
  <r>
    <n v="324162"/>
    <x v="4"/>
    <x v="0"/>
    <x v="11"/>
    <x v="1"/>
    <x v="0"/>
    <x v="0"/>
    <x v="1"/>
  </r>
  <r>
    <n v="324163"/>
    <x v="3"/>
    <x v="5"/>
    <x v="29"/>
    <x v="1"/>
    <x v="2"/>
    <x v="1"/>
    <x v="4"/>
  </r>
  <r>
    <n v="324164"/>
    <x v="3"/>
    <x v="5"/>
    <x v="29"/>
    <x v="0"/>
    <x v="2"/>
    <x v="1"/>
    <x v="4"/>
  </r>
  <r>
    <n v="324165"/>
    <x v="3"/>
    <x v="5"/>
    <x v="29"/>
    <x v="0"/>
    <x v="2"/>
    <x v="1"/>
    <x v="4"/>
  </r>
  <r>
    <n v="324166"/>
    <x v="3"/>
    <x v="5"/>
    <x v="29"/>
    <x v="0"/>
    <x v="2"/>
    <x v="1"/>
    <x v="4"/>
  </r>
  <r>
    <n v="324167"/>
    <x v="3"/>
    <x v="5"/>
    <x v="29"/>
    <x v="0"/>
    <x v="2"/>
    <x v="1"/>
    <x v="4"/>
  </r>
  <r>
    <n v="324168"/>
    <x v="3"/>
    <x v="5"/>
    <x v="29"/>
    <x v="0"/>
    <x v="2"/>
    <x v="1"/>
    <x v="4"/>
  </r>
  <r>
    <n v="324169"/>
    <x v="2"/>
    <x v="5"/>
    <x v="29"/>
    <x v="0"/>
    <x v="2"/>
    <x v="1"/>
    <x v="4"/>
  </r>
  <r>
    <n v="324170"/>
    <x v="2"/>
    <x v="5"/>
    <x v="29"/>
    <x v="0"/>
    <x v="2"/>
    <x v="1"/>
    <x v="4"/>
  </r>
  <r>
    <n v="324171"/>
    <x v="3"/>
    <x v="5"/>
    <x v="29"/>
    <x v="0"/>
    <x v="2"/>
    <x v="1"/>
    <x v="4"/>
  </r>
  <r>
    <n v="324172"/>
    <x v="3"/>
    <x v="5"/>
    <x v="29"/>
    <x v="0"/>
    <x v="2"/>
    <x v="1"/>
    <x v="4"/>
  </r>
  <r>
    <n v="324173"/>
    <x v="5"/>
    <x v="0"/>
    <x v="0"/>
    <x v="0"/>
    <x v="0"/>
    <x v="0"/>
    <x v="0"/>
  </r>
  <r>
    <n v="324174"/>
    <x v="4"/>
    <x v="4"/>
    <x v="15"/>
    <x v="1"/>
    <x v="2"/>
    <x v="4"/>
    <x v="3"/>
  </r>
  <r>
    <n v="324175"/>
    <x v="5"/>
    <x v="6"/>
    <x v="1"/>
    <x v="0"/>
    <x v="2"/>
    <x v="5"/>
    <x v="0"/>
  </r>
  <r>
    <n v="324176"/>
    <x v="5"/>
    <x v="6"/>
    <x v="1"/>
    <x v="0"/>
    <x v="2"/>
    <x v="5"/>
    <x v="0"/>
  </r>
  <r>
    <n v="324177"/>
    <x v="5"/>
    <x v="4"/>
    <x v="23"/>
    <x v="0"/>
    <x v="2"/>
    <x v="4"/>
    <x v="5"/>
  </r>
  <r>
    <n v="324178"/>
    <x v="5"/>
    <x v="4"/>
    <x v="23"/>
    <x v="0"/>
    <x v="2"/>
    <x v="4"/>
    <x v="5"/>
  </r>
  <r>
    <n v="324179"/>
    <x v="4"/>
    <x v="5"/>
    <x v="11"/>
    <x v="1"/>
    <x v="2"/>
    <x v="1"/>
    <x v="1"/>
  </r>
  <r>
    <n v="324180"/>
    <x v="4"/>
    <x v="5"/>
    <x v="11"/>
    <x v="1"/>
    <x v="2"/>
    <x v="1"/>
    <x v="1"/>
  </r>
  <r>
    <n v="324181"/>
    <x v="4"/>
    <x v="5"/>
    <x v="4"/>
    <x v="1"/>
    <x v="2"/>
    <x v="1"/>
    <x v="0"/>
  </r>
  <r>
    <n v="324182"/>
    <x v="5"/>
    <x v="4"/>
    <x v="24"/>
    <x v="0"/>
    <x v="2"/>
    <x v="4"/>
    <x v="5"/>
  </r>
  <r>
    <n v="324183"/>
    <x v="5"/>
    <x v="4"/>
    <x v="23"/>
    <x v="0"/>
    <x v="2"/>
    <x v="4"/>
    <x v="5"/>
  </r>
  <r>
    <n v="324184"/>
    <x v="4"/>
    <x v="6"/>
    <x v="0"/>
    <x v="1"/>
    <x v="2"/>
    <x v="5"/>
    <x v="0"/>
  </r>
  <r>
    <n v="324185"/>
    <x v="4"/>
    <x v="6"/>
    <x v="0"/>
    <x v="1"/>
    <x v="2"/>
    <x v="5"/>
    <x v="0"/>
  </r>
  <r>
    <n v="324186"/>
    <x v="4"/>
    <x v="6"/>
    <x v="0"/>
    <x v="1"/>
    <x v="2"/>
    <x v="5"/>
    <x v="0"/>
  </r>
  <r>
    <n v="324187"/>
    <x v="4"/>
    <x v="6"/>
    <x v="17"/>
    <x v="0"/>
    <x v="2"/>
    <x v="5"/>
    <x v="3"/>
  </r>
  <r>
    <n v="324188"/>
    <x v="1"/>
    <x v="1"/>
    <x v="26"/>
    <x v="0"/>
    <x v="1"/>
    <x v="1"/>
    <x v="5"/>
  </r>
  <r>
    <n v="324189"/>
    <x v="5"/>
    <x v="4"/>
    <x v="18"/>
    <x v="0"/>
    <x v="2"/>
    <x v="4"/>
    <x v="4"/>
  </r>
  <r>
    <n v="324190"/>
    <x v="5"/>
    <x v="0"/>
    <x v="15"/>
    <x v="0"/>
    <x v="0"/>
    <x v="0"/>
    <x v="3"/>
  </r>
  <r>
    <n v="324191"/>
    <x v="4"/>
    <x v="0"/>
    <x v="18"/>
    <x v="1"/>
    <x v="0"/>
    <x v="0"/>
    <x v="4"/>
  </r>
  <r>
    <n v="324193"/>
    <x v="4"/>
    <x v="4"/>
    <x v="5"/>
    <x v="1"/>
    <x v="2"/>
    <x v="4"/>
    <x v="1"/>
  </r>
  <r>
    <n v="324196"/>
    <x v="2"/>
    <x v="5"/>
    <x v="11"/>
    <x v="0"/>
    <x v="2"/>
    <x v="1"/>
    <x v="1"/>
  </r>
  <r>
    <n v="324198"/>
    <x v="5"/>
    <x v="6"/>
    <x v="28"/>
    <x v="0"/>
    <x v="2"/>
    <x v="5"/>
    <x v="1"/>
  </r>
  <r>
    <n v="324199"/>
    <x v="5"/>
    <x v="6"/>
    <x v="28"/>
    <x v="0"/>
    <x v="2"/>
    <x v="5"/>
    <x v="1"/>
  </r>
  <r>
    <n v="324200"/>
    <x v="5"/>
    <x v="5"/>
    <x v="29"/>
    <x v="1"/>
    <x v="2"/>
    <x v="1"/>
    <x v="4"/>
  </r>
  <r>
    <n v="324201"/>
    <x v="5"/>
    <x v="4"/>
    <x v="5"/>
    <x v="0"/>
    <x v="2"/>
    <x v="4"/>
    <x v="1"/>
  </r>
  <r>
    <n v="324203"/>
    <x v="5"/>
    <x v="4"/>
    <x v="5"/>
    <x v="0"/>
    <x v="2"/>
    <x v="4"/>
    <x v="1"/>
  </r>
  <r>
    <n v="324205"/>
    <x v="4"/>
    <x v="4"/>
    <x v="20"/>
    <x v="0"/>
    <x v="2"/>
    <x v="4"/>
    <x v="4"/>
  </r>
  <r>
    <n v="324206"/>
    <x v="5"/>
    <x v="4"/>
    <x v="18"/>
    <x v="0"/>
    <x v="2"/>
    <x v="4"/>
    <x v="4"/>
  </r>
  <r>
    <n v="324217"/>
    <x v="5"/>
    <x v="4"/>
    <x v="18"/>
    <x v="0"/>
    <x v="2"/>
    <x v="4"/>
    <x v="4"/>
  </r>
  <r>
    <n v="324218"/>
    <x v="2"/>
    <x v="2"/>
    <x v="24"/>
    <x v="1"/>
    <x v="1"/>
    <x v="2"/>
    <x v="5"/>
  </r>
  <r>
    <n v="324221"/>
    <x v="2"/>
    <x v="2"/>
    <x v="27"/>
    <x v="0"/>
    <x v="1"/>
    <x v="2"/>
    <x v="6"/>
  </r>
  <r>
    <n v="324223"/>
    <x v="5"/>
    <x v="4"/>
    <x v="18"/>
    <x v="0"/>
    <x v="2"/>
    <x v="4"/>
    <x v="4"/>
  </r>
  <r>
    <n v="324224"/>
    <x v="2"/>
    <x v="1"/>
    <x v="11"/>
    <x v="0"/>
    <x v="1"/>
    <x v="1"/>
    <x v="1"/>
  </r>
  <r>
    <n v="324225"/>
    <x v="4"/>
    <x v="4"/>
    <x v="18"/>
    <x v="0"/>
    <x v="2"/>
    <x v="4"/>
    <x v="4"/>
  </r>
  <r>
    <n v="324227"/>
    <x v="2"/>
    <x v="3"/>
    <x v="13"/>
    <x v="0"/>
    <x v="1"/>
    <x v="3"/>
    <x v="2"/>
  </r>
  <r>
    <n v="324228"/>
    <x v="1"/>
    <x v="5"/>
    <x v="11"/>
    <x v="1"/>
    <x v="2"/>
    <x v="1"/>
    <x v="1"/>
  </r>
  <r>
    <n v="324229"/>
    <x v="1"/>
    <x v="1"/>
    <x v="18"/>
    <x v="1"/>
    <x v="1"/>
    <x v="1"/>
    <x v="4"/>
  </r>
  <r>
    <n v="324230"/>
    <x v="2"/>
    <x v="5"/>
    <x v="11"/>
    <x v="1"/>
    <x v="2"/>
    <x v="1"/>
    <x v="1"/>
  </r>
  <r>
    <n v="324231"/>
    <x v="2"/>
    <x v="5"/>
    <x v="11"/>
    <x v="1"/>
    <x v="2"/>
    <x v="1"/>
    <x v="1"/>
  </r>
  <r>
    <n v="324232"/>
    <x v="2"/>
    <x v="5"/>
    <x v="11"/>
    <x v="0"/>
    <x v="2"/>
    <x v="1"/>
    <x v="1"/>
  </r>
  <r>
    <n v="324233"/>
    <x v="2"/>
    <x v="5"/>
    <x v="11"/>
    <x v="0"/>
    <x v="2"/>
    <x v="1"/>
    <x v="1"/>
  </r>
  <r>
    <n v="324234"/>
    <x v="2"/>
    <x v="5"/>
    <x v="11"/>
    <x v="0"/>
    <x v="2"/>
    <x v="1"/>
    <x v="1"/>
  </r>
  <r>
    <n v="324235"/>
    <x v="5"/>
    <x v="4"/>
    <x v="23"/>
    <x v="1"/>
    <x v="2"/>
    <x v="4"/>
    <x v="5"/>
  </r>
  <r>
    <n v="324236"/>
    <x v="2"/>
    <x v="5"/>
    <x v="11"/>
    <x v="0"/>
    <x v="2"/>
    <x v="1"/>
    <x v="1"/>
  </r>
  <r>
    <n v="324237"/>
    <x v="2"/>
    <x v="5"/>
    <x v="11"/>
    <x v="0"/>
    <x v="2"/>
    <x v="1"/>
    <x v="1"/>
  </r>
  <r>
    <n v="324238"/>
    <x v="2"/>
    <x v="5"/>
    <x v="11"/>
    <x v="0"/>
    <x v="2"/>
    <x v="1"/>
    <x v="1"/>
  </r>
  <r>
    <n v="324239"/>
    <x v="2"/>
    <x v="5"/>
    <x v="11"/>
    <x v="0"/>
    <x v="2"/>
    <x v="1"/>
    <x v="1"/>
  </r>
  <r>
    <n v="324240"/>
    <x v="2"/>
    <x v="5"/>
    <x v="11"/>
    <x v="0"/>
    <x v="2"/>
    <x v="1"/>
    <x v="1"/>
  </r>
  <r>
    <n v="324241"/>
    <x v="5"/>
    <x v="4"/>
    <x v="24"/>
    <x v="0"/>
    <x v="2"/>
    <x v="4"/>
    <x v="5"/>
  </r>
  <r>
    <n v="324242"/>
    <x v="5"/>
    <x v="3"/>
    <x v="8"/>
    <x v="0"/>
    <x v="1"/>
    <x v="3"/>
    <x v="1"/>
  </r>
  <r>
    <n v="324243"/>
    <x v="4"/>
    <x v="4"/>
    <x v="24"/>
    <x v="0"/>
    <x v="2"/>
    <x v="4"/>
    <x v="5"/>
  </r>
  <r>
    <n v="324244"/>
    <x v="5"/>
    <x v="3"/>
    <x v="8"/>
    <x v="0"/>
    <x v="1"/>
    <x v="3"/>
    <x v="1"/>
  </r>
  <r>
    <n v="324245"/>
    <x v="5"/>
    <x v="3"/>
    <x v="1"/>
    <x v="0"/>
    <x v="1"/>
    <x v="3"/>
    <x v="0"/>
  </r>
  <r>
    <n v="324246"/>
    <x v="5"/>
    <x v="4"/>
    <x v="20"/>
    <x v="0"/>
    <x v="2"/>
    <x v="4"/>
    <x v="4"/>
  </r>
  <r>
    <n v="324247"/>
    <x v="5"/>
    <x v="4"/>
    <x v="20"/>
    <x v="0"/>
    <x v="2"/>
    <x v="4"/>
    <x v="4"/>
  </r>
  <r>
    <n v="324249"/>
    <x v="5"/>
    <x v="2"/>
    <x v="24"/>
    <x v="0"/>
    <x v="1"/>
    <x v="2"/>
    <x v="5"/>
  </r>
  <r>
    <n v="324250"/>
    <x v="5"/>
    <x v="4"/>
    <x v="20"/>
    <x v="0"/>
    <x v="2"/>
    <x v="4"/>
    <x v="4"/>
  </r>
  <r>
    <n v="324252"/>
    <x v="4"/>
    <x v="4"/>
    <x v="20"/>
    <x v="0"/>
    <x v="2"/>
    <x v="4"/>
    <x v="4"/>
  </r>
  <r>
    <n v="324253"/>
    <x v="4"/>
    <x v="4"/>
    <x v="18"/>
    <x v="0"/>
    <x v="2"/>
    <x v="4"/>
    <x v="4"/>
  </r>
  <r>
    <n v="324254"/>
    <x v="5"/>
    <x v="2"/>
    <x v="24"/>
    <x v="0"/>
    <x v="1"/>
    <x v="2"/>
    <x v="5"/>
  </r>
  <r>
    <n v="324255"/>
    <x v="4"/>
    <x v="3"/>
    <x v="1"/>
    <x v="1"/>
    <x v="1"/>
    <x v="3"/>
    <x v="0"/>
  </r>
  <r>
    <n v="324258"/>
    <x v="1"/>
    <x v="2"/>
    <x v="24"/>
    <x v="0"/>
    <x v="1"/>
    <x v="2"/>
    <x v="5"/>
  </r>
  <r>
    <n v="324259"/>
    <x v="4"/>
    <x v="5"/>
    <x v="29"/>
    <x v="1"/>
    <x v="2"/>
    <x v="1"/>
    <x v="4"/>
  </r>
  <r>
    <n v="324260"/>
    <x v="4"/>
    <x v="0"/>
    <x v="7"/>
    <x v="0"/>
    <x v="0"/>
    <x v="0"/>
    <x v="1"/>
  </r>
  <r>
    <n v="324276"/>
    <x v="2"/>
    <x v="3"/>
    <x v="13"/>
    <x v="0"/>
    <x v="1"/>
    <x v="3"/>
    <x v="2"/>
  </r>
  <r>
    <n v="324277"/>
    <x v="5"/>
    <x v="4"/>
    <x v="24"/>
    <x v="0"/>
    <x v="2"/>
    <x v="4"/>
    <x v="5"/>
  </r>
  <r>
    <n v="324280"/>
    <x v="5"/>
    <x v="4"/>
    <x v="24"/>
    <x v="0"/>
    <x v="2"/>
    <x v="4"/>
    <x v="5"/>
  </r>
  <r>
    <n v="324282"/>
    <x v="2"/>
    <x v="5"/>
    <x v="11"/>
    <x v="0"/>
    <x v="2"/>
    <x v="1"/>
    <x v="1"/>
  </r>
  <r>
    <n v="324283"/>
    <x v="2"/>
    <x v="5"/>
    <x v="11"/>
    <x v="0"/>
    <x v="2"/>
    <x v="1"/>
    <x v="1"/>
  </r>
  <r>
    <n v="324284"/>
    <x v="2"/>
    <x v="5"/>
    <x v="11"/>
    <x v="0"/>
    <x v="2"/>
    <x v="1"/>
    <x v="1"/>
  </r>
  <r>
    <n v="324285"/>
    <x v="2"/>
    <x v="5"/>
    <x v="11"/>
    <x v="0"/>
    <x v="2"/>
    <x v="1"/>
    <x v="1"/>
  </r>
  <r>
    <n v="324286"/>
    <x v="2"/>
    <x v="5"/>
    <x v="11"/>
    <x v="0"/>
    <x v="2"/>
    <x v="1"/>
    <x v="1"/>
  </r>
  <r>
    <n v="324287"/>
    <x v="2"/>
    <x v="5"/>
    <x v="11"/>
    <x v="0"/>
    <x v="2"/>
    <x v="1"/>
    <x v="1"/>
  </r>
  <r>
    <n v="324288"/>
    <x v="2"/>
    <x v="5"/>
    <x v="11"/>
    <x v="0"/>
    <x v="2"/>
    <x v="1"/>
    <x v="1"/>
  </r>
  <r>
    <n v="324289"/>
    <x v="2"/>
    <x v="5"/>
    <x v="11"/>
    <x v="0"/>
    <x v="2"/>
    <x v="1"/>
    <x v="1"/>
  </r>
  <r>
    <n v="324290"/>
    <x v="2"/>
    <x v="5"/>
    <x v="11"/>
    <x v="0"/>
    <x v="2"/>
    <x v="1"/>
    <x v="1"/>
  </r>
  <r>
    <n v="324291"/>
    <x v="2"/>
    <x v="5"/>
    <x v="11"/>
    <x v="0"/>
    <x v="2"/>
    <x v="1"/>
    <x v="1"/>
  </r>
  <r>
    <n v="324292"/>
    <x v="2"/>
    <x v="5"/>
    <x v="11"/>
    <x v="1"/>
    <x v="2"/>
    <x v="1"/>
    <x v="1"/>
  </r>
  <r>
    <n v="324293"/>
    <x v="2"/>
    <x v="5"/>
    <x v="11"/>
    <x v="1"/>
    <x v="2"/>
    <x v="1"/>
    <x v="1"/>
  </r>
  <r>
    <n v="324294"/>
    <x v="2"/>
    <x v="5"/>
    <x v="11"/>
    <x v="1"/>
    <x v="2"/>
    <x v="1"/>
    <x v="1"/>
  </r>
  <r>
    <n v="324295"/>
    <x v="4"/>
    <x v="5"/>
    <x v="29"/>
    <x v="1"/>
    <x v="2"/>
    <x v="1"/>
    <x v="4"/>
  </r>
  <r>
    <n v="324296"/>
    <x v="3"/>
    <x v="6"/>
    <x v="0"/>
    <x v="0"/>
    <x v="2"/>
    <x v="5"/>
    <x v="0"/>
  </r>
  <r>
    <n v="324297"/>
    <x v="3"/>
    <x v="6"/>
    <x v="0"/>
    <x v="0"/>
    <x v="2"/>
    <x v="5"/>
    <x v="0"/>
  </r>
  <r>
    <n v="324299"/>
    <x v="3"/>
    <x v="0"/>
    <x v="18"/>
    <x v="1"/>
    <x v="0"/>
    <x v="0"/>
    <x v="4"/>
  </r>
  <r>
    <n v="324300"/>
    <x v="4"/>
    <x v="2"/>
    <x v="27"/>
    <x v="1"/>
    <x v="1"/>
    <x v="2"/>
    <x v="6"/>
  </r>
  <r>
    <n v="324301"/>
    <x v="4"/>
    <x v="5"/>
    <x v="27"/>
    <x v="1"/>
    <x v="2"/>
    <x v="1"/>
    <x v="6"/>
  </r>
  <r>
    <n v="324302"/>
    <x v="4"/>
    <x v="0"/>
    <x v="27"/>
    <x v="1"/>
    <x v="0"/>
    <x v="0"/>
    <x v="6"/>
  </r>
  <r>
    <n v="324303"/>
    <x v="4"/>
    <x v="5"/>
    <x v="11"/>
    <x v="1"/>
    <x v="2"/>
    <x v="1"/>
    <x v="1"/>
  </r>
  <r>
    <n v="324305"/>
    <x v="4"/>
    <x v="5"/>
    <x v="13"/>
    <x v="1"/>
    <x v="2"/>
    <x v="1"/>
    <x v="2"/>
  </r>
  <r>
    <n v="324306"/>
    <x v="4"/>
    <x v="3"/>
    <x v="13"/>
    <x v="1"/>
    <x v="1"/>
    <x v="3"/>
    <x v="2"/>
  </r>
  <r>
    <n v="324307"/>
    <x v="4"/>
    <x v="4"/>
    <x v="23"/>
    <x v="0"/>
    <x v="2"/>
    <x v="4"/>
    <x v="5"/>
  </r>
  <r>
    <n v="324309"/>
    <x v="4"/>
    <x v="4"/>
    <x v="23"/>
    <x v="0"/>
    <x v="2"/>
    <x v="4"/>
    <x v="5"/>
  </r>
  <r>
    <n v="324310"/>
    <x v="4"/>
    <x v="4"/>
    <x v="5"/>
    <x v="0"/>
    <x v="2"/>
    <x v="4"/>
    <x v="1"/>
  </r>
  <r>
    <n v="324311"/>
    <x v="4"/>
    <x v="1"/>
    <x v="11"/>
    <x v="1"/>
    <x v="1"/>
    <x v="1"/>
    <x v="1"/>
  </r>
  <r>
    <n v="324313"/>
    <x v="5"/>
    <x v="0"/>
    <x v="5"/>
    <x v="0"/>
    <x v="0"/>
    <x v="0"/>
    <x v="1"/>
  </r>
  <r>
    <n v="324314"/>
    <x v="4"/>
    <x v="1"/>
    <x v="11"/>
    <x v="1"/>
    <x v="1"/>
    <x v="1"/>
    <x v="1"/>
  </r>
  <r>
    <n v="324331"/>
    <x v="4"/>
    <x v="1"/>
    <x v="11"/>
    <x v="1"/>
    <x v="1"/>
    <x v="1"/>
    <x v="1"/>
  </r>
  <r>
    <n v="324332"/>
    <x v="4"/>
    <x v="1"/>
    <x v="11"/>
    <x v="1"/>
    <x v="1"/>
    <x v="1"/>
    <x v="1"/>
  </r>
  <r>
    <n v="324334"/>
    <x v="4"/>
    <x v="1"/>
    <x v="11"/>
    <x v="1"/>
    <x v="1"/>
    <x v="1"/>
    <x v="1"/>
  </r>
  <r>
    <n v="324335"/>
    <x v="4"/>
    <x v="1"/>
    <x v="11"/>
    <x v="1"/>
    <x v="1"/>
    <x v="1"/>
    <x v="1"/>
  </r>
  <r>
    <n v="324336"/>
    <x v="4"/>
    <x v="1"/>
    <x v="11"/>
    <x v="1"/>
    <x v="1"/>
    <x v="1"/>
    <x v="1"/>
  </r>
  <r>
    <n v="324338"/>
    <x v="4"/>
    <x v="1"/>
    <x v="11"/>
    <x v="1"/>
    <x v="1"/>
    <x v="1"/>
    <x v="1"/>
  </r>
  <r>
    <n v="324340"/>
    <x v="4"/>
    <x v="1"/>
    <x v="11"/>
    <x v="1"/>
    <x v="1"/>
    <x v="1"/>
    <x v="1"/>
  </r>
  <r>
    <n v="324341"/>
    <x v="4"/>
    <x v="4"/>
    <x v="5"/>
    <x v="1"/>
    <x v="2"/>
    <x v="4"/>
    <x v="1"/>
  </r>
  <r>
    <n v="324343"/>
    <x v="4"/>
    <x v="2"/>
    <x v="27"/>
    <x v="1"/>
    <x v="1"/>
    <x v="2"/>
    <x v="6"/>
  </r>
  <r>
    <n v="324344"/>
    <x v="5"/>
    <x v="3"/>
    <x v="9"/>
    <x v="0"/>
    <x v="1"/>
    <x v="3"/>
    <x v="1"/>
  </r>
  <r>
    <n v="324348"/>
    <x v="1"/>
    <x v="2"/>
    <x v="27"/>
    <x v="1"/>
    <x v="1"/>
    <x v="2"/>
    <x v="6"/>
  </r>
  <r>
    <n v="324349"/>
    <x v="4"/>
    <x v="4"/>
    <x v="5"/>
    <x v="1"/>
    <x v="2"/>
    <x v="4"/>
    <x v="1"/>
  </r>
  <r>
    <n v="324350"/>
    <x v="4"/>
    <x v="4"/>
    <x v="5"/>
    <x v="1"/>
    <x v="2"/>
    <x v="4"/>
    <x v="1"/>
  </r>
  <r>
    <n v="324352"/>
    <x v="4"/>
    <x v="4"/>
    <x v="18"/>
    <x v="0"/>
    <x v="2"/>
    <x v="4"/>
    <x v="4"/>
  </r>
  <r>
    <n v="324353"/>
    <x v="4"/>
    <x v="4"/>
    <x v="18"/>
    <x v="0"/>
    <x v="2"/>
    <x v="4"/>
    <x v="4"/>
  </r>
  <r>
    <n v="324354"/>
    <x v="4"/>
    <x v="4"/>
    <x v="5"/>
    <x v="0"/>
    <x v="2"/>
    <x v="4"/>
    <x v="1"/>
  </r>
  <r>
    <n v="324355"/>
    <x v="5"/>
    <x v="4"/>
    <x v="18"/>
    <x v="0"/>
    <x v="2"/>
    <x v="4"/>
    <x v="4"/>
  </r>
  <r>
    <n v="324356"/>
    <x v="5"/>
    <x v="4"/>
    <x v="18"/>
    <x v="0"/>
    <x v="2"/>
    <x v="4"/>
    <x v="4"/>
  </r>
  <r>
    <n v="324357"/>
    <x v="5"/>
    <x v="1"/>
    <x v="11"/>
    <x v="0"/>
    <x v="1"/>
    <x v="1"/>
    <x v="1"/>
  </r>
  <r>
    <n v="324359"/>
    <x v="5"/>
    <x v="3"/>
    <x v="9"/>
    <x v="0"/>
    <x v="1"/>
    <x v="3"/>
    <x v="1"/>
  </r>
  <r>
    <n v="324360"/>
    <x v="4"/>
    <x v="0"/>
    <x v="27"/>
    <x v="0"/>
    <x v="0"/>
    <x v="0"/>
    <x v="6"/>
  </r>
  <r>
    <n v="324364"/>
    <x v="3"/>
    <x v="6"/>
    <x v="14"/>
    <x v="0"/>
    <x v="2"/>
    <x v="5"/>
    <x v="2"/>
  </r>
  <r>
    <n v="324365"/>
    <x v="3"/>
    <x v="6"/>
    <x v="14"/>
    <x v="0"/>
    <x v="2"/>
    <x v="5"/>
    <x v="2"/>
  </r>
  <r>
    <n v="324366"/>
    <x v="3"/>
    <x v="6"/>
    <x v="14"/>
    <x v="0"/>
    <x v="2"/>
    <x v="5"/>
    <x v="2"/>
  </r>
  <r>
    <n v="324367"/>
    <x v="3"/>
    <x v="6"/>
    <x v="14"/>
    <x v="0"/>
    <x v="2"/>
    <x v="5"/>
    <x v="2"/>
  </r>
  <r>
    <n v="324368"/>
    <x v="3"/>
    <x v="6"/>
    <x v="14"/>
    <x v="0"/>
    <x v="2"/>
    <x v="5"/>
    <x v="2"/>
  </r>
  <r>
    <n v="324369"/>
    <x v="3"/>
    <x v="6"/>
    <x v="14"/>
    <x v="0"/>
    <x v="2"/>
    <x v="5"/>
    <x v="2"/>
  </r>
  <r>
    <n v="324370"/>
    <x v="3"/>
    <x v="6"/>
    <x v="14"/>
    <x v="0"/>
    <x v="2"/>
    <x v="5"/>
    <x v="2"/>
  </r>
  <r>
    <n v="324371"/>
    <x v="3"/>
    <x v="6"/>
    <x v="14"/>
    <x v="0"/>
    <x v="2"/>
    <x v="5"/>
    <x v="2"/>
  </r>
  <r>
    <n v="324372"/>
    <x v="3"/>
    <x v="6"/>
    <x v="14"/>
    <x v="0"/>
    <x v="2"/>
    <x v="5"/>
    <x v="2"/>
  </r>
  <r>
    <n v="324373"/>
    <x v="3"/>
    <x v="6"/>
    <x v="14"/>
    <x v="0"/>
    <x v="2"/>
    <x v="5"/>
    <x v="2"/>
  </r>
  <r>
    <n v="324375"/>
    <x v="4"/>
    <x v="5"/>
    <x v="13"/>
    <x v="0"/>
    <x v="2"/>
    <x v="1"/>
    <x v="2"/>
  </r>
  <r>
    <n v="324379"/>
    <x v="5"/>
    <x v="1"/>
    <x v="11"/>
    <x v="0"/>
    <x v="1"/>
    <x v="1"/>
    <x v="1"/>
  </r>
  <r>
    <n v="324383"/>
    <x v="2"/>
    <x v="3"/>
    <x v="0"/>
    <x v="0"/>
    <x v="1"/>
    <x v="3"/>
    <x v="0"/>
  </r>
  <r>
    <n v="324384"/>
    <x v="4"/>
    <x v="4"/>
    <x v="21"/>
    <x v="0"/>
    <x v="2"/>
    <x v="4"/>
    <x v="4"/>
  </r>
  <r>
    <n v="324387"/>
    <x v="4"/>
    <x v="4"/>
    <x v="20"/>
    <x v="0"/>
    <x v="2"/>
    <x v="4"/>
    <x v="4"/>
  </r>
  <r>
    <n v="324388"/>
    <x v="4"/>
    <x v="4"/>
    <x v="20"/>
    <x v="0"/>
    <x v="2"/>
    <x v="4"/>
    <x v="4"/>
  </r>
  <r>
    <n v="324389"/>
    <x v="4"/>
    <x v="4"/>
    <x v="20"/>
    <x v="0"/>
    <x v="2"/>
    <x v="4"/>
    <x v="4"/>
  </r>
  <r>
    <n v="324390"/>
    <x v="4"/>
    <x v="4"/>
    <x v="20"/>
    <x v="0"/>
    <x v="2"/>
    <x v="4"/>
    <x v="4"/>
  </r>
  <r>
    <n v="324391"/>
    <x v="4"/>
    <x v="4"/>
    <x v="18"/>
    <x v="0"/>
    <x v="2"/>
    <x v="4"/>
    <x v="4"/>
  </r>
  <r>
    <n v="324392"/>
    <x v="4"/>
    <x v="4"/>
    <x v="20"/>
    <x v="0"/>
    <x v="2"/>
    <x v="4"/>
    <x v="4"/>
  </r>
  <r>
    <n v="324393"/>
    <x v="1"/>
    <x v="4"/>
    <x v="20"/>
    <x v="0"/>
    <x v="2"/>
    <x v="4"/>
    <x v="4"/>
  </r>
  <r>
    <n v="324394"/>
    <x v="4"/>
    <x v="4"/>
    <x v="26"/>
    <x v="0"/>
    <x v="2"/>
    <x v="4"/>
    <x v="5"/>
  </r>
  <r>
    <n v="324395"/>
    <x v="1"/>
    <x v="4"/>
    <x v="20"/>
    <x v="0"/>
    <x v="2"/>
    <x v="4"/>
    <x v="4"/>
  </r>
  <r>
    <n v="324396"/>
    <x v="4"/>
    <x v="4"/>
    <x v="21"/>
    <x v="0"/>
    <x v="2"/>
    <x v="4"/>
    <x v="4"/>
  </r>
  <r>
    <n v="324397"/>
    <x v="4"/>
    <x v="4"/>
    <x v="18"/>
    <x v="0"/>
    <x v="2"/>
    <x v="4"/>
    <x v="4"/>
  </r>
  <r>
    <n v="324398"/>
    <x v="3"/>
    <x v="4"/>
    <x v="20"/>
    <x v="0"/>
    <x v="2"/>
    <x v="4"/>
    <x v="4"/>
  </r>
  <r>
    <n v="324399"/>
    <x v="1"/>
    <x v="4"/>
    <x v="26"/>
    <x v="0"/>
    <x v="2"/>
    <x v="4"/>
    <x v="5"/>
  </r>
  <r>
    <n v="324400"/>
    <x v="4"/>
    <x v="4"/>
    <x v="21"/>
    <x v="0"/>
    <x v="2"/>
    <x v="4"/>
    <x v="4"/>
  </r>
  <r>
    <n v="324401"/>
    <x v="3"/>
    <x v="4"/>
    <x v="20"/>
    <x v="0"/>
    <x v="2"/>
    <x v="4"/>
    <x v="4"/>
  </r>
  <r>
    <n v="324402"/>
    <x v="3"/>
    <x v="4"/>
    <x v="20"/>
    <x v="0"/>
    <x v="2"/>
    <x v="4"/>
    <x v="4"/>
  </r>
  <r>
    <n v="324403"/>
    <x v="3"/>
    <x v="4"/>
    <x v="20"/>
    <x v="0"/>
    <x v="2"/>
    <x v="4"/>
    <x v="4"/>
  </r>
  <r>
    <n v="324404"/>
    <x v="3"/>
    <x v="4"/>
    <x v="20"/>
    <x v="0"/>
    <x v="2"/>
    <x v="4"/>
    <x v="4"/>
  </r>
  <r>
    <n v="324405"/>
    <x v="3"/>
    <x v="4"/>
    <x v="20"/>
    <x v="0"/>
    <x v="2"/>
    <x v="4"/>
    <x v="4"/>
  </r>
  <r>
    <n v="324406"/>
    <x v="3"/>
    <x v="4"/>
    <x v="20"/>
    <x v="0"/>
    <x v="2"/>
    <x v="4"/>
    <x v="4"/>
  </r>
  <r>
    <n v="324419"/>
    <x v="5"/>
    <x v="4"/>
    <x v="24"/>
    <x v="0"/>
    <x v="2"/>
    <x v="4"/>
    <x v="5"/>
  </r>
  <r>
    <n v="324420"/>
    <x v="5"/>
    <x v="4"/>
    <x v="24"/>
    <x v="0"/>
    <x v="2"/>
    <x v="4"/>
    <x v="5"/>
  </r>
  <r>
    <n v="324422"/>
    <x v="5"/>
    <x v="4"/>
    <x v="23"/>
    <x v="0"/>
    <x v="2"/>
    <x v="4"/>
    <x v="5"/>
  </r>
  <r>
    <n v="324423"/>
    <x v="5"/>
    <x v="4"/>
    <x v="23"/>
    <x v="0"/>
    <x v="2"/>
    <x v="4"/>
    <x v="5"/>
  </r>
  <r>
    <n v="324424"/>
    <x v="4"/>
    <x v="1"/>
    <x v="11"/>
    <x v="0"/>
    <x v="1"/>
    <x v="1"/>
    <x v="1"/>
  </r>
  <r>
    <n v="324425"/>
    <x v="2"/>
    <x v="1"/>
    <x v="21"/>
    <x v="0"/>
    <x v="1"/>
    <x v="1"/>
    <x v="4"/>
  </r>
  <r>
    <n v="324426"/>
    <x v="4"/>
    <x v="1"/>
    <x v="21"/>
    <x v="0"/>
    <x v="1"/>
    <x v="1"/>
    <x v="4"/>
  </r>
  <r>
    <n v="324427"/>
    <x v="4"/>
    <x v="1"/>
    <x v="21"/>
    <x v="0"/>
    <x v="1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">
  <r>
    <x v="0"/>
    <x v="0"/>
    <n v="125"/>
    <n v="1515"/>
    <x v="0"/>
    <n v="168"/>
  </r>
  <r>
    <x v="1"/>
    <x v="1"/>
    <n v="144"/>
    <n v="2242"/>
    <x v="1"/>
    <n v="160"/>
  </r>
  <r>
    <x v="2"/>
    <x v="2"/>
    <n v="71"/>
    <n v="1164"/>
    <x v="2"/>
    <n v="146"/>
  </r>
  <r>
    <x v="3"/>
    <x v="3"/>
    <n v="84"/>
    <n v="1757"/>
    <x v="3"/>
    <n v="146"/>
  </r>
  <r>
    <x v="4"/>
    <x v="4"/>
    <n v="82"/>
    <n v="1608"/>
    <x v="4"/>
    <n v="146"/>
  </r>
  <r>
    <x v="5"/>
    <x v="0"/>
    <n v="222"/>
    <n v="1581"/>
    <x v="5"/>
    <n v="176"/>
  </r>
  <r>
    <x v="6"/>
    <x v="5"/>
    <n v="177"/>
    <n v="1598"/>
    <x v="6"/>
    <n v="1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5:C93" firstHeaderRow="0" firstDataRow="1" firstDataCol="1"/>
  <pivotFields count="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" showAll="0">
      <items count="7">
        <item x="2"/>
        <item x="0"/>
        <item x="5"/>
        <item x="4"/>
        <item x="3"/>
        <item x="1"/>
        <item t="default"/>
      </items>
    </pivotField>
    <pivotField numFmtId="1" showAll="0"/>
    <pivotField showAll="0"/>
    <pivotField dataField="1" showAll="0">
      <items count="8">
        <item x="2"/>
        <item x="0"/>
        <item x="4"/>
        <item x="6"/>
        <item x="5"/>
        <item x="3"/>
        <item x="1"/>
        <item t="default"/>
      </items>
    </pivotField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eam Size" fld="1" baseField="0" baseItem="0"/>
    <dataField name="Sum of Total Number of Tickets" fld="4" baseField="0" baseItem="0"/>
  </dataFields>
  <chartFormats count="2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70:H79" firstHeaderRow="1" firstDataRow="2" firstDataCol="1" rowPageCount="1" colPageCount="1"/>
  <pivotFields count="8">
    <pivotField dataField="1" showAll="0"/>
    <pivotField axis="axisCol" showAll="0">
      <items count="7">
        <item x="2"/>
        <item x="1"/>
        <item x="3"/>
        <item x="5"/>
        <item x="0"/>
        <item x="4"/>
        <item t="default"/>
      </items>
    </pivotField>
    <pivotField axis="axisRow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4" hier="-1"/>
  </pageFields>
  <dataFields count="1">
    <dataField name="Count of Ticket Id" fld="0" subtotal="count" baseField="4" baseItem="0"/>
  </dataFields>
  <chartFormats count="18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D12" firstHeaderRow="1" firstDataRow="2" firstDataCol="1"/>
  <pivotFields count="8">
    <pivotField dataField="1" showAll="0"/>
    <pivotField showAll="0"/>
    <pivotField axis="axisRow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Ticket Id" fld="0" showDataAs="percentOfRow" baseField="0" baseItem="1071308848" numFmtId="10"/>
  </dataFields>
  <chartFormats count="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9:B56" firstHeaderRow="1" firstDataRow="1" firstDataCol="1" rowPageCount="2" colPageCount="1"/>
  <pivotFields count="8">
    <pivotField dataField="1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2">
    <pageField fld="4" hier="-1"/>
    <pageField fld="5" hier="-1"/>
  </pageFields>
  <dataFields count="1">
    <dataField name="Count of Ticket Id" fld="0" subtotal="count" showDataAs="percentOfTotal" baseField="1" baseItem="0" numFmtId="10"/>
  </dataFields>
  <chartFormats count="7"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0:D35" firstHeaderRow="1" firstDataRow="2" firstDataCol="1" rowPageCount="1" colPageCount="1"/>
  <pivotFields count="8">
    <pivotField dataField="1" showAll="0"/>
    <pivotField showAll="0"/>
    <pivotField axis="axisPage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2" hier="-1"/>
  </pageFields>
  <dataFields count="1">
    <dataField name="Count of Ticket Id" fld="0" subtotal="count" showDataAs="percentOfRow" baseField="5" baseItem="0" numFmtId="10"/>
  </dataFields>
  <chartFormats count="2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G88" firstHeaderRow="1" firstDataRow="3" firstDataCol="1"/>
  <pivotFields count="8">
    <pivotField dataField="1" showAll="0"/>
    <pivotField axis="axisRow" showAll="0">
      <items count="7">
        <item x="2"/>
        <item x="1"/>
        <item x="3"/>
        <item x="5"/>
        <item x="0"/>
        <item x="4"/>
        <item t="default"/>
      </items>
    </pivotField>
    <pivotField axis="axisRow" multipleItemSelectionAllowed="1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2">
    <field x="2"/>
    <field x="1"/>
  </rowFields>
  <rowItems count="50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% of Tickets" fld="0" subtotal="count" showDataAs="percentOfRow" baseField="4" baseItem="0" numFmtId="10"/>
    <dataField name="# of Tickets" fld="0" subtotal="count" baseField="2" baseItem="0"/>
  </dataFields>
  <conditionalFormats count="5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3" firstHeaderRow="1" firstDataRow="3" firstDataCol="1"/>
  <pivotFields count="8">
    <pivotField dataField="1" showAll="0"/>
    <pivotField showAll="0"/>
    <pivotField axis="axisRow" multipleItemSelectionAllowed="1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axis="axisCol" multipleItemSelectionAllowed="1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7">
        <item x="3"/>
        <item x="1"/>
        <item x="5"/>
        <item x="4"/>
        <item x="0"/>
        <item x="2"/>
        <item t="default"/>
      </items>
    </pivotField>
    <pivotField showAll="0">
      <items count="8">
        <item x="0"/>
        <item x="2"/>
        <item x="3"/>
        <item x="5"/>
        <item x="6"/>
        <item x="1"/>
        <item x="4"/>
        <item t="default"/>
      </items>
    </pivotField>
  </pivotFields>
  <rowFields count="3">
    <field x="5"/>
    <field x="2"/>
    <field x="6"/>
  </rowFields>
  <rowItems count="18">
    <i>
      <x/>
    </i>
    <i r="1">
      <x/>
    </i>
    <i r="2">
      <x v="1"/>
    </i>
    <i r="1">
      <x v="1"/>
    </i>
    <i r="2">
      <x v="5"/>
    </i>
    <i r="1">
      <x v="2"/>
    </i>
    <i r="2">
      <x/>
    </i>
    <i>
      <x v="1"/>
    </i>
    <i r="1">
      <x v="3"/>
    </i>
    <i r="2">
      <x v="4"/>
    </i>
    <i>
      <x v="2"/>
    </i>
    <i r="1">
      <x v="4"/>
    </i>
    <i r="2">
      <x v="3"/>
    </i>
    <i r="1">
      <x v="5"/>
    </i>
    <i r="2">
      <x v="1"/>
    </i>
    <i r="1">
      <x v="6"/>
    </i>
    <i r="2">
      <x v="2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Number of Tickets" fld="0" subtotal="count" baseField="2" baseItem="0"/>
    <dataField name="% of Tickets" fld="0" subtotal="count" showDataAs="percentOfRow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5:B177" firstHeaderRow="1" firstDataRow="1" firstDataCol="1"/>
  <pivotFields count="8">
    <pivotField dataField="1" showAll="0"/>
    <pivotField showAll="0"/>
    <pivotField axis="axisRow" showAll="0">
      <items count="8">
        <item x="1"/>
        <item x="2"/>
        <item x="3"/>
        <item x="0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>
      <items count="8">
        <item x="0"/>
        <item x="2"/>
        <item x="3"/>
        <item x="5"/>
        <item x="6"/>
        <item x="1"/>
        <item x="4"/>
        <item t="default"/>
      </items>
    </pivotField>
  </pivotFields>
  <rowFields count="2">
    <field x="2"/>
    <field x="7"/>
  </rowFields>
  <rowItems count="42">
    <i>
      <x/>
    </i>
    <i r="1">
      <x v="3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2"/>
    </i>
    <i r="1">
      <x v="3"/>
    </i>
    <i r="1">
      <x v="5"/>
    </i>
    <i r="1">
      <x v="6"/>
    </i>
    <i>
      <x v="5"/>
    </i>
    <i r="1">
      <x/>
    </i>
    <i r="1">
      <x v="1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5"/>
    </i>
    <i t="grand">
      <x/>
    </i>
  </rowItems>
  <colItems count="1">
    <i/>
  </colItems>
  <dataFields count="1">
    <dataField name="Count of Ticket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8:E131" firstHeaderRow="1" firstDataRow="3" firstDataCol="1" rowPageCount="2" colPageCount="1"/>
  <pivotFields count="8">
    <pivotField showAll="0"/>
    <pivotField showAll="0"/>
    <pivotField axis="axisPage" dataField="1" multipleItemSelectionAllowed="1" showAll="0">
      <items count="8">
        <item x="1"/>
        <item x="2"/>
        <item x="3"/>
        <item x="0"/>
        <item x="4"/>
        <item x="5"/>
        <item x="6"/>
        <item t="default"/>
      </items>
    </pivotField>
    <pivotField axis="axisRow" showAll="0">
      <items count="31">
        <item x="0"/>
        <item x="9"/>
        <item x="10"/>
        <item x="28"/>
        <item x="11"/>
        <item x="12"/>
        <item x="13"/>
        <item x="14"/>
        <item x="15"/>
        <item x="16"/>
        <item x="17"/>
        <item x="1"/>
        <item x="29"/>
        <item x="18"/>
        <item x="19"/>
        <item x="20"/>
        <item x="21"/>
        <item x="22"/>
        <item x="23"/>
        <item x="24"/>
        <item x="25"/>
        <item x="26"/>
        <item x="2"/>
        <item x="27"/>
        <item x="3"/>
        <item x="4"/>
        <item x="5"/>
        <item x="6"/>
        <item x="7"/>
        <item x="8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axis="axisCol" showAll="0">
      <items count="4">
        <item sd="0" x="1"/>
        <item sd="0" x="0"/>
        <item sd="0" x="2"/>
        <item t="default"/>
      </items>
    </pivotField>
    <pivotField showAll="0"/>
    <pivotField axis="axisPage" multipleItemSelectionAllowed="1" showAll="0">
      <items count="8">
        <item x="0"/>
        <item x="2"/>
        <item x="3"/>
        <item x="5"/>
        <item x="6"/>
        <item x="1"/>
        <item x="4"/>
        <item t="default"/>
      </items>
    </pivotField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5"/>
    <field x="4"/>
  </colFields>
  <colItems count="4">
    <i>
      <x/>
    </i>
    <i>
      <x v="1"/>
    </i>
    <i>
      <x v="2"/>
    </i>
    <i t="grand">
      <x/>
    </i>
  </colItems>
  <pageFields count="2">
    <pageField fld="2" hier="-1"/>
    <pageField fld="7" hier="-1"/>
  </pageFields>
  <dataFields count="1">
    <dataField name="Count of Team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372"/>
  <sheetViews>
    <sheetView tabSelected="1" workbookViewId="0">
      <selection activeCell="B13" sqref="B13"/>
    </sheetView>
  </sheetViews>
  <sheetFormatPr defaultRowHeight="15" x14ac:dyDescent="0.25"/>
  <cols>
    <col min="2" max="2" width="18.5703125" bestFit="1" customWidth="1"/>
    <col min="4" max="4" width="12" bestFit="1" customWidth="1"/>
    <col min="5" max="5" width="12.85546875" bestFit="1" customWidth="1"/>
    <col min="13" max="13" width="14" bestFit="1" customWidth="1"/>
  </cols>
  <sheetData>
    <row r="1" spans="1:13" x14ac:dyDescent="0.25">
      <c r="A1" s="22" t="s">
        <v>0</v>
      </c>
      <c r="B1" s="22"/>
      <c r="C1" s="22"/>
      <c r="D1" s="22"/>
      <c r="E1" s="22"/>
      <c r="G1" s="22" t="s">
        <v>1</v>
      </c>
      <c r="H1" s="22"/>
      <c r="I1" s="22"/>
      <c r="L1" s="22" t="s">
        <v>2</v>
      </c>
      <c r="M1" s="22"/>
    </row>
    <row r="2" spans="1:13" s="3" customFormat="1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G2" s="2" t="s">
        <v>8</v>
      </c>
      <c r="H2" s="2" t="s">
        <v>9</v>
      </c>
      <c r="I2" s="2" t="s">
        <v>10</v>
      </c>
      <c r="L2" s="2" t="s">
        <v>6</v>
      </c>
      <c r="M2" s="2" t="s">
        <v>11</v>
      </c>
    </row>
    <row r="3" spans="1:13" x14ac:dyDescent="0.25">
      <c r="A3" s="1">
        <v>305350</v>
      </c>
      <c r="B3" s="1" t="s">
        <v>12</v>
      </c>
      <c r="C3" s="1" t="s">
        <v>13</v>
      </c>
      <c r="D3" s="1" t="s">
        <v>14</v>
      </c>
      <c r="E3" s="1" t="s">
        <v>15</v>
      </c>
      <c r="G3" s="1" t="s">
        <v>16</v>
      </c>
      <c r="H3" s="1" t="s">
        <v>17</v>
      </c>
      <c r="I3" s="1">
        <v>9</v>
      </c>
      <c r="L3" s="1" t="s">
        <v>14</v>
      </c>
      <c r="M3" s="1" t="s">
        <v>18</v>
      </c>
    </row>
    <row r="4" spans="1:13" x14ac:dyDescent="0.25">
      <c r="A4" s="1">
        <v>305351</v>
      </c>
      <c r="B4" s="1" t="s">
        <v>12</v>
      </c>
      <c r="C4" s="1" t="s">
        <v>13</v>
      </c>
      <c r="D4" s="1" t="s">
        <v>19</v>
      </c>
      <c r="E4" s="1" t="s">
        <v>15</v>
      </c>
      <c r="G4" s="1" t="s">
        <v>20</v>
      </c>
      <c r="H4" s="1" t="s">
        <v>17</v>
      </c>
      <c r="I4" s="1">
        <v>14</v>
      </c>
      <c r="L4" s="1" t="s">
        <v>19</v>
      </c>
      <c r="M4" s="1" t="s">
        <v>18</v>
      </c>
    </row>
    <row r="5" spans="1:13" x14ac:dyDescent="0.25">
      <c r="A5" s="1">
        <v>305352</v>
      </c>
      <c r="B5" s="1" t="s">
        <v>12</v>
      </c>
      <c r="C5" s="1" t="s">
        <v>13</v>
      </c>
      <c r="D5" s="1" t="s">
        <v>21</v>
      </c>
      <c r="E5" s="1" t="s">
        <v>15</v>
      </c>
      <c r="G5" s="1" t="s">
        <v>22</v>
      </c>
      <c r="H5" s="1" t="s">
        <v>17</v>
      </c>
      <c r="I5" s="1">
        <v>8</v>
      </c>
      <c r="L5" s="1" t="s">
        <v>21</v>
      </c>
      <c r="M5" s="1" t="s">
        <v>18</v>
      </c>
    </row>
    <row r="6" spans="1:13" x14ac:dyDescent="0.25">
      <c r="A6" s="1">
        <v>305353</v>
      </c>
      <c r="B6" s="1" t="s">
        <v>23</v>
      </c>
      <c r="C6" s="1" t="s">
        <v>13</v>
      </c>
      <c r="D6" s="1" t="s">
        <v>24</v>
      </c>
      <c r="E6" s="1" t="s">
        <v>15</v>
      </c>
      <c r="G6" s="1" t="s">
        <v>13</v>
      </c>
      <c r="H6" s="1" t="s">
        <v>25</v>
      </c>
      <c r="I6" s="1">
        <v>12</v>
      </c>
      <c r="L6" s="1" t="s">
        <v>24</v>
      </c>
      <c r="M6" s="1" t="s">
        <v>18</v>
      </c>
    </row>
    <row r="7" spans="1:13" x14ac:dyDescent="0.25">
      <c r="A7" s="1">
        <v>305354</v>
      </c>
      <c r="B7" s="1" t="s">
        <v>23</v>
      </c>
      <c r="C7" s="1" t="s">
        <v>13</v>
      </c>
      <c r="D7" s="1" t="s">
        <v>26</v>
      </c>
      <c r="E7" s="1" t="s">
        <v>15</v>
      </c>
      <c r="G7" s="1" t="s">
        <v>27</v>
      </c>
      <c r="H7" s="1" t="s">
        <v>28</v>
      </c>
      <c r="I7" s="1">
        <v>11</v>
      </c>
      <c r="L7" s="1" t="s">
        <v>26</v>
      </c>
      <c r="M7" s="1" t="s">
        <v>18</v>
      </c>
    </row>
    <row r="8" spans="1:13" x14ac:dyDescent="0.25">
      <c r="A8" s="1">
        <v>305355</v>
      </c>
      <c r="B8" s="1" t="s">
        <v>23</v>
      </c>
      <c r="C8" s="1" t="s">
        <v>13</v>
      </c>
      <c r="D8" s="1" t="s">
        <v>26</v>
      </c>
      <c r="E8" s="1" t="s">
        <v>15</v>
      </c>
      <c r="G8" s="1" t="s">
        <v>29</v>
      </c>
      <c r="H8" s="1" t="s">
        <v>28</v>
      </c>
      <c r="I8" s="1">
        <v>9</v>
      </c>
      <c r="L8" s="1" t="s">
        <v>30</v>
      </c>
      <c r="M8" s="1" t="s">
        <v>31</v>
      </c>
    </row>
    <row r="9" spans="1:13" x14ac:dyDescent="0.25">
      <c r="A9" s="1">
        <v>305356</v>
      </c>
      <c r="B9" s="1" t="s">
        <v>23</v>
      </c>
      <c r="C9" s="1" t="s">
        <v>13</v>
      </c>
      <c r="D9" s="1" t="s">
        <v>30</v>
      </c>
      <c r="E9" s="1" t="s">
        <v>15</v>
      </c>
      <c r="G9" s="1" t="s">
        <v>32</v>
      </c>
      <c r="H9" s="1" t="s">
        <v>28</v>
      </c>
      <c r="I9" s="1">
        <v>10</v>
      </c>
      <c r="L9" s="1" t="s">
        <v>33</v>
      </c>
      <c r="M9" s="1" t="s">
        <v>31</v>
      </c>
    </row>
    <row r="10" spans="1:13" x14ac:dyDescent="0.25">
      <c r="A10" s="1">
        <v>305357</v>
      </c>
      <c r="B10" s="1" t="s">
        <v>23</v>
      </c>
      <c r="C10" s="1" t="s">
        <v>13</v>
      </c>
      <c r="D10" s="1" t="s">
        <v>33</v>
      </c>
      <c r="E10" s="1" t="s">
        <v>15</v>
      </c>
      <c r="L10" s="1" t="s">
        <v>34</v>
      </c>
      <c r="M10" s="1" t="s">
        <v>31</v>
      </c>
    </row>
    <row r="11" spans="1:13" x14ac:dyDescent="0.25">
      <c r="A11" s="1">
        <v>305358</v>
      </c>
      <c r="B11" s="1" t="s">
        <v>35</v>
      </c>
      <c r="C11" s="1" t="s">
        <v>13</v>
      </c>
      <c r="D11" s="1" t="s">
        <v>34</v>
      </c>
      <c r="E11" s="1" t="s">
        <v>15</v>
      </c>
      <c r="L11" s="1" t="s">
        <v>36</v>
      </c>
      <c r="M11" s="1" t="s">
        <v>31</v>
      </c>
    </row>
    <row r="12" spans="1:13" x14ac:dyDescent="0.25">
      <c r="A12" s="1">
        <v>305359</v>
      </c>
      <c r="B12" s="1" t="s">
        <v>35</v>
      </c>
      <c r="C12" s="1" t="s">
        <v>13</v>
      </c>
      <c r="D12" s="1" t="s">
        <v>34</v>
      </c>
      <c r="E12" s="1" t="s">
        <v>15</v>
      </c>
      <c r="L12" s="1" t="s">
        <v>37</v>
      </c>
      <c r="M12" s="1" t="s">
        <v>31</v>
      </c>
    </row>
    <row r="13" spans="1:13" x14ac:dyDescent="0.25">
      <c r="A13" s="1">
        <v>305360</v>
      </c>
      <c r="B13" s="1" t="s">
        <v>35</v>
      </c>
      <c r="C13" s="1" t="s">
        <v>13</v>
      </c>
      <c r="D13" s="1" t="s">
        <v>36</v>
      </c>
      <c r="E13" s="1" t="s">
        <v>15</v>
      </c>
      <c r="L13" s="1" t="s">
        <v>38</v>
      </c>
      <c r="M13" s="1" t="s">
        <v>31</v>
      </c>
    </row>
    <row r="14" spans="1:13" x14ac:dyDescent="0.25">
      <c r="A14" s="1">
        <v>305361</v>
      </c>
      <c r="B14" s="1" t="s">
        <v>35</v>
      </c>
      <c r="C14" s="1" t="s">
        <v>13</v>
      </c>
      <c r="D14" s="1" t="s">
        <v>36</v>
      </c>
      <c r="E14" s="1" t="s">
        <v>15</v>
      </c>
      <c r="L14" s="1" t="s">
        <v>39</v>
      </c>
      <c r="M14" s="1" t="s">
        <v>31</v>
      </c>
    </row>
    <row r="15" spans="1:13" x14ac:dyDescent="0.25">
      <c r="A15" s="1">
        <v>305362</v>
      </c>
      <c r="B15" s="1" t="s">
        <v>35</v>
      </c>
      <c r="C15" s="1" t="s">
        <v>13</v>
      </c>
      <c r="D15" s="1" t="s">
        <v>37</v>
      </c>
      <c r="E15" s="1" t="s">
        <v>15</v>
      </c>
      <c r="L15" s="1" t="s">
        <v>40</v>
      </c>
      <c r="M15" s="1" t="s">
        <v>31</v>
      </c>
    </row>
    <row r="16" spans="1:13" x14ac:dyDescent="0.25">
      <c r="A16" s="1">
        <v>305363</v>
      </c>
      <c r="B16" s="1" t="s">
        <v>23</v>
      </c>
      <c r="C16" s="1" t="s">
        <v>13</v>
      </c>
      <c r="D16" s="1" t="s">
        <v>38</v>
      </c>
      <c r="E16" s="1" t="s">
        <v>15</v>
      </c>
      <c r="L16" s="1" t="s">
        <v>41</v>
      </c>
      <c r="M16" s="1" t="s">
        <v>42</v>
      </c>
    </row>
    <row r="17" spans="1:13" x14ac:dyDescent="0.25">
      <c r="A17" s="1">
        <v>305364</v>
      </c>
      <c r="B17" s="1" t="s">
        <v>23</v>
      </c>
      <c r="C17" s="1" t="s">
        <v>13</v>
      </c>
      <c r="D17" s="1" t="s">
        <v>21</v>
      </c>
      <c r="E17" s="1" t="s">
        <v>15</v>
      </c>
      <c r="L17" s="1" t="s">
        <v>43</v>
      </c>
      <c r="M17" s="1" t="s">
        <v>42</v>
      </c>
    </row>
    <row r="18" spans="1:13" x14ac:dyDescent="0.25">
      <c r="A18" s="1">
        <v>305365</v>
      </c>
      <c r="B18" s="1" t="s">
        <v>35</v>
      </c>
      <c r="C18" s="1" t="s">
        <v>13</v>
      </c>
      <c r="D18" s="1" t="s">
        <v>40</v>
      </c>
      <c r="E18" s="1" t="s">
        <v>15</v>
      </c>
      <c r="L18" s="1" t="s">
        <v>44</v>
      </c>
      <c r="M18" s="1" t="s">
        <v>42</v>
      </c>
    </row>
    <row r="19" spans="1:13" x14ac:dyDescent="0.25">
      <c r="A19" s="1">
        <v>305367</v>
      </c>
      <c r="B19" s="1" t="s">
        <v>35</v>
      </c>
      <c r="C19" s="1" t="s">
        <v>13</v>
      </c>
      <c r="D19" s="1" t="s">
        <v>40</v>
      </c>
      <c r="E19" s="1" t="s">
        <v>15</v>
      </c>
      <c r="L19" s="1" t="s">
        <v>45</v>
      </c>
      <c r="M19" s="1" t="s">
        <v>46</v>
      </c>
    </row>
    <row r="20" spans="1:13" x14ac:dyDescent="0.25">
      <c r="A20" s="1">
        <v>305366</v>
      </c>
      <c r="B20" s="1" t="s">
        <v>35</v>
      </c>
      <c r="C20" s="1" t="s">
        <v>13</v>
      </c>
      <c r="D20" s="1" t="s">
        <v>40</v>
      </c>
      <c r="E20" s="1" t="s">
        <v>15</v>
      </c>
      <c r="L20" s="1" t="s">
        <v>47</v>
      </c>
      <c r="M20" s="1" t="s">
        <v>46</v>
      </c>
    </row>
    <row r="21" spans="1:13" x14ac:dyDescent="0.25">
      <c r="A21" s="1">
        <v>305368</v>
      </c>
      <c r="B21" s="1" t="s">
        <v>12</v>
      </c>
      <c r="C21" s="1" t="s">
        <v>13</v>
      </c>
      <c r="D21" s="1" t="s">
        <v>40</v>
      </c>
      <c r="E21" s="1" t="s">
        <v>15</v>
      </c>
      <c r="L21" s="1" t="s">
        <v>48</v>
      </c>
      <c r="M21" s="1" t="s">
        <v>46</v>
      </c>
    </row>
    <row r="22" spans="1:13" x14ac:dyDescent="0.25">
      <c r="A22" s="1">
        <v>305369</v>
      </c>
      <c r="B22" s="1" t="s">
        <v>12</v>
      </c>
      <c r="C22" s="1" t="s">
        <v>13</v>
      </c>
      <c r="D22" s="1" t="s">
        <v>40</v>
      </c>
      <c r="E22" s="1" t="s">
        <v>15</v>
      </c>
      <c r="L22" s="1" t="s">
        <v>49</v>
      </c>
      <c r="M22" s="1" t="s">
        <v>50</v>
      </c>
    </row>
    <row r="23" spans="1:13" x14ac:dyDescent="0.25">
      <c r="A23" s="1">
        <v>305370</v>
      </c>
      <c r="B23" s="1" t="s">
        <v>12</v>
      </c>
      <c r="C23" s="1" t="s">
        <v>13</v>
      </c>
      <c r="D23" s="1" t="s">
        <v>41</v>
      </c>
      <c r="E23" s="1" t="s">
        <v>15</v>
      </c>
      <c r="L23" s="1" t="s">
        <v>51</v>
      </c>
      <c r="M23" s="1" t="s">
        <v>50</v>
      </c>
    </row>
    <row r="24" spans="1:13" x14ac:dyDescent="0.25">
      <c r="A24" s="1">
        <v>305371</v>
      </c>
      <c r="B24" s="1" t="s">
        <v>35</v>
      </c>
      <c r="C24" s="1" t="s">
        <v>13</v>
      </c>
      <c r="D24" s="1" t="s">
        <v>43</v>
      </c>
      <c r="E24" s="1" t="s">
        <v>15</v>
      </c>
      <c r="L24" s="1" t="s">
        <v>52</v>
      </c>
      <c r="M24" s="1" t="s">
        <v>50</v>
      </c>
    </row>
    <row r="25" spans="1:13" x14ac:dyDescent="0.25">
      <c r="A25" s="1">
        <v>305372</v>
      </c>
      <c r="B25" s="1" t="s">
        <v>12</v>
      </c>
      <c r="C25" s="1" t="s">
        <v>13</v>
      </c>
      <c r="D25" s="1" t="s">
        <v>40</v>
      </c>
      <c r="E25" s="1" t="s">
        <v>15</v>
      </c>
      <c r="L25" s="1" t="s">
        <v>53</v>
      </c>
      <c r="M25" s="1" t="s">
        <v>50</v>
      </c>
    </row>
    <row r="26" spans="1:13" x14ac:dyDescent="0.25">
      <c r="A26" s="1">
        <v>305373</v>
      </c>
      <c r="B26" s="1" t="s">
        <v>35</v>
      </c>
      <c r="C26" s="1" t="s">
        <v>13</v>
      </c>
      <c r="D26" s="1" t="s">
        <v>44</v>
      </c>
      <c r="E26" s="1" t="s">
        <v>15</v>
      </c>
      <c r="L26" s="1" t="s">
        <v>54</v>
      </c>
      <c r="M26" s="1" t="s">
        <v>50</v>
      </c>
    </row>
    <row r="27" spans="1:13" x14ac:dyDescent="0.25">
      <c r="A27" s="1">
        <v>305374</v>
      </c>
      <c r="B27" s="1" t="s">
        <v>12</v>
      </c>
      <c r="C27" s="1" t="s">
        <v>13</v>
      </c>
      <c r="D27" s="1" t="s">
        <v>45</v>
      </c>
      <c r="E27" s="1" t="s">
        <v>15</v>
      </c>
      <c r="L27" s="1" t="s">
        <v>55</v>
      </c>
      <c r="M27" s="1" t="s">
        <v>56</v>
      </c>
    </row>
    <row r="28" spans="1:13" x14ac:dyDescent="0.25">
      <c r="A28" s="1">
        <v>305375</v>
      </c>
      <c r="B28" s="1" t="s">
        <v>12</v>
      </c>
      <c r="C28" s="1" t="s">
        <v>13</v>
      </c>
      <c r="D28" s="1" t="s">
        <v>47</v>
      </c>
      <c r="E28" s="1" t="s">
        <v>15</v>
      </c>
      <c r="L28" s="1" t="s">
        <v>57</v>
      </c>
      <c r="M28" s="1" t="s">
        <v>56</v>
      </c>
    </row>
    <row r="29" spans="1:13" x14ac:dyDescent="0.25">
      <c r="A29" s="1">
        <v>305376</v>
      </c>
      <c r="B29" s="1" t="s">
        <v>12</v>
      </c>
      <c r="C29" s="1" t="s">
        <v>13</v>
      </c>
      <c r="D29" s="1" t="s">
        <v>40</v>
      </c>
      <c r="E29" s="1" t="s">
        <v>15</v>
      </c>
      <c r="L29" s="1" t="s">
        <v>58</v>
      </c>
      <c r="M29" s="1" t="s">
        <v>56</v>
      </c>
    </row>
    <row r="30" spans="1:13" x14ac:dyDescent="0.25">
      <c r="A30" s="1">
        <v>305377</v>
      </c>
      <c r="B30" s="1" t="s">
        <v>12</v>
      </c>
      <c r="C30" s="1" t="s">
        <v>13</v>
      </c>
      <c r="D30" s="1" t="s">
        <v>40</v>
      </c>
      <c r="E30" s="1" t="s">
        <v>15</v>
      </c>
      <c r="L30" s="1" t="s">
        <v>59</v>
      </c>
      <c r="M30" s="1" t="s">
        <v>56</v>
      </c>
    </row>
    <row r="31" spans="1:13" x14ac:dyDescent="0.25">
      <c r="A31" s="1">
        <v>305378</v>
      </c>
      <c r="B31" s="1" t="s">
        <v>12</v>
      </c>
      <c r="C31" s="1" t="s">
        <v>13</v>
      </c>
      <c r="D31" s="1" t="s">
        <v>40</v>
      </c>
      <c r="E31" s="1" t="s">
        <v>15</v>
      </c>
      <c r="L31" s="1" t="s">
        <v>60</v>
      </c>
      <c r="M31" s="1" t="s">
        <v>56</v>
      </c>
    </row>
    <row r="32" spans="1:13" x14ac:dyDescent="0.25">
      <c r="A32" s="1">
        <v>305379</v>
      </c>
      <c r="B32" s="1" t="s">
        <v>12</v>
      </c>
      <c r="C32" s="1" t="s">
        <v>13</v>
      </c>
      <c r="D32" s="1" t="s">
        <v>44</v>
      </c>
      <c r="E32" s="1" t="s">
        <v>15</v>
      </c>
      <c r="L32" s="1" t="s">
        <v>61</v>
      </c>
      <c r="M32" s="1" t="s">
        <v>62</v>
      </c>
    </row>
    <row r="33" spans="1:13" x14ac:dyDescent="0.25">
      <c r="A33" s="1">
        <v>305380</v>
      </c>
      <c r="B33" s="1" t="s">
        <v>12</v>
      </c>
      <c r="C33" s="1" t="s">
        <v>13</v>
      </c>
      <c r="D33" s="1" t="s">
        <v>48</v>
      </c>
      <c r="E33" s="1" t="s">
        <v>15</v>
      </c>
      <c r="L33" s="1" t="s">
        <v>61</v>
      </c>
      <c r="M33" s="1" t="s">
        <v>62</v>
      </c>
    </row>
    <row r="34" spans="1:13" x14ac:dyDescent="0.25">
      <c r="A34" s="1">
        <v>305381</v>
      </c>
      <c r="B34" s="1" t="s">
        <v>12</v>
      </c>
      <c r="C34" s="1" t="s">
        <v>13</v>
      </c>
      <c r="D34" s="1" t="s">
        <v>40</v>
      </c>
      <c r="E34" s="1" t="s">
        <v>15</v>
      </c>
    </row>
    <row r="35" spans="1:13" x14ac:dyDescent="0.25">
      <c r="A35" s="1">
        <v>305382</v>
      </c>
      <c r="B35" s="1" t="s">
        <v>12</v>
      </c>
      <c r="C35" s="1" t="s">
        <v>13</v>
      </c>
      <c r="D35" s="1" t="s">
        <v>40</v>
      </c>
      <c r="E35" s="1" t="s">
        <v>15</v>
      </c>
    </row>
    <row r="36" spans="1:13" x14ac:dyDescent="0.25">
      <c r="A36" s="1">
        <v>305383</v>
      </c>
      <c r="B36" s="1" t="s">
        <v>12</v>
      </c>
      <c r="C36" s="1" t="s">
        <v>16</v>
      </c>
      <c r="D36" s="1" t="s">
        <v>40</v>
      </c>
      <c r="E36" s="1" t="s">
        <v>15</v>
      </c>
    </row>
    <row r="37" spans="1:13" x14ac:dyDescent="0.25">
      <c r="A37" s="1">
        <v>305384</v>
      </c>
      <c r="B37" s="1" t="s">
        <v>12</v>
      </c>
      <c r="C37" s="1" t="s">
        <v>16</v>
      </c>
      <c r="D37" s="1" t="s">
        <v>40</v>
      </c>
      <c r="E37" s="1" t="s">
        <v>15</v>
      </c>
    </row>
    <row r="38" spans="1:13" x14ac:dyDescent="0.25">
      <c r="A38" s="1">
        <v>305385</v>
      </c>
      <c r="B38" s="1" t="s">
        <v>12</v>
      </c>
      <c r="C38" s="1" t="s">
        <v>16</v>
      </c>
      <c r="D38" s="1" t="s">
        <v>40</v>
      </c>
      <c r="E38" s="1" t="s">
        <v>15</v>
      </c>
    </row>
    <row r="39" spans="1:13" x14ac:dyDescent="0.25">
      <c r="A39" s="1">
        <v>305386</v>
      </c>
      <c r="B39" s="1" t="s">
        <v>12</v>
      </c>
      <c r="C39" s="1" t="s">
        <v>16</v>
      </c>
      <c r="D39" s="1" t="s">
        <v>51</v>
      </c>
      <c r="E39" s="1" t="s">
        <v>15</v>
      </c>
    </row>
    <row r="40" spans="1:13" x14ac:dyDescent="0.25">
      <c r="A40" s="1">
        <v>305387</v>
      </c>
      <c r="B40" s="1" t="s">
        <v>12</v>
      </c>
      <c r="C40" s="1" t="s">
        <v>16</v>
      </c>
      <c r="D40" s="1" t="s">
        <v>52</v>
      </c>
      <c r="E40" s="1" t="s">
        <v>15</v>
      </c>
    </row>
    <row r="41" spans="1:13" x14ac:dyDescent="0.25">
      <c r="A41" s="1">
        <v>305388</v>
      </c>
      <c r="B41" s="1" t="s">
        <v>12</v>
      </c>
      <c r="C41" s="1" t="s">
        <v>16</v>
      </c>
      <c r="D41" s="1" t="s">
        <v>51</v>
      </c>
      <c r="E41" s="1" t="s">
        <v>15</v>
      </c>
    </row>
    <row r="42" spans="1:13" x14ac:dyDescent="0.25">
      <c r="A42" s="1">
        <v>305389</v>
      </c>
      <c r="B42" s="1" t="s">
        <v>12</v>
      </c>
      <c r="C42" s="1" t="s">
        <v>16</v>
      </c>
      <c r="D42" s="1" t="s">
        <v>53</v>
      </c>
      <c r="E42" s="1" t="s">
        <v>15</v>
      </c>
    </row>
    <row r="43" spans="1:13" x14ac:dyDescent="0.25">
      <c r="A43" s="1">
        <v>305390</v>
      </c>
      <c r="B43" s="1" t="s">
        <v>35</v>
      </c>
      <c r="C43" s="1" t="s">
        <v>16</v>
      </c>
      <c r="D43" s="1" t="s">
        <v>54</v>
      </c>
      <c r="E43" s="1" t="s">
        <v>15</v>
      </c>
    </row>
    <row r="44" spans="1:13" x14ac:dyDescent="0.25">
      <c r="A44" s="1">
        <v>305391</v>
      </c>
      <c r="B44" s="1" t="s">
        <v>12</v>
      </c>
      <c r="C44" s="1" t="s">
        <v>20</v>
      </c>
      <c r="D44" s="1" t="s">
        <v>45</v>
      </c>
      <c r="E44" s="1" t="s">
        <v>15</v>
      </c>
    </row>
    <row r="45" spans="1:13" x14ac:dyDescent="0.25">
      <c r="A45" s="1">
        <v>305392</v>
      </c>
      <c r="B45" s="1" t="s">
        <v>35</v>
      </c>
      <c r="C45" s="1" t="s">
        <v>16</v>
      </c>
      <c r="D45" s="1" t="s">
        <v>55</v>
      </c>
      <c r="E45" s="1" t="s">
        <v>15</v>
      </c>
    </row>
    <row r="46" spans="1:13" x14ac:dyDescent="0.25">
      <c r="A46" s="1">
        <v>305393</v>
      </c>
      <c r="B46" s="1" t="s">
        <v>35</v>
      </c>
      <c r="C46" s="1" t="s">
        <v>20</v>
      </c>
      <c r="D46" s="1" t="s">
        <v>57</v>
      </c>
      <c r="E46" s="1" t="s">
        <v>15</v>
      </c>
    </row>
    <row r="47" spans="1:13" x14ac:dyDescent="0.25">
      <c r="A47" s="1">
        <v>305394</v>
      </c>
      <c r="B47" s="1" t="s">
        <v>12</v>
      </c>
      <c r="C47" s="1" t="s">
        <v>20</v>
      </c>
      <c r="D47" s="1" t="s">
        <v>58</v>
      </c>
      <c r="E47" s="1" t="s">
        <v>15</v>
      </c>
    </row>
    <row r="48" spans="1:13" x14ac:dyDescent="0.25">
      <c r="A48" s="1">
        <v>305395</v>
      </c>
      <c r="B48" s="1" t="s">
        <v>12</v>
      </c>
      <c r="C48" s="1" t="s">
        <v>16</v>
      </c>
      <c r="D48" s="1" t="s">
        <v>59</v>
      </c>
      <c r="E48" s="1" t="s">
        <v>15</v>
      </c>
    </row>
    <row r="49" spans="1:5" x14ac:dyDescent="0.25">
      <c r="A49" s="1">
        <v>305396</v>
      </c>
      <c r="B49" s="1" t="s">
        <v>12</v>
      </c>
      <c r="C49" s="1" t="s">
        <v>20</v>
      </c>
      <c r="D49" s="1" t="s">
        <v>26</v>
      </c>
      <c r="E49" s="1" t="s">
        <v>63</v>
      </c>
    </row>
    <row r="50" spans="1:5" x14ac:dyDescent="0.25">
      <c r="A50" s="1">
        <v>305397</v>
      </c>
      <c r="B50" s="1" t="s">
        <v>35</v>
      </c>
      <c r="C50" s="1" t="s">
        <v>16</v>
      </c>
      <c r="D50" s="1" t="s">
        <v>54</v>
      </c>
      <c r="E50" s="1" t="s">
        <v>63</v>
      </c>
    </row>
    <row r="51" spans="1:5" x14ac:dyDescent="0.25">
      <c r="A51" s="1">
        <v>305398</v>
      </c>
      <c r="B51" s="1" t="s">
        <v>35</v>
      </c>
      <c r="C51" s="1" t="s">
        <v>20</v>
      </c>
      <c r="D51" s="1" t="s">
        <v>30</v>
      </c>
      <c r="E51" s="1" t="s">
        <v>15</v>
      </c>
    </row>
    <row r="52" spans="1:5" x14ac:dyDescent="0.25">
      <c r="A52" s="1">
        <v>305399</v>
      </c>
      <c r="B52" s="1" t="s">
        <v>12</v>
      </c>
      <c r="C52" s="1" t="s">
        <v>16</v>
      </c>
      <c r="D52" s="1" t="s">
        <v>60</v>
      </c>
      <c r="E52" s="1" t="s">
        <v>15</v>
      </c>
    </row>
    <row r="53" spans="1:5" x14ac:dyDescent="0.25">
      <c r="A53" s="1">
        <v>305400</v>
      </c>
      <c r="B53" s="1" t="s">
        <v>35</v>
      </c>
      <c r="C53" s="1" t="s">
        <v>20</v>
      </c>
      <c r="D53" s="1" t="s">
        <v>30</v>
      </c>
      <c r="E53" s="1" t="s">
        <v>15</v>
      </c>
    </row>
    <row r="54" spans="1:5" x14ac:dyDescent="0.25">
      <c r="A54" s="1">
        <v>305401</v>
      </c>
      <c r="B54" s="1" t="s">
        <v>35</v>
      </c>
      <c r="C54" s="1" t="s">
        <v>20</v>
      </c>
      <c r="D54" s="1" t="s">
        <v>61</v>
      </c>
      <c r="E54" s="1" t="s">
        <v>15</v>
      </c>
    </row>
    <row r="55" spans="1:5" x14ac:dyDescent="0.25">
      <c r="A55" s="1">
        <v>305402</v>
      </c>
      <c r="B55" s="1" t="s">
        <v>12</v>
      </c>
      <c r="C55" s="1" t="s">
        <v>16</v>
      </c>
      <c r="D55" s="1" t="s">
        <v>54</v>
      </c>
      <c r="E55" s="1" t="s">
        <v>15</v>
      </c>
    </row>
    <row r="56" spans="1:5" x14ac:dyDescent="0.25">
      <c r="A56" s="1">
        <v>305403</v>
      </c>
      <c r="B56" s="1" t="s">
        <v>12</v>
      </c>
      <c r="C56" s="1" t="s">
        <v>20</v>
      </c>
      <c r="D56" s="1" t="s">
        <v>30</v>
      </c>
      <c r="E56" s="1" t="s">
        <v>63</v>
      </c>
    </row>
    <row r="57" spans="1:5" x14ac:dyDescent="0.25">
      <c r="A57" s="1">
        <v>305404</v>
      </c>
      <c r="B57" s="1" t="s">
        <v>35</v>
      </c>
      <c r="C57" s="1" t="s">
        <v>16</v>
      </c>
      <c r="D57" s="1" t="s">
        <v>59</v>
      </c>
      <c r="E57" s="1" t="s">
        <v>15</v>
      </c>
    </row>
    <row r="58" spans="1:5" x14ac:dyDescent="0.25">
      <c r="A58" s="1">
        <v>305405</v>
      </c>
      <c r="B58" s="1" t="s">
        <v>12</v>
      </c>
      <c r="C58" s="1" t="s">
        <v>16</v>
      </c>
      <c r="D58" s="1" t="s">
        <v>60</v>
      </c>
      <c r="E58" s="1" t="s">
        <v>15</v>
      </c>
    </row>
    <row r="59" spans="1:5" x14ac:dyDescent="0.25">
      <c r="A59" s="1">
        <v>305406</v>
      </c>
      <c r="B59" s="1" t="s">
        <v>12</v>
      </c>
      <c r="C59" s="1" t="s">
        <v>16</v>
      </c>
      <c r="D59" s="1" t="s">
        <v>60</v>
      </c>
      <c r="E59" s="1" t="s">
        <v>15</v>
      </c>
    </row>
    <row r="60" spans="1:5" x14ac:dyDescent="0.25">
      <c r="A60" s="1">
        <v>305407</v>
      </c>
      <c r="B60" s="1" t="s">
        <v>12</v>
      </c>
      <c r="C60" s="1" t="s">
        <v>16</v>
      </c>
      <c r="D60" s="1" t="s">
        <v>54</v>
      </c>
      <c r="E60" s="1" t="s">
        <v>15</v>
      </c>
    </row>
    <row r="61" spans="1:5" x14ac:dyDescent="0.25">
      <c r="A61" s="1">
        <v>305408</v>
      </c>
      <c r="B61" s="1" t="s">
        <v>35</v>
      </c>
      <c r="C61" s="1" t="s">
        <v>16</v>
      </c>
      <c r="D61" s="1" t="s">
        <v>59</v>
      </c>
      <c r="E61" s="1" t="s">
        <v>15</v>
      </c>
    </row>
    <row r="62" spans="1:5" x14ac:dyDescent="0.25">
      <c r="A62" s="1">
        <v>305409</v>
      </c>
      <c r="B62" s="1" t="s">
        <v>35</v>
      </c>
      <c r="C62" s="1" t="s">
        <v>16</v>
      </c>
      <c r="D62" s="1" t="s">
        <v>55</v>
      </c>
      <c r="E62" s="1" t="s">
        <v>15</v>
      </c>
    </row>
    <row r="63" spans="1:5" x14ac:dyDescent="0.25">
      <c r="A63" s="1">
        <v>305410</v>
      </c>
      <c r="B63" s="1" t="s">
        <v>35</v>
      </c>
      <c r="C63" s="1" t="s">
        <v>16</v>
      </c>
      <c r="D63" s="1" t="s">
        <v>55</v>
      </c>
      <c r="E63" s="1" t="s">
        <v>15</v>
      </c>
    </row>
    <row r="64" spans="1:5" x14ac:dyDescent="0.25">
      <c r="A64" s="1">
        <v>305411</v>
      </c>
      <c r="B64" s="1" t="s">
        <v>12</v>
      </c>
      <c r="C64" s="1" t="s">
        <v>16</v>
      </c>
      <c r="D64" s="1" t="s">
        <v>55</v>
      </c>
      <c r="E64" s="1" t="s">
        <v>15</v>
      </c>
    </row>
    <row r="65" spans="1:5" x14ac:dyDescent="0.25">
      <c r="A65" s="1">
        <v>305412</v>
      </c>
      <c r="B65" s="1" t="s">
        <v>35</v>
      </c>
      <c r="C65" s="1" t="s">
        <v>16</v>
      </c>
      <c r="D65" s="1" t="s">
        <v>60</v>
      </c>
      <c r="E65" s="1" t="s">
        <v>15</v>
      </c>
    </row>
    <row r="66" spans="1:5" x14ac:dyDescent="0.25">
      <c r="A66" s="1">
        <v>305413</v>
      </c>
      <c r="B66" s="1" t="s">
        <v>35</v>
      </c>
      <c r="C66" s="1" t="s">
        <v>16</v>
      </c>
      <c r="D66" s="1" t="s">
        <v>59</v>
      </c>
      <c r="E66" s="1" t="s">
        <v>63</v>
      </c>
    </row>
    <row r="67" spans="1:5" x14ac:dyDescent="0.25">
      <c r="A67" s="1">
        <v>305414</v>
      </c>
      <c r="B67" s="1" t="s">
        <v>12</v>
      </c>
      <c r="C67" s="1" t="s">
        <v>16</v>
      </c>
      <c r="D67" s="1" t="s">
        <v>55</v>
      </c>
      <c r="E67" s="1" t="s">
        <v>63</v>
      </c>
    </row>
    <row r="68" spans="1:5" x14ac:dyDescent="0.25">
      <c r="A68" s="1">
        <v>305415</v>
      </c>
      <c r="B68" s="1" t="s">
        <v>12</v>
      </c>
      <c r="C68" s="1" t="s">
        <v>16</v>
      </c>
      <c r="D68" s="1" t="s">
        <v>60</v>
      </c>
      <c r="E68" s="1" t="s">
        <v>63</v>
      </c>
    </row>
    <row r="69" spans="1:5" x14ac:dyDescent="0.25">
      <c r="A69" s="1">
        <v>305416</v>
      </c>
      <c r="B69" s="1" t="s">
        <v>35</v>
      </c>
      <c r="C69" s="1" t="s">
        <v>16</v>
      </c>
      <c r="D69" s="1" t="s">
        <v>60</v>
      </c>
      <c r="E69" s="1" t="s">
        <v>63</v>
      </c>
    </row>
    <row r="70" spans="1:5" x14ac:dyDescent="0.25">
      <c r="A70" s="1">
        <v>305417</v>
      </c>
      <c r="B70" s="1" t="s">
        <v>35</v>
      </c>
      <c r="C70" s="1" t="s">
        <v>22</v>
      </c>
      <c r="D70" s="1" t="s">
        <v>43</v>
      </c>
      <c r="E70" s="1" t="s">
        <v>15</v>
      </c>
    </row>
    <row r="71" spans="1:5" x14ac:dyDescent="0.25">
      <c r="A71" s="1">
        <v>305418</v>
      </c>
      <c r="B71" s="1" t="s">
        <v>12</v>
      </c>
      <c r="C71" s="1" t="s">
        <v>22</v>
      </c>
      <c r="D71" s="1" t="s">
        <v>21</v>
      </c>
      <c r="E71" s="1" t="s">
        <v>63</v>
      </c>
    </row>
    <row r="72" spans="1:5" x14ac:dyDescent="0.25">
      <c r="A72" s="1">
        <v>305419</v>
      </c>
      <c r="B72" s="1" t="s">
        <v>12</v>
      </c>
      <c r="C72" s="1" t="s">
        <v>22</v>
      </c>
      <c r="D72" s="1" t="s">
        <v>21</v>
      </c>
      <c r="E72" s="1" t="s">
        <v>15</v>
      </c>
    </row>
    <row r="73" spans="1:5" x14ac:dyDescent="0.25">
      <c r="A73" s="1">
        <v>305420</v>
      </c>
      <c r="B73" s="1" t="s">
        <v>35</v>
      </c>
      <c r="C73" s="1" t="s">
        <v>20</v>
      </c>
      <c r="D73" s="1" t="s">
        <v>61</v>
      </c>
      <c r="E73" s="1" t="s">
        <v>15</v>
      </c>
    </row>
    <row r="74" spans="1:5" x14ac:dyDescent="0.25">
      <c r="A74" s="1">
        <v>305421</v>
      </c>
      <c r="B74" s="1" t="s">
        <v>12</v>
      </c>
      <c r="C74" s="1" t="s">
        <v>20</v>
      </c>
      <c r="D74" s="1" t="s">
        <v>61</v>
      </c>
      <c r="E74" s="1" t="s">
        <v>15</v>
      </c>
    </row>
    <row r="75" spans="1:5" x14ac:dyDescent="0.25">
      <c r="A75" s="1">
        <v>305422</v>
      </c>
      <c r="B75" s="1" t="s">
        <v>35</v>
      </c>
      <c r="C75" s="1" t="s">
        <v>20</v>
      </c>
      <c r="D75" s="1" t="s">
        <v>61</v>
      </c>
      <c r="E75" s="1" t="s">
        <v>15</v>
      </c>
    </row>
    <row r="76" spans="1:5" x14ac:dyDescent="0.25">
      <c r="A76" s="1">
        <v>305423</v>
      </c>
      <c r="B76" s="1" t="s">
        <v>12</v>
      </c>
      <c r="C76" s="1" t="s">
        <v>20</v>
      </c>
      <c r="D76" s="1" t="s">
        <v>61</v>
      </c>
      <c r="E76" s="1" t="s">
        <v>15</v>
      </c>
    </row>
    <row r="77" spans="1:5" x14ac:dyDescent="0.25">
      <c r="A77" s="1">
        <v>305424</v>
      </c>
      <c r="B77" s="1" t="s">
        <v>35</v>
      </c>
      <c r="C77" s="1" t="s">
        <v>16</v>
      </c>
      <c r="D77" s="1" t="s">
        <v>51</v>
      </c>
      <c r="E77" s="1" t="s">
        <v>63</v>
      </c>
    </row>
    <row r="78" spans="1:5" x14ac:dyDescent="0.25">
      <c r="A78" s="1">
        <v>305425</v>
      </c>
      <c r="B78" s="1" t="s">
        <v>12</v>
      </c>
      <c r="C78" s="1" t="s">
        <v>22</v>
      </c>
      <c r="D78" s="1" t="s">
        <v>14</v>
      </c>
      <c r="E78" s="1" t="s">
        <v>63</v>
      </c>
    </row>
    <row r="79" spans="1:5" x14ac:dyDescent="0.25">
      <c r="A79" s="1">
        <v>305426</v>
      </c>
      <c r="B79" s="1" t="s">
        <v>12</v>
      </c>
      <c r="C79" s="1" t="s">
        <v>20</v>
      </c>
      <c r="D79" s="1" t="s">
        <v>61</v>
      </c>
      <c r="E79" s="1" t="s">
        <v>63</v>
      </c>
    </row>
    <row r="80" spans="1:5" x14ac:dyDescent="0.25">
      <c r="A80" s="1">
        <v>305427</v>
      </c>
      <c r="B80" s="1" t="s">
        <v>12</v>
      </c>
      <c r="C80" s="1" t="s">
        <v>22</v>
      </c>
      <c r="D80" s="1" t="s">
        <v>47</v>
      </c>
      <c r="E80" s="1" t="s">
        <v>15</v>
      </c>
    </row>
    <row r="81" spans="1:5" x14ac:dyDescent="0.25">
      <c r="A81" s="1">
        <v>305432</v>
      </c>
      <c r="B81" s="1" t="s">
        <v>35</v>
      </c>
      <c r="C81" s="1" t="s">
        <v>22</v>
      </c>
      <c r="D81" s="1" t="s">
        <v>37</v>
      </c>
      <c r="E81" s="1" t="s">
        <v>15</v>
      </c>
    </row>
    <row r="82" spans="1:5" x14ac:dyDescent="0.25">
      <c r="A82" s="1">
        <v>305433</v>
      </c>
      <c r="B82" s="1" t="s">
        <v>12</v>
      </c>
      <c r="C82" s="1" t="s">
        <v>22</v>
      </c>
      <c r="D82" s="1" t="s">
        <v>37</v>
      </c>
      <c r="E82" s="1" t="s">
        <v>15</v>
      </c>
    </row>
    <row r="83" spans="1:5" x14ac:dyDescent="0.25">
      <c r="A83" s="1">
        <v>305434</v>
      </c>
      <c r="B83" s="1" t="s">
        <v>35</v>
      </c>
      <c r="C83" s="1" t="s">
        <v>22</v>
      </c>
      <c r="D83" s="1" t="s">
        <v>37</v>
      </c>
      <c r="E83" s="1" t="s">
        <v>15</v>
      </c>
    </row>
    <row r="84" spans="1:5" x14ac:dyDescent="0.25">
      <c r="A84" s="1">
        <v>305435</v>
      </c>
      <c r="B84" s="1" t="s">
        <v>35</v>
      </c>
      <c r="C84" s="1" t="s">
        <v>22</v>
      </c>
      <c r="D84" s="1" t="s">
        <v>14</v>
      </c>
      <c r="E84" s="1" t="s">
        <v>15</v>
      </c>
    </row>
    <row r="85" spans="1:5" x14ac:dyDescent="0.25">
      <c r="A85" s="1">
        <v>305436</v>
      </c>
      <c r="B85" s="1" t="s">
        <v>35</v>
      </c>
      <c r="C85" s="1" t="s">
        <v>22</v>
      </c>
      <c r="D85" s="1" t="s">
        <v>36</v>
      </c>
      <c r="E85" s="1" t="s">
        <v>15</v>
      </c>
    </row>
    <row r="86" spans="1:5" x14ac:dyDescent="0.25">
      <c r="A86" s="1">
        <v>305437</v>
      </c>
      <c r="B86" s="1" t="s">
        <v>12</v>
      </c>
      <c r="C86" s="1" t="s">
        <v>22</v>
      </c>
      <c r="D86" s="1" t="s">
        <v>14</v>
      </c>
      <c r="E86" s="1" t="s">
        <v>15</v>
      </c>
    </row>
    <row r="87" spans="1:5" x14ac:dyDescent="0.25">
      <c r="A87" s="1">
        <v>305438</v>
      </c>
      <c r="B87" s="1" t="s">
        <v>35</v>
      </c>
      <c r="C87" s="1" t="s">
        <v>22</v>
      </c>
      <c r="D87" s="1" t="s">
        <v>36</v>
      </c>
      <c r="E87" s="1" t="s">
        <v>15</v>
      </c>
    </row>
    <row r="88" spans="1:5" x14ac:dyDescent="0.25">
      <c r="A88" s="1">
        <v>305439</v>
      </c>
      <c r="B88" s="1" t="s">
        <v>35</v>
      </c>
      <c r="C88" s="1" t="s">
        <v>22</v>
      </c>
      <c r="D88" s="1" t="s">
        <v>14</v>
      </c>
      <c r="E88" s="1" t="s">
        <v>15</v>
      </c>
    </row>
    <row r="89" spans="1:5" x14ac:dyDescent="0.25">
      <c r="A89" s="1">
        <v>305440</v>
      </c>
      <c r="B89" s="1" t="s">
        <v>35</v>
      </c>
      <c r="C89" s="1" t="s">
        <v>22</v>
      </c>
      <c r="D89" s="1" t="s">
        <v>14</v>
      </c>
      <c r="E89" s="1" t="s">
        <v>15</v>
      </c>
    </row>
    <row r="90" spans="1:5" x14ac:dyDescent="0.25">
      <c r="A90" s="1">
        <v>305441</v>
      </c>
      <c r="B90" s="1" t="s">
        <v>35</v>
      </c>
      <c r="C90" s="1" t="s">
        <v>22</v>
      </c>
      <c r="D90" s="1" t="s">
        <v>14</v>
      </c>
      <c r="E90" s="1" t="s">
        <v>15</v>
      </c>
    </row>
    <row r="91" spans="1:5" x14ac:dyDescent="0.25">
      <c r="A91" s="1">
        <v>305442</v>
      </c>
      <c r="B91" s="1" t="s">
        <v>35</v>
      </c>
      <c r="C91" s="1" t="s">
        <v>20</v>
      </c>
      <c r="D91" s="1" t="s">
        <v>34</v>
      </c>
      <c r="E91" s="1" t="s">
        <v>15</v>
      </c>
    </row>
    <row r="92" spans="1:5" x14ac:dyDescent="0.25">
      <c r="A92" s="1">
        <v>305443</v>
      </c>
      <c r="B92" s="1" t="s">
        <v>12</v>
      </c>
      <c r="C92" s="1" t="s">
        <v>20</v>
      </c>
      <c r="D92" s="1" t="s">
        <v>58</v>
      </c>
      <c r="E92" s="1" t="s">
        <v>15</v>
      </c>
    </row>
    <row r="93" spans="1:5" x14ac:dyDescent="0.25">
      <c r="A93" s="1">
        <v>305444</v>
      </c>
      <c r="B93" s="1" t="s">
        <v>35</v>
      </c>
      <c r="C93" s="1" t="s">
        <v>20</v>
      </c>
      <c r="D93" s="1" t="s">
        <v>34</v>
      </c>
      <c r="E93" s="1" t="s">
        <v>15</v>
      </c>
    </row>
    <row r="94" spans="1:5" x14ac:dyDescent="0.25">
      <c r="A94" s="1">
        <v>305445</v>
      </c>
      <c r="B94" s="1" t="s">
        <v>35</v>
      </c>
      <c r="C94" s="1" t="s">
        <v>20</v>
      </c>
      <c r="D94" s="1" t="s">
        <v>41</v>
      </c>
      <c r="E94" s="1" t="s">
        <v>15</v>
      </c>
    </row>
    <row r="95" spans="1:5" x14ac:dyDescent="0.25">
      <c r="A95" s="1">
        <v>305446</v>
      </c>
      <c r="B95" s="1" t="s">
        <v>12</v>
      </c>
      <c r="C95" s="1" t="s">
        <v>20</v>
      </c>
      <c r="D95" s="1" t="s">
        <v>41</v>
      </c>
      <c r="E95" s="1" t="s">
        <v>15</v>
      </c>
    </row>
    <row r="96" spans="1:5" x14ac:dyDescent="0.25">
      <c r="A96" s="1">
        <v>305447</v>
      </c>
      <c r="B96" s="1" t="s">
        <v>12</v>
      </c>
      <c r="C96" s="1" t="s">
        <v>20</v>
      </c>
      <c r="D96" s="1" t="s">
        <v>41</v>
      </c>
      <c r="E96" s="1" t="s">
        <v>15</v>
      </c>
    </row>
    <row r="97" spans="1:5" x14ac:dyDescent="0.25">
      <c r="A97" s="1">
        <v>305448</v>
      </c>
      <c r="B97" s="1" t="s">
        <v>12</v>
      </c>
      <c r="C97" s="1" t="s">
        <v>20</v>
      </c>
      <c r="D97" s="1" t="s">
        <v>58</v>
      </c>
      <c r="E97" s="1" t="s">
        <v>15</v>
      </c>
    </row>
    <row r="98" spans="1:5" x14ac:dyDescent="0.25">
      <c r="A98" s="1">
        <v>305449</v>
      </c>
      <c r="B98" s="1" t="s">
        <v>12</v>
      </c>
      <c r="C98" s="1" t="s">
        <v>20</v>
      </c>
      <c r="D98" s="1" t="s">
        <v>58</v>
      </c>
      <c r="E98" s="1" t="s">
        <v>15</v>
      </c>
    </row>
    <row r="99" spans="1:5" x14ac:dyDescent="0.25">
      <c r="A99" s="1">
        <v>305450</v>
      </c>
      <c r="B99" s="1" t="s">
        <v>12</v>
      </c>
      <c r="C99" s="1" t="s">
        <v>20</v>
      </c>
      <c r="D99" s="1" t="s">
        <v>58</v>
      </c>
      <c r="E99" s="1" t="s">
        <v>15</v>
      </c>
    </row>
    <row r="100" spans="1:5" x14ac:dyDescent="0.25">
      <c r="A100" s="1">
        <v>305451</v>
      </c>
      <c r="B100" s="1" t="s">
        <v>12</v>
      </c>
      <c r="C100" s="1" t="s">
        <v>20</v>
      </c>
      <c r="D100" s="1" t="s">
        <v>58</v>
      </c>
      <c r="E100" s="1" t="s">
        <v>15</v>
      </c>
    </row>
    <row r="101" spans="1:5" x14ac:dyDescent="0.25">
      <c r="A101" s="1">
        <v>305452</v>
      </c>
      <c r="B101" s="1" t="s">
        <v>35</v>
      </c>
      <c r="C101" s="1" t="s">
        <v>20</v>
      </c>
      <c r="D101" s="1" t="s">
        <v>34</v>
      </c>
      <c r="E101" s="1" t="s">
        <v>15</v>
      </c>
    </row>
    <row r="102" spans="1:5" x14ac:dyDescent="0.25">
      <c r="A102" s="1">
        <v>305453</v>
      </c>
      <c r="B102" s="1" t="s">
        <v>12</v>
      </c>
      <c r="C102" s="1" t="s">
        <v>20</v>
      </c>
      <c r="D102" s="1" t="s">
        <v>58</v>
      </c>
      <c r="E102" s="1" t="s">
        <v>15</v>
      </c>
    </row>
    <row r="103" spans="1:5" x14ac:dyDescent="0.25">
      <c r="A103" s="1">
        <v>305477</v>
      </c>
      <c r="B103" s="1" t="s">
        <v>12</v>
      </c>
      <c r="C103" s="1" t="s">
        <v>20</v>
      </c>
      <c r="D103" s="1" t="s">
        <v>58</v>
      </c>
      <c r="E103" s="1" t="s">
        <v>15</v>
      </c>
    </row>
    <row r="104" spans="1:5" x14ac:dyDescent="0.25">
      <c r="A104" s="1">
        <v>305478</v>
      </c>
      <c r="B104" s="1" t="s">
        <v>12</v>
      </c>
      <c r="C104" s="1" t="s">
        <v>20</v>
      </c>
      <c r="D104" s="1" t="s">
        <v>58</v>
      </c>
      <c r="E104" s="1" t="s">
        <v>15</v>
      </c>
    </row>
    <row r="105" spans="1:5" x14ac:dyDescent="0.25">
      <c r="A105" s="1">
        <v>305479</v>
      </c>
      <c r="B105" s="1" t="s">
        <v>12</v>
      </c>
      <c r="C105" s="1" t="s">
        <v>20</v>
      </c>
      <c r="D105" s="1" t="s">
        <v>58</v>
      </c>
      <c r="E105" s="1" t="s">
        <v>15</v>
      </c>
    </row>
    <row r="106" spans="1:5" x14ac:dyDescent="0.25">
      <c r="A106" s="1">
        <v>305480</v>
      </c>
      <c r="B106" s="1" t="s">
        <v>12</v>
      </c>
      <c r="C106" s="1" t="s">
        <v>13</v>
      </c>
      <c r="D106" s="1" t="s">
        <v>37</v>
      </c>
      <c r="E106" s="1" t="s">
        <v>63</v>
      </c>
    </row>
    <row r="107" spans="1:5" x14ac:dyDescent="0.25">
      <c r="A107" s="1">
        <v>305481</v>
      </c>
      <c r="B107" s="1" t="s">
        <v>12</v>
      </c>
      <c r="C107" s="1" t="s">
        <v>27</v>
      </c>
      <c r="D107" s="1" t="s">
        <v>45</v>
      </c>
      <c r="E107" s="1" t="s">
        <v>15</v>
      </c>
    </row>
    <row r="108" spans="1:5" x14ac:dyDescent="0.25">
      <c r="A108" s="1">
        <v>305482</v>
      </c>
      <c r="B108" s="1" t="s">
        <v>12</v>
      </c>
      <c r="C108" s="1" t="s">
        <v>20</v>
      </c>
      <c r="D108" s="1" t="s">
        <v>45</v>
      </c>
      <c r="E108" s="1" t="s">
        <v>15</v>
      </c>
    </row>
    <row r="109" spans="1:5" x14ac:dyDescent="0.25">
      <c r="A109" s="1">
        <v>305483</v>
      </c>
      <c r="B109" s="1" t="s">
        <v>12</v>
      </c>
      <c r="C109" s="1" t="s">
        <v>13</v>
      </c>
      <c r="D109" s="1" t="s">
        <v>51</v>
      </c>
      <c r="E109" s="1" t="s">
        <v>15</v>
      </c>
    </row>
    <row r="110" spans="1:5" x14ac:dyDescent="0.25">
      <c r="A110" s="1">
        <v>305484</v>
      </c>
      <c r="B110" s="1" t="s">
        <v>12</v>
      </c>
      <c r="C110" s="1" t="s">
        <v>27</v>
      </c>
      <c r="D110" s="1" t="s">
        <v>58</v>
      </c>
      <c r="E110" s="1" t="s">
        <v>15</v>
      </c>
    </row>
    <row r="111" spans="1:5" x14ac:dyDescent="0.25">
      <c r="A111" s="1">
        <v>305485</v>
      </c>
      <c r="B111" s="1" t="s">
        <v>12</v>
      </c>
      <c r="C111" s="1" t="s">
        <v>20</v>
      </c>
      <c r="D111" s="1" t="s">
        <v>58</v>
      </c>
      <c r="E111" s="1" t="s">
        <v>15</v>
      </c>
    </row>
    <row r="112" spans="1:5" x14ac:dyDescent="0.25">
      <c r="A112" s="1">
        <v>305486</v>
      </c>
      <c r="B112" s="1" t="s">
        <v>12</v>
      </c>
      <c r="C112" s="1" t="s">
        <v>29</v>
      </c>
      <c r="D112" s="1" t="s">
        <v>61</v>
      </c>
      <c r="E112" s="1" t="s">
        <v>15</v>
      </c>
    </row>
    <row r="113" spans="1:5" x14ac:dyDescent="0.25">
      <c r="A113" s="1">
        <v>305487</v>
      </c>
      <c r="B113" s="1" t="s">
        <v>12</v>
      </c>
      <c r="C113" s="1" t="s">
        <v>16</v>
      </c>
      <c r="D113" s="1" t="s">
        <v>51</v>
      </c>
      <c r="E113" s="1" t="s">
        <v>63</v>
      </c>
    </row>
    <row r="114" spans="1:5" x14ac:dyDescent="0.25">
      <c r="A114" s="1">
        <v>305488</v>
      </c>
      <c r="B114" s="1" t="s">
        <v>12</v>
      </c>
      <c r="C114" s="1" t="s">
        <v>29</v>
      </c>
      <c r="D114" s="1" t="s">
        <v>40</v>
      </c>
      <c r="E114" s="1" t="s">
        <v>15</v>
      </c>
    </row>
    <row r="115" spans="1:5" x14ac:dyDescent="0.25">
      <c r="A115" s="1">
        <v>305489</v>
      </c>
      <c r="B115" s="1" t="s">
        <v>12</v>
      </c>
      <c r="C115" s="1" t="s">
        <v>13</v>
      </c>
      <c r="D115" s="1" t="s">
        <v>44</v>
      </c>
      <c r="E115" s="1" t="s">
        <v>15</v>
      </c>
    </row>
    <row r="116" spans="1:5" x14ac:dyDescent="0.25">
      <c r="A116" s="1">
        <v>305490</v>
      </c>
      <c r="B116" s="1" t="s">
        <v>12</v>
      </c>
      <c r="C116" s="1" t="s">
        <v>20</v>
      </c>
      <c r="D116" s="1" t="s">
        <v>57</v>
      </c>
      <c r="E116" s="1" t="s">
        <v>15</v>
      </c>
    </row>
    <row r="117" spans="1:5" x14ac:dyDescent="0.25">
      <c r="A117" s="1">
        <v>305491</v>
      </c>
      <c r="B117" s="1" t="s">
        <v>12</v>
      </c>
      <c r="C117" s="1" t="s">
        <v>16</v>
      </c>
      <c r="D117" s="1" t="s">
        <v>51</v>
      </c>
      <c r="E117" s="1" t="s">
        <v>63</v>
      </c>
    </row>
    <row r="118" spans="1:5" x14ac:dyDescent="0.25">
      <c r="A118" s="1">
        <v>305492</v>
      </c>
      <c r="B118" s="1" t="s">
        <v>12</v>
      </c>
      <c r="C118" s="1" t="s">
        <v>13</v>
      </c>
      <c r="D118" s="1" t="s">
        <v>45</v>
      </c>
      <c r="E118" s="1" t="s">
        <v>63</v>
      </c>
    </row>
    <row r="119" spans="1:5" x14ac:dyDescent="0.25">
      <c r="A119" s="1">
        <v>305493</v>
      </c>
      <c r="B119" s="1" t="s">
        <v>12</v>
      </c>
      <c r="C119" s="1" t="s">
        <v>13</v>
      </c>
      <c r="D119" s="1" t="s">
        <v>30</v>
      </c>
      <c r="E119" s="1" t="s">
        <v>15</v>
      </c>
    </row>
    <row r="120" spans="1:5" x14ac:dyDescent="0.25">
      <c r="A120" s="1">
        <v>305494</v>
      </c>
      <c r="B120" s="1" t="s">
        <v>12</v>
      </c>
      <c r="C120" s="1" t="s">
        <v>32</v>
      </c>
      <c r="D120" s="1" t="s">
        <v>39</v>
      </c>
      <c r="E120" s="1" t="s">
        <v>15</v>
      </c>
    </row>
    <row r="121" spans="1:5" x14ac:dyDescent="0.25">
      <c r="A121" s="1">
        <v>305495</v>
      </c>
      <c r="B121" s="1" t="s">
        <v>12</v>
      </c>
      <c r="C121" s="1" t="s">
        <v>13</v>
      </c>
      <c r="D121" s="1" t="s">
        <v>40</v>
      </c>
      <c r="E121" s="1" t="s">
        <v>15</v>
      </c>
    </row>
    <row r="122" spans="1:5" x14ac:dyDescent="0.25">
      <c r="A122" s="1">
        <v>305496</v>
      </c>
      <c r="B122" s="1" t="s">
        <v>12</v>
      </c>
      <c r="C122" s="1" t="s">
        <v>32</v>
      </c>
      <c r="D122" s="1" t="s">
        <v>37</v>
      </c>
      <c r="E122" s="1" t="s">
        <v>15</v>
      </c>
    </row>
    <row r="123" spans="1:5" x14ac:dyDescent="0.25">
      <c r="A123" s="1">
        <v>305497</v>
      </c>
      <c r="B123" s="1" t="s">
        <v>12</v>
      </c>
      <c r="C123" s="1" t="s">
        <v>20</v>
      </c>
      <c r="D123" s="1" t="s">
        <v>61</v>
      </c>
      <c r="E123" s="1" t="s">
        <v>15</v>
      </c>
    </row>
    <row r="124" spans="1:5" x14ac:dyDescent="0.25">
      <c r="A124" s="1">
        <v>305498</v>
      </c>
      <c r="B124" s="1" t="s">
        <v>12</v>
      </c>
      <c r="C124" s="1" t="s">
        <v>32</v>
      </c>
      <c r="D124" s="1" t="s">
        <v>39</v>
      </c>
      <c r="E124" s="1" t="s">
        <v>15</v>
      </c>
    </row>
    <row r="125" spans="1:5" x14ac:dyDescent="0.25">
      <c r="A125" s="1">
        <v>305499</v>
      </c>
      <c r="B125" s="1" t="s">
        <v>12</v>
      </c>
      <c r="C125" s="1" t="s">
        <v>13</v>
      </c>
      <c r="D125" s="1" t="s">
        <v>61</v>
      </c>
      <c r="E125" s="1" t="s">
        <v>15</v>
      </c>
    </row>
    <row r="126" spans="1:5" x14ac:dyDescent="0.25">
      <c r="A126" s="1">
        <v>305500</v>
      </c>
      <c r="B126" s="1" t="s">
        <v>12</v>
      </c>
      <c r="C126" s="1" t="s">
        <v>32</v>
      </c>
      <c r="D126" s="1" t="s">
        <v>44</v>
      </c>
      <c r="E126" s="1" t="s">
        <v>15</v>
      </c>
    </row>
    <row r="127" spans="1:5" x14ac:dyDescent="0.25">
      <c r="A127" s="1">
        <v>305501</v>
      </c>
      <c r="B127" s="1" t="s">
        <v>12</v>
      </c>
      <c r="C127" s="1" t="s">
        <v>22</v>
      </c>
      <c r="D127" s="1" t="s">
        <v>19</v>
      </c>
      <c r="E127" s="1" t="s">
        <v>15</v>
      </c>
    </row>
    <row r="128" spans="1:5" x14ac:dyDescent="0.25">
      <c r="A128" s="1">
        <v>305502</v>
      </c>
      <c r="B128" s="1" t="s">
        <v>12</v>
      </c>
      <c r="C128" s="1" t="s">
        <v>29</v>
      </c>
      <c r="D128" s="1" t="s">
        <v>61</v>
      </c>
      <c r="E128" s="1" t="s">
        <v>15</v>
      </c>
    </row>
    <row r="129" spans="1:5" x14ac:dyDescent="0.25">
      <c r="A129" s="1">
        <v>305503</v>
      </c>
      <c r="B129" s="1" t="s">
        <v>12</v>
      </c>
      <c r="C129" s="1" t="s">
        <v>22</v>
      </c>
      <c r="D129" s="1" t="s">
        <v>47</v>
      </c>
      <c r="E129" s="1" t="s">
        <v>15</v>
      </c>
    </row>
    <row r="130" spans="1:5" x14ac:dyDescent="0.25">
      <c r="A130" s="1">
        <v>305504</v>
      </c>
      <c r="B130" s="1" t="s">
        <v>12</v>
      </c>
      <c r="C130" s="1" t="s">
        <v>22</v>
      </c>
      <c r="D130" s="1" t="s">
        <v>37</v>
      </c>
      <c r="E130" s="1" t="s">
        <v>15</v>
      </c>
    </row>
    <row r="131" spans="1:5" x14ac:dyDescent="0.25">
      <c r="A131" s="1">
        <v>305505</v>
      </c>
      <c r="B131" s="1" t="s">
        <v>12</v>
      </c>
      <c r="C131" s="1" t="s">
        <v>27</v>
      </c>
      <c r="D131" s="1" t="s">
        <v>30</v>
      </c>
      <c r="E131" s="1" t="s">
        <v>15</v>
      </c>
    </row>
    <row r="132" spans="1:5" x14ac:dyDescent="0.25">
      <c r="A132" s="1">
        <v>305506</v>
      </c>
      <c r="B132" s="1" t="s">
        <v>12</v>
      </c>
      <c r="C132" s="1" t="s">
        <v>20</v>
      </c>
      <c r="D132" s="1" t="s">
        <v>30</v>
      </c>
      <c r="E132" s="1" t="s">
        <v>15</v>
      </c>
    </row>
    <row r="133" spans="1:5" x14ac:dyDescent="0.25">
      <c r="A133" s="1">
        <v>305507</v>
      </c>
      <c r="B133" s="1" t="s">
        <v>12</v>
      </c>
      <c r="C133" s="1" t="s">
        <v>13</v>
      </c>
      <c r="D133" s="1" t="s">
        <v>44</v>
      </c>
      <c r="E133" s="1" t="s">
        <v>63</v>
      </c>
    </row>
    <row r="134" spans="1:5" x14ac:dyDescent="0.25">
      <c r="A134" s="1">
        <v>305508</v>
      </c>
      <c r="B134" s="1" t="s">
        <v>12</v>
      </c>
      <c r="C134" s="1" t="s">
        <v>20</v>
      </c>
      <c r="D134" s="1" t="s">
        <v>30</v>
      </c>
      <c r="E134" s="1" t="s">
        <v>15</v>
      </c>
    </row>
    <row r="135" spans="1:5" x14ac:dyDescent="0.25">
      <c r="A135" s="1">
        <v>305509</v>
      </c>
      <c r="B135" s="1" t="s">
        <v>12</v>
      </c>
      <c r="C135" s="1" t="s">
        <v>29</v>
      </c>
      <c r="D135" s="1" t="s">
        <v>49</v>
      </c>
      <c r="E135" s="1" t="s">
        <v>15</v>
      </c>
    </row>
    <row r="136" spans="1:5" x14ac:dyDescent="0.25">
      <c r="A136" s="1">
        <v>305510</v>
      </c>
      <c r="B136" s="1" t="s">
        <v>12</v>
      </c>
      <c r="C136" s="1" t="s">
        <v>16</v>
      </c>
      <c r="D136" s="1" t="s">
        <v>40</v>
      </c>
      <c r="E136" s="1" t="s">
        <v>63</v>
      </c>
    </row>
    <row r="137" spans="1:5" x14ac:dyDescent="0.25">
      <c r="A137" s="1">
        <v>305511</v>
      </c>
      <c r="B137" s="1" t="s">
        <v>12</v>
      </c>
      <c r="C137" s="1" t="s">
        <v>32</v>
      </c>
      <c r="D137" s="1" t="s">
        <v>47</v>
      </c>
      <c r="E137" s="1" t="s">
        <v>15</v>
      </c>
    </row>
    <row r="138" spans="1:5" x14ac:dyDescent="0.25">
      <c r="A138" s="1">
        <v>305512</v>
      </c>
      <c r="B138" s="1" t="s">
        <v>12</v>
      </c>
      <c r="C138" s="1" t="s">
        <v>13</v>
      </c>
      <c r="D138" s="1" t="s">
        <v>61</v>
      </c>
      <c r="E138" s="1" t="s">
        <v>63</v>
      </c>
    </row>
    <row r="139" spans="1:5" x14ac:dyDescent="0.25">
      <c r="A139" s="1">
        <v>305513</v>
      </c>
      <c r="B139" s="1" t="s">
        <v>12</v>
      </c>
      <c r="C139" s="1" t="s">
        <v>29</v>
      </c>
      <c r="D139" s="1" t="s">
        <v>49</v>
      </c>
      <c r="E139" s="1" t="s">
        <v>15</v>
      </c>
    </row>
    <row r="140" spans="1:5" x14ac:dyDescent="0.25">
      <c r="A140" s="1">
        <v>305514</v>
      </c>
      <c r="B140" s="1" t="s">
        <v>12</v>
      </c>
      <c r="C140" s="1" t="s">
        <v>32</v>
      </c>
      <c r="D140" s="1" t="s">
        <v>44</v>
      </c>
      <c r="E140" s="1" t="s">
        <v>63</v>
      </c>
    </row>
    <row r="141" spans="1:5" x14ac:dyDescent="0.25">
      <c r="A141" s="1">
        <v>305515</v>
      </c>
      <c r="B141" s="1" t="s">
        <v>12</v>
      </c>
      <c r="C141" s="1" t="s">
        <v>22</v>
      </c>
      <c r="D141" s="1" t="s">
        <v>47</v>
      </c>
      <c r="E141" s="1" t="s">
        <v>15</v>
      </c>
    </row>
    <row r="142" spans="1:5" x14ac:dyDescent="0.25">
      <c r="A142" s="1">
        <v>305516</v>
      </c>
      <c r="B142" s="1" t="s">
        <v>12</v>
      </c>
      <c r="C142" s="1" t="s">
        <v>20</v>
      </c>
      <c r="D142" s="1" t="s">
        <v>61</v>
      </c>
      <c r="E142" s="1" t="s">
        <v>15</v>
      </c>
    </row>
    <row r="143" spans="1:5" x14ac:dyDescent="0.25">
      <c r="A143" s="1">
        <v>305517</v>
      </c>
      <c r="B143" s="1" t="s">
        <v>12</v>
      </c>
      <c r="C143" s="1" t="s">
        <v>20</v>
      </c>
      <c r="D143" s="1" t="s">
        <v>61</v>
      </c>
      <c r="E143" s="1" t="s">
        <v>15</v>
      </c>
    </row>
    <row r="144" spans="1:5" x14ac:dyDescent="0.25">
      <c r="A144" s="1">
        <v>305518</v>
      </c>
      <c r="B144" s="1" t="s">
        <v>12</v>
      </c>
      <c r="C144" s="1" t="s">
        <v>13</v>
      </c>
      <c r="D144" s="1" t="s">
        <v>30</v>
      </c>
      <c r="E144" s="1" t="s">
        <v>15</v>
      </c>
    </row>
    <row r="145" spans="1:5" x14ac:dyDescent="0.25">
      <c r="A145" s="1">
        <v>305519</v>
      </c>
      <c r="B145" s="1" t="s">
        <v>12</v>
      </c>
      <c r="C145" s="1" t="s">
        <v>29</v>
      </c>
      <c r="D145" s="1" t="s">
        <v>49</v>
      </c>
      <c r="E145" s="1" t="s">
        <v>15</v>
      </c>
    </row>
    <row r="146" spans="1:5" x14ac:dyDescent="0.25">
      <c r="A146" s="1">
        <v>305520</v>
      </c>
      <c r="B146" s="1" t="s">
        <v>12</v>
      </c>
      <c r="C146" s="1" t="s">
        <v>29</v>
      </c>
      <c r="D146" s="1" t="s">
        <v>49</v>
      </c>
      <c r="E146" s="1" t="s">
        <v>15</v>
      </c>
    </row>
    <row r="147" spans="1:5" x14ac:dyDescent="0.25">
      <c r="A147" s="1">
        <v>305533</v>
      </c>
      <c r="B147" s="1" t="s">
        <v>12</v>
      </c>
      <c r="C147" s="1" t="s">
        <v>29</v>
      </c>
      <c r="D147" s="1" t="s">
        <v>61</v>
      </c>
      <c r="E147" s="1" t="s">
        <v>15</v>
      </c>
    </row>
    <row r="148" spans="1:5" x14ac:dyDescent="0.25">
      <c r="A148" s="1">
        <v>305534</v>
      </c>
      <c r="B148" s="1" t="s">
        <v>35</v>
      </c>
      <c r="C148" s="1" t="s">
        <v>13</v>
      </c>
      <c r="D148" s="1" t="s">
        <v>45</v>
      </c>
      <c r="E148" s="1" t="s">
        <v>15</v>
      </c>
    </row>
    <row r="149" spans="1:5" x14ac:dyDescent="0.25">
      <c r="A149" s="1">
        <v>305535</v>
      </c>
      <c r="B149" s="1" t="s">
        <v>12</v>
      </c>
      <c r="C149" s="1" t="s">
        <v>13</v>
      </c>
      <c r="D149" s="1" t="s">
        <v>61</v>
      </c>
      <c r="E149" s="1" t="s">
        <v>15</v>
      </c>
    </row>
    <row r="150" spans="1:5" x14ac:dyDescent="0.25">
      <c r="A150" s="1">
        <v>305536</v>
      </c>
      <c r="B150" s="1" t="s">
        <v>12</v>
      </c>
      <c r="C150" s="1" t="s">
        <v>13</v>
      </c>
      <c r="D150" s="1" t="s">
        <v>26</v>
      </c>
      <c r="E150" s="1" t="s">
        <v>15</v>
      </c>
    </row>
    <row r="151" spans="1:5" x14ac:dyDescent="0.25">
      <c r="A151" s="1">
        <v>305537</v>
      </c>
      <c r="B151" s="1" t="s">
        <v>12</v>
      </c>
      <c r="C151" s="1" t="s">
        <v>13</v>
      </c>
      <c r="D151" s="1" t="s">
        <v>61</v>
      </c>
      <c r="E151" s="1" t="s">
        <v>15</v>
      </c>
    </row>
    <row r="152" spans="1:5" x14ac:dyDescent="0.25">
      <c r="A152" s="1">
        <v>305538</v>
      </c>
      <c r="B152" s="1" t="s">
        <v>12</v>
      </c>
      <c r="C152" s="1" t="s">
        <v>13</v>
      </c>
      <c r="D152" s="1" t="s">
        <v>61</v>
      </c>
      <c r="E152" s="1" t="s">
        <v>15</v>
      </c>
    </row>
    <row r="153" spans="1:5" x14ac:dyDescent="0.25">
      <c r="A153" s="1">
        <v>305539</v>
      </c>
      <c r="B153" s="1" t="s">
        <v>35</v>
      </c>
      <c r="C153" s="1" t="s">
        <v>13</v>
      </c>
      <c r="D153" s="1" t="s">
        <v>61</v>
      </c>
      <c r="E153" s="1" t="s">
        <v>15</v>
      </c>
    </row>
    <row r="154" spans="1:5" x14ac:dyDescent="0.25">
      <c r="A154" s="1">
        <v>305540</v>
      </c>
      <c r="B154" s="1" t="s">
        <v>12</v>
      </c>
      <c r="C154" s="1" t="s">
        <v>13</v>
      </c>
      <c r="D154" s="1" t="s">
        <v>26</v>
      </c>
      <c r="E154" s="1" t="s">
        <v>15</v>
      </c>
    </row>
    <row r="155" spans="1:5" x14ac:dyDescent="0.25">
      <c r="A155" s="1">
        <v>305541</v>
      </c>
      <c r="B155" s="1" t="s">
        <v>12</v>
      </c>
      <c r="C155" s="1" t="s">
        <v>13</v>
      </c>
      <c r="D155" s="1" t="s">
        <v>61</v>
      </c>
      <c r="E155" s="1" t="s">
        <v>15</v>
      </c>
    </row>
    <row r="156" spans="1:5" x14ac:dyDescent="0.25">
      <c r="A156" s="1">
        <v>305542</v>
      </c>
      <c r="B156" s="1" t="s">
        <v>12</v>
      </c>
      <c r="C156" s="1" t="s">
        <v>13</v>
      </c>
      <c r="D156" s="1" t="s">
        <v>61</v>
      </c>
      <c r="E156" s="1" t="s">
        <v>15</v>
      </c>
    </row>
    <row r="157" spans="1:5" x14ac:dyDescent="0.25">
      <c r="A157" s="1">
        <v>305543</v>
      </c>
      <c r="B157" s="1" t="s">
        <v>35</v>
      </c>
      <c r="C157" s="1" t="s">
        <v>20</v>
      </c>
      <c r="D157" s="1" t="s">
        <v>58</v>
      </c>
      <c r="E157" s="1" t="s">
        <v>63</v>
      </c>
    </row>
    <row r="158" spans="1:5" x14ac:dyDescent="0.25">
      <c r="A158" s="1">
        <v>305544</v>
      </c>
      <c r="B158" s="1" t="s">
        <v>35</v>
      </c>
      <c r="C158" s="1" t="s">
        <v>20</v>
      </c>
      <c r="D158" s="1" t="s">
        <v>45</v>
      </c>
      <c r="E158" s="1" t="s">
        <v>15</v>
      </c>
    </row>
    <row r="159" spans="1:5" x14ac:dyDescent="0.25">
      <c r="A159" s="1">
        <v>305545</v>
      </c>
      <c r="B159" s="1" t="s">
        <v>35</v>
      </c>
      <c r="C159" s="1" t="s">
        <v>20</v>
      </c>
      <c r="D159" s="1" t="s">
        <v>45</v>
      </c>
      <c r="E159" s="1" t="s">
        <v>15</v>
      </c>
    </row>
    <row r="160" spans="1:5" x14ac:dyDescent="0.25">
      <c r="A160" s="1">
        <v>305546</v>
      </c>
      <c r="B160" s="1" t="s">
        <v>35</v>
      </c>
      <c r="C160" s="1" t="s">
        <v>20</v>
      </c>
      <c r="D160" s="1" t="s">
        <v>58</v>
      </c>
      <c r="E160" s="1" t="s">
        <v>63</v>
      </c>
    </row>
    <row r="161" spans="1:5" x14ac:dyDescent="0.25">
      <c r="A161" s="1">
        <v>305547</v>
      </c>
      <c r="B161" s="1" t="s">
        <v>12</v>
      </c>
      <c r="C161" s="1" t="s">
        <v>20</v>
      </c>
      <c r="D161" s="1" t="s">
        <v>61</v>
      </c>
      <c r="E161" s="1" t="s">
        <v>15</v>
      </c>
    </row>
    <row r="162" spans="1:5" x14ac:dyDescent="0.25">
      <c r="A162" s="1">
        <v>305548</v>
      </c>
      <c r="B162" s="1" t="s">
        <v>12</v>
      </c>
      <c r="C162" s="1" t="s">
        <v>20</v>
      </c>
      <c r="D162" s="1" t="s">
        <v>30</v>
      </c>
      <c r="E162" s="1" t="s">
        <v>15</v>
      </c>
    </row>
    <row r="163" spans="1:5" x14ac:dyDescent="0.25">
      <c r="A163" s="1">
        <v>305549</v>
      </c>
      <c r="B163" s="1" t="s">
        <v>35</v>
      </c>
      <c r="C163" s="1" t="s">
        <v>20</v>
      </c>
      <c r="D163" s="1" t="s">
        <v>57</v>
      </c>
      <c r="E163" s="1" t="s">
        <v>15</v>
      </c>
    </row>
    <row r="164" spans="1:5" x14ac:dyDescent="0.25">
      <c r="A164" s="1">
        <v>305550</v>
      </c>
      <c r="B164" s="1" t="s">
        <v>12</v>
      </c>
      <c r="C164" s="1" t="s">
        <v>20</v>
      </c>
      <c r="D164" s="1" t="s">
        <v>57</v>
      </c>
      <c r="E164" s="1" t="s">
        <v>15</v>
      </c>
    </row>
    <row r="165" spans="1:5" x14ac:dyDescent="0.25">
      <c r="A165" s="1">
        <v>305551</v>
      </c>
      <c r="B165" s="1" t="s">
        <v>12</v>
      </c>
      <c r="C165" s="1" t="s">
        <v>20</v>
      </c>
      <c r="D165" s="1" t="s">
        <v>58</v>
      </c>
      <c r="E165" s="1" t="s">
        <v>15</v>
      </c>
    </row>
    <row r="166" spans="1:5" x14ac:dyDescent="0.25">
      <c r="A166" s="1">
        <v>305552</v>
      </c>
      <c r="B166" s="1" t="s">
        <v>12</v>
      </c>
      <c r="C166" s="1" t="s">
        <v>20</v>
      </c>
      <c r="D166" s="1" t="s">
        <v>26</v>
      </c>
      <c r="E166" s="1" t="s">
        <v>15</v>
      </c>
    </row>
    <row r="167" spans="1:5" x14ac:dyDescent="0.25">
      <c r="A167" s="1">
        <v>305553</v>
      </c>
      <c r="B167" s="1" t="s">
        <v>12</v>
      </c>
      <c r="C167" s="1" t="s">
        <v>20</v>
      </c>
      <c r="D167" s="1" t="s">
        <v>26</v>
      </c>
      <c r="E167" s="1" t="s">
        <v>15</v>
      </c>
    </row>
    <row r="168" spans="1:5" x14ac:dyDescent="0.25">
      <c r="A168" s="1">
        <v>305554</v>
      </c>
      <c r="B168" s="1" t="s">
        <v>35</v>
      </c>
      <c r="C168" s="1" t="s">
        <v>20</v>
      </c>
      <c r="D168" s="1" t="s">
        <v>26</v>
      </c>
      <c r="E168" s="1" t="s">
        <v>15</v>
      </c>
    </row>
    <row r="169" spans="1:5" x14ac:dyDescent="0.25">
      <c r="A169" s="1">
        <v>305555</v>
      </c>
      <c r="B169" s="1" t="s">
        <v>12</v>
      </c>
      <c r="C169" s="1" t="s">
        <v>20</v>
      </c>
      <c r="D169" s="1" t="s">
        <v>30</v>
      </c>
      <c r="E169" s="1" t="s">
        <v>15</v>
      </c>
    </row>
    <row r="170" spans="1:5" x14ac:dyDescent="0.25">
      <c r="A170" s="1">
        <v>305556</v>
      </c>
      <c r="B170" s="1" t="s">
        <v>12</v>
      </c>
      <c r="C170" s="1" t="s">
        <v>20</v>
      </c>
      <c r="D170" s="1" t="s">
        <v>26</v>
      </c>
      <c r="E170" s="1" t="s">
        <v>15</v>
      </c>
    </row>
    <row r="171" spans="1:5" x14ac:dyDescent="0.25">
      <c r="A171" s="1">
        <v>305557</v>
      </c>
      <c r="B171" s="1" t="s">
        <v>35</v>
      </c>
      <c r="C171" s="1" t="s">
        <v>20</v>
      </c>
      <c r="D171" s="1" t="s">
        <v>30</v>
      </c>
      <c r="E171" s="1" t="s">
        <v>15</v>
      </c>
    </row>
    <row r="172" spans="1:5" x14ac:dyDescent="0.25">
      <c r="A172" s="1">
        <v>305558</v>
      </c>
      <c r="B172" s="1" t="s">
        <v>35</v>
      </c>
      <c r="C172" s="1" t="s">
        <v>20</v>
      </c>
      <c r="D172" s="1" t="s">
        <v>58</v>
      </c>
      <c r="E172" s="1" t="s">
        <v>15</v>
      </c>
    </row>
    <row r="173" spans="1:5" x14ac:dyDescent="0.25">
      <c r="A173" s="1">
        <v>305559</v>
      </c>
      <c r="B173" s="1" t="s">
        <v>12</v>
      </c>
      <c r="C173" s="1" t="s">
        <v>20</v>
      </c>
      <c r="D173" s="1" t="s">
        <v>58</v>
      </c>
      <c r="E173" s="1" t="s">
        <v>15</v>
      </c>
    </row>
    <row r="174" spans="1:5" x14ac:dyDescent="0.25">
      <c r="A174" s="1">
        <v>305560</v>
      </c>
      <c r="B174" s="1" t="s">
        <v>35</v>
      </c>
      <c r="C174" s="1" t="s">
        <v>20</v>
      </c>
      <c r="D174" s="1" t="s">
        <v>41</v>
      </c>
      <c r="E174" s="1" t="s">
        <v>15</v>
      </c>
    </row>
    <row r="175" spans="1:5" x14ac:dyDescent="0.25">
      <c r="A175" s="1">
        <v>305561</v>
      </c>
      <c r="B175" s="1" t="s">
        <v>12</v>
      </c>
      <c r="C175" s="1" t="s">
        <v>20</v>
      </c>
      <c r="D175" s="1" t="s">
        <v>58</v>
      </c>
      <c r="E175" s="1" t="s">
        <v>63</v>
      </c>
    </row>
    <row r="176" spans="1:5" x14ac:dyDescent="0.25">
      <c r="A176" s="1">
        <v>305562</v>
      </c>
      <c r="B176" s="1" t="s">
        <v>35</v>
      </c>
      <c r="C176" s="1" t="s">
        <v>20</v>
      </c>
      <c r="D176" s="1" t="s">
        <v>58</v>
      </c>
      <c r="E176" s="1" t="s">
        <v>15</v>
      </c>
    </row>
    <row r="177" spans="1:5" x14ac:dyDescent="0.25">
      <c r="A177" s="1">
        <v>305563</v>
      </c>
      <c r="B177" s="1" t="s">
        <v>35</v>
      </c>
      <c r="C177" s="1" t="s">
        <v>20</v>
      </c>
      <c r="D177" s="1" t="s">
        <v>58</v>
      </c>
      <c r="E177" s="1" t="s">
        <v>63</v>
      </c>
    </row>
    <row r="178" spans="1:5" x14ac:dyDescent="0.25">
      <c r="A178" s="1">
        <v>305564</v>
      </c>
      <c r="B178" s="1" t="s">
        <v>12</v>
      </c>
      <c r="C178" s="1" t="s">
        <v>27</v>
      </c>
      <c r="D178" s="1" t="s">
        <v>58</v>
      </c>
      <c r="E178" s="1" t="s">
        <v>15</v>
      </c>
    </row>
    <row r="179" spans="1:5" x14ac:dyDescent="0.25">
      <c r="A179" s="1">
        <v>305565</v>
      </c>
      <c r="B179" s="1" t="s">
        <v>12</v>
      </c>
      <c r="C179" s="1" t="s">
        <v>27</v>
      </c>
      <c r="D179" s="1" t="s">
        <v>30</v>
      </c>
      <c r="E179" s="1" t="s">
        <v>15</v>
      </c>
    </row>
    <row r="180" spans="1:5" x14ac:dyDescent="0.25">
      <c r="A180" s="1">
        <v>305566</v>
      </c>
      <c r="B180" s="1" t="s">
        <v>35</v>
      </c>
      <c r="C180" s="1" t="s">
        <v>27</v>
      </c>
      <c r="D180" s="1" t="s">
        <v>51</v>
      </c>
      <c r="E180" s="1" t="s">
        <v>15</v>
      </c>
    </row>
    <row r="181" spans="1:5" x14ac:dyDescent="0.25">
      <c r="A181" s="1">
        <v>305567</v>
      </c>
      <c r="B181" s="1" t="s">
        <v>35</v>
      </c>
      <c r="C181" s="1" t="s">
        <v>27</v>
      </c>
      <c r="D181" s="1" t="s">
        <v>45</v>
      </c>
      <c r="E181" s="1" t="s">
        <v>15</v>
      </c>
    </row>
    <row r="182" spans="1:5" x14ac:dyDescent="0.25">
      <c r="A182" s="1">
        <v>305568</v>
      </c>
      <c r="B182" s="1" t="s">
        <v>12</v>
      </c>
      <c r="C182" s="1" t="s">
        <v>27</v>
      </c>
      <c r="D182" s="1" t="s">
        <v>30</v>
      </c>
      <c r="E182" s="1" t="s">
        <v>15</v>
      </c>
    </row>
    <row r="183" spans="1:5" x14ac:dyDescent="0.25">
      <c r="A183" s="1">
        <v>305569</v>
      </c>
      <c r="B183" s="1" t="s">
        <v>35</v>
      </c>
      <c r="C183" s="1" t="s">
        <v>27</v>
      </c>
      <c r="D183" s="1" t="s">
        <v>54</v>
      </c>
      <c r="E183" s="1" t="s">
        <v>15</v>
      </c>
    </row>
    <row r="184" spans="1:5" x14ac:dyDescent="0.25">
      <c r="A184" s="1">
        <v>305570</v>
      </c>
      <c r="B184" s="1" t="s">
        <v>35</v>
      </c>
      <c r="C184" s="1" t="s">
        <v>27</v>
      </c>
      <c r="D184" s="1" t="s">
        <v>58</v>
      </c>
      <c r="E184" s="1" t="s">
        <v>15</v>
      </c>
    </row>
    <row r="185" spans="1:5" x14ac:dyDescent="0.25">
      <c r="A185" s="1">
        <v>305571</v>
      </c>
      <c r="B185" s="1" t="s">
        <v>12</v>
      </c>
      <c r="C185" s="1" t="s">
        <v>27</v>
      </c>
      <c r="D185" s="1" t="s">
        <v>38</v>
      </c>
      <c r="E185" s="1" t="s">
        <v>15</v>
      </c>
    </row>
    <row r="186" spans="1:5" x14ac:dyDescent="0.25">
      <c r="A186" s="1">
        <v>305572</v>
      </c>
      <c r="B186" s="1" t="s">
        <v>12</v>
      </c>
      <c r="C186" s="1" t="s">
        <v>27</v>
      </c>
      <c r="D186" s="1" t="s">
        <v>57</v>
      </c>
      <c r="E186" s="1" t="s">
        <v>15</v>
      </c>
    </row>
    <row r="187" spans="1:5" x14ac:dyDescent="0.25">
      <c r="A187" s="1">
        <v>305573</v>
      </c>
      <c r="B187" s="1" t="s">
        <v>12</v>
      </c>
      <c r="C187" s="1" t="s">
        <v>27</v>
      </c>
      <c r="D187" s="1" t="s">
        <v>30</v>
      </c>
      <c r="E187" s="1" t="s">
        <v>15</v>
      </c>
    </row>
    <row r="188" spans="1:5" x14ac:dyDescent="0.25">
      <c r="A188" s="1">
        <v>305574</v>
      </c>
      <c r="B188" s="1" t="s">
        <v>12</v>
      </c>
      <c r="C188" s="1" t="s">
        <v>27</v>
      </c>
      <c r="D188" s="1" t="s">
        <v>57</v>
      </c>
      <c r="E188" s="1" t="s">
        <v>15</v>
      </c>
    </row>
    <row r="189" spans="1:5" x14ac:dyDescent="0.25">
      <c r="A189" s="1">
        <v>305575</v>
      </c>
      <c r="B189" s="1" t="s">
        <v>35</v>
      </c>
      <c r="C189" s="1" t="s">
        <v>27</v>
      </c>
      <c r="D189" s="1" t="s">
        <v>53</v>
      </c>
      <c r="E189" s="1" t="s">
        <v>15</v>
      </c>
    </row>
    <row r="190" spans="1:5" x14ac:dyDescent="0.25">
      <c r="A190" s="1">
        <v>305576</v>
      </c>
      <c r="B190" s="1" t="s">
        <v>35</v>
      </c>
      <c r="C190" s="1" t="s">
        <v>27</v>
      </c>
      <c r="D190" s="1" t="s">
        <v>57</v>
      </c>
      <c r="E190" s="1" t="s">
        <v>15</v>
      </c>
    </row>
    <row r="191" spans="1:5" x14ac:dyDescent="0.25">
      <c r="A191" s="1">
        <v>305577</v>
      </c>
      <c r="B191" s="1" t="s">
        <v>35</v>
      </c>
      <c r="C191" s="1" t="s">
        <v>27</v>
      </c>
      <c r="D191" s="1" t="s">
        <v>57</v>
      </c>
      <c r="E191" s="1" t="s">
        <v>15</v>
      </c>
    </row>
    <row r="192" spans="1:5" x14ac:dyDescent="0.25">
      <c r="A192" s="1">
        <v>305578</v>
      </c>
      <c r="B192" s="1" t="s">
        <v>12</v>
      </c>
      <c r="C192" s="1" t="s">
        <v>27</v>
      </c>
      <c r="D192" s="1" t="s">
        <v>30</v>
      </c>
      <c r="E192" s="1" t="s">
        <v>15</v>
      </c>
    </row>
    <row r="193" spans="1:5" x14ac:dyDescent="0.25">
      <c r="A193" s="1">
        <v>305579</v>
      </c>
      <c r="B193" s="1" t="s">
        <v>12</v>
      </c>
      <c r="C193" s="1" t="s">
        <v>27</v>
      </c>
      <c r="D193" s="1" t="s">
        <v>30</v>
      </c>
      <c r="E193" s="1" t="s">
        <v>15</v>
      </c>
    </row>
    <row r="194" spans="1:5" x14ac:dyDescent="0.25">
      <c r="A194" s="1">
        <v>305580</v>
      </c>
      <c r="B194" s="1" t="s">
        <v>12</v>
      </c>
      <c r="C194" s="1" t="s">
        <v>27</v>
      </c>
      <c r="D194" s="1" t="s">
        <v>57</v>
      </c>
      <c r="E194" s="1" t="s">
        <v>63</v>
      </c>
    </row>
    <row r="195" spans="1:5" x14ac:dyDescent="0.25">
      <c r="A195" s="1">
        <v>305581</v>
      </c>
      <c r="B195" s="1" t="s">
        <v>12</v>
      </c>
      <c r="C195" s="1" t="s">
        <v>27</v>
      </c>
      <c r="D195" s="1" t="s">
        <v>53</v>
      </c>
      <c r="E195" s="1" t="s">
        <v>15</v>
      </c>
    </row>
    <row r="196" spans="1:5" x14ac:dyDescent="0.25">
      <c r="A196" s="1">
        <v>305582</v>
      </c>
      <c r="B196" s="1" t="s">
        <v>12</v>
      </c>
      <c r="C196" s="1" t="s">
        <v>27</v>
      </c>
      <c r="D196" s="1" t="s">
        <v>30</v>
      </c>
      <c r="E196" s="1" t="s">
        <v>15</v>
      </c>
    </row>
    <row r="197" spans="1:5" x14ac:dyDescent="0.25">
      <c r="A197" s="1">
        <v>305583</v>
      </c>
      <c r="B197" s="1" t="s">
        <v>12</v>
      </c>
      <c r="C197" s="1" t="s">
        <v>27</v>
      </c>
      <c r="D197" s="1" t="s">
        <v>38</v>
      </c>
      <c r="E197" s="1" t="s">
        <v>15</v>
      </c>
    </row>
    <row r="198" spans="1:5" x14ac:dyDescent="0.25">
      <c r="A198" s="1">
        <v>305584</v>
      </c>
      <c r="B198" s="1" t="s">
        <v>12</v>
      </c>
      <c r="C198" s="1" t="s">
        <v>27</v>
      </c>
      <c r="D198" s="1" t="s">
        <v>45</v>
      </c>
      <c r="E198" s="1" t="s">
        <v>15</v>
      </c>
    </row>
    <row r="199" spans="1:5" x14ac:dyDescent="0.25">
      <c r="A199" s="1">
        <v>305585</v>
      </c>
      <c r="B199" s="1" t="s">
        <v>35</v>
      </c>
      <c r="C199" s="1" t="s">
        <v>27</v>
      </c>
      <c r="D199" s="1" t="s">
        <v>38</v>
      </c>
      <c r="E199" s="1" t="s">
        <v>15</v>
      </c>
    </row>
    <row r="200" spans="1:5" x14ac:dyDescent="0.25">
      <c r="A200" s="1">
        <v>305586</v>
      </c>
      <c r="B200" s="1" t="s">
        <v>12</v>
      </c>
      <c r="C200" s="1" t="s">
        <v>27</v>
      </c>
      <c r="D200" s="1" t="s">
        <v>38</v>
      </c>
      <c r="E200" s="1" t="s">
        <v>15</v>
      </c>
    </row>
    <row r="201" spans="1:5" x14ac:dyDescent="0.25">
      <c r="A201" s="1">
        <v>305587</v>
      </c>
      <c r="B201" s="1" t="s">
        <v>12</v>
      </c>
      <c r="C201" s="1" t="s">
        <v>27</v>
      </c>
      <c r="D201" s="1" t="s">
        <v>38</v>
      </c>
      <c r="E201" s="1" t="s">
        <v>15</v>
      </c>
    </row>
    <row r="202" spans="1:5" x14ac:dyDescent="0.25">
      <c r="A202" s="1">
        <v>305588</v>
      </c>
      <c r="B202" s="1" t="s">
        <v>35</v>
      </c>
      <c r="C202" s="1" t="s">
        <v>27</v>
      </c>
      <c r="D202" s="1" t="s">
        <v>51</v>
      </c>
      <c r="E202" s="1" t="s">
        <v>15</v>
      </c>
    </row>
    <row r="203" spans="1:5" x14ac:dyDescent="0.25">
      <c r="A203" s="1">
        <v>305589</v>
      </c>
      <c r="B203" s="1" t="s">
        <v>35</v>
      </c>
      <c r="C203" s="1" t="s">
        <v>27</v>
      </c>
      <c r="D203" s="1" t="s">
        <v>55</v>
      </c>
      <c r="E203" s="1" t="s">
        <v>15</v>
      </c>
    </row>
    <row r="204" spans="1:5" x14ac:dyDescent="0.25">
      <c r="A204" s="1">
        <v>305590</v>
      </c>
      <c r="B204" s="1" t="s">
        <v>35</v>
      </c>
      <c r="C204" s="1" t="s">
        <v>27</v>
      </c>
      <c r="D204" s="1" t="s">
        <v>60</v>
      </c>
      <c r="E204" s="1" t="s">
        <v>15</v>
      </c>
    </row>
    <row r="205" spans="1:5" x14ac:dyDescent="0.25">
      <c r="A205" s="1">
        <v>305591</v>
      </c>
      <c r="B205" s="1" t="s">
        <v>12</v>
      </c>
      <c r="C205" s="1" t="s">
        <v>27</v>
      </c>
      <c r="D205" s="1" t="s">
        <v>38</v>
      </c>
      <c r="E205" s="1" t="s">
        <v>15</v>
      </c>
    </row>
    <row r="206" spans="1:5" x14ac:dyDescent="0.25">
      <c r="A206" s="1">
        <v>305592</v>
      </c>
      <c r="B206" s="1" t="s">
        <v>12</v>
      </c>
      <c r="C206" s="1" t="s">
        <v>27</v>
      </c>
      <c r="D206" s="1" t="s">
        <v>51</v>
      </c>
      <c r="E206" s="1" t="s">
        <v>15</v>
      </c>
    </row>
    <row r="207" spans="1:5" x14ac:dyDescent="0.25">
      <c r="A207" s="1">
        <v>305593</v>
      </c>
      <c r="B207" s="1" t="s">
        <v>12</v>
      </c>
      <c r="C207" s="1" t="s">
        <v>27</v>
      </c>
      <c r="D207" s="1" t="s">
        <v>51</v>
      </c>
      <c r="E207" s="1" t="s">
        <v>15</v>
      </c>
    </row>
    <row r="208" spans="1:5" x14ac:dyDescent="0.25">
      <c r="A208" s="1">
        <v>305594</v>
      </c>
      <c r="B208" s="1" t="s">
        <v>12</v>
      </c>
      <c r="C208" s="1" t="s">
        <v>27</v>
      </c>
      <c r="D208" s="1" t="s">
        <v>54</v>
      </c>
      <c r="E208" s="1" t="s">
        <v>15</v>
      </c>
    </row>
    <row r="209" spans="1:5" x14ac:dyDescent="0.25">
      <c r="A209" s="1">
        <v>305597</v>
      </c>
      <c r="B209" s="1" t="s">
        <v>35</v>
      </c>
      <c r="C209" s="1" t="s">
        <v>22</v>
      </c>
      <c r="D209" s="1" t="s">
        <v>21</v>
      </c>
      <c r="E209" s="1" t="s">
        <v>15</v>
      </c>
    </row>
    <row r="210" spans="1:5" x14ac:dyDescent="0.25">
      <c r="A210" s="1">
        <v>305598</v>
      </c>
      <c r="B210" s="1" t="s">
        <v>12</v>
      </c>
      <c r="C210" s="1" t="s">
        <v>22</v>
      </c>
      <c r="D210" s="1" t="s">
        <v>21</v>
      </c>
      <c r="E210" s="1" t="s">
        <v>15</v>
      </c>
    </row>
    <row r="211" spans="1:5" x14ac:dyDescent="0.25">
      <c r="A211" s="1">
        <v>305599</v>
      </c>
      <c r="B211" s="1" t="s">
        <v>12</v>
      </c>
      <c r="C211" s="1" t="s">
        <v>22</v>
      </c>
      <c r="D211" s="1" t="s">
        <v>21</v>
      </c>
      <c r="E211" s="1" t="s">
        <v>15</v>
      </c>
    </row>
    <row r="212" spans="1:5" x14ac:dyDescent="0.25">
      <c r="A212" s="1">
        <v>305600</v>
      </c>
      <c r="B212" s="1" t="s">
        <v>12</v>
      </c>
      <c r="C212" s="1" t="s">
        <v>20</v>
      </c>
      <c r="D212" s="1" t="s">
        <v>61</v>
      </c>
      <c r="E212" s="1" t="s">
        <v>15</v>
      </c>
    </row>
    <row r="213" spans="1:5" x14ac:dyDescent="0.25">
      <c r="A213" s="1">
        <v>305601</v>
      </c>
      <c r="B213" s="1" t="s">
        <v>35</v>
      </c>
      <c r="C213" s="1" t="s">
        <v>22</v>
      </c>
      <c r="D213" s="1" t="s">
        <v>21</v>
      </c>
      <c r="E213" s="1" t="s">
        <v>15</v>
      </c>
    </row>
    <row r="214" spans="1:5" x14ac:dyDescent="0.25">
      <c r="A214" s="1">
        <v>305602</v>
      </c>
      <c r="B214" s="1" t="s">
        <v>12</v>
      </c>
      <c r="C214" s="1" t="s">
        <v>22</v>
      </c>
      <c r="D214" s="1" t="s">
        <v>43</v>
      </c>
      <c r="E214" s="1" t="s">
        <v>15</v>
      </c>
    </row>
    <row r="215" spans="1:5" x14ac:dyDescent="0.25">
      <c r="A215" s="1">
        <v>305603</v>
      </c>
      <c r="B215" s="1" t="s">
        <v>35</v>
      </c>
      <c r="C215" s="1" t="s">
        <v>20</v>
      </c>
      <c r="D215" s="1" t="s">
        <v>61</v>
      </c>
      <c r="E215" s="1" t="s">
        <v>15</v>
      </c>
    </row>
    <row r="216" spans="1:5" x14ac:dyDescent="0.25">
      <c r="A216" s="1">
        <v>305604</v>
      </c>
      <c r="B216" s="1" t="s">
        <v>35</v>
      </c>
      <c r="C216" s="1" t="s">
        <v>20</v>
      </c>
      <c r="D216" s="1" t="s">
        <v>61</v>
      </c>
      <c r="E216" s="1" t="s">
        <v>15</v>
      </c>
    </row>
    <row r="217" spans="1:5" x14ac:dyDescent="0.25">
      <c r="A217" s="1">
        <v>305605</v>
      </c>
      <c r="B217" s="1" t="s">
        <v>35</v>
      </c>
      <c r="C217" s="1" t="s">
        <v>22</v>
      </c>
      <c r="D217" s="1" t="s">
        <v>47</v>
      </c>
      <c r="E217" s="1" t="s">
        <v>15</v>
      </c>
    </row>
    <row r="218" spans="1:5" x14ac:dyDescent="0.25">
      <c r="A218" s="1">
        <v>305606</v>
      </c>
      <c r="B218" s="1" t="s">
        <v>35</v>
      </c>
      <c r="C218" s="1" t="s">
        <v>22</v>
      </c>
      <c r="D218" s="1" t="s">
        <v>47</v>
      </c>
      <c r="E218" s="1" t="s">
        <v>15</v>
      </c>
    </row>
    <row r="219" spans="1:5" x14ac:dyDescent="0.25">
      <c r="A219" s="1">
        <v>305607</v>
      </c>
      <c r="B219" s="1" t="s">
        <v>12</v>
      </c>
      <c r="C219" s="1" t="s">
        <v>22</v>
      </c>
      <c r="D219" s="1" t="s">
        <v>14</v>
      </c>
      <c r="E219" s="1" t="s">
        <v>15</v>
      </c>
    </row>
    <row r="220" spans="1:5" x14ac:dyDescent="0.25">
      <c r="A220" s="1">
        <v>305608</v>
      </c>
      <c r="B220" s="1" t="s">
        <v>35</v>
      </c>
      <c r="C220" s="1" t="s">
        <v>22</v>
      </c>
      <c r="D220" s="1" t="s">
        <v>38</v>
      </c>
      <c r="E220" s="1" t="s">
        <v>15</v>
      </c>
    </row>
    <row r="221" spans="1:5" x14ac:dyDescent="0.25">
      <c r="A221" s="1">
        <v>305609</v>
      </c>
      <c r="B221" s="1" t="s">
        <v>12</v>
      </c>
      <c r="C221" s="1" t="s">
        <v>22</v>
      </c>
      <c r="D221" s="1" t="s">
        <v>38</v>
      </c>
      <c r="E221" s="1" t="s">
        <v>15</v>
      </c>
    </row>
    <row r="222" spans="1:5" x14ac:dyDescent="0.25">
      <c r="A222" s="1">
        <v>305610</v>
      </c>
      <c r="B222" s="1" t="s">
        <v>12</v>
      </c>
      <c r="C222" s="1" t="s">
        <v>22</v>
      </c>
      <c r="D222" s="1" t="s">
        <v>38</v>
      </c>
      <c r="E222" s="1" t="s">
        <v>15</v>
      </c>
    </row>
    <row r="223" spans="1:5" x14ac:dyDescent="0.25">
      <c r="A223" s="1">
        <v>305611</v>
      </c>
      <c r="B223" s="1" t="s">
        <v>12</v>
      </c>
      <c r="C223" s="1" t="s">
        <v>22</v>
      </c>
      <c r="D223" s="1" t="s">
        <v>38</v>
      </c>
      <c r="E223" s="1" t="s">
        <v>15</v>
      </c>
    </row>
    <row r="224" spans="1:5" x14ac:dyDescent="0.25">
      <c r="A224" s="1">
        <v>305612</v>
      </c>
      <c r="B224" s="1" t="s">
        <v>12</v>
      </c>
      <c r="C224" s="1" t="s">
        <v>20</v>
      </c>
      <c r="D224" s="1" t="s">
        <v>61</v>
      </c>
      <c r="E224" s="1" t="s">
        <v>15</v>
      </c>
    </row>
    <row r="225" spans="1:5" x14ac:dyDescent="0.25">
      <c r="A225" s="1">
        <v>305613</v>
      </c>
      <c r="B225" s="1" t="s">
        <v>35</v>
      </c>
      <c r="C225" s="1" t="s">
        <v>22</v>
      </c>
      <c r="D225" s="1" t="s">
        <v>47</v>
      </c>
      <c r="E225" s="1" t="s">
        <v>15</v>
      </c>
    </row>
    <row r="226" spans="1:5" x14ac:dyDescent="0.25">
      <c r="A226" s="1">
        <v>305614</v>
      </c>
      <c r="B226" s="1" t="s">
        <v>12</v>
      </c>
      <c r="C226" s="1" t="s">
        <v>16</v>
      </c>
      <c r="D226" s="1" t="s">
        <v>51</v>
      </c>
      <c r="E226" s="1" t="s">
        <v>63</v>
      </c>
    </row>
    <row r="227" spans="1:5" x14ac:dyDescent="0.25">
      <c r="A227" s="1">
        <v>305615</v>
      </c>
      <c r="B227" s="1" t="s">
        <v>35</v>
      </c>
      <c r="C227" s="1" t="s">
        <v>22</v>
      </c>
      <c r="D227" s="1" t="s">
        <v>47</v>
      </c>
      <c r="E227" s="1" t="s">
        <v>15</v>
      </c>
    </row>
    <row r="228" spans="1:5" x14ac:dyDescent="0.25">
      <c r="A228" s="1">
        <v>305616</v>
      </c>
      <c r="B228" s="1" t="s">
        <v>12</v>
      </c>
      <c r="C228" s="1" t="s">
        <v>20</v>
      </c>
      <c r="D228" s="1" t="s">
        <v>61</v>
      </c>
      <c r="E228" s="1" t="s">
        <v>15</v>
      </c>
    </row>
    <row r="229" spans="1:5" x14ac:dyDescent="0.25">
      <c r="A229" s="1">
        <v>305617</v>
      </c>
      <c r="B229" s="1" t="s">
        <v>35</v>
      </c>
      <c r="C229" s="1" t="s">
        <v>22</v>
      </c>
      <c r="D229" s="1" t="s">
        <v>47</v>
      </c>
      <c r="E229" s="1" t="s">
        <v>15</v>
      </c>
    </row>
    <row r="230" spans="1:5" x14ac:dyDescent="0.25">
      <c r="A230" s="1">
        <v>305618</v>
      </c>
      <c r="B230" s="1" t="s">
        <v>12</v>
      </c>
      <c r="C230" s="1" t="s">
        <v>20</v>
      </c>
      <c r="D230" s="1" t="s">
        <v>61</v>
      </c>
      <c r="E230" s="1" t="s">
        <v>15</v>
      </c>
    </row>
    <row r="231" spans="1:5" x14ac:dyDescent="0.25">
      <c r="A231" s="1">
        <v>305619</v>
      </c>
      <c r="B231" s="1" t="s">
        <v>35</v>
      </c>
      <c r="C231" s="1" t="s">
        <v>16</v>
      </c>
      <c r="D231" s="1" t="s">
        <v>51</v>
      </c>
      <c r="E231" s="1" t="s">
        <v>63</v>
      </c>
    </row>
    <row r="232" spans="1:5" x14ac:dyDescent="0.25">
      <c r="A232" s="1">
        <v>305620</v>
      </c>
      <c r="B232" s="1" t="s">
        <v>35</v>
      </c>
      <c r="C232" s="1" t="s">
        <v>20</v>
      </c>
      <c r="D232" s="1" t="s">
        <v>61</v>
      </c>
      <c r="E232" s="1" t="s">
        <v>15</v>
      </c>
    </row>
    <row r="233" spans="1:5" x14ac:dyDescent="0.25">
      <c r="A233" s="1">
        <v>305621</v>
      </c>
      <c r="B233" s="1" t="s">
        <v>12</v>
      </c>
      <c r="C233" s="1" t="s">
        <v>22</v>
      </c>
      <c r="D233" s="1" t="s">
        <v>38</v>
      </c>
      <c r="E233" s="1" t="s">
        <v>15</v>
      </c>
    </row>
    <row r="234" spans="1:5" x14ac:dyDescent="0.25">
      <c r="A234" s="1">
        <v>305622</v>
      </c>
      <c r="B234" s="1" t="s">
        <v>12</v>
      </c>
      <c r="C234" s="1" t="s">
        <v>22</v>
      </c>
      <c r="D234" s="1" t="s">
        <v>38</v>
      </c>
      <c r="E234" s="1" t="s">
        <v>15</v>
      </c>
    </row>
    <row r="235" spans="1:5" x14ac:dyDescent="0.25">
      <c r="A235" s="1">
        <v>305623</v>
      </c>
      <c r="B235" s="1" t="s">
        <v>35</v>
      </c>
      <c r="C235" s="1" t="s">
        <v>22</v>
      </c>
      <c r="D235" s="1" t="s">
        <v>47</v>
      </c>
      <c r="E235" s="1" t="s">
        <v>15</v>
      </c>
    </row>
    <row r="236" spans="1:5" x14ac:dyDescent="0.25">
      <c r="A236" s="1">
        <v>305624</v>
      </c>
      <c r="B236" s="1" t="s">
        <v>12</v>
      </c>
      <c r="C236" s="1" t="s">
        <v>22</v>
      </c>
      <c r="D236" s="1" t="s">
        <v>38</v>
      </c>
      <c r="E236" s="1" t="s">
        <v>15</v>
      </c>
    </row>
    <row r="237" spans="1:5" x14ac:dyDescent="0.25">
      <c r="A237" s="1">
        <v>305625</v>
      </c>
      <c r="B237" s="1" t="s">
        <v>35</v>
      </c>
      <c r="C237" s="1" t="s">
        <v>20</v>
      </c>
      <c r="D237" s="1" t="s">
        <v>61</v>
      </c>
      <c r="E237" s="1" t="s">
        <v>15</v>
      </c>
    </row>
    <row r="238" spans="1:5" x14ac:dyDescent="0.25">
      <c r="A238" s="1">
        <v>305626</v>
      </c>
      <c r="B238" s="1" t="s">
        <v>12</v>
      </c>
      <c r="C238" s="1" t="s">
        <v>20</v>
      </c>
      <c r="D238" s="1" t="s">
        <v>61</v>
      </c>
      <c r="E238" s="1" t="s">
        <v>15</v>
      </c>
    </row>
    <row r="239" spans="1:5" x14ac:dyDescent="0.25">
      <c r="A239" s="1">
        <v>305627</v>
      </c>
      <c r="B239" s="1" t="s">
        <v>35</v>
      </c>
      <c r="C239" s="1" t="s">
        <v>20</v>
      </c>
      <c r="D239" s="1" t="s">
        <v>61</v>
      </c>
      <c r="E239" s="1" t="s">
        <v>15</v>
      </c>
    </row>
    <row r="240" spans="1:5" x14ac:dyDescent="0.25">
      <c r="A240" s="1">
        <v>305628</v>
      </c>
      <c r="B240" s="1" t="s">
        <v>12</v>
      </c>
      <c r="C240" s="1" t="s">
        <v>22</v>
      </c>
      <c r="D240" s="1" t="s">
        <v>38</v>
      </c>
      <c r="E240" s="1" t="s">
        <v>15</v>
      </c>
    </row>
    <row r="241" spans="1:5" x14ac:dyDescent="0.25">
      <c r="A241" s="1">
        <v>305629</v>
      </c>
      <c r="B241" s="1" t="s">
        <v>12</v>
      </c>
      <c r="C241" s="1" t="s">
        <v>22</v>
      </c>
      <c r="D241" s="1" t="s">
        <v>19</v>
      </c>
      <c r="E241" s="1" t="s">
        <v>15</v>
      </c>
    </row>
    <row r="242" spans="1:5" x14ac:dyDescent="0.25">
      <c r="A242" s="1">
        <v>305630</v>
      </c>
      <c r="B242" s="1" t="s">
        <v>35</v>
      </c>
      <c r="C242" s="1" t="s">
        <v>22</v>
      </c>
      <c r="D242" s="1" t="s">
        <v>47</v>
      </c>
      <c r="E242" s="1" t="s">
        <v>15</v>
      </c>
    </row>
    <row r="243" spans="1:5" x14ac:dyDescent="0.25">
      <c r="A243" s="1">
        <v>305631</v>
      </c>
      <c r="B243" s="1" t="s">
        <v>35</v>
      </c>
      <c r="C243" s="1" t="s">
        <v>22</v>
      </c>
      <c r="D243" s="1" t="s">
        <v>47</v>
      </c>
      <c r="E243" s="1" t="s">
        <v>15</v>
      </c>
    </row>
    <row r="244" spans="1:5" x14ac:dyDescent="0.25">
      <c r="A244" s="1">
        <v>305632</v>
      </c>
      <c r="B244" s="1" t="s">
        <v>35</v>
      </c>
      <c r="C244" s="1" t="s">
        <v>16</v>
      </c>
      <c r="D244" s="1" t="s">
        <v>40</v>
      </c>
      <c r="E244" s="1" t="s">
        <v>63</v>
      </c>
    </row>
    <row r="245" spans="1:5" x14ac:dyDescent="0.25">
      <c r="A245" s="1">
        <v>305633</v>
      </c>
      <c r="B245" s="1" t="s">
        <v>12</v>
      </c>
      <c r="C245" s="1" t="s">
        <v>16</v>
      </c>
      <c r="D245" s="1" t="s">
        <v>40</v>
      </c>
      <c r="E245" s="1" t="s">
        <v>63</v>
      </c>
    </row>
    <row r="246" spans="1:5" x14ac:dyDescent="0.25">
      <c r="A246" s="1">
        <v>305634</v>
      </c>
      <c r="B246" s="1" t="s">
        <v>35</v>
      </c>
      <c r="C246" s="1" t="s">
        <v>16</v>
      </c>
      <c r="D246" s="1" t="s">
        <v>40</v>
      </c>
      <c r="E246" s="1" t="s">
        <v>63</v>
      </c>
    </row>
    <row r="247" spans="1:5" x14ac:dyDescent="0.25">
      <c r="A247" s="1">
        <v>305635</v>
      </c>
      <c r="B247" s="1" t="s">
        <v>12</v>
      </c>
      <c r="C247" s="1" t="s">
        <v>16</v>
      </c>
      <c r="D247" s="1" t="s">
        <v>40</v>
      </c>
      <c r="E247" s="1" t="s">
        <v>63</v>
      </c>
    </row>
    <row r="248" spans="1:5" x14ac:dyDescent="0.25">
      <c r="A248" s="1">
        <v>305636</v>
      </c>
      <c r="B248" s="1" t="s">
        <v>12</v>
      </c>
      <c r="C248" s="1" t="s">
        <v>16</v>
      </c>
      <c r="D248" s="1" t="s">
        <v>40</v>
      </c>
      <c r="E248" s="1" t="s">
        <v>15</v>
      </c>
    </row>
    <row r="249" spans="1:5" x14ac:dyDescent="0.25">
      <c r="A249" s="1">
        <v>305637</v>
      </c>
      <c r="B249" s="1" t="s">
        <v>64</v>
      </c>
      <c r="C249" s="1" t="s">
        <v>16</v>
      </c>
      <c r="D249" s="1" t="s">
        <v>40</v>
      </c>
      <c r="E249" s="1" t="s">
        <v>15</v>
      </c>
    </row>
    <row r="250" spans="1:5" x14ac:dyDescent="0.25">
      <c r="A250" s="1">
        <v>305638</v>
      </c>
      <c r="B250" s="1" t="s">
        <v>12</v>
      </c>
      <c r="C250" s="1" t="s">
        <v>16</v>
      </c>
      <c r="D250" s="1" t="s">
        <v>40</v>
      </c>
      <c r="E250" s="1" t="s">
        <v>15</v>
      </c>
    </row>
    <row r="251" spans="1:5" x14ac:dyDescent="0.25">
      <c r="A251" s="1">
        <v>305639</v>
      </c>
      <c r="B251" s="1" t="s">
        <v>12</v>
      </c>
      <c r="C251" s="1" t="s">
        <v>16</v>
      </c>
      <c r="D251" s="1" t="s">
        <v>40</v>
      </c>
      <c r="E251" s="1" t="s">
        <v>15</v>
      </c>
    </row>
    <row r="252" spans="1:5" x14ac:dyDescent="0.25">
      <c r="A252" s="1">
        <v>305640</v>
      </c>
      <c r="B252" s="1" t="s">
        <v>12</v>
      </c>
      <c r="C252" s="1" t="s">
        <v>16</v>
      </c>
      <c r="D252" s="1" t="s">
        <v>40</v>
      </c>
      <c r="E252" s="1" t="s">
        <v>15</v>
      </c>
    </row>
    <row r="253" spans="1:5" x14ac:dyDescent="0.25">
      <c r="A253" s="1">
        <v>305641</v>
      </c>
      <c r="B253" s="1" t="s">
        <v>12</v>
      </c>
      <c r="C253" s="1" t="s">
        <v>16</v>
      </c>
      <c r="D253" s="1" t="s">
        <v>51</v>
      </c>
      <c r="E253" s="1" t="s">
        <v>15</v>
      </c>
    </row>
    <row r="254" spans="1:5" x14ac:dyDescent="0.25">
      <c r="A254" s="1">
        <v>305642</v>
      </c>
      <c r="B254" s="1" t="s">
        <v>12</v>
      </c>
      <c r="C254" s="1" t="s">
        <v>16</v>
      </c>
      <c r="D254" s="1" t="s">
        <v>52</v>
      </c>
      <c r="E254" s="1" t="s">
        <v>15</v>
      </c>
    </row>
    <row r="255" spans="1:5" x14ac:dyDescent="0.25">
      <c r="A255" s="1">
        <v>305643</v>
      </c>
      <c r="B255" s="1" t="s">
        <v>12</v>
      </c>
      <c r="C255" s="1" t="s">
        <v>16</v>
      </c>
      <c r="D255" s="1" t="s">
        <v>52</v>
      </c>
      <c r="E255" s="1" t="s">
        <v>15</v>
      </c>
    </row>
    <row r="256" spans="1:5" x14ac:dyDescent="0.25">
      <c r="A256" s="1">
        <v>305655</v>
      </c>
      <c r="B256" s="1" t="s">
        <v>35</v>
      </c>
      <c r="C256" s="1" t="s">
        <v>16</v>
      </c>
      <c r="D256" s="1" t="s">
        <v>53</v>
      </c>
      <c r="E256" s="1" t="s">
        <v>15</v>
      </c>
    </row>
    <row r="257" spans="1:5" x14ac:dyDescent="0.25">
      <c r="A257" s="1">
        <v>305656</v>
      </c>
      <c r="B257" s="1" t="s">
        <v>35</v>
      </c>
      <c r="C257" s="1" t="s">
        <v>16</v>
      </c>
      <c r="D257" s="1" t="s">
        <v>53</v>
      </c>
      <c r="E257" s="1" t="s">
        <v>15</v>
      </c>
    </row>
    <row r="258" spans="1:5" x14ac:dyDescent="0.25">
      <c r="A258" s="1">
        <v>305657</v>
      </c>
      <c r="B258" s="1" t="s">
        <v>12</v>
      </c>
      <c r="C258" s="1" t="s">
        <v>16</v>
      </c>
      <c r="D258" s="1" t="s">
        <v>53</v>
      </c>
      <c r="E258" s="1" t="s">
        <v>15</v>
      </c>
    </row>
    <row r="259" spans="1:5" x14ac:dyDescent="0.25">
      <c r="A259" s="1">
        <v>305658</v>
      </c>
      <c r="B259" s="1" t="s">
        <v>35</v>
      </c>
      <c r="C259" s="1" t="s">
        <v>16</v>
      </c>
      <c r="D259" s="1" t="s">
        <v>51</v>
      </c>
      <c r="E259" s="1" t="s">
        <v>15</v>
      </c>
    </row>
    <row r="260" spans="1:5" x14ac:dyDescent="0.25">
      <c r="A260" s="1">
        <v>305659</v>
      </c>
      <c r="B260" s="1" t="s">
        <v>35</v>
      </c>
      <c r="C260" s="1" t="s">
        <v>16</v>
      </c>
      <c r="D260" s="1" t="s">
        <v>53</v>
      </c>
      <c r="E260" s="1" t="s">
        <v>15</v>
      </c>
    </row>
    <row r="261" spans="1:5" x14ac:dyDescent="0.25">
      <c r="A261" s="1">
        <v>305660</v>
      </c>
      <c r="B261" s="1" t="s">
        <v>35</v>
      </c>
      <c r="C261" s="1" t="s">
        <v>16</v>
      </c>
      <c r="D261" s="1" t="s">
        <v>51</v>
      </c>
      <c r="E261" s="1" t="s">
        <v>15</v>
      </c>
    </row>
    <row r="262" spans="1:5" x14ac:dyDescent="0.25">
      <c r="A262" s="1">
        <v>305662</v>
      </c>
      <c r="B262" s="1" t="s">
        <v>12</v>
      </c>
      <c r="C262" s="1" t="s">
        <v>16</v>
      </c>
      <c r="D262" s="1" t="s">
        <v>53</v>
      </c>
      <c r="E262" s="1" t="s">
        <v>15</v>
      </c>
    </row>
    <row r="263" spans="1:5" x14ac:dyDescent="0.25">
      <c r="A263" s="1">
        <v>305664</v>
      </c>
      <c r="B263" s="1" t="s">
        <v>35</v>
      </c>
      <c r="C263" s="1" t="s">
        <v>16</v>
      </c>
      <c r="D263" s="1" t="s">
        <v>53</v>
      </c>
      <c r="E263" s="1" t="s">
        <v>15</v>
      </c>
    </row>
    <row r="264" spans="1:5" x14ac:dyDescent="0.25">
      <c r="A264" s="1">
        <v>305665</v>
      </c>
      <c r="B264" s="1" t="s">
        <v>35</v>
      </c>
      <c r="C264" s="1" t="s">
        <v>16</v>
      </c>
      <c r="D264" s="1" t="s">
        <v>53</v>
      </c>
      <c r="E264" s="1" t="s">
        <v>15</v>
      </c>
    </row>
    <row r="265" spans="1:5" x14ac:dyDescent="0.25">
      <c r="A265" s="1">
        <v>305666</v>
      </c>
      <c r="B265" s="1" t="s">
        <v>35</v>
      </c>
      <c r="C265" s="1" t="s">
        <v>16</v>
      </c>
      <c r="D265" s="1" t="s">
        <v>51</v>
      </c>
      <c r="E265" s="1" t="s">
        <v>15</v>
      </c>
    </row>
    <row r="266" spans="1:5" x14ac:dyDescent="0.25">
      <c r="A266" s="1">
        <v>305667</v>
      </c>
      <c r="B266" s="1" t="s">
        <v>35</v>
      </c>
      <c r="C266" s="1" t="s">
        <v>16</v>
      </c>
      <c r="D266" s="1" t="s">
        <v>53</v>
      </c>
      <c r="E266" s="1" t="s">
        <v>15</v>
      </c>
    </row>
    <row r="267" spans="1:5" x14ac:dyDescent="0.25">
      <c r="A267" s="1">
        <v>305668</v>
      </c>
      <c r="B267" s="1" t="s">
        <v>35</v>
      </c>
      <c r="C267" s="1" t="s">
        <v>16</v>
      </c>
      <c r="D267" s="1" t="s">
        <v>53</v>
      </c>
      <c r="E267" s="1" t="s">
        <v>15</v>
      </c>
    </row>
    <row r="268" spans="1:5" x14ac:dyDescent="0.25">
      <c r="A268" s="1">
        <v>305669</v>
      </c>
      <c r="B268" s="1" t="s">
        <v>12</v>
      </c>
      <c r="C268" s="1" t="s">
        <v>16</v>
      </c>
      <c r="D268" s="1" t="s">
        <v>53</v>
      </c>
      <c r="E268" s="1" t="s">
        <v>15</v>
      </c>
    </row>
    <row r="269" spans="1:5" x14ac:dyDescent="0.25">
      <c r="A269" s="1">
        <v>305670</v>
      </c>
      <c r="B269" s="1" t="s">
        <v>35</v>
      </c>
      <c r="C269" s="1" t="s">
        <v>16</v>
      </c>
      <c r="D269" s="1" t="s">
        <v>53</v>
      </c>
      <c r="E269" s="1" t="s">
        <v>15</v>
      </c>
    </row>
    <row r="270" spans="1:5" x14ac:dyDescent="0.25">
      <c r="A270" s="1">
        <v>305671</v>
      </c>
      <c r="B270" s="1" t="s">
        <v>12</v>
      </c>
      <c r="C270" s="1" t="s">
        <v>29</v>
      </c>
      <c r="D270" s="1" t="s">
        <v>24</v>
      </c>
      <c r="E270" s="1" t="s">
        <v>15</v>
      </c>
    </row>
    <row r="271" spans="1:5" x14ac:dyDescent="0.25">
      <c r="A271" s="1">
        <v>305703</v>
      </c>
      <c r="B271" s="1" t="s">
        <v>12</v>
      </c>
      <c r="C271" s="1" t="s">
        <v>32</v>
      </c>
      <c r="D271" s="1" t="s">
        <v>14</v>
      </c>
      <c r="E271" s="1" t="s">
        <v>15</v>
      </c>
    </row>
    <row r="272" spans="1:5" x14ac:dyDescent="0.25">
      <c r="A272" s="1">
        <v>305704</v>
      </c>
      <c r="B272" s="1" t="s">
        <v>12</v>
      </c>
      <c r="C272" s="1" t="s">
        <v>32</v>
      </c>
      <c r="D272" s="1" t="s">
        <v>47</v>
      </c>
      <c r="E272" s="1" t="s">
        <v>15</v>
      </c>
    </row>
    <row r="273" spans="1:5" x14ac:dyDescent="0.25">
      <c r="A273" s="1">
        <v>305705</v>
      </c>
      <c r="B273" s="1" t="s">
        <v>12</v>
      </c>
      <c r="C273" s="1" t="s">
        <v>32</v>
      </c>
      <c r="D273" s="1" t="s">
        <v>39</v>
      </c>
      <c r="E273" s="1" t="s">
        <v>15</v>
      </c>
    </row>
    <row r="274" spans="1:5" x14ac:dyDescent="0.25">
      <c r="A274" s="1">
        <v>305706</v>
      </c>
      <c r="B274" s="1" t="s">
        <v>35</v>
      </c>
      <c r="C274" s="1" t="s">
        <v>32</v>
      </c>
      <c r="D274" s="1" t="s">
        <v>39</v>
      </c>
      <c r="E274" s="1" t="s">
        <v>15</v>
      </c>
    </row>
    <row r="275" spans="1:5" x14ac:dyDescent="0.25">
      <c r="A275" s="1">
        <v>305707</v>
      </c>
      <c r="B275" s="1" t="s">
        <v>12</v>
      </c>
      <c r="C275" s="1" t="s">
        <v>27</v>
      </c>
      <c r="D275" s="1" t="s">
        <v>58</v>
      </c>
      <c r="E275" s="1" t="s">
        <v>15</v>
      </c>
    </row>
    <row r="276" spans="1:5" x14ac:dyDescent="0.25">
      <c r="A276" s="1">
        <v>305708</v>
      </c>
      <c r="B276" s="1" t="s">
        <v>35</v>
      </c>
      <c r="C276" s="1" t="s">
        <v>32</v>
      </c>
      <c r="D276" s="1" t="s">
        <v>44</v>
      </c>
      <c r="E276" s="1" t="s">
        <v>15</v>
      </c>
    </row>
    <row r="277" spans="1:5" x14ac:dyDescent="0.25">
      <c r="A277" s="1">
        <v>305710</v>
      </c>
      <c r="B277" s="1" t="s">
        <v>35</v>
      </c>
      <c r="C277" s="1" t="s">
        <v>32</v>
      </c>
      <c r="D277" s="1" t="s">
        <v>39</v>
      </c>
      <c r="E277" s="1" t="s">
        <v>15</v>
      </c>
    </row>
    <row r="278" spans="1:5" x14ac:dyDescent="0.25">
      <c r="A278" s="1">
        <v>305711</v>
      </c>
      <c r="B278" s="1" t="s">
        <v>35</v>
      </c>
      <c r="C278" s="1" t="s">
        <v>32</v>
      </c>
      <c r="D278" s="1" t="s">
        <v>39</v>
      </c>
      <c r="E278" s="1" t="s">
        <v>15</v>
      </c>
    </row>
    <row r="279" spans="1:5" x14ac:dyDescent="0.25">
      <c r="A279" s="1">
        <v>305713</v>
      </c>
      <c r="B279" s="1" t="s">
        <v>35</v>
      </c>
      <c r="C279" s="1" t="s">
        <v>32</v>
      </c>
      <c r="D279" s="1" t="s">
        <v>39</v>
      </c>
      <c r="E279" s="1" t="s">
        <v>15</v>
      </c>
    </row>
    <row r="280" spans="1:5" x14ac:dyDescent="0.25">
      <c r="A280" s="1">
        <v>305714</v>
      </c>
      <c r="B280" s="1" t="s">
        <v>12</v>
      </c>
      <c r="C280" s="1" t="s">
        <v>32</v>
      </c>
      <c r="D280" s="1" t="s">
        <v>39</v>
      </c>
      <c r="E280" s="1" t="s">
        <v>15</v>
      </c>
    </row>
    <row r="281" spans="1:5" x14ac:dyDescent="0.25">
      <c r="A281" s="1">
        <v>305715</v>
      </c>
      <c r="B281" s="1" t="s">
        <v>12</v>
      </c>
      <c r="C281" s="1" t="s">
        <v>32</v>
      </c>
      <c r="D281" s="1" t="s">
        <v>39</v>
      </c>
      <c r="E281" s="1" t="s">
        <v>15</v>
      </c>
    </row>
    <row r="282" spans="1:5" x14ac:dyDescent="0.25">
      <c r="A282" s="1">
        <v>305716</v>
      </c>
      <c r="B282" s="1" t="s">
        <v>35</v>
      </c>
      <c r="C282" s="1" t="s">
        <v>32</v>
      </c>
      <c r="D282" s="1" t="s">
        <v>44</v>
      </c>
      <c r="E282" s="1" t="s">
        <v>15</v>
      </c>
    </row>
    <row r="283" spans="1:5" x14ac:dyDescent="0.25">
      <c r="A283" s="1">
        <v>305717</v>
      </c>
      <c r="B283" s="1" t="s">
        <v>35</v>
      </c>
      <c r="C283" s="1" t="s">
        <v>32</v>
      </c>
      <c r="D283" s="1" t="s">
        <v>39</v>
      </c>
      <c r="E283" s="1" t="s">
        <v>15</v>
      </c>
    </row>
    <row r="284" spans="1:5" x14ac:dyDescent="0.25">
      <c r="A284" s="1">
        <v>305718</v>
      </c>
      <c r="B284" s="1" t="s">
        <v>35</v>
      </c>
      <c r="C284" s="1" t="s">
        <v>27</v>
      </c>
      <c r="D284" s="1" t="s">
        <v>58</v>
      </c>
      <c r="E284" s="1" t="s">
        <v>15</v>
      </c>
    </row>
    <row r="285" spans="1:5" x14ac:dyDescent="0.25">
      <c r="A285" s="1">
        <v>305719</v>
      </c>
      <c r="B285" s="1" t="s">
        <v>12</v>
      </c>
      <c r="C285" s="1" t="s">
        <v>32</v>
      </c>
      <c r="D285" s="1" t="s">
        <v>44</v>
      </c>
      <c r="E285" s="1" t="s">
        <v>15</v>
      </c>
    </row>
    <row r="286" spans="1:5" x14ac:dyDescent="0.25">
      <c r="A286" s="1">
        <v>305720</v>
      </c>
      <c r="B286" s="1" t="s">
        <v>35</v>
      </c>
      <c r="C286" s="1" t="s">
        <v>27</v>
      </c>
      <c r="D286" s="1" t="s">
        <v>58</v>
      </c>
      <c r="E286" s="1" t="s">
        <v>15</v>
      </c>
    </row>
    <row r="287" spans="1:5" x14ac:dyDescent="0.25">
      <c r="A287" s="1">
        <v>305721</v>
      </c>
      <c r="B287" s="1" t="s">
        <v>35</v>
      </c>
      <c r="C287" s="1" t="s">
        <v>27</v>
      </c>
      <c r="D287" s="1" t="s">
        <v>58</v>
      </c>
      <c r="E287" s="1" t="s">
        <v>15</v>
      </c>
    </row>
    <row r="288" spans="1:5" x14ac:dyDescent="0.25">
      <c r="A288" s="1">
        <v>305722</v>
      </c>
      <c r="B288" s="1" t="s">
        <v>35</v>
      </c>
      <c r="C288" s="1" t="s">
        <v>32</v>
      </c>
      <c r="D288" s="1" t="s">
        <v>44</v>
      </c>
      <c r="E288" s="1" t="s">
        <v>15</v>
      </c>
    </row>
    <row r="289" spans="1:5" x14ac:dyDescent="0.25">
      <c r="A289" s="1">
        <v>305723</v>
      </c>
      <c r="B289" s="1" t="s">
        <v>35</v>
      </c>
      <c r="C289" s="1" t="s">
        <v>32</v>
      </c>
      <c r="D289" s="1" t="s">
        <v>48</v>
      </c>
      <c r="E289" s="1" t="s">
        <v>15</v>
      </c>
    </row>
    <row r="290" spans="1:5" x14ac:dyDescent="0.25">
      <c r="A290" s="1">
        <v>305724</v>
      </c>
      <c r="B290" s="1" t="s">
        <v>35</v>
      </c>
      <c r="C290" s="1" t="s">
        <v>32</v>
      </c>
      <c r="D290" s="1" t="s">
        <v>44</v>
      </c>
      <c r="E290" s="1" t="s">
        <v>15</v>
      </c>
    </row>
    <row r="291" spans="1:5" x14ac:dyDescent="0.25">
      <c r="A291" s="1">
        <v>305725</v>
      </c>
      <c r="B291" s="1" t="s">
        <v>35</v>
      </c>
      <c r="C291" s="1" t="s">
        <v>32</v>
      </c>
      <c r="D291" s="1" t="s">
        <v>39</v>
      </c>
      <c r="E291" s="1" t="s">
        <v>15</v>
      </c>
    </row>
    <row r="292" spans="1:5" x14ac:dyDescent="0.25">
      <c r="A292" s="1">
        <v>305726</v>
      </c>
      <c r="B292" s="1" t="s">
        <v>35</v>
      </c>
      <c r="C292" s="1" t="s">
        <v>32</v>
      </c>
      <c r="D292" s="1" t="s">
        <v>39</v>
      </c>
      <c r="E292" s="1" t="s">
        <v>15</v>
      </c>
    </row>
    <row r="293" spans="1:5" x14ac:dyDescent="0.25">
      <c r="A293" s="1">
        <v>305727</v>
      </c>
      <c r="B293" s="1" t="s">
        <v>35</v>
      </c>
      <c r="C293" s="1" t="s">
        <v>32</v>
      </c>
      <c r="D293" s="1" t="s">
        <v>47</v>
      </c>
      <c r="E293" s="1" t="s">
        <v>15</v>
      </c>
    </row>
    <row r="294" spans="1:5" x14ac:dyDescent="0.25">
      <c r="A294" s="1">
        <v>305728</v>
      </c>
      <c r="B294" s="1" t="s">
        <v>35</v>
      </c>
      <c r="C294" s="1" t="s">
        <v>32</v>
      </c>
      <c r="D294" s="1" t="s">
        <v>44</v>
      </c>
      <c r="E294" s="1" t="s">
        <v>15</v>
      </c>
    </row>
    <row r="295" spans="1:5" x14ac:dyDescent="0.25">
      <c r="A295" s="1">
        <v>305729</v>
      </c>
      <c r="B295" s="1" t="s">
        <v>35</v>
      </c>
      <c r="C295" s="1" t="s">
        <v>32</v>
      </c>
      <c r="D295" s="1" t="s">
        <v>44</v>
      </c>
      <c r="E295" s="1" t="s">
        <v>15</v>
      </c>
    </row>
    <row r="296" spans="1:5" x14ac:dyDescent="0.25">
      <c r="A296" s="1">
        <v>305730</v>
      </c>
      <c r="B296" s="1" t="s">
        <v>12</v>
      </c>
      <c r="C296" s="1" t="s">
        <v>32</v>
      </c>
      <c r="D296" s="1" t="s">
        <v>44</v>
      </c>
      <c r="E296" s="1" t="s">
        <v>15</v>
      </c>
    </row>
    <row r="297" spans="1:5" x14ac:dyDescent="0.25">
      <c r="A297" s="1">
        <v>305731</v>
      </c>
      <c r="B297" s="1" t="s">
        <v>35</v>
      </c>
      <c r="C297" s="1" t="s">
        <v>32</v>
      </c>
      <c r="D297" s="1" t="s">
        <v>44</v>
      </c>
      <c r="E297" s="1" t="s">
        <v>15</v>
      </c>
    </row>
    <row r="298" spans="1:5" x14ac:dyDescent="0.25">
      <c r="A298" s="1">
        <v>305732</v>
      </c>
      <c r="B298" s="1" t="s">
        <v>35</v>
      </c>
      <c r="C298" s="1" t="s">
        <v>27</v>
      </c>
      <c r="D298" s="1" t="s">
        <v>58</v>
      </c>
      <c r="E298" s="1" t="s">
        <v>15</v>
      </c>
    </row>
    <row r="299" spans="1:5" x14ac:dyDescent="0.25">
      <c r="A299" s="1">
        <v>305733</v>
      </c>
      <c r="B299" s="1" t="s">
        <v>12</v>
      </c>
      <c r="C299" s="1" t="s">
        <v>32</v>
      </c>
      <c r="D299" s="1" t="s">
        <v>44</v>
      </c>
      <c r="E299" s="1" t="s">
        <v>15</v>
      </c>
    </row>
    <row r="300" spans="1:5" x14ac:dyDescent="0.25">
      <c r="A300" s="1">
        <v>305734</v>
      </c>
      <c r="B300" s="1" t="s">
        <v>35</v>
      </c>
      <c r="C300" s="1" t="s">
        <v>32</v>
      </c>
      <c r="D300" s="1" t="s">
        <v>44</v>
      </c>
      <c r="E300" s="1" t="s">
        <v>15</v>
      </c>
    </row>
    <row r="301" spans="1:5" x14ac:dyDescent="0.25">
      <c r="A301" s="1">
        <v>305735</v>
      </c>
      <c r="B301" s="1" t="s">
        <v>35</v>
      </c>
      <c r="C301" s="1" t="s">
        <v>32</v>
      </c>
      <c r="D301" s="1" t="s">
        <v>48</v>
      </c>
      <c r="E301" s="1" t="s">
        <v>15</v>
      </c>
    </row>
    <row r="302" spans="1:5" x14ac:dyDescent="0.25">
      <c r="A302" s="1">
        <v>305736</v>
      </c>
      <c r="B302" s="1" t="s">
        <v>12</v>
      </c>
      <c r="C302" s="1" t="s">
        <v>13</v>
      </c>
      <c r="D302" s="1" t="s">
        <v>34</v>
      </c>
      <c r="E302" s="1" t="s">
        <v>15</v>
      </c>
    </row>
    <row r="303" spans="1:5" x14ac:dyDescent="0.25">
      <c r="A303" s="1">
        <v>305737</v>
      </c>
      <c r="B303" s="1" t="s">
        <v>12</v>
      </c>
      <c r="C303" s="1" t="s">
        <v>13</v>
      </c>
      <c r="D303" s="1" t="s">
        <v>36</v>
      </c>
      <c r="E303" s="1" t="s">
        <v>15</v>
      </c>
    </row>
    <row r="304" spans="1:5" x14ac:dyDescent="0.25">
      <c r="A304" s="1">
        <v>305738</v>
      </c>
      <c r="B304" s="1" t="s">
        <v>12</v>
      </c>
      <c r="C304" s="1" t="s">
        <v>13</v>
      </c>
      <c r="D304" s="1" t="s">
        <v>14</v>
      </c>
      <c r="E304" s="1" t="s">
        <v>15</v>
      </c>
    </row>
    <row r="305" spans="1:5" x14ac:dyDescent="0.25">
      <c r="A305" s="1">
        <v>305739</v>
      </c>
      <c r="B305" s="1" t="s">
        <v>12</v>
      </c>
      <c r="C305" s="1" t="s">
        <v>13</v>
      </c>
      <c r="D305" s="1" t="s">
        <v>45</v>
      </c>
      <c r="E305" s="1" t="s">
        <v>15</v>
      </c>
    </row>
    <row r="306" spans="1:5" x14ac:dyDescent="0.25">
      <c r="A306" s="1">
        <v>305740</v>
      </c>
      <c r="B306" s="1" t="s">
        <v>12</v>
      </c>
      <c r="C306" s="1" t="s">
        <v>13</v>
      </c>
      <c r="D306" s="1" t="s">
        <v>24</v>
      </c>
      <c r="E306" s="1" t="s">
        <v>15</v>
      </c>
    </row>
    <row r="307" spans="1:5" x14ac:dyDescent="0.25">
      <c r="A307" s="1">
        <v>305741</v>
      </c>
      <c r="B307" s="1" t="s">
        <v>12</v>
      </c>
      <c r="C307" s="1" t="s">
        <v>13</v>
      </c>
      <c r="D307" s="1" t="s">
        <v>58</v>
      </c>
      <c r="E307" s="1" t="s">
        <v>15</v>
      </c>
    </row>
    <row r="308" spans="1:5" x14ac:dyDescent="0.25">
      <c r="A308" s="1">
        <v>305742</v>
      </c>
      <c r="B308" s="1" t="s">
        <v>35</v>
      </c>
      <c r="C308" s="1" t="s">
        <v>13</v>
      </c>
      <c r="D308" s="1" t="s">
        <v>30</v>
      </c>
      <c r="E308" s="1" t="s">
        <v>15</v>
      </c>
    </row>
    <row r="309" spans="1:5" x14ac:dyDescent="0.25">
      <c r="A309" s="1">
        <v>305743</v>
      </c>
      <c r="B309" s="1" t="s">
        <v>35</v>
      </c>
      <c r="C309" s="1" t="s">
        <v>13</v>
      </c>
      <c r="D309" s="1" t="s">
        <v>21</v>
      </c>
      <c r="E309" s="1" t="s">
        <v>15</v>
      </c>
    </row>
    <row r="310" spans="1:5" x14ac:dyDescent="0.25">
      <c r="A310" s="1">
        <v>305744</v>
      </c>
      <c r="B310" s="1" t="s">
        <v>35</v>
      </c>
      <c r="C310" s="1" t="s">
        <v>13</v>
      </c>
      <c r="D310" s="1" t="s">
        <v>19</v>
      </c>
      <c r="E310" s="1" t="s">
        <v>15</v>
      </c>
    </row>
    <row r="311" spans="1:5" x14ac:dyDescent="0.25">
      <c r="A311" s="1">
        <v>305745</v>
      </c>
      <c r="B311" s="1" t="s">
        <v>35</v>
      </c>
      <c r="C311" s="1" t="s">
        <v>13</v>
      </c>
      <c r="D311" s="1" t="s">
        <v>14</v>
      </c>
      <c r="E311" s="1" t="s">
        <v>15</v>
      </c>
    </row>
    <row r="312" spans="1:5" x14ac:dyDescent="0.25">
      <c r="A312" s="1">
        <v>305746</v>
      </c>
      <c r="B312" s="1" t="s">
        <v>35</v>
      </c>
      <c r="C312" s="1" t="s">
        <v>13</v>
      </c>
      <c r="D312" s="1" t="s">
        <v>52</v>
      </c>
      <c r="E312" s="1" t="s">
        <v>15</v>
      </c>
    </row>
    <row r="313" spans="1:5" x14ac:dyDescent="0.25">
      <c r="A313" s="1">
        <v>305747</v>
      </c>
      <c r="B313" s="1" t="s">
        <v>12</v>
      </c>
      <c r="C313" s="1" t="s">
        <v>13</v>
      </c>
      <c r="D313" s="1" t="s">
        <v>38</v>
      </c>
      <c r="E313" s="1" t="s">
        <v>15</v>
      </c>
    </row>
    <row r="314" spans="1:5" x14ac:dyDescent="0.25">
      <c r="A314" s="1">
        <v>305748</v>
      </c>
      <c r="B314" s="1" t="s">
        <v>12</v>
      </c>
      <c r="C314" s="1" t="s">
        <v>13</v>
      </c>
      <c r="D314" s="1" t="s">
        <v>30</v>
      </c>
      <c r="E314" s="1" t="s">
        <v>15</v>
      </c>
    </row>
    <row r="315" spans="1:5" x14ac:dyDescent="0.25">
      <c r="A315" s="1">
        <v>305757</v>
      </c>
      <c r="B315" s="1" t="s">
        <v>35</v>
      </c>
      <c r="C315" s="1" t="s">
        <v>29</v>
      </c>
      <c r="D315" s="1" t="s">
        <v>26</v>
      </c>
      <c r="E315" s="1" t="s">
        <v>15</v>
      </c>
    </row>
    <row r="316" spans="1:5" x14ac:dyDescent="0.25">
      <c r="A316" s="1">
        <v>305758</v>
      </c>
      <c r="B316" s="1" t="s">
        <v>35</v>
      </c>
      <c r="C316" s="1" t="s">
        <v>29</v>
      </c>
      <c r="D316" s="1" t="s">
        <v>21</v>
      </c>
      <c r="E316" s="1" t="s">
        <v>15</v>
      </c>
    </row>
    <row r="317" spans="1:5" x14ac:dyDescent="0.25">
      <c r="A317" s="1">
        <v>305759</v>
      </c>
      <c r="B317" s="1" t="s">
        <v>35</v>
      </c>
      <c r="C317" s="1" t="s">
        <v>29</v>
      </c>
      <c r="D317" s="1" t="s">
        <v>61</v>
      </c>
      <c r="E317" s="1" t="s">
        <v>15</v>
      </c>
    </row>
    <row r="318" spans="1:5" x14ac:dyDescent="0.25">
      <c r="A318" s="1">
        <v>305760</v>
      </c>
      <c r="B318" s="1" t="s">
        <v>35</v>
      </c>
      <c r="C318" s="1" t="s">
        <v>29</v>
      </c>
      <c r="D318" s="1" t="s">
        <v>43</v>
      </c>
      <c r="E318" s="1" t="s">
        <v>15</v>
      </c>
    </row>
    <row r="319" spans="1:5" x14ac:dyDescent="0.25">
      <c r="A319" s="1">
        <v>305761</v>
      </c>
      <c r="B319" s="1" t="s">
        <v>12</v>
      </c>
      <c r="C319" s="1" t="s">
        <v>29</v>
      </c>
      <c r="D319" s="1" t="s">
        <v>61</v>
      </c>
      <c r="E319" s="1" t="s">
        <v>15</v>
      </c>
    </row>
    <row r="320" spans="1:5" x14ac:dyDescent="0.25">
      <c r="A320" s="1">
        <v>305762</v>
      </c>
      <c r="B320" s="1" t="s">
        <v>12</v>
      </c>
      <c r="C320" s="1" t="s">
        <v>29</v>
      </c>
      <c r="D320" s="1" t="s">
        <v>61</v>
      </c>
      <c r="E320" s="1" t="s">
        <v>15</v>
      </c>
    </row>
    <row r="321" spans="1:5" x14ac:dyDescent="0.25">
      <c r="A321" s="1">
        <v>305764</v>
      </c>
      <c r="B321" s="1" t="s">
        <v>35</v>
      </c>
      <c r="C321" s="1" t="s">
        <v>29</v>
      </c>
      <c r="D321" s="1" t="s">
        <v>43</v>
      </c>
      <c r="E321" s="1" t="s">
        <v>15</v>
      </c>
    </row>
    <row r="322" spans="1:5" x14ac:dyDescent="0.25">
      <c r="A322" s="1">
        <v>305765</v>
      </c>
      <c r="B322" s="1" t="s">
        <v>35</v>
      </c>
      <c r="C322" s="1" t="s">
        <v>29</v>
      </c>
      <c r="D322" s="1" t="s">
        <v>24</v>
      </c>
      <c r="E322" s="1" t="s">
        <v>15</v>
      </c>
    </row>
    <row r="323" spans="1:5" x14ac:dyDescent="0.25">
      <c r="A323" s="1">
        <v>305766</v>
      </c>
      <c r="B323" s="1" t="s">
        <v>12</v>
      </c>
      <c r="C323" s="1" t="s">
        <v>29</v>
      </c>
      <c r="D323" s="1" t="s">
        <v>26</v>
      </c>
      <c r="E323" s="1" t="s">
        <v>15</v>
      </c>
    </row>
    <row r="324" spans="1:5" x14ac:dyDescent="0.25">
      <c r="A324" s="1">
        <v>305767</v>
      </c>
      <c r="B324" s="1" t="s">
        <v>35</v>
      </c>
      <c r="C324" s="1" t="s">
        <v>29</v>
      </c>
      <c r="D324" s="1" t="s">
        <v>40</v>
      </c>
      <c r="E324" s="1" t="s">
        <v>15</v>
      </c>
    </row>
    <row r="325" spans="1:5" x14ac:dyDescent="0.25">
      <c r="A325" s="1">
        <v>305768</v>
      </c>
      <c r="B325" s="1" t="s">
        <v>12</v>
      </c>
      <c r="C325" s="1" t="s">
        <v>29</v>
      </c>
      <c r="D325" s="1" t="s">
        <v>40</v>
      </c>
      <c r="E325" s="1" t="s">
        <v>15</v>
      </c>
    </row>
    <row r="326" spans="1:5" x14ac:dyDescent="0.25">
      <c r="A326" s="1">
        <v>305769</v>
      </c>
      <c r="B326" s="1" t="s">
        <v>12</v>
      </c>
      <c r="C326" s="1" t="s">
        <v>27</v>
      </c>
      <c r="D326" s="1" t="s">
        <v>58</v>
      </c>
      <c r="E326" s="1" t="s">
        <v>15</v>
      </c>
    </row>
    <row r="327" spans="1:5" x14ac:dyDescent="0.25">
      <c r="A327" s="1">
        <v>305770</v>
      </c>
      <c r="B327" s="1" t="s">
        <v>35</v>
      </c>
      <c r="C327" s="1" t="s">
        <v>29</v>
      </c>
      <c r="D327" s="1" t="s">
        <v>26</v>
      </c>
      <c r="E327" s="1" t="s">
        <v>15</v>
      </c>
    </row>
    <row r="328" spans="1:5" x14ac:dyDescent="0.25">
      <c r="A328" s="1">
        <v>305771</v>
      </c>
      <c r="B328" s="1" t="s">
        <v>35</v>
      </c>
      <c r="C328" s="1" t="s">
        <v>32</v>
      </c>
      <c r="D328" s="1" t="s">
        <v>14</v>
      </c>
      <c r="E328" s="1" t="s">
        <v>15</v>
      </c>
    </row>
    <row r="329" spans="1:5" x14ac:dyDescent="0.25">
      <c r="A329" s="1">
        <v>305772</v>
      </c>
      <c r="B329" s="1" t="s">
        <v>12</v>
      </c>
      <c r="C329" s="1" t="s">
        <v>29</v>
      </c>
      <c r="D329" s="1" t="s">
        <v>26</v>
      </c>
      <c r="E329" s="1" t="s">
        <v>15</v>
      </c>
    </row>
    <row r="330" spans="1:5" x14ac:dyDescent="0.25">
      <c r="A330" s="1">
        <v>305773</v>
      </c>
      <c r="B330" s="1" t="s">
        <v>12</v>
      </c>
      <c r="C330" s="1" t="s">
        <v>29</v>
      </c>
      <c r="D330" s="1" t="s">
        <v>26</v>
      </c>
      <c r="E330" s="1" t="s">
        <v>15</v>
      </c>
    </row>
    <row r="331" spans="1:5" x14ac:dyDescent="0.25">
      <c r="A331" s="1">
        <v>305774</v>
      </c>
      <c r="B331" s="1" t="s">
        <v>35</v>
      </c>
      <c r="C331" s="1" t="s">
        <v>29</v>
      </c>
      <c r="D331" s="1" t="s">
        <v>26</v>
      </c>
      <c r="E331" s="1" t="s">
        <v>15</v>
      </c>
    </row>
    <row r="332" spans="1:5" x14ac:dyDescent="0.25">
      <c r="A332" s="1">
        <v>305775</v>
      </c>
      <c r="B332" s="1" t="s">
        <v>12</v>
      </c>
      <c r="C332" s="1" t="s">
        <v>29</v>
      </c>
      <c r="D332" s="1" t="s">
        <v>26</v>
      </c>
      <c r="E332" s="1" t="s">
        <v>15</v>
      </c>
    </row>
    <row r="333" spans="1:5" x14ac:dyDescent="0.25">
      <c r="A333" s="1">
        <v>305776</v>
      </c>
      <c r="B333" s="1" t="s">
        <v>35</v>
      </c>
      <c r="C333" s="1" t="s">
        <v>29</v>
      </c>
      <c r="D333" s="1" t="s">
        <v>26</v>
      </c>
      <c r="E333" s="1" t="s">
        <v>15</v>
      </c>
    </row>
    <row r="334" spans="1:5" x14ac:dyDescent="0.25">
      <c r="A334" s="1">
        <v>305777</v>
      </c>
      <c r="B334" s="1" t="s">
        <v>35</v>
      </c>
      <c r="C334" s="1" t="s">
        <v>29</v>
      </c>
      <c r="D334" s="1" t="s">
        <v>49</v>
      </c>
      <c r="E334" s="1" t="s">
        <v>15</v>
      </c>
    </row>
    <row r="335" spans="1:5" x14ac:dyDescent="0.25">
      <c r="A335" s="1">
        <v>305778</v>
      </c>
      <c r="B335" s="1" t="s">
        <v>35</v>
      </c>
      <c r="C335" s="1" t="s">
        <v>29</v>
      </c>
      <c r="D335" s="1" t="s">
        <v>49</v>
      </c>
      <c r="E335" s="1" t="s">
        <v>15</v>
      </c>
    </row>
    <row r="336" spans="1:5" x14ac:dyDescent="0.25">
      <c r="A336" s="1">
        <v>305779</v>
      </c>
      <c r="B336" s="1" t="s">
        <v>35</v>
      </c>
      <c r="C336" s="1" t="s">
        <v>29</v>
      </c>
      <c r="D336" s="1" t="s">
        <v>61</v>
      </c>
      <c r="E336" s="1" t="s">
        <v>15</v>
      </c>
    </row>
    <row r="337" spans="1:5" x14ac:dyDescent="0.25">
      <c r="A337" s="1">
        <v>305780</v>
      </c>
      <c r="B337" s="1" t="s">
        <v>35</v>
      </c>
      <c r="C337" s="1" t="s">
        <v>29</v>
      </c>
      <c r="D337" s="1" t="s">
        <v>40</v>
      </c>
      <c r="E337" s="1" t="s">
        <v>15</v>
      </c>
    </row>
    <row r="338" spans="1:5" x14ac:dyDescent="0.25">
      <c r="A338" s="1">
        <v>305786</v>
      </c>
      <c r="B338" s="1" t="s">
        <v>65</v>
      </c>
      <c r="C338" s="1" t="s">
        <v>29</v>
      </c>
      <c r="D338" s="1" t="s">
        <v>49</v>
      </c>
      <c r="E338" s="1" t="s">
        <v>15</v>
      </c>
    </row>
    <row r="339" spans="1:5" x14ac:dyDescent="0.25">
      <c r="A339" s="1">
        <v>305787</v>
      </c>
      <c r="B339" s="1" t="s">
        <v>65</v>
      </c>
      <c r="C339" s="1" t="s">
        <v>29</v>
      </c>
      <c r="D339" s="1" t="s">
        <v>49</v>
      </c>
      <c r="E339" s="1" t="s">
        <v>15</v>
      </c>
    </row>
    <row r="340" spans="1:5" x14ac:dyDescent="0.25">
      <c r="A340" s="1">
        <v>305788</v>
      </c>
      <c r="B340" s="1" t="s">
        <v>35</v>
      </c>
      <c r="C340" s="1" t="s">
        <v>20</v>
      </c>
      <c r="D340" s="1" t="s">
        <v>45</v>
      </c>
      <c r="E340" s="1" t="s">
        <v>15</v>
      </c>
    </row>
    <row r="341" spans="1:5" x14ac:dyDescent="0.25">
      <c r="A341" s="1">
        <v>305789</v>
      </c>
      <c r="B341" s="1" t="s">
        <v>65</v>
      </c>
      <c r="C341" s="1" t="s">
        <v>20</v>
      </c>
      <c r="D341" s="1" t="s">
        <v>45</v>
      </c>
      <c r="E341" s="1" t="s">
        <v>15</v>
      </c>
    </row>
    <row r="342" spans="1:5" x14ac:dyDescent="0.25">
      <c r="A342" s="1">
        <v>305790</v>
      </c>
      <c r="B342" s="1" t="s">
        <v>65</v>
      </c>
      <c r="C342" s="1" t="s">
        <v>13</v>
      </c>
      <c r="D342" s="1" t="s">
        <v>21</v>
      </c>
      <c r="E342" s="1" t="s">
        <v>15</v>
      </c>
    </row>
    <row r="343" spans="1:5" x14ac:dyDescent="0.25">
      <c r="A343" s="1">
        <v>305791</v>
      </c>
      <c r="B343" s="1" t="s">
        <v>65</v>
      </c>
      <c r="C343" s="1" t="s">
        <v>13</v>
      </c>
      <c r="D343" s="1" t="s">
        <v>21</v>
      </c>
      <c r="E343" s="1" t="s">
        <v>15</v>
      </c>
    </row>
    <row r="344" spans="1:5" x14ac:dyDescent="0.25">
      <c r="A344" s="1">
        <v>305792</v>
      </c>
      <c r="B344" s="1" t="s">
        <v>65</v>
      </c>
      <c r="C344" s="1" t="s">
        <v>13</v>
      </c>
      <c r="D344" s="1" t="s">
        <v>19</v>
      </c>
      <c r="E344" s="1" t="s">
        <v>15</v>
      </c>
    </row>
    <row r="345" spans="1:5" x14ac:dyDescent="0.25">
      <c r="A345" s="1">
        <v>305793</v>
      </c>
      <c r="B345" s="1" t="s">
        <v>65</v>
      </c>
      <c r="C345" s="1" t="s">
        <v>13</v>
      </c>
      <c r="D345" s="1" t="s">
        <v>52</v>
      </c>
      <c r="E345" s="1" t="s">
        <v>15</v>
      </c>
    </row>
    <row r="346" spans="1:5" x14ac:dyDescent="0.25">
      <c r="A346" s="1">
        <v>305794</v>
      </c>
      <c r="B346" s="1" t="s">
        <v>65</v>
      </c>
      <c r="C346" s="1" t="s">
        <v>20</v>
      </c>
      <c r="D346" s="1" t="s">
        <v>45</v>
      </c>
      <c r="E346" s="1" t="s">
        <v>15</v>
      </c>
    </row>
    <row r="347" spans="1:5" x14ac:dyDescent="0.25">
      <c r="A347" s="1">
        <v>305795</v>
      </c>
      <c r="B347" s="1" t="s">
        <v>65</v>
      </c>
      <c r="C347" s="1" t="s">
        <v>20</v>
      </c>
      <c r="D347" s="1" t="s">
        <v>24</v>
      </c>
      <c r="E347" s="1" t="s">
        <v>15</v>
      </c>
    </row>
    <row r="348" spans="1:5" x14ac:dyDescent="0.25">
      <c r="A348" s="1">
        <v>305797</v>
      </c>
      <c r="B348" s="1" t="s">
        <v>35</v>
      </c>
      <c r="C348" s="1" t="s">
        <v>22</v>
      </c>
      <c r="D348" s="1" t="s">
        <v>43</v>
      </c>
      <c r="E348" s="1" t="s">
        <v>15</v>
      </c>
    </row>
    <row r="349" spans="1:5" x14ac:dyDescent="0.25">
      <c r="A349" s="1">
        <v>305799</v>
      </c>
      <c r="B349" s="1" t="s">
        <v>65</v>
      </c>
      <c r="C349" s="1" t="s">
        <v>22</v>
      </c>
      <c r="D349" s="1" t="s">
        <v>43</v>
      </c>
      <c r="E349" s="1" t="s">
        <v>15</v>
      </c>
    </row>
    <row r="350" spans="1:5" x14ac:dyDescent="0.25">
      <c r="A350" s="1">
        <v>305800</v>
      </c>
      <c r="B350" s="1" t="s">
        <v>65</v>
      </c>
      <c r="C350" s="1" t="s">
        <v>22</v>
      </c>
      <c r="D350" s="1" t="s">
        <v>14</v>
      </c>
      <c r="E350" s="1" t="s">
        <v>15</v>
      </c>
    </row>
    <row r="351" spans="1:5" x14ac:dyDescent="0.25">
      <c r="A351" s="1">
        <v>305801</v>
      </c>
      <c r="B351" s="1" t="s">
        <v>65</v>
      </c>
      <c r="C351" s="1" t="s">
        <v>29</v>
      </c>
      <c r="D351" s="1" t="s">
        <v>40</v>
      </c>
      <c r="E351" s="1" t="s">
        <v>15</v>
      </c>
    </row>
    <row r="352" spans="1:5" x14ac:dyDescent="0.25">
      <c r="A352" s="1">
        <v>305802</v>
      </c>
      <c r="B352" s="1" t="s">
        <v>65</v>
      </c>
      <c r="C352" s="1" t="s">
        <v>13</v>
      </c>
      <c r="D352" s="1" t="s">
        <v>52</v>
      </c>
      <c r="E352" s="1" t="s">
        <v>15</v>
      </c>
    </row>
    <row r="353" spans="1:5" x14ac:dyDescent="0.25">
      <c r="A353" s="1">
        <v>305803</v>
      </c>
      <c r="B353" s="1" t="s">
        <v>65</v>
      </c>
      <c r="C353" s="1" t="s">
        <v>13</v>
      </c>
      <c r="D353" s="1" t="s">
        <v>19</v>
      </c>
      <c r="E353" s="1" t="s">
        <v>15</v>
      </c>
    </row>
    <row r="354" spans="1:5" x14ac:dyDescent="0.25">
      <c r="A354" s="1">
        <v>305804</v>
      </c>
      <c r="B354" s="1" t="s">
        <v>35</v>
      </c>
      <c r="C354" s="1" t="s">
        <v>20</v>
      </c>
      <c r="D354" s="1" t="s">
        <v>61</v>
      </c>
      <c r="E354" s="1" t="s">
        <v>15</v>
      </c>
    </row>
    <row r="355" spans="1:5" x14ac:dyDescent="0.25">
      <c r="A355" s="1">
        <v>305805</v>
      </c>
      <c r="B355" s="1" t="s">
        <v>65</v>
      </c>
      <c r="C355" s="1" t="s">
        <v>32</v>
      </c>
      <c r="D355" s="1" t="s">
        <v>39</v>
      </c>
      <c r="E355" s="1" t="s">
        <v>15</v>
      </c>
    </row>
    <row r="356" spans="1:5" x14ac:dyDescent="0.25">
      <c r="A356" s="1">
        <v>305806</v>
      </c>
      <c r="B356" s="1" t="s">
        <v>65</v>
      </c>
      <c r="C356" s="1" t="s">
        <v>32</v>
      </c>
      <c r="D356" s="1" t="s">
        <v>39</v>
      </c>
      <c r="E356" s="1" t="s">
        <v>15</v>
      </c>
    </row>
    <row r="357" spans="1:5" x14ac:dyDescent="0.25">
      <c r="A357" s="1">
        <v>305807</v>
      </c>
      <c r="B357" s="1" t="s">
        <v>65</v>
      </c>
      <c r="C357" s="1" t="s">
        <v>29</v>
      </c>
      <c r="D357" s="1" t="s">
        <v>40</v>
      </c>
      <c r="E357" s="1" t="s">
        <v>15</v>
      </c>
    </row>
    <row r="358" spans="1:5" x14ac:dyDescent="0.25">
      <c r="A358" s="1">
        <v>305808</v>
      </c>
      <c r="B358" s="1" t="s">
        <v>65</v>
      </c>
      <c r="C358" s="1" t="s">
        <v>29</v>
      </c>
      <c r="D358" s="1" t="s">
        <v>40</v>
      </c>
      <c r="E358" s="1" t="s">
        <v>15</v>
      </c>
    </row>
    <row r="359" spans="1:5" x14ac:dyDescent="0.25">
      <c r="A359" s="1">
        <v>305809</v>
      </c>
      <c r="B359" s="1" t="s">
        <v>35</v>
      </c>
      <c r="C359" s="1" t="s">
        <v>16</v>
      </c>
      <c r="D359" s="1" t="s">
        <v>52</v>
      </c>
      <c r="E359" s="1" t="s">
        <v>15</v>
      </c>
    </row>
    <row r="360" spans="1:5" x14ac:dyDescent="0.25">
      <c r="A360" s="1">
        <v>305810</v>
      </c>
      <c r="B360" s="1" t="s">
        <v>64</v>
      </c>
      <c r="C360" s="1" t="s">
        <v>27</v>
      </c>
      <c r="D360" s="1" t="s">
        <v>51</v>
      </c>
      <c r="E360" s="1" t="s">
        <v>15</v>
      </c>
    </row>
    <row r="361" spans="1:5" x14ac:dyDescent="0.25">
      <c r="A361" s="1">
        <v>305811</v>
      </c>
      <c r="B361" s="1" t="s">
        <v>64</v>
      </c>
      <c r="C361" s="1" t="s">
        <v>27</v>
      </c>
      <c r="D361" s="1" t="s">
        <v>45</v>
      </c>
      <c r="E361" s="1" t="s">
        <v>15</v>
      </c>
    </row>
    <row r="362" spans="1:5" x14ac:dyDescent="0.25">
      <c r="A362" s="1">
        <v>305812</v>
      </c>
      <c r="B362" s="1" t="s">
        <v>64</v>
      </c>
      <c r="C362" s="1" t="s">
        <v>27</v>
      </c>
      <c r="D362" s="1" t="s">
        <v>45</v>
      </c>
      <c r="E362" s="1" t="s">
        <v>15</v>
      </c>
    </row>
    <row r="363" spans="1:5" x14ac:dyDescent="0.25">
      <c r="A363" s="1">
        <v>305813</v>
      </c>
      <c r="B363" s="1" t="s">
        <v>64</v>
      </c>
      <c r="C363" s="1" t="s">
        <v>27</v>
      </c>
      <c r="D363" s="1" t="s">
        <v>45</v>
      </c>
      <c r="E363" s="1" t="s">
        <v>15</v>
      </c>
    </row>
    <row r="364" spans="1:5" x14ac:dyDescent="0.25">
      <c r="A364" s="1">
        <v>305814</v>
      </c>
      <c r="B364" s="1" t="s">
        <v>64</v>
      </c>
      <c r="C364" s="1" t="s">
        <v>27</v>
      </c>
      <c r="D364" s="1" t="s">
        <v>45</v>
      </c>
      <c r="E364" s="1" t="s">
        <v>15</v>
      </c>
    </row>
    <row r="365" spans="1:5" x14ac:dyDescent="0.25">
      <c r="A365" s="1">
        <v>305815</v>
      </c>
      <c r="B365" s="1" t="s">
        <v>12</v>
      </c>
      <c r="C365" s="1" t="s">
        <v>16</v>
      </c>
      <c r="D365" s="1" t="s">
        <v>33</v>
      </c>
      <c r="E365" s="1" t="s">
        <v>63</v>
      </c>
    </row>
    <row r="366" spans="1:5" x14ac:dyDescent="0.25">
      <c r="A366" s="1">
        <v>305816</v>
      </c>
      <c r="B366" s="1" t="s">
        <v>12</v>
      </c>
      <c r="C366" s="1" t="s">
        <v>27</v>
      </c>
      <c r="D366" s="1" t="s">
        <v>33</v>
      </c>
      <c r="E366" s="1" t="s">
        <v>15</v>
      </c>
    </row>
    <row r="367" spans="1:5" x14ac:dyDescent="0.25">
      <c r="A367" s="1">
        <v>305818</v>
      </c>
      <c r="B367" s="1" t="s">
        <v>12</v>
      </c>
      <c r="C367" s="1" t="s">
        <v>16</v>
      </c>
      <c r="D367" s="1" t="s">
        <v>33</v>
      </c>
      <c r="E367" s="1" t="s">
        <v>63</v>
      </c>
    </row>
    <row r="368" spans="1:5" x14ac:dyDescent="0.25">
      <c r="A368" s="1">
        <v>305819</v>
      </c>
      <c r="B368" s="1" t="s">
        <v>65</v>
      </c>
      <c r="C368" s="1" t="s">
        <v>29</v>
      </c>
      <c r="D368" s="1" t="s">
        <v>40</v>
      </c>
      <c r="E368" s="1" t="s">
        <v>15</v>
      </c>
    </row>
    <row r="369" spans="1:5" x14ac:dyDescent="0.25">
      <c r="A369" s="1">
        <v>305820</v>
      </c>
      <c r="B369" s="1" t="s">
        <v>65</v>
      </c>
      <c r="C369" s="1" t="s">
        <v>29</v>
      </c>
      <c r="D369" s="1" t="s">
        <v>40</v>
      </c>
      <c r="E369" s="1" t="s">
        <v>15</v>
      </c>
    </row>
    <row r="370" spans="1:5" x14ac:dyDescent="0.25">
      <c r="A370" s="1">
        <v>305829</v>
      </c>
      <c r="B370" s="1" t="s">
        <v>12</v>
      </c>
      <c r="C370" s="1" t="s">
        <v>13</v>
      </c>
      <c r="D370" s="1" t="s">
        <v>34</v>
      </c>
      <c r="E370" s="1" t="s">
        <v>15</v>
      </c>
    </row>
    <row r="371" spans="1:5" x14ac:dyDescent="0.25">
      <c r="A371" s="1">
        <v>305830</v>
      </c>
      <c r="B371" s="1" t="s">
        <v>35</v>
      </c>
      <c r="C371" s="1" t="s">
        <v>13</v>
      </c>
      <c r="D371" s="1" t="s">
        <v>19</v>
      </c>
      <c r="E371" s="1" t="s">
        <v>15</v>
      </c>
    </row>
    <row r="372" spans="1:5" x14ac:dyDescent="0.25">
      <c r="A372" s="1">
        <v>305831</v>
      </c>
      <c r="B372" s="1" t="s">
        <v>35</v>
      </c>
      <c r="C372" s="1" t="s">
        <v>13</v>
      </c>
      <c r="D372" s="1" t="s">
        <v>21</v>
      </c>
      <c r="E372" s="1" t="s">
        <v>15</v>
      </c>
    </row>
    <row r="373" spans="1:5" x14ac:dyDescent="0.25">
      <c r="A373" s="1">
        <v>305832</v>
      </c>
      <c r="B373" s="1" t="s">
        <v>12</v>
      </c>
      <c r="C373" s="1" t="s">
        <v>13</v>
      </c>
      <c r="D373" s="1" t="s">
        <v>33</v>
      </c>
      <c r="E373" s="1" t="s">
        <v>15</v>
      </c>
    </row>
    <row r="374" spans="1:5" x14ac:dyDescent="0.25">
      <c r="A374" s="1">
        <v>305833</v>
      </c>
      <c r="B374" s="1" t="s">
        <v>12</v>
      </c>
      <c r="C374" s="1" t="s">
        <v>13</v>
      </c>
      <c r="D374" s="1" t="s">
        <v>58</v>
      </c>
      <c r="E374" s="1" t="s">
        <v>15</v>
      </c>
    </row>
    <row r="375" spans="1:5" x14ac:dyDescent="0.25">
      <c r="A375" s="1">
        <v>305834</v>
      </c>
      <c r="B375" s="1" t="s">
        <v>35</v>
      </c>
      <c r="C375" s="1" t="s">
        <v>13</v>
      </c>
      <c r="D375" s="1" t="s">
        <v>37</v>
      </c>
      <c r="E375" s="1" t="s">
        <v>15</v>
      </c>
    </row>
    <row r="376" spans="1:5" x14ac:dyDescent="0.25">
      <c r="A376" s="1">
        <v>305835</v>
      </c>
      <c r="B376" s="1" t="s">
        <v>35</v>
      </c>
      <c r="C376" s="1" t="s">
        <v>13</v>
      </c>
      <c r="D376" s="1" t="s">
        <v>52</v>
      </c>
      <c r="E376" s="1" t="s">
        <v>15</v>
      </c>
    </row>
    <row r="377" spans="1:5" x14ac:dyDescent="0.25">
      <c r="A377" s="1">
        <v>305836</v>
      </c>
      <c r="B377" s="1" t="s">
        <v>35</v>
      </c>
      <c r="C377" s="1" t="s">
        <v>13</v>
      </c>
      <c r="D377" s="1" t="s">
        <v>14</v>
      </c>
      <c r="E377" s="1" t="s">
        <v>15</v>
      </c>
    </row>
    <row r="378" spans="1:5" x14ac:dyDescent="0.25">
      <c r="A378" s="1">
        <v>305837</v>
      </c>
      <c r="B378" s="1" t="s">
        <v>35</v>
      </c>
      <c r="C378" s="1" t="s">
        <v>13</v>
      </c>
      <c r="D378" s="1" t="s">
        <v>36</v>
      </c>
      <c r="E378" s="1" t="s">
        <v>15</v>
      </c>
    </row>
    <row r="379" spans="1:5" x14ac:dyDescent="0.25">
      <c r="A379" s="1">
        <v>305838</v>
      </c>
      <c r="B379" s="1" t="s">
        <v>35</v>
      </c>
      <c r="C379" s="1" t="s">
        <v>13</v>
      </c>
      <c r="D379" s="1" t="s">
        <v>30</v>
      </c>
      <c r="E379" s="1" t="s">
        <v>15</v>
      </c>
    </row>
    <row r="380" spans="1:5" x14ac:dyDescent="0.25">
      <c r="A380" s="1">
        <v>305839</v>
      </c>
      <c r="B380" s="1" t="s">
        <v>35</v>
      </c>
      <c r="C380" s="1" t="s">
        <v>13</v>
      </c>
      <c r="D380" s="1" t="s">
        <v>36</v>
      </c>
      <c r="E380" s="1" t="s">
        <v>15</v>
      </c>
    </row>
    <row r="381" spans="1:5" x14ac:dyDescent="0.25">
      <c r="A381" s="1">
        <v>305840</v>
      </c>
      <c r="B381" s="1" t="s">
        <v>35</v>
      </c>
      <c r="C381" s="1" t="s">
        <v>13</v>
      </c>
      <c r="D381" s="1" t="s">
        <v>34</v>
      </c>
      <c r="E381" s="1" t="s">
        <v>15</v>
      </c>
    </row>
    <row r="382" spans="1:5" x14ac:dyDescent="0.25">
      <c r="A382" s="1">
        <v>305841</v>
      </c>
      <c r="B382" s="1" t="s">
        <v>12</v>
      </c>
      <c r="C382" s="1" t="s">
        <v>13</v>
      </c>
      <c r="D382" s="1" t="s">
        <v>26</v>
      </c>
      <c r="E382" s="1" t="s">
        <v>15</v>
      </c>
    </row>
    <row r="383" spans="1:5" x14ac:dyDescent="0.25">
      <c r="A383" s="1">
        <v>305842</v>
      </c>
      <c r="B383" s="1" t="s">
        <v>12</v>
      </c>
      <c r="C383" s="1" t="s">
        <v>13</v>
      </c>
      <c r="D383" s="1" t="s">
        <v>26</v>
      </c>
      <c r="E383" s="1" t="s">
        <v>15</v>
      </c>
    </row>
    <row r="384" spans="1:5" x14ac:dyDescent="0.25">
      <c r="A384" s="1">
        <v>305843</v>
      </c>
      <c r="B384" s="1" t="s">
        <v>12</v>
      </c>
      <c r="C384" s="1" t="s">
        <v>13</v>
      </c>
      <c r="D384" s="1" t="s">
        <v>26</v>
      </c>
      <c r="E384" s="1" t="s">
        <v>15</v>
      </c>
    </row>
    <row r="385" spans="1:5" x14ac:dyDescent="0.25">
      <c r="A385" s="1">
        <v>305844</v>
      </c>
      <c r="B385" s="1" t="s">
        <v>12</v>
      </c>
      <c r="C385" s="1" t="s">
        <v>22</v>
      </c>
      <c r="D385" s="1" t="s">
        <v>37</v>
      </c>
      <c r="E385" s="1" t="s">
        <v>15</v>
      </c>
    </row>
    <row r="386" spans="1:5" x14ac:dyDescent="0.25">
      <c r="A386" s="1">
        <v>305845</v>
      </c>
      <c r="B386" s="1" t="s">
        <v>35</v>
      </c>
      <c r="C386" s="1" t="s">
        <v>22</v>
      </c>
      <c r="D386" s="1" t="s">
        <v>14</v>
      </c>
      <c r="E386" s="1" t="s">
        <v>15</v>
      </c>
    </row>
    <row r="387" spans="1:5" x14ac:dyDescent="0.25">
      <c r="A387" s="1">
        <v>305846</v>
      </c>
      <c r="B387" s="1" t="s">
        <v>35</v>
      </c>
      <c r="C387" s="1" t="s">
        <v>22</v>
      </c>
      <c r="D387" s="1" t="s">
        <v>37</v>
      </c>
      <c r="E387" s="1" t="s">
        <v>15</v>
      </c>
    </row>
    <row r="388" spans="1:5" x14ac:dyDescent="0.25">
      <c r="A388" s="1">
        <v>305847</v>
      </c>
      <c r="B388" s="1" t="s">
        <v>35</v>
      </c>
      <c r="C388" s="1" t="s">
        <v>22</v>
      </c>
      <c r="D388" s="1" t="s">
        <v>19</v>
      </c>
      <c r="E388" s="1" t="s">
        <v>15</v>
      </c>
    </row>
    <row r="389" spans="1:5" x14ac:dyDescent="0.25">
      <c r="A389" s="1">
        <v>305848</v>
      </c>
      <c r="B389" s="1" t="s">
        <v>35</v>
      </c>
      <c r="C389" s="1" t="s">
        <v>22</v>
      </c>
      <c r="D389" s="1" t="s">
        <v>19</v>
      </c>
      <c r="E389" s="1" t="s">
        <v>15</v>
      </c>
    </row>
    <row r="390" spans="1:5" x14ac:dyDescent="0.25">
      <c r="A390" s="1">
        <v>305849</v>
      </c>
      <c r="B390" s="1" t="s">
        <v>35</v>
      </c>
      <c r="C390" s="1" t="s">
        <v>22</v>
      </c>
      <c r="D390" s="1" t="s">
        <v>37</v>
      </c>
      <c r="E390" s="1" t="s">
        <v>15</v>
      </c>
    </row>
    <row r="391" spans="1:5" x14ac:dyDescent="0.25">
      <c r="A391" s="1">
        <v>305850</v>
      </c>
      <c r="B391" s="1" t="s">
        <v>35</v>
      </c>
      <c r="C391" s="1" t="s">
        <v>22</v>
      </c>
      <c r="D391" s="1" t="s">
        <v>37</v>
      </c>
      <c r="E391" s="1" t="s">
        <v>15</v>
      </c>
    </row>
    <row r="392" spans="1:5" x14ac:dyDescent="0.25">
      <c r="A392" s="1">
        <v>305851</v>
      </c>
      <c r="B392" s="1" t="s">
        <v>35</v>
      </c>
      <c r="C392" s="1" t="s">
        <v>22</v>
      </c>
      <c r="D392" s="1" t="s">
        <v>36</v>
      </c>
      <c r="E392" s="1" t="s">
        <v>15</v>
      </c>
    </row>
    <row r="393" spans="1:5" x14ac:dyDescent="0.25">
      <c r="A393" s="1">
        <v>305852</v>
      </c>
      <c r="B393" s="1" t="s">
        <v>35</v>
      </c>
      <c r="C393" s="1" t="s">
        <v>22</v>
      </c>
      <c r="D393" s="1" t="s">
        <v>36</v>
      </c>
      <c r="E393" s="1" t="s">
        <v>15</v>
      </c>
    </row>
    <row r="394" spans="1:5" x14ac:dyDescent="0.25">
      <c r="A394" s="1">
        <v>305853</v>
      </c>
      <c r="B394" s="1" t="s">
        <v>35</v>
      </c>
      <c r="C394" s="1" t="s">
        <v>22</v>
      </c>
      <c r="D394" s="1" t="s">
        <v>36</v>
      </c>
      <c r="E394" s="1" t="s">
        <v>15</v>
      </c>
    </row>
    <row r="395" spans="1:5" x14ac:dyDescent="0.25">
      <c r="A395" s="1">
        <v>305854</v>
      </c>
      <c r="B395" s="1" t="s">
        <v>35</v>
      </c>
      <c r="C395" s="1" t="s">
        <v>22</v>
      </c>
      <c r="D395" s="1" t="s">
        <v>14</v>
      </c>
      <c r="E395" s="1" t="s">
        <v>15</v>
      </c>
    </row>
    <row r="396" spans="1:5" x14ac:dyDescent="0.25">
      <c r="A396" s="1">
        <v>305855</v>
      </c>
      <c r="B396" s="1" t="s">
        <v>35</v>
      </c>
      <c r="C396" s="1" t="s">
        <v>22</v>
      </c>
      <c r="D396" s="1" t="s">
        <v>14</v>
      </c>
      <c r="E396" s="1" t="s">
        <v>15</v>
      </c>
    </row>
    <row r="397" spans="1:5" x14ac:dyDescent="0.25">
      <c r="A397" s="1">
        <v>305856</v>
      </c>
      <c r="B397" s="1" t="s">
        <v>35</v>
      </c>
      <c r="C397" s="1" t="s">
        <v>22</v>
      </c>
      <c r="D397" s="1" t="s">
        <v>14</v>
      </c>
      <c r="E397" s="1" t="s">
        <v>15</v>
      </c>
    </row>
    <row r="398" spans="1:5" x14ac:dyDescent="0.25">
      <c r="A398" s="1">
        <v>305857</v>
      </c>
      <c r="B398" s="1" t="s">
        <v>35</v>
      </c>
      <c r="C398" s="1" t="s">
        <v>22</v>
      </c>
      <c r="D398" s="1" t="s">
        <v>14</v>
      </c>
      <c r="E398" s="1" t="s">
        <v>15</v>
      </c>
    </row>
    <row r="399" spans="1:5" x14ac:dyDescent="0.25">
      <c r="A399" s="1">
        <v>305858</v>
      </c>
      <c r="B399" s="1" t="s">
        <v>12</v>
      </c>
      <c r="C399" s="1" t="s">
        <v>22</v>
      </c>
      <c r="D399" s="1" t="s">
        <v>14</v>
      </c>
      <c r="E399" s="1" t="s">
        <v>15</v>
      </c>
    </row>
    <row r="400" spans="1:5" x14ac:dyDescent="0.25">
      <c r="A400" s="1">
        <v>305859</v>
      </c>
      <c r="B400" s="1" t="s">
        <v>35</v>
      </c>
      <c r="C400" s="1" t="s">
        <v>22</v>
      </c>
      <c r="D400" s="1" t="s">
        <v>14</v>
      </c>
      <c r="E400" s="1" t="s">
        <v>15</v>
      </c>
    </row>
    <row r="401" spans="1:5" x14ac:dyDescent="0.25">
      <c r="A401" s="1">
        <v>305860</v>
      </c>
      <c r="B401" s="1" t="s">
        <v>35</v>
      </c>
      <c r="C401" s="1" t="s">
        <v>22</v>
      </c>
      <c r="D401" s="1" t="s">
        <v>14</v>
      </c>
      <c r="E401" s="1" t="s">
        <v>15</v>
      </c>
    </row>
    <row r="402" spans="1:5" x14ac:dyDescent="0.25">
      <c r="A402" s="1">
        <v>305861</v>
      </c>
      <c r="B402" s="1" t="s">
        <v>35</v>
      </c>
      <c r="C402" s="1" t="s">
        <v>20</v>
      </c>
      <c r="D402" s="1" t="s">
        <v>58</v>
      </c>
      <c r="E402" s="1" t="s">
        <v>15</v>
      </c>
    </row>
    <row r="403" spans="1:5" x14ac:dyDescent="0.25">
      <c r="A403" s="1">
        <v>305862</v>
      </c>
      <c r="B403" s="1" t="s">
        <v>35</v>
      </c>
      <c r="C403" s="1" t="s">
        <v>20</v>
      </c>
      <c r="D403" s="1" t="s">
        <v>58</v>
      </c>
      <c r="E403" s="1" t="s">
        <v>15</v>
      </c>
    </row>
    <row r="404" spans="1:5" x14ac:dyDescent="0.25">
      <c r="A404" s="1">
        <v>305863</v>
      </c>
      <c r="B404" s="1" t="s">
        <v>12</v>
      </c>
      <c r="C404" s="1" t="s">
        <v>20</v>
      </c>
      <c r="D404" s="1" t="s">
        <v>58</v>
      </c>
      <c r="E404" s="1" t="s">
        <v>15</v>
      </c>
    </row>
    <row r="405" spans="1:5" x14ac:dyDescent="0.25">
      <c r="A405" s="1">
        <v>305864</v>
      </c>
      <c r="B405" s="1" t="s">
        <v>12</v>
      </c>
      <c r="C405" s="1" t="s">
        <v>20</v>
      </c>
      <c r="D405" s="1" t="s">
        <v>58</v>
      </c>
      <c r="E405" s="1" t="s">
        <v>15</v>
      </c>
    </row>
    <row r="406" spans="1:5" x14ac:dyDescent="0.25">
      <c r="A406" s="1">
        <v>305865</v>
      </c>
      <c r="B406" s="1" t="s">
        <v>35</v>
      </c>
      <c r="C406" s="1" t="s">
        <v>20</v>
      </c>
      <c r="D406" s="1" t="s">
        <v>58</v>
      </c>
      <c r="E406" s="1" t="s">
        <v>15</v>
      </c>
    </row>
    <row r="407" spans="1:5" x14ac:dyDescent="0.25">
      <c r="A407" s="1">
        <v>305866</v>
      </c>
      <c r="B407" s="1" t="s">
        <v>12</v>
      </c>
      <c r="C407" s="1" t="s">
        <v>20</v>
      </c>
      <c r="D407" s="1" t="s">
        <v>58</v>
      </c>
      <c r="E407" s="1" t="s">
        <v>15</v>
      </c>
    </row>
    <row r="408" spans="1:5" x14ac:dyDescent="0.25">
      <c r="A408" s="1">
        <v>305867</v>
      </c>
      <c r="B408" s="1" t="s">
        <v>12</v>
      </c>
      <c r="C408" s="1" t="s">
        <v>20</v>
      </c>
      <c r="D408" s="1" t="s">
        <v>41</v>
      </c>
      <c r="E408" s="1" t="s">
        <v>15</v>
      </c>
    </row>
    <row r="409" spans="1:5" x14ac:dyDescent="0.25">
      <c r="A409" s="1">
        <v>305868</v>
      </c>
      <c r="B409" s="1" t="s">
        <v>12</v>
      </c>
      <c r="C409" s="1" t="s">
        <v>20</v>
      </c>
      <c r="D409" s="1" t="s">
        <v>58</v>
      </c>
      <c r="E409" s="1" t="s">
        <v>15</v>
      </c>
    </row>
    <row r="410" spans="1:5" x14ac:dyDescent="0.25">
      <c r="A410" s="1">
        <v>305869</v>
      </c>
      <c r="B410" s="1" t="s">
        <v>12</v>
      </c>
      <c r="C410" s="1" t="s">
        <v>20</v>
      </c>
      <c r="D410" s="1" t="s">
        <v>58</v>
      </c>
      <c r="E410" s="1" t="s">
        <v>15</v>
      </c>
    </row>
    <row r="411" spans="1:5" x14ac:dyDescent="0.25">
      <c r="A411" s="1">
        <v>305870</v>
      </c>
      <c r="B411" s="1" t="s">
        <v>12</v>
      </c>
      <c r="C411" s="1" t="s">
        <v>20</v>
      </c>
      <c r="D411" s="1" t="s">
        <v>58</v>
      </c>
      <c r="E411" s="1" t="s">
        <v>15</v>
      </c>
    </row>
    <row r="412" spans="1:5" x14ac:dyDescent="0.25">
      <c r="A412" s="1">
        <v>305871</v>
      </c>
      <c r="B412" s="1" t="s">
        <v>12</v>
      </c>
      <c r="C412" s="1" t="s">
        <v>20</v>
      </c>
      <c r="D412" s="1" t="s">
        <v>58</v>
      </c>
      <c r="E412" s="1" t="s">
        <v>15</v>
      </c>
    </row>
    <row r="413" spans="1:5" x14ac:dyDescent="0.25">
      <c r="A413" s="1">
        <v>305872</v>
      </c>
      <c r="B413" s="1" t="s">
        <v>12</v>
      </c>
      <c r="C413" s="1" t="s">
        <v>20</v>
      </c>
      <c r="D413" s="1" t="s">
        <v>58</v>
      </c>
      <c r="E413" s="1" t="s">
        <v>15</v>
      </c>
    </row>
    <row r="414" spans="1:5" x14ac:dyDescent="0.25">
      <c r="A414" s="1">
        <v>305873</v>
      </c>
      <c r="B414" s="1" t="s">
        <v>12</v>
      </c>
      <c r="C414" s="1" t="s">
        <v>20</v>
      </c>
      <c r="D414" s="1" t="s">
        <v>41</v>
      </c>
      <c r="E414" s="1" t="s">
        <v>15</v>
      </c>
    </row>
    <row r="415" spans="1:5" x14ac:dyDescent="0.25">
      <c r="A415" s="1">
        <v>305874</v>
      </c>
      <c r="B415" s="1" t="s">
        <v>35</v>
      </c>
      <c r="C415" s="1" t="s">
        <v>20</v>
      </c>
      <c r="D415" s="1" t="s">
        <v>58</v>
      </c>
      <c r="E415" s="1" t="s">
        <v>15</v>
      </c>
    </row>
    <row r="416" spans="1:5" x14ac:dyDescent="0.25">
      <c r="A416" s="1">
        <v>305875</v>
      </c>
      <c r="B416" s="1" t="s">
        <v>12</v>
      </c>
      <c r="C416" s="1" t="s">
        <v>20</v>
      </c>
      <c r="D416" s="1" t="s">
        <v>58</v>
      </c>
      <c r="E416" s="1" t="s">
        <v>15</v>
      </c>
    </row>
    <row r="417" spans="1:5" x14ac:dyDescent="0.25">
      <c r="A417" s="1">
        <v>305876</v>
      </c>
      <c r="B417" s="1" t="s">
        <v>35</v>
      </c>
      <c r="C417" s="1" t="s">
        <v>20</v>
      </c>
      <c r="D417" s="1" t="s">
        <v>58</v>
      </c>
      <c r="E417" s="1" t="s">
        <v>15</v>
      </c>
    </row>
    <row r="418" spans="1:5" x14ac:dyDescent="0.25">
      <c r="A418" s="1">
        <v>305877</v>
      </c>
      <c r="B418" s="1" t="s">
        <v>12</v>
      </c>
      <c r="C418" s="1" t="s">
        <v>20</v>
      </c>
      <c r="D418" s="1" t="s">
        <v>58</v>
      </c>
      <c r="E418" s="1" t="s">
        <v>15</v>
      </c>
    </row>
    <row r="419" spans="1:5" x14ac:dyDescent="0.25">
      <c r="A419" s="1">
        <v>305878</v>
      </c>
      <c r="B419" s="1" t="s">
        <v>12</v>
      </c>
      <c r="C419" s="1" t="s">
        <v>20</v>
      </c>
      <c r="D419" s="1" t="s">
        <v>58</v>
      </c>
      <c r="E419" s="1" t="s">
        <v>15</v>
      </c>
    </row>
    <row r="420" spans="1:5" x14ac:dyDescent="0.25">
      <c r="A420" s="1">
        <v>305879</v>
      </c>
      <c r="B420" s="1" t="s">
        <v>12</v>
      </c>
      <c r="C420" s="1" t="s">
        <v>20</v>
      </c>
      <c r="D420" s="1" t="s">
        <v>58</v>
      </c>
      <c r="E420" s="1" t="s">
        <v>15</v>
      </c>
    </row>
    <row r="421" spans="1:5" x14ac:dyDescent="0.25">
      <c r="A421" s="1">
        <v>305880</v>
      </c>
      <c r="B421" s="1" t="s">
        <v>12</v>
      </c>
      <c r="C421" s="1" t="s">
        <v>13</v>
      </c>
      <c r="D421" s="1" t="s">
        <v>40</v>
      </c>
      <c r="E421" s="1" t="s">
        <v>15</v>
      </c>
    </row>
    <row r="422" spans="1:5" x14ac:dyDescent="0.25">
      <c r="A422" s="1">
        <v>305881</v>
      </c>
      <c r="B422" s="1" t="s">
        <v>35</v>
      </c>
      <c r="C422" s="1" t="s">
        <v>13</v>
      </c>
      <c r="D422" s="1" t="s">
        <v>40</v>
      </c>
      <c r="E422" s="1" t="s">
        <v>15</v>
      </c>
    </row>
    <row r="423" spans="1:5" x14ac:dyDescent="0.25">
      <c r="A423" s="1">
        <v>305882</v>
      </c>
      <c r="B423" s="1" t="s">
        <v>12</v>
      </c>
      <c r="C423" s="1" t="s">
        <v>13</v>
      </c>
      <c r="D423" s="1" t="s">
        <v>40</v>
      </c>
      <c r="E423" s="1" t="s">
        <v>15</v>
      </c>
    </row>
    <row r="424" spans="1:5" x14ac:dyDescent="0.25">
      <c r="A424" s="1">
        <v>305883</v>
      </c>
      <c r="B424" s="1" t="s">
        <v>35</v>
      </c>
      <c r="C424" s="1" t="s">
        <v>13</v>
      </c>
      <c r="D424" s="1" t="s">
        <v>40</v>
      </c>
      <c r="E424" s="1" t="s">
        <v>15</v>
      </c>
    </row>
    <row r="425" spans="1:5" x14ac:dyDescent="0.25">
      <c r="A425" s="1">
        <v>305884</v>
      </c>
      <c r="B425" s="1" t="s">
        <v>35</v>
      </c>
      <c r="C425" s="1" t="s">
        <v>13</v>
      </c>
      <c r="D425" s="1" t="s">
        <v>40</v>
      </c>
      <c r="E425" s="1" t="s">
        <v>15</v>
      </c>
    </row>
    <row r="426" spans="1:5" x14ac:dyDescent="0.25">
      <c r="A426" s="1">
        <v>305885</v>
      </c>
      <c r="B426" s="1" t="s">
        <v>12</v>
      </c>
      <c r="C426" s="1" t="s">
        <v>13</v>
      </c>
      <c r="D426" s="1" t="s">
        <v>40</v>
      </c>
      <c r="E426" s="1" t="s">
        <v>15</v>
      </c>
    </row>
    <row r="427" spans="1:5" x14ac:dyDescent="0.25">
      <c r="A427" s="1">
        <v>305886</v>
      </c>
      <c r="B427" s="1" t="s">
        <v>12</v>
      </c>
      <c r="C427" s="1" t="s">
        <v>13</v>
      </c>
      <c r="D427" s="1" t="s">
        <v>41</v>
      </c>
      <c r="E427" s="1" t="s">
        <v>15</v>
      </c>
    </row>
    <row r="428" spans="1:5" x14ac:dyDescent="0.25">
      <c r="A428" s="1">
        <v>305887</v>
      </c>
      <c r="B428" s="1" t="s">
        <v>12</v>
      </c>
      <c r="C428" s="1" t="s">
        <v>13</v>
      </c>
      <c r="D428" s="1" t="s">
        <v>40</v>
      </c>
      <c r="E428" s="1" t="s">
        <v>15</v>
      </c>
    </row>
    <row r="429" spans="1:5" x14ac:dyDescent="0.25">
      <c r="A429" s="1">
        <v>305888</v>
      </c>
      <c r="B429" s="1" t="s">
        <v>35</v>
      </c>
      <c r="C429" s="1" t="s">
        <v>13</v>
      </c>
      <c r="D429" s="1" t="s">
        <v>48</v>
      </c>
      <c r="E429" s="1" t="s">
        <v>15</v>
      </c>
    </row>
    <row r="430" spans="1:5" x14ac:dyDescent="0.25">
      <c r="A430" s="1">
        <v>305889</v>
      </c>
      <c r="B430" s="1" t="s">
        <v>12</v>
      </c>
      <c r="C430" s="1" t="s">
        <v>13</v>
      </c>
      <c r="D430" s="1" t="s">
        <v>40</v>
      </c>
      <c r="E430" s="1" t="s">
        <v>15</v>
      </c>
    </row>
    <row r="431" spans="1:5" x14ac:dyDescent="0.25">
      <c r="A431" s="1">
        <v>305890</v>
      </c>
      <c r="B431" s="1" t="s">
        <v>12</v>
      </c>
      <c r="C431" s="1" t="s">
        <v>13</v>
      </c>
      <c r="D431" s="1" t="s">
        <v>44</v>
      </c>
      <c r="E431" s="1" t="s">
        <v>15</v>
      </c>
    </row>
    <row r="432" spans="1:5" x14ac:dyDescent="0.25">
      <c r="A432" s="1">
        <v>305891</v>
      </c>
      <c r="B432" s="1" t="s">
        <v>12</v>
      </c>
      <c r="C432" s="1" t="s">
        <v>13</v>
      </c>
      <c r="D432" s="1" t="s">
        <v>40</v>
      </c>
      <c r="E432" s="1" t="s">
        <v>15</v>
      </c>
    </row>
    <row r="433" spans="1:5" x14ac:dyDescent="0.25">
      <c r="A433" s="1">
        <v>305892</v>
      </c>
      <c r="B433" s="1" t="s">
        <v>12</v>
      </c>
      <c r="C433" s="1" t="s">
        <v>16</v>
      </c>
      <c r="D433" s="1" t="s">
        <v>59</v>
      </c>
      <c r="E433" s="1" t="s">
        <v>63</v>
      </c>
    </row>
    <row r="434" spans="1:5" x14ac:dyDescent="0.25">
      <c r="A434" s="1">
        <v>305893</v>
      </c>
      <c r="B434" s="1" t="s">
        <v>12</v>
      </c>
      <c r="C434" s="1" t="s">
        <v>16</v>
      </c>
      <c r="D434" s="1" t="s">
        <v>55</v>
      </c>
      <c r="E434" s="1" t="s">
        <v>63</v>
      </c>
    </row>
    <row r="435" spans="1:5" x14ac:dyDescent="0.25">
      <c r="A435" s="1">
        <v>305894</v>
      </c>
      <c r="B435" s="1" t="s">
        <v>12</v>
      </c>
      <c r="C435" s="1" t="s">
        <v>16</v>
      </c>
      <c r="D435" s="1" t="s">
        <v>59</v>
      </c>
      <c r="E435" s="1" t="s">
        <v>63</v>
      </c>
    </row>
    <row r="436" spans="1:5" x14ac:dyDescent="0.25">
      <c r="A436" s="1">
        <v>305895</v>
      </c>
      <c r="B436" s="1" t="s">
        <v>35</v>
      </c>
      <c r="C436" s="1" t="s">
        <v>16</v>
      </c>
      <c r="D436" s="1" t="s">
        <v>54</v>
      </c>
      <c r="E436" s="1" t="s">
        <v>15</v>
      </c>
    </row>
    <row r="437" spans="1:5" x14ac:dyDescent="0.25">
      <c r="A437" s="1">
        <v>305896</v>
      </c>
      <c r="B437" s="1" t="s">
        <v>35</v>
      </c>
      <c r="C437" s="1" t="s">
        <v>16</v>
      </c>
      <c r="D437" s="1" t="s">
        <v>54</v>
      </c>
      <c r="E437" s="1" t="s">
        <v>15</v>
      </c>
    </row>
    <row r="438" spans="1:5" x14ac:dyDescent="0.25">
      <c r="A438" s="1">
        <v>305897</v>
      </c>
      <c r="B438" s="1" t="s">
        <v>35</v>
      </c>
      <c r="C438" s="1" t="s">
        <v>16</v>
      </c>
      <c r="D438" s="1" t="s">
        <v>54</v>
      </c>
      <c r="E438" s="1" t="s">
        <v>15</v>
      </c>
    </row>
    <row r="439" spans="1:5" x14ac:dyDescent="0.25">
      <c r="A439" s="1">
        <v>305898</v>
      </c>
      <c r="B439" s="1" t="s">
        <v>35</v>
      </c>
      <c r="C439" s="1" t="s">
        <v>16</v>
      </c>
      <c r="D439" s="1" t="s">
        <v>59</v>
      </c>
      <c r="E439" s="1" t="s">
        <v>15</v>
      </c>
    </row>
    <row r="440" spans="1:5" x14ac:dyDescent="0.25">
      <c r="A440" s="1">
        <v>305899</v>
      </c>
      <c r="B440" s="1" t="s">
        <v>35</v>
      </c>
      <c r="C440" s="1" t="s">
        <v>16</v>
      </c>
      <c r="D440" s="1" t="s">
        <v>54</v>
      </c>
      <c r="E440" s="1" t="s">
        <v>15</v>
      </c>
    </row>
    <row r="441" spans="1:5" x14ac:dyDescent="0.25">
      <c r="A441" s="1">
        <v>305900</v>
      </c>
      <c r="B441" s="1" t="s">
        <v>35</v>
      </c>
      <c r="C441" s="1" t="s">
        <v>16</v>
      </c>
      <c r="D441" s="1" t="s">
        <v>60</v>
      </c>
      <c r="E441" s="1" t="s">
        <v>15</v>
      </c>
    </row>
    <row r="442" spans="1:5" x14ac:dyDescent="0.25">
      <c r="A442" s="1">
        <v>305901</v>
      </c>
      <c r="B442" s="1" t="s">
        <v>12</v>
      </c>
      <c r="C442" s="1" t="s">
        <v>16</v>
      </c>
      <c r="D442" s="1" t="s">
        <v>60</v>
      </c>
      <c r="E442" s="1" t="s">
        <v>15</v>
      </c>
    </row>
    <row r="443" spans="1:5" x14ac:dyDescent="0.25">
      <c r="A443" s="1">
        <v>305902</v>
      </c>
      <c r="B443" s="1" t="s">
        <v>35</v>
      </c>
      <c r="C443" s="1" t="s">
        <v>16</v>
      </c>
      <c r="D443" s="1" t="s">
        <v>59</v>
      </c>
      <c r="E443" s="1" t="s">
        <v>15</v>
      </c>
    </row>
    <row r="444" spans="1:5" x14ac:dyDescent="0.25">
      <c r="A444" s="1">
        <v>305903</v>
      </c>
      <c r="B444" s="1" t="s">
        <v>35</v>
      </c>
      <c r="C444" s="1" t="s">
        <v>16</v>
      </c>
      <c r="D444" s="1" t="s">
        <v>59</v>
      </c>
      <c r="E444" s="1" t="s">
        <v>15</v>
      </c>
    </row>
    <row r="445" spans="1:5" x14ac:dyDescent="0.25">
      <c r="A445" s="1">
        <v>305904</v>
      </c>
      <c r="B445" s="1" t="s">
        <v>35</v>
      </c>
      <c r="C445" s="1" t="s">
        <v>13</v>
      </c>
      <c r="D445" s="1" t="s">
        <v>45</v>
      </c>
      <c r="E445" s="1" t="s">
        <v>15</v>
      </c>
    </row>
    <row r="446" spans="1:5" x14ac:dyDescent="0.25">
      <c r="A446" s="1">
        <v>305905</v>
      </c>
      <c r="B446" s="1" t="s">
        <v>12</v>
      </c>
      <c r="C446" s="1" t="s">
        <v>13</v>
      </c>
      <c r="D446" s="1" t="s">
        <v>44</v>
      </c>
      <c r="E446" s="1" t="s">
        <v>15</v>
      </c>
    </row>
    <row r="447" spans="1:5" x14ac:dyDescent="0.25">
      <c r="A447" s="1">
        <v>305906</v>
      </c>
      <c r="B447" s="1" t="s">
        <v>12</v>
      </c>
      <c r="C447" s="1" t="s">
        <v>13</v>
      </c>
      <c r="D447" s="1" t="s">
        <v>40</v>
      </c>
      <c r="E447" s="1" t="s">
        <v>15</v>
      </c>
    </row>
    <row r="448" spans="1:5" x14ac:dyDescent="0.25">
      <c r="A448" s="1">
        <v>305907</v>
      </c>
      <c r="B448" s="1" t="s">
        <v>12</v>
      </c>
      <c r="C448" s="1" t="s">
        <v>13</v>
      </c>
      <c r="D448" s="1" t="s">
        <v>48</v>
      </c>
      <c r="E448" s="1" t="s">
        <v>15</v>
      </c>
    </row>
    <row r="449" spans="1:5" x14ac:dyDescent="0.25">
      <c r="A449" s="1">
        <v>305908</v>
      </c>
      <c r="B449" s="1" t="s">
        <v>12</v>
      </c>
      <c r="C449" s="1" t="s">
        <v>13</v>
      </c>
      <c r="D449" s="1" t="s">
        <v>40</v>
      </c>
      <c r="E449" s="1" t="s">
        <v>15</v>
      </c>
    </row>
    <row r="450" spans="1:5" x14ac:dyDescent="0.25">
      <c r="A450" s="1">
        <v>305909</v>
      </c>
      <c r="B450" s="1" t="s">
        <v>12</v>
      </c>
      <c r="C450" s="1" t="s">
        <v>13</v>
      </c>
      <c r="D450" s="1" t="s">
        <v>47</v>
      </c>
      <c r="E450" s="1" t="s">
        <v>15</v>
      </c>
    </row>
    <row r="451" spans="1:5" x14ac:dyDescent="0.25">
      <c r="A451" s="1">
        <v>305910</v>
      </c>
      <c r="B451" s="1" t="s">
        <v>35</v>
      </c>
      <c r="C451" s="1" t="s">
        <v>16</v>
      </c>
      <c r="D451" s="1" t="s">
        <v>60</v>
      </c>
      <c r="E451" s="1" t="s">
        <v>15</v>
      </c>
    </row>
    <row r="452" spans="1:5" x14ac:dyDescent="0.25">
      <c r="A452" s="1">
        <v>305918</v>
      </c>
      <c r="B452" s="1" t="s">
        <v>12</v>
      </c>
      <c r="C452" s="1" t="s">
        <v>27</v>
      </c>
      <c r="D452" s="1" t="s">
        <v>55</v>
      </c>
      <c r="E452" s="1" t="s">
        <v>15</v>
      </c>
    </row>
    <row r="453" spans="1:5" x14ac:dyDescent="0.25">
      <c r="A453" s="1">
        <v>305924</v>
      </c>
      <c r="B453" s="1" t="s">
        <v>12</v>
      </c>
      <c r="C453" s="1" t="s">
        <v>16</v>
      </c>
      <c r="D453" s="1" t="s">
        <v>40</v>
      </c>
      <c r="E453" s="1" t="s">
        <v>15</v>
      </c>
    </row>
    <row r="454" spans="1:5" x14ac:dyDescent="0.25">
      <c r="A454" s="1">
        <v>305925</v>
      </c>
      <c r="B454" s="1" t="s">
        <v>12</v>
      </c>
      <c r="C454" s="1" t="s">
        <v>16</v>
      </c>
      <c r="D454" s="1" t="s">
        <v>40</v>
      </c>
      <c r="E454" s="1" t="s">
        <v>15</v>
      </c>
    </row>
    <row r="455" spans="1:5" x14ac:dyDescent="0.25">
      <c r="A455" s="1">
        <v>305926</v>
      </c>
      <c r="B455" s="1" t="s">
        <v>35</v>
      </c>
      <c r="C455" s="1" t="s">
        <v>16</v>
      </c>
      <c r="D455" s="1" t="s">
        <v>40</v>
      </c>
      <c r="E455" s="1" t="s">
        <v>15</v>
      </c>
    </row>
    <row r="456" spans="1:5" x14ac:dyDescent="0.25">
      <c r="A456" s="1">
        <v>305927</v>
      </c>
      <c r="B456" s="1" t="s">
        <v>64</v>
      </c>
      <c r="C456" s="1" t="s">
        <v>16</v>
      </c>
      <c r="D456" s="1" t="s">
        <v>40</v>
      </c>
      <c r="E456" s="1" t="s">
        <v>15</v>
      </c>
    </row>
    <row r="457" spans="1:5" x14ac:dyDescent="0.25">
      <c r="A457" s="1">
        <v>305928</v>
      </c>
      <c r="B457" s="1" t="s">
        <v>12</v>
      </c>
      <c r="C457" s="1" t="s">
        <v>16</v>
      </c>
      <c r="D457" s="1" t="s">
        <v>40</v>
      </c>
      <c r="E457" s="1" t="s">
        <v>15</v>
      </c>
    </row>
    <row r="458" spans="1:5" x14ac:dyDescent="0.25">
      <c r="A458" s="1">
        <v>305929</v>
      </c>
      <c r="B458" s="1" t="s">
        <v>35</v>
      </c>
      <c r="C458" s="1" t="s">
        <v>16</v>
      </c>
      <c r="D458" s="1" t="s">
        <v>52</v>
      </c>
      <c r="E458" s="1" t="s">
        <v>15</v>
      </c>
    </row>
    <row r="459" spans="1:5" x14ac:dyDescent="0.25">
      <c r="A459" s="1">
        <v>305930</v>
      </c>
      <c r="B459" s="1" t="s">
        <v>35</v>
      </c>
      <c r="C459" s="1" t="s">
        <v>16</v>
      </c>
      <c r="D459" s="1" t="s">
        <v>52</v>
      </c>
      <c r="E459" s="1" t="s">
        <v>15</v>
      </c>
    </row>
    <row r="460" spans="1:5" x14ac:dyDescent="0.25">
      <c r="A460" s="1">
        <v>305931</v>
      </c>
      <c r="B460" s="1" t="s">
        <v>35</v>
      </c>
      <c r="C460" s="1" t="s">
        <v>16</v>
      </c>
      <c r="D460" s="1" t="s">
        <v>52</v>
      </c>
      <c r="E460" s="1" t="s">
        <v>15</v>
      </c>
    </row>
    <row r="461" spans="1:5" x14ac:dyDescent="0.25">
      <c r="A461" s="1">
        <v>305932</v>
      </c>
      <c r="B461" s="1" t="s">
        <v>35</v>
      </c>
      <c r="C461" s="1" t="s">
        <v>16</v>
      </c>
      <c r="D461" s="1" t="s">
        <v>52</v>
      </c>
      <c r="E461" s="1" t="s">
        <v>15</v>
      </c>
    </row>
    <row r="462" spans="1:5" x14ac:dyDescent="0.25">
      <c r="A462" s="1">
        <v>305933</v>
      </c>
      <c r="B462" s="1" t="s">
        <v>12</v>
      </c>
      <c r="C462" s="1" t="s">
        <v>16</v>
      </c>
      <c r="D462" s="1" t="s">
        <v>51</v>
      </c>
      <c r="E462" s="1" t="s">
        <v>15</v>
      </c>
    </row>
    <row r="463" spans="1:5" x14ac:dyDescent="0.25">
      <c r="A463" s="1">
        <v>305934</v>
      </c>
      <c r="B463" s="1" t="s">
        <v>12</v>
      </c>
      <c r="C463" s="1" t="s">
        <v>16</v>
      </c>
      <c r="D463" s="1" t="s">
        <v>40</v>
      </c>
      <c r="E463" s="1" t="s">
        <v>15</v>
      </c>
    </row>
    <row r="464" spans="1:5" x14ac:dyDescent="0.25">
      <c r="A464" s="1">
        <v>305935</v>
      </c>
      <c r="B464" s="1" t="s">
        <v>12</v>
      </c>
      <c r="C464" s="1" t="s">
        <v>16</v>
      </c>
      <c r="D464" s="1" t="s">
        <v>53</v>
      </c>
      <c r="E464" s="1" t="s">
        <v>15</v>
      </c>
    </row>
    <row r="465" spans="1:5" x14ac:dyDescent="0.25">
      <c r="A465" s="1">
        <v>305936</v>
      </c>
      <c r="B465" s="1" t="s">
        <v>35</v>
      </c>
      <c r="C465" s="1" t="s">
        <v>16</v>
      </c>
      <c r="D465" s="1" t="s">
        <v>53</v>
      </c>
      <c r="E465" s="1" t="s">
        <v>15</v>
      </c>
    </row>
    <row r="466" spans="1:5" x14ac:dyDescent="0.25">
      <c r="A466" s="1">
        <v>305937</v>
      </c>
      <c r="B466" s="1" t="s">
        <v>35</v>
      </c>
      <c r="C466" s="1" t="s">
        <v>16</v>
      </c>
      <c r="D466" s="1" t="s">
        <v>53</v>
      </c>
      <c r="E466" s="1" t="s">
        <v>15</v>
      </c>
    </row>
    <row r="467" spans="1:5" x14ac:dyDescent="0.25">
      <c r="A467" s="1">
        <v>305938</v>
      </c>
      <c r="B467" s="1" t="s">
        <v>35</v>
      </c>
      <c r="C467" s="1" t="s">
        <v>16</v>
      </c>
      <c r="D467" s="1" t="s">
        <v>53</v>
      </c>
      <c r="E467" s="1" t="s">
        <v>15</v>
      </c>
    </row>
    <row r="468" spans="1:5" x14ac:dyDescent="0.25">
      <c r="A468" s="1">
        <v>305939</v>
      </c>
      <c r="B468" s="1" t="s">
        <v>35</v>
      </c>
      <c r="C468" s="1" t="s">
        <v>16</v>
      </c>
      <c r="D468" s="1" t="s">
        <v>53</v>
      </c>
      <c r="E468" s="1" t="s">
        <v>15</v>
      </c>
    </row>
    <row r="469" spans="1:5" x14ac:dyDescent="0.25">
      <c r="A469" s="1">
        <v>305940</v>
      </c>
      <c r="B469" s="1" t="s">
        <v>35</v>
      </c>
      <c r="C469" s="1" t="s">
        <v>16</v>
      </c>
      <c r="D469" s="1" t="s">
        <v>51</v>
      </c>
      <c r="E469" s="1" t="s">
        <v>15</v>
      </c>
    </row>
    <row r="470" spans="1:5" x14ac:dyDescent="0.25">
      <c r="A470" s="1">
        <v>305941</v>
      </c>
      <c r="B470" s="1" t="s">
        <v>35</v>
      </c>
      <c r="C470" s="1" t="s">
        <v>16</v>
      </c>
      <c r="D470" s="1" t="s">
        <v>53</v>
      </c>
      <c r="E470" s="1" t="s">
        <v>15</v>
      </c>
    </row>
    <row r="471" spans="1:5" x14ac:dyDescent="0.25">
      <c r="A471" s="1">
        <v>305942</v>
      </c>
      <c r="B471" s="1" t="s">
        <v>12</v>
      </c>
      <c r="C471" s="1" t="s">
        <v>16</v>
      </c>
      <c r="D471" s="1" t="s">
        <v>53</v>
      </c>
      <c r="E471" s="1" t="s">
        <v>15</v>
      </c>
    </row>
    <row r="472" spans="1:5" x14ac:dyDescent="0.25">
      <c r="A472" s="1">
        <v>305943</v>
      </c>
      <c r="B472" s="1" t="s">
        <v>35</v>
      </c>
      <c r="C472" s="1" t="s">
        <v>16</v>
      </c>
      <c r="D472" s="1" t="s">
        <v>53</v>
      </c>
      <c r="E472" s="1" t="s">
        <v>15</v>
      </c>
    </row>
    <row r="473" spans="1:5" x14ac:dyDescent="0.25">
      <c r="A473" s="1">
        <v>305944</v>
      </c>
      <c r="B473" s="1" t="s">
        <v>35</v>
      </c>
      <c r="C473" s="1" t="s">
        <v>16</v>
      </c>
      <c r="D473" s="1" t="s">
        <v>53</v>
      </c>
      <c r="E473" s="1" t="s">
        <v>15</v>
      </c>
    </row>
    <row r="474" spans="1:5" x14ac:dyDescent="0.25">
      <c r="A474" s="1">
        <v>305945</v>
      </c>
      <c r="B474" s="1" t="s">
        <v>35</v>
      </c>
      <c r="C474" s="1" t="s">
        <v>16</v>
      </c>
      <c r="D474" s="1" t="s">
        <v>53</v>
      </c>
      <c r="E474" s="1" t="s">
        <v>15</v>
      </c>
    </row>
    <row r="475" spans="1:5" x14ac:dyDescent="0.25">
      <c r="A475" s="1">
        <v>305946</v>
      </c>
      <c r="B475" s="1" t="s">
        <v>35</v>
      </c>
      <c r="C475" s="1" t="s">
        <v>16</v>
      </c>
      <c r="D475" s="1" t="s">
        <v>53</v>
      </c>
      <c r="E475" s="1" t="s">
        <v>15</v>
      </c>
    </row>
    <row r="476" spans="1:5" x14ac:dyDescent="0.25">
      <c r="A476" s="1">
        <v>305947</v>
      </c>
      <c r="B476" s="1" t="s">
        <v>12</v>
      </c>
      <c r="C476" s="1" t="s">
        <v>16</v>
      </c>
      <c r="D476" s="1" t="s">
        <v>40</v>
      </c>
      <c r="E476" s="1" t="s">
        <v>15</v>
      </c>
    </row>
    <row r="477" spans="1:5" x14ac:dyDescent="0.25">
      <c r="A477" s="1">
        <v>305948</v>
      </c>
      <c r="B477" s="1" t="s">
        <v>12</v>
      </c>
      <c r="C477" s="1" t="s">
        <v>16</v>
      </c>
      <c r="D477" s="1" t="s">
        <v>53</v>
      </c>
      <c r="E477" s="1" t="s">
        <v>15</v>
      </c>
    </row>
    <row r="478" spans="1:5" x14ac:dyDescent="0.25">
      <c r="A478" s="1">
        <v>305949</v>
      </c>
      <c r="B478" s="1" t="s">
        <v>35</v>
      </c>
      <c r="C478" s="1" t="s">
        <v>16</v>
      </c>
      <c r="D478" s="1" t="s">
        <v>53</v>
      </c>
      <c r="E478" s="1" t="s">
        <v>15</v>
      </c>
    </row>
    <row r="479" spans="1:5" x14ac:dyDescent="0.25">
      <c r="A479" s="1">
        <v>305950</v>
      </c>
      <c r="B479" s="1" t="s">
        <v>35</v>
      </c>
      <c r="C479" s="1" t="s">
        <v>16</v>
      </c>
      <c r="D479" s="1" t="s">
        <v>51</v>
      </c>
      <c r="E479" s="1" t="s">
        <v>15</v>
      </c>
    </row>
    <row r="480" spans="1:5" x14ac:dyDescent="0.25">
      <c r="A480" s="1">
        <v>305951</v>
      </c>
      <c r="B480" s="1" t="s">
        <v>35</v>
      </c>
      <c r="C480" s="1" t="s">
        <v>16</v>
      </c>
      <c r="D480" s="1" t="s">
        <v>51</v>
      </c>
      <c r="E480" s="1" t="s">
        <v>15</v>
      </c>
    </row>
    <row r="481" spans="1:5" x14ac:dyDescent="0.25">
      <c r="A481" s="1">
        <v>305952</v>
      </c>
      <c r="B481" s="1" t="s">
        <v>35</v>
      </c>
      <c r="C481" s="1" t="s">
        <v>16</v>
      </c>
      <c r="D481" s="1" t="s">
        <v>51</v>
      </c>
      <c r="E481" s="1" t="s">
        <v>15</v>
      </c>
    </row>
    <row r="482" spans="1:5" x14ac:dyDescent="0.25">
      <c r="A482" s="1">
        <v>305953</v>
      </c>
      <c r="B482" s="1" t="s">
        <v>12</v>
      </c>
      <c r="C482" s="1" t="s">
        <v>16</v>
      </c>
      <c r="D482" s="1" t="s">
        <v>53</v>
      </c>
      <c r="E482" s="1" t="s">
        <v>15</v>
      </c>
    </row>
    <row r="483" spans="1:5" x14ac:dyDescent="0.25">
      <c r="A483" s="1">
        <v>305954</v>
      </c>
      <c r="B483" s="1" t="s">
        <v>35</v>
      </c>
      <c r="C483" s="1" t="s">
        <v>16</v>
      </c>
      <c r="D483" s="1" t="s">
        <v>53</v>
      </c>
      <c r="E483" s="1" t="s">
        <v>15</v>
      </c>
    </row>
    <row r="484" spans="1:5" x14ac:dyDescent="0.25">
      <c r="A484" s="1">
        <v>305955</v>
      </c>
      <c r="B484" s="1" t="s">
        <v>35</v>
      </c>
      <c r="C484" s="1" t="s">
        <v>16</v>
      </c>
      <c r="D484" s="1" t="s">
        <v>53</v>
      </c>
      <c r="E484" s="1" t="s">
        <v>15</v>
      </c>
    </row>
    <row r="485" spans="1:5" x14ac:dyDescent="0.25">
      <c r="A485" s="1">
        <v>305956</v>
      </c>
      <c r="B485" s="1" t="s">
        <v>12</v>
      </c>
      <c r="C485" s="1" t="s">
        <v>16</v>
      </c>
      <c r="D485" s="1" t="s">
        <v>40</v>
      </c>
      <c r="E485" s="1" t="s">
        <v>15</v>
      </c>
    </row>
    <row r="486" spans="1:5" x14ac:dyDescent="0.25">
      <c r="A486" s="1">
        <v>305957</v>
      </c>
      <c r="B486" s="1" t="s">
        <v>35</v>
      </c>
      <c r="C486" s="1" t="s">
        <v>27</v>
      </c>
      <c r="D486" s="1" t="s">
        <v>54</v>
      </c>
      <c r="E486" s="1" t="s">
        <v>15</v>
      </c>
    </row>
    <row r="487" spans="1:5" x14ac:dyDescent="0.25">
      <c r="A487" s="1">
        <v>305958</v>
      </c>
      <c r="B487" s="1" t="s">
        <v>12</v>
      </c>
      <c r="C487" s="1" t="s">
        <v>27</v>
      </c>
      <c r="D487" s="1" t="s">
        <v>58</v>
      </c>
      <c r="E487" s="1" t="s">
        <v>15</v>
      </c>
    </row>
    <row r="488" spans="1:5" x14ac:dyDescent="0.25">
      <c r="A488" s="1">
        <v>305959</v>
      </c>
      <c r="B488" s="1" t="s">
        <v>35</v>
      </c>
      <c r="C488" s="1" t="s">
        <v>27</v>
      </c>
      <c r="D488" s="1" t="s">
        <v>58</v>
      </c>
      <c r="E488" s="1" t="s">
        <v>15</v>
      </c>
    </row>
    <row r="489" spans="1:5" x14ac:dyDescent="0.25">
      <c r="A489" s="1">
        <v>305960</v>
      </c>
      <c r="B489" s="1" t="s">
        <v>12</v>
      </c>
      <c r="C489" s="1" t="s">
        <v>27</v>
      </c>
      <c r="D489" s="1" t="s">
        <v>58</v>
      </c>
      <c r="E489" s="1" t="s">
        <v>15</v>
      </c>
    </row>
    <row r="490" spans="1:5" x14ac:dyDescent="0.25">
      <c r="A490" s="1">
        <v>305961</v>
      </c>
      <c r="B490" s="1" t="s">
        <v>12</v>
      </c>
      <c r="C490" s="1" t="s">
        <v>27</v>
      </c>
      <c r="D490" s="1" t="s">
        <v>58</v>
      </c>
      <c r="E490" s="1" t="s">
        <v>15</v>
      </c>
    </row>
    <row r="491" spans="1:5" x14ac:dyDescent="0.25">
      <c r="A491" s="1">
        <v>305962</v>
      </c>
      <c r="B491" s="1" t="s">
        <v>35</v>
      </c>
      <c r="C491" s="1" t="s">
        <v>27</v>
      </c>
      <c r="D491" s="1" t="s">
        <v>60</v>
      </c>
      <c r="E491" s="1" t="s">
        <v>15</v>
      </c>
    </row>
    <row r="492" spans="1:5" x14ac:dyDescent="0.25">
      <c r="A492" s="1">
        <v>305963</v>
      </c>
      <c r="B492" s="1" t="s">
        <v>35</v>
      </c>
      <c r="C492" s="1" t="s">
        <v>27</v>
      </c>
      <c r="D492" s="1" t="s">
        <v>57</v>
      </c>
      <c r="E492" s="1" t="s">
        <v>15</v>
      </c>
    </row>
    <row r="493" spans="1:5" x14ac:dyDescent="0.25">
      <c r="A493" s="1">
        <v>305964</v>
      </c>
      <c r="B493" s="1" t="s">
        <v>12</v>
      </c>
      <c r="C493" s="1" t="s">
        <v>27</v>
      </c>
      <c r="D493" s="1" t="s">
        <v>30</v>
      </c>
      <c r="E493" s="1" t="s">
        <v>15</v>
      </c>
    </row>
    <row r="494" spans="1:5" x14ac:dyDescent="0.25">
      <c r="A494" s="1">
        <v>305965</v>
      </c>
      <c r="B494" s="1" t="s">
        <v>35</v>
      </c>
      <c r="C494" s="1" t="s">
        <v>27</v>
      </c>
      <c r="D494" s="1" t="s">
        <v>45</v>
      </c>
      <c r="E494" s="1" t="s">
        <v>15</v>
      </c>
    </row>
    <row r="495" spans="1:5" x14ac:dyDescent="0.25">
      <c r="A495" s="1">
        <v>305966</v>
      </c>
      <c r="B495" s="1" t="s">
        <v>35</v>
      </c>
      <c r="C495" s="1" t="s">
        <v>27</v>
      </c>
      <c r="D495" s="1" t="s">
        <v>51</v>
      </c>
      <c r="E495" s="1" t="s">
        <v>15</v>
      </c>
    </row>
    <row r="496" spans="1:5" x14ac:dyDescent="0.25">
      <c r="A496" s="1">
        <v>305967</v>
      </c>
      <c r="B496" s="1" t="s">
        <v>12</v>
      </c>
      <c r="C496" s="1" t="s">
        <v>27</v>
      </c>
      <c r="D496" s="1" t="s">
        <v>51</v>
      </c>
      <c r="E496" s="1" t="s">
        <v>15</v>
      </c>
    </row>
    <row r="497" spans="1:5" x14ac:dyDescent="0.25">
      <c r="A497" s="1">
        <v>305968</v>
      </c>
      <c r="B497" s="1" t="s">
        <v>12</v>
      </c>
      <c r="C497" s="1" t="s">
        <v>27</v>
      </c>
      <c r="D497" s="1" t="s">
        <v>58</v>
      </c>
      <c r="E497" s="1" t="s">
        <v>15</v>
      </c>
    </row>
    <row r="498" spans="1:5" x14ac:dyDescent="0.25">
      <c r="A498" s="1">
        <v>305969</v>
      </c>
      <c r="B498" s="1" t="s">
        <v>12</v>
      </c>
      <c r="C498" s="1" t="s">
        <v>27</v>
      </c>
      <c r="D498" s="1" t="s">
        <v>54</v>
      </c>
      <c r="E498" s="1" t="s">
        <v>15</v>
      </c>
    </row>
    <row r="499" spans="1:5" x14ac:dyDescent="0.25">
      <c r="A499" s="1">
        <v>305970</v>
      </c>
      <c r="B499" s="1" t="s">
        <v>12</v>
      </c>
      <c r="C499" s="1" t="s">
        <v>27</v>
      </c>
      <c r="D499" s="1" t="s">
        <v>58</v>
      </c>
      <c r="E499" s="1" t="s">
        <v>15</v>
      </c>
    </row>
    <row r="500" spans="1:5" x14ac:dyDescent="0.25">
      <c r="A500" s="1">
        <v>305971</v>
      </c>
      <c r="B500" s="1" t="s">
        <v>35</v>
      </c>
      <c r="C500" s="1" t="s">
        <v>27</v>
      </c>
      <c r="D500" s="1" t="s">
        <v>57</v>
      </c>
      <c r="E500" s="1" t="s">
        <v>15</v>
      </c>
    </row>
    <row r="501" spans="1:5" x14ac:dyDescent="0.25">
      <c r="A501" s="1">
        <v>305972</v>
      </c>
      <c r="B501" s="1" t="s">
        <v>35</v>
      </c>
      <c r="C501" s="1" t="s">
        <v>27</v>
      </c>
      <c r="D501" s="1" t="s">
        <v>51</v>
      </c>
      <c r="E501" s="1" t="s">
        <v>15</v>
      </c>
    </row>
    <row r="502" spans="1:5" x14ac:dyDescent="0.25">
      <c r="A502" s="1">
        <v>305973</v>
      </c>
      <c r="B502" s="1" t="s">
        <v>12</v>
      </c>
      <c r="C502" s="1" t="s">
        <v>27</v>
      </c>
      <c r="D502" s="1" t="s">
        <v>57</v>
      </c>
      <c r="E502" s="1" t="s">
        <v>15</v>
      </c>
    </row>
    <row r="503" spans="1:5" x14ac:dyDescent="0.25">
      <c r="A503" s="1">
        <v>305974</v>
      </c>
      <c r="B503" s="1" t="s">
        <v>35</v>
      </c>
      <c r="C503" s="1" t="s">
        <v>27</v>
      </c>
      <c r="D503" s="1" t="s">
        <v>38</v>
      </c>
      <c r="E503" s="1" t="s">
        <v>15</v>
      </c>
    </row>
    <row r="504" spans="1:5" x14ac:dyDescent="0.25">
      <c r="A504" s="1">
        <v>305975</v>
      </c>
      <c r="B504" s="1" t="s">
        <v>12</v>
      </c>
      <c r="C504" s="1" t="s">
        <v>27</v>
      </c>
      <c r="D504" s="1" t="s">
        <v>45</v>
      </c>
      <c r="E504" s="1" t="s">
        <v>15</v>
      </c>
    </row>
    <row r="505" spans="1:5" x14ac:dyDescent="0.25">
      <c r="A505" s="1">
        <v>305976</v>
      </c>
      <c r="B505" s="1" t="s">
        <v>12</v>
      </c>
      <c r="C505" s="1" t="s">
        <v>27</v>
      </c>
      <c r="D505" s="1" t="s">
        <v>53</v>
      </c>
      <c r="E505" s="1" t="s">
        <v>15</v>
      </c>
    </row>
    <row r="506" spans="1:5" x14ac:dyDescent="0.25">
      <c r="A506" s="1">
        <v>305977</v>
      </c>
      <c r="B506" s="1" t="s">
        <v>12</v>
      </c>
      <c r="C506" s="1" t="s">
        <v>27</v>
      </c>
      <c r="D506" s="1" t="s">
        <v>38</v>
      </c>
      <c r="E506" s="1" t="s">
        <v>15</v>
      </c>
    </row>
    <row r="507" spans="1:5" x14ac:dyDescent="0.25">
      <c r="A507" s="1">
        <v>305978</v>
      </c>
      <c r="B507" s="1" t="s">
        <v>12</v>
      </c>
      <c r="C507" s="1" t="s">
        <v>27</v>
      </c>
      <c r="D507" s="1" t="s">
        <v>51</v>
      </c>
      <c r="E507" s="1" t="s">
        <v>15</v>
      </c>
    </row>
    <row r="508" spans="1:5" x14ac:dyDescent="0.25">
      <c r="A508" s="1">
        <v>305979</v>
      </c>
      <c r="B508" s="1" t="s">
        <v>12</v>
      </c>
      <c r="C508" s="1" t="s">
        <v>27</v>
      </c>
      <c r="D508" s="1" t="s">
        <v>38</v>
      </c>
      <c r="E508" s="1" t="s">
        <v>15</v>
      </c>
    </row>
    <row r="509" spans="1:5" x14ac:dyDescent="0.25">
      <c r="A509" s="1">
        <v>305980</v>
      </c>
      <c r="B509" s="1" t="s">
        <v>35</v>
      </c>
      <c r="C509" s="1" t="s">
        <v>27</v>
      </c>
      <c r="D509" s="1" t="s">
        <v>53</v>
      </c>
      <c r="E509" s="1" t="s">
        <v>15</v>
      </c>
    </row>
    <row r="510" spans="1:5" x14ac:dyDescent="0.25">
      <c r="A510" s="1">
        <v>305981</v>
      </c>
      <c r="B510" s="1" t="s">
        <v>12</v>
      </c>
      <c r="C510" s="1" t="s">
        <v>27</v>
      </c>
      <c r="D510" s="1" t="s">
        <v>38</v>
      </c>
      <c r="E510" s="1" t="s">
        <v>15</v>
      </c>
    </row>
    <row r="511" spans="1:5" x14ac:dyDescent="0.25">
      <c r="A511" s="1">
        <v>305982</v>
      </c>
      <c r="B511" s="1" t="s">
        <v>35</v>
      </c>
      <c r="C511" s="1" t="s">
        <v>27</v>
      </c>
      <c r="D511" s="1" t="s">
        <v>55</v>
      </c>
      <c r="E511" s="1" t="s">
        <v>15</v>
      </c>
    </row>
    <row r="512" spans="1:5" x14ac:dyDescent="0.25">
      <c r="A512" s="1">
        <v>305983</v>
      </c>
      <c r="B512" s="1" t="s">
        <v>12</v>
      </c>
      <c r="C512" s="1" t="s">
        <v>27</v>
      </c>
      <c r="D512" s="1" t="s">
        <v>55</v>
      </c>
      <c r="E512" s="1" t="s">
        <v>15</v>
      </c>
    </row>
    <row r="513" spans="1:5" x14ac:dyDescent="0.25">
      <c r="A513" s="1">
        <v>305984</v>
      </c>
      <c r="B513" s="1" t="s">
        <v>35</v>
      </c>
      <c r="C513" s="1" t="s">
        <v>32</v>
      </c>
      <c r="D513" s="1" t="s">
        <v>39</v>
      </c>
      <c r="E513" s="1" t="s">
        <v>15</v>
      </c>
    </row>
    <row r="514" spans="1:5" x14ac:dyDescent="0.25">
      <c r="A514" s="1">
        <v>305986</v>
      </c>
      <c r="B514" s="1" t="s">
        <v>12</v>
      </c>
      <c r="C514" s="1" t="s">
        <v>32</v>
      </c>
      <c r="D514" s="1" t="s">
        <v>39</v>
      </c>
      <c r="E514" s="1" t="s">
        <v>15</v>
      </c>
    </row>
    <row r="515" spans="1:5" x14ac:dyDescent="0.25">
      <c r="A515" s="1">
        <v>305987</v>
      </c>
      <c r="B515" s="1" t="s">
        <v>35</v>
      </c>
      <c r="C515" s="1" t="s">
        <v>32</v>
      </c>
      <c r="D515" s="1" t="s">
        <v>39</v>
      </c>
      <c r="E515" s="1" t="s">
        <v>15</v>
      </c>
    </row>
    <row r="516" spans="1:5" x14ac:dyDescent="0.25">
      <c r="A516" s="1">
        <v>305988</v>
      </c>
      <c r="B516" s="1" t="s">
        <v>12</v>
      </c>
      <c r="C516" s="1" t="s">
        <v>32</v>
      </c>
      <c r="D516" s="1" t="s">
        <v>14</v>
      </c>
      <c r="E516" s="1" t="s">
        <v>15</v>
      </c>
    </row>
    <row r="517" spans="1:5" x14ac:dyDescent="0.25">
      <c r="A517" s="1">
        <v>305989</v>
      </c>
      <c r="B517" s="1" t="s">
        <v>35</v>
      </c>
      <c r="C517" s="1" t="s">
        <v>32</v>
      </c>
      <c r="D517" s="1" t="s">
        <v>39</v>
      </c>
      <c r="E517" s="1" t="s">
        <v>15</v>
      </c>
    </row>
    <row r="518" spans="1:5" x14ac:dyDescent="0.25">
      <c r="A518" s="1">
        <v>305990</v>
      </c>
      <c r="B518" s="1" t="s">
        <v>35</v>
      </c>
      <c r="C518" s="1" t="s">
        <v>32</v>
      </c>
      <c r="D518" s="1" t="s">
        <v>39</v>
      </c>
      <c r="E518" s="1" t="s">
        <v>15</v>
      </c>
    </row>
    <row r="519" spans="1:5" x14ac:dyDescent="0.25">
      <c r="A519" s="1">
        <v>305992</v>
      </c>
      <c r="B519" s="1" t="s">
        <v>12</v>
      </c>
      <c r="C519" s="1" t="s">
        <v>32</v>
      </c>
      <c r="D519" s="1" t="s">
        <v>47</v>
      </c>
      <c r="E519" s="1" t="s">
        <v>15</v>
      </c>
    </row>
    <row r="520" spans="1:5" x14ac:dyDescent="0.25">
      <c r="A520" s="1">
        <v>305993</v>
      </c>
      <c r="B520" s="1" t="s">
        <v>35</v>
      </c>
      <c r="C520" s="1" t="s">
        <v>32</v>
      </c>
      <c r="D520" s="1" t="s">
        <v>48</v>
      </c>
      <c r="E520" s="1" t="s">
        <v>15</v>
      </c>
    </row>
    <row r="521" spans="1:5" x14ac:dyDescent="0.25">
      <c r="A521" s="1">
        <v>305994</v>
      </c>
      <c r="B521" s="1" t="s">
        <v>35</v>
      </c>
      <c r="C521" s="1" t="s">
        <v>32</v>
      </c>
      <c r="D521" s="1" t="s">
        <v>48</v>
      </c>
      <c r="E521" s="1" t="s">
        <v>15</v>
      </c>
    </row>
    <row r="522" spans="1:5" x14ac:dyDescent="0.25">
      <c r="A522" s="1">
        <v>305995</v>
      </c>
      <c r="B522" s="1" t="s">
        <v>12</v>
      </c>
      <c r="C522" s="1" t="s">
        <v>27</v>
      </c>
      <c r="D522" s="1" t="s">
        <v>58</v>
      </c>
      <c r="E522" s="1" t="s">
        <v>15</v>
      </c>
    </row>
    <row r="523" spans="1:5" x14ac:dyDescent="0.25">
      <c r="A523" s="1">
        <v>305996</v>
      </c>
      <c r="B523" s="1" t="s">
        <v>35</v>
      </c>
      <c r="C523" s="1" t="s">
        <v>27</v>
      </c>
      <c r="D523" s="1" t="s">
        <v>58</v>
      </c>
      <c r="E523" s="1" t="s">
        <v>15</v>
      </c>
    </row>
    <row r="524" spans="1:5" x14ac:dyDescent="0.25">
      <c r="A524" s="1">
        <v>305997</v>
      </c>
      <c r="B524" s="1" t="s">
        <v>35</v>
      </c>
      <c r="C524" s="1" t="s">
        <v>32</v>
      </c>
      <c r="D524" s="1" t="s">
        <v>44</v>
      </c>
      <c r="E524" s="1" t="s">
        <v>15</v>
      </c>
    </row>
    <row r="525" spans="1:5" x14ac:dyDescent="0.25">
      <c r="A525" s="1">
        <v>305998</v>
      </c>
      <c r="B525" s="1" t="s">
        <v>35</v>
      </c>
      <c r="C525" s="1" t="s">
        <v>32</v>
      </c>
      <c r="D525" s="1" t="s">
        <v>44</v>
      </c>
      <c r="E525" s="1" t="s">
        <v>15</v>
      </c>
    </row>
    <row r="526" spans="1:5" x14ac:dyDescent="0.25">
      <c r="A526" s="1">
        <v>305999</v>
      </c>
      <c r="B526" s="1" t="s">
        <v>12</v>
      </c>
      <c r="C526" s="1" t="s">
        <v>27</v>
      </c>
      <c r="D526" s="1" t="s">
        <v>58</v>
      </c>
      <c r="E526" s="1" t="s">
        <v>15</v>
      </c>
    </row>
    <row r="527" spans="1:5" x14ac:dyDescent="0.25">
      <c r="A527" s="1">
        <v>306000</v>
      </c>
      <c r="B527" s="1" t="s">
        <v>35</v>
      </c>
      <c r="C527" s="1" t="s">
        <v>32</v>
      </c>
      <c r="D527" s="1" t="s">
        <v>44</v>
      </c>
      <c r="E527" s="1" t="s">
        <v>15</v>
      </c>
    </row>
    <row r="528" spans="1:5" x14ac:dyDescent="0.25">
      <c r="A528" s="1">
        <v>306001</v>
      </c>
      <c r="B528" s="1" t="s">
        <v>12</v>
      </c>
      <c r="C528" s="1" t="s">
        <v>32</v>
      </c>
      <c r="D528" s="1" t="s">
        <v>44</v>
      </c>
      <c r="E528" s="1" t="s">
        <v>15</v>
      </c>
    </row>
    <row r="529" spans="1:5" x14ac:dyDescent="0.25">
      <c r="A529" s="1">
        <v>306002</v>
      </c>
      <c r="B529" s="1" t="s">
        <v>35</v>
      </c>
      <c r="C529" s="1" t="s">
        <v>27</v>
      </c>
      <c r="D529" s="1" t="s">
        <v>58</v>
      </c>
      <c r="E529" s="1" t="s">
        <v>15</v>
      </c>
    </row>
    <row r="530" spans="1:5" x14ac:dyDescent="0.25">
      <c r="A530" s="1">
        <v>306003</v>
      </c>
      <c r="B530" s="1" t="s">
        <v>35</v>
      </c>
      <c r="C530" s="1" t="s">
        <v>27</v>
      </c>
      <c r="D530" s="1" t="s">
        <v>58</v>
      </c>
      <c r="E530" s="1" t="s">
        <v>15</v>
      </c>
    </row>
    <row r="531" spans="1:5" x14ac:dyDescent="0.25">
      <c r="A531" s="1">
        <v>306004</v>
      </c>
      <c r="B531" s="1" t="s">
        <v>12</v>
      </c>
      <c r="C531" s="1" t="s">
        <v>32</v>
      </c>
      <c r="D531" s="1" t="s">
        <v>44</v>
      </c>
      <c r="E531" s="1" t="s">
        <v>15</v>
      </c>
    </row>
    <row r="532" spans="1:5" x14ac:dyDescent="0.25">
      <c r="A532" s="1">
        <v>306005</v>
      </c>
      <c r="B532" s="1" t="s">
        <v>35</v>
      </c>
      <c r="C532" s="1" t="s">
        <v>27</v>
      </c>
      <c r="D532" s="1" t="s">
        <v>58</v>
      </c>
      <c r="E532" s="1" t="s">
        <v>15</v>
      </c>
    </row>
    <row r="533" spans="1:5" x14ac:dyDescent="0.25">
      <c r="A533" s="1">
        <v>306006</v>
      </c>
      <c r="B533" s="1" t="s">
        <v>35</v>
      </c>
      <c r="C533" s="1" t="s">
        <v>32</v>
      </c>
      <c r="D533" s="1" t="s">
        <v>39</v>
      </c>
      <c r="E533" s="1" t="s">
        <v>15</v>
      </c>
    </row>
    <row r="534" spans="1:5" x14ac:dyDescent="0.25">
      <c r="A534" s="1">
        <v>306007</v>
      </c>
      <c r="B534" s="1" t="s">
        <v>35</v>
      </c>
      <c r="C534" s="1" t="s">
        <v>32</v>
      </c>
      <c r="D534" s="1" t="s">
        <v>44</v>
      </c>
      <c r="E534" s="1" t="s">
        <v>15</v>
      </c>
    </row>
    <row r="535" spans="1:5" x14ac:dyDescent="0.25">
      <c r="A535" s="1">
        <v>306008</v>
      </c>
      <c r="B535" s="1" t="s">
        <v>35</v>
      </c>
      <c r="C535" s="1" t="s">
        <v>32</v>
      </c>
      <c r="D535" s="1" t="s">
        <v>44</v>
      </c>
      <c r="E535" s="1" t="s">
        <v>15</v>
      </c>
    </row>
    <row r="536" spans="1:5" x14ac:dyDescent="0.25">
      <c r="A536" s="1">
        <v>306009</v>
      </c>
      <c r="B536" s="1" t="s">
        <v>35</v>
      </c>
      <c r="C536" s="1" t="s">
        <v>32</v>
      </c>
      <c r="D536" s="1" t="s">
        <v>39</v>
      </c>
      <c r="E536" s="1" t="s">
        <v>15</v>
      </c>
    </row>
    <row r="537" spans="1:5" x14ac:dyDescent="0.25">
      <c r="A537" s="1">
        <v>306010</v>
      </c>
      <c r="B537" s="1" t="s">
        <v>35</v>
      </c>
      <c r="C537" s="1" t="s">
        <v>32</v>
      </c>
      <c r="D537" s="1" t="s">
        <v>44</v>
      </c>
      <c r="E537" s="1" t="s">
        <v>15</v>
      </c>
    </row>
    <row r="538" spans="1:5" x14ac:dyDescent="0.25">
      <c r="A538" s="1">
        <v>306011</v>
      </c>
      <c r="B538" s="1" t="s">
        <v>35</v>
      </c>
      <c r="C538" s="1" t="s">
        <v>32</v>
      </c>
      <c r="D538" s="1" t="s">
        <v>47</v>
      </c>
      <c r="E538" s="1" t="s">
        <v>15</v>
      </c>
    </row>
    <row r="539" spans="1:5" x14ac:dyDescent="0.25">
      <c r="A539" s="1">
        <v>306012</v>
      </c>
      <c r="B539" s="1" t="s">
        <v>12</v>
      </c>
      <c r="C539" s="1" t="s">
        <v>32</v>
      </c>
      <c r="D539" s="1" t="s">
        <v>44</v>
      </c>
      <c r="E539" s="1" t="s">
        <v>15</v>
      </c>
    </row>
    <row r="540" spans="1:5" x14ac:dyDescent="0.25">
      <c r="A540" s="1">
        <v>306013</v>
      </c>
      <c r="B540" s="1" t="s">
        <v>35</v>
      </c>
      <c r="C540" s="1" t="s">
        <v>32</v>
      </c>
      <c r="D540" s="1" t="s">
        <v>39</v>
      </c>
      <c r="E540" s="1" t="s">
        <v>15</v>
      </c>
    </row>
    <row r="541" spans="1:5" x14ac:dyDescent="0.25">
      <c r="A541" s="1">
        <v>306014</v>
      </c>
      <c r="B541" s="1" t="s">
        <v>35</v>
      </c>
      <c r="C541" s="1" t="s">
        <v>32</v>
      </c>
      <c r="D541" s="1" t="s">
        <v>44</v>
      </c>
      <c r="E541" s="1" t="s">
        <v>15</v>
      </c>
    </row>
    <row r="542" spans="1:5" x14ac:dyDescent="0.25">
      <c r="A542" s="1">
        <v>306015</v>
      </c>
      <c r="B542" s="1" t="s">
        <v>35</v>
      </c>
      <c r="C542" s="1" t="s">
        <v>32</v>
      </c>
      <c r="D542" s="1" t="s">
        <v>44</v>
      </c>
      <c r="E542" s="1" t="s">
        <v>15</v>
      </c>
    </row>
    <row r="543" spans="1:5" x14ac:dyDescent="0.25">
      <c r="A543" s="1">
        <v>306016</v>
      </c>
      <c r="B543" s="1" t="s">
        <v>12</v>
      </c>
      <c r="C543" s="1" t="s">
        <v>20</v>
      </c>
      <c r="D543" s="1" t="s">
        <v>26</v>
      </c>
      <c r="E543" s="1" t="s">
        <v>15</v>
      </c>
    </row>
    <row r="544" spans="1:5" x14ac:dyDescent="0.25">
      <c r="A544" s="1">
        <v>306017</v>
      </c>
      <c r="B544" s="1" t="s">
        <v>35</v>
      </c>
      <c r="C544" s="1" t="s">
        <v>20</v>
      </c>
      <c r="D544" s="1" t="s">
        <v>57</v>
      </c>
      <c r="E544" s="1" t="s">
        <v>15</v>
      </c>
    </row>
    <row r="545" spans="1:5" x14ac:dyDescent="0.25">
      <c r="A545" s="1">
        <v>306018</v>
      </c>
      <c r="B545" s="1" t="s">
        <v>12</v>
      </c>
      <c r="C545" s="1" t="s">
        <v>20</v>
      </c>
      <c r="D545" s="1" t="s">
        <v>61</v>
      </c>
      <c r="E545" s="1" t="s">
        <v>15</v>
      </c>
    </row>
    <row r="546" spans="1:5" x14ac:dyDescent="0.25">
      <c r="A546" s="1">
        <v>306019</v>
      </c>
      <c r="B546" s="1" t="s">
        <v>35</v>
      </c>
      <c r="C546" s="1" t="s">
        <v>20</v>
      </c>
      <c r="D546" s="1" t="s">
        <v>45</v>
      </c>
      <c r="E546" s="1" t="s">
        <v>15</v>
      </c>
    </row>
    <row r="547" spans="1:5" x14ac:dyDescent="0.25">
      <c r="A547" s="1">
        <v>306020</v>
      </c>
      <c r="B547" s="1" t="s">
        <v>35</v>
      </c>
      <c r="C547" s="1" t="s">
        <v>20</v>
      </c>
      <c r="D547" s="1" t="s">
        <v>30</v>
      </c>
      <c r="E547" s="1" t="s">
        <v>15</v>
      </c>
    </row>
    <row r="548" spans="1:5" x14ac:dyDescent="0.25">
      <c r="A548" s="1">
        <v>306021</v>
      </c>
      <c r="B548" s="1" t="s">
        <v>35</v>
      </c>
      <c r="C548" s="1" t="s">
        <v>20</v>
      </c>
      <c r="D548" s="1" t="s">
        <v>45</v>
      </c>
      <c r="E548" s="1" t="s">
        <v>15</v>
      </c>
    </row>
    <row r="549" spans="1:5" x14ac:dyDescent="0.25">
      <c r="A549" s="1">
        <v>306022</v>
      </c>
      <c r="B549" s="1" t="s">
        <v>12</v>
      </c>
      <c r="C549" s="1" t="s">
        <v>20</v>
      </c>
      <c r="D549" s="1" t="s">
        <v>26</v>
      </c>
      <c r="E549" s="1" t="s">
        <v>15</v>
      </c>
    </row>
    <row r="550" spans="1:5" x14ac:dyDescent="0.25">
      <c r="A550" s="1">
        <v>306023</v>
      </c>
      <c r="B550" s="1" t="s">
        <v>35</v>
      </c>
      <c r="C550" s="1" t="s">
        <v>20</v>
      </c>
      <c r="D550" s="1" t="s">
        <v>26</v>
      </c>
      <c r="E550" s="1" t="s">
        <v>15</v>
      </c>
    </row>
    <row r="551" spans="1:5" x14ac:dyDescent="0.25">
      <c r="A551" s="1">
        <v>306024</v>
      </c>
      <c r="B551" s="1" t="s">
        <v>12</v>
      </c>
      <c r="C551" s="1" t="s">
        <v>20</v>
      </c>
      <c r="D551" s="1" t="s">
        <v>57</v>
      </c>
      <c r="E551" s="1" t="s">
        <v>15</v>
      </c>
    </row>
    <row r="552" spans="1:5" x14ac:dyDescent="0.25">
      <c r="A552" s="1">
        <v>306025</v>
      </c>
      <c r="B552" s="1" t="s">
        <v>35</v>
      </c>
      <c r="C552" s="1" t="s">
        <v>20</v>
      </c>
      <c r="D552" s="1" t="s">
        <v>26</v>
      </c>
      <c r="E552" s="1" t="s">
        <v>15</v>
      </c>
    </row>
    <row r="553" spans="1:5" x14ac:dyDescent="0.25">
      <c r="A553" s="1">
        <v>306026</v>
      </c>
      <c r="B553" s="1" t="s">
        <v>12</v>
      </c>
      <c r="C553" s="1" t="s">
        <v>20</v>
      </c>
      <c r="D553" s="1" t="s">
        <v>58</v>
      </c>
      <c r="E553" s="1" t="s">
        <v>15</v>
      </c>
    </row>
    <row r="554" spans="1:5" x14ac:dyDescent="0.25">
      <c r="A554" s="1">
        <v>306027</v>
      </c>
      <c r="B554" s="1" t="s">
        <v>35</v>
      </c>
      <c r="C554" s="1" t="s">
        <v>20</v>
      </c>
      <c r="D554" s="1" t="s">
        <v>26</v>
      </c>
      <c r="E554" s="1" t="s">
        <v>15</v>
      </c>
    </row>
    <row r="555" spans="1:5" x14ac:dyDescent="0.25">
      <c r="A555" s="1">
        <v>306035</v>
      </c>
      <c r="B555" s="1" t="s">
        <v>35</v>
      </c>
      <c r="C555" s="1" t="s">
        <v>20</v>
      </c>
      <c r="D555" s="1" t="s">
        <v>26</v>
      </c>
      <c r="E555" s="1" t="s">
        <v>15</v>
      </c>
    </row>
    <row r="556" spans="1:5" x14ac:dyDescent="0.25">
      <c r="A556" s="1">
        <v>306036</v>
      </c>
      <c r="B556" s="1" t="s">
        <v>12</v>
      </c>
      <c r="C556" s="1" t="s">
        <v>20</v>
      </c>
      <c r="D556" s="1" t="s">
        <v>61</v>
      </c>
      <c r="E556" s="1" t="s">
        <v>15</v>
      </c>
    </row>
    <row r="557" spans="1:5" x14ac:dyDescent="0.25">
      <c r="A557" s="1">
        <v>306037</v>
      </c>
      <c r="B557" s="1" t="s">
        <v>35</v>
      </c>
      <c r="C557" s="1" t="s">
        <v>20</v>
      </c>
      <c r="D557" s="1" t="s">
        <v>48</v>
      </c>
      <c r="E557" s="1" t="s">
        <v>15</v>
      </c>
    </row>
    <row r="558" spans="1:5" x14ac:dyDescent="0.25">
      <c r="A558" s="1">
        <v>306038</v>
      </c>
      <c r="B558" s="1" t="s">
        <v>35</v>
      </c>
      <c r="C558" s="1" t="s">
        <v>20</v>
      </c>
      <c r="D558" s="1" t="s">
        <v>61</v>
      </c>
      <c r="E558" s="1" t="s">
        <v>15</v>
      </c>
    </row>
    <row r="559" spans="1:5" x14ac:dyDescent="0.25">
      <c r="A559" s="1">
        <v>306039</v>
      </c>
      <c r="B559" s="1" t="s">
        <v>12</v>
      </c>
      <c r="C559" s="1" t="s">
        <v>20</v>
      </c>
      <c r="D559" s="1" t="s">
        <v>58</v>
      </c>
      <c r="E559" s="1" t="s">
        <v>15</v>
      </c>
    </row>
    <row r="560" spans="1:5" x14ac:dyDescent="0.25">
      <c r="A560" s="1">
        <v>306040</v>
      </c>
      <c r="B560" s="1" t="s">
        <v>12</v>
      </c>
      <c r="C560" s="1" t="s">
        <v>20</v>
      </c>
      <c r="D560" s="1" t="s">
        <v>48</v>
      </c>
      <c r="E560" s="1" t="s">
        <v>15</v>
      </c>
    </row>
    <row r="561" spans="1:5" x14ac:dyDescent="0.25">
      <c r="A561" s="1">
        <v>306041</v>
      </c>
      <c r="B561" s="1" t="s">
        <v>35</v>
      </c>
      <c r="C561" s="1" t="s">
        <v>20</v>
      </c>
      <c r="D561" s="1" t="s">
        <v>30</v>
      </c>
      <c r="E561" s="1" t="s">
        <v>15</v>
      </c>
    </row>
    <row r="562" spans="1:5" x14ac:dyDescent="0.25">
      <c r="A562" s="1">
        <v>306042</v>
      </c>
      <c r="B562" s="1" t="s">
        <v>12</v>
      </c>
      <c r="C562" s="1" t="s">
        <v>20</v>
      </c>
      <c r="D562" s="1" t="s">
        <v>26</v>
      </c>
      <c r="E562" s="1" t="s">
        <v>15</v>
      </c>
    </row>
    <row r="563" spans="1:5" x14ac:dyDescent="0.25">
      <c r="A563" s="1">
        <v>306043</v>
      </c>
      <c r="B563" s="1" t="s">
        <v>12</v>
      </c>
      <c r="C563" s="1" t="s">
        <v>20</v>
      </c>
      <c r="D563" s="1" t="s">
        <v>30</v>
      </c>
      <c r="E563" s="1" t="s">
        <v>15</v>
      </c>
    </row>
    <row r="564" spans="1:5" x14ac:dyDescent="0.25">
      <c r="A564" s="1">
        <v>306044</v>
      </c>
      <c r="B564" s="1" t="s">
        <v>35</v>
      </c>
      <c r="C564" s="1" t="s">
        <v>20</v>
      </c>
      <c r="D564" s="1" t="s">
        <v>30</v>
      </c>
      <c r="E564" s="1" t="s">
        <v>15</v>
      </c>
    </row>
    <row r="565" spans="1:5" x14ac:dyDescent="0.25">
      <c r="A565" s="1">
        <v>306045</v>
      </c>
      <c r="B565" s="1" t="s">
        <v>35</v>
      </c>
      <c r="C565" s="1" t="s">
        <v>20</v>
      </c>
      <c r="D565" s="1" t="s">
        <v>30</v>
      </c>
      <c r="E565" s="1" t="s">
        <v>15</v>
      </c>
    </row>
    <row r="566" spans="1:5" x14ac:dyDescent="0.25">
      <c r="A566" s="1">
        <v>306046</v>
      </c>
      <c r="B566" s="1" t="s">
        <v>65</v>
      </c>
      <c r="C566" s="1" t="s">
        <v>22</v>
      </c>
      <c r="D566" s="1" t="s">
        <v>47</v>
      </c>
      <c r="E566" s="1" t="s">
        <v>15</v>
      </c>
    </row>
    <row r="567" spans="1:5" x14ac:dyDescent="0.25">
      <c r="A567" s="1">
        <v>306047</v>
      </c>
      <c r="B567" s="1" t="s">
        <v>65</v>
      </c>
      <c r="C567" s="1" t="s">
        <v>22</v>
      </c>
      <c r="D567" s="1" t="s">
        <v>47</v>
      </c>
      <c r="E567" s="1" t="s">
        <v>15</v>
      </c>
    </row>
    <row r="568" spans="1:5" x14ac:dyDescent="0.25">
      <c r="A568" s="1">
        <v>306048</v>
      </c>
      <c r="B568" s="1" t="s">
        <v>65</v>
      </c>
      <c r="C568" s="1" t="s">
        <v>22</v>
      </c>
      <c r="D568" s="1" t="s">
        <v>47</v>
      </c>
      <c r="E568" s="1" t="s">
        <v>15</v>
      </c>
    </row>
    <row r="569" spans="1:5" x14ac:dyDescent="0.25">
      <c r="A569" s="1">
        <v>306049</v>
      </c>
      <c r="B569" s="1" t="s">
        <v>12</v>
      </c>
      <c r="C569" s="1" t="s">
        <v>13</v>
      </c>
      <c r="D569" s="1" t="s">
        <v>26</v>
      </c>
      <c r="E569" s="1" t="s">
        <v>15</v>
      </c>
    </row>
    <row r="570" spans="1:5" x14ac:dyDescent="0.25">
      <c r="A570" s="1">
        <v>306050</v>
      </c>
      <c r="B570" s="1" t="s">
        <v>12</v>
      </c>
      <c r="C570" s="1" t="s">
        <v>13</v>
      </c>
      <c r="D570" s="1" t="s">
        <v>61</v>
      </c>
      <c r="E570" s="1" t="s">
        <v>15</v>
      </c>
    </row>
    <row r="571" spans="1:5" x14ac:dyDescent="0.25">
      <c r="A571" s="1">
        <v>306051</v>
      </c>
      <c r="B571" s="1" t="s">
        <v>12</v>
      </c>
      <c r="C571" s="1" t="s">
        <v>13</v>
      </c>
      <c r="D571" s="1" t="s">
        <v>61</v>
      </c>
      <c r="E571" s="1" t="s">
        <v>15</v>
      </c>
    </row>
    <row r="572" spans="1:5" x14ac:dyDescent="0.25">
      <c r="A572" s="1">
        <v>306052</v>
      </c>
      <c r="B572" s="1" t="s">
        <v>12</v>
      </c>
      <c r="C572" s="1" t="s">
        <v>13</v>
      </c>
      <c r="D572" s="1" t="s">
        <v>61</v>
      </c>
      <c r="E572" s="1" t="s">
        <v>15</v>
      </c>
    </row>
    <row r="573" spans="1:5" x14ac:dyDescent="0.25">
      <c r="A573" s="1">
        <v>306053</v>
      </c>
      <c r="B573" s="1" t="s">
        <v>12</v>
      </c>
      <c r="C573" s="1" t="s">
        <v>13</v>
      </c>
      <c r="D573" s="1" t="s">
        <v>61</v>
      </c>
      <c r="E573" s="1" t="s">
        <v>15</v>
      </c>
    </row>
    <row r="574" spans="1:5" x14ac:dyDescent="0.25">
      <c r="A574" s="1">
        <v>306054</v>
      </c>
      <c r="B574" s="1" t="s">
        <v>12</v>
      </c>
      <c r="C574" s="1" t="s">
        <v>13</v>
      </c>
      <c r="D574" s="1" t="s">
        <v>26</v>
      </c>
      <c r="E574" s="1" t="s">
        <v>15</v>
      </c>
    </row>
    <row r="575" spans="1:5" x14ac:dyDescent="0.25">
      <c r="A575" s="1">
        <v>306055</v>
      </c>
      <c r="B575" s="1" t="s">
        <v>12</v>
      </c>
      <c r="C575" s="1" t="s">
        <v>13</v>
      </c>
      <c r="D575" s="1" t="s">
        <v>45</v>
      </c>
      <c r="E575" s="1" t="s">
        <v>15</v>
      </c>
    </row>
    <row r="576" spans="1:5" x14ac:dyDescent="0.25">
      <c r="A576" s="1">
        <v>306056</v>
      </c>
      <c r="B576" s="1" t="s">
        <v>12</v>
      </c>
      <c r="C576" s="1" t="s">
        <v>22</v>
      </c>
      <c r="D576" s="1" t="s">
        <v>21</v>
      </c>
      <c r="E576" s="1" t="s">
        <v>15</v>
      </c>
    </row>
    <row r="577" spans="1:5" x14ac:dyDescent="0.25">
      <c r="A577" s="1">
        <v>306057</v>
      </c>
      <c r="B577" s="1" t="s">
        <v>35</v>
      </c>
      <c r="C577" s="1" t="s">
        <v>22</v>
      </c>
      <c r="D577" s="1" t="s">
        <v>43</v>
      </c>
      <c r="E577" s="1" t="s">
        <v>15</v>
      </c>
    </row>
    <row r="578" spans="1:5" x14ac:dyDescent="0.25">
      <c r="A578" s="1">
        <v>306058</v>
      </c>
      <c r="B578" s="1" t="s">
        <v>35</v>
      </c>
      <c r="C578" s="1" t="s">
        <v>22</v>
      </c>
      <c r="D578" s="1" t="s">
        <v>43</v>
      </c>
      <c r="E578" s="1" t="s">
        <v>15</v>
      </c>
    </row>
    <row r="579" spans="1:5" x14ac:dyDescent="0.25">
      <c r="A579" s="1">
        <v>306059</v>
      </c>
      <c r="B579" s="1" t="s">
        <v>12</v>
      </c>
      <c r="C579" s="1" t="s">
        <v>22</v>
      </c>
      <c r="D579" s="1" t="s">
        <v>21</v>
      </c>
      <c r="E579" s="1" t="s">
        <v>15</v>
      </c>
    </row>
    <row r="580" spans="1:5" x14ac:dyDescent="0.25">
      <c r="A580" s="1">
        <v>306060</v>
      </c>
      <c r="B580" s="1" t="s">
        <v>35</v>
      </c>
      <c r="C580" s="1" t="s">
        <v>22</v>
      </c>
      <c r="D580" s="1" t="s">
        <v>43</v>
      </c>
      <c r="E580" s="1" t="s">
        <v>15</v>
      </c>
    </row>
    <row r="581" spans="1:5" x14ac:dyDescent="0.25">
      <c r="A581" s="1">
        <v>306061</v>
      </c>
      <c r="B581" s="1" t="s">
        <v>12</v>
      </c>
      <c r="C581" s="1" t="s">
        <v>20</v>
      </c>
      <c r="D581" s="1" t="s">
        <v>61</v>
      </c>
      <c r="E581" s="1" t="s">
        <v>15</v>
      </c>
    </row>
    <row r="582" spans="1:5" x14ac:dyDescent="0.25">
      <c r="A582" s="1">
        <v>306062</v>
      </c>
      <c r="B582" s="1" t="s">
        <v>35</v>
      </c>
      <c r="C582" s="1" t="s">
        <v>22</v>
      </c>
      <c r="D582" s="1" t="s">
        <v>47</v>
      </c>
      <c r="E582" s="1" t="s">
        <v>15</v>
      </c>
    </row>
    <row r="583" spans="1:5" x14ac:dyDescent="0.25">
      <c r="A583" s="1">
        <v>306063</v>
      </c>
      <c r="B583" s="1" t="s">
        <v>12</v>
      </c>
      <c r="C583" s="1" t="s">
        <v>22</v>
      </c>
      <c r="D583" s="1" t="s">
        <v>47</v>
      </c>
      <c r="E583" s="1" t="s">
        <v>15</v>
      </c>
    </row>
    <row r="584" spans="1:5" x14ac:dyDescent="0.25">
      <c r="A584" s="1">
        <v>306064</v>
      </c>
      <c r="B584" s="1" t="s">
        <v>35</v>
      </c>
      <c r="C584" s="1" t="s">
        <v>22</v>
      </c>
      <c r="D584" s="1" t="s">
        <v>14</v>
      </c>
      <c r="E584" s="1" t="s">
        <v>15</v>
      </c>
    </row>
    <row r="585" spans="1:5" x14ac:dyDescent="0.25">
      <c r="A585" s="1">
        <v>306065</v>
      </c>
      <c r="B585" s="1" t="s">
        <v>35</v>
      </c>
      <c r="C585" s="1" t="s">
        <v>22</v>
      </c>
      <c r="D585" s="1" t="s">
        <v>19</v>
      </c>
      <c r="E585" s="1" t="s">
        <v>15</v>
      </c>
    </row>
    <row r="586" spans="1:5" x14ac:dyDescent="0.25">
      <c r="A586" s="1">
        <v>306066</v>
      </c>
      <c r="B586" s="1" t="s">
        <v>35</v>
      </c>
      <c r="C586" s="1" t="s">
        <v>22</v>
      </c>
      <c r="D586" s="1" t="s">
        <v>38</v>
      </c>
      <c r="E586" s="1" t="s">
        <v>15</v>
      </c>
    </row>
    <row r="587" spans="1:5" x14ac:dyDescent="0.25">
      <c r="A587" s="1">
        <v>306067</v>
      </c>
      <c r="B587" s="1" t="s">
        <v>35</v>
      </c>
      <c r="C587" s="1" t="s">
        <v>22</v>
      </c>
      <c r="D587" s="1" t="s">
        <v>21</v>
      </c>
      <c r="E587" s="1" t="s">
        <v>15</v>
      </c>
    </row>
    <row r="588" spans="1:5" x14ac:dyDescent="0.25">
      <c r="A588" s="1">
        <v>306068</v>
      </c>
      <c r="B588" s="1" t="s">
        <v>35</v>
      </c>
      <c r="C588" s="1" t="s">
        <v>22</v>
      </c>
      <c r="D588" s="1" t="s">
        <v>38</v>
      </c>
      <c r="E588" s="1" t="s">
        <v>15</v>
      </c>
    </row>
    <row r="589" spans="1:5" x14ac:dyDescent="0.25">
      <c r="A589" s="1">
        <v>306069</v>
      </c>
      <c r="B589" s="1" t="s">
        <v>12</v>
      </c>
      <c r="C589" s="1" t="s">
        <v>20</v>
      </c>
      <c r="D589" s="1" t="s">
        <v>61</v>
      </c>
      <c r="E589" s="1" t="s">
        <v>15</v>
      </c>
    </row>
    <row r="590" spans="1:5" x14ac:dyDescent="0.25">
      <c r="A590" s="1">
        <v>306070</v>
      </c>
      <c r="B590" s="1" t="s">
        <v>12</v>
      </c>
      <c r="C590" s="1" t="s">
        <v>22</v>
      </c>
      <c r="D590" s="1" t="s">
        <v>14</v>
      </c>
      <c r="E590" s="1" t="s">
        <v>15</v>
      </c>
    </row>
    <row r="591" spans="1:5" x14ac:dyDescent="0.25">
      <c r="A591" s="1">
        <v>306071</v>
      </c>
      <c r="B591" s="1" t="s">
        <v>35</v>
      </c>
      <c r="C591" s="1" t="s">
        <v>20</v>
      </c>
      <c r="D591" s="1" t="s">
        <v>61</v>
      </c>
      <c r="E591" s="1" t="s">
        <v>15</v>
      </c>
    </row>
    <row r="592" spans="1:5" x14ac:dyDescent="0.25">
      <c r="A592" s="1">
        <v>306072</v>
      </c>
      <c r="B592" s="1" t="s">
        <v>35</v>
      </c>
      <c r="C592" s="1" t="s">
        <v>16</v>
      </c>
      <c r="D592" s="1" t="s">
        <v>51</v>
      </c>
      <c r="E592" s="1" t="s">
        <v>15</v>
      </c>
    </row>
    <row r="593" spans="1:5" x14ac:dyDescent="0.25">
      <c r="A593" s="1">
        <v>306073</v>
      </c>
      <c r="B593" s="1" t="s">
        <v>35</v>
      </c>
      <c r="C593" s="1" t="s">
        <v>20</v>
      </c>
      <c r="D593" s="1" t="s">
        <v>61</v>
      </c>
      <c r="E593" s="1" t="s">
        <v>15</v>
      </c>
    </row>
    <row r="594" spans="1:5" x14ac:dyDescent="0.25">
      <c r="A594" s="1">
        <v>306074</v>
      </c>
      <c r="B594" s="1" t="s">
        <v>12</v>
      </c>
      <c r="C594" s="1" t="s">
        <v>22</v>
      </c>
      <c r="D594" s="1" t="s">
        <v>38</v>
      </c>
      <c r="E594" s="1" t="s">
        <v>15</v>
      </c>
    </row>
    <row r="595" spans="1:5" x14ac:dyDescent="0.25">
      <c r="A595" s="1">
        <v>306075</v>
      </c>
      <c r="B595" s="1" t="s">
        <v>35</v>
      </c>
      <c r="C595" s="1" t="s">
        <v>22</v>
      </c>
      <c r="D595" s="1" t="s">
        <v>38</v>
      </c>
      <c r="E595" s="1" t="s">
        <v>15</v>
      </c>
    </row>
    <row r="596" spans="1:5" x14ac:dyDescent="0.25">
      <c r="A596" s="1">
        <v>306076</v>
      </c>
      <c r="B596" s="1" t="s">
        <v>35</v>
      </c>
      <c r="C596" s="1" t="s">
        <v>20</v>
      </c>
      <c r="D596" s="1" t="s">
        <v>61</v>
      </c>
      <c r="E596" s="1" t="s">
        <v>15</v>
      </c>
    </row>
    <row r="597" spans="1:5" x14ac:dyDescent="0.25">
      <c r="A597" s="1">
        <v>306077</v>
      </c>
      <c r="B597" s="1" t="s">
        <v>12</v>
      </c>
      <c r="C597" s="1" t="s">
        <v>16</v>
      </c>
      <c r="D597" s="1" t="s">
        <v>51</v>
      </c>
      <c r="E597" s="1" t="s">
        <v>15</v>
      </c>
    </row>
    <row r="598" spans="1:5" x14ac:dyDescent="0.25">
      <c r="A598" s="1">
        <v>306078</v>
      </c>
      <c r="B598" s="1" t="s">
        <v>12</v>
      </c>
      <c r="C598" s="1" t="s">
        <v>20</v>
      </c>
      <c r="D598" s="1" t="s">
        <v>61</v>
      </c>
      <c r="E598" s="1" t="s">
        <v>15</v>
      </c>
    </row>
    <row r="599" spans="1:5" x14ac:dyDescent="0.25">
      <c r="A599" s="1">
        <v>306079</v>
      </c>
      <c r="B599" s="1" t="s">
        <v>35</v>
      </c>
      <c r="C599" s="1" t="s">
        <v>22</v>
      </c>
      <c r="D599" s="1" t="s">
        <v>38</v>
      </c>
      <c r="E599" s="1" t="s">
        <v>15</v>
      </c>
    </row>
    <row r="600" spans="1:5" x14ac:dyDescent="0.25">
      <c r="A600" s="1">
        <v>306080</v>
      </c>
      <c r="B600" s="1" t="s">
        <v>35</v>
      </c>
      <c r="C600" s="1" t="s">
        <v>20</v>
      </c>
      <c r="D600" s="1" t="s">
        <v>61</v>
      </c>
      <c r="E600" s="1" t="s">
        <v>15</v>
      </c>
    </row>
    <row r="601" spans="1:5" x14ac:dyDescent="0.25">
      <c r="A601" s="1">
        <v>306081</v>
      </c>
      <c r="B601" s="1" t="s">
        <v>12</v>
      </c>
      <c r="C601" s="1" t="s">
        <v>22</v>
      </c>
      <c r="D601" s="1" t="s">
        <v>43</v>
      </c>
      <c r="E601" s="1" t="s">
        <v>15</v>
      </c>
    </row>
    <row r="602" spans="1:5" x14ac:dyDescent="0.25">
      <c r="A602" s="1">
        <v>306082</v>
      </c>
      <c r="B602" s="1" t="s">
        <v>35</v>
      </c>
      <c r="C602" s="1" t="s">
        <v>22</v>
      </c>
      <c r="D602" s="1" t="s">
        <v>19</v>
      </c>
      <c r="E602" s="1" t="s">
        <v>15</v>
      </c>
    </row>
    <row r="603" spans="1:5" x14ac:dyDescent="0.25">
      <c r="A603" s="1">
        <v>306083</v>
      </c>
      <c r="B603" s="1" t="s">
        <v>12</v>
      </c>
      <c r="C603" s="1" t="s">
        <v>22</v>
      </c>
      <c r="D603" s="1" t="s">
        <v>38</v>
      </c>
      <c r="E603" s="1" t="s">
        <v>15</v>
      </c>
    </row>
    <row r="604" spans="1:5" x14ac:dyDescent="0.25">
      <c r="A604" s="1">
        <v>306084</v>
      </c>
      <c r="B604" s="1" t="s">
        <v>12</v>
      </c>
      <c r="C604" s="1" t="s">
        <v>22</v>
      </c>
      <c r="D604" s="1" t="s">
        <v>38</v>
      </c>
      <c r="E604" s="1" t="s">
        <v>15</v>
      </c>
    </row>
    <row r="605" spans="1:5" x14ac:dyDescent="0.25">
      <c r="A605" s="1">
        <v>306085</v>
      </c>
      <c r="B605" s="1" t="s">
        <v>35</v>
      </c>
      <c r="C605" s="1" t="s">
        <v>20</v>
      </c>
      <c r="D605" s="1" t="s">
        <v>61</v>
      </c>
      <c r="E605" s="1" t="s">
        <v>15</v>
      </c>
    </row>
    <row r="606" spans="1:5" x14ac:dyDescent="0.25">
      <c r="A606" s="1">
        <v>306086</v>
      </c>
      <c r="B606" s="1" t="s">
        <v>35</v>
      </c>
      <c r="C606" s="1" t="s">
        <v>22</v>
      </c>
      <c r="D606" s="1" t="s">
        <v>19</v>
      </c>
      <c r="E606" s="1" t="s">
        <v>15</v>
      </c>
    </row>
    <row r="607" spans="1:5" x14ac:dyDescent="0.25">
      <c r="A607" s="1">
        <v>306094</v>
      </c>
      <c r="B607" s="1" t="s">
        <v>65</v>
      </c>
      <c r="C607" s="1" t="s">
        <v>20</v>
      </c>
      <c r="D607" s="1" t="s">
        <v>45</v>
      </c>
      <c r="E607" s="1" t="s">
        <v>15</v>
      </c>
    </row>
    <row r="608" spans="1:5" x14ac:dyDescent="0.25">
      <c r="A608" s="1">
        <v>306095</v>
      </c>
      <c r="B608" s="1" t="s">
        <v>12</v>
      </c>
      <c r="C608" s="1" t="s">
        <v>27</v>
      </c>
      <c r="D608" s="1" t="s">
        <v>45</v>
      </c>
      <c r="E608" s="1" t="s">
        <v>15</v>
      </c>
    </row>
    <row r="609" spans="1:5" x14ac:dyDescent="0.25">
      <c r="A609" s="1">
        <v>306096</v>
      </c>
      <c r="B609" s="1" t="s">
        <v>35</v>
      </c>
      <c r="C609" s="1" t="s">
        <v>29</v>
      </c>
      <c r="D609" s="1" t="s">
        <v>43</v>
      </c>
      <c r="E609" s="1" t="s">
        <v>15</v>
      </c>
    </row>
    <row r="610" spans="1:5" x14ac:dyDescent="0.25">
      <c r="A610" s="1">
        <v>306097</v>
      </c>
      <c r="B610" s="1" t="s">
        <v>35</v>
      </c>
      <c r="C610" s="1" t="s">
        <v>29</v>
      </c>
      <c r="D610" s="1" t="s">
        <v>26</v>
      </c>
      <c r="E610" s="1" t="s">
        <v>15</v>
      </c>
    </row>
    <row r="611" spans="1:5" x14ac:dyDescent="0.25">
      <c r="A611" s="1">
        <v>306098</v>
      </c>
      <c r="B611" s="1" t="s">
        <v>35</v>
      </c>
      <c r="C611" s="1" t="s">
        <v>29</v>
      </c>
      <c r="D611" s="1" t="s">
        <v>40</v>
      </c>
      <c r="E611" s="1" t="s">
        <v>15</v>
      </c>
    </row>
    <row r="612" spans="1:5" x14ac:dyDescent="0.25">
      <c r="A612" s="1">
        <v>306101</v>
      </c>
      <c r="B612" s="1" t="s">
        <v>12</v>
      </c>
      <c r="C612" s="1" t="s">
        <v>29</v>
      </c>
      <c r="D612" s="1" t="s">
        <v>26</v>
      </c>
      <c r="E612" s="1" t="s">
        <v>15</v>
      </c>
    </row>
    <row r="613" spans="1:5" x14ac:dyDescent="0.25">
      <c r="A613" s="1">
        <v>306102</v>
      </c>
      <c r="B613" s="1" t="s">
        <v>35</v>
      </c>
      <c r="C613" s="1" t="s">
        <v>29</v>
      </c>
      <c r="D613" s="1" t="s">
        <v>61</v>
      </c>
      <c r="E613" s="1" t="s">
        <v>15</v>
      </c>
    </row>
    <row r="614" spans="1:5" x14ac:dyDescent="0.25">
      <c r="A614" s="1">
        <v>306103</v>
      </c>
      <c r="B614" s="1" t="s">
        <v>12</v>
      </c>
      <c r="C614" s="1" t="s">
        <v>29</v>
      </c>
      <c r="D614" s="1" t="s">
        <v>61</v>
      </c>
      <c r="E614" s="1" t="s">
        <v>15</v>
      </c>
    </row>
    <row r="615" spans="1:5" x14ac:dyDescent="0.25">
      <c r="A615" s="1">
        <v>306105</v>
      </c>
      <c r="B615" s="1" t="s">
        <v>35</v>
      </c>
      <c r="C615" s="1" t="s">
        <v>29</v>
      </c>
      <c r="D615" s="1" t="s">
        <v>21</v>
      </c>
      <c r="E615" s="1" t="s">
        <v>15</v>
      </c>
    </row>
    <row r="616" spans="1:5" x14ac:dyDescent="0.25">
      <c r="A616" s="1">
        <v>306106</v>
      </c>
      <c r="B616" s="1" t="s">
        <v>35</v>
      </c>
      <c r="C616" s="1" t="s">
        <v>32</v>
      </c>
      <c r="D616" s="1" t="s">
        <v>14</v>
      </c>
      <c r="E616" s="1" t="s">
        <v>15</v>
      </c>
    </row>
    <row r="617" spans="1:5" x14ac:dyDescent="0.25">
      <c r="A617" s="1">
        <v>306107</v>
      </c>
      <c r="B617" s="1" t="s">
        <v>35</v>
      </c>
      <c r="C617" s="1" t="s">
        <v>29</v>
      </c>
      <c r="D617" s="1" t="s">
        <v>24</v>
      </c>
      <c r="E617" s="1" t="s">
        <v>15</v>
      </c>
    </row>
    <row r="618" spans="1:5" x14ac:dyDescent="0.25">
      <c r="A618" s="1">
        <v>306109</v>
      </c>
      <c r="B618" s="1" t="s">
        <v>35</v>
      </c>
      <c r="C618" s="1" t="s">
        <v>29</v>
      </c>
      <c r="D618" s="1" t="s">
        <v>26</v>
      </c>
      <c r="E618" s="1" t="s">
        <v>15</v>
      </c>
    </row>
    <row r="619" spans="1:5" x14ac:dyDescent="0.25">
      <c r="A619" s="1">
        <v>306110</v>
      </c>
      <c r="B619" s="1" t="s">
        <v>35</v>
      </c>
      <c r="C619" s="1" t="s">
        <v>29</v>
      </c>
      <c r="D619" s="1" t="s">
        <v>40</v>
      </c>
      <c r="E619" s="1" t="s">
        <v>15</v>
      </c>
    </row>
    <row r="620" spans="1:5" x14ac:dyDescent="0.25">
      <c r="A620" s="1">
        <v>306112</v>
      </c>
      <c r="B620" s="1" t="s">
        <v>35</v>
      </c>
      <c r="C620" s="1" t="s">
        <v>29</v>
      </c>
      <c r="D620" s="1" t="s">
        <v>26</v>
      </c>
      <c r="E620" s="1" t="s">
        <v>15</v>
      </c>
    </row>
    <row r="621" spans="1:5" x14ac:dyDescent="0.25">
      <c r="A621" s="1">
        <v>306113</v>
      </c>
      <c r="B621" s="1" t="s">
        <v>12</v>
      </c>
      <c r="C621" s="1" t="s">
        <v>29</v>
      </c>
      <c r="D621" s="1" t="s">
        <v>26</v>
      </c>
      <c r="E621" s="1" t="s">
        <v>15</v>
      </c>
    </row>
    <row r="622" spans="1:5" x14ac:dyDescent="0.25">
      <c r="A622" s="1">
        <v>306115</v>
      </c>
      <c r="B622" s="1" t="s">
        <v>35</v>
      </c>
      <c r="C622" s="1" t="s">
        <v>29</v>
      </c>
      <c r="D622" s="1" t="s">
        <v>61</v>
      </c>
      <c r="E622" s="1" t="s">
        <v>15</v>
      </c>
    </row>
    <row r="623" spans="1:5" x14ac:dyDescent="0.25">
      <c r="A623" s="1">
        <v>306116</v>
      </c>
      <c r="B623" s="1" t="s">
        <v>12</v>
      </c>
      <c r="C623" s="1" t="s">
        <v>29</v>
      </c>
      <c r="D623" s="1" t="s">
        <v>49</v>
      </c>
      <c r="E623" s="1" t="s">
        <v>15</v>
      </c>
    </row>
    <row r="624" spans="1:5" x14ac:dyDescent="0.25">
      <c r="A624" s="1">
        <v>306119</v>
      </c>
      <c r="B624" s="1" t="s">
        <v>35</v>
      </c>
      <c r="C624" s="1" t="s">
        <v>29</v>
      </c>
      <c r="D624" s="1" t="s">
        <v>49</v>
      </c>
      <c r="E624" s="1" t="s">
        <v>15</v>
      </c>
    </row>
    <row r="625" spans="1:5" x14ac:dyDescent="0.25">
      <c r="A625" s="1">
        <v>306120</v>
      </c>
      <c r="B625" s="1" t="s">
        <v>35</v>
      </c>
      <c r="C625" s="1" t="s">
        <v>29</v>
      </c>
      <c r="D625" s="1" t="s">
        <v>26</v>
      </c>
      <c r="E625" s="1" t="s">
        <v>15</v>
      </c>
    </row>
    <row r="626" spans="1:5" x14ac:dyDescent="0.25">
      <c r="A626" s="1">
        <v>306121</v>
      </c>
      <c r="B626" s="1" t="s">
        <v>35</v>
      </c>
      <c r="C626" s="1" t="s">
        <v>29</v>
      </c>
      <c r="D626" s="1" t="s">
        <v>40</v>
      </c>
      <c r="E626" s="1" t="s">
        <v>15</v>
      </c>
    </row>
    <row r="627" spans="1:5" x14ac:dyDescent="0.25">
      <c r="A627" s="1">
        <v>306123</v>
      </c>
      <c r="B627" s="1" t="s">
        <v>12</v>
      </c>
      <c r="C627" s="1" t="s">
        <v>29</v>
      </c>
      <c r="D627" s="1" t="s">
        <v>26</v>
      </c>
      <c r="E627" s="1" t="s">
        <v>15</v>
      </c>
    </row>
    <row r="628" spans="1:5" x14ac:dyDescent="0.25">
      <c r="A628" s="1">
        <v>306132</v>
      </c>
      <c r="B628" s="1" t="s">
        <v>65</v>
      </c>
      <c r="C628" s="1" t="s">
        <v>20</v>
      </c>
      <c r="D628" s="1" t="s">
        <v>45</v>
      </c>
      <c r="E628" s="1" t="s">
        <v>15</v>
      </c>
    </row>
    <row r="629" spans="1:5" x14ac:dyDescent="0.25">
      <c r="A629" s="1">
        <v>306133</v>
      </c>
      <c r="B629" s="1" t="s">
        <v>65</v>
      </c>
      <c r="C629" s="1" t="s">
        <v>13</v>
      </c>
      <c r="D629" s="1" t="s">
        <v>43</v>
      </c>
      <c r="E629" s="1" t="s">
        <v>15</v>
      </c>
    </row>
    <row r="630" spans="1:5" x14ac:dyDescent="0.25">
      <c r="A630" s="1">
        <v>306134</v>
      </c>
      <c r="B630" s="1" t="s">
        <v>65</v>
      </c>
      <c r="C630" s="1" t="s">
        <v>29</v>
      </c>
      <c r="D630" s="1" t="s">
        <v>49</v>
      </c>
      <c r="E630" s="1" t="s">
        <v>15</v>
      </c>
    </row>
    <row r="631" spans="1:5" x14ac:dyDescent="0.25">
      <c r="A631" s="1">
        <v>306135</v>
      </c>
      <c r="B631" s="1" t="s">
        <v>35</v>
      </c>
      <c r="C631" s="1" t="s">
        <v>13</v>
      </c>
      <c r="D631" s="1" t="s">
        <v>26</v>
      </c>
      <c r="E631" s="1" t="s">
        <v>15</v>
      </c>
    </row>
    <row r="632" spans="1:5" x14ac:dyDescent="0.25">
      <c r="A632" s="1">
        <v>306136</v>
      </c>
      <c r="B632" s="1" t="s">
        <v>65</v>
      </c>
      <c r="C632" s="1" t="s">
        <v>20</v>
      </c>
      <c r="D632" s="1" t="s">
        <v>45</v>
      </c>
      <c r="E632" s="1" t="s">
        <v>15</v>
      </c>
    </row>
    <row r="633" spans="1:5" x14ac:dyDescent="0.25">
      <c r="A633" s="1">
        <v>306137</v>
      </c>
      <c r="B633" s="1" t="s">
        <v>12</v>
      </c>
      <c r="C633" s="1" t="s">
        <v>13</v>
      </c>
      <c r="D633" s="1" t="s">
        <v>43</v>
      </c>
      <c r="E633" s="1" t="s">
        <v>15</v>
      </c>
    </row>
    <row r="634" spans="1:5" x14ac:dyDescent="0.25">
      <c r="A634" s="1">
        <v>306138</v>
      </c>
      <c r="B634" s="1" t="s">
        <v>12</v>
      </c>
      <c r="C634" s="1" t="s">
        <v>13</v>
      </c>
      <c r="D634" s="1" t="s">
        <v>43</v>
      </c>
      <c r="E634" s="1" t="s">
        <v>15</v>
      </c>
    </row>
    <row r="635" spans="1:5" x14ac:dyDescent="0.25">
      <c r="A635" s="1">
        <v>306139</v>
      </c>
      <c r="B635" s="1" t="s">
        <v>35</v>
      </c>
      <c r="C635" s="1" t="s">
        <v>22</v>
      </c>
      <c r="D635" s="1" t="s">
        <v>43</v>
      </c>
      <c r="E635" s="1" t="s">
        <v>15</v>
      </c>
    </row>
    <row r="636" spans="1:5" x14ac:dyDescent="0.25">
      <c r="A636" s="1">
        <v>306140</v>
      </c>
      <c r="B636" s="1" t="s">
        <v>12</v>
      </c>
      <c r="C636" s="1" t="s">
        <v>13</v>
      </c>
      <c r="D636" s="1" t="s">
        <v>41</v>
      </c>
      <c r="E636" s="1" t="s">
        <v>15</v>
      </c>
    </row>
    <row r="637" spans="1:5" x14ac:dyDescent="0.25">
      <c r="A637" s="1">
        <v>306141</v>
      </c>
      <c r="B637" s="1" t="s">
        <v>12</v>
      </c>
      <c r="C637" s="1" t="s">
        <v>20</v>
      </c>
      <c r="D637" s="1" t="s">
        <v>61</v>
      </c>
      <c r="E637" s="1" t="s">
        <v>15</v>
      </c>
    </row>
    <row r="638" spans="1:5" x14ac:dyDescent="0.25">
      <c r="A638" s="1">
        <v>306142</v>
      </c>
      <c r="B638" s="1" t="s">
        <v>12</v>
      </c>
      <c r="C638" s="1" t="s">
        <v>13</v>
      </c>
      <c r="D638" s="1" t="s">
        <v>43</v>
      </c>
      <c r="E638" s="1" t="s">
        <v>15</v>
      </c>
    </row>
    <row r="639" spans="1:5" x14ac:dyDescent="0.25">
      <c r="A639" s="1">
        <v>306143</v>
      </c>
      <c r="B639" s="1" t="s">
        <v>12</v>
      </c>
      <c r="C639" s="1" t="s">
        <v>13</v>
      </c>
      <c r="D639" s="1" t="s">
        <v>43</v>
      </c>
      <c r="E639" s="1" t="s">
        <v>15</v>
      </c>
    </row>
    <row r="640" spans="1:5" x14ac:dyDescent="0.25">
      <c r="A640" s="1">
        <v>306144</v>
      </c>
      <c r="B640" s="1" t="s">
        <v>64</v>
      </c>
      <c r="C640" s="1" t="s">
        <v>13</v>
      </c>
      <c r="D640" s="1" t="s">
        <v>43</v>
      </c>
      <c r="E640" s="1" t="s">
        <v>15</v>
      </c>
    </row>
    <row r="641" spans="1:5" x14ac:dyDescent="0.25">
      <c r="A641" s="1">
        <v>306145</v>
      </c>
      <c r="B641" s="1" t="s">
        <v>35</v>
      </c>
      <c r="C641" s="1" t="s">
        <v>13</v>
      </c>
      <c r="D641" s="1" t="s">
        <v>43</v>
      </c>
      <c r="E641" s="1" t="s">
        <v>15</v>
      </c>
    </row>
    <row r="642" spans="1:5" x14ac:dyDescent="0.25">
      <c r="A642" s="1">
        <v>306146</v>
      </c>
      <c r="B642" s="1" t="s">
        <v>35</v>
      </c>
      <c r="C642" s="1" t="s">
        <v>13</v>
      </c>
      <c r="D642" s="1" t="s">
        <v>43</v>
      </c>
      <c r="E642" s="1" t="s">
        <v>15</v>
      </c>
    </row>
    <row r="643" spans="1:5" x14ac:dyDescent="0.25">
      <c r="A643" s="1">
        <v>306164</v>
      </c>
      <c r="B643" s="1" t="s">
        <v>65</v>
      </c>
      <c r="C643" s="1" t="s">
        <v>22</v>
      </c>
      <c r="D643" s="1" t="s">
        <v>43</v>
      </c>
      <c r="E643" s="1" t="s">
        <v>15</v>
      </c>
    </row>
    <row r="644" spans="1:5" x14ac:dyDescent="0.25">
      <c r="A644" s="1">
        <v>306254</v>
      </c>
      <c r="B644" s="1" t="s">
        <v>12</v>
      </c>
      <c r="C644" s="1" t="s">
        <v>16</v>
      </c>
      <c r="D644" s="1" t="s">
        <v>59</v>
      </c>
      <c r="E644" s="1" t="s">
        <v>15</v>
      </c>
    </row>
    <row r="645" spans="1:5" x14ac:dyDescent="0.25">
      <c r="A645" s="1">
        <v>306265</v>
      </c>
      <c r="B645" s="1" t="s">
        <v>35</v>
      </c>
      <c r="C645" s="1" t="s">
        <v>22</v>
      </c>
      <c r="D645" s="1" t="s">
        <v>14</v>
      </c>
      <c r="E645" s="1" t="s">
        <v>15</v>
      </c>
    </row>
    <row r="646" spans="1:5" x14ac:dyDescent="0.25">
      <c r="A646" s="1">
        <v>306270</v>
      </c>
      <c r="B646" s="1" t="s">
        <v>12</v>
      </c>
      <c r="C646" s="1" t="s">
        <v>16</v>
      </c>
      <c r="D646" s="1" t="s">
        <v>60</v>
      </c>
      <c r="E646" s="1" t="s">
        <v>15</v>
      </c>
    </row>
    <row r="647" spans="1:5" x14ac:dyDescent="0.25">
      <c r="A647" s="1">
        <v>306271</v>
      </c>
      <c r="B647" s="1" t="s">
        <v>65</v>
      </c>
      <c r="C647" s="1" t="s">
        <v>29</v>
      </c>
      <c r="D647" s="1" t="s">
        <v>40</v>
      </c>
      <c r="E647" s="1" t="s">
        <v>15</v>
      </c>
    </row>
    <row r="648" spans="1:5" x14ac:dyDescent="0.25">
      <c r="A648" s="1">
        <v>306272</v>
      </c>
      <c r="B648" s="1" t="s">
        <v>35</v>
      </c>
      <c r="C648" s="1" t="s">
        <v>20</v>
      </c>
      <c r="D648" s="1" t="s">
        <v>57</v>
      </c>
      <c r="E648" s="1" t="s">
        <v>15</v>
      </c>
    </row>
    <row r="649" spans="1:5" x14ac:dyDescent="0.25">
      <c r="A649" s="1">
        <v>306273</v>
      </c>
      <c r="B649" s="1" t="s">
        <v>12</v>
      </c>
      <c r="C649" s="1" t="s">
        <v>20</v>
      </c>
      <c r="D649" s="1" t="s">
        <v>57</v>
      </c>
      <c r="E649" s="1" t="s">
        <v>15</v>
      </c>
    </row>
    <row r="650" spans="1:5" x14ac:dyDescent="0.25">
      <c r="A650" s="1">
        <v>306274</v>
      </c>
      <c r="B650" s="1" t="s">
        <v>12</v>
      </c>
      <c r="C650" s="1" t="s">
        <v>29</v>
      </c>
      <c r="D650" s="1" t="s">
        <v>40</v>
      </c>
      <c r="E650" s="1" t="s">
        <v>15</v>
      </c>
    </row>
    <row r="651" spans="1:5" x14ac:dyDescent="0.25">
      <c r="A651" s="1">
        <v>306275</v>
      </c>
      <c r="B651" s="1" t="s">
        <v>65</v>
      </c>
      <c r="C651" s="1" t="s">
        <v>29</v>
      </c>
      <c r="D651" s="1" t="s">
        <v>40</v>
      </c>
      <c r="E651" s="1" t="s">
        <v>15</v>
      </c>
    </row>
    <row r="652" spans="1:5" x14ac:dyDescent="0.25">
      <c r="A652" s="1">
        <v>306276</v>
      </c>
      <c r="B652" s="1" t="s">
        <v>12</v>
      </c>
      <c r="C652" s="1" t="s">
        <v>16</v>
      </c>
      <c r="D652" s="1" t="s">
        <v>53</v>
      </c>
      <c r="E652" s="1" t="s">
        <v>15</v>
      </c>
    </row>
    <row r="653" spans="1:5" x14ac:dyDescent="0.25">
      <c r="A653" s="1">
        <v>306277</v>
      </c>
      <c r="B653" s="1" t="s">
        <v>65</v>
      </c>
      <c r="C653" s="1" t="s">
        <v>16</v>
      </c>
      <c r="D653" s="1" t="s">
        <v>55</v>
      </c>
      <c r="E653" s="1" t="s">
        <v>15</v>
      </c>
    </row>
    <row r="654" spans="1:5" x14ac:dyDescent="0.25">
      <c r="A654" s="1">
        <v>306281</v>
      </c>
      <c r="B654" s="1" t="s">
        <v>64</v>
      </c>
      <c r="C654" s="1" t="s">
        <v>29</v>
      </c>
      <c r="D654" s="1" t="s">
        <v>43</v>
      </c>
      <c r="E654" s="1" t="s">
        <v>15</v>
      </c>
    </row>
    <row r="655" spans="1:5" x14ac:dyDescent="0.25">
      <c r="A655" s="1">
        <v>306282</v>
      </c>
      <c r="B655" s="1" t="s">
        <v>64</v>
      </c>
      <c r="C655" s="1" t="s">
        <v>29</v>
      </c>
      <c r="D655" s="1" t="s">
        <v>43</v>
      </c>
      <c r="E655" s="1" t="s">
        <v>15</v>
      </c>
    </row>
    <row r="656" spans="1:5" x14ac:dyDescent="0.25">
      <c r="A656" s="1">
        <v>306283</v>
      </c>
      <c r="B656" s="1" t="s">
        <v>64</v>
      </c>
      <c r="C656" s="1" t="s">
        <v>29</v>
      </c>
      <c r="D656" s="1" t="s">
        <v>43</v>
      </c>
      <c r="E656" s="1" t="s">
        <v>15</v>
      </c>
    </row>
    <row r="657" spans="1:5" x14ac:dyDescent="0.25">
      <c r="A657" s="1">
        <v>306284</v>
      </c>
      <c r="B657" s="1" t="s">
        <v>64</v>
      </c>
      <c r="C657" s="1" t="s">
        <v>29</v>
      </c>
      <c r="D657" s="1" t="s">
        <v>43</v>
      </c>
      <c r="E657" s="1" t="s">
        <v>15</v>
      </c>
    </row>
    <row r="658" spans="1:5" x14ac:dyDescent="0.25">
      <c r="A658" s="1">
        <v>306286</v>
      </c>
      <c r="B658" s="1" t="s">
        <v>65</v>
      </c>
      <c r="C658" s="1" t="s">
        <v>13</v>
      </c>
      <c r="D658" s="1" t="s">
        <v>36</v>
      </c>
      <c r="E658" s="1" t="s">
        <v>15</v>
      </c>
    </row>
    <row r="659" spans="1:5" x14ac:dyDescent="0.25">
      <c r="A659" s="1">
        <v>306287</v>
      </c>
      <c r="B659" s="1" t="s">
        <v>65</v>
      </c>
      <c r="C659" s="1" t="s">
        <v>29</v>
      </c>
      <c r="D659" s="1" t="s">
        <v>49</v>
      </c>
      <c r="E659" s="1" t="s">
        <v>15</v>
      </c>
    </row>
    <row r="660" spans="1:5" x14ac:dyDescent="0.25">
      <c r="A660" s="1">
        <v>306288</v>
      </c>
      <c r="B660" s="1" t="s">
        <v>35</v>
      </c>
      <c r="C660" s="1" t="s">
        <v>20</v>
      </c>
      <c r="D660" s="1" t="s">
        <v>61</v>
      </c>
      <c r="E660" s="1" t="s">
        <v>15</v>
      </c>
    </row>
    <row r="661" spans="1:5" x14ac:dyDescent="0.25">
      <c r="A661" s="1">
        <v>306289</v>
      </c>
      <c r="B661" s="1" t="s">
        <v>35</v>
      </c>
      <c r="C661" s="1" t="s">
        <v>20</v>
      </c>
      <c r="D661" s="1" t="s">
        <v>61</v>
      </c>
      <c r="E661" s="1" t="s">
        <v>15</v>
      </c>
    </row>
    <row r="662" spans="1:5" x14ac:dyDescent="0.25">
      <c r="A662" s="1">
        <v>306315</v>
      </c>
      <c r="B662" s="1" t="s">
        <v>66</v>
      </c>
      <c r="C662" s="1" t="s">
        <v>32</v>
      </c>
      <c r="D662" s="1" t="s">
        <v>14</v>
      </c>
      <c r="E662" s="1" t="s">
        <v>15</v>
      </c>
    </row>
    <row r="663" spans="1:5" x14ac:dyDescent="0.25">
      <c r="A663" s="1">
        <v>306323</v>
      </c>
      <c r="B663" s="1" t="s">
        <v>66</v>
      </c>
      <c r="C663" s="1" t="s">
        <v>32</v>
      </c>
      <c r="D663" s="1" t="s">
        <v>14</v>
      </c>
      <c r="E663" s="1" t="s">
        <v>15</v>
      </c>
    </row>
    <row r="664" spans="1:5" x14ac:dyDescent="0.25">
      <c r="A664" s="1">
        <v>306326</v>
      </c>
      <c r="B664" s="1" t="s">
        <v>65</v>
      </c>
      <c r="C664" s="1" t="s">
        <v>13</v>
      </c>
      <c r="D664" s="1" t="s">
        <v>36</v>
      </c>
      <c r="E664" s="1" t="s">
        <v>15</v>
      </c>
    </row>
    <row r="665" spans="1:5" x14ac:dyDescent="0.25">
      <c r="A665" s="1">
        <v>306327</v>
      </c>
      <c r="B665" s="1" t="s">
        <v>35</v>
      </c>
      <c r="C665" s="1" t="s">
        <v>13</v>
      </c>
      <c r="D665" s="1" t="s">
        <v>36</v>
      </c>
      <c r="E665" s="1" t="s">
        <v>15</v>
      </c>
    </row>
    <row r="666" spans="1:5" x14ac:dyDescent="0.25">
      <c r="A666" s="1">
        <v>306334</v>
      </c>
      <c r="B666" s="1" t="s">
        <v>12</v>
      </c>
      <c r="C666" s="1" t="s">
        <v>16</v>
      </c>
      <c r="D666" s="1" t="s">
        <v>53</v>
      </c>
      <c r="E666" s="1" t="s">
        <v>15</v>
      </c>
    </row>
    <row r="667" spans="1:5" x14ac:dyDescent="0.25">
      <c r="A667" s="1">
        <v>306335</v>
      </c>
      <c r="B667" s="1" t="s">
        <v>12</v>
      </c>
      <c r="C667" s="1" t="s">
        <v>22</v>
      </c>
      <c r="D667" s="1" t="s">
        <v>14</v>
      </c>
      <c r="E667" s="1" t="s">
        <v>15</v>
      </c>
    </row>
    <row r="668" spans="1:5" x14ac:dyDescent="0.25">
      <c r="A668" s="1">
        <v>306336</v>
      </c>
      <c r="B668" s="1" t="s">
        <v>65</v>
      </c>
      <c r="C668" s="1" t="s">
        <v>22</v>
      </c>
      <c r="D668" s="1" t="s">
        <v>37</v>
      </c>
      <c r="E668" s="1" t="s">
        <v>15</v>
      </c>
    </row>
    <row r="669" spans="1:5" x14ac:dyDescent="0.25">
      <c r="A669" s="1">
        <v>306337</v>
      </c>
      <c r="B669" s="1" t="s">
        <v>12</v>
      </c>
      <c r="C669" s="1" t="s">
        <v>20</v>
      </c>
      <c r="D669" s="1" t="s">
        <v>45</v>
      </c>
      <c r="E669" s="1" t="s">
        <v>15</v>
      </c>
    </row>
    <row r="670" spans="1:5" x14ac:dyDescent="0.25">
      <c r="A670" s="1">
        <v>306338</v>
      </c>
      <c r="B670" s="1" t="s">
        <v>12</v>
      </c>
      <c r="C670" s="1" t="s">
        <v>16</v>
      </c>
      <c r="D670" s="1" t="s">
        <v>51</v>
      </c>
      <c r="E670" s="1" t="s">
        <v>15</v>
      </c>
    </row>
    <row r="671" spans="1:5" x14ac:dyDescent="0.25">
      <c r="A671" s="1">
        <v>306339</v>
      </c>
      <c r="B671" s="1" t="s">
        <v>65</v>
      </c>
      <c r="C671" s="1" t="s">
        <v>32</v>
      </c>
      <c r="D671" s="1" t="s">
        <v>39</v>
      </c>
      <c r="E671" s="1" t="s">
        <v>15</v>
      </c>
    </row>
    <row r="672" spans="1:5" x14ac:dyDescent="0.25">
      <c r="A672" s="1">
        <v>306340</v>
      </c>
      <c r="B672" s="1" t="s">
        <v>65</v>
      </c>
      <c r="C672" s="1" t="s">
        <v>32</v>
      </c>
      <c r="D672" s="1" t="s">
        <v>39</v>
      </c>
      <c r="E672" s="1" t="s">
        <v>15</v>
      </c>
    </row>
    <row r="673" spans="1:5" x14ac:dyDescent="0.25">
      <c r="A673" s="1">
        <v>306367</v>
      </c>
      <c r="B673" s="1" t="s">
        <v>12</v>
      </c>
      <c r="C673" s="1" t="s">
        <v>13</v>
      </c>
      <c r="D673" s="1" t="s">
        <v>61</v>
      </c>
      <c r="E673" s="1" t="s">
        <v>15</v>
      </c>
    </row>
    <row r="674" spans="1:5" x14ac:dyDescent="0.25">
      <c r="A674" s="1">
        <v>306368</v>
      </c>
      <c r="B674" s="1" t="s">
        <v>35</v>
      </c>
      <c r="C674" s="1" t="s">
        <v>13</v>
      </c>
      <c r="D674" s="1" t="s">
        <v>61</v>
      </c>
      <c r="E674" s="1" t="s">
        <v>15</v>
      </c>
    </row>
    <row r="675" spans="1:5" x14ac:dyDescent="0.25">
      <c r="A675" s="1">
        <v>306369</v>
      </c>
      <c r="B675" s="1" t="s">
        <v>35</v>
      </c>
      <c r="C675" s="1" t="s">
        <v>20</v>
      </c>
      <c r="D675" s="1" t="s">
        <v>61</v>
      </c>
      <c r="E675" s="1" t="s">
        <v>15</v>
      </c>
    </row>
    <row r="676" spans="1:5" x14ac:dyDescent="0.25">
      <c r="A676" s="1">
        <v>306371</v>
      </c>
      <c r="B676" s="1" t="s">
        <v>65</v>
      </c>
      <c r="C676" s="1" t="s">
        <v>27</v>
      </c>
      <c r="D676" s="1" t="s">
        <v>30</v>
      </c>
      <c r="E676" s="1" t="s">
        <v>15</v>
      </c>
    </row>
    <row r="677" spans="1:5" x14ac:dyDescent="0.25">
      <c r="A677" s="1">
        <v>306372</v>
      </c>
      <c r="B677" s="1" t="s">
        <v>35</v>
      </c>
      <c r="C677" s="1" t="s">
        <v>20</v>
      </c>
      <c r="D677" s="1" t="s">
        <v>58</v>
      </c>
      <c r="E677" s="1" t="s">
        <v>15</v>
      </c>
    </row>
    <row r="678" spans="1:5" x14ac:dyDescent="0.25">
      <c r="A678" s="1">
        <v>306373</v>
      </c>
      <c r="B678" s="1" t="s">
        <v>35</v>
      </c>
      <c r="C678" s="1" t="s">
        <v>27</v>
      </c>
      <c r="D678" s="1" t="s">
        <v>58</v>
      </c>
      <c r="E678" s="1" t="s">
        <v>15</v>
      </c>
    </row>
    <row r="679" spans="1:5" x14ac:dyDescent="0.25">
      <c r="A679" s="1">
        <v>306374</v>
      </c>
      <c r="B679" s="1" t="s">
        <v>12</v>
      </c>
      <c r="C679" s="1" t="s">
        <v>13</v>
      </c>
      <c r="D679" s="1" t="s">
        <v>45</v>
      </c>
      <c r="E679" s="1" t="s">
        <v>15</v>
      </c>
    </row>
    <row r="680" spans="1:5" x14ac:dyDescent="0.25">
      <c r="A680" s="1">
        <v>306375</v>
      </c>
      <c r="B680" s="1" t="s">
        <v>12</v>
      </c>
      <c r="C680" s="1" t="s">
        <v>13</v>
      </c>
      <c r="D680" s="1" t="s">
        <v>45</v>
      </c>
      <c r="E680" s="1" t="s">
        <v>15</v>
      </c>
    </row>
    <row r="681" spans="1:5" x14ac:dyDescent="0.25">
      <c r="A681" s="1">
        <v>306376</v>
      </c>
      <c r="B681" s="1" t="s">
        <v>12</v>
      </c>
      <c r="C681" s="1" t="s">
        <v>13</v>
      </c>
      <c r="D681" s="1" t="s">
        <v>45</v>
      </c>
      <c r="E681" s="1" t="s">
        <v>15</v>
      </c>
    </row>
    <row r="682" spans="1:5" x14ac:dyDescent="0.25">
      <c r="A682" s="1">
        <v>306377</v>
      </c>
      <c r="B682" s="1" t="s">
        <v>12</v>
      </c>
      <c r="C682" s="1" t="s">
        <v>13</v>
      </c>
      <c r="D682" s="1" t="s">
        <v>45</v>
      </c>
      <c r="E682" s="1" t="s">
        <v>15</v>
      </c>
    </row>
    <row r="683" spans="1:5" x14ac:dyDescent="0.25">
      <c r="A683" s="1">
        <v>306378</v>
      </c>
      <c r="B683" s="1" t="s">
        <v>12</v>
      </c>
      <c r="C683" s="1" t="s">
        <v>13</v>
      </c>
      <c r="D683" s="1" t="s">
        <v>45</v>
      </c>
      <c r="E683" s="1" t="s">
        <v>15</v>
      </c>
    </row>
    <row r="684" spans="1:5" x14ac:dyDescent="0.25">
      <c r="A684" s="1">
        <v>306379</v>
      </c>
      <c r="B684" s="1" t="s">
        <v>12</v>
      </c>
      <c r="C684" s="1" t="s">
        <v>13</v>
      </c>
      <c r="D684" s="1" t="s">
        <v>45</v>
      </c>
      <c r="E684" s="1" t="s">
        <v>15</v>
      </c>
    </row>
    <row r="685" spans="1:5" x14ac:dyDescent="0.25">
      <c r="A685" s="1">
        <v>306381</v>
      </c>
      <c r="B685" s="1" t="s">
        <v>35</v>
      </c>
      <c r="C685" s="1" t="s">
        <v>27</v>
      </c>
      <c r="D685" s="1" t="s">
        <v>58</v>
      </c>
      <c r="E685" s="1" t="s">
        <v>15</v>
      </c>
    </row>
    <row r="686" spans="1:5" x14ac:dyDescent="0.25">
      <c r="A686" s="1">
        <v>306383</v>
      </c>
      <c r="B686" s="1" t="s">
        <v>65</v>
      </c>
      <c r="C686" s="1" t="s">
        <v>29</v>
      </c>
      <c r="D686" s="1" t="s">
        <v>49</v>
      </c>
      <c r="E686" s="1" t="s">
        <v>15</v>
      </c>
    </row>
    <row r="687" spans="1:5" x14ac:dyDescent="0.25">
      <c r="A687" s="1">
        <v>306384</v>
      </c>
      <c r="B687" s="1" t="s">
        <v>35</v>
      </c>
      <c r="C687" s="1" t="s">
        <v>20</v>
      </c>
      <c r="D687" s="1" t="s">
        <v>58</v>
      </c>
      <c r="E687" s="1" t="s">
        <v>15</v>
      </c>
    </row>
    <row r="688" spans="1:5" x14ac:dyDescent="0.25">
      <c r="A688" s="1">
        <v>306385</v>
      </c>
      <c r="B688" s="1" t="s">
        <v>35</v>
      </c>
      <c r="C688" s="1" t="s">
        <v>27</v>
      </c>
      <c r="D688" s="1" t="s">
        <v>58</v>
      </c>
      <c r="E688" s="1" t="s">
        <v>15</v>
      </c>
    </row>
    <row r="689" spans="1:5" x14ac:dyDescent="0.25">
      <c r="A689" s="1">
        <v>306388</v>
      </c>
      <c r="B689" s="1" t="s">
        <v>35</v>
      </c>
      <c r="C689" s="1" t="s">
        <v>27</v>
      </c>
      <c r="D689" s="1" t="s">
        <v>45</v>
      </c>
      <c r="E689" s="1" t="s">
        <v>15</v>
      </c>
    </row>
    <row r="690" spans="1:5" x14ac:dyDescent="0.25">
      <c r="A690" s="1">
        <v>306390</v>
      </c>
      <c r="B690" s="1" t="s">
        <v>65</v>
      </c>
      <c r="C690" s="1" t="s">
        <v>20</v>
      </c>
      <c r="D690" s="1" t="s">
        <v>45</v>
      </c>
      <c r="E690" s="1" t="s">
        <v>15</v>
      </c>
    </row>
    <row r="691" spans="1:5" x14ac:dyDescent="0.25">
      <c r="A691" s="1">
        <v>306391</v>
      </c>
      <c r="B691" s="1" t="s">
        <v>64</v>
      </c>
      <c r="C691" s="1" t="s">
        <v>13</v>
      </c>
      <c r="D691" s="1" t="s">
        <v>44</v>
      </c>
      <c r="E691" s="1" t="s">
        <v>15</v>
      </c>
    </row>
    <row r="692" spans="1:5" x14ac:dyDescent="0.25">
      <c r="A692" s="1">
        <v>306394</v>
      </c>
      <c r="B692" s="1" t="s">
        <v>65</v>
      </c>
      <c r="C692" s="1" t="s">
        <v>13</v>
      </c>
      <c r="D692" s="1" t="s">
        <v>21</v>
      </c>
      <c r="E692" s="1" t="s">
        <v>15</v>
      </c>
    </row>
    <row r="693" spans="1:5" x14ac:dyDescent="0.25">
      <c r="A693" s="1">
        <v>306395</v>
      </c>
      <c r="B693" s="1" t="s">
        <v>35</v>
      </c>
      <c r="C693" s="1" t="s">
        <v>16</v>
      </c>
      <c r="D693" s="1" t="s">
        <v>53</v>
      </c>
      <c r="E693" s="1" t="s">
        <v>15</v>
      </c>
    </row>
    <row r="694" spans="1:5" x14ac:dyDescent="0.25">
      <c r="A694" s="1">
        <v>306396</v>
      </c>
      <c r="B694" s="1" t="s">
        <v>12</v>
      </c>
      <c r="C694" s="1" t="s">
        <v>13</v>
      </c>
      <c r="D694" s="1" t="s">
        <v>47</v>
      </c>
      <c r="E694" s="1" t="s">
        <v>15</v>
      </c>
    </row>
    <row r="695" spans="1:5" x14ac:dyDescent="0.25">
      <c r="A695" s="1">
        <v>306397</v>
      </c>
      <c r="B695" s="1" t="s">
        <v>12</v>
      </c>
      <c r="C695" s="1" t="s">
        <v>29</v>
      </c>
      <c r="D695" s="1" t="s">
        <v>43</v>
      </c>
      <c r="E695" s="1" t="s">
        <v>15</v>
      </c>
    </row>
    <row r="696" spans="1:5" x14ac:dyDescent="0.25">
      <c r="A696" s="1">
        <v>306398</v>
      </c>
      <c r="B696" s="1" t="s">
        <v>65</v>
      </c>
      <c r="C696" s="1" t="s">
        <v>22</v>
      </c>
      <c r="D696" s="1" t="s">
        <v>43</v>
      </c>
      <c r="E696" s="1" t="s">
        <v>15</v>
      </c>
    </row>
    <row r="697" spans="1:5" x14ac:dyDescent="0.25">
      <c r="A697" s="1">
        <v>306399</v>
      </c>
      <c r="B697" s="1" t="s">
        <v>12</v>
      </c>
      <c r="C697" s="1" t="s">
        <v>16</v>
      </c>
      <c r="D697" s="1" t="s">
        <v>54</v>
      </c>
      <c r="E697" s="1" t="s">
        <v>15</v>
      </c>
    </row>
    <row r="698" spans="1:5" x14ac:dyDescent="0.25">
      <c r="A698" s="1">
        <v>306400</v>
      </c>
      <c r="B698" s="1" t="s">
        <v>12</v>
      </c>
      <c r="C698" s="1" t="s">
        <v>16</v>
      </c>
      <c r="D698" s="1" t="s">
        <v>54</v>
      </c>
      <c r="E698" s="1" t="s">
        <v>15</v>
      </c>
    </row>
    <row r="699" spans="1:5" x14ac:dyDescent="0.25">
      <c r="A699" s="1">
        <v>306403</v>
      </c>
      <c r="B699" s="1" t="s">
        <v>12</v>
      </c>
      <c r="C699" s="1" t="s">
        <v>16</v>
      </c>
      <c r="D699" s="1" t="s">
        <v>54</v>
      </c>
      <c r="E699" s="1" t="s">
        <v>15</v>
      </c>
    </row>
    <row r="700" spans="1:5" x14ac:dyDescent="0.25">
      <c r="A700" s="1">
        <v>306440</v>
      </c>
      <c r="B700" s="1" t="s">
        <v>65</v>
      </c>
      <c r="C700" s="1" t="s">
        <v>27</v>
      </c>
      <c r="D700" s="1" t="s">
        <v>54</v>
      </c>
      <c r="E700" s="1" t="s">
        <v>15</v>
      </c>
    </row>
    <row r="701" spans="1:5" x14ac:dyDescent="0.25">
      <c r="A701" s="1">
        <v>306441</v>
      </c>
      <c r="B701" s="1" t="s">
        <v>64</v>
      </c>
      <c r="C701" s="1" t="s">
        <v>27</v>
      </c>
      <c r="D701" s="1" t="s">
        <v>54</v>
      </c>
      <c r="E701" s="1" t="s">
        <v>15</v>
      </c>
    </row>
    <row r="702" spans="1:5" x14ac:dyDescent="0.25">
      <c r="A702" s="1">
        <v>306446</v>
      </c>
      <c r="B702" s="1" t="s">
        <v>65</v>
      </c>
      <c r="C702" s="1" t="s">
        <v>16</v>
      </c>
      <c r="D702" s="1" t="s">
        <v>59</v>
      </c>
      <c r="E702" s="1" t="s">
        <v>15</v>
      </c>
    </row>
    <row r="703" spans="1:5" x14ac:dyDescent="0.25">
      <c r="A703" s="1">
        <v>306448</v>
      </c>
      <c r="B703" s="1" t="s">
        <v>65</v>
      </c>
      <c r="C703" s="1" t="s">
        <v>32</v>
      </c>
      <c r="D703" s="1" t="s">
        <v>39</v>
      </c>
      <c r="E703" s="1" t="s">
        <v>15</v>
      </c>
    </row>
    <row r="704" spans="1:5" x14ac:dyDescent="0.25">
      <c r="A704" s="1">
        <v>306461</v>
      </c>
      <c r="B704" s="1" t="s">
        <v>35</v>
      </c>
      <c r="C704" s="1" t="s">
        <v>22</v>
      </c>
      <c r="D704" s="1" t="s">
        <v>19</v>
      </c>
      <c r="E704" s="1" t="s">
        <v>15</v>
      </c>
    </row>
    <row r="705" spans="1:5" x14ac:dyDescent="0.25">
      <c r="A705" s="1">
        <v>306466</v>
      </c>
      <c r="B705" s="1" t="s">
        <v>35</v>
      </c>
      <c r="C705" s="1" t="s">
        <v>22</v>
      </c>
      <c r="D705" s="1" t="s">
        <v>37</v>
      </c>
      <c r="E705" s="1" t="s">
        <v>15</v>
      </c>
    </row>
    <row r="706" spans="1:5" x14ac:dyDescent="0.25">
      <c r="A706" s="1">
        <v>306467</v>
      </c>
      <c r="B706" s="1" t="s">
        <v>12</v>
      </c>
      <c r="C706" s="1" t="s">
        <v>13</v>
      </c>
      <c r="D706" s="1" t="s">
        <v>36</v>
      </c>
      <c r="E706" s="1" t="s">
        <v>15</v>
      </c>
    </row>
    <row r="707" spans="1:5" x14ac:dyDescent="0.25">
      <c r="A707" s="1">
        <v>306468</v>
      </c>
      <c r="B707" s="1" t="s">
        <v>12</v>
      </c>
      <c r="C707" s="1" t="s">
        <v>27</v>
      </c>
      <c r="D707" s="1" t="s">
        <v>45</v>
      </c>
      <c r="E707" s="1" t="s">
        <v>15</v>
      </c>
    </row>
    <row r="708" spans="1:5" x14ac:dyDescent="0.25">
      <c r="A708" s="1">
        <v>306470</v>
      </c>
      <c r="B708" s="1" t="s">
        <v>65</v>
      </c>
      <c r="C708" s="1" t="s">
        <v>29</v>
      </c>
      <c r="D708" s="1" t="s">
        <v>26</v>
      </c>
      <c r="E708" s="1" t="s">
        <v>15</v>
      </c>
    </row>
    <row r="709" spans="1:5" x14ac:dyDescent="0.25">
      <c r="A709" s="1">
        <v>306472</v>
      </c>
      <c r="B709" s="1" t="s">
        <v>12</v>
      </c>
      <c r="C709" s="1" t="s">
        <v>13</v>
      </c>
      <c r="D709" s="1" t="s">
        <v>43</v>
      </c>
      <c r="E709" s="1" t="s">
        <v>15</v>
      </c>
    </row>
    <row r="710" spans="1:5" x14ac:dyDescent="0.25">
      <c r="A710" s="1">
        <v>306473</v>
      </c>
      <c r="B710" s="1" t="s">
        <v>12</v>
      </c>
      <c r="C710" s="1" t="s">
        <v>13</v>
      </c>
      <c r="D710" s="1" t="s">
        <v>43</v>
      </c>
      <c r="E710" s="1" t="s">
        <v>15</v>
      </c>
    </row>
    <row r="711" spans="1:5" x14ac:dyDescent="0.25">
      <c r="A711" s="1">
        <v>306474</v>
      </c>
      <c r="B711" s="1" t="s">
        <v>12</v>
      </c>
      <c r="C711" s="1" t="s">
        <v>16</v>
      </c>
      <c r="D711" s="1" t="s">
        <v>51</v>
      </c>
      <c r="E711" s="1" t="s">
        <v>15</v>
      </c>
    </row>
    <row r="712" spans="1:5" x14ac:dyDescent="0.25">
      <c r="A712" s="1">
        <v>306475</v>
      </c>
      <c r="B712" s="1" t="s">
        <v>65</v>
      </c>
      <c r="C712" s="1" t="s">
        <v>27</v>
      </c>
      <c r="D712" s="1" t="s">
        <v>51</v>
      </c>
      <c r="E712" s="1" t="s">
        <v>15</v>
      </c>
    </row>
    <row r="713" spans="1:5" x14ac:dyDescent="0.25">
      <c r="A713" s="1">
        <v>306476</v>
      </c>
      <c r="B713" s="1" t="s">
        <v>35</v>
      </c>
      <c r="C713" s="1" t="s">
        <v>20</v>
      </c>
      <c r="D713" s="1" t="s">
        <v>45</v>
      </c>
      <c r="E713" s="1" t="s">
        <v>15</v>
      </c>
    </row>
    <row r="714" spans="1:5" x14ac:dyDescent="0.25">
      <c r="A714" s="1">
        <v>306477</v>
      </c>
      <c r="B714" s="1" t="s">
        <v>12</v>
      </c>
      <c r="C714" s="1" t="s">
        <v>16</v>
      </c>
      <c r="D714" s="1" t="s">
        <v>40</v>
      </c>
      <c r="E714" s="1" t="s">
        <v>15</v>
      </c>
    </row>
    <row r="715" spans="1:5" x14ac:dyDescent="0.25">
      <c r="A715" s="1">
        <v>306478</v>
      </c>
      <c r="B715" s="1" t="s">
        <v>65</v>
      </c>
      <c r="C715" s="1" t="s">
        <v>29</v>
      </c>
      <c r="D715" s="1" t="s">
        <v>49</v>
      </c>
      <c r="E715" s="1" t="s">
        <v>15</v>
      </c>
    </row>
    <row r="716" spans="1:5" x14ac:dyDescent="0.25">
      <c r="A716" s="1">
        <v>306479</v>
      </c>
      <c r="B716" s="1" t="s">
        <v>65</v>
      </c>
      <c r="C716" s="1" t="s">
        <v>16</v>
      </c>
      <c r="D716" s="1" t="s">
        <v>33</v>
      </c>
      <c r="E716" s="1" t="s">
        <v>15</v>
      </c>
    </row>
    <row r="717" spans="1:5" x14ac:dyDescent="0.25">
      <c r="A717" s="1">
        <v>306480</v>
      </c>
      <c r="B717" s="1" t="s">
        <v>35</v>
      </c>
      <c r="C717" s="1" t="s">
        <v>16</v>
      </c>
      <c r="D717" s="1" t="s">
        <v>59</v>
      </c>
      <c r="E717" s="1" t="s">
        <v>15</v>
      </c>
    </row>
    <row r="718" spans="1:5" x14ac:dyDescent="0.25">
      <c r="A718" s="1">
        <v>306481</v>
      </c>
      <c r="B718" s="1" t="s">
        <v>65</v>
      </c>
      <c r="C718" s="1" t="s">
        <v>20</v>
      </c>
      <c r="D718" s="1" t="s">
        <v>57</v>
      </c>
      <c r="E718" s="1" t="s">
        <v>15</v>
      </c>
    </row>
    <row r="719" spans="1:5" x14ac:dyDescent="0.25">
      <c r="A719" s="1">
        <v>306490</v>
      </c>
      <c r="B719" s="1" t="s">
        <v>65</v>
      </c>
      <c r="C719" s="1" t="s">
        <v>16</v>
      </c>
      <c r="D719" s="1" t="s">
        <v>33</v>
      </c>
      <c r="E719" s="1" t="s">
        <v>15</v>
      </c>
    </row>
    <row r="720" spans="1:5" x14ac:dyDescent="0.25">
      <c r="A720" s="1">
        <v>306491</v>
      </c>
      <c r="B720" s="1" t="s">
        <v>65</v>
      </c>
      <c r="C720" s="1" t="s">
        <v>16</v>
      </c>
      <c r="D720" s="1" t="s">
        <v>33</v>
      </c>
      <c r="E720" s="1" t="s">
        <v>15</v>
      </c>
    </row>
    <row r="721" spans="1:5" x14ac:dyDescent="0.25">
      <c r="A721" s="1">
        <v>306492</v>
      </c>
      <c r="B721" s="1" t="s">
        <v>65</v>
      </c>
      <c r="C721" s="1" t="s">
        <v>29</v>
      </c>
      <c r="D721" s="1" t="s">
        <v>49</v>
      </c>
      <c r="E721" s="1" t="s">
        <v>15</v>
      </c>
    </row>
    <row r="722" spans="1:5" x14ac:dyDescent="0.25">
      <c r="A722" s="1">
        <v>306493</v>
      </c>
      <c r="B722" s="1" t="s">
        <v>35</v>
      </c>
      <c r="C722" s="1" t="s">
        <v>16</v>
      </c>
      <c r="D722" s="1" t="s">
        <v>59</v>
      </c>
      <c r="E722" s="1" t="s">
        <v>15</v>
      </c>
    </row>
    <row r="723" spans="1:5" x14ac:dyDescent="0.25">
      <c r="A723" s="1">
        <v>306494</v>
      </c>
      <c r="B723" s="1" t="s">
        <v>65</v>
      </c>
      <c r="C723" s="1" t="s">
        <v>16</v>
      </c>
      <c r="D723" s="1" t="s">
        <v>33</v>
      </c>
      <c r="E723" s="1" t="s">
        <v>15</v>
      </c>
    </row>
    <row r="724" spans="1:5" x14ac:dyDescent="0.25">
      <c r="A724" s="1">
        <v>306495</v>
      </c>
      <c r="B724" s="1" t="s">
        <v>65</v>
      </c>
      <c r="C724" s="1" t="s">
        <v>29</v>
      </c>
      <c r="D724" s="1" t="s">
        <v>49</v>
      </c>
      <c r="E724" s="1" t="s">
        <v>15</v>
      </c>
    </row>
    <row r="725" spans="1:5" x14ac:dyDescent="0.25">
      <c r="A725" s="1">
        <v>306496</v>
      </c>
      <c r="B725" s="1" t="s">
        <v>35</v>
      </c>
      <c r="C725" s="1" t="s">
        <v>20</v>
      </c>
      <c r="D725" s="1" t="s">
        <v>26</v>
      </c>
      <c r="E725" s="1" t="s">
        <v>15</v>
      </c>
    </row>
    <row r="726" spans="1:5" x14ac:dyDescent="0.25">
      <c r="A726" s="1">
        <v>306497</v>
      </c>
      <c r="B726" s="1" t="s">
        <v>35</v>
      </c>
      <c r="C726" s="1" t="s">
        <v>20</v>
      </c>
      <c r="D726" s="1" t="s">
        <v>26</v>
      </c>
      <c r="E726" s="1" t="s">
        <v>15</v>
      </c>
    </row>
    <row r="727" spans="1:5" x14ac:dyDescent="0.25">
      <c r="A727" s="1">
        <v>306498</v>
      </c>
      <c r="B727" s="1" t="s">
        <v>35</v>
      </c>
      <c r="C727" s="1" t="s">
        <v>20</v>
      </c>
      <c r="D727" s="1" t="s">
        <v>26</v>
      </c>
      <c r="E727" s="1" t="s">
        <v>15</v>
      </c>
    </row>
    <row r="728" spans="1:5" x14ac:dyDescent="0.25">
      <c r="A728" s="1">
        <v>306499</v>
      </c>
      <c r="B728" s="1" t="s">
        <v>64</v>
      </c>
      <c r="C728" s="1" t="s">
        <v>20</v>
      </c>
      <c r="D728" s="1" t="s">
        <v>26</v>
      </c>
      <c r="E728" s="1" t="s">
        <v>15</v>
      </c>
    </row>
    <row r="729" spans="1:5" x14ac:dyDescent="0.25">
      <c r="A729" s="1">
        <v>306500</v>
      </c>
      <c r="B729" s="1" t="s">
        <v>35</v>
      </c>
      <c r="C729" s="1" t="s">
        <v>27</v>
      </c>
      <c r="D729" s="1" t="s">
        <v>51</v>
      </c>
      <c r="E729" s="1" t="s">
        <v>15</v>
      </c>
    </row>
    <row r="730" spans="1:5" x14ac:dyDescent="0.25">
      <c r="A730" s="1">
        <v>306501</v>
      </c>
      <c r="B730" s="1" t="s">
        <v>65</v>
      </c>
      <c r="C730" s="1" t="s">
        <v>29</v>
      </c>
      <c r="D730" s="1" t="s">
        <v>61</v>
      </c>
      <c r="E730" s="1" t="s">
        <v>15</v>
      </c>
    </row>
    <row r="731" spans="1:5" x14ac:dyDescent="0.25">
      <c r="A731" s="1">
        <v>306502</v>
      </c>
      <c r="B731" s="1" t="s">
        <v>65</v>
      </c>
      <c r="C731" s="1" t="s">
        <v>20</v>
      </c>
      <c r="D731" s="1" t="s">
        <v>61</v>
      </c>
      <c r="E731" s="1" t="s">
        <v>15</v>
      </c>
    </row>
    <row r="732" spans="1:5" x14ac:dyDescent="0.25">
      <c r="A732" s="1">
        <v>306503</v>
      </c>
      <c r="B732" s="1" t="s">
        <v>65</v>
      </c>
      <c r="C732" s="1" t="s">
        <v>13</v>
      </c>
      <c r="D732" s="1" t="s">
        <v>61</v>
      </c>
      <c r="E732" s="1" t="s">
        <v>15</v>
      </c>
    </row>
    <row r="733" spans="1:5" x14ac:dyDescent="0.25">
      <c r="A733" s="1">
        <v>306504</v>
      </c>
      <c r="B733" s="1" t="s">
        <v>65</v>
      </c>
      <c r="C733" s="1" t="s">
        <v>29</v>
      </c>
      <c r="D733" s="1" t="s">
        <v>61</v>
      </c>
      <c r="E733" s="1" t="s">
        <v>15</v>
      </c>
    </row>
    <row r="734" spans="1:5" x14ac:dyDescent="0.25">
      <c r="A734" s="1">
        <v>306505</v>
      </c>
      <c r="B734" s="1" t="s">
        <v>65</v>
      </c>
      <c r="C734" s="1" t="s">
        <v>13</v>
      </c>
      <c r="D734" s="1" t="s">
        <v>61</v>
      </c>
      <c r="E734" s="1" t="s">
        <v>15</v>
      </c>
    </row>
    <row r="735" spans="1:5" x14ac:dyDescent="0.25">
      <c r="A735" s="1">
        <v>306506</v>
      </c>
      <c r="B735" s="1" t="s">
        <v>65</v>
      </c>
      <c r="C735" s="1" t="s">
        <v>20</v>
      </c>
      <c r="D735" s="1" t="s">
        <v>61</v>
      </c>
      <c r="E735" s="1" t="s">
        <v>15</v>
      </c>
    </row>
    <row r="736" spans="1:5" x14ac:dyDescent="0.25">
      <c r="A736" s="1">
        <v>306507</v>
      </c>
      <c r="B736" s="1" t="s">
        <v>65</v>
      </c>
      <c r="C736" s="1" t="s">
        <v>22</v>
      </c>
      <c r="D736" s="1" t="s">
        <v>47</v>
      </c>
      <c r="E736" s="1" t="s">
        <v>15</v>
      </c>
    </row>
    <row r="737" spans="1:5" x14ac:dyDescent="0.25">
      <c r="A737" s="1">
        <v>306508</v>
      </c>
      <c r="B737" s="1" t="s">
        <v>12</v>
      </c>
      <c r="C737" s="1" t="s">
        <v>20</v>
      </c>
      <c r="D737" s="1" t="s">
        <v>45</v>
      </c>
      <c r="E737" s="1" t="s">
        <v>15</v>
      </c>
    </row>
    <row r="738" spans="1:5" x14ac:dyDescent="0.25">
      <c r="A738" s="1">
        <v>306509</v>
      </c>
      <c r="B738" s="1" t="s">
        <v>65</v>
      </c>
      <c r="C738" s="1" t="s">
        <v>20</v>
      </c>
      <c r="D738" s="1" t="s">
        <v>57</v>
      </c>
      <c r="E738" s="1" t="s">
        <v>15</v>
      </c>
    </row>
    <row r="739" spans="1:5" x14ac:dyDescent="0.25">
      <c r="A739" s="1">
        <v>306510</v>
      </c>
      <c r="B739" s="1" t="s">
        <v>12</v>
      </c>
      <c r="C739" s="1" t="s">
        <v>29</v>
      </c>
      <c r="D739" s="1" t="s">
        <v>26</v>
      </c>
      <c r="E739" s="1" t="s">
        <v>15</v>
      </c>
    </row>
    <row r="740" spans="1:5" x14ac:dyDescent="0.25">
      <c r="A740" s="1">
        <v>306511</v>
      </c>
      <c r="B740" s="1" t="s">
        <v>35</v>
      </c>
      <c r="C740" s="1" t="s">
        <v>20</v>
      </c>
      <c r="D740" s="1" t="s">
        <v>45</v>
      </c>
      <c r="E740" s="1" t="s">
        <v>15</v>
      </c>
    </row>
    <row r="741" spans="1:5" x14ac:dyDescent="0.25">
      <c r="A741" s="1">
        <v>306512</v>
      </c>
      <c r="B741" s="1" t="s">
        <v>35</v>
      </c>
      <c r="C741" s="1" t="s">
        <v>20</v>
      </c>
      <c r="D741" s="1" t="s">
        <v>45</v>
      </c>
      <c r="E741" s="1" t="s">
        <v>15</v>
      </c>
    </row>
    <row r="742" spans="1:5" x14ac:dyDescent="0.25">
      <c r="A742" s="1">
        <v>306514</v>
      </c>
      <c r="B742" s="1" t="s">
        <v>65</v>
      </c>
      <c r="C742" s="1" t="s">
        <v>29</v>
      </c>
      <c r="D742" s="1" t="s">
        <v>49</v>
      </c>
      <c r="E742" s="1" t="s">
        <v>15</v>
      </c>
    </row>
    <row r="743" spans="1:5" x14ac:dyDescent="0.25">
      <c r="A743" s="1">
        <v>306516</v>
      </c>
      <c r="B743" s="1" t="s">
        <v>35</v>
      </c>
      <c r="C743" s="1" t="s">
        <v>16</v>
      </c>
      <c r="D743" s="1" t="s">
        <v>40</v>
      </c>
      <c r="E743" s="1" t="s">
        <v>15</v>
      </c>
    </row>
    <row r="744" spans="1:5" x14ac:dyDescent="0.25">
      <c r="A744" s="1">
        <v>306517</v>
      </c>
      <c r="B744" s="1" t="s">
        <v>12</v>
      </c>
      <c r="C744" s="1" t="s">
        <v>16</v>
      </c>
      <c r="D744" s="1" t="s">
        <v>40</v>
      </c>
      <c r="E744" s="1" t="s">
        <v>15</v>
      </c>
    </row>
    <row r="745" spans="1:5" x14ac:dyDescent="0.25">
      <c r="A745" s="1">
        <v>306524</v>
      </c>
      <c r="B745" s="1" t="s">
        <v>35</v>
      </c>
      <c r="C745" s="1" t="s">
        <v>16</v>
      </c>
      <c r="D745" s="1" t="s">
        <v>40</v>
      </c>
      <c r="E745" s="1" t="s">
        <v>15</v>
      </c>
    </row>
    <row r="746" spans="1:5" x14ac:dyDescent="0.25">
      <c r="A746" s="1">
        <v>306525</v>
      </c>
      <c r="B746" s="1" t="s">
        <v>64</v>
      </c>
      <c r="C746" s="1" t="s">
        <v>29</v>
      </c>
      <c r="D746" s="1" t="s">
        <v>26</v>
      </c>
      <c r="E746" s="1" t="s">
        <v>15</v>
      </c>
    </row>
    <row r="747" spans="1:5" x14ac:dyDescent="0.25">
      <c r="A747" s="1">
        <v>306526</v>
      </c>
      <c r="B747" s="1" t="s">
        <v>64</v>
      </c>
      <c r="C747" s="1" t="s">
        <v>29</v>
      </c>
      <c r="D747" s="1" t="s">
        <v>26</v>
      </c>
      <c r="E747" s="1" t="s">
        <v>15</v>
      </c>
    </row>
    <row r="748" spans="1:5" x14ac:dyDescent="0.25">
      <c r="A748" s="1">
        <v>306527</v>
      </c>
      <c r="B748" s="1" t="s">
        <v>64</v>
      </c>
      <c r="C748" s="1" t="s">
        <v>29</v>
      </c>
      <c r="D748" s="1" t="s">
        <v>26</v>
      </c>
      <c r="E748" s="1" t="s">
        <v>15</v>
      </c>
    </row>
    <row r="749" spans="1:5" x14ac:dyDescent="0.25">
      <c r="A749" s="1">
        <v>306528</v>
      </c>
      <c r="B749" s="1" t="s">
        <v>64</v>
      </c>
      <c r="C749" s="1" t="s">
        <v>29</v>
      </c>
      <c r="D749" s="1" t="s">
        <v>26</v>
      </c>
      <c r="E749" s="1" t="s">
        <v>15</v>
      </c>
    </row>
    <row r="750" spans="1:5" x14ac:dyDescent="0.25">
      <c r="A750" s="1">
        <v>306529</v>
      </c>
      <c r="B750" s="1" t="s">
        <v>64</v>
      </c>
      <c r="C750" s="1" t="s">
        <v>29</v>
      </c>
      <c r="D750" s="1" t="s">
        <v>26</v>
      </c>
      <c r="E750" s="1" t="s">
        <v>15</v>
      </c>
    </row>
    <row r="751" spans="1:5" x14ac:dyDescent="0.25">
      <c r="A751" s="1">
        <v>306530</v>
      </c>
      <c r="B751" s="1" t="s">
        <v>64</v>
      </c>
      <c r="C751" s="1" t="s">
        <v>29</v>
      </c>
      <c r="D751" s="1" t="s">
        <v>26</v>
      </c>
      <c r="E751" s="1" t="s">
        <v>15</v>
      </c>
    </row>
    <row r="752" spans="1:5" x14ac:dyDescent="0.25">
      <c r="A752" s="1">
        <v>306531</v>
      </c>
      <c r="B752" s="1" t="s">
        <v>12</v>
      </c>
      <c r="C752" s="1" t="s">
        <v>20</v>
      </c>
      <c r="D752" s="1" t="s">
        <v>58</v>
      </c>
      <c r="E752" s="1" t="s">
        <v>15</v>
      </c>
    </row>
    <row r="753" spans="1:5" x14ac:dyDescent="0.25">
      <c r="A753" s="1">
        <v>306532</v>
      </c>
      <c r="B753" s="1" t="s">
        <v>64</v>
      </c>
      <c r="C753" s="1" t="s">
        <v>29</v>
      </c>
      <c r="D753" s="1" t="s">
        <v>26</v>
      </c>
      <c r="E753" s="1" t="s">
        <v>15</v>
      </c>
    </row>
    <row r="754" spans="1:5" x14ac:dyDescent="0.25">
      <c r="A754" s="1">
        <v>306533</v>
      </c>
      <c r="B754" s="1" t="s">
        <v>64</v>
      </c>
      <c r="C754" s="1" t="s">
        <v>29</v>
      </c>
      <c r="D754" s="1" t="s">
        <v>26</v>
      </c>
      <c r="E754" s="1" t="s">
        <v>15</v>
      </c>
    </row>
    <row r="755" spans="1:5" x14ac:dyDescent="0.25">
      <c r="A755" s="1">
        <v>306534</v>
      </c>
      <c r="B755" s="1" t="s">
        <v>35</v>
      </c>
      <c r="C755" s="1" t="s">
        <v>16</v>
      </c>
      <c r="D755" s="1" t="s">
        <v>51</v>
      </c>
      <c r="E755" s="1" t="s">
        <v>15</v>
      </c>
    </row>
    <row r="756" spans="1:5" x14ac:dyDescent="0.25">
      <c r="A756" s="1">
        <v>306535</v>
      </c>
      <c r="B756" s="1" t="s">
        <v>12</v>
      </c>
      <c r="C756" s="1" t="s">
        <v>13</v>
      </c>
      <c r="D756" s="1" t="s">
        <v>38</v>
      </c>
      <c r="E756" s="1" t="s">
        <v>15</v>
      </c>
    </row>
    <row r="757" spans="1:5" x14ac:dyDescent="0.25">
      <c r="A757" s="1">
        <v>306536</v>
      </c>
      <c r="B757" s="1" t="s">
        <v>65</v>
      </c>
      <c r="C757" s="1" t="s">
        <v>29</v>
      </c>
      <c r="D757" s="1" t="s">
        <v>61</v>
      </c>
      <c r="E757" s="1" t="s">
        <v>15</v>
      </c>
    </row>
    <row r="758" spans="1:5" x14ac:dyDescent="0.25">
      <c r="A758" s="1">
        <v>306537</v>
      </c>
      <c r="B758" s="1" t="s">
        <v>65</v>
      </c>
      <c r="C758" s="1" t="s">
        <v>20</v>
      </c>
      <c r="D758" s="1" t="s">
        <v>61</v>
      </c>
      <c r="E758" s="1" t="s">
        <v>15</v>
      </c>
    </row>
    <row r="759" spans="1:5" x14ac:dyDescent="0.25">
      <c r="A759" s="1">
        <v>306538</v>
      </c>
      <c r="B759" s="1" t="s">
        <v>12</v>
      </c>
      <c r="C759" s="1" t="s">
        <v>27</v>
      </c>
      <c r="D759" s="1" t="s">
        <v>51</v>
      </c>
      <c r="E759" s="1" t="s">
        <v>15</v>
      </c>
    </row>
    <row r="760" spans="1:5" x14ac:dyDescent="0.25">
      <c r="A760" s="1">
        <v>306540</v>
      </c>
      <c r="B760" s="1" t="s">
        <v>66</v>
      </c>
      <c r="C760" s="1" t="s">
        <v>20</v>
      </c>
      <c r="D760" s="1" t="s">
        <v>45</v>
      </c>
      <c r="E760" s="1" t="s">
        <v>15</v>
      </c>
    </row>
    <row r="761" spans="1:5" x14ac:dyDescent="0.25">
      <c r="A761" s="1">
        <v>306541</v>
      </c>
      <c r="B761" s="1" t="s">
        <v>64</v>
      </c>
      <c r="C761" s="1" t="s">
        <v>27</v>
      </c>
      <c r="D761" s="1" t="s">
        <v>30</v>
      </c>
      <c r="E761" s="1" t="s">
        <v>15</v>
      </c>
    </row>
    <row r="762" spans="1:5" x14ac:dyDescent="0.25">
      <c r="A762" s="1">
        <v>306542</v>
      </c>
      <c r="B762" s="1" t="s">
        <v>35</v>
      </c>
      <c r="C762" s="1" t="s">
        <v>20</v>
      </c>
      <c r="D762" s="1" t="s">
        <v>45</v>
      </c>
      <c r="E762" s="1" t="s">
        <v>15</v>
      </c>
    </row>
    <row r="763" spans="1:5" x14ac:dyDescent="0.25">
      <c r="A763" s="1">
        <v>306543</v>
      </c>
      <c r="B763" s="1" t="s">
        <v>35</v>
      </c>
      <c r="C763" s="1" t="s">
        <v>20</v>
      </c>
      <c r="D763" s="1" t="s">
        <v>45</v>
      </c>
      <c r="E763" s="1" t="s">
        <v>15</v>
      </c>
    </row>
    <row r="764" spans="1:5" x14ac:dyDescent="0.25">
      <c r="A764" s="1">
        <v>306545</v>
      </c>
      <c r="B764" s="1" t="s">
        <v>12</v>
      </c>
      <c r="C764" s="1" t="s">
        <v>16</v>
      </c>
      <c r="D764" s="1" t="s">
        <v>33</v>
      </c>
      <c r="E764" s="1" t="s">
        <v>15</v>
      </c>
    </row>
    <row r="765" spans="1:5" x14ac:dyDescent="0.25">
      <c r="A765" s="1">
        <v>306546</v>
      </c>
      <c r="B765" s="1" t="s">
        <v>12</v>
      </c>
      <c r="C765" s="1" t="s">
        <v>13</v>
      </c>
      <c r="D765" s="1" t="s">
        <v>33</v>
      </c>
      <c r="E765" s="1" t="s">
        <v>15</v>
      </c>
    </row>
    <row r="766" spans="1:5" x14ac:dyDescent="0.25">
      <c r="A766" s="1">
        <v>306547</v>
      </c>
      <c r="B766" s="1" t="s">
        <v>12</v>
      </c>
      <c r="C766" s="1" t="s">
        <v>16</v>
      </c>
      <c r="D766" s="1" t="s">
        <v>33</v>
      </c>
      <c r="E766" s="1" t="s">
        <v>15</v>
      </c>
    </row>
    <row r="767" spans="1:5" x14ac:dyDescent="0.25">
      <c r="A767" s="1">
        <v>306548</v>
      </c>
      <c r="B767" s="1" t="s">
        <v>12</v>
      </c>
      <c r="C767" s="1" t="s">
        <v>16</v>
      </c>
      <c r="D767" s="1" t="s">
        <v>33</v>
      </c>
      <c r="E767" s="1" t="s">
        <v>15</v>
      </c>
    </row>
    <row r="768" spans="1:5" x14ac:dyDescent="0.25">
      <c r="A768" s="1">
        <v>306549</v>
      </c>
      <c r="B768" s="1" t="s">
        <v>35</v>
      </c>
      <c r="C768" s="1" t="s">
        <v>13</v>
      </c>
      <c r="D768" s="1" t="s">
        <v>43</v>
      </c>
      <c r="E768" s="1" t="s">
        <v>15</v>
      </c>
    </row>
    <row r="769" spans="1:5" x14ac:dyDescent="0.25">
      <c r="A769" s="1">
        <v>306550</v>
      </c>
      <c r="B769" s="1" t="s">
        <v>12</v>
      </c>
      <c r="C769" s="1" t="s">
        <v>20</v>
      </c>
      <c r="D769" s="1" t="s">
        <v>57</v>
      </c>
      <c r="E769" s="1" t="s">
        <v>15</v>
      </c>
    </row>
    <row r="770" spans="1:5" x14ac:dyDescent="0.25">
      <c r="A770" s="1">
        <v>306551</v>
      </c>
      <c r="B770" s="1" t="s">
        <v>12</v>
      </c>
      <c r="C770" s="1" t="s">
        <v>20</v>
      </c>
      <c r="D770" s="1" t="s">
        <v>57</v>
      </c>
      <c r="E770" s="1" t="s">
        <v>15</v>
      </c>
    </row>
    <row r="771" spans="1:5" x14ac:dyDescent="0.25">
      <c r="A771" s="1">
        <v>306552</v>
      </c>
      <c r="B771" s="1" t="s">
        <v>12</v>
      </c>
      <c r="C771" s="1" t="s">
        <v>20</v>
      </c>
      <c r="D771" s="1" t="s">
        <v>57</v>
      </c>
      <c r="E771" s="1" t="s">
        <v>15</v>
      </c>
    </row>
    <row r="772" spans="1:5" x14ac:dyDescent="0.25">
      <c r="A772" s="1">
        <v>306553</v>
      </c>
      <c r="B772" s="1" t="s">
        <v>12</v>
      </c>
      <c r="C772" s="1" t="s">
        <v>20</v>
      </c>
      <c r="D772" s="1" t="s">
        <v>57</v>
      </c>
      <c r="E772" s="1" t="s">
        <v>15</v>
      </c>
    </row>
    <row r="773" spans="1:5" x14ac:dyDescent="0.25">
      <c r="A773" s="1">
        <v>306554</v>
      </c>
      <c r="B773" s="1" t="s">
        <v>12</v>
      </c>
      <c r="C773" s="1" t="s">
        <v>20</v>
      </c>
      <c r="D773" s="1" t="s">
        <v>26</v>
      </c>
      <c r="E773" s="1" t="s">
        <v>15</v>
      </c>
    </row>
    <row r="774" spans="1:5" x14ac:dyDescent="0.25">
      <c r="A774" s="1">
        <v>306555</v>
      </c>
      <c r="B774" s="1" t="s">
        <v>65</v>
      </c>
      <c r="C774" s="1" t="s">
        <v>29</v>
      </c>
      <c r="D774" s="1" t="s">
        <v>61</v>
      </c>
      <c r="E774" s="1" t="s">
        <v>15</v>
      </c>
    </row>
    <row r="775" spans="1:5" x14ac:dyDescent="0.25">
      <c r="A775" s="1">
        <v>306556</v>
      </c>
      <c r="B775" s="1" t="s">
        <v>64</v>
      </c>
      <c r="C775" s="1" t="s">
        <v>29</v>
      </c>
      <c r="D775" s="1" t="s">
        <v>40</v>
      </c>
      <c r="E775" s="1" t="s">
        <v>15</v>
      </c>
    </row>
    <row r="776" spans="1:5" x14ac:dyDescent="0.25">
      <c r="A776" s="1">
        <v>306557</v>
      </c>
      <c r="B776" s="1" t="s">
        <v>35</v>
      </c>
      <c r="C776" s="1" t="s">
        <v>13</v>
      </c>
      <c r="D776" s="1" t="s">
        <v>14</v>
      </c>
      <c r="E776" s="1" t="s">
        <v>15</v>
      </c>
    </row>
    <row r="777" spans="1:5" x14ac:dyDescent="0.25">
      <c r="A777" s="1">
        <v>306558</v>
      </c>
      <c r="B777" s="1" t="s">
        <v>35</v>
      </c>
      <c r="C777" s="1" t="s">
        <v>22</v>
      </c>
      <c r="D777" s="1" t="s">
        <v>37</v>
      </c>
      <c r="E777" s="1" t="s">
        <v>15</v>
      </c>
    </row>
    <row r="778" spans="1:5" x14ac:dyDescent="0.25">
      <c r="A778" s="1">
        <v>306559</v>
      </c>
      <c r="B778" s="1" t="s">
        <v>35</v>
      </c>
      <c r="C778" s="1" t="s">
        <v>20</v>
      </c>
      <c r="D778" s="1" t="s">
        <v>26</v>
      </c>
      <c r="E778" s="1" t="s">
        <v>15</v>
      </c>
    </row>
    <row r="779" spans="1:5" x14ac:dyDescent="0.25">
      <c r="A779" s="1">
        <v>306560</v>
      </c>
      <c r="B779" s="1" t="s">
        <v>65</v>
      </c>
      <c r="C779" s="1" t="s">
        <v>13</v>
      </c>
      <c r="D779" s="1" t="s">
        <v>48</v>
      </c>
      <c r="E779" s="1" t="s">
        <v>15</v>
      </c>
    </row>
    <row r="780" spans="1:5" x14ac:dyDescent="0.25">
      <c r="A780" s="1">
        <v>306561</v>
      </c>
      <c r="B780" s="1" t="s">
        <v>65</v>
      </c>
      <c r="C780" s="1" t="s">
        <v>20</v>
      </c>
      <c r="D780" s="1" t="s">
        <v>26</v>
      </c>
      <c r="E780" s="1" t="s">
        <v>15</v>
      </c>
    </row>
    <row r="781" spans="1:5" x14ac:dyDescent="0.25">
      <c r="A781" s="1">
        <v>306565</v>
      </c>
      <c r="B781" s="1" t="s">
        <v>65</v>
      </c>
      <c r="C781" s="1" t="s">
        <v>27</v>
      </c>
      <c r="D781" s="1" t="s">
        <v>33</v>
      </c>
      <c r="E781" s="1" t="s">
        <v>15</v>
      </c>
    </row>
    <row r="782" spans="1:5" x14ac:dyDescent="0.25">
      <c r="A782" s="1">
        <v>306566</v>
      </c>
      <c r="B782" s="1" t="s">
        <v>35</v>
      </c>
      <c r="C782" s="1" t="s">
        <v>20</v>
      </c>
      <c r="D782" s="1" t="s">
        <v>58</v>
      </c>
      <c r="E782" s="1" t="s">
        <v>15</v>
      </c>
    </row>
    <row r="783" spans="1:5" x14ac:dyDescent="0.25">
      <c r="A783" s="1">
        <v>306572</v>
      </c>
      <c r="B783" s="1" t="s">
        <v>35</v>
      </c>
      <c r="C783" s="1" t="s">
        <v>20</v>
      </c>
      <c r="D783" s="1" t="s">
        <v>58</v>
      </c>
      <c r="E783" s="1" t="s">
        <v>15</v>
      </c>
    </row>
    <row r="784" spans="1:5" x14ac:dyDescent="0.25">
      <c r="A784" s="1">
        <v>306573</v>
      </c>
      <c r="B784" s="1" t="s">
        <v>12</v>
      </c>
      <c r="C784" s="1" t="s">
        <v>27</v>
      </c>
      <c r="D784" s="1" t="s">
        <v>38</v>
      </c>
      <c r="E784" s="1" t="s">
        <v>15</v>
      </c>
    </row>
    <row r="785" spans="1:5" x14ac:dyDescent="0.25">
      <c r="A785" s="1">
        <v>306574</v>
      </c>
      <c r="B785" s="1" t="s">
        <v>65</v>
      </c>
      <c r="C785" s="1" t="s">
        <v>16</v>
      </c>
      <c r="D785" s="1" t="s">
        <v>33</v>
      </c>
      <c r="E785" s="1" t="s">
        <v>15</v>
      </c>
    </row>
    <row r="786" spans="1:5" x14ac:dyDescent="0.25">
      <c r="A786" s="1">
        <v>306575</v>
      </c>
      <c r="B786" s="1" t="s">
        <v>12</v>
      </c>
      <c r="C786" s="1" t="s">
        <v>27</v>
      </c>
      <c r="D786" s="1" t="s">
        <v>57</v>
      </c>
      <c r="E786" s="1" t="s">
        <v>15</v>
      </c>
    </row>
    <row r="787" spans="1:5" x14ac:dyDescent="0.25">
      <c r="A787" s="1">
        <v>306576</v>
      </c>
      <c r="B787" s="1" t="s">
        <v>12</v>
      </c>
      <c r="C787" s="1" t="s">
        <v>16</v>
      </c>
      <c r="D787" s="1" t="s">
        <v>51</v>
      </c>
      <c r="E787" s="1" t="s">
        <v>15</v>
      </c>
    </row>
    <row r="788" spans="1:5" x14ac:dyDescent="0.25">
      <c r="A788" s="1">
        <v>306579</v>
      </c>
      <c r="B788" s="1" t="s">
        <v>65</v>
      </c>
      <c r="C788" s="1" t="s">
        <v>29</v>
      </c>
      <c r="D788" s="1" t="s">
        <v>61</v>
      </c>
      <c r="E788" s="1" t="s">
        <v>15</v>
      </c>
    </row>
    <row r="789" spans="1:5" x14ac:dyDescent="0.25">
      <c r="A789" s="1">
        <v>306580</v>
      </c>
      <c r="B789" s="1" t="s">
        <v>12</v>
      </c>
      <c r="C789" s="1" t="s">
        <v>13</v>
      </c>
      <c r="D789" s="1" t="s">
        <v>45</v>
      </c>
      <c r="E789" s="1" t="s">
        <v>15</v>
      </c>
    </row>
    <row r="790" spans="1:5" x14ac:dyDescent="0.25">
      <c r="A790" s="1">
        <v>306581</v>
      </c>
      <c r="B790" s="1" t="s">
        <v>65</v>
      </c>
      <c r="C790" s="1" t="s">
        <v>16</v>
      </c>
      <c r="D790" s="1" t="s">
        <v>33</v>
      </c>
      <c r="E790" s="1" t="s">
        <v>15</v>
      </c>
    </row>
    <row r="791" spans="1:5" x14ac:dyDescent="0.25">
      <c r="A791" s="1">
        <v>306582</v>
      </c>
      <c r="B791" s="1" t="s">
        <v>65</v>
      </c>
      <c r="C791" s="1" t="s">
        <v>16</v>
      </c>
      <c r="D791" s="1" t="s">
        <v>33</v>
      </c>
      <c r="E791" s="1" t="s">
        <v>15</v>
      </c>
    </row>
    <row r="792" spans="1:5" x14ac:dyDescent="0.25">
      <c r="A792" s="1">
        <v>306583</v>
      </c>
      <c r="B792" s="1" t="s">
        <v>12</v>
      </c>
      <c r="C792" s="1" t="s">
        <v>29</v>
      </c>
      <c r="D792" s="1" t="s">
        <v>52</v>
      </c>
      <c r="E792" s="1" t="s">
        <v>15</v>
      </c>
    </row>
    <row r="793" spans="1:5" x14ac:dyDescent="0.25">
      <c r="A793" s="1">
        <v>306584</v>
      </c>
      <c r="B793" s="1" t="s">
        <v>12</v>
      </c>
      <c r="C793" s="1" t="s">
        <v>29</v>
      </c>
      <c r="D793" s="1" t="s">
        <v>43</v>
      </c>
      <c r="E793" s="1" t="s">
        <v>15</v>
      </c>
    </row>
    <row r="794" spans="1:5" x14ac:dyDescent="0.25">
      <c r="A794" s="1">
        <v>306585</v>
      </c>
      <c r="B794" s="1" t="s">
        <v>65</v>
      </c>
      <c r="C794" s="1" t="s">
        <v>20</v>
      </c>
      <c r="D794" s="1" t="s">
        <v>57</v>
      </c>
      <c r="E794" s="1" t="s">
        <v>15</v>
      </c>
    </row>
    <row r="795" spans="1:5" x14ac:dyDescent="0.25">
      <c r="A795" s="1">
        <v>306586</v>
      </c>
      <c r="B795" s="1" t="s">
        <v>35</v>
      </c>
      <c r="C795" s="1" t="s">
        <v>27</v>
      </c>
      <c r="D795" s="1" t="s">
        <v>57</v>
      </c>
      <c r="E795" s="1" t="s">
        <v>15</v>
      </c>
    </row>
    <row r="796" spans="1:5" x14ac:dyDescent="0.25">
      <c r="A796" s="1">
        <v>306589</v>
      </c>
      <c r="B796" s="1" t="s">
        <v>35</v>
      </c>
      <c r="C796" s="1" t="s">
        <v>20</v>
      </c>
      <c r="D796" s="1" t="s">
        <v>58</v>
      </c>
      <c r="E796" s="1" t="s">
        <v>15</v>
      </c>
    </row>
    <row r="797" spans="1:5" x14ac:dyDescent="0.25">
      <c r="A797" s="1">
        <v>306590</v>
      </c>
      <c r="B797" s="1" t="s">
        <v>35</v>
      </c>
      <c r="C797" s="1" t="s">
        <v>29</v>
      </c>
      <c r="D797" s="1" t="s">
        <v>49</v>
      </c>
      <c r="E797" s="1" t="s">
        <v>15</v>
      </c>
    </row>
    <row r="798" spans="1:5" x14ac:dyDescent="0.25">
      <c r="A798" s="1">
        <v>306591</v>
      </c>
      <c r="B798" s="1" t="s">
        <v>65</v>
      </c>
      <c r="C798" s="1" t="s">
        <v>29</v>
      </c>
      <c r="D798" s="1" t="s">
        <v>49</v>
      </c>
      <c r="E798" s="1" t="s">
        <v>15</v>
      </c>
    </row>
    <row r="799" spans="1:5" x14ac:dyDescent="0.25">
      <c r="A799" s="1">
        <v>306592</v>
      </c>
      <c r="B799" s="1" t="s">
        <v>35</v>
      </c>
      <c r="C799" s="1" t="s">
        <v>20</v>
      </c>
      <c r="D799" s="1" t="s">
        <v>58</v>
      </c>
      <c r="E799" s="1" t="s">
        <v>15</v>
      </c>
    </row>
    <row r="800" spans="1:5" x14ac:dyDescent="0.25">
      <c r="A800" s="1">
        <v>306593</v>
      </c>
      <c r="B800" s="1" t="s">
        <v>65</v>
      </c>
      <c r="C800" s="1" t="s">
        <v>20</v>
      </c>
      <c r="D800" s="1" t="s">
        <v>57</v>
      </c>
      <c r="E800" s="1" t="s">
        <v>15</v>
      </c>
    </row>
    <row r="801" spans="1:5" x14ac:dyDescent="0.25">
      <c r="A801" s="1">
        <v>306594</v>
      </c>
      <c r="B801" s="1" t="s">
        <v>65</v>
      </c>
      <c r="C801" s="1" t="s">
        <v>27</v>
      </c>
      <c r="D801" s="1" t="s">
        <v>57</v>
      </c>
      <c r="E801" s="1" t="s">
        <v>15</v>
      </c>
    </row>
    <row r="802" spans="1:5" x14ac:dyDescent="0.25">
      <c r="A802" s="1">
        <v>306595</v>
      </c>
      <c r="B802" s="1" t="s">
        <v>65</v>
      </c>
      <c r="C802" s="1" t="s">
        <v>27</v>
      </c>
      <c r="D802" s="1" t="s">
        <v>60</v>
      </c>
      <c r="E802" s="1" t="s">
        <v>15</v>
      </c>
    </row>
    <row r="803" spans="1:5" x14ac:dyDescent="0.25">
      <c r="A803" s="1">
        <v>306596</v>
      </c>
      <c r="B803" s="1" t="s">
        <v>64</v>
      </c>
      <c r="C803" s="1" t="s">
        <v>27</v>
      </c>
      <c r="D803" s="1" t="s">
        <v>30</v>
      </c>
      <c r="E803" s="1" t="s">
        <v>15</v>
      </c>
    </row>
    <row r="804" spans="1:5" x14ac:dyDescent="0.25">
      <c r="A804" s="1">
        <v>306598</v>
      </c>
      <c r="B804" s="1" t="s">
        <v>12</v>
      </c>
      <c r="C804" s="1" t="s">
        <v>27</v>
      </c>
      <c r="D804" s="1" t="s">
        <v>38</v>
      </c>
      <c r="E804" s="1" t="s">
        <v>15</v>
      </c>
    </row>
    <row r="805" spans="1:5" x14ac:dyDescent="0.25">
      <c r="A805" s="1">
        <v>306601</v>
      </c>
      <c r="B805" s="1" t="s">
        <v>64</v>
      </c>
      <c r="C805" s="1" t="s">
        <v>27</v>
      </c>
      <c r="D805" s="1" t="s">
        <v>30</v>
      </c>
      <c r="E805" s="1" t="s">
        <v>15</v>
      </c>
    </row>
    <row r="806" spans="1:5" x14ac:dyDescent="0.25">
      <c r="A806" s="1">
        <v>306602</v>
      </c>
      <c r="B806" s="1" t="s">
        <v>64</v>
      </c>
      <c r="C806" s="1" t="s">
        <v>27</v>
      </c>
      <c r="D806" s="1" t="s">
        <v>30</v>
      </c>
      <c r="E806" s="1" t="s">
        <v>15</v>
      </c>
    </row>
    <row r="807" spans="1:5" x14ac:dyDescent="0.25">
      <c r="A807" s="1">
        <v>306604</v>
      </c>
      <c r="B807" s="1" t="s">
        <v>65</v>
      </c>
      <c r="C807" s="1" t="s">
        <v>16</v>
      </c>
      <c r="D807" s="1" t="s">
        <v>59</v>
      </c>
      <c r="E807" s="1" t="s">
        <v>15</v>
      </c>
    </row>
    <row r="808" spans="1:5" x14ac:dyDescent="0.25">
      <c r="A808" s="1">
        <v>306605</v>
      </c>
      <c r="B808" s="1" t="s">
        <v>65</v>
      </c>
      <c r="C808" s="1" t="s">
        <v>29</v>
      </c>
      <c r="D808" s="1" t="s">
        <v>61</v>
      </c>
      <c r="E808" s="1" t="s">
        <v>15</v>
      </c>
    </row>
    <row r="809" spans="1:5" x14ac:dyDescent="0.25">
      <c r="A809" s="1">
        <v>306606</v>
      </c>
      <c r="B809" s="1" t="s">
        <v>12</v>
      </c>
      <c r="C809" s="1" t="s">
        <v>16</v>
      </c>
      <c r="D809" s="1" t="s">
        <v>60</v>
      </c>
      <c r="E809" s="1" t="s">
        <v>15</v>
      </c>
    </row>
    <row r="810" spans="1:5" x14ac:dyDescent="0.25">
      <c r="A810" s="1">
        <v>306607</v>
      </c>
      <c r="B810" s="1" t="s">
        <v>64</v>
      </c>
      <c r="C810" s="1" t="s">
        <v>13</v>
      </c>
      <c r="D810" s="1" t="s">
        <v>43</v>
      </c>
      <c r="E810" s="1" t="s">
        <v>15</v>
      </c>
    </row>
    <row r="811" spans="1:5" x14ac:dyDescent="0.25">
      <c r="A811" s="1">
        <v>306608</v>
      </c>
      <c r="B811" s="1" t="s">
        <v>64</v>
      </c>
      <c r="C811" s="1" t="s">
        <v>13</v>
      </c>
      <c r="D811" s="1" t="s">
        <v>43</v>
      </c>
      <c r="E811" s="1" t="s">
        <v>15</v>
      </c>
    </row>
    <row r="812" spans="1:5" x14ac:dyDescent="0.25">
      <c r="A812" s="1">
        <v>306609</v>
      </c>
      <c r="B812" s="1" t="s">
        <v>35</v>
      </c>
      <c r="C812" s="1" t="s">
        <v>13</v>
      </c>
      <c r="D812" s="1" t="s">
        <v>43</v>
      </c>
      <c r="E812" s="1" t="s">
        <v>15</v>
      </c>
    </row>
    <row r="813" spans="1:5" x14ac:dyDescent="0.25">
      <c r="A813" s="1">
        <v>306610</v>
      </c>
      <c r="B813" s="1" t="s">
        <v>35</v>
      </c>
      <c r="C813" s="1" t="s">
        <v>13</v>
      </c>
      <c r="D813" s="1" t="s">
        <v>43</v>
      </c>
      <c r="E813" s="1" t="s">
        <v>15</v>
      </c>
    </row>
    <row r="814" spans="1:5" x14ac:dyDescent="0.25">
      <c r="A814" s="1">
        <v>306611</v>
      </c>
      <c r="B814" s="1" t="s">
        <v>35</v>
      </c>
      <c r="C814" s="1" t="s">
        <v>16</v>
      </c>
      <c r="D814" s="1" t="s">
        <v>54</v>
      </c>
      <c r="E814" s="1" t="s">
        <v>15</v>
      </c>
    </row>
    <row r="815" spans="1:5" x14ac:dyDescent="0.25">
      <c r="A815" s="1">
        <v>306612</v>
      </c>
      <c r="B815" s="1" t="s">
        <v>65</v>
      </c>
      <c r="C815" s="1" t="s">
        <v>22</v>
      </c>
      <c r="D815" s="1" t="s">
        <v>43</v>
      </c>
      <c r="E815" s="1" t="s">
        <v>15</v>
      </c>
    </row>
    <row r="816" spans="1:5" x14ac:dyDescent="0.25">
      <c r="A816" s="1">
        <v>306613</v>
      </c>
      <c r="B816" s="1" t="s">
        <v>35</v>
      </c>
      <c r="C816" s="1" t="s">
        <v>29</v>
      </c>
      <c r="D816" s="1" t="s">
        <v>43</v>
      </c>
      <c r="E816" s="1" t="s">
        <v>15</v>
      </c>
    </row>
    <row r="817" spans="1:5" x14ac:dyDescent="0.25">
      <c r="A817" s="1">
        <v>306622</v>
      </c>
      <c r="B817" s="1" t="s">
        <v>35</v>
      </c>
      <c r="C817" s="1" t="s">
        <v>16</v>
      </c>
      <c r="D817" s="1" t="s">
        <v>59</v>
      </c>
      <c r="E817" s="1" t="s">
        <v>15</v>
      </c>
    </row>
    <row r="818" spans="1:5" x14ac:dyDescent="0.25">
      <c r="A818" s="1">
        <v>306623</v>
      </c>
      <c r="B818" s="1" t="s">
        <v>12</v>
      </c>
      <c r="C818" s="1" t="s">
        <v>16</v>
      </c>
      <c r="D818" s="1" t="s">
        <v>54</v>
      </c>
      <c r="E818" s="1" t="s">
        <v>15</v>
      </c>
    </row>
    <row r="819" spans="1:5" x14ac:dyDescent="0.25">
      <c r="A819" s="1">
        <v>306636</v>
      </c>
      <c r="B819" s="1" t="s">
        <v>12</v>
      </c>
      <c r="C819" s="1" t="s">
        <v>16</v>
      </c>
      <c r="D819" s="1" t="s">
        <v>52</v>
      </c>
      <c r="E819" s="1" t="s">
        <v>15</v>
      </c>
    </row>
    <row r="820" spans="1:5" x14ac:dyDescent="0.25">
      <c r="A820" s="1">
        <v>306640</v>
      </c>
      <c r="B820" s="1" t="s">
        <v>64</v>
      </c>
      <c r="C820" s="1" t="s">
        <v>20</v>
      </c>
      <c r="D820" s="1" t="s">
        <v>58</v>
      </c>
      <c r="E820" s="1" t="s">
        <v>15</v>
      </c>
    </row>
    <row r="821" spans="1:5" x14ac:dyDescent="0.25">
      <c r="A821" s="1">
        <v>306642</v>
      </c>
      <c r="B821" s="1" t="s">
        <v>12</v>
      </c>
      <c r="C821" s="1" t="s">
        <v>16</v>
      </c>
      <c r="D821" s="1" t="s">
        <v>40</v>
      </c>
      <c r="E821" s="1" t="s">
        <v>15</v>
      </c>
    </row>
    <row r="822" spans="1:5" x14ac:dyDescent="0.25">
      <c r="A822" s="1">
        <v>306643</v>
      </c>
      <c r="B822" s="1" t="s">
        <v>65</v>
      </c>
      <c r="C822" s="1" t="s">
        <v>13</v>
      </c>
      <c r="D822" s="1" t="s">
        <v>38</v>
      </c>
      <c r="E822" s="1" t="s">
        <v>15</v>
      </c>
    </row>
    <row r="823" spans="1:5" x14ac:dyDescent="0.25">
      <c r="A823" s="1">
        <v>306644</v>
      </c>
      <c r="B823" s="1" t="s">
        <v>12</v>
      </c>
      <c r="C823" s="1" t="s">
        <v>27</v>
      </c>
      <c r="D823" s="1" t="s">
        <v>38</v>
      </c>
      <c r="E823" s="1" t="s">
        <v>15</v>
      </c>
    </row>
    <row r="824" spans="1:5" x14ac:dyDescent="0.25">
      <c r="A824" s="1">
        <v>306653</v>
      </c>
      <c r="B824" s="1" t="s">
        <v>65</v>
      </c>
      <c r="C824" s="1" t="s">
        <v>13</v>
      </c>
      <c r="D824" s="1" t="s">
        <v>43</v>
      </c>
      <c r="E824" s="1" t="s">
        <v>15</v>
      </c>
    </row>
    <row r="825" spans="1:5" x14ac:dyDescent="0.25">
      <c r="A825" s="1">
        <v>306654</v>
      </c>
      <c r="B825" s="1" t="s">
        <v>65</v>
      </c>
      <c r="C825" s="1" t="s">
        <v>22</v>
      </c>
      <c r="D825" s="1" t="s">
        <v>43</v>
      </c>
      <c r="E825" s="1" t="s">
        <v>15</v>
      </c>
    </row>
    <row r="826" spans="1:5" x14ac:dyDescent="0.25">
      <c r="A826" s="1">
        <v>306683</v>
      </c>
      <c r="B826" s="1" t="s">
        <v>35</v>
      </c>
      <c r="C826" s="1" t="s">
        <v>20</v>
      </c>
      <c r="D826" s="1" t="s">
        <v>58</v>
      </c>
      <c r="E826" s="1" t="s">
        <v>15</v>
      </c>
    </row>
    <row r="827" spans="1:5" x14ac:dyDescent="0.25">
      <c r="A827" s="1">
        <v>306684</v>
      </c>
      <c r="B827" s="1" t="s">
        <v>35</v>
      </c>
      <c r="C827" s="1" t="s">
        <v>22</v>
      </c>
      <c r="D827" s="1" t="s">
        <v>36</v>
      </c>
      <c r="E827" s="1" t="s">
        <v>15</v>
      </c>
    </row>
    <row r="828" spans="1:5" x14ac:dyDescent="0.25">
      <c r="A828" s="1">
        <v>306685</v>
      </c>
      <c r="B828" s="1" t="s">
        <v>12</v>
      </c>
      <c r="C828" s="1" t="s">
        <v>20</v>
      </c>
      <c r="D828" s="1" t="s">
        <v>58</v>
      </c>
      <c r="E828" s="1" t="s">
        <v>15</v>
      </c>
    </row>
    <row r="829" spans="1:5" x14ac:dyDescent="0.25">
      <c r="A829" s="1">
        <v>306686</v>
      </c>
      <c r="B829" s="1" t="s">
        <v>65</v>
      </c>
      <c r="C829" s="1" t="s">
        <v>16</v>
      </c>
      <c r="D829" s="1" t="s">
        <v>33</v>
      </c>
      <c r="E829" s="1" t="s">
        <v>15</v>
      </c>
    </row>
    <row r="830" spans="1:5" x14ac:dyDescent="0.25">
      <c r="A830" s="1">
        <v>306687</v>
      </c>
      <c r="B830" s="1" t="s">
        <v>12</v>
      </c>
      <c r="C830" s="1" t="s">
        <v>29</v>
      </c>
      <c r="D830" s="1" t="s">
        <v>43</v>
      </c>
      <c r="E830" s="1" t="s">
        <v>15</v>
      </c>
    </row>
    <row r="831" spans="1:5" x14ac:dyDescent="0.25">
      <c r="A831" s="1">
        <v>306688</v>
      </c>
      <c r="B831" s="1" t="s">
        <v>65</v>
      </c>
      <c r="C831" s="1" t="s">
        <v>27</v>
      </c>
      <c r="D831" s="1" t="s">
        <v>57</v>
      </c>
      <c r="E831" s="1" t="s">
        <v>15</v>
      </c>
    </row>
    <row r="832" spans="1:5" x14ac:dyDescent="0.25">
      <c r="A832" s="1">
        <v>306689</v>
      </c>
      <c r="B832" s="1" t="s">
        <v>12</v>
      </c>
      <c r="C832" s="1" t="s">
        <v>20</v>
      </c>
      <c r="D832" s="1" t="s">
        <v>58</v>
      </c>
      <c r="E832" s="1" t="s">
        <v>15</v>
      </c>
    </row>
    <row r="833" spans="1:5" x14ac:dyDescent="0.25">
      <c r="A833" s="1">
        <v>306690</v>
      </c>
      <c r="B833" s="1" t="s">
        <v>12</v>
      </c>
      <c r="C833" s="1" t="s">
        <v>20</v>
      </c>
      <c r="D833" s="1" t="s">
        <v>61</v>
      </c>
      <c r="E833" s="1" t="s">
        <v>15</v>
      </c>
    </row>
    <row r="834" spans="1:5" x14ac:dyDescent="0.25">
      <c r="A834" s="1">
        <v>306691</v>
      </c>
      <c r="B834" s="1" t="s">
        <v>12</v>
      </c>
      <c r="C834" s="1" t="s">
        <v>20</v>
      </c>
      <c r="D834" s="1" t="s">
        <v>34</v>
      </c>
      <c r="E834" s="1" t="s">
        <v>15</v>
      </c>
    </row>
    <row r="835" spans="1:5" x14ac:dyDescent="0.25">
      <c r="A835" s="1">
        <v>306692</v>
      </c>
      <c r="B835" s="1" t="s">
        <v>12</v>
      </c>
      <c r="C835" s="1" t="s">
        <v>13</v>
      </c>
      <c r="D835" s="1" t="s">
        <v>43</v>
      </c>
      <c r="E835" s="1" t="s">
        <v>15</v>
      </c>
    </row>
    <row r="836" spans="1:5" x14ac:dyDescent="0.25">
      <c r="A836" s="1">
        <v>306694</v>
      </c>
      <c r="B836" s="1" t="s">
        <v>12</v>
      </c>
      <c r="C836" s="1" t="s">
        <v>16</v>
      </c>
      <c r="D836" s="1" t="s">
        <v>33</v>
      </c>
      <c r="E836" s="1" t="s">
        <v>15</v>
      </c>
    </row>
    <row r="837" spans="1:5" x14ac:dyDescent="0.25">
      <c r="A837" s="1">
        <v>306695</v>
      </c>
      <c r="B837" s="1" t="s">
        <v>12</v>
      </c>
      <c r="C837" s="1" t="s">
        <v>13</v>
      </c>
      <c r="D837" s="1" t="s">
        <v>40</v>
      </c>
      <c r="E837" s="1" t="s">
        <v>15</v>
      </c>
    </row>
    <row r="838" spans="1:5" x14ac:dyDescent="0.25">
      <c r="A838" s="1">
        <v>306696</v>
      </c>
      <c r="B838" s="1" t="s">
        <v>12</v>
      </c>
      <c r="C838" s="1" t="s">
        <v>13</v>
      </c>
      <c r="D838" s="1" t="s">
        <v>40</v>
      </c>
      <c r="E838" s="1" t="s">
        <v>15</v>
      </c>
    </row>
    <row r="839" spans="1:5" x14ac:dyDescent="0.25">
      <c r="A839" s="1">
        <v>306697</v>
      </c>
      <c r="B839" s="1" t="s">
        <v>12</v>
      </c>
      <c r="C839" s="1" t="s">
        <v>13</v>
      </c>
      <c r="D839" s="1" t="s">
        <v>40</v>
      </c>
      <c r="E839" s="1" t="s">
        <v>15</v>
      </c>
    </row>
    <row r="840" spans="1:5" x14ac:dyDescent="0.25">
      <c r="A840" s="1">
        <v>306698</v>
      </c>
      <c r="B840" s="1" t="s">
        <v>35</v>
      </c>
      <c r="C840" s="1" t="s">
        <v>20</v>
      </c>
      <c r="D840" s="1" t="s">
        <v>26</v>
      </c>
      <c r="E840" s="1" t="s">
        <v>15</v>
      </c>
    </row>
    <row r="841" spans="1:5" x14ac:dyDescent="0.25">
      <c r="A841" s="1">
        <v>306699</v>
      </c>
      <c r="B841" s="1" t="s">
        <v>65</v>
      </c>
      <c r="C841" s="1" t="s">
        <v>29</v>
      </c>
      <c r="D841" s="1" t="s">
        <v>49</v>
      </c>
      <c r="E841" s="1" t="s">
        <v>15</v>
      </c>
    </row>
    <row r="842" spans="1:5" x14ac:dyDescent="0.25">
      <c r="A842" s="1">
        <v>306700</v>
      </c>
      <c r="B842" s="1" t="s">
        <v>35</v>
      </c>
      <c r="C842" s="1" t="s">
        <v>22</v>
      </c>
      <c r="D842" s="1" t="s">
        <v>38</v>
      </c>
      <c r="E842" s="1" t="s">
        <v>15</v>
      </c>
    </row>
    <row r="843" spans="1:5" x14ac:dyDescent="0.25">
      <c r="A843" s="1">
        <v>306701</v>
      </c>
      <c r="B843" s="1" t="s">
        <v>65</v>
      </c>
      <c r="C843" s="1" t="s">
        <v>20</v>
      </c>
      <c r="D843" s="1" t="s">
        <v>26</v>
      </c>
      <c r="E843" s="1" t="s">
        <v>15</v>
      </c>
    </row>
    <row r="844" spans="1:5" x14ac:dyDescent="0.25">
      <c r="A844" s="1">
        <v>306704</v>
      </c>
      <c r="B844" s="1" t="s">
        <v>12</v>
      </c>
      <c r="C844" s="1" t="s">
        <v>13</v>
      </c>
      <c r="D844" s="1" t="s">
        <v>43</v>
      </c>
      <c r="E844" s="1" t="s">
        <v>15</v>
      </c>
    </row>
    <row r="845" spans="1:5" x14ac:dyDescent="0.25">
      <c r="A845" s="1">
        <v>306705</v>
      </c>
      <c r="B845" s="1" t="s">
        <v>65</v>
      </c>
      <c r="C845" s="1" t="s">
        <v>22</v>
      </c>
      <c r="D845" s="1" t="s">
        <v>38</v>
      </c>
      <c r="E845" s="1" t="s">
        <v>15</v>
      </c>
    </row>
    <row r="846" spans="1:5" x14ac:dyDescent="0.25">
      <c r="A846" s="1">
        <v>306706</v>
      </c>
      <c r="B846" s="1" t="s">
        <v>65</v>
      </c>
      <c r="C846" s="1" t="s">
        <v>22</v>
      </c>
      <c r="D846" s="1" t="s">
        <v>38</v>
      </c>
      <c r="E846" s="1" t="s">
        <v>15</v>
      </c>
    </row>
    <row r="847" spans="1:5" x14ac:dyDescent="0.25">
      <c r="A847" s="1">
        <v>306707</v>
      </c>
      <c r="B847" s="1" t="s">
        <v>35</v>
      </c>
      <c r="C847" s="1" t="s">
        <v>20</v>
      </c>
      <c r="D847" s="1" t="s">
        <v>45</v>
      </c>
      <c r="E847" s="1" t="s">
        <v>15</v>
      </c>
    </row>
    <row r="848" spans="1:5" x14ac:dyDescent="0.25">
      <c r="A848" s="1">
        <v>306708</v>
      </c>
      <c r="B848" s="1" t="s">
        <v>35</v>
      </c>
      <c r="C848" s="1" t="s">
        <v>20</v>
      </c>
      <c r="D848" s="1" t="s">
        <v>45</v>
      </c>
      <c r="E848" s="1" t="s">
        <v>15</v>
      </c>
    </row>
    <row r="849" spans="1:5" x14ac:dyDescent="0.25">
      <c r="A849" s="1">
        <v>306709</v>
      </c>
      <c r="B849" s="1" t="s">
        <v>35</v>
      </c>
      <c r="C849" s="1" t="s">
        <v>20</v>
      </c>
      <c r="D849" s="1" t="s">
        <v>45</v>
      </c>
      <c r="E849" s="1" t="s">
        <v>15</v>
      </c>
    </row>
    <row r="850" spans="1:5" x14ac:dyDescent="0.25">
      <c r="A850" s="1">
        <v>306710</v>
      </c>
      <c r="B850" s="1" t="s">
        <v>65</v>
      </c>
      <c r="C850" s="1" t="s">
        <v>22</v>
      </c>
      <c r="D850" s="1" t="s">
        <v>38</v>
      </c>
      <c r="E850" s="1" t="s">
        <v>15</v>
      </c>
    </row>
    <row r="851" spans="1:5" x14ac:dyDescent="0.25">
      <c r="A851" s="1">
        <v>306711</v>
      </c>
      <c r="B851" s="1" t="s">
        <v>12</v>
      </c>
      <c r="C851" s="1" t="s">
        <v>13</v>
      </c>
      <c r="D851" s="1" t="s">
        <v>40</v>
      </c>
      <c r="E851" s="1" t="s">
        <v>15</v>
      </c>
    </row>
    <row r="852" spans="1:5" x14ac:dyDescent="0.25">
      <c r="A852" s="1">
        <v>306712</v>
      </c>
      <c r="B852" s="1" t="s">
        <v>12</v>
      </c>
      <c r="C852" s="1" t="s">
        <v>13</v>
      </c>
      <c r="D852" s="1" t="s">
        <v>40</v>
      </c>
      <c r="E852" s="1" t="s">
        <v>15</v>
      </c>
    </row>
    <row r="853" spans="1:5" x14ac:dyDescent="0.25">
      <c r="A853" s="1">
        <v>306713</v>
      </c>
      <c r="B853" s="1" t="s">
        <v>12</v>
      </c>
      <c r="C853" s="1" t="s">
        <v>13</v>
      </c>
      <c r="D853" s="1" t="s">
        <v>40</v>
      </c>
      <c r="E853" s="1" t="s">
        <v>15</v>
      </c>
    </row>
    <row r="854" spans="1:5" x14ac:dyDescent="0.25">
      <c r="A854" s="1">
        <v>306714</v>
      </c>
      <c r="B854" s="1" t="s">
        <v>12</v>
      </c>
      <c r="C854" s="1" t="s">
        <v>13</v>
      </c>
      <c r="D854" s="1" t="s">
        <v>40</v>
      </c>
      <c r="E854" s="1" t="s">
        <v>15</v>
      </c>
    </row>
    <row r="855" spans="1:5" x14ac:dyDescent="0.25">
      <c r="A855" s="1">
        <v>306715</v>
      </c>
      <c r="B855" s="1" t="s">
        <v>35</v>
      </c>
      <c r="C855" s="1" t="s">
        <v>13</v>
      </c>
      <c r="D855" s="1" t="s">
        <v>21</v>
      </c>
      <c r="E855" s="1" t="s">
        <v>15</v>
      </c>
    </row>
    <row r="856" spans="1:5" x14ac:dyDescent="0.25">
      <c r="A856" s="1">
        <v>306716</v>
      </c>
      <c r="B856" s="1" t="s">
        <v>35</v>
      </c>
      <c r="C856" s="1" t="s">
        <v>13</v>
      </c>
      <c r="D856" s="1" t="s">
        <v>43</v>
      </c>
      <c r="E856" s="1" t="s">
        <v>15</v>
      </c>
    </row>
    <row r="857" spans="1:5" x14ac:dyDescent="0.25">
      <c r="A857" s="1">
        <v>306717</v>
      </c>
      <c r="B857" s="1" t="s">
        <v>35</v>
      </c>
      <c r="C857" s="1" t="s">
        <v>13</v>
      </c>
      <c r="D857" s="1" t="s">
        <v>43</v>
      </c>
      <c r="E857" s="1" t="s">
        <v>15</v>
      </c>
    </row>
    <row r="858" spans="1:5" x14ac:dyDescent="0.25">
      <c r="A858" s="1">
        <v>306718</v>
      </c>
      <c r="B858" s="1" t="s">
        <v>35</v>
      </c>
      <c r="C858" s="1" t="s">
        <v>13</v>
      </c>
      <c r="D858" s="1" t="s">
        <v>21</v>
      </c>
      <c r="E858" s="1" t="s">
        <v>15</v>
      </c>
    </row>
    <row r="859" spans="1:5" x14ac:dyDescent="0.25">
      <c r="A859" s="1">
        <v>306719</v>
      </c>
      <c r="B859" s="1" t="s">
        <v>35</v>
      </c>
      <c r="C859" s="1" t="s">
        <v>22</v>
      </c>
      <c r="D859" s="1" t="s">
        <v>43</v>
      </c>
      <c r="E859" s="1" t="s">
        <v>15</v>
      </c>
    </row>
    <row r="860" spans="1:5" x14ac:dyDescent="0.25">
      <c r="A860" s="1">
        <v>306720</v>
      </c>
      <c r="B860" s="1" t="s">
        <v>12</v>
      </c>
      <c r="C860" s="1" t="s">
        <v>22</v>
      </c>
      <c r="D860" s="1" t="s">
        <v>19</v>
      </c>
      <c r="E860" s="1" t="s">
        <v>15</v>
      </c>
    </row>
    <row r="861" spans="1:5" x14ac:dyDescent="0.25">
      <c r="A861" s="1">
        <v>306721</v>
      </c>
      <c r="B861" s="1" t="s">
        <v>35</v>
      </c>
      <c r="C861" s="1" t="s">
        <v>22</v>
      </c>
      <c r="D861" s="1" t="s">
        <v>43</v>
      </c>
      <c r="E861" s="1" t="s">
        <v>15</v>
      </c>
    </row>
    <row r="862" spans="1:5" x14ac:dyDescent="0.25">
      <c r="A862" s="1">
        <v>306722</v>
      </c>
      <c r="B862" s="1" t="s">
        <v>12</v>
      </c>
      <c r="C862" s="1" t="s">
        <v>22</v>
      </c>
      <c r="D862" s="1" t="s">
        <v>43</v>
      </c>
      <c r="E862" s="1" t="s">
        <v>15</v>
      </c>
    </row>
    <row r="863" spans="1:5" x14ac:dyDescent="0.25">
      <c r="A863" s="1">
        <v>306723</v>
      </c>
      <c r="B863" s="1" t="s">
        <v>12</v>
      </c>
      <c r="C863" s="1" t="s">
        <v>27</v>
      </c>
      <c r="D863" s="1" t="s">
        <v>54</v>
      </c>
      <c r="E863" s="1" t="s">
        <v>15</v>
      </c>
    </row>
    <row r="864" spans="1:5" x14ac:dyDescent="0.25">
      <c r="A864" s="1">
        <v>306724</v>
      </c>
      <c r="B864" s="1" t="s">
        <v>35</v>
      </c>
      <c r="C864" s="1" t="s">
        <v>22</v>
      </c>
      <c r="D864" s="1" t="s">
        <v>14</v>
      </c>
      <c r="E864" s="1" t="s">
        <v>15</v>
      </c>
    </row>
    <row r="865" spans="1:5" x14ac:dyDescent="0.25">
      <c r="A865" s="1">
        <v>306725</v>
      </c>
      <c r="B865" s="1" t="s">
        <v>35</v>
      </c>
      <c r="C865" s="1" t="s">
        <v>20</v>
      </c>
      <c r="D865" s="1" t="s">
        <v>58</v>
      </c>
      <c r="E865" s="1" t="s">
        <v>15</v>
      </c>
    </row>
    <row r="866" spans="1:5" x14ac:dyDescent="0.25">
      <c r="A866" s="1">
        <v>306726</v>
      </c>
      <c r="B866" s="1" t="s">
        <v>35</v>
      </c>
      <c r="C866" s="1" t="s">
        <v>27</v>
      </c>
      <c r="D866" s="1" t="s">
        <v>54</v>
      </c>
      <c r="E866" s="1" t="s">
        <v>15</v>
      </c>
    </row>
    <row r="867" spans="1:5" x14ac:dyDescent="0.25">
      <c r="A867" s="1">
        <v>306728</v>
      </c>
      <c r="B867" s="1" t="s">
        <v>35</v>
      </c>
      <c r="C867" s="1" t="s">
        <v>20</v>
      </c>
      <c r="D867" s="1" t="s">
        <v>58</v>
      </c>
      <c r="E867" s="1" t="s">
        <v>15</v>
      </c>
    </row>
    <row r="868" spans="1:5" x14ac:dyDescent="0.25">
      <c r="A868" s="1">
        <v>306729</v>
      </c>
      <c r="B868" s="1" t="s">
        <v>35</v>
      </c>
      <c r="C868" s="1" t="s">
        <v>20</v>
      </c>
      <c r="D868" s="1" t="s">
        <v>58</v>
      </c>
      <c r="E868" s="1" t="s">
        <v>15</v>
      </c>
    </row>
    <row r="869" spans="1:5" x14ac:dyDescent="0.25">
      <c r="A869" s="1">
        <v>306730</v>
      </c>
      <c r="B869" s="1" t="s">
        <v>12</v>
      </c>
      <c r="C869" s="1" t="s">
        <v>27</v>
      </c>
      <c r="D869" s="1" t="s">
        <v>54</v>
      </c>
      <c r="E869" s="1" t="s">
        <v>15</v>
      </c>
    </row>
    <row r="870" spans="1:5" x14ac:dyDescent="0.25">
      <c r="A870" s="1">
        <v>306731</v>
      </c>
      <c r="B870" s="1" t="s">
        <v>12</v>
      </c>
      <c r="C870" s="1" t="s">
        <v>20</v>
      </c>
      <c r="D870" s="1" t="s">
        <v>58</v>
      </c>
      <c r="E870" s="1" t="s">
        <v>15</v>
      </c>
    </row>
    <row r="871" spans="1:5" x14ac:dyDescent="0.25">
      <c r="A871" s="1">
        <v>306732</v>
      </c>
      <c r="B871" s="1" t="s">
        <v>12</v>
      </c>
      <c r="C871" s="1" t="s">
        <v>20</v>
      </c>
      <c r="D871" s="1" t="s">
        <v>58</v>
      </c>
      <c r="E871" s="1" t="s">
        <v>15</v>
      </c>
    </row>
    <row r="872" spans="1:5" x14ac:dyDescent="0.25">
      <c r="A872" s="1">
        <v>306733</v>
      </c>
      <c r="B872" s="1" t="s">
        <v>12</v>
      </c>
      <c r="C872" s="1" t="s">
        <v>20</v>
      </c>
      <c r="D872" s="1" t="s">
        <v>58</v>
      </c>
      <c r="E872" s="1" t="s">
        <v>15</v>
      </c>
    </row>
    <row r="873" spans="1:5" x14ac:dyDescent="0.25">
      <c r="A873" s="1">
        <v>306734</v>
      </c>
      <c r="B873" s="1" t="s">
        <v>35</v>
      </c>
      <c r="C873" s="1" t="s">
        <v>20</v>
      </c>
      <c r="D873" s="1" t="s">
        <v>58</v>
      </c>
      <c r="E873" s="1" t="s">
        <v>15</v>
      </c>
    </row>
    <row r="874" spans="1:5" x14ac:dyDescent="0.25">
      <c r="A874" s="1">
        <v>306735</v>
      </c>
      <c r="B874" s="1" t="s">
        <v>35</v>
      </c>
      <c r="C874" s="1" t="s">
        <v>20</v>
      </c>
      <c r="D874" s="1" t="s">
        <v>58</v>
      </c>
      <c r="E874" s="1" t="s">
        <v>15</v>
      </c>
    </row>
    <row r="875" spans="1:5" x14ac:dyDescent="0.25">
      <c r="A875" s="1">
        <v>306736</v>
      </c>
      <c r="B875" s="1" t="s">
        <v>12</v>
      </c>
      <c r="C875" s="1" t="s">
        <v>20</v>
      </c>
      <c r="D875" s="1" t="s">
        <v>58</v>
      </c>
      <c r="E875" s="1" t="s">
        <v>15</v>
      </c>
    </row>
    <row r="876" spans="1:5" x14ac:dyDescent="0.25">
      <c r="A876" s="1">
        <v>306737</v>
      </c>
      <c r="B876" s="1" t="s">
        <v>12</v>
      </c>
      <c r="C876" s="1" t="s">
        <v>20</v>
      </c>
      <c r="D876" s="1" t="s">
        <v>41</v>
      </c>
      <c r="E876" s="1" t="s">
        <v>15</v>
      </c>
    </row>
    <row r="877" spans="1:5" x14ac:dyDescent="0.25">
      <c r="A877" s="1">
        <v>306738</v>
      </c>
      <c r="B877" s="1" t="s">
        <v>12</v>
      </c>
      <c r="C877" s="1" t="s">
        <v>20</v>
      </c>
      <c r="D877" s="1" t="s">
        <v>41</v>
      </c>
      <c r="E877" s="1" t="s">
        <v>15</v>
      </c>
    </row>
    <row r="878" spans="1:5" x14ac:dyDescent="0.25">
      <c r="A878" s="1">
        <v>306739</v>
      </c>
      <c r="B878" s="1" t="s">
        <v>35</v>
      </c>
      <c r="C878" s="1" t="s">
        <v>20</v>
      </c>
      <c r="D878" s="1" t="s">
        <v>41</v>
      </c>
      <c r="E878" s="1" t="s">
        <v>15</v>
      </c>
    </row>
    <row r="879" spans="1:5" x14ac:dyDescent="0.25">
      <c r="A879" s="1">
        <v>306740</v>
      </c>
      <c r="B879" s="1" t="s">
        <v>35</v>
      </c>
      <c r="C879" s="1" t="s">
        <v>20</v>
      </c>
      <c r="D879" s="1" t="s">
        <v>41</v>
      </c>
      <c r="E879" s="1" t="s">
        <v>15</v>
      </c>
    </row>
    <row r="880" spans="1:5" x14ac:dyDescent="0.25">
      <c r="A880" s="1">
        <v>306741</v>
      </c>
      <c r="B880" s="1" t="s">
        <v>12</v>
      </c>
      <c r="C880" s="1" t="s">
        <v>20</v>
      </c>
      <c r="D880" s="1" t="s">
        <v>41</v>
      </c>
      <c r="E880" s="1" t="s">
        <v>15</v>
      </c>
    </row>
    <row r="881" spans="1:5" x14ac:dyDescent="0.25">
      <c r="A881" s="1">
        <v>306742</v>
      </c>
      <c r="B881" s="1" t="s">
        <v>35</v>
      </c>
      <c r="C881" s="1" t="s">
        <v>20</v>
      </c>
      <c r="D881" s="1" t="s">
        <v>34</v>
      </c>
      <c r="E881" s="1" t="s">
        <v>15</v>
      </c>
    </row>
    <row r="882" spans="1:5" x14ac:dyDescent="0.25">
      <c r="A882" s="1">
        <v>306743</v>
      </c>
      <c r="B882" s="1" t="s">
        <v>12</v>
      </c>
      <c r="C882" s="1" t="s">
        <v>20</v>
      </c>
      <c r="D882" s="1" t="s">
        <v>58</v>
      </c>
      <c r="E882" s="1" t="s">
        <v>15</v>
      </c>
    </row>
    <row r="883" spans="1:5" x14ac:dyDescent="0.25">
      <c r="A883" s="1">
        <v>306744</v>
      </c>
      <c r="B883" s="1" t="s">
        <v>35</v>
      </c>
      <c r="C883" s="1" t="s">
        <v>20</v>
      </c>
      <c r="D883" s="1" t="s">
        <v>34</v>
      </c>
      <c r="E883" s="1" t="s">
        <v>15</v>
      </c>
    </row>
    <row r="884" spans="1:5" x14ac:dyDescent="0.25">
      <c r="A884" s="1">
        <v>306745</v>
      </c>
      <c r="B884" s="1" t="s">
        <v>12</v>
      </c>
      <c r="C884" s="1" t="s">
        <v>20</v>
      </c>
      <c r="D884" s="1" t="s">
        <v>58</v>
      </c>
      <c r="E884" s="1" t="s">
        <v>15</v>
      </c>
    </row>
    <row r="885" spans="1:5" x14ac:dyDescent="0.25">
      <c r="A885" s="1">
        <v>306746</v>
      </c>
      <c r="B885" s="1" t="s">
        <v>12</v>
      </c>
      <c r="C885" s="1" t="s">
        <v>20</v>
      </c>
      <c r="D885" s="1" t="s">
        <v>58</v>
      </c>
      <c r="E885" s="1" t="s">
        <v>15</v>
      </c>
    </row>
    <row r="886" spans="1:5" x14ac:dyDescent="0.25">
      <c r="A886" s="1">
        <v>306747</v>
      </c>
      <c r="B886" s="1" t="s">
        <v>35</v>
      </c>
      <c r="C886" s="1" t="s">
        <v>20</v>
      </c>
      <c r="D886" s="1" t="s">
        <v>34</v>
      </c>
      <c r="E886" s="1" t="s">
        <v>15</v>
      </c>
    </row>
    <row r="887" spans="1:5" x14ac:dyDescent="0.25">
      <c r="A887" s="1">
        <v>306748</v>
      </c>
      <c r="B887" s="1" t="s">
        <v>35</v>
      </c>
      <c r="C887" s="1" t="s">
        <v>20</v>
      </c>
      <c r="D887" s="1" t="s">
        <v>34</v>
      </c>
      <c r="E887" s="1" t="s">
        <v>15</v>
      </c>
    </row>
    <row r="888" spans="1:5" x14ac:dyDescent="0.25">
      <c r="A888" s="1">
        <v>306749</v>
      </c>
      <c r="B888" s="1" t="s">
        <v>12</v>
      </c>
      <c r="C888" s="1" t="s">
        <v>20</v>
      </c>
      <c r="D888" s="1" t="s">
        <v>58</v>
      </c>
      <c r="E888" s="1" t="s">
        <v>15</v>
      </c>
    </row>
    <row r="889" spans="1:5" x14ac:dyDescent="0.25">
      <c r="A889" s="1">
        <v>306750</v>
      </c>
      <c r="B889" s="1" t="s">
        <v>35</v>
      </c>
      <c r="C889" s="1" t="s">
        <v>20</v>
      </c>
      <c r="D889" s="1" t="s">
        <v>34</v>
      </c>
      <c r="E889" s="1" t="s">
        <v>15</v>
      </c>
    </row>
    <row r="890" spans="1:5" x14ac:dyDescent="0.25">
      <c r="A890" s="1">
        <v>306751</v>
      </c>
      <c r="B890" s="1" t="s">
        <v>12</v>
      </c>
      <c r="C890" s="1" t="s">
        <v>20</v>
      </c>
      <c r="D890" s="1" t="s">
        <v>58</v>
      </c>
      <c r="E890" s="1" t="s">
        <v>15</v>
      </c>
    </row>
    <row r="891" spans="1:5" x14ac:dyDescent="0.25">
      <c r="A891" s="1">
        <v>306752</v>
      </c>
      <c r="B891" s="1" t="s">
        <v>12</v>
      </c>
      <c r="C891" s="1" t="s">
        <v>20</v>
      </c>
      <c r="D891" s="1" t="s">
        <v>58</v>
      </c>
      <c r="E891" s="1" t="s">
        <v>15</v>
      </c>
    </row>
    <row r="892" spans="1:5" x14ac:dyDescent="0.25">
      <c r="A892" s="1">
        <v>306753</v>
      </c>
      <c r="B892" s="1" t="s">
        <v>35</v>
      </c>
      <c r="C892" s="1" t="s">
        <v>20</v>
      </c>
      <c r="D892" s="1" t="s">
        <v>58</v>
      </c>
      <c r="E892" s="1" t="s">
        <v>15</v>
      </c>
    </row>
    <row r="893" spans="1:5" x14ac:dyDescent="0.25">
      <c r="A893" s="1">
        <v>306754</v>
      </c>
      <c r="B893" s="1" t="s">
        <v>35</v>
      </c>
      <c r="C893" s="1" t="s">
        <v>20</v>
      </c>
      <c r="D893" s="1" t="s">
        <v>58</v>
      </c>
      <c r="E893" s="1" t="s">
        <v>15</v>
      </c>
    </row>
    <row r="894" spans="1:5" x14ac:dyDescent="0.25">
      <c r="A894" s="1">
        <v>306755</v>
      </c>
      <c r="B894" s="1" t="s">
        <v>35</v>
      </c>
      <c r="C894" s="1" t="s">
        <v>13</v>
      </c>
      <c r="D894" s="1" t="s">
        <v>40</v>
      </c>
      <c r="E894" s="1" t="s">
        <v>15</v>
      </c>
    </row>
    <row r="895" spans="1:5" x14ac:dyDescent="0.25">
      <c r="A895" s="1">
        <v>306756</v>
      </c>
      <c r="B895" s="1" t="s">
        <v>12</v>
      </c>
      <c r="C895" s="1" t="s">
        <v>13</v>
      </c>
      <c r="D895" s="1" t="s">
        <v>40</v>
      </c>
      <c r="E895" s="1" t="s">
        <v>15</v>
      </c>
    </row>
    <row r="896" spans="1:5" x14ac:dyDescent="0.25">
      <c r="A896" s="1">
        <v>306757</v>
      </c>
      <c r="B896" s="1" t="s">
        <v>35</v>
      </c>
      <c r="C896" s="1" t="s">
        <v>13</v>
      </c>
      <c r="D896" s="1" t="s">
        <v>40</v>
      </c>
      <c r="E896" s="1" t="s">
        <v>15</v>
      </c>
    </row>
    <row r="897" spans="1:5" x14ac:dyDescent="0.25">
      <c r="A897" s="1">
        <v>306758</v>
      </c>
      <c r="B897" s="1" t="s">
        <v>12</v>
      </c>
      <c r="C897" s="1" t="s">
        <v>13</v>
      </c>
      <c r="D897" s="1" t="s">
        <v>40</v>
      </c>
      <c r="E897" s="1" t="s">
        <v>15</v>
      </c>
    </row>
    <row r="898" spans="1:5" x14ac:dyDescent="0.25">
      <c r="A898" s="1">
        <v>306759</v>
      </c>
      <c r="B898" s="1" t="s">
        <v>35</v>
      </c>
      <c r="C898" s="1" t="s">
        <v>13</v>
      </c>
      <c r="D898" s="1" t="s">
        <v>40</v>
      </c>
      <c r="E898" s="1" t="s">
        <v>15</v>
      </c>
    </row>
    <row r="899" spans="1:5" x14ac:dyDescent="0.25">
      <c r="A899" s="1">
        <v>306760</v>
      </c>
      <c r="B899" s="1" t="s">
        <v>12</v>
      </c>
      <c r="C899" s="1" t="s">
        <v>13</v>
      </c>
      <c r="D899" s="1" t="s">
        <v>40</v>
      </c>
      <c r="E899" s="1" t="s">
        <v>15</v>
      </c>
    </row>
    <row r="900" spans="1:5" x14ac:dyDescent="0.25">
      <c r="A900" s="1">
        <v>306761</v>
      </c>
      <c r="B900" s="1" t="s">
        <v>12</v>
      </c>
      <c r="C900" s="1" t="s">
        <v>13</v>
      </c>
      <c r="D900" s="1" t="s">
        <v>47</v>
      </c>
      <c r="E900" s="1" t="s">
        <v>15</v>
      </c>
    </row>
    <row r="901" spans="1:5" x14ac:dyDescent="0.25">
      <c r="A901" s="1">
        <v>306762</v>
      </c>
      <c r="B901" s="1" t="s">
        <v>12</v>
      </c>
      <c r="C901" s="1" t="s">
        <v>13</v>
      </c>
      <c r="D901" s="1" t="s">
        <v>43</v>
      </c>
      <c r="E901" s="1" t="s">
        <v>15</v>
      </c>
    </row>
    <row r="902" spans="1:5" x14ac:dyDescent="0.25">
      <c r="A902" s="1">
        <v>306763</v>
      </c>
      <c r="B902" s="1" t="s">
        <v>12</v>
      </c>
      <c r="C902" s="1" t="s">
        <v>13</v>
      </c>
      <c r="D902" s="1" t="s">
        <v>40</v>
      </c>
      <c r="E902" s="1" t="s">
        <v>15</v>
      </c>
    </row>
    <row r="903" spans="1:5" x14ac:dyDescent="0.25">
      <c r="A903" s="1">
        <v>306764</v>
      </c>
      <c r="B903" s="1" t="s">
        <v>35</v>
      </c>
      <c r="C903" s="1" t="s">
        <v>13</v>
      </c>
      <c r="D903" s="1" t="s">
        <v>44</v>
      </c>
      <c r="E903" s="1" t="s">
        <v>15</v>
      </c>
    </row>
    <row r="904" spans="1:5" x14ac:dyDescent="0.25">
      <c r="A904" s="1">
        <v>306765</v>
      </c>
      <c r="B904" s="1" t="s">
        <v>12</v>
      </c>
      <c r="C904" s="1" t="s">
        <v>13</v>
      </c>
      <c r="D904" s="1" t="s">
        <v>40</v>
      </c>
      <c r="E904" s="1" t="s">
        <v>15</v>
      </c>
    </row>
    <row r="905" spans="1:5" x14ac:dyDescent="0.25">
      <c r="A905" s="1">
        <v>306766</v>
      </c>
      <c r="B905" s="1" t="s">
        <v>12</v>
      </c>
      <c r="C905" s="1" t="s">
        <v>13</v>
      </c>
      <c r="D905" s="1" t="s">
        <v>40</v>
      </c>
      <c r="E905" s="1" t="s">
        <v>15</v>
      </c>
    </row>
    <row r="906" spans="1:5" x14ac:dyDescent="0.25">
      <c r="A906" s="1">
        <v>306767</v>
      </c>
      <c r="B906" s="1" t="s">
        <v>12</v>
      </c>
      <c r="C906" s="1" t="s">
        <v>13</v>
      </c>
      <c r="D906" s="1" t="s">
        <v>45</v>
      </c>
      <c r="E906" s="1" t="s">
        <v>15</v>
      </c>
    </row>
    <row r="907" spans="1:5" x14ac:dyDescent="0.25">
      <c r="A907" s="1">
        <v>306768</v>
      </c>
      <c r="B907" s="1" t="s">
        <v>35</v>
      </c>
      <c r="C907" s="1" t="s">
        <v>13</v>
      </c>
      <c r="D907" s="1" t="s">
        <v>43</v>
      </c>
      <c r="E907" s="1" t="s">
        <v>15</v>
      </c>
    </row>
    <row r="908" spans="1:5" x14ac:dyDescent="0.25">
      <c r="A908" s="1">
        <v>306769</v>
      </c>
      <c r="B908" s="1" t="s">
        <v>12</v>
      </c>
      <c r="C908" s="1" t="s">
        <v>13</v>
      </c>
      <c r="D908" s="1" t="s">
        <v>48</v>
      </c>
      <c r="E908" s="1" t="s">
        <v>15</v>
      </c>
    </row>
    <row r="909" spans="1:5" x14ac:dyDescent="0.25">
      <c r="A909" s="1">
        <v>306770</v>
      </c>
      <c r="B909" s="1" t="s">
        <v>12</v>
      </c>
      <c r="C909" s="1" t="s">
        <v>13</v>
      </c>
      <c r="D909" s="1" t="s">
        <v>48</v>
      </c>
      <c r="E909" s="1" t="s">
        <v>15</v>
      </c>
    </row>
    <row r="910" spans="1:5" x14ac:dyDescent="0.25">
      <c r="A910" s="1">
        <v>306771</v>
      </c>
      <c r="B910" s="1" t="s">
        <v>35</v>
      </c>
      <c r="C910" s="1" t="s">
        <v>13</v>
      </c>
      <c r="D910" s="1" t="s">
        <v>45</v>
      </c>
      <c r="E910" s="1" t="s">
        <v>15</v>
      </c>
    </row>
    <row r="911" spans="1:5" x14ac:dyDescent="0.25">
      <c r="A911" s="1">
        <v>306772</v>
      </c>
      <c r="B911" s="1" t="s">
        <v>12</v>
      </c>
      <c r="C911" s="1" t="s">
        <v>13</v>
      </c>
      <c r="D911" s="1" t="s">
        <v>40</v>
      </c>
      <c r="E911" s="1" t="s">
        <v>15</v>
      </c>
    </row>
    <row r="912" spans="1:5" x14ac:dyDescent="0.25">
      <c r="A912" s="1">
        <v>306773</v>
      </c>
      <c r="B912" s="1" t="s">
        <v>12</v>
      </c>
      <c r="C912" s="1" t="s">
        <v>13</v>
      </c>
      <c r="D912" s="1" t="s">
        <v>41</v>
      </c>
      <c r="E912" s="1" t="s">
        <v>15</v>
      </c>
    </row>
    <row r="913" spans="1:5" x14ac:dyDescent="0.25">
      <c r="A913" s="1">
        <v>306774</v>
      </c>
      <c r="B913" s="1" t="s">
        <v>12</v>
      </c>
      <c r="C913" s="1" t="s">
        <v>13</v>
      </c>
      <c r="D913" s="1" t="s">
        <v>44</v>
      </c>
      <c r="E913" s="1" t="s">
        <v>15</v>
      </c>
    </row>
    <row r="914" spans="1:5" x14ac:dyDescent="0.25">
      <c r="A914" s="1">
        <v>306775</v>
      </c>
      <c r="B914" s="1" t="s">
        <v>35</v>
      </c>
      <c r="C914" s="1" t="s">
        <v>22</v>
      </c>
      <c r="D914" s="1" t="s">
        <v>14</v>
      </c>
      <c r="E914" s="1" t="s">
        <v>15</v>
      </c>
    </row>
    <row r="915" spans="1:5" x14ac:dyDescent="0.25">
      <c r="A915" s="1">
        <v>306776</v>
      </c>
      <c r="B915" s="1" t="s">
        <v>12</v>
      </c>
      <c r="C915" s="1" t="s">
        <v>22</v>
      </c>
      <c r="D915" s="1" t="s">
        <v>14</v>
      </c>
      <c r="E915" s="1" t="s">
        <v>15</v>
      </c>
    </row>
    <row r="916" spans="1:5" x14ac:dyDescent="0.25">
      <c r="A916" s="1">
        <v>306777</v>
      </c>
      <c r="B916" s="1" t="s">
        <v>12</v>
      </c>
      <c r="C916" s="1" t="s">
        <v>22</v>
      </c>
      <c r="D916" s="1" t="s">
        <v>37</v>
      </c>
      <c r="E916" s="1" t="s">
        <v>15</v>
      </c>
    </row>
    <row r="917" spans="1:5" x14ac:dyDescent="0.25">
      <c r="A917" s="1">
        <v>306778</v>
      </c>
      <c r="B917" s="1" t="s">
        <v>12</v>
      </c>
      <c r="C917" s="1" t="s">
        <v>22</v>
      </c>
      <c r="D917" s="1" t="s">
        <v>19</v>
      </c>
      <c r="E917" s="1" t="s">
        <v>15</v>
      </c>
    </row>
    <row r="918" spans="1:5" x14ac:dyDescent="0.25">
      <c r="A918" s="1">
        <v>306779</v>
      </c>
      <c r="B918" s="1" t="s">
        <v>12</v>
      </c>
      <c r="C918" s="1" t="s">
        <v>22</v>
      </c>
      <c r="D918" s="1" t="s">
        <v>19</v>
      </c>
      <c r="E918" s="1" t="s">
        <v>15</v>
      </c>
    </row>
    <row r="919" spans="1:5" x14ac:dyDescent="0.25">
      <c r="A919" s="1">
        <v>306780</v>
      </c>
      <c r="B919" s="1" t="s">
        <v>12</v>
      </c>
      <c r="C919" s="1" t="s">
        <v>22</v>
      </c>
      <c r="D919" s="1" t="s">
        <v>19</v>
      </c>
      <c r="E919" s="1" t="s">
        <v>15</v>
      </c>
    </row>
    <row r="920" spans="1:5" x14ac:dyDescent="0.25">
      <c r="A920" s="1">
        <v>306781</v>
      </c>
      <c r="B920" s="1" t="s">
        <v>35</v>
      </c>
      <c r="C920" s="1" t="s">
        <v>22</v>
      </c>
      <c r="D920" s="1" t="s">
        <v>37</v>
      </c>
      <c r="E920" s="1" t="s">
        <v>15</v>
      </c>
    </row>
    <row r="921" spans="1:5" x14ac:dyDescent="0.25">
      <c r="A921" s="1">
        <v>306782</v>
      </c>
      <c r="B921" s="1" t="s">
        <v>35</v>
      </c>
      <c r="C921" s="1" t="s">
        <v>22</v>
      </c>
      <c r="D921" s="1" t="s">
        <v>36</v>
      </c>
      <c r="E921" s="1" t="s">
        <v>15</v>
      </c>
    </row>
    <row r="922" spans="1:5" x14ac:dyDescent="0.25">
      <c r="A922" s="1">
        <v>306783</v>
      </c>
      <c r="B922" s="1" t="s">
        <v>35</v>
      </c>
      <c r="C922" s="1" t="s">
        <v>22</v>
      </c>
      <c r="D922" s="1" t="s">
        <v>14</v>
      </c>
      <c r="E922" s="1" t="s">
        <v>15</v>
      </c>
    </row>
    <row r="923" spans="1:5" x14ac:dyDescent="0.25">
      <c r="A923" s="1">
        <v>306784</v>
      </c>
      <c r="B923" s="1" t="s">
        <v>35</v>
      </c>
      <c r="C923" s="1" t="s">
        <v>22</v>
      </c>
      <c r="D923" s="1" t="s">
        <v>14</v>
      </c>
      <c r="E923" s="1" t="s">
        <v>15</v>
      </c>
    </row>
    <row r="924" spans="1:5" x14ac:dyDescent="0.25">
      <c r="A924" s="1">
        <v>306785</v>
      </c>
      <c r="B924" s="1" t="s">
        <v>35</v>
      </c>
      <c r="C924" s="1" t="s">
        <v>22</v>
      </c>
      <c r="D924" s="1" t="s">
        <v>14</v>
      </c>
      <c r="E924" s="1" t="s">
        <v>15</v>
      </c>
    </row>
    <row r="925" spans="1:5" x14ac:dyDescent="0.25">
      <c r="A925" s="1">
        <v>306786</v>
      </c>
      <c r="B925" s="1" t="s">
        <v>35</v>
      </c>
      <c r="C925" s="1" t="s">
        <v>22</v>
      </c>
      <c r="D925" s="1" t="s">
        <v>19</v>
      </c>
      <c r="E925" s="1" t="s">
        <v>15</v>
      </c>
    </row>
    <row r="926" spans="1:5" x14ac:dyDescent="0.25">
      <c r="A926" s="1">
        <v>306787</v>
      </c>
      <c r="B926" s="1" t="s">
        <v>35</v>
      </c>
      <c r="C926" s="1" t="s">
        <v>22</v>
      </c>
      <c r="D926" s="1" t="s">
        <v>19</v>
      </c>
      <c r="E926" s="1" t="s">
        <v>15</v>
      </c>
    </row>
    <row r="927" spans="1:5" x14ac:dyDescent="0.25">
      <c r="A927" s="1">
        <v>306788</v>
      </c>
      <c r="B927" s="1" t="s">
        <v>35</v>
      </c>
      <c r="C927" s="1" t="s">
        <v>22</v>
      </c>
      <c r="D927" s="1" t="s">
        <v>19</v>
      </c>
      <c r="E927" s="1" t="s">
        <v>15</v>
      </c>
    </row>
    <row r="928" spans="1:5" x14ac:dyDescent="0.25">
      <c r="A928" s="1">
        <v>306789</v>
      </c>
      <c r="B928" s="1" t="s">
        <v>35</v>
      </c>
      <c r="C928" s="1" t="s">
        <v>13</v>
      </c>
      <c r="D928" s="1" t="s">
        <v>52</v>
      </c>
      <c r="E928" s="1" t="s">
        <v>15</v>
      </c>
    </row>
    <row r="929" spans="1:5" x14ac:dyDescent="0.25">
      <c r="A929" s="1">
        <v>306790</v>
      </c>
      <c r="B929" s="1" t="s">
        <v>35</v>
      </c>
      <c r="C929" s="1" t="s">
        <v>13</v>
      </c>
      <c r="D929" s="1" t="s">
        <v>19</v>
      </c>
      <c r="E929" s="1" t="s">
        <v>15</v>
      </c>
    </row>
    <row r="930" spans="1:5" x14ac:dyDescent="0.25">
      <c r="A930" s="1">
        <v>306791</v>
      </c>
      <c r="B930" s="1" t="s">
        <v>12</v>
      </c>
      <c r="C930" s="1" t="s">
        <v>13</v>
      </c>
      <c r="D930" s="1" t="s">
        <v>52</v>
      </c>
      <c r="E930" s="1" t="s">
        <v>15</v>
      </c>
    </row>
    <row r="931" spans="1:5" x14ac:dyDescent="0.25">
      <c r="A931" s="1">
        <v>306792</v>
      </c>
      <c r="B931" s="1" t="s">
        <v>35</v>
      </c>
      <c r="C931" s="1" t="s">
        <v>13</v>
      </c>
      <c r="D931" s="1" t="s">
        <v>21</v>
      </c>
      <c r="E931" s="1" t="s">
        <v>15</v>
      </c>
    </row>
    <row r="932" spans="1:5" x14ac:dyDescent="0.25">
      <c r="A932" s="1">
        <v>306793</v>
      </c>
      <c r="B932" s="1" t="s">
        <v>12</v>
      </c>
      <c r="C932" s="1" t="s">
        <v>13</v>
      </c>
      <c r="D932" s="1" t="s">
        <v>45</v>
      </c>
      <c r="E932" s="1" t="s">
        <v>15</v>
      </c>
    </row>
    <row r="933" spans="1:5" x14ac:dyDescent="0.25">
      <c r="A933" s="1">
        <v>306794</v>
      </c>
      <c r="B933" s="1" t="s">
        <v>12</v>
      </c>
      <c r="C933" s="1" t="s">
        <v>13</v>
      </c>
      <c r="D933" s="1" t="s">
        <v>14</v>
      </c>
      <c r="E933" s="1" t="s">
        <v>15</v>
      </c>
    </row>
    <row r="934" spans="1:5" x14ac:dyDescent="0.25">
      <c r="A934" s="1">
        <v>306795</v>
      </c>
      <c r="B934" s="1" t="s">
        <v>35</v>
      </c>
      <c r="C934" s="1" t="s">
        <v>13</v>
      </c>
      <c r="D934" s="1" t="s">
        <v>34</v>
      </c>
      <c r="E934" s="1" t="s">
        <v>15</v>
      </c>
    </row>
    <row r="935" spans="1:5" x14ac:dyDescent="0.25">
      <c r="A935" s="1">
        <v>306796</v>
      </c>
      <c r="B935" s="1" t="s">
        <v>35</v>
      </c>
      <c r="C935" s="1" t="s">
        <v>13</v>
      </c>
      <c r="D935" s="1" t="s">
        <v>34</v>
      </c>
      <c r="E935" s="1" t="s">
        <v>15</v>
      </c>
    </row>
    <row r="936" spans="1:5" x14ac:dyDescent="0.25">
      <c r="A936" s="1">
        <v>306797</v>
      </c>
      <c r="B936" s="1" t="s">
        <v>35</v>
      </c>
      <c r="C936" s="1" t="s">
        <v>13</v>
      </c>
      <c r="D936" s="1" t="s">
        <v>36</v>
      </c>
      <c r="E936" s="1" t="s">
        <v>15</v>
      </c>
    </row>
    <row r="937" spans="1:5" x14ac:dyDescent="0.25">
      <c r="A937" s="1">
        <v>306798</v>
      </c>
      <c r="B937" s="1" t="s">
        <v>12</v>
      </c>
      <c r="C937" s="1" t="s">
        <v>13</v>
      </c>
      <c r="D937" s="1" t="s">
        <v>26</v>
      </c>
      <c r="E937" s="1" t="s">
        <v>15</v>
      </c>
    </row>
    <row r="938" spans="1:5" x14ac:dyDescent="0.25">
      <c r="A938" s="1">
        <v>306799</v>
      </c>
      <c r="B938" s="1" t="s">
        <v>12</v>
      </c>
      <c r="C938" s="1" t="s">
        <v>13</v>
      </c>
      <c r="D938" s="1" t="s">
        <v>26</v>
      </c>
      <c r="E938" s="1" t="s">
        <v>15</v>
      </c>
    </row>
    <row r="939" spans="1:5" x14ac:dyDescent="0.25">
      <c r="A939" s="1">
        <v>306800</v>
      </c>
      <c r="B939" s="1" t="s">
        <v>35</v>
      </c>
      <c r="C939" s="1" t="s">
        <v>13</v>
      </c>
      <c r="D939" s="1" t="s">
        <v>37</v>
      </c>
      <c r="E939" s="1" t="s">
        <v>15</v>
      </c>
    </row>
    <row r="940" spans="1:5" x14ac:dyDescent="0.25">
      <c r="A940" s="1">
        <v>306801</v>
      </c>
      <c r="B940" s="1" t="s">
        <v>35</v>
      </c>
      <c r="C940" s="1" t="s">
        <v>16</v>
      </c>
      <c r="D940" s="1" t="s">
        <v>59</v>
      </c>
      <c r="E940" s="1" t="s">
        <v>15</v>
      </c>
    </row>
    <row r="941" spans="1:5" x14ac:dyDescent="0.25">
      <c r="A941" s="1">
        <v>306802</v>
      </c>
      <c r="B941" s="1" t="s">
        <v>35</v>
      </c>
      <c r="C941" s="1" t="s">
        <v>16</v>
      </c>
      <c r="D941" s="1" t="s">
        <v>60</v>
      </c>
      <c r="E941" s="1" t="s">
        <v>15</v>
      </c>
    </row>
    <row r="942" spans="1:5" x14ac:dyDescent="0.25">
      <c r="A942" s="1">
        <v>306803</v>
      </c>
      <c r="B942" s="1" t="s">
        <v>12</v>
      </c>
      <c r="C942" s="1" t="s">
        <v>16</v>
      </c>
      <c r="D942" s="1" t="s">
        <v>60</v>
      </c>
      <c r="E942" s="1" t="s">
        <v>15</v>
      </c>
    </row>
    <row r="943" spans="1:5" x14ac:dyDescent="0.25">
      <c r="A943" s="1">
        <v>306804</v>
      </c>
      <c r="B943" s="1" t="s">
        <v>35</v>
      </c>
      <c r="C943" s="1" t="s">
        <v>16</v>
      </c>
      <c r="D943" s="1" t="s">
        <v>59</v>
      </c>
      <c r="E943" s="1" t="s">
        <v>15</v>
      </c>
    </row>
    <row r="944" spans="1:5" x14ac:dyDescent="0.25">
      <c r="A944" s="1">
        <v>306805</v>
      </c>
      <c r="B944" s="1" t="s">
        <v>12</v>
      </c>
      <c r="C944" s="1" t="s">
        <v>16</v>
      </c>
      <c r="D944" s="1" t="s">
        <v>60</v>
      </c>
      <c r="E944" s="1" t="s">
        <v>15</v>
      </c>
    </row>
    <row r="945" spans="1:5" x14ac:dyDescent="0.25">
      <c r="A945" s="1">
        <v>306806</v>
      </c>
      <c r="B945" s="1" t="s">
        <v>35</v>
      </c>
      <c r="C945" s="1" t="s">
        <v>16</v>
      </c>
      <c r="D945" s="1" t="s">
        <v>59</v>
      </c>
      <c r="E945" s="1" t="s">
        <v>15</v>
      </c>
    </row>
    <row r="946" spans="1:5" x14ac:dyDescent="0.25">
      <c r="A946" s="1">
        <v>306807</v>
      </c>
      <c r="B946" s="1" t="s">
        <v>35</v>
      </c>
      <c r="C946" s="1" t="s">
        <v>16</v>
      </c>
      <c r="D946" s="1" t="s">
        <v>59</v>
      </c>
      <c r="E946" s="1" t="s">
        <v>15</v>
      </c>
    </row>
    <row r="947" spans="1:5" x14ac:dyDescent="0.25">
      <c r="A947" s="1">
        <v>306808</v>
      </c>
      <c r="B947" s="1" t="s">
        <v>35</v>
      </c>
      <c r="C947" s="1" t="s">
        <v>16</v>
      </c>
      <c r="D947" s="1" t="s">
        <v>59</v>
      </c>
      <c r="E947" s="1" t="s">
        <v>15</v>
      </c>
    </row>
    <row r="948" spans="1:5" x14ac:dyDescent="0.25">
      <c r="A948" s="1">
        <v>306809</v>
      </c>
      <c r="B948" s="1" t="s">
        <v>35</v>
      </c>
      <c r="C948" s="1" t="s">
        <v>16</v>
      </c>
      <c r="D948" s="1" t="s">
        <v>59</v>
      </c>
      <c r="E948" s="1" t="s">
        <v>15</v>
      </c>
    </row>
    <row r="949" spans="1:5" x14ac:dyDescent="0.25">
      <c r="A949" s="1">
        <v>306810</v>
      </c>
      <c r="B949" s="1" t="s">
        <v>35</v>
      </c>
      <c r="C949" s="1" t="s">
        <v>16</v>
      </c>
      <c r="D949" s="1" t="s">
        <v>54</v>
      </c>
      <c r="E949" s="1" t="s">
        <v>15</v>
      </c>
    </row>
    <row r="950" spans="1:5" x14ac:dyDescent="0.25">
      <c r="A950" s="1">
        <v>306811</v>
      </c>
      <c r="B950" s="1" t="s">
        <v>35</v>
      </c>
      <c r="C950" s="1" t="s">
        <v>16</v>
      </c>
      <c r="D950" s="1" t="s">
        <v>54</v>
      </c>
      <c r="E950" s="1" t="s">
        <v>15</v>
      </c>
    </row>
    <row r="951" spans="1:5" x14ac:dyDescent="0.25">
      <c r="A951" s="1">
        <v>306812</v>
      </c>
      <c r="B951" s="1" t="s">
        <v>35</v>
      </c>
      <c r="C951" s="1" t="s">
        <v>16</v>
      </c>
      <c r="D951" s="1" t="s">
        <v>54</v>
      </c>
      <c r="E951" s="1" t="s">
        <v>15</v>
      </c>
    </row>
    <row r="952" spans="1:5" x14ac:dyDescent="0.25">
      <c r="A952" s="1">
        <v>306813</v>
      </c>
      <c r="B952" s="1" t="s">
        <v>35</v>
      </c>
      <c r="C952" s="1" t="s">
        <v>16</v>
      </c>
      <c r="D952" s="1" t="s">
        <v>59</v>
      </c>
      <c r="E952" s="1" t="s">
        <v>15</v>
      </c>
    </row>
    <row r="953" spans="1:5" x14ac:dyDescent="0.25">
      <c r="A953" s="1">
        <v>306814</v>
      </c>
      <c r="B953" s="1" t="s">
        <v>35</v>
      </c>
      <c r="C953" s="1" t="s">
        <v>16</v>
      </c>
      <c r="D953" s="1" t="s">
        <v>54</v>
      </c>
      <c r="E953" s="1" t="s">
        <v>15</v>
      </c>
    </row>
    <row r="954" spans="1:5" x14ac:dyDescent="0.25">
      <c r="A954" s="1">
        <v>306815</v>
      </c>
      <c r="B954" s="1" t="s">
        <v>35</v>
      </c>
      <c r="C954" s="1" t="s">
        <v>16</v>
      </c>
      <c r="D954" s="1" t="s">
        <v>54</v>
      </c>
      <c r="E954" s="1" t="s">
        <v>15</v>
      </c>
    </row>
    <row r="955" spans="1:5" x14ac:dyDescent="0.25">
      <c r="A955" s="1">
        <v>306816</v>
      </c>
      <c r="B955" s="1" t="s">
        <v>12</v>
      </c>
      <c r="C955" s="1" t="s">
        <v>20</v>
      </c>
      <c r="D955" s="1" t="s">
        <v>61</v>
      </c>
      <c r="E955" s="1" t="s">
        <v>15</v>
      </c>
    </row>
    <row r="956" spans="1:5" x14ac:dyDescent="0.25">
      <c r="A956" s="1">
        <v>306817</v>
      </c>
      <c r="B956" s="1" t="s">
        <v>35</v>
      </c>
      <c r="C956" s="1" t="s">
        <v>22</v>
      </c>
      <c r="D956" s="1" t="s">
        <v>43</v>
      </c>
      <c r="E956" s="1" t="s">
        <v>15</v>
      </c>
    </row>
    <row r="957" spans="1:5" x14ac:dyDescent="0.25">
      <c r="A957" s="1">
        <v>306818</v>
      </c>
      <c r="B957" s="1" t="s">
        <v>35</v>
      </c>
      <c r="C957" s="1" t="s">
        <v>22</v>
      </c>
      <c r="D957" s="1" t="s">
        <v>21</v>
      </c>
      <c r="E957" s="1" t="s">
        <v>15</v>
      </c>
    </row>
    <row r="958" spans="1:5" x14ac:dyDescent="0.25">
      <c r="A958" s="1">
        <v>306821</v>
      </c>
      <c r="B958" s="1" t="s">
        <v>35</v>
      </c>
      <c r="C958" s="1" t="s">
        <v>22</v>
      </c>
      <c r="D958" s="1" t="s">
        <v>43</v>
      </c>
      <c r="E958" s="1" t="s">
        <v>15</v>
      </c>
    </row>
    <row r="959" spans="1:5" x14ac:dyDescent="0.25">
      <c r="A959" s="1">
        <v>306822</v>
      </c>
      <c r="B959" s="1" t="s">
        <v>12</v>
      </c>
      <c r="C959" s="1" t="s">
        <v>22</v>
      </c>
      <c r="D959" s="1" t="s">
        <v>43</v>
      </c>
      <c r="E959" s="1" t="s">
        <v>15</v>
      </c>
    </row>
    <row r="960" spans="1:5" x14ac:dyDescent="0.25">
      <c r="A960" s="1">
        <v>306823</v>
      </c>
      <c r="B960" s="1" t="s">
        <v>35</v>
      </c>
      <c r="C960" s="1" t="s">
        <v>22</v>
      </c>
      <c r="D960" s="1" t="s">
        <v>14</v>
      </c>
      <c r="E960" s="1" t="s">
        <v>15</v>
      </c>
    </row>
    <row r="961" spans="1:5" x14ac:dyDescent="0.25">
      <c r="A961" s="1">
        <v>306824</v>
      </c>
      <c r="B961" s="1" t="s">
        <v>12</v>
      </c>
      <c r="C961" s="1" t="s">
        <v>22</v>
      </c>
      <c r="D961" s="1" t="s">
        <v>19</v>
      </c>
      <c r="E961" s="1" t="s">
        <v>15</v>
      </c>
    </row>
    <row r="962" spans="1:5" x14ac:dyDescent="0.25">
      <c r="A962" s="1">
        <v>306825</v>
      </c>
      <c r="B962" s="1" t="s">
        <v>35</v>
      </c>
      <c r="C962" s="1" t="s">
        <v>22</v>
      </c>
      <c r="D962" s="1" t="s">
        <v>38</v>
      </c>
      <c r="E962" s="1" t="s">
        <v>15</v>
      </c>
    </row>
    <row r="963" spans="1:5" x14ac:dyDescent="0.25">
      <c r="A963" s="1">
        <v>306826</v>
      </c>
      <c r="B963" s="1" t="s">
        <v>12</v>
      </c>
      <c r="C963" s="1" t="s">
        <v>22</v>
      </c>
      <c r="D963" s="1" t="s">
        <v>38</v>
      </c>
      <c r="E963" s="1" t="s">
        <v>15</v>
      </c>
    </row>
    <row r="964" spans="1:5" x14ac:dyDescent="0.25">
      <c r="A964" s="1">
        <v>306827</v>
      </c>
      <c r="B964" s="1" t="s">
        <v>35</v>
      </c>
      <c r="C964" s="1" t="s">
        <v>20</v>
      </c>
      <c r="D964" s="1" t="s">
        <v>61</v>
      </c>
      <c r="E964" s="1" t="s">
        <v>15</v>
      </c>
    </row>
    <row r="965" spans="1:5" x14ac:dyDescent="0.25">
      <c r="A965" s="1">
        <v>306828</v>
      </c>
      <c r="B965" s="1" t="s">
        <v>35</v>
      </c>
      <c r="C965" s="1" t="s">
        <v>20</v>
      </c>
      <c r="D965" s="1" t="s">
        <v>61</v>
      </c>
      <c r="E965" s="1" t="s">
        <v>15</v>
      </c>
    </row>
    <row r="966" spans="1:5" x14ac:dyDescent="0.25">
      <c r="A966" s="1">
        <v>306829</v>
      </c>
      <c r="B966" s="1" t="s">
        <v>35</v>
      </c>
      <c r="C966" s="1" t="s">
        <v>20</v>
      </c>
      <c r="D966" s="1" t="s">
        <v>61</v>
      </c>
      <c r="E966" s="1" t="s">
        <v>15</v>
      </c>
    </row>
    <row r="967" spans="1:5" x14ac:dyDescent="0.25">
      <c r="A967" s="1">
        <v>306830</v>
      </c>
      <c r="B967" s="1" t="s">
        <v>35</v>
      </c>
      <c r="C967" s="1" t="s">
        <v>20</v>
      </c>
      <c r="D967" s="1" t="s">
        <v>61</v>
      </c>
      <c r="E967" s="1" t="s">
        <v>15</v>
      </c>
    </row>
    <row r="968" spans="1:5" x14ac:dyDescent="0.25">
      <c r="A968" s="1">
        <v>306831</v>
      </c>
      <c r="B968" s="1" t="s">
        <v>12</v>
      </c>
      <c r="C968" s="1" t="s">
        <v>22</v>
      </c>
      <c r="D968" s="1" t="s">
        <v>43</v>
      </c>
      <c r="E968" s="1" t="s">
        <v>15</v>
      </c>
    </row>
    <row r="969" spans="1:5" x14ac:dyDescent="0.25">
      <c r="A969" s="1">
        <v>306832</v>
      </c>
      <c r="B969" s="1" t="s">
        <v>12</v>
      </c>
      <c r="C969" s="1" t="s">
        <v>16</v>
      </c>
      <c r="D969" s="1" t="s">
        <v>51</v>
      </c>
      <c r="E969" s="1" t="s">
        <v>15</v>
      </c>
    </row>
    <row r="970" spans="1:5" x14ac:dyDescent="0.25">
      <c r="A970" s="1">
        <v>306833</v>
      </c>
      <c r="B970" s="1" t="s">
        <v>35</v>
      </c>
      <c r="C970" s="1" t="s">
        <v>20</v>
      </c>
      <c r="D970" s="1" t="s">
        <v>61</v>
      </c>
      <c r="E970" s="1" t="s">
        <v>15</v>
      </c>
    </row>
    <row r="971" spans="1:5" x14ac:dyDescent="0.25">
      <c r="A971" s="1">
        <v>306834</v>
      </c>
      <c r="B971" s="1" t="s">
        <v>35</v>
      </c>
      <c r="C971" s="1" t="s">
        <v>22</v>
      </c>
      <c r="D971" s="1" t="s">
        <v>19</v>
      </c>
      <c r="E971" s="1" t="s">
        <v>15</v>
      </c>
    </row>
    <row r="972" spans="1:5" x14ac:dyDescent="0.25">
      <c r="A972" s="1">
        <v>306835</v>
      </c>
      <c r="B972" s="1" t="s">
        <v>35</v>
      </c>
      <c r="C972" s="1" t="s">
        <v>22</v>
      </c>
      <c r="D972" s="1" t="s">
        <v>47</v>
      </c>
      <c r="E972" s="1" t="s">
        <v>15</v>
      </c>
    </row>
    <row r="973" spans="1:5" x14ac:dyDescent="0.25">
      <c r="A973" s="1">
        <v>306836</v>
      </c>
      <c r="B973" s="1" t="s">
        <v>12</v>
      </c>
      <c r="C973" s="1" t="s">
        <v>22</v>
      </c>
      <c r="D973" s="1" t="s">
        <v>38</v>
      </c>
      <c r="E973" s="1" t="s">
        <v>15</v>
      </c>
    </row>
    <row r="974" spans="1:5" x14ac:dyDescent="0.25">
      <c r="A974" s="1">
        <v>306837</v>
      </c>
      <c r="B974" s="1" t="s">
        <v>12</v>
      </c>
      <c r="C974" s="1" t="s">
        <v>20</v>
      </c>
      <c r="D974" s="1" t="s">
        <v>61</v>
      </c>
      <c r="E974" s="1" t="s">
        <v>15</v>
      </c>
    </row>
    <row r="975" spans="1:5" x14ac:dyDescent="0.25">
      <c r="A975" s="1">
        <v>306838</v>
      </c>
      <c r="B975" s="1" t="s">
        <v>35</v>
      </c>
      <c r="C975" s="1" t="s">
        <v>22</v>
      </c>
      <c r="D975" s="1" t="s">
        <v>38</v>
      </c>
      <c r="E975" s="1" t="s">
        <v>15</v>
      </c>
    </row>
    <row r="976" spans="1:5" x14ac:dyDescent="0.25">
      <c r="A976" s="1">
        <v>306839</v>
      </c>
      <c r="B976" s="1" t="s">
        <v>35</v>
      </c>
      <c r="C976" s="1" t="s">
        <v>22</v>
      </c>
      <c r="D976" s="1" t="s">
        <v>47</v>
      </c>
      <c r="E976" s="1" t="s">
        <v>15</v>
      </c>
    </row>
    <row r="977" spans="1:5" x14ac:dyDescent="0.25">
      <c r="A977" s="1">
        <v>306840</v>
      </c>
      <c r="B977" s="1" t="s">
        <v>12</v>
      </c>
      <c r="C977" s="1" t="s">
        <v>22</v>
      </c>
      <c r="D977" s="1" t="s">
        <v>38</v>
      </c>
      <c r="E977" s="1" t="s">
        <v>15</v>
      </c>
    </row>
    <row r="978" spans="1:5" x14ac:dyDescent="0.25">
      <c r="A978" s="1">
        <v>306841</v>
      </c>
      <c r="B978" s="1" t="s">
        <v>12</v>
      </c>
      <c r="C978" s="1" t="s">
        <v>22</v>
      </c>
      <c r="D978" s="1" t="s">
        <v>47</v>
      </c>
      <c r="E978" s="1" t="s">
        <v>15</v>
      </c>
    </row>
    <row r="979" spans="1:5" x14ac:dyDescent="0.25">
      <c r="A979" s="1">
        <v>306842</v>
      </c>
      <c r="B979" s="1" t="s">
        <v>12</v>
      </c>
      <c r="C979" s="1" t="s">
        <v>16</v>
      </c>
      <c r="D979" s="1" t="s">
        <v>51</v>
      </c>
      <c r="E979" s="1" t="s">
        <v>15</v>
      </c>
    </row>
    <row r="980" spans="1:5" x14ac:dyDescent="0.25">
      <c r="A980" s="1">
        <v>306843</v>
      </c>
      <c r="B980" s="1" t="s">
        <v>35</v>
      </c>
      <c r="C980" s="1" t="s">
        <v>20</v>
      </c>
      <c r="D980" s="1" t="s">
        <v>61</v>
      </c>
      <c r="E980" s="1" t="s">
        <v>15</v>
      </c>
    </row>
    <row r="981" spans="1:5" x14ac:dyDescent="0.25">
      <c r="A981" s="1">
        <v>306844</v>
      </c>
      <c r="B981" s="1" t="s">
        <v>12</v>
      </c>
      <c r="C981" s="1" t="s">
        <v>20</v>
      </c>
      <c r="D981" s="1" t="s">
        <v>61</v>
      </c>
      <c r="E981" s="1" t="s">
        <v>15</v>
      </c>
    </row>
    <row r="982" spans="1:5" x14ac:dyDescent="0.25">
      <c r="A982" s="1">
        <v>306845</v>
      </c>
      <c r="B982" s="1" t="s">
        <v>35</v>
      </c>
      <c r="C982" s="1" t="s">
        <v>22</v>
      </c>
      <c r="D982" s="1" t="s">
        <v>38</v>
      </c>
      <c r="E982" s="1" t="s">
        <v>15</v>
      </c>
    </row>
    <row r="983" spans="1:5" x14ac:dyDescent="0.25">
      <c r="A983" s="1">
        <v>306846</v>
      </c>
      <c r="B983" s="1" t="s">
        <v>12</v>
      </c>
      <c r="C983" s="1" t="s">
        <v>22</v>
      </c>
      <c r="D983" s="1" t="s">
        <v>38</v>
      </c>
      <c r="E983" s="1" t="s">
        <v>15</v>
      </c>
    </row>
    <row r="984" spans="1:5" x14ac:dyDescent="0.25">
      <c r="A984" s="1">
        <v>306847</v>
      </c>
      <c r="B984" s="1" t="s">
        <v>12</v>
      </c>
      <c r="C984" s="1" t="s">
        <v>22</v>
      </c>
      <c r="D984" s="1" t="s">
        <v>47</v>
      </c>
      <c r="E984" s="1" t="s">
        <v>15</v>
      </c>
    </row>
    <row r="985" spans="1:5" x14ac:dyDescent="0.25">
      <c r="A985" s="1">
        <v>306848</v>
      </c>
      <c r="B985" s="1" t="s">
        <v>35</v>
      </c>
      <c r="C985" s="1" t="s">
        <v>20</v>
      </c>
      <c r="D985" s="1" t="s">
        <v>61</v>
      </c>
      <c r="E985" s="1" t="s">
        <v>15</v>
      </c>
    </row>
    <row r="986" spans="1:5" x14ac:dyDescent="0.25">
      <c r="A986" s="1">
        <v>306849</v>
      </c>
      <c r="B986" s="1" t="s">
        <v>35</v>
      </c>
      <c r="C986" s="1" t="s">
        <v>22</v>
      </c>
      <c r="D986" s="1" t="s">
        <v>38</v>
      </c>
      <c r="E986" s="1" t="s">
        <v>15</v>
      </c>
    </row>
    <row r="987" spans="1:5" x14ac:dyDescent="0.25">
      <c r="A987" s="1">
        <v>306850</v>
      </c>
      <c r="B987" s="1" t="s">
        <v>35</v>
      </c>
      <c r="C987" s="1" t="s">
        <v>16</v>
      </c>
      <c r="D987" s="1" t="s">
        <v>51</v>
      </c>
      <c r="E987" s="1" t="s">
        <v>15</v>
      </c>
    </row>
    <row r="988" spans="1:5" x14ac:dyDescent="0.25">
      <c r="A988" s="1">
        <v>306854</v>
      </c>
      <c r="B988" s="1" t="s">
        <v>12</v>
      </c>
      <c r="C988" s="1" t="s">
        <v>27</v>
      </c>
      <c r="D988" s="1" t="s">
        <v>58</v>
      </c>
      <c r="E988" s="1" t="s">
        <v>15</v>
      </c>
    </row>
    <row r="989" spans="1:5" x14ac:dyDescent="0.25">
      <c r="A989" s="1">
        <v>306855</v>
      </c>
      <c r="B989" s="1" t="s">
        <v>12</v>
      </c>
      <c r="C989" s="1" t="s">
        <v>27</v>
      </c>
      <c r="D989" s="1" t="s">
        <v>57</v>
      </c>
      <c r="E989" s="1" t="s">
        <v>15</v>
      </c>
    </row>
    <row r="990" spans="1:5" x14ac:dyDescent="0.25">
      <c r="A990" s="1">
        <v>306856</v>
      </c>
      <c r="B990" s="1" t="s">
        <v>35</v>
      </c>
      <c r="C990" s="1" t="s">
        <v>27</v>
      </c>
      <c r="D990" s="1" t="s">
        <v>51</v>
      </c>
      <c r="E990" s="1" t="s">
        <v>15</v>
      </c>
    </row>
    <row r="991" spans="1:5" x14ac:dyDescent="0.25">
      <c r="A991" s="1">
        <v>306857</v>
      </c>
      <c r="B991" s="1" t="s">
        <v>35</v>
      </c>
      <c r="C991" s="1" t="s">
        <v>27</v>
      </c>
      <c r="D991" s="1" t="s">
        <v>45</v>
      </c>
      <c r="E991" s="1" t="s">
        <v>15</v>
      </c>
    </row>
    <row r="992" spans="1:5" x14ac:dyDescent="0.25">
      <c r="A992" s="1">
        <v>306858</v>
      </c>
      <c r="B992" s="1" t="s">
        <v>12</v>
      </c>
      <c r="C992" s="1" t="s">
        <v>27</v>
      </c>
      <c r="D992" s="1" t="s">
        <v>30</v>
      </c>
      <c r="E992" s="1" t="s">
        <v>15</v>
      </c>
    </row>
    <row r="993" spans="1:5" x14ac:dyDescent="0.25">
      <c r="A993" s="1">
        <v>306859</v>
      </c>
      <c r="B993" s="1" t="s">
        <v>35</v>
      </c>
      <c r="C993" s="1" t="s">
        <v>27</v>
      </c>
      <c r="D993" s="1" t="s">
        <v>54</v>
      </c>
      <c r="E993" s="1" t="s">
        <v>15</v>
      </c>
    </row>
    <row r="994" spans="1:5" x14ac:dyDescent="0.25">
      <c r="A994" s="1">
        <v>306860</v>
      </c>
      <c r="B994" s="1" t="s">
        <v>35</v>
      </c>
      <c r="C994" s="1" t="s">
        <v>27</v>
      </c>
      <c r="D994" s="1" t="s">
        <v>38</v>
      </c>
      <c r="E994" s="1" t="s">
        <v>15</v>
      </c>
    </row>
    <row r="995" spans="1:5" x14ac:dyDescent="0.25">
      <c r="A995" s="1">
        <v>306861</v>
      </c>
      <c r="B995" s="1" t="s">
        <v>12</v>
      </c>
      <c r="C995" s="1" t="s">
        <v>27</v>
      </c>
      <c r="D995" s="1" t="s">
        <v>30</v>
      </c>
      <c r="E995" s="1" t="s">
        <v>15</v>
      </c>
    </row>
    <row r="996" spans="1:5" x14ac:dyDescent="0.25">
      <c r="A996" s="1">
        <v>306862</v>
      </c>
      <c r="B996" s="1" t="s">
        <v>35</v>
      </c>
      <c r="C996" s="1" t="s">
        <v>27</v>
      </c>
      <c r="D996" s="1" t="s">
        <v>58</v>
      </c>
      <c r="E996" s="1" t="s">
        <v>15</v>
      </c>
    </row>
    <row r="997" spans="1:5" x14ac:dyDescent="0.25">
      <c r="A997" s="1">
        <v>306863</v>
      </c>
      <c r="B997" s="1" t="s">
        <v>35</v>
      </c>
      <c r="C997" s="1" t="s">
        <v>27</v>
      </c>
      <c r="D997" s="1" t="s">
        <v>60</v>
      </c>
      <c r="E997" s="1" t="s">
        <v>15</v>
      </c>
    </row>
    <row r="998" spans="1:5" x14ac:dyDescent="0.25">
      <c r="A998" s="1">
        <v>306864</v>
      </c>
      <c r="B998" s="1" t="s">
        <v>12</v>
      </c>
      <c r="C998" s="1" t="s">
        <v>27</v>
      </c>
      <c r="D998" s="1" t="s">
        <v>38</v>
      </c>
      <c r="E998" s="1" t="s">
        <v>15</v>
      </c>
    </row>
    <row r="999" spans="1:5" x14ac:dyDescent="0.25">
      <c r="A999" s="1">
        <v>306865</v>
      </c>
      <c r="B999" s="1" t="s">
        <v>35</v>
      </c>
      <c r="C999" s="1" t="s">
        <v>27</v>
      </c>
      <c r="D999" s="1" t="s">
        <v>51</v>
      </c>
      <c r="E999" s="1" t="s">
        <v>15</v>
      </c>
    </row>
    <row r="1000" spans="1:5" x14ac:dyDescent="0.25">
      <c r="A1000" s="1">
        <v>306866</v>
      </c>
      <c r="B1000" s="1" t="s">
        <v>12</v>
      </c>
      <c r="C1000" s="1" t="s">
        <v>27</v>
      </c>
      <c r="D1000" s="1" t="s">
        <v>51</v>
      </c>
      <c r="E1000" s="1" t="s">
        <v>15</v>
      </c>
    </row>
    <row r="1001" spans="1:5" x14ac:dyDescent="0.25">
      <c r="A1001" s="1">
        <v>306867</v>
      </c>
      <c r="B1001" s="1" t="s">
        <v>12</v>
      </c>
      <c r="C1001" s="1" t="s">
        <v>27</v>
      </c>
      <c r="D1001" s="1" t="s">
        <v>45</v>
      </c>
      <c r="E1001" s="1" t="s">
        <v>15</v>
      </c>
    </row>
    <row r="1002" spans="1:5" x14ac:dyDescent="0.25">
      <c r="A1002" s="1">
        <v>306868</v>
      </c>
      <c r="B1002" s="1" t="s">
        <v>12</v>
      </c>
      <c r="C1002" s="1" t="s">
        <v>27</v>
      </c>
      <c r="D1002" s="1" t="s">
        <v>38</v>
      </c>
      <c r="E1002" s="1" t="s">
        <v>15</v>
      </c>
    </row>
    <row r="1003" spans="1:5" x14ac:dyDescent="0.25">
      <c r="A1003" s="1">
        <v>306869</v>
      </c>
      <c r="B1003" s="1" t="s">
        <v>35</v>
      </c>
      <c r="C1003" s="1" t="s">
        <v>27</v>
      </c>
      <c r="D1003" s="1" t="s">
        <v>53</v>
      </c>
      <c r="E1003" s="1" t="s">
        <v>15</v>
      </c>
    </row>
    <row r="1004" spans="1:5" x14ac:dyDescent="0.25">
      <c r="A1004" s="1">
        <v>306870</v>
      </c>
      <c r="B1004" s="1" t="s">
        <v>12</v>
      </c>
      <c r="C1004" s="1" t="s">
        <v>27</v>
      </c>
      <c r="D1004" s="1" t="s">
        <v>45</v>
      </c>
      <c r="E1004" s="1" t="s">
        <v>15</v>
      </c>
    </row>
    <row r="1005" spans="1:5" x14ac:dyDescent="0.25">
      <c r="A1005" s="1">
        <v>306871</v>
      </c>
      <c r="B1005" s="1" t="s">
        <v>12</v>
      </c>
      <c r="C1005" s="1" t="s">
        <v>27</v>
      </c>
      <c r="D1005" s="1" t="s">
        <v>53</v>
      </c>
      <c r="E1005" s="1" t="s">
        <v>15</v>
      </c>
    </row>
    <row r="1006" spans="1:5" x14ac:dyDescent="0.25">
      <c r="A1006" s="1">
        <v>306872</v>
      </c>
      <c r="B1006" s="1" t="s">
        <v>12</v>
      </c>
      <c r="C1006" s="1" t="s">
        <v>27</v>
      </c>
      <c r="D1006" s="1" t="s">
        <v>51</v>
      </c>
      <c r="E1006" s="1" t="s">
        <v>15</v>
      </c>
    </row>
    <row r="1007" spans="1:5" x14ac:dyDescent="0.25">
      <c r="A1007" s="1">
        <v>306873</v>
      </c>
      <c r="B1007" s="1" t="s">
        <v>12</v>
      </c>
      <c r="C1007" s="1" t="s">
        <v>27</v>
      </c>
      <c r="D1007" s="1" t="s">
        <v>30</v>
      </c>
      <c r="E1007" s="1" t="s">
        <v>15</v>
      </c>
    </row>
    <row r="1008" spans="1:5" x14ac:dyDescent="0.25">
      <c r="A1008" s="1">
        <v>306874</v>
      </c>
      <c r="B1008" s="1" t="s">
        <v>12</v>
      </c>
      <c r="C1008" s="1" t="s">
        <v>27</v>
      </c>
      <c r="D1008" s="1" t="s">
        <v>38</v>
      </c>
      <c r="E1008" s="1" t="s">
        <v>15</v>
      </c>
    </row>
    <row r="1009" spans="1:5" x14ac:dyDescent="0.25">
      <c r="A1009" s="1">
        <v>306875</v>
      </c>
      <c r="B1009" s="1" t="s">
        <v>12</v>
      </c>
      <c r="C1009" s="1" t="s">
        <v>27</v>
      </c>
      <c r="D1009" s="1" t="s">
        <v>53</v>
      </c>
      <c r="E1009" s="1" t="s">
        <v>15</v>
      </c>
    </row>
    <row r="1010" spans="1:5" x14ac:dyDescent="0.25">
      <c r="A1010" s="1">
        <v>306876</v>
      </c>
      <c r="B1010" s="1" t="s">
        <v>12</v>
      </c>
      <c r="C1010" s="1" t="s">
        <v>27</v>
      </c>
      <c r="D1010" s="1" t="s">
        <v>54</v>
      </c>
      <c r="E1010" s="1" t="s">
        <v>15</v>
      </c>
    </row>
    <row r="1011" spans="1:5" x14ac:dyDescent="0.25">
      <c r="A1011" s="1">
        <v>306877</v>
      </c>
      <c r="B1011" s="1" t="s">
        <v>12</v>
      </c>
      <c r="C1011" s="1" t="s">
        <v>27</v>
      </c>
      <c r="D1011" s="1" t="s">
        <v>30</v>
      </c>
      <c r="E1011" s="1" t="s">
        <v>15</v>
      </c>
    </row>
    <row r="1012" spans="1:5" x14ac:dyDescent="0.25">
      <c r="A1012" s="1">
        <v>306878</v>
      </c>
      <c r="B1012" s="1" t="s">
        <v>35</v>
      </c>
      <c r="C1012" s="1" t="s">
        <v>27</v>
      </c>
      <c r="D1012" s="1" t="s">
        <v>57</v>
      </c>
      <c r="E1012" s="1" t="s">
        <v>15</v>
      </c>
    </row>
    <row r="1013" spans="1:5" x14ac:dyDescent="0.25">
      <c r="A1013" s="1">
        <v>306879</v>
      </c>
      <c r="B1013" s="1" t="s">
        <v>12</v>
      </c>
      <c r="C1013" s="1" t="s">
        <v>27</v>
      </c>
      <c r="D1013" s="1" t="s">
        <v>30</v>
      </c>
      <c r="E1013" s="1" t="s">
        <v>15</v>
      </c>
    </row>
    <row r="1014" spans="1:5" x14ac:dyDescent="0.25">
      <c r="A1014" s="1">
        <v>306880</v>
      </c>
      <c r="B1014" s="1" t="s">
        <v>35</v>
      </c>
      <c r="C1014" s="1" t="s">
        <v>27</v>
      </c>
      <c r="D1014" s="1" t="s">
        <v>57</v>
      </c>
      <c r="E1014" s="1" t="s">
        <v>15</v>
      </c>
    </row>
    <row r="1015" spans="1:5" x14ac:dyDescent="0.25">
      <c r="A1015" s="1">
        <v>306881</v>
      </c>
      <c r="B1015" s="1" t="s">
        <v>12</v>
      </c>
      <c r="C1015" s="1" t="s">
        <v>32</v>
      </c>
      <c r="D1015" s="1" t="s">
        <v>14</v>
      </c>
      <c r="E1015" s="1" t="s">
        <v>15</v>
      </c>
    </row>
    <row r="1016" spans="1:5" x14ac:dyDescent="0.25">
      <c r="A1016" s="1">
        <v>306882</v>
      </c>
      <c r="B1016" s="1" t="s">
        <v>35</v>
      </c>
      <c r="C1016" s="1" t="s">
        <v>32</v>
      </c>
      <c r="D1016" s="1" t="s">
        <v>39</v>
      </c>
      <c r="E1016" s="1" t="s">
        <v>15</v>
      </c>
    </row>
    <row r="1017" spans="1:5" x14ac:dyDescent="0.25">
      <c r="A1017" s="1">
        <v>306883</v>
      </c>
      <c r="B1017" s="1" t="s">
        <v>12</v>
      </c>
      <c r="C1017" s="1" t="s">
        <v>32</v>
      </c>
      <c r="D1017" s="1" t="s">
        <v>47</v>
      </c>
      <c r="E1017" s="1" t="s">
        <v>15</v>
      </c>
    </row>
    <row r="1018" spans="1:5" x14ac:dyDescent="0.25">
      <c r="A1018" s="1">
        <v>306884</v>
      </c>
      <c r="B1018" s="1" t="s">
        <v>35</v>
      </c>
      <c r="C1018" s="1" t="s">
        <v>32</v>
      </c>
      <c r="D1018" s="1" t="s">
        <v>39</v>
      </c>
      <c r="E1018" s="1" t="s">
        <v>15</v>
      </c>
    </row>
    <row r="1019" spans="1:5" x14ac:dyDescent="0.25">
      <c r="A1019" s="1">
        <v>306885</v>
      </c>
      <c r="B1019" s="1" t="s">
        <v>35</v>
      </c>
      <c r="C1019" s="1" t="s">
        <v>32</v>
      </c>
      <c r="D1019" s="1" t="s">
        <v>39</v>
      </c>
      <c r="E1019" s="1" t="s">
        <v>15</v>
      </c>
    </row>
    <row r="1020" spans="1:5" x14ac:dyDescent="0.25">
      <c r="A1020" s="1">
        <v>306886</v>
      </c>
      <c r="B1020" s="1" t="s">
        <v>12</v>
      </c>
      <c r="C1020" s="1" t="s">
        <v>32</v>
      </c>
      <c r="D1020" s="1" t="s">
        <v>39</v>
      </c>
      <c r="E1020" s="1" t="s">
        <v>15</v>
      </c>
    </row>
    <row r="1021" spans="1:5" x14ac:dyDescent="0.25">
      <c r="A1021" s="1">
        <v>306888</v>
      </c>
      <c r="B1021" s="1" t="s">
        <v>35</v>
      </c>
      <c r="C1021" s="1" t="s">
        <v>32</v>
      </c>
      <c r="D1021" s="1" t="s">
        <v>39</v>
      </c>
      <c r="E1021" s="1" t="s">
        <v>15</v>
      </c>
    </row>
    <row r="1022" spans="1:5" x14ac:dyDescent="0.25">
      <c r="A1022" s="1">
        <v>306890</v>
      </c>
      <c r="B1022" s="1" t="s">
        <v>35</v>
      </c>
      <c r="C1022" s="1" t="s">
        <v>32</v>
      </c>
      <c r="D1022" s="1" t="s">
        <v>48</v>
      </c>
      <c r="E1022" s="1" t="s">
        <v>15</v>
      </c>
    </row>
    <row r="1023" spans="1:5" x14ac:dyDescent="0.25">
      <c r="A1023" s="1">
        <v>306891</v>
      </c>
      <c r="B1023" s="1" t="s">
        <v>35</v>
      </c>
      <c r="C1023" s="1" t="s">
        <v>32</v>
      </c>
      <c r="D1023" s="1" t="s">
        <v>44</v>
      </c>
      <c r="E1023" s="1" t="s">
        <v>15</v>
      </c>
    </row>
    <row r="1024" spans="1:5" x14ac:dyDescent="0.25">
      <c r="A1024" s="1">
        <v>306898</v>
      </c>
      <c r="B1024" s="1" t="s">
        <v>35</v>
      </c>
      <c r="C1024" s="1" t="s">
        <v>27</v>
      </c>
      <c r="D1024" s="1" t="s">
        <v>58</v>
      </c>
      <c r="E1024" s="1" t="s">
        <v>15</v>
      </c>
    </row>
    <row r="1025" spans="1:5" x14ac:dyDescent="0.25">
      <c r="A1025" s="1">
        <v>306899</v>
      </c>
      <c r="B1025" s="1" t="s">
        <v>35</v>
      </c>
      <c r="C1025" s="1" t="s">
        <v>32</v>
      </c>
      <c r="D1025" s="1" t="s">
        <v>39</v>
      </c>
      <c r="E1025" s="1" t="s">
        <v>15</v>
      </c>
    </row>
    <row r="1026" spans="1:5" x14ac:dyDescent="0.25">
      <c r="A1026" s="1">
        <v>306900</v>
      </c>
      <c r="B1026" s="1" t="s">
        <v>35</v>
      </c>
      <c r="C1026" s="1" t="s">
        <v>27</v>
      </c>
      <c r="D1026" s="1" t="s">
        <v>58</v>
      </c>
      <c r="E1026" s="1" t="s">
        <v>15</v>
      </c>
    </row>
    <row r="1027" spans="1:5" x14ac:dyDescent="0.25">
      <c r="A1027" s="1">
        <v>306901</v>
      </c>
      <c r="B1027" s="1" t="s">
        <v>35</v>
      </c>
      <c r="C1027" s="1" t="s">
        <v>32</v>
      </c>
      <c r="D1027" s="1" t="s">
        <v>44</v>
      </c>
      <c r="E1027" s="1" t="s">
        <v>15</v>
      </c>
    </row>
    <row r="1028" spans="1:5" x14ac:dyDescent="0.25">
      <c r="A1028" s="1">
        <v>306902</v>
      </c>
      <c r="B1028" s="1" t="s">
        <v>35</v>
      </c>
      <c r="C1028" s="1" t="s">
        <v>27</v>
      </c>
      <c r="D1028" s="1" t="s">
        <v>58</v>
      </c>
      <c r="E1028" s="1" t="s">
        <v>15</v>
      </c>
    </row>
    <row r="1029" spans="1:5" x14ac:dyDescent="0.25">
      <c r="A1029" s="1">
        <v>306903</v>
      </c>
      <c r="B1029" s="1" t="s">
        <v>35</v>
      </c>
      <c r="C1029" s="1" t="s">
        <v>32</v>
      </c>
      <c r="D1029" s="1" t="s">
        <v>44</v>
      </c>
      <c r="E1029" s="1" t="s">
        <v>15</v>
      </c>
    </row>
    <row r="1030" spans="1:5" x14ac:dyDescent="0.25">
      <c r="A1030" s="1">
        <v>306904</v>
      </c>
      <c r="B1030" s="1" t="s">
        <v>35</v>
      </c>
      <c r="C1030" s="1" t="s">
        <v>32</v>
      </c>
      <c r="D1030" s="1" t="s">
        <v>39</v>
      </c>
      <c r="E1030" s="1" t="s">
        <v>15</v>
      </c>
    </row>
    <row r="1031" spans="1:5" x14ac:dyDescent="0.25">
      <c r="A1031" s="1">
        <v>306905</v>
      </c>
      <c r="B1031" s="1" t="s">
        <v>35</v>
      </c>
      <c r="C1031" s="1" t="s">
        <v>32</v>
      </c>
      <c r="D1031" s="1" t="s">
        <v>44</v>
      </c>
      <c r="E1031" s="1" t="s">
        <v>15</v>
      </c>
    </row>
    <row r="1032" spans="1:5" x14ac:dyDescent="0.25">
      <c r="A1032" s="1">
        <v>306906</v>
      </c>
      <c r="B1032" s="1" t="s">
        <v>35</v>
      </c>
      <c r="C1032" s="1" t="s">
        <v>32</v>
      </c>
      <c r="D1032" s="1" t="s">
        <v>44</v>
      </c>
      <c r="E1032" s="1" t="s">
        <v>15</v>
      </c>
    </row>
    <row r="1033" spans="1:5" x14ac:dyDescent="0.25">
      <c r="A1033" s="1">
        <v>306907</v>
      </c>
      <c r="B1033" s="1" t="s">
        <v>35</v>
      </c>
      <c r="C1033" s="1" t="s">
        <v>27</v>
      </c>
      <c r="D1033" s="1" t="s">
        <v>58</v>
      </c>
      <c r="E1033" s="1" t="s">
        <v>15</v>
      </c>
    </row>
    <row r="1034" spans="1:5" x14ac:dyDescent="0.25">
      <c r="A1034" s="1">
        <v>306908</v>
      </c>
      <c r="B1034" s="1" t="s">
        <v>12</v>
      </c>
      <c r="C1034" s="1" t="s">
        <v>32</v>
      </c>
      <c r="D1034" s="1" t="s">
        <v>44</v>
      </c>
      <c r="E1034" s="1" t="s">
        <v>15</v>
      </c>
    </row>
    <row r="1035" spans="1:5" x14ac:dyDescent="0.25">
      <c r="A1035" s="1">
        <v>306909</v>
      </c>
      <c r="B1035" s="1" t="s">
        <v>35</v>
      </c>
      <c r="C1035" s="1" t="s">
        <v>32</v>
      </c>
      <c r="D1035" s="1" t="s">
        <v>44</v>
      </c>
      <c r="E1035" s="1" t="s">
        <v>15</v>
      </c>
    </row>
    <row r="1036" spans="1:5" x14ac:dyDescent="0.25">
      <c r="A1036" s="1">
        <v>306910</v>
      </c>
      <c r="B1036" s="1" t="s">
        <v>12</v>
      </c>
      <c r="C1036" s="1" t="s">
        <v>27</v>
      </c>
      <c r="D1036" s="1" t="s">
        <v>58</v>
      </c>
      <c r="E1036" s="1" t="s">
        <v>15</v>
      </c>
    </row>
    <row r="1037" spans="1:5" x14ac:dyDescent="0.25">
      <c r="A1037" s="1">
        <v>306911</v>
      </c>
      <c r="B1037" s="1" t="s">
        <v>35</v>
      </c>
      <c r="C1037" s="1" t="s">
        <v>32</v>
      </c>
      <c r="D1037" s="1" t="s">
        <v>44</v>
      </c>
      <c r="E1037" s="1" t="s">
        <v>15</v>
      </c>
    </row>
    <row r="1038" spans="1:5" x14ac:dyDescent="0.25">
      <c r="A1038" s="1">
        <v>306912</v>
      </c>
      <c r="B1038" s="1" t="s">
        <v>12</v>
      </c>
      <c r="C1038" s="1" t="s">
        <v>32</v>
      </c>
      <c r="D1038" s="1" t="s">
        <v>44</v>
      </c>
      <c r="E1038" s="1" t="s">
        <v>15</v>
      </c>
    </row>
    <row r="1039" spans="1:5" x14ac:dyDescent="0.25">
      <c r="A1039" s="1">
        <v>306913</v>
      </c>
      <c r="B1039" s="1" t="s">
        <v>12</v>
      </c>
      <c r="C1039" s="1" t="s">
        <v>32</v>
      </c>
      <c r="D1039" s="1" t="s">
        <v>44</v>
      </c>
      <c r="E1039" s="1" t="s">
        <v>15</v>
      </c>
    </row>
    <row r="1040" spans="1:5" x14ac:dyDescent="0.25">
      <c r="A1040" s="1">
        <v>306914</v>
      </c>
      <c r="B1040" s="1" t="s">
        <v>35</v>
      </c>
      <c r="C1040" s="1" t="s">
        <v>32</v>
      </c>
      <c r="D1040" s="1" t="s">
        <v>48</v>
      </c>
      <c r="E1040" s="1" t="s">
        <v>15</v>
      </c>
    </row>
    <row r="1041" spans="1:5" x14ac:dyDescent="0.25">
      <c r="A1041" s="1">
        <v>306915</v>
      </c>
      <c r="B1041" s="1" t="s">
        <v>35</v>
      </c>
      <c r="C1041" s="1" t="s">
        <v>32</v>
      </c>
      <c r="D1041" s="1" t="s">
        <v>39</v>
      </c>
      <c r="E1041" s="1" t="s">
        <v>15</v>
      </c>
    </row>
    <row r="1042" spans="1:5" x14ac:dyDescent="0.25">
      <c r="A1042" s="1">
        <v>306916</v>
      </c>
      <c r="B1042" s="1" t="s">
        <v>35</v>
      </c>
      <c r="C1042" s="1" t="s">
        <v>32</v>
      </c>
      <c r="D1042" s="1" t="s">
        <v>47</v>
      </c>
      <c r="E1042" s="1" t="s">
        <v>15</v>
      </c>
    </row>
    <row r="1043" spans="1:5" x14ac:dyDescent="0.25">
      <c r="A1043" s="1">
        <v>306917</v>
      </c>
      <c r="B1043" s="1" t="s">
        <v>35</v>
      </c>
      <c r="C1043" s="1" t="s">
        <v>32</v>
      </c>
      <c r="D1043" s="1" t="s">
        <v>44</v>
      </c>
      <c r="E1043" s="1" t="s">
        <v>15</v>
      </c>
    </row>
    <row r="1044" spans="1:5" x14ac:dyDescent="0.25">
      <c r="A1044" s="1">
        <v>306918</v>
      </c>
      <c r="B1044" s="1" t="s">
        <v>35</v>
      </c>
      <c r="C1044" s="1" t="s">
        <v>20</v>
      </c>
      <c r="D1044" s="1" t="s">
        <v>45</v>
      </c>
      <c r="E1044" s="1" t="s">
        <v>15</v>
      </c>
    </row>
    <row r="1045" spans="1:5" x14ac:dyDescent="0.25">
      <c r="A1045" s="1">
        <v>306919</v>
      </c>
      <c r="B1045" s="1" t="s">
        <v>35</v>
      </c>
      <c r="C1045" s="1" t="s">
        <v>20</v>
      </c>
      <c r="D1045" s="1" t="s">
        <v>45</v>
      </c>
      <c r="E1045" s="1" t="s">
        <v>15</v>
      </c>
    </row>
    <row r="1046" spans="1:5" x14ac:dyDescent="0.25">
      <c r="A1046" s="1">
        <v>306920</v>
      </c>
      <c r="B1046" s="1" t="s">
        <v>35</v>
      </c>
      <c r="C1046" s="1" t="s">
        <v>20</v>
      </c>
      <c r="D1046" s="1" t="s">
        <v>24</v>
      </c>
      <c r="E1046" s="1" t="s">
        <v>15</v>
      </c>
    </row>
    <row r="1047" spans="1:5" x14ac:dyDescent="0.25">
      <c r="A1047" s="1">
        <v>306921</v>
      </c>
      <c r="B1047" s="1" t="s">
        <v>35</v>
      </c>
      <c r="C1047" s="1" t="s">
        <v>20</v>
      </c>
      <c r="D1047" s="1" t="s">
        <v>57</v>
      </c>
      <c r="E1047" s="1" t="s">
        <v>15</v>
      </c>
    </row>
    <row r="1048" spans="1:5" x14ac:dyDescent="0.25">
      <c r="A1048" s="1">
        <v>306922</v>
      </c>
      <c r="B1048" s="1" t="s">
        <v>12</v>
      </c>
      <c r="C1048" s="1" t="s">
        <v>20</v>
      </c>
      <c r="D1048" s="1" t="s">
        <v>30</v>
      </c>
      <c r="E1048" s="1" t="s">
        <v>15</v>
      </c>
    </row>
    <row r="1049" spans="1:5" x14ac:dyDescent="0.25">
      <c r="A1049" s="1">
        <v>306923</v>
      </c>
      <c r="B1049" s="1" t="s">
        <v>12</v>
      </c>
      <c r="C1049" s="1" t="s">
        <v>20</v>
      </c>
      <c r="D1049" s="1" t="s">
        <v>57</v>
      </c>
      <c r="E1049" s="1" t="s">
        <v>15</v>
      </c>
    </row>
    <row r="1050" spans="1:5" x14ac:dyDescent="0.25">
      <c r="A1050" s="1">
        <v>306924</v>
      </c>
      <c r="B1050" s="1" t="s">
        <v>12</v>
      </c>
      <c r="C1050" s="1" t="s">
        <v>20</v>
      </c>
      <c r="D1050" s="1" t="s">
        <v>26</v>
      </c>
      <c r="E1050" s="1" t="s">
        <v>15</v>
      </c>
    </row>
    <row r="1051" spans="1:5" x14ac:dyDescent="0.25">
      <c r="A1051" s="1">
        <v>306925</v>
      </c>
      <c r="B1051" s="1" t="s">
        <v>12</v>
      </c>
      <c r="C1051" s="1" t="s">
        <v>20</v>
      </c>
      <c r="D1051" s="1" t="s">
        <v>26</v>
      </c>
      <c r="E1051" s="1" t="s">
        <v>15</v>
      </c>
    </row>
    <row r="1052" spans="1:5" x14ac:dyDescent="0.25">
      <c r="A1052" s="1">
        <v>306926</v>
      </c>
      <c r="B1052" s="1" t="s">
        <v>35</v>
      </c>
      <c r="C1052" s="1" t="s">
        <v>20</v>
      </c>
      <c r="D1052" s="1" t="s">
        <v>26</v>
      </c>
      <c r="E1052" s="1" t="s">
        <v>15</v>
      </c>
    </row>
    <row r="1053" spans="1:5" x14ac:dyDescent="0.25">
      <c r="A1053" s="1">
        <v>306927</v>
      </c>
      <c r="B1053" s="1" t="s">
        <v>12</v>
      </c>
      <c r="C1053" s="1" t="s">
        <v>20</v>
      </c>
      <c r="D1053" s="1" t="s">
        <v>45</v>
      </c>
      <c r="E1053" s="1" t="s">
        <v>15</v>
      </c>
    </row>
    <row r="1054" spans="1:5" x14ac:dyDescent="0.25">
      <c r="A1054" s="1">
        <v>306928</v>
      </c>
      <c r="B1054" s="1" t="s">
        <v>12</v>
      </c>
      <c r="C1054" s="1" t="s">
        <v>20</v>
      </c>
      <c r="D1054" s="1" t="s">
        <v>58</v>
      </c>
      <c r="E1054" s="1" t="s">
        <v>15</v>
      </c>
    </row>
    <row r="1055" spans="1:5" x14ac:dyDescent="0.25">
      <c r="A1055" s="1">
        <v>306929</v>
      </c>
      <c r="B1055" s="1" t="s">
        <v>12</v>
      </c>
      <c r="C1055" s="1" t="s">
        <v>20</v>
      </c>
      <c r="D1055" s="1" t="s">
        <v>58</v>
      </c>
      <c r="E1055" s="1" t="s">
        <v>15</v>
      </c>
    </row>
    <row r="1056" spans="1:5" x14ac:dyDescent="0.25">
      <c r="A1056" s="1">
        <v>306930</v>
      </c>
      <c r="B1056" s="1" t="s">
        <v>35</v>
      </c>
      <c r="C1056" s="1" t="s">
        <v>20</v>
      </c>
      <c r="D1056" s="1" t="s">
        <v>61</v>
      </c>
      <c r="E1056" s="1" t="s">
        <v>15</v>
      </c>
    </row>
    <row r="1057" spans="1:5" x14ac:dyDescent="0.25">
      <c r="A1057" s="1">
        <v>306931</v>
      </c>
      <c r="B1057" s="1" t="s">
        <v>12</v>
      </c>
      <c r="C1057" s="1" t="s">
        <v>20</v>
      </c>
      <c r="D1057" s="1" t="s">
        <v>61</v>
      </c>
      <c r="E1057" s="1" t="s">
        <v>15</v>
      </c>
    </row>
    <row r="1058" spans="1:5" x14ac:dyDescent="0.25">
      <c r="A1058" s="1">
        <v>306932</v>
      </c>
      <c r="B1058" s="1" t="s">
        <v>35</v>
      </c>
      <c r="C1058" s="1" t="s">
        <v>20</v>
      </c>
      <c r="D1058" s="1" t="s">
        <v>30</v>
      </c>
      <c r="E1058" s="1" t="s">
        <v>15</v>
      </c>
    </row>
    <row r="1059" spans="1:5" x14ac:dyDescent="0.25">
      <c r="A1059" s="1">
        <v>306934</v>
      </c>
      <c r="B1059" s="1" t="s">
        <v>12</v>
      </c>
      <c r="C1059" s="1" t="s">
        <v>20</v>
      </c>
      <c r="D1059" s="1" t="s">
        <v>26</v>
      </c>
      <c r="E1059" s="1" t="s">
        <v>15</v>
      </c>
    </row>
    <row r="1060" spans="1:5" x14ac:dyDescent="0.25">
      <c r="A1060" s="1">
        <v>306935</v>
      </c>
      <c r="B1060" s="1" t="s">
        <v>35</v>
      </c>
      <c r="C1060" s="1" t="s">
        <v>20</v>
      </c>
      <c r="D1060" s="1" t="s">
        <v>61</v>
      </c>
      <c r="E1060" s="1" t="s">
        <v>15</v>
      </c>
    </row>
    <row r="1061" spans="1:5" x14ac:dyDescent="0.25">
      <c r="A1061" s="1">
        <v>306936</v>
      </c>
      <c r="B1061" s="1" t="s">
        <v>35</v>
      </c>
      <c r="C1061" s="1" t="s">
        <v>20</v>
      </c>
      <c r="D1061" s="1" t="s">
        <v>61</v>
      </c>
      <c r="E1061" s="1" t="s">
        <v>15</v>
      </c>
    </row>
    <row r="1062" spans="1:5" x14ac:dyDescent="0.25">
      <c r="A1062" s="1">
        <v>306937</v>
      </c>
      <c r="B1062" s="1" t="s">
        <v>35</v>
      </c>
      <c r="C1062" s="1" t="s">
        <v>20</v>
      </c>
      <c r="D1062" s="1" t="s">
        <v>26</v>
      </c>
      <c r="E1062" s="1" t="s">
        <v>15</v>
      </c>
    </row>
    <row r="1063" spans="1:5" x14ac:dyDescent="0.25">
      <c r="A1063" s="1">
        <v>306938</v>
      </c>
      <c r="B1063" s="1" t="s">
        <v>35</v>
      </c>
      <c r="C1063" s="1" t="s">
        <v>20</v>
      </c>
      <c r="D1063" s="1" t="s">
        <v>61</v>
      </c>
      <c r="E1063" s="1" t="s">
        <v>15</v>
      </c>
    </row>
    <row r="1064" spans="1:5" x14ac:dyDescent="0.25">
      <c r="A1064" s="1">
        <v>306939</v>
      </c>
      <c r="B1064" s="1" t="s">
        <v>35</v>
      </c>
      <c r="C1064" s="1" t="s">
        <v>20</v>
      </c>
      <c r="D1064" s="1" t="s">
        <v>26</v>
      </c>
      <c r="E1064" s="1" t="s">
        <v>15</v>
      </c>
    </row>
    <row r="1065" spans="1:5" x14ac:dyDescent="0.25">
      <c r="A1065" s="1">
        <v>306940</v>
      </c>
      <c r="B1065" s="1" t="s">
        <v>12</v>
      </c>
      <c r="C1065" s="1" t="s">
        <v>20</v>
      </c>
      <c r="D1065" s="1" t="s">
        <v>61</v>
      </c>
      <c r="E1065" s="1" t="s">
        <v>15</v>
      </c>
    </row>
    <row r="1066" spans="1:5" x14ac:dyDescent="0.25">
      <c r="A1066" s="1">
        <v>306941</v>
      </c>
      <c r="B1066" s="1" t="s">
        <v>12</v>
      </c>
      <c r="C1066" s="1" t="s">
        <v>20</v>
      </c>
      <c r="D1066" s="1" t="s">
        <v>48</v>
      </c>
      <c r="E1066" s="1" t="s">
        <v>15</v>
      </c>
    </row>
    <row r="1067" spans="1:5" x14ac:dyDescent="0.25">
      <c r="A1067" s="1">
        <v>306942</v>
      </c>
      <c r="B1067" s="1" t="s">
        <v>12</v>
      </c>
      <c r="C1067" s="1" t="s">
        <v>13</v>
      </c>
      <c r="D1067" s="1" t="s">
        <v>26</v>
      </c>
      <c r="E1067" s="1" t="s">
        <v>15</v>
      </c>
    </row>
    <row r="1068" spans="1:5" x14ac:dyDescent="0.25">
      <c r="A1068" s="1">
        <v>306943</v>
      </c>
      <c r="B1068" s="1" t="s">
        <v>12</v>
      </c>
      <c r="C1068" s="1" t="s">
        <v>13</v>
      </c>
      <c r="D1068" s="1" t="s">
        <v>26</v>
      </c>
      <c r="E1068" s="1" t="s">
        <v>15</v>
      </c>
    </row>
    <row r="1069" spans="1:5" x14ac:dyDescent="0.25">
      <c r="A1069" s="1">
        <v>306944</v>
      </c>
      <c r="B1069" s="1" t="s">
        <v>12</v>
      </c>
      <c r="C1069" s="1" t="s">
        <v>13</v>
      </c>
      <c r="D1069" s="1" t="s">
        <v>61</v>
      </c>
      <c r="E1069" s="1" t="s">
        <v>15</v>
      </c>
    </row>
    <row r="1070" spans="1:5" x14ac:dyDescent="0.25">
      <c r="A1070" s="1">
        <v>306945</v>
      </c>
      <c r="B1070" s="1" t="s">
        <v>12</v>
      </c>
      <c r="C1070" s="1" t="s">
        <v>13</v>
      </c>
      <c r="D1070" s="1" t="s">
        <v>61</v>
      </c>
      <c r="E1070" s="1" t="s">
        <v>15</v>
      </c>
    </row>
    <row r="1071" spans="1:5" x14ac:dyDescent="0.25">
      <c r="A1071" s="1">
        <v>306946</v>
      </c>
      <c r="B1071" s="1" t="s">
        <v>12</v>
      </c>
      <c r="C1071" s="1" t="s">
        <v>13</v>
      </c>
      <c r="D1071" s="1" t="s">
        <v>61</v>
      </c>
      <c r="E1071" s="1" t="s">
        <v>15</v>
      </c>
    </row>
    <row r="1072" spans="1:5" x14ac:dyDescent="0.25">
      <c r="A1072" s="1">
        <v>306947</v>
      </c>
      <c r="B1072" s="1" t="s">
        <v>12</v>
      </c>
      <c r="C1072" s="1" t="s">
        <v>13</v>
      </c>
      <c r="D1072" s="1" t="s">
        <v>61</v>
      </c>
      <c r="E1072" s="1" t="s">
        <v>15</v>
      </c>
    </row>
    <row r="1073" spans="1:5" x14ac:dyDescent="0.25">
      <c r="A1073" s="1">
        <v>306948</v>
      </c>
      <c r="B1073" s="1" t="s">
        <v>12</v>
      </c>
      <c r="C1073" s="1" t="s">
        <v>16</v>
      </c>
      <c r="D1073" s="1" t="s">
        <v>40</v>
      </c>
      <c r="E1073" s="1" t="s">
        <v>15</v>
      </c>
    </row>
    <row r="1074" spans="1:5" x14ac:dyDescent="0.25">
      <c r="A1074" s="1">
        <v>306949</v>
      </c>
      <c r="B1074" s="1" t="s">
        <v>35</v>
      </c>
      <c r="C1074" s="1" t="s">
        <v>16</v>
      </c>
      <c r="D1074" s="1" t="s">
        <v>40</v>
      </c>
      <c r="E1074" s="1" t="s">
        <v>15</v>
      </c>
    </row>
    <row r="1075" spans="1:5" x14ac:dyDescent="0.25">
      <c r="A1075" s="1">
        <v>306950</v>
      </c>
      <c r="B1075" s="1" t="s">
        <v>35</v>
      </c>
      <c r="C1075" s="1" t="s">
        <v>16</v>
      </c>
      <c r="D1075" s="1" t="s">
        <v>40</v>
      </c>
      <c r="E1075" s="1" t="s">
        <v>15</v>
      </c>
    </row>
    <row r="1076" spans="1:5" x14ac:dyDescent="0.25">
      <c r="A1076" s="1">
        <v>306951</v>
      </c>
      <c r="B1076" s="1" t="s">
        <v>12</v>
      </c>
      <c r="C1076" s="1" t="s">
        <v>16</v>
      </c>
      <c r="D1076" s="1" t="s">
        <v>40</v>
      </c>
      <c r="E1076" s="1" t="s">
        <v>15</v>
      </c>
    </row>
    <row r="1077" spans="1:5" x14ac:dyDescent="0.25">
      <c r="A1077" s="1">
        <v>306952</v>
      </c>
      <c r="B1077" s="1" t="s">
        <v>12</v>
      </c>
      <c r="C1077" s="1" t="s">
        <v>16</v>
      </c>
      <c r="D1077" s="1" t="s">
        <v>40</v>
      </c>
      <c r="E1077" s="1" t="s">
        <v>15</v>
      </c>
    </row>
    <row r="1078" spans="1:5" x14ac:dyDescent="0.25">
      <c r="A1078" s="1">
        <v>306953</v>
      </c>
      <c r="B1078" s="1" t="s">
        <v>12</v>
      </c>
      <c r="C1078" s="1" t="s">
        <v>16</v>
      </c>
      <c r="D1078" s="1" t="s">
        <v>40</v>
      </c>
      <c r="E1078" s="1" t="s">
        <v>15</v>
      </c>
    </row>
    <row r="1079" spans="1:5" x14ac:dyDescent="0.25">
      <c r="A1079" s="1">
        <v>306954</v>
      </c>
      <c r="B1079" s="1" t="s">
        <v>12</v>
      </c>
      <c r="C1079" s="1" t="s">
        <v>16</v>
      </c>
      <c r="D1079" s="1" t="s">
        <v>40</v>
      </c>
      <c r="E1079" s="1" t="s">
        <v>15</v>
      </c>
    </row>
    <row r="1080" spans="1:5" x14ac:dyDescent="0.25">
      <c r="A1080" s="1">
        <v>306955</v>
      </c>
      <c r="B1080" s="1" t="s">
        <v>12</v>
      </c>
      <c r="C1080" s="1" t="s">
        <v>16</v>
      </c>
      <c r="D1080" s="1" t="s">
        <v>52</v>
      </c>
      <c r="E1080" s="1" t="s">
        <v>15</v>
      </c>
    </row>
    <row r="1081" spans="1:5" x14ac:dyDescent="0.25">
      <c r="A1081" s="1">
        <v>306956</v>
      </c>
      <c r="B1081" s="1" t="s">
        <v>12</v>
      </c>
      <c r="C1081" s="1" t="s">
        <v>16</v>
      </c>
      <c r="D1081" s="1" t="s">
        <v>40</v>
      </c>
      <c r="E1081" s="1" t="s">
        <v>15</v>
      </c>
    </row>
    <row r="1082" spans="1:5" x14ac:dyDescent="0.25">
      <c r="A1082" s="1">
        <v>306957</v>
      </c>
      <c r="B1082" s="1" t="s">
        <v>12</v>
      </c>
      <c r="C1082" s="1" t="s">
        <v>16</v>
      </c>
      <c r="D1082" s="1" t="s">
        <v>51</v>
      </c>
      <c r="E1082" s="1" t="s">
        <v>15</v>
      </c>
    </row>
    <row r="1083" spans="1:5" x14ac:dyDescent="0.25">
      <c r="A1083" s="1">
        <v>306958</v>
      </c>
      <c r="B1083" s="1" t="s">
        <v>64</v>
      </c>
      <c r="C1083" s="1" t="s">
        <v>16</v>
      </c>
      <c r="D1083" s="1" t="s">
        <v>40</v>
      </c>
      <c r="E1083" s="1" t="s">
        <v>15</v>
      </c>
    </row>
    <row r="1084" spans="1:5" x14ac:dyDescent="0.25">
      <c r="A1084" s="1">
        <v>306959</v>
      </c>
      <c r="B1084" s="1" t="s">
        <v>12</v>
      </c>
      <c r="C1084" s="1" t="s">
        <v>16</v>
      </c>
      <c r="D1084" s="1" t="s">
        <v>53</v>
      </c>
      <c r="E1084" s="1" t="s">
        <v>15</v>
      </c>
    </row>
    <row r="1085" spans="1:5" x14ac:dyDescent="0.25">
      <c r="A1085" s="1">
        <v>306960</v>
      </c>
      <c r="B1085" s="1" t="s">
        <v>35</v>
      </c>
      <c r="C1085" s="1" t="s">
        <v>16</v>
      </c>
      <c r="D1085" s="1" t="s">
        <v>51</v>
      </c>
      <c r="E1085" s="1" t="s">
        <v>15</v>
      </c>
    </row>
    <row r="1086" spans="1:5" x14ac:dyDescent="0.25">
      <c r="A1086" s="1">
        <v>306969</v>
      </c>
      <c r="B1086" s="1" t="s">
        <v>35</v>
      </c>
      <c r="C1086" s="1" t="s">
        <v>16</v>
      </c>
      <c r="D1086" s="1" t="s">
        <v>51</v>
      </c>
      <c r="E1086" s="1" t="s">
        <v>15</v>
      </c>
    </row>
    <row r="1087" spans="1:5" x14ac:dyDescent="0.25">
      <c r="A1087" s="1">
        <v>306973</v>
      </c>
      <c r="B1087" s="1" t="s">
        <v>35</v>
      </c>
      <c r="C1087" s="1" t="s">
        <v>16</v>
      </c>
      <c r="D1087" s="1" t="s">
        <v>51</v>
      </c>
      <c r="E1087" s="1" t="s">
        <v>15</v>
      </c>
    </row>
    <row r="1088" spans="1:5" x14ac:dyDescent="0.25">
      <c r="A1088" s="1">
        <v>306974</v>
      </c>
      <c r="B1088" s="1" t="s">
        <v>35</v>
      </c>
      <c r="C1088" s="1" t="s">
        <v>16</v>
      </c>
      <c r="D1088" s="1" t="s">
        <v>53</v>
      </c>
      <c r="E1088" s="1" t="s">
        <v>15</v>
      </c>
    </row>
    <row r="1089" spans="1:5" x14ac:dyDescent="0.25">
      <c r="A1089" s="1">
        <v>306975</v>
      </c>
      <c r="B1089" s="1" t="s">
        <v>35</v>
      </c>
      <c r="C1089" s="1" t="s">
        <v>16</v>
      </c>
      <c r="D1089" s="1" t="s">
        <v>51</v>
      </c>
      <c r="E1089" s="1" t="s">
        <v>15</v>
      </c>
    </row>
    <row r="1090" spans="1:5" x14ac:dyDescent="0.25">
      <c r="A1090" s="1">
        <v>306977</v>
      </c>
      <c r="B1090" s="1" t="s">
        <v>12</v>
      </c>
      <c r="C1090" s="1" t="s">
        <v>27</v>
      </c>
      <c r="D1090" s="1" t="s">
        <v>54</v>
      </c>
      <c r="E1090" s="1" t="s">
        <v>15</v>
      </c>
    </row>
    <row r="1091" spans="1:5" x14ac:dyDescent="0.25">
      <c r="A1091" s="1">
        <v>306978</v>
      </c>
      <c r="B1091" s="1" t="s">
        <v>35</v>
      </c>
      <c r="C1091" s="1" t="s">
        <v>16</v>
      </c>
      <c r="D1091" s="1" t="s">
        <v>53</v>
      </c>
      <c r="E1091" s="1" t="s">
        <v>15</v>
      </c>
    </row>
    <row r="1092" spans="1:5" x14ac:dyDescent="0.25">
      <c r="A1092" s="1">
        <v>306982</v>
      </c>
      <c r="B1092" s="1" t="s">
        <v>35</v>
      </c>
      <c r="C1092" s="1" t="s">
        <v>29</v>
      </c>
      <c r="D1092" s="1" t="s">
        <v>21</v>
      </c>
      <c r="E1092" s="1" t="s">
        <v>15</v>
      </c>
    </row>
    <row r="1093" spans="1:5" x14ac:dyDescent="0.25">
      <c r="A1093" s="1">
        <v>306983</v>
      </c>
      <c r="B1093" s="1" t="s">
        <v>12</v>
      </c>
      <c r="C1093" s="1" t="s">
        <v>29</v>
      </c>
      <c r="D1093" s="1" t="s">
        <v>61</v>
      </c>
      <c r="E1093" s="1" t="s">
        <v>15</v>
      </c>
    </row>
    <row r="1094" spans="1:5" x14ac:dyDescent="0.25">
      <c r="A1094" s="1">
        <v>306984</v>
      </c>
      <c r="B1094" s="1" t="s">
        <v>12</v>
      </c>
      <c r="C1094" s="1" t="s">
        <v>29</v>
      </c>
      <c r="D1094" s="1" t="s">
        <v>26</v>
      </c>
      <c r="E1094" s="1" t="s">
        <v>15</v>
      </c>
    </row>
    <row r="1095" spans="1:5" x14ac:dyDescent="0.25">
      <c r="A1095" s="1">
        <v>306985</v>
      </c>
      <c r="B1095" s="1" t="s">
        <v>12</v>
      </c>
      <c r="C1095" s="1" t="s">
        <v>29</v>
      </c>
      <c r="D1095" s="1" t="s">
        <v>21</v>
      </c>
      <c r="E1095" s="1" t="s">
        <v>15</v>
      </c>
    </row>
    <row r="1096" spans="1:5" x14ac:dyDescent="0.25">
      <c r="A1096" s="1">
        <v>306986</v>
      </c>
      <c r="B1096" s="1" t="s">
        <v>35</v>
      </c>
      <c r="C1096" s="1" t="s">
        <v>29</v>
      </c>
      <c r="D1096" s="1" t="s">
        <v>40</v>
      </c>
      <c r="E1096" s="1" t="s">
        <v>15</v>
      </c>
    </row>
    <row r="1097" spans="1:5" x14ac:dyDescent="0.25">
      <c r="A1097" s="1">
        <v>306987</v>
      </c>
      <c r="B1097" s="1" t="s">
        <v>35</v>
      </c>
      <c r="C1097" s="1" t="s">
        <v>29</v>
      </c>
      <c r="D1097" s="1" t="s">
        <v>26</v>
      </c>
      <c r="E1097" s="1" t="s">
        <v>15</v>
      </c>
    </row>
    <row r="1098" spans="1:5" x14ac:dyDescent="0.25">
      <c r="A1098" s="1">
        <v>306988</v>
      </c>
      <c r="B1098" s="1" t="s">
        <v>35</v>
      </c>
      <c r="C1098" s="1" t="s">
        <v>29</v>
      </c>
      <c r="D1098" s="1" t="s">
        <v>61</v>
      </c>
      <c r="E1098" s="1" t="s">
        <v>15</v>
      </c>
    </row>
    <row r="1099" spans="1:5" x14ac:dyDescent="0.25">
      <c r="A1099" s="1">
        <v>306989</v>
      </c>
      <c r="B1099" s="1" t="s">
        <v>12</v>
      </c>
      <c r="C1099" s="1" t="s">
        <v>29</v>
      </c>
      <c r="D1099" s="1" t="s">
        <v>26</v>
      </c>
      <c r="E1099" s="1" t="s">
        <v>15</v>
      </c>
    </row>
    <row r="1100" spans="1:5" x14ac:dyDescent="0.25">
      <c r="A1100" s="1">
        <v>306990</v>
      </c>
      <c r="B1100" s="1" t="s">
        <v>35</v>
      </c>
      <c r="C1100" s="1" t="s">
        <v>29</v>
      </c>
      <c r="D1100" s="1" t="s">
        <v>43</v>
      </c>
      <c r="E1100" s="1" t="s">
        <v>15</v>
      </c>
    </row>
    <row r="1101" spans="1:5" x14ac:dyDescent="0.25">
      <c r="A1101" s="1">
        <v>306991</v>
      </c>
      <c r="B1101" s="1" t="s">
        <v>35</v>
      </c>
      <c r="C1101" s="1" t="s">
        <v>29</v>
      </c>
      <c r="D1101" s="1" t="s">
        <v>24</v>
      </c>
      <c r="E1101" s="1" t="s">
        <v>15</v>
      </c>
    </row>
    <row r="1102" spans="1:5" x14ac:dyDescent="0.25">
      <c r="A1102" s="1">
        <v>306994</v>
      </c>
      <c r="B1102" s="1" t="s">
        <v>35</v>
      </c>
      <c r="C1102" s="1" t="s">
        <v>29</v>
      </c>
      <c r="D1102" s="1" t="s">
        <v>26</v>
      </c>
      <c r="E1102" s="1" t="s">
        <v>15</v>
      </c>
    </row>
    <row r="1103" spans="1:5" x14ac:dyDescent="0.25">
      <c r="A1103" s="1">
        <v>306995</v>
      </c>
      <c r="B1103" s="1" t="s">
        <v>12</v>
      </c>
      <c r="C1103" s="1" t="s">
        <v>29</v>
      </c>
      <c r="D1103" s="1" t="s">
        <v>49</v>
      </c>
      <c r="E1103" s="1" t="s">
        <v>15</v>
      </c>
    </row>
    <row r="1104" spans="1:5" x14ac:dyDescent="0.25">
      <c r="A1104" s="1">
        <v>306998</v>
      </c>
      <c r="B1104" s="1" t="s">
        <v>12</v>
      </c>
      <c r="C1104" s="1" t="s">
        <v>29</v>
      </c>
      <c r="D1104" s="1" t="s">
        <v>26</v>
      </c>
      <c r="E1104" s="1" t="s">
        <v>15</v>
      </c>
    </row>
    <row r="1105" spans="1:5" x14ac:dyDescent="0.25">
      <c r="A1105" s="1">
        <v>306999</v>
      </c>
      <c r="B1105" s="1" t="s">
        <v>35</v>
      </c>
      <c r="C1105" s="1" t="s">
        <v>32</v>
      </c>
      <c r="D1105" s="1" t="s">
        <v>14</v>
      </c>
      <c r="E1105" s="1" t="s">
        <v>15</v>
      </c>
    </row>
    <row r="1106" spans="1:5" x14ac:dyDescent="0.25">
      <c r="A1106" s="1">
        <v>307000</v>
      </c>
      <c r="B1106" s="1" t="s">
        <v>35</v>
      </c>
      <c r="C1106" s="1" t="s">
        <v>29</v>
      </c>
      <c r="D1106" s="1" t="s">
        <v>26</v>
      </c>
      <c r="E1106" s="1" t="s">
        <v>15</v>
      </c>
    </row>
    <row r="1107" spans="1:5" x14ac:dyDescent="0.25">
      <c r="A1107" s="1">
        <v>307001</v>
      </c>
      <c r="B1107" s="1" t="s">
        <v>12</v>
      </c>
      <c r="C1107" s="1" t="s">
        <v>29</v>
      </c>
      <c r="D1107" s="1" t="s">
        <v>61</v>
      </c>
      <c r="E1107" s="1" t="s">
        <v>15</v>
      </c>
    </row>
    <row r="1108" spans="1:5" x14ac:dyDescent="0.25">
      <c r="A1108" s="1">
        <v>307002</v>
      </c>
      <c r="B1108" s="1" t="s">
        <v>12</v>
      </c>
      <c r="C1108" s="1" t="s">
        <v>29</v>
      </c>
      <c r="D1108" s="1" t="s">
        <v>26</v>
      </c>
      <c r="E1108" s="1" t="s">
        <v>15</v>
      </c>
    </row>
    <row r="1109" spans="1:5" x14ac:dyDescent="0.25">
      <c r="A1109" s="1">
        <v>307003</v>
      </c>
      <c r="B1109" s="1" t="s">
        <v>35</v>
      </c>
      <c r="C1109" s="1" t="s">
        <v>29</v>
      </c>
      <c r="D1109" s="1" t="s">
        <v>40</v>
      </c>
      <c r="E1109" s="1" t="s">
        <v>15</v>
      </c>
    </row>
    <row r="1110" spans="1:5" x14ac:dyDescent="0.25">
      <c r="A1110" s="1">
        <v>307004</v>
      </c>
      <c r="B1110" s="1" t="s">
        <v>35</v>
      </c>
      <c r="C1110" s="1" t="s">
        <v>29</v>
      </c>
      <c r="D1110" s="1" t="s">
        <v>61</v>
      </c>
      <c r="E1110" s="1" t="s">
        <v>15</v>
      </c>
    </row>
    <row r="1111" spans="1:5" x14ac:dyDescent="0.25">
      <c r="A1111" s="1">
        <v>307006</v>
      </c>
      <c r="B1111" s="1" t="s">
        <v>35</v>
      </c>
      <c r="C1111" s="1" t="s">
        <v>29</v>
      </c>
      <c r="D1111" s="1" t="s">
        <v>49</v>
      </c>
      <c r="E1111" s="1" t="s">
        <v>15</v>
      </c>
    </row>
    <row r="1112" spans="1:5" x14ac:dyDescent="0.25">
      <c r="A1112" s="1">
        <v>307008</v>
      </c>
      <c r="B1112" s="1" t="s">
        <v>35</v>
      </c>
      <c r="C1112" s="1" t="s">
        <v>29</v>
      </c>
      <c r="D1112" s="1" t="s">
        <v>26</v>
      </c>
      <c r="E1112" s="1" t="s">
        <v>15</v>
      </c>
    </row>
    <row r="1113" spans="1:5" x14ac:dyDescent="0.25">
      <c r="A1113" s="1">
        <v>307009</v>
      </c>
      <c r="B1113" s="1" t="s">
        <v>12</v>
      </c>
      <c r="C1113" s="1" t="s">
        <v>13</v>
      </c>
      <c r="D1113" s="1" t="s">
        <v>43</v>
      </c>
      <c r="E1113" s="1" t="s">
        <v>15</v>
      </c>
    </row>
    <row r="1114" spans="1:5" x14ac:dyDescent="0.25">
      <c r="A1114" s="1">
        <v>307014</v>
      </c>
      <c r="B1114" s="1" t="s">
        <v>65</v>
      </c>
      <c r="C1114" s="1" t="s">
        <v>16</v>
      </c>
      <c r="D1114" s="1" t="s">
        <v>60</v>
      </c>
      <c r="E1114" s="1" t="s">
        <v>15</v>
      </c>
    </row>
    <row r="1115" spans="1:5" x14ac:dyDescent="0.25">
      <c r="A1115" s="1">
        <v>307016</v>
      </c>
      <c r="B1115" s="1" t="s">
        <v>65</v>
      </c>
      <c r="C1115" s="1" t="s">
        <v>20</v>
      </c>
      <c r="D1115" s="1" t="s">
        <v>58</v>
      </c>
      <c r="E1115" s="1" t="s">
        <v>15</v>
      </c>
    </row>
    <row r="1116" spans="1:5" x14ac:dyDescent="0.25">
      <c r="A1116" s="1">
        <v>307018</v>
      </c>
      <c r="B1116" s="1" t="s">
        <v>65</v>
      </c>
      <c r="C1116" s="1" t="s">
        <v>20</v>
      </c>
      <c r="D1116" s="1" t="s">
        <v>45</v>
      </c>
      <c r="E1116" s="1" t="s">
        <v>15</v>
      </c>
    </row>
    <row r="1117" spans="1:5" x14ac:dyDescent="0.25">
      <c r="A1117" s="1">
        <v>307028</v>
      </c>
      <c r="B1117" s="1" t="s">
        <v>35</v>
      </c>
      <c r="C1117" s="1" t="s">
        <v>20</v>
      </c>
      <c r="D1117" s="1" t="s">
        <v>58</v>
      </c>
      <c r="E1117" s="1" t="s">
        <v>15</v>
      </c>
    </row>
    <row r="1118" spans="1:5" x14ac:dyDescent="0.25">
      <c r="A1118" s="1">
        <v>307029</v>
      </c>
      <c r="B1118" s="1" t="s">
        <v>35</v>
      </c>
      <c r="C1118" s="1" t="s">
        <v>20</v>
      </c>
      <c r="D1118" s="1" t="s">
        <v>58</v>
      </c>
      <c r="E1118" s="1" t="s">
        <v>15</v>
      </c>
    </row>
    <row r="1119" spans="1:5" x14ac:dyDescent="0.25">
      <c r="A1119" s="1">
        <v>307030</v>
      </c>
      <c r="B1119" s="1" t="s">
        <v>35</v>
      </c>
      <c r="C1119" s="1" t="s">
        <v>20</v>
      </c>
      <c r="D1119" s="1" t="s">
        <v>58</v>
      </c>
      <c r="E1119" s="1" t="s">
        <v>15</v>
      </c>
    </row>
    <row r="1120" spans="1:5" x14ac:dyDescent="0.25">
      <c r="A1120" s="1">
        <v>307032</v>
      </c>
      <c r="B1120" s="1" t="s">
        <v>35</v>
      </c>
      <c r="C1120" s="1" t="s">
        <v>20</v>
      </c>
      <c r="D1120" s="1" t="s">
        <v>58</v>
      </c>
      <c r="E1120" s="1" t="s">
        <v>15</v>
      </c>
    </row>
    <row r="1121" spans="1:5" x14ac:dyDescent="0.25">
      <c r="A1121" s="1">
        <v>307034</v>
      </c>
      <c r="B1121" s="1" t="s">
        <v>65</v>
      </c>
      <c r="C1121" s="1" t="s">
        <v>32</v>
      </c>
      <c r="D1121" s="1" t="s">
        <v>14</v>
      </c>
      <c r="E1121" s="1" t="s">
        <v>15</v>
      </c>
    </row>
    <row r="1122" spans="1:5" x14ac:dyDescent="0.25">
      <c r="A1122" s="1">
        <v>307035</v>
      </c>
      <c r="B1122" s="1" t="s">
        <v>35</v>
      </c>
      <c r="C1122" s="1" t="s">
        <v>20</v>
      </c>
      <c r="D1122" s="1" t="s">
        <v>58</v>
      </c>
      <c r="E1122" s="1" t="s">
        <v>15</v>
      </c>
    </row>
    <row r="1123" spans="1:5" x14ac:dyDescent="0.25">
      <c r="A1123" s="1">
        <v>307036</v>
      </c>
      <c r="B1123" s="1" t="s">
        <v>65</v>
      </c>
      <c r="C1123" s="1" t="s">
        <v>20</v>
      </c>
      <c r="D1123" s="1" t="s">
        <v>45</v>
      </c>
      <c r="E1123" s="1" t="s">
        <v>15</v>
      </c>
    </row>
    <row r="1124" spans="1:5" x14ac:dyDescent="0.25">
      <c r="A1124" s="1">
        <v>307037</v>
      </c>
      <c r="B1124" s="1" t="s">
        <v>35</v>
      </c>
      <c r="C1124" s="1" t="s">
        <v>20</v>
      </c>
      <c r="D1124" s="1" t="s">
        <v>58</v>
      </c>
      <c r="E1124" s="1" t="s">
        <v>15</v>
      </c>
    </row>
    <row r="1125" spans="1:5" x14ac:dyDescent="0.25">
      <c r="A1125" s="1">
        <v>307039</v>
      </c>
      <c r="B1125" s="1" t="s">
        <v>35</v>
      </c>
      <c r="C1125" s="1" t="s">
        <v>20</v>
      </c>
      <c r="D1125" s="1" t="s">
        <v>58</v>
      </c>
      <c r="E1125" s="1" t="s">
        <v>15</v>
      </c>
    </row>
    <row r="1126" spans="1:5" x14ac:dyDescent="0.25">
      <c r="A1126" s="1">
        <v>307040</v>
      </c>
      <c r="B1126" s="1" t="s">
        <v>65</v>
      </c>
      <c r="C1126" s="1" t="s">
        <v>20</v>
      </c>
      <c r="D1126" s="1" t="s">
        <v>58</v>
      </c>
      <c r="E1126" s="1" t="s">
        <v>15</v>
      </c>
    </row>
    <row r="1127" spans="1:5" x14ac:dyDescent="0.25">
      <c r="A1127" s="1">
        <v>307041</v>
      </c>
      <c r="B1127" s="1" t="s">
        <v>65</v>
      </c>
      <c r="C1127" s="1" t="s">
        <v>20</v>
      </c>
      <c r="D1127" s="1" t="s">
        <v>57</v>
      </c>
      <c r="E1127" s="1" t="s">
        <v>15</v>
      </c>
    </row>
    <row r="1128" spans="1:5" x14ac:dyDescent="0.25">
      <c r="A1128" s="1">
        <v>307042</v>
      </c>
      <c r="B1128" s="1" t="s">
        <v>12</v>
      </c>
      <c r="C1128" s="1" t="s">
        <v>13</v>
      </c>
      <c r="D1128" s="1" t="s">
        <v>44</v>
      </c>
      <c r="E1128" s="1" t="s">
        <v>15</v>
      </c>
    </row>
    <row r="1129" spans="1:5" x14ac:dyDescent="0.25">
      <c r="A1129" s="1">
        <v>307043</v>
      </c>
      <c r="B1129" s="1" t="s">
        <v>65</v>
      </c>
      <c r="C1129" s="1" t="s">
        <v>20</v>
      </c>
      <c r="D1129" s="1" t="s">
        <v>57</v>
      </c>
      <c r="E1129" s="1" t="s">
        <v>15</v>
      </c>
    </row>
    <row r="1130" spans="1:5" x14ac:dyDescent="0.25">
      <c r="A1130" s="1">
        <v>307044</v>
      </c>
      <c r="B1130" s="1" t="s">
        <v>64</v>
      </c>
      <c r="C1130" s="1" t="s">
        <v>27</v>
      </c>
      <c r="D1130" s="1" t="s">
        <v>57</v>
      </c>
      <c r="E1130" s="1" t="s">
        <v>15</v>
      </c>
    </row>
    <row r="1131" spans="1:5" x14ac:dyDescent="0.25">
      <c r="A1131" s="1">
        <v>307045</v>
      </c>
      <c r="B1131" s="1" t="s">
        <v>12</v>
      </c>
      <c r="C1131" s="1" t="s">
        <v>16</v>
      </c>
      <c r="D1131" s="1" t="s">
        <v>54</v>
      </c>
      <c r="E1131" s="1" t="s">
        <v>15</v>
      </c>
    </row>
    <row r="1132" spans="1:5" x14ac:dyDescent="0.25">
      <c r="A1132" s="1">
        <v>307046</v>
      </c>
      <c r="B1132" s="1" t="s">
        <v>65</v>
      </c>
      <c r="C1132" s="1" t="s">
        <v>32</v>
      </c>
      <c r="D1132" s="1" t="s">
        <v>48</v>
      </c>
      <c r="E1132" s="1" t="s">
        <v>15</v>
      </c>
    </row>
    <row r="1133" spans="1:5" x14ac:dyDescent="0.25">
      <c r="A1133" s="1">
        <v>307047</v>
      </c>
      <c r="B1133" s="1" t="s">
        <v>12</v>
      </c>
      <c r="C1133" s="1" t="s">
        <v>16</v>
      </c>
      <c r="D1133" s="1" t="s">
        <v>54</v>
      </c>
      <c r="E1133" s="1" t="s">
        <v>15</v>
      </c>
    </row>
    <row r="1134" spans="1:5" x14ac:dyDescent="0.25">
      <c r="A1134" s="1">
        <v>307048</v>
      </c>
      <c r="B1134" s="1" t="s">
        <v>35</v>
      </c>
      <c r="C1134" s="1" t="s">
        <v>20</v>
      </c>
      <c r="D1134" s="1" t="s">
        <v>45</v>
      </c>
      <c r="E1134" s="1" t="s">
        <v>15</v>
      </c>
    </row>
    <row r="1135" spans="1:5" x14ac:dyDescent="0.25">
      <c r="A1135" s="1">
        <v>307049</v>
      </c>
      <c r="B1135" s="1" t="s">
        <v>12</v>
      </c>
      <c r="C1135" s="1" t="s">
        <v>27</v>
      </c>
      <c r="D1135" s="1" t="s">
        <v>57</v>
      </c>
      <c r="E1135" s="1" t="s">
        <v>15</v>
      </c>
    </row>
    <row r="1136" spans="1:5" x14ac:dyDescent="0.25">
      <c r="A1136" s="1">
        <v>307050</v>
      </c>
      <c r="B1136" s="1" t="s">
        <v>12</v>
      </c>
      <c r="C1136" s="1" t="s">
        <v>13</v>
      </c>
      <c r="D1136" s="1" t="s">
        <v>36</v>
      </c>
      <c r="E1136" s="1" t="s">
        <v>15</v>
      </c>
    </row>
    <row r="1137" spans="1:5" x14ac:dyDescent="0.25">
      <c r="A1137" s="1">
        <v>307051</v>
      </c>
      <c r="B1137" s="1" t="s">
        <v>12</v>
      </c>
      <c r="C1137" s="1" t="s">
        <v>22</v>
      </c>
      <c r="D1137" s="1" t="s">
        <v>36</v>
      </c>
      <c r="E1137" s="1" t="s">
        <v>15</v>
      </c>
    </row>
    <row r="1138" spans="1:5" x14ac:dyDescent="0.25">
      <c r="A1138" s="1">
        <v>307052</v>
      </c>
      <c r="B1138" s="1" t="s">
        <v>65</v>
      </c>
      <c r="C1138" s="1" t="s">
        <v>27</v>
      </c>
      <c r="D1138" s="1" t="s">
        <v>51</v>
      </c>
      <c r="E1138" s="1" t="s">
        <v>15</v>
      </c>
    </row>
    <row r="1139" spans="1:5" x14ac:dyDescent="0.25">
      <c r="A1139" s="1">
        <v>307053</v>
      </c>
      <c r="B1139" s="1" t="s">
        <v>35</v>
      </c>
      <c r="C1139" s="1" t="s">
        <v>22</v>
      </c>
      <c r="D1139" s="1" t="s">
        <v>14</v>
      </c>
      <c r="E1139" s="1" t="s">
        <v>15</v>
      </c>
    </row>
    <row r="1140" spans="1:5" x14ac:dyDescent="0.25">
      <c r="A1140" s="1">
        <v>307054</v>
      </c>
      <c r="B1140" s="1" t="s">
        <v>65</v>
      </c>
      <c r="C1140" s="1" t="s">
        <v>22</v>
      </c>
      <c r="D1140" s="1" t="s">
        <v>43</v>
      </c>
      <c r="E1140" s="1" t="s">
        <v>15</v>
      </c>
    </row>
    <row r="1141" spans="1:5" x14ac:dyDescent="0.25">
      <c r="A1141" s="1">
        <v>307055</v>
      </c>
      <c r="B1141" s="1" t="s">
        <v>12</v>
      </c>
      <c r="C1141" s="1" t="s">
        <v>27</v>
      </c>
      <c r="D1141" s="1" t="s">
        <v>45</v>
      </c>
      <c r="E1141" s="1" t="s">
        <v>15</v>
      </c>
    </row>
    <row r="1142" spans="1:5" x14ac:dyDescent="0.25">
      <c r="A1142" s="1">
        <v>307056</v>
      </c>
      <c r="B1142" s="1" t="s">
        <v>35</v>
      </c>
      <c r="C1142" s="1" t="s">
        <v>16</v>
      </c>
      <c r="D1142" s="1" t="s">
        <v>53</v>
      </c>
      <c r="E1142" s="1" t="s">
        <v>15</v>
      </c>
    </row>
    <row r="1143" spans="1:5" x14ac:dyDescent="0.25">
      <c r="A1143" s="1">
        <v>307057</v>
      </c>
      <c r="B1143" s="1" t="s">
        <v>35</v>
      </c>
      <c r="C1143" s="1" t="s">
        <v>22</v>
      </c>
      <c r="D1143" s="1" t="s">
        <v>43</v>
      </c>
      <c r="E1143" s="1" t="s">
        <v>15</v>
      </c>
    </row>
    <row r="1144" spans="1:5" x14ac:dyDescent="0.25">
      <c r="A1144" s="1">
        <v>307058</v>
      </c>
      <c r="B1144" s="1" t="s">
        <v>65</v>
      </c>
      <c r="C1144" s="1" t="s">
        <v>22</v>
      </c>
      <c r="D1144" s="1" t="s">
        <v>38</v>
      </c>
      <c r="E1144" s="1" t="s">
        <v>15</v>
      </c>
    </row>
    <row r="1145" spans="1:5" x14ac:dyDescent="0.25">
      <c r="A1145" s="1">
        <v>307059</v>
      </c>
      <c r="B1145" s="1" t="s">
        <v>35</v>
      </c>
      <c r="C1145" s="1" t="s">
        <v>16</v>
      </c>
      <c r="D1145" s="1" t="s">
        <v>53</v>
      </c>
      <c r="E1145" s="1" t="s">
        <v>15</v>
      </c>
    </row>
    <row r="1146" spans="1:5" x14ac:dyDescent="0.25">
      <c r="A1146" s="1">
        <v>307060</v>
      </c>
      <c r="B1146" s="1" t="s">
        <v>65</v>
      </c>
      <c r="C1146" s="1" t="s">
        <v>27</v>
      </c>
      <c r="D1146" s="1" t="s">
        <v>30</v>
      </c>
      <c r="E1146" s="1" t="s">
        <v>15</v>
      </c>
    </row>
    <row r="1147" spans="1:5" x14ac:dyDescent="0.25">
      <c r="A1147" s="1">
        <v>307061</v>
      </c>
      <c r="B1147" s="1" t="s">
        <v>65</v>
      </c>
      <c r="C1147" s="1" t="s">
        <v>13</v>
      </c>
      <c r="D1147" s="1" t="s">
        <v>61</v>
      </c>
      <c r="E1147" s="1" t="s">
        <v>15</v>
      </c>
    </row>
    <row r="1148" spans="1:5" x14ac:dyDescent="0.25">
      <c r="A1148" s="1">
        <v>307062</v>
      </c>
      <c r="B1148" s="1" t="s">
        <v>65</v>
      </c>
      <c r="C1148" s="1" t="s">
        <v>32</v>
      </c>
      <c r="D1148" s="1" t="s">
        <v>14</v>
      </c>
      <c r="E1148" s="1" t="s">
        <v>15</v>
      </c>
    </row>
    <row r="1149" spans="1:5" x14ac:dyDescent="0.25">
      <c r="A1149" s="1">
        <v>307063</v>
      </c>
      <c r="B1149" s="1" t="s">
        <v>35</v>
      </c>
      <c r="C1149" s="1" t="s">
        <v>13</v>
      </c>
      <c r="D1149" s="1" t="s">
        <v>14</v>
      </c>
      <c r="E1149" s="1" t="s">
        <v>15</v>
      </c>
    </row>
    <row r="1150" spans="1:5" x14ac:dyDescent="0.25">
      <c r="A1150" s="1">
        <v>307064</v>
      </c>
      <c r="B1150" s="1" t="s">
        <v>64</v>
      </c>
      <c r="C1150" s="1" t="s">
        <v>16</v>
      </c>
      <c r="D1150" s="1" t="s">
        <v>53</v>
      </c>
      <c r="E1150" s="1" t="s">
        <v>15</v>
      </c>
    </row>
    <row r="1151" spans="1:5" x14ac:dyDescent="0.25">
      <c r="A1151" s="1">
        <v>307065</v>
      </c>
      <c r="B1151" s="1" t="s">
        <v>35</v>
      </c>
      <c r="C1151" s="1" t="s">
        <v>16</v>
      </c>
      <c r="D1151" s="1" t="s">
        <v>52</v>
      </c>
      <c r="E1151" s="1" t="s">
        <v>15</v>
      </c>
    </row>
    <row r="1152" spans="1:5" x14ac:dyDescent="0.25">
      <c r="A1152" s="1">
        <v>307067</v>
      </c>
      <c r="B1152" s="1" t="s">
        <v>35</v>
      </c>
      <c r="C1152" s="1" t="s">
        <v>16</v>
      </c>
      <c r="D1152" s="1" t="s">
        <v>51</v>
      </c>
      <c r="E1152" s="1" t="s">
        <v>15</v>
      </c>
    </row>
    <row r="1153" spans="1:5" x14ac:dyDescent="0.25">
      <c r="A1153" s="1">
        <v>307068</v>
      </c>
      <c r="B1153" s="1" t="s">
        <v>35</v>
      </c>
      <c r="C1153" s="1" t="s">
        <v>16</v>
      </c>
      <c r="D1153" s="1" t="s">
        <v>51</v>
      </c>
      <c r="E1153" s="1" t="s">
        <v>15</v>
      </c>
    </row>
    <row r="1154" spans="1:5" x14ac:dyDescent="0.25">
      <c r="A1154" s="1">
        <v>307069</v>
      </c>
      <c r="B1154" s="1" t="s">
        <v>35</v>
      </c>
      <c r="C1154" s="1" t="s">
        <v>16</v>
      </c>
      <c r="D1154" s="1" t="s">
        <v>51</v>
      </c>
      <c r="E1154" s="1" t="s">
        <v>15</v>
      </c>
    </row>
    <row r="1155" spans="1:5" x14ac:dyDescent="0.25">
      <c r="A1155" s="1">
        <v>307070</v>
      </c>
      <c r="B1155" s="1" t="s">
        <v>65</v>
      </c>
      <c r="C1155" s="1" t="s">
        <v>16</v>
      </c>
      <c r="D1155" s="1" t="s">
        <v>54</v>
      </c>
      <c r="E1155" s="1" t="s">
        <v>15</v>
      </c>
    </row>
    <row r="1156" spans="1:5" x14ac:dyDescent="0.25">
      <c r="A1156" s="1">
        <v>307071</v>
      </c>
      <c r="B1156" s="1" t="s">
        <v>35</v>
      </c>
      <c r="C1156" s="1" t="s">
        <v>29</v>
      </c>
      <c r="D1156" s="1" t="s">
        <v>49</v>
      </c>
      <c r="E1156" s="1" t="s">
        <v>15</v>
      </c>
    </row>
    <row r="1157" spans="1:5" x14ac:dyDescent="0.25">
      <c r="A1157" s="1">
        <v>307072</v>
      </c>
      <c r="B1157" s="1" t="s">
        <v>65</v>
      </c>
      <c r="C1157" s="1" t="s">
        <v>16</v>
      </c>
      <c r="D1157" s="1" t="s">
        <v>53</v>
      </c>
      <c r="E1157" s="1" t="s">
        <v>15</v>
      </c>
    </row>
    <row r="1158" spans="1:5" x14ac:dyDescent="0.25">
      <c r="A1158" s="1">
        <v>307073</v>
      </c>
      <c r="B1158" s="1" t="s">
        <v>65</v>
      </c>
      <c r="C1158" s="1" t="s">
        <v>16</v>
      </c>
      <c r="D1158" s="1" t="s">
        <v>53</v>
      </c>
      <c r="E1158" s="1" t="s">
        <v>15</v>
      </c>
    </row>
    <row r="1159" spans="1:5" x14ac:dyDescent="0.25">
      <c r="A1159" s="1">
        <v>307074</v>
      </c>
      <c r="B1159" s="1" t="s">
        <v>65</v>
      </c>
      <c r="C1159" s="1" t="s">
        <v>16</v>
      </c>
      <c r="D1159" s="1" t="s">
        <v>53</v>
      </c>
      <c r="E1159" s="1" t="s">
        <v>15</v>
      </c>
    </row>
    <row r="1160" spans="1:5" x14ac:dyDescent="0.25">
      <c r="A1160" s="1">
        <v>307075</v>
      </c>
      <c r="B1160" s="1" t="s">
        <v>65</v>
      </c>
      <c r="C1160" s="1" t="s">
        <v>16</v>
      </c>
      <c r="D1160" s="1" t="s">
        <v>53</v>
      </c>
      <c r="E1160" s="1" t="s">
        <v>15</v>
      </c>
    </row>
    <row r="1161" spans="1:5" x14ac:dyDescent="0.25">
      <c r="A1161" s="1">
        <v>307076</v>
      </c>
      <c r="B1161" s="1" t="s">
        <v>65</v>
      </c>
      <c r="C1161" s="1" t="s">
        <v>29</v>
      </c>
      <c r="D1161" s="1" t="s">
        <v>49</v>
      </c>
      <c r="E1161" s="1" t="s">
        <v>15</v>
      </c>
    </row>
    <row r="1162" spans="1:5" x14ac:dyDescent="0.25">
      <c r="A1162" s="1">
        <v>307077</v>
      </c>
      <c r="B1162" s="1" t="s">
        <v>65</v>
      </c>
      <c r="C1162" s="1" t="s">
        <v>32</v>
      </c>
      <c r="D1162" s="1" t="s">
        <v>39</v>
      </c>
      <c r="E1162" s="1" t="s">
        <v>15</v>
      </c>
    </row>
    <row r="1163" spans="1:5" x14ac:dyDescent="0.25">
      <c r="A1163" s="1">
        <v>307078</v>
      </c>
      <c r="B1163" s="1" t="s">
        <v>65</v>
      </c>
      <c r="C1163" s="1" t="s">
        <v>32</v>
      </c>
      <c r="D1163" s="1" t="s">
        <v>39</v>
      </c>
      <c r="E1163" s="1" t="s">
        <v>15</v>
      </c>
    </row>
    <row r="1164" spans="1:5" x14ac:dyDescent="0.25">
      <c r="A1164" s="1">
        <v>307079</v>
      </c>
      <c r="B1164" s="1" t="s">
        <v>35</v>
      </c>
      <c r="C1164" s="1" t="s">
        <v>22</v>
      </c>
      <c r="D1164" s="1" t="s">
        <v>43</v>
      </c>
      <c r="E1164" s="1" t="s">
        <v>15</v>
      </c>
    </row>
    <row r="1165" spans="1:5" x14ac:dyDescent="0.25">
      <c r="A1165" s="1">
        <v>307080</v>
      </c>
      <c r="B1165" s="1" t="s">
        <v>35</v>
      </c>
      <c r="C1165" s="1" t="s">
        <v>22</v>
      </c>
      <c r="D1165" s="1" t="s">
        <v>43</v>
      </c>
      <c r="E1165" s="1" t="s">
        <v>15</v>
      </c>
    </row>
    <row r="1166" spans="1:5" x14ac:dyDescent="0.25">
      <c r="A1166" s="1">
        <v>307081</v>
      </c>
      <c r="B1166" s="1" t="s">
        <v>65</v>
      </c>
      <c r="C1166" s="1" t="s">
        <v>27</v>
      </c>
      <c r="D1166" s="1" t="s">
        <v>57</v>
      </c>
      <c r="E1166" s="1" t="s">
        <v>15</v>
      </c>
    </row>
    <row r="1167" spans="1:5" x14ac:dyDescent="0.25">
      <c r="A1167" s="1">
        <v>307082</v>
      </c>
      <c r="B1167" s="1" t="s">
        <v>65</v>
      </c>
      <c r="C1167" s="1" t="s">
        <v>27</v>
      </c>
      <c r="D1167" s="1" t="s">
        <v>57</v>
      </c>
      <c r="E1167" s="1" t="s">
        <v>15</v>
      </c>
    </row>
    <row r="1168" spans="1:5" x14ac:dyDescent="0.25">
      <c r="A1168" s="1">
        <v>307083</v>
      </c>
      <c r="B1168" s="1" t="s">
        <v>65</v>
      </c>
      <c r="C1168" s="1" t="s">
        <v>13</v>
      </c>
      <c r="D1168" s="1" t="s">
        <v>40</v>
      </c>
      <c r="E1168" s="1" t="s">
        <v>15</v>
      </c>
    </row>
    <row r="1169" spans="1:5" x14ac:dyDescent="0.25">
      <c r="A1169" s="1">
        <v>307086</v>
      </c>
      <c r="B1169" s="1" t="s">
        <v>12</v>
      </c>
      <c r="C1169" s="1" t="s">
        <v>27</v>
      </c>
      <c r="D1169" s="1" t="s">
        <v>38</v>
      </c>
      <c r="E1169" s="1" t="s">
        <v>15</v>
      </c>
    </row>
    <row r="1170" spans="1:5" x14ac:dyDescent="0.25">
      <c r="A1170" s="1">
        <v>307089</v>
      </c>
      <c r="B1170" s="1" t="s">
        <v>65</v>
      </c>
      <c r="C1170" s="1" t="s">
        <v>32</v>
      </c>
      <c r="D1170" s="1" t="s">
        <v>14</v>
      </c>
      <c r="E1170" s="1" t="s">
        <v>15</v>
      </c>
    </row>
    <row r="1171" spans="1:5" x14ac:dyDescent="0.25">
      <c r="A1171" s="1">
        <v>307090</v>
      </c>
      <c r="B1171" s="1" t="s">
        <v>65</v>
      </c>
      <c r="C1171" s="1" t="s">
        <v>32</v>
      </c>
      <c r="D1171" s="1" t="s">
        <v>14</v>
      </c>
      <c r="E1171" s="1" t="s">
        <v>15</v>
      </c>
    </row>
    <row r="1172" spans="1:5" x14ac:dyDescent="0.25">
      <c r="A1172" s="1">
        <v>307091</v>
      </c>
      <c r="B1172" s="1" t="s">
        <v>65</v>
      </c>
      <c r="C1172" s="1" t="s">
        <v>32</v>
      </c>
      <c r="D1172" s="1" t="s">
        <v>14</v>
      </c>
      <c r="E1172" s="1" t="s">
        <v>15</v>
      </c>
    </row>
    <row r="1173" spans="1:5" x14ac:dyDescent="0.25">
      <c r="A1173" s="1">
        <v>307094</v>
      </c>
      <c r="B1173" s="1" t="s">
        <v>65</v>
      </c>
      <c r="C1173" s="1" t="s">
        <v>32</v>
      </c>
      <c r="D1173" s="1" t="s">
        <v>14</v>
      </c>
      <c r="E1173" s="1" t="s">
        <v>15</v>
      </c>
    </row>
    <row r="1174" spans="1:5" x14ac:dyDescent="0.25">
      <c r="A1174" s="1">
        <v>307095</v>
      </c>
      <c r="B1174" s="1" t="s">
        <v>65</v>
      </c>
      <c r="C1174" s="1" t="s">
        <v>32</v>
      </c>
      <c r="D1174" s="1" t="s">
        <v>14</v>
      </c>
      <c r="E1174" s="1" t="s">
        <v>15</v>
      </c>
    </row>
    <row r="1175" spans="1:5" x14ac:dyDescent="0.25">
      <c r="A1175" s="1">
        <v>307096</v>
      </c>
      <c r="B1175" s="1" t="s">
        <v>65</v>
      </c>
      <c r="C1175" s="1" t="s">
        <v>32</v>
      </c>
      <c r="D1175" s="1" t="s">
        <v>14</v>
      </c>
      <c r="E1175" s="1" t="s">
        <v>15</v>
      </c>
    </row>
    <row r="1176" spans="1:5" x14ac:dyDescent="0.25">
      <c r="A1176" s="1">
        <v>307097</v>
      </c>
      <c r="B1176" s="1" t="s">
        <v>65</v>
      </c>
      <c r="C1176" s="1" t="s">
        <v>32</v>
      </c>
      <c r="D1176" s="1" t="s">
        <v>14</v>
      </c>
      <c r="E1176" s="1" t="s">
        <v>15</v>
      </c>
    </row>
    <row r="1177" spans="1:5" x14ac:dyDescent="0.25">
      <c r="A1177" s="1">
        <v>307098</v>
      </c>
      <c r="B1177" s="1" t="s">
        <v>65</v>
      </c>
      <c r="C1177" s="1" t="s">
        <v>29</v>
      </c>
      <c r="D1177" s="1" t="s">
        <v>21</v>
      </c>
      <c r="E1177" s="1" t="s">
        <v>15</v>
      </c>
    </row>
    <row r="1178" spans="1:5" x14ac:dyDescent="0.25">
      <c r="A1178" s="1">
        <v>307099</v>
      </c>
      <c r="B1178" s="1" t="s">
        <v>65</v>
      </c>
      <c r="C1178" s="1" t="s">
        <v>29</v>
      </c>
      <c r="D1178" s="1" t="s">
        <v>21</v>
      </c>
      <c r="E1178" s="1" t="s">
        <v>15</v>
      </c>
    </row>
    <row r="1179" spans="1:5" x14ac:dyDescent="0.25">
      <c r="A1179" s="1">
        <v>307100</v>
      </c>
      <c r="B1179" s="1" t="s">
        <v>65</v>
      </c>
      <c r="C1179" s="1" t="s">
        <v>29</v>
      </c>
      <c r="D1179" s="1" t="s">
        <v>21</v>
      </c>
      <c r="E1179" s="1" t="s">
        <v>15</v>
      </c>
    </row>
    <row r="1180" spans="1:5" x14ac:dyDescent="0.25">
      <c r="A1180" s="1">
        <v>307101</v>
      </c>
      <c r="B1180" s="1" t="s">
        <v>65</v>
      </c>
      <c r="C1180" s="1" t="s">
        <v>29</v>
      </c>
      <c r="D1180" s="1" t="s">
        <v>21</v>
      </c>
      <c r="E1180" s="1" t="s">
        <v>15</v>
      </c>
    </row>
    <row r="1181" spans="1:5" x14ac:dyDescent="0.25">
      <c r="A1181" s="1">
        <v>307102</v>
      </c>
      <c r="B1181" s="1" t="s">
        <v>65</v>
      </c>
      <c r="C1181" s="1" t="s">
        <v>29</v>
      </c>
      <c r="D1181" s="1" t="s">
        <v>61</v>
      </c>
      <c r="E1181" s="1" t="s">
        <v>15</v>
      </c>
    </row>
    <row r="1182" spans="1:5" x14ac:dyDescent="0.25">
      <c r="A1182" s="1">
        <v>307103</v>
      </c>
      <c r="B1182" s="1" t="s">
        <v>65</v>
      </c>
      <c r="C1182" s="1" t="s">
        <v>29</v>
      </c>
      <c r="D1182" s="1" t="s">
        <v>61</v>
      </c>
      <c r="E1182" s="1" t="s">
        <v>15</v>
      </c>
    </row>
    <row r="1183" spans="1:5" x14ac:dyDescent="0.25">
      <c r="A1183" s="1">
        <v>307104</v>
      </c>
      <c r="B1183" s="1" t="s">
        <v>65</v>
      </c>
      <c r="C1183" s="1" t="s">
        <v>29</v>
      </c>
      <c r="D1183" s="1" t="s">
        <v>61</v>
      </c>
      <c r="E1183" s="1" t="s">
        <v>15</v>
      </c>
    </row>
    <row r="1184" spans="1:5" x14ac:dyDescent="0.25">
      <c r="A1184" s="1">
        <v>307105</v>
      </c>
      <c r="B1184" s="1" t="s">
        <v>65</v>
      </c>
      <c r="C1184" s="1" t="s">
        <v>29</v>
      </c>
      <c r="D1184" s="1" t="s">
        <v>61</v>
      </c>
      <c r="E1184" s="1" t="s">
        <v>15</v>
      </c>
    </row>
    <row r="1185" spans="1:5" x14ac:dyDescent="0.25">
      <c r="A1185" s="1">
        <v>307106</v>
      </c>
      <c r="B1185" s="1" t="s">
        <v>64</v>
      </c>
      <c r="C1185" s="1" t="s">
        <v>27</v>
      </c>
      <c r="D1185" s="1" t="s">
        <v>58</v>
      </c>
      <c r="E1185" s="1" t="s">
        <v>15</v>
      </c>
    </row>
    <row r="1186" spans="1:5" x14ac:dyDescent="0.25">
      <c r="A1186" s="1">
        <v>307107</v>
      </c>
      <c r="B1186" s="1" t="s">
        <v>64</v>
      </c>
      <c r="C1186" s="1" t="s">
        <v>27</v>
      </c>
      <c r="D1186" s="1" t="s">
        <v>58</v>
      </c>
      <c r="E1186" s="1" t="s">
        <v>15</v>
      </c>
    </row>
    <row r="1187" spans="1:5" x14ac:dyDescent="0.25">
      <c r="A1187" s="1">
        <v>307108</v>
      </c>
      <c r="B1187" s="1" t="s">
        <v>65</v>
      </c>
      <c r="C1187" s="1" t="s">
        <v>13</v>
      </c>
      <c r="D1187" s="1" t="s">
        <v>36</v>
      </c>
      <c r="E1187" s="1" t="s">
        <v>15</v>
      </c>
    </row>
    <row r="1188" spans="1:5" x14ac:dyDescent="0.25">
      <c r="A1188" s="1">
        <v>307109</v>
      </c>
      <c r="B1188" s="1" t="s">
        <v>65</v>
      </c>
      <c r="C1188" s="1" t="s">
        <v>29</v>
      </c>
      <c r="D1188" s="1" t="s">
        <v>49</v>
      </c>
      <c r="E1188" s="1" t="s">
        <v>15</v>
      </c>
    </row>
    <row r="1189" spans="1:5" x14ac:dyDescent="0.25">
      <c r="A1189" s="1">
        <v>307110</v>
      </c>
      <c r="B1189" s="1" t="s">
        <v>35</v>
      </c>
      <c r="C1189" s="1" t="s">
        <v>22</v>
      </c>
      <c r="D1189" s="1" t="s">
        <v>38</v>
      </c>
      <c r="E1189" s="1" t="s">
        <v>15</v>
      </c>
    </row>
    <row r="1190" spans="1:5" x14ac:dyDescent="0.25">
      <c r="A1190" s="1">
        <v>307111</v>
      </c>
      <c r="B1190" s="1" t="s">
        <v>65</v>
      </c>
      <c r="C1190" s="1" t="s">
        <v>20</v>
      </c>
      <c r="D1190" s="1" t="s">
        <v>26</v>
      </c>
      <c r="E1190" s="1" t="s">
        <v>15</v>
      </c>
    </row>
    <row r="1191" spans="1:5" x14ac:dyDescent="0.25">
      <c r="A1191" s="1">
        <v>307112</v>
      </c>
      <c r="B1191" s="1" t="s">
        <v>35</v>
      </c>
      <c r="C1191" s="1" t="s">
        <v>20</v>
      </c>
      <c r="D1191" s="1" t="s">
        <v>24</v>
      </c>
      <c r="E1191" s="1" t="s">
        <v>15</v>
      </c>
    </row>
    <row r="1192" spans="1:5" x14ac:dyDescent="0.25">
      <c r="A1192" s="1">
        <v>307113</v>
      </c>
      <c r="B1192" s="1" t="s">
        <v>65</v>
      </c>
      <c r="C1192" s="1" t="s">
        <v>29</v>
      </c>
      <c r="D1192" s="1" t="s">
        <v>21</v>
      </c>
      <c r="E1192" s="1" t="s">
        <v>15</v>
      </c>
    </row>
    <row r="1193" spans="1:5" x14ac:dyDescent="0.25">
      <c r="A1193" s="1">
        <v>307114</v>
      </c>
      <c r="B1193" s="1" t="s">
        <v>35</v>
      </c>
      <c r="C1193" s="1" t="s">
        <v>20</v>
      </c>
      <c r="D1193" s="1" t="s">
        <v>45</v>
      </c>
      <c r="E1193" s="1" t="s">
        <v>15</v>
      </c>
    </row>
    <row r="1194" spans="1:5" x14ac:dyDescent="0.25">
      <c r="A1194" s="1">
        <v>307117</v>
      </c>
      <c r="B1194" s="1" t="s">
        <v>65</v>
      </c>
      <c r="C1194" s="1" t="s">
        <v>16</v>
      </c>
      <c r="D1194" s="1" t="s">
        <v>40</v>
      </c>
      <c r="E1194" s="1" t="s">
        <v>15</v>
      </c>
    </row>
    <row r="1195" spans="1:5" x14ac:dyDescent="0.25">
      <c r="A1195" s="1">
        <v>307119</v>
      </c>
      <c r="B1195" s="1" t="s">
        <v>12</v>
      </c>
      <c r="C1195" s="1" t="s">
        <v>22</v>
      </c>
      <c r="D1195" s="1" t="s">
        <v>14</v>
      </c>
      <c r="E1195" s="1" t="s">
        <v>15</v>
      </c>
    </row>
    <row r="1196" spans="1:5" x14ac:dyDescent="0.25">
      <c r="A1196" s="1">
        <v>307120</v>
      </c>
      <c r="B1196" s="1" t="s">
        <v>12</v>
      </c>
      <c r="C1196" s="1" t="s">
        <v>29</v>
      </c>
      <c r="D1196" s="1" t="s">
        <v>49</v>
      </c>
      <c r="E1196" s="1" t="s">
        <v>15</v>
      </c>
    </row>
    <row r="1197" spans="1:5" x14ac:dyDescent="0.25">
      <c r="A1197" s="1">
        <v>307121</v>
      </c>
      <c r="B1197" s="1" t="s">
        <v>12</v>
      </c>
      <c r="C1197" s="1" t="s">
        <v>20</v>
      </c>
      <c r="D1197" s="1" t="s">
        <v>61</v>
      </c>
      <c r="E1197" s="1" t="s">
        <v>15</v>
      </c>
    </row>
    <row r="1198" spans="1:5" x14ac:dyDescent="0.25">
      <c r="A1198" s="1">
        <v>307122</v>
      </c>
      <c r="B1198" s="1" t="s">
        <v>35</v>
      </c>
      <c r="C1198" s="1" t="s">
        <v>16</v>
      </c>
      <c r="D1198" s="1" t="s">
        <v>40</v>
      </c>
      <c r="E1198" s="1" t="s">
        <v>15</v>
      </c>
    </row>
    <row r="1199" spans="1:5" x14ac:dyDescent="0.25">
      <c r="A1199" s="1">
        <v>307123</v>
      </c>
      <c r="B1199" s="1" t="s">
        <v>65</v>
      </c>
      <c r="C1199" s="1" t="s">
        <v>29</v>
      </c>
      <c r="D1199" s="1" t="s">
        <v>49</v>
      </c>
      <c r="E1199" s="1" t="s">
        <v>15</v>
      </c>
    </row>
    <row r="1200" spans="1:5" x14ac:dyDescent="0.25">
      <c r="A1200" s="1">
        <v>307124</v>
      </c>
      <c r="B1200" s="1" t="s">
        <v>65</v>
      </c>
      <c r="C1200" s="1" t="s">
        <v>29</v>
      </c>
      <c r="D1200" s="1" t="s">
        <v>49</v>
      </c>
      <c r="E1200" s="1" t="s">
        <v>15</v>
      </c>
    </row>
    <row r="1201" spans="1:5" x14ac:dyDescent="0.25">
      <c r="A1201" s="1">
        <v>307125</v>
      </c>
      <c r="B1201" s="1" t="s">
        <v>65</v>
      </c>
      <c r="C1201" s="1" t="s">
        <v>29</v>
      </c>
      <c r="D1201" s="1" t="s">
        <v>49</v>
      </c>
      <c r="E1201" s="1" t="s">
        <v>15</v>
      </c>
    </row>
    <row r="1202" spans="1:5" x14ac:dyDescent="0.25">
      <c r="A1202" s="1">
        <v>307126</v>
      </c>
      <c r="B1202" s="1" t="s">
        <v>65</v>
      </c>
      <c r="C1202" s="1" t="s">
        <v>29</v>
      </c>
      <c r="D1202" s="1" t="s">
        <v>40</v>
      </c>
      <c r="E1202" s="1" t="s">
        <v>15</v>
      </c>
    </row>
    <row r="1203" spans="1:5" x14ac:dyDescent="0.25">
      <c r="A1203" s="1">
        <v>307127</v>
      </c>
      <c r="B1203" s="1" t="s">
        <v>35</v>
      </c>
      <c r="C1203" s="1" t="s">
        <v>29</v>
      </c>
      <c r="D1203" s="1" t="s">
        <v>52</v>
      </c>
      <c r="E1203" s="1" t="s">
        <v>15</v>
      </c>
    </row>
    <row r="1204" spans="1:5" x14ac:dyDescent="0.25">
      <c r="A1204" s="1">
        <v>307140</v>
      </c>
      <c r="B1204" s="1" t="s">
        <v>65</v>
      </c>
      <c r="C1204" s="1" t="s">
        <v>32</v>
      </c>
      <c r="D1204" s="1" t="s">
        <v>14</v>
      </c>
      <c r="E1204" s="1" t="s">
        <v>15</v>
      </c>
    </row>
    <row r="1205" spans="1:5" x14ac:dyDescent="0.25">
      <c r="A1205" s="1">
        <v>307141</v>
      </c>
      <c r="B1205" s="1" t="s">
        <v>65</v>
      </c>
      <c r="C1205" s="1" t="s">
        <v>29</v>
      </c>
      <c r="D1205" s="1" t="s">
        <v>49</v>
      </c>
      <c r="E1205" s="1" t="s">
        <v>15</v>
      </c>
    </row>
    <row r="1206" spans="1:5" x14ac:dyDescent="0.25">
      <c r="A1206" s="1">
        <v>307142</v>
      </c>
      <c r="B1206" s="1" t="s">
        <v>65</v>
      </c>
      <c r="C1206" s="1" t="s">
        <v>22</v>
      </c>
      <c r="D1206" s="1" t="s">
        <v>43</v>
      </c>
      <c r="E1206" s="1" t="s">
        <v>15</v>
      </c>
    </row>
    <row r="1207" spans="1:5" x14ac:dyDescent="0.25">
      <c r="A1207" s="1">
        <v>307143</v>
      </c>
      <c r="B1207" s="1" t="s">
        <v>35</v>
      </c>
      <c r="C1207" s="1" t="s">
        <v>20</v>
      </c>
      <c r="D1207" s="1" t="s">
        <v>26</v>
      </c>
      <c r="E1207" s="1" t="s">
        <v>15</v>
      </c>
    </row>
    <row r="1208" spans="1:5" x14ac:dyDescent="0.25">
      <c r="A1208" s="1">
        <v>307144</v>
      </c>
      <c r="B1208" s="1" t="s">
        <v>35</v>
      </c>
      <c r="C1208" s="1" t="s">
        <v>20</v>
      </c>
      <c r="D1208" s="1" t="s">
        <v>26</v>
      </c>
      <c r="E1208" s="1" t="s">
        <v>15</v>
      </c>
    </row>
    <row r="1209" spans="1:5" x14ac:dyDescent="0.25">
      <c r="A1209" s="1">
        <v>307145</v>
      </c>
      <c r="B1209" s="1" t="s">
        <v>65</v>
      </c>
      <c r="C1209" s="1" t="s">
        <v>13</v>
      </c>
      <c r="D1209" s="1" t="s">
        <v>36</v>
      </c>
      <c r="E1209" s="1" t="s">
        <v>15</v>
      </c>
    </row>
    <row r="1210" spans="1:5" x14ac:dyDescent="0.25">
      <c r="A1210" s="1">
        <v>307146</v>
      </c>
      <c r="B1210" s="1" t="s">
        <v>65</v>
      </c>
      <c r="C1210" s="1" t="s">
        <v>22</v>
      </c>
      <c r="D1210" s="1" t="s">
        <v>36</v>
      </c>
      <c r="E1210" s="1" t="s">
        <v>15</v>
      </c>
    </row>
    <row r="1211" spans="1:5" x14ac:dyDescent="0.25">
      <c r="A1211" s="1">
        <v>307147</v>
      </c>
      <c r="B1211" s="1" t="s">
        <v>12</v>
      </c>
      <c r="C1211" s="1" t="s">
        <v>27</v>
      </c>
      <c r="D1211" s="1" t="s">
        <v>33</v>
      </c>
      <c r="E1211" s="1" t="s">
        <v>15</v>
      </c>
    </row>
    <row r="1212" spans="1:5" x14ac:dyDescent="0.25">
      <c r="A1212" s="1">
        <v>307149</v>
      </c>
      <c r="B1212" s="1" t="s">
        <v>65</v>
      </c>
      <c r="C1212" s="1" t="s">
        <v>20</v>
      </c>
      <c r="D1212" s="1" t="s">
        <v>57</v>
      </c>
      <c r="E1212" s="1" t="s">
        <v>15</v>
      </c>
    </row>
    <row r="1213" spans="1:5" x14ac:dyDescent="0.25">
      <c r="A1213" s="1">
        <v>307150</v>
      </c>
      <c r="B1213" s="1" t="s">
        <v>65</v>
      </c>
      <c r="C1213" s="1" t="s">
        <v>20</v>
      </c>
      <c r="D1213" s="1" t="s">
        <v>61</v>
      </c>
      <c r="E1213" s="1" t="s">
        <v>15</v>
      </c>
    </row>
    <row r="1214" spans="1:5" x14ac:dyDescent="0.25">
      <c r="A1214" s="1">
        <v>307173</v>
      </c>
      <c r="B1214" s="1" t="s">
        <v>12</v>
      </c>
      <c r="C1214" s="1" t="s">
        <v>13</v>
      </c>
      <c r="D1214" s="1" t="s">
        <v>40</v>
      </c>
      <c r="E1214" s="1" t="s">
        <v>15</v>
      </c>
    </row>
    <row r="1215" spans="1:5" x14ac:dyDescent="0.25">
      <c r="A1215" s="1">
        <v>307178</v>
      </c>
      <c r="B1215" s="1" t="s">
        <v>65</v>
      </c>
      <c r="C1215" s="1" t="s">
        <v>29</v>
      </c>
      <c r="D1215" s="1" t="s">
        <v>24</v>
      </c>
      <c r="E1215" s="1" t="s">
        <v>15</v>
      </c>
    </row>
    <row r="1216" spans="1:5" x14ac:dyDescent="0.25">
      <c r="A1216" s="1">
        <v>307180</v>
      </c>
      <c r="B1216" s="1" t="s">
        <v>35</v>
      </c>
      <c r="C1216" s="1" t="s">
        <v>20</v>
      </c>
      <c r="D1216" s="1" t="s">
        <v>61</v>
      </c>
      <c r="E1216" s="1" t="s">
        <v>15</v>
      </c>
    </row>
    <row r="1217" spans="1:5" x14ac:dyDescent="0.25">
      <c r="A1217" s="1">
        <v>307181</v>
      </c>
      <c r="B1217" s="1" t="s">
        <v>35</v>
      </c>
      <c r="C1217" s="1" t="s">
        <v>20</v>
      </c>
      <c r="D1217" s="1" t="s">
        <v>57</v>
      </c>
      <c r="E1217" s="1" t="s">
        <v>15</v>
      </c>
    </row>
    <row r="1218" spans="1:5" x14ac:dyDescent="0.25">
      <c r="A1218" s="1">
        <v>307182</v>
      </c>
      <c r="B1218" s="1" t="s">
        <v>65</v>
      </c>
      <c r="C1218" s="1" t="s">
        <v>22</v>
      </c>
      <c r="D1218" s="1" t="s">
        <v>14</v>
      </c>
      <c r="E1218" s="1" t="s">
        <v>15</v>
      </c>
    </row>
    <row r="1219" spans="1:5" x14ac:dyDescent="0.25">
      <c r="A1219" s="1">
        <v>307183</v>
      </c>
      <c r="B1219" s="1" t="s">
        <v>65</v>
      </c>
      <c r="C1219" s="1" t="s">
        <v>27</v>
      </c>
      <c r="D1219" s="1" t="s">
        <v>53</v>
      </c>
      <c r="E1219" s="1" t="s">
        <v>15</v>
      </c>
    </row>
    <row r="1220" spans="1:5" x14ac:dyDescent="0.25">
      <c r="A1220" s="1">
        <v>307184</v>
      </c>
      <c r="B1220" s="1" t="s">
        <v>35</v>
      </c>
      <c r="C1220" s="1" t="s">
        <v>20</v>
      </c>
      <c r="D1220" s="1" t="s">
        <v>57</v>
      </c>
      <c r="E1220" s="1" t="s">
        <v>15</v>
      </c>
    </row>
    <row r="1221" spans="1:5" x14ac:dyDescent="0.25">
      <c r="A1221" s="1">
        <v>307188</v>
      </c>
      <c r="B1221" s="1" t="s">
        <v>35</v>
      </c>
      <c r="C1221" s="1" t="s">
        <v>20</v>
      </c>
      <c r="D1221" s="1" t="s">
        <v>57</v>
      </c>
      <c r="E1221" s="1" t="s">
        <v>15</v>
      </c>
    </row>
    <row r="1222" spans="1:5" x14ac:dyDescent="0.25">
      <c r="A1222" s="1">
        <v>307189</v>
      </c>
      <c r="B1222" s="1" t="s">
        <v>65</v>
      </c>
      <c r="C1222" s="1" t="s">
        <v>16</v>
      </c>
      <c r="D1222" s="1" t="s">
        <v>59</v>
      </c>
      <c r="E1222" s="1" t="s">
        <v>15</v>
      </c>
    </row>
    <row r="1223" spans="1:5" x14ac:dyDescent="0.25">
      <c r="A1223" s="1">
        <v>307193</v>
      </c>
      <c r="B1223" s="1" t="s">
        <v>35</v>
      </c>
      <c r="C1223" s="1" t="s">
        <v>22</v>
      </c>
      <c r="D1223" s="1" t="s">
        <v>43</v>
      </c>
      <c r="E1223" s="1" t="s">
        <v>15</v>
      </c>
    </row>
    <row r="1224" spans="1:5" x14ac:dyDescent="0.25">
      <c r="A1224" s="1">
        <v>307195</v>
      </c>
      <c r="B1224" s="1" t="s">
        <v>35</v>
      </c>
      <c r="C1224" s="1" t="s">
        <v>20</v>
      </c>
      <c r="D1224" s="1" t="s">
        <v>58</v>
      </c>
      <c r="E1224" s="1" t="s">
        <v>15</v>
      </c>
    </row>
    <row r="1225" spans="1:5" x14ac:dyDescent="0.25">
      <c r="A1225" s="1">
        <v>307196</v>
      </c>
      <c r="B1225" s="1" t="s">
        <v>65</v>
      </c>
      <c r="C1225" s="1" t="s">
        <v>32</v>
      </c>
      <c r="D1225" s="1" t="s">
        <v>39</v>
      </c>
      <c r="E1225" s="1" t="s">
        <v>15</v>
      </c>
    </row>
    <row r="1226" spans="1:5" x14ac:dyDescent="0.25">
      <c r="A1226" s="1">
        <v>307197</v>
      </c>
      <c r="B1226" s="1" t="s">
        <v>65</v>
      </c>
      <c r="C1226" s="1" t="s">
        <v>32</v>
      </c>
      <c r="D1226" s="1" t="s">
        <v>39</v>
      </c>
      <c r="E1226" s="1" t="s">
        <v>15</v>
      </c>
    </row>
    <row r="1227" spans="1:5" x14ac:dyDescent="0.25">
      <c r="A1227" s="1">
        <v>307198</v>
      </c>
      <c r="B1227" s="1" t="s">
        <v>65</v>
      </c>
      <c r="C1227" s="1" t="s">
        <v>27</v>
      </c>
      <c r="D1227" s="1" t="s">
        <v>30</v>
      </c>
      <c r="E1227" s="1" t="s">
        <v>15</v>
      </c>
    </row>
    <row r="1228" spans="1:5" x14ac:dyDescent="0.25">
      <c r="A1228" s="1">
        <v>307199</v>
      </c>
      <c r="B1228" s="1" t="s">
        <v>65</v>
      </c>
      <c r="C1228" s="1" t="s">
        <v>27</v>
      </c>
      <c r="D1228" s="1" t="s">
        <v>57</v>
      </c>
      <c r="E1228" s="1" t="s">
        <v>15</v>
      </c>
    </row>
    <row r="1229" spans="1:5" x14ac:dyDescent="0.25">
      <c r="A1229" s="1">
        <v>307200</v>
      </c>
      <c r="B1229" s="1" t="s">
        <v>65</v>
      </c>
      <c r="C1229" s="1" t="s">
        <v>27</v>
      </c>
      <c r="D1229" s="1" t="s">
        <v>57</v>
      </c>
      <c r="E1229" s="1" t="s">
        <v>15</v>
      </c>
    </row>
    <row r="1230" spans="1:5" x14ac:dyDescent="0.25">
      <c r="A1230" s="1">
        <v>307201</v>
      </c>
      <c r="B1230" s="1" t="s">
        <v>65</v>
      </c>
      <c r="C1230" s="1" t="s">
        <v>27</v>
      </c>
      <c r="D1230" s="1" t="s">
        <v>57</v>
      </c>
      <c r="E1230" s="1" t="s">
        <v>15</v>
      </c>
    </row>
    <row r="1231" spans="1:5" x14ac:dyDescent="0.25">
      <c r="A1231" s="1">
        <v>307202</v>
      </c>
      <c r="B1231" s="1" t="s">
        <v>65</v>
      </c>
      <c r="C1231" s="1" t="s">
        <v>27</v>
      </c>
      <c r="D1231" s="1" t="s">
        <v>57</v>
      </c>
      <c r="E1231" s="1" t="s">
        <v>15</v>
      </c>
    </row>
    <row r="1232" spans="1:5" x14ac:dyDescent="0.25">
      <c r="A1232" s="1">
        <v>307203</v>
      </c>
      <c r="B1232" s="1" t="s">
        <v>35</v>
      </c>
      <c r="C1232" s="1" t="s">
        <v>13</v>
      </c>
      <c r="D1232" s="1" t="s">
        <v>26</v>
      </c>
      <c r="E1232" s="1" t="s">
        <v>15</v>
      </c>
    </row>
    <row r="1233" spans="1:5" x14ac:dyDescent="0.25">
      <c r="A1233" s="1">
        <v>307205</v>
      </c>
      <c r="B1233" s="1" t="s">
        <v>35</v>
      </c>
      <c r="C1233" s="1" t="s">
        <v>22</v>
      </c>
      <c r="D1233" s="1" t="s">
        <v>43</v>
      </c>
      <c r="E1233" s="1" t="s">
        <v>15</v>
      </c>
    </row>
    <row r="1234" spans="1:5" x14ac:dyDescent="0.25">
      <c r="A1234" s="1">
        <v>307206</v>
      </c>
      <c r="B1234" s="1" t="s">
        <v>65</v>
      </c>
      <c r="C1234" s="1" t="s">
        <v>20</v>
      </c>
      <c r="D1234" s="1" t="s">
        <v>30</v>
      </c>
      <c r="E1234" s="1" t="s">
        <v>15</v>
      </c>
    </row>
    <row r="1235" spans="1:5" x14ac:dyDescent="0.25">
      <c r="A1235" s="1">
        <v>307207</v>
      </c>
      <c r="B1235" s="1" t="s">
        <v>65</v>
      </c>
      <c r="C1235" s="1" t="s">
        <v>20</v>
      </c>
      <c r="D1235" s="1" t="s">
        <v>30</v>
      </c>
      <c r="E1235" s="1" t="s">
        <v>15</v>
      </c>
    </row>
    <row r="1236" spans="1:5" x14ac:dyDescent="0.25">
      <c r="A1236" s="1">
        <v>307208</v>
      </c>
      <c r="B1236" s="1" t="s">
        <v>65</v>
      </c>
      <c r="C1236" s="1" t="s">
        <v>20</v>
      </c>
      <c r="D1236" s="1" t="s">
        <v>30</v>
      </c>
      <c r="E1236" s="1" t="s">
        <v>15</v>
      </c>
    </row>
    <row r="1237" spans="1:5" x14ac:dyDescent="0.25">
      <c r="A1237" s="1">
        <v>307209</v>
      </c>
      <c r="B1237" s="1" t="s">
        <v>65</v>
      </c>
      <c r="C1237" s="1" t="s">
        <v>20</v>
      </c>
      <c r="D1237" s="1" t="s">
        <v>30</v>
      </c>
      <c r="E1237" s="1" t="s">
        <v>15</v>
      </c>
    </row>
    <row r="1238" spans="1:5" x14ac:dyDescent="0.25">
      <c r="A1238" s="1">
        <v>307210</v>
      </c>
      <c r="B1238" s="1" t="s">
        <v>65</v>
      </c>
      <c r="C1238" s="1" t="s">
        <v>20</v>
      </c>
      <c r="D1238" s="1" t="s">
        <v>30</v>
      </c>
      <c r="E1238" s="1" t="s">
        <v>15</v>
      </c>
    </row>
    <row r="1239" spans="1:5" x14ac:dyDescent="0.25">
      <c r="A1239" s="1">
        <v>307211</v>
      </c>
      <c r="B1239" s="1" t="s">
        <v>65</v>
      </c>
      <c r="C1239" s="1" t="s">
        <v>20</v>
      </c>
      <c r="D1239" s="1" t="s">
        <v>30</v>
      </c>
      <c r="E1239" s="1" t="s">
        <v>15</v>
      </c>
    </row>
    <row r="1240" spans="1:5" x14ac:dyDescent="0.25">
      <c r="A1240" s="1">
        <v>307212</v>
      </c>
      <c r="B1240" s="1" t="s">
        <v>65</v>
      </c>
      <c r="C1240" s="1" t="s">
        <v>20</v>
      </c>
      <c r="D1240" s="1" t="s">
        <v>30</v>
      </c>
      <c r="E1240" s="1" t="s">
        <v>15</v>
      </c>
    </row>
    <row r="1241" spans="1:5" x14ac:dyDescent="0.25">
      <c r="A1241" s="1">
        <v>307213</v>
      </c>
      <c r="B1241" s="1" t="s">
        <v>65</v>
      </c>
      <c r="C1241" s="1" t="s">
        <v>20</v>
      </c>
      <c r="D1241" s="1" t="s">
        <v>30</v>
      </c>
      <c r="E1241" s="1" t="s">
        <v>15</v>
      </c>
    </row>
    <row r="1242" spans="1:5" x14ac:dyDescent="0.25">
      <c r="A1242" s="1">
        <v>307214</v>
      </c>
      <c r="B1242" s="1" t="s">
        <v>65</v>
      </c>
      <c r="C1242" s="1" t="s">
        <v>20</v>
      </c>
      <c r="D1242" s="1" t="s">
        <v>30</v>
      </c>
      <c r="E1242" s="1" t="s">
        <v>15</v>
      </c>
    </row>
    <row r="1243" spans="1:5" x14ac:dyDescent="0.25">
      <c r="A1243" s="1">
        <v>307215</v>
      </c>
      <c r="B1243" s="1" t="s">
        <v>65</v>
      </c>
      <c r="C1243" s="1" t="s">
        <v>20</v>
      </c>
      <c r="D1243" s="1" t="s">
        <v>30</v>
      </c>
      <c r="E1243" s="1" t="s">
        <v>15</v>
      </c>
    </row>
    <row r="1244" spans="1:5" x14ac:dyDescent="0.25">
      <c r="A1244" s="1">
        <v>307216</v>
      </c>
      <c r="B1244" s="1" t="s">
        <v>65</v>
      </c>
      <c r="C1244" s="1" t="s">
        <v>22</v>
      </c>
      <c r="D1244" s="1" t="s">
        <v>36</v>
      </c>
      <c r="E1244" s="1" t="s">
        <v>15</v>
      </c>
    </row>
    <row r="1245" spans="1:5" x14ac:dyDescent="0.25">
      <c r="A1245" s="1">
        <v>307229</v>
      </c>
      <c r="B1245" s="1" t="s">
        <v>35</v>
      </c>
      <c r="C1245" s="1" t="s">
        <v>27</v>
      </c>
      <c r="D1245" s="1" t="s">
        <v>57</v>
      </c>
      <c r="E1245" s="1" t="s">
        <v>15</v>
      </c>
    </row>
    <row r="1246" spans="1:5" x14ac:dyDescent="0.25">
      <c r="A1246" s="1">
        <v>307230</v>
      </c>
      <c r="B1246" s="1" t="s">
        <v>65</v>
      </c>
      <c r="C1246" s="1" t="s">
        <v>20</v>
      </c>
      <c r="D1246" s="1" t="s">
        <v>57</v>
      </c>
      <c r="E1246" s="1" t="s">
        <v>15</v>
      </c>
    </row>
    <row r="1247" spans="1:5" x14ac:dyDescent="0.25">
      <c r="A1247" s="1">
        <v>307231</v>
      </c>
      <c r="B1247" s="1" t="s">
        <v>12</v>
      </c>
      <c r="C1247" s="1" t="s">
        <v>32</v>
      </c>
      <c r="D1247" s="1" t="s">
        <v>39</v>
      </c>
      <c r="E1247" s="1" t="s">
        <v>15</v>
      </c>
    </row>
    <row r="1248" spans="1:5" x14ac:dyDescent="0.25">
      <c r="A1248" s="1">
        <v>307232</v>
      </c>
      <c r="B1248" s="1" t="s">
        <v>12</v>
      </c>
      <c r="C1248" s="1" t="s">
        <v>32</v>
      </c>
      <c r="D1248" s="1" t="s">
        <v>39</v>
      </c>
      <c r="E1248" s="1" t="s">
        <v>15</v>
      </c>
    </row>
    <row r="1249" spans="1:5" x14ac:dyDescent="0.25">
      <c r="A1249" s="1">
        <v>307234</v>
      </c>
      <c r="B1249" s="1" t="s">
        <v>65</v>
      </c>
      <c r="C1249" s="1" t="s">
        <v>29</v>
      </c>
      <c r="D1249" s="1" t="s">
        <v>49</v>
      </c>
      <c r="E1249" s="1" t="s">
        <v>15</v>
      </c>
    </row>
    <row r="1250" spans="1:5" x14ac:dyDescent="0.25">
      <c r="A1250" s="1">
        <v>307235</v>
      </c>
      <c r="B1250" s="1" t="s">
        <v>35</v>
      </c>
      <c r="C1250" s="1" t="s">
        <v>22</v>
      </c>
      <c r="D1250" s="1" t="s">
        <v>43</v>
      </c>
      <c r="E1250" s="1" t="s">
        <v>15</v>
      </c>
    </row>
    <row r="1251" spans="1:5" x14ac:dyDescent="0.25">
      <c r="A1251" s="1">
        <v>307236</v>
      </c>
      <c r="B1251" s="1" t="s">
        <v>35</v>
      </c>
      <c r="C1251" s="1" t="s">
        <v>20</v>
      </c>
      <c r="D1251" s="1" t="s">
        <v>57</v>
      </c>
      <c r="E1251" s="1" t="s">
        <v>15</v>
      </c>
    </row>
    <row r="1252" spans="1:5" x14ac:dyDescent="0.25">
      <c r="A1252" s="1">
        <v>307237</v>
      </c>
      <c r="B1252" s="1" t="s">
        <v>65</v>
      </c>
      <c r="C1252" s="1" t="s">
        <v>29</v>
      </c>
      <c r="D1252" s="1" t="s">
        <v>49</v>
      </c>
      <c r="E1252" s="1" t="s">
        <v>15</v>
      </c>
    </row>
    <row r="1253" spans="1:5" x14ac:dyDescent="0.25">
      <c r="A1253" s="1">
        <v>307238</v>
      </c>
      <c r="B1253" s="1" t="s">
        <v>12</v>
      </c>
      <c r="C1253" s="1" t="s">
        <v>16</v>
      </c>
      <c r="D1253" s="1" t="s">
        <v>60</v>
      </c>
      <c r="E1253" s="1" t="s">
        <v>15</v>
      </c>
    </row>
    <row r="1254" spans="1:5" x14ac:dyDescent="0.25">
      <c r="A1254" s="1">
        <v>307239</v>
      </c>
      <c r="B1254" s="1" t="s">
        <v>12</v>
      </c>
      <c r="C1254" s="1" t="s">
        <v>16</v>
      </c>
      <c r="D1254" s="1" t="s">
        <v>60</v>
      </c>
      <c r="E1254" s="1" t="s">
        <v>15</v>
      </c>
    </row>
    <row r="1255" spans="1:5" x14ac:dyDescent="0.25">
      <c r="A1255" s="1">
        <v>307240</v>
      </c>
      <c r="B1255" s="1" t="s">
        <v>65</v>
      </c>
      <c r="C1255" s="1" t="s">
        <v>32</v>
      </c>
      <c r="D1255" s="1" t="s">
        <v>14</v>
      </c>
      <c r="E1255" s="1" t="s">
        <v>15</v>
      </c>
    </row>
    <row r="1256" spans="1:5" x14ac:dyDescent="0.25">
      <c r="A1256" s="1">
        <v>307252</v>
      </c>
      <c r="B1256" s="1" t="s">
        <v>65</v>
      </c>
      <c r="C1256" s="1" t="s">
        <v>20</v>
      </c>
      <c r="D1256" s="1" t="s">
        <v>26</v>
      </c>
      <c r="E1256" s="1" t="s">
        <v>15</v>
      </c>
    </row>
    <row r="1257" spans="1:5" x14ac:dyDescent="0.25">
      <c r="A1257" s="1">
        <v>307253</v>
      </c>
      <c r="B1257" s="1" t="s">
        <v>66</v>
      </c>
      <c r="C1257" s="1" t="s">
        <v>22</v>
      </c>
      <c r="D1257" s="1" t="s">
        <v>38</v>
      </c>
      <c r="E1257" s="1" t="s">
        <v>15</v>
      </c>
    </row>
    <row r="1258" spans="1:5" x14ac:dyDescent="0.25">
      <c r="A1258" s="1">
        <v>307254</v>
      </c>
      <c r="B1258" s="1" t="s">
        <v>65</v>
      </c>
      <c r="C1258" s="1" t="s">
        <v>29</v>
      </c>
      <c r="D1258" s="1" t="s">
        <v>40</v>
      </c>
      <c r="E1258" s="1" t="s">
        <v>15</v>
      </c>
    </row>
    <row r="1259" spans="1:5" x14ac:dyDescent="0.25">
      <c r="A1259" s="1">
        <v>307255</v>
      </c>
      <c r="B1259" s="1" t="s">
        <v>35</v>
      </c>
      <c r="C1259" s="1" t="s">
        <v>20</v>
      </c>
      <c r="D1259" s="1" t="s">
        <v>26</v>
      </c>
      <c r="E1259" s="1" t="s">
        <v>15</v>
      </c>
    </row>
    <row r="1260" spans="1:5" x14ac:dyDescent="0.25">
      <c r="A1260" s="1">
        <v>307257</v>
      </c>
      <c r="B1260" s="1" t="s">
        <v>64</v>
      </c>
      <c r="C1260" s="1" t="s">
        <v>27</v>
      </c>
      <c r="D1260" s="1" t="s">
        <v>58</v>
      </c>
      <c r="E1260" s="1" t="s">
        <v>15</v>
      </c>
    </row>
    <row r="1261" spans="1:5" x14ac:dyDescent="0.25">
      <c r="A1261" s="1">
        <v>307258</v>
      </c>
      <c r="B1261" s="1" t="s">
        <v>35</v>
      </c>
      <c r="C1261" s="1" t="s">
        <v>22</v>
      </c>
      <c r="D1261" s="1" t="s">
        <v>43</v>
      </c>
      <c r="E1261" s="1" t="s">
        <v>15</v>
      </c>
    </row>
    <row r="1262" spans="1:5" x14ac:dyDescent="0.25">
      <c r="A1262" s="1">
        <v>307259</v>
      </c>
      <c r="B1262" s="1" t="s">
        <v>35</v>
      </c>
      <c r="C1262" s="1" t="s">
        <v>20</v>
      </c>
      <c r="D1262" s="1" t="s">
        <v>57</v>
      </c>
      <c r="E1262" s="1" t="s">
        <v>15</v>
      </c>
    </row>
    <row r="1263" spans="1:5" x14ac:dyDescent="0.25">
      <c r="A1263" s="1">
        <v>307260</v>
      </c>
      <c r="B1263" s="1" t="s">
        <v>65</v>
      </c>
      <c r="C1263" s="1" t="s">
        <v>22</v>
      </c>
      <c r="D1263" s="1" t="s">
        <v>19</v>
      </c>
      <c r="E1263" s="1" t="s">
        <v>15</v>
      </c>
    </row>
    <row r="1264" spans="1:5" x14ac:dyDescent="0.25">
      <c r="A1264" s="1">
        <v>307261</v>
      </c>
      <c r="B1264" s="1" t="s">
        <v>12</v>
      </c>
      <c r="C1264" s="1" t="s">
        <v>16</v>
      </c>
      <c r="D1264" s="1" t="s">
        <v>53</v>
      </c>
      <c r="E1264" s="1" t="s">
        <v>15</v>
      </c>
    </row>
    <row r="1265" spans="1:5" x14ac:dyDescent="0.25">
      <c r="A1265" s="1">
        <v>307271</v>
      </c>
      <c r="B1265" s="1" t="s">
        <v>12</v>
      </c>
      <c r="C1265" s="1" t="s">
        <v>16</v>
      </c>
      <c r="D1265" s="1" t="s">
        <v>53</v>
      </c>
      <c r="E1265" s="1" t="s">
        <v>15</v>
      </c>
    </row>
    <row r="1266" spans="1:5" x14ac:dyDescent="0.25">
      <c r="A1266" s="1">
        <v>307272</v>
      </c>
      <c r="B1266" s="1" t="s">
        <v>35</v>
      </c>
      <c r="C1266" s="1" t="s">
        <v>22</v>
      </c>
      <c r="D1266" s="1" t="s">
        <v>14</v>
      </c>
      <c r="E1266" s="1" t="s">
        <v>15</v>
      </c>
    </row>
    <row r="1267" spans="1:5" x14ac:dyDescent="0.25">
      <c r="A1267" s="1">
        <v>307281</v>
      </c>
      <c r="B1267" s="1" t="s">
        <v>65</v>
      </c>
      <c r="C1267" s="1" t="s">
        <v>22</v>
      </c>
      <c r="D1267" s="1" t="s">
        <v>14</v>
      </c>
      <c r="E1267" s="1" t="s">
        <v>15</v>
      </c>
    </row>
    <row r="1268" spans="1:5" x14ac:dyDescent="0.25">
      <c r="A1268" s="1">
        <v>307282</v>
      </c>
      <c r="B1268" s="1" t="s">
        <v>65</v>
      </c>
      <c r="C1268" s="1" t="s">
        <v>22</v>
      </c>
      <c r="D1268" s="1" t="s">
        <v>19</v>
      </c>
      <c r="E1268" s="1" t="s">
        <v>15</v>
      </c>
    </row>
    <row r="1269" spans="1:5" x14ac:dyDescent="0.25">
      <c r="A1269" s="1">
        <v>307283</v>
      </c>
      <c r="B1269" s="1" t="s">
        <v>65</v>
      </c>
      <c r="C1269" s="1" t="s">
        <v>22</v>
      </c>
      <c r="D1269" s="1" t="s">
        <v>19</v>
      </c>
      <c r="E1269" s="1" t="s">
        <v>15</v>
      </c>
    </row>
    <row r="1270" spans="1:5" x14ac:dyDescent="0.25">
      <c r="A1270" s="1">
        <v>307284</v>
      </c>
      <c r="B1270" s="1" t="s">
        <v>12</v>
      </c>
      <c r="C1270" s="1" t="s">
        <v>16</v>
      </c>
      <c r="D1270" s="1" t="s">
        <v>60</v>
      </c>
      <c r="E1270" s="1" t="s">
        <v>15</v>
      </c>
    </row>
    <row r="1271" spans="1:5" x14ac:dyDescent="0.25">
      <c r="A1271" s="1">
        <v>307285</v>
      </c>
      <c r="B1271" s="1" t="s">
        <v>12</v>
      </c>
      <c r="C1271" s="1" t="s">
        <v>16</v>
      </c>
      <c r="D1271" s="1" t="s">
        <v>51</v>
      </c>
      <c r="E1271" s="1" t="s">
        <v>15</v>
      </c>
    </row>
    <row r="1272" spans="1:5" x14ac:dyDescent="0.25">
      <c r="A1272" s="1">
        <v>307298</v>
      </c>
      <c r="B1272" s="1" t="s">
        <v>35</v>
      </c>
      <c r="C1272" s="1" t="s">
        <v>29</v>
      </c>
      <c r="D1272" s="1" t="s">
        <v>43</v>
      </c>
      <c r="E1272" s="1" t="s">
        <v>15</v>
      </c>
    </row>
    <row r="1273" spans="1:5" x14ac:dyDescent="0.25">
      <c r="A1273" s="1">
        <v>307299</v>
      </c>
      <c r="B1273" s="1" t="s">
        <v>35</v>
      </c>
      <c r="C1273" s="1" t="s">
        <v>16</v>
      </c>
      <c r="D1273" s="1" t="s">
        <v>59</v>
      </c>
      <c r="E1273" s="1" t="s">
        <v>15</v>
      </c>
    </row>
    <row r="1274" spans="1:5" x14ac:dyDescent="0.25">
      <c r="A1274" s="1">
        <v>307300</v>
      </c>
      <c r="B1274" s="1" t="s">
        <v>12</v>
      </c>
      <c r="C1274" s="1" t="s">
        <v>20</v>
      </c>
      <c r="D1274" s="1" t="s">
        <v>45</v>
      </c>
      <c r="E1274" s="1" t="s">
        <v>15</v>
      </c>
    </row>
    <row r="1275" spans="1:5" x14ac:dyDescent="0.25">
      <c r="A1275" s="1">
        <v>307301</v>
      </c>
      <c r="B1275" s="1" t="s">
        <v>65</v>
      </c>
      <c r="C1275" s="1" t="s">
        <v>29</v>
      </c>
      <c r="D1275" s="1" t="s">
        <v>49</v>
      </c>
      <c r="E1275" s="1" t="s">
        <v>15</v>
      </c>
    </row>
    <row r="1276" spans="1:5" x14ac:dyDescent="0.25">
      <c r="A1276" s="1">
        <v>307302</v>
      </c>
      <c r="B1276" s="1" t="s">
        <v>65</v>
      </c>
      <c r="C1276" s="1" t="s">
        <v>29</v>
      </c>
      <c r="D1276" s="1" t="s">
        <v>49</v>
      </c>
      <c r="E1276" s="1" t="s">
        <v>15</v>
      </c>
    </row>
    <row r="1277" spans="1:5" x14ac:dyDescent="0.25">
      <c r="A1277" s="1">
        <v>307303</v>
      </c>
      <c r="B1277" s="1" t="s">
        <v>65</v>
      </c>
      <c r="C1277" s="1" t="s">
        <v>13</v>
      </c>
      <c r="D1277" s="1" t="s">
        <v>14</v>
      </c>
      <c r="E1277" s="1" t="s">
        <v>15</v>
      </c>
    </row>
    <row r="1278" spans="1:5" x14ac:dyDescent="0.25">
      <c r="A1278" s="1">
        <v>307312</v>
      </c>
      <c r="B1278" s="1" t="s">
        <v>12</v>
      </c>
      <c r="C1278" s="1" t="s">
        <v>20</v>
      </c>
      <c r="D1278" s="1" t="s">
        <v>26</v>
      </c>
      <c r="E1278" s="1" t="s">
        <v>15</v>
      </c>
    </row>
    <row r="1279" spans="1:5" x14ac:dyDescent="0.25">
      <c r="A1279" s="1">
        <v>307313</v>
      </c>
      <c r="B1279" s="1" t="s">
        <v>35</v>
      </c>
      <c r="C1279" s="1" t="s">
        <v>16</v>
      </c>
      <c r="D1279" s="1" t="s">
        <v>53</v>
      </c>
      <c r="E1279" s="1" t="s">
        <v>15</v>
      </c>
    </row>
    <row r="1280" spans="1:5" x14ac:dyDescent="0.25">
      <c r="A1280" s="1">
        <v>307314</v>
      </c>
      <c r="B1280" s="1" t="s">
        <v>35</v>
      </c>
      <c r="C1280" s="1" t="s">
        <v>29</v>
      </c>
      <c r="D1280" s="1" t="s">
        <v>43</v>
      </c>
      <c r="E1280" s="1" t="s">
        <v>15</v>
      </c>
    </row>
    <row r="1281" spans="1:5" x14ac:dyDescent="0.25">
      <c r="A1281" s="1">
        <v>307315</v>
      </c>
      <c r="B1281" s="1" t="s">
        <v>12</v>
      </c>
      <c r="C1281" s="1" t="s">
        <v>29</v>
      </c>
      <c r="D1281" s="1" t="s">
        <v>40</v>
      </c>
      <c r="E1281" s="1" t="s">
        <v>15</v>
      </c>
    </row>
    <row r="1282" spans="1:5" x14ac:dyDescent="0.25">
      <c r="A1282" s="1">
        <v>307316</v>
      </c>
      <c r="B1282" s="1" t="s">
        <v>65</v>
      </c>
      <c r="C1282" s="1" t="s">
        <v>16</v>
      </c>
      <c r="D1282" s="1" t="s">
        <v>40</v>
      </c>
      <c r="E1282" s="1" t="s">
        <v>15</v>
      </c>
    </row>
    <row r="1283" spans="1:5" x14ac:dyDescent="0.25">
      <c r="A1283" s="1">
        <v>307317</v>
      </c>
      <c r="B1283" s="1" t="s">
        <v>65</v>
      </c>
      <c r="C1283" s="1" t="s">
        <v>13</v>
      </c>
      <c r="D1283" s="1" t="s">
        <v>40</v>
      </c>
      <c r="E1283" s="1" t="s">
        <v>15</v>
      </c>
    </row>
    <row r="1284" spans="1:5" x14ac:dyDescent="0.25">
      <c r="A1284" s="1">
        <v>307318</v>
      </c>
      <c r="B1284" s="1" t="s">
        <v>35</v>
      </c>
      <c r="C1284" s="1" t="s">
        <v>22</v>
      </c>
      <c r="D1284" s="1" t="s">
        <v>36</v>
      </c>
      <c r="E1284" s="1" t="s">
        <v>15</v>
      </c>
    </row>
    <row r="1285" spans="1:5" x14ac:dyDescent="0.25">
      <c r="A1285" s="1">
        <v>307319</v>
      </c>
      <c r="B1285" s="1" t="s">
        <v>65</v>
      </c>
      <c r="C1285" s="1" t="s">
        <v>29</v>
      </c>
      <c r="D1285" s="1" t="s">
        <v>49</v>
      </c>
      <c r="E1285" s="1" t="s">
        <v>15</v>
      </c>
    </row>
    <row r="1286" spans="1:5" x14ac:dyDescent="0.25">
      <c r="A1286" s="1">
        <v>307320</v>
      </c>
      <c r="B1286" s="1" t="s">
        <v>65</v>
      </c>
      <c r="C1286" s="1" t="s">
        <v>29</v>
      </c>
      <c r="D1286" s="1" t="s">
        <v>49</v>
      </c>
      <c r="E1286" s="1" t="s">
        <v>15</v>
      </c>
    </row>
    <row r="1287" spans="1:5" x14ac:dyDescent="0.25">
      <c r="A1287" s="1">
        <v>307322</v>
      </c>
      <c r="B1287" s="1" t="s">
        <v>35</v>
      </c>
      <c r="C1287" s="1" t="s">
        <v>16</v>
      </c>
      <c r="D1287" s="1" t="s">
        <v>53</v>
      </c>
      <c r="E1287" s="1" t="s">
        <v>15</v>
      </c>
    </row>
    <row r="1288" spans="1:5" x14ac:dyDescent="0.25">
      <c r="A1288" s="1">
        <v>307323</v>
      </c>
      <c r="B1288" s="1" t="s">
        <v>35</v>
      </c>
      <c r="C1288" s="1" t="s">
        <v>16</v>
      </c>
      <c r="D1288" s="1" t="s">
        <v>53</v>
      </c>
      <c r="E1288" s="1" t="s">
        <v>15</v>
      </c>
    </row>
    <row r="1289" spans="1:5" x14ac:dyDescent="0.25">
      <c r="A1289" s="1">
        <v>307324</v>
      </c>
      <c r="B1289" s="1" t="s">
        <v>35</v>
      </c>
      <c r="C1289" s="1" t="s">
        <v>16</v>
      </c>
      <c r="D1289" s="1" t="s">
        <v>53</v>
      </c>
      <c r="E1289" s="1" t="s">
        <v>15</v>
      </c>
    </row>
    <row r="1290" spans="1:5" x14ac:dyDescent="0.25">
      <c r="A1290" s="1">
        <v>307325</v>
      </c>
      <c r="B1290" s="1" t="s">
        <v>35</v>
      </c>
      <c r="C1290" s="1" t="s">
        <v>16</v>
      </c>
      <c r="D1290" s="1" t="s">
        <v>53</v>
      </c>
      <c r="E1290" s="1" t="s">
        <v>15</v>
      </c>
    </row>
    <row r="1291" spans="1:5" x14ac:dyDescent="0.25">
      <c r="A1291" s="1">
        <v>307326</v>
      </c>
      <c r="B1291" s="1" t="s">
        <v>64</v>
      </c>
      <c r="C1291" s="1" t="s">
        <v>13</v>
      </c>
      <c r="D1291" s="1" t="s">
        <v>43</v>
      </c>
      <c r="E1291" s="1" t="s">
        <v>15</v>
      </c>
    </row>
    <row r="1292" spans="1:5" x14ac:dyDescent="0.25">
      <c r="A1292" s="1">
        <v>307327</v>
      </c>
      <c r="B1292" s="1" t="s">
        <v>64</v>
      </c>
      <c r="C1292" s="1" t="s">
        <v>13</v>
      </c>
      <c r="D1292" s="1" t="s">
        <v>43</v>
      </c>
      <c r="E1292" s="1" t="s">
        <v>15</v>
      </c>
    </row>
    <row r="1293" spans="1:5" x14ac:dyDescent="0.25">
      <c r="A1293" s="1">
        <v>307328</v>
      </c>
      <c r="B1293" s="1" t="s">
        <v>64</v>
      </c>
      <c r="C1293" s="1" t="s">
        <v>13</v>
      </c>
      <c r="D1293" s="1" t="s">
        <v>43</v>
      </c>
      <c r="E1293" s="1" t="s">
        <v>15</v>
      </c>
    </row>
    <row r="1294" spans="1:5" x14ac:dyDescent="0.25">
      <c r="A1294" s="1">
        <v>307329</v>
      </c>
      <c r="B1294" s="1" t="s">
        <v>64</v>
      </c>
      <c r="C1294" s="1" t="s">
        <v>13</v>
      </c>
      <c r="D1294" s="1" t="s">
        <v>43</v>
      </c>
      <c r="E1294" s="1" t="s">
        <v>15</v>
      </c>
    </row>
    <row r="1295" spans="1:5" x14ac:dyDescent="0.25">
      <c r="A1295" s="1">
        <v>307330</v>
      </c>
      <c r="B1295" s="1" t="s">
        <v>64</v>
      </c>
      <c r="C1295" s="1" t="s">
        <v>13</v>
      </c>
      <c r="D1295" s="1" t="s">
        <v>43</v>
      </c>
      <c r="E1295" s="1" t="s">
        <v>15</v>
      </c>
    </row>
    <row r="1296" spans="1:5" x14ac:dyDescent="0.25">
      <c r="A1296" s="1">
        <v>307331</v>
      </c>
      <c r="B1296" s="1" t="s">
        <v>64</v>
      </c>
      <c r="C1296" s="1" t="s">
        <v>13</v>
      </c>
      <c r="D1296" s="1" t="s">
        <v>43</v>
      </c>
      <c r="E1296" s="1" t="s">
        <v>15</v>
      </c>
    </row>
    <row r="1297" spans="1:5" x14ac:dyDescent="0.25">
      <c r="A1297" s="1">
        <v>307332</v>
      </c>
      <c r="B1297" s="1" t="s">
        <v>64</v>
      </c>
      <c r="C1297" s="1" t="s">
        <v>13</v>
      </c>
      <c r="D1297" s="1" t="s">
        <v>43</v>
      </c>
      <c r="E1297" s="1" t="s">
        <v>15</v>
      </c>
    </row>
    <row r="1298" spans="1:5" x14ac:dyDescent="0.25">
      <c r="A1298" s="1">
        <v>307333</v>
      </c>
      <c r="B1298" s="1" t="s">
        <v>12</v>
      </c>
      <c r="C1298" s="1" t="s">
        <v>13</v>
      </c>
      <c r="D1298" s="1" t="s">
        <v>26</v>
      </c>
      <c r="E1298" s="1" t="s">
        <v>15</v>
      </c>
    </row>
    <row r="1299" spans="1:5" x14ac:dyDescent="0.25">
      <c r="A1299" s="1">
        <v>307334</v>
      </c>
      <c r="B1299" s="1" t="s">
        <v>35</v>
      </c>
      <c r="C1299" s="1" t="s">
        <v>22</v>
      </c>
      <c r="D1299" s="1" t="s">
        <v>43</v>
      </c>
      <c r="E1299" s="1" t="s">
        <v>15</v>
      </c>
    </row>
    <row r="1300" spans="1:5" x14ac:dyDescent="0.25">
      <c r="A1300" s="1">
        <v>307335</v>
      </c>
      <c r="B1300" s="1" t="s">
        <v>12</v>
      </c>
      <c r="C1300" s="1" t="s">
        <v>13</v>
      </c>
      <c r="D1300" s="1" t="s">
        <v>40</v>
      </c>
      <c r="E1300" s="1" t="s">
        <v>15</v>
      </c>
    </row>
    <row r="1301" spans="1:5" x14ac:dyDescent="0.25">
      <c r="A1301" s="1">
        <v>307336</v>
      </c>
      <c r="B1301" s="1" t="s">
        <v>12</v>
      </c>
      <c r="C1301" s="1" t="s">
        <v>13</v>
      </c>
      <c r="D1301" s="1" t="s">
        <v>40</v>
      </c>
      <c r="E1301" s="1" t="s">
        <v>15</v>
      </c>
    </row>
    <row r="1302" spans="1:5" x14ac:dyDescent="0.25">
      <c r="A1302" s="1">
        <v>307337</v>
      </c>
      <c r="B1302" s="1" t="s">
        <v>65</v>
      </c>
      <c r="C1302" s="1" t="s">
        <v>20</v>
      </c>
      <c r="D1302" s="1" t="s">
        <v>26</v>
      </c>
      <c r="E1302" s="1" t="s">
        <v>15</v>
      </c>
    </row>
    <row r="1303" spans="1:5" x14ac:dyDescent="0.25">
      <c r="A1303" s="1">
        <v>307338</v>
      </c>
      <c r="B1303" s="1" t="s">
        <v>35</v>
      </c>
      <c r="C1303" s="1" t="s">
        <v>22</v>
      </c>
      <c r="D1303" s="1" t="s">
        <v>37</v>
      </c>
      <c r="E1303" s="1" t="s">
        <v>15</v>
      </c>
    </row>
    <row r="1304" spans="1:5" x14ac:dyDescent="0.25">
      <c r="A1304" s="1">
        <v>307339</v>
      </c>
      <c r="B1304" s="1" t="s">
        <v>65</v>
      </c>
      <c r="C1304" s="1" t="s">
        <v>20</v>
      </c>
      <c r="D1304" s="1" t="s">
        <v>57</v>
      </c>
      <c r="E1304" s="1" t="s">
        <v>15</v>
      </c>
    </row>
    <row r="1305" spans="1:5" x14ac:dyDescent="0.25">
      <c r="A1305" s="1">
        <v>307340</v>
      </c>
      <c r="B1305" s="1" t="s">
        <v>35</v>
      </c>
      <c r="C1305" s="1" t="s">
        <v>20</v>
      </c>
      <c r="D1305" s="1" t="s">
        <v>30</v>
      </c>
      <c r="E1305" s="1" t="s">
        <v>15</v>
      </c>
    </row>
    <row r="1306" spans="1:5" x14ac:dyDescent="0.25">
      <c r="A1306" s="1">
        <v>307341</v>
      </c>
      <c r="B1306" s="1" t="s">
        <v>35</v>
      </c>
      <c r="C1306" s="1" t="s">
        <v>20</v>
      </c>
      <c r="D1306" s="1" t="s">
        <v>30</v>
      </c>
      <c r="E1306" s="1" t="s">
        <v>15</v>
      </c>
    </row>
    <row r="1307" spans="1:5" x14ac:dyDescent="0.25">
      <c r="A1307" s="1">
        <v>307342</v>
      </c>
      <c r="B1307" s="1" t="s">
        <v>35</v>
      </c>
      <c r="C1307" s="1" t="s">
        <v>22</v>
      </c>
      <c r="D1307" s="1" t="s">
        <v>38</v>
      </c>
      <c r="E1307" s="1" t="s">
        <v>15</v>
      </c>
    </row>
    <row r="1308" spans="1:5" x14ac:dyDescent="0.25">
      <c r="A1308" s="1">
        <v>307343</v>
      </c>
      <c r="B1308" s="1" t="s">
        <v>35</v>
      </c>
      <c r="C1308" s="1" t="s">
        <v>20</v>
      </c>
      <c r="D1308" s="1" t="s">
        <v>45</v>
      </c>
      <c r="E1308" s="1" t="s">
        <v>15</v>
      </c>
    </row>
    <row r="1309" spans="1:5" x14ac:dyDescent="0.25">
      <c r="A1309" s="1">
        <v>307344</v>
      </c>
      <c r="B1309" s="1" t="s">
        <v>65</v>
      </c>
      <c r="C1309" s="1" t="s">
        <v>20</v>
      </c>
      <c r="D1309" s="1" t="s">
        <v>48</v>
      </c>
      <c r="E1309" s="1" t="s">
        <v>15</v>
      </c>
    </row>
    <row r="1310" spans="1:5" x14ac:dyDescent="0.25">
      <c r="A1310" s="1">
        <v>307345</v>
      </c>
      <c r="B1310" s="1" t="s">
        <v>65</v>
      </c>
      <c r="C1310" s="1" t="s">
        <v>20</v>
      </c>
      <c r="D1310" s="1" t="s">
        <v>48</v>
      </c>
      <c r="E1310" s="1" t="s">
        <v>15</v>
      </c>
    </row>
    <row r="1311" spans="1:5" x14ac:dyDescent="0.25">
      <c r="A1311" s="1">
        <v>307346</v>
      </c>
      <c r="B1311" s="1" t="s">
        <v>65</v>
      </c>
      <c r="C1311" s="1" t="s">
        <v>20</v>
      </c>
      <c r="D1311" s="1" t="s">
        <v>48</v>
      </c>
      <c r="E1311" s="1" t="s">
        <v>15</v>
      </c>
    </row>
    <row r="1312" spans="1:5" x14ac:dyDescent="0.25">
      <c r="A1312" s="1">
        <v>307347</v>
      </c>
      <c r="B1312" s="1" t="s">
        <v>65</v>
      </c>
      <c r="C1312" s="1" t="s">
        <v>20</v>
      </c>
      <c r="D1312" s="1" t="s">
        <v>48</v>
      </c>
      <c r="E1312" s="1" t="s">
        <v>15</v>
      </c>
    </row>
    <row r="1313" spans="1:5" x14ac:dyDescent="0.25">
      <c r="A1313" s="1">
        <v>307348</v>
      </c>
      <c r="B1313" s="1" t="s">
        <v>35</v>
      </c>
      <c r="C1313" s="1" t="s">
        <v>20</v>
      </c>
      <c r="D1313" s="1" t="s">
        <v>48</v>
      </c>
      <c r="E1313" s="1" t="s">
        <v>15</v>
      </c>
    </row>
    <row r="1314" spans="1:5" x14ac:dyDescent="0.25">
      <c r="A1314" s="1">
        <v>307349</v>
      </c>
      <c r="B1314" s="1" t="s">
        <v>35</v>
      </c>
      <c r="C1314" s="1" t="s">
        <v>20</v>
      </c>
      <c r="D1314" s="1" t="s">
        <v>48</v>
      </c>
      <c r="E1314" s="1" t="s">
        <v>15</v>
      </c>
    </row>
    <row r="1315" spans="1:5" x14ac:dyDescent="0.25">
      <c r="A1315" s="1">
        <v>307350</v>
      </c>
      <c r="B1315" s="1" t="s">
        <v>12</v>
      </c>
      <c r="C1315" s="1" t="s">
        <v>20</v>
      </c>
      <c r="D1315" s="1" t="s">
        <v>45</v>
      </c>
      <c r="E1315" s="1" t="s">
        <v>15</v>
      </c>
    </row>
    <row r="1316" spans="1:5" x14ac:dyDescent="0.25">
      <c r="A1316" s="1">
        <v>307351</v>
      </c>
      <c r="B1316" s="1" t="s">
        <v>12</v>
      </c>
      <c r="C1316" s="1" t="s">
        <v>20</v>
      </c>
      <c r="D1316" s="1" t="s">
        <v>58</v>
      </c>
      <c r="E1316" s="1" t="s">
        <v>15</v>
      </c>
    </row>
    <row r="1317" spans="1:5" x14ac:dyDescent="0.25">
      <c r="A1317" s="1">
        <v>307352</v>
      </c>
      <c r="B1317" s="1" t="s">
        <v>65</v>
      </c>
      <c r="C1317" s="1" t="s">
        <v>20</v>
      </c>
      <c r="D1317" s="1" t="s">
        <v>57</v>
      </c>
      <c r="E1317" s="1" t="s">
        <v>15</v>
      </c>
    </row>
    <row r="1318" spans="1:5" x14ac:dyDescent="0.25">
      <c r="A1318" s="1">
        <v>307353</v>
      </c>
      <c r="B1318" s="1" t="s">
        <v>12</v>
      </c>
      <c r="C1318" s="1" t="s">
        <v>20</v>
      </c>
      <c r="D1318" s="1" t="s">
        <v>48</v>
      </c>
      <c r="E1318" s="1" t="s">
        <v>15</v>
      </c>
    </row>
    <row r="1319" spans="1:5" x14ac:dyDescent="0.25">
      <c r="A1319" s="1">
        <v>307354</v>
      </c>
      <c r="B1319" s="1" t="s">
        <v>12</v>
      </c>
      <c r="C1319" s="1" t="s">
        <v>13</v>
      </c>
      <c r="D1319" s="1" t="s">
        <v>43</v>
      </c>
      <c r="E1319" s="1" t="s">
        <v>15</v>
      </c>
    </row>
    <row r="1320" spans="1:5" x14ac:dyDescent="0.25">
      <c r="A1320" s="1">
        <v>307355</v>
      </c>
      <c r="B1320" s="1" t="s">
        <v>35</v>
      </c>
      <c r="C1320" s="1" t="s">
        <v>13</v>
      </c>
      <c r="D1320" s="1" t="s">
        <v>47</v>
      </c>
      <c r="E1320" s="1" t="s">
        <v>15</v>
      </c>
    </row>
    <row r="1321" spans="1:5" x14ac:dyDescent="0.25">
      <c r="A1321" s="1">
        <v>307356</v>
      </c>
      <c r="B1321" s="1" t="s">
        <v>12</v>
      </c>
      <c r="C1321" s="1" t="s">
        <v>13</v>
      </c>
      <c r="D1321" s="1" t="s">
        <v>43</v>
      </c>
      <c r="E1321" s="1" t="s">
        <v>15</v>
      </c>
    </row>
    <row r="1322" spans="1:5" x14ac:dyDescent="0.25">
      <c r="A1322" s="1">
        <v>307357</v>
      </c>
      <c r="B1322" s="1" t="s">
        <v>35</v>
      </c>
      <c r="C1322" s="1" t="s">
        <v>13</v>
      </c>
      <c r="D1322" s="1" t="s">
        <v>43</v>
      </c>
      <c r="E1322" s="1" t="s">
        <v>15</v>
      </c>
    </row>
    <row r="1323" spans="1:5" x14ac:dyDescent="0.25">
      <c r="A1323" s="1">
        <v>307358</v>
      </c>
      <c r="B1323" s="1" t="s">
        <v>12</v>
      </c>
      <c r="C1323" s="1" t="s">
        <v>13</v>
      </c>
      <c r="D1323" s="1" t="s">
        <v>47</v>
      </c>
      <c r="E1323" s="1" t="s">
        <v>15</v>
      </c>
    </row>
    <row r="1324" spans="1:5" x14ac:dyDescent="0.25">
      <c r="A1324" s="1">
        <v>307359</v>
      </c>
      <c r="B1324" s="1" t="s">
        <v>35</v>
      </c>
      <c r="C1324" s="1" t="s">
        <v>13</v>
      </c>
      <c r="D1324" s="1" t="s">
        <v>44</v>
      </c>
      <c r="E1324" s="1" t="s">
        <v>15</v>
      </c>
    </row>
    <row r="1325" spans="1:5" x14ac:dyDescent="0.25">
      <c r="A1325" s="1">
        <v>307360</v>
      </c>
      <c r="B1325" s="1" t="s">
        <v>35</v>
      </c>
      <c r="C1325" s="1" t="s">
        <v>20</v>
      </c>
      <c r="D1325" s="1" t="s">
        <v>45</v>
      </c>
      <c r="E1325" s="1" t="s">
        <v>15</v>
      </c>
    </row>
    <row r="1326" spans="1:5" x14ac:dyDescent="0.25">
      <c r="A1326" s="1">
        <v>307361</v>
      </c>
      <c r="B1326" s="1" t="s">
        <v>35</v>
      </c>
      <c r="C1326" s="1" t="s">
        <v>16</v>
      </c>
      <c r="D1326" s="1" t="s">
        <v>54</v>
      </c>
      <c r="E1326" s="1" t="s">
        <v>15</v>
      </c>
    </row>
    <row r="1327" spans="1:5" x14ac:dyDescent="0.25">
      <c r="A1327" s="1">
        <v>307362</v>
      </c>
      <c r="B1327" s="1" t="s">
        <v>64</v>
      </c>
      <c r="C1327" s="1" t="s">
        <v>13</v>
      </c>
      <c r="D1327" s="1" t="s">
        <v>47</v>
      </c>
      <c r="E1327" s="1" t="s">
        <v>15</v>
      </c>
    </row>
    <row r="1328" spans="1:5" x14ac:dyDescent="0.25">
      <c r="A1328" s="1">
        <v>307363</v>
      </c>
      <c r="B1328" s="1" t="s">
        <v>64</v>
      </c>
      <c r="C1328" s="1" t="s">
        <v>13</v>
      </c>
      <c r="D1328" s="1" t="s">
        <v>44</v>
      </c>
      <c r="E1328" s="1" t="s">
        <v>15</v>
      </c>
    </row>
    <row r="1329" spans="1:5" x14ac:dyDescent="0.25">
      <c r="A1329" s="1">
        <v>307364</v>
      </c>
      <c r="B1329" s="1" t="s">
        <v>65</v>
      </c>
      <c r="C1329" s="1" t="s">
        <v>16</v>
      </c>
      <c r="D1329" s="1" t="s">
        <v>59</v>
      </c>
      <c r="E1329" s="1" t="s">
        <v>15</v>
      </c>
    </row>
    <row r="1330" spans="1:5" x14ac:dyDescent="0.25">
      <c r="A1330" s="1">
        <v>307365</v>
      </c>
      <c r="B1330" s="1" t="s">
        <v>35</v>
      </c>
      <c r="C1330" s="1" t="s">
        <v>22</v>
      </c>
      <c r="D1330" s="1" t="s">
        <v>38</v>
      </c>
      <c r="E1330" s="1" t="s">
        <v>15</v>
      </c>
    </row>
    <row r="1331" spans="1:5" x14ac:dyDescent="0.25">
      <c r="A1331" s="1">
        <v>307366</v>
      </c>
      <c r="B1331" s="1" t="s">
        <v>35</v>
      </c>
      <c r="C1331" s="1" t="s">
        <v>22</v>
      </c>
      <c r="D1331" s="1" t="s">
        <v>43</v>
      </c>
      <c r="E1331" s="1" t="s">
        <v>15</v>
      </c>
    </row>
    <row r="1332" spans="1:5" x14ac:dyDescent="0.25">
      <c r="A1332" s="1">
        <v>307367</v>
      </c>
      <c r="B1332" s="1" t="s">
        <v>65</v>
      </c>
      <c r="C1332" s="1" t="s">
        <v>16</v>
      </c>
      <c r="D1332" s="1" t="s">
        <v>33</v>
      </c>
      <c r="E1332" s="1" t="s">
        <v>15</v>
      </c>
    </row>
    <row r="1333" spans="1:5" x14ac:dyDescent="0.25">
      <c r="A1333" s="1">
        <v>307386</v>
      </c>
      <c r="B1333" s="1" t="s">
        <v>35</v>
      </c>
      <c r="C1333" s="1" t="s">
        <v>22</v>
      </c>
      <c r="D1333" s="1" t="s">
        <v>14</v>
      </c>
      <c r="E1333" s="1" t="s">
        <v>15</v>
      </c>
    </row>
    <row r="1334" spans="1:5" x14ac:dyDescent="0.25">
      <c r="A1334" s="1">
        <v>307387</v>
      </c>
      <c r="B1334" s="1" t="s">
        <v>12</v>
      </c>
      <c r="C1334" s="1" t="s">
        <v>32</v>
      </c>
      <c r="D1334" s="1" t="s">
        <v>39</v>
      </c>
      <c r="E1334" s="1" t="s">
        <v>15</v>
      </c>
    </row>
    <row r="1335" spans="1:5" x14ac:dyDescent="0.25">
      <c r="A1335" s="1">
        <v>307388</v>
      </c>
      <c r="B1335" s="1" t="s">
        <v>12</v>
      </c>
      <c r="C1335" s="1" t="s">
        <v>32</v>
      </c>
      <c r="D1335" s="1" t="s">
        <v>39</v>
      </c>
      <c r="E1335" s="1" t="s">
        <v>15</v>
      </c>
    </row>
    <row r="1336" spans="1:5" x14ac:dyDescent="0.25">
      <c r="A1336" s="1">
        <v>307389</v>
      </c>
      <c r="B1336" s="1" t="s">
        <v>12</v>
      </c>
      <c r="C1336" s="1" t="s">
        <v>32</v>
      </c>
      <c r="D1336" s="1" t="s">
        <v>39</v>
      </c>
      <c r="E1336" s="1" t="s">
        <v>15</v>
      </c>
    </row>
    <row r="1337" spans="1:5" x14ac:dyDescent="0.25">
      <c r="A1337" s="1">
        <v>307390</v>
      </c>
      <c r="B1337" s="1" t="s">
        <v>12</v>
      </c>
      <c r="C1337" s="1" t="s">
        <v>32</v>
      </c>
      <c r="D1337" s="1" t="s">
        <v>39</v>
      </c>
      <c r="E1337" s="1" t="s">
        <v>15</v>
      </c>
    </row>
    <row r="1338" spans="1:5" x14ac:dyDescent="0.25">
      <c r="A1338" s="1">
        <v>307391</v>
      </c>
      <c r="B1338" s="1" t="s">
        <v>65</v>
      </c>
      <c r="C1338" s="1" t="s">
        <v>27</v>
      </c>
      <c r="D1338" s="1" t="s">
        <v>45</v>
      </c>
      <c r="E1338" s="1" t="s">
        <v>15</v>
      </c>
    </row>
    <row r="1339" spans="1:5" x14ac:dyDescent="0.25">
      <c r="A1339" s="1">
        <v>307395</v>
      </c>
      <c r="B1339" s="1" t="s">
        <v>65</v>
      </c>
      <c r="C1339" s="1" t="s">
        <v>32</v>
      </c>
      <c r="D1339" s="1" t="s">
        <v>14</v>
      </c>
      <c r="E1339" s="1" t="s">
        <v>15</v>
      </c>
    </row>
    <row r="1340" spans="1:5" x14ac:dyDescent="0.25">
      <c r="A1340" s="1">
        <v>307396</v>
      </c>
      <c r="B1340" s="1" t="s">
        <v>65</v>
      </c>
      <c r="C1340" s="1" t="s">
        <v>32</v>
      </c>
      <c r="D1340" s="1" t="s">
        <v>14</v>
      </c>
      <c r="E1340" s="1" t="s">
        <v>15</v>
      </c>
    </row>
    <row r="1341" spans="1:5" x14ac:dyDescent="0.25">
      <c r="A1341" s="1">
        <v>307397</v>
      </c>
      <c r="B1341" s="1" t="s">
        <v>65</v>
      </c>
      <c r="C1341" s="1" t="s">
        <v>32</v>
      </c>
      <c r="D1341" s="1" t="s">
        <v>14</v>
      </c>
      <c r="E1341" s="1" t="s">
        <v>15</v>
      </c>
    </row>
    <row r="1342" spans="1:5" x14ac:dyDescent="0.25">
      <c r="A1342" s="1">
        <v>307398</v>
      </c>
      <c r="B1342" s="1" t="s">
        <v>65</v>
      </c>
      <c r="C1342" s="1" t="s">
        <v>32</v>
      </c>
      <c r="D1342" s="1" t="s">
        <v>14</v>
      </c>
      <c r="E1342" s="1" t="s">
        <v>15</v>
      </c>
    </row>
    <row r="1343" spans="1:5" x14ac:dyDescent="0.25">
      <c r="A1343" s="1">
        <v>307399</v>
      </c>
      <c r="B1343" s="1" t="s">
        <v>35</v>
      </c>
      <c r="C1343" s="1" t="s">
        <v>22</v>
      </c>
      <c r="D1343" s="1" t="s">
        <v>43</v>
      </c>
      <c r="E1343" s="1" t="s">
        <v>15</v>
      </c>
    </row>
    <row r="1344" spans="1:5" x14ac:dyDescent="0.25">
      <c r="A1344" s="1">
        <v>307400</v>
      </c>
      <c r="B1344" s="1" t="s">
        <v>65</v>
      </c>
      <c r="C1344" s="1" t="s">
        <v>13</v>
      </c>
      <c r="D1344" s="1" t="s">
        <v>36</v>
      </c>
      <c r="E1344" s="1" t="s">
        <v>15</v>
      </c>
    </row>
    <row r="1345" spans="1:5" x14ac:dyDescent="0.25">
      <c r="A1345" s="1">
        <v>307407</v>
      </c>
      <c r="B1345" s="1" t="s">
        <v>35</v>
      </c>
      <c r="C1345" s="1" t="s">
        <v>22</v>
      </c>
      <c r="D1345" s="1" t="s">
        <v>14</v>
      </c>
      <c r="E1345" s="1" t="s">
        <v>15</v>
      </c>
    </row>
    <row r="1346" spans="1:5" x14ac:dyDescent="0.25">
      <c r="A1346" s="1">
        <v>307408</v>
      </c>
      <c r="B1346" s="1" t="s">
        <v>35</v>
      </c>
      <c r="C1346" s="1" t="s">
        <v>22</v>
      </c>
      <c r="D1346" s="1" t="s">
        <v>19</v>
      </c>
      <c r="E1346" s="1" t="s">
        <v>15</v>
      </c>
    </row>
    <row r="1347" spans="1:5" x14ac:dyDescent="0.25">
      <c r="A1347" s="1">
        <v>307409</v>
      </c>
      <c r="B1347" s="1" t="s">
        <v>35</v>
      </c>
      <c r="C1347" s="1" t="s">
        <v>22</v>
      </c>
      <c r="D1347" s="1" t="s">
        <v>14</v>
      </c>
      <c r="E1347" s="1" t="s">
        <v>15</v>
      </c>
    </row>
    <row r="1348" spans="1:5" x14ac:dyDescent="0.25">
      <c r="A1348" s="1">
        <v>307410</v>
      </c>
      <c r="B1348" s="1" t="s">
        <v>35</v>
      </c>
      <c r="C1348" s="1" t="s">
        <v>22</v>
      </c>
      <c r="D1348" s="1" t="s">
        <v>19</v>
      </c>
      <c r="E1348" s="1" t="s">
        <v>15</v>
      </c>
    </row>
    <row r="1349" spans="1:5" x14ac:dyDescent="0.25">
      <c r="A1349" s="1">
        <v>307411</v>
      </c>
      <c r="B1349" s="1" t="s">
        <v>35</v>
      </c>
      <c r="C1349" s="1" t="s">
        <v>22</v>
      </c>
      <c r="D1349" s="1" t="s">
        <v>37</v>
      </c>
      <c r="E1349" s="1" t="s">
        <v>15</v>
      </c>
    </row>
    <row r="1350" spans="1:5" x14ac:dyDescent="0.25">
      <c r="A1350" s="1">
        <v>307412</v>
      </c>
      <c r="B1350" s="1" t="s">
        <v>12</v>
      </c>
      <c r="C1350" s="1" t="s">
        <v>22</v>
      </c>
      <c r="D1350" s="1" t="s">
        <v>36</v>
      </c>
      <c r="E1350" s="1" t="s">
        <v>15</v>
      </c>
    </row>
    <row r="1351" spans="1:5" x14ac:dyDescent="0.25">
      <c r="A1351" s="1">
        <v>307413</v>
      </c>
      <c r="B1351" s="1" t="s">
        <v>12</v>
      </c>
      <c r="C1351" s="1" t="s">
        <v>22</v>
      </c>
      <c r="D1351" s="1" t="s">
        <v>37</v>
      </c>
      <c r="E1351" s="1" t="s">
        <v>15</v>
      </c>
    </row>
    <row r="1352" spans="1:5" x14ac:dyDescent="0.25">
      <c r="A1352" s="1">
        <v>307414</v>
      </c>
      <c r="B1352" s="1" t="s">
        <v>35</v>
      </c>
      <c r="C1352" s="1" t="s">
        <v>22</v>
      </c>
      <c r="D1352" s="1" t="s">
        <v>19</v>
      </c>
      <c r="E1352" s="1" t="s">
        <v>15</v>
      </c>
    </row>
    <row r="1353" spans="1:5" x14ac:dyDescent="0.25">
      <c r="A1353" s="1">
        <v>307415</v>
      </c>
      <c r="B1353" s="1" t="s">
        <v>35</v>
      </c>
      <c r="C1353" s="1" t="s">
        <v>22</v>
      </c>
      <c r="D1353" s="1" t="s">
        <v>19</v>
      </c>
      <c r="E1353" s="1" t="s">
        <v>15</v>
      </c>
    </row>
    <row r="1354" spans="1:5" x14ac:dyDescent="0.25">
      <c r="A1354" s="1">
        <v>307416</v>
      </c>
      <c r="B1354" s="1" t="s">
        <v>35</v>
      </c>
      <c r="C1354" s="1" t="s">
        <v>22</v>
      </c>
      <c r="D1354" s="1" t="s">
        <v>19</v>
      </c>
      <c r="E1354" s="1" t="s">
        <v>15</v>
      </c>
    </row>
    <row r="1355" spans="1:5" x14ac:dyDescent="0.25">
      <c r="A1355" s="1">
        <v>307417</v>
      </c>
      <c r="B1355" s="1" t="s">
        <v>35</v>
      </c>
      <c r="C1355" s="1" t="s">
        <v>22</v>
      </c>
      <c r="D1355" s="1" t="s">
        <v>19</v>
      </c>
      <c r="E1355" s="1" t="s">
        <v>15</v>
      </c>
    </row>
    <row r="1356" spans="1:5" x14ac:dyDescent="0.25">
      <c r="A1356" s="1">
        <v>307418</v>
      </c>
      <c r="B1356" s="1" t="s">
        <v>12</v>
      </c>
      <c r="C1356" s="1" t="s">
        <v>16</v>
      </c>
      <c r="D1356" s="1" t="s">
        <v>60</v>
      </c>
      <c r="E1356" s="1" t="s">
        <v>15</v>
      </c>
    </row>
    <row r="1357" spans="1:5" x14ac:dyDescent="0.25">
      <c r="A1357" s="1">
        <v>307419</v>
      </c>
      <c r="B1357" s="1" t="s">
        <v>35</v>
      </c>
      <c r="C1357" s="1" t="s">
        <v>16</v>
      </c>
      <c r="D1357" s="1" t="s">
        <v>54</v>
      </c>
      <c r="E1357" s="1" t="s">
        <v>15</v>
      </c>
    </row>
    <row r="1358" spans="1:5" x14ac:dyDescent="0.25">
      <c r="A1358" s="1">
        <v>307420</v>
      </c>
      <c r="B1358" s="1" t="s">
        <v>35</v>
      </c>
      <c r="C1358" s="1" t="s">
        <v>16</v>
      </c>
      <c r="D1358" s="1" t="s">
        <v>59</v>
      </c>
      <c r="E1358" s="1" t="s">
        <v>15</v>
      </c>
    </row>
    <row r="1359" spans="1:5" x14ac:dyDescent="0.25">
      <c r="A1359" s="1">
        <v>307421</v>
      </c>
      <c r="B1359" s="1" t="s">
        <v>35</v>
      </c>
      <c r="C1359" s="1" t="s">
        <v>16</v>
      </c>
      <c r="D1359" s="1" t="s">
        <v>54</v>
      </c>
      <c r="E1359" s="1" t="s">
        <v>15</v>
      </c>
    </row>
    <row r="1360" spans="1:5" x14ac:dyDescent="0.25">
      <c r="A1360" s="1">
        <v>307422</v>
      </c>
      <c r="B1360" s="1" t="s">
        <v>35</v>
      </c>
      <c r="C1360" s="1" t="s">
        <v>16</v>
      </c>
      <c r="D1360" s="1" t="s">
        <v>59</v>
      </c>
      <c r="E1360" s="1" t="s">
        <v>15</v>
      </c>
    </row>
    <row r="1361" spans="1:5" x14ac:dyDescent="0.25">
      <c r="A1361" s="1">
        <v>307423</v>
      </c>
      <c r="B1361" s="1" t="s">
        <v>12</v>
      </c>
      <c r="C1361" s="1" t="s">
        <v>13</v>
      </c>
      <c r="D1361" s="1" t="s">
        <v>40</v>
      </c>
      <c r="E1361" s="1" t="s">
        <v>15</v>
      </c>
    </row>
    <row r="1362" spans="1:5" x14ac:dyDescent="0.25">
      <c r="A1362" s="1">
        <v>307424</v>
      </c>
      <c r="B1362" s="1" t="s">
        <v>12</v>
      </c>
      <c r="C1362" s="1" t="s">
        <v>13</v>
      </c>
      <c r="D1362" s="1" t="s">
        <v>40</v>
      </c>
      <c r="E1362" s="1" t="s">
        <v>15</v>
      </c>
    </row>
    <row r="1363" spans="1:5" x14ac:dyDescent="0.25">
      <c r="A1363" s="1">
        <v>307425</v>
      </c>
      <c r="B1363" s="1" t="s">
        <v>12</v>
      </c>
      <c r="C1363" s="1" t="s">
        <v>13</v>
      </c>
      <c r="D1363" s="1" t="s">
        <v>40</v>
      </c>
      <c r="E1363" s="1" t="s">
        <v>15</v>
      </c>
    </row>
    <row r="1364" spans="1:5" x14ac:dyDescent="0.25">
      <c r="A1364" s="1">
        <v>307426</v>
      </c>
      <c r="B1364" s="1" t="s">
        <v>35</v>
      </c>
      <c r="C1364" s="1" t="s">
        <v>13</v>
      </c>
      <c r="D1364" s="1" t="s">
        <v>40</v>
      </c>
      <c r="E1364" s="1" t="s">
        <v>15</v>
      </c>
    </row>
    <row r="1365" spans="1:5" x14ac:dyDescent="0.25">
      <c r="A1365" s="1">
        <v>307427</v>
      </c>
      <c r="B1365" s="1" t="s">
        <v>35</v>
      </c>
      <c r="C1365" s="1" t="s">
        <v>13</v>
      </c>
      <c r="D1365" s="1" t="s">
        <v>40</v>
      </c>
      <c r="E1365" s="1" t="s">
        <v>15</v>
      </c>
    </row>
    <row r="1366" spans="1:5" x14ac:dyDescent="0.25">
      <c r="A1366" s="1">
        <v>307428</v>
      </c>
      <c r="B1366" s="1" t="s">
        <v>12</v>
      </c>
      <c r="C1366" s="1" t="s">
        <v>13</v>
      </c>
      <c r="D1366" s="1" t="s">
        <v>40</v>
      </c>
      <c r="E1366" s="1" t="s">
        <v>15</v>
      </c>
    </row>
    <row r="1367" spans="1:5" x14ac:dyDescent="0.25">
      <c r="A1367" s="1">
        <v>307429</v>
      </c>
      <c r="B1367" s="1" t="s">
        <v>35</v>
      </c>
      <c r="C1367" s="1" t="s">
        <v>13</v>
      </c>
      <c r="D1367" s="1" t="s">
        <v>44</v>
      </c>
      <c r="E1367" s="1" t="s">
        <v>15</v>
      </c>
    </row>
    <row r="1368" spans="1:5" x14ac:dyDescent="0.25">
      <c r="A1368" s="1">
        <v>307430</v>
      </c>
      <c r="B1368" s="1" t="s">
        <v>12</v>
      </c>
      <c r="C1368" s="1" t="s">
        <v>13</v>
      </c>
      <c r="D1368" s="1" t="s">
        <v>40</v>
      </c>
      <c r="E1368" s="1" t="s">
        <v>15</v>
      </c>
    </row>
    <row r="1369" spans="1:5" x14ac:dyDescent="0.25">
      <c r="A1369" s="1">
        <v>307431</v>
      </c>
      <c r="B1369" s="1" t="s">
        <v>12</v>
      </c>
      <c r="C1369" s="1" t="s">
        <v>13</v>
      </c>
      <c r="D1369" s="1" t="s">
        <v>40</v>
      </c>
      <c r="E1369" s="1" t="s">
        <v>15</v>
      </c>
    </row>
    <row r="1370" spans="1:5" x14ac:dyDescent="0.25">
      <c r="A1370" s="1">
        <v>307432</v>
      </c>
      <c r="B1370" s="1" t="s">
        <v>12</v>
      </c>
      <c r="C1370" s="1" t="s">
        <v>13</v>
      </c>
      <c r="D1370" s="1" t="s">
        <v>40</v>
      </c>
      <c r="E1370" s="1" t="s">
        <v>15</v>
      </c>
    </row>
    <row r="1371" spans="1:5" x14ac:dyDescent="0.25">
      <c r="A1371" s="1">
        <v>307433</v>
      </c>
      <c r="B1371" s="1" t="s">
        <v>12</v>
      </c>
      <c r="C1371" s="1" t="s">
        <v>13</v>
      </c>
      <c r="D1371" s="1" t="s">
        <v>41</v>
      </c>
      <c r="E1371" s="1" t="s">
        <v>15</v>
      </c>
    </row>
    <row r="1372" spans="1:5" x14ac:dyDescent="0.25">
      <c r="A1372" s="1">
        <v>307434</v>
      </c>
      <c r="B1372" s="1" t="s">
        <v>35</v>
      </c>
      <c r="C1372" s="1" t="s">
        <v>13</v>
      </c>
      <c r="D1372" s="1" t="s">
        <v>48</v>
      </c>
      <c r="E1372" s="1" t="s">
        <v>15</v>
      </c>
    </row>
    <row r="1373" spans="1:5" x14ac:dyDescent="0.25">
      <c r="A1373" s="1">
        <v>307435</v>
      </c>
      <c r="B1373" s="1" t="s">
        <v>12</v>
      </c>
      <c r="C1373" s="1" t="s">
        <v>13</v>
      </c>
      <c r="D1373" s="1" t="s">
        <v>48</v>
      </c>
      <c r="E1373" s="1" t="s">
        <v>15</v>
      </c>
    </row>
    <row r="1374" spans="1:5" x14ac:dyDescent="0.25">
      <c r="A1374" s="1">
        <v>307436</v>
      </c>
      <c r="B1374" s="1" t="s">
        <v>12</v>
      </c>
      <c r="C1374" s="1" t="s">
        <v>13</v>
      </c>
      <c r="D1374" s="1" t="s">
        <v>40</v>
      </c>
      <c r="E1374" s="1" t="s">
        <v>15</v>
      </c>
    </row>
    <row r="1375" spans="1:5" x14ac:dyDescent="0.25">
      <c r="A1375" s="1">
        <v>307437</v>
      </c>
      <c r="B1375" s="1" t="s">
        <v>12</v>
      </c>
      <c r="C1375" s="1" t="s">
        <v>13</v>
      </c>
      <c r="D1375" s="1" t="s">
        <v>44</v>
      </c>
      <c r="E1375" s="1" t="s">
        <v>15</v>
      </c>
    </row>
    <row r="1376" spans="1:5" x14ac:dyDescent="0.25">
      <c r="A1376" s="1">
        <v>307438</v>
      </c>
      <c r="B1376" s="1" t="s">
        <v>12</v>
      </c>
      <c r="C1376" s="1" t="s">
        <v>13</v>
      </c>
      <c r="D1376" s="1" t="s">
        <v>43</v>
      </c>
      <c r="E1376" s="1" t="s">
        <v>15</v>
      </c>
    </row>
    <row r="1377" spans="1:5" x14ac:dyDescent="0.25">
      <c r="A1377" s="1">
        <v>307439</v>
      </c>
      <c r="B1377" s="1" t="s">
        <v>12</v>
      </c>
      <c r="C1377" s="1" t="s">
        <v>20</v>
      </c>
      <c r="D1377" s="1" t="s">
        <v>58</v>
      </c>
      <c r="E1377" s="1" t="s">
        <v>15</v>
      </c>
    </row>
    <row r="1378" spans="1:5" x14ac:dyDescent="0.25">
      <c r="A1378" s="1">
        <v>307440</v>
      </c>
      <c r="B1378" s="1" t="s">
        <v>12</v>
      </c>
      <c r="C1378" s="1" t="s">
        <v>20</v>
      </c>
      <c r="D1378" s="1" t="s">
        <v>58</v>
      </c>
      <c r="E1378" s="1" t="s">
        <v>15</v>
      </c>
    </row>
    <row r="1379" spans="1:5" x14ac:dyDescent="0.25">
      <c r="A1379" s="1">
        <v>307441</v>
      </c>
      <c r="B1379" s="1" t="s">
        <v>35</v>
      </c>
      <c r="C1379" s="1" t="s">
        <v>20</v>
      </c>
      <c r="D1379" s="1" t="s">
        <v>58</v>
      </c>
      <c r="E1379" s="1" t="s">
        <v>15</v>
      </c>
    </row>
    <row r="1380" spans="1:5" x14ac:dyDescent="0.25">
      <c r="A1380" s="1">
        <v>307442</v>
      </c>
      <c r="B1380" s="1" t="s">
        <v>12</v>
      </c>
      <c r="C1380" s="1" t="s">
        <v>20</v>
      </c>
      <c r="D1380" s="1" t="s">
        <v>41</v>
      </c>
      <c r="E1380" s="1" t="s">
        <v>15</v>
      </c>
    </row>
    <row r="1381" spans="1:5" x14ac:dyDescent="0.25">
      <c r="A1381" s="1">
        <v>307443</v>
      </c>
      <c r="B1381" s="1" t="s">
        <v>35</v>
      </c>
      <c r="C1381" s="1" t="s">
        <v>20</v>
      </c>
      <c r="D1381" s="1" t="s">
        <v>58</v>
      </c>
      <c r="E1381" s="1" t="s">
        <v>15</v>
      </c>
    </row>
    <row r="1382" spans="1:5" x14ac:dyDescent="0.25">
      <c r="A1382" s="1">
        <v>307444</v>
      </c>
      <c r="B1382" s="1" t="s">
        <v>12</v>
      </c>
      <c r="C1382" s="1" t="s">
        <v>20</v>
      </c>
      <c r="D1382" s="1" t="s">
        <v>41</v>
      </c>
      <c r="E1382" s="1" t="s">
        <v>15</v>
      </c>
    </row>
    <row r="1383" spans="1:5" x14ac:dyDescent="0.25">
      <c r="A1383" s="1">
        <v>307445</v>
      </c>
      <c r="B1383" s="1" t="s">
        <v>35</v>
      </c>
      <c r="C1383" s="1" t="s">
        <v>20</v>
      </c>
      <c r="D1383" s="1" t="s">
        <v>61</v>
      </c>
      <c r="E1383" s="1" t="s">
        <v>15</v>
      </c>
    </row>
    <row r="1384" spans="1:5" x14ac:dyDescent="0.25">
      <c r="A1384" s="1">
        <v>307446</v>
      </c>
      <c r="B1384" s="1" t="s">
        <v>35</v>
      </c>
      <c r="C1384" s="1" t="s">
        <v>20</v>
      </c>
      <c r="D1384" s="1" t="s">
        <v>34</v>
      </c>
      <c r="E1384" s="1" t="s">
        <v>15</v>
      </c>
    </row>
    <row r="1385" spans="1:5" x14ac:dyDescent="0.25">
      <c r="A1385" s="1">
        <v>307447</v>
      </c>
      <c r="B1385" s="1" t="s">
        <v>35</v>
      </c>
      <c r="C1385" s="1" t="s">
        <v>20</v>
      </c>
      <c r="D1385" s="1" t="s">
        <v>34</v>
      </c>
      <c r="E1385" s="1" t="s">
        <v>15</v>
      </c>
    </row>
    <row r="1386" spans="1:5" x14ac:dyDescent="0.25">
      <c r="A1386" s="1">
        <v>307448</v>
      </c>
      <c r="B1386" s="1" t="s">
        <v>12</v>
      </c>
      <c r="C1386" s="1" t="s">
        <v>20</v>
      </c>
      <c r="D1386" s="1" t="s">
        <v>34</v>
      </c>
      <c r="E1386" s="1" t="s">
        <v>15</v>
      </c>
    </row>
    <row r="1387" spans="1:5" x14ac:dyDescent="0.25">
      <c r="A1387" s="1">
        <v>307449</v>
      </c>
      <c r="B1387" s="1" t="s">
        <v>12</v>
      </c>
      <c r="C1387" s="1" t="s">
        <v>20</v>
      </c>
      <c r="D1387" s="1" t="s">
        <v>58</v>
      </c>
      <c r="E1387" s="1" t="s">
        <v>15</v>
      </c>
    </row>
    <row r="1388" spans="1:5" x14ac:dyDescent="0.25">
      <c r="A1388" s="1">
        <v>307450</v>
      </c>
      <c r="B1388" s="1" t="s">
        <v>35</v>
      </c>
      <c r="C1388" s="1" t="s">
        <v>13</v>
      </c>
      <c r="D1388" s="1" t="s">
        <v>45</v>
      </c>
      <c r="E1388" s="1" t="s">
        <v>15</v>
      </c>
    </row>
    <row r="1389" spans="1:5" x14ac:dyDescent="0.25">
      <c r="A1389" s="1">
        <v>307451</v>
      </c>
      <c r="B1389" s="1" t="s">
        <v>35</v>
      </c>
      <c r="C1389" s="1" t="s">
        <v>13</v>
      </c>
      <c r="D1389" s="1" t="s">
        <v>19</v>
      </c>
      <c r="E1389" s="1" t="s">
        <v>15</v>
      </c>
    </row>
    <row r="1390" spans="1:5" x14ac:dyDescent="0.25">
      <c r="A1390" s="1">
        <v>307452</v>
      </c>
      <c r="B1390" s="1" t="s">
        <v>35</v>
      </c>
      <c r="C1390" s="1" t="s">
        <v>13</v>
      </c>
      <c r="D1390" s="1" t="s">
        <v>52</v>
      </c>
      <c r="E1390" s="1" t="s">
        <v>15</v>
      </c>
    </row>
    <row r="1391" spans="1:5" x14ac:dyDescent="0.25">
      <c r="A1391" s="1">
        <v>307453</v>
      </c>
      <c r="B1391" s="1" t="s">
        <v>12</v>
      </c>
      <c r="C1391" s="1" t="s">
        <v>13</v>
      </c>
      <c r="D1391" s="1" t="s">
        <v>36</v>
      </c>
      <c r="E1391" s="1" t="s">
        <v>15</v>
      </c>
    </row>
    <row r="1392" spans="1:5" x14ac:dyDescent="0.25">
      <c r="A1392" s="1">
        <v>307454</v>
      </c>
      <c r="B1392" s="1" t="s">
        <v>35</v>
      </c>
      <c r="C1392" s="1" t="s">
        <v>13</v>
      </c>
      <c r="D1392" s="1" t="s">
        <v>26</v>
      </c>
      <c r="E1392" s="1" t="s">
        <v>15</v>
      </c>
    </row>
    <row r="1393" spans="1:5" x14ac:dyDescent="0.25">
      <c r="A1393" s="1">
        <v>307455</v>
      </c>
      <c r="B1393" s="1" t="s">
        <v>35</v>
      </c>
      <c r="C1393" s="1" t="s">
        <v>13</v>
      </c>
      <c r="D1393" s="1" t="s">
        <v>45</v>
      </c>
      <c r="E1393" s="1" t="s">
        <v>15</v>
      </c>
    </row>
    <row r="1394" spans="1:5" x14ac:dyDescent="0.25">
      <c r="A1394" s="1">
        <v>307456</v>
      </c>
      <c r="B1394" s="1" t="s">
        <v>35</v>
      </c>
      <c r="C1394" s="1" t="s">
        <v>13</v>
      </c>
      <c r="D1394" s="1" t="s">
        <v>21</v>
      </c>
      <c r="E1394" s="1" t="s">
        <v>15</v>
      </c>
    </row>
    <row r="1395" spans="1:5" x14ac:dyDescent="0.25">
      <c r="A1395" s="1">
        <v>307457</v>
      </c>
      <c r="B1395" s="1" t="s">
        <v>35</v>
      </c>
      <c r="C1395" s="1" t="s">
        <v>13</v>
      </c>
      <c r="D1395" s="1" t="s">
        <v>14</v>
      </c>
      <c r="E1395" s="1" t="s">
        <v>15</v>
      </c>
    </row>
    <row r="1396" spans="1:5" x14ac:dyDescent="0.25">
      <c r="A1396" s="1">
        <v>307458</v>
      </c>
      <c r="B1396" s="1" t="s">
        <v>35</v>
      </c>
      <c r="C1396" s="1" t="s">
        <v>13</v>
      </c>
      <c r="D1396" s="1" t="s">
        <v>14</v>
      </c>
      <c r="E1396" s="1" t="s">
        <v>15</v>
      </c>
    </row>
    <row r="1397" spans="1:5" x14ac:dyDescent="0.25">
      <c r="A1397" s="1">
        <v>307459</v>
      </c>
      <c r="B1397" s="1" t="s">
        <v>35</v>
      </c>
      <c r="C1397" s="1" t="s">
        <v>13</v>
      </c>
      <c r="D1397" s="1" t="s">
        <v>58</v>
      </c>
      <c r="E1397" s="1" t="s">
        <v>15</v>
      </c>
    </row>
    <row r="1398" spans="1:5" x14ac:dyDescent="0.25">
      <c r="A1398" s="1">
        <v>307460</v>
      </c>
      <c r="B1398" s="1" t="s">
        <v>35</v>
      </c>
      <c r="C1398" s="1" t="s">
        <v>13</v>
      </c>
      <c r="D1398" s="1" t="s">
        <v>24</v>
      </c>
      <c r="E1398" s="1" t="s">
        <v>15</v>
      </c>
    </row>
    <row r="1399" spans="1:5" x14ac:dyDescent="0.25">
      <c r="A1399" s="1">
        <v>307461</v>
      </c>
      <c r="B1399" s="1" t="s">
        <v>35</v>
      </c>
      <c r="C1399" s="1" t="s">
        <v>13</v>
      </c>
      <c r="D1399" s="1" t="s">
        <v>30</v>
      </c>
      <c r="E1399" s="1" t="s">
        <v>15</v>
      </c>
    </row>
    <row r="1400" spans="1:5" x14ac:dyDescent="0.25">
      <c r="A1400" s="1">
        <v>307462</v>
      </c>
      <c r="B1400" s="1" t="s">
        <v>12</v>
      </c>
      <c r="C1400" s="1" t="s">
        <v>20</v>
      </c>
      <c r="D1400" s="1" t="s">
        <v>58</v>
      </c>
      <c r="E1400" s="1" t="s">
        <v>15</v>
      </c>
    </row>
    <row r="1401" spans="1:5" x14ac:dyDescent="0.25">
      <c r="A1401" s="1">
        <v>307463</v>
      </c>
      <c r="B1401" s="1" t="s">
        <v>35</v>
      </c>
      <c r="C1401" s="1" t="s">
        <v>20</v>
      </c>
      <c r="D1401" s="1" t="s">
        <v>58</v>
      </c>
      <c r="E1401" s="1" t="s">
        <v>15</v>
      </c>
    </row>
    <row r="1402" spans="1:5" x14ac:dyDescent="0.25">
      <c r="A1402" s="1">
        <v>307464</v>
      </c>
      <c r="B1402" s="1" t="s">
        <v>35</v>
      </c>
      <c r="C1402" s="1" t="s">
        <v>20</v>
      </c>
      <c r="D1402" s="1" t="s">
        <v>58</v>
      </c>
      <c r="E1402" s="1" t="s">
        <v>15</v>
      </c>
    </row>
    <row r="1403" spans="1:5" x14ac:dyDescent="0.25">
      <c r="A1403" s="1">
        <v>307465</v>
      </c>
      <c r="B1403" s="1" t="s">
        <v>12</v>
      </c>
      <c r="C1403" s="1" t="s">
        <v>20</v>
      </c>
      <c r="D1403" s="1" t="s">
        <v>58</v>
      </c>
      <c r="E1403" s="1" t="s">
        <v>15</v>
      </c>
    </row>
    <row r="1404" spans="1:5" x14ac:dyDescent="0.25">
      <c r="A1404" s="1">
        <v>307466</v>
      </c>
      <c r="B1404" s="1" t="s">
        <v>12</v>
      </c>
      <c r="C1404" s="1" t="s">
        <v>20</v>
      </c>
      <c r="D1404" s="1" t="s">
        <v>58</v>
      </c>
      <c r="E1404" s="1" t="s">
        <v>15</v>
      </c>
    </row>
    <row r="1405" spans="1:5" x14ac:dyDescent="0.25">
      <c r="A1405" s="1">
        <v>307467</v>
      </c>
      <c r="B1405" s="1" t="s">
        <v>12</v>
      </c>
      <c r="C1405" s="1" t="s">
        <v>20</v>
      </c>
      <c r="D1405" s="1" t="s">
        <v>58</v>
      </c>
      <c r="E1405" s="1" t="s">
        <v>15</v>
      </c>
    </row>
    <row r="1406" spans="1:5" x14ac:dyDescent="0.25">
      <c r="A1406" s="1">
        <v>307468</v>
      </c>
      <c r="B1406" s="1" t="s">
        <v>35</v>
      </c>
      <c r="C1406" s="1" t="s">
        <v>20</v>
      </c>
      <c r="D1406" s="1" t="s">
        <v>58</v>
      </c>
      <c r="E1406" s="1" t="s">
        <v>15</v>
      </c>
    </row>
    <row r="1407" spans="1:5" x14ac:dyDescent="0.25">
      <c r="A1407" s="1">
        <v>307469</v>
      </c>
      <c r="B1407" s="1" t="s">
        <v>12</v>
      </c>
      <c r="C1407" s="1" t="s">
        <v>20</v>
      </c>
      <c r="D1407" s="1" t="s">
        <v>58</v>
      </c>
      <c r="E1407" s="1" t="s">
        <v>15</v>
      </c>
    </row>
    <row r="1408" spans="1:5" x14ac:dyDescent="0.25">
      <c r="A1408" s="1">
        <v>307470</v>
      </c>
      <c r="B1408" s="1" t="s">
        <v>12</v>
      </c>
      <c r="C1408" s="1" t="s">
        <v>20</v>
      </c>
      <c r="D1408" s="1" t="s">
        <v>58</v>
      </c>
      <c r="E1408" s="1" t="s">
        <v>15</v>
      </c>
    </row>
    <row r="1409" spans="1:5" x14ac:dyDescent="0.25">
      <c r="A1409" s="1">
        <v>307471</v>
      </c>
      <c r="B1409" s="1" t="s">
        <v>35</v>
      </c>
      <c r="C1409" s="1" t="s">
        <v>13</v>
      </c>
      <c r="D1409" s="1" t="s">
        <v>45</v>
      </c>
      <c r="E1409" s="1" t="s">
        <v>15</v>
      </c>
    </row>
    <row r="1410" spans="1:5" x14ac:dyDescent="0.25">
      <c r="A1410" s="1">
        <v>307472</v>
      </c>
      <c r="B1410" s="1" t="s">
        <v>35</v>
      </c>
      <c r="C1410" s="1" t="s">
        <v>13</v>
      </c>
      <c r="D1410" s="1" t="s">
        <v>36</v>
      </c>
      <c r="E1410" s="1" t="s">
        <v>15</v>
      </c>
    </row>
    <row r="1411" spans="1:5" x14ac:dyDescent="0.25">
      <c r="A1411" s="1">
        <v>307473</v>
      </c>
      <c r="B1411" s="1" t="s">
        <v>12</v>
      </c>
      <c r="C1411" s="1" t="s">
        <v>13</v>
      </c>
      <c r="D1411" s="1" t="s">
        <v>26</v>
      </c>
      <c r="E1411" s="1" t="s">
        <v>15</v>
      </c>
    </row>
    <row r="1412" spans="1:5" x14ac:dyDescent="0.25">
      <c r="A1412" s="1">
        <v>307474</v>
      </c>
      <c r="B1412" s="1" t="s">
        <v>12</v>
      </c>
      <c r="C1412" s="1" t="s">
        <v>13</v>
      </c>
      <c r="D1412" s="1" t="s">
        <v>26</v>
      </c>
      <c r="E1412" s="1" t="s">
        <v>15</v>
      </c>
    </row>
    <row r="1413" spans="1:5" x14ac:dyDescent="0.25">
      <c r="A1413" s="1">
        <v>307475</v>
      </c>
      <c r="B1413" s="1" t="s">
        <v>35</v>
      </c>
      <c r="C1413" s="1" t="s">
        <v>13</v>
      </c>
      <c r="D1413" s="1" t="s">
        <v>34</v>
      </c>
      <c r="E1413" s="1" t="s">
        <v>15</v>
      </c>
    </row>
    <row r="1414" spans="1:5" x14ac:dyDescent="0.25">
      <c r="A1414" s="1">
        <v>307476</v>
      </c>
      <c r="B1414" s="1" t="s">
        <v>35</v>
      </c>
      <c r="C1414" s="1" t="s">
        <v>13</v>
      </c>
      <c r="D1414" s="1" t="s">
        <v>37</v>
      </c>
      <c r="E1414" s="1" t="s">
        <v>15</v>
      </c>
    </row>
    <row r="1415" spans="1:5" x14ac:dyDescent="0.25">
      <c r="A1415" s="1">
        <v>307477</v>
      </c>
      <c r="B1415" s="1" t="s">
        <v>35</v>
      </c>
      <c r="C1415" s="1" t="s">
        <v>13</v>
      </c>
      <c r="D1415" s="1" t="s">
        <v>58</v>
      </c>
      <c r="E1415" s="1" t="s">
        <v>15</v>
      </c>
    </row>
    <row r="1416" spans="1:5" x14ac:dyDescent="0.25">
      <c r="A1416" s="1">
        <v>307478</v>
      </c>
      <c r="B1416" s="1" t="s">
        <v>35</v>
      </c>
      <c r="C1416" s="1" t="s">
        <v>13</v>
      </c>
      <c r="D1416" s="1" t="s">
        <v>34</v>
      </c>
      <c r="E1416" s="1" t="s">
        <v>15</v>
      </c>
    </row>
    <row r="1417" spans="1:5" x14ac:dyDescent="0.25">
      <c r="A1417" s="1">
        <v>307479</v>
      </c>
      <c r="B1417" s="1" t="s">
        <v>12</v>
      </c>
      <c r="C1417" s="1" t="s">
        <v>13</v>
      </c>
      <c r="D1417" s="1" t="s">
        <v>26</v>
      </c>
      <c r="E1417" s="1" t="s">
        <v>15</v>
      </c>
    </row>
    <row r="1418" spans="1:5" x14ac:dyDescent="0.25">
      <c r="A1418" s="1">
        <v>307480</v>
      </c>
      <c r="B1418" s="1" t="s">
        <v>12</v>
      </c>
      <c r="C1418" s="1" t="s">
        <v>13</v>
      </c>
      <c r="D1418" s="1" t="s">
        <v>26</v>
      </c>
      <c r="E1418" s="1" t="s">
        <v>15</v>
      </c>
    </row>
    <row r="1419" spans="1:5" x14ac:dyDescent="0.25">
      <c r="A1419" s="1">
        <v>307481</v>
      </c>
      <c r="B1419" s="1" t="s">
        <v>12</v>
      </c>
      <c r="C1419" s="1" t="s">
        <v>13</v>
      </c>
      <c r="D1419" s="1" t="s">
        <v>61</v>
      </c>
      <c r="E1419" s="1" t="s">
        <v>15</v>
      </c>
    </row>
    <row r="1420" spans="1:5" x14ac:dyDescent="0.25">
      <c r="A1420" s="1">
        <v>307482</v>
      </c>
      <c r="B1420" s="1" t="s">
        <v>12</v>
      </c>
      <c r="C1420" s="1" t="s">
        <v>13</v>
      </c>
      <c r="D1420" s="1" t="s">
        <v>61</v>
      </c>
      <c r="E1420" s="1" t="s">
        <v>15</v>
      </c>
    </row>
    <row r="1421" spans="1:5" x14ac:dyDescent="0.25">
      <c r="A1421" s="1">
        <v>307483</v>
      </c>
      <c r="B1421" s="1" t="s">
        <v>12</v>
      </c>
      <c r="C1421" s="1" t="s">
        <v>13</v>
      </c>
      <c r="D1421" s="1" t="s">
        <v>61</v>
      </c>
      <c r="E1421" s="1" t="s">
        <v>15</v>
      </c>
    </row>
    <row r="1422" spans="1:5" x14ac:dyDescent="0.25">
      <c r="A1422" s="1">
        <v>307484</v>
      </c>
      <c r="B1422" s="1" t="s">
        <v>12</v>
      </c>
      <c r="C1422" s="1" t="s">
        <v>13</v>
      </c>
      <c r="D1422" s="1" t="s">
        <v>61</v>
      </c>
      <c r="E1422" s="1" t="s">
        <v>15</v>
      </c>
    </row>
    <row r="1423" spans="1:5" x14ac:dyDescent="0.25">
      <c r="A1423" s="1">
        <v>307485</v>
      </c>
      <c r="B1423" s="1" t="s">
        <v>35</v>
      </c>
      <c r="C1423" s="1" t="s">
        <v>22</v>
      </c>
      <c r="D1423" s="1" t="s">
        <v>43</v>
      </c>
      <c r="E1423" s="1" t="s">
        <v>15</v>
      </c>
    </row>
    <row r="1424" spans="1:5" x14ac:dyDescent="0.25">
      <c r="A1424" s="1">
        <v>307486</v>
      </c>
      <c r="B1424" s="1" t="s">
        <v>12</v>
      </c>
      <c r="C1424" s="1" t="s">
        <v>20</v>
      </c>
      <c r="D1424" s="1" t="s">
        <v>61</v>
      </c>
      <c r="E1424" s="1" t="s">
        <v>15</v>
      </c>
    </row>
    <row r="1425" spans="1:5" x14ac:dyDescent="0.25">
      <c r="A1425" s="1">
        <v>307487</v>
      </c>
      <c r="B1425" s="1" t="s">
        <v>12</v>
      </c>
      <c r="C1425" s="1" t="s">
        <v>22</v>
      </c>
      <c r="D1425" s="1" t="s">
        <v>21</v>
      </c>
      <c r="E1425" s="1" t="s">
        <v>15</v>
      </c>
    </row>
    <row r="1426" spans="1:5" x14ac:dyDescent="0.25">
      <c r="A1426" s="1">
        <v>307488</v>
      </c>
      <c r="B1426" s="1" t="s">
        <v>35</v>
      </c>
      <c r="C1426" s="1" t="s">
        <v>20</v>
      </c>
      <c r="D1426" s="1" t="s">
        <v>61</v>
      </c>
      <c r="E1426" s="1" t="s">
        <v>15</v>
      </c>
    </row>
    <row r="1427" spans="1:5" x14ac:dyDescent="0.25">
      <c r="A1427" s="1">
        <v>307489</v>
      </c>
      <c r="B1427" s="1" t="s">
        <v>35</v>
      </c>
      <c r="C1427" s="1" t="s">
        <v>20</v>
      </c>
      <c r="D1427" s="1" t="s">
        <v>61</v>
      </c>
      <c r="E1427" s="1" t="s">
        <v>15</v>
      </c>
    </row>
    <row r="1428" spans="1:5" x14ac:dyDescent="0.25">
      <c r="A1428" s="1">
        <v>307490</v>
      </c>
      <c r="B1428" s="1" t="s">
        <v>12</v>
      </c>
      <c r="C1428" s="1" t="s">
        <v>22</v>
      </c>
      <c r="D1428" s="1" t="s">
        <v>38</v>
      </c>
      <c r="E1428" s="1" t="s">
        <v>15</v>
      </c>
    </row>
    <row r="1429" spans="1:5" x14ac:dyDescent="0.25">
      <c r="A1429" s="1">
        <v>307491</v>
      </c>
      <c r="B1429" s="1" t="s">
        <v>12</v>
      </c>
      <c r="C1429" s="1" t="s">
        <v>22</v>
      </c>
      <c r="D1429" s="1" t="s">
        <v>38</v>
      </c>
      <c r="E1429" s="1" t="s">
        <v>15</v>
      </c>
    </row>
    <row r="1430" spans="1:5" x14ac:dyDescent="0.25">
      <c r="A1430" s="1">
        <v>307492</v>
      </c>
      <c r="B1430" s="1" t="s">
        <v>12</v>
      </c>
      <c r="C1430" s="1" t="s">
        <v>20</v>
      </c>
      <c r="D1430" s="1" t="s">
        <v>61</v>
      </c>
      <c r="E1430" s="1" t="s">
        <v>15</v>
      </c>
    </row>
    <row r="1431" spans="1:5" x14ac:dyDescent="0.25">
      <c r="A1431" s="1">
        <v>307493</v>
      </c>
      <c r="B1431" s="1" t="s">
        <v>35</v>
      </c>
      <c r="C1431" s="1" t="s">
        <v>20</v>
      </c>
      <c r="D1431" s="1" t="s">
        <v>61</v>
      </c>
      <c r="E1431" s="1" t="s">
        <v>15</v>
      </c>
    </row>
    <row r="1432" spans="1:5" x14ac:dyDescent="0.25">
      <c r="A1432" s="1">
        <v>307494</v>
      </c>
      <c r="B1432" s="1" t="s">
        <v>35</v>
      </c>
      <c r="C1432" s="1" t="s">
        <v>20</v>
      </c>
      <c r="D1432" s="1" t="s">
        <v>61</v>
      </c>
      <c r="E1432" s="1" t="s">
        <v>15</v>
      </c>
    </row>
    <row r="1433" spans="1:5" x14ac:dyDescent="0.25">
      <c r="A1433" s="1">
        <v>307495</v>
      </c>
      <c r="B1433" s="1" t="s">
        <v>35</v>
      </c>
      <c r="C1433" s="1" t="s">
        <v>20</v>
      </c>
      <c r="D1433" s="1" t="s">
        <v>61</v>
      </c>
      <c r="E1433" s="1" t="s">
        <v>15</v>
      </c>
    </row>
    <row r="1434" spans="1:5" x14ac:dyDescent="0.25">
      <c r="A1434" s="1">
        <v>307496</v>
      </c>
      <c r="B1434" s="1" t="s">
        <v>35</v>
      </c>
      <c r="C1434" s="1" t="s">
        <v>20</v>
      </c>
      <c r="D1434" s="1" t="s">
        <v>61</v>
      </c>
      <c r="E1434" s="1" t="s">
        <v>15</v>
      </c>
    </row>
    <row r="1435" spans="1:5" x14ac:dyDescent="0.25">
      <c r="A1435" s="1">
        <v>307497</v>
      </c>
      <c r="B1435" s="1" t="s">
        <v>35</v>
      </c>
      <c r="C1435" s="1" t="s">
        <v>22</v>
      </c>
      <c r="D1435" s="1" t="s">
        <v>47</v>
      </c>
      <c r="E1435" s="1" t="s">
        <v>15</v>
      </c>
    </row>
    <row r="1436" spans="1:5" x14ac:dyDescent="0.25">
      <c r="A1436" s="1">
        <v>307498</v>
      </c>
      <c r="B1436" s="1" t="s">
        <v>12</v>
      </c>
      <c r="C1436" s="1" t="s">
        <v>22</v>
      </c>
      <c r="D1436" s="1" t="s">
        <v>47</v>
      </c>
      <c r="E1436" s="1" t="s">
        <v>15</v>
      </c>
    </row>
    <row r="1437" spans="1:5" x14ac:dyDescent="0.25">
      <c r="A1437" s="1">
        <v>307499</v>
      </c>
      <c r="B1437" s="1" t="s">
        <v>65</v>
      </c>
      <c r="C1437" s="1" t="s">
        <v>22</v>
      </c>
      <c r="D1437" s="1" t="s">
        <v>38</v>
      </c>
      <c r="E1437" s="1" t="s">
        <v>15</v>
      </c>
    </row>
    <row r="1438" spans="1:5" x14ac:dyDescent="0.25">
      <c r="A1438" s="1">
        <v>307500</v>
      </c>
      <c r="B1438" s="1" t="s">
        <v>35</v>
      </c>
      <c r="C1438" s="1" t="s">
        <v>22</v>
      </c>
      <c r="D1438" s="1" t="s">
        <v>19</v>
      </c>
      <c r="E1438" s="1" t="s">
        <v>15</v>
      </c>
    </row>
    <row r="1439" spans="1:5" x14ac:dyDescent="0.25">
      <c r="A1439" s="1">
        <v>307501</v>
      </c>
      <c r="B1439" s="1" t="s">
        <v>35</v>
      </c>
      <c r="C1439" s="1" t="s">
        <v>22</v>
      </c>
      <c r="D1439" s="1" t="s">
        <v>19</v>
      </c>
      <c r="E1439" s="1" t="s">
        <v>15</v>
      </c>
    </row>
    <row r="1440" spans="1:5" x14ac:dyDescent="0.25">
      <c r="A1440" s="1">
        <v>307502</v>
      </c>
      <c r="B1440" s="1" t="s">
        <v>35</v>
      </c>
      <c r="C1440" s="1" t="s">
        <v>22</v>
      </c>
      <c r="D1440" s="1" t="s">
        <v>47</v>
      </c>
      <c r="E1440" s="1" t="s">
        <v>15</v>
      </c>
    </row>
    <row r="1441" spans="1:5" x14ac:dyDescent="0.25">
      <c r="A1441" s="1">
        <v>307503</v>
      </c>
      <c r="B1441" s="1" t="s">
        <v>35</v>
      </c>
      <c r="C1441" s="1" t="s">
        <v>16</v>
      </c>
      <c r="D1441" s="1" t="s">
        <v>51</v>
      </c>
      <c r="E1441" s="1" t="s">
        <v>15</v>
      </c>
    </row>
    <row r="1442" spans="1:5" x14ac:dyDescent="0.25">
      <c r="A1442" s="1">
        <v>307504</v>
      </c>
      <c r="B1442" s="1" t="s">
        <v>35</v>
      </c>
      <c r="C1442" s="1" t="s">
        <v>16</v>
      </c>
      <c r="D1442" s="1" t="s">
        <v>51</v>
      </c>
      <c r="E1442" s="1" t="s">
        <v>15</v>
      </c>
    </row>
    <row r="1443" spans="1:5" x14ac:dyDescent="0.25">
      <c r="A1443" s="1">
        <v>307505</v>
      </c>
      <c r="B1443" s="1" t="s">
        <v>35</v>
      </c>
      <c r="C1443" s="1" t="s">
        <v>22</v>
      </c>
      <c r="D1443" s="1" t="s">
        <v>19</v>
      </c>
      <c r="E1443" s="1" t="s">
        <v>15</v>
      </c>
    </row>
    <row r="1444" spans="1:5" x14ac:dyDescent="0.25">
      <c r="A1444" s="1">
        <v>307506</v>
      </c>
      <c r="B1444" s="1" t="s">
        <v>12</v>
      </c>
      <c r="C1444" s="1" t="s">
        <v>22</v>
      </c>
      <c r="D1444" s="1" t="s">
        <v>47</v>
      </c>
      <c r="E1444" s="1" t="s">
        <v>15</v>
      </c>
    </row>
    <row r="1445" spans="1:5" x14ac:dyDescent="0.25">
      <c r="A1445" s="1">
        <v>307507</v>
      </c>
      <c r="B1445" s="1" t="s">
        <v>35</v>
      </c>
      <c r="C1445" s="1" t="s">
        <v>22</v>
      </c>
      <c r="D1445" s="1" t="s">
        <v>38</v>
      </c>
      <c r="E1445" s="1" t="s">
        <v>15</v>
      </c>
    </row>
    <row r="1446" spans="1:5" x14ac:dyDescent="0.25">
      <c r="A1446" s="1">
        <v>307508</v>
      </c>
      <c r="B1446" s="1" t="s">
        <v>35</v>
      </c>
      <c r="C1446" s="1" t="s">
        <v>22</v>
      </c>
      <c r="D1446" s="1" t="s">
        <v>19</v>
      </c>
      <c r="E1446" s="1" t="s">
        <v>15</v>
      </c>
    </row>
    <row r="1447" spans="1:5" x14ac:dyDescent="0.25">
      <c r="A1447" s="1">
        <v>307509</v>
      </c>
      <c r="B1447" s="1" t="s">
        <v>12</v>
      </c>
      <c r="C1447" s="1" t="s">
        <v>16</v>
      </c>
      <c r="D1447" s="1" t="s">
        <v>51</v>
      </c>
      <c r="E1447" s="1" t="s">
        <v>15</v>
      </c>
    </row>
    <row r="1448" spans="1:5" x14ac:dyDescent="0.25">
      <c r="A1448" s="1">
        <v>307510</v>
      </c>
      <c r="B1448" s="1" t="s">
        <v>12</v>
      </c>
      <c r="C1448" s="1" t="s">
        <v>16</v>
      </c>
      <c r="D1448" s="1" t="s">
        <v>40</v>
      </c>
      <c r="E1448" s="1" t="s">
        <v>15</v>
      </c>
    </row>
    <row r="1449" spans="1:5" x14ac:dyDescent="0.25">
      <c r="A1449" s="1">
        <v>307512</v>
      </c>
      <c r="B1449" s="1" t="s">
        <v>35</v>
      </c>
      <c r="C1449" s="1" t="s">
        <v>16</v>
      </c>
      <c r="D1449" s="1" t="s">
        <v>40</v>
      </c>
      <c r="E1449" s="1" t="s">
        <v>15</v>
      </c>
    </row>
    <row r="1450" spans="1:5" x14ac:dyDescent="0.25">
      <c r="A1450" s="1">
        <v>307513</v>
      </c>
      <c r="B1450" s="1" t="s">
        <v>35</v>
      </c>
      <c r="C1450" s="1" t="s">
        <v>22</v>
      </c>
      <c r="D1450" s="1" t="s">
        <v>38</v>
      </c>
      <c r="E1450" s="1" t="s">
        <v>15</v>
      </c>
    </row>
    <row r="1451" spans="1:5" x14ac:dyDescent="0.25">
      <c r="A1451" s="1">
        <v>307514</v>
      </c>
      <c r="B1451" s="1" t="s">
        <v>35</v>
      </c>
      <c r="C1451" s="1" t="s">
        <v>16</v>
      </c>
      <c r="D1451" s="1" t="s">
        <v>51</v>
      </c>
      <c r="E1451" s="1" t="s">
        <v>15</v>
      </c>
    </row>
    <row r="1452" spans="1:5" x14ac:dyDescent="0.25">
      <c r="A1452" s="1">
        <v>307515</v>
      </c>
      <c r="B1452" s="1" t="s">
        <v>12</v>
      </c>
      <c r="C1452" s="1" t="s">
        <v>16</v>
      </c>
      <c r="D1452" s="1" t="s">
        <v>40</v>
      </c>
      <c r="E1452" s="1" t="s">
        <v>15</v>
      </c>
    </row>
    <row r="1453" spans="1:5" x14ac:dyDescent="0.25">
      <c r="A1453" s="1">
        <v>307516</v>
      </c>
      <c r="B1453" s="1" t="s">
        <v>64</v>
      </c>
      <c r="C1453" s="1" t="s">
        <v>16</v>
      </c>
      <c r="D1453" s="1" t="s">
        <v>40</v>
      </c>
      <c r="E1453" s="1" t="s">
        <v>15</v>
      </c>
    </row>
    <row r="1454" spans="1:5" x14ac:dyDescent="0.25">
      <c r="A1454" s="1">
        <v>307517</v>
      </c>
      <c r="B1454" s="1" t="s">
        <v>12</v>
      </c>
      <c r="C1454" s="1" t="s">
        <v>16</v>
      </c>
      <c r="D1454" s="1" t="s">
        <v>40</v>
      </c>
      <c r="E1454" s="1" t="s">
        <v>15</v>
      </c>
    </row>
    <row r="1455" spans="1:5" x14ac:dyDescent="0.25">
      <c r="A1455" s="1">
        <v>307518</v>
      </c>
      <c r="B1455" s="1" t="s">
        <v>35</v>
      </c>
      <c r="C1455" s="1" t="s">
        <v>16</v>
      </c>
      <c r="D1455" s="1" t="s">
        <v>52</v>
      </c>
      <c r="E1455" s="1" t="s">
        <v>15</v>
      </c>
    </row>
    <row r="1456" spans="1:5" x14ac:dyDescent="0.25">
      <c r="A1456" s="1">
        <v>307519</v>
      </c>
      <c r="B1456" s="1" t="s">
        <v>12</v>
      </c>
      <c r="C1456" s="1" t="s">
        <v>16</v>
      </c>
      <c r="D1456" s="1" t="s">
        <v>52</v>
      </c>
      <c r="E1456" s="1" t="s">
        <v>15</v>
      </c>
    </row>
    <row r="1457" spans="1:5" x14ac:dyDescent="0.25">
      <c r="A1457" s="1">
        <v>307520</v>
      </c>
      <c r="B1457" s="1" t="s">
        <v>12</v>
      </c>
      <c r="C1457" s="1" t="s">
        <v>16</v>
      </c>
      <c r="D1457" s="1" t="s">
        <v>40</v>
      </c>
      <c r="E1457" s="1" t="s">
        <v>15</v>
      </c>
    </row>
    <row r="1458" spans="1:5" x14ac:dyDescent="0.25">
      <c r="A1458" s="1">
        <v>307521</v>
      </c>
      <c r="B1458" s="1" t="s">
        <v>12</v>
      </c>
      <c r="C1458" s="1" t="s">
        <v>16</v>
      </c>
      <c r="D1458" s="1" t="s">
        <v>40</v>
      </c>
      <c r="E1458" s="1" t="s">
        <v>15</v>
      </c>
    </row>
    <row r="1459" spans="1:5" x14ac:dyDescent="0.25">
      <c r="A1459" s="1">
        <v>307522</v>
      </c>
      <c r="B1459" s="1" t="s">
        <v>12</v>
      </c>
      <c r="C1459" s="1" t="s">
        <v>16</v>
      </c>
      <c r="D1459" s="1" t="s">
        <v>51</v>
      </c>
      <c r="E1459" s="1" t="s">
        <v>15</v>
      </c>
    </row>
    <row r="1460" spans="1:5" x14ac:dyDescent="0.25">
      <c r="A1460" s="1">
        <v>307523</v>
      </c>
      <c r="B1460" s="1" t="s">
        <v>12</v>
      </c>
      <c r="C1460" s="1" t="s">
        <v>22</v>
      </c>
      <c r="D1460" s="1" t="s">
        <v>43</v>
      </c>
      <c r="E1460" s="1" t="s">
        <v>15</v>
      </c>
    </row>
    <row r="1461" spans="1:5" x14ac:dyDescent="0.25">
      <c r="A1461" s="1">
        <v>307524</v>
      </c>
      <c r="B1461" s="1" t="s">
        <v>12</v>
      </c>
      <c r="C1461" s="1" t="s">
        <v>20</v>
      </c>
      <c r="D1461" s="1" t="s">
        <v>61</v>
      </c>
      <c r="E1461" s="1" t="s">
        <v>15</v>
      </c>
    </row>
    <row r="1462" spans="1:5" x14ac:dyDescent="0.25">
      <c r="A1462" s="1">
        <v>307525</v>
      </c>
      <c r="B1462" s="1" t="s">
        <v>35</v>
      </c>
      <c r="C1462" s="1" t="s">
        <v>16</v>
      </c>
      <c r="D1462" s="1" t="s">
        <v>51</v>
      </c>
      <c r="E1462" s="1" t="s">
        <v>15</v>
      </c>
    </row>
    <row r="1463" spans="1:5" x14ac:dyDescent="0.25">
      <c r="A1463" s="1">
        <v>307526</v>
      </c>
      <c r="B1463" s="1" t="s">
        <v>35</v>
      </c>
      <c r="C1463" s="1" t="s">
        <v>16</v>
      </c>
      <c r="D1463" s="1" t="s">
        <v>51</v>
      </c>
      <c r="E1463" s="1" t="s">
        <v>15</v>
      </c>
    </row>
    <row r="1464" spans="1:5" x14ac:dyDescent="0.25">
      <c r="A1464" s="1">
        <v>307527</v>
      </c>
      <c r="B1464" s="1" t="s">
        <v>35</v>
      </c>
      <c r="C1464" s="1" t="s">
        <v>16</v>
      </c>
      <c r="D1464" s="1" t="s">
        <v>51</v>
      </c>
      <c r="E1464" s="1" t="s">
        <v>15</v>
      </c>
    </row>
    <row r="1465" spans="1:5" x14ac:dyDescent="0.25">
      <c r="A1465" s="1">
        <v>307528</v>
      </c>
      <c r="B1465" s="1" t="s">
        <v>12</v>
      </c>
      <c r="C1465" s="1" t="s">
        <v>16</v>
      </c>
      <c r="D1465" s="1" t="s">
        <v>53</v>
      </c>
      <c r="E1465" s="1" t="s">
        <v>15</v>
      </c>
    </row>
    <row r="1466" spans="1:5" x14ac:dyDescent="0.25">
      <c r="A1466" s="1">
        <v>307529</v>
      </c>
      <c r="B1466" s="1" t="s">
        <v>35</v>
      </c>
      <c r="C1466" s="1" t="s">
        <v>16</v>
      </c>
      <c r="D1466" s="1" t="s">
        <v>51</v>
      </c>
      <c r="E1466" s="1" t="s">
        <v>15</v>
      </c>
    </row>
    <row r="1467" spans="1:5" x14ac:dyDescent="0.25">
      <c r="A1467" s="1">
        <v>307530</v>
      </c>
      <c r="B1467" s="1" t="s">
        <v>12</v>
      </c>
      <c r="C1467" s="1" t="s">
        <v>16</v>
      </c>
      <c r="D1467" s="1" t="s">
        <v>40</v>
      </c>
      <c r="E1467" s="1" t="s">
        <v>15</v>
      </c>
    </row>
    <row r="1468" spans="1:5" x14ac:dyDescent="0.25">
      <c r="A1468" s="1">
        <v>307531</v>
      </c>
      <c r="B1468" s="1" t="s">
        <v>35</v>
      </c>
      <c r="C1468" s="1" t="s">
        <v>16</v>
      </c>
      <c r="D1468" s="1" t="s">
        <v>53</v>
      </c>
      <c r="E1468" s="1" t="s">
        <v>15</v>
      </c>
    </row>
    <row r="1469" spans="1:5" x14ac:dyDescent="0.25">
      <c r="A1469" s="1">
        <v>307532</v>
      </c>
      <c r="B1469" s="1" t="s">
        <v>35</v>
      </c>
      <c r="C1469" s="1" t="s">
        <v>16</v>
      </c>
      <c r="D1469" s="1" t="s">
        <v>53</v>
      </c>
      <c r="E1469" s="1" t="s">
        <v>15</v>
      </c>
    </row>
    <row r="1470" spans="1:5" x14ac:dyDescent="0.25">
      <c r="A1470" s="1">
        <v>307533</v>
      </c>
      <c r="B1470" s="1" t="s">
        <v>35</v>
      </c>
      <c r="C1470" s="1" t="s">
        <v>16</v>
      </c>
      <c r="D1470" s="1" t="s">
        <v>51</v>
      </c>
      <c r="E1470" s="1" t="s">
        <v>15</v>
      </c>
    </row>
    <row r="1471" spans="1:5" x14ac:dyDescent="0.25">
      <c r="A1471" s="1">
        <v>307534</v>
      </c>
      <c r="B1471" s="1" t="s">
        <v>35</v>
      </c>
      <c r="C1471" s="1" t="s">
        <v>16</v>
      </c>
      <c r="D1471" s="1" t="s">
        <v>53</v>
      </c>
      <c r="E1471" s="1" t="s">
        <v>15</v>
      </c>
    </row>
    <row r="1472" spans="1:5" x14ac:dyDescent="0.25">
      <c r="A1472" s="1">
        <v>307535</v>
      </c>
      <c r="B1472" s="1" t="s">
        <v>35</v>
      </c>
      <c r="C1472" s="1" t="s">
        <v>16</v>
      </c>
      <c r="D1472" s="1" t="s">
        <v>51</v>
      </c>
      <c r="E1472" s="1" t="s">
        <v>15</v>
      </c>
    </row>
    <row r="1473" spans="1:5" x14ac:dyDescent="0.25">
      <c r="A1473" s="1">
        <v>307536</v>
      </c>
      <c r="B1473" s="1" t="s">
        <v>35</v>
      </c>
      <c r="C1473" s="1" t="s">
        <v>16</v>
      </c>
      <c r="D1473" s="1" t="s">
        <v>51</v>
      </c>
      <c r="E1473" s="1" t="s">
        <v>15</v>
      </c>
    </row>
    <row r="1474" spans="1:5" x14ac:dyDescent="0.25">
      <c r="A1474" s="1">
        <v>307537</v>
      </c>
      <c r="B1474" s="1" t="s">
        <v>35</v>
      </c>
      <c r="C1474" s="1" t="s">
        <v>16</v>
      </c>
      <c r="D1474" s="1" t="s">
        <v>51</v>
      </c>
      <c r="E1474" s="1" t="s">
        <v>15</v>
      </c>
    </row>
    <row r="1475" spans="1:5" x14ac:dyDescent="0.25">
      <c r="A1475" s="1">
        <v>307538</v>
      </c>
      <c r="B1475" s="1" t="s">
        <v>35</v>
      </c>
      <c r="C1475" s="1" t="s">
        <v>16</v>
      </c>
      <c r="D1475" s="1" t="s">
        <v>53</v>
      </c>
      <c r="E1475" s="1" t="s">
        <v>15</v>
      </c>
    </row>
    <row r="1476" spans="1:5" x14ac:dyDescent="0.25">
      <c r="A1476" s="1">
        <v>307539</v>
      </c>
      <c r="B1476" s="1" t="s">
        <v>35</v>
      </c>
      <c r="C1476" s="1" t="s">
        <v>16</v>
      </c>
      <c r="D1476" s="1" t="s">
        <v>51</v>
      </c>
      <c r="E1476" s="1" t="s">
        <v>15</v>
      </c>
    </row>
    <row r="1477" spans="1:5" x14ac:dyDescent="0.25">
      <c r="A1477" s="1">
        <v>307540</v>
      </c>
      <c r="B1477" s="1" t="s">
        <v>35</v>
      </c>
      <c r="C1477" s="1" t="s">
        <v>16</v>
      </c>
      <c r="D1477" s="1" t="s">
        <v>53</v>
      </c>
      <c r="E1477" s="1" t="s">
        <v>15</v>
      </c>
    </row>
    <row r="1478" spans="1:5" x14ac:dyDescent="0.25">
      <c r="A1478" s="1">
        <v>307541</v>
      </c>
      <c r="B1478" s="1" t="s">
        <v>12</v>
      </c>
      <c r="C1478" s="1" t="s">
        <v>16</v>
      </c>
      <c r="D1478" s="1" t="s">
        <v>53</v>
      </c>
      <c r="E1478" s="1" t="s">
        <v>15</v>
      </c>
    </row>
    <row r="1479" spans="1:5" x14ac:dyDescent="0.25">
      <c r="A1479" s="1">
        <v>307542</v>
      </c>
      <c r="B1479" s="1" t="s">
        <v>12</v>
      </c>
      <c r="C1479" s="1" t="s">
        <v>16</v>
      </c>
      <c r="D1479" s="1" t="s">
        <v>54</v>
      </c>
      <c r="E1479" s="1" t="s">
        <v>15</v>
      </c>
    </row>
    <row r="1480" spans="1:5" x14ac:dyDescent="0.25">
      <c r="A1480" s="1">
        <v>307543</v>
      </c>
      <c r="B1480" s="1" t="s">
        <v>12</v>
      </c>
      <c r="C1480" s="1" t="s">
        <v>16</v>
      </c>
      <c r="D1480" s="1" t="s">
        <v>53</v>
      </c>
      <c r="E1480" s="1" t="s">
        <v>15</v>
      </c>
    </row>
    <row r="1481" spans="1:5" x14ac:dyDescent="0.25">
      <c r="A1481" s="1">
        <v>307544</v>
      </c>
      <c r="B1481" s="1" t="s">
        <v>12</v>
      </c>
      <c r="C1481" s="1" t="s">
        <v>20</v>
      </c>
      <c r="D1481" s="1" t="s">
        <v>45</v>
      </c>
      <c r="E1481" s="1" t="s">
        <v>15</v>
      </c>
    </row>
    <row r="1482" spans="1:5" x14ac:dyDescent="0.25">
      <c r="A1482" s="1">
        <v>307545</v>
      </c>
      <c r="B1482" s="1" t="s">
        <v>35</v>
      </c>
      <c r="C1482" s="1" t="s">
        <v>20</v>
      </c>
      <c r="D1482" s="1" t="s">
        <v>45</v>
      </c>
      <c r="E1482" s="1" t="s">
        <v>15</v>
      </c>
    </row>
    <row r="1483" spans="1:5" x14ac:dyDescent="0.25">
      <c r="A1483" s="1">
        <v>307546</v>
      </c>
      <c r="B1483" s="1" t="s">
        <v>35</v>
      </c>
      <c r="C1483" s="1" t="s">
        <v>20</v>
      </c>
      <c r="D1483" s="1" t="s">
        <v>45</v>
      </c>
      <c r="E1483" s="1" t="s">
        <v>15</v>
      </c>
    </row>
    <row r="1484" spans="1:5" x14ac:dyDescent="0.25">
      <c r="A1484" s="1">
        <v>307547</v>
      </c>
      <c r="B1484" s="1" t="s">
        <v>35</v>
      </c>
      <c r="C1484" s="1" t="s">
        <v>20</v>
      </c>
      <c r="D1484" s="1" t="s">
        <v>45</v>
      </c>
      <c r="E1484" s="1" t="s">
        <v>15</v>
      </c>
    </row>
    <row r="1485" spans="1:5" x14ac:dyDescent="0.25">
      <c r="A1485" s="1">
        <v>307548</v>
      </c>
      <c r="B1485" s="1" t="s">
        <v>35</v>
      </c>
      <c r="C1485" s="1" t="s">
        <v>20</v>
      </c>
      <c r="D1485" s="1" t="s">
        <v>45</v>
      </c>
      <c r="E1485" s="1" t="s">
        <v>15</v>
      </c>
    </row>
    <row r="1486" spans="1:5" x14ac:dyDescent="0.25">
      <c r="A1486" s="1">
        <v>307549</v>
      </c>
      <c r="B1486" s="1" t="s">
        <v>12</v>
      </c>
      <c r="C1486" s="1" t="s">
        <v>20</v>
      </c>
      <c r="D1486" s="1" t="s">
        <v>30</v>
      </c>
      <c r="E1486" s="1" t="s">
        <v>15</v>
      </c>
    </row>
    <row r="1487" spans="1:5" x14ac:dyDescent="0.25">
      <c r="A1487" s="1">
        <v>307550</v>
      </c>
      <c r="B1487" s="1" t="s">
        <v>35</v>
      </c>
      <c r="C1487" s="1" t="s">
        <v>20</v>
      </c>
      <c r="D1487" s="1" t="s">
        <v>45</v>
      </c>
      <c r="E1487" s="1" t="s">
        <v>15</v>
      </c>
    </row>
    <row r="1488" spans="1:5" x14ac:dyDescent="0.25">
      <c r="A1488" s="1">
        <v>307551</v>
      </c>
      <c r="B1488" s="1" t="s">
        <v>35</v>
      </c>
      <c r="C1488" s="1" t="s">
        <v>20</v>
      </c>
      <c r="D1488" s="1" t="s">
        <v>57</v>
      </c>
      <c r="E1488" s="1" t="s">
        <v>15</v>
      </c>
    </row>
    <row r="1489" spans="1:5" x14ac:dyDescent="0.25">
      <c r="A1489" s="1">
        <v>307552</v>
      </c>
      <c r="B1489" s="1" t="s">
        <v>35</v>
      </c>
      <c r="C1489" s="1" t="s">
        <v>20</v>
      </c>
      <c r="D1489" s="1" t="s">
        <v>57</v>
      </c>
      <c r="E1489" s="1" t="s">
        <v>15</v>
      </c>
    </row>
    <row r="1490" spans="1:5" x14ac:dyDescent="0.25">
      <c r="A1490" s="1">
        <v>307553</v>
      </c>
      <c r="B1490" s="1" t="s">
        <v>12</v>
      </c>
      <c r="C1490" s="1" t="s">
        <v>20</v>
      </c>
      <c r="D1490" s="1" t="s">
        <v>26</v>
      </c>
      <c r="E1490" s="1" t="s">
        <v>15</v>
      </c>
    </row>
    <row r="1491" spans="1:5" x14ac:dyDescent="0.25">
      <c r="A1491" s="1">
        <v>307554</v>
      </c>
      <c r="B1491" s="1" t="s">
        <v>12</v>
      </c>
      <c r="C1491" s="1" t="s">
        <v>20</v>
      </c>
      <c r="D1491" s="1" t="s">
        <v>26</v>
      </c>
      <c r="E1491" s="1" t="s">
        <v>15</v>
      </c>
    </row>
    <row r="1492" spans="1:5" x14ac:dyDescent="0.25">
      <c r="A1492" s="1">
        <v>307555</v>
      </c>
      <c r="B1492" s="1" t="s">
        <v>12</v>
      </c>
      <c r="C1492" s="1" t="s">
        <v>20</v>
      </c>
      <c r="D1492" s="1" t="s">
        <v>58</v>
      </c>
      <c r="E1492" s="1" t="s">
        <v>15</v>
      </c>
    </row>
    <row r="1493" spans="1:5" x14ac:dyDescent="0.25">
      <c r="A1493" s="1">
        <v>307556</v>
      </c>
      <c r="B1493" s="1" t="s">
        <v>35</v>
      </c>
      <c r="C1493" s="1" t="s">
        <v>20</v>
      </c>
      <c r="D1493" s="1" t="s">
        <v>61</v>
      </c>
      <c r="E1493" s="1" t="s">
        <v>15</v>
      </c>
    </row>
    <row r="1494" spans="1:5" x14ac:dyDescent="0.25">
      <c r="A1494" s="1">
        <v>307557</v>
      </c>
      <c r="B1494" s="1" t="s">
        <v>35</v>
      </c>
      <c r="C1494" s="1" t="s">
        <v>20</v>
      </c>
      <c r="D1494" s="1" t="s">
        <v>26</v>
      </c>
      <c r="E1494" s="1" t="s">
        <v>15</v>
      </c>
    </row>
    <row r="1495" spans="1:5" x14ac:dyDescent="0.25">
      <c r="A1495" s="1">
        <v>307558</v>
      </c>
      <c r="B1495" s="1" t="s">
        <v>35</v>
      </c>
      <c r="C1495" s="1" t="s">
        <v>20</v>
      </c>
      <c r="D1495" s="1" t="s">
        <v>26</v>
      </c>
      <c r="E1495" s="1" t="s">
        <v>15</v>
      </c>
    </row>
    <row r="1496" spans="1:5" x14ac:dyDescent="0.25">
      <c r="A1496" s="1">
        <v>307559</v>
      </c>
      <c r="B1496" s="1" t="s">
        <v>12</v>
      </c>
      <c r="C1496" s="1" t="s">
        <v>20</v>
      </c>
      <c r="D1496" s="1" t="s">
        <v>61</v>
      </c>
      <c r="E1496" s="1" t="s">
        <v>15</v>
      </c>
    </row>
    <row r="1497" spans="1:5" x14ac:dyDescent="0.25">
      <c r="A1497" s="1">
        <v>307560</v>
      </c>
      <c r="B1497" s="1" t="s">
        <v>35</v>
      </c>
      <c r="C1497" s="1" t="s">
        <v>20</v>
      </c>
      <c r="D1497" s="1" t="s">
        <v>61</v>
      </c>
      <c r="E1497" s="1" t="s">
        <v>15</v>
      </c>
    </row>
    <row r="1498" spans="1:5" x14ac:dyDescent="0.25">
      <c r="A1498" s="1">
        <v>307561</v>
      </c>
      <c r="B1498" s="1" t="s">
        <v>35</v>
      </c>
      <c r="C1498" s="1" t="s">
        <v>20</v>
      </c>
      <c r="D1498" s="1" t="s">
        <v>26</v>
      </c>
      <c r="E1498" s="1" t="s">
        <v>15</v>
      </c>
    </row>
    <row r="1499" spans="1:5" x14ac:dyDescent="0.25">
      <c r="A1499" s="1">
        <v>307562</v>
      </c>
      <c r="B1499" s="1" t="s">
        <v>35</v>
      </c>
      <c r="C1499" s="1" t="s">
        <v>20</v>
      </c>
      <c r="D1499" s="1" t="s">
        <v>30</v>
      </c>
      <c r="E1499" s="1" t="s">
        <v>15</v>
      </c>
    </row>
    <row r="1500" spans="1:5" x14ac:dyDescent="0.25">
      <c r="A1500" s="1">
        <v>307563</v>
      </c>
      <c r="B1500" s="1" t="s">
        <v>35</v>
      </c>
      <c r="C1500" s="1" t="s">
        <v>20</v>
      </c>
      <c r="D1500" s="1" t="s">
        <v>26</v>
      </c>
      <c r="E1500" s="1" t="s">
        <v>15</v>
      </c>
    </row>
    <row r="1501" spans="1:5" x14ac:dyDescent="0.25">
      <c r="A1501" s="1">
        <v>307564</v>
      </c>
      <c r="B1501" s="1" t="s">
        <v>35</v>
      </c>
      <c r="C1501" s="1" t="s">
        <v>20</v>
      </c>
      <c r="D1501" s="1" t="s">
        <v>30</v>
      </c>
      <c r="E1501" s="1" t="s">
        <v>15</v>
      </c>
    </row>
    <row r="1502" spans="1:5" x14ac:dyDescent="0.25">
      <c r="A1502" s="1">
        <v>307565</v>
      </c>
      <c r="B1502" s="1" t="s">
        <v>35</v>
      </c>
      <c r="C1502" s="1" t="s">
        <v>20</v>
      </c>
      <c r="D1502" s="1" t="s">
        <v>26</v>
      </c>
      <c r="E1502" s="1" t="s">
        <v>15</v>
      </c>
    </row>
    <row r="1503" spans="1:5" x14ac:dyDescent="0.25">
      <c r="A1503" s="1">
        <v>307566</v>
      </c>
      <c r="B1503" s="1" t="s">
        <v>35</v>
      </c>
      <c r="C1503" s="1" t="s">
        <v>20</v>
      </c>
      <c r="D1503" s="1" t="s">
        <v>48</v>
      </c>
      <c r="E1503" s="1" t="s">
        <v>15</v>
      </c>
    </row>
    <row r="1504" spans="1:5" x14ac:dyDescent="0.25">
      <c r="A1504" s="1">
        <v>307567</v>
      </c>
      <c r="B1504" s="1" t="s">
        <v>12</v>
      </c>
      <c r="C1504" s="1" t="s">
        <v>20</v>
      </c>
      <c r="D1504" s="1" t="s">
        <v>26</v>
      </c>
      <c r="E1504" s="1" t="s">
        <v>15</v>
      </c>
    </row>
    <row r="1505" spans="1:5" x14ac:dyDescent="0.25">
      <c r="A1505" s="1">
        <v>307568</v>
      </c>
      <c r="B1505" s="1" t="s">
        <v>35</v>
      </c>
      <c r="C1505" s="1" t="s">
        <v>20</v>
      </c>
      <c r="D1505" s="1" t="s">
        <v>26</v>
      </c>
      <c r="E1505" s="1" t="s">
        <v>15</v>
      </c>
    </row>
    <row r="1506" spans="1:5" x14ac:dyDescent="0.25">
      <c r="A1506" s="1">
        <v>307569</v>
      </c>
      <c r="B1506" s="1" t="s">
        <v>35</v>
      </c>
      <c r="C1506" s="1" t="s">
        <v>20</v>
      </c>
      <c r="D1506" s="1" t="s">
        <v>30</v>
      </c>
      <c r="E1506" s="1" t="s">
        <v>15</v>
      </c>
    </row>
    <row r="1507" spans="1:5" x14ac:dyDescent="0.25">
      <c r="A1507" s="1">
        <v>307570</v>
      </c>
      <c r="B1507" s="1" t="s">
        <v>12</v>
      </c>
      <c r="C1507" s="1" t="s">
        <v>20</v>
      </c>
      <c r="D1507" s="1" t="s">
        <v>30</v>
      </c>
      <c r="E1507" s="1" t="s">
        <v>15</v>
      </c>
    </row>
    <row r="1508" spans="1:5" x14ac:dyDescent="0.25">
      <c r="A1508" s="1">
        <v>307572</v>
      </c>
      <c r="B1508" s="1" t="s">
        <v>35</v>
      </c>
      <c r="C1508" s="1" t="s">
        <v>20</v>
      </c>
      <c r="D1508" s="1" t="s">
        <v>48</v>
      </c>
      <c r="E1508" s="1" t="s">
        <v>15</v>
      </c>
    </row>
    <row r="1509" spans="1:5" x14ac:dyDescent="0.25">
      <c r="A1509" s="1">
        <v>307573</v>
      </c>
      <c r="B1509" s="1" t="s">
        <v>35</v>
      </c>
      <c r="C1509" s="1" t="s">
        <v>20</v>
      </c>
      <c r="D1509" s="1" t="s">
        <v>48</v>
      </c>
      <c r="E1509" s="1" t="s">
        <v>15</v>
      </c>
    </row>
    <row r="1510" spans="1:5" x14ac:dyDescent="0.25">
      <c r="A1510" s="1">
        <v>307574</v>
      </c>
      <c r="B1510" s="1" t="s">
        <v>35</v>
      </c>
      <c r="C1510" s="1" t="s">
        <v>20</v>
      </c>
      <c r="D1510" s="1" t="s">
        <v>48</v>
      </c>
      <c r="E1510" s="1" t="s">
        <v>15</v>
      </c>
    </row>
    <row r="1511" spans="1:5" x14ac:dyDescent="0.25">
      <c r="A1511" s="1">
        <v>307575</v>
      </c>
      <c r="B1511" s="1" t="s">
        <v>35</v>
      </c>
      <c r="C1511" s="1" t="s">
        <v>20</v>
      </c>
      <c r="D1511" s="1" t="s">
        <v>61</v>
      </c>
      <c r="E1511" s="1" t="s">
        <v>15</v>
      </c>
    </row>
    <row r="1512" spans="1:5" x14ac:dyDescent="0.25">
      <c r="A1512" s="1">
        <v>307576</v>
      </c>
      <c r="B1512" s="1" t="s">
        <v>35</v>
      </c>
      <c r="C1512" s="1" t="s">
        <v>27</v>
      </c>
      <c r="D1512" s="1" t="s">
        <v>54</v>
      </c>
      <c r="E1512" s="1" t="s">
        <v>15</v>
      </c>
    </row>
    <row r="1513" spans="1:5" x14ac:dyDescent="0.25">
      <c r="A1513" s="1">
        <v>307577</v>
      </c>
      <c r="B1513" s="1" t="s">
        <v>35</v>
      </c>
      <c r="C1513" s="1" t="s">
        <v>27</v>
      </c>
      <c r="D1513" s="1" t="s">
        <v>45</v>
      </c>
      <c r="E1513" s="1" t="s">
        <v>15</v>
      </c>
    </row>
    <row r="1514" spans="1:5" x14ac:dyDescent="0.25">
      <c r="A1514" s="1">
        <v>307578</v>
      </c>
      <c r="B1514" s="1" t="s">
        <v>35</v>
      </c>
      <c r="C1514" s="1" t="s">
        <v>27</v>
      </c>
      <c r="D1514" s="1" t="s">
        <v>51</v>
      </c>
      <c r="E1514" s="1" t="s">
        <v>15</v>
      </c>
    </row>
    <row r="1515" spans="1:5" x14ac:dyDescent="0.25">
      <c r="A1515" s="1">
        <v>307579</v>
      </c>
      <c r="B1515" s="1" t="s">
        <v>35</v>
      </c>
      <c r="C1515" s="1" t="s">
        <v>27</v>
      </c>
      <c r="D1515" s="1" t="s">
        <v>58</v>
      </c>
      <c r="E1515" s="1" t="s">
        <v>15</v>
      </c>
    </row>
    <row r="1516" spans="1:5" x14ac:dyDescent="0.25">
      <c r="A1516" s="1">
        <v>307580</v>
      </c>
      <c r="B1516" s="1" t="s">
        <v>12</v>
      </c>
      <c r="C1516" s="1" t="s">
        <v>27</v>
      </c>
      <c r="D1516" s="1" t="s">
        <v>58</v>
      </c>
      <c r="E1516" s="1" t="s">
        <v>15</v>
      </c>
    </row>
    <row r="1517" spans="1:5" x14ac:dyDescent="0.25">
      <c r="A1517" s="1">
        <v>307581</v>
      </c>
      <c r="B1517" s="1" t="s">
        <v>12</v>
      </c>
      <c r="C1517" s="1" t="s">
        <v>27</v>
      </c>
      <c r="D1517" s="1" t="s">
        <v>30</v>
      </c>
      <c r="E1517" s="1" t="s">
        <v>15</v>
      </c>
    </row>
    <row r="1518" spans="1:5" x14ac:dyDescent="0.25">
      <c r="A1518" s="1">
        <v>307582</v>
      </c>
      <c r="B1518" s="1" t="s">
        <v>12</v>
      </c>
      <c r="C1518" s="1" t="s">
        <v>27</v>
      </c>
      <c r="D1518" s="1" t="s">
        <v>57</v>
      </c>
      <c r="E1518" s="1" t="s">
        <v>15</v>
      </c>
    </row>
    <row r="1519" spans="1:5" x14ac:dyDescent="0.25">
      <c r="A1519" s="1">
        <v>307583</v>
      </c>
      <c r="B1519" s="1" t="s">
        <v>12</v>
      </c>
      <c r="C1519" s="1" t="s">
        <v>27</v>
      </c>
      <c r="D1519" s="1" t="s">
        <v>38</v>
      </c>
      <c r="E1519" s="1" t="s">
        <v>15</v>
      </c>
    </row>
    <row r="1520" spans="1:5" x14ac:dyDescent="0.25">
      <c r="A1520" s="1">
        <v>307584</v>
      </c>
      <c r="B1520" s="1" t="s">
        <v>35</v>
      </c>
      <c r="C1520" s="1" t="s">
        <v>27</v>
      </c>
      <c r="D1520" s="1" t="s">
        <v>38</v>
      </c>
      <c r="E1520" s="1" t="s">
        <v>15</v>
      </c>
    </row>
    <row r="1521" spans="1:5" x14ac:dyDescent="0.25">
      <c r="A1521" s="1">
        <v>307585</v>
      </c>
      <c r="B1521" s="1" t="s">
        <v>35</v>
      </c>
      <c r="C1521" s="1" t="s">
        <v>27</v>
      </c>
      <c r="D1521" s="1" t="s">
        <v>60</v>
      </c>
      <c r="E1521" s="1" t="s">
        <v>15</v>
      </c>
    </row>
    <row r="1522" spans="1:5" x14ac:dyDescent="0.25">
      <c r="A1522" s="1">
        <v>307586</v>
      </c>
      <c r="B1522" s="1" t="s">
        <v>12</v>
      </c>
      <c r="C1522" s="1" t="s">
        <v>27</v>
      </c>
      <c r="D1522" s="1" t="s">
        <v>45</v>
      </c>
      <c r="E1522" s="1" t="s">
        <v>15</v>
      </c>
    </row>
    <row r="1523" spans="1:5" x14ac:dyDescent="0.25">
      <c r="A1523" s="1">
        <v>307587</v>
      </c>
      <c r="B1523" s="1" t="s">
        <v>35</v>
      </c>
      <c r="C1523" s="1" t="s">
        <v>27</v>
      </c>
      <c r="D1523" s="1" t="s">
        <v>53</v>
      </c>
      <c r="E1523" s="1" t="s">
        <v>15</v>
      </c>
    </row>
    <row r="1524" spans="1:5" x14ac:dyDescent="0.25">
      <c r="A1524" s="1">
        <v>307588</v>
      </c>
      <c r="B1524" s="1" t="s">
        <v>35</v>
      </c>
      <c r="C1524" s="1" t="s">
        <v>27</v>
      </c>
      <c r="D1524" s="1" t="s">
        <v>57</v>
      </c>
      <c r="E1524" s="1" t="s">
        <v>15</v>
      </c>
    </row>
    <row r="1525" spans="1:5" x14ac:dyDescent="0.25">
      <c r="A1525" s="1">
        <v>307589</v>
      </c>
      <c r="B1525" s="1" t="s">
        <v>12</v>
      </c>
      <c r="C1525" s="1" t="s">
        <v>27</v>
      </c>
      <c r="D1525" s="1" t="s">
        <v>38</v>
      </c>
      <c r="E1525" s="1" t="s">
        <v>15</v>
      </c>
    </row>
    <row r="1526" spans="1:5" x14ac:dyDescent="0.25">
      <c r="A1526" s="1">
        <v>307590</v>
      </c>
      <c r="B1526" s="1" t="s">
        <v>12</v>
      </c>
      <c r="C1526" s="1" t="s">
        <v>27</v>
      </c>
      <c r="D1526" s="1" t="s">
        <v>38</v>
      </c>
      <c r="E1526" s="1" t="s">
        <v>15</v>
      </c>
    </row>
    <row r="1527" spans="1:5" x14ac:dyDescent="0.25">
      <c r="A1527" s="1">
        <v>307591</v>
      </c>
      <c r="B1527" s="1" t="s">
        <v>12</v>
      </c>
      <c r="C1527" s="1" t="s">
        <v>27</v>
      </c>
      <c r="D1527" s="1" t="s">
        <v>53</v>
      </c>
      <c r="E1527" s="1" t="s">
        <v>15</v>
      </c>
    </row>
    <row r="1528" spans="1:5" x14ac:dyDescent="0.25">
      <c r="A1528" s="1">
        <v>307592</v>
      </c>
      <c r="B1528" s="1" t="s">
        <v>12</v>
      </c>
      <c r="C1528" s="1" t="s">
        <v>27</v>
      </c>
      <c r="D1528" s="1" t="s">
        <v>45</v>
      </c>
      <c r="E1528" s="1" t="s">
        <v>15</v>
      </c>
    </row>
    <row r="1529" spans="1:5" x14ac:dyDescent="0.25">
      <c r="A1529" s="1">
        <v>307593</v>
      </c>
      <c r="B1529" s="1" t="s">
        <v>35</v>
      </c>
      <c r="C1529" s="1" t="s">
        <v>27</v>
      </c>
      <c r="D1529" s="1" t="s">
        <v>51</v>
      </c>
      <c r="E1529" s="1" t="s">
        <v>15</v>
      </c>
    </row>
    <row r="1530" spans="1:5" x14ac:dyDescent="0.25">
      <c r="A1530" s="1">
        <v>307594</v>
      </c>
      <c r="B1530" s="1" t="s">
        <v>12</v>
      </c>
      <c r="C1530" s="1" t="s">
        <v>27</v>
      </c>
      <c r="D1530" s="1" t="s">
        <v>60</v>
      </c>
      <c r="E1530" s="1" t="s">
        <v>15</v>
      </c>
    </row>
    <row r="1531" spans="1:5" x14ac:dyDescent="0.25">
      <c r="A1531" s="1">
        <v>307595</v>
      </c>
      <c r="B1531" s="1" t="s">
        <v>12</v>
      </c>
      <c r="C1531" s="1" t="s">
        <v>27</v>
      </c>
      <c r="D1531" s="1" t="s">
        <v>51</v>
      </c>
      <c r="E1531" s="1" t="s">
        <v>15</v>
      </c>
    </row>
    <row r="1532" spans="1:5" x14ac:dyDescent="0.25">
      <c r="A1532" s="1">
        <v>307596</v>
      </c>
      <c r="B1532" s="1" t="s">
        <v>12</v>
      </c>
      <c r="C1532" s="1" t="s">
        <v>27</v>
      </c>
      <c r="D1532" s="1" t="s">
        <v>54</v>
      </c>
      <c r="E1532" s="1" t="s">
        <v>15</v>
      </c>
    </row>
    <row r="1533" spans="1:5" x14ac:dyDescent="0.25">
      <c r="A1533" s="1">
        <v>307597</v>
      </c>
      <c r="B1533" s="1" t="s">
        <v>12</v>
      </c>
      <c r="C1533" s="1" t="s">
        <v>27</v>
      </c>
      <c r="D1533" s="1" t="s">
        <v>38</v>
      </c>
      <c r="E1533" s="1" t="s">
        <v>15</v>
      </c>
    </row>
    <row r="1534" spans="1:5" x14ac:dyDescent="0.25">
      <c r="A1534" s="1">
        <v>307598</v>
      </c>
      <c r="B1534" s="1" t="s">
        <v>12</v>
      </c>
      <c r="C1534" s="1" t="s">
        <v>27</v>
      </c>
      <c r="D1534" s="1" t="s">
        <v>30</v>
      </c>
      <c r="E1534" s="1" t="s">
        <v>15</v>
      </c>
    </row>
    <row r="1535" spans="1:5" x14ac:dyDescent="0.25">
      <c r="A1535" s="1">
        <v>307599</v>
      </c>
      <c r="B1535" s="1" t="s">
        <v>35</v>
      </c>
      <c r="C1535" s="1" t="s">
        <v>27</v>
      </c>
      <c r="D1535" s="1" t="s">
        <v>57</v>
      </c>
      <c r="E1535" s="1" t="s">
        <v>15</v>
      </c>
    </row>
    <row r="1536" spans="1:5" x14ac:dyDescent="0.25">
      <c r="A1536" s="1">
        <v>307600</v>
      </c>
      <c r="B1536" s="1" t="s">
        <v>12</v>
      </c>
      <c r="C1536" s="1" t="s">
        <v>27</v>
      </c>
      <c r="D1536" s="1" t="s">
        <v>51</v>
      </c>
      <c r="E1536" s="1" t="s">
        <v>15</v>
      </c>
    </row>
    <row r="1537" spans="1:5" x14ac:dyDescent="0.25">
      <c r="A1537" s="1">
        <v>307604</v>
      </c>
      <c r="B1537" s="1" t="s">
        <v>35</v>
      </c>
      <c r="C1537" s="1" t="s">
        <v>32</v>
      </c>
      <c r="D1537" s="1" t="s">
        <v>44</v>
      </c>
      <c r="E1537" s="1" t="s">
        <v>15</v>
      </c>
    </row>
    <row r="1538" spans="1:5" x14ac:dyDescent="0.25">
      <c r="A1538" s="1">
        <v>307605</v>
      </c>
      <c r="B1538" s="1" t="s">
        <v>35</v>
      </c>
      <c r="C1538" s="1" t="s">
        <v>32</v>
      </c>
      <c r="D1538" s="1" t="s">
        <v>44</v>
      </c>
      <c r="E1538" s="1" t="s">
        <v>15</v>
      </c>
    </row>
    <row r="1539" spans="1:5" x14ac:dyDescent="0.25">
      <c r="A1539" s="1">
        <v>307606</v>
      </c>
      <c r="B1539" s="1" t="s">
        <v>35</v>
      </c>
      <c r="C1539" s="1" t="s">
        <v>32</v>
      </c>
      <c r="D1539" s="1" t="s">
        <v>44</v>
      </c>
      <c r="E1539" s="1" t="s">
        <v>15</v>
      </c>
    </row>
    <row r="1540" spans="1:5" x14ac:dyDescent="0.25">
      <c r="A1540" s="1">
        <v>307607</v>
      </c>
      <c r="B1540" s="1" t="s">
        <v>35</v>
      </c>
      <c r="C1540" s="1" t="s">
        <v>27</v>
      </c>
      <c r="D1540" s="1" t="s">
        <v>58</v>
      </c>
      <c r="E1540" s="1" t="s">
        <v>15</v>
      </c>
    </row>
    <row r="1541" spans="1:5" x14ac:dyDescent="0.25">
      <c r="A1541" s="1">
        <v>307608</v>
      </c>
      <c r="B1541" s="1" t="s">
        <v>35</v>
      </c>
      <c r="C1541" s="1" t="s">
        <v>32</v>
      </c>
      <c r="D1541" s="1" t="s">
        <v>44</v>
      </c>
      <c r="E1541" s="1" t="s">
        <v>15</v>
      </c>
    </row>
    <row r="1542" spans="1:5" x14ac:dyDescent="0.25">
      <c r="A1542" s="1">
        <v>307609</v>
      </c>
      <c r="B1542" s="1" t="s">
        <v>35</v>
      </c>
      <c r="C1542" s="1" t="s">
        <v>32</v>
      </c>
      <c r="D1542" s="1" t="s">
        <v>44</v>
      </c>
      <c r="E1542" s="1" t="s">
        <v>15</v>
      </c>
    </row>
    <row r="1543" spans="1:5" x14ac:dyDescent="0.25">
      <c r="A1543" s="1">
        <v>307610</v>
      </c>
      <c r="B1543" s="1" t="s">
        <v>35</v>
      </c>
      <c r="C1543" s="1" t="s">
        <v>27</v>
      </c>
      <c r="D1543" s="1" t="s">
        <v>58</v>
      </c>
      <c r="E1543" s="1" t="s">
        <v>15</v>
      </c>
    </row>
    <row r="1544" spans="1:5" x14ac:dyDescent="0.25">
      <c r="A1544" s="1">
        <v>307611</v>
      </c>
      <c r="B1544" s="1" t="s">
        <v>35</v>
      </c>
      <c r="C1544" s="1" t="s">
        <v>32</v>
      </c>
      <c r="D1544" s="1" t="s">
        <v>48</v>
      </c>
      <c r="E1544" s="1" t="s">
        <v>15</v>
      </c>
    </row>
    <row r="1545" spans="1:5" x14ac:dyDescent="0.25">
      <c r="A1545" s="1">
        <v>307612</v>
      </c>
      <c r="B1545" s="1" t="s">
        <v>35</v>
      </c>
      <c r="C1545" s="1" t="s">
        <v>32</v>
      </c>
      <c r="D1545" s="1" t="s">
        <v>48</v>
      </c>
      <c r="E1545" s="1" t="s">
        <v>15</v>
      </c>
    </row>
    <row r="1546" spans="1:5" x14ac:dyDescent="0.25">
      <c r="A1546" s="1">
        <v>307613</v>
      </c>
      <c r="B1546" s="1" t="s">
        <v>12</v>
      </c>
      <c r="C1546" s="1" t="s">
        <v>32</v>
      </c>
      <c r="D1546" s="1" t="s">
        <v>14</v>
      </c>
      <c r="E1546" s="1" t="s">
        <v>15</v>
      </c>
    </row>
    <row r="1547" spans="1:5" x14ac:dyDescent="0.25">
      <c r="A1547" s="1">
        <v>307614</v>
      </c>
      <c r="B1547" s="1" t="s">
        <v>35</v>
      </c>
      <c r="C1547" s="1" t="s">
        <v>32</v>
      </c>
      <c r="D1547" s="1" t="s">
        <v>44</v>
      </c>
      <c r="E1547" s="1" t="s">
        <v>15</v>
      </c>
    </row>
    <row r="1548" spans="1:5" x14ac:dyDescent="0.25">
      <c r="A1548" s="1">
        <v>307620</v>
      </c>
      <c r="B1548" s="1" t="s">
        <v>12</v>
      </c>
      <c r="C1548" s="1" t="s">
        <v>16</v>
      </c>
      <c r="D1548" s="1" t="s">
        <v>54</v>
      </c>
      <c r="E1548" s="1" t="s">
        <v>15</v>
      </c>
    </row>
    <row r="1549" spans="1:5" x14ac:dyDescent="0.25">
      <c r="A1549" s="1">
        <v>307621</v>
      </c>
      <c r="B1549" s="1" t="s">
        <v>35</v>
      </c>
      <c r="C1549" s="1" t="s">
        <v>32</v>
      </c>
      <c r="D1549" s="1" t="s">
        <v>44</v>
      </c>
      <c r="E1549" s="1" t="s">
        <v>15</v>
      </c>
    </row>
    <row r="1550" spans="1:5" x14ac:dyDescent="0.25">
      <c r="A1550" s="1">
        <v>307622</v>
      </c>
      <c r="B1550" s="1" t="s">
        <v>35</v>
      </c>
      <c r="C1550" s="1" t="s">
        <v>27</v>
      </c>
      <c r="D1550" s="1" t="s">
        <v>58</v>
      </c>
      <c r="E1550" s="1" t="s">
        <v>15</v>
      </c>
    </row>
    <row r="1551" spans="1:5" x14ac:dyDescent="0.25">
      <c r="A1551" s="1">
        <v>307623</v>
      </c>
      <c r="B1551" s="1" t="s">
        <v>12</v>
      </c>
      <c r="C1551" s="1" t="s">
        <v>27</v>
      </c>
      <c r="D1551" s="1" t="s">
        <v>58</v>
      </c>
      <c r="E1551" s="1" t="s">
        <v>15</v>
      </c>
    </row>
    <row r="1552" spans="1:5" x14ac:dyDescent="0.25">
      <c r="A1552" s="1">
        <v>307624</v>
      </c>
      <c r="B1552" s="1" t="s">
        <v>35</v>
      </c>
      <c r="C1552" s="1" t="s">
        <v>32</v>
      </c>
      <c r="D1552" s="1" t="s">
        <v>44</v>
      </c>
      <c r="E1552" s="1" t="s">
        <v>15</v>
      </c>
    </row>
    <row r="1553" spans="1:5" x14ac:dyDescent="0.25">
      <c r="A1553" s="1">
        <v>307625</v>
      </c>
      <c r="B1553" s="1" t="s">
        <v>35</v>
      </c>
      <c r="C1553" s="1" t="s">
        <v>32</v>
      </c>
      <c r="D1553" s="1" t="s">
        <v>39</v>
      </c>
      <c r="E1553" s="1" t="s">
        <v>15</v>
      </c>
    </row>
    <row r="1554" spans="1:5" x14ac:dyDescent="0.25">
      <c r="A1554" s="1">
        <v>307626</v>
      </c>
      <c r="B1554" s="1" t="s">
        <v>35</v>
      </c>
      <c r="C1554" s="1" t="s">
        <v>32</v>
      </c>
      <c r="D1554" s="1" t="s">
        <v>39</v>
      </c>
      <c r="E1554" s="1" t="s">
        <v>15</v>
      </c>
    </row>
    <row r="1555" spans="1:5" x14ac:dyDescent="0.25">
      <c r="A1555" s="1">
        <v>307627</v>
      </c>
      <c r="B1555" s="1" t="s">
        <v>12</v>
      </c>
      <c r="C1555" s="1" t="s">
        <v>32</v>
      </c>
      <c r="D1555" s="1" t="s">
        <v>44</v>
      </c>
      <c r="E1555" s="1" t="s">
        <v>15</v>
      </c>
    </row>
    <row r="1556" spans="1:5" x14ac:dyDescent="0.25">
      <c r="A1556" s="1">
        <v>307628</v>
      </c>
      <c r="B1556" s="1" t="s">
        <v>12</v>
      </c>
      <c r="C1556" s="1" t="s">
        <v>32</v>
      </c>
      <c r="D1556" s="1" t="s">
        <v>44</v>
      </c>
      <c r="E1556" s="1" t="s">
        <v>15</v>
      </c>
    </row>
    <row r="1557" spans="1:5" x14ac:dyDescent="0.25">
      <c r="A1557" s="1">
        <v>307629</v>
      </c>
      <c r="B1557" s="1" t="s">
        <v>35</v>
      </c>
      <c r="C1557" s="1" t="s">
        <v>32</v>
      </c>
      <c r="D1557" s="1" t="s">
        <v>47</v>
      </c>
      <c r="E1557" s="1" t="s">
        <v>15</v>
      </c>
    </row>
    <row r="1558" spans="1:5" x14ac:dyDescent="0.25">
      <c r="A1558" s="1">
        <v>307630</v>
      </c>
      <c r="B1558" s="1" t="s">
        <v>35</v>
      </c>
      <c r="C1558" s="1" t="s">
        <v>32</v>
      </c>
      <c r="D1558" s="1" t="s">
        <v>39</v>
      </c>
      <c r="E1558" s="1" t="s">
        <v>15</v>
      </c>
    </row>
    <row r="1559" spans="1:5" x14ac:dyDescent="0.25">
      <c r="A1559" s="1">
        <v>307632</v>
      </c>
      <c r="B1559" s="1" t="s">
        <v>35</v>
      </c>
      <c r="C1559" s="1" t="s">
        <v>32</v>
      </c>
      <c r="D1559" s="1" t="s">
        <v>39</v>
      </c>
      <c r="E1559" s="1" t="s">
        <v>15</v>
      </c>
    </row>
    <row r="1560" spans="1:5" x14ac:dyDescent="0.25">
      <c r="A1560" s="1">
        <v>307633</v>
      </c>
      <c r="B1560" s="1" t="s">
        <v>35</v>
      </c>
      <c r="C1560" s="1" t="s">
        <v>32</v>
      </c>
      <c r="D1560" s="1" t="s">
        <v>39</v>
      </c>
      <c r="E1560" s="1" t="s">
        <v>15</v>
      </c>
    </row>
    <row r="1561" spans="1:5" x14ac:dyDescent="0.25">
      <c r="A1561" s="1">
        <v>307634</v>
      </c>
      <c r="B1561" s="1" t="s">
        <v>12</v>
      </c>
      <c r="C1561" s="1" t="s">
        <v>32</v>
      </c>
      <c r="D1561" s="1" t="s">
        <v>39</v>
      </c>
      <c r="E1561" s="1" t="s">
        <v>15</v>
      </c>
    </row>
    <row r="1562" spans="1:5" x14ac:dyDescent="0.25">
      <c r="A1562" s="1">
        <v>307635</v>
      </c>
      <c r="B1562" s="1" t="s">
        <v>35</v>
      </c>
      <c r="C1562" s="1" t="s">
        <v>27</v>
      </c>
      <c r="D1562" s="1" t="s">
        <v>58</v>
      </c>
      <c r="E1562" s="1" t="s">
        <v>15</v>
      </c>
    </row>
    <row r="1563" spans="1:5" x14ac:dyDescent="0.25">
      <c r="A1563" s="1">
        <v>307636</v>
      </c>
      <c r="B1563" s="1" t="s">
        <v>35</v>
      </c>
      <c r="C1563" s="1" t="s">
        <v>32</v>
      </c>
      <c r="D1563" s="1" t="s">
        <v>39</v>
      </c>
      <c r="E1563" s="1" t="s">
        <v>15</v>
      </c>
    </row>
    <row r="1564" spans="1:5" x14ac:dyDescent="0.25">
      <c r="A1564" s="1">
        <v>307638</v>
      </c>
      <c r="B1564" s="1" t="s">
        <v>12</v>
      </c>
      <c r="C1564" s="1" t="s">
        <v>32</v>
      </c>
      <c r="D1564" s="1" t="s">
        <v>47</v>
      </c>
      <c r="E1564" s="1" t="s">
        <v>15</v>
      </c>
    </row>
    <row r="1565" spans="1:5" x14ac:dyDescent="0.25">
      <c r="A1565" s="1">
        <v>307639</v>
      </c>
      <c r="B1565" s="1" t="s">
        <v>12</v>
      </c>
      <c r="C1565" s="1" t="s">
        <v>32</v>
      </c>
      <c r="D1565" s="1" t="s">
        <v>39</v>
      </c>
      <c r="E1565" s="1" t="s">
        <v>15</v>
      </c>
    </row>
    <row r="1566" spans="1:5" x14ac:dyDescent="0.25">
      <c r="A1566" s="1">
        <v>307640</v>
      </c>
      <c r="B1566" s="1" t="s">
        <v>12</v>
      </c>
      <c r="C1566" s="1" t="s">
        <v>32</v>
      </c>
      <c r="D1566" s="1" t="s">
        <v>44</v>
      </c>
      <c r="E1566" s="1" t="s">
        <v>15</v>
      </c>
    </row>
    <row r="1567" spans="1:5" x14ac:dyDescent="0.25">
      <c r="A1567" s="1">
        <v>307641</v>
      </c>
      <c r="B1567" s="1" t="s">
        <v>35</v>
      </c>
      <c r="C1567" s="1" t="s">
        <v>32</v>
      </c>
      <c r="D1567" s="1" t="s">
        <v>39</v>
      </c>
      <c r="E1567" s="1" t="s">
        <v>15</v>
      </c>
    </row>
    <row r="1568" spans="1:5" x14ac:dyDescent="0.25">
      <c r="A1568" s="1">
        <v>307660</v>
      </c>
      <c r="B1568" s="1" t="s">
        <v>12</v>
      </c>
      <c r="C1568" s="1" t="s">
        <v>29</v>
      </c>
      <c r="D1568" s="1" t="s">
        <v>26</v>
      </c>
      <c r="E1568" s="1" t="s">
        <v>15</v>
      </c>
    </row>
    <row r="1569" spans="1:5" x14ac:dyDescent="0.25">
      <c r="A1569" s="1">
        <v>307661</v>
      </c>
      <c r="B1569" s="1" t="s">
        <v>35</v>
      </c>
      <c r="C1569" s="1" t="s">
        <v>29</v>
      </c>
      <c r="D1569" s="1" t="s">
        <v>21</v>
      </c>
      <c r="E1569" s="1" t="s">
        <v>15</v>
      </c>
    </row>
    <row r="1570" spans="1:5" x14ac:dyDescent="0.25">
      <c r="A1570" s="1">
        <v>307663</v>
      </c>
      <c r="B1570" s="1" t="s">
        <v>12</v>
      </c>
      <c r="C1570" s="1" t="s">
        <v>29</v>
      </c>
      <c r="D1570" s="1" t="s">
        <v>43</v>
      </c>
      <c r="E1570" s="1" t="s">
        <v>15</v>
      </c>
    </row>
    <row r="1571" spans="1:5" x14ac:dyDescent="0.25">
      <c r="A1571" s="1">
        <v>307664</v>
      </c>
      <c r="B1571" s="1" t="s">
        <v>12</v>
      </c>
      <c r="C1571" s="1" t="s">
        <v>29</v>
      </c>
      <c r="D1571" s="1" t="s">
        <v>43</v>
      </c>
      <c r="E1571" s="1" t="s">
        <v>15</v>
      </c>
    </row>
    <row r="1572" spans="1:5" x14ac:dyDescent="0.25">
      <c r="A1572" s="1">
        <v>307665</v>
      </c>
      <c r="B1572" s="1" t="s">
        <v>35</v>
      </c>
      <c r="C1572" s="1" t="s">
        <v>29</v>
      </c>
      <c r="D1572" s="1" t="s">
        <v>40</v>
      </c>
      <c r="E1572" s="1" t="s">
        <v>15</v>
      </c>
    </row>
    <row r="1573" spans="1:5" x14ac:dyDescent="0.25">
      <c r="A1573" s="1">
        <v>307666</v>
      </c>
      <c r="B1573" s="1" t="s">
        <v>35</v>
      </c>
      <c r="C1573" s="1" t="s">
        <v>29</v>
      </c>
      <c r="D1573" s="1" t="s">
        <v>26</v>
      </c>
      <c r="E1573" s="1" t="s">
        <v>15</v>
      </c>
    </row>
    <row r="1574" spans="1:5" x14ac:dyDescent="0.25">
      <c r="A1574" s="1">
        <v>307667</v>
      </c>
      <c r="B1574" s="1" t="s">
        <v>35</v>
      </c>
      <c r="C1574" s="1" t="s">
        <v>29</v>
      </c>
      <c r="D1574" s="1" t="s">
        <v>61</v>
      </c>
      <c r="E1574" s="1" t="s">
        <v>15</v>
      </c>
    </row>
    <row r="1575" spans="1:5" x14ac:dyDescent="0.25">
      <c r="A1575" s="1">
        <v>307668</v>
      </c>
      <c r="B1575" s="1" t="s">
        <v>35</v>
      </c>
      <c r="C1575" s="1" t="s">
        <v>32</v>
      </c>
      <c r="D1575" s="1" t="s">
        <v>14</v>
      </c>
      <c r="E1575" s="1" t="s">
        <v>15</v>
      </c>
    </row>
    <row r="1576" spans="1:5" x14ac:dyDescent="0.25">
      <c r="A1576" s="1">
        <v>307669</v>
      </c>
      <c r="B1576" s="1" t="s">
        <v>35</v>
      </c>
      <c r="C1576" s="1" t="s">
        <v>29</v>
      </c>
      <c r="D1576" s="1" t="s">
        <v>24</v>
      </c>
      <c r="E1576" s="1" t="s">
        <v>15</v>
      </c>
    </row>
    <row r="1577" spans="1:5" x14ac:dyDescent="0.25">
      <c r="A1577" s="1">
        <v>307672</v>
      </c>
      <c r="B1577" s="1" t="s">
        <v>35</v>
      </c>
      <c r="C1577" s="1" t="s">
        <v>29</v>
      </c>
      <c r="D1577" s="1" t="s">
        <v>26</v>
      </c>
      <c r="E1577" s="1" t="s">
        <v>15</v>
      </c>
    </row>
    <row r="1578" spans="1:5" x14ac:dyDescent="0.25">
      <c r="A1578" s="1">
        <v>307673</v>
      </c>
      <c r="B1578" s="1" t="s">
        <v>35</v>
      </c>
      <c r="C1578" s="1" t="s">
        <v>29</v>
      </c>
      <c r="D1578" s="1" t="s">
        <v>61</v>
      </c>
      <c r="E1578" s="1" t="s">
        <v>15</v>
      </c>
    </row>
    <row r="1579" spans="1:5" x14ac:dyDescent="0.25">
      <c r="A1579" s="1">
        <v>307674</v>
      </c>
      <c r="B1579" s="1" t="s">
        <v>12</v>
      </c>
      <c r="C1579" s="1" t="s">
        <v>29</v>
      </c>
      <c r="D1579" s="1" t="s">
        <v>49</v>
      </c>
      <c r="E1579" s="1" t="s">
        <v>15</v>
      </c>
    </row>
    <row r="1580" spans="1:5" x14ac:dyDescent="0.25">
      <c r="A1580" s="1">
        <v>307675</v>
      </c>
      <c r="B1580" s="1" t="s">
        <v>12</v>
      </c>
      <c r="C1580" s="1" t="s">
        <v>29</v>
      </c>
      <c r="D1580" s="1" t="s">
        <v>49</v>
      </c>
      <c r="E1580" s="1" t="s">
        <v>15</v>
      </c>
    </row>
    <row r="1581" spans="1:5" x14ac:dyDescent="0.25">
      <c r="A1581" s="1">
        <v>307676</v>
      </c>
      <c r="B1581" s="1" t="s">
        <v>35</v>
      </c>
      <c r="C1581" s="1" t="s">
        <v>29</v>
      </c>
      <c r="D1581" s="1" t="s">
        <v>49</v>
      </c>
      <c r="E1581" s="1" t="s">
        <v>15</v>
      </c>
    </row>
    <row r="1582" spans="1:5" x14ac:dyDescent="0.25">
      <c r="A1582" s="1">
        <v>307677</v>
      </c>
      <c r="B1582" s="1" t="s">
        <v>35</v>
      </c>
      <c r="C1582" s="1" t="s">
        <v>29</v>
      </c>
      <c r="D1582" s="1" t="s">
        <v>26</v>
      </c>
      <c r="E1582" s="1" t="s">
        <v>15</v>
      </c>
    </row>
    <row r="1583" spans="1:5" x14ac:dyDescent="0.25">
      <c r="A1583" s="1">
        <v>307678</v>
      </c>
      <c r="B1583" s="1" t="s">
        <v>12</v>
      </c>
      <c r="C1583" s="1" t="s">
        <v>29</v>
      </c>
      <c r="D1583" s="1" t="s">
        <v>26</v>
      </c>
      <c r="E1583" s="1" t="s">
        <v>15</v>
      </c>
    </row>
    <row r="1584" spans="1:5" x14ac:dyDescent="0.25">
      <c r="A1584" s="1">
        <v>307679</v>
      </c>
      <c r="B1584" s="1" t="s">
        <v>12</v>
      </c>
      <c r="C1584" s="1" t="s">
        <v>29</v>
      </c>
      <c r="D1584" s="1" t="s">
        <v>26</v>
      </c>
      <c r="E1584" s="1" t="s">
        <v>15</v>
      </c>
    </row>
    <row r="1585" spans="1:5" x14ac:dyDescent="0.25">
      <c r="A1585" s="1">
        <v>307681</v>
      </c>
      <c r="B1585" s="1" t="s">
        <v>35</v>
      </c>
      <c r="C1585" s="1" t="s">
        <v>29</v>
      </c>
      <c r="D1585" s="1" t="s">
        <v>40</v>
      </c>
      <c r="E1585" s="1" t="s">
        <v>15</v>
      </c>
    </row>
    <row r="1586" spans="1:5" x14ac:dyDescent="0.25">
      <c r="A1586" s="1">
        <v>307683</v>
      </c>
      <c r="B1586" s="1" t="s">
        <v>35</v>
      </c>
      <c r="C1586" s="1" t="s">
        <v>29</v>
      </c>
      <c r="D1586" s="1" t="s">
        <v>26</v>
      </c>
      <c r="E1586" s="1" t="s">
        <v>15</v>
      </c>
    </row>
    <row r="1587" spans="1:5" x14ac:dyDescent="0.25">
      <c r="A1587" s="1">
        <v>307688</v>
      </c>
      <c r="B1587" s="1" t="s">
        <v>65</v>
      </c>
      <c r="C1587" s="1" t="s">
        <v>20</v>
      </c>
      <c r="D1587" s="1" t="s">
        <v>45</v>
      </c>
      <c r="E1587" s="1" t="s">
        <v>15</v>
      </c>
    </row>
    <row r="1588" spans="1:5" x14ac:dyDescent="0.25">
      <c r="A1588" s="1">
        <v>307689</v>
      </c>
      <c r="B1588" s="1" t="s">
        <v>65</v>
      </c>
      <c r="C1588" s="1" t="s">
        <v>13</v>
      </c>
      <c r="D1588" s="1" t="s">
        <v>37</v>
      </c>
      <c r="E1588" s="1" t="s">
        <v>15</v>
      </c>
    </row>
    <row r="1589" spans="1:5" x14ac:dyDescent="0.25">
      <c r="A1589" s="1">
        <v>307690</v>
      </c>
      <c r="B1589" s="1" t="s">
        <v>65</v>
      </c>
      <c r="C1589" s="1" t="s">
        <v>13</v>
      </c>
      <c r="D1589" s="1" t="s">
        <v>14</v>
      </c>
      <c r="E1589" s="1" t="s">
        <v>15</v>
      </c>
    </row>
    <row r="1590" spans="1:5" x14ac:dyDescent="0.25">
      <c r="A1590" s="1">
        <v>307691</v>
      </c>
      <c r="B1590" s="1" t="s">
        <v>12</v>
      </c>
      <c r="C1590" s="1" t="s">
        <v>20</v>
      </c>
      <c r="D1590" s="1" t="s">
        <v>61</v>
      </c>
      <c r="E1590" s="1" t="s">
        <v>15</v>
      </c>
    </row>
    <row r="1591" spans="1:5" x14ac:dyDescent="0.25">
      <c r="A1591" s="1">
        <v>307693</v>
      </c>
      <c r="B1591" s="1" t="s">
        <v>12</v>
      </c>
      <c r="C1591" s="1" t="s">
        <v>29</v>
      </c>
      <c r="D1591" s="1" t="s">
        <v>49</v>
      </c>
      <c r="E1591" s="1" t="s">
        <v>15</v>
      </c>
    </row>
    <row r="1592" spans="1:5" x14ac:dyDescent="0.25">
      <c r="A1592" s="1">
        <v>307694</v>
      </c>
      <c r="B1592" s="1" t="s">
        <v>35</v>
      </c>
      <c r="C1592" s="1" t="s">
        <v>20</v>
      </c>
      <c r="D1592" s="1" t="s">
        <v>58</v>
      </c>
      <c r="E1592" s="1" t="s">
        <v>15</v>
      </c>
    </row>
    <row r="1593" spans="1:5" x14ac:dyDescent="0.25">
      <c r="A1593" s="1">
        <v>307695</v>
      </c>
      <c r="B1593" s="1" t="s">
        <v>35</v>
      </c>
      <c r="C1593" s="1" t="s">
        <v>22</v>
      </c>
      <c r="D1593" s="1" t="s">
        <v>38</v>
      </c>
      <c r="E1593" s="1" t="s">
        <v>15</v>
      </c>
    </row>
    <row r="1594" spans="1:5" x14ac:dyDescent="0.25">
      <c r="A1594" s="1">
        <v>307696</v>
      </c>
      <c r="B1594" s="1" t="s">
        <v>12</v>
      </c>
      <c r="C1594" s="1" t="s">
        <v>20</v>
      </c>
      <c r="D1594" s="1" t="s">
        <v>58</v>
      </c>
      <c r="E1594" s="1" t="s">
        <v>15</v>
      </c>
    </row>
    <row r="1595" spans="1:5" x14ac:dyDescent="0.25">
      <c r="A1595" s="1">
        <v>307697</v>
      </c>
      <c r="B1595" s="1" t="s">
        <v>65</v>
      </c>
      <c r="C1595" s="1" t="s">
        <v>32</v>
      </c>
      <c r="D1595" s="1" t="s">
        <v>14</v>
      </c>
      <c r="E1595" s="1" t="s">
        <v>15</v>
      </c>
    </row>
    <row r="1596" spans="1:5" x14ac:dyDescent="0.25">
      <c r="A1596" s="1">
        <v>307698</v>
      </c>
      <c r="B1596" s="1" t="s">
        <v>65</v>
      </c>
      <c r="C1596" s="1" t="s">
        <v>22</v>
      </c>
      <c r="D1596" s="1" t="s">
        <v>38</v>
      </c>
      <c r="E1596" s="1" t="s">
        <v>15</v>
      </c>
    </row>
    <row r="1597" spans="1:5" x14ac:dyDescent="0.25">
      <c r="A1597" s="1">
        <v>307699</v>
      </c>
      <c r="B1597" s="1" t="s">
        <v>12</v>
      </c>
      <c r="C1597" s="1" t="s">
        <v>20</v>
      </c>
      <c r="D1597" s="1" t="s">
        <v>57</v>
      </c>
      <c r="E1597" s="1" t="s">
        <v>15</v>
      </c>
    </row>
    <row r="1598" spans="1:5" x14ac:dyDescent="0.25">
      <c r="A1598" s="1">
        <v>307700</v>
      </c>
      <c r="B1598" s="1" t="s">
        <v>65</v>
      </c>
      <c r="C1598" s="1" t="s">
        <v>20</v>
      </c>
      <c r="D1598" s="1" t="s">
        <v>45</v>
      </c>
      <c r="E1598" s="1" t="s">
        <v>15</v>
      </c>
    </row>
    <row r="1599" spans="1:5" x14ac:dyDescent="0.25">
      <c r="A1599" s="1">
        <v>307701</v>
      </c>
      <c r="B1599" s="1" t="s">
        <v>65</v>
      </c>
      <c r="C1599" s="1" t="s">
        <v>32</v>
      </c>
      <c r="D1599" s="1" t="s">
        <v>14</v>
      </c>
      <c r="E1599" s="1" t="s">
        <v>15</v>
      </c>
    </row>
    <row r="1600" spans="1:5" x14ac:dyDescent="0.25">
      <c r="A1600" s="1">
        <v>307702</v>
      </c>
      <c r="B1600" s="1" t="s">
        <v>35</v>
      </c>
      <c r="C1600" s="1" t="s">
        <v>29</v>
      </c>
      <c r="D1600" s="1" t="s">
        <v>49</v>
      </c>
      <c r="E1600" s="1" t="s">
        <v>15</v>
      </c>
    </row>
    <row r="1601" spans="1:5" x14ac:dyDescent="0.25">
      <c r="A1601" s="1">
        <v>307703</v>
      </c>
      <c r="B1601" s="1" t="s">
        <v>35</v>
      </c>
      <c r="C1601" s="1" t="s">
        <v>20</v>
      </c>
      <c r="D1601" s="1" t="s">
        <v>58</v>
      </c>
      <c r="E1601" s="1" t="s">
        <v>15</v>
      </c>
    </row>
    <row r="1602" spans="1:5" x14ac:dyDescent="0.25">
      <c r="A1602" s="1">
        <v>307704</v>
      </c>
      <c r="B1602" s="1" t="s">
        <v>64</v>
      </c>
      <c r="C1602" s="1" t="s">
        <v>20</v>
      </c>
      <c r="D1602" s="1" t="s">
        <v>30</v>
      </c>
      <c r="E1602" s="1" t="s">
        <v>15</v>
      </c>
    </row>
    <row r="1603" spans="1:5" x14ac:dyDescent="0.25">
      <c r="A1603" s="1">
        <v>307705</v>
      </c>
      <c r="B1603" s="1" t="s">
        <v>35</v>
      </c>
      <c r="C1603" s="1" t="s">
        <v>22</v>
      </c>
      <c r="D1603" s="1" t="s">
        <v>47</v>
      </c>
      <c r="E1603" s="1" t="s">
        <v>15</v>
      </c>
    </row>
    <row r="1604" spans="1:5" x14ac:dyDescent="0.25">
      <c r="A1604" s="1">
        <v>307706</v>
      </c>
      <c r="B1604" s="1" t="s">
        <v>64</v>
      </c>
      <c r="C1604" s="1" t="s">
        <v>20</v>
      </c>
      <c r="D1604" s="1" t="s">
        <v>30</v>
      </c>
      <c r="E1604" s="1" t="s">
        <v>15</v>
      </c>
    </row>
    <row r="1605" spans="1:5" x14ac:dyDescent="0.25">
      <c r="A1605" s="1">
        <v>307707</v>
      </c>
      <c r="B1605" s="1" t="s">
        <v>64</v>
      </c>
      <c r="C1605" s="1" t="s">
        <v>20</v>
      </c>
      <c r="D1605" s="1" t="s">
        <v>30</v>
      </c>
      <c r="E1605" s="1" t="s">
        <v>15</v>
      </c>
    </row>
    <row r="1606" spans="1:5" x14ac:dyDescent="0.25">
      <c r="A1606" s="1">
        <v>307708</v>
      </c>
      <c r="B1606" s="1" t="s">
        <v>35</v>
      </c>
      <c r="C1606" s="1" t="s">
        <v>20</v>
      </c>
      <c r="D1606" s="1" t="s">
        <v>61</v>
      </c>
      <c r="E1606" s="1" t="s">
        <v>15</v>
      </c>
    </row>
    <row r="1607" spans="1:5" x14ac:dyDescent="0.25">
      <c r="A1607" s="1">
        <v>307709</v>
      </c>
      <c r="B1607" s="1" t="s">
        <v>12</v>
      </c>
      <c r="C1607" s="1" t="s">
        <v>29</v>
      </c>
      <c r="D1607" s="1" t="s">
        <v>40</v>
      </c>
      <c r="E1607" s="1" t="s">
        <v>15</v>
      </c>
    </row>
    <row r="1608" spans="1:5" x14ac:dyDescent="0.25">
      <c r="A1608" s="1">
        <v>307710</v>
      </c>
      <c r="B1608" s="1" t="s">
        <v>65</v>
      </c>
      <c r="C1608" s="1" t="s">
        <v>20</v>
      </c>
      <c r="D1608" s="1" t="s">
        <v>30</v>
      </c>
      <c r="E1608" s="1" t="s">
        <v>15</v>
      </c>
    </row>
    <row r="1609" spans="1:5" x14ac:dyDescent="0.25">
      <c r="A1609" s="1">
        <v>307711</v>
      </c>
      <c r="B1609" s="1" t="s">
        <v>65</v>
      </c>
      <c r="C1609" s="1" t="s">
        <v>20</v>
      </c>
      <c r="D1609" s="1" t="s">
        <v>30</v>
      </c>
      <c r="E1609" s="1" t="s">
        <v>15</v>
      </c>
    </row>
    <row r="1610" spans="1:5" x14ac:dyDescent="0.25">
      <c r="A1610" s="1">
        <v>307712</v>
      </c>
      <c r="B1610" s="1" t="s">
        <v>35</v>
      </c>
      <c r="C1610" s="1" t="s">
        <v>20</v>
      </c>
      <c r="D1610" s="1" t="s">
        <v>34</v>
      </c>
      <c r="E1610" s="1" t="s">
        <v>15</v>
      </c>
    </row>
    <row r="1611" spans="1:5" x14ac:dyDescent="0.25">
      <c r="A1611" s="1">
        <v>307713</v>
      </c>
      <c r="B1611" s="1" t="s">
        <v>35</v>
      </c>
      <c r="C1611" s="1" t="s">
        <v>22</v>
      </c>
      <c r="D1611" s="1" t="s">
        <v>43</v>
      </c>
      <c r="E1611" s="1" t="s">
        <v>15</v>
      </c>
    </row>
    <row r="1612" spans="1:5" x14ac:dyDescent="0.25">
      <c r="A1612" s="1">
        <v>307714</v>
      </c>
      <c r="B1612" s="1" t="s">
        <v>65</v>
      </c>
      <c r="C1612" s="1" t="s">
        <v>20</v>
      </c>
      <c r="D1612" s="1" t="s">
        <v>30</v>
      </c>
      <c r="E1612" s="1" t="s">
        <v>15</v>
      </c>
    </row>
    <row r="1613" spans="1:5" x14ac:dyDescent="0.25">
      <c r="A1613" s="1">
        <v>307715</v>
      </c>
      <c r="B1613" s="1" t="s">
        <v>65</v>
      </c>
      <c r="C1613" s="1" t="s">
        <v>22</v>
      </c>
      <c r="D1613" s="1" t="s">
        <v>43</v>
      </c>
      <c r="E1613" s="1" t="s">
        <v>15</v>
      </c>
    </row>
    <row r="1614" spans="1:5" x14ac:dyDescent="0.25">
      <c r="A1614" s="1">
        <v>307716</v>
      </c>
      <c r="B1614" s="1" t="s">
        <v>65</v>
      </c>
      <c r="C1614" s="1" t="s">
        <v>20</v>
      </c>
      <c r="D1614" s="1" t="s">
        <v>57</v>
      </c>
      <c r="E1614" s="1" t="s">
        <v>15</v>
      </c>
    </row>
    <row r="1615" spans="1:5" x14ac:dyDescent="0.25">
      <c r="A1615" s="1">
        <v>307717</v>
      </c>
      <c r="B1615" s="1" t="s">
        <v>35</v>
      </c>
      <c r="C1615" s="1" t="s">
        <v>16</v>
      </c>
      <c r="D1615" s="1" t="s">
        <v>59</v>
      </c>
      <c r="E1615" s="1" t="s">
        <v>15</v>
      </c>
    </row>
    <row r="1616" spans="1:5" x14ac:dyDescent="0.25">
      <c r="A1616" s="1">
        <v>307718</v>
      </c>
      <c r="B1616" s="1" t="s">
        <v>35</v>
      </c>
      <c r="C1616" s="1" t="s">
        <v>22</v>
      </c>
      <c r="D1616" s="1" t="s">
        <v>43</v>
      </c>
      <c r="E1616" s="1" t="s">
        <v>15</v>
      </c>
    </row>
    <row r="1617" spans="1:5" x14ac:dyDescent="0.25">
      <c r="A1617" s="1">
        <v>307719</v>
      </c>
      <c r="B1617" s="1" t="s">
        <v>35</v>
      </c>
      <c r="C1617" s="1" t="s">
        <v>16</v>
      </c>
      <c r="D1617" s="1" t="s">
        <v>52</v>
      </c>
      <c r="E1617" s="1" t="s">
        <v>15</v>
      </c>
    </row>
    <row r="1618" spans="1:5" x14ac:dyDescent="0.25">
      <c r="A1618" s="1">
        <v>307720</v>
      </c>
      <c r="B1618" s="1" t="s">
        <v>35</v>
      </c>
      <c r="C1618" s="1" t="s">
        <v>16</v>
      </c>
      <c r="D1618" s="1" t="s">
        <v>40</v>
      </c>
      <c r="E1618" s="1" t="s">
        <v>15</v>
      </c>
    </row>
    <row r="1619" spans="1:5" x14ac:dyDescent="0.25">
      <c r="A1619" s="1">
        <v>307721</v>
      </c>
      <c r="B1619" s="1" t="s">
        <v>35</v>
      </c>
      <c r="C1619" s="1" t="s">
        <v>16</v>
      </c>
      <c r="D1619" s="1" t="s">
        <v>40</v>
      </c>
      <c r="E1619" s="1" t="s">
        <v>15</v>
      </c>
    </row>
    <row r="1620" spans="1:5" x14ac:dyDescent="0.25">
      <c r="A1620" s="1">
        <v>307722</v>
      </c>
      <c r="B1620" s="1" t="s">
        <v>35</v>
      </c>
      <c r="C1620" s="1" t="s">
        <v>22</v>
      </c>
      <c r="D1620" s="1" t="s">
        <v>14</v>
      </c>
      <c r="E1620" s="1" t="s">
        <v>15</v>
      </c>
    </row>
    <row r="1621" spans="1:5" x14ac:dyDescent="0.25">
      <c r="A1621" s="1">
        <v>307723</v>
      </c>
      <c r="B1621" s="1" t="s">
        <v>64</v>
      </c>
      <c r="C1621" s="1" t="s">
        <v>32</v>
      </c>
      <c r="D1621" s="1" t="s">
        <v>39</v>
      </c>
      <c r="E1621" s="1" t="s">
        <v>15</v>
      </c>
    </row>
    <row r="1622" spans="1:5" x14ac:dyDescent="0.25">
      <c r="A1622" s="1">
        <v>307724</v>
      </c>
      <c r="B1622" s="1" t="s">
        <v>65</v>
      </c>
      <c r="C1622" s="1" t="s">
        <v>29</v>
      </c>
      <c r="D1622" s="1" t="s">
        <v>61</v>
      </c>
      <c r="E1622" s="1" t="s">
        <v>15</v>
      </c>
    </row>
    <row r="1623" spans="1:5" x14ac:dyDescent="0.25">
      <c r="A1623" s="1">
        <v>307725</v>
      </c>
      <c r="B1623" s="1" t="s">
        <v>65</v>
      </c>
      <c r="C1623" s="1" t="s">
        <v>20</v>
      </c>
      <c r="D1623" s="1" t="s">
        <v>61</v>
      </c>
      <c r="E1623" s="1" t="s">
        <v>15</v>
      </c>
    </row>
    <row r="1624" spans="1:5" x14ac:dyDescent="0.25">
      <c r="A1624" s="1">
        <v>307726</v>
      </c>
      <c r="B1624" s="1" t="s">
        <v>65</v>
      </c>
      <c r="C1624" s="1" t="s">
        <v>13</v>
      </c>
      <c r="D1624" s="1" t="s">
        <v>61</v>
      </c>
      <c r="E1624" s="1" t="s">
        <v>15</v>
      </c>
    </row>
    <row r="1625" spans="1:5" x14ac:dyDescent="0.25">
      <c r="A1625" s="1">
        <v>307727</v>
      </c>
      <c r="B1625" s="1" t="s">
        <v>35</v>
      </c>
      <c r="C1625" s="1" t="s">
        <v>20</v>
      </c>
      <c r="D1625" s="1" t="s">
        <v>57</v>
      </c>
      <c r="E1625" s="1" t="s">
        <v>15</v>
      </c>
    </row>
    <row r="1626" spans="1:5" x14ac:dyDescent="0.25">
      <c r="A1626" s="1">
        <v>307728</v>
      </c>
      <c r="B1626" s="1" t="s">
        <v>65</v>
      </c>
      <c r="C1626" s="1" t="s">
        <v>29</v>
      </c>
      <c r="D1626" s="1" t="s">
        <v>49</v>
      </c>
      <c r="E1626" s="1" t="s">
        <v>15</v>
      </c>
    </row>
    <row r="1627" spans="1:5" x14ac:dyDescent="0.25">
      <c r="A1627" s="1">
        <v>307729</v>
      </c>
      <c r="B1627" s="1" t="s">
        <v>35</v>
      </c>
      <c r="C1627" s="1" t="s">
        <v>16</v>
      </c>
      <c r="D1627" s="1" t="s">
        <v>54</v>
      </c>
      <c r="E1627" s="1" t="s">
        <v>15</v>
      </c>
    </row>
    <row r="1628" spans="1:5" x14ac:dyDescent="0.25">
      <c r="A1628" s="1">
        <v>307730</v>
      </c>
      <c r="B1628" s="1" t="s">
        <v>35</v>
      </c>
      <c r="C1628" s="1" t="s">
        <v>20</v>
      </c>
      <c r="D1628" s="1" t="s">
        <v>58</v>
      </c>
      <c r="E1628" s="1" t="s">
        <v>15</v>
      </c>
    </row>
    <row r="1629" spans="1:5" x14ac:dyDescent="0.25">
      <c r="A1629" s="1">
        <v>307731</v>
      </c>
      <c r="B1629" s="1" t="s">
        <v>35</v>
      </c>
      <c r="C1629" s="1" t="s">
        <v>20</v>
      </c>
      <c r="D1629" s="1" t="s">
        <v>58</v>
      </c>
      <c r="E1629" s="1" t="s">
        <v>15</v>
      </c>
    </row>
    <row r="1630" spans="1:5" x14ac:dyDescent="0.25">
      <c r="A1630" s="1">
        <v>307732</v>
      </c>
      <c r="B1630" s="1" t="s">
        <v>35</v>
      </c>
      <c r="C1630" s="1" t="s">
        <v>16</v>
      </c>
      <c r="D1630" s="1" t="s">
        <v>54</v>
      </c>
      <c r="E1630" s="1" t="s">
        <v>15</v>
      </c>
    </row>
    <row r="1631" spans="1:5" x14ac:dyDescent="0.25">
      <c r="A1631" s="1">
        <v>307734</v>
      </c>
      <c r="B1631" s="1" t="s">
        <v>35</v>
      </c>
      <c r="C1631" s="1" t="s">
        <v>16</v>
      </c>
      <c r="D1631" s="1" t="s">
        <v>52</v>
      </c>
      <c r="E1631" s="1" t="s">
        <v>15</v>
      </c>
    </row>
    <row r="1632" spans="1:5" x14ac:dyDescent="0.25">
      <c r="A1632" s="1">
        <v>307735</v>
      </c>
      <c r="B1632" s="1" t="s">
        <v>65</v>
      </c>
      <c r="C1632" s="1" t="s">
        <v>22</v>
      </c>
      <c r="D1632" s="1" t="s">
        <v>19</v>
      </c>
      <c r="E1632" s="1" t="s">
        <v>15</v>
      </c>
    </row>
    <row r="1633" spans="1:5" x14ac:dyDescent="0.25">
      <c r="A1633" s="1">
        <v>307736</v>
      </c>
      <c r="B1633" s="1" t="s">
        <v>65</v>
      </c>
      <c r="C1633" s="1" t="s">
        <v>29</v>
      </c>
      <c r="D1633" s="1" t="s">
        <v>40</v>
      </c>
      <c r="E1633" s="1" t="s">
        <v>15</v>
      </c>
    </row>
    <row r="1634" spans="1:5" x14ac:dyDescent="0.25">
      <c r="A1634" s="1">
        <v>307738</v>
      </c>
      <c r="B1634" s="1" t="s">
        <v>64</v>
      </c>
      <c r="C1634" s="1" t="s">
        <v>13</v>
      </c>
      <c r="D1634" s="1" t="s">
        <v>61</v>
      </c>
      <c r="E1634" s="1" t="s">
        <v>15</v>
      </c>
    </row>
    <row r="1635" spans="1:5" x14ac:dyDescent="0.25">
      <c r="A1635" s="1">
        <v>307739</v>
      </c>
      <c r="B1635" s="1" t="s">
        <v>64</v>
      </c>
      <c r="C1635" s="1" t="s">
        <v>13</v>
      </c>
      <c r="D1635" s="1" t="s">
        <v>61</v>
      </c>
      <c r="E1635" s="1" t="s">
        <v>15</v>
      </c>
    </row>
    <row r="1636" spans="1:5" x14ac:dyDescent="0.25">
      <c r="A1636" s="1">
        <v>307740</v>
      </c>
      <c r="B1636" s="1" t="s">
        <v>64</v>
      </c>
      <c r="C1636" s="1" t="s">
        <v>13</v>
      </c>
      <c r="D1636" s="1" t="s">
        <v>61</v>
      </c>
      <c r="E1636" s="1" t="s">
        <v>15</v>
      </c>
    </row>
    <row r="1637" spans="1:5" x14ac:dyDescent="0.25">
      <c r="A1637" s="1">
        <v>307741</v>
      </c>
      <c r="B1637" s="1" t="s">
        <v>64</v>
      </c>
      <c r="C1637" s="1" t="s">
        <v>13</v>
      </c>
      <c r="D1637" s="1" t="s">
        <v>61</v>
      </c>
      <c r="E1637" s="1" t="s">
        <v>15</v>
      </c>
    </row>
    <row r="1638" spans="1:5" x14ac:dyDescent="0.25">
      <c r="A1638" s="1">
        <v>307742</v>
      </c>
      <c r="B1638" s="1" t="s">
        <v>64</v>
      </c>
      <c r="C1638" s="1" t="s">
        <v>13</v>
      </c>
      <c r="D1638" s="1" t="s">
        <v>61</v>
      </c>
      <c r="E1638" s="1" t="s">
        <v>15</v>
      </c>
    </row>
    <row r="1639" spans="1:5" x14ac:dyDescent="0.25">
      <c r="A1639" s="1">
        <v>307743</v>
      </c>
      <c r="B1639" s="1" t="s">
        <v>35</v>
      </c>
      <c r="C1639" s="1" t="s">
        <v>13</v>
      </c>
      <c r="D1639" s="1" t="s">
        <v>61</v>
      </c>
      <c r="E1639" s="1" t="s">
        <v>15</v>
      </c>
    </row>
    <row r="1640" spans="1:5" x14ac:dyDescent="0.25">
      <c r="A1640" s="1">
        <v>307744</v>
      </c>
      <c r="B1640" s="1" t="s">
        <v>65</v>
      </c>
      <c r="C1640" s="1" t="s">
        <v>20</v>
      </c>
      <c r="D1640" s="1" t="s">
        <v>58</v>
      </c>
      <c r="E1640" s="1" t="s">
        <v>15</v>
      </c>
    </row>
    <row r="1641" spans="1:5" x14ac:dyDescent="0.25">
      <c r="A1641" s="1">
        <v>307745</v>
      </c>
      <c r="B1641" s="1" t="s">
        <v>35</v>
      </c>
      <c r="C1641" s="1" t="s">
        <v>16</v>
      </c>
      <c r="D1641" s="1" t="s">
        <v>52</v>
      </c>
      <c r="E1641" s="1" t="s">
        <v>15</v>
      </c>
    </row>
    <row r="1642" spans="1:5" x14ac:dyDescent="0.25">
      <c r="A1642" s="1">
        <v>307746</v>
      </c>
      <c r="B1642" s="1" t="s">
        <v>35</v>
      </c>
      <c r="C1642" s="1" t="s">
        <v>20</v>
      </c>
      <c r="D1642" s="1" t="s">
        <v>48</v>
      </c>
      <c r="E1642" s="1" t="s">
        <v>15</v>
      </c>
    </row>
    <row r="1643" spans="1:5" x14ac:dyDescent="0.25">
      <c r="A1643" s="1">
        <v>307747</v>
      </c>
      <c r="B1643" s="1" t="s">
        <v>65</v>
      </c>
      <c r="C1643" s="1" t="s">
        <v>20</v>
      </c>
      <c r="D1643" s="1" t="s">
        <v>45</v>
      </c>
      <c r="E1643" s="1" t="s">
        <v>15</v>
      </c>
    </row>
    <row r="1644" spans="1:5" x14ac:dyDescent="0.25">
      <c r="A1644" s="1">
        <v>307748</v>
      </c>
      <c r="B1644" s="1" t="s">
        <v>64</v>
      </c>
      <c r="C1644" s="1" t="s">
        <v>27</v>
      </c>
      <c r="D1644" s="1" t="s">
        <v>45</v>
      </c>
      <c r="E1644" s="1" t="s">
        <v>15</v>
      </c>
    </row>
    <row r="1645" spans="1:5" x14ac:dyDescent="0.25">
      <c r="A1645" s="1">
        <v>307749</v>
      </c>
      <c r="B1645" s="1" t="s">
        <v>12</v>
      </c>
      <c r="C1645" s="1" t="s">
        <v>16</v>
      </c>
      <c r="D1645" s="1" t="s">
        <v>51</v>
      </c>
      <c r="E1645" s="1" t="s">
        <v>15</v>
      </c>
    </row>
    <row r="1646" spans="1:5" x14ac:dyDescent="0.25">
      <c r="A1646" s="1">
        <v>307750</v>
      </c>
      <c r="B1646" s="1" t="s">
        <v>35</v>
      </c>
      <c r="C1646" s="1" t="s">
        <v>22</v>
      </c>
      <c r="D1646" s="1" t="s">
        <v>14</v>
      </c>
      <c r="E1646" s="1" t="s">
        <v>15</v>
      </c>
    </row>
    <row r="1647" spans="1:5" x14ac:dyDescent="0.25">
      <c r="A1647" s="1">
        <v>307751</v>
      </c>
      <c r="B1647" s="1" t="s">
        <v>12</v>
      </c>
      <c r="C1647" s="1" t="s">
        <v>13</v>
      </c>
      <c r="D1647" s="1" t="s">
        <v>43</v>
      </c>
      <c r="E1647" s="1" t="s">
        <v>15</v>
      </c>
    </row>
    <row r="1648" spans="1:5" x14ac:dyDescent="0.25">
      <c r="A1648" s="1">
        <v>307752</v>
      </c>
      <c r="B1648" s="1" t="s">
        <v>12</v>
      </c>
      <c r="C1648" s="1" t="s">
        <v>13</v>
      </c>
      <c r="D1648" s="1" t="s">
        <v>43</v>
      </c>
      <c r="E1648" s="1" t="s">
        <v>15</v>
      </c>
    </row>
    <row r="1649" spans="1:5" x14ac:dyDescent="0.25">
      <c r="A1649" s="1">
        <v>307753</v>
      </c>
      <c r="B1649" s="1" t="s">
        <v>65</v>
      </c>
      <c r="C1649" s="1" t="s">
        <v>32</v>
      </c>
      <c r="D1649" s="1" t="s">
        <v>39</v>
      </c>
      <c r="E1649" s="1" t="s">
        <v>15</v>
      </c>
    </row>
    <row r="1650" spans="1:5" x14ac:dyDescent="0.25">
      <c r="A1650" s="1">
        <v>307754</v>
      </c>
      <c r="B1650" s="1" t="s">
        <v>65</v>
      </c>
      <c r="C1650" s="1" t="s">
        <v>32</v>
      </c>
      <c r="D1650" s="1" t="s">
        <v>39</v>
      </c>
      <c r="E1650" s="1" t="s">
        <v>15</v>
      </c>
    </row>
    <row r="1651" spans="1:5" x14ac:dyDescent="0.25">
      <c r="A1651" s="1">
        <v>307756</v>
      </c>
      <c r="B1651" s="1" t="s">
        <v>65</v>
      </c>
      <c r="C1651" s="1" t="s">
        <v>29</v>
      </c>
      <c r="D1651" s="1" t="s">
        <v>26</v>
      </c>
      <c r="E1651" s="1" t="s">
        <v>15</v>
      </c>
    </row>
    <row r="1652" spans="1:5" x14ac:dyDescent="0.25">
      <c r="A1652" s="1">
        <v>307769</v>
      </c>
      <c r="B1652" s="1" t="s">
        <v>65</v>
      </c>
      <c r="C1652" s="1" t="s">
        <v>20</v>
      </c>
      <c r="D1652" s="1" t="s">
        <v>61</v>
      </c>
      <c r="E1652" s="1" t="s">
        <v>15</v>
      </c>
    </row>
    <row r="1653" spans="1:5" x14ac:dyDescent="0.25">
      <c r="A1653" s="1">
        <v>307770</v>
      </c>
      <c r="B1653" s="1" t="s">
        <v>65</v>
      </c>
      <c r="C1653" s="1" t="s">
        <v>29</v>
      </c>
      <c r="D1653" s="1" t="s">
        <v>61</v>
      </c>
      <c r="E1653" s="1" t="s">
        <v>15</v>
      </c>
    </row>
    <row r="1654" spans="1:5" x14ac:dyDescent="0.25">
      <c r="A1654" s="1">
        <v>307773</v>
      </c>
      <c r="B1654" s="1" t="s">
        <v>35</v>
      </c>
      <c r="C1654" s="1" t="s">
        <v>29</v>
      </c>
      <c r="D1654" s="1" t="s">
        <v>43</v>
      </c>
      <c r="E1654" s="1" t="s">
        <v>15</v>
      </c>
    </row>
    <row r="1655" spans="1:5" x14ac:dyDescent="0.25">
      <c r="A1655" s="1">
        <v>307774</v>
      </c>
      <c r="B1655" s="1" t="s">
        <v>65</v>
      </c>
      <c r="C1655" s="1" t="s">
        <v>22</v>
      </c>
      <c r="D1655" s="1" t="s">
        <v>43</v>
      </c>
      <c r="E1655" s="1" t="s">
        <v>15</v>
      </c>
    </row>
    <row r="1656" spans="1:5" x14ac:dyDescent="0.25">
      <c r="A1656" s="1">
        <v>307775</v>
      </c>
      <c r="B1656" s="1" t="s">
        <v>65</v>
      </c>
      <c r="C1656" s="1" t="s">
        <v>22</v>
      </c>
      <c r="D1656" s="1" t="s">
        <v>47</v>
      </c>
      <c r="E1656" s="1" t="s">
        <v>15</v>
      </c>
    </row>
    <row r="1657" spans="1:5" x14ac:dyDescent="0.25">
      <c r="A1657" s="1">
        <v>307776</v>
      </c>
      <c r="B1657" s="1" t="s">
        <v>35</v>
      </c>
      <c r="C1657" s="1" t="s">
        <v>16</v>
      </c>
      <c r="D1657" s="1" t="s">
        <v>51</v>
      </c>
      <c r="E1657" s="1" t="s">
        <v>15</v>
      </c>
    </row>
    <row r="1658" spans="1:5" x14ac:dyDescent="0.25">
      <c r="A1658" s="1">
        <v>307777</v>
      </c>
      <c r="B1658" s="1" t="s">
        <v>64</v>
      </c>
      <c r="C1658" s="1" t="s">
        <v>29</v>
      </c>
      <c r="D1658" s="1" t="s">
        <v>61</v>
      </c>
      <c r="E1658" s="1" t="s">
        <v>15</v>
      </c>
    </row>
    <row r="1659" spans="1:5" x14ac:dyDescent="0.25">
      <c r="A1659" s="1">
        <v>307778</v>
      </c>
      <c r="B1659" s="1" t="s">
        <v>64</v>
      </c>
      <c r="C1659" s="1" t="s">
        <v>29</v>
      </c>
      <c r="D1659" s="1" t="s">
        <v>61</v>
      </c>
      <c r="E1659" s="1" t="s">
        <v>15</v>
      </c>
    </row>
    <row r="1660" spans="1:5" x14ac:dyDescent="0.25">
      <c r="A1660" s="1">
        <v>307779</v>
      </c>
      <c r="B1660" s="1" t="s">
        <v>64</v>
      </c>
      <c r="C1660" s="1" t="s">
        <v>29</v>
      </c>
      <c r="D1660" s="1" t="s">
        <v>61</v>
      </c>
      <c r="E1660" s="1" t="s">
        <v>15</v>
      </c>
    </row>
    <row r="1661" spans="1:5" x14ac:dyDescent="0.25">
      <c r="A1661" s="1">
        <v>307780</v>
      </c>
      <c r="B1661" s="1" t="s">
        <v>64</v>
      </c>
      <c r="C1661" s="1" t="s">
        <v>29</v>
      </c>
      <c r="D1661" s="1" t="s">
        <v>61</v>
      </c>
      <c r="E1661" s="1" t="s">
        <v>15</v>
      </c>
    </row>
    <row r="1662" spans="1:5" x14ac:dyDescent="0.25">
      <c r="A1662" s="1">
        <v>307781</v>
      </c>
      <c r="B1662" s="1" t="s">
        <v>65</v>
      </c>
      <c r="C1662" s="1" t="s">
        <v>32</v>
      </c>
      <c r="D1662" s="1" t="s">
        <v>14</v>
      </c>
      <c r="E1662" s="1" t="s">
        <v>15</v>
      </c>
    </row>
    <row r="1663" spans="1:5" x14ac:dyDescent="0.25">
      <c r="A1663" s="1">
        <v>307783</v>
      </c>
      <c r="B1663" s="1" t="s">
        <v>35</v>
      </c>
      <c r="C1663" s="1" t="s">
        <v>20</v>
      </c>
      <c r="D1663" s="1" t="s">
        <v>61</v>
      </c>
      <c r="E1663" s="1" t="s">
        <v>15</v>
      </c>
    </row>
    <row r="1664" spans="1:5" x14ac:dyDescent="0.25">
      <c r="A1664" s="1">
        <v>307784</v>
      </c>
      <c r="B1664" s="1" t="s">
        <v>35</v>
      </c>
      <c r="C1664" s="1" t="s">
        <v>20</v>
      </c>
      <c r="D1664" s="1" t="s">
        <v>61</v>
      </c>
      <c r="E1664" s="1" t="s">
        <v>15</v>
      </c>
    </row>
    <row r="1665" spans="1:5" x14ac:dyDescent="0.25">
      <c r="A1665" s="1">
        <v>307785</v>
      </c>
      <c r="B1665" s="1" t="s">
        <v>65</v>
      </c>
      <c r="C1665" s="1" t="s">
        <v>16</v>
      </c>
      <c r="D1665" s="1" t="s">
        <v>59</v>
      </c>
      <c r="E1665" s="1" t="s">
        <v>15</v>
      </c>
    </row>
    <row r="1666" spans="1:5" x14ac:dyDescent="0.25">
      <c r="A1666" s="1">
        <v>307786</v>
      </c>
      <c r="B1666" s="1" t="s">
        <v>65</v>
      </c>
      <c r="C1666" s="1" t="s">
        <v>29</v>
      </c>
      <c r="D1666" s="1" t="s">
        <v>49</v>
      </c>
      <c r="E1666" s="1" t="s">
        <v>15</v>
      </c>
    </row>
    <row r="1667" spans="1:5" x14ac:dyDescent="0.25">
      <c r="A1667" s="1">
        <v>307787</v>
      </c>
      <c r="B1667" s="1" t="s">
        <v>35</v>
      </c>
      <c r="C1667" s="1" t="s">
        <v>27</v>
      </c>
      <c r="D1667" s="1" t="s">
        <v>57</v>
      </c>
      <c r="E1667" s="1" t="s">
        <v>15</v>
      </c>
    </row>
    <row r="1668" spans="1:5" x14ac:dyDescent="0.25">
      <c r="A1668" s="1">
        <v>307788</v>
      </c>
      <c r="B1668" s="1" t="s">
        <v>65</v>
      </c>
      <c r="C1668" s="1" t="s">
        <v>20</v>
      </c>
      <c r="D1668" s="1" t="s">
        <v>57</v>
      </c>
      <c r="E1668" s="1" t="s">
        <v>15</v>
      </c>
    </row>
    <row r="1669" spans="1:5" x14ac:dyDescent="0.25">
      <c r="A1669" s="1">
        <v>307789</v>
      </c>
      <c r="B1669" s="1" t="s">
        <v>35</v>
      </c>
      <c r="C1669" s="1" t="s">
        <v>20</v>
      </c>
      <c r="D1669" s="1" t="s">
        <v>26</v>
      </c>
      <c r="E1669" s="1" t="s">
        <v>15</v>
      </c>
    </row>
    <row r="1670" spans="1:5" x14ac:dyDescent="0.25">
      <c r="A1670" s="1">
        <v>307790</v>
      </c>
      <c r="B1670" s="1" t="s">
        <v>12</v>
      </c>
      <c r="C1670" s="1" t="s">
        <v>20</v>
      </c>
      <c r="D1670" s="1" t="s">
        <v>58</v>
      </c>
      <c r="E1670" s="1" t="s">
        <v>15</v>
      </c>
    </row>
    <row r="1671" spans="1:5" x14ac:dyDescent="0.25">
      <c r="A1671" s="1">
        <v>307791</v>
      </c>
      <c r="B1671" s="1" t="s">
        <v>65</v>
      </c>
      <c r="C1671" s="1" t="s">
        <v>20</v>
      </c>
      <c r="D1671" s="1" t="s">
        <v>30</v>
      </c>
      <c r="E1671" s="1" t="s">
        <v>15</v>
      </c>
    </row>
    <row r="1672" spans="1:5" x14ac:dyDescent="0.25">
      <c r="A1672" s="1">
        <v>307792</v>
      </c>
      <c r="B1672" s="1" t="s">
        <v>64</v>
      </c>
      <c r="C1672" s="1" t="s">
        <v>20</v>
      </c>
      <c r="D1672" s="1" t="s">
        <v>30</v>
      </c>
      <c r="E1672" s="1" t="s">
        <v>15</v>
      </c>
    </row>
    <row r="1673" spans="1:5" x14ac:dyDescent="0.25">
      <c r="A1673" s="1">
        <v>307793</v>
      </c>
      <c r="B1673" s="1" t="s">
        <v>35</v>
      </c>
      <c r="C1673" s="1" t="s">
        <v>29</v>
      </c>
      <c r="D1673" s="1" t="s">
        <v>43</v>
      </c>
      <c r="E1673" s="1" t="s">
        <v>15</v>
      </c>
    </row>
    <row r="1674" spans="1:5" x14ac:dyDescent="0.25">
      <c r="A1674" s="1">
        <v>307794</v>
      </c>
      <c r="B1674" s="1" t="s">
        <v>35</v>
      </c>
      <c r="C1674" s="1" t="s">
        <v>32</v>
      </c>
      <c r="D1674" s="1" t="s">
        <v>39</v>
      </c>
      <c r="E1674" s="1" t="s">
        <v>15</v>
      </c>
    </row>
    <row r="1675" spans="1:5" x14ac:dyDescent="0.25">
      <c r="A1675" s="1">
        <v>307795</v>
      </c>
      <c r="B1675" s="1" t="s">
        <v>35</v>
      </c>
      <c r="C1675" s="1" t="s">
        <v>32</v>
      </c>
      <c r="D1675" s="1" t="s">
        <v>39</v>
      </c>
      <c r="E1675" s="1" t="s">
        <v>15</v>
      </c>
    </row>
    <row r="1676" spans="1:5" x14ac:dyDescent="0.25">
      <c r="A1676" s="1">
        <v>307796</v>
      </c>
      <c r="B1676" s="1" t="s">
        <v>35</v>
      </c>
      <c r="C1676" s="1" t="s">
        <v>32</v>
      </c>
      <c r="D1676" s="1" t="s">
        <v>39</v>
      </c>
      <c r="E1676" s="1" t="s">
        <v>15</v>
      </c>
    </row>
    <row r="1677" spans="1:5" x14ac:dyDescent="0.25">
      <c r="A1677" s="1">
        <v>307797</v>
      </c>
      <c r="B1677" s="1" t="s">
        <v>35</v>
      </c>
      <c r="C1677" s="1" t="s">
        <v>32</v>
      </c>
      <c r="D1677" s="1" t="s">
        <v>39</v>
      </c>
      <c r="E1677" s="1" t="s">
        <v>15</v>
      </c>
    </row>
    <row r="1678" spans="1:5" x14ac:dyDescent="0.25">
      <c r="A1678" s="1">
        <v>307798</v>
      </c>
      <c r="B1678" s="1" t="s">
        <v>64</v>
      </c>
      <c r="C1678" s="1" t="s">
        <v>20</v>
      </c>
      <c r="D1678" s="1" t="s">
        <v>30</v>
      </c>
      <c r="E1678" s="1" t="s">
        <v>15</v>
      </c>
    </row>
    <row r="1679" spans="1:5" x14ac:dyDescent="0.25">
      <c r="A1679" s="1">
        <v>307799</v>
      </c>
      <c r="B1679" s="1" t="s">
        <v>64</v>
      </c>
      <c r="C1679" s="1" t="s">
        <v>20</v>
      </c>
      <c r="D1679" s="1" t="s">
        <v>30</v>
      </c>
      <c r="E1679" s="1" t="s">
        <v>15</v>
      </c>
    </row>
    <row r="1680" spans="1:5" x14ac:dyDescent="0.25">
      <c r="A1680" s="1">
        <v>307800</v>
      </c>
      <c r="B1680" s="1" t="s">
        <v>64</v>
      </c>
      <c r="C1680" s="1" t="s">
        <v>20</v>
      </c>
      <c r="D1680" s="1" t="s">
        <v>30</v>
      </c>
      <c r="E1680" s="1" t="s">
        <v>15</v>
      </c>
    </row>
    <row r="1681" spans="1:5" x14ac:dyDescent="0.25">
      <c r="A1681" s="1">
        <v>307802</v>
      </c>
      <c r="B1681" s="1" t="s">
        <v>35</v>
      </c>
      <c r="C1681" s="1" t="s">
        <v>27</v>
      </c>
      <c r="D1681" s="1" t="s">
        <v>58</v>
      </c>
      <c r="E1681" s="1" t="s">
        <v>15</v>
      </c>
    </row>
    <row r="1682" spans="1:5" x14ac:dyDescent="0.25">
      <c r="A1682" s="1">
        <v>307803</v>
      </c>
      <c r="B1682" s="1" t="s">
        <v>65</v>
      </c>
      <c r="C1682" s="1" t="s">
        <v>16</v>
      </c>
      <c r="D1682" s="1" t="s">
        <v>52</v>
      </c>
      <c r="E1682" s="1" t="s">
        <v>15</v>
      </c>
    </row>
    <row r="1683" spans="1:5" x14ac:dyDescent="0.25">
      <c r="A1683" s="1">
        <v>307805</v>
      </c>
      <c r="B1683" s="1" t="s">
        <v>65</v>
      </c>
      <c r="C1683" s="1" t="s">
        <v>29</v>
      </c>
      <c r="D1683" s="1" t="s">
        <v>49</v>
      </c>
      <c r="E1683" s="1" t="s">
        <v>15</v>
      </c>
    </row>
    <row r="1684" spans="1:5" x14ac:dyDescent="0.25">
      <c r="A1684" s="1">
        <v>307806</v>
      </c>
      <c r="B1684" s="1" t="s">
        <v>35</v>
      </c>
      <c r="C1684" s="1" t="s">
        <v>20</v>
      </c>
      <c r="D1684" s="1" t="s">
        <v>26</v>
      </c>
      <c r="E1684" s="1" t="s">
        <v>15</v>
      </c>
    </row>
    <row r="1685" spans="1:5" x14ac:dyDescent="0.25">
      <c r="A1685" s="1">
        <v>307810</v>
      </c>
      <c r="B1685" s="1" t="s">
        <v>35</v>
      </c>
      <c r="C1685" s="1" t="s">
        <v>20</v>
      </c>
      <c r="D1685" s="1" t="s">
        <v>26</v>
      </c>
      <c r="E1685" s="1" t="s">
        <v>15</v>
      </c>
    </row>
    <row r="1686" spans="1:5" x14ac:dyDescent="0.25">
      <c r="A1686" s="1">
        <v>307811</v>
      </c>
      <c r="B1686" s="1" t="s">
        <v>12</v>
      </c>
      <c r="C1686" s="1" t="s">
        <v>13</v>
      </c>
      <c r="D1686" s="1" t="s">
        <v>40</v>
      </c>
      <c r="E1686" s="1" t="s">
        <v>15</v>
      </c>
    </row>
    <row r="1687" spans="1:5" x14ac:dyDescent="0.25">
      <c r="A1687" s="1">
        <v>307812</v>
      </c>
      <c r="B1687" s="1" t="s">
        <v>35</v>
      </c>
      <c r="C1687" s="1" t="s">
        <v>20</v>
      </c>
      <c r="D1687" s="1" t="s">
        <v>26</v>
      </c>
      <c r="E1687" s="1" t="s">
        <v>15</v>
      </c>
    </row>
    <row r="1688" spans="1:5" x14ac:dyDescent="0.25">
      <c r="A1688" s="1">
        <v>307813</v>
      </c>
      <c r="B1688" s="1" t="s">
        <v>65</v>
      </c>
      <c r="C1688" s="1" t="s">
        <v>20</v>
      </c>
      <c r="D1688" s="1" t="s">
        <v>26</v>
      </c>
      <c r="E1688" s="1" t="s">
        <v>15</v>
      </c>
    </row>
    <row r="1689" spans="1:5" x14ac:dyDescent="0.25">
      <c r="A1689" s="1">
        <v>307814</v>
      </c>
      <c r="B1689" s="1" t="s">
        <v>65</v>
      </c>
      <c r="C1689" s="1" t="s">
        <v>29</v>
      </c>
      <c r="D1689" s="1" t="s">
        <v>26</v>
      </c>
      <c r="E1689" s="1" t="s">
        <v>15</v>
      </c>
    </row>
    <row r="1690" spans="1:5" x14ac:dyDescent="0.25">
      <c r="A1690" s="1">
        <v>307815</v>
      </c>
      <c r="B1690" s="1" t="s">
        <v>65</v>
      </c>
      <c r="C1690" s="1" t="s">
        <v>13</v>
      </c>
      <c r="D1690" s="1" t="s">
        <v>26</v>
      </c>
      <c r="E1690" s="1" t="s">
        <v>15</v>
      </c>
    </row>
    <row r="1691" spans="1:5" x14ac:dyDescent="0.25">
      <c r="A1691" s="1">
        <v>307817</v>
      </c>
      <c r="B1691" s="1" t="s">
        <v>65</v>
      </c>
      <c r="C1691" s="1" t="s">
        <v>13</v>
      </c>
      <c r="D1691" s="1" t="s">
        <v>19</v>
      </c>
      <c r="E1691" s="1" t="s">
        <v>15</v>
      </c>
    </row>
    <row r="1692" spans="1:5" x14ac:dyDescent="0.25">
      <c r="A1692" s="1">
        <v>307818</v>
      </c>
      <c r="B1692" s="1" t="s">
        <v>12</v>
      </c>
      <c r="C1692" s="1" t="s">
        <v>16</v>
      </c>
      <c r="D1692" s="1" t="s">
        <v>51</v>
      </c>
      <c r="E1692" s="1" t="s">
        <v>15</v>
      </c>
    </row>
    <row r="1693" spans="1:5" x14ac:dyDescent="0.25">
      <c r="A1693" s="1">
        <v>307824</v>
      </c>
      <c r="B1693" s="1" t="s">
        <v>12</v>
      </c>
      <c r="C1693" s="1" t="s">
        <v>13</v>
      </c>
      <c r="D1693" s="1" t="s">
        <v>43</v>
      </c>
      <c r="E1693" s="1" t="s">
        <v>15</v>
      </c>
    </row>
    <row r="1694" spans="1:5" x14ac:dyDescent="0.25">
      <c r="A1694" s="1">
        <v>307825</v>
      </c>
      <c r="B1694" s="1" t="s">
        <v>12</v>
      </c>
      <c r="C1694" s="1" t="s">
        <v>13</v>
      </c>
      <c r="D1694" s="1" t="s">
        <v>43</v>
      </c>
      <c r="E1694" s="1" t="s">
        <v>15</v>
      </c>
    </row>
    <row r="1695" spans="1:5" x14ac:dyDescent="0.25">
      <c r="A1695" s="1">
        <v>307827</v>
      </c>
      <c r="B1695" s="1" t="s">
        <v>65</v>
      </c>
      <c r="C1695" s="1" t="s">
        <v>16</v>
      </c>
      <c r="D1695" s="1" t="s">
        <v>53</v>
      </c>
      <c r="E1695" s="1" t="s">
        <v>15</v>
      </c>
    </row>
    <row r="1696" spans="1:5" x14ac:dyDescent="0.25">
      <c r="A1696" s="1">
        <v>307831</v>
      </c>
      <c r="B1696" s="1" t="s">
        <v>65</v>
      </c>
      <c r="C1696" s="1" t="s">
        <v>29</v>
      </c>
      <c r="D1696" s="1" t="s">
        <v>49</v>
      </c>
      <c r="E1696" s="1" t="s">
        <v>15</v>
      </c>
    </row>
    <row r="1697" spans="1:5" x14ac:dyDescent="0.25">
      <c r="A1697" s="1">
        <v>307834</v>
      </c>
      <c r="B1697" s="1" t="s">
        <v>65</v>
      </c>
      <c r="C1697" s="1" t="s">
        <v>27</v>
      </c>
      <c r="D1697" s="1" t="s">
        <v>60</v>
      </c>
      <c r="E1697" s="1" t="s">
        <v>15</v>
      </c>
    </row>
    <row r="1698" spans="1:5" x14ac:dyDescent="0.25">
      <c r="A1698" s="1">
        <v>307835</v>
      </c>
      <c r="B1698" s="1" t="s">
        <v>35</v>
      </c>
      <c r="C1698" s="1" t="s">
        <v>29</v>
      </c>
      <c r="D1698" s="1" t="s">
        <v>43</v>
      </c>
      <c r="E1698" s="1" t="s">
        <v>15</v>
      </c>
    </row>
    <row r="1699" spans="1:5" x14ac:dyDescent="0.25">
      <c r="A1699" s="1">
        <v>307836</v>
      </c>
      <c r="B1699" s="1" t="s">
        <v>64</v>
      </c>
      <c r="C1699" s="1" t="s">
        <v>13</v>
      </c>
      <c r="D1699" s="1" t="s">
        <v>44</v>
      </c>
      <c r="E1699" s="1" t="s">
        <v>15</v>
      </c>
    </row>
    <row r="1700" spans="1:5" x14ac:dyDescent="0.25">
      <c r="A1700" s="1">
        <v>307850</v>
      </c>
      <c r="B1700" s="1" t="s">
        <v>65</v>
      </c>
      <c r="C1700" s="1" t="s">
        <v>29</v>
      </c>
      <c r="D1700" s="1" t="s">
        <v>21</v>
      </c>
      <c r="E1700" s="1" t="s">
        <v>15</v>
      </c>
    </row>
    <row r="1701" spans="1:5" x14ac:dyDescent="0.25">
      <c r="A1701" s="1">
        <v>307852</v>
      </c>
      <c r="B1701" s="1" t="s">
        <v>65</v>
      </c>
      <c r="C1701" s="1" t="s">
        <v>32</v>
      </c>
      <c r="D1701" s="1" t="s">
        <v>14</v>
      </c>
      <c r="E1701" s="1" t="s">
        <v>15</v>
      </c>
    </row>
    <row r="1702" spans="1:5" x14ac:dyDescent="0.25">
      <c r="A1702" s="1">
        <v>307853</v>
      </c>
      <c r="B1702" s="1" t="s">
        <v>35</v>
      </c>
      <c r="C1702" s="1" t="s">
        <v>29</v>
      </c>
      <c r="D1702" s="1" t="s">
        <v>43</v>
      </c>
      <c r="E1702" s="1" t="s">
        <v>15</v>
      </c>
    </row>
    <row r="1703" spans="1:5" x14ac:dyDescent="0.25">
      <c r="A1703" s="1">
        <v>307856</v>
      </c>
      <c r="B1703" s="1" t="s">
        <v>12</v>
      </c>
      <c r="C1703" s="1" t="s">
        <v>20</v>
      </c>
      <c r="D1703" s="1" t="s">
        <v>61</v>
      </c>
      <c r="E1703" s="1" t="s">
        <v>15</v>
      </c>
    </row>
    <row r="1704" spans="1:5" x14ac:dyDescent="0.25">
      <c r="A1704" s="1">
        <v>307857</v>
      </c>
      <c r="B1704" s="1" t="s">
        <v>35</v>
      </c>
      <c r="C1704" s="1" t="s">
        <v>29</v>
      </c>
      <c r="D1704" s="1" t="s">
        <v>43</v>
      </c>
      <c r="E1704" s="1" t="s">
        <v>15</v>
      </c>
    </row>
    <row r="1705" spans="1:5" x14ac:dyDescent="0.25">
      <c r="A1705" s="1">
        <v>307858</v>
      </c>
      <c r="B1705" s="1" t="s">
        <v>65</v>
      </c>
      <c r="C1705" s="1" t="s">
        <v>27</v>
      </c>
      <c r="D1705" s="1" t="s">
        <v>30</v>
      </c>
      <c r="E1705" s="1" t="s">
        <v>15</v>
      </c>
    </row>
    <row r="1706" spans="1:5" x14ac:dyDescent="0.25">
      <c r="A1706" s="1">
        <v>307859</v>
      </c>
      <c r="B1706" s="1" t="s">
        <v>12</v>
      </c>
      <c r="C1706" s="1" t="s">
        <v>13</v>
      </c>
      <c r="D1706" s="1" t="s">
        <v>48</v>
      </c>
      <c r="E1706" s="1" t="s">
        <v>15</v>
      </c>
    </row>
    <row r="1707" spans="1:5" x14ac:dyDescent="0.25">
      <c r="A1707" s="1">
        <v>307860</v>
      </c>
      <c r="B1707" s="1" t="s">
        <v>12</v>
      </c>
      <c r="C1707" s="1" t="s">
        <v>29</v>
      </c>
      <c r="D1707" s="1" t="s">
        <v>52</v>
      </c>
      <c r="E1707" s="1" t="s">
        <v>15</v>
      </c>
    </row>
    <row r="1708" spans="1:5" x14ac:dyDescent="0.25">
      <c r="A1708" s="1">
        <v>307862</v>
      </c>
      <c r="B1708" s="1" t="s">
        <v>65</v>
      </c>
      <c r="C1708" s="1" t="s">
        <v>16</v>
      </c>
      <c r="D1708" s="1" t="s">
        <v>53</v>
      </c>
      <c r="E1708" s="1" t="s">
        <v>15</v>
      </c>
    </row>
    <row r="1709" spans="1:5" x14ac:dyDescent="0.25">
      <c r="A1709" s="1">
        <v>307863</v>
      </c>
      <c r="B1709" s="1" t="s">
        <v>65</v>
      </c>
      <c r="C1709" s="1" t="s">
        <v>16</v>
      </c>
      <c r="D1709" s="1" t="s">
        <v>53</v>
      </c>
      <c r="E1709" s="1" t="s">
        <v>15</v>
      </c>
    </row>
    <row r="1710" spans="1:5" x14ac:dyDescent="0.25">
      <c r="A1710" s="1">
        <v>307864</v>
      </c>
      <c r="B1710" s="1" t="s">
        <v>35</v>
      </c>
      <c r="C1710" s="1" t="s">
        <v>20</v>
      </c>
      <c r="D1710" s="1" t="s">
        <v>34</v>
      </c>
      <c r="E1710" s="1" t="s">
        <v>15</v>
      </c>
    </row>
    <row r="1711" spans="1:5" x14ac:dyDescent="0.25">
      <c r="A1711" s="1">
        <v>307865</v>
      </c>
      <c r="B1711" s="1" t="s">
        <v>12</v>
      </c>
      <c r="C1711" s="1" t="s">
        <v>13</v>
      </c>
      <c r="D1711" s="1" t="s">
        <v>47</v>
      </c>
      <c r="E1711" s="1" t="s">
        <v>15</v>
      </c>
    </row>
    <row r="1712" spans="1:5" x14ac:dyDescent="0.25">
      <c r="A1712" s="1">
        <v>307866</v>
      </c>
      <c r="B1712" s="1" t="s">
        <v>64</v>
      </c>
      <c r="C1712" s="1" t="s">
        <v>13</v>
      </c>
      <c r="D1712" s="1" t="s">
        <v>48</v>
      </c>
      <c r="E1712" s="1" t="s">
        <v>15</v>
      </c>
    </row>
    <row r="1713" spans="1:5" x14ac:dyDescent="0.25">
      <c r="A1713" s="1">
        <v>307867</v>
      </c>
      <c r="B1713" s="1" t="s">
        <v>65</v>
      </c>
      <c r="C1713" s="1" t="s">
        <v>13</v>
      </c>
      <c r="D1713" s="1" t="s">
        <v>37</v>
      </c>
      <c r="E1713" s="1" t="s">
        <v>15</v>
      </c>
    </row>
    <row r="1714" spans="1:5" x14ac:dyDescent="0.25">
      <c r="A1714" s="1">
        <v>307868</v>
      </c>
      <c r="B1714" s="1" t="s">
        <v>65</v>
      </c>
      <c r="C1714" s="1" t="s">
        <v>20</v>
      </c>
      <c r="D1714" s="1" t="s">
        <v>26</v>
      </c>
      <c r="E1714" s="1" t="s">
        <v>15</v>
      </c>
    </row>
    <row r="1715" spans="1:5" x14ac:dyDescent="0.25">
      <c r="A1715" s="1">
        <v>307869</v>
      </c>
      <c r="B1715" s="1" t="s">
        <v>12</v>
      </c>
      <c r="C1715" s="1" t="s">
        <v>27</v>
      </c>
      <c r="D1715" s="1" t="s">
        <v>33</v>
      </c>
      <c r="E1715" s="1" t="s">
        <v>15</v>
      </c>
    </row>
    <row r="1716" spans="1:5" x14ac:dyDescent="0.25">
      <c r="A1716" s="1">
        <v>307871</v>
      </c>
      <c r="B1716" s="1" t="s">
        <v>35</v>
      </c>
      <c r="C1716" s="1" t="s">
        <v>20</v>
      </c>
      <c r="D1716" s="1" t="s">
        <v>45</v>
      </c>
      <c r="E1716" s="1" t="s">
        <v>15</v>
      </c>
    </row>
    <row r="1717" spans="1:5" x14ac:dyDescent="0.25">
      <c r="A1717" s="1">
        <v>307873</v>
      </c>
      <c r="B1717" s="1" t="s">
        <v>65</v>
      </c>
      <c r="C1717" s="1" t="s">
        <v>29</v>
      </c>
      <c r="D1717" s="1" t="s">
        <v>49</v>
      </c>
      <c r="E1717" s="1" t="s">
        <v>15</v>
      </c>
    </row>
    <row r="1718" spans="1:5" x14ac:dyDescent="0.25">
      <c r="A1718" s="1">
        <v>307874</v>
      </c>
      <c r="B1718" s="1" t="s">
        <v>35</v>
      </c>
      <c r="C1718" s="1" t="s">
        <v>13</v>
      </c>
      <c r="D1718" s="1" t="s">
        <v>45</v>
      </c>
      <c r="E1718" s="1" t="s">
        <v>15</v>
      </c>
    </row>
    <row r="1719" spans="1:5" x14ac:dyDescent="0.25">
      <c r="A1719" s="1">
        <v>307875</v>
      </c>
      <c r="B1719" s="1" t="s">
        <v>35</v>
      </c>
      <c r="C1719" s="1" t="s">
        <v>13</v>
      </c>
      <c r="D1719" s="1" t="s">
        <v>52</v>
      </c>
      <c r="E1719" s="1" t="s">
        <v>15</v>
      </c>
    </row>
    <row r="1720" spans="1:5" x14ac:dyDescent="0.25">
      <c r="A1720" s="1">
        <v>307876</v>
      </c>
      <c r="B1720" s="1" t="s">
        <v>12</v>
      </c>
      <c r="C1720" s="1" t="s">
        <v>13</v>
      </c>
      <c r="D1720" s="1" t="s">
        <v>36</v>
      </c>
      <c r="E1720" s="1" t="s">
        <v>15</v>
      </c>
    </row>
    <row r="1721" spans="1:5" x14ac:dyDescent="0.25">
      <c r="A1721" s="1">
        <v>307877</v>
      </c>
      <c r="B1721" s="1" t="s">
        <v>12</v>
      </c>
      <c r="C1721" s="1" t="s">
        <v>13</v>
      </c>
      <c r="D1721" s="1" t="s">
        <v>36</v>
      </c>
      <c r="E1721" s="1" t="s">
        <v>15</v>
      </c>
    </row>
    <row r="1722" spans="1:5" x14ac:dyDescent="0.25">
      <c r="A1722" s="1">
        <v>307878</v>
      </c>
      <c r="B1722" s="1" t="s">
        <v>35</v>
      </c>
      <c r="C1722" s="1" t="s">
        <v>13</v>
      </c>
      <c r="D1722" s="1" t="s">
        <v>36</v>
      </c>
      <c r="E1722" s="1" t="s">
        <v>15</v>
      </c>
    </row>
    <row r="1723" spans="1:5" x14ac:dyDescent="0.25">
      <c r="A1723" s="1">
        <v>307879</v>
      </c>
      <c r="B1723" s="1" t="s">
        <v>35</v>
      </c>
      <c r="C1723" s="1" t="s">
        <v>13</v>
      </c>
      <c r="D1723" s="1" t="s">
        <v>36</v>
      </c>
      <c r="E1723" s="1" t="s">
        <v>15</v>
      </c>
    </row>
    <row r="1724" spans="1:5" x14ac:dyDescent="0.25">
      <c r="A1724" s="1">
        <v>307880</v>
      </c>
      <c r="B1724" s="1" t="s">
        <v>35</v>
      </c>
      <c r="C1724" s="1" t="s">
        <v>13</v>
      </c>
      <c r="D1724" s="1" t="s">
        <v>52</v>
      </c>
      <c r="E1724" s="1" t="s">
        <v>15</v>
      </c>
    </row>
    <row r="1725" spans="1:5" x14ac:dyDescent="0.25">
      <c r="A1725" s="1">
        <v>307881</v>
      </c>
      <c r="B1725" s="1" t="s">
        <v>35</v>
      </c>
      <c r="C1725" s="1" t="s">
        <v>16</v>
      </c>
      <c r="D1725" s="1" t="s">
        <v>53</v>
      </c>
      <c r="E1725" s="1" t="s">
        <v>15</v>
      </c>
    </row>
    <row r="1726" spans="1:5" x14ac:dyDescent="0.25">
      <c r="A1726" s="1">
        <v>307882</v>
      </c>
      <c r="B1726" s="1" t="s">
        <v>35</v>
      </c>
      <c r="C1726" s="1" t="s">
        <v>22</v>
      </c>
      <c r="D1726" s="1" t="s">
        <v>14</v>
      </c>
      <c r="E1726" s="1" t="s">
        <v>15</v>
      </c>
    </row>
    <row r="1727" spans="1:5" x14ac:dyDescent="0.25">
      <c r="A1727" s="1">
        <v>307883</v>
      </c>
      <c r="B1727" s="1" t="s">
        <v>35</v>
      </c>
      <c r="C1727" s="1" t="s">
        <v>22</v>
      </c>
      <c r="D1727" s="1" t="s">
        <v>14</v>
      </c>
      <c r="E1727" s="1" t="s">
        <v>15</v>
      </c>
    </row>
    <row r="1728" spans="1:5" x14ac:dyDescent="0.25">
      <c r="A1728" s="1">
        <v>307884</v>
      </c>
      <c r="B1728" s="1" t="s">
        <v>64</v>
      </c>
      <c r="C1728" s="1" t="s">
        <v>22</v>
      </c>
      <c r="D1728" s="1" t="s">
        <v>14</v>
      </c>
      <c r="E1728" s="1" t="s">
        <v>15</v>
      </c>
    </row>
    <row r="1729" spans="1:5" x14ac:dyDescent="0.25">
      <c r="A1729" s="1">
        <v>307885</v>
      </c>
      <c r="B1729" s="1" t="s">
        <v>65</v>
      </c>
      <c r="C1729" s="1" t="s">
        <v>29</v>
      </c>
      <c r="D1729" s="1" t="s">
        <v>49</v>
      </c>
      <c r="E1729" s="1" t="s">
        <v>15</v>
      </c>
    </row>
    <row r="1730" spans="1:5" x14ac:dyDescent="0.25">
      <c r="A1730" s="1">
        <v>307886</v>
      </c>
      <c r="B1730" s="1" t="s">
        <v>35</v>
      </c>
      <c r="C1730" s="1" t="s">
        <v>16</v>
      </c>
      <c r="D1730" s="1" t="s">
        <v>53</v>
      </c>
      <c r="E1730" s="1" t="s">
        <v>15</v>
      </c>
    </row>
    <row r="1731" spans="1:5" x14ac:dyDescent="0.25">
      <c r="A1731" s="1">
        <v>307887</v>
      </c>
      <c r="B1731" s="1" t="s">
        <v>65</v>
      </c>
      <c r="C1731" s="1" t="s">
        <v>29</v>
      </c>
      <c r="D1731" s="1" t="s">
        <v>40</v>
      </c>
      <c r="E1731" s="1" t="s">
        <v>15</v>
      </c>
    </row>
    <row r="1732" spans="1:5" x14ac:dyDescent="0.25">
      <c r="A1732" s="1">
        <v>307888</v>
      </c>
      <c r="B1732" s="1" t="s">
        <v>12</v>
      </c>
      <c r="C1732" s="1" t="s">
        <v>22</v>
      </c>
      <c r="D1732" s="1" t="s">
        <v>47</v>
      </c>
      <c r="E1732" s="1" t="s">
        <v>15</v>
      </c>
    </row>
    <row r="1733" spans="1:5" x14ac:dyDescent="0.25">
      <c r="A1733" s="1">
        <v>307897</v>
      </c>
      <c r="B1733" s="1" t="s">
        <v>12</v>
      </c>
      <c r="C1733" s="1" t="s">
        <v>16</v>
      </c>
      <c r="D1733" s="1" t="s">
        <v>52</v>
      </c>
      <c r="E1733" s="1" t="s">
        <v>15</v>
      </c>
    </row>
    <row r="1734" spans="1:5" x14ac:dyDescent="0.25">
      <c r="A1734" s="1">
        <v>307898</v>
      </c>
      <c r="B1734" s="1" t="s">
        <v>12</v>
      </c>
      <c r="C1734" s="1" t="s">
        <v>16</v>
      </c>
      <c r="D1734" s="1" t="s">
        <v>52</v>
      </c>
      <c r="E1734" s="1" t="s">
        <v>15</v>
      </c>
    </row>
    <row r="1735" spans="1:5" x14ac:dyDescent="0.25">
      <c r="A1735" s="1">
        <v>307899</v>
      </c>
      <c r="B1735" s="1" t="s">
        <v>65</v>
      </c>
      <c r="C1735" s="1" t="s">
        <v>27</v>
      </c>
      <c r="D1735" s="1" t="s">
        <v>30</v>
      </c>
      <c r="E1735" s="1" t="s">
        <v>15</v>
      </c>
    </row>
    <row r="1736" spans="1:5" x14ac:dyDescent="0.25">
      <c r="A1736" s="1">
        <v>307900</v>
      </c>
      <c r="B1736" s="1" t="s">
        <v>12</v>
      </c>
      <c r="C1736" s="1" t="s">
        <v>16</v>
      </c>
      <c r="D1736" s="1" t="s">
        <v>52</v>
      </c>
      <c r="E1736" s="1" t="s">
        <v>15</v>
      </c>
    </row>
    <row r="1737" spans="1:5" x14ac:dyDescent="0.25">
      <c r="A1737" s="1">
        <v>307901</v>
      </c>
      <c r="B1737" s="1" t="s">
        <v>65</v>
      </c>
      <c r="C1737" s="1" t="s">
        <v>27</v>
      </c>
      <c r="D1737" s="1" t="s">
        <v>30</v>
      </c>
      <c r="E1737" s="1" t="s">
        <v>15</v>
      </c>
    </row>
    <row r="1738" spans="1:5" x14ac:dyDescent="0.25">
      <c r="A1738" s="1">
        <v>307902</v>
      </c>
      <c r="B1738" s="1" t="s">
        <v>65</v>
      </c>
      <c r="C1738" s="1" t="s">
        <v>27</v>
      </c>
      <c r="D1738" s="1" t="s">
        <v>30</v>
      </c>
      <c r="E1738" s="1" t="s">
        <v>15</v>
      </c>
    </row>
    <row r="1739" spans="1:5" x14ac:dyDescent="0.25">
      <c r="A1739" s="1">
        <v>307903</v>
      </c>
      <c r="B1739" s="1" t="s">
        <v>65</v>
      </c>
      <c r="C1739" s="1" t="s">
        <v>27</v>
      </c>
      <c r="D1739" s="1" t="s">
        <v>30</v>
      </c>
      <c r="E1739" s="1" t="s">
        <v>15</v>
      </c>
    </row>
    <row r="1740" spans="1:5" x14ac:dyDescent="0.25">
      <c r="A1740" s="1">
        <v>307904</v>
      </c>
      <c r="B1740" s="1" t="s">
        <v>12</v>
      </c>
      <c r="C1740" s="1" t="s">
        <v>29</v>
      </c>
      <c r="D1740" s="1" t="s">
        <v>43</v>
      </c>
      <c r="E1740" s="1" t="s">
        <v>15</v>
      </c>
    </row>
    <row r="1741" spans="1:5" x14ac:dyDescent="0.25">
      <c r="A1741" s="1">
        <v>307905</v>
      </c>
      <c r="B1741" s="1" t="s">
        <v>65</v>
      </c>
      <c r="C1741" s="1" t="s">
        <v>29</v>
      </c>
      <c r="D1741" s="1" t="s">
        <v>49</v>
      </c>
      <c r="E1741" s="1" t="s">
        <v>15</v>
      </c>
    </row>
    <row r="1742" spans="1:5" x14ac:dyDescent="0.25">
      <c r="A1742" s="1">
        <v>307906</v>
      </c>
      <c r="B1742" s="1" t="s">
        <v>65</v>
      </c>
      <c r="C1742" s="1" t="s">
        <v>29</v>
      </c>
      <c r="D1742" s="1" t="s">
        <v>49</v>
      </c>
      <c r="E1742" s="1" t="s">
        <v>15</v>
      </c>
    </row>
    <row r="1743" spans="1:5" x14ac:dyDescent="0.25">
      <c r="A1743" s="1">
        <v>307908</v>
      </c>
      <c r="B1743" s="1" t="s">
        <v>35</v>
      </c>
      <c r="C1743" s="1" t="s">
        <v>20</v>
      </c>
      <c r="D1743" s="1" t="s">
        <v>58</v>
      </c>
      <c r="E1743" s="1" t="s">
        <v>15</v>
      </c>
    </row>
    <row r="1744" spans="1:5" x14ac:dyDescent="0.25">
      <c r="A1744" s="1">
        <v>307909</v>
      </c>
      <c r="B1744" s="1" t="s">
        <v>65</v>
      </c>
      <c r="C1744" s="1" t="s">
        <v>20</v>
      </c>
      <c r="D1744" s="1" t="s">
        <v>57</v>
      </c>
      <c r="E1744" s="1" t="s">
        <v>15</v>
      </c>
    </row>
    <row r="1745" spans="1:5" x14ac:dyDescent="0.25">
      <c r="A1745" s="1">
        <v>307910</v>
      </c>
      <c r="B1745" s="1" t="s">
        <v>65</v>
      </c>
      <c r="C1745" s="1" t="s">
        <v>27</v>
      </c>
      <c r="D1745" s="1" t="s">
        <v>57</v>
      </c>
      <c r="E1745" s="1" t="s">
        <v>15</v>
      </c>
    </row>
    <row r="1746" spans="1:5" x14ac:dyDescent="0.25">
      <c r="A1746" s="1">
        <v>307911</v>
      </c>
      <c r="B1746" s="1" t="s">
        <v>35</v>
      </c>
      <c r="C1746" s="1" t="s">
        <v>20</v>
      </c>
      <c r="D1746" s="1" t="s">
        <v>61</v>
      </c>
      <c r="E1746" s="1" t="s">
        <v>15</v>
      </c>
    </row>
    <row r="1747" spans="1:5" x14ac:dyDescent="0.25">
      <c r="A1747" s="1">
        <v>307912</v>
      </c>
      <c r="B1747" s="1" t="s">
        <v>35</v>
      </c>
      <c r="C1747" s="1" t="s">
        <v>29</v>
      </c>
      <c r="D1747" s="1" t="s">
        <v>43</v>
      </c>
      <c r="E1747" s="1" t="s">
        <v>15</v>
      </c>
    </row>
    <row r="1748" spans="1:5" x14ac:dyDescent="0.25">
      <c r="A1748" s="1">
        <v>307913</v>
      </c>
      <c r="B1748" s="1" t="s">
        <v>64</v>
      </c>
      <c r="C1748" s="1" t="s">
        <v>27</v>
      </c>
      <c r="D1748" s="1" t="s">
        <v>57</v>
      </c>
      <c r="E1748" s="1" t="s">
        <v>15</v>
      </c>
    </row>
    <row r="1749" spans="1:5" x14ac:dyDescent="0.25">
      <c r="A1749" s="1">
        <v>307914</v>
      </c>
      <c r="B1749" s="1" t="s">
        <v>65</v>
      </c>
      <c r="C1749" s="1" t="s">
        <v>20</v>
      </c>
      <c r="D1749" s="1" t="s">
        <v>26</v>
      </c>
      <c r="E1749" s="1" t="s">
        <v>15</v>
      </c>
    </row>
    <row r="1750" spans="1:5" x14ac:dyDescent="0.25">
      <c r="A1750" s="1">
        <v>307915</v>
      </c>
      <c r="B1750" s="1" t="s">
        <v>64</v>
      </c>
      <c r="C1750" s="1" t="s">
        <v>27</v>
      </c>
      <c r="D1750" s="1" t="s">
        <v>57</v>
      </c>
      <c r="E1750" s="1" t="s">
        <v>15</v>
      </c>
    </row>
    <row r="1751" spans="1:5" x14ac:dyDescent="0.25">
      <c r="A1751" s="1">
        <v>307916</v>
      </c>
      <c r="B1751" s="1" t="s">
        <v>64</v>
      </c>
      <c r="C1751" s="1" t="s">
        <v>27</v>
      </c>
      <c r="D1751" s="1" t="s">
        <v>57</v>
      </c>
      <c r="E1751" s="1" t="s">
        <v>15</v>
      </c>
    </row>
    <row r="1752" spans="1:5" x14ac:dyDescent="0.25">
      <c r="A1752" s="1">
        <v>307917</v>
      </c>
      <c r="B1752" s="1" t="s">
        <v>64</v>
      </c>
      <c r="C1752" s="1" t="s">
        <v>27</v>
      </c>
      <c r="D1752" s="1" t="s">
        <v>57</v>
      </c>
      <c r="E1752" s="1" t="s">
        <v>15</v>
      </c>
    </row>
    <row r="1753" spans="1:5" x14ac:dyDescent="0.25">
      <c r="A1753" s="1">
        <v>307918</v>
      </c>
      <c r="B1753" s="1" t="s">
        <v>64</v>
      </c>
      <c r="C1753" s="1" t="s">
        <v>27</v>
      </c>
      <c r="D1753" s="1" t="s">
        <v>57</v>
      </c>
      <c r="E1753" s="1" t="s">
        <v>15</v>
      </c>
    </row>
    <row r="1754" spans="1:5" x14ac:dyDescent="0.25">
      <c r="A1754" s="1">
        <v>307920</v>
      </c>
      <c r="B1754" s="1" t="s">
        <v>64</v>
      </c>
      <c r="C1754" s="1" t="s">
        <v>27</v>
      </c>
      <c r="D1754" s="1" t="s">
        <v>57</v>
      </c>
      <c r="E1754" s="1" t="s">
        <v>15</v>
      </c>
    </row>
    <row r="1755" spans="1:5" x14ac:dyDescent="0.25">
      <c r="A1755" s="1">
        <v>307921</v>
      </c>
      <c r="B1755" s="1" t="s">
        <v>64</v>
      </c>
      <c r="C1755" s="1" t="s">
        <v>27</v>
      </c>
      <c r="D1755" s="1" t="s">
        <v>57</v>
      </c>
      <c r="E1755" s="1" t="s">
        <v>15</v>
      </c>
    </row>
    <row r="1756" spans="1:5" x14ac:dyDescent="0.25">
      <c r="A1756" s="1">
        <v>307922</v>
      </c>
      <c r="B1756" s="1" t="s">
        <v>64</v>
      </c>
      <c r="C1756" s="1" t="s">
        <v>27</v>
      </c>
      <c r="D1756" s="1" t="s">
        <v>57</v>
      </c>
      <c r="E1756" s="1" t="s">
        <v>15</v>
      </c>
    </row>
    <row r="1757" spans="1:5" x14ac:dyDescent="0.25">
      <c r="A1757" s="1">
        <v>307923</v>
      </c>
      <c r="B1757" s="1" t="s">
        <v>64</v>
      </c>
      <c r="C1757" s="1" t="s">
        <v>27</v>
      </c>
      <c r="D1757" s="1" t="s">
        <v>57</v>
      </c>
      <c r="E1757" s="1" t="s">
        <v>15</v>
      </c>
    </row>
    <row r="1758" spans="1:5" x14ac:dyDescent="0.25">
      <c r="A1758" s="1">
        <v>307924</v>
      </c>
      <c r="B1758" s="1" t="s">
        <v>12</v>
      </c>
      <c r="C1758" s="1" t="s">
        <v>27</v>
      </c>
      <c r="D1758" s="1" t="s">
        <v>58</v>
      </c>
      <c r="E1758" s="1" t="s">
        <v>15</v>
      </c>
    </row>
    <row r="1759" spans="1:5" x14ac:dyDescent="0.25">
      <c r="A1759" s="1">
        <v>307925</v>
      </c>
      <c r="B1759" s="1" t="s">
        <v>35</v>
      </c>
      <c r="C1759" s="1" t="s">
        <v>16</v>
      </c>
      <c r="D1759" s="1" t="s">
        <v>53</v>
      </c>
      <c r="E1759" s="1" t="s">
        <v>15</v>
      </c>
    </row>
    <row r="1760" spans="1:5" x14ac:dyDescent="0.25">
      <c r="A1760" s="1">
        <v>307995</v>
      </c>
      <c r="B1760" s="1" t="s">
        <v>12</v>
      </c>
      <c r="C1760" s="1" t="s">
        <v>32</v>
      </c>
      <c r="D1760" s="1" t="s">
        <v>39</v>
      </c>
      <c r="E1760" s="1" t="s">
        <v>15</v>
      </c>
    </row>
    <row r="1761" spans="1:5" x14ac:dyDescent="0.25">
      <c r="A1761" s="1">
        <v>307996</v>
      </c>
      <c r="B1761" s="1" t="s">
        <v>12</v>
      </c>
      <c r="C1761" s="1" t="s">
        <v>32</v>
      </c>
      <c r="D1761" s="1" t="s">
        <v>39</v>
      </c>
      <c r="E1761" s="1" t="s">
        <v>15</v>
      </c>
    </row>
    <row r="1762" spans="1:5" x14ac:dyDescent="0.25">
      <c r="A1762" s="1">
        <v>307998</v>
      </c>
      <c r="B1762" s="1" t="s">
        <v>64</v>
      </c>
      <c r="C1762" s="1" t="s">
        <v>32</v>
      </c>
      <c r="D1762" s="1" t="s">
        <v>14</v>
      </c>
      <c r="E1762" s="1" t="s">
        <v>15</v>
      </c>
    </row>
    <row r="1763" spans="1:5" x14ac:dyDescent="0.25">
      <c r="A1763" s="1">
        <v>308015</v>
      </c>
      <c r="B1763" s="1" t="s">
        <v>65</v>
      </c>
      <c r="C1763" s="1" t="s">
        <v>27</v>
      </c>
      <c r="D1763" s="1" t="s">
        <v>57</v>
      </c>
      <c r="E1763" s="1" t="s">
        <v>15</v>
      </c>
    </row>
    <row r="1764" spans="1:5" x14ac:dyDescent="0.25">
      <c r="A1764" s="1">
        <v>308016</v>
      </c>
      <c r="B1764" s="1" t="s">
        <v>64</v>
      </c>
      <c r="C1764" s="1" t="s">
        <v>20</v>
      </c>
      <c r="D1764" s="1" t="s">
        <v>45</v>
      </c>
      <c r="E1764" s="1" t="s">
        <v>15</v>
      </c>
    </row>
    <row r="1765" spans="1:5" x14ac:dyDescent="0.25">
      <c r="A1765" s="1">
        <v>308017</v>
      </c>
      <c r="B1765" s="1" t="s">
        <v>35</v>
      </c>
      <c r="C1765" s="1" t="s">
        <v>22</v>
      </c>
      <c r="D1765" s="1" t="s">
        <v>14</v>
      </c>
      <c r="E1765" s="1" t="s">
        <v>15</v>
      </c>
    </row>
    <row r="1766" spans="1:5" x14ac:dyDescent="0.25">
      <c r="A1766" s="1">
        <v>308025</v>
      </c>
      <c r="B1766" s="1" t="s">
        <v>65</v>
      </c>
      <c r="C1766" s="1" t="s">
        <v>20</v>
      </c>
      <c r="D1766" s="1" t="s">
        <v>58</v>
      </c>
      <c r="E1766" s="1" t="s">
        <v>15</v>
      </c>
    </row>
    <row r="1767" spans="1:5" x14ac:dyDescent="0.25">
      <c r="A1767" s="1">
        <v>308026</v>
      </c>
      <c r="B1767" s="1" t="s">
        <v>65</v>
      </c>
      <c r="C1767" s="1" t="s">
        <v>16</v>
      </c>
      <c r="D1767" s="1" t="s">
        <v>33</v>
      </c>
      <c r="E1767" s="1" t="s">
        <v>15</v>
      </c>
    </row>
    <row r="1768" spans="1:5" x14ac:dyDescent="0.25">
      <c r="A1768" s="1">
        <v>308028</v>
      </c>
      <c r="B1768" s="1" t="s">
        <v>35</v>
      </c>
      <c r="C1768" s="1" t="s">
        <v>16</v>
      </c>
      <c r="D1768" s="1" t="s">
        <v>59</v>
      </c>
      <c r="E1768" s="1" t="s">
        <v>15</v>
      </c>
    </row>
    <row r="1769" spans="1:5" x14ac:dyDescent="0.25">
      <c r="A1769" s="1">
        <v>308029</v>
      </c>
      <c r="B1769" s="1" t="s">
        <v>35</v>
      </c>
      <c r="C1769" s="1" t="s">
        <v>16</v>
      </c>
      <c r="D1769" s="1" t="s">
        <v>52</v>
      </c>
      <c r="E1769" s="1" t="s">
        <v>15</v>
      </c>
    </row>
    <row r="1770" spans="1:5" x14ac:dyDescent="0.25">
      <c r="A1770" s="1">
        <v>308030</v>
      </c>
      <c r="B1770" s="1" t="s">
        <v>64</v>
      </c>
      <c r="C1770" s="1" t="s">
        <v>32</v>
      </c>
      <c r="D1770" s="1" t="s">
        <v>14</v>
      </c>
      <c r="E1770" s="1" t="s">
        <v>15</v>
      </c>
    </row>
    <row r="1771" spans="1:5" x14ac:dyDescent="0.25">
      <c r="A1771" s="1">
        <v>308031</v>
      </c>
      <c r="B1771" s="1" t="s">
        <v>65</v>
      </c>
      <c r="C1771" s="1" t="s">
        <v>20</v>
      </c>
      <c r="D1771" s="1" t="s">
        <v>26</v>
      </c>
      <c r="E1771" s="1" t="s">
        <v>15</v>
      </c>
    </row>
    <row r="1772" spans="1:5" x14ac:dyDescent="0.25">
      <c r="A1772" s="1">
        <v>308032</v>
      </c>
      <c r="B1772" s="1" t="s">
        <v>65</v>
      </c>
      <c r="C1772" s="1" t="s">
        <v>16</v>
      </c>
      <c r="D1772" s="1" t="s">
        <v>59</v>
      </c>
      <c r="E1772" s="1" t="s">
        <v>15</v>
      </c>
    </row>
    <row r="1773" spans="1:5" x14ac:dyDescent="0.25">
      <c r="A1773" s="1">
        <v>308033</v>
      </c>
      <c r="B1773" s="1" t="s">
        <v>65</v>
      </c>
      <c r="C1773" s="1" t="s">
        <v>29</v>
      </c>
      <c r="D1773" s="1" t="s">
        <v>61</v>
      </c>
      <c r="E1773" s="1" t="s">
        <v>15</v>
      </c>
    </row>
    <row r="1774" spans="1:5" x14ac:dyDescent="0.25">
      <c r="A1774" s="1">
        <v>308039</v>
      </c>
      <c r="B1774" s="1" t="s">
        <v>64</v>
      </c>
      <c r="C1774" s="1" t="s">
        <v>32</v>
      </c>
      <c r="D1774" s="1" t="s">
        <v>44</v>
      </c>
      <c r="E1774" s="1" t="s">
        <v>15</v>
      </c>
    </row>
    <row r="1775" spans="1:5" x14ac:dyDescent="0.25">
      <c r="A1775" s="1">
        <v>308040</v>
      </c>
      <c r="B1775" s="1" t="s">
        <v>64</v>
      </c>
      <c r="C1775" s="1" t="s">
        <v>32</v>
      </c>
      <c r="D1775" s="1" t="s">
        <v>44</v>
      </c>
      <c r="E1775" s="1" t="s">
        <v>15</v>
      </c>
    </row>
    <row r="1776" spans="1:5" x14ac:dyDescent="0.25">
      <c r="A1776" s="1">
        <v>308041</v>
      </c>
      <c r="B1776" s="1" t="s">
        <v>12</v>
      </c>
      <c r="C1776" s="1" t="s">
        <v>32</v>
      </c>
      <c r="D1776" s="1" t="s">
        <v>44</v>
      </c>
      <c r="E1776" s="1" t="s">
        <v>15</v>
      </c>
    </row>
    <row r="1777" spans="1:5" x14ac:dyDescent="0.25">
      <c r="A1777" s="1">
        <v>308042</v>
      </c>
      <c r="B1777" s="1" t="s">
        <v>12</v>
      </c>
      <c r="C1777" s="1" t="s">
        <v>32</v>
      </c>
      <c r="D1777" s="1" t="s">
        <v>44</v>
      </c>
      <c r="E1777" s="1" t="s">
        <v>15</v>
      </c>
    </row>
    <row r="1778" spans="1:5" x14ac:dyDescent="0.25">
      <c r="A1778" s="1">
        <v>308043</v>
      </c>
      <c r="B1778" s="1" t="s">
        <v>12</v>
      </c>
      <c r="C1778" s="1" t="s">
        <v>32</v>
      </c>
      <c r="D1778" s="1" t="s">
        <v>44</v>
      </c>
      <c r="E1778" s="1" t="s">
        <v>15</v>
      </c>
    </row>
    <row r="1779" spans="1:5" x14ac:dyDescent="0.25">
      <c r="A1779" s="1">
        <v>308044</v>
      </c>
      <c r="B1779" s="1" t="s">
        <v>12</v>
      </c>
      <c r="C1779" s="1" t="s">
        <v>32</v>
      </c>
      <c r="D1779" s="1" t="s">
        <v>44</v>
      </c>
      <c r="E1779" s="1" t="s">
        <v>15</v>
      </c>
    </row>
    <row r="1780" spans="1:5" x14ac:dyDescent="0.25">
      <c r="A1780" s="1">
        <v>308045</v>
      </c>
      <c r="B1780" s="1" t="s">
        <v>12</v>
      </c>
      <c r="C1780" s="1" t="s">
        <v>32</v>
      </c>
      <c r="D1780" s="1" t="s">
        <v>44</v>
      </c>
      <c r="E1780" s="1" t="s">
        <v>15</v>
      </c>
    </row>
    <row r="1781" spans="1:5" x14ac:dyDescent="0.25">
      <c r="A1781" s="1">
        <v>308046</v>
      </c>
      <c r="B1781" s="1" t="s">
        <v>12</v>
      </c>
      <c r="C1781" s="1" t="s">
        <v>32</v>
      </c>
      <c r="D1781" s="1" t="s">
        <v>44</v>
      </c>
      <c r="E1781" s="1" t="s">
        <v>15</v>
      </c>
    </row>
    <row r="1782" spans="1:5" x14ac:dyDescent="0.25">
      <c r="A1782" s="1">
        <v>308047</v>
      </c>
      <c r="B1782" s="1" t="s">
        <v>12</v>
      </c>
      <c r="C1782" s="1" t="s">
        <v>32</v>
      </c>
      <c r="D1782" s="1" t="s">
        <v>44</v>
      </c>
      <c r="E1782" s="1" t="s">
        <v>15</v>
      </c>
    </row>
    <row r="1783" spans="1:5" x14ac:dyDescent="0.25">
      <c r="A1783" s="1">
        <v>308048</v>
      </c>
      <c r="B1783" s="1" t="s">
        <v>12</v>
      </c>
      <c r="C1783" s="1" t="s">
        <v>32</v>
      </c>
      <c r="D1783" s="1" t="s">
        <v>44</v>
      </c>
      <c r="E1783" s="1" t="s">
        <v>15</v>
      </c>
    </row>
    <row r="1784" spans="1:5" x14ac:dyDescent="0.25">
      <c r="A1784" s="1">
        <v>308049</v>
      </c>
      <c r="B1784" s="1" t="s">
        <v>12</v>
      </c>
      <c r="C1784" s="1" t="s">
        <v>32</v>
      </c>
      <c r="D1784" s="1" t="s">
        <v>44</v>
      </c>
      <c r="E1784" s="1" t="s">
        <v>15</v>
      </c>
    </row>
    <row r="1785" spans="1:5" x14ac:dyDescent="0.25">
      <c r="A1785" s="1">
        <v>308050</v>
      </c>
      <c r="B1785" s="1" t="s">
        <v>12</v>
      </c>
      <c r="C1785" s="1" t="s">
        <v>32</v>
      </c>
      <c r="D1785" s="1" t="s">
        <v>44</v>
      </c>
      <c r="E1785" s="1" t="s">
        <v>15</v>
      </c>
    </row>
    <row r="1786" spans="1:5" x14ac:dyDescent="0.25">
      <c r="A1786" s="1">
        <v>308051</v>
      </c>
      <c r="B1786" s="1" t="s">
        <v>12</v>
      </c>
      <c r="C1786" s="1" t="s">
        <v>32</v>
      </c>
      <c r="D1786" s="1" t="s">
        <v>44</v>
      </c>
      <c r="E1786" s="1" t="s">
        <v>15</v>
      </c>
    </row>
    <row r="1787" spans="1:5" x14ac:dyDescent="0.25">
      <c r="A1787" s="1">
        <v>308052</v>
      </c>
      <c r="B1787" s="1" t="s">
        <v>35</v>
      </c>
      <c r="C1787" s="1" t="s">
        <v>32</v>
      </c>
      <c r="D1787" s="1" t="s">
        <v>44</v>
      </c>
      <c r="E1787" s="1" t="s">
        <v>15</v>
      </c>
    </row>
    <row r="1788" spans="1:5" x14ac:dyDescent="0.25">
      <c r="A1788" s="1">
        <v>308053</v>
      </c>
      <c r="B1788" s="1" t="s">
        <v>35</v>
      </c>
      <c r="C1788" s="1" t="s">
        <v>32</v>
      </c>
      <c r="D1788" s="1" t="s">
        <v>44</v>
      </c>
      <c r="E1788" s="1" t="s">
        <v>15</v>
      </c>
    </row>
    <row r="1789" spans="1:5" x14ac:dyDescent="0.25">
      <c r="A1789" s="1">
        <v>308054</v>
      </c>
      <c r="B1789" s="1" t="s">
        <v>12</v>
      </c>
      <c r="C1789" s="1" t="s">
        <v>32</v>
      </c>
      <c r="D1789" s="1" t="s">
        <v>44</v>
      </c>
      <c r="E1789" s="1" t="s">
        <v>15</v>
      </c>
    </row>
    <row r="1790" spans="1:5" x14ac:dyDescent="0.25">
      <c r="A1790" s="1">
        <v>308055</v>
      </c>
      <c r="B1790" s="1" t="s">
        <v>12</v>
      </c>
      <c r="C1790" s="1" t="s">
        <v>32</v>
      </c>
      <c r="D1790" s="1" t="s">
        <v>44</v>
      </c>
      <c r="E1790" s="1" t="s">
        <v>15</v>
      </c>
    </row>
    <row r="1791" spans="1:5" x14ac:dyDescent="0.25">
      <c r="A1791" s="1">
        <v>308056</v>
      </c>
      <c r="B1791" s="1" t="s">
        <v>12</v>
      </c>
      <c r="C1791" s="1" t="s">
        <v>32</v>
      </c>
      <c r="D1791" s="1" t="s">
        <v>44</v>
      </c>
      <c r="E1791" s="1" t="s">
        <v>15</v>
      </c>
    </row>
    <row r="1792" spans="1:5" x14ac:dyDescent="0.25">
      <c r="A1792" s="1">
        <v>308057</v>
      </c>
      <c r="B1792" s="1" t="s">
        <v>12</v>
      </c>
      <c r="C1792" s="1" t="s">
        <v>32</v>
      </c>
      <c r="D1792" s="1" t="s">
        <v>44</v>
      </c>
      <c r="E1792" s="1" t="s">
        <v>15</v>
      </c>
    </row>
    <row r="1793" spans="1:5" x14ac:dyDescent="0.25">
      <c r="A1793" s="1">
        <v>308058</v>
      </c>
      <c r="B1793" s="1" t="s">
        <v>12</v>
      </c>
      <c r="C1793" s="1" t="s">
        <v>32</v>
      </c>
      <c r="D1793" s="1" t="s">
        <v>44</v>
      </c>
      <c r="E1793" s="1" t="s">
        <v>15</v>
      </c>
    </row>
    <row r="1794" spans="1:5" x14ac:dyDescent="0.25">
      <c r="A1794" s="1">
        <v>308059</v>
      </c>
      <c r="B1794" s="1" t="s">
        <v>12</v>
      </c>
      <c r="C1794" s="1" t="s">
        <v>32</v>
      </c>
      <c r="D1794" s="1" t="s">
        <v>44</v>
      </c>
      <c r="E1794" s="1" t="s">
        <v>15</v>
      </c>
    </row>
    <row r="1795" spans="1:5" x14ac:dyDescent="0.25">
      <c r="A1795" s="1">
        <v>308060</v>
      </c>
      <c r="B1795" s="1" t="s">
        <v>12</v>
      </c>
      <c r="C1795" s="1" t="s">
        <v>32</v>
      </c>
      <c r="D1795" s="1" t="s">
        <v>44</v>
      </c>
      <c r="E1795" s="1" t="s">
        <v>15</v>
      </c>
    </row>
    <row r="1796" spans="1:5" x14ac:dyDescent="0.25">
      <c r="A1796" s="1">
        <v>308061</v>
      </c>
      <c r="B1796" s="1" t="s">
        <v>12</v>
      </c>
      <c r="C1796" s="1" t="s">
        <v>32</v>
      </c>
      <c r="D1796" s="1" t="s">
        <v>44</v>
      </c>
      <c r="E1796" s="1" t="s">
        <v>15</v>
      </c>
    </row>
    <row r="1797" spans="1:5" x14ac:dyDescent="0.25">
      <c r="A1797" s="1">
        <v>308062</v>
      </c>
      <c r="B1797" s="1" t="s">
        <v>12</v>
      </c>
      <c r="C1797" s="1" t="s">
        <v>32</v>
      </c>
      <c r="D1797" s="1" t="s">
        <v>44</v>
      </c>
      <c r="E1797" s="1" t="s">
        <v>15</v>
      </c>
    </row>
    <row r="1798" spans="1:5" x14ac:dyDescent="0.25">
      <c r="A1798" s="1">
        <v>308063</v>
      </c>
      <c r="B1798" s="1" t="s">
        <v>12</v>
      </c>
      <c r="C1798" s="1" t="s">
        <v>32</v>
      </c>
      <c r="D1798" s="1" t="s">
        <v>19</v>
      </c>
      <c r="E1798" s="1" t="s">
        <v>15</v>
      </c>
    </row>
    <row r="1799" spans="1:5" x14ac:dyDescent="0.25">
      <c r="A1799" s="1">
        <v>308064</v>
      </c>
      <c r="B1799" s="1" t="s">
        <v>12</v>
      </c>
      <c r="C1799" s="1" t="s">
        <v>32</v>
      </c>
      <c r="D1799" s="1" t="s">
        <v>19</v>
      </c>
      <c r="E1799" s="1" t="s">
        <v>15</v>
      </c>
    </row>
    <row r="1800" spans="1:5" x14ac:dyDescent="0.25">
      <c r="A1800" s="1">
        <v>308065</v>
      </c>
      <c r="B1800" s="1" t="s">
        <v>35</v>
      </c>
      <c r="C1800" s="1" t="s">
        <v>32</v>
      </c>
      <c r="D1800" s="1" t="s">
        <v>44</v>
      </c>
      <c r="E1800" s="1" t="s">
        <v>15</v>
      </c>
    </row>
    <row r="1801" spans="1:5" x14ac:dyDescent="0.25">
      <c r="A1801" s="1">
        <v>308066</v>
      </c>
      <c r="B1801" s="1" t="s">
        <v>35</v>
      </c>
      <c r="C1801" s="1" t="s">
        <v>32</v>
      </c>
      <c r="D1801" s="1" t="s">
        <v>44</v>
      </c>
      <c r="E1801" s="1" t="s">
        <v>15</v>
      </c>
    </row>
    <row r="1802" spans="1:5" x14ac:dyDescent="0.25">
      <c r="A1802" s="1">
        <v>308067</v>
      </c>
      <c r="B1802" s="1" t="s">
        <v>35</v>
      </c>
      <c r="C1802" s="1" t="s">
        <v>32</v>
      </c>
      <c r="D1802" s="1" t="s">
        <v>44</v>
      </c>
      <c r="E1802" s="1" t="s">
        <v>15</v>
      </c>
    </row>
    <row r="1803" spans="1:5" x14ac:dyDescent="0.25">
      <c r="A1803" s="1">
        <v>308068</v>
      </c>
      <c r="B1803" s="1" t="s">
        <v>12</v>
      </c>
      <c r="C1803" s="1" t="s">
        <v>32</v>
      </c>
      <c r="D1803" s="1" t="s">
        <v>44</v>
      </c>
      <c r="E1803" s="1" t="s">
        <v>15</v>
      </c>
    </row>
    <row r="1804" spans="1:5" x14ac:dyDescent="0.25">
      <c r="A1804" s="1">
        <v>308069</v>
      </c>
      <c r="B1804" s="1" t="s">
        <v>35</v>
      </c>
      <c r="C1804" s="1" t="s">
        <v>32</v>
      </c>
      <c r="D1804" s="1" t="s">
        <v>44</v>
      </c>
      <c r="E1804" s="1" t="s">
        <v>15</v>
      </c>
    </row>
    <row r="1805" spans="1:5" x14ac:dyDescent="0.25">
      <c r="A1805" s="1">
        <v>308070</v>
      </c>
      <c r="B1805" s="1" t="s">
        <v>12</v>
      </c>
      <c r="C1805" s="1" t="s">
        <v>32</v>
      </c>
      <c r="D1805" s="1" t="s">
        <v>44</v>
      </c>
      <c r="E1805" s="1" t="s">
        <v>15</v>
      </c>
    </row>
    <row r="1806" spans="1:5" x14ac:dyDescent="0.25">
      <c r="A1806" s="1">
        <v>308071</v>
      </c>
      <c r="B1806" s="1" t="s">
        <v>12</v>
      </c>
      <c r="C1806" s="1" t="s">
        <v>32</v>
      </c>
      <c r="D1806" s="1" t="s">
        <v>44</v>
      </c>
      <c r="E1806" s="1" t="s">
        <v>15</v>
      </c>
    </row>
    <row r="1807" spans="1:5" x14ac:dyDescent="0.25">
      <c r="A1807" s="1">
        <v>308072</v>
      </c>
      <c r="B1807" s="1" t="s">
        <v>64</v>
      </c>
      <c r="C1807" s="1" t="s">
        <v>32</v>
      </c>
      <c r="D1807" s="1" t="s">
        <v>44</v>
      </c>
      <c r="E1807" s="1" t="s">
        <v>15</v>
      </c>
    </row>
    <row r="1808" spans="1:5" x14ac:dyDescent="0.25">
      <c r="A1808" s="1">
        <v>308073</v>
      </c>
      <c r="B1808" s="1" t="s">
        <v>35</v>
      </c>
      <c r="C1808" s="1" t="s">
        <v>32</v>
      </c>
      <c r="D1808" s="1" t="s">
        <v>44</v>
      </c>
      <c r="E1808" s="1" t="s">
        <v>15</v>
      </c>
    </row>
    <row r="1809" spans="1:5" x14ac:dyDescent="0.25">
      <c r="A1809" s="1">
        <v>308074</v>
      </c>
      <c r="B1809" s="1" t="s">
        <v>12</v>
      </c>
      <c r="C1809" s="1" t="s">
        <v>32</v>
      </c>
      <c r="D1809" s="1" t="s">
        <v>14</v>
      </c>
      <c r="E1809" s="1" t="s">
        <v>15</v>
      </c>
    </row>
    <row r="1810" spans="1:5" x14ac:dyDescent="0.25">
      <c r="A1810" s="1">
        <v>308075</v>
      </c>
      <c r="B1810" s="1" t="s">
        <v>12</v>
      </c>
      <c r="C1810" s="1" t="s">
        <v>32</v>
      </c>
      <c r="D1810" s="1" t="s">
        <v>44</v>
      </c>
      <c r="E1810" s="1" t="s">
        <v>15</v>
      </c>
    </row>
    <row r="1811" spans="1:5" x14ac:dyDescent="0.25">
      <c r="A1811" s="1">
        <v>308076</v>
      </c>
      <c r="B1811" s="1" t="s">
        <v>12</v>
      </c>
      <c r="C1811" s="1" t="s">
        <v>32</v>
      </c>
      <c r="D1811" s="1" t="s">
        <v>44</v>
      </c>
      <c r="E1811" s="1" t="s">
        <v>15</v>
      </c>
    </row>
    <row r="1812" spans="1:5" x14ac:dyDescent="0.25">
      <c r="A1812" s="1">
        <v>308077</v>
      </c>
      <c r="B1812" s="1" t="s">
        <v>35</v>
      </c>
      <c r="C1812" s="1" t="s">
        <v>32</v>
      </c>
      <c r="D1812" s="1" t="s">
        <v>44</v>
      </c>
      <c r="E1812" s="1" t="s">
        <v>15</v>
      </c>
    </row>
    <row r="1813" spans="1:5" x14ac:dyDescent="0.25">
      <c r="A1813" s="1">
        <v>308078</v>
      </c>
      <c r="B1813" s="1" t="s">
        <v>64</v>
      </c>
      <c r="C1813" s="1" t="s">
        <v>32</v>
      </c>
      <c r="D1813" s="1" t="s">
        <v>44</v>
      </c>
      <c r="E1813" s="1" t="s">
        <v>15</v>
      </c>
    </row>
    <row r="1814" spans="1:5" x14ac:dyDescent="0.25">
      <c r="A1814" s="1">
        <v>308079</v>
      </c>
      <c r="B1814" s="1" t="s">
        <v>12</v>
      </c>
      <c r="C1814" s="1" t="s">
        <v>32</v>
      </c>
      <c r="D1814" s="1" t="s">
        <v>39</v>
      </c>
      <c r="E1814" s="1" t="s">
        <v>15</v>
      </c>
    </row>
    <row r="1815" spans="1:5" x14ac:dyDescent="0.25">
      <c r="A1815" s="1">
        <v>308080</v>
      </c>
      <c r="B1815" s="1" t="s">
        <v>35</v>
      </c>
      <c r="C1815" s="1" t="s">
        <v>32</v>
      </c>
      <c r="D1815" s="1" t="s">
        <v>44</v>
      </c>
      <c r="E1815" s="1" t="s">
        <v>15</v>
      </c>
    </row>
    <row r="1816" spans="1:5" x14ac:dyDescent="0.25">
      <c r="A1816" s="1">
        <v>308081</v>
      </c>
      <c r="B1816" s="1" t="s">
        <v>35</v>
      </c>
      <c r="C1816" s="1" t="s">
        <v>32</v>
      </c>
      <c r="D1816" s="1" t="s">
        <v>44</v>
      </c>
      <c r="E1816" s="1" t="s">
        <v>15</v>
      </c>
    </row>
    <row r="1817" spans="1:5" x14ac:dyDescent="0.25">
      <c r="A1817" s="1">
        <v>308082</v>
      </c>
      <c r="B1817" s="1" t="s">
        <v>12</v>
      </c>
      <c r="C1817" s="1" t="s">
        <v>32</v>
      </c>
      <c r="D1817" s="1" t="s">
        <v>19</v>
      </c>
      <c r="E1817" s="1" t="s">
        <v>15</v>
      </c>
    </row>
    <row r="1818" spans="1:5" x14ac:dyDescent="0.25">
      <c r="A1818" s="1">
        <v>308083</v>
      </c>
      <c r="B1818" s="1" t="s">
        <v>35</v>
      </c>
      <c r="C1818" s="1" t="s">
        <v>32</v>
      </c>
      <c r="D1818" s="1" t="s">
        <v>44</v>
      </c>
      <c r="E1818" s="1" t="s">
        <v>15</v>
      </c>
    </row>
    <row r="1819" spans="1:5" x14ac:dyDescent="0.25">
      <c r="A1819" s="1">
        <v>308084</v>
      </c>
      <c r="B1819" s="1" t="s">
        <v>65</v>
      </c>
      <c r="C1819" s="1" t="s">
        <v>13</v>
      </c>
      <c r="D1819" s="1" t="s">
        <v>36</v>
      </c>
      <c r="E1819" s="1" t="s">
        <v>15</v>
      </c>
    </row>
    <row r="1820" spans="1:5" x14ac:dyDescent="0.25">
      <c r="A1820" s="1">
        <v>308085</v>
      </c>
      <c r="B1820" s="1" t="s">
        <v>65</v>
      </c>
      <c r="C1820" s="1" t="s">
        <v>22</v>
      </c>
      <c r="D1820" s="1" t="s">
        <v>36</v>
      </c>
      <c r="E1820" s="1" t="s">
        <v>15</v>
      </c>
    </row>
    <row r="1821" spans="1:5" x14ac:dyDescent="0.25">
      <c r="A1821" s="1">
        <v>308086</v>
      </c>
      <c r="B1821" s="1" t="s">
        <v>65</v>
      </c>
      <c r="C1821" s="1" t="s">
        <v>22</v>
      </c>
      <c r="D1821" s="1" t="s">
        <v>43</v>
      </c>
      <c r="E1821" s="1" t="s">
        <v>15</v>
      </c>
    </row>
    <row r="1822" spans="1:5" x14ac:dyDescent="0.25">
      <c r="A1822" s="1">
        <v>308087</v>
      </c>
      <c r="B1822" s="1" t="s">
        <v>12</v>
      </c>
      <c r="C1822" s="1" t="s">
        <v>22</v>
      </c>
      <c r="D1822" s="1" t="s">
        <v>43</v>
      </c>
      <c r="E1822" s="1" t="s">
        <v>15</v>
      </c>
    </row>
    <row r="1823" spans="1:5" x14ac:dyDescent="0.25">
      <c r="A1823" s="1">
        <v>308088</v>
      </c>
      <c r="B1823" s="1" t="s">
        <v>12</v>
      </c>
      <c r="C1823" s="1" t="s">
        <v>22</v>
      </c>
      <c r="D1823" s="1" t="s">
        <v>43</v>
      </c>
      <c r="E1823" s="1" t="s">
        <v>15</v>
      </c>
    </row>
    <row r="1824" spans="1:5" x14ac:dyDescent="0.25">
      <c r="A1824" s="1">
        <v>308089</v>
      </c>
      <c r="B1824" s="1" t="s">
        <v>65</v>
      </c>
      <c r="C1824" s="1" t="s">
        <v>22</v>
      </c>
      <c r="D1824" s="1" t="s">
        <v>36</v>
      </c>
      <c r="E1824" s="1" t="s">
        <v>15</v>
      </c>
    </row>
    <row r="1825" spans="1:5" x14ac:dyDescent="0.25">
      <c r="A1825" s="1">
        <v>308090</v>
      </c>
      <c r="B1825" s="1" t="s">
        <v>12</v>
      </c>
      <c r="C1825" s="1" t="s">
        <v>22</v>
      </c>
      <c r="D1825" s="1" t="s">
        <v>43</v>
      </c>
      <c r="E1825" s="1" t="s">
        <v>15</v>
      </c>
    </row>
    <row r="1826" spans="1:5" x14ac:dyDescent="0.25">
      <c r="A1826" s="1">
        <v>308092</v>
      </c>
      <c r="B1826" s="1" t="s">
        <v>35</v>
      </c>
      <c r="C1826" s="1" t="s">
        <v>20</v>
      </c>
      <c r="D1826" s="1" t="s">
        <v>26</v>
      </c>
      <c r="E1826" s="1" t="s">
        <v>15</v>
      </c>
    </row>
    <row r="1827" spans="1:5" x14ac:dyDescent="0.25">
      <c r="A1827" s="1">
        <v>308093</v>
      </c>
      <c r="B1827" s="1" t="s">
        <v>35</v>
      </c>
      <c r="C1827" s="1" t="s">
        <v>13</v>
      </c>
      <c r="D1827" s="1" t="s">
        <v>26</v>
      </c>
      <c r="E1827" s="1" t="s">
        <v>15</v>
      </c>
    </row>
    <row r="1828" spans="1:5" x14ac:dyDescent="0.25">
      <c r="A1828" s="1">
        <v>308094</v>
      </c>
      <c r="B1828" s="1" t="s">
        <v>35</v>
      </c>
      <c r="C1828" s="1" t="s">
        <v>13</v>
      </c>
      <c r="D1828" s="1" t="s">
        <v>43</v>
      </c>
      <c r="E1828" s="1" t="s">
        <v>15</v>
      </c>
    </row>
    <row r="1829" spans="1:5" x14ac:dyDescent="0.25">
      <c r="A1829" s="1">
        <v>308095</v>
      </c>
      <c r="B1829" s="1" t="s">
        <v>35</v>
      </c>
      <c r="C1829" s="1" t="s">
        <v>13</v>
      </c>
      <c r="D1829" s="1" t="s">
        <v>43</v>
      </c>
      <c r="E1829" s="1" t="s">
        <v>15</v>
      </c>
    </row>
    <row r="1830" spans="1:5" x14ac:dyDescent="0.25">
      <c r="A1830" s="1">
        <v>308096</v>
      </c>
      <c r="B1830" s="1" t="s">
        <v>12</v>
      </c>
      <c r="C1830" s="1" t="s">
        <v>13</v>
      </c>
      <c r="D1830" s="1" t="s">
        <v>43</v>
      </c>
      <c r="E1830" s="1" t="s">
        <v>15</v>
      </c>
    </row>
    <row r="1831" spans="1:5" x14ac:dyDescent="0.25">
      <c r="A1831" s="1">
        <v>308097</v>
      </c>
      <c r="B1831" s="1" t="s">
        <v>12</v>
      </c>
      <c r="C1831" s="1" t="s">
        <v>13</v>
      </c>
      <c r="D1831" s="1" t="s">
        <v>43</v>
      </c>
      <c r="E1831" s="1" t="s">
        <v>15</v>
      </c>
    </row>
    <row r="1832" spans="1:5" x14ac:dyDescent="0.25">
      <c r="A1832" s="1">
        <v>308098</v>
      </c>
      <c r="B1832" s="1" t="s">
        <v>12</v>
      </c>
      <c r="C1832" s="1" t="s">
        <v>13</v>
      </c>
      <c r="D1832" s="1" t="s">
        <v>43</v>
      </c>
      <c r="E1832" s="1" t="s">
        <v>15</v>
      </c>
    </row>
    <row r="1833" spans="1:5" x14ac:dyDescent="0.25">
      <c r="A1833" s="1">
        <v>308099</v>
      </c>
      <c r="B1833" s="1" t="s">
        <v>12</v>
      </c>
      <c r="C1833" s="1" t="s">
        <v>13</v>
      </c>
      <c r="D1833" s="1" t="s">
        <v>40</v>
      </c>
      <c r="E1833" s="1" t="s">
        <v>15</v>
      </c>
    </row>
    <row r="1834" spans="1:5" x14ac:dyDescent="0.25">
      <c r="A1834" s="1">
        <v>308100</v>
      </c>
      <c r="B1834" s="1" t="s">
        <v>12</v>
      </c>
      <c r="C1834" s="1" t="s">
        <v>13</v>
      </c>
      <c r="D1834" s="1" t="s">
        <v>40</v>
      </c>
      <c r="E1834" s="1" t="s">
        <v>15</v>
      </c>
    </row>
    <row r="1835" spans="1:5" x14ac:dyDescent="0.25">
      <c r="A1835" s="1">
        <v>308101</v>
      </c>
      <c r="B1835" s="1" t="s">
        <v>12</v>
      </c>
      <c r="C1835" s="1" t="s">
        <v>13</v>
      </c>
      <c r="D1835" s="1" t="s">
        <v>40</v>
      </c>
      <c r="E1835" s="1" t="s">
        <v>15</v>
      </c>
    </row>
    <row r="1836" spans="1:5" x14ac:dyDescent="0.25">
      <c r="A1836" s="1">
        <v>308102</v>
      </c>
      <c r="B1836" s="1" t="s">
        <v>12</v>
      </c>
      <c r="C1836" s="1" t="s">
        <v>13</v>
      </c>
      <c r="D1836" s="1" t="s">
        <v>40</v>
      </c>
      <c r="E1836" s="1" t="s">
        <v>15</v>
      </c>
    </row>
    <row r="1837" spans="1:5" x14ac:dyDescent="0.25">
      <c r="A1837" s="1">
        <v>308103</v>
      </c>
      <c r="B1837" s="1" t="s">
        <v>35</v>
      </c>
      <c r="C1837" s="1" t="s">
        <v>13</v>
      </c>
      <c r="D1837" s="1" t="s">
        <v>43</v>
      </c>
      <c r="E1837" s="1" t="s">
        <v>15</v>
      </c>
    </row>
    <row r="1838" spans="1:5" x14ac:dyDescent="0.25">
      <c r="A1838" s="1">
        <v>308104</v>
      </c>
      <c r="B1838" s="1" t="s">
        <v>12</v>
      </c>
      <c r="C1838" s="1" t="s">
        <v>13</v>
      </c>
      <c r="D1838" s="1" t="s">
        <v>40</v>
      </c>
      <c r="E1838" s="1" t="s">
        <v>15</v>
      </c>
    </row>
    <row r="1839" spans="1:5" x14ac:dyDescent="0.25">
      <c r="A1839" s="1">
        <v>308105</v>
      </c>
      <c r="B1839" s="1" t="s">
        <v>65</v>
      </c>
      <c r="C1839" s="1" t="s">
        <v>13</v>
      </c>
      <c r="D1839" s="1" t="s">
        <v>33</v>
      </c>
      <c r="E1839" s="1" t="s">
        <v>15</v>
      </c>
    </row>
    <row r="1840" spans="1:5" x14ac:dyDescent="0.25">
      <c r="A1840" s="1">
        <v>308106</v>
      </c>
      <c r="B1840" s="1" t="s">
        <v>35</v>
      </c>
      <c r="C1840" s="1" t="s">
        <v>20</v>
      </c>
      <c r="D1840" s="1" t="s">
        <v>45</v>
      </c>
      <c r="E1840" s="1" t="s">
        <v>15</v>
      </c>
    </row>
    <row r="1841" spans="1:5" x14ac:dyDescent="0.25">
      <c r="A1841" s="1">
        <v>308107</v>
      </c>
      <c r="B1841" s="1" t="s">
        <v>35</v>
      </c>
      <c r="C1841" s="1" t="s">
        <v>20</v>
      </c>
      <c r="D1841" s="1" t="s">
        <v>45</v>
      </c>
      <c r="E1841" s="1" t="s">
        <v>15</v>
      </c>
    </row>
    <row r="1842" spans="1:5" x14ac:dyDescent="0.25">
      <c r="A1842" s="1">
        <v>308108</v>
      </c>
      <c r="B1842" s="1" t="s">
        <v>35</v>
      </c>
      <c r="C1842" s="1" t="s">
        <v>16</v>
      </c>
      <c r="D1842" s="1" t="s">
        <v>60</v>
      </c>
      <c r="E1842" s="1" t="s">
        <v>15</v>
      </c>
    </row>
    <row r="1843" spans="1:5" x14ac:dyDescent="0.25">
      <c r="A1843" s="1">
        <v>308109</v>
      </c>
      <c r="B1843" s="1" t="s">
        <v>35</v>
      </c>
      <c r="C1843" s="1" t="s">
        <v>20</v>
      </c>
      <c r="D1843" s="1" t="s">
        <v>30</v>
      </c>
      <c r="E1843" s="1" t="s">
        <v>15</v>
      </c>
    </row>
    <row r="1844" spans="1:5" x14ac:dyDescent="0.25">
      <c r="A1844" s="1">
        <v>308110</v>
      </c>
      <c r="B1844" s="1" t="s">
        <v>64</v>
      </c>
      <c r="C1844" s="1" t="s">
        <v>13</v>
      </c>
      <c r="D1844" s="1" t="s">
        <v>48</v>
      </c>
      <c r="E1844" s="1" t="s">
        <v>15</v>
      </c>
    </row>
    <row r="1845" spans="1:5" x14ac:dyDescent="0.25">
      <c r="A1845" s="1">
        <v>308111</v>
      </c>
      <c r="B1845" s="1" t="s">
        <v>35</v>
      </c>
      <c r="C1845" s="1" t="s">
        <v>13</v>
      </c>
      <c r="D1845" s="1" t="s">
        <v>43</v>
      </c>
      <c r="E1845" s="1" t="s">
        <v>15</v>
      </c>
    </row>
    <row r="1846" spans="1:5" x14ac:dyDescent="0.25">
      <c r="A1846" s="1">
        <v>308112</v>
      </c>
      <c r="B1846" s="1" t="s">
        <v>12</v>
      </c>
      <c r="C1846" s="1" t="s">
        <v>13</v>
      </c>
      <c r="D1846" s="1" t="s">
        <v>43</v>
      </c>
      <c r="E1846" s="1" t="s">
        <v>15</v>
      </c>
    </row>
    <row r="1847" spans="1:5" x14ac:dyDescent="0.25">
      <c r="A1847" s="1">
        <v>308113</v>
      </c>
      <c r="B1847" s="1" t="s">
        <v>35</v>
      </c>
      <c r="C1847" s="1" t="s">
        <v>13</v>
      </c>
      <c r="D1847" s="1" t="s">
        <v>47</v>
      </c>
      <c r="E1847" s="1" t="s">
        <v>15</v>
      </c>
    </row>
    <row r="1848" spans="1:5" x14ac:dyDescent="0.25">
      <c r="A1848" s="1">
        <v>308114</v>
      </c>
      <c r="B1848" s="1" t="s">
        <v>35</v>
      </c>
      <c r="C1848" s="1" t="s">
        <v>13</v>
      </c>
      <c r="D1848" s="1" t="s">
        <v>45</v>
      </c>
      <c r="E1848" s="1" t="s">
        <v>15</v>
      </c>
    </row>
    <row r="1849" spans="1:5" x14ac:dyDescent="0.25">
      <c r="A1849" s="1">
        <v>308115</v>
      </c>
      <c r="B1849" s="1" t="s">
        <v>35</v>
      </c>
      <c r="C1849" s="1" t="s">
        <v>13</v>
      </c>
      <c r="D1849" s="1" t="s">
        <v>44</v>
      </c>
      <c r="E1849" s="1" t="s">
        <v>15</v>
      </c>
    </row>
    <row r="1850" spans="1:5" x14ac:dyDescent="0.25">
      <c r="A1850" s="1">
        <v>308116</v>
      </c>
      <c r="B1850" s="1" t="s">
        <v>35</v>
      </c>
      <c r="C1850" s="1" t="s">
        <v>13</v>
      </c>
      <c r="D1850" s="1" t="s">
        <v>43</v>
      </c>
      <c r="E1850" s="1" t="s">
        <v>15</v>
      </c>
    </row>
    <row r="1851" spans="1:5" x14ac:dyDescent="0.25">
      <c r="A1851" s="1">
        <v>308118</v>
      </c>
      <c r="B1851" s="1" t="s">
        <v>65</v>
      </c>
      <c r="C1851" s="1" t="s">
        <v>20</v>
      </c>
      <c r="D1851" s="1" t="s">
        <v>57</v>
      </c>
      <c r="E1851" s="1" t="s">
        <v>15</v>
      </c>
    </row>
    <row r="1852" spans="1:5" x14ac:dyDescent="0.25">
      <c r="A1852" s="1">
        <v>308119</v>
      </c>
      <c r="B1852" s="1" t="s">
        <v>12</v>
      </c>
      <c r="C1852" s="1" t="s">
        <v>27</v>
      </c>
      <c r="D1852" s="1" t="s">
        <v>51</v>
      </c>
      <c r="E1852" s="1" t="s">
        <v>15</v>
      </c>
    </row>
    <row r="1853" spans="1:5" x14ac:dyDescent="0.25">
      <c r="A1853" s="1">
        <v>308125</v>
      </c>
      <c r="B1853" s="1" t="s">
        <v>12</v>
      </c>
      <c r="C1853" s="1" t="s">
        <v>20</v>
      </c>
      <c r="D1853" s="1" t="s">
        <v>58</v>
      </c>
      <c r="E1853" s="1" t="s">
        <v>15</v>
      </c>
    </row>
    <row r="1854" spans="1:5" x14ac:dyDescent="0.25">
      <c r="A1854" s="1">
        <v>308126</v>
      </c>
      <c r="B1854" s="1" t="s">
        <v>12</v>
      </c>
      <c r="C1854" s="1" t="s">
        <v>20</v>
      </c>
      <c r="D1854" s="1" t="s">
        <v>41</v>
      </c>
      <c r="E1854" s="1" t="s">
        <v>15</v>
      </c>
    </row>
    <row r="1855" spans="1:5" x14ac:dyDescent="0.25">
      <c r="A1855" s="1">
        <v>308127</v>
      </c>
      <c r="B1855" s="1" t="s">
        <v>12</v>
      </c>
      <c r="C1855" s="1" t="s">
        <v>20</v>
      </c>
      <c r="D1855" s="1" t="s">
        <v>58</v>
      </c>
      <c r="E1855" s="1" t="s">
        <v>15</v>
      </c>
    </row>
    <row r="1856" spans="1:5" x14ac:dyDescent="0.25">
      <c r="A1856" s="1">
        <v>308139</v>
      </c>
      <c r="B1856" s="1" t="s">
        <v>35</v>
      </c>
      <c r="C1856" s="1" t="s">
        <v>20</v>
      </c>
      <c r="D1856" s="1" t="s">
        <v>58</v>
      </c>
      <c r="E1856" s="1" t="s">
        <v>15</v>
      </c>
    </row>
    <row r="1857" spans="1:5" x14ac:dyDescent="0.25">
      <c r="A1857" s="1">
        <v>308140</v>
      </c>
      <c r="B1857" s="1" t="s">
        <v>35</v>
      </c>
      <c r="C1857" s="1" t="s">
        <v>20</v>
      </c>
      <c r="D1857" s="1" t="s">
        <v>58</v>
      </c>
      <c r="E1857" s="1" t="s">
        <v>15</v>
      </c>
    </row>
    <row r="1858" spans="1:5" x14ac:dyDescent="0.25">
      <c r="A1858" s="1">
        <v>308141</v>
      </c>
      <c r="B1858" s="1" t="s">
        <v>35</v>
      </c>
      <c r="C1858" s="1" t="s">
        <v>20</v>
      </c>
      <c r="D1858" s="1" t="s">
        <v>58</v>
      </c>
      <c r="E1858" s="1" t="s">
        <v>15</v>
      </c>
    </row>
    <row r="1859" spans="1:5" x14ac:dyDescent="0.25">
      <c r="A1859" s="1">
        <v>308142</v>
      </c>
      <c r="B1859" s="1" t="s">
        <v>35</v>
      </c>
      <c r="C1859" s="1" t="s">
        <v>20</v>
      </c>
      <c r="D1859" s="1" t="s">
        <v>58</v>
      </c>
      <c r="E1859" s="1" t="s">
        <v>15</v>
      </c>
    </row>
    <row r="1860" spans="1:5" x14ac:dyDescent="0.25">
      <c r="A1860" s="1">
        <v>308143</v>
      </c>
      <c r="B1860" s="1" t="s">
        <v>12</v>
      </c>
      <c r="C1860" s="1" t="s">
        <v>20</v>
      </c>
      <c r="D1860" s="1" t="s">
        <v>58</v>
      </c>
      <c r="E1860" s="1" t="s">
        <v>15</v>
      </c>
    </row>
    <row r="1861" spans="1:5" x14ac:dyDescent="0.25">
      <c r="A1861" s="1">
        <v>308144</v>
      </c>
      <c r="B1861" s="1" t="s">
        <v>12</v>
      </c>
      <c r="C1861" s="1" t="s">
        <v>20</v>
      </c>
      <c r="D1861" s="1" t="s">
        <v>58</v>
      </c>
      <c r="E1861" s="1" t="s">
        <v>15</v>
      </c>
    </row>
    <row r="1862" spans="1:5" x14ac:dyDescent="0.25">
      <c r="A1862" s="1">
        <v>308145</v>
      </c>
      <c r="B1862" s="1" t="s">
        <v>12</v>
      </c>
      <c r="C1862" s="1" t="s">
        <v>20</v>
      </c>
      <c r="D1862" s="1" t="s">
        <v>34</v>
      </c>
      <c r="E1862" s="1" t="s">
        <v>15</v>
      </c>
    </row>
    <row r="1863" spans="1:5" x14ac:dyDescent="0.25">
      <c r="A1863" s="1">
        <v>308146</v>
      </c>
      <c r="B1863" s="1" t="s">
        <v>12</v>
      </c>
      <c r="C1863" s="1" t="s">
        <v>20</v>
      </c>
      <c r="D1863" s="1" t="s">
        <v>58</v>
      </c>
      <c r="E1863" s="1" t="s">
        <v>15</v>
      </c>
    </row>
    <row r="1864" spans="1:5" x14ac:dyDescent="0.25">
      <c r="A1864" s="1">
        <v>308147</v>
      </c>
      <c r="B1864" s="1" t="s">
        <v>12</v>
      </c>
      <c r="C1864" s="1" t="s">
        <v>20</v>
      </c>
      <c r="D1864" s="1" t="s">
        <v>58</v>
      </c>
      <c r="E1864" s="1" t="s">
        <v>15</v>
      </c>
    </row>
    <row r="1865" spans="1:5" x14ac:dyDescent="0.25">
      <c r="A1865" s="1">
        <v>308148</v>
      </c>
      <c r="B1865" s="1" t="s">
        <v>12</v>
      </c>
      <c r="C1865" s="1" t="s">
        <v>20</v>
      </c>
      <c r="D1865" s="1" t="s">
        <v>58</v>
      </c>
      <c r="E1865" s="1" t="s">
        <v>15</v>
      </c>
    </row>
    <row r="1866" spans="1:5" x14ac:dyDescent="0.25">
      <c r="A1866" s="1">
        <v>308149</v>
      </c>
      <c r="B1866" s="1" t="s">
        <v>12</v>
      </c>
      <c r="C1866" s="1" t="s">
        <v>20</v>
      </c>
      <c r="D1866" s="1" t="s">
        <v>58</v>
      </c>
      <c r="E1866" s="1" t="s">
        <v>15</v>
      </c>
    </row>
    <row r="1867" spans="1:5" x14ac:dyDescent="0.25">
      <c r="A1867" s="1">
        <v>308150</v>
      </c>
      <c r="B1867" s="1" t="s">
        <v>12</v>
      </c>
      <c r="C1867" s="1" t="s">
        <v>20</v>
      </c>
      <c r="D1867" s="1" t="s">
        <v>58</v>
      </c>
      <c r="E1867" s="1" t="s">
        <v>15</v>
      </c>
    </row>
    <row r="1868" spans="1:5" x14ac:dyDescent="0.25">
      <c r="A1868" s="1">
        <v>308151</v>
      </c>
      <c r="B1868" s="1" t="s">
        <v>35</v>
      </c>
      <c r="C1868" s="1" t="s">
        <v>20</v>
      </c>
      <c r="D1868" s="1" t="s">
        <v>58</v>
      </c>
      <c r="E1868" s="1" t="s">
        <v>15</v>
      </c>
    </row>
    <row r="1869" spans="1:5" x14ac:dyDescent="0.25">
      <c r="A1869" s="1">
        <v>308152</v>
      </c>
      <c r="B1869" s="1" t="s">
        <v>12</v>
      </c>
      <c r="C1869" s="1" t="s">
        <v>20</v>
      </c>
      <c r="D1869" s="1" t="s">
        <v>41</v>
      </c>
      <c r="E1869" s="1" t="s">
        <v>15</v>
      </c>
    </row>
    <row r="1870" spans="1:5" x14ac:dyDescent="0.25">
      <c r="A1870" s="1">
        <v>308153</v>
      </c>
      <c r="B1870" s="1" t="s">
        <v>12</v>
      </c>
      <c r="C1870" s="1" t="s">
        <v>20</v>
      </c>
      <c r="D1870" s="1" t="s">
        <v>41</v>
      </c>
      <c r="E1870" s="1" t="s">
        <v>15</v>
      </c>
    </row>
    <row r="1871" spans="1:5" x14ac:dyDescent="0.25">
      <c r="A1871" s="1">
        <v>308154</v>
      </c>
      <c r="B1871" s="1" t="s">
        <v>12</v>
      </c>
      <c r="C1871" s="1" t="s">
        <v>20</v>
      </c>
      <c r="D1871" s="1" t="s">
        <v>58</v>
      </c>
      <c r="E1871" s="1" t="s">
        <v>15</v>
      </c>
    </row>
    <row r="1872" spans="1:5" x14ac:dyDescent="0.25">
      <c r="A1872" s="1">
        <v>308155</v>
      </c>
      <c r="B1872" s="1" t="s">
        <v>12</v>
      </c>
      <c r="C1872" s="1" t="s">
        <v>20</v>
      </c>
      <c r="D1872" s="1" t="s">
        <v>58</v>
      </c>
      <c r="E1872" s="1" t="s">
        <v>15</v>
      </c>
    </row>
    <row r="1873" spans="1:5" x14ac:dyDescent="0.25">
      <c r="A1873" s="1">
        <v>308156</v>
      </c>
      <c r="B1873" s="1" t="s">
        <v>12</v>
      </c>
      <c r="C1873" s="1" t="s">
        <v>20</v>
      </c>
      <c r="D1873" s="1" t="s">
        <v>58</v>
      </c>
      <c r="E1873" s="1" t="s">
        <v>15</v>
      </c>
    </row>
    <row r="1874" spans="1:5" x14ac:dyDescent="0.25">
      <c r="A1874" s="1">
        <v>308157</v>
      </c>
      <c r="B1874" s="1" t="s">
        <v>35</v>
      </c>
      <c r="C1874" s="1" t="s">
        <v>13</v>
      </c>
      <c r="D1874" s="1" t="s">
        <v>36</v>
      </c>
      <c r="E1874" s="1" t="s">
        <v>15</v>
      </c>
    </row>
    <row r="1875" spans="1:5" x14ac:dyDescent="0.25">
      <c r="A1875" s="1">
        <v>308158</v>
      </c>
      <c r="B1875" s="1" t="s">
        <v>12</v>
      </c>
      <c r="C1875" s="1" t="s">
        <v>13</v>
      </c>
      <c r="D1875" s="1" t="s">
        <v>26</v>
      </c>
      <c r="E1875" s="1" t="s">
        <v>15</v>
      </c>
    </row>
    <row r="1876" spans="1:5" x14ac:dyDescent="0.25">
      <c r="A1876" s="1">
        <v>308159</v>
      </c>
      <c r="B1876" s="1" t="s">
        <v>35</v>
      </c>
      <c r="C1876" s="1" t="s">
        <v>13</v>
      </c>
      <c r="D1876" s="1" t="s">
        <v>30</v>
      </c>
      <c r="E1876" s="1" t="s">
        <v>15</v>
      </c>
    </row>
    <row r="1877" spans="1:5" x14ac:dyDescent="0.25">
      <c r="A1877" s="1">
        <v>308160</v>
      </c>
      <c r="B1877" s="1" t="s">
        <v>35</v>
      </c>
      <c r="C1877" s="1" t="s">
        <v>13</v>
      </c>
      <c r="D1877" s="1" t="s">
        <v>34</v>
      </c>
      <c r="E1877" s="1" t="s">
        <v>15</v>
      </c>
    </row>
    <row r="1878" spans="1:5" x14ac:dyDescent="0.25">
      <c r="A1878" s="1">
        <v>308161</v>
      </c>
      <c r="B1878" s="1" t="s">
        <v>35</v>
      </c>
      <c r="C1878" s="1" t="s">
        <v>13</v>
      </c>
      <c r="D1878" s="1" t="s">
        <v>36</v>
      </c>
      <c r="E1878" s="1" t="s">
        <v>15</v>
      </c>
    </row>
    <row r="1879" spans="1:5" x14ac:dyDescent="0.25">
      <c r="A1879" s="1">
        <v>308162</v>
      </c>
      <c r="B1879" s="1" t="s">
        <v>12</v>
      </c>
      <c r="C1879" s="1" t="s">
        <v>13</v>
      </c>
      <c r="D1879" s="1" t="s">
        <v>26</v>
      </c>
      <c r="E1879" s="1" t="s">
        <v>15</v>
      </c>
    </row>
    <row r="1880" spans="1:5" x14ac:dyDescent="0.25">
      <c r="A1880" s="1">
        <v>308172</v>
      </c>
      <c r="B1880" s="1" t="s">
        <v>35</v>
      </c>
      <c r="C1880" s="1" t="s">
        <v>16</v>
      </c>
      <c r="D1880" s="1" t="s">
        <v>60</v>
      </c>
      <c r="E1880" s="1" t="s">
        <v>15</v>
      </c>
    </row>
    <row r="1881" spans="1:5" x14ac:dyDescent="0.25">
      <c r="A1881" s="1">
        <v>308173</v>
      </c>
      <c r="B1881" s="1" t="s">
        <v>12</v>
      </c>
      <c r="C1881" s="1" t="s">
        <v>16</v>
      </c>
      <c r="D1881" s="1" t="s">
        <v>60</v>
      </c>
      <c r="E1881" s="1" t="s">
        <v>15</v>
      </c>
    </row>
    <row r="1882" spans="1:5" x14ac:dyDescent="0.25">
      <c r="A1882" s="1">
        <v>308174</v>
      </c>
      <c r="B1882" s="1" t="s">
        <v>35</v>
      </c>
      <c r="C1882" s="1" t="s">
        <v>13</v>
      </c>
      <c r="D1882" s="1" t="s">
        <v>40</v>
      </c>
      <c r="E1882" s="1" t="s">
        <v>15</v>
      </c>
    </row>
    <row r="1883" spans="1:5" x14ac:dyDescent="0.25">
      <c r="A1883" s="1">
        <v>308175</v>
      </c>
      <c r="B1883" s="1" t="s">
        <v>35</v>
      </c>
      <c r="C1883" s="1" t="s">
        <v>16</v>
      </c>
      <c r="D1883" s="1" t="s">
        <v>59</v>
      </c>
      <c r="E1883" s="1" t="s">
        <v>15</v>
      </c>
    </row>
    <row r="1884" spans="1:5" x14ac:dyDescent="0.25">
      <c r="A1884" s="1">
        <v>308176</v>
      </c>
      <c r="B1884" s="1" t="s">
        <v>12</v>
      </c>
      <c r="C1884" s="1" t="s">
        <v>13</v>
      </c>
      <c r="D1884" s="1" t="s">
        <v>40</v>
      </c>
      <c r="E1884" s="1" t="s">
        <v>15</v>
      </c>
    </row>
    <row r="1885" spans="1:5" x14ac:dyDescent="0.25">
      <c r="A1885" s="1">
        <v>308177</v>
      </c>
      <c r="B1885" s="1" t="s">
        <v>12</v>
      </c>
      <c r="C1885" s="1" t="s">
        <v>13</v>
      </c>
      <c r="D1885" s="1" t="s">
        <v>40</v>
      </c>
      <c r="E1885" s="1" t="s">
        <v>15</v>
      </c>
    </row>
    <row r="1886" spans="1:5" x14ac:dyDescent="0.25">
      <c r="A1886" s="1">
        <v>308178</v>
      </c>
      <c r="B1886" s="1" t="s">
        <v>35</v>
      </c>
      <c r="C1886" s="1" t="s">
        <v>13</v>
      </c>
      <c r="D1886" s="1" t="s">
        <v>40</v>
      </c>
      <c r="E1886" s="1" t="s">
        <v>15</v>
      </c>
    </row>
    <row r="1887" spans="1:5" x14ac:dyDescent="0.25">
      <c r="A1887" s="1">
        <v>308179</v>
      </c>
      <c r="B1887" s="1" t="s">
        <v>12</v>
      </c>
      <c r="C1887" s="1" t="s">
        <v>16</v>
      </c>
      <c r="D1887" s="1" t="s">
        <v>54</v>
      </c>
      <c r="E1887" s="1" t="s">
        <v>15</v>
      </c>
    </row>
    <row r="1888" spans="1:5" x14ac:dyDescent="0.25">
      <c r="A1888" s="1">
        <v>308180</v>
      </c>
      <c r="B1888" s="1" t="s">
        <v>12</v>
      </c>
      <c r="C1888" s="1" t="s">
        <v>13</v>
      </c>
      <c r="D1888" s="1" t="s">
        <v>41</v>
      </c>
      <c r="E1888" s="1" t="s">
        <v>15</v>
      </c>
    </row>
    <row r="1889" spans="1:5" x14ac:dyDescent="0.25">
      <c r="A1889" s="1">
        <v>308181</v>
      </c>
      <c r="B1889" s="1" t="s">
        <v>35</v>
      </c>
      <c r="C1889" s="1" t="s">
        <v>16</v>
      </c>
      <c r="D1889" s="1" t="s">
        <v>59</v>
      </c>
      <c r="E1889" s="1" t="s">
        <v>15</v>
      </c>
    </row>
    <row r="1890" spans="1:5" x14ac:dyDescent="0.25">
      <c r="A1890" s="1">
        <v>308182</v>
      </c>
      <c r="B1890" s="1" t="s">
        <v>12</v>
      </c>
      <c r="C1890" s="1" t="s">
        <v>13</v>
      </c>
      <c r="D1890" s="1" t="s">
        <v>40</v>
      </c>
      <c r="E1890" s="1" t="s">
        <v>15</v>
      </c>
    </row>
    <row r="1891" spans="1:5" x14ac:dyDescent="0.25">
      <c r="A1891" s="1">
        <v>308183</v>
      </c>
      <c r="B1891" s="1" t="s">
        <v>12</v>
      </c>
      <c r="C1891" s="1" t="s">
        <v>13</v>
      </c>
      <c r="D1891" s="1" t="s">
        <v>40</v>
      </c>
      <c r="E1891" s="1" t="s">
        <v>15</v>
      </c>
    </row>
    <row r="1892" spans="1:5" x14ac:dyDescent="0.25">
      <c r="A1892" s="1">
        <v>308184</v>
      </c>
      <c r="B1892" s="1" t="s">
        <v>12</v>
      </c>
      <c r="C1892" s="1" t="s">
        <v>13</v>
      </c>
      <c r="D1892" s="1" t="s">
        <v>40</v>
      </c>
      <c r="E1892" s="1" t="s">
        <v>15</v>
      </c>
    </row>
    <row r="1893" spans="1:5" x14ac:dyDescent="0.25">
      <c r="A1893" s="1">
        <v>308185</v>
      </c>
      <c r="B1893" s="1" t="s">
        <v>12</v>
      </c>
      <c r="C1893" s="1" t="s">
        <v>13</v>
      </c>
      <c r="D1893" s="1" t="s">
        <v>40</v>
      </c>
      <c r="E1893" s="1" t="s">
        <v>15</v>
      </c>
    </row>
    <row r="1894" spans="1:5" x14ac:dyDescent="0.25">
      <c r="A1894" s="1">
        <v>308186</v>
      </c>
      <c r="B1894" s="1" t="s">
        <v>12</v>
      </c>
      <c r="C1894" s="1" t="s">
        <v>13</v>
      </c>
      <c r="D1894" s="1" t="s">
        <v>44</v>
      </c>
      <c r="E1894" s="1" t="s">
        <v>15</v>
      </c>
    </row>
    <row r="1895" spans="1:5" x14ac:dyDescent="0.25">
      <c r="A1895" s="1">
        <v>308187</v>
      </c>
      <c r="B1895" s="1" t="s">
        <v>12</v>
      </c>
      <c r="C1895" s="1" t="s">
        <v>13</v>
      </c>
      <c r="D1895" s="1" t="s">
        <v>40</v>
      </c>
      <c r="E1895" s="1" t="s">
        <v>15</v>
      </c>
    </row>
    <row r="1896" spans="1:5" x14ac:dyDescent="0.25">
      <c r="A1896" s="1">
        <v>308188</v>
      </c>
      <c r="B1896" s="1" t="s">
        <v>35</v>
      </c>
      <c r="C1896" s="1" t="s">
        <v>13</v>
      </c>
      <c r="D1896" s="1" t="s">
        <v>45</v>
      </c>
      <c r="E1896" s="1" t="s">
        <v>15</v>
      </c>
    </row>
    <row r="1897" spans="1:5" x14ac:dyDescent="0.25">
      <c r="A1897" s="1">
        <v>308189</v>
      </c>
      <c r="B1897" s="1" t="s">
        <v>12</v>
      </c>
      <c r="C1897" s="1" t="s">
        <v>13</v>
      </c>
      <c r="D1897" s="1" t="s">
        <v>48</v>
      </c>
      <c r="E1897" s="1" t="s">
        <v>15</v>
      </c>
    </row>
    <row r="1898" spans="1:5" x14ac:dyDescent="0.25">
      <c r="A1898" s="1">
        <v>308190</v>
      </c>
      <c r="B1898" s="1" t="s">
        <v>35</v>
      </c>
      <c r="C1898" s="1" t="s">
        <v>13</v>
      </c>
      <c r="D1898" s="1" t="s">
        <v>48</v>
      </c>
      <c r="E1898" s="1" t="s">
        <v>15</v>
      </c>
    </row>
    <row r="1899" spans="1:5" x14ac:dyDescent="0.25">
      <c r="A1899" s="1">
        <v>308191</v>
      </c>
      <c r="B1899" s="1" t="s">
        <v>35</v>
      </c>
      <c r="C1899" s="1" t="s">
        <v>13</v>
      </c>
      <c r="D1899" s="1" t="s">
        <v>43</v>
      </c>
      <c r="E1899" s="1" t="s">
        <v>15</v>
      </c>
    </row>
    <row r="1900" spans="1:5" x14ac:dyDescent="0.25">
      <c r="A1900" s="1">
        <v>308192</v>
      </c>
      <c r="B1900" s="1" t="s">
        <v>12</v>
      </c>
      <c r="C1900" s="1" t="s">
        <v>22</v>
      </c>
      <c r="D1900" s="1" t="s">
        <v>36</v>
      </c>
      <c r="E1900" s="1" t="s">
        <v>15</v>
      </c>
    </row>
    <row r="1901" spans="1:5" x14ac:dyDescent="0.25">
      <c r="A1901" s="1">
        <v>308193</v>
      </c>
      <c r="B1901" s="1" t="s">
        <v>12</v>
      </c>
      <c r="C1901" s="1" t="s">
        <v>22</v>
      </c>
      <c r="D1901" s="1" t="s">
        <v>37</v>
      </c>
      <c r="E1901" s="1" t="s">
        <v>15</v>
      </c>
    </row>
    <row r="1902" spans="1:5" x14ac:dyDescent="0.25">
      <c r="A1902" s="1">
        <v>308200</v>
      </c>
      <c r="B1902" s="1" t="s">
        <v>12</v>
      </c>
      <c r="C1902" s="1" t="s">
        <v>22</v>
      </c>
      <c r="D1902" s="1" t="s">
        <v>37</v>
      </c>
      <c r="E1902" s="1" t="s">
        <v>15</v>
      </c>
    </row>
    <row r="1903" spans="1:5" x14ac:dyDescent="0.25">
      <c r="A1903" s="1">
        <v>308201</v>
      </c>
      <c r="B1903" s="1" t="s">
        <v>35</v>
      </c>
      <c r="C1903" s="1" t="s">
        <v>22</v>
      </c>
      <c r="D1903" s="1" t="s">
        <v>14</v>
      </c>
      <c r="E1903" s="1" t="s">
        <v>15</v>
      </c>
    </row>
    <row r="1904" spans="1:5" x14ac:dyDescent="0.25">
      <c r="A1904" s="1">
        <v>308202</v>
      </c>
      <c r="B1904" s="1" t="s">
        <v>35</v>
      </c>
      <c r="C1904" s="1" t="s">
        <v>22</v>
      </c>
      <c r="D1904" s="1" t="s">
        <v>14</v>
      </c>
      <c r="E1904" s="1" t="s">
        <v>15</v>
      </c>
    </row>
    <row r="1905" spans="1:5" x14ac:dyDescent="0.25">
      <c r="A1905" s="1">
        <v>308203</v>
      </c>
      <c r="B1905" s="1" t="s">
        <v>35</v>
      </c>
      <c r="C1905" s="1" t="s">
        <v>22</v>
      </c>
      <c r="D1905" s="1" t="s">
        <v>37</v>
      </c>
      <c r="E1905" s="1" t="s">
        <v>15</v>
      </c>
    </row>
    <row r="1906" spans="1:5" x14ac:dyDescent="0.25">
      <c r="A1906" s="1">
        <v>308204</v>
      </c>
      <c r="B1906" s="1" t="s">
        <v>12</v>
      </c>
      <c r="C1906" s="1" t="s">
        <v>27</v>
      </c>
      <c r="D1906" s="1" t="s">
        <v>58</v>
      </c>
      <c r="E1906" s="1" t="s">
        <v>15</v>
      </c>
    </row>
    <row r="1907" spans="1:5" x14ac:dyDescent="0.25">
      <c r="A1907" s="1">
        <v>308205</v>
      </c>
      <c r="B1907" s="1" t="s">
        <v>12</v>
      </c>
      <c r="C1907" s="1" t="s">
        <v>27</v>
      </c>
      <c r="D1907" s="1" t="s">
        <v>30</v>
      </c>
      <c r="E1907" s="1" t="s">
        <v>15</v>
      </c>
    </row>
    <row r="1908" spans="1:5" x14ac:dyDescent="0.25">
      <c r="A1908" s="1">
        <v>308207</v>
      </c>
      <c r="B1908" s="1" t="s">
        <v>12</v>
      </c>
      <c r="C1908" s="1" t="s">
        <v>27</v>
      </c>
      <c r="D1908" s="1" t="s">
        <v>53</v>
      </c>
      <c r="E1908" s="1" t="s">
        <v>15</v>
      </c>
    </row>
    <row r="1909" spans="1:5" x14ac:dyDescent="0.25">
      <c r="A1909" s="1">
        <v>308212</v>
      </c>
      <c r="B1909" s="1" t="s">
        <v>12</v>
      </c>
      <c r="C1909" s="1" t="s">
        <v>27</v>
      </c>
      <c r="D1909" s="1" t="s">
        <v>51</v>
      </c>
      <c r="E1909" s="1" t="s">
        <v>15</v>
      </c>
    </row>
    <row r="1910" spans="1:5" x14ac:dyDescent="0.25">
      <c r="A1910" s="1">
        <v>308213</v>
      </c>
      <c r="B1910" s="1" t="s">
        <v>12</v>
      </c>
      <c r="C1910" s="1" t="s">
        <v>27</v>
      </c>
      <c r="D1910" s="1" t="s">
        <v>38</v>
      </c>
      <c r="E1910" s="1" t="s">
        <v>15</v>
      </c>
    </row>
    <row r="1911" spans="1:5" x14ac:dyDescent="0.25">
      <c r="A1911" s="1">
        <v>308214</v>
      </c>
      <c r="B1911" s="1" t="s">
        <v>12</v>
      </c>
      <c r="C1911" s="1" t="s">
        <v>27</v>
      </c>
      <c r="D1911" s="1" t="s">
        <v>60</v>
      </c>
      <c r="E1911" s="1" t="s">
        <v>15</v>
      </c>
    </row>
    <row r="1912" spans="1:5" x14ac:dyDescent="0.25">
      <c r="A1912" s="1">
        <v>308215</v>
      </c>
      <c r="B1912" s="1" t="s">
        <v>12</v>
      </c>
      <c r="C1912" s="1" t="s">
        <v>27</v>
      </c>
      <c r="D1912" s="1" t="s">
        <v>51</v>
      </c>
      <c r="E1912" s="1" t="s">
        <v>15</v>
      </c>
    </row>
    <row r="1913" spans="1:5" x14ac:dyDescent="0.25">
      <c r="A1913" s="1">
        <v>308216</v>
      </c>
      <c r="B1913" s="1" t="s">
        <v>12</v>
      </c>
      <c r="C1913" s="1" t="s">
        <v>27</v>
      </c>
      <c r="D1913" s="1" t="s">
        <v>57</v>
      </c>
      <c r="E1913" s="1" t="s">
        <v>15</v>
      </c>
    </row>
    <row r="1914" spans="1:5" x14ac:dyDescent="0.25">
      <c r="A1914" s="1">
        <v>308217</v>
      </c>
      <c r="B1914" s="1" t="s">
        <v>12</v>
      </c>
      <c r="C1914" s="1" t="s">
        <v>27</v>
      </c>
      <c r="D1914" s="1" t="s">
        <v>51</v>
      </c>
      <c r="E1914" s="1" t="s">
        <v>15</v>
      </c>
    </row>
    <row r="1915" spans="1:5" x14ac:dyDescent="0.25">
      <c r="A1915" s="1">
        <v>308218</v>
      </c>
      <c r="B1915" s="1" t="s">
        <v>12</v>
      </c>
      <c r="C1915" s="1" t="s">
        <v>22</v>
      </c>
      <c r="D1915" s="1" t="s">
        <v>19</v>
      </c>
      <c r="E1915" s="1" t="s">
        <v>15</v>
      </c>
    </row>
    <row r="1916" spans="1:5" x14ac:dyDescent="0.25">
      <c r="A1916" s="1">
        <v>308219</v>
      </c>
      <c r="B1916" s="1" t="s">
        <v>12</v>
      </c>
      <c r="C1916" s="1" t="s">
        <v>22</v>
      </c>
      <c r="D1916" s="1" t="s">
        <v>38</v>
      </c>
      <c r="E1916" s="1" t="s">
        <v>15</v>
      </c>
    </row>
    <row r="1917" spans="1:5" x14ac:dyDescent="0.25">
      <c r="A1917" s="1">
        <v>308220</v>
      </c>
      <c r="B1917" s="1" t="s">
        <v>12</v>
      </c>
      <c r="C1917" s="1" t="s">
        <v>22</v>
      </c>
      <c r="D1917" s="1" t="s">
        <v>43</v>
      </c>
      <c r="E1917" s="1" t="s">
        <v>63</v>
      </c>
    </row>
    <row r="1918" spans="1:5" x14ac:dyDescent="0.25">
      <c r="A1918" s="1">
        <v>308221</v>
      </c>
      <c r="B1918" s="1" t="s">
        <v>12</v>
      </c>
      <c r="C1918" s="1" t="s">
        <v>16</v>
      </c>
      <c r="D1918" s="1" t="s">
        <v>51</v>
      </c>
      <c r="E1918" s="1" t="s">
        <v>63</v>
      </c>
    </row>
    <row r="1919" spans="1:5" x14ac:dyDescent="0.25">
      <c r="A1919" s="1">
        <v>308222</v>
      </c>
      <c r="B1919" s="1" t="s">
        <v>12</v>
      </c>
      <c r="C1919" s="1" t="s">
        <v>22</v>
      </c>
      <c r="D1919" s="1" t="s">
        <v>21</v>
      </c>
      <c r="E1919" s="1" t="s">
        <v>15</v>
      </c>
    </row>
    <row r="1920" spans="1:5" x14ac:dyDescent="0.25">
      <c r="A1920" s="1">
        <v>308223</v>
      </c>
      <c r="B1920" s="1" t="s">
        <v>12</v>
      </c>
      <c r="C1920" s="1" t="s">
        <v>20</v>
      </c>
      <c r="D1920" s="1" t="s">
        <v>61</v>
      </c>
      <c r="E1920" s="1" t="s">
        <v>15</v>
      </c>
    </row>
    <row r="1921" spans="1:5" x14ac:dyDescent="0.25">
      <c r="A1921" s="1">
        <v>308224</v>
      </c>
      <c r="B1921" s="1" t="s">
        <v>12</v>
      </c>
      <c r="C1921" s="1" t="s">
        <v>22</v>
      </c>
      <c r="D1921" s="1" t="s">
        <v>47</v>
      </c>
      <c r="E1921" s="1" t="s">
        <v>15</v>
      </c>
    </row>
    <row r="1922" spans="1:5" x14ac:dyDescent="0.25">
      <c r="A1922" s="1">
        <v>308237</v>
      </c>
      <c r="B1922" s="1" t="s">
        <v>12</v>
      </c>
      <c r="C1922" s="1" t="s">
        <v>32</v>
      </c>
      <c r="D1922" s="1" t="s">
        <v>37</v>
      </c>
      <c r="E1922" s="1" t="s">
        <v>15</v>
      </c>
    </row>
    <row r="1923" spans="1:5" x14ac:dyDescent="0.25">
      <c r="A1923" s="1">
        <v>308238</v>
      </c>
      <c r="B1923" s="1" t="s">
        <v>12</v>
      </c>
      <c r="C1923" s="1" t="s">
        <v>32</v>
      </c>
      <c r="D1923" s="1" t="s">
        <v>39</v>
      </c>
      <c r="E1923" s="1" t="s">
        <v>15</v>
      </c>
    </row>
    <row r="1924" spans="1:5" x14ac:dyDescent="0.25">
      <c r="A1924" s="1">
        <v>308239</v>
      </c>
      <c r="B1924" s="1" t="s">
        <v>12</v>
      </c>
      <c r="C1924" s="1" t="s">
        <v>32</v>
      </c>
      <c r="D1924" s="1" t="s">
        <v>47</v>
      </c>
      <c r="E1924" s="1" t="s">
        <v>15</v>
      </c>
    </row>
    <row r="1925" spans="1:5" x14ac:dyDescent="0.25">
      <c r="A1925" s="1">
        <v>308240</v>
      </c>
      <c r="B1925" s="1" t="s">
        <v>12</v>
      </c>
      <c r="C1925" s="1" t="s">
        <v>32</v>
      </c>
      <c r="D1925" s="1" t="s">
        <v>44</v>
      </c>
      <c r="E1925" s="1" t="s">
        <v>15</v>
      </c>
    </row>
    <row r="1926" spans="1:5" x14ac:dyDescent="0.25">
      <c r="A1926" s="1">
        <v>308242</v>
      </c>
      <c r="B1926" s="1" t="s">
        <v>12</v>
      </c>
      <c r="C1926" s="1" t="s">
        <v>32</v>
      </c>
      <c r="D1926" s="1" t="s">
        <v>48</v>
      </c>
      <c r="E1926" s="1" t="s">
        <v>15</v>
      </c>
    </row>
    <row r="1927" spans="1:5" x14ac:dyDescent="0.25">
      <c r="A1927" s="1">
        <v>308250</v>
      </c>
      <c r="B1927" s="1" t="s">
        <v>12</v>
      </c>
      <c r="C1927" s="1" t="s">
        <v>13</v>
      </c>
      <c r="D1927" s="1" t="s">
        <v>26</v>
      </c>
      <c r="E1927" s="1" t="s">
        <v>15</v>
      </c>
    </row>
    <row r="1928" spans="1:5" x14ac:dyDescent="0.25">
      <c r="A1928" s="1">
        <v>308251</v>
      </c>
      <c r="B1928" s="1" t="s">
        <v>12</v>
      </c>
      <c r="C1928" s="1" t="s">
        <v>13</v>
      </c>
      <c r="D1928" s="1" t="s">
        <v>37</v>
      </c>
      <c r="E1928" s="1" t="s">
        <v>15</v>
      </c>
    </row>
    <row r="1929" spans="1:5" x14ac:dyDescent="0.25">
      <c r="A1929" s="1">
        <v>308252</v>
      </c>
      <c r="B1929" s="1" t="s">
        <v>12</v>
      </c>
      <c r="C1929" s="1" t="s">
        <v>13</v>
      </c>
      <c r="D1929" s="1" t="s">
        <v>36</v>
      </c>
      <c r="E1929" s="1" t="s">
        <v>15</v>
      </c>
    </row>
    <row r="1930" spans="1:5" x14ac:dyDescent="0.25">
      <c r="A1930" s="1">
        <v>308255</v>
      </c>
      <c r="B1930" s="1" t="s">
        <v>12</v>
      </c>
      <c r="C1930" s="1" t="s">
        <v>13</v>
      </c>
      <c r="D1930" s="1" t="s">
        <v>30</v>
      </c>
      <c r="E1930" s="1" t="s">
        <v>15</v>
      </c>
    </row>
    <row r="1931" spans="1:5" x14ac:dyDescent="0.25">
      <c r="A1931" s="1">
        <v>308264</v>
      </c>
      <c r="B1931" s="1" t="s">
        <v>12</v>
      </c>
      <c r="C1931" s="1" t="s">
        <v>20</v>
      </c>
      <c r="D1931" s="1" t="s">
        <v>48</v>
      </c>
      <c r="E1931" s="1" t="s">
        <v>15</v>
      </c>
    </row>
    <row r="1932" spans="1:5" x14ac:dyDescent="0.25">
      <c r="A1932" s="1">
        <v>308266</v>
      </c>
      <c r="B1932" s="1" t="s">
        <v>12</v>
      </c>
      <c r="C1932" s="1" t="s">
        <v>20</v>
      </c>
      <c r="D1932" s="1" t="s">
        <v>61</v>
      </c>
      <c r="E1932" s="1" t="s">
        <v>15</v>
      </c>
    </row>
    <row r="1933" spans="1:5" x14ac:dyDescent="0.25">
      <c r="A1933" s="1">
        <v>308267</v>
      </c>
      <c r="B1933" s="1" t="s">
        <v>12</v>
      </c>
      <c r="C1933" s="1" t="s">
        <v>20</v>
      </c>
      <c r="D1933" s="1" t="s">
        <v>30</v>
      </c>
      <c r="E1933" s="1" t="s">
        <v>15</v>
      </c>
    </row>
    <row r="1934" spans="1:5" x14ac:dyDescent="0.25">
      <c r="A1934" s="1">
        <v>308268</v>
      </c>
      <c r="B1934" s="1" t="s">
        <v>12</v>
      </c>
      <c r="C1934" s="1" t="s">
        <v>20</v>
      </c>
      <c r="D1934" s="1" t="s">
        <v>57</v>
      </c>
      <c r="E1934" s="1" t="s">
        <v>15</v>
      </c>
    </row>
    <row r="1935" spans="1:5" x14ac:dyDescent="0.25">
      <c r="A1935" s="1">
        <v>308269</v>
      </c>
      <c r="B1935" s="1" t="s">
        <v>12</v>
      </c>
      <c r="C1935" s="1" t="s">
        <v>20</v>
      </c>
      <c r="D1935" s="1" t="s">
        <v>26</v>
      </c>
      <c r="E1935" s="1" t="s">
        <v>15</v>
      </c>
    </row>
    <row r="1936" spans="1:5" x14ac:dyDescent="0.25">
      <c r="A1936" s="1">
        <v>308270</v>
      </c>
      <c r="B1936" s="1" t="s">
        <v>12</v>
      </c>
      <c r="C1936" s="1" t="s">
        <v>16</v>
      </c>
      <c r="D1936" s="1" t="s">
        <v>40</v>
      </c>
      <c r="E1936" s="1" t="s">
        <v>15</v>
      </c>
    </row>
    <row r="1937" spans="1:5" x14ac:dyDescent="0.25">
      <c r="A1937" s="1">
        <v>308271</v>
      </c>
      <c r="B1937" s="1" t="s">
        <v>12</v>
      </c>
      <c r="C1937" s="1" t="s">
        <v>16</v>
      </c>
      <c r="D1937" s="1" t="s">
        <v>51</v>
      </c>
      <c r="E1937" s="1" t="s">
        <v>15</v>
      </c>
    </row>
    <row r="1938" spans="1:5" x14ac:dyDescent="0.25">
      <c r="A1938" s="1">
        <v>308272</v>
      </c>
      <c r="B1938" s="1" t="s">
        <v>12</v>
      </c>
      <c r="C1938" s="1" t="s">
        <v>16</v>
      </c>
      <c r="D1938" s="1" t="s">
        <v>53</v>
      </c>
      <c r="E1938" s="1" t="s">
        <v>15</v>
      </c>
    </row>
    <row r="1939" spans="1:5" x14ac:dyDescent="0.25">
      <c r="A1939" s="1">
        <v>308273</v>
      </c>
      <c r="B1939" s="1" t="s">
        <v>12</v>
      </c>
      <c r="C1939" s="1" t="s">
        <v>16</v>
      </c>
      <c r="D1939" s="1" t="s">
        <v>51</v>
      </c>
      <c r="E1939" s="1" t="s">
        <v>15</v>
      </c>
    </row>
    <row r="1940" spans="1:5" x14ac:dyDescent="0.25">
      <c r="A1940" s="1">
        <v>308274</v>
      </c>
      <c r="B1940" s="1" t="s">
        <v>35</v>
      </c>
      <c r="C1940" s="1" t="s">
        <v>16</v>
      </c>
      <c r="D1940" s="1" t="s">
        <v>40</v>
      </c>
      <c r="E1940" s="1" t="s">
        <v>15</v>
      </c>
    </row>
    <row r="1941" spans="1:5" x14ac:dyDescent="0.25">
      <c r="A1941" s="1">
        <v>308275</v>
      </c>
      <c r="B1941" s="1" t="s">
        <v>35</v>
      </c>
      <c r="C1941" s="1" t="s">
        <v>16</v>
      </c>
      <c r="D1941" s="1" t="s">
        <v>40</v>
      </c>
      <c r="E1941" s="1" t="s">
        <v>15</v>
      </c>
    </row>
    <row r="1942" spans="1:5" x14ac:dyDescent="0.25">
      <c r="A1942" s="1">
        <v>308276</v>
      </c>
      <c r="B1942" s="1" t="s">
        <v>35</v>
      </c>
      <c r="C1942" s="1" t="s">
        <v>16</v>
      </c>
      <c r="D1942" s="1" t="s">
        <v>40</v>
      </c>
      <c r="E1942" s="1" t="s">
        <v>15</v>
      </c>
    </row>
    <row r="1943" spans="1:5" x14ac:dyDescent="0.25">
      <c r="A1943" s="1">
        <v>308277</v>
      </c>
      <c r="B1943" s="1" t="s">
        <v>12</v>
      </c>
      <c r="C1943" s="1" t="s">
        <v>16</v>
      </c>
      <c r="D1943" s="1" t="s">
        <v>40</v>
      </c>
      <c r="E1943" s="1" t="s">
        <v>15</v>
      </c>
    </row>
    <row r="1944" spans="1:5" x14ac:dyDescent="0.25">
      <c r="A1944" s="1">
        <v>308278</v>
      </c>
      <c r="B1944" s="1" t="s">
        <v>64</v>
      </c>
      <c r="C1944" s="1" t="s">
        <v>16</v>
      </c>
      <c r="D1944" s="1" t="s">
        <v>40</v>
      </c>
      <c r="E1944" s="1" t="s">
        <v>15</v>
      </c>
    </row>
    <row r="1945" spans="1:5" x14ac:dyDescent="0.25">
      <c r="A1945" s="1">
        <v>308279</v>
      </c>
      <c r="B1945" s="1" t="s">
        <v>12</v>
      </c>
      <c r="C1945" s="1" t="s">
        <v>16</v>
      </c>
      <c r="D1945" s="1" t="s">
        <v>51</v>
      </c>
      <c r="E1945" s="1" t="s">
        <v>15</v>
      </c>
    </row>
    <row r="1946" spans="1:5" x14ac:dyDescent="0.25">
      <c r="A1946" s="1">
        <v>308280</v>
      </c>
      <c r="B1946" s="1" t="s">
        <v>35</v>
      </c>
      <c r="C1946" s="1" t="s">
        <v>16</v>
      </c>
      <c r="D1946" s="1" t="s">
        <v>51</v>
      </c>
      <c r="E1946" s="1" t="s">
        <v>15</v>
      </c>
    </row>
    <row r="1947" spans="1:5" x14ac:dyDescent="0.25">
      <c r="A1947" s="1">
        <v>308281</v>
      </c>
      <c r="B1947" s="1" t="s">
        <v>12</v>
      </c>
      <c r="C1947" s="1" t="s">
        <v>16</v>
      </c>
      <c r="D1947" s="1" t="s">
        <v>53</v>
      </c>
      <c r="E1947" s="1" t="s">
        <v>15</v>
      </c>
    </row>
    <row r="1948" spans="1:5" x14ac:dyDescent="0.25">
      <c r="A1948" s="1">
        <v>308282</v>
      </c>
      <c r="B1948" s="1" t="s">
        <v>35</v>
      </c>
      <c r="C1948" s="1" t="s">
        <v>16</v>
      </c>
      <c r="D1948" s="1" t="s">
        <v>53</v>
      </c>
      <c r="E1948" s="1" t="s">
        <v>15</v>
      </c>
    </row>
    <row r="1949" spans="1:5" x14ac:dyDescent="0.25">
      <c r="A1949" s="1">
        <v>308283</v>
      </c>
      <c r="B1949" s="1" t="s">
        <v>35</v>
      </c>
      <c r="C1949" s="1" t="s">
        <v>16</v>
      </c>
      <c r="D1949" s="1" t="s">
        <v>51</v>
      </c>
      <c r="E1949" s="1" t="s">
        <v>15</v>
      </c>
    </row>
    <row r="1950" spans="1:5" x14ac:dyDescent="0.25">
      <c r="A1950" s="1">
        <v>308284</v>
      </c>
      <c r="B1950" s="1" t="s">
        <v>35</v>
      </c>
      <c r="C1950" s="1" t="s">
        <v>16</v>
      </c>
      <c r="D1950" s="1" t="s">
        <v>51</v>
      </c>
      <c r="E1950" s="1" t="s">
        <v>15</v>
      </c>
    </row>
    <row r="1951" spans="1:5" x14ac:dyDescent="0.25">
      <c r="A1951" s="1">
        <v>308285</v>
      </c>
      <c r="B1951" s="1" t="s">
        <v>35</v>
      </c>
      <c r="C1951" s="1" t="s">
        <v>16</v>
      </c>
      <c r="D1951" s="1" t="s">
        <v>40</v>
      </c>
      <c r="E1951" s="1" t="s">
        <v>15</v>
      </c>
    </row>
    <row r="1952" spans="1:5" x14ac:dyDescent="0.25">
      <c r="A1952" s="1">
        <v>308286</v>
      </c>
      <c r="B1952" s="1" t="s">
        <v>35</v>
      </c>
      <c r="C1952" s="1" t="s">
        <v>16</v>
      </c>
      <c r="D1952" s="1" t="s">
        <v>40</v>
      </c>
      <c r="E1952" s="1" t="s">
        <v>15</v>
      </c>
    </row>
    <row r="1953" spans="1:5" x14ac:dyDescent="0.25">
      <c r="A1953" s="1">
        <v>308287</v>
      </c>
      <c r="B1953" s="1" t="s">
        <v>12</v>
      </c>
      <c r="C1953" s="1" t="s">
        <v>16</v>
      </c>
      <c r="D1953" s="1" t="s">
        <v>40</v>
      </c>
      <c r="E1953" s="1" t="s">
        <v>15</v>
      </c>
    </row>
    <row r="1954" spans="1:5" x14ac:dyDescent="0.25">
      <c r="A1954" s="1">
        <v>308293</v>
      </c>
      <c r="B1954" s="1" t="s">
        <v>35</v>
      </c>
      <c r="C1954" s="1" t="s">
        <v>16</v>
      </c>
      <c r="D1954" s="1" t="s">
        <v>51</v>
      </c>
      <c r="E1954" s="1" t="s">
        <v>15</v>
      </c>
    </row>
    <row r="1955" spans="1:5" x14ac:dyDescent="0.25">
      <c r="A1955" s="1">
        <v>308294</v>
      </c>
      <c r="B1955" s="1" t="s">
        <v>12</v>
      </c>
      <c r="C1955" s="1" t="s">
        <v>16</v>
      </c>
      <c r="D1955" s="1" t="s">
        <v>51</v>
      </c>
      <c r="E1955" s="1" t="s">
        <v>15</v>
      </c>
    </row>
    <row r="1956" spans="1:5" x14ac:dyDescent="0.25">
      <c r="A1956" s="1">
        <v>308295</v>
      </c>
      <c r="B1956" s="1" t="s">
        <v>35</v>
      </c>
      <c r="C1956" s="1" t="s">
        <v>16</v>
      </c>
      <c r="D1956" s="1" t="s">
        <v>53</v>
      </c>
      <c r="E1956" s="1" t="s">
        <v>15</v>
      </c>
    </row>
    <row r="1957" spans="1:5" x14ac:dyDescent="0.25">
      <c r="A1957" s="1">
        <v>308296</v>
      </c>
      <c r="B1957" s="1" t="s">
        <v>35</v>
      </c>
      <c r="C1957" s="1" t="s">
        <v>16</v>
      </c>
      <c r="D1957" s="1" t="s">
        <v>53</v>
      </c>
      <c r="E1957" s="1" t="s">
        <v>15</v>
      </c>
    </row>
    <row r="1958" spans="1:5" x14ac:dyDescent="0.25">
      <c r="A1958" s="1">
        <v>308297</v>
      </c>
      <c r="B1958" s="1" t="s">
        <v>12</v>
      </c>
      <c r="C1958" s="1" t="s">
        <v>16</v>
      </c>
      <c r="D1958" s="1" t="s">
        <v>40</v>
      </c>
      <c r="E1958" s="1" t="s">
        <v>15</v>
      </c>
    </row>
    <row r="1959" spans="1:5" x14ac:dyDescent="0.25">
      <c r="A1959" s="1">
        <v>308298</v>
      </c>
      <c r="B1959" s="1" t="s">
        <v>12</v>
      </c>
      <c r="C1959" s="1" t="s">
        <v>16</v>
      </c>
      <c r="D1959" s="1" t="s">
        <v>40</v>
      </c>
      <c r="E1959" s="1" t="s">
        <v>15</v>
      </c>
    </row>
    <row r="1960" spans="1:5" x14ac:dyDescent="0.25">
      <c r="A1960" s="1">
        <v>308299</v>
      </c>
      <c r="B1960" s="1" t="s">
        <v>35</v>
      </c>
      <c r="C1960" s="1" t="s">
        <v>16</v>
      </c>
      <c r="D1960" s="1" t="s">
        <v>51</v>
      </c>
      <c r="E1960" s="1" t="s">
        <v>15</v>
      </c>
    </row>
    <row r="1961" spans="1:5" x14ac:dyDescent="0.25">
      <c r="A1961" s="1">
        <v>308300</v>
      </c>
      <c r="B1961" s="1" t="s">
        <v>35</v>
      </c>
      <c r="C1961" s="1" t="s">
        <v>16</v>
      </c>
      <c r="D1961" s="1" t="s">
        <v>53</v>
      </c>
      <c r="E1961" s="1" t="s">
        <v>15</v>
      </c>
    </row>
    <row r="1962" spans="1:5" x14ac:dyDescent="0.25">
      <c r="A1962" s="1">
        <v>308301</v>
      </c>
      <c r="B1962" s="1" t="s">
        <v>35</v>
      </c>
      <c r="C1962" s="1" t="s">
        <v>16</v>
      </c>
      <c r="D1962" s="1" t="s">
        <v>53</v>
      </c>
      <c r="E1962" s="1" t="s">
        <v>15</v>
      </c>
    </row>
    <row r="1963" spans="1:5" x14ac:dyDescent="0.25">
      <c r="A1963" s="1">
        <v>308302</v>
      </c>
      <c r="B1963" s="1" t="s">
        <v>12</v>
      </c>
      <c r="C1963" s="1" t="s">
        <v>16</v>
      </c>
      <c r="D1963" s="1" t="s">
        <v>53</v>
      </c>
      <c r="E1963" s="1" t="s">
        <v>15</v>
      </c>
    </row>
    <row r="1964" spans="1:5" x14ac:dyDescent="0.25">
      <c r="A1964" s="1">
        <v>308303</v>
      </c>
      <c r="B1964" s="1" t="s">
        <v>35</v>
      </c>
      <c r="C1964" s="1" t="s">
        <v>16</v>
      </c>
      <c r="D1964" s="1" t="s">
        <v>52</v>
      </c>
      <c r="E1964" s="1" t="s">
        <v>15</v>
      </c>
    </row>
    <row r="1965" spans="1:5" x14ac:dyDescent="0.25">
      <c r="A1965" s="1">
        <v>308304</v>
      </c>
      <c r="B1965" s="1" t="s">
        <v>35</v>
      </c>
      <c r="C1965" s="1" t="s">
        <v>27</v>
      </c>
      <c r="D1965" s="1" t="s">
        <v>45</v>
      </c>
      <c r="E1965" s="1" t="s">
        <v>15</v>
      </c>
    </row>
    <row r="1966" spans="1:5" x14ac:dyDescent="0.25">
      <c r="A1966" s="1">
        <v>308307</v>
      </c>
      <c r="B1966" s="1" t="s">
        <v>35</v>
      </c>
      <c r="C1966" s="1" t="s">
        <v>16</v>
      </c>
      <c r="D1966" s="1" t="s">
        <v>51</v>
      </c>
      <c r="E1966" s="1" t="s">
        <v>15</v>
      </c>
    </row>
    <row r="1967" spans="1:5" x14ac:dyDescent="0.25">
      <c r="A1967" s="1">
        <v>308308</v>
      </c>
      <c r="B1967" s="1" t="s">
        <v>35</v>
      </c>
      <c r="C1967" s="1" t="s">
        <v>16</v>
      </c>
      <c r="D1967" s="1" t="s">
        <v>51</v>
      </c>
      <c r="E1967" s="1" t="s">
        <v>15</v>
      </c>
    </row>
    <row r="1968" spans="1:5" x14ac:dyDescent="0.25">
      <c r="A1968" s="1">
        <v>308309</v>
      </c>
      <c r="B1968" s="1" t="s">
        <v>35</v>
      </c>
      <c r="C1968" s="1" t="s">
        <v>16</v>
      </c>
      <c r="D1968" s="1" t="s">
        <v>53</v>
      </c>
      <c r="E1968" s="1" t="s">
        <v>15</v>
      </c>
    </row>
    <row r="1969" spans="1:5" x14ac:dyDescent="0.25">
      <c r="A1969" s="1">
        <v>308310</v>
      </c>
      <c r="B1969" s="1" t="s">
        <v>35</v>
      </c>
      <c r="C1969" s="1" t="s">
        <v>16</v>
      </c>
      <c r="D1969" s="1" t="s">
        <v>51</v>
      </c>
      <c r="E1969" s="1" t="s">
        <v>15</v>
      </c>
    </row>
    <row r="1970" spans="1:5" x14ac:dyDescent="0.25">
      <c r="A1970" s="1">
        <v>308311</v>
      </c>
      <c r="B1970" s="1" t="s">
        <v>12</v>
      </c>
      <c r="C1970" s="1" t="s">
        <v>16</v>
      </c>
      <c r="D1970" s="1" t="s">
        <v>40</v>
      </c>
      <c r="E1970" s="1" t="s">
        <v>15</v>
      </c>
    </row>
    <row r="1971" spans="1:5" x14ac:dyDescent="0.25">
      <c r="A1971" s="1">
        <v>308312</v>
      </c>
      <c r="B1971" s="1" t="s">
        <v>12</v>
      </c>
      <c r="C1971" s="1" t="s">
        <v>20</v>
      </c>
      <c r="D1971" s="1" t="s">
        <v>58</v>
      </c>
      <c r="E1971" s="1" t="s">
        <v>15</v>
      </c>
    </row>
    <row r="1972" spans="1:5" x14ac:dyDescent="0.25">
      <c r="A1972" s="1">
        <v>308314</v>
      </c>
      <c r="B1972" s="1" t="s">
        <v>65</v>
      </c>
      <c r="C1972" s="1" t="s">
        <v>20</v>
      </c>
      <c r="D1972" s="1" t="s">
        <v>57</v>
      </c>
      <c r="E1972" s="1" t="s">
        <v>15</v>
      </c>
    </row>
    <row r="1973" spans="1:5" x14ac:dyDescent="0.25">
      <c r="A1973" s="1">
        <v>308315</v>
      </c>
      <c r="B1973" s="1" t="s">
        <v>35</v>
      </c>
      <c r="C1973" s="1" t="s">
        <v>27</v>
      </c>
      <c r="D1973" s="1" t="s">
        <v>54</v>
      </c>
      <c r="E1973" s="1" t="s">
        <v>15</v>
      </c>
    </row>
    <row r="1974" spans="1:5" x14ac:dyDescent="0.25">
      <c r="A1974" s="1">
        <v>308316</v>
      </c>
      <c r="B1974" s="1" t="s">
        <v>12</v>
      </c>
      <c r="C1974" s="1" t="s">
        <v>27</v>
      </c>
      <c r="D1974" s="1" t="s">
        <v>54</v>
      </c>
      <c r="E1974" s="1" t="s">
        <v>15</v>
      </c>
    </row>
    <row r="1975" spans="1:5" x14ac:dyDescent="0.25">
      <c r="A1975" s="1">
        <v>308317</v>
      </c>
      <c r="B1975" s="1" t="s">
        <v>35</v>
      </c>
      <c r="C1975" s="1" t="s">
        <v>27</v>
      </c>
      <c r="D1975" s="1" t="s">
        <v>58</v>
      </c>
      <c r="E1975" s="1" t="s">
        <v>15</v>
      </c>
    </row>
    <row r="1976" spans="1:5" x14ac:dyDescent="0.25">
      <c r="A1976" s="1">
        <v>308318</v>
      </c>
      <c r="B1976" s="1" t="s">
        <v>12</v>
      </c>
      <c r="C1976" s="1" t="s">
        <v>27</v>
      </c>
      <c r="D1976" s="1" t="s">
        <v>30</v>
      </c>
      <c r="E1976" s="1" t="s">
        <v>15</v>
      </c>
    </row>
    <row r="1977" spans="1:5" x14ac:dyDescent="0.25">
      <c r="A1977" s="1">
        <v>308319</v>
      </c>
      <c r="B1977" s="1" t="s">
        <v>35</v>
      </c>
      <c r="C1977" s="1" t="s">
        <v>27</v>
      </c>
      <c r="D1977" s="1" t="s">
        <v>57</v>
      </c>
      <c r="E1977" s="1" t="s">
        <v>15</v>
      </c>
    </row>
    <row r="1978" spans="1:5" x14ac:dyDescent="0.25">
      <c r="A1978" s="1">
        <v>308320</v>
      </c>
      <c r="B1978" s="1" t="s">
        <v>12</v>
      </c>
      <c r="C1978" s="1" t="s">
        <v>27</v>
      </c>
      <c r="D1978" s="1" t="s">
        <v>38</v>
      </c>
      <c r="E1978" s="1" t="s">
        <v>15</v>
      </c>
    </row>
    <row r="1979" spans="1:5" x14ac:dyDescent="0.25">
      <c r="A1979" s="1">
        <v>308321</v>
      </c>
      <c r="B1979" s="1" t="s">
        <v>12</v>
      </c>
      <c r="C1979" s="1" t="s">
        <v>27</v>
      </c>
      <c r="D1979" s="1" t="s">
        <v>54</v>
      </c>
      <c r="E1979" s="1" t="s">
        <v>15</v>
      </c>
    </row>
    <row r="1980" spans="1:5" x14ac:dyDescent="0.25">
      <c r="A1980" s="1">
        <v>308322</v>
      </c>
      <c r="B1980" s="1" t="s">
        <v>35</v>
      </c>
      <c r="C1980" s="1" t="s">
        <v>27</v>
      </c>
      <c r="D1980" s="1" t="s">
        <v>51</v>
      </c>
      <c r="E1980" s="1" t="s">
        <v>15</v>
      </c>
    </row>
    <row r="1981" spans="1:5" x14ac:dyDescent="0.25">
      <c r="A1981" s="1">
        <v>308323</v>
      </c>
      <c r="B1981" s="1" t="s">
        <v>35</v>
      </c>
      <c r="C1981" s="1" t="s">
        <v>27</v>
      </c>
      <c r="D1981" s="1" t="s">
        <v>45</v>
      </c>
      <c r="E1981" s="1" t="s">
        <v>15</v>
      </c>
    </row>
    <row r="1982" spans="1:5" x14ac:dyDescent="0.25">
      <c r="A1982" s="1">
        <v>308324</v>
      </c>
      <c r="B1982" s="1" t="s">
        <v>12</v>
      </c>
      <c r="C1982" s="1" t="s">
        <v>27</v>
      </c>
      <c r="D1982" s="1" t="s">
        <v>58</v>
      </c>
      <c r="E1982" s="1" t="s">
        <v>15</v>
      </c>
    </row>
    <row r="1983" spans="1:5" x14ac:dyDescent="0.25">
      <c r="A1983" s="1">
        <v>308325</v>
      </c>
      <c r="B1983" s="1" t="s">
        <v>12</v>
      </c>
      <c r="C1983" s="1" t="s">
        <v>27</v>
      </c>
      <c r="D1983" s="1" t="s">
        <v>57</v>
      </c>
      <c r="E1983" s="1" t="s">
        <v>15</v>
      </c>
    </row>
    <row r="1984" spans="1:5" x14ac:dyDescent="0.25">
      <c r="A1984" s="1">
        <v>308326</v>
      </c>
      <c r="B1984" s="1" t="s">
        <v>12</v>
      </c>
      <c r="C1984" s="1" t="s">
        <v>27</v>
      </c>
      <c r="D1984" s="1" t="s">
        <v>38</v>
      </c>
      <c r="E1984" s="1" t="s">
        <v>15</v>
      </c>
    </row>
    <row r="1985" spans="1:5" x14ac:dyDescent="0.25">
      <c r="A1985" s="1">
        <v>308327</v>
      </c>
      <c r="B1985" s="1" t="s">
        <v>12</v>
      </c>
      <c r="C1985" s="1" t="s">
        <v>27</v>
      </c>
      <c r="D1985" s="1" t="s">
        <v>51</v>
      </c>
      <c r="E1985" s="1" t="s">
        <v>15</v>
      </c>
    </row>
    <row r="1986" spans="1:5" x14ac:dyDescent="0.25">
      <c r="A1986" s="1">
        <v>308328</v>
      </c>
      <c r="B1986" s="1" t="s">
        <v>35</v>
      </c>
      <c r="C1986" s="1" t="s">
        <v>27</v>
      </c>
      <c r="D1986" s="1" t="s">
        <v>60</v>
      </c>
      <c r="E1986" s="1" t="s">
        <v>15</v>
      </c>
    </row>
    <row r="1987" spans="1:5" x14ac:dyDescent="0.25">
      <c r="A1987" s="1">
        <v>308329</v>
      </c>
      <c r="B1987" s="1" t="s">
        <v>35</v>
      </c>
      <c r="C1987" s="1" t="s">
        <v>27</v>
      </c>
      <c r="D1987" s="1" t="s">
        <v>38</v>
      </c>
      <c r="E1987" s="1" t="s">
        <v>15</v>
      </c>
    </row>
    <row r="1988" spans="1:5" x14ac:dyDescent="0.25">
      <c r="A1988" s="1">
        <v>308330</v>
      </c>
      <c r="B1988" s="1" t="s">
        <v>12</v>
      </c>
      <c r="C1988" s="1" t="s">
        <v>27</v>
      </c>
      <c r="D1988" s="1" t="s">
        <v>30</v>
      </c>
      <c r="E1988" s="1" t="s">
        <v>15</v>
      </c>
    </row>
    <row r="1989" spans="1:5" x14ac:dyDescent="0.25">
      <c r="A1989" s="1">
        <v>308331</v>
      </c>
      <c r="B1989" s="1" t="s">
        <v>12</v>
      </c>
      <c r="C1989" s="1" t="s">
        <v>27</v>
      </c>
      <c r="D1989" s="1" t="s">
        <v>30</v>
      </c>
      <c r="E1989" s="1" t="s">
        <v>15</v>
      </c>
    </row>
    <row r="1990" spans="1:5" x14ac:dyDescent="0.25">
      <c r="A1990" s="1">
        <v>308332</v>
      </c>
      <c r="B1990" s="1" t="s">
        <v>35</v>
      </c>
      <c r="C1990" s="1" t="s">
        <v>27</v>
      </c>
      <c r="D1990" s="1" t="s">
        <v>53</v>
      </c>
      <c r="E1990" s="1" t="s">
        <v>15</v>
      </c>
    </row>
    <row r="1991" spans="1:5" x14ac:dyDescent="0.25">
      <c r="A1991" s="1">
        <v>308333</v>
      </c>
      <c r="B1991" s="1" t="s">
        <v>12</v>
      </c>
      <c r="C1991" s="1" t="s">
        <v>27</v>
      </c>
      <c r="D1991" s="1" t="s">
        <v>53</v>
      </c>
      <c r="E1991" s="1" t="s">
        <v>15</v>
      </c>
    </row>
    <row r="1992" spans="1:5" x14ac:dyDescent="0.25">
      <c r="A1992" s="1">
        <v>308334</v>
      </c>
      <c r="B1992" s="1" t="s">
        <v>12</v>
      </c>
      <c r="C1992" s="1" t="s">
        <v>27</v>
      </c>
      <c r="D1992" s="1" t="s">
        <v>30</v>
      </c>
      <c r="E1992" s="1" t="s">
        <v>15</v>
      </c>
    </row>
    <row r="1993" spans="1:5" x14ac:dyDescent="0.25">
      <c r="A1993" s="1">
        <v>308335</v>
      </c>
      <c r="B1993" s="1" t="s">
        <v>35</v>
      </c>
      <c r="C1993" s="1" t="s">
        <v>27</v>
      </c>
      <c r="D1993" s="1" t="s">
        <v>51</v>
      </c>
      <c r="E1993" s="1" t="s">
        <v>15</v>
      </c>
    </row>
    <row r="1994" spans="1:5" x14ac:dyDescent="0.25">
      <c r="A1994" s="1">
        <v>308336</v>
      </c>
      <c r="B1994" s="1" t="s">
        <v>35</v>
      </c>
      <c r="C1994" s="1" t="s">
        <v>27</v>
      </c>
      <c r="D1994" s="1" t="s">
        <v>57</v>
      </c>
      <c r="E1994" s="1" t="s">
        <v>15</v>
      </c>
    </row>
    <row r="1995" spans="1:5" x14ac:dyDescent="0.25">
      <c r="A1995" s="1">
        <v>308337</v>
      </c>
      <c r="B1995" s="1" t="s">
        <v>12</v>
      </c>
      <c r="C1995" s="1" t="s">
        <v>27</v>
      </c>
      <c r="D1995" s="1" t="s">
        <v>38</v>
      </c>
      <c r="E1995" s="1" t="s">
        <v>15</v>
      </c>
    </row>
    <row r="1996" spans="1:5" x14ac:dyDescent="0.25">
      <c r="A1996" s="1">
        <v>308338</v>
      </c>
      <c r="B1996" s="1" t="s">
        <v>12</v>
      </c>
      <c r="C1996" s="1" t="s">
        <v>27</v>
      </c>
      <c r="D1996" s="1" t="s">
        <v>30</v>
      </c>
      <c r="E1996" s="1" t="s">
        <v>15</v>
      </c>
    </row>
    <row r="1997" spans="1:5" x14ac:dyDescent="0.25">
      <c r="A1997" s="1">
        <v>308339</v>
      </c>
      <c r="B1997" s="1" t="s">
        <v>12</v>
      </c>
      <c r="C1997" s="1" t="s">
        <v>27</v>
      </c>
      <c r="D1997" s="1" t="s">
        <v>51</v>
      </c>
      <c r="E1997" s="1" t="s">
        <v>15</v>
      </c>
    </row>
    <row r="1998" spans="1:5" x14ac:dyDescent="0.25">
      <c r="A1998" s="1">
        <v>308340</v>
      </c>
      <c r="B1998" s="1" t="s">
        <v>12</v>
      </c>
      <c r="C1998" s="1" t="s">
        <v>27</v>
      </c>
      <c r="D1998" s="1" t="s">
        <v>45</v>
      </c>
      <c r="E1998" s="1" t="s">
        <v>15</v>
      </c>
    </row>
    <row r="1999" spans="1:5" x14ac:dyDescent="0.25">
      <c r="A1999" s="1">
        <v>308341</v>
      </c>
      <c r="B1999" s="1" t="s">
        <v>12</v>
      </c>
      <c r="C1999" s="1" t="s">
        <v>13</v>
      </c>
      <c r="D1999" s="1" t="s">
        <v>61</v>
      </c>
      <c r="E1999" s="1" t="s">
        <v>15</v>
      </c>
    </row>
    <row r="2000" spans="1:5" x14ac:dyDescent="0.25">
      <c r="A2000" s="1">
        <v>308342</v>
      </c>
      <c r="B2000" s="1" t="s">
        <v>35</v>
      </c>
      <c r="C2000" s="1" t="s">
        <v>13</v>
      </c>
      <c r="D2000" s="1" t="s">
        <v>45</v>
      </c>
      <c r="E2000" s="1" t="s">
        <v>15</v>
      </c>
    </row>
    <row r="2001" spans="1:5" x14ac:dyDescent="0.25">
      <c r="A2001" s="1">
        <v>308343</v>
      </c>
      <c r="B2001" s="1" t="s">
        <v>12</v>
      </c>
      <c r="C2001" s="1" t="s">
        <v>13</v>
      </c>
      <c r="D2001" s="1" t="s">
        <v>61</v>
      </c>
      <c r="E2001" s="1" t="s">
        <v>15</v>
      </c>
    </row>
    <row r="2002" spans="1:5" x14ac:dyDescent="0.25">
      <c r="A2002" s="1">
        <v>308344</v>
      </c>
      <c r="B2002" s="1" t="s">
        <v>12</v>
      </c>
      <c r="C2002" s="1" t="s">
        <v>13</v>
      </c>
      <c r="D2002" s="1" t="s">
        <v>26</v>
      </c>
      <c r="E2002" s="1" t="s">
        <v>15</v>
      </c>
    </row>
    <row r="2003" spans="1:5" x14ac:dyDescent="0.25">
      <c r="A2003" s="1">
        <v>308345</v>
      </c>
      <c r="B2003" s="1" t="s">
        <v>12</v>
      </c>
      <c r="C2003" s="1" t="s">
        <v>13</v>
      </c>
      <c r="D2003" s="1" t="s">
        <v>61</v>
      </c>
      <c r="E2003" s="1" t="s">
        <v>15</v>
      </c>
    </row>
    <row r="2004" spans="1:5" x14ac:dyDescent="0.25">
      <c r="A2004" s="1">
        <v>308346</v>
      </c>
      <c r="B2004" s="1" t="s">
        <v>12</v>
      </c>
      <c r="C2004" s="1" t="s">
        <v>13</v>
      </c>
      <c r="D2004" s="1" t="s">
        <v>61</v>
      </c>
      <c r="E2004" s="1" t="s">
        <v>15</v>
      </c>
    </row>
    <row r="2005" spans="1:5" x14ac:dyDescent="0.25">
      <c r="A2005" s="1">
        <v>308347</v>
      </c>
      <c r="B2005" s="1" t="s">
        <v>12</v>
      </c>
      <c r="C2005" s="1" t="s">
        <v>13</v>
      </c>
      <c r="D2005" s="1" t="s">
        <v>26</v>
      </c>
      <c r="E2005" s="1" t="s">
        <v>15</v>
      </c>
    </row>
    <row r="2006" spans="1:5" x14ac:dyDescent="0.25">
      <c r="A2006" s="1">
        <v>308349</v>
      </c>
      <c r="B2006" s="1" t="s">
        <v>12</v>
      </c>
      <c r="C2006" s="1" t="s">
        <v>32</v>
      </c>
      <c r="D2006" s="1" t="s">
        <v>47</v>
      </c>
      <c r="E2006" s="1" t="s">
        <v>15</v>
      </c>
    </row>
    <row r="2007" spans="1:5" x14ac:dyDescent="0.25">
      <c r="A2007" s="1">
        <v>308350</v>
      </c>
      <c r="B2007" s="1" t="s">
        <v>12</v>
      </c>
      <c r="C2007" s="1" t="s">
        <v>32</v>
      </c>
      <c r="D2007" s="1" t="s">
        <v>14</v>
      </c>
      <c r="E2007" s="1" t="s">
        <v>15</v>
      </c>
    </row>
    <row r="2008" spans="1:5" x14ac:dyDescent="0.25">
      <c r="A2008" s="1">
        <v>308351</v>
      </c>
      <c r="B2008" s="1" t="s">
        <v>35</v>
      </c>
      <c r="C2008" s="1" t="s">
        <v>32</v>
      </c>
      <c r="D2008" s="1" t="s">
        <v>39</v>
      </c>
      <c r="E2008" s="1" t="s">
        <v>15</v>
      </c>
    </row>
    <row r="2009" spans="1:5" x14ac:dyDescent="0.25">
      <c r="A2009" s="1">
        <v>308353</v>
      </c>
      <c r="B2009" s="1" t="s">
        <v>12</v>
      </c>
      <c r="C2009" s="1" t="s">
        <v>27</v>
      </c>
      <c r="D2009" s="1" t="s">
        <v>58</v>
      </c>
      <c r="E2009" s="1" t="s">
        <v>15</v>
      </c>
    </row>
    <row r="2010" spans="1:5" x14ac:dyDescent="0.25">
      <c r="A2010" s="1">
        <v>308354</v>
      </c>
      <c r="B2010" s="1" t="s">
        <v>35</v>
      </c>
      <c r="C2010" s="1" t="s">
        <v>32</v>
      </c>
      <c r="D2010" s="1" t="s">
        <v>39</v>
      </c>
      <c r="E2010" s="1" t="s">
        <v>15</v>
      </c>
    </row>
    <row r="2011" spans="1:5" x14ac:dyDescent="0.25">
      <c r="A2011" s="1">
        <v>308355</v>
      </c>
      <c r="B2011" s="1" t="s">
        <v>35</v>
      </c>
      <c r="C2011" s="1" t="s">
        <v>32</v>
      </c>
      <c r="D2011" s="1" t="s">
        <v>39</v>
      </c>
      <c r="E2011" s="1" t="s">
        <v>15</v>
      </c>
    </row>
    <row r="2012" spans="1:5" x14ac:dyDescent="0.25">
      <c r="A2012" s="1">
        <v>308357</v>
      </c>
      <c r="B2012" s="1" t="s">
        <v>35</v>
      </c>
      <c r="C2012" s="1" t="s">
        <v>32</v>
      </c>
      <c r="D2012" s="1" t="s">
        <v>39</v>
      </c>
      <c r="E2012" s="1" t="s">
        <v>15</v>
      </c>
    </row>
    <row r="2013" spans="1:5" x14ac:dyDescent="0.25">
      <c r="A2013" s="1">
        <v>308358</v>
      </c>
      <c r="B2013" s="1" t="s">
        <v>12</v>
      </c>
      <c r="C2013" s="1" t="s">
        <v>32</v>
      </c>
      <c r="D2013" s="1" t="s">
        <v>39</v>
      </c>
      <c r="E2013" s="1" t="s">
        <v>15</v>
      </c>
    </row>
    <row r="2014" spans="1:5" x14ac:dyDescent="0.25">
      <c r="A2014" s="1">
        <v>308359</v>
      </c>
      <c r="B2014" s="1" t="s">
        <v>12</v>
      </c>
      <c r="C2014" s="1" t="s">
        <v>32</v>
      </c>
      <c r="D2014" s="1" t="s">
        <v>39</v>
      </c>
      <c r="E2014" s="1" t="s">
        <v>15</v>
      </c>
    </row>
    <row r="2015" spans="1:5" x14ac:dyDescent="0.25">
      <c r="A2015" s="1">
        <v>308360</v>
      </c>
      <c r="B2015" s="1" t="s">
        <v>35</v>
      </c>
      <c r="C2015" s="1" t="s">
        <v>32</v>
      </c>
      <c r="D2015" s="1" t="s">
        <v>48</v>
      </c>
      <c r="E2015" s="1" t="s">
        <v>15</v>
      </c>
    </row>
    <row r="2016" spans="1:5" x14ac:dyDescent="0.25">
      <c r="A2016" s="1">
        <v>308361</v>
      </c>
      <c r="B2016" s="1" t="s">
        <v>35</v>
      </c>
      <c r="C2016" s="1" t="s">
        <v>32</v>
      </c>
      <c r="D2016" s="1" t="s">
        <v>47</v>
      </c>
      <c r="E2016" s="1" t="s">
        <v>15</v>
      </c>
    </row>
    <row r="2017" spans="1:5" x14ac:dyDescent="0.25">
      <c r="A2017" s="1">
        <v>308362</v>
      </c>
      <c r="B2017" s="1" t="s">
        <v>35</v>
      </c>
      <c r="C2017" s="1" t="s">
        <v>32</v>
      </c>
      <c r="D2017" s="1" t="s">
        <v>48</v>
      </c>
      <c r="E2017" s="1" t="s">
        <v>15</v>
      </c>
    </row>
    <row r="2018" spans="1:5" x14ac:dyDescent="0.25">
      <c r="A2018" s="1">
        <v>308363</v>
      </c>
      <c r="B2018" s="1" t="s">
        <v>35</v>
      </c>
      <c r="C2018" s="1" t="s">
        <v>32</v>
      </c>
      <c r="D2018" s="1" t="s">
        <v>44</v>
      </c>
      <c r="E2018" s="1" t="s">
        <v>15</v>
      </c>
    </row>
    <row r="2019" spans="1:5" x14ac:dyDescent="0.25">
      <c r="A2019" s="1">
        <v>308364</v>
      </c>
      <c r="B2019" s="1" t="s">
        <v>35</v>
      </c>
      <c r="C2019" s="1" t="s">
        <v>27</v>
      </c>
      <c r="D2019" s="1" t="s">
        <v>58</v>
      </c>
      <c r="E2019" s="1" t="s">
        <v>15</v>
      </c>
    </row>
    <row r="2020" spans="1:5" x14ac:dyDescent="0.25">
      <c r="A2020" s="1">
        <v>308365</v>
      </c>
      <c r="B2020" s="1" t="s">
        <v>35</v>
      </c>
      <c r="C2020" s="1" t="s">
        <v>27</v>
      </c>
      <c r="D2020" s="1" t="s">
        <v>58</v>
      </c>
      <c r="E2020" s="1" t="s">
        <v>15</v>
      </c>
    </row>
    <row r="2021" spans="1:5" x14ac:dyDescent="0.25">
      <c r="A2021" s="1">
        <v>308366</v>
      </c>
      <c r="B2021" s="1" t="s">
        <v>35</v>
      </c>
      <c r="C2021" s="1" t="s">
        <v>32</v>
      </c>
      <c r="D2021" s="1" t="s">
        <v>44</v>
      </c>
      <c r="E2021" s="1" t="s">
        <v>15</v>
      </c>
    </row>
    <row r="2022" spans="1:5" x14ac:dyDescent="0.25">
      <c r="A2022" s="1">
        <v>308367</v>
      </c>
      <c r="B2022" s="1" t="s">
        <v>35</v>
      </c>
      <c r="C2022" s="1" t="s">
        <v>32</v>
      </c>
      <c r="D2022" s="1" t="s">
        <v>44</v>
      </c>
      <c r="E2022" s="1" t="s">
        <v>15</v>
      </c>
    </row>
    <row r="2023" spans="1:5" x14ac:dyDescent="0.25">
      <c r="A2023" s="1">
        <v>308368</v>
      </c>
      <c r="B2023" s="1" t="s">
        <v>12</v>
      </c>
      <c r="C2023" s="1" t="s">
        <v>32</v>
      </c>
      <c r="D2023" s="1" t="s">
        <v>44</v>
      </c>
      <c r="E2023" s="1" t="s">
        <v>15</v>
      </c>
    </row>
    <row r="2024" spans="1:5" x14ac:dyDescent="0.25">
      <c r="A2024" s="1">
        <v>308369</v>
      </c>
      <c r="B2024" s="1" t="s">
        <v>12</v>
      </c>
      <c r="C2024" s="1" t="s">
        <v>32</v>
      </c>
      <c r="D2024" s="1" t="s">
        <v>44</v>
      </c>
      <c r="E2024" s="1" t="s">
        <v>15</v>
      </c>
    </row>
    <row r="2025" spans="1:5" x14ac:dyDescent="0.25">
      <c r="A2025" s="1">
        <v>308370</v>
      </c>
      <c r="B2025" s="1" t="s">
        <v>12</v>
      </c>
      <c r="C2025" s="1" t="s">
        <v>32</v>
      </c>
      <c r="D2025" s="1" t="s">
        <v>44</v>
      </c>
      <c r="E2025" s="1" t="s">
        <v>15</v>
      </c>
    </row>
    <row r="2026" spans="1:5" x14ac:dyDescent="0.25">
      <c r="A2026" s="1">
        <v>308371</v>
      </c>
      <c r="B2026" s="1" t="s">
        <v>35</v>
      </c>
      <c r="C2026" s="1" t="s">
        <v>32</v>
      </c>
      <c r="D2026" s="1" t="s">
        <v>44</v>
      </c>
      <c r="E2026" s="1" t="s">
        <v>15</v>
      </c>
    </row>
    <row r="2027" spans="1:5" x14ac:dyDescent="0.25">
      <c r="A2027" s="1">
        <v>308372</v>
      </c>
      <c r="B2027" s="1" t="s">
        <v>12</v>
      </c>
      <c r="C2027" s="1" t="s">
        <v>22</v>
      </c>
      <c r="D2027" s="1" t="s">
        <v>43</v>
      </c>
      <c r="E2027" s="1" t="s">
        <v>15</v>
      </c>
    </row>
    <row r="2028" spans="1:5" x14ac:dyDescent="0.25">
      <c r="A2028" s="1">
        <v>308373</v>
      </c>
      <c r="B2028" s="1" t="s">
        <v>12</v>
      </c>
      <c r="C2028" s="1" t="s">
        <v>22</v>
      </c>
      <c r="D2028" s="1" t="s">
        <v>21</v>
      </c>
      <c r="E2028" s="1" t="s">
        <v>15</v>
      </c>
    </row>
    <row r="2029" spans="1:5" x14ac:dyDescent="0.25">
      <c r="A2029" s="1">
        <v>308374</v>
      </c>
      <c r="B2029" s="1" t="s">
        <v>12</v>
      </c>
      <c r="C2029" s="1" t="s">
        <v>22</v>
      </c>
      <c r="D2029" s="1" t="s">
        <v>21</v>
      </c>
      <c r="E2029" s="1" t="s">
        <v>15</v>
      </c>
    </row>
    <row r="2030" spans="1:5" x14ac:dyDescent="0.25">
      <c r="A2030" s="1">
        <v>308375</v>
      </c>
      <c r="B2030" s="1" t="s">
        <v>35</v>
      </c>
      <c r="C2030" s="1" t="s">
        <v>20</v>
      </c>
      <c r="D2030" s="1" t="s">
        <v>61</v>
      </c>
      <c r="E2030" s="1" t="s">
        <v>15</v>
      </c>
    </row>
    <row r="2031" spans="1:5" x14ac:dyDescent="0.25">
      <c r="A2031" s="1">
        <v>308376</v>
      </c>
      <c r="B2031" s="1" t="s">
        <v>12</v>
      </c>
      <c r="C2031" s="1" t="s">
        <v>20</v>
      </c>
      <c r="D2031" s="1" t="s">
        <v>61</v>
      </c>
      <c r="E2031" s="1" t="s">
        <v>15</v>
      </c>
    </row>
    <row r="2032" spans="1:5" x14ac:dyDescent="0.25">
      <c r="A2032" s="1">
        <v>308377</v>
      </c>
      <c r="B2032" s="1" t="s">
        <v>12</v>
      </c>
      <c r="C2032" s="1" t="s">
        <v>22</v>
      </c>
      <c r="D2032" s="1" t="s">
        <v>14</v>
      </c>
      <c r="E2032" s="1" t="s">
        <v>15</v>
      </c>
    </row>
    <row r="2033" spans="1:5" x14ac:dyDescent="0.25">
      <c r="A2033" s="1">
        <v>308378</v>
      </c>
      <c r="B2033" s="1" t="s">
        <v>35</v>
      </c>
      <c r="C2033" s="1" t="s">
        <v>22</v>
      </c>
      <c r="D2033" s="1" t="s">
        <v>38</v>
      </c>
      <c r="E2033" s="1" t="s">
        <v>15</v>
      </c>
    </row>
    <row r="2034" spans="1:5" x14ac:dyDescent="0.25">
      <c r="A2034" s="1">
        <v>308379</v>
      </c>
      <c r="B2034" s="1" t="s">
        <v>12</v>
      </c>
      <c r="C2034" s="1" t="s">
        <v>22</v>
      </c>
      <c r="D2034" s="1" t="s">
        <v>38</v>
      </c>
      <c r="E2034" s="1" t="s">
        <v>15</v>
      </c>
    </row>
    <row r="2035" spans="1:5" x14ac:dyDescent="0.25">
      <c r="A2035" s="1">
        <v>308380</v>
      </c>
      <c r="B2035" s="1" t="s">
        <v>12</v>
      </c>
      <c r="C2035" s="1" t="s">
        <v>20</v>
      </c>
      <c r="D2035" s="1" t="s">
        <v>61</v>
      </c>
      <c r="E2035" s="1" t="s">
        <v>15</v>
      </c>
    </row>
    <row r="2036" spans="1:5" x14ac:dyDescent="0.25">
      <c r="A2036" s="1">
        <v>308381</v>
      </c>
      <c r="B2036" s="1" t="s">
        <v>12</v>
      </c>
      <c r="C2036" s="1" t="s">
        <v>22</v>
      </c>
      <c r="D2036" s="1" t="s">
        <v>43</v>
      </c>
      <c r="E2036" s="1" t="s">
        <v>15</v>
      </c>
    </row>
    <row r="2037" spans="1:5" x14ac:dyDescent="0.25">
      <c r="A2037" s="1">
        <v>308382</v>
      </c>
      <c r="B2037" s="1" t="s">
        <v>35</v>
      </c>
      <c r="C2037" s="1" t="s">
        <v>20</v>
      </c>
      <c r="D2037" s="1" t="s">
        <v>61</v>
      </c>
      <c r="E2037" s="1" t="s">
        <v>15</v>
      </c>
    </row>
    <row r="2038" spans="1:5" x14ac:dyDescent="0.25">
      <c r="A2038" s="1">
        <v>308383</v>
      </c>
      <c r="B2038" s="1" t="s">
        <v>35</v>
      </c>
      <c r="C2038" s="1" t="s">
        <v>20</v>
      </c>
      <c r="D2038" s="1" t="s">
        <v>61</v>
      </c>
      <c r="E2038" s="1" t="s">
        <v>15</v>
      </c>
    </row>
    <row r="2039" spans="1:5" x14ac:dyDescent="0.25">
      <c r="A2039" s="1">
        <v>308384</v>
      </c>
      <c r="B2039" s="1" t="s">
        <v>35</v>
      </c>
      <c r="C2039" s="1" t="s">
        <v>20</v>
      </c>
      <c r="D2039" s="1" t="s">
        <v>61</v>
      </c>
      <c r="E2039" s="1" t="s">
        <v>15</v>
      </c>
    </row>
    <row r="2040" spans="1:5" x14ac:dyDescent="0.25">
      <c r="A2040" s="1">
        <v>308385</v>
      </c>
      <c r="B2040" s="1" t="s">
        <v>35</v>
      </c>
      <c r="C2040" s="1" t="s">
        <v>16</v>
      </c>
      <c r="D2040" s="1" t="s">
        <v>51</v>
      </c>
      <c r="E2040" s="1" t="s">
        <v>15</v>
      </c>
    </row>
    <row r="2041" spans="1:5" x14ac:dyDescent="0.25">
      <c r="A2041" s="1">
        <v>308386</v>
      </c>
      <c r="B2041" s="1" t="s">
        <v>35</v>
      </c>
      <c r="C2041" s="1" t="s">
        <v>20</v>
      </c>
      <c r="D2041" s="1" t="s">
        <v>61</v>
      </c>
      <c r="E2041" s="1" t="s">
        <v>15</v>
      </c>
    </row>
    <row r="2042" spans="1:5" x14ac:dyDescent="0.25">
      <c r="A2042" s="1">
        <v>308387</v>
      </c>
      <c r="B2042" s="1" t="s">
        <v>12</v>
      </c>
      <c r="C2042" s="1" t="s">
        <v>22</v>
      </c>
      <c r="D2042" s="1" t="s">
        <v>47</v>
      </c>
      <c r="E2042" s="1" t="s">
        <v>15</v>
      </c>
    </row>
    <row r="2043" spans="1:5" x14ac:dyDescent="0.25">
      <c r="A2043" s="1">
        <v>308388</v>
      </c>
      <c r="B2043" s="1" t="s">
        <v>12</v>
      </c>
      <c r="C2043" s="1" t="s">
        <v>16</v>
      </c>
      <c r="D2043" s="1" t="s">
        <v>51</v>
      </c>
      <c r="E2043" s="1" t="s">
        <v>15</v>
      </c>
    </row>
    <row r="2044" spans="1:5" x14ac:dyDescent="0.25">
      <c r="A2044" s="1">
        <v>308389</v>
      </c>
      <c r="B2044" s="1" t="s">
        <v>35</v>
      </c>
      <c r="C2044" s="1" t="s">
        <v>20</v>
      </c>
      <c r="D2044" s="1" t="s">
        <v>61</v>
      </c>
      <c r="E2044" s="1" t="s">
        <v>15</v>
      </c>
    </row>
    <row r="2045" spans="1:5" x14ac:dyDescent="0.25">
      <c r="A2045" s="1">
        <v>308390</v>
      </c>
      <c r="B2045" s="1" t="s">
        <v>35</v>
      </c>
      <c r="C2045" s="1" t="s">
        <v>20</v>
      </c>
      <c r="D2045" s="1" t="s">
        <v>61</v>
      </c>
      <c r="E2045" s="1" t="s">
        <v>15</v>
      </c>
    </row>
    <row r="2046" spans="1:5" x14ac:dyDescent="0.25">
      <c r="A2046" s="1">
        <v>308391</v>
      </c>
      <c r="B2046" s="1" t="s">
        <v>35</v>
      </c>
      <c r="C2046" s="1" t="s">
        <v>22</v>
      </c>
      <c r="D2046" s="1" t="s">
        <v>38</v>
      </c>
      <c r="E2046" s="1" t="s">
        <v>15</v>
      </c>
    </row>
    <row r="2047" spans="1:5" x14ac:dyDescent="0.25">
      <c r="A2047" s="1">
        <v>308393</v>
      </c>
      <c r="B2047" s="1" t="s">
        <v>35</v>
      </c>
      <c r="C2047" s="1" t="s">
        <v>22</v>
      </c>
      <c r="D2047" s="1" t="s">
        <v>38</v>
      </c>
      <c r="E2047" s="1" t="s">
        <v>15</v>
      </c>
    </row>
    <row r="2048" spans="1:5" x14ac:dyDescent="0.25">
      <c r="A2048" s="1">
        <v>308394</v>
      </c>
      <c r="B2048" s="1" t="s">
        <v>12</v>
      </c>
      <c r="C2048" s="1" t="s">
        <v>22</v>
      </c>
      <c r="D2048" s="1" t="s">
        <v>38</v>
      </c>
      <c r="E2048" s="1" t="s">
        <v>15</v>
      </c>
    </row>
    <row r="2049" spans="1:5" x14ac:dyDescent="0.25">
      <c r="A2049" s="1">
        <v>308395</v>
      </c>
      <c r="B2049" s="1" t="s">
        <v>12</v>
      </c>
      <c r="C2049" s="1" t="s">
        <v>16</v>
      </c>
      <c r="D2049" s="1" t="s">
        <v>51</v>
      </c>
      <c r="E2049" s="1" t="s">
        <v>15</v>
      </c>
    </row>
    <row r="2050" spans="1:5" x14ac:dyDescent="0.25">
      <c r="A2050" s="1">
        <v>308396</v>
      </c>
      <c r="B2050" s="1" t="s">
        <v>35</v>
      </c>
      <c r="C2050" s="1" t="s">
        <v>22</v>
      </c>
      <c r="D2050" s="1" t="s">
        <v>38</v>
      </c>
      <c r="E2050" s="1" t="s">
        <v>15</v>
      </c>
    </row>
    <row r="2051" spans="1:5" x14ac:dyDescent="0.25">
      <c r="A2051" s="1">
        <v>308398</v>
      </c>
      <c r="B2051" s="1" t="s">
        <v>35</v>
      </c>
      <c r="C2051" s="1" t="s">
        <v>20</v>
      </c>
      <c r="D2051" s="1" t="s">
        <v>61</v>
      </c>
      <c r="E2051" s="1" t="s">
        <v>15</v>
      </c>
    </row>
    <row r="2052" spans="1:5" x14ac:dyDescent="0.25">
      <c r="A2052" s="1">
        <v>308399</v>
      </c>
      <c r="B2052" s="1" t="s">
        <v>12</v>
      </c>
      <c r="C2052" s="1" t="s">
        <v>22</v>
      </c>
      <c r="D2052" s="1" t="s">
        <v>14</v>
      </c>
      <c r="E2052" s="1" t="s">
        <v>15</v>
      </c>
    </row>
    <row r="2053" spans="1:5" x14ac:dyDescent="0.25">
      <c r="A2053" s="1">
        <v>308400</v>
      </c>
      <c r="B2053" s="1" t="s">
        <v>12</v>
      </c>
      <c r="C2053" s="1" t="s">
        <v>20</v>
      </c>
      <c r="D2053" s="1" t="s">
        <v>61</v>
      </c>
      <c r="E2053" s="1" t="s">
        <v>15</v>
      </c>
    </row>
    <row r="2054" spans="1:5" x14ac:dyDescent="0.25">
      <c r="A2054" s="1">
        <v>308401</v>
      </c>
      <c r="B2054" s="1" t="s">
        <v>35</v>
      </c>
      <c r="C2054" s="1" t="s">
        <v>20</v>
      </c>
      <c r="D2054" s="1" t="s">
        <v>61</v>
      </c>
      <c r="E2054" s="1" t="s">
        <v>15</v>
      </c>
    </row>
    <row r="2055" spans="1:5" x14ac:dyDescent="0.25">
      <c r="A2055" s="1">
        <v>308402</v>
      </c>
      <c r="B2055" s="1" t="s">
        <v>64</v>
      </c>
      <c r="C2055" s="1" t="s">
        <v>27</v>
      </c>
      <c r="D2055" s="1" t="s">
        <v>57</v>
      </c>
      <c r="E2055" s="1" t="s">
        <v>15</v>
      </c>
    </row>
    <row r="2056" spans="1:5" x14ac:dyDescent="0.25">
      <c r="A2056" s="1">
        <v>308406</v>
      </c>
      <c r="B2056" s="1" t="s">
        <v>35</v>
      </c>
      <c r="C2056" s="1" t="s">
        <v>27</v>
      </c>
      <c r="D2056" s="1" t="s">
        <v>57</v>
      </c>
      <c r="E2056" s="1" t="s">
        <v>15</v>
      </c>
    </row>
    <row r="2057" spans="1:5" x14ac:dyDescent="0.25">
      <c r="A2057" s="1">
        <v>308407</v>
      </c>
      <c r="B2057" s="1" t="s">
        <v>65</v>
      </c>
      <c r="C2057" s="1" t="s">
        <v>20</v>
      </c>
      <c r="D2057" s="1" t="s">
        <v>57</v>
      </c>
      <c r="E2057" s="1" t="s">
        <v>15</v>
      </c>
    </row>
    <row r="2058" spans="1:5" x14ac:dyDescent="0.25">
      <c r="A2058" s="1">
        <v>308416</v>
      </c>
      <c r="B2058" s="1" t="s">
        <v>35</v>
      </c>
      <c r="C2058" s="1" t="s">
        <v>16</v>
      </c>
      <c r="D2058" s="1" t="s">
        <v>53</v>
      </c>
      <c r="E2058" s="1" t="s">
        <v>15</v>
      </c>
    </row>
    <row r="2059" spans="1:5" x14ac:dyDescent="0.25">
      <c r="A2059" s="1">
        <v>308427</v>
      </c>
      <c r="B2059" s="1" t="s">
        <v>65</v>
      </c>
      <c r="C2059" s="1" t="s">
        <v>27</v>
      </c>
      <c r="D2059" s="1" t="s">
        <v>58</v>
      </c>
      <c r="E2059" s="1" t="s">
        <v>15</v>
      </c>
    </row>
    <row r="2060" spans="1:5" x14ac:dyDescent="0.25">
      <c r="A2060" s="1">
        <v>308428</v>
      </c>
      <c r="B2060" s="1" t="s">
        <v>35</v>
      </c>
      <c r="C2060" s="1" t="s">
        <v>29</v>
      </c>
      <c r="D2060" s="1" t="s">
        <v>21</v>
      </c>
      <c r="E2060" s="1" t="s">
        <v>15</v>
      </c>
    </row>
    <row r="2061" spans="1:5" x14ac:dyDescent="0.25">
      <c r="A2061" s="1">
        <v>308429</v>
      </c>
      <c r="B2061" s="1" t="s">
        <v>35</v>
      </c>
      <c r="C2061" s="1" t="s">
        <v>29</v>
      </c>
      <c r="D2061" s="1" t="s">
        <v>40</v>
      </c>
      <c r="E2061" s="1" t="s">
        <v>15</v>
      </c>
    </row>
    <row r="2062" spans="1:5" x14ac:dyDescent="0.25">
      <c r="A2062" s="1">
        <v>308430</v>
      </c>
      <c r="B2062" s="1" t="s">
        <v>35</v>
      </c>
      <c r="C2062" s="1" t="s">
        <v>29</v>
      </c>
      <c r="D2062" s="1" t="s">
        <v>43</v>
      </c>
      <c r="E2062" s="1" t="s">
        <v>15</v>
      </c>
    </row>
    <row r="2063" spans="1:5" x14ac:dyDescent="0.25">
      <c r="A2063" s="1">
        <v>308432</v>
      </c>
      <c r="B2063" s="1" t="s">
        <v>35</v>
      </c>
      <c r="C2063" s="1" t="s">
        <v>29</v>
      </c>
      <c r="D2063" s="1" t="s">
        <v>26</v>
      </c>
      <c r="E2063" s="1" t="s">
        <v>15</v>
      </c>
    </row>
    <row r="2064" spans="1:5" x14ac:dyDescent="0.25">
      <c r="A2064" s="1">
        <v>308433</v>
      </c>
      <c r="B2064" s="1" t="s">
        <v>12</v>
      </c>
      <c r="C2064" s="1" t="s">
        <v>29</v>
      </c>
      <c r="D2064" s="1" t="s">
        <v>26</v>
      </c>
      <c r="E2064" s="1" t="s">
        <v>15</v>
      </c>
    </row>
    <row r="2065" spans="1:5" x14ac:dyDescent="0.25">
      <c r="A2065" s="1">
        <v>308435</v>
      </c>
      <c r="B2065" s="1" t="s">
        <v>35</v>
      </c>
      <c r="C2065" s="1" t="s">
        <v>29</v>
      </c>
      <c r="D2065" s="1" t="s">
        <v>24</v>
      </c>
      <c r="E2065" s="1" t="s">
        <v>15</v>
      </c>
    </row>
    <row r="2066" spans="1:5" x14ac:dyDescent="0.25">
      <c r="A2066" s="1">
        <v>308434</v>
      </c>
      <c r="B2066" s="1" t="s">
        <v>35</v>
      </c>
      <c r="C2066" s="1" t="s">
        <v>29</v>
      </c>
      <c r="D2066" s="1" t="s">
        <v>61</v>
      </c>
      <c r="E2066" s="1" t="s">
        <v>15</v>
      </c>
    </row>
    <row r="2067" spans="1:5" x14ac:dyDescent="0.25">
      <c r="A2067" s="1">
        <v>308436</v>
      </c>
      <c r="B2067" s="1" t="s">
        <v>35</v>
      </c>
      <c r="C2067" s="1" t="s">
        <v>32</v>
      </c>
      <c r="D2067" s="1" t="s">
        <v>14</v>
      </c>
      <c r="E2067" s="1" t="s">
        <v>15</v>
      </c>
    </row>
    <row r="2068" spans="1:5" x14ac:dyDescent="0.25">
      <c r="A2068" s="1">
        <v>308439</v>
      </c>
      <c r="B2068" s="1" t="s">
        <v>35</v>
      </c>
      <c r="C2068" s="1" t="s">
        <v>29</v>
      </c>
      <c r="D2068" s="1" t="s">
        <v>61</v>
      </c>
      <c r="E2068" s="1" t="s">
        <v>15</v>
      </c>
    </row>
    <row r="2069" spans="1:5" x14ac:dyDescent="0.25">
      <c r="A2069" s="1">
        <v>308441</v>
      </c>
      <c r="B2069" s="1" t="s">
        <v>12</v>
      </c>
      <c r="C2069" s="1" t="s">
        <v>29</v>
      </c>
      <c r="D2069" s="1" t="s">
        <v>26</v>
      </c>
      <c r="E2069" s="1" t="s">
        <v>15</v>
      </c>
    </row>
    <row r="2070" spans="1:5" x14ac:dyDescent="0.25">
      <c r="A2070" s="1">
        <v>308442</v>
      </c>
      <c r="B2070" s="1" t="s">
        <v>35</v>
      </c>
      <c r="C2070" s="1" t="s">
        <v>29</v>
      </c>
      <c r="D2070" s="1" t="s">
        <v>40</v>
      </c>
      <c r="E2070" s="1" t="s">
        <v>15</v>
      </c>
    </row>
    <row r="2071" spans="1:5" x14ac:dyDescent="0.25">
      <c r="A2071" s="1">
        <v>308443</v>
      </c>
      <c r="B2071" s="1" t="s">
        <v>35</v>
      </c>
      <c r="C2071" s="1" t="s">
        <v>29</v>
      </c>
      <c r="D2071" s="1" t="s">
        <v>26</v>
      </c>
      <c r="E2071" s="1" t="s">
        <v>15</v>
      </c>
    </row>
    <row r="2072" spans="1:5" x14ac:dyDescent="0.25">
      <c r="A2072" s="1">
        <v>308445</v>
      </c>
      <c r="B2072" s="1" t="s">
        <v>35</v>
      </c>
      <c r="C2072" s="1" t="s">
        <v>29</v>
      </c>
      <c r="D2072" s="1" t="s">
        <v>49</v>
      </c>
      <c r="E2072" s="1" t="s">
        <v>15</v>
      </c>
    </row>
    <row r="2073" spans="1:5" x14ac:dyDescent="0.25">
      <c r="A2073" s="1">
        <v>308446</v>
      </c>
      <c r="B2073" s="1" t="s">
        <v>12</v>
      </c>
      <c r="C2073" s="1" t="s">
        <v>29</v>
      </c>
      <c r="D2073" s="1" t="s">
        <v>26</v>
      </c>
      <c r="E2073" s="1" t="s">
        <v>15</v>
      </c>
    </row>
    <row r="2074" spans="1:5" x14ac:dyDescent="0.25">
      <c r="A2074" s="1">
        <v>308447</v>
      </c>
      <c r="B2074" s="1" t="s">
        <v>35</v>
      </c>
      <c r="C2074" s="1" t="s">
        <v>29</v>
      </c>
      <c r="D2074" s="1" t="s">
        <v>26</v>
      </c>
      <c r="E2074" s="1" t="s">
        <v>15</v>
      </c>
    </row>
    <row r="2075" spans="1:5" x14ac:dyDescent="0.25">
      <c r="A2075" s="1">
        <v>308450</v>
      </c>
      <c r="B2075" s="1" t="s">
        <v>35</v>
      </c>
      <c r="C2075" s="1" t="s">
        <v>29</v>
      </c>
      <c r="D2075" s="1" t="s">
        <v>26</v>
      </c>
      <c r="E2075" s="1" t="s">
        <v>15</v>
      </c>
    </row>
    <row r="2076" spans="1:5" x14ac:dyDescent="0.25">
      <c r="A2076" s="1">
        <v>308451</v>
      </c>
      <c r="B2076" s="1" t="s">
        <v>65</v>
      </c>
      <c r="C2076" s="1" t="s">
        <v>20</v>
      </c>
      <c r="D2076" s="1" t="s">
        <v>45</v>
      </c>
      <c r="E2076" s="1" t="s">
        <v>15</v>
      </c>
    </row>
    <row r="2077" spans="1:5" x14ac:dyDescent="0.25">
      <c r="A2077" s="1">
        <v>308452</v>
      </c>
      <c r="B2077" s="1" t="s">
        <v>35</v>
      </c>
      <c r="C2077" s="1" t="s">
        <v>20</v>
      </c>
      <c r="D2077" s="1" t="s">
        <v>61</v>
      </c>
      <c r="E2077" s="1" t="s">
        <v>15</v>
      </c>
    </row>
    <row r="2078" spans="1:5" x14ac:dyDescent="0.25">
      <c r="A2078" s="1">
        <v>308453</v>
      </c>
      <c r="B2078" s="1" t="s">
        <v>65</v>
      </c>
      <c r="C2078" s="1" t="s">
        <v>32</v>
      </c>
      <c r="D2078" s="1" t="s">
        <v>14</v>
      </c>
      <c r="E2078" s="1" t="s">
        <v>15</v>
      </c>
    </row>
    <row r="2079" spans="1:5" x14ac:dyDescent="0.25">
      <c r="A2079" s="1">
        <v>308457</v>
      </c>
      <c r="B2079" s="1" t="s">
        <v>65</v>
      </c>
      <c r="C2079" s="1" t="s">
        <v>16</v>
      </c>
      <c r="D2079" s="1" t="s">
        <v>40</v>
      </c>
      <c r="E2079" s="1" t="s">
        <v>15</v>
      </c>
    </row>
    <row r="2080" spans="1:5" x14ac:dyDescent="0.25">
      <c r="A2080" s="1">
        <v>308458</v>
      </c>
      <c r="B2080" s="1" t="s">
        <v>65</v>
      </c>
      <c r="C2080" s="1" t="s">
        <v>20</v>
      </c>
      <c r="D2080" s="1" t="s">
        <v>45</v>
      </c>
      <c r="E2080" s="1" t="s">
        <v>15</v>
      </c>
    </row>
    <row r="2081" spans="1:5" x14ac:dyDescent="0.25">
      <c r="A2081" s="1">
        <v>308461</v>
      </c>
      <c r="B2081" s="1" t="s">
        <v>65</v>
      </c>
      <c r="C2081" s="1" t="s">
        <v>29</v>
      </c>
      <c r="D2081" s="1" t="s">
        <v>49</v>
      </c>
      <c r="E2081" s="1" t="s">
        <v>15</v>
      </c>
    </row>
    <row r="2082" spans="1:5" x14ac:dyDescent="0.25">
      <c r="A2082" s="1">
        <v>308462</v>
      </c>
      <c r="B2082" s="1" t="s">
        <v>35</v>
      </c>
      <c r="C2082" s="1" t="s">
        <v>20</v>
      </c>
      <c r="D2082" s="1" t="s">
        <v>45</v>
      </c>
      <c r="E2082" s="1" t="s">
        <v>15</v>
      </c>
    </row>
    <row r="2083" spans="1:5" x14ac:dyDescent="0.25">
      <c r="A2083" s="1">
        <v>308463</v>
      </c>
      <c r="B2083" s="1" t="s">
        <v>65</v>
      </c>
      <c r="C2083" s="1" t="s">
        <v>32</v>
      </c>
      <c r="D2083" s="1" t="s">
        <v>14</v>
      </c>
      <c r="E2083" s="1" t="s">
        <v>15</v>
      </c>
    </row>
    <row r="2084" spans="1:5" x14ac:dyDescent="0.25">
      <c r="A2084" s="1">
        <v>308464</v>
      </c>
      <c r="B2084" s="1" t="s">
        <v>65</v>
      </c>
      <c r="C2084" s="1" t="s">
        <v>20</v>
      </c>
      <c r="D2084" s="1" t="s">
        <v>45</v>
      </c>
      <c r="E2084" s="1" t="s">
        <v>15</v>
      </c>
    </row>
    <row r="2085" spans="1:5" x14ac:dyDescent="0.25">
      <c r="A2085" s="1">
        <v>308466</v>
      </c>
      <c r="B2085" s="1" t="s">
        <v>65</v>
      </c>
      <c r="C2085" s="1" t="s">
        <v>27</v>
      </c>
      <c r="D2085" s="1" t="s">
        <v>45</v>
      </c>
      <c r="E2085" s="1" t="s">
        <v>15</v>
      </c>
    </row>
    <row r="2086" spans="1:5" x14ac:dyDescent="0.25">
      <c r="A2086" s="1">
        <v>308467</v>
      </c>
      <c r="B2086" s="1" t="s">
        <v>65</v>
      </c>
      <c r="C2086" s="1" t="s">
        <v>20</v>
      </c>
      <c r="D2086" s="1" t="s">
        <v>45</v>
      </c>
      <c r="E2086" s="1" t="s">
        <v>15</v>
      </c>
    </row>
    <row r="2087" spans="1:5" x14ac:dyDescent="0.25">
      <c r="A2087" s="1">
        <v>308469</v>
      </c>
      <c r="B2087" s="1" t="s">
        <v>35</v>
      </c>
      <c r="C2087" s="1" t="s">
        <v>16</v>
      </c>
      <c r="D2087" s="1" t="s">
        <v>54</v>
      </c>
      <c r="E2087" s="1" t="s">
        <v>15</v>
      </c>
    </row>
    <row r="2088" spans="1:5" x14ac:dyDescent="0.25">
      <c r="A2088" s="1">
        <v>308470</v>
      </c>
      <c r="B2088" s="1" t="s">
        <v>35</v>
      </c>
      <c r="C2088" s="1" t="s">
        <v>22</v>
      </c>
      <c r="D2088" s="1" t="s">
        <v>43</v>
      </c>
      <c r="E2088" s="1" t="s">
        <v>15</v>
      </c>
    </row>
    <row r="2089" spans="1:5" x14ac:dyDescent="0.25">
      <c r="A2089" s="1">
        <v>308473</v>
      </c>
      <c r="B2089" s="1" t="s">
        <v>65</v>
      </c>
      <c r="C2089" s="1" t="s">
        <v>22</v>
      </c>
      <c r="D2089" s="1" t="s">
        <v>43</v>
      </c>
      <c r="E2089" s="1" t="s">
        <v>15</v>
      </c>
    </row>
    <row r="2090" spans="1:5" x14ac:dyDescent="0.25">
      <c r="A2090" s="1">
        <v>308474</v>
      </c>
      <c r="B2090" s="1" t="s">
        <v>35</v>
      </c>
      <c r="C2090" s="1" t="s">
        <v>20</v>
      </c>
      <c r="D2090" s="1" t="s">
        <v>61</v>
      </c>
      <c r="E2090" s="1" t="s">
        <v>15</v>
      </c>
    </row>
    <row r="2091" spans="1:5" x14ac:dyDescent="0.25">
      <c r="A2091" s="1">
        <v>308475</v>
      </c>
      <c r="B2091" s="1" t="s">
        <v>35</v>
      </c>
      <c r="C2091" s="1" t="s">
        <v>22</v>
      </c>
      <c r="D2091" s="1" t="s">
        <v>14</v>
      </c>
      <c r="E2091" s="1" t="s">
        <v>15</v>
      </c>
    </row>
    <row r="2092" spans="1:5" x14ac:dyDescent="0.25">
      <c r="A2092" s="1">
        <v>308476</v>
      </c>
      <c r="B2092" s="1" t="s">
        <v>64</v>
      </c>
      <c r="C2092" s="1" t="s">
        <v>20</v>
      </c>
      <c r="D2092" s="1" t="s">
        <v>30</v>
      </c>
      <c r="E2092" s="1" t="s">
        <v>15</v>
      </c>
    </row>
    <row r="2093" spans="1:5" x14ac:dyDescent="0.25">
      <c r="A2093" s="1">
        <v>308477</v>
      </c>
      <c r="B2093" s="1" t="s">
        <v>64</v>
      </c>
      <c r="C2093" s="1" t="s">
        <v>20</v>
      </c>
      <c r="D2093" s="1" t="s">
        <v>30</v>
      </c>
      <c r="E2093" s="1" t="s">
        <v>15</v>
      </c>
    </row>
    <row r="2094" spans="1:5" x14ac:dyDescent="0.25">
      <c r="A2094" s="1">
        <v>308478</v>
      </c>
      <c r="B2094" s="1" t="s">
        <v>64</v>
      </c>
      <c r="C2094" s="1" t="s">
        <v>20</v>
      </c>
      <c r="D2094" s="1" t="s">
        <v>30</v>
      </c>
      <c r="E2094" s="1" t="s">
        <v>15</v>
      </c>
    </row>
    <row r="2095" spans="1:5" x14ac:dyDescent="0.25">
      <c r="A2095" s="1">
        <v>308479</v>
      </c>
      <c r="B2095" s="1" t="s">
        <v>64</v>
      </c>
      <c r="C2095" s="1" t="s">
        <v>20</v>
      </c>
      <c r="D2095" s="1" t="s">
        <v>30</v>
      </c>
      <c r="E2095" s="1" t="s">
        <v>15</v>
      </c>
    </row>
    <row r="2096" spans="1:5" x14ac:dyDescent="0.25">
      <c r="A2096" s="1">
        <v>308480</v>
      </c>
      <c r="B2096" s="1" t="s">
        <v>64</v>
      </c>
      <c r="C2096" s="1" t="s">
        <v>20</v>
      </c>
      <c r="D2096" s="1" t="s">
        <v>30</v>
      </c>
      <c r="E2096" s="1" t="s">
        <v>15</v>
      </c>
    </row>
    <row r="2097" spans="1:5" x14ac:dyDescent="0.25">
      <c r="A2097" s="1">
        <v>308481</v>
      </c>
      <c r="B2097" s="1" t="s">
        <v>64</v>
      </c>
      <c r="C2097" s="1" t="s">
        <v>20</v>
      </c>
      <c r="D2097" s="1" t="s">
        <v>30</v>
      </c>
      <c r="E2097" s="1" t="s">
        <v>15</v>
      </c>
    </row>
    <row r="2098" spans="1:5" x14ac:dyDescent="0.25">
      <c r="A2098" s="1">
        <v>308482</v>
      </c>
      <c r="B2098" s="1" t="s">
        <v>64</v>
      </c>
      <c r="C2098" s="1" t="s">
        <v>20</v>
      </c>
      <c r="D2098" s="1" t="s">
        <v>30</v>
      </c>
      <c r="E2098" s="1" t="s">
        <v>15</v>
      </c>
    </row>
    <row r="2099" spans="1:5" x14ac:dyDescent="0.25">
      <c r="A2099" s="1">
        <v>308483</v>
      </c>
      <c r="B2099" s="1" t="s">
        <v>65</v>
      </c>
      <c r="C2099" s="1" t="s">
        <v>29</v>
      </c>
      <c r="D2099" s="1" t="s">
        <v>49</v>
      </c>
      <c r="E2099" s="1" t="s">
        <v>15</v>
      </c>
    </row>
    <row r="2100" spans="1:5" x14ac:dyDescent="0.25">
      <c r="A2100" s="1">
        <v>308484</v>
      </c>
      <c r="B2100" s="1" t="s">
        <v>64</v>
      </c>
      <c r="C2100" s="1" t="s">
        <v>20</v>
      </c>
      <c r="D2100" s="1" t="s">
        <v>30</v>
      </c>
      <c r="E2100" s="1" t="s">
        <v>15</v>
      </c>
    </row>
    <row r="2101" spans="1:5" x14ac:dyDescent="0.25">
      <c r="A2101" s="1">
        <v>308485</v>
      </c>
      <c r="B2101" s="1" t="s">
        <v>64</v>
      </c>
      <c r="C2101" s="1" t="s">
        <v>20</v>
      </c>
      <c r="D2101" s="1" t="s">
        <v>30</v>
      </c>
      <c r="E2101" s="1" t="s">
        <v>15</v>
      </c>
    </row>
    <row r="2102" spans="1:5" x14ac:dyDescent="0.25">
      <c r="A2102" s="1">
        <v>308486</v>
      </c>
      <c r="B2102" s="1" t="s">
        <v>64</v>
      </c>
      <c r="C2102" s="1" t="s">
        <v>20</v>
      </c>
      <c r="D2102" s="1" t="s">
        <v>30</v>
      </c>
      <c r="E2102" s="1" t="s">
        <v>15</v>
      </c>
    </row>
    <row r="2103" spans="1:5" x14ac:dyDescent="0.25">
      <c r="A2103" s="1">
        <v>308487</v>
      </c>
      <c r="B2103" s="1" t="s">
        <v>65</v>
      </c>
      <c r="C2103" s="1" t="s">
        <v>29</v>
      </c>
      <c r="D2103" s="1" t="s">
        <v>49</v>
      </c>
      <c r="E2103" s="1" t="s">
        <v>15</v>
      </c>
    </row>
    <row r="2104" spans="1:5" x14ac:dyDescent="0.25">
      <c r="A2104" s="1">
        <v>308488</v>
      </c>
      <c r="B2104" s="1" t="s">
        <v>64</v>
      </c>
      <c r="C2104" s="1" t="s">
        <v>20</v>
      </c>
      <c r="D2104" s="1" t="s">
        <v>30</v>
      </c>
      <c r="E2104" s="1" t="s">
        <v>15</v>
      </c>
    </row>
    <row r="2105" spans="1:5" x14ac:dyDescent="0.25">
      <c r="A2105" s="1">
        <v>308489</v>
      </c>
      <c r="B2105" s="1" t="s">
        <v>64</v>
      </c>
      <c r="C2105" s="1" t="s">
        <v>20</v>
      </c>
      <c r="D2105" s="1" t="s">
        <v>30</v>
      </c>
      <c r="E2105" s="1" t="s">
        <v>15</v>
      </c>
    </row>
    <row r="2106" spans="1:5" x14ac:dyDescent="0.25">
      <c r="A2106" s="1">
        <v>308490</v>
      </c>
      <c r="B2106" s="1" t="s">
        <v>64</v>
      </c>
      <c r="C2106" s="1" t="s">
        <v>20</v>
      </c>
      <c r="D2106" s="1" t="s">
        <v>30</v>
      </c>
      <c r="E2106" s="1" t="s">
        <v>15</v>
      </c>
    </row>
    <row r="2107" spans="1:5" x14ac:dyDescent="0.25">
      <c r="A2107" s="1">
        <v>308499</v>
      </c>
      <c r="B2107" s="1" t="s">
        <v>64</v>
      </c>
      <c r="C2107" s="1" t="s">
        <v>20</v>
      </c>
      <c r="D2107" s="1" t="s">
        <v>30</v>
      </c>
      <c r="E2107" s="1" t="s">
        <v>15</v>
      </c>
    </row>
    <row r="2108" spans="1:5" x14ac:dyDescent="0.25">
      <c r="A2108" s="1">
        <v>308500</v>
      </c>
      <c r="B2108" s="1" t="s">
        <v>64</v>
      </c>
      <c r="C2108" s="1" t="s">
        <v>20</v>
      </c>
      <c r="D2108" s="1" t="s">
        <v>30</v>
      </c>
      <c r="E2108" s="1" t="s">
        <v>15</v>
      </c>
    </row>
    <row r="2109" spans="1:5" x14ac:dyDescent="0.25">
      <c r="A2109" s="1">
        <v>308501</v>
      </c>
      <c r="B2109" s="1" t="s">
        <v>64</v>
      </c>
      <c r="C2109" s="1" t="s">
        <v>20</v>
      </c>
      <c r="D2109" s="1" t="s">
        <v>30</v>
      </c>
      <c r="E2109" s="1" t="s">
        <v>15</v>
      </c>
    </row>
    <row r="2110" spans="1:5" x14ac:dyDescent="0.25">
      <c r="A2110" s="1">
        <v>308502</v>
      </c>
      <c r="B2110" s="1" t="s">
        <v>12</v>
      </c>
      <c r="C2110" s="1" t="s">
        <v>27</v>
      </c>
      <c r="D2110" s="1" t="s">
        <v>38</v>
      </c>
      <c r="E2110" s="1" t="s">
        <v>15</v>
      </c>
    </row>
    <row r="2111" spans="1:5" x14ac:dyDescent="0.25">
      <c r="A2111" s="1">
        <v>308503</v>
      </c>
      <c r="B2111" s="1" t="s">
        <v>35</v>
      </c>
      <c r="C2111" s="1" t="s">
        <v>20</v>
      </c>
      <c r="D2111" s="1" t="s">
        <v>57</v>
      </c>
      <c r="E2111" s="1" t="s">
        <v>15</v>
      </c>
    </row>
    <row r="2112" spans="1:5" x14ac:dyDescent="0.25">
      <c r="A2112" s="1">
        <v>308504</v>
      </c>
      <c r="B2112" s="1" t="s">
        <v>35</v>
      </c>
      <c r="C2112" s="1" t="s">
        <v>20</v>
      </c>
      <c r="D2112" s="1" t="s">
        <v>57</v>
      </c>
      <c r="E2112" s="1" t="s">
        <v>15</v>
      </c>
    </row>
    <row r="2113" spans="1:5" x14ac:dyDescent="0.25">
      <c r="A2113" s="1">
        <v>308505</v>
      </c>
      <c r="B2113" s="1" t="s">
        <v>64</v>
      </c>
      <c r="C2113" s="1" t="s">
        <v>20</v>
      </c>
      <c r="D2113" s="1" t="s">
        <v>57</v>
      </c>
      <c r="E2113" s="1" t="s">
        <v>15</v>
      </c>
    </row>
    <row r="2114" spans="1:5" x14ac:dyDescent="0.25">
      <c r="A2114" s="1">
        <v>308507</v>
      </c>
      <c r="B2114" s="1" t="s">
        <v>12</v>
      </c>
      <c r="C2114" s="1" t="s">
        <v>22</v>
      </c>
      <c r="D2114" s="1" t="s">
        <v>47</v>
      </c>
      <c r="E2114" s="1" t="s">
        <v>15</v>
      </c>
    </row>
    <row r="2115" spans="1:5" x14ac:dyDescent="0.25">
      <c r="A2115" s="1">
        <v>308512</v>
      </c>
      <c r="B2115" s="1" t="s">
        <v>35</v>
      </c>
      <c r="C2115" s="1" t="s">
        <v>16</v>
      </c>
      <c r="D2115" s="1" t="s">
        <v>54</v>
      </c>
      <c r="E2115" s="1" t="s">
        <v>15</v>
      </c>
    </row>
    <row r="2116" spans="1:5" x14ac:dyDescent="0.25">
      <c r="A2116" s="1">
        <v>308513</v>
      </c>
      <c r="B2116" s="1" t="s">
        <v>35</v>
      </c>
      <c r="C2116" s="1" t="s">
        <v>29</v>
      </c>
      <c r="D2116" s="1" t="s">
        <v>49</v>
      </c>
      <c r="E2116" s="1" t="s">
        <v>15</v>
      </c>
    </row>
    <row r="2117" spans="1:5" x14ac:dyDescent="0.25">
      <c r="A2117" s="1">
        <v>308514</v>
      </c>
      <c r="B2117" s="1" t="s">
        <v>65</v>
      </c>
      <c r="C2117" s="1" t="s">
        <v>32</v>
      </c>
      <c r="D2117" s="1" t="s">
        <v>39</v>
      </c>
      <c r="E2117" s="1" t="s">
        <v>15</v>
      </c>
    </row>
    <row r="2118" spans="1:5" x14ac:dyDescent="0.25">
      <c r="A2118" s="1">
        <v>308515</v>
      </c>
      <c r="B2118" s="1" t="s">
        <v>65</v>
      </c>
      <c r="C2118" s="1" t="s">
        <v>32</v>
      </c>
      <c r="D2118" s="1" t="s">
        <v>39</v>
      </c>
      <c r="E2118" s="1" t="s">
        <v>15</v>
      </c>
    </row>
    <row r="2119" spans="1:5" x14ac:dyDescent="0.25">
      <c r="A2119" s="1">
        <v>308516</v>
      </c>
      <c r="B2119" s="1" t="s">
        <v>65</v>
      </c>
      <c r="C2119" s="1" t="s">
        <v>27</v>
      </c>
      <c r="D2119" s="1" t="s">
        <v>45</v>
      </c>
      <c r="E2119" s="1" t="s">
        <v>15</v>
      </c>
    </row>
    <row r="2120" spans="1:5" x14ac:dyDescent="0.25">
      <c r="A2120" s="1">
        <v>308517</v>
      </c>
      <c r="B2120" s="1" t="s">
        <v>65</v>
      </c>
      <c r="C2120" s="1" t="s">
        <v>27</v>
      </c>
      <c r="D2120" s="1" t="s">
        <v>53</v>
      </c>
      <c r="E2120" s="1" t="s">
        <v>15</v>
      </c>
    </row>
    <row r="2121" spans="1:5" x14ac:dyDescent="0.25">
      <c r="A2121" s="1">
        <v>308520</v>
      </c>
      <c r="B2121" s="1" t="s">
        <v>35</v>
      </c>
      <c r="C2121" s="1" t="s">
        <v>20</v>
      </c>
      <c r="D2121" s="1" t="s">
        <v>30</v>
      </c>
      <c r="E2121" s="1" t="s">
        <v>15</v>
      </c>
    </row>
    <row r="2122" spans="1:5" x14ac:dyDescent="0.25">
      <c r="A2122" s="1">
        <v>308521</v>
      </c>
      <c r="B2122" s="1" t="s">
        <v>35</v>
      </c>
      <c r="C2122" s="1" t="s">
        <v>16</v>
      </c>
      <c r="D2122" s="1" t="s">
        <v>60</v>
      </c>
      <c r="E2122" s="1" t="s">
        <v>15</v>
      </c>
    </row>
    <row r="2123" spans="1:5" x14ac:dyDescent="0.25">
      <c r="A2123" s="1">
        <v>308522</v>
      </c>
      <c r="B2123" s="1" t="s">
        <v>12</v>
      </c>
      <c r="C2123" s="1" t="s">
        <v>20</v>
      </c>
      <c r="D2123" s="1" t="s">
        <v>45</v>
      </c>
      <c r="E2123" s="1" t="s">
        <v>15</v>
      </c>
    </row>
    <row r="2124" spans="1:5" x14ac:dyDescent="0.25">
      <c r="A2124" s="1">
        <v>308523</v>
      </c>
      <c r="B2124" s="1" t="s">
        <v>12</v>
      </c>
      <c r="C2124" s="1" t="s">
        <v>20</v>
      </c>
      <c r="D2124" s="1" t="s">
        <v>45</v>
      </c>
      <c r="E2124" s="1" t="s">
        <v>15</v>
      </c>
    </row>
    <row r="2125" spans="1:5" x14ac:dyDescent="0.25">
      <c r="A2125" s="1">
        <v>308524</v>
      </c>
      <c r="B2125" s="1" t="s">
        <v>65</v>
      </c>
      <c r="C2125" s="1" t="s">
        <v>27</v>
      </c>
      <c r="D2125" s="1" t="s">
        <v>45</v>
      </c>
      <c r="E2125" s="1" t="s">
        <v>15</v>
      </c>
    </row>
    <row r="2126" spans="1:5" x14ac:dyDescent="0.25">
      <c r="A2126" s="1">
        <v>308525</v>
      </c>
      <c r="B2126" s="1" t="s">
        <v>12</v>
      </c>
      <c r="C2126" s="1" t="s">
        <v>20</v>
      </c>
      <c r="D2126" s="1" t="s">
        <v>45</v>
      </c>
      <c r="E2126" s="1" t="s">
        <v>15</v>
      </c>
    </row>
    <row r="2127" spans="1:5" x14ac:dyDescent="0.25">
      <c r="A2127" s="1">
        <v>308526</v>
      </c>
      <c r="B2127" s="1" t="s">
        <v>65</v>
      </c>
      <c r="C2127" s="1" t="s">
        <v>20</v>
      </c>
      <c r="D2127" s="1" t="s">
        <v>26</v>
      </c>
      <c r="E2127" s="1" t="s">
        <v>15</v>
      </c>
    </row>
    <row r="2128" spans="1:5" x14ac:dyDescent="0.25">
      <c r="A2128" s="1">
        <v>308528</v>
      </c>
      <c r="B2128" s="1" t="s">
        <v>64</v>
      </c>
      <c r="C2128" s="1" t="s">
        <v>32</v>
      </c>
      <c r="D2128" s="1" t="s">
        <v>14</v>
      </c>
      <c r="E2128" s="1" t="s">
        <v>15</v>
      </c>
    </row>
    <row r="2129" spans="1:5" x14ac:dyDescent="0.25">
      <c r="A2129" s="1">
        <v>308529</v>
      </c>
      <c r="B2129" s="1" t="s">
        <v>35</v>
      </c>
      <c r="C2129" s="1" t="s">
        <v>29</v>
      </c>
      <c r="D2129" s="1" t="s">
        <v>43</v>
      </c>
      <c r="E2129" s="1" t="s">
        <v>15</v>
      </c>
    </row>
    <row r="2130" spans="1:5" x14ac:dyDescent="0.25">
      <c r="A2130" s="1">
        <v>308530</v>
      </c>
      <c r="B2130" s="1" t="s">
        <v>65</v>
      </c>
      <c r="C2130" s="1" t="s">
        <v>22</v>
      </c>
      <c r="D2130" s="1" t="s">
        <v>43</v>
      </c>
      <c r="E2130" s="1" t="s">
        <v>15</v>
      </c>
    </row>
    <row r="2131" spans="1:5" x14ac:dyDescent="0.25">
      <c r="A2131" s="1">
        <v>308531</v>
      </c>
      <c r="B2131" s="1" t="s">
        <v>65</v>
      </c>
      <c r="C2131" s="1" t="s">
        <v>32</v>
      </c>
      <c r="D2131" s="1" t="s">
        <v>14</v>
      </c>
      <c r="E2131" s="1" t="s">
        <v>15</v>
      </c>
    </row>
    <row r="2132" spans="1:5" x14ac:dyDescent="0.25">
      <c r="A2132" s="1">
        <v>308534</v>
      </c>
      <c r="B2132" s="1" t="s">
        <v>35</v>
      </c>
      <c r="C2132" s="1" t="s">
        <v>16</v>
      </c>
      <c r="D2132" s="1" t="s">
        <v>59</v>
      </c>
      <c r="E2132" s="1" t="s">
        <v>15</v>
      </c>
    </row>
    <row r="2133" spans="1:5" x14ac:dyDescent="0.25">
      <c r="A2133" s="1">
        <v>308535</v>
      </c>
      <c r="B2133" s="1" t="s">
        <v>35</v>
      </c>
      <c r="C2133" s="1" t="s">
        <v>16</v>
      </c>
      <c r="D2133" s="1" t="s">
        <v>59</v>
      </c>
      <c r="E2133" s="1" t="s">
        <v>15</v>
      </c>
    </row>
    <row r="2134" spans="1:5" x14ac:dyDescent="0.25">
      <c r="A2134" s="1">
        <v>308536</v>
      </c>
      <c r="B2134" s="1" t="s">
        <v>65</v>
      </c>
      <c r="C2134" s="1" t="s">
        <v>20</v>
      </c>
      <c r="D2134" s="1" t="s">
        <v>61</v>
      </c>
      <c r="E2134" s="1" t="s">
        <v>15</v>
      </c>
    </row>
    <row r="2135" spans="1:5" x14ac:dyDescent="0.25">
      <c r="A2135" s="1">
        <v>308537</v>
      </c>
      <c r="B2135" s="1" t="s">
        <v>66</v>
      </c>
      <c r="C2135" s="1" t="s">
        <v>29</v>
      </c>
      <c r="D2135" s="1" t="s">
        <v>21</v>
      </c>
      <c r="E2135" s="1" t="s">
        <v>15</v>
      </c>
    </row>
    <row r="2136" spans="1:5" x14ac:dyDescent="0.25">
      <c r="A2136" s="1">
        <v>308538</v>
      </c>
      <c r="B2136" s="1" t="s">
        <v>66</v>
      </c>
      <c r="C2136" s="1" t="s">
        <v>29</v>
      </c>
      <c r="D2136" s="1" t="s">
        <v>21</v>
      </c>
      <c r="E2136" s="1" t="s">
        <v>15</v>
      </c>
    </row>
    <row r="2137" spans="1:5" x14ac:dyDescent="0.25">
      <c r="A2137" s="1">
        <v>308543</v>
      </c>
      <c r="B2137" s="1" t="s">
        <v>35</v>
      </c>
      <c r="C2137" s="1" t="s">
        <v>16</v>
      </c>
      <c r="D2137" s="1" t="s">
        <v>53</v>
      </c>
      <c r="E2137" s="1" t="s">
        <v>15</v>
      </c>
    </row>
    <row r="2138" spans="1:5" x14ac:dyDescent="0.25">
      <c r="A2138" s="1">
        <v>308544</v>
      </c>
      <c r="B2138" s="1" t="s">
        <v>65</v>
      </c>
      <c r="C2138" s="1" t="s">
        <v>22</v>
      </c>
      <c r="D2138" s="1" t="s">
        <v>43</v>
      </c>
      <c r="E2138" s="1" t="s">
        <v>15</v>
      </c>
    </row>
    <row r="2139" spans="1:5" x14ac:dyDescent="0.25">
      <c r="A2139" s="1">
        <v>308545</v>
      </c>
      <c r="B2139" s="1" t="s">
        <v>35</v>
      </c>
      <c r="C2139" s="1" t="s">
        <v>16</v>
      </c>
      <c r="D2139" s="1" t="s">
        <v>52</v>
      </c>
      <c r="E2139" s="1" t="s">
        <v>15</v>
      </c>
    </row>
    <row r="2140" spans="1:5" x14ac:dyDescent="0.25">
      <c r="A2140" s="1">
        <v>308546</v>
      </c>
      <c r="B2140" s="1" t="s">
        <v>65</v>
      </c>
      <c r="C2140" s="1" t="s">
        <v>29</v>
      </c>
      <c r="D2140" s="1" t="s">
        <v>49</v>
      </c>
      <c r="E2140" s="1" t="s">
        <v>15</v>
      </c>
    </row>
    <row r="2141" spans="1:5" x14ac:dyDescent="0.25">
      <c r="A2141" s="1">
        <v>308547</v>
      </c>
      <c r="B2141" s="1" t="s">
        <v>12</v>
      </c>
      <c r="C2141" s="1" t="s">
        <v>27</v>
      </c>
      <c r="D2141" s="1" t="s">
        <v>45</v>
      </c>
      <c r="E2141" s="1" t="s">
        <v>15</v>
      </c>
    </row>
    <row r="2142" spans="1:5" x14ac:dyDescent="0.25">
      <c r="A2142" s="1">
        <v>308548</v>
      </c>
      <c r="B2142" s="1" t="s">
        <v>65</v>
      </c>
      <c r="C2142" s="1" t="s">
        <v>32</v>
      </c>
      <c r="D2142" s="1" t="s">
        <v>39</v>
      </c>
      <c r="E2142" s="1" t="s">
        <v>15</v>
      </c>
    </row>
    <row r="2143" spans="1:5" x14ac:dyDescent="0.25">
      <c r="A2143" s="1">
        <v>308549</v>
      </c>
      <c r="B2143" s="1" t="s">
        <v>35</v>
      </c>
      <c r="C2143" s="1" t="s">
        <v>16</v>
      </c>
      <c r="D2143" s="1" t="s">
        <v>54</v>
      </c>
      <c r="E2143" s="1" t="s">
        <v>15</v>
      </c>
    </row>
    <row r="2144" spans="1:5" x14ac:dyDescent="0.25">
      <c r="A2144" s="1">
        <v>308550</v>
      </c>
      <c r="B2144" s="1" t="s">
        <v>65</v>
      </c>
      <c r="C2144" s="1" t="s">
        <v>27</v>
      </c>
      <c r="D2144" s="1" t="s">
        <v>58</v>
      </c>
      <c r="E2144" s="1" t="s">
        <v>15</v>
      </c>
    </row>
    <row r="2145" spans="1:5" x14ac:dyDescent="0.25">
      <c r="A2145" s="1">
        <v>308552</v>
      </c>
      <c r="B2145" s="1" t="s">
        <v>12</v>
      </c>
      <c r="C2145" s="1" t="s">
        <v>20</v>
      </c>
      <c r="D2145" s="1" t="s">
        <v>61</v>
      </c>
      <c r="E2145" s="1" t="s">
        <v>15</v>
      </c>
    </row>
    <row r="2146" spans="1:5" x14ac:dyDescent="0.25">
      <c r="A2146" s="1">
        <v>308555</v>
      </c>
      <c r="B2146" s="1" t="s">
        <v>35</v>
      </c>
      <c r="C2146" s="1" t="s">
        <v>29</v>
      </c>
      <c r="D2146" s="1" t="s">
        <v>43</v>
      </c>
      <c r="E2146" s="1" t="s">
        <v>15</v>
      </c>
    </row>
    <row r="2147" spans="1:5" x14ac:dyDescent="0.25">
      <c r="A2147" s="1">
        <v>308556</v>
      </c>
      <c r="B2147" s="1" t="s">
        <v>12</v>
      </c>
      <c r="C2147" s="1" t="s">
        <v>20</v>
      </c>
      <c r="D2147" s="1" t="s">
        <v>58</v>
      </c>
      <c r="E2147" s="1" t="s">
        <v>15</v>
      </c>
    </row>
    <row r="2148" spans="1:5" x14ac:dyDescent="0.25">
      <c r="A2148" s="1">
        <v>308557</v>
      </c>
      <c r="B2148" s="1" t="s">
        <v>12</v>
      </c>
      <c r="C2148" s="1" t="s">
        <v>20</v>
      </c>
      <c r="D2148" s="1" t="s">
        <v>58</v>
      </c>
      <c r="E2148" s="1" t="s">
        <v>15</v>
      </c>
    </row>
    <row r="2149" spans="1:5" x14ac:dyDescent="0.25">
      <c r="A2149" s="1">
        <v>308558</v>
      </c>
      <c r="B2149" s="1" t="s">
        <v>12</v>
      </c>
      <c r="C2149" s="1" t="s">
        <v>20</v>
      </c>
      <c r="D2149" s="1" t="s">
        <v>58</v>
      </c>
      <c r="E2149" s="1" t="s">
        <v>15</v>
      </c>
    </row>
    <row r="2150" spans="1:5" x14ac:dyDescent="0.25">
      <c r="A2150" s="1">
        <v>308559</v>
      </c>
      <c r="B2150" s="1" t="s">
        <v>35</v>
      </c>
      <c r="C2150" s="1" t="s">
        <v>22</v>
      </c>
      <c r="D2150" s="1" t="s">
        <v>36</v>
      </c>
      <c r="E2150" s="1" t="s">
        <v>15</v>
      </c>
    </row>
    <row r="2151" spans="1:5" x14ac:dyDescent="0.25">
      <c r="A2151" s="1">
        <v>308560</v>
      </c>
      <c r="B2151" s="1" t="s">
        <v>35</v>
      </c>
      <c r="C2151" s="1" t="s">
        <v>22</v>
      </c>
      <c r="D2151" s="1" t="s">
        <v>36</v>
      </c>
      <c r="E2151" s="1" t="s">
        <v>15</v>
      </c>
    </row>
    <row r="2152" spans="1:5" x14ac:dyDescent="0.25">
      <c r="A2152" s="1">
        <v>308561</v>
      </c>
      <c r="B2152" s="1" t="s">
        <v>35</v>
      </c>
      <c r="C2152" s="1" t="s">
        <v>22</v>
      </c>
      <c r="D2152" s="1" t="s">
        <v>36</v>
      </c>
      <c r="E2152" s="1" t="s">
        <v>15</v>
      </c>
    </row>
    <row r="2153" spans="1:5" x14ac:dyDescent="0.25">
      <c r="A2153" s="1">
        <v>308562</v>
      </c>
      <c r="B2153" s="1" t="s">
        <v>12</v>
      </c>
      <c r="C2153" s="1" t="s">
        <v>20</v>
      </c>
      <c r="D2153" s="1" t="s">
        <v>58</v>
      </c>
      <c r="E2153" s="1" t="s">
        <v>15</v>
      </c>
    </row>
    <row r="2154" spans="1:5" x14ac:dyDescent="0.25">
      <c r="A2154" s="1">
        <v>308563</v>
      </c>
      <c r="B2154" s="1" t="s">
        <v>12</v>
      </c>
      <c r="C2154" s="1" t="s">
        <v>27</v>
      </c>
      <c r="D2154" s="1" t="s">
        <v>33</v>
      </c>
      <c r="E2154" s="1" t="s">
        <v>15</v>
      </c>
    </row>
    <row r="2155" spans="1:5" x14ac:dyDescent="0.25">
      <c r="A2155" s="1">
        <v>308565</v>
      </c>
      <c r="B2155" s="1" t="s">
        <v>12</v>
      </c>
      <c r="C2155" s="1" t="s">
        <v>27</v>
      </c>
      <c r="D2155" s="1" t="s">
        <v>38</v>
      </c>
      <c r="E2155" s="1" t="s">
        <v>15</v>
      </c>
    </row>
    <row r="2156" spans="1:5" x14ac:dyDescent="0.25">
      <c r="A2156" s="1">
        <v>308566</v>
      </c>
      <c r="B2156" s="1" t="s">
        <v>65</v>
      </c>
      <c r="C2156" s="1" t="s">
        <v>22</v>
      </c>
      <c r="D2156" s="1" t="s">
        <v>38</v>
      </c>
      <c r="E2156" s="1" t="s">
        <v>15</v>
      </c>
    </row>
    <row r="2157" spans="1:5" x14ac:dyDescent="0.25">
      <c r="A2157" s="1">
        <v>308567</v>
      </c>
      <c r="B2157" s="1" t="s">
        <v>64</v>
      </c>
      <c r="C2157" s="1" t="s">
        <v>13</v>
      </c>
      <c r="D2157" s="1" t="s">
        <v>58</v>
      </c>
      <c r="E2157" s="1" t="s">
        <v>15</v>
      </c>
    </row>
    <row r="2158" spans="1:5" x14ac:dyDescent="0.25">
      <c r="A2158" s="1">
        <v>308568</v>
      </c>
      <c r="B2158" s="1" t="s">
        <v>64</v>
      </c>
      <c r="C2158" s="1" t="s">
        <v>13</v>
      </c>
      <c r="D2158" s="1" t="s">
        <v>52</v>
      </c>
      <c r="E2158" s="1" t="s">
        <v>15</v>
      </c>
    </row>
    <row r="2159" spans="1:5" x14ac:dyDescent="0.25">
      <c r="A2159" s="1">
        <v>308569</v>
      </c>
      <c r="B2159" s="1" t="s">
        <v>64</v>
      </c>
      <c r="C2159" s="1" t="s">
        <v>13</v>
      </c>
      <c r="D2159" s="1" t="s">
        <v>52</v>
      </c>
      <c r="E2159" s="1" t="s">
        <v>15</v>
      </c>
    </row>
    <row r="2160" spans="1:5" x14ac:dyDescent="0.25">
      <c r="A2160" s="1">
        <v>308570</v>
      </c>
      <c r="B2160" s="1" t="s">
        <v>64</v>
      </c>
      <c r="C2160" s="1" t="s">
        <v>13</v>
      </c>
      <c r="D2160" s="1" t="s">
        <v>52</v>
      </c>
      <c r="E2160" s="1" t="s">
        <v>15</v>
      </c>
    </row>
    <row r="2161" spans="1:5" x14ac:dyDescent="0.25">
      <c r="A2161" s="1">
        <v>308571</v>
      </c>
      <c r="B2161" s="1" t="s">
        <v>64</v>
      </c>
      <c r="C2161" s="1" t="s">
        <v>13</v>
      </c>
      <c r="D2161" s="1" t="s">
        <v>45</v>
      </c>
      <c r="E2161" s="1" t="s">
        <v>15</v>
      </c>
    </row>
    <row r="2162" spans="1:5" x14ac:dyDescent="0.25">
      <c r="A2162" s="1">
        <v>308572</v>
      </c>
      <c r="B2162" s="1" t="s">
        <v>64</v>
      </c>
      <c r="C2162" s="1" t="s">
        <v>13</v>
      </c>
      <c r="D2162" s="1" t="s">
        <v>52</v>
      </c>
      <c r="E2162" s="1" t="s">
        <v>15</v>
      </c>
    </row>
    <row r="2163" spans="1:5" x14ac:dyDescent="0.25">
      <c r="A2163" s="1">
        <v>308573</v>
      </c>
      <c r="B2163" s="1" t="s">
        <v>64</v>
      </c>
      <c r="C2163" s="1" t="s">
        <v>13</v>
      </c>
      <c r="D2163" s="1" t="s">
        <v>52</v>
      </c>
      <c r="E2163" s="1" t="s">
        <v>15</v>
      </c>
    </row>
    <row r="2164" spans="1:5" x14ac:dyDescent="0.25">
      <c r="A2164" s="1">
        <v>308574</v>
      </c>
      <c r="B2164" s="1" t="s">
        <v>64</v>
      </c>
      <c r="C2164" s="1" t="s">
        <v>13</v>
      </c>
      <c r="D2164" s="1" t="s">
        <v>52</v>
      </c>
      <c r="E2164" s="1" t="s">
        <v>15</v>
      </c>
    </row>
    <row r="2165" spans="1:5" x14ac:dyDescent="0.25">
      <c r="A2165" s="1">
        <v>308575</v>
      </c>
      <c r="B2165" s="1" t="s">
        <v>64</v>
      </c>
      <c r="C2165" s="1" t="s">
        <v>13</v>
      </c>
      <c r="D2165" s="1" t="s">
        <v>52</v>
      </c>
      <c r="E2165" s="1" t="s">
        <v>15</v>
      </c>
    </row>
    <row r="2166" spans="1:5" x14ac:dyDescent="0.25">
      <c r="A2166" s="1">
        <v>308576</v>
      </c>
      <c r="B2166" s="1" t="s">
        <v>64</v>
      </c>
      <c r="C2166" s="1" t="s">
        <v>13</v>
      </c>
      <c r="D2166" s="1" t="s">
        <v>52</v>
      </c>
      <c r="E2166" s="1" t="s">
        <v>15</v>
      </c>
    </row>
    <row r="2167" spans="1:5" x14ac:dyDescent="0.25">
      <c r="A2167" s="1">
        <v>308577</v>
      </c>
      <c r="B2167" s="1" t="s">
        <v>64</v>
      </c>
      <c r="C2167" s="1" t="s">
        <v>13</v>
      </c>
      <c r="D2167" s="1" t="s">
        <v>52</v>
      </c>
      <c r="E2167" s="1" t="s">
        <v>15</v>
      </c>
    </row>
    <row r="2168" spans="1:5" x14ac:dyDescent="0.25">
      <c r="A2168" s="1">
        <v>308580</v>
      </c>
      <c r="B2168" s="1" t="s">
        <v>65</v>
      </c>
      <c r="C2168" s="1" t="s">
        <v>20</v>
      </c>
      <c r="D2168" s="1" t="s">
        <v>61</v>
      </c>
      <c r="E2168" s="1" t="s">
        <v>15</v>
      </c>
    </row>
    <row r="2169" spans="1:5" x14ac:dyDescent="0.25">
      <c r="A2169" s="1">
        <v>308581</v>
      </c>
      <c r="B2169" s="1" t="s">
        <v>65</v>
      </c>
      <c r="C2169" s="1" t="s">
        <v>13</v>
      </c>
      <c r="D2169" s="1" t="s">
        <v>61</v>
      </c>
      <c r="E2169" s="1" t="s">
        <v>15</v>
      </c>
    </row>
    <row r="2170" spans="1:5" x14ac:dyDescent="0.25">
      <c r="A2170" s="1">
        <v>308584</v>
      </c>
      <c r="B2170" s="1" t="s">
        <v>35</v>
      </c>
      <c r="C2170" s="1" t="s">
        <v>13</v>
      </c>
      <c r="D2170" s="1" t="s">
        <v>36</v>
      </c>
      <c r="E2170" s="1" t="s">
        <v>15</v>
      </c>
    </row>
    <row r="2171" spans="1:5" x14ac:dyDescent="0.25">
      <c r="A2171" s="1">
        <v>308585</v>
      </c>
      <c r="B2171" s="1" t="s">
        <v>64</v>
      </c>
      <c r="C2171" s="1" t="s">
        <v>13</v>
      </c>
      <c r="D2171" s="1" t="s">
        <v>52</v>
      </c>
      <c r="E2171" s="1" t="s">
        <v>15</v>
      </c>
    </row>
    <row r="2172" spans="1:5" x14ac:dyDescent="0.25">
      <c r="A2172" s="1">
        <v>308586</v>
      </c>
      <c r="B2172" s="1" t="s">
        <v>35</v>
      </c>
      <c r="C2172" s="1" t="s">
        <v>20</v>
      </c>
      <c r="D2172" s="1" t="s">
        <v>61</v>
      </c>
      <c r="E2172" s="1" t="s">
        <v>15</v>
      </c>
    </row>
    <row r="2173" spans="1:5" x14ac:dyDescent="0.25">
      <c r="A2173" s="1">
        <v>308587</v>
      </c>
      <c r="B2173" s="1" t="s">
        <v>65</v>
      </c>
      <c r="C2173" s="1" t="s">
        <v>27</v>
      </c>
      <c r="D2173" s="1" t="s">
        <v>57</v>
      </c>
      <c r="E2173" s="1" t="s">
        <v>15</v>
      </c>
    </row>
    <row r="2174" spans="1:5" x14ac:dyDescent="0.25">
      <c r="A2174" s="1">
        <v>308588</v>
      </c>
      <c r="B2174" s="1" t="s">
        <v>65</v>
      </c>
      <c r="C2174" s="1" t="s">
        <v>20</v>
      </c>
      <c r="D2174" s="1" t="s">
        <v>26</v>
      </c>
      <c r="E2174" s="1" t="s">
        <v>15</v>
      </c>
    </row>
    <row r="2175" spans="1:5" x14ac:dyDescent="0.25">
      <c r="A2175" s="1">
        <v>308589</v>
      </c>
      <c r="B2175" s="1" t="s">
        <v>65</v>
      </c>
      <c r="C2175" s="1" t="s">
        <v>13</v>
      </c>
      <c r="D2175" s="1" t="s">
        <v>33</v>
      </c>
      <c r="E2175" s="1" t="s">
        <v>15</v>
      </c>
    </row>
    <row r="2176" spans="1:5" x14ac:dyDescent="0.25">
      <c r="A2176" s="1">
        <v>308590</v>
      </c>
      <c r="B2176" s="1" t="s">
        <v>65</v>
      </c>
      <c r="C2176" s="1" t="s">
        <v>13</v>
      </c>
      <c r="D2176" s="1" t="s">
        <v>33</v>
      </c>
      <c r="E2176" s="1" t="s">
        <v>15</v>
      </c>
    </row>
    <row r="2177" spans="1:5" x14ac:dyDescent="0.25">
      <c r="A2177" s="1">
        <v>308591</v>
      </c>
      <c r="B2177" s="1" t="s">
        <v>65</v>
      </c>
      <c r="C2177" s="1" t="s">
        <v>16</v>
      </c>
      <c r="D2177" s="1" t="s">
        <v>33</v>
      </c>
      <c r="E2177" s="1" t="s">
        <v>15</v>
      </c>
    </row>
    <row r="2178" spans="1:5" x14ac:dyDescent="0.25">
      <c r="A2178" s="1">
        <v>308592</v>
      </c>
      <c r="B2178" s="1" t="s">
        <v>65</v>
      </c>
      <c r="C2178" s="1" t="s">
        <v>27</v>
      </c>
      <c r="D2178" s="1" t="s">
        <v>33</v>
      </c>
      <c r="E2178" s="1" t="s">
        <v>15</v>
      </c>
    </row>
    <row r="2179" spans="1:5" x14ac:dyDescent="0.25">
      <c r="A2179" s="1">
        <v>308593</v>
      </c>
      <c r="B2179" s="1" t="s">
        <v>65</v>
      </c>
      <c r="C2179" s="1" t="s">
        <v>16</v>
      </c>
      <c r="D2179" s="1" t="s">
        <v>33</v>
      </c>
      <c r="E2179" s="1" t="s">
        <v>15</v>
      </c>
    </row>
    <row r="2180" spans="1:5" x14ac:dyDescent="0.25">
      <c r="A2180" s="1">
        <v>308594</v>
      </c>
      <c r="B2180" s="1" t="s">
        <v>65</v>
      </c>
      <c r="C2180" s="1" t="s">
        <v>16</v>
      </c>
      <c r="D2180" s="1" t="s">
        <v>33</v>
      </c>
      <c r="E2180" s="1" t="s">
        <v>15</v>
      </c>
    </row>
    <row r="2181" spans="1:5" x14ac:dyDescent="0.25">
      <c r="A2181" s="1">
        <v>308595</v>
      </c>
      <c r="B2181" s="1" t="s">
        <v>65</v>
      </c>
      <c r="C2181" s="1" t="s">
        <v>20</v>
      </c>
      <c r="D2181" s="1" t="s">
        <v>45</v>
      </c>
      <c r="E2181" s="1" t="s">
        <v>15</v>
      </c>
    </row>
    <row r="2182" spans="1:5" x14ac:dyDescent="0.25">
      <c r="A2182" s="1">
        <v>308596</v>
      </c>
      <c r="B2182" s="1" t="s">
        <v>35</v>
      </c>
      <c r="C2182" s="1" t="s">
        <v>22</v>
      </c>
      <c r="D2182" s="1" t="s">
        <v>43</v>
      </c>
      <c r="E2182" s="1" t="s">
        <v>15</v>
      </c>
    </row>
    <row r="2183" spans="1:5" x14ac:dyDescent="0.25">
      <c r="A2183" s="1">
        <v>308597</v>
      </c>
      <c r="B2183" s="1" t="s">
        <v>35</v>
      </c>
      <c r="C2183" s="1" t="s">
        <v>22</v>
      </c>
      <c r="D2183" s="1" t="s">
        <v>43</v>
      </c>
      <c r="E2183" s="1" t="s">
        <v>15</v>
      </c>
    </row>
    <row r="2184" spans="1:5" x14ac:dyDescent="0.25">
      <c r="A2184" s="1">
        <v>308598</v>
      </c>
      <c r="B2184" s="1" t="s">
        <v>35</v>
      </c>
      <c r="C2184" s="1" t="s">
        <v>20</v>
      </c>
      <c r="D2184" s="1" t="s">
        <v>26</v>
      </c>
      <c r="E2184" s="1" t="s">
        <v>15</v>
      </c>
    </row>
    <row r="2185" spans="1:5" x14ac:dyDescent="0.25">
      <c r="A2185" s="1">
        <v>308599</v>
      </c>
      <c r="B2185" s="1" t="s">
        <v>35</v>
      </c>
      <c r="C2185" s="1" t="s">
        <v>20</v>
      </c>
      <c r="D2185" s="1" t="s">
        <v>26</v>
      </c>
      <c r="E2185" s="1" t="s">
        <v>15</v>
      </c>
    </row>
    <row r="2186" spans="1:5" x14ac:dyDescent="0.25">
      <c r="A2186" s="1">
        <v>308601</v>
      </c>
      <c r="B2186" s="1" t="s">
        <v>35</v>
      </c>
      <c r="C2186" s="1" t="s">
        <v>16</v>
      </c>
      <c r="D2186" s="1" t="s">
        <v>59</v>
      </c>
      <c r="E2186" s="1" t="s">
        <v>15</v>
      </c>
    </row>
    <row r="2187" spans="1:5" x14ac:dyDescent="0.25">
      <c r="A2187" s="1">
        <v>308602</v>
      </c>
      <c r="B2187" s="1" t="s">
        <v>35</v>
      </c>
      <c r="C2187" s="1" t="s">
        <v>13</v>
      </c>
      <c r="D2187" s="1" t="s">
        <v>48</v>
      </c>
      <c r="E2187" s="1" t="s">
        <v>15</v>
      </c>
    </row>
    <row r="2188" spans="1:5" x14ac:dyDescent="0.25">
      <c r="A2188" s="1">
        <v>308603</v>
      </c>
      <c r="B2188" s="1" t="s">
        <v>35</v>
      </c>
      <c r="C2188" s="1" t="s">
        <v>20</v>
      </c>
      <c r="D2188" s="1" t="s">
        <v>26</v>
      </c>
      <c r="E2188" s="1" t="s">
        <v>15</v>
      </c>
    </row>
    <row r="2189" spans="1:5" x14ac:dyDescent="0.25">
      <c r="A2189" s="1">
        <v>308614</v>
      </c>
      <c r="B2189" s="1" t="s">
        <v>65</v>
      </c>
      <c r="C2189" s="1" t="s">
        <v>20</v>
      </c>
      <c r="D2189" s="1" t="s">
        <v>45</v>
      </c>
      <c r="E2189" s="1" t="s">
        <v>15</v>
      </c>
    </row>
    <row r="2190" spans="1:5" x14ac:dyDescent="0.25">
      <c r="A2190" s="1">
        <v>308615</v>
      </c>
      <c r="B2190" s="1" t="s">
        <v>35</v>
      </c>
      <c r="C2190" s="1" t="s">
        <v>20</v>
      </c>
      <c r="D2190" s="1" t="s">
        <v>61</v>
      </c>
      <c r="E2190" s="1" t="s">
        <v>15</v>
      </c>
    </row>
    <row r="2191" spans="1:5" x14ac:dyDescent="0.25">
      <c r="A2191" s="1">
        <v>308621</v>
      </c>
      <c r="B2191" s="1" t="s">
        <v>65</v>
      </c>
      <c r="C2191" s="1" t="s">
        <v>32</v>
      </c>
      <c r="D2191" s="1" t="s">
        <v>48</v>
      </c>
      <c r="E2191" s="1" t="s">
        <v>15</v>
      </c>
    </row>
    <row r="2192" spans="1:5" x14ac:dyDescent="0.25">
      <c r="A2192" s="1">
        <v>308622</v>
      </c>
      <c r="B2192" s="1" t="s">
        <v>12</v>
      </c>
      <c r="C2192" s="1" t="s">
        <v>20</v>
      </c>
      <c r="D2192" s="1" t="s">
        <v>58</v>
      </c>
      <c r="E2192" s="1" t="s">
        <v>15</v>
      </c>
    </row>
    <row r="2193" spans="1:5" x14ac:dyDescent="0.25">
      <c r="A2193" s="1">
        <v>308623</v>
      </c>
      <c r="B2193" s="1" t="s">
        <v>12</v>
      </c>
      <c r="C2193" s="1" t="s">
        <v>16</v>
      </c>
      <c r="D2193" s="1" t="s">
        <v>54</v>
      </c>
      <c r="E2193" s="1" t="s">
        <v>15</v>
      </c>
    </row>
    <row r="2194" spans="1:5" x14ac:dyDescent="0.25">
      <c r="A2194" s="1">
        <v>308626</v>
      </c>
      <c r="B2194" s="1" t="s">
        <v>64</v>
      </c>
      <c r="C2194" s="1" t="s">
        <v>32</v>
      </c>
      <c r="D2194" s="1" t="s">
        <v>14</v>
      </c>
      <c r="E2194" s="1" t="s">
        <v>15</v>
      </c>
    </row>
    <row r="2195" spans="1:5" x14ac:dyDescent="0.25">
      <c r="A2195" s="1">
        <v>308627</v>
      </c>
      <c r="B2195" s="1" t="s">
        <v>12</v>
      </c>
      <c r="C2195" s="1" t="s">
        <v>29</v>
      </c>
      <c r="D2195" s="1" t="s">
        <v>40</v>
      </c>
      <c r="E2195" s="1" t="s">
        <v>15</v>
      </c>
    </row>
    <row r="2196" spans="1:5" x14ac:dyDescent="0.25">
      <c r="A2196" s="1">
        <v>308628</v>
      </c>
      <c r="B2196" s="1" t="s">
        <v>35</v>
      </c>
      <c r="C2196" s="1" t="s">
        <v>29</v>
      </c>
      <c r="D2196" s="1" t="s">
        <v>43</v>
      </c>
      <c r="E2196" s="1" t="s">
        <v>15</v>
      </c>
    </row>
    <row r="2197" spans="1:5" x14ac:dyDescent="0.25">
      <c r="A2197" s="1">
        <v>308629</v>
      </c>
      <c r="B2197" s="1" t="s">
        <v>35</v>
      </c>
      <c r="C2197" s="1" t="s">
        <v>29</v>
      </c>
      <c r="D2197" s="1" t="s">
        <v>43</v>
      </c>
      <c r="E2197" s="1" t="s">
        <v>15</v>
      </c>
    </row>
    <row r="2198" spans="1:5" x14ac:dyDescent="0.25">
      <c r="A2198" s="1">
        <v>308630</v>
      </c>
      <c r="B2198" s="1" t="s">
        <v>65</v>
      </c>
      <c r="C2198" s="1" t="s">
        <v>29</v>
      </c>
      <c r="D2198" s="1" t="s">
        <v>43</v>
      </c>
      <c r="E2198" s="1" t="s">
        <v>15</v>
      </c>
    </row>
    <row r="2199" spans="1:5" x14ac:dyDescent="0.25">
      <c r="A2199" s="1">
        <v>308631</v>
      </c>
      <c r="B2199" s="1" t="s">
        <v>65</v>
      </c>
      <c r="C2199" s="1" t="s">
        <v>13</v>
      </c>
      <c r="D2199" s="1" t="s">
        <v>43</v>
      </c>
      <c r="E2199" s="1" t="s">
        <v>15</v>
      </c>
    </row>
    <row r="2200" spans="1:5" x14ac:dyDescent="0.25">
      <c r="A2200" s="1">
        <v>308632</v>
      </c>
      <c r="B2200" s="1" t="s">
        <v>65</v>
      </c>
      <c r="C2200" s="1" t="s">
        <v>22</v>
      </c>
      <c r="D2200" s="1" t="s">
        <v>43</v>
      </c>
      <c r="E2200" s="1" t="s">
        <v>15</v>
      </c>
    </row>
    <row r="2201" spans="1:5" x14ac:dyDescent="0.25">
      <c r="A2201" s="1">
        <v>308633</v>
      </c>
      <c r="B2201" s="1" t="s">
        <v>35</v>
      </c>
      <c r="C2201" s="1" t="s">
        <v>16</v>
      </c>
      <c r="D2201" s="1" t="s">
        <v>60</v>
      </c>
      <c r="E2201" s="1" t="s">
        <v>15</v>
      </c>
    </row>
    <row r="2202" spans="1:5" x14ac:dyDescent="0.25">
      <c r="A2202" s="1">
        <v>308634</v>
      </c>
      <c r="B2202" s="1" t="s">
        <v>65</v>
      </c>
      <c r="C2202" s="1" t="s">
        <v>27</v>
      </c>
      <c r="D2202" s="1" t="s">
        <v>53</v>
      </c>
      <c r="E2202" s="1" t="s">
        <v>15</v>
      </c>
    </row>
    <row r="2203" spans="1:5" x14ac:dyDescent="0.25">
      <c r="A2203" s="1">
        <v>308635</v>
      </c>
      <c r="B2203" s="1" t="s">
        <v>65</v>
      </c>
      <c r="C2203" s="1" t="s">
        <v>27</v>
      </c>
      <c r="D2203" s="1" t="s">
        <v>53</v>
      </c>
      <c r="E2203" s="1" t="s">
        <v>15</v>
      </c>
    </row>
    <row r="2204" spans="1:5" x14ac:dyDescent="0.25">
      <c r="A2204" s="1">
        <v>308646</v>
      </c>
      <c r="B2204" s="1" t="s">
        <v>12</v>
      </c>
      <c r="C2204" s="1" t="s">
        <v>20</v>
      </c>
      <c r="D2204" s="1" t="s">
        <v>58</v>
      </c>
      <c r="E2204" s="1" t="s">
        <v>15</v>
      </c>
    </row>
    <row r="2205" spans="1:5" x14ac:dyDescent="0.25">
      <c r="A2205" s="1">
        <v>308647</v>
      </c>
      <c r="B2205" s="1" t="s">
        <v>12</v>
      </c>
      <c r="C2205" s="1" t="s">
        <v>20</v>
      </c>
      <c r="D2205" s="1" t="s">
        <v>58</v>
      </c>
      <c r="E2205" s="1" t="s">
        <v>15</v>
      </c>
    </row>
    <row r="2206" spans="1:5" x14ac:dyDescent="0.25">
      <c r="A2206" s="1">
        <v>308648</v>
      </c>
      <c r="B2206" s="1" t="s">
        <v>12</v>
      </c>
      <c r="C2206" s="1" t="s">
        <v>20</v>
      </c>
      <c r="D2206" s="1" t="s">
        <v>58</v>
      </c>
      <c r="E2206" s="1" t="s">
        <v>15</v>
      </c>
    </row>
    <row r="2207" spans="1:5" x14ac:dyDescent="0.25">
      <c r="A2207" s="1">
        <v>308649</v>
      </c>
      <c r="B2207" s="1" t="s">
        <v>35</v>
      </c>
      <c r="C2207" s="1" t="s">
        <v>20</v>
      </c>
      <c r="D2207" s="1" t="s">
        <v>58</v>
      </c>
      <c r="E2207" s="1" t="s">
        <v>15</v>
      </c>
    </row>
    <row r="2208" spans="1:5" x14ac:dyDescent="0.25">
      <c r="A2208" s="1">
        <v>308650</v>
      </c>
      <c r="B2208" s="1" t="s">
        <v>35</v>
      </c>
      <c r="C2208" s="1" t="s">
        <v>22</v>
      </c>
      <c r="D2208" s="1" t="s">
        <v>37</v>
      </c>
      <c r="E2208" s="1" t="s">
        <v>15</v>
      </c>
    </row>
    <row r="2209" spans="1:5" x14ac:dyDescent="0.25">
      <c r="A2209" s="1">
        <v>308651</v>
      </c>
      <c r="B2209" s="1" t="s">
        <v>65</v>
      </c>
      <c r="C2209" s="1" t="s">
        <v>27</v>
      </c>
      <c r="D2209" s="1" t="s">
        <v>53</v>
      </c>
      <c r="E2209" s="1" t="s">
        <v>15</v>
      </c>
    </row>
    <row r="2210" spans="1:5" x14ac:dyDescent="0.25">
      <c r="A2210" s="1">
        <v>308652</v>
      </c>
      <c r="B2210" s="1" t="s">
        <v>65</v>
      </c>
      <c r="C2210" s="1" t="s">
        <v>27</v>
      </c>
      <c r="D2210" s="1" t="s">
        <v>53</v>
      </c>
      <c r="E2210" s="1" t="s">
        <v>63</v>
      </c>
    </row>
    <row r="2211" spans="1:5" x14ac:dyDescent="0.25">
      <c r="A2211" s="1">
        <v>308653</v>
      </c>
      <c r="B2211" s="1" t="s">
        <v>65</v>
      </c>
      <c r="C2211" s="1" t="s">
        <v>27</v>
      </c>
      <c r="D2211" s="1" t="s">
        <v>53</v>
      </c>
      <c r="E2211" s="1" t="s">
        <v>63</v>
      </c>
    </row>
    <row r="2212" spans="1:5" x14ac:dyDescent="0.25">
      <c r="A2212" s="1">
        <v>308654</v>
      </c>
      <c r="B2212" s="1" t="s">
        <v>12</v>
      </c>
      <c r="C2212" s="1" t="s">
        <v>32</v>
      </c>
      <c r="D2212" s="1" t="s">
        <v>44</v>
      </c>
      <c r="E2212" s="1" t="s">
        <v>15</v>
      </c>
    </row>
    <row r="2213" spans="1:5" x14ac:dyDescent="0.25">
      <c r="A2213" s="1">
        <v>308655</v>
      </c>
      <c r="B2213" s="1" t="s">
        <v>12</v>
      </c>
      <c r="C2213" s="1" t="s">
        <v>32</v>
      </c>
      <c r="D2213" s="1" t="s">
        <v>44</v>
      </c>
      <c r="E2213" s="1" t="s">
        <v>15</v>
      </c>
    </row>
    <row r="2214" spans="1:5" x14ac:dyDescent="0.25">
      <c r="A2214" s="1">
        <v>308656</v>
      </c>
      <c r="B2214" s="1" t="s">
        <v>12</v>
      </c>
      <c r="C2214" s="1" t="s">
        <v>20</v>
      </c>
      <c r="D2214" s="1" t="s">
        <v>58</v>
      </c>
      <c r="E2214" s="1" t="s">
        <v>15</v>
      </c>
    </row>
    <row r="2215" spans="1:5" x14ac:dyDescent="0.25">
      <c r="A2215" s="1">
        <v>308657</v>
      </c>
      <c r="B2215" s="1" t="s">
        <v>12</v>
      </c>
      <c r="C2215" s="1" t="s">
        <v>20</v>
      </c>
      <c r="D2215" s="1" t="s">
        <v>58</v>
      </c>
      <c r="E2215" s="1" t="s">
        <v>15</v>
      </c>
    </row>
    <row r="2216" spans="1:5" x14ac:dyDescent="0.25">
      <c r="A2216" s="1">
        <v>308658</v>
      </c>
      <c r="B2216" s="1" t="s">
        <v>12</v>
      </c>
      <c r="C2216" s="1" t="s">
        <v>32</v>
      </c>
      <c r="D2216" s="1" t="s">
        <v>44</v>
      </c>
      <c r="E2216" s="1" t="s">
        <v>15</v>
      </c>
    </row>
    <row r="2217" spans="1:5" x14ac:dyDescent="0.25">
      <c r="A2217" s="1">
        <v>308659</v>
      </c>
      <c r="B2217" s="1" t="s">
        <v>65</v>
      </c>
      <c r="C2217" s="1" t="s">
        <v>16</v>
      </c>
      <c r="D2217" s="1" t="s">
        <v>60</v>
      </c>
      <c r="E2217" s="1" t="s">
        <v>15</v>
      </c>
    </row>
    <row r="2218" spans="1:5" x14ac:dyDescent="0.25">
      <c r="A2218" s="1">
        <v>308660</v>
      </c>
      <c r="B2218" s="1" t="s">
        <v>35</v>
      </c>
      <c r="C2218" s="1" t="s">
        <v>13</v>
      </c>
      <c r="D2218" s="1" t="s">
        <v>26</v>
      </c>
      <c r="E2218" s="1" t="s">
        <v>15</v>
      </c>
    </row>
    <row r="2219" spans="1:5" x14ac:dyDescent="0.25">
      <c r="A2219" s="1">
        <v>308661</v>
      </c>
      <c r="B2219" s="1" t="s">
        <v>12</v>
      </c>
      <c r="C2219" s="1" t="s">
        <v>20</v>
      </c>
      <c r="D2219" s="1" t="s">
        <v>48</v>
      </c>
      <c r="E2219" s="1" t="s">
        <v>15</v>
      </c>
    </row>
    <row r="2220" spans="1:5" x14ac:dyDescent="0.25">
      <c r="A2220" s="1">
        <v>308662</v>
      </c>
      <c r="B2220" s="1" t="s">
        <v>12</v>
      </c>
      <c r="C2220" s="1" t="s">
        <v>20</v>
      </c>
      <c r="D2220" s="1" t="s">
        <v>48</v>
      </c>
      <c r="E2220" s="1" t="s">
        <v>15</v>
      </c>
    </row>
    <row r="2221" spans="1:5" x14ac:dyDescent="0.25">
      <c r="A2221" s="1">
        <v>308663</v>
      </c>
      <c r="B2221" s="1" t="s">
        <v>65</v>
      </c>
      <c r="C2221" s="1" t="s">
        <v>27</v>
      </c>
      <c r="D2221" s="1" t="s">
        <v>57</v>
      </c>
      <c r="E2221" s="1" t="s">
        <v>15</v>
      </c>
    </row>
    <row r="2222" spans="1:5" x14ac:dyDescent="0.25">
      <c r="A2222" s="1">
        <v>308664</v>
      </c>
      <c r="B2222" s="1" t="s">
        <v>65</v>
      </c>
      <c r="C2222" s="1" t="s">
        <v>27</v>
      </c>
      <c r="D2222" s="1" t="s">
        <v>57</v>
      </c>
      <c r="E2222" s="1" t="s">
        <v>15</v>
      </c>
    </row>
    <row r="2223" spans="1:5" x14ac:dyDescent="0.25">
      <c r="A2223" s="1">
        <v>308665</v>
      </c>
      <c r="B2223" s="1" t="s">
        <v>65</v>
      </c>
      <c r="C2223" s="1" t="s">
        <v>27</v>
      </c>
      <c r="D2223" s="1" t="s">
        <v>57</v>
      </c>
      <c r="E2223" s="1" t="s">
        <v>63</v>
      </c>
    </row>
    <row r="2224" spans="1:5" x14ac:dyDescent="0.25">
      <c r="A2224" s="1">
        <v>308680</v>
      </c>
      <c r="B2224" s="1" t="s">
        <v>65</v>
      </c>
      <c r="C2224" s="1" t="s">
        <v>29</v>
      </c>
      <c r="D2224" s="1" t="s">
        <v>61</v>
      </c>
      <c r="E2224" s="1" t="s">
        <v>15</v>
      </c>
    </row>
    <row r="2225" spans="1:5" x14ac:dyDescent="0.25">
      <c r="A2225" s="1">
        <v>308681</v>
      </c>
      <c r="B2225" s="1" t="s">
        <v>65</v>
      </c>
      <c r="C2225" s="1" t="s">
        <v>20</v>
      </c>
      <c r="D2225" s="1" t="s">
        <v>61</v>
      </c>
      <c r="E2225" s="1" t="s">
        <v>15</v>
      </c>
    </row>
    <row r="2226" spans="1:5" x14ac:dyDescent="0.25">
      <c r="A2226" s="1">
        <v>308684</v>
      </c>
      <c r="B2226" s="1" t="s">
        <v>12</v>
      </c>
      <c r="C2226" s="1" t="s">
        <v>29</v>
      </c>
      <c r="D2226" s="1" t="s">
        <v>40</v>
      </c>
      <c r="E2226" s="1" t="s">
        <v>15</v>
      </c>
    </row>
    <row r="2227" spans="1:5" x14ac:dyDescent="0.25">
      <c r="A2227" s="1">
        <v>308685</v>
      </c>
      <c r="B2227" s="1" t="s">
        <v>12</v>
      </c>
      <c r="C2227" s="1" t="s">
        <v>27</v>
      </c>
      <c r="D2227" s="1" t="s">
        <v>54</v>
      </c>
      <c r="E2227" s="1" t="s">
        <v>63</v>
      </c>
    </row>
    <row r="2228" spans="1:5" x14ac:dyDescent="0.25">
      <c r="A2228" s="1">
        <v>308687</v>
      </c>
      <c r="B2228" s="1" t="s">
        <v>35</v>
      </c>
      <c r="C2228" s="1" t="s">
        <v>16</v>
      </c>
      <c r="D2228" s="1" t="s">
        <v>52</v>
      </c>
      <c r="E2228" s="1" t="s">
        <v>15</v>
      </c>
    </row>
    <row r="2229" spans="1:5" x14ac:dyDescent="0.25">
      <c r="A2229" s="1">
        <v>308694</v>
      </c>
      <c r="B2229" s="1" t="s">
        <v>12</v>
      </c>
      <c r="C2229" s="1" t="s">
        <v>20</v>
      </c>
      <c r="D2229" s="1" t="s">
        <v>58</v>
      </c>
      <c r="E2229" s="1" t="s">
        <v>15</v>
      </c>
    </row>
    <row r="2230" spans="1:5" x14ac:dyDescent="0.25">
      <c r="A2230" s="1">
        <v>308695</v>
      </c>
      <c r="B2230" s="1" t="s">
        <v>65</v>
      </c>
      <c r="C2230" s="1" t="s">
        <v>27</v>
      </c>
      <c r="D2230" s="1" t="s">
        <v>57</v>
      </c>
      <c r="E2230" s="1" t="s">
        <v>15</v>
      </c>
    </row>
    <row r="2231" spans="1:5" x14ac:dyDescent="0.25">
      <c r="A2231" s="1">
        <v>308696</v>
      </c>
      <c r="B2231" s="1" t="s">
        <v>65</v>
      </c>
      <c r="C2231" s="1" t="s">
        <v>22</v>
      </c>
      <c r="D2231" s="1" t="s">
        <v>43</v>
      </c>
      <c r="E2231" s="1" t="s">
        <v>63</v>
      </c>
    </row>
    <row r="2232" spans="1:5" x14ac:dyDescent="0.25">
      <c r="A2232" s="1">
        <v>308697</v>
      </c>
      <c r="B2232" s="1" t="s">
        <v>35</v>
      </c>
      <c r="C2232" s="1" t="s">
        <v>20</v>
      </c>
      <c r="D2232" s="1" t="s">
        <v>61</v>
      </c>
      <c r="E2232" s="1" t="s">
        <v>15</v>
      </c>
    </row>
    <row r="2233" spans="1:5" x14ac:dyDescent="0.25">
      <c r="A2233" s="1">
        <v>308698</v>
      </c>
      <c r="B2233" s="1" t="s">
        <v>35</v>
      </c>
      <c r="C2233" s="1" t="s">
        <v>16</v>
      </c>
      <c r="D2233" s="1" t="s">
        <v>40</v>
      </c>
      <c r="E2233" s="1" t="s">
        <v>63</v>
      </c>
    </row>
    <row r="2234" spans="1:5" x14ac:dyDescent="0.25">
      <c r="A2234" s="1">
        <v>308699</v>
      </c>
      <c r="B2234" s="1" t="s">
        <v>65</v>
      </c>
      <c r="C2234" s="1" t="s">
        <v>27</v>
      </c>
      <c r="D2234" s="1" t="s">
        <v>57</v>
      </c>
      <c r="E2234" s="1" t="s">
        <v>15</v>
      </c>
    </row>
    <row r="2235" spans="1:5" x14ac:dyDescent="0.25">
      <c r="A2235" s="1">
        <v>308700</v>
      </c>
      <c r="B2235" s="1" t="s">
        <v>65</v>
      </c>
      <c r="C2235" s="1" t="s">
        <v>27</v>
      </c>
      <c r="D2235" s="1" t="s">
        <v>57</v>
      </c>
      <c r="E2235" s="1" t="s">
        <v>15</v>
      </c>
    </row>
    <row r="2236" spans="1:5" x14ac:dyDescent="0.25">
      <c r="A2236" s="1">
        <v>308701</v>
      </c>
      <c r="B2236" s="1" t="s">
        <v>65</v>
      </c>
      <c r="C2236" s="1" t="s">
        <v>27</v>
      </c>
      <c r="D2236" s="1" t="s">
        <v>57</v>
      </c>
      <c r="E2236" s="1" t="s">
        <v>15</v>
      </c>
    </row>
    <row r="2237" spans="1:5" x14ac:dyDescent="0.25">
      <c r="A2237" s="1">
        <v>308702</v>
      </c>
      <c r="B2237" s="1" t="s">
        <v>65</v>
      </c>
      <c r="C2237" s="1" t="s">
        <v>20</v>
      </c>
      <c r="D2237" s="1" t="s">
        <v>45</v>
      </c>
      <c r="E2237" s="1" t="s">
        <v>15</v>
      </c>
    </row>
    <row r="2238" spans="1:5" x14ac:dyDescent="0.25">
      <c r="A2238" s="1">
        <v>308704</v>
      </c>
      <c r="B2238" s="1" t="s">
        <v>65</v>
      </c>
      <c r="C2238" s="1" t="s">
        <v>27</v>
      </c>
      <c r="D2238" s="1" t="s">
        <v>57</v>
      </c>
      <c r="E2238" s="1" t="s">
        <v>15</v>
      </c>
    </row>
    <row r="2239" spans="1:5" x14ac:dyDescent="0.25">
      <c r="A2239" s="1">
        <v>308705</v>
      </c>
      <c r="B2239" s="1" t="s">
        <v>35</v>
      </c>
      <c r="C2239" s="1" t="s">
        <v>29</v>
      </c>
      <c r="D2239" s="1" t="s">
        <v>43</v>
      </c>
      <c r="E2239" s="1" t="s">
        <v>15</v>
      </c>
    </row>
    <row r="2240" spans="1:5" x14ac:dyDescent="0.25">
      <c r="A2240" s="1">
        <v>308706</v>
      </c>
      <c r="B2240" s="1" t="s">
        <v>64</v>
      </c>
      <c r="C2240" s="1" t="s">
        <v>20</v>
      </c>
      <c r="D2240" s="1" t="s">
        <v>58</v>
      </c>
      <c r="E2240" s="1" t="s">
        <v>15</v>
      </c>
    </row>
    <row r="2241" spans="1:5" x14ac:dyDescent="0.25">
      <c r="A2241" s="1">
        <v>308707</v>
      </c>
      <c r="B2241" s="1" t="s">
        <v>12</v>
      </c>
      <c r="C2241" s="1" t="s">
        <v>20</v>
      </c>
      <c r="D2241" s="1" t="s">
        <v>58</v>
      </c>
      <c r="E2241" s="1" t="s">
        <v>15</v>
      </c>
    </row>
    <row r="2242" spans="1:5" x14ac:dyDescent="0.25">
      <c r="A2242" s="1">
        <v>308708</v>
      </c>
      <c r="B2242" s="1" t="s">
        <v>35</v>
      </c>
      <c r="C2242" s="1" t="s">
        <v>16</v>
      </c>
      <c r="D2242" s="1" t="s">
        <v>59</v>
      </c>
      <c r="E2242" s="1" t="s">
        <v>15</v>
      </c>
    </row>
    <row r="2243" spans="1:5" x14ac:dyDescent="0.25">
      <c r="A2243" s="1">
        <v>308709</v>
      </c>
      <c r="B2243" s="1" t="s">
        <v>12</v>
      </c>
      <c r="C2243" s="1" t="s">
        <v>32</v>
      </c>
      <c r="D2243" s="1" t="s">
        <v>39</v>
      </c>
      <c r="E2243" s="1" t="s">
        <v>15</v>
      </c>
    </row>
    <row r="2244" spans="1:5" x14ac:dyDescent="0.25">
      <c r="A2244" s="1">
        <v>308710</v>
      </c>
      <c r="B2244" s="1" t="s">
        <v>12</v>
      </c>
      <c r="C2244" s="1" t="s">
        <v>32</v>
      </c>
      <c r="D2244" s="1" t="s">
        <v>39</v>
      </c>
      <c r="E2244" s="1" t="s">
        <v>15</v>
      </c>
    </row>
    <row r="2245" spans="1:5" x14ac:dyDescent="0.25">
      <c r="A2245" s="1">
        <v>308711</v>
      </c>
      <c r="B2245" s="1" t="s">
        <v>35</v>
      </c>
      <c r="C2245" s="1" t="s">
        <v>16</v>
      </c>
      <c r="D2245" s="1" t="s">
        <v>59</v>
      </c>
      <c r="E2245" s="1" t="s">
        <v>15</v>
      </c>
    </row>
    <row r="2246" spans="1:5" x14ac:dyDescent="0.25">
      <c r="A2246" s="1">
        <v>308712</v>
      </c>
      <c r="B2246" s="1" t="s">
        <v>65</v>
      </c>
      <c r="C2246" s="1" t="s">
        <v>22</v>
      </c>
      <c r="D2246" s="1" t="s">
        <v>36</v>
      </c>
      <c r="E2246" s="1" t="s">
        <v>63</v>
      </c>
    </row>
    <row r="2247" spans="1:5" x14ac:dyDescent="0.25">
      <c r="A2247" s="1">
        <v>308713</v>
      </c>
      <c r="B2247" s="1" t="s">
        <v>12</v>
      </c>
      <c r="C2247" s="1" t="s">
        <v>20</v>
      </c>
      <c r="D2247" s="1" t="s">
        <v>26</v>
      </c>
      <c r="E2247" s="1" t="s">
        <v>15</v>
      </c>
    </row>
    <row r="2248" spans="1:5" x14ac:dyDescent="0.25">
      <c r="A2248" s="1">
        <v>308715</v>
      </c>
      <c r="B2248" s="1" t="s">
        <v>35</v>
      </c>
      <c r="C2248" s="1" t="s">
        <v>16</v>
      </c>
      <c r="D2248" s="1" t="s">
        <v>54</v>
      </c>
      <c r="E2248" s="1" t="s">
        <v>15</v>
      </c>
    </row>
    <row r="2249" spans="1:5" x14ac:dyDescent="0.25">
      <c r="A2249" s="1">
        <v>308716</v>
      </c>
      <c r="B2249" s="1" t="s">
        <v>65</v>
      </c>
      <c r="C2249" s="1" t="s">
        <v>16</v>
      </c>
      <c r="D2249" s="1" t="s">
        <v>52</v>
      </c>
      <c r="E2249" s="1" t="s">
        <v>15</v>
      </c>
    </row>
    <row r="2250" spans="1:5" x14ac:dyDescent="0.25">
      <c r="A2250" s="1">
        <v>308717</v>
      </c>
      <c r="B2250" s="1" t="s">
        <v>65</v>
      </c>
      <c r="C2250" s="1" t="s">
        <v>16</v>
      </c>
      <c r="D2250" s="1" t="s">
        <v>54</v>
      </c>
      <c r="E2250" s="1" t="s">
        <v>15</v>
      </c>
    </row>
    <row r="2251" spans="1:5" x14ac:dyDescent="0.25">
      <c r="A2251" s="1">
        <v>308718</v>
      </c>
      <c r="B2251" s="1" t="s">
        <v>65</v>
      </c>
      <c r="C2251" s="1" t="s">
        <v>13</v>
      </c>
      <c r="D2251" s="1" t="s">
        <v>61</v>
      </c>
      <c r="E2251" s="1" t="s">
        <v>63</v>
      </c>
    </row>
    <row r="2252" spans="1:5" x14ac:dyDescent="0.25">
      <c r="A2252" s="1">
        <v>308723</v>
      </c>
      <c r="B2252" s="1" t="s">
        <v>65</v>
      </c>
      <c r="C2252" s="1" t="s">
        <v>16</v>
      </c>
      <c r="D2252" s="1" t="s">
        <v>60</v>
      </c>
      <c r="E2252" s="1" t="s">
        <v>15</v>
      </c>
    </row>
    <row r="2253" spans="1:5" x14ac:dyDescent="0.25">
      <c r="A2253" s="1">
        <v>308724</v>
      </c>
      <c r="B2253" s="1" t="s">
        <v>35</v>
      </c>
      <c r="C2253" s="1" t="s">
        <v>16</v>
      </c>
      <c r="D2253" s="1" t="s">
        <v>54</v>
      </c>
      <c r="E2253" s="1" t="s">
        <v>15</v>
      </c>
    </row>
    <row r="2254" spans="1:5" x14ac:dyDescent="0.25">
      <c r="A2254" s="1">
        <v>308725</v>
      </c>
      <c r="B2254" s="1" t="s">
        <v>35</v>
      </c>
      <c r="C2254" s="1" t="s">
        <v>29</v>
      </c>
      <c r="D2254" s="1" t="s">
        <v>43</v>
      </c>
      <c r="E2254" s="1" t="s">
        <v>15</v>
      </c>
    </row>
    <row r="2255" spans="1:5" x14ac:dyDescent="0.25">
      <c r="A2255" s="1">
        <v>308726</v>
      </c>
      <c r="B2255" s="1" t="s">
        <v>64</v>
      </c>
      <c r="C2255" s="1" t="s">
        <v>20</v>
      </c>
      <c r="D2255" s="1" t="s">
        <v>30</v>
      </c>
      <c r="E2255" s="1" t="s">
        <v>15</v>
      </c>
    </row>
    <row r="2256" spans="1:5" x14ac:dyDescent="0.25">
      <c r="A2256" s="1">
        <v>308750</v>
      </c>
      <c r="B2256" s="1" t="s">
        <v>65</v>
      </c>
      <c r="C2256" s="1" t="s">
        <v>29</v>
      </c>
      <c r="D2256" s="1" t="s">
        <v>49</v>
      </c>
      <c r="E2256" s="1" t="s">
        <v>15</v>
      </c>
    </row>
    <row r="2257" spans="1:5" x14ac:dyDescent="0.25">
      <c r="A2257" s="1">
        <v>308780</v>
      </c>
      <c r="B2257" s="1" t="s">
        <v>35</v>
      </c>
      <c r="C2257" s="1" t="s">
        <v>20</v>
      </c>
      <c r="D2257" s="1" t="s">
        <v>58</v>
      </c>
      <c r="E2257" s="1" t="s">
        <v>15</v>
      </c>
    </row>
    <row r="2258" spans="1:5" x14ac:dyDescent="0.25">
      <c r="A2258" s="1">
        <v>308791</v>
      </c>
      <c r="B2258" s="1" t="s">
        <v>35</v>
      </c>
      <c r="C2258" s="1" t="s">
        <v>16</v>
      </c>
      <c r="D2258" s="1" t="s">
        <v>59</v>
      </c>
      <c r="E2258" s="1" t="s">
        <v>15</v>
      </c>
    </row>
    <row r="2259" spans="1:5" x14ac:dyDescent="0.25">
      <c r="A2259" s="1">
        <v>308792</v>
      </c>
      <c r="B2259" s="1" t="s">
        <v>12</v>
      </c>
      <c r="C2259" s="1" t="s">
        <v>22</v>
      </c>
      <c r="D2259" s="1" t="s">
        <v>47</v>
      </c>
      <c r="E2259" s="1" t="s">
        <v>15</v>
      </c>
    </row>
    <row r="2260" spans="1:5" x14ac:dyDescent="0.25">
      <c r="A2260" s="1">
        <v>308797</v>
      </c>
      <c r="B2260" s="1" t="s">
        <v>65</v>
      </c>
      <c r="C2260" s="1" t="s">
        <v>32</v>
      </c>
      <c r="D2260" s="1" t="s">
        <v>14</v>
      </c>
      <c r="E2260" s="1" t="s">
        <v>15</v>
      </c>
    </row>
    <row r="2261" spans="1:5" x14ac:dyDescent="0.25">
      <c r="A2261" s="1">
        <v>308799</v>
      </c>
      <c r="B2261" s="1" t="s">
        <v>35</v>
      </c>
      <c r="C2261" s="1" t="s">
        <v>29</v>
      </c>
      <c r="D2261" s="1" t="s">
        <v>43</v>
      </c>
      <c r="E2261" s="1" t="s">
        <v>15</v>
      </c>
    </row>
    <row r="2262" spans="1:5" x14ac:dyDescent="0.25">
      <c r="A2262" s="1">
        <v>308800</v>
      </c>
      <c r="B2262" s="1" t="s">
        <v>12</v>
      </c>
      <c r="C2262" s="1" t="s">
        <v>20</v>
      </c>
      <c r="D2262" s="1" t="s">
        <v>48</v>
      </c>
      <c r="E2262" s="1" t="s">
        <v>15</v>
      </c>
    </row>
    <row r="2263" spans="1:5" x14ac:dyDescent="0.25">
      <c r="A2263" s="1">
        <v>308802</v>
      </c>
      <c r="B2263" s="1" t="s">
        <v>12</v>
      </c>
      <c r="C2263" s="1" t="s">
        <v>20</v>
      </c>
      <c r="D2263" s="1" t="s">
        <v>48</v>
      </c>
      <c r="E2263" s="1" t="s">
        <v>15</v>
      </c>
    </row>
    <row r="2264" spans="1:5" x14ac:dyDescent="0.25">
      <c r="A2264" s="1">
        <v>308803</v>
      </c>
      <c r="B2264" s="1" t="s">
        <v>12</v>
      </c>
      <c r="C2264" s="1" t="s">
        <v>20</v>
      </c>
      <c r="D2264" s="1" t="s">
        <v>48</v>
      </c>
      <c r="E2264" s="1" t="s">
        <v>15</v>
      </c>
    </row>
    <row r="2265" spans="1:5" x14ac:dyDescent="0.25">
      <c r="A2265" s="1">
        <v>308804</v>
      </c>
      <c r="B2265" s="1" t="s">
        <v>65</v>
      </c>
      <c r="C2265" s="1" t="s">
        <v>32</v>
      </c>
      <c r="D2265" s="1" t="s">
        <v>39</v>
      </c>
      <c r="E2265" s="1" t="s">
        <v>15</v>
      </c>
    </row>
    <row r="2266" spans="1:5" x14ac:dyDescent="0.25">
      <c r="A2266" s="1">
        <v>308805</v>
      </c>
      <c r="B2266" s="1" t="s">
        <v>12</v>
      </c>
      <c r="C2266" s="1" t="s">
        <v>22</v>
      </c>
      <c r="D2266" s="1" t="s">
        <v>21</v>
      </c>
      <c r="E2266" s="1" t="s">
        <v>63</v>
      </c>
    </row>
    <row r="2267" spans="1:5" x14ac:dyDescent="0.25">
      <c r="A2267" s="1">
        <v>308806</v>
      </c>
      <c r="B2267" s="1" t="s">
        <v>65</v>
      </c>
      <c r="C2267" s="1" t="s">
        <v>29</v>
      </c>
      <c r="D2267" s="1" t="s">
        <v>61</v>
      </c>
      <c r="E2267" s="1" t="s">
        <v>15</v>
      </c>
    </row>
    <row r="2268" spans="1:5" x14ac:dyDescent="0.25">
      <c r="A2268" s="1">
        <v>308807</v>
      </c>
      <c r="B2268" s="1" t="s">
        <v>65</v>
      </c>
      <c r="C2268" s="1" t="s">
        <v>20</v>
      </c>
      <c r="D2268" s="1" t="s">
        <v>61</v>
      </c>
      <c r="E2268" s="1" t="s">
        <v>15</v>
      </c>
    </row>
    <row r="2269" spans="1:5" x14ac:dyDescent="0.25">
      <c r="A2269" s="1">
        <v>308810</v>
      </c>
      <c r="B2269" s="1" t="s">
        <v>64</v>
      </c>
      <c r="C2269" s="1" t="s">
        <v>29</v>
      </c>
      <c r="D2269" s="1" t="s">
        <v>26</v>
      </c>
      <c r="E2269" s="1" t="s">
        <v>15</v>
      </c>
    </row>
    <row r="2270" spans="1:5" x14ac:dyDescent="0.25">
      <c r="A2270" s="1">
        <v>308811</v>
      </c>
      <c r="B2270" s="1" t="s">
        <v>64</v>
      </c>
      <c r="C2270" s="1" t="s">
        <v>29</v>
      </c>
      <c r="D2270" s="1" t="s">
        <v>26</v>
      </c>
      <c r="E2270" s="1" t="s">
        <v>15</v>
      </c>
    </row>
    <row r="2271" spans="1:5" x14ac:dyDescent="0.25">
      <c r="A2271" s="1">
        <v>308812</v>
      </c>
      <c r="B2271" s="1" t="s">
        <v>64</v>
      </c>
      <c r="C2271" s="1" t="s">
        <v>29</v>
      </c>
      <c r="D2271" s="1" t="s">
        <v>26</v>
      </c>
      <c r="E2271" s="1" t="s">
        <v>15</v>
      </c>
    </row>
    <row r="2272" spans="1:5" x14ac:dyDescent="0.25">
      <c r="A2272" s="1">
        <v>308813</v>
      </c>
      <c r="B2272" s="1" t="s">
        <v>35</v>
      </c>
      <c r="C2272" s="1" t="s">
        <v>13</v>
      </c>
      <c r="D2272" s="1" t="s">
        <v>21</v>
      </c>
      <c r="E2272" s="1" t="s">
        <v>63</v>
      </c>
    </row>
    <row r="2273" spans="1:5" x14ac:dyDescent="0.25">
      <c r="A2273" s="1">
        <v>308814</v>
      </c>
      <c r="B2273" s="1" t="s">
        <v>35</v>
      </c>
      <c r="C2273" s="1" t="s">
        <v>13</v>
      </c>
      <c r="D2273" s="1" t="s">
        <v>30</v>
      </c>
      <c r="E2273" s="1" t="s">
        <v>63</v>
      </c>
    </row>
    <row r="2274" spans="1:5" x14ac:dyDescent="0.25">
      <c r="A2274" s="1">
        <v>308815</v>
      </c>
      <c r="B2274" s="1" t="s">
        <v>35</v>
      </c>
      <c r="C2274" s="1" t="s">
        <v>13</v>
      </c>
      <c r="D2274" s="1" t="s">
        <v>30</v>
      </c>
      <c r="E2274" s="1" t="s">
        <v>63</v>
      </c>
    </row>
    <row r="2275" spans="1:5" x14ac:dyDescent="0.25">
      <c r="A2275" s="1">
        <v>308816</v>
      </c>
      <c r="B2275" s="1" t="s">
        <v>35</v>
      </c>
      <c r="C2275" s="1" t="s">
        <v>13</v>
      </c>
      <c r="D2275" s="1" t="s">
        <v>21</v>
      </c>
      <c r="E2275" s="1" t="s">
        <v>63</v>
      </c>
    </row>
    <row r="2276" spans="1:5" x14ac:dyDescent="0.25">
      <c r="A2276" s="1">
        <v>308817</v>
      </c>
      <c r="B2276" s="1" t="s">
        <v>35</v>
      </c>
      <c r="C2276" s="1" t="s">
        <v>13</v>
      </c>
      <c r="D2276" s="1" t="s">
        <v>30</v>
      </c>
      <c r="E2276" s="1" t="s">
        <v>63</v>
      </c>
    </row>
    <row r="2277" spans="1:5" x14ac:dyDescent="0.25">
      <c r="A2277" s="1">
        <v>308818</v>
      </c>
      <c r="B2277" s="1" t="s">
        <v>35</v>
      </c>
      <c r="C2277" s="1" t="s">
        <v>13</v>
      </c>
      <c r="D2277" s="1" t="s">
        <v>21</v>
      </c>
      <c r="E2277" s="1" t="s">
        <v>63</v>
      </c>
    </row>
    <row r="2278" spans="1:5" x14ac:dyDescent="0.25">
      <c r="A2278" s="1">
        <v>308819</v>
      </c>
      <c r="B2278" s="1" t="s">
        <v>12</v>
      </c>
      <c r="C2278" s="1" t="s">
        <v>13</v>
      </c>
      <c r="D2278" s="1" t="s">
        <v>33</v>
      </c>
      <c r="E2278" s="1" t="s">
        <v>63</v>
      </c>
    </row>
    <row r="2279" spans="1:5" x14ac:dyDescent="0.25">
      <c r="A2279" s="1">
        <v>308820</v>
      </c>
      <c r="B2279" s="1" t="s">
        <v>35</v>
      </c>
      <c r="C2279" s="1" t="s">
        <v>13</v>
      </c>
      <c r="D2279" s="1" t="s">
        <v>30</v>
      </c>
      <c r="E2279" s="1" t="s">
        <v>63</v>
      </c>
    </row>
    <row r="2280" spans="1:5" x14ac:dyDescent="0.25">
      <c r="A2280" s="1">
        <v>308821</v>
      </c>
      <c r="B2280" s="1" t="s">
        <v>35</v>
      </c>
      <c r="C2280" s="1" t="s">
        <v>13</v>
      </c>
      <c r="D2280" s="1" t="s">
        <v>21</v>
      </c>
      <c r="E2280" s="1" t="s">
        <v>63</v>
      </c>
    </row>
    <row r="2281" spans="1:5" x14ac:dyDescent="0.25">
      <c r="A2281" s="1">
        <v>308822</v>
      </c>
      <c r="B2281" s="1" t="s">
        <v>35</v>
      </c>
      <c r="C2281" s="1" t="s">
        <v>13</v>
      </c>
      <c r="D2281" s="1" t="s">
        <v>38</v>
      </c>
      <c r="E2281" s="1" t="s">
        <v>63</v>
      </c>
    </row>
    <row r="2282" spans="1:5" x14ac:dyDescent="0.25">
      <c r="A2282" s="1">
        <v>308823</v>
      </c>
      <c r="B2282" s="1" t="s">
        <v>35</v>
      </c>
      <c r="C2282" s="1" t="s">
        <v>13</v>
      </c>
      <c r="D2282" s="1" t="s">
        <v>30</v>
      </c>
      <c r="E2282" s="1" t="s">
        <v>63</v>
      </c>
    </row>
    <row r="2283" spans="1:5" x14ac:dyDescent="0.25">
      <c r="A2283" s="1">
        <v>308824</v>
      </c>
      <c r="B2283" s="1" t="s">
        <v>64</v>
      </c>
      <c r="C2283" s="1" t="s">
        <v>29</v>
      </c>
      <c r="D2283" s="1" t="s">
        <v>26</v>
      </c>
      <c r="E2283" s="1" t="s">
        <v>15</v>
      </c>
    </row>
    <row r="2284" spans="1:5" x14ac:dyDescent="0.25">
      <c r="A2284" s="1">
        <v>308825</v>
      </c>
      <c r="B2284" s="1" t="s">
        <v>64</v>
      </c>
      <c r="C2284" s="1" t="s">
        <v>29</v>
      </c>
      <c r="D2284" s="1" t="s">
        <v>26</v>
      </c>
      <c r="E2284" s="1" t="s">
        <v>15</v>
      </c>
    </row>
    <row r="2285" spans="1:5" x14ac:dyDescent="0.25">
      <c r="A2285" s="1">
        <v>308826</v>
      </c>
      <c r="B2285" s="1" t="s">
        <v>64</v>
      </c>
      <c r="C2285" s="1" t="s">
        <v>29</v>
      </c>
      <c r="D2285" s="1" t="s">
        <v>26</v>
      </c>
      <c r="E2285" s="1" t="s">
        <v>15</v>
      </c>
    </row>
    <row r="2286" spans="1:5" x14ac:dyDescent="0.25">
      <c r="A2286" s="1">
        <v>308827</v>
      </c>
      <c r="B2286" s="1" t="s">
        <v>64</v>
      </c>
      <c r="C2286" s="1" t="s">
        <v>29</v>
      </c>
      <c r="D2286" s="1" t="s">
        <v>26</v>
      </c>
      <c r="E2286" s="1" t="s">
        <v>15</v>
      </c>
    </row>
    <row r="2287" spans="1:5" x14ac:dyDescent="0.25">
      <c r="A2287" s="1">
        <v>308828</v>
      </c>
      <c r="B2287" s="1" t="s">
        <v>12</v>
      </c>
      <c r="C2287" s="1" t="s">
        <v>13</v>
      </c>
      <c r="D2287" s="1" t="s">
        <v>30</v>
      </c>
      <c r="E2287" s="1" t="s">
        <v>63</v>
      </c>
    </row>
    <row r="2288" spans="1:5" x14ac:dyDescent="0.25">
      <c r="A2288" s="1">
        <v>308829</v>
      </c>
      <c r="B2288" s="1" t="s">
        <v>35</v>
      </c>
      <c r="C2288" s="1" t="s">
        <v>13</v>
      </c>
      <c r="D2288" s="1" t="s">
        <v>30</v>
      </c>
      <c r="E2288" s="1" t="s">
        <v>63</v>
      </c>
    </row>
    <row r="2289" spans="1:5" x14ac:dyDescent="0.25">
      <c r="A2289" s="1">
        <v>308830</v>
      </c>
      <c r="B2289" s="1" t="s">
        <v>64</v>
      </c>
      <c r="C2289" s="1" t="s">
        <v>29</v>
      </c>
      <c r="D2289" s="1" t="s">
        <v>26</v>
      </c>
      <c r="E2289" s="1" t="s">
        <v>15</v>
      </c>
    </row>
    <row r="2290" spans="1:5" x14ac:dyDescent="0.25">
      <c r="A2290" s="1">
        <v>308831</v>
      </c>
      <c r="B2290" s="1" t="s">
        <v>12</v>
      </c>
      <c r="C2290" s="1" t="s">
        <v>13</v>
      </c>
      <c r="D2290" s="1" t="s">
        <v>30</v>
      </c>
      <c r="E2290" s="1" t="s">
        <v>63</v>
      </c>
    </row>
    <row r="2291" spans="1:5" x14ac:dyDescent="0.25">
      <c r="A2291" s="1">
        <v>308832</v>
      </c>
      <c r="B2291" s="1" t="s">
        <v>35</v>
      </c>
      <c r="C2291" s="1" t="s">
        <v>13</v>
      </c>
      <c r="D2291" s="1" t="s">
        <v>21</v>
      </c>
      <c r="E2291" s="1" t="s">
        <v>63</v>
      </c>
    </row>
    <row r="2292" spans="1:5" x14ac:dyDescent="0.25">
      <c r="A2292" s="1">
        <v>308833</v>
      </c>
      <c r="B2292" s="1" t="s">
        <v>35</v>
      </c>
      <c r="C2292" s="1" t="s">
        <v>13</v>
      </c>
      <c r="D2292" s="1" t="s">
        <v>30</v>
      </c>
      <c r="E2292" s="1" t="s">
        <v>63</v>
      </c>
    </row>
    <row r="2293" spans="1:5" x14ac:dyDescent="0.25">
      <c r="A2293" s="1">
        <v>308834</v>
      </c>
      <c r="B2293" s="1" t="s">
        <v>35</v>
      </c>
      <c r="C2293" s="1" t="s">
        <v>13</v>
      </c>
      <c r="D2293" s="1" t="s">
        <v>21</v>
      </c>
      <c r="E2293" s="1" t="s">
        <v>63</v>
      </c>
    </row>
    <row r="2294" spans="1:5" x14ac:dyDescent="0.25">
      <c r="A2294" s="1">
        <v>308835</v>
      </c>
      <c r="B2294" s="1" t="s">
        <v>35</v>
      </c>
      <c r="C2294" s="1" t="s">
        <v>13</v>
      </c>
      <c r="D2294" s="1" t="s">
        <v>21</v>
      </c>
      <c r="E2294" s="1" t="s">
        <v>63</v>
      </c>
    </row>
    <row r="2295" spans="1:5" x14ac:dyDescent="0.25">
      <c r="A2295" s="1">
        <v>308836</v>
      </c>
      <c r="B2295" s="1" t="s">
        <v>65</v>
      </c>
      <c r="C2295" s="1" t="s">
        <v>32</v>
      </c>
      <c r="D2295" s="1" t="s">
        <v>39</v>
      </c>
      <c r="E2295" s="1" t="s">
        <v>15</v>
      </c>
    </row>
    <row r="2296" spans="1:5" x14ac:dyDescent="0.25">
      <c r="A2296" s="1">
        <v>308837</v>
      </c>
      <c r="B2296" s="1" t="s">
        <v>65</v>
      </c>
      <c r="C2296" s="1" t="s">
        <v>20</v>
      </c>
      <c r="D2296" s="1" t="s">
        <v>57</v>
      </c>
      <c r="E2296" s="1" t="s">
        <v>15</v>
      </c>
    </row>
    <row r="2297" spans="1:5" x14ac:dyDescent="0.25">
      <c r="A2297" s="1">
        <v>308848</v>
      </c>
      <c r="B2297" s="1" t="s">
        <v>64</v>
      </c>
      <c r="C2297" s="1" t="s">
        <v>13</v>
      </c>
      <c r="D2297" s="1" t="s">
        <v>61</v>
      </c>
      <c r="E2297" s="1" t="s">
        <v>15</v>
      </c>
    </row>
    <row r="2298" spans="1:5" x14ac:dyDescent="0.25">
      <c r="A2298" s="1">
        <v>308849</v>
      </c>
      <c r="B2298" s="1" t="s">
        <v>64</v>
      </c>
      <c r="C2298" s="1" t="s">
        <v>13</v>
      </c>
      <c r="D2298" s="1" t="s">
        <v>61</v>
      </c>
      <c r="E2298" s="1" t="s">
        <v>15</v>
      </c>
    </row>
    <row r="2299" spans="1:5" x14ac:dyDescent="0.25">
      <c r="A2299" s="1">
        <v>308850</v>
      </c>
      <c r="B2299" s="1" t="s">
        <v>64</v>
      </c>
      <c r="C2299" s="1" t="s">
        <v>13</v>
      </c>
      <c r="D2299" s="1" t="s">
        <v>61</v>
      </c>
      <c r="E2299" s="1" t="s">
        <v>15</v>
      </c>
    </row>
    <row r="2300" spans="1:5" x14ac:dyDescent="0.25">
      <c r="A2300" s="1">
        <v>308851</v>
      </c>
      <c r="B2300" s="1" t="s">
        <v>64</v>
      </c>
      <c r="C2300" s="1" t="s">
        <v>13</v>
      </c>
      <c r="D2300" s="1" t="s">
        <v>61</v>
      </c>
      <c r="E2300" s="1" t="s">
        <v>15</v>
      </c>
    </row>
    <row r="2301" spans="1:5" x14ac:dyDescent="0.25">
      <c r="A2301" s="1">
        <v>308852</v>
      </c>
      <c r="B2301" s="1" t="s">
        <v>64</v>
      </c>
      <c r="C2301" s="1" t="s">
        <v>13</v>
      </c>
      <c r="D2301" s="1" t="s">
        <v>61</v>
      </c>
      <c r="E2301" s="1" t="s">
        <v>15</v>
      </c>
    </row>
    <row r="2302" spans="1:5" x14ac:dyDescent="0.25">
      <c r="A2302" s="1">
        <v>308853</v>
      </c>
      <c r="B2302" s="1" t="s">
        <v>64</v>
      </c>
      <c r="C2302" s="1" t="s">
        <v>13</v>
      </c>
      <c r="D2302" s="1" t="s">
        <v>61</v>
      </c>
      <c r="E2302" s="1" t="s">
        <v>15</v>
      </c>
    </row>
    <row r="2303" spans="1:5" x14ac:dyDescent="0.25">
      <c r="A2303" s="1">
        <v>308854</v>
      </c>
      <c r="B2303" s="1" t="s">
        <v>64</v>
      </c>
      <c r="C2303" s="1" t="s">
        <v>13</v>
      </c>
      <c r="D2303" s="1" t="s">
        <v>61</v>
      </c>
      <c r="E2303" s="1" t="s">
        <v>15</v>
      </c>
    </row>
    <row r="2304" spans="1:5" x14ac:dyDescent="0.25">
      <c r="A2304" s="1">
        <v>308855</v>
      </c>
      <c r="B2304" s="1" t="s">
        <v>64</v>
      </c>
      <c r="C2304" s="1" t="s">
        <v>20</v>
      </c>
      <c r="D2304" s="1" t="s">
        <v>26</v>
      </c>
      <c r="E2304" s="1" t="s">
        <v>15</v>
      </c>
    </row>
    <row r="2305" spans="1:5" x14ac:dyDescent="0.25">
      <c r="A2305" s="1">
        <v>308856</v>
      </c>
      <c r="B2305" s="1" t="s">
        <v>12</v>
      </c>
      <c r="C2305" s="1" t="s">
        <v>20</v>
      </c>
      <c r="D2305" s="1" t="s">
        <v>45</v>
      </c>
      <c r="E2305" s="1" t="s">
        <v>15</v>
      </c>
    </row>
    <row r="2306" spans="1:5" x14ac:dyDescent="0.25">
      <c r="A2306" s="1">
        <v>308857</v>
      </c>
      <c r="B2306" s="1" t="s">
        <v>65</v>
      </c>
      <c r="C2306" s="1" t="s">
        <v>13</v>
      </c>
      <c r="D2306" s="1" t="s">
        <v>58</v>
      </c>
      <c r="E2306" s="1" t="s">
        <v>63</v>
      </c>
    </row>
    <row r="2307" spans="1:5" x14ac:dyDescent="0.25">
      <c r="A2307" s="1">
        <v>308858</v>
      </c>
      <c r="B2307" s="1" t="s">
        <v>35</v>
      </c>
      <c r="C2307" s="1" t="s">
        <v>20</v>
      </c>
      <c r="D2307" s="1" t="s">
        <v>61</v>
      </c>
      <c r="E2307" s="1" t="s">
        <v>15</v>
      </c>
    </row>
    <row r="2308" spans="1:5" x14ac:dyDescent="0.25">
      <c r="A2308" s="1">
        <v>308859</v>
      </c>
      <c r="B2308" s="1" t="s">
        <v>35</v>
      </c>
      <c r="C2308" s="1" t="s">
        <v>29</v>
      </c>
      <c r="D2308" s="1" t="s">
        <v>43</v>
      </c>
      <c r="E2308" s="1" t="s">
        <v>63</v>
      </c>
    </row>
    <row r="2309" spans="1:5" x14ac:dyDescent="0.25">
      <c r="A2309" s="1">
        <v>308860</v>
      </c>
      <c r="B2309" s="1" t="s">
        <v>12</v>
      </c>
      <c r="C2309" s="1" t="s">
        <v>29</v>
      </c>
      <c r="D2309" s="1" t="s">
        <v>40</v>
      </c>
      <c r="E2309" s="1" t="s">
        <v>63</v>
      </c>
    </row>
    <row r="2310" spans="1:5" x14ac:dyDescent="0.25">
      <c r="A2310" s="1">
        <v>308862</v>
      </c>
      <c r="B2310" s="1" t="s">
        <v>64</v>
      </c>
      <c r="C2310" s="1" t="s">
        <v>27</v>
      </c>
      <c r="D2310" s="1" t="s">
        <v>45</v>
      </c>
      <c r="E2310" s="1" t="s">
        <v>63</v>
      </c>
    </row>
    <row r="2311" spans="1:5" x14ac:dyDescent="0.25">
      <c r="A2311" s="1">
        <v>308863</v>
      </c>
      <c r="B2311" s="1" t="s">
        <v>12</v>
      </c>
      <c r="C2311" s="1" t="s">
        <v>16</v>
      </c>
      <c r="D2311" s="1" t="s">
        <v>60</v>
      </c>
      <c r="E2311" s="1" t="s">
        <v>63</v>
      </c>
    </row>
    <row r="2312" spans="1:5" x14ac:dyDescent="0.25">
      <c r="A2312" s="1">
        <v>308864</v>
      </c>
      <c r="B2312" s="1" t="s">
        <v>35</v>
      </c>
      <c r="C2312" s="1" t="s">
        <v>22</v>
      </c>
      <c r="D2312" s="1" t="s">
        <v>14</v>
      </c>
      <c r="E2312" s="1" t="s">
        <v>63</v>
      </c>
    </row>
    <row r="2313" spans="1:5" x14ac:dyDescent="0.25">
      <c r="A2313" s="1">
        <v>308865</v>
      </c>
      <c r="B2313" s="1" t="s">
        <v>12</v>
      </c>
      <c r="C2313" s="1" t="s">
        <v>29</v>
      </c>
      <c r="D2313" s="1" t="s">
        <v>43</v>
      </c>
      <c r="E2313" s="1" t="s">
        <v>63</v>
      </c>
    </row>
    <row r="2314" spans="1:5" x14ac:dyDescent="0.25">
      <c r="A2314" s="1">
        <v>308866</v>
      </c>
      <c r="B2314" s="1" t="s">
        <v>12</v>
      </c>
      <c r="C2314" s="1" t="s">
        <v>29</v>
      </c>
      <c r="D2314" s="1" t="s">
        <v>43</v>
      </c>
      <c r="E2314" s="1" t="s">
        <v>63</v>
      </c>
    </row>
    <row r="2315" spans="1:5" x14ac:dyDescent="0.25">
      <c r="A2315" s="1">
        <v>308867</v>
      </c>
      <c r="B2315" s="1" t="s">
        <v>12</v>
      </c>
      <c r="C2315" s="1" t="s">
        <v>29</v>
      </c>
      <c r="D2315" s="1" t="s">
        <v>43</v>
      </c>
      <c r="E2315" s="1" t="s">
        <v>63</v>
      </c>
    </row>
    <row r="2316" spans="1:5" x14ac:dyDescent="0.25">
      <c r="A2316" s="1">
        <v>308868</v>
      </c>
      <c r="B2316" s="1" t="s">
        <v>35</v>
      </c>
      <c r="C2316" s="1" t="s">
        <v>29</v>
      </c>
      <c r="D2316" s="1" t="s">
        <v>43</v>
      </c>
      <c r="E2316" s="1" t="s">
        <v>63</v>
      </c>
    </row>
    <row r="2317" spans="1:5" x14ac:dyDescent="0.25">
      <c r="A2317" s="1">
        <v>308869</v>
      </c>
      <c r="B2317" s="1" t="s">
        <v>35</v>
      </c>
      <c r="C2317" s="1" t="s">
        <v>29</v>
      </c>
      <c r="D2317" s="1" t="s">
        <v>43</v>
      </c>
      <c r="E2317" s="1" t="s">
        <v>63</v>
      </c>
    </row>
    <row r="2318" spans="1:5" x14ac:dyDescent="0.25">
      <c r="A2318" s="1">
        <v>308870</v>
      </c>
      <c r="B2318" s="1" t="s">
        <v>35</v>
      </c>
      <c r="C2318" s="1" t="s">
        <v>29</v>
      </c>
      <c r="D2318" s="1" t="s">
        <v>43</v>
      </c>
      <c r="E2318" s="1" t="s">
        <v>63</v>
      </c>
    </row>
    <row r="2319" spans="1:5" x14ac:dyDescent="0.25">
      <c r="A2319" s="1">
        <v>308871</v>
      </c>
      <c r="B2319" s="1" t="s">
        <v>35</v>
      </c>
      <c r="C2319" s="1" t="s">
        <v>29</v>
      </c>
      <c r="D2319" s="1" t="s">
        <v>43</v>
      </c>
      <c r="E2319" s="1" t="s">
        <v>63</v>
      </c>
    </row>
    <row r="2320" spans="1:5" x14ac:dyDescent="0.25">
      <c r="A2320" s="1">
        <v>308872</v>
      </c>
      <c r="B2320" s="1" t="s">
        <v>35</v>
      </c>
      <c r="C2320" s="1" t="s">
        <v>29</v>
      </c>
      <c r="D2320" s="1" t="s">
        <v>43</v>
      </c>
      <c r="E2320" s="1" t="s">
        <v>63</v>
      </c>
    </row>
    <row r="2321" spans="1:5" x14ac:dyDescent="0.25">
      <c r="A2321" s="1">
        <v>308873</v>
      </c>
      <c r="B2321" s="1" t="s">
        <v>35</v>
      </c>
      <c r="C2321" s="1" t="s">
        <v>29</v>
      </c>
      <c r="D2321" s="1" t="s">
        <v>49</v>
      </c>
      <c r="E2321" s="1" t="s">
        <v>63</v>
      </c>
    </row>
    <row r="2322" spans="1:5" x14ac:dyDescent="0.25">
      <c r="A2322" s="1">
        <v>308874</v>
      </c>
      <c r="B2322" s="1" t="s">
        <v>35</v>
      </c>
      <c r="C2322" s="1" t="s">
        <v>29</v>
      </c>
      <c r="D2322" s="1" t="s">
        <v>49</v>
      </c>
      <c r="E2322" s="1" t="s">
        <v>63</v>
      </c>
    </row>
    <row r="2323" spans="1:5" x14ac:dyDescent="0.25">
      <c r="A2323" s="1">
        <v>308875</v>
      </c>
      <c r="B2323" s="1" t="s">
        <v>35</v>
      </c>
      <c r="C2323" s="1" t="s">
        <v>29</v>
      </c>
      <c r="D2323" s="1" t="s">
        <v>49</v>
      </c>
      <c r="E2323" s="1" t="s">
        <v>63</v>
      </c>
    </row>
    <row r="2324" spans="1:5" x14ac:dyDescent="0.25">
      <c r="A2324" s="1">
        <v>308876</v>
      </c>
      <c r="B2324" s="1" t="s">
        <v>35</v>
      </c>
      <c r="C2324" s="1" t="s">
        <v>29</v>
      </c>
      <c r="D2324" s="1" t="s">
        <v>49</v>
      </c>
      <c r="E2324" s="1" t="s">
        <v>15</v>
      </c>
    </row>
    <row r="2325" spans="1:5" x14ac:dyDescent="0.25">
      <c r="A2325" s="1">
        <v>308877</v>
      </c>
      <c r="B2325" s="1" t="s">
        <v>64</v>
      </c>
      <c r="C2325" s="1" t="s">
        <v>29</v>
      </c>
      <c r="D2325" s="1" t="s">
        <v>43</v>
      </c>
      <c r="E2325" s="1" t="s">
        <v>15</v>
      </c>
    </row>
    <row r="2326" spans="1:5" x14ac:dyDescent="0.25">
      <c r="A2326" s="1">
        <v>308878</v>
      </c>
      <c r="B2326" s="1" t="s">
        <v>64</v>
      </c>
      <c r="C2326" s="1" t="s">
        <v>29</v>
      </c>
      <c r="D2326" s="1" t="s">
        <v>43</v>
      </c>
      <c r="E2326" s="1" t="s">
        <v>15</v>
      </c>
    </row>
    <row r="2327" spans="1:5" x14ac:dyDescent="0.25">
      <c r="A2327" s="1">
        <v>308879</v>
      </c>
      <c r="B2327" s="1" t="s">
        <v>64</v>
      </c>
      <c r="C2327" s="1" t="s">
        <v>29</v>
      </c>
      <c r="D2327" s="1" t="s">
        <v>43</v>
      </c>
      <c r="E2327" s="1" t="s">
        <v>15</v>
      </c>
    </row>
    <row r="2328" spans="1:5" x14ac:dyDescent="0.25">
      <c r="A2328" s="1">
        <v>308880</v>
      </c>
      <c r="B2328" s="1" t="s">
        <v>35</v>
      </c>
      <c r="C2328" s="1" t="s">
        <v>22</v>
      </c>
      <c r="D2328" s="1" t="s">
        <v>14</v>
      </c>
      <c r="E2328" s="1" t="s">
        <v>15</v>
      </c>
    </row>
    <row r="2329" spans="1:5" x14ac:dyDescent="0.25">
      <c r="A2329" s="1">
        <v>308881</v>
      </c>
      <c r="B2329" s="1" t="s">
        <v>12</v>
      </c>
      <c r="C2329" s="1" t="s">
        <v>29</v>
      </c>
      <c r="D2329" s="1" t="s">
        <v>49</v>
      </c>
      <c r="E2329" s="1" t="s">
        <v>15</v>
      </c>
    </row>
    <row r="2330" spans="1:5" x14ac:dyDescent="0.25">
      <c r="A2330" s="1">
        <v>308882</v>
      </c>
      <c r="B2330" s="1" t="s">
        <v>12</v>
      </c>
      <c r="C2330" s="1" t="s">
        <v>29</v>
      </c>
      <c r="D2330" s="1" t="s">
        <v>49</v>
      </c>
      <c r="E2330" s="1" t="s">
        <v>15</v>
      </c>
    </row>
    <row r="2331" spans="1:5" x14ac:dyDescent="0.25">
      <c r="A2331" s="1">
        <v>308883</v>
      </c>
      <c r="B2331" s="1" t="s">
        <v>12</v>
      </c>
      <c r="C2331" s="1" t="s">
        <v>29</v>
      </c>
      <c r="D2331" s="1" t="s">
        <v>49</v>
      </c>
      <c r="E2331" s="1" t="s">
        <v>15</v>
      </c>
    </row>
    <row r="2332" spans="1:5" x14ac:dyDescent="0.25">
      <c r="A2332" s="1">
        <v>308884</v>
      </c>
      <c r="B2332" s="1" t="s">
        <v>35</v>
      </c>
      <c r="C2332" s="1" t="s">
        <v>29</v>
      </c>
      <c r="D2332" s="1" t="s">
        <v>43</v>
      </c>
      <c r="E2332" s="1" t="s">
        <v>15</v>
      </c>
    </row>
    <row r="2333" spans="1:5" x14ac:dyDescent="0.25">
      <c r="A2333" s="1">
        <v>308885</v>
      </c>
      <c r="B2333" s="1" t="s">
        <v>35</v>
      </c>
      <c r="C2333" s="1" t="s">
        <v>29</v>
      </c>
      <c r="D2333" s="1" t="s">
        <v>43</v>
      </c>
      <c r="E2333" s="1" t="s">
        <v>15</v>
      </c>
    </row>
    <row r="2334" spans="1:5" x14ac:dyDescent="0.25">
      <c r="A2334" s="1">
        <v>308886</v>
      </c>
      <c r="B2334" s="1" t="s">
        <v>35</v>
      </c>
      <c r="C2334" s="1" t="s">
        <v>29</v>
      </c>
      <c r="D2334" s="1" t="s">
        <v>43</v>
      </c>
      <c r="E2334" s="1" t="s">
        <v>15</v>
      </c>
    </row>
    <row r="2335" spans="1:5" x14ac:dyDescent="0.25">
      <c r="A2335" s="1">
        <v>308887</v>
      </c>
      <c r="B2335" s="1" t="s">
        <v>35</v>
      </c>
      <c r="C2335" s="1" t="s">
        <v>29</v>
      </c>
      <c r="D2335" s="1" t="s">
        <v>43</v>
      </c>
      <c r="E2335" s="1" t="s">
        <v>15</v>
      </c>
    </row>
    <row r="2336" spans="1:5" x14ac:dyDescent="0.25">
      <c r="A2336" s="1">
        <v>308888</v>
      </c>
      <c r="B2336" s="1" t="s">
        <v>35</v>
      </c>
      <c r="C2336" s="1" t="s">
        <v>29</v>
      </c>
      <c r="D2336" s="1" t="s">
        <v>43</v>
      </c>
      <c r="E2336" s="1" t="s">
        <v>15</v>
      </c>
    </row>
    <row r="2337" spans="1:5" x14ac:dyDescent="0.25">
      <c r="A2337" s="1">
        <v>308889</v>
      </c>
      <c r="B2337" s="1" t="s">
        <v>35</v>
      </c>
      <c r="C2337" s="1" t="s">
        <v>29</v>
      </c>
      <c r="D2337" s="1" t="s">
        <v>43</v>
      </c>
      <c r="E2337" s="1" t="s">
        <v>15</v>
      </c>
    </row>
    <row r="2338" spans="1:5" x14ac:dyDescent="0.25">
      <c r="A2338" s="1">
        <v>308890</v>
      </c>
      <c r="B2338" s="1" t="s">
        <v>35</v>
      </c>
      <c r="C2338" s="1" t="s">
        <v>29</v>
      </c>
      <c r="D2338" s="1" t="s">
        <v>43</v>
      </c>
      <c r="E2338" s="1" t="s">
        <v>15</v>
      </c>
    </row>
    <row r="2339" spans="1:5" x14ac:dyDescent="0.25">
      <c r="A2339" s="1">
        <v>308891</v>
      </c>
      <c r="B2339" s="1" t="s">
        <v>35</v>
      </c>
      <c r="C2339" s="1" t="s">
        <v>29</v>
      </c>
      <c r="D2339" s="1" t="s">
        <v>43</v>
      </c>
      <c r="E2339" s="1" t="s">
        <v>15</v>
      </c>
    </row>
    <row r="2340" spans="1:5" x14ac:dyDescent="0.25">
      <c r="A2340" s="1">
        <v>308892</v>
      </c>
      <c r="B2340" s="1" t="s">
        <v>35</v>
      </c>
      <c r="C2340" s="1" t="s">
        <v>29</v>
      </c>
      <c r="D2340" s="1" t="s">
        <v>49</v>
      </c>
      <c r="E2340" s="1" t="s">
        <v>15</v>
      </c>
    </row>
    <row r="2341" spans="1:5" x14ac:dyDescent="0.25">
      <c r="A2341" s="1">
        <v>308893</v>
      </c>
      <c r="B2341" s="1" t="s">
        <v>35</v>
      </c>
      <c r="C2341" s="1" t="s">
        <v>29</v>
      </c>
      <c r="D2341" s="1" t="s">
        <v>43</v>
      </c>
      <c r="E2341" s="1" t="s">
        <v>15</v>
      </c>
    </row>
    <row r="2342" spans="1:5" x14ac:dyDescent="0.25">
      <c r="A2342" s="1">
        <v>308894</v>
      </c>
      <c r="B2342" s="1" t="s">
        <v>35</v>
      </c>
      <c r="C2342" s="1" t="s">
        <v>29</v>
      </c>
      <c r="D2342" s="1" t="s">
        <v>43</v>
      </c>
      <c r="E2342" s="1" t="s">
        <v>15</v>
      </c>
    </row>
    <row r="2343" spans="1:5" x14ac:dyDescent="0.25">
      <c r="A2343" s="1">
        <v>308895</v>
      </c>
      <c r="B2343" s="1" t="s">
        <v>35</v>
      </c>
      <c r="C2343" s="1" t="s">
        <v>29</v>
      </c>
      <c r="D2343" s="1" t="s">
        <v>43</v>
      </c>
      <c r="E2343" s="1" t="s">
        <v>15</v>
      </c>
    </row>
    <row r="2344" spans="1:5" x14ac:dyDescent="0.25">
      <c r="A2344" s="1">
        <v>308896</v>
      </c>
      <c r="B2344" s="1" t="s">
        <v>35</v>
      </c>
      <c r="C2344" s="1" t="s">
        <v>29</v>
      </c>
      <c r="D2344" s="1" t="s">
        <v>43</v>
      </c>
      <c r="E2344" s="1" t="s">
        <v>15</v>
      </c>
    </row>
    <row r="2345" spans="1:5" x14ac:dyDescent="0.25">
      <c r="A2345" s="1">
        <v>308897</v>
      </c>
      <c r="B2345" s="1" t="s">
        <v>35</v>
      </c>
      <c r="C2345" s="1" t="s">
        <v>29</v>
      </c>
      <c r="D2345" s="1" t="s">
        <v>43</v>
      </c>
      <c r="E2345" s="1" t="s">
        <v>15</v>
      </c>
    </row>
    <row r="2346" spans="1:5" x14ac:dyDescent="0.25">
      <c r="A2346" s="1">
        <v>308898</v>
      </c>
      <c r="B2346" s="1" t="s">
        <v>35</v>
      </c>
      <c r="C2346" s="1" t="s">
        <v>29</v>
      </c>
      <c r="D2346" s="1" t="s">
        <v>43</v>
      </c>
      <c r="E2346" s="1" t="s">
        <v>15</v>
      </c>
    </row>
    <row r="2347" spans="1:5" x14ac:dyDescent="0.25">
      <c r="A2347" s="1">
        <v>308899</v>
      </c>
      <c r="B2347" s="1" t="s">
        <v>65</v>
      </c>
      <c r="C2347" s="1" t="s">
        <v>13</v>
      </c>
      <c r="D2347" s="1" t="s">
        <v>37</v>
      </c>
      <c r="E2347" s="1" t="s">
        <v>63</v>
      </c>
    </row>
    <row r="2348" spans="1:5" x14ac:dyDescent="0.25">
      <c r="A2348" s="1">
        <v>308900</v>
      </c>
      <c r="B2348" s="1" t="s">
        <v>35</v>
      </c>
      <c r="C2348" s="1" t="s">
        <v>13</v>
      </c>
      <c r="D2348" s="1" t="s">
        <v>37</v>
      </c>
      <c r="E2348" s="1" t="s">
        <v>63</v>
      </c>
    </row>
    <row r="2349" spans="1:5" x14ac:dyDescent="0.25">
      <c r="A2349" s="1">
        <v>308901</v>
      </c>
      <c r="B2349" s="1" t="s">
        <v>35</v>
      </c>
      <c r="C2349" s="1" t="s">
        <v>13</v>
      </c>
      <c r="D2349" s="1" t="s">
        <v>37</v>
      </c>
      <c r="E2349" s="1" t="s">
        <v>63</v>
      </c>
    </row>
    <row r="2350" spans="1:5" x14ac:dyDescent="0.25">
      <c r="A2350" s="1">
        <v>308902</v>
      </c>
      <c r="B2350" s="1" t="s">
        <v>35</v>
      </c>
      <c r="C2350" s="1" t="s">
        <v>13</v>
      </c>
      <c r="D2350" s="1" t="s">
        <v>37</v>
      </c>
      <c r="E2350" s="1" t="s">
        <v>63</v>
      </c>
    </row>
    <row r="2351" spans="1:5" x14ac:dyDescent="0.25">
      <c r="A2351" s="1">
        <v>308903</v>
      </c>
      <c r="B2351" s="1" t="s">
        <v>12</v>
      </c>
      <c r="C2351" s="1" t="s">
        <v>29</v>
      </c>
      <c r="D2351" s="1" t="s">
        <v>52</v>
      </c>
      <c r="E2351" s="1" t="s">
        <v>15</v>
      </c>
    </row>
    <row r="2352" spans="1:5" x14ac:dyDescent="0.25">
      <c r="A2352" s="1">
        <v>308904</v>
      </c>
      <c r="B2352" s="1" t="s">
        <v>12</v>
      </c>
      <c r="C2352" s="1" t="s">
        <v>29</v>
      </c>
      <c r="D2352" s="1" t="s">
        <v>52</v>
      </c>
      <c r="E2352" s="1" t="s">
        <v>15</v>
      </c>
    </row>
    <row r="2353" spans="1:5" x14ac:dyDescent="0.25">
      <c r="A2353" s="1">
        <v>308905</v>
      </c>
      <c r="B2353" s="1" t="s">
        <v>12</v>
      </c>
      <c r="C2353" s="1" t="s">
        <v>29</v>
      </c>
      <c r="D2353" s="1" t="s">
        <v>52</v>
      </c>
      <c r="E2353" s="1" t="s">
        <v>15</v>
      </c>
    </row>
    <row r="2354" spans="1:5" x14ac:dyDescent="0.25">
      <c r="A2354" s="1">
        <v>308906</v>
      </c>
      <c r="B2354" s="1" t="s">
        <v>35</v>
      </c>
      <c r="C2354" s="1" t="s">
        <v>29</v>
      </c>
      <c r="D2354" s="1" t="s">
        <v>43</v>
      </c>
      <c r="E2354" s="1" t="s">
        <v>15</v>
      </c>
    </row>
    <row r="2355" spans="1:5" x14ac:dyDescent="0.25">
      <c r="A2355" s="1">
        <v>308907</v>
      </c>
      <c r="B2355" s="1" t="s">
        <v>35</v>
      </c>
      <c r="C2355" s="1" t="s">
        <v>29</v>
      </c>
      <c r="D2355" s="1" t="s">
        <v>43</v>
      </c>
      <c r="E2355" s="1" t="s">
        <v>15</v>
      </c>
    </row>
    <row r="2356" spans="1:5" x14ac:dyDescent="0.25">
      <c r="A2356" s="1">
        <v>308908</v>
      </c>
      <c r="B2356" s="1" t="s">
        <v>35</v>
      </c>
      <c r="C2356" s="1" t="s">
        <v>29</v>
      </c>
      <c r="D2356" s="1" t="s">
        <v>43</v>
      </c>
      <c r="E2356" s="1" t="s">
        <v>15</v>
      </c>
    </row>
    <row r="2357" spans="1:5" x14ac:dyDescent="0.25">
      <c r="A2357" s="1">
        <v>308909</v>
      </c>
      <c r="B2357" s="1" t="s">
        <v>35</v>
      </c>
      <c r="C2357" s="1" t="s">
        <v>29</v>
      </c>
      <c r="D2357" s="1" t="s">
        <v>43</v>
      </c>
      <c r="E2357" s="1" t="s">
        <v>63</v>
      </c>
    </row>
    <row r="2358" spans="1:5" x14ac:dyDescent="0.25">
      <c r="A2358" s="1">
        <v>308910</v>
      </c>
      <c r="B2358" s="1" t="s">
        <v>35</v>
      </c>
      <c r="C2358" s="1" t="s">
        <v>29</v>
      </c>
      <c r="D2358" s="1" t="s">
        <v>43</v>
      </c>
      <c r="E2358" s="1" t="s">
        <v>63</v>
      </c>
    </row>
    <row r="2359" spans="1:5" x14ac:dyDescent="0.25">
      <c r="A2359" s="1">
        <v>308911</v>
      </c>
      <c r="B2359" s="1" t="s">
        <v>12</v>
      </c>
      <c r="C2359" s="1" t="s">
        <v>29</v>
      </c>
      <c r="D2359" s="1" t="s">
        <v>43</v>
      </c>
      <c r="E2359" s="1" t="s">
        <v>63</v>
      </c>
    </row>
    <row r="2360" spans="1:5" x14ac:dyDescent="0.25">
      <c r="A2360" s="1">
        <v>308912</v>
      </c>
      <c r="B2360" s="1" t="s">
        <v>12</v>
      </c>
      <c r="C2360" s="1" t="s">
        <v>29</v>
      </c>
      <c r="D2360" s="1" t="s">
        <v>43</v>
      </c>
      <c r="E2360" s="1" t="s">
        <v>63</v>
      </c>
    </row>
    <row r="2361" spans="1:5" x14ac:dyDescent="0.25">
      <c r="A2361" s="1">
        <v>308913</v>
      </c>
      <c r="B2361" s="1" t="s">
        <v>35</v>
      </c>
      <c r="C2361" s="1" t="s">
        <v>29</v>
      </c>
      <c r="D2361" s="1" t="s">
        <v>49</v>
      </c>
      <c r="E2361" s="1" t="s">
        <v>63</v>
      </c>
    </row>
    <row r="2362" spans="1:5" x14ac:dyDescent="0.25">
      <c r="A2362" s="1">
        <v>308914</v>
      </c>
      <c r="B2362" s="1" t="s">
        <v>12</v>
      </c>
      <c r="C2362" s="1" t="s">
        <v>29</v>
      </c>
      <c r="D2362" s="1" t="s">
        <v>49</v>
      </c>
      <c r="E2362" s="1" t="s">
        <v>63</v>
      </c>
    </row>
    <row r="2363" spans="1:5" x14ac:dyDescent="0.25">
      <c r="A2363" s="1">
        <v>308915</v>
      </c>
      <c r="B2363" s="1" t="s">
        <v>12</v>
      </c>
      <c r="C2363" s="1" t="s">
        <v>29</v>
      </c>
      <c r="D2363" s="1" t="s">
        <v>49</v>
      </c>
      <c r="E2363" s="1" t="s">
        <v>63</v>
      </c>
    </row>
    <row r="2364" spans="1:5" x14ac:dyDescent="0.25">
      <c r="A2364" s="1">
        <v>308916</v>
      </c>
      <c r="B2364" s="1" t="s">
        <v>12</v>
      </c>
      <c r="C2364" s="1" t="s">
        <v>29</v>
      </c>
      <c r="D2364" s="1" t="s">
        <v>43</v>
      </c>
      <c r="E2364" s="1" t="s">
        <v>63</v>
      </c>
    </row>
    <row r="2365" spans="1:5" x14ac:dyDescent="0.25">
      <c r="A2365" s="1">
        <v>308917</v>
      </c>
      <c r="B2365" s="1" t="s">
        <v>12</v>
      </c>
      <c r="C2365" s="1" t="s">
        <v>29</v>
      </c>
      <c r="D2365" s="1" t="s">
        <v>49</v>
      </c>
      <c r="E2365" s="1" t="s">
        <v>63</v>
      </c>
    </row>
    <row r="2366" spans="1:5" x14ac:dyDescent="0.25">
      <c r="A2366" s="1">
        <v>308918</v>
      </c>
      <c r="B2366" s="1" t="s">
        <v>12</v>
      </c>
      <c r="C2366" s="1" t="s">
        <v>29</v>
      </c>
      <c r="D2366" s="1" t="s">
        <v>43</v>
      </c>
      <c r="E2366" s="1" t="s">
        <v>63</v>
      </c>
    </row>
    <row r="2367" spans="1:5" x14ac:dyDescent="0.25">
      <c r="A2367" s="1">
        <v>308919</v>
      </c>
      <c r="B2367" s="1" t="s">
        <v>12</v>
      </c>
      <c r="C2367" s="1" t="s">
        <v>29</v>
      </c>
      <c r="D2367" s="1" t="s">
        <v>43</v>
      </c>
      <c r="E2367" s="1" t="s">
        <v>63</v>
      </c>
    </row>
    <row r="2368" spans="1:5" x14ac:dyDescent="0.25">
      <c r="A2368" s="1">
        <v>308920</v>
      </c>
      <c r="B2368" s="1" t="s">
        <v>12</v>
      </c>
      <c r="C2368" s="1" t="s">
        <v>29</v>
      </c>
      <c r="D2368" s="1" t="s">
        <v>43</v>
      </c>
      <c r="E2368" s="1" t="s">
        <v>63</v>
      </c>
    </row>
    <row r="2369" spans="1:5" x14ac:dyDescent="0.25">
      <c r="A2369" s="1">
        <v>308921</v>
      </c>
      <c r="B2369" s="1" t="s">
        <v>35</v>
      </c>
      <c r="C2369" s="1" t="s">
        <v>29</v>
      </c>
      <c r="D2369" s="1" t="s">
        <v>43</v>
      </c>
      <c r="E2369" s="1" t="s">
        <v>63</v>
      </c>
    </row>
    <row r="2370" spans="1:5" x14ac:dyDescent="0.25">
      <c r="A2370" s="1">
        <v>308922</v>
      </c>
      <c r="B2370" s="1" t="s">
        <v>35</v>
      </c>
      <c r="C2370" s="1" t="s">
        <v>29</v>
      </c>
      <c r="D2370" s="1" t="s">
        <v>43</v>
      </c>
      <c r="E2370" s="1" t="s">
        <v>63</v>
      </c>
    </row>
    <row r="2371" spans="1:5" x14ac:dyDescent="0.25">
      <c r="A2371" s="1">
        <v>308923</v>
      </c>
      <c r="B2371" s="1" t="s">
        <v>35</v>
      </c>
      <c r="C2371" s="1" t="s">
        <v>29</v>
      </c>
      <c r="D2371" s="1" t="s">
        <v>43</v>
      </c>
      <c r="E2371" s="1" t="s">
        <v>63</v>
      </c>
    </row>
    <row r="2372" spans="1:5" x14ac:dyDescent="0.25">
      <c r="A2372" s="1">
        <v>308924</v>
      </c>
      <c r="B2372" s="1" t="s">
        <v>35</v>
      </c>
      <c r="C2372" s="1" t="s">
        <v>29</v>
      </c>
      <c r="D2372" s="1" t="s">
        <v>43</v>
      </c>
      <c r="E2372" s="1" t="s">
        <v>63</v>
      </c>
    </row>
    <row r="2373" spans="1:5" x14ac:dyDescent="0.25">
      <c r="A2373" s="1">
        <v>308925</v>
      </c>
      <c r="B2373" s="1" t="s">
        <v>35</v>
      </c>
      <c r="C2373" s="1" t="s">
        <v>29</v>
      </c>
      <c r="D2373" s="1" t="s">
        <v>43</v>
      </c>
      <c r="E2373" s="1" t="s">
        <v>63</v>
      </c>
    </row>
    <row r="2374" spans="1:5" x14ac:dyDescent="0.25">
      <c r="A2374" s="1">
        <v>308926</v>
      </c>
      <c r="B2374" s="1" t="s">
        <v>64</v>
      </c>
      <c r="C2374" s="1" t="s">
        <v>29</v>
      </c>
      <c r="D2374" s="1" t="s">
        <v>43</v>
      </c>
      <c r="E2374" s="1" t="s">
        <v>63</v>
      </c>
    </row>
    <row r="2375" spans="1:5" x14ac:dyDescent="0.25">
      <c r="A2375" s="1">
        <v>308927</v>
      </c>
      <c r="B2375" s="1" t="s">
        <v>64</v>
      </c>
      <c r="C2375" s="1" t="s">
        <v>29</v>
      </c>
      <c r="D2375" s="1" t="s">
        <v>43</v>
      </c>
      <c r="E2375" s="1" t="s">
        <v>63</v>
      </c>
    </row>
    <row r="2376" spans="1:5" x14ac:dyDescent="0.25">
      <c r="A2376" s="1">
        <v>308928</v>
      </c>
      <c r="B2376" s="1" t="s">
        <v>64</v>
      </c>
      <c r="C2376" s="1" t="s">
        <v>29</v>
      </c>
      <c r="D2376" s="1" t="s">
        <v>43</v>
      </c>
      <c r="E2376" s="1" t="s">
        <v>63</v>
      </c>
    </row>
    <row r="2377" spans="1:5" x14ac:dyDescent="0.25">
      <c r="A2377" s="1">
        <v>308929</v>
      </c>
      <c r="B2377" s="1" t="s">
        <v>35</v>
      </c>
      <c r="C2377" s="1" t="s">
        <v>29</v>
      </c>
      <c r="D2377" s="1" t="s">
        <v>49</v>
      </c>
      <c r="E2377" s="1" t="s">
        <v>63</v>
      </c>
    </row>
    <row r="2378" spans="1:5" x14ac:dyDescent="0.25">
      <c r="A2378" s="1">
        <v>308930</v>
      </c>
      <c r="B2378" s="1" t="s">
        <v>64</v>
      </c>
      <c r="C2378" s="1" t="s">
        <v>29</v>
      </c>
      <c r="D2378" s="1" t="s">
        <v>49</v>
      </c>
      <c r="E2378" s="1" t="s">
        <v>63</v>
      </c>
    </row>
    <row r="2379" spans="1:5" x14ac:dyDescent="0.25">
      <c r="A2379" s="1">
        <v>308933</v>
      </c>
      <c r="B2379" s="1" t="s">
        <v>64</v>
      </c>
      <c r="C2379" s="1" t="s">
        <v>29</v>
      </c>
      <c r="D2379" s="1" t="s">
        <v>43</v>
      </c>
      <c r="E2379" s="1" t="s">
        <v>63</v>
      </c>
    </row>
    <row r="2380" spans="1:5" x14ac:dyDescent="0.25">
      <c r="A2380" s="1">
        <v>308934</v>
      </c>
      <c r="B2380" s="1" t="s">
        <v>64</v>
      </c>
      <c r="C2380" s="1" t="s">
        <v>29</v>
      </c>
      <c r="D2380" s="1" t="s">
        <v>43</v>
      </c>
      <c r="E2380" s="1" t="s">
        <v>63</v>
      </c>
    </row>
    <row r="2381" spans="1:5" x14ac:dyDescent="0.25">
      <c r="A2381" s="1">
        <v>308935</v>
      </c>
      <c r="B2381" s="1" t="s">
        <v>64</v>
      </c>
      <c r="C2381" s="1" t="s">
        <v>29</v>
      </c>
      <c r="D2381" s="1" t="s">
        <v>43</v>
      </c>
      <c r="E2381" s="1" t="s">
        <v>63</v>
      </c>
    </row>
    <row r="2382" spans="1:5" x14ac:dyDescent="0.25">
      <c r="A2382" s="1">
        <v>308936</v>
      </c>
      <c r="B2382" s="1" t="s">
        <v>65</v>
      </c>
      <c r="C2382" s="1" t="s">
        <v>13</v>
      </c>
      <c r="D2382" s="1" t="s">
        <v>36</v>
      </c>
      <c r="E2382" s="1" t="s">
        <v>15</v>
      </c>
    </row>
    <row r="2383" spans="1:5" x14ac:dyDescent="0.25">
      <c r="A2383" s="1">
        <v>308937</v>
      </c>
      <c r="B2383" s="1" t="s">
        <v>65</v>
      </c>
      <c r="C2383" s="1" t="s">
        <v>22</v>
      </c>
      <c r="D2383" s="1" t="s">
        <v>36</v>
      </c>
      <c r="E2383" s="1" t="s">
        <v>15</v>
      </c>
    </row>
    <row r="2384" spans="1:5" x14ac:dyDescent="0.25">
      <c r="A2384" s="1">
        <v>308938</v>
      </c>
      <c r="B2384" s="1" t="s">
        <v>65</v>
      </c>
      <c r="C2384" s="1" t="s">
        <v>20</v>
      </c>
      <c r="D2384" s="1" t="s">
        <v>45</v>
      </c>
      <c r="E2384" s="1" t="s">
        <v>15</v>
      </c>
    </row>
    <row r="2385" spans="1:5" x14ac:dyDescent="0.25">
      <c r="A2385" s="1">
        <v>308939</v>
      </c>
      <c r="B2385" s="1" t="s">
        <v>65</v>
      </c>
      <c r="C2385" s="1" t="s">
        <v>22</v>
      </c>
      <c r="D2385" s="1" t="s">
        <v>43</v>
      </c>
      <c r="E2385" s="1" t="s">
        <v>15</v>
      </c>
    </row>
    <row r="2386" spans="1:5" x14ac:dyDescent="0.25">
      <c r="A2386" s="1">
        <v>308941</v>
      </c>
      <c r="B2386" s="1" t="s">
        <v>65</v>
      </c>
      <c r="C2386" s="1" t="s">
        <v>29</v>
      </c>
      <c r="D2386" s="1" t="s">
        <v>49</v>
      </c>
      <c r="E2386" s="1" t="s">
        <v>15</v>
      </c>
    </row>
    <row r="2387" spans="1:5" x14ac:dyDescent="0.25">
      <c r="A2387" s="1">
        <v>308942</v>
      </c>
      <c r="B2387" s="1" t="s">
        <v>65</v>
      </c>
      <c r="C2387" s="1" t="s">
        <v>32</v>
      </c>
      <c r="D2387" s="1" t="s">
        <v>39</v>
      </c>
      <c r="E2387" s="1" t="s">
        <v>15</v>
      </c>
    </row>
    <row r="2388" spans="1:5" x14ac:dyDescent="0.25">
      <c r="A2388" s="1">
        <v>308943</v>
      </c>
      <c r="B2388" s="1" t="s">
        <v>65</v>
      </c>
      <c r="C2388" s="1" t="s">
        <v>32</v>
      </c>
      <c r="D2388" s="1" t="s">
        <v>39</v>
      </c>
      <c r="E2388" s="1" t="s">
        <v>15</v>
      </c>
    </row>
    <row r="2389" spans="1:5" x14ac:dyDescent="0.25">
      <c r="A2389" s="1">
        <v>308944</v>
      </c>
      <c r="B2389" s="1" t="s">
        <v>64</v>
      </c>
      <c r="C2389" s="1" t="s">
        <v>27</v>
      </c>
      <c r="D2389" s="1" t="s">
        <v>45</v>
      </c>
      <c r="E2389" s="1" t="s">
        <v>15</v>
      </c>
    </row>
    <row r="2390" spans="1:5" x14ac:dyDescent="0.25">
      <c r="A2390" s="1">
        <v>308946</v>
      </c>
      <c r="B2390" s="1" t="s">
        <v>65</v>
      </c>
      <c r="C2390" s="1" t="s">
        <v>29</v>
      </c>
      <c r="D2390" s="1" t="s">
        <v>40</v>
      </c>
      <c r="E2390" s="1" t="s">
        <v>15</v>
      </c>
    </row>
    <row r="2391" spans="1:5" x14ac:dyDescent="0.25">
      <c r="A2391" s="1">
        <v>308947</v>
      </c>
      <c r="B2391" s="1" t="s">
        <v>65</v>
      </c>
      <c r="C2391" s="1" t="s">
        <v>27</v>
      </c>
      <c r="D2391" s="1" t="s">
        <v>51</v>
      </c>
      <c r="E2391" s="1" t="s">
        <v>15</v>
      </c>
    </row>
    <row r="2392" spans="1:5" x14ac:dyDescent="0.25">
      <c r="A2392" s="1">
        <v>308948</v>
      </c>
      <c r="B2392" s="1" t="s">
        <v>65</v>
      </c>
      <c r="C2392" s="1" t="s">
        <v>27</v>
      </c>
      <c r="D2392" s="1" t="s">
        <v>30</v>
      </c>
      <c r="E2392" s="1" t="s">
        <v>15</v>
      </c>
    </row>
    <row r="2393" spans="1:5" x14ac:dyDescent="0.25">
      <c r="A2393" s="1">
        <v>308949</v>
      </c>
      <c r="B2393" s="1" t="s">
        <v>65</v>
      </c>
      <c r="C2393" s="1" t="s">
        <v>27</v>
      </c>
      <c r="D2393" s="1" t="s">
        <v>30</v>
      </c>
      <c r="E2393" s="1" t="s">
        <v>15</v>
      </c>
    </row>
    <row r="2394" spans="1:5" x14ac:dyDescent="0.25">
      <c r="A2394" s="1">
        <v>308950</v>
      </c>
      <c r="B2394" s="1" t="s">
        <v>65</v>
      </c>
      <c r="C2394" s="1" t="s">
        <v>27</v>
      </c>
      <c r="D2394" s="1" t="s">
        <v>30</v>
      </c>
      <c r="E2394" s="1" t="s">
        <v>15</v>
      </c>
    </row>
    <row r="2395" spans="1:5" x14ac:dyDescent="0.25">
      <c r="A2395" s="1">
        <v>308951</v>
      </c>
      <c r="B2395" s="1" t="s">
        <v>65</v>
      </c>
      <c r="C2395" s="1" t="s">
        <v>27</v>
      </c>
      <c r="D2395" s="1" t="s">
        <v>30</v>
      </c>
      <c r="E2395" s="1" t="s">
        <v>15</v>
      </c>
    </row>
    <row r="2396" spans="1:5" x14ac:dyDescent="0.25">
      <c r="A2396" s="1">
        <v>308952</v>
      </c>
      <c r="B2396" s="1" t="s">
        <v>65</v>
      </c>
      <c r="C2396" s="1" t="s">
        <v>27</v>
      </c>
      <c r="D2396" s="1" t="s">
        <v>30</v>
      </c>
      <c r="E2396" s="1" t="s">
        <v>15</v>
      </c>
    </row>
    <row r="2397" spans="1:5" x14ac:dyDescent="0.25">
      <c r="A2397" s="1">
        <v>308953</v>
      </c>
      <c r="B2397" s="1" t="s">
        <v>65</v>
      </c>
      <c r="C2397" s="1" t="s">
        <v>29</v>
      </c>
      <c r="D2397" s="1" t="s">
        <v>40</v>
      </c>
      <c r="E2397" s="1" t="s">
        <v>15</v>
      </c>
    </row>
    <row r="2398" spans="1:5" x14ac:dyDescent="0.25">
      <c r="A2398" s="1">
        <v>308956</v>
      </c>
      <c r="B2398" s="1" t="s">
        <v>65</v>
      </c>
      <c r="C2398" s="1" t="s">
        <v>22</v>
      </c>
      <c r="D2398" s="1" t="s">
        <v>21</v>
      </c>
      <c r="E2398" s="1" t="s">
        <v>15</v>
      </c>
    </row>
    <row r="2399" spans="1:5" x14ac:dyDescent="0.25">
      <c r="A2399" s="1">
        <v>308957</v>
      </c>
      <c r="B2399" s="1" t="s">
        <v>65</v>
      </c>
      <c r="C2399" s="1" t="s">
        <v>20</v>
      </c>
      <c r="D2399" s="1" t="s">
        <v>45</v>
      </c>
      <c r="E2399" s="1" t="s">
        <v>15</v>
      </c>
    </row>
    <row r="2400" spans="1:5" x14ac:dyDescent="0.25">
      <c r="A2400" s="1">
        <v>308958</v>
      </c>
      <c r="B2400" s="1" t="s">
        <v>65</v>
      </c>
      <c r="C2400" s="1" t="s">
        <v>22</v>
      </c>
      <c r="D2400" s="1" t="s">
        <v>43</v>
      </c>
      <c r="E2400" s="1" t="s">
        <v>15</v>
      </c>
    </row>
    <row r="2401" spans="1:5" x14ac:dyDescent="0.25">
      <c r="A2401" s="1">
        <v>308960</v>
      </c>
      <c r="B2401" s="1" t="s">
        <v>65</v>
      </c>
      <c r="C2401" s="1" t="s">
        <v>32</v>
      </c>
      <c r="D2401" s="1" t="s">
        <v>39</v>
      </c>
      <c r="E2401" s="1" t="s">
        <v>15</v>
      </c>
    </row>
    <row r="2402" spans="1:5" x14ac:dyDescent="0.25">
      <c r="A2402" s="1">
        <v>308961</v>
      </c>
      <c r="B2402" s="1" t="s">
        <v>65</v>
      </c>
      <c r="C2402" s="1" t="s">
        <v>32</v>
      </c>
      <c r="D2402" s="1" t="s">
        <v>39</v>
      </c>
      <c r="E2402" s="1" t="s">
        <v>15</v>
      </c>
    </row>
    <row r="2403" spans="1:5" x14ac:dyDescent="0.25">
      <c r="A2403" s="1">
        <v>308962</v>
      </c>
      <c r="B2403" s="1" t="s">
        <v>65</v>
      </c>
      <c r="C2403" s="1" t="s">
        <v>29</v>
      </c>
      <c r="D2403" s="1" t="s">
        <v>40</v>
      </c>
      <c r="E2403" s="1" t="s">
        <v>15</v>
      </c>
    </row>
    <row r="2404" spans="1:5" x14ac:dyDescent="0.25">
      <c r="A2404" s="1">
        <v>308963</v>
      </c>
      <c r="B2404" s="1" t="s">
        <v>65</v>
      </c>
      <c r="C2404" s="1" t="s">
        <v>29</v>
      </c>
      <c r="D2404" s="1" t="s">
        <v>40</v>
      </c>
      <c r="E2404" s="1" t="s">
        <v>15</v>
      </c>
    </row>
    <row r="2405" spans="1:5" x14ac:dyDescent="0.25">
      <c r="A2405" s="1">
        <v>308964</v>
      </c>
      <c r="B2405" s="1" t="s">
        <v>65</v>
      </c>
      <c r="C2405" s="1" t="s">
        <v>29</v>
      </c>
      <c r="D2405" s="1" t="s">
        <v>49</v>
      </c>
      <c r="E2405" s="1" t="s">
        <v>15</v>
      </c>
    </row>
    <row r="2406" spans="1:5" x14ac:dyDescent="0.25">
      <c r="A2406" s="1">
        <v>308965</v>
      </c>
      <c r="B2406" s="1" t="s">
        <v>65</v>
      </c>
      <c r="C2406" s="1" t="s">
        <v>29</v>
      </c>
      <c r="D2406" s="1" t="s">
        <v>49</v>
      </c>
      <c r="E2406" s="1" t="s">
        <v>15</v>
      </c>
    </row>
    <row r="2407" spans="1:5" x14ac:dyDescent="0.25">
      <c r="A2407" s="1">
        <v>308967</v>
      </c>
      <c r="B2407" s="1" t="s">
        <v>12</v>
      </c>
      <c r="C2407" s="1" t="s">
        <v>16</v>
      </c>
      <c r="D2407" s="1" t="s">
        <v>60</v>
      </c>
      <c r="E2407" s="1" t="s">
        <v>15</v>
      </c>
    </row>
    <row r="2408" spans="1:5" x14ac:dyDescent="0.25">
      <c r="A2408" s="1">
        <v>308968</v>
      </c>
      <c r="B2408" s="1" t="s">
        <v>65</v>
      </c>
      <c r="C2408" s="1" t="s">
        <v>16</v>
      </c>
      <c r="D2408" s="1" t="s">
        <v>54</v>
      </c>
      <c r="E2408" s="1" t="s">
        <v>15</v>
      </c>
    </row>
    <row r="2409" spans="1:5" x14ac:dyDescent="0.25">
      <c r="A2409" s="1">
        <v>308969</v>
      </c>
      <c r="B2409" s="1" t="s">
        <v>65</v>
      </c>
      <c r="C2409" s="1" t="s">
        <v>16</v>
      </c>
      <c r="D2409" s="1" t="s">
        <v>59</v>
      </c>
      <c r="E2409" s="1" t="s">
        <v>15</v>
      </c>
    </row>
    <row r="2410" spans="1:5" x14ac:dyDescent="0.25">
      <c r="A2410" s="1">
        <v>308970</v>
      </c>
      <c r="B2410" s="1" t="s">
        <v>64</v>
      </c>
      <c r="C2410" s="1" t="s">
        <v>27</v>
      </c>
      <c r="D2410" s="1" t="s">
        <v>30</v>
      </c>
      <c r="E2410" s="1" t="s">
        <v>15</v>
      </c>
    </row>
    <row r="2411" spans="1:5" x14ac:dyDescent="0.25">
      <c r="A2411" s="1">
        <v>308971</v>
      </c>
      <c r="B2411" s="1" t="s">
        <v>64</v>
      </c>
      <c r="C2411" s="1" t="s">
        <v>27</v>
      </c>
      <c r="D2411" s="1" t="s">
        <v>30</v>
      </c>
      <c r="E2411" s="1" t="s">
        <v>15</v>
      </c>
    </row>
    <row r="2412" spans="1:5" x14ac:dyDescent="0.25">
      <c r="A2412" s="1">
        <v>308972</v>
      </c>
      <c r="B2412" s="1" t="s">
        <v>64</v>
      </c>
      <c r="C2412" s="1" t="s">
        <v>27</v>
      </c>
      <c r="D2412" s="1" t="s">
        <v>30</v>
      </c>
      <c r="E2412" s="1" t="s">
        <v>15</v>
      </c>
    </row>
    <row r="2413" spans="1:5" x14ac:dyDescent="0.25">
      <c r="A2413" s="1">
        <v>308973</v>
      </c>
      <c r="B2413" s="1" t="s">
        <v>64</v>
      </c>
      <c r="C2413" s="1" t="s">
        <v>27</v>
      </c>
      <c r="D2413" s="1" t="s">
        <v>30</v>
      </c>
      <c r="E2413" s="1" t="s">
        <v>15</v>
      </c>
    </row>
    <row r="2414" spans="1:5" x14ac:dyDescent="0.25">
      <c r="A2414" s="1">
        <v>308974</v>
      </c>
      <c r="B2414" s="1" t="s">
        <v>64</v>
      </c>
      <c r="C2414" s="1" t="s">
        <v>27</v>
      </c>
      <c r="D2414" s="1" t="s">
        <v>30</v>
      </c>
      <c r="E2414" s="1" t="s">
        <v>15</v>
      </c>
    </row>
    <row r="2415" spans="1:5" x14ac:dyDescent="0.25">
      <c r="A2415" s="1">
        <v>308975</v>
      </c>
      <c r="B2415" s="1" t="s">
        <v>64</v>
      </c>
      <c r="C2415" s="1" t="s">
        <v>27</v>
      </c>
      <c r="D2415" s="1" t="s">
        <v>30</v>
      </c>
      <c r="E2415" s="1" t="s">
        <v>15</v>
      </c>
    </row>
    <row r="2416" spans="1:5" x14ac:dyDescent="0.25">
      <c r="A2416" s="1">
        <v>308976</v>
      </c>
      <c r="B2416" s="1" t="s">
        <v>64</v>
      </c>
      <c r="C2416" s="1" t="s">
        <v>27</v>
      </c>
      <c r="D2416" s="1" t="s">
        <v>30</v>
      </c>
      <c r="E2416" s="1" t="s">
        <v>15</v>
      </c>
    </row>
    <row r="2417" spans="1:5" x14ac:dyDescent="0.25">
      <c r="A2417" s="1">
        <v>308977</v>
      </c>
      <c r="B2417" s="1" t="s">
        <v>64</v>
      </c>
      <c r="C2417" s="1" t="s">
        <v>27</v>
      </c>
      <c r="D2417" s="1" t="s">
        <v>30</v>
      </c>
      <c r="E2417" s="1" t="s">
        <v>15</v>
      </c>
    </row>
    <row r="2418" spans="1:5" x14ac:dyDescent="0.25">
      <c r="A2418" s="1">
        <v>308978</v>
      </c>
      <c r="B2418" s="1" t="s">
        <v>64</v>
      </c>
      <c r="C2418" s="1" t="s">
        <v>27</v>
      </c>
      <c r="D2418" s="1" t="s">
        <v>30</v>
      </c>
      <c r="E2418" s="1" t="s">
        <v>15</v>
      </c>
    </row>
    <row r="2419" spans="1:5" x14ac:dyDescent="0.25">
      <c r="A2419" s="1">
        <v>308979</v>
      </c>
      <c r="B2419" s="1" t="s">
        <v>64</v>
      </c>
      <c r="C2419" s="1" t="s">
        <v>27</v>
      </c>
      <c r="D2419" s="1" t="s">
        <v>30</v>
      </c>
      <c r="E2419" s="1" t="s">
        <v>15</v>
      </c>
    </row>
    <row r="2420" spans="1:5" x14ac:dyDescent="0.25">
      <c r="A2420" s="1">
        <v>308980</v>
      </c>
      <c r="B2420" s="1" t="s">
        <v>64</v>
      </c>
      <c r="C2420" s="1" t="s">
        <v>27</v>
      </c>
      <c r="D2420" s="1" t="s">
        <v>30</v>
      </c>
      <c r="E2420" s="1" t="s">
        <v>15</v>
      </c>
    </row>
    <row r="2421" spans="1:5" x14ac:dyDescent="0.25">
      <c r="A2421" s="1">
        <v>308981</v>
      </c>
      <c r="B2421" s="1" t="s">
        <v>64</v>
      </c>
      <c r="C2421" s="1" t="s">
        <v>27</v>
      </c>
      <c r="D2421" s="1" t="s">
        <v>30</v>
      </c>
      <c r="E2421" s="1" t="s">
        <v>15</v>
      </c>
    </row>
    <row r="2422" spans="1:5" x14ac:dyDescent="0.25">
      <c r="A2422" s="1">
        <v>308982</v>
      </c>
      <c r="B2422" s="1" t="s">
        <v>64</v>
      </c>
      <c r="C2422" s="1" t="s">
        <v>27</v>
      </c>
      <c r="D2422" s="1" t="s">
        <v>30</v>
      </c>
      <c r="E2422" s="1" t="s">
        <v>15</v>
      </c>
    </row>
    <row r="2423" spans="1:5" x14ac:dyDescent="0.25">
      <c r="A2423" s="1">
        <v>308983</v>
      </c>
      <c r="B2423" s="1" t="s">
        <v>64</v>
      </c>
      <c r="C2423" s="1" t="s">
        <v>27</v>
      </c>
      <c r="D2423" s="1" t="s">
        <v>30</v>
      </c>
      <c r="E2423" s="1" t="s">
        <v>15</v>
      </c>
    </row>
    <row r="2424" spans="1:5" x14ac:dyDescent="0.25">
      <c r="A2424" s="1">
        <v>308984</v>
      </c>
      <c r="B2424" s="1" t="s">
        <v>64</v>
      </c>
      <c r="C2424" s="1" t="s">
        <v>27</v>
      </c>
      <c r="D2424" s="1" t="s">
        <v>30</v>
      </c>
      <c r="E2424" s="1" t="s">
        <v>15</v>
      </c>
    </row>
    <row r="2425" spans="1:5" x14ac:dyDescent="0.25">
      <c r="A2425" s="1">
        <v>308985</v>
      </c>
      <c r="B2425" s="1" t="s">
        <v>64</v>
      </c>
      <c r="C2425" s="1" t="s">
        <v>27</v>
      </c>
      <c r="D2425" s="1" t="s">
        <v>30</v>
      </c>
      <c r="E2425" s="1" t="s">
        <v>15</v>
      </c>
    </row>
    <row r="2426" spans="1:5" x14ac:dyDescent="0.25">
      <c r="A2426" s="1">
        <v>308986</v>
      </c>
      <c r="B2426" s="1" t="s">
        <v>64</v>
      </c>
      <c r="C2426" s="1" t="s">
        <v>27</v>
      </c>
      <c r="D2426" s="1" t="s">
        <v>30</v>
      </c>
      <c r="E2426" s="1" t="s">
        <v>15</v>
      </c>
    </row>
    <row r="2427" spans="1:5" x14ac:dyDescent="0.25">
      <c r="A2427" s="1">
        <v>308987</v>
      </c>
      <c r="B2427" s="1" t="s">
        <v>64</v>
      </c>
      <c r="C2427" s="1" t="s">
        <v>27</v>
      </c>
      <c r="D2427" s="1" t="s">
        <v>30</v>
      </c>
      <c r="E2427" s="1" t="s">
        <v>15</v>
      </c>
    </row>
    <row r="2428" spans="1:5" x14ac:dyDescent="0.25">
      <c r="A2428" s="1">
        <v>308988</v>
      </c>
      <c r="B2428" s="1" t="s">
        <v>64</v>
      </c>
      <c r="C2428" s="1" t="s">
        <v>27</v>
      </c>
      <c r="D2428" s="1" t="s">
        <v>30</v>
      </c>
      <c r="E2428" s="1" t="s">
        <v>15</v>
      </c>
    </row>
    <row r="2429" spans="1:5" x14ac:dyDescent="0.25">
      <c r="A2429" s="1">
        <v>308989</v>
      </c>
      <c r="B2429" s="1" t="s">
        <v>64</v>
      </c>
      <c r="C2429" s="1" t="s">
        <v>27</v>
      </c>
      <c r="D2429" s="1" t="s">
        <v>30</v>
      </c>
      <c r="E2429" s="1" t="s">
        <v>15</v>
      </c>
    </row>
    <row r="2430" spans="1:5" x14ac:dyDescent="0.25">
      <c r="A2430" s="1">
        <v>308990</v>
      </c>
      <c r="B2430" s="1" t="s">
        <v>64</v>
      </c>
      <c r="C2430" s="1" t="s">
        <v>27</v>
      </c>
      <c r="D2430" s="1" t="s">
        <v>30</v>
      </c>
      <c r="E2430" s="1" t="s">
        <v>15</v>
      </c>
    </row>
    <row r="2431" spans="1:5" x14ac:dyDescent="0.25">
      <c r="A2431" s="1">
        <v>308991</v>
      </c>
      <c r="B2431" s="1" t="s">
        <v>64</v>
      </c>
      <c r="C2431" s="1" t="s">
        <v>27</v>
      </c>
      <c r="D2431" s="1" t="s">
        <v>30</v>
      </c>
      <c r="E2431" s="1" t="s">
        <v>15</v>
      </c>
    </row>
    <row r="2432" spans="1:5" x14ac:dyDescent="0.25">
      <c r="A2432" s="1">
        <v>308992</v>
      </c>
      <c r="B2432" s="1" t="s">
        <v>64</v>
      </c>
      <c r="C2432" s="1" t="s">
        <v>27</v>
      </c>
      <c r="D2432" s="1" t="s">
        <v>30</v>
      </c>
      <c r="E2432" s="1" t="s">
        <v>15</v>
      </c>
    </row>
    <row r="2433" spans="1:5" x14ac:dyDescent="0.25">
      <c r="A2433" s="1">
        <v>308993</v>
      </c>
      <c r="B2433" s="1" t="s">
        <v>64</v>
      </c>
      <c r="C2433" s="1" t="s">
        <v>27</v>
      </c>
      <c r="D2433" s="1" t="s">
        <v>30</v>
      </c>
      <c r="E2433" s="1" t="s">
        <v>15</v>
      </c>
    </row>
    <row r="2434" spans="1:5" x14ac:dyDescent="0.25">
      <c r="A2434" s="1">
        <v>308994</v>
      </c>
      <c r="B2434" s="1" t="s">
        <v>64</v>
      </c>
      <c r="C2434" s="1" t="s">
        <v>27</v>
      </c>
      <c r="D2434" s="1" t="s">
        <v>30</v>
      </c>
      <c r="E2434" s="1" t="s">
        <v>15</v>
      </c>
    </row>
    <row r="2435" spans="1:5" x14ac:dyDescent="0.25">
      <c r="A2435" s="1">
        <v>308995</v>
      </c>
      <c r="B2435" s="1" t="s">
        <v>64</v>
      </c>
      <c r="C2435" s="1" t="s">
        <v>27</v>
      </c>
      <c r="D2435" s="1" t="s">
        <v>30</v>
      </c>
      <c r="E2435" s="1" t="s">
        <v>15</v>
      </c>
    </row>
    <row r="2436" spans="1:5" x14ac:dyDescent="0.25">
      <c r="A2436" s="1">
        <v>308996</v>
      </c>
      <c r="B2436" s="1" t="s">
        <v>64</v>
      </c>
      <c r="C2436" s="1" t="s">
        <v>27</v>
      </c>
      <c r="D2436" s="1" t="s">
        <v>30</v>
      </c>
      <c r="E2436" s="1" t="s">
        <v>15</v>
      </c>
    </row>
    <row r="2437" spans="1:5" x14ac:dyDescent="0.25">
      <c r="A2437" s="1">
        <v>308997</v>
      </c>
      <c r="B2437" s="1" t="s">
        <v>64</v>
      </c>
      <c r="C2437" s="1" t="s">
        <v>27</v>
      </c>
      <c r="D2437" s="1" t="s">
        <v>30</v>
      </c>
      <c r="E2437" s="1" t="s">
        <v>15</v>
      </c>
    </row>
    <row r="2438" spans="1:5" x14ac:dyDescent="0.25">
      <c r="A2438" s="1">
        <v>308998</v>
      </c>
      <c r="B2438" s="1" t="s">
        <v>64</v>
      </c>
      <c r="C2438" s="1" t="s">
        <v>27</v>
      </c>
      <c r="D2438" s="1" t="s">
        <v>30</v>
      </c>
      <c r="E2438" s="1" t="s">
        <v>15</v>
      </c>
    </row>
    <row r="2439" spans="1:5" x14ac:dyDescent="0.25">
      <c r="A2439" s="1">
        <v>308999</v>
      </c>
      <c r="B2439" s="1" t="s">
        <v>64</v>
      </c>
      <c r="C2439" s="1" t="s">
        <v>27</v>
      </c>
      <c r="D2439" s="1" t="s">
        <v>30</v>
      </c>
      <c r="E2439" s="1" t="s">
        <v>15</v>
      </c>
    </row>
    <row r="2440" spans="1:5" x14ac:dyDescent="0.25">
      <c r="A2440" s="1">
        <v>309000</v>
      </c>
      <c r="B2440" s="1" t="s">
        <v>64</v>
      </c>
      <c r="C2440" s="1" t="s">
        <v>27</v>
      </c>
      <c r="D2440" s="1" t="s">
        <v>30</v>
      </c>
      <c r="E2440" s="1" t="s">
        <v>15</v>
      </c>
    </row>
    <row r="2441" spans="1:5" x14ac:dyDescent="0.25">
      <c r="A2441" s="1">
        <v>309001</v>
      </c>
      <c r="B2441" s="1" t="s">
        <v>64</v>
      </c>
      <c r="C2441" s="1" t="s">
        <v>27</v>
      </c>
      <c r="D2441" s="1" t="s">
        <v>30</v>
      </c>
      <c r="E2441" s="1" t="s">
        <v>15</v>
      </c>
    </row>
    <row r="2442" spans="1:5" x14ac:dyDescent="0.25">
      <c r="A2442" s="1">
        <v>309002</v>
      </c>
      <c r="B2442" s="1" t="s">
        <v>64</v>
      </c>
      <c r="C2442" s="1" t="s">
        <v>27</v>
      </c>
      <c r="D2442" s="1" t="s">
        <v>30</v>
      </c>
      <c r="E2442" s="1" t="s">
        <v>15</v>
      </c>
    </row>
    <row r="2443" spans="1:5" x14ac:dyDescent="0.25">
      <c r="A2443" s="1">
        <v>309003</v>
      </c>
      <c r="B2443" s="1" t="s">
        <v>64</v>
      </c>
      <c r="C2443" s="1" t="s">
        <v>27</v>
      </c>
      <c r="D2443" s="1" t="s">
        <v>30</v>
      </c>
      <c r="E2443" s="1" t="s">
        <v>15</v>
      </c>
    </row>
    <row r="2444" spans="1:5" x14ac:dyDescent="0.25">
      <c r="A2444" s="1">
        <v>309004</v>
      </c>
      <c r="B2444" s="1" t="s">
        <v>64</v>
      </c>
      <c r="C2444" s="1" t="s">
        <v>27</v>
      </c>
      <c r="D2444" s="1" t="s">
        <v>30</v>
      </c>
      <c r="E2444" s="1" t="s">
        <v>15</v>
      </c>
    </row>
    <row r="2445" spans="1:5" x14ac:dyDescent="0.25">
      <c r="A2445" s="1">
        <v>309005</v>
      </c>
      <c r="B2445" s="1" t="s">
        <v>64</v>
      </c>
      <c r="C2445" s="1" t="s">
        <v>27</v>
      </c>
      <c r="D2445" s="1" t="s">
        <v>30</v>
      </c>
      <c r="E2445" s="1" t="s">
        <v>15</v>
      </c>
    </row>
    <row r="2446" spans="1:5" x14ac:dyDescent="0.25">
      <c r="A2446" s="1">
        <v>309006</v>
      </c>
      <c r="B2446" s="1" t="s">
        <v>64</v>
      </c>
      <c r="C2446" s="1" t="s">
        <v>27</v>
      </c>
      <c r="D2446" s="1" t="s">
        <v>30</v>
      </c>
      <c r="E2446" s="1" t="s">
        <v>15</v>
      </c>
    </row>
    <row r="2447" spans="1:5" x14ac:dyDescent="0.25">
      <c r="A2447" s="1">
        <v>309007</v>
      </c>
      <c r="B2447" s="1" t="s">
        <v>64</v>
      </c>
      <c r="C2447" s="1" t="s">
        <v>27</v>
      </c>
      <c r="D2447" s="1" t="s">
        <v>30</v>
      </c>
      <c r="E2447" s="1" t="s">
        <v>15</v>
      </c>
    </row>
    <row r="2448" spans="1:5" x14ac:dyDescent="0.25">
      <c r="A2448" s="1">
        <v>309008</v>
      </c>
      <c r="B2448" s="1" t="s">
        <v>64</v>
      </c>
      <c r="C2448" s="1" t="s">
        <v>27</v>
      </c>
      <c r="D2448" s="1" t="s">
        <v>30</v>
      </c>
      <c r="E2448" s="1" t="s">
        <v>15</v>
      </c>
    </row>
    <row r="2449" spans="1:5" x14ac:dyDescent="0.25">
      <c r="A2449" s="1">
        <v>309009</v>
      </c>
      <c r="B2449" s="1" t="s">
        <v>64</v>
      </c>
      <c r="C2449" s="1" t="s">
        <v>27</v>
      </c>
      <c r="D2449" s="1" t="s">
        <v>30</v>
      </c>
      <c r="E2449" s="1" t="s">
        <v>15</v>
      </c>
    </row>
    <row r="2450" spans="1:5" x14ac:dyDescent="0.25">
      <c r="A2450" s="1">
        <v>309010</v>
      </c>
      <c r="B2450" s="1" t="s">
        <v>64</v>
      </c>
      <c r="C2450" s="1" t="s">
        <v>27</v>
      </c>
      <c r="D2450" s="1" t="s">
        <v>30</v>
      </c>
      <c r="E2450" s="1" t="s">
        <v>15</v>
      </c>
    </row>
    <row r="2451" spans="1:5" x14ac:dyDescent="0.25">
      <c r="A2451" s="1">
        <v>309011</v>
      </c>
      <c r="B2451" s="1" t="s">
        <v>64</v>
      </c>
      <c r="C2451" s="1" t="s">
        <v>27</v>
      </c>
      <c r="D2451" s="1" t="s">
        <v>30</v>
      </c>
      <c r="E2451" s="1" t="s">
        <v>15</v>
      </c>
    </row>
    <row r="2452" spans="1:5" x14ac:dyDescent="0.25">
      <c r="A2452" s="1">
        <v>309012</v>
      </c>
      <c r="B2452" s="1" t="s">
        <v>64</v>
      </c>
      <c r="C2452" s="1" t="s">
        <v>27</v>
      </c>
      <c r="D2452" s="1" t="s">
        <v>30</v>
      </c>
      <c r="E2452" s="1" t="s">
        <v>15</v>
      </c>
    </row>
    <row r="2453" spans="1:5" x14ac:dyDescent="0.25">
      <c r="A2453" s="1">
        <v>309013</v>
      </c>
      <c r="B2453" s="1" t="s">
        <v>64</v>
      </c>
      <c r="C2453" s="1" t="s">
        <v>27</v>
      </c>
      <c r="D2453" s="1" t="s">
        <v>30</v>
      </c>
      <c r="E2453" s="1" t="s">
        <v>15</v>
      </c>
    </row>
    <row r="2454" spans="1:5" x14ac:dyDescent="0.25">
      <c r="A2454" s="1">
        <v>309014</v>
      </c>
      <c r="B2454" s="1" t="s">
        <v>64</v>
      </c>
      <c r="C2454" s="1" t="s">
        <v>27</v>
      </c>
      <c r="D2454" s="1" t="s">
        <v>30</v>
      </c>
      <c r="E2454" s="1" t="s">
        <v>15</v>
      </c>
    </row>
    <row r="2455" spans="1:5" x14ac:dyDescent="0.25">
      <c r="A2455" s="1">
        <v>309015</v>
      </c>
      <c r="B2455" s="1" t="s">
        <v>64</v>
      </c>
      <c r="C2455" s="1" t="s">
        <v>27</v>
      </c>
      <c r="D2455" s="1" t="s">
        <v>30</v>
      </c>
      <c r="E2455" s="1" t="s">
        <v>15</v>
      </c>
    </row>
    <row r="2456" spans="1:5" x14ac:dyDescent="0.25">
      <c r="A2456" s="1">
        <v>309016</v>
      </c>
      <c r="B2456" s="1" t="s">
        <v>64</v>
      </c>
      <c r="C2456" s="1" t="s">
        <v>27</v>
      </c>
      <c r="D2456" s="1" t="s">
        <v>30</v>
      </c>
      <c r="E2456" s="1" t="s">
        <v>15</v>
      </c>
    </row>
    <row r="2457" spans="1:5" x14ac:dyDescent="0.25">
      <c r="A2457" s="1">
        <v>309017</v>
      </c>
      <c r="B2457" s="1" t="s">
        <v>64</v>
      </c>
      <c r="C2457" s="1" t="s">
        <v>27</v>
      </c>
      <c r="D2457" s="1" t="s">
        <v>30</v>
      </c>
      <c r="E2457" s="1" t="s">
        <v>15</v>
      </c>
    </row>
    <row r="2458" spans="1:5" x14ac:dyDescent="0.25">
      <c r="A2458" s="1">
        <v>309018</v>
      </c>
      <c r="B2458" s="1" t="s">
        <v>64</v>
      </c>
      <c r="C2458" s="1" t="s">
        <v>27</v>
      </c>
      <c r="D2458" s="1" t="s">
        <v>30</v>
      </c>
      <c r="E2458" s="1" t="s">
        <v>15</v>
      </c>
    </row>
    <row r="2459" spans="1:5" x14ac:dyDescent="0.25">
      <c r="A2459" s="1">
        <v>309019</v>
      </c>
      <c r="B2459" s="1" t="s">
        <v>64</v>
      </c>
      <c r="C2459" s="1" t="s">
        <v>27</v>
      </c>
      <c r="D2459" s="1" t="s">
        <v>30</v>
      </c>
      <c r="E2459" s="1" t="s">
        <v>15</v>
      </c>
    </row>
    <row r="2460" spans="1:5" x14ac:dyDescent="0.25">
      <c r="A2460" s="1">
        <v>309020</v>
      </c>
      <c r="B2460" s="1" t="s">
        <v>65</v>
      </c>
      <c r="C2460" s="1" t="s">
        <v>29</v>
      </c>
      <c r="D2460" s="1" t="s">
        <v>49</v>
      </c>
      <c r="E2460" s="1" t="s">
        <v>15</v>
      </c>
    </row>
    <row r="2461" spans="1:5" x14ac:dyDescent="0.25">
      <c r="A2461" s="1">
        <v>309021</v>
      </c>
      <c r="B2461" s="1" t="s">
        <v>65</v>
      </c>
      <c r="C2461" s="1" t="s">
        <v>29</v>
      </c>
      <c r="D2461" s="1" t="s">
        <v>49</v>
      </c>
      <c r="E2461" s="1" t="s">
        <v>15</v>
      </c>
    </row>
    <row r="2462" spans="1:5" x14ac:dyDescent="0.25">
      <c r="A2462" s="1">
        <v>309026</v>
      </c>
      <c r="B2462" s="1" t="s">
        <v>12</v>
      </c>
      <c r="C2462" s="1" t="s">
        <v>13</v>
      </c>
      <c r="D2462" s="1" t="s">
        <v>14</v>
      </c>
      <c r="E2462" s="1" t="s">
        <v>15</v>
      </c>
    </row>
    <row r="2463" spans="1:5" x14ac:dyDescent="0.25">
      <c r="A2463" s="1">
        <v>309027</v>
      </c>
      <c r="B2463" s="1" t="s">
        <v>12</v>
      </c>
      <c r="C2463" s="1" t="s">
        <v>13</v>
      </c>
      <c r="D2463" s="1" t="s">
        <v>19</v>
      </c>
      <c r="E2463" s="1" t="s">
        <v>15</v>
      </c>
    </row>
    <row r="2464" spans="1:5" x14ac:dyDescent="0.25">
      <c r="A2464" s="1">
        <v>309028</v>
      </c>
      <c r="B2464" s="1" t="s">
        <v>12</v>
      </c>
      <c r="C2464" s="1" t="s">
        <v>13</v>
      </c>
      <c r="D2464" s="1" t="s">
        <v>30</v>
      </c>
      <c r="E2464" s="1" t="s">
        <v>15</v>
      </c>
    </row>
    <row r="2465" spans="1:5" x14ac:dyDescent="0.25">
      <c r="A2465" s="1">
        <v>309029</v>
      </c>
      <c r="B2465" s="1" t="s">
        <v>12</v>
      </c>
      <c r="C2465" s="1" t="s">
        <v>13</v>
      </c>
      <c r="D2465" s="1" t="s">
        <v>21</v>
      </c>
      <c r="E2465" s="1" t="s">
        <v>15</v>
      </c>
    </row>
    <row r="2466" spans="1:5" x14ac:dyDescent="0.25">
      <c r="A2466" s="1">
        <v>309030</v>
      </c>
      <c r="B2466" s="1" t="s">
        <v>35</v>
      </c>
      <c r="C2466" s="1" t="s">
        <v>13</v>
      </c>
      <c r="D2466" s="1" t="s">
        <v>34</v>
      </c>
      <c r="E2466" s="1" t="s">
        <v>15</v>
      </c>
    </row>
    <row r="2467" spans="1:5" x14ac:dyDescent="0.25">
      <c r="A2467" s="1">
        <v>309031</v>
      </c>
      <c r="B2467" s="1" t="s">
        <v>12</v>
      </c>
      <c r="C2467" s="1" t="s">
        <v>13</v>
      </c>
      <c r="D2467" s="1" t="s">
        <v>21</v>
      </c>
      <c r="E2467" s="1" t="s">
        <v>15</v>
      </c>
    </row>
    <row r="2468" spans="1:5" x14ac:dyDescent="0.25">
      <c r="A2468" s="1">
        <v>309032</v>
      </c>
      <c r="B2468" s="1" t="s">
        <v>35</v>
      </c>
      <c r="C2468" s="1" t="s">
        <v>13</v>
      </c>
      <c r="D2468" s="1" t="s">
        <v>37</v>
      </c>
      <c r="E2468" s="1" t="s">
        <v>15</v>
      </c>
    </row>
    <row r="2469" spans="1:5" x14ac:dyDescent="0.25">
      <c r="A2469" s="1">
        <v>309033</v>
      </c>
      <c r="B2469" s="1" t="s">
        <v>35</v>
      </c>
      <c r="C2469" s="1" t="s">
        <v>13</v>
      </c>
      <c r="D2469" s="1" t="s">
        <v>36</v>
      </c>
      <c r="E2469" s="1" t="s">
        <v>15</v>
      </c>
    </row>
    <row r="2470" spans="1:5" x14ac:dyDescent="0.25">
      <c r="A2470" s="1">
        <v>309034</v>
      </c>
      <c r="B2470" s="1" t="s">
        <v>35</v>
      </c>
      <c r="C2470" s="1" t="s">
        <v>13</v>
      </c>
      <c r="D2470" s="1" t="s">
        <v>34</v>
      </c>
      <c r="E2470" s="1" t="s">
        <v>15</v>
      </c>
    </row>
    <row r="2471" spans="1:5" x14ac:dyDescent="0.25">
      <c r="A2471" s="1">
        <v>309035</v>
      </c>
      <c r="B2471" s="1" t="s">
        <v>35</v>
      </c>
      <c r="C2471" s="1" t="s">
        <v>13</v>
      </c>
      <c r="D2471" s="1" t="s">
        <v>36</v>
      </c>
      <c r="E2471" s="1" t="s">
        <v>15</v>
      </c>
    </row>
    <row r="2472" spans="1:5" x14ac:dyDescent="0.25">
      <c r="A2472" s="1">
        <v>309036</v>
      </c>
      <c r="B2472" s="1" t="s">
        <v>12</v>
      </c>
      <c r="C2472" s="1" t="s">
        <v>13</v>
      </c>
      <c r="D2472" s="1" t="s">
        <v>33</v>
      </c>
      <c r="E2472" s="1" t="s">
        <v>15</v>
      </c>
    </row>
    <row r="2473" spans="1:5" x14ac:dyDescent="0.25">
      <c r="A2473" s="1">
        <v>309037</v>
      </c>
      <c r="B2473" s="1" t="s">
        <v>12</v>
      </c>
      <c r="C2473" s="1" t="s">
        <v>13</v>
      </c>
      <c r="D2473" s="1" t="s">
        <v>24</v>
      </c>
      <c r="E2473" s="1" t="s">
        <v>15</v>
      </c>
    </row>
    <row r="2474" spans="1:5" x14ac:dyDescent="0.25">
      <c r="A2474" s="1">
        <v>309038</v>
      </c>
      <c r="B2474" s="1" t="s">
        <v>12</v>
      </c>
      <c r="C2474" s="1" t="s">
        <v>13</v>
      </c>
      <c r="D2474" s="1" t="s">
        <v>38</v>
      </c>
      <c r="E2474" s="1" t="s">
        <v>15</v>
      </c>
    </row>
    <row r="2475" spans="1:5" x14ac:dyDescent="0.25">
      <c r="A2475" s="1">
        <v>309039</v>
      </c>
      <c r="B2475" s="1" t="s">
        <v>12</v>
      </c>
      <c r="C2475" s="1" t="s">
        <v>13</v>
      </c>
      <c r="D2475" s="1" t="s">
        <v>26</v>
      </c>
      <c r="E2475" s="1" t="s">
        <v>15</v>
      </c>
    </row>
    <row r="2476" spans="1:5" x14ac:dyDescent="0.25">
      <c r="A2476" s="1">
        <v>309040</v>
      </c>
      <c r="B2476" s="1" t="s">
        <v>12</v>
      </c>
      <c r="C2476" s="1" t="s">
        <v>13</v>
      </c>
      <c r="D2476" s="1" t="s">
        <v>26</v>
      </c>
      <c r="E2476" s="1" t="s">
        <v>15</v>
      </c>
    </row>
    <row r="2477" spans="1:5" x14ac:dyDescent="0.25">
      <c r="A2477" s="1">
        <v>309041</v>
      </c>
      <c r="B2477" s="1" t="s">
        <v>12</v>
      </c>
      <c r="C2477" s="1" t="s">
        <v>13</v>
      </c>
      <c r="D2477" s="1" t="s">
        <v>40</v>
      </c>
      <c r="E2477" s="1" t="s">
        <v>15</v>
      </c>
    </row>
    <row r="2478" spans="1:5" x14ac:dyDescent="0.25">
      <c r="A2478" s="1">
        <v>309042</v>
      </c>
      <c r="B2478" s="1" t="s">
        <v>12</v>
      </c>
      <c r="C2478" s="1" t="s">
        <v>13</v>
      </c>
      <c r="D2478" s="1" t="s">
        <v>40</v>
      </c>
      <c r="E2478" s="1" t="s">
        <v>15</v>
      </c>
    </row>
    <row r="2479" spans="1:5" x14ac:dyDescent="0.25">
      <c r="A2479" s="1">
        <v>309043</v>
      </c>
      <c r="B2479" s="1" t="s">
        <v>35</v>
      </c>
      <c r="C2479" s="1" t="s">
        <v>13</v>
      </c>
      <c r="D2479" s="1" t="s">
        <v>40</v>
      </c>
      <c r="E2479" s="1" t="s">
        <v>15</v>
      </c>
    </row>
    <row r="2480" spans="1:5" x14ac:dyDescent="0.25">
      <c r="A2480" s="1">
        <v>309044</v>
      </c>
      <c r="B2480" s="1" t="s">
        <v>12</v>
      </c>
      <c r="C2480" s="1" t="s">
        <v>13</v>
      </c>
      <c r="D2480" s="1" t="s">
        <v>41</v>
      </c>
      <c r="E2480" s="1" t="s">
        <v>15</v>
      </c>
    </row>
    <row r="2481" spans="1:5" x14ac:dyDescent="0.25">
      <c r="A2481" s="1">
        <v>309045</v>
      </c>
      <c r="B2481" s="1" t="s">
        <v>35</v>
      </c>
      <c r="C2481" s="1" t="s">
        <v>13</v>
      </c>
      <c r="D2481" s="1" t="s">
        <v>40</v>
      </c>
      <c r="E2481" s="1" t="s">
        <v>15</v>
      </c>
    </row>
    <row r="2482" spans="1:5" x14ac:dyDescent="0.25">
      <c r="A2482" s="1">
        <v>309046</v>
      </c>
      <c r="B2482" s="1" t="s">
        <v>12</v>
      </c>
      <c r="C2482" s="1" t="s">
        <v>13</v>
      </c>
      <c r="D2482" s="1" t="s">
        <v>40</v>
      </c>
      <c r="E2482" s="1" t="s">
        <v>15</v>
      </c>
    </row>
    <row r="2483" spans="1:5" x14ac:dyDescent="0.25">
      <c r="A2483" s="1">
        <v>309047</v>
      </c>
      <c r="B2483" s="1" t="s">
        <v>35</v>
      </c>
      <c r="C2483" s="1" t="s">
        <v>13</v>
      </c>
      <c r="D2483" s="1" t="s">
        <v>43</v>
      </c>
      <c r="E2483" s="1" t="s">
        <v>15</v>
      </c>
    </row>
    <row r="2484" spans="1:5" x14ac:dyDescent="0.25">
      <c r="A2484" s="1">
        <v>309048</v>
      </c>
      <c r="B2484" s="1" t="s">
        <v>12</v>
      </c>
      <c r="C2484" s="1" t="s">
        <v>13</v>
      </c>
      <c r="D2484" s="1" t="s">
        <v>45</v>
      </c>
      <c r="E2484" s="1" t="s">
        <v>15</v>
      </c>
    </row>
    <row r="2485" spans="1:5" x14ac:dyDescent="0.25">
      <c r="A2485" s="1">
        <v>309049</v>
      </c>
      <c r="B2485" s="1" t="s">
        <v>35</v>
      </c>
      <c r="C2485" s="1" t="s">
        <v>13</v>
      </c>
      <c r="D2485" s="1" t="s">
        <v>44</v>
      </c>
      <c r="E2485" s="1" t="s">
        <v>15</v>
      </c>
    </row>
    <row r="2486" spans="1:5" x14ac:dyDescent="0.25">
      <c r="A2486" s="1">
        <v>309050</v>
      </c>
      <c r="B2486" s="1" t="s">
        <v>12</v>
      </c>
      <c r="C2486" s="1" t="s">
        <v>13</v>
      </c>
      <c r="D2486" s="1" t="s">
        <v>44</v>
      </c>
      <c r="E2486" s="1" t="s">
        <v>15</v>
      </c>
    </row>
    <row r="2487" spans="1:5" x14ac:dyDescent="0.25">
      <c r="A2487" s="1">
        <v>309051</v>
      </c>
      <c r="B2487" s="1" t="s">
        <v>12</v>
      </c>
      <c r="C2487" s="1" t="s">
        <v>13</v>
      </c>
      <c r="D2487" s="1" t="s">
        <v>40</v>
      </c>
      <c r="E2487" s="1" t="s">
        <v>15</v>
      </c>
    </row>
    <row r="2488" spans="1:5" x14ac:dyDescent="0.25">
      <c r="A2488" s="1">
        <v>309052</v>
      </c>
      <c r="B2488" s="1" t="s">
        <v>12</v>
      </c>
      <c r="C2488" s="1" t="s">
        <v>13</v>
      </c>
      <c r="D2488" s="1" t="s">
        <v>40</v>
      </c>
      <c r="E2488" s="1" t="s">
        <v>15</v>
      </c>
    </row>
    <row r="2489" spans="1:5" x14ac:dyDescent="0.25">
      <c r="A2489" s="1">
        <v>309053</v>
      </c>
      <c r="B2489" s="1" t="s">
        <v>12</v>
      </c>
      <c r="C2489" s="1" t="s">
        <v>13</v>
      </c>
      <c r="D2489" s="1" t="s">
        <v>48</v>
      </c>
      <c r="E2489" s="1" t="s">
        <v>15</v>
      </c>
    </row>
    <row r="2490" spans="1:5" x14ac:dyDescent="0.25">
      <c r="A2490" s="1">
        <v>309054</v>
      </c>
      <c r="B2490" s="1" t="s">
        <v>12</v>
      </c>
      <c r="C2490" s="1" t="s">
        <v>13</v>
      </c>
      <c r="D2490" s="1" t="s">
        <v>40</v>
      </c>
      <c r="E2490" s="1" t="s">
        <v>15</v>
      </c>
    </row>
    <row r="2491" spans="1:5" x14ac:dyDescent="0.25">
      <c r="A2491" s="1">
        <v>309055</v>
      </c>
      <c r="B2491" s="1" t="s">
        <v>12</v>
      </c>
      <c r="C2491" s="1" t="s">
        <v>13</v>
      </c>
      <c r="D2491" s="1" t="s">
        <v>40</v>
      </c>
      <c r="E2491" s="1" t="s">
        <v>15</v>
      </c>
    </row>
    <row r="2492" spans="1:5" x14ac:dyDescent="0.25">
      <c r="A2492" s="1">
        <v>309056</v>
      </c>
      <c r="B2492" s="1" t="s">
        <v>12</v>
      </c>
      <c r="C2492" s="1" t="s">
        <v>16</v>
      </c>
      <c r="D2492" s="1" t="s">
        <v>59</v>
      </c>
      <c r="E2492" s="1" t="s">
        <v>15</v>
      </c>
    </row>
    <row r="2493" spans="1:5" x14ac:dyDescent="0.25">
      <c r="A2493" s="1">
        <v>309057</v>
      </c>
      <c r="B2493" s="1" t="s">
        <v>12</v>
      </c>
      <c r="C2493" s="1" t="s">
        <v>16</v>
      </c>
      <c r="D2493" s="1" t="s">
        <v>60</v>
      </c>
      <c r="E2493" s="1" t="s">
        <v>15</v>
      </c>
    </row>
    <row r="2494" spans="1:5" x14ac:dyDescent="0.25">
      <c r="A2494" s="1">
        <v>309058</v>
      </c>
      <c r="B2494" s="1" t="s">
        <v>12</v>
      </c>
      <c r="C2494" s="1" t="s">
        <v>16</v>
      </c>
      <c r="D2494" s="1" t="s">
        <v>60</v>
      </c>
      <c r="E2494" s="1" t="s">
        <v>15</v>
      </c>
    </row>
    <row r="2495" spans="1:5" x14ac:dyDescent="0.25">
      <c r="A2495" s="1">
        <v>309059</v>
      </c>
      <c r="B2495" s="1" t="s">
        <v>12</v>
      </c>
      <c r="C2495" s="1" t="s">
        <v>16</v>
      </c>
      <c r="D2495" s="1" t="s">
        <v>60</v>
      </c>
      <c r="E2495" s="1" t="s">
        <v>15</v>
      </c>
    </row>
    <row r="2496" spans="1:5" x14ac:dyDescent="0.25">
      <c r="A2496" s="1">
        <v>309060</v>
      </c>
      <c r="B2496" s="1" t="s">
        <v>35</v>
      </c>
      <c r="C2496" s="1" t="s">
        <v>16</v>
      </c>
      <c r="D2496" s="1" t="s">
        <v>60</v>
      </c>
      <c r="E2496" s="1" t="s">
        <v>15</v>
      </c>
    </row>
    <row r="2497" spans="1:5" x14ac:dyDescent="0.25">
      <c r="A2497" s="1">
        <v>309061</v>
      </c>
      <c r="B2497" s="1" t="s">
        <v>35</v>
      </c>
      <c r="C2497" s="1" t="s">
        <v>16</v>
      </c>
      <c r="D2497" s="1" t="s">
        <v>54</v>
      </c>
      <c r="E2497" s="1" t="s">
        <v>15</v>
      </c>
    </row>
    <row r="2498" spans="1:5" x14ac:dyDescent="0.25">
      <c r="A2498" s="1">
        <v>309062</v>
      </c>
      <c r="B2498" s="1" t="s">
        <v>12</v>
      </c>
      <c r="C2498" s="1" t="s">
        <v>16</v>
      </c>
      <c r="D2498" s="1" t="s">
        <v>60</v>
      </c>
      <c r="E2498" s="1" t="s">
        <v>15</v>
      </c>
    </row>
    <row r="2499" spans="1:5" x14ac:dyDescent="0.25">
      <c r="A2499" s="1">
        <v>309063</v>
      </c>
      <c r="B2499" s="1" t="s">
        <v>35</v>
      </c>
      <c r="C2499" s="1" t="s">
        <v>16</v>
      </c>
      <c r="D2499" s="1" t="s">
        <v>59</v>
      </c>
      <c r="E2499" s="1" t="s">
        <v>15</v>
      </c>
    </row>
    <row r="2500" spans="1:5" x14ac:dyDescent="0.25">
      <c r="A2500" s="1">
        <v>309064</v>
      </c>
      <c r="B2500" s="1" t="s">
        <v>35</v>
      </c>
      <c r="C2500" s="1" t="s">
        <v>16</v>
      </c>
      <c r="D2500" s="1" t="s">
        <v>60</v>
      </c>
      <c r="E2500" s="1" t="s">
        <v>15</v>
      </c>
    </row>
    <row r="2501" spans="1:5" x14ac:dyDescent="0.25">
      <c r="A2501" s="1">
        <v>309065</v>
      </c>
      <c r="B2501" s="1" t="s">
        <v>12</v>
      </c>
      <c r="C2501" s="1" t="s">
        <v>22</v>
      </c>
      <c r="D2501" s="1" t="s">
        <v>37</v>
      </c>
      <c r="E2501" s="1" t="s">
        <v>15</v>
      </c>
    </row>
    <row r="2502" spans="1:5" x14ac:dyDescent="0.25">
      <c r="A2502" s="1">
        <v>309066</v>
      </c>
      <c r="B2502" s="1" t="s">
        <v>35</v>
      </c>
      <c r="C2502" s="1" t="s">
        <v>22</v>
      </c>
      <c r="D2502" s="1" t="s">
        <v>36</v>
      </c>
      <c r="E2502" s="1" t="s">
        <v>15</v>
      </c>
    </row>
    <row r="2503" spans="1:5" x14ac:dyDescent="0.25">
      <c r="A2503" s="1">
        <v>309067</v>
      </c>
      <c r="B2503" s="1" t="s">
        <v>35</v>
      </c>
      <c r="C2503" s="1" t="s">
        <v>22</v>
      </c>
      <c r="D2503" s="1" t="s">
        <v>37</v>
      </c>
      <c r="E2503" s="1" t="s">
        <v>15</v>
      </c>
    </row>
    <row r="2504" spans="1:5" x14ac:dyDescent="0.25">
      <c r="A2504" s="1">
        <v>309068</v>
      </c>
      <c r="B2504" s="1" t="s">
        <v>35</v>
      </c>
      <c r="C2504" s="1" t="s">
        <v>22</v>
      </c>
      <c r="D2504" s="1" t="s">
        <v>14</v>
      </c>
      <c r="E2504" s="1" t="s">
        <v>15</v>
      </c>
    </row>
    <row r="2505" spans="1:5" x14ac:dyDescent="0.25">
      <c r="A2505" s="1">
        <v>309069</v>
      </c>
      <c r="B2505" s="1" t="s">
        <v>35</v>
      </c>
      <c r="C2505" s="1" t="s">
        <v>22</v>
      </c>
      <c r="D2505" s="1" t="s">
        <v>36</v>
      </c>
      <c r="E2505" s="1" t="s">
        <v>15</v>
      </c>
    </row>
    <row r="2506" spans="1:5" x14ac:dyDescent="0.25">
      <c r="A2506" s="1">
        <v>309070</v>
      </c>
      <c r="B2506" s="1" t="s">
        <v>35</v>
      </c>
      <c r="C2506" s="1" t="s">
        <v>22</v>
      </c>
      <c r="D2506" s="1" t="s">
        <v>37</v>
      </c>
      <c r="E2506" s="1" t="s">
        <v>15</v>
      </c>
    </row>
    <row r="2507" spans="1:5" x14ac:dyDescent="0.25">
      <c r="A2507" s="1">
        <v>309071</v>
      </c>
      <c r="B2507" s="1" t="s">
        <v>35</v>
      </c>
      <c r="C2507" s="1" t="s">
        <v>22</v>
      </c>
      <c r="D2507" s="1" t="s">
        <v>14</v>
      </c>
      <c r="E2507" s="1" t="s">
        <v>15</v>
      </c>
    </row>
    <row r="2508" spans="1:5" x14ac:dyDescent="0.25">
      <c r="A2508" s="1">
        <v>309072</v>
      </c>
      <c r="B2508" s="1" t="s">
        <v>35</v>
      </c>
      <c r="C2508" s="1" t="s">
        <v>22</v>
      </c>
      <c r="D2508" s="1" t="s">
        <v>14</v>
      </c>
      <c r="E2508" s="1" t="s">
        <v>15</v>
      </c>
    </row>
    <row r="2509" spans="1:5" x14ac:dyDescent="0.25">
      <c r="A2509" s="1">
        <v>309073</v>
      </c>
      <c r="B2509" s="1" t="s">
        <v>35</v>
      </c>
      <c r="C2509" s="1" t="s">
        <v>22</v>
      </c>
      <c r="D2509" s="1" t="s">
        <v>14</v>
      </c>
      <c r="E2509" s="1" t="s">
        <v>15</v>
      </c>
    </row>
    <row r="2510" spans="1:5" x14ac:dyDescent="0.25">
      <c r="A2510" s="1">
        <v>309074</v>
      </c>
      <c r="B2510" s="1" t="s">
        <v>12</v>
      </c>
      <c r="C2510" s="1" t="s">
        <v>22</v>
      </c>
      <c r="D2510" s="1" t="s">
        <v>14</v>
      </c>
      <c r="E2510" s="1" t="s">
        <v>15</v>
      </c>
    </row>
    <row r="2511" spans="1:5" x14ac:dyDescent="0.25">
      <c r="A2511" s="1">
        <v>309075</v>
      </c>
      <c r="B2511" s="1" t="s">
        <v>35</v>
      </c>
      <c r="C2511" s="1" t="s">
        <v>22</v>
      </c>
      <c r="D2511" s="1" t="s">
        <v>14</v>
      </c>
      <c r="E2511" s="1" t="s">
        <v>15</v>
      </c>
    </row>
    <row r="2512" spans="1:5" x14ac:dyDescent="0.25">
      <c r="A2512" s="1">
        <v>309076</v>
      </c>
      <c r="B2512" s="1" t="s">
        <v>35</v>
      </c>
      <c r="C2512" s="1" t="s">
        <v>22</v>
      </c>
      <c r="D2512" s="1" t="s">
        <v>14</v>
      </c>
      <c r="E2512" s="1" t="s">
        <v>15</v>
      </c>
    </row>
    <row r="2513" spans="1:5" x14ac:dyDescent="0.25">
      <c r="A2513" s="1">
        <v>309077</v>
      </c>
      <c r="B2513" s="1" t="s">
        <v>35</v>
      </c>
      <c r="C2513" s="1" t="s">
        <v>22</v>
      </c>
      <c r="D2513" s="1" t="s">
        <v>14</v>
      </c>
      <c r="E2513" s="1" t="s">
        <v>15</v>
      </c>
    </row>
    <row r="2514" spans="1:5" x14ac:dyDescent="0.25">
      <c r="A2514" s="1">
        <v>309078</v>
      </c>
      <c r="B2514" s="1" t="s">
        <v>35</v>
      </c>
      <c r="C2514" s="1" t="s">
        <v>22</v>
      </c>
      <c r="D2514" s="1" t="s">
        <v>14</v>
      </c>
      <c r="E2514" s="1" t="s">
        <v>15</v>
      </c>
    </row>
    <row r="2515" spans="1:5" x14ac:dyDescent="0.25">
      <c r="A2515" s="1">
        <v>309079</v>
      </c>
      <c r="B2515" s="1" t="s">
        <v>35</v>
      </c>
      <c r="C2515" s="1" t="s">
        <v>22</v>
      </c>
      <c r="D2515" s="1" t="s">
        <v>14</v>
      </c>
      <c r="E2515" s="1" t="s">
        <v>15</v>
      </c>
    </row>
    <row r="2516" spans="1:5" x14ac:dyDescent="0.25">
      <c r="A2516" s="1">
        <v>309080</v>
      </c>
      <c r="B2516" s="1" t="s">
        <v>35</v>
      </c>
      <c r="C2516" s="1" t="s">
        <v>22</v>
      </c>
      <c r="D2516" s="1" t="s">
        <v>14</v>
      </c>
      <c r="E2516" s="1" t="s">
        <v>15</v>
      </c>
    </row>
    <row r="2517" spans="1:5" x14ac:dyDescent="0.25">
      <c r="A2517" s="1">
        <v>309081</v>
      </c>
      <c r="B2517" s="1" t="s">
        <v>12</v>
      </c>
      <c r="C2517" s="1" t="s">
        <v>20</v>
      </c>
      <c r="D2517" s="1" t="s">
        <v>58</v>
      </c>
      <c r="E2517" s="1" t="s">
        <v>15</v>
      </c>
    </row>
    <row r="2518" spans="1:5" x14ac:dyDescent="0.25">
      <c r="A2518" s="1">
        <v>309082</v>
      </c>
      <c r="B2518" s="1" t="s">
        <v>12</v>
      </c>
      <c r="C2518" s="1" t="s">
        <v>20</v>
      </c>
      <c r="D2518" s="1" t="s">
        <v>41</v>
      </c>
      <c r="E2518" s="1" t="s">
        <v>15</v>
      </c>
    </row>
    <row r="2519" spans="1:5" x14ac:dyDescent="0.25">
      <c r="A2519" s="1">
        <v>309083</v>
      </c>
      <c r="B2519" s="1" t="s">
        <v>12</v>
      </c>
      <c r="C2519" s="1" t="s">
        <v>20</v>
      </c>
      <c r="D2519" s="1" t="s">
        <v>58</v>
      </c>
      <c r="E2519" s="1" t="s">
        <v>15</v>
      </c>
    </row>
    <row r="2520" spans="1:5" x14ac:dyDescent="0.25">
      <c r="A2520" s="1">
        <v>309084</v>
      </c>
      <c r="B2520" s="1" t="s">
        <v>12</v>
      </c>
      <c r="C2520" s="1" t="s">
        <v>20</v>
      </c>
      <c r="D2520" s="1" t="s">
        <v>41</v>
      </c>
      <c r="E2520" s="1" t="s">
        <v>15</v>
      </c>
    </row>
    <row r="2521" spans="1:5" x14ac:dyDescent="0.25">
      <c r="A2521" s="1">
        <v>309085</v>
      </c>
      <c r="B2521" s="1" t="s">
        <v>35</v>
      </c>
      <c r="C2521" s="1" t="s">
        <v>20</v>
      </c>
      <c r="D2521" s="1" t="s">
        <v>34</v>
      </c>
      <c r="E2521" s="1" t="s">
        <v>15</v>
      </c>
    </row>
    <row r="2522" spans="1:5" x14ac:dyDescent="0.25">
      <c r="A2522" s="1">
        <v>309086</v>
      </c>
      <c r="B2522" s="1" t="s">
        <v>35</v>
      </c>
      <c r="C2522" s="1" t="s">
        <v>20</v>
      </c>
      <c r="D2522" s="1" t="s">
        <v>34</v>
      </c>
      <c r="E2522" s="1" t="s">
        <v>15</v>
      </c>
    </row>
    <row r="2523" spans="1:5" x14ac:dyDescent="0.25">
      <c r="A2523" s="1">
        <v>309087</v>
      </c>
      <c r="B2523" s="1" t="s">
        <v>35</v>
      </c>
      <c r="C2523" s="1" t="s">
        <v>20</v>
      </c>
      <c r="D2523" s="1" t="s">
        <v>34</v>
      </c>
      <c r="E2523" s="1" t="s">
        <v>15</v>
      </c>
    </row>
    <row r="2524" spans="1:5" x14ac:dyDescent="0.25">
      <c r="A2524" s="1">
        <v>309088</v>
      </c>
      <c r="B2524" s="1" t="s">
        <v>12</v>
      </c>
      <c r="C2524" s="1" t="s">
        <v>20</v>
      </c>
      <c r="D2524" s="1" t="s">
        <v>58</v>
      </c>
      <c r="E2524" s="1" t="s">
        <v>15</v>
      </c>
    </row>
    <row r="2525" spans="1:5" x14ac:dyDescent="0.25">
      <c r="A2525" s="1">
        <v>309089</v>
      </c>
      <c r="B2525" s="1" t="s">
        <v>12</v>
      </c>
      <c r="C2525" s="1" t="s">
        <v>20</v>
      </c>
      <c r="D2525" s="1" t="s">
        <v>58</v>
      </c>
      <c r="E2525" s="1" t="s">
        <v>15</v>
      </c>
    </row>
    <row r="2526" spans="1:5" x14ac:dyDescent="0.25">
      <c r="A2526" s="1">
        <v>309090</v>
      </c>
      <c r="B2526" s="1" t="s">
        <v>12</v>
      </c>
      <c r="C2526" s="1" t="s">
        <v>20</v>
      </c>
      <c r="D2526" s="1" t="s">
        <v>58</v>
      </c>
      <c r="E2526" s="1" t="s">
        <v>15</v>
      </c>
    </row>
    <row r="2527" spans="1:5" x14ac:dyDescent="0.25">
      <c r="A2527" s="1">
        <v>309091</v>
      </c>
      <c r="B2527" s="1" t="s">
        <v>12</v>
      </c>
      <c r="C2527" s="1" t="s">
        <v>20</v>
      </c>
      <c r="D2527" s="1" t="s">
        <v>61</v>
      </c>
      <c r="E2527" s="1" t="s">
        <v>15</v>
      </c>
    </row>
    <row r="2528" spans="1:5" x14ac:dyDescent="0.25">
      <c r="A2528" s="1">
        <v>309092</v>
      </c>
      <c r="B2528" s="1" t="s">
        <v>12</v>
      </c>
      <c r="C2528" s="1" t="s">
        <v>20</v>
      </c>
      <c r="D2528" s="1" t="s">
        <v>58</v>
      </c>
      <c r="E2528" s="1" t="s">
        <v>15</v>
      </c>
    </row>
    <row r="2529" spans="1:5" x14ac:dyDescent="0.25">
      <c r="A2529" s="1">
        <v>309093</v>
      </c>
      <c r="B2529" s="1" t="s">
        <v>12</v>
      </c>
      <c r="C2529" s="1" t="s">
        <v>20</v>
      </c>
      <c r="D2529" s="1" t="s">
        <v>58</v>
      </c>
      <c r="E2529" s="1" t="s">
        <v>15</v>
      </c>
    </row>
    <row r="2530" spans="1:5" x14ac:dyDescent="0.25">
      <c r="A2530" s="1">
        <v>309099</v>
      </c>
      <c r="B2530" s="1" t="s">
        <v>12</v>
      </c>
      <c r="C2530" s="1" t="s">
        <v>20</v>
      </c>
      <c r="D2530" s="1" t="s">
        <v>61</v>
      </c>
      <c r="E2530" s="1" t="s">
        <v>15</v>
      </c>
    </row>
    <row r="2531" spans="1:5" x14ac:dyDescent="0.25">
      <c r="A2531" s="1">
        <v>309118</v>
      </c>
      <c r="B2531" s="1" t="s">
        <v>12</v>
      </c>
      <c r="C2531" s="1" t="s">
        <v>20</v>
      </c>
      <c r="D2531" s="1" t="s">
        <v>58</v>
      </c>
      <c r="E2531" s="1" t="s">
        <v>15</v>
      </c>
    </row>
    <row r="2532" spans="1:5" x14ac:dyDescent="0.25">
      <c r="A2532" s="1">
        <v>309119</v>
      </c>
      <c r="B2532" s="1" t="s">
        <v>12</v>
      </c>
      <c r="C2532" s="1" t="s">
        <v>20</v>
      </c>
      <c r="D2532" s="1" t="s">
        <v>58</v>
      </c>
      <c r="E2532" s="1" t="s">
        <v>15</v>
      </c>
    </row>
    <row r="2533" spans="1:5" x14ac:dyDescent="0.25">
      <c r="A2533" s="1">
        <v>309120</v>
      </c>
      <c r="B2533" s="1" t="s">
        <v>35</v>
      </c>
      <c r="C2533" s="1" t="s">
        <v>13</v>
      </c>
      <c r="D2533" s="1" t="s">
        <v>45</v>
      </c>
      <c r="E2533" s="1" t="s">
        <v>15</v>
      </c>
    </row>
    <row r="2534" spans="1:5" x14ac:dyDescent="0.25">
      <c r="A2534" s="1">
        <v>309121</v>
      </c>
      <c r="B2534" s="1" t="s">
        <v>12</v>
      </c>
      <c r="C2534" s="1" t="s">
        <v>13</v>
      </c>
      <c r="D2534" s="1" t="s">
        <v>61</v>
      </c>
      <c r="E2534" s="1" t="s">
        <v>15</v>
      </c>
    </row>
    <row r="2535" spans="1:5" x14ac:dyDescent="0.25">
      <c r="A2535" s="1">
        <v>309122</v>
      </c>
      <c r="B2535" s="1" t="s">
        <v>12</v>
      </c>
      <c r="C2535" s="1" t="s">
        <v>13</v>
      </c>
      <c r="D2535" s="1" t="s">
        <v>61</v>
      </c>
      <c r="E2535" s="1" t="s">
        <v>15</v>
      </c>
    </row>
    <row r="2536" spans="1:5" x14ac:dyDescent="0.25">
      <c r="A2536" s="1">
        <v>309123</v>
      </c>
      <c r="B2536" s="1" t="s">
        <v>12</v>
      </c>
      <c r="C2536" s="1" t="s">
        <v>13</v>
      </c>
      <c r="D2536" s="1" t="s">
        <v>61</v>
      </c>
      <c r="E2536" s="1" t="s">
        <v>15</v>
      </c>
    </row>
    <row r="2537" spans="1:5" x14ac:dyDescent="0.25">
      <c r="A2537" s="1">
        <v>309124</v>
      </c>
      <c r="B2537" s="1" t="s">
        <v>12</v>
      </c>
      <c r="C2537" s="1" t="s">
        <v>13</v>
      </c>
      <c r="D2537" s="1" t="s">
        <v>26</v>
      </c>
      <c r="E2537" s="1" t="s">
        <v>15</v>
      </c>
    </row>
    <row r="2538" spans="1:5" x14ac:dyDescent="0.25">
      <c r="A2538" s="1">
        <v>309125</v>
      </c>
      <c r="B2538" s="1" t="s">
        <v>12</v>
      </c>
      <c r="C2538" s="1" t="s">
        <v>13</v>
      </c>
      <c r="D2538" s="1" t="s">
        <v>61</v>
      </c>
      <c r="E2538" s="1" t="s">
        <v>15</v>
      </c>
    </row>
    <row r="2539" spans="1:5" x14ac:dyDescent="0.25">
      <c r="A2539" s="1">
        <v>309126</v>
      </c>
      <c r="B2539" s="1" t="s">
        <v>12</v>
      </c>
      <c r="C2539" s="1" t="s">
        <v>13</v>
      </c>
      <c r="D2539" s="1" t="s">
        <v>26</v>
      </c>
      <c r="E2539" s="1" t="s">
        <v>15</v>
      </c>
    </row>
    <row r="2540" spans="1:5" x14ac:dyDescent="0.25">
      <c r="A2540" s="1">
        <v>309127</v>
      </c>
      <c r="B2540" s="1" t="s">
        <v>12</v>
      </c>
      <c r="C2540" s="1" t="s">
        <v>13</v>
      </c>
      <c r="D2540" s="1" t="s">
        <v>61</v>
      </c>
      <c r="E2540" s="1" t="s">
        <v>15</v>
      </c>
    </row>
    <row r="2541" spans="1:5" x14ac:dyDescent="0.25">
      <c r="A2541" s="1">
        <v>309128</v>
      </c>
      <c r="B2541" s="1" t="s">
        <v>35</v>
      </c>
      <c r="C2541" s="1" t="s">
        <v>13</v>
      </c>
      <c r="D2541" s="1" t="s">
        <v>61</v>
      </c>
      <c r="E2541" s="1" t="s">
        <v>15</v>
      </c>
    </row>
    <row r="2542" spans="1:5" x14ac:dyDescent="0.25">
      <c r="A2542" s="1">
        <v>309129</v>
      </c>
      <c r="B2542" s="1" t="s">
        <v>35</v>
      </c>
      <c r="C2542" s="1" t="s">
        <v>20</v>
      </c>
      <c r="D2542" s="1" t="s">
        <v>57</v>
      </c>
      <c r="E2542" s="1" t="s">
        <v>15</v>
      </c>
    </row>
    <row r="2543" spans="1:5" x14ac:dyDescent="0.25">
      <c r="A2543" s="1">
        <v>309130</v>
      </c>
      <c r="B2543" s="1" t="s">
        <v>35</v>
      </c>
      <c r="C2543" s="1" t="s">
        <v>20</v>
      </c>
      <c r="D2543" s="1" t="s">
        <v>58</v>
      </c>
      <c r="E2543" s="1" t="s">
        <v>15</v>
      </c>
    </row>
    <row r="2544" spans="1:5" x14ac:dyDescent="0.25">
      <c r="A2544" s="1">
        <v>309131</v>
      </c>
      <c r="B2544" s="1" t="s">
        <v>35</v>
      </c>
      <c r="C2544" s="1" t="s">
        <v>20</v>
      </c>
      <c r="D2544" s="1" t="s">
        <v>57</v>
      </c>
      <c r="E2544" s="1" t="s">
        <v>15</v>
      </c>
    </row>
    <row r="2545" spans="1:5" x14ac:dyDescent="0.25">
      <c r="A2545" s="1">
        <v>309132</v>
      </c>
      <c r="B2545" s="1" t="s">
        <v>35</v>
      </c>
      <c r="C2545" s="1" t="s">
        <v>20</v>
      </c>
      <c r="D2545" s="1" t="s">
        <v>45</v>
      </c>
      <c r="E2545" s="1" t="s">
        <v>15</v>
      </c>
    </row>
    <row r="2546" spans="1:5" x14ac:dyDescent="0.25">
      <c r="A2546" s="1">
        <v>309133</v>
      </c>
      <c r="B2546" s="1" t="s">
        <v>35</v>
      </c>
      <c r="C2546" s="1" t="s">
        <v>20</v>
      </c>
      <c r="D2546" s="1" t="s">
        <v>58</v>
      </c>
      <c r="E2546" s="1" t="s">
        <v>15</v>
      </c>
    </row>
    <row r="2547" spans="1:5" x14ac:dyDescent="0.25">
      <c r="A2547" s="1">
        <v>309134</v>
      </c>
      <c r="B2547" s="1" t="s">
        <v>35</v>
      </c>
      <c r="C2547" s="1" t="s">
        <v>20</v>
      </c>
      <c r="D2547" s="1" t="s">
        <v>57</v>
      </c>
      <c r="E2547" s="1" t="s">
        <v>15</v>
      </c>
    </row>
    <row r="2548" spans="1:5" x14ac:dyDescent="0.25">
      <c r="A2548" s="1">
        <v>309135</v>
      </c>
      <c r="B2548" s="1" t="s">
        <v>35</v>
      </c>
      <c r="C2548" s="1" t="s">
        <v>20</v>
      </c>
      <c r="D2548" s="1" t="s">
        <v>45</v>
      </c>
      <c r="E2548" s="1" t="s">
        <v>15</v>
      </c>
    </row>
    <row r="2549" spans="1:5" x14ac:dyDescent="0.25">
      <c r="A2549" s="1">
        <v>309136</v>
      </c>
      <c r="B2549" s="1" t="s">
        <v>12</v>
      </c>
      <c r="C2549" s="1" t="s">
        <v>20</v>
      </c>
      <c r="D2549" s="1" t="s">
        <v>57</v>
      </c>
      <c r="E2549" s="1" t="s">
        <v>15</v>
      </c>
    </row>
    <row r="2550" spans="1:5" x14ac:dyDescent="0.25">
      <c r="A2550" s="1">
        <v>309137</v>
      </c>
      <c r="B2550" s="1" t="s">
        <v>12</v>
      </c>
      <c r="C2550" s="1" t="s">
        <v>20</v>
      </c>
      <c r="D2550" s="1" t="s">
        <v>26</v>
      </c>
      <c r="E2550" s="1" t="s">
        <v>15</v>
      </c>
    </row>
    <row r="2551" spans="1:5" x14ac:dyDescent="0.25">
      <c r="A2551" s="1">
        <v>309138</v>
      </c>
      <c r="B2551" s="1" t="s">
        <v>12</v>
      </c>
      <c r="C2551" s="1" t="s">
        <v>20</v>
      </c>
      <c r="D2551" s="1" t="s">
        <v>26</v>
      </c>
      <c r="E2551" s="1" t="s">
        <v>15</v>
      </c>
    </row>
    <row r="2552" spans="1:5" x14ac:dyDescent="0.25">
      <c r="A2552" s="1">
        <v>309139</v>
      </c>
      <c r="B2552" s="1" t="s">
        <v>35</v>
      </c>
      <c r="C2552" s="1" t="s">
        <v>20</v>
      </c>
      <c r="D2552" s="1" t="s">
        <v>26</v>
      </c>
      <c r="E2552" s="1" t="s">
        <v>15</v>
      </c>
    </row>
    <row r="2553" spans="1:5" x14ac:dyDescent="0.25">
      <c r="A2553" s="1">
        <v>309140</v>
      </c>
      <c r="B2553" s="1" t="s">
        <v>12</v>
      </c>
      <c r="C2553" s="1" t="s">
        <v>20</v>
      </c>
      <c r="D2553" s="1" t="s">
        <v>26</v>
      </c>
      <c r="E2553" s="1" t="s">
        <v>15</v>
      </c>
    </row>
    <row r="2554" spans="1:5" x14ac:dyDescent="0.25">
      <c r="A2554" s="1">
        <v>309141</v>
      </c>
      <c r="B2554" s="1" t="s">
        <v>12</v>
      </c>
      <c r="C2554" s="1" t="s">
        <v>20</v>
      </c>
      <c r="D2554" s="1" t="s">
        <v>61</v>
      </c>
      <c r="E2554" s="1" t="s">
        <v>15</v>
      </c>
    </row>
    <row r="2555" spans="1:5" x14ac:dyDescent="0.25">
      <c r="A2555" s="1">
        <v>309142</v>
      </c>
      <c r="B2555" s="1" t="s">
        <v>12</v>
      </c>
      <c r="C2555" s="1" t="s">
        <v>20</v>
      </c>
      <c r="D2555" s="1" t="s">
        <v>30</v>
      </c>
      <c r="E2555" s="1" t="s">
        <v>15</v>
      </c>
    </row>
    <row r="2556" spans="1:5" x14ac:dyDescent="0.25">
      <c r="A2556" s="1">
        <v>309143</v>
      </c>
      <c r="B2556" s="1" t="s">
        <v>35</v>
      </c>
      <c r="C2556" s="1" t="s">
        <v>20</v>
      </c>
      <c r="D2556" s="1" t="s">
        <v>26</v>
      </c>
      <c r="E2556" s="1" t="s">
        <v>15</v>
      </c>
    </row>
    <row r="2557" spans="1:5" x14ac:dyDescent="0.25">
      <c r="A2557" s="1">
        <v>309144</v>
      </c>
      <c r="B2557" s="1" t="s">
        <v>12</v>
      </c>
      <c r="C2557" s="1" t="s">
        <v>20</v>
      </c>
      <c r="D2557" s="1" t="s">
        <v>30</v>
      </c>
      <c r="E2557" s="1" t="s">
        <v>15</v>
      </c>
    </row>
    <row r="2558" spans="1:5" x14ac:dyDescent="0.25">
      <c r="A2558" s="1">
        <v>309145</v>
      </c>
      <c r="B2558" s="1" t="s">
        <v>12</v>
      </c>
      <c r="C2558" s="1" t="s">
        <v>20</v>
      </c>
      <c r="D2558" s="1" t="s">
        <v>58</v>
      </c>
      <c r="E2558" s="1" t="s">
        <v>15</v>
      </c>
    </row>
    <row r="2559" spans="1:5" x14ac:dyDescent="0.25">
      <c r="A2559" s="1">
        <v>309146</v>
      </c>
      <c r="B2559" s="1" t="s">
        <v>35</v>
      </c>
      <c r="C2559" s="1" t="s">
        <v>27</v>
      </c>
      <c r="D2559" s="1" t="s">
        <v>58</v>
      </c>
      <c r="E2559" s="1" t="s">
        <v>15</v>
      </c>
    </row>
    <row r="2560" spans="1:5" x14ac:dyDescent="0.25">
      <c r="A2560" s="1">
        <v>309147</v>
      </c>
      <c r="B2560" s="1" t="s">
        <v>12</v>
      </c>
      <c r="C2560" s="1" t="s">
        <v>27</v>
      </c>
      <c r="D2560" s="1" t="s">
        <v>30</v>
      </c>
      <c r="E2560" s="1" t="s">
        <v>15</v>
      </c>
    </row>
    <row r="2561" spans="1:5" x14ac:dyDescent="0.25">
      <c r="A2561" s="1">
        <v>309148</v>
      </c>
      <c r="B2561" s="1" t="s">
        <v>12</v>
      </c>
      <c r="C2561" s="1" t="s">
        <v>27</v>
      </c>
      <c r="D2561" s="1" t="s">
        <v>30</v>
      </c>
      <c r="E2561" s="1" t="s">
        <v>15</v>
      </c>
    </row>
    <row r="2562" spans="1:5" x14ac:dyDescent="0.25">
      <c r="A2562" s="1">
        <v>309149</v>
      </c>
      <c r="B2562" s="1" t="s">
        <v>35</v>
      </c>
      <c r="C2562" s="1" t="s">
        <v>27</v>
      </c>
      <c r="D2562" s="1" t="s">
        <v>51</v>
      </c>
      <c r="E2562" s="1" t="s">
        <v>15</v>
      </c>
    </row>
    <row r="2563" spans="1:5" x14ac:dyDescent="0.25">
      <c r="A2563" s="1">
        <v>309150</v>
      </c>
      <c r="B2563" s="1" t="s">
        <v>35</v>
      </c>
      <c r="C2563" s="1" t="s">
        <v>27</v>
      </c>
      <c r="D2563" s="1" t="s">
        <v>54</v>
      </c>
      <c r="E2563" s="1" t="s">
        <v>15</v>
      </c>
    </row>
    <row r="2564" spans="1:5" x14ac:dyDescent="0.25">
      <c r="A2564" s="1">
        <v>309151</v>
      </c>
      <c r="B2564" s="1" t="s">
        <v>35</v>
      </c>
      <c r="C2564" s="1" t="s">
        <v>27</v>
      </c>
      <c r="D2564" s="1" t="s">
        <v>45</v>
      </c>
      <c r="E2564" s="1" t="s">
        <v>15</v>
      </c>
    </row>
    <row r="2565" spans="1:5" x14ac:dyDescent="0.25">
      <c r="A2565" s="1">
        <v>309152</v>
      </c>
      <c r="B2565" s="1" t="s">
        <v>12</v>
      </c>
      <c r="C2565" s="1" t="s">
        <v>27</v>
      </c>
      <c r="D2565" s="1" t="s">
        <v>58</v>
      </c>
      <c r="E2565" s="1" t="s">
        <v>15</v>
      </c>
    </row>
    <row r="2566" spans="1:5" x14ac:dyDescent="0.25">
      <c r="A2566" s="1">
        <v>309153</v>
      </c>
      <c r="B2566" s="1" t="s">
        <v>12</v>
      </c>
      <c r="C2566" s="1" t="s">
        <v>27</v>
      </c>
      <c r="D2566" s="1" t="s">
        <v>57</v>
      </c>
      <c r="E2566" s="1" t="s">
        <v>15</v>
      </c>
    </row>
    <row r="2567" spans="1:5" x14ac:dyDescent="0.25">
      <c r="A2567" s="1">
        <v>309154</v>
      </c>
      <c r="B2567" s="1" t="s">
        <v>35</v>
      </c>
      <c r="C2567" s="1" t="s">
        <v>27</v>
      </c>
      <c r="D2567" s="1" t="s">
        <v>38</v>
      </c>
      <c r="E2567" s="1" t="s">
        <v>15</v>
      </c>
    </row>
    <row r="2568" spans="1:5" x14ac:dyDescent="0.25">
      <c r="A2568" s="1">
        <v>309155</v>
      </c>
      <c r="B2568" s="1" t="s">
        <v>12</v>
      </c>
      <c r="C2568" s="1" t="s">
        <v>27</v>
      </c>
      <c r="D2568" s="1" t="s">
        <v>38</v>
      </c>
      <c r="E2568" s="1" t="s">
        <v>15</v>
      </c>
    </row>
    <row r="2569" spans="1:5" x14ac:dyDescent="0.25">
      <c r="A2569" s="1">
        <v>309156</v>
      </c>
      <c r="B2569" s="1" t="s">
        <v>12</v>
      </c>
      <c r="C2569" s="1" t="s">
        <v>27</v>
      </c>
      <c r="D2569" s="1" t="s">
        <v>57</v>
      </c>
      <c r="E2569" s="1" t="s">
        <v>15</v>
      </c>
    </row>
    <row r="2570" spans="1:5" x14ac:dyDescent="0.25">
      <c r="A2570" s="1">
        <v>309157</v>
      </c>
      <c r="B2570" s="1" t="s">
        <v>35</v>
      </c>
      <c r="C2570" s="1" t="s">
        <v>27</v>
      </c>
      <c r="D2570" s="1" t="s">
        <v>51</v>
      </c>
      <c r="E2570" s="1" t="s">
        <v>15</v>
      </c>
    </row>
    <row r="2571" spans="1:5" x14ac:dyDescent="0.25">
      <c r="A2571" s="1">
        <v>309158</v>
      </c>
      <c r="B2571" s="1" t="s">
        <v>12</v>
      </c>
      <c r="C2571" s="1" t="s">
        <v>27</v>
      </c>
      <c r="D2571" s="1" t="s">
        <v>30</v>
      </c>
      <c r="E2571" s="1" t="s">
        <v>15</v>
      </c>
    </row>
    <row r="2572" spans="1:5" x14ac:dyDescent="0.25">
      <c r="A2572" s="1">
        <v>309159</v>
      </c>
      <c r="B2572" s="1" t="s">
        <v>35</v>
      </c>
      <c r="C2572" s="1" t="s">
        <v>27</v>
      </c>
      <c r="D2572" s="1" t="s">
        <v>60</v>
      </c>
      <c r="E2572" s="1" t="s">
        <v>15</v>
      </c>
    </row>
    <row r="2573" spans="1:5" x14ac:dyDescent="0.25">
      <c r="A2573" s="1">
        <v>309160</v>
      </c>
      <c r="B2573" s="1" t="s">
        <v>35</v>
      </c>
      <c r="C2573" s="1" t="s">
        <v>27</v>
      </c>
      <c r="D2573" s="1" t="s">
        <v>53</v>
      </c>
      <c r="E2573" s="1" t="s">
        <v>15</v>
      </c>
    </row>
    <row r="2574" spans="1:5" x14ac:dyDescent="0.25">
      <c r="A2574" s="1">
        <v>309161</v>
      </c>
      <c r="B2574" s="1" t="s">
        <v>12</v>
      </c>
      <c r="C2574" s="1" t="s">
        <v>27</v>
      </c>
      <c r="D2574" s="1" t="s">
        <v>30</v>
      </c>
      <c r="E2574" s="1" t="s">
        <v>15</v>
      </c>
    </row>
    <row r="2575" spans="1:5" x14ac:dyDescent="0.25">
      <c r="A2575" s="1">
        <v>309162</v>
      </c>
      <c r="B2575" s="1" t="s">
        <v>12</v>
      </c>
      <c r="C2575" s="1" t="s">
        <v>27</v>
      </c>
      <c r="D2575" s="1" t="s">
        <v>30</v>
      </c>
      <c r="E2575" s="1" t="s">
        <v>15</v>
      </c>
    </row>
    <row r="2576" spans="1:5" x14ac:dyDescent="0.25">
      <c r="A2576" s="1">
        <v>309163</v>
      </c>
      <c r="B2576" s="1" t="s">
        <v>12</v>
      </c>
      <c r="C2576" s="1" t="s">
        <v>27</v>
      </c>
      <c r="D2576" s="1" t="s">
        <v>54</v>
      </c>
      <c r="E2576" s="1" t="s">
        <v>15</v>
      </c>
    </row>
    <row r="2577" spans="1:5" x14ac:dyDescent="0.25">
      <c r="A2577" s="1">
        <v>309164</v>
      </c>
      <c r="B2577" s="1" t="s">
        <v>12</v>
      </c>
      <c r="C2577" s="1" t="s">
        <v>27</v>
      </c>
      <c r="D2577" s="1" t="s">
        <v>53</v>
      </c>
      <c r="E2577" s="1" t="s">
        <v>15</v>
      </c>
    </row>
    <row r="2578" spans="1:5" x14ac:dyDescent="0.25">
      <c r="A2578" s="1">
        <v>309165</v>
      </c>
      <c r="B2578" s="1" t="s">
        <v>35</v>
      </c>
      <c r="C2578" s="1" t="s">
        <v>27</v>
      </c>
      <c r="D2578" s="1" t="s">
        <v>57</v>
      </c>
      <c r="E2578" s="1" t="s">
        <v>15</v>
      </c>
    </row>
    <row r="2579" spans="1:5" x14ac:dyDescent="0.25">
      <c r="A2579" s="1">
        <v>309166</v>
      </c>
      <c r="B2579" s="1" t="s">
        <v>12</v>
      </c>
      <c r="C2579" s="1" t="s">
        <v>27</v>
      </c>
      <c r="D2579" s="1" t="s">
        <v>38</v>
      </c>
      <c r="E2579" s="1" t="s">
        <v>15</v>
      </c>
    </row>
    <row r="2580" spans="1:5" x14ac:dyDescent="0.25">
      <c r="A2580" s="1">
        <v>309167</v>
      </c>
      <c r="B2580" s="1" t="s">
        <v>12</v>
      </c>
      <c r="C2580" s="1" t="s">
        <v>27</v>
      </c>
      <c r="D2580" s="1" t="s">
        <v>30</v>
      </c>
      <c r="E2580" s="1" t="s">
        <v>15</v>
      </c>
    </row>
    <row r="2581" spans="1:5" x14ac:dyDescent="0.25">
      <c r="A2581" s="1">
        <v>309168</v>
      </c>
      <c r="B2581" s="1" t="s">
        <v>12</v>
      </c>
      <c r="C2581" s="1" t="s">
        <v>27</v>
      </c>
      <c r="D2581" s="1" t="s">
        <v>57</v>
      </c>
      <c r="E2581" s="1" t="s">
        <v>15</v>
      </c>
    </row>
    <row r="2582" spans="1:5" x14ac:dyDescent="0.25">
      <c r="A2582" s="1">
        <v>309169</v>
      </c>
      <c r="B2582" s="1" t="s">
        <v>12</v>
      </c>
      <c r="C2582" s="1" t="s">
        <v>27</v>
      </c>
      <c r="D2582" s="1" t="s">
        <v>51</v>
      </c>
      <c r="E2582" s="1" t="s">
        <v>15</v>
      </c>
    </row>
    <row r="2583" spans="1:5" x14ac:dyDescent="0.25">
      <c r="A2583" s="1">
        <v>309170</v>
      </c>
      <c r="B2583" s="1" t="s">
        <v>12</v>
      </c>
      <c r="C2583" s="1" t="s">
        <v>27</v>
      </c>
      <c r="D2583" s="1" t="s">
        <v>38</v>
      </c>
      <c r="E2583" s="1" t="s">
        <v>15</v>
      </c>
    </row>
    <row r="2584" spans="1:5" x14ac:dyDescent="0.25">
      <c r="A2584" s="1">
        <v>309171</v>
      </c>
      <c r="B2584" s="1" t="s">
        <v>35</v>
      </c>
      <c r="C2584" s="1" t="s">
        <v>27</v>
      </c>
      <c r="D2584" s="1" t="s">
        <v>57</v>
      </c>
      <c r="E2584" s="1" t="s">
        <v>15</v>
      </c>
    </row>
    <row r="2585" spans="1:5" x14ac:dyDescent="0.25">
      <c r="A2585" s="1">
        <v>309172</v>
      </c>
      <c r="B2585" s="1" t="s">
        <v>12</v>
      </c>
      <c r="C2585" s="1" t="s">
        <v>27</v>
      </c>
      <c r="D2585" s="1" t="s">
        <v>38</v>
      </c>
      <c r="E2585" s="1" t="s">
        <v>15</v>
      </c>
    </row>
    <row r="2586" spans="1:5" x14ac:dyDescent="0.25">
      <c r="A2586" s="1">
        <v>309173</v>
      </c>
      <c r="B2586" s="1" t="s">
        <v>12</v>
      </c>
      <c r="C2586" s="1" t="s">
        <v>27</v>
      </c>
      <c r="D2586" s="1" t="s">
        <v>45</v>
      </c>
      <c r="E2586" s="1" t="s">
        <v>15</v>
      </c>
    </row>
    <row r="2587" spans="1:5" x14ac:dyDescent="0.25">
      <c r="A2587" s="1">
        <v>309174</v>
      </c>
      <c r="B2587" s="1" t="s">
        <v>12</v>
      </c>
      <c r="C2587" s="1" t="s">
        <v>27</v>
      </c>
      <c r="D2587" s="1" t="s">
        <v>51</v>
      </c>
      <c r="E2587" s="1" t="s">
        <v>15</v>
      </c>
    </row>
    <row r="2588" spans="1:5" x14ac:dyDescent="0.25">
      <c r="A2588" s="1">
        <v>309175</v>
      </c>
      <c r="B2588" s="1" t="s">
        <v>12</v>
      </c>
      <c r="C2588" s="1" t="s">
        <v>27</v>
      </c>
      <c r="D2588" s="1" t="s">
        <v>38</v>
      </c>
      <c r="E2588" s="1" t="s">
        <v>15</v>
      </c>
    </row>
    <row r="2589" spans="1:5" x14ac:dyDescent="0.25">
      <c r="A2589" s="1">
        <v>309177</v>
      </c>
      <c r="B2589" s="1" t="s">
        <v>12</v>
      </c>
      <c r="C2589" s="1" t="s">
        <v>22</v>
      </c>
      <c r="D2589" s="1" t="s">
        <v>21</v>
      </c>
      <c r="E2589" s="1" t="s">
        <v>15</v>
      </c>
    </row>
    <row r="2590" spans="1:5" x14ac:dyDescent="0.25">
      <c r="A2590" s="1">
        <v>309178</v>
      </c>
      <c r="B2590" s="1" t="s">
        <v>35</v>
      </c>
      <c r="C2590" s="1" t="s">
        <v>22</v>
      </c>
      <c r="D2590" s="1" t="s">
        <v>21</v>
      </c>
      <c r="E2590" s="1" t="s">
        <v>15</v>
      </c>
    </row>
    <row r="2591" spans="1:5" x14ac:dyDescent="0.25">
      <c r="A2591" s="1">
        <v>309179</v>
      </c>
      <c r="B2591" s="1" t="s">
        <v>12</v>
      </c>
      <c r="C2591" s="1" t="s">
        <v>22</v>
      </c>
      <c r="D2591" s="1" t="s">
        <v>21</v>
      </c>
      <c r="E2591" s="1" t="s">
        <v>15</v>
      </c>
    </row>
    <row r="2592" spans="1:5" x14ac:dyDescent="0.25">
      <c r="A2592" s="1">
        <v>309180</v>
      </c>
      <c r="B2592" s="1" t="s">
        <v>35</v>
      </c>
      <c r="C2592" s="1" t="s">
        <v>22</v>
      </c>
      <c r="D2592" s="1" t="s">
        <v>21</v>
      </c>
      <c r="E2592" s="1" t="s">
        <v>15</v>
      </c>
    </row>
    <row r="2593" spans="1:5" x14ac:dyDescent="0.25">
      <c r="A2593" s="1">
        <v>309181</v>
      </c>
      <c r="B2593" s="1" t="s">
        <v>12</v>
      </c>
      <c r="C2593" s="1" t="s">
        <v>20</v>
      </c>
      <c r="D2593" s="1" t="s">
        <v>61</v>
      </c>
      <c r="E2593" s="1" t="s">
        <v>15</v>
      </c>
    </row>
    <row r="2594" spans="1:5" x14ac:dyDescent="0.25">
      <c r="A2594" s="1">
        <v>309182</v>
      </c>
      <c r="B2594" s="1" t="s">
        <v>35</v>
      </c>
      <c r="C2594" s="1" t="s">
        <v>20</v>
      </c>
      <c r="D2594" s="1" t="s">
        <v>61</v>
      </c>
      <c r="E2594" s="1" t="s">
        <v>15</v>
      </c>
    </row>
    <row r="2595" spans="1:5" x14ac:dyDescent="0.25">
      <c r="A2595" s="1">
        <v>309183</v>
      </c>
      <c r="B2595" s="1" t="s">
        <v>35</v>
      </c>
      <c r="C2595" s="1" t="s">
        <v>20</v>
      </c>
      <c r="D2595" s="1" t="s">
        <v>61</v>
      </c>
      <c r="E2595" s="1" t="s">
        <v>15</v>
      </c>
    </row>
    <row r="2596" spans="1:5" x14ac:dyDescent="0.25">
      <c r="A2596" s="1">
        <v>309184</v>
      </c>
      <c r="B2596" s="1" t="s">
        <v>35</v>
      </c>
      <c r="C2596" s="1" t="s">
        <v>22</v>
      </c>
      <c r="D2596" s="1" t="s">
        <v>47</v>
      </c>
      <c r="E2596" s="1" t="s">
        <v>15</v>
      </c>
    </row>
    <row r="2597" spans="1:5" x14ac:dyDescent="0.25">
      <c r="A2597" s="1">
        <v>309185</v>
      </c>
      <c r="B2597" s="1" t="s">
        <v>12</v>
      </c>
      <c r="C2597" s="1" t="s">
        <v>22</v>
      </c>
      <c r="D2597" s="1" t="s">
        <v>43</v>
      </c>
      <c r="E2597" s="1" t="s">
        <v>15</v>
      </c>
    </row>
    <row r="2598" spans="1:5" x14ac:dyDescent="0.25">
      <c r="A2598" s="1">
        <v>309186</v>
      </c>
      <c r="B2598" s="1" t="s">
        <v>35</v>
      </c>
      <c r="C2598" s="1" t="s">
        <v>16</v>
      </c>
      <c r="D2598" s="1" t="s">
        <v>51</v>
      </c>
      <c r="E2598" s="1" t="s">
        <v>15</v>
      </c>
    </row>
    <row r="2599" spans="1:5" x14ac:dyDescent="0.25">
      <c r="A2599" s="1">
        <v>309187</v>
      </c>
      <c r="B2599" s="1" t="s">
        <v>12</v>
      </c>
      <c r="C2599" s="1" t="s">
        <v>22</v>
      </c>
      <c r="D2599" s="1" t="s">
        <v>19</v>
      </c>
      <c r="E2599" s="1" t="s">
        <v>15</v>
      </c>
    </row>
    <row r="2600" spans="1:5" x14ac:dyDescent="0.25">
      <c r="A2600" s="1">
        <v>309188</v>
      </c>
      <c r="B2600" s="1" t="s">
        <v>12</v>
      </c>
      <c r="C2600" s="1" t="s">
        <v>16</v>
      </c>
      <c r="D2600" s="1" t="s">
        <v>51</v>
      </c>
      <c r="E2600" s="1" t="s">
        <v>15</v>
      </c>
    </row>
    <row r="2601" spans="1:5" x14ac:dyDescent="0.25">
      <c r="A2601" s="1">
        <v>309189</v>
      </c>
      <c r="B2601" s="1" t="s">
        <v>12</v>
      </c>
      <c r="C2601" s="1" t="s">
        <v>22</v>
      </c>
      <c r="D2601" s="1" t="s">
        <v>38</v>
      </c>
      <c r="E2601" s="1" t="s">
        <v>15</v>
      </c>
    </row>
    <row r="2602" spans="1:5" x14ac:dyDescent="0.25">
      <c r="A2602" s="1">
        <v>309190</v>
      </c>
      <c r="B2602" s="1" t="s">
        <v>12</v>
      </c>
      <c r="C2602" s="1" t="s">
        <v>20</v>
      </c>
      <c r="D2602" s="1" t="s">
        <v>61</v>
      </c>
      <c r="E2602" s="1" t="s">
        <v>15</v>
      </c>
    </row>
    <row r="2603" spans="1:5" x14ac:dyDescent="0.25">
      <c r="A2603" s="1">
        <v>309191</v>
      </c>
      <c r="B2603" s="1" t="s">
        <v>35</v>
      </c>
      <c r="C2603" s="1" t="s">
        <v>20</v>
      </c>
      <c r="D2603" s="1" t="s">
        <v>61</v>
      </c>
      <c r="E2603" s="1" t="s">
        <v>15</v>
      </c>
    </row>
    <row r="2604" spans="1:5" x14ac:dyDescent="0.25">
      <c r="A2604" s="1">
        <v>309192</v>
      </c>
      <c r="B2604" s="1" t="s">
        <v>12</v>
      </c>
      <c r="C2604" s="1" t="s">
        <v>22</v>
      </c>
      <c r="D2604" s="1" t="s">
        <v>38</v>
      </c>
      <c r="E2604" s="1" t="s">
        <v>15</v>
      </c>
    </row>
    <row r="2605" spans="1:5" x14ac:dyDescent="0.25">
      <c r="A2605" s="1">
        <v>309193</v>
      </c>
      <c r="B2605" s="1" t="s">
        <v>35</v>
      </c>
      <c r="C2605" s="1" t="s">
        <v>22</v>
      </c>
      <c r="D2605" s="1" t="s">
        <v>47</v>
      </c>
      <c r="E2605" s="1" t="s">
        <v>15</v>
      </c>
    </row>
    <row r="2606" spans="1:5" x14ac:dyDescent="0.25">
      <c r="A2606" s="1">
        <v>309194</v>
      </c>
      <c r="B2606" s="1" t="s">
        <v>12</v>
      </c>
      <c r="C2606" s="1" t="s">
        <v>22</v>
      </c>
      <c r="D2606" s="1" t="s">
        <v>38</v>
      </c>
      <c r="E2606" s="1" t="s">
        <v>15</v>
      </c>
    </row>
    <row r="2607" spans="1:5" x14ac:dyDescent="0.25">
      <c r="A2607" s="1">
        <v>309195</v>
      </c>
      <c r="B2607" s="1" t="s">
        <v>35</v>
      </c>
      <c r="C2607" s="1" t="s">
        <v>22</v>
      </c>
      <c r="D2607" s="1" t="s">
        <v>38</v>
      </c>
      <c r="E2607" s="1" t="s">
        <v>15</v>
      </c>
    </row>
    <row r="2608" spans="1:5" x14ac:dyDescent="0.25">
      <c r="A2608" s="1">
        <v>309196</v>
      </c>
      <c r="B2608" s="1" t="s">
        <v>12</v>
      </c>
      <c r="C2608" s="1" t="s">
        <v>20</v>
      </c>
      <c r="D2608" s="1" t="s">
        <v>61</v>
      </c>
      <c r="E2608" s="1" t="s">
        <v>15</v>
      </c>
    </row>
    <row r="2609" spans="1:5" x14ac:dyDescent="0.25">
      <c r="A2609" s="1">
        <v>309197</v>
      </c>
      <c r="B2609" s="1" t="s">
        <v>12</v>
      </c>
      <c r="C2609" s="1" t="s">
        <v>20</v>
      </c>
      <c r="D2609" s="1" t="s">
        <v>61</v>
      </c>
      <c r="E2609" s="1" t="s">
        <v>15</v>
      </c>
    </row>
    <row r="2610" spans="1:5" x14ac:dyDescent="0.25">
      <c r="A2610" s="1">
        <v>309198</v>
      </c>
      <c r="B2610" s="1" t="s">
        <v>35</v>
      </c>
      <c r="C2610" s="1" t="s">
        <v>22</v>
      </c>
      <c r="D2610" s="1" t="s">
        <v>47</v>
      </c>
      <c r="E2610" s="1" t="s">
        <v>15</v>
      </c>
    </row>
    <row r="2611" spans="1:5" x14ac:dyDescent="0.25">
      <c r="A2611" s="1">
        <v>309199</v>
      </c>
      <c r="B2611" s="1" t="s">
        <v>12</v>
      </c>
      <c r="C2611" s="1" t="s">
        <v>20</v>
      </c>
      <c r="D2611" s="1" t="s">
        <v>61</v>
      </c>
      <c r="E2611" s="1" t="s">
        <v>15</v>
      </c>
    </row>
    <row r="2612" spans="1:5" x14ac:dyDescent="0.25">
      <c r="A2612" s="1">
        <v>309200</v>
      </c>
      <c r="B2612" s="1" t="s">
        <v>35</v>
      </c>
      <c r="C2612" s="1" t="s">
        <v>22</v>
      </c>
      <c r="D2612" s="1" t="s">
        <v>47</v>
      </c>
      <c r="E2612" s="1" t="s">
        <v>15</v>
      </c>
    </row>
    <row r="2613" spans="1:5" x14ac:dyDescent="0.25">
      <c r="A2613" s="1">
        <v>309201</v>
      </c>
      <c r="B2613" s="1" t="s">
        <v>35</v>
      </c>
      <c r="C2613" s="1" t="s">
        <v>20</v>
      </c>
      <c r="D2613" s="1" t="s">
        <v>61</v>
      </c>
      <c r="E2613" s="1" t="s">
        <v>15</v>
      </c>
    </row>
    <row r="2614" spans="1:5" x14ac:dyDescent="0.25">
      <c r="A2614" s="1">
        <v>309202</v>
      </c>
      <c r="B2614" s="1" t="s">
        <v>12</v>
      </c>
      <c r="C2614" s="1" t="s">
        <v>20</v>
      </c>
      <c r="D2614" s="1" t="s">
        <v>61</v>
      </c>
      <c r="E2614" s="1" t="s">
        <v>15</v>
      </c>
    </row>
    <row r="2615" spans="1:5" x14ac:dyDescent="0.25">
      <c r="A2615" s="1">
        <v>309203</v>
      </c>
      <c r="B2615" s="1" t="s">
        <v>35</v>
      </c>
      <c r="C2615" s="1" t="s">
        <v>22</v>
      </c>
      <c r="D2615" s="1" t="s">
        <v>47</v>
      </c>
      <c r="E2615" s="1" t="s">
        <v>15</v>
      </c>
    </row>
    <row r="2616" spans="1:5" x14ac:dyDescent="0.25">
      <c r="A2616" s="1">
        <v>309204</v>
      </c>
      <c r="B2616" s="1" t="s">
        <v>35</v>
      </c>
      <c r="C2616" s="1" t="s">
        <v>16</v>
      </c>
      <c r="D2616" s="1" t="s">
        <v>51</v>
      </c>
      <c r="E2616" s="1" t="s">
        <v>15</v>
      </c>
    </row>
    <row r="2617" spans="1:5" x14ac:dyDescent="0.25">
      <c r="A2617" s="1">
        <v>309205</v>
      </c>
      <c r="B2617" s="1" t="s">
        <v>12</v>
      </c>
      <c r="C2617" s="1" t="s">
        <v>16</v>
      </c>
      <c r="D2617" s="1" t="s">
        <v>51</v>
      </c>
      <c r="E2617" s="1" t="s">
        <v>15</v>
      </c>
    </row>
    <row r="2618" spans="1:5" x14ac:dyDescent="0.25">
      <c r="A2618" s="1">
        <v>309206</v>
      </c>
      <c r="B2618" s="1" t="s">
        <v>12</v>
      </c>
      <c r="C2618" s="1" t="s">
        <v>22</v>
      </c>
      <c r="D2618" s="1" t="s">
        <v>38</v>
      </c>
      <c r="E2618" s="1" t="s">
        <v>15</v>
      </c>
    </row>
    <row r="2619" spans="1:5" x14ac:dyDescent="0.25">
      <c r="A2619" s="1">
        <v>309207</v>
      </c>
      <c r="B2619" s="1" t="s">
        <v>35</v>
      </c>
      <c r="C2619" s="1" t="s">
        <v>22</v>
      </c>
      <c r="D2619" s="1" t="s">
        <v>47</v>
      </c>
      <c r="E2619" s="1" t="s">
        <v>15</v>
      </c>
    </row>
    <row r="2620" spans="1:5" x14ac:dyDescent="0.25">
      <c r="A2620" s="1">
        <v>309208</v>
      </c>
      <c r="B2620" s="1" t="s">
        <v>12</v>
      </c>
      <c r="C2620" s="1" t="s">
        <v>22</v>
      </c>
      <c r="D2620" s="1" t="s">
        <v>38</v>
      </c>
      <c r="E2620" s="1" t="s">
        <v>15</v>
      </c>
    </row>
    <row r="2621" spans="1:5" x14ac:dyDescent="0.25">
      <c r="A2621" s="1">
        <v>309209</v>
      </c>
      <c r="B2621" s="1" t="s">
        <v>35</v>
      </c>
      <c r="C2621" s="1" t="s">
        <v>22</v>
      </c>
      <c r="D2621" s="1" t="s">
        <v>47</v>
      </c>
      <c r="E2621" s="1" t="s">
        <v>15</v>
      </c>
    </row>
    <row r="2622" spans="1:5" x14ac:dyDescent="0.25">
      <c r="A2622" s="1">
        <v>309210</v>
      </c>
      <c r="B2622" s="1" t="s">
        <v>35</v>
      </c>
      <c r="C2622" s="1" t="s">
        <v>22</v>
      </c>
      <c r="D2622" s="1" t="s">
        <v>47</v>
      </c>
      <c r="E2622" s="1" t="s">
        <v>15</v>
      </c>
    </row>
    <row r="2623" spans="1:5" x14ac:dyDescent="0.25">
      <c r="A2623" s="1">
        <v>309211</v>
      </c>
      <c r="B2623" s="1" t="s">
        <v>35</v>
      </c>
      <c r="C2623" s="1" t="s">
        <v>20</v>
      </c>
      <c r="D2623" s="1" t="s">
        <v>61</v>
      </c>
      <c r="E2623" s="1" t="s">
        <v>15</v>
      </c>
    </row>
    <row r="2624" spans="1:5" x14ac:dyDescent="0.25">
      <c r="A2624" s="1">
        <v>309212</v>
      </c>
      <c r="B2624" s="1" t="s">
        <v>35</v>
      </c>
      <c r="C2624" s="1" t="s">
        <v>16</v>
      </c>
      <c r="D2624" s="1" t="s">
        <v>51</v>
      </c>
      <c r="E2624" s="1" t="s">
        <v>15</v>
      </c>
    </row>
    <row r="2625" spans="1:5" x14ac:dyDescent="0.25">
      <c r="A2625" s="1">
        <v>309213</v>
      </c>
      <c r="B2625" s="1" t="s">
        <v>12</v>
      </c>
      <c r="C2625" s="1" t="s">
        <v>22</v>
      </c>
      <c r="D2625" s="1" t="s">
        <v>14</v>
      </c>
      <c r="E2625" s="1" t="s">
        <v>15</v>
      </c>
    </row>
    <row r="2626" spans="1:5" x14ac:dyDescent="0.25">
      <c r="A2626" s="1">
        <v>309214</v>
      </c>
      <c r="B2626" s="1" t="s">
        <v>35</v>
      </c>
      <c r="C2626" s="1" t="s">
        <v>16</v>
      </c>
      <c r="D2626" s="1" t="s">
        <v>40</v>
      </c>
      <c r="E2626" s="1" t="s">
        <v>15</v>
      </c>
    </row>
    <row r="2627" spans="1:5" x14ac:dyDescent="0.25">
      <c r="A2627" s="1">
        <v>309215</v>
      </c>
      <c r="B2627" s="1" t="s">
        <v>35</v>
      </c>
      <c r="C2627" s="1" t="s">
        <v>16</v>
      </c>
      <c r="D2627" s="1" t="s">
        <v>40</v>
      </c>
      <c r="E2627" s="1" t="s">
        <v>15</v>
      </c>
    </row>
    <row r="2628" spans="1:5" x14ac:dyDescent="0.25">
      <c r="A2628" s="1">
        <v>309216</v>
      </c>
      <c r="B2628" s="1" t="s">
        <v>12</v>
      </c>
      <c r="C2628" s="1" t="s">
        <v>16</v>
      </c>
      <c r="D2628" s="1" t="s">
        <v>40</v>
      </c>
      <c r="E2628" s="1" t="s">
        <v>15</v>
      </c>
    </row>
    <row r="2629" spans="1:5" x14ac:dyDescent="0.25">
      <c r="A2629" s="1">
        <v>309217</v>
      </c>
      <c r="B2629" s="1" t="s">
        <v>12</v>
      </c>
      <c r="C2629" s="1" t="s">
        <v>16</v>
      </c>
      <c r="D2629" s="1" t="s">
        <v>40</v>
      </c>
      <c r="E2629" s="1" t="s">
        <v>15</v>
      </c>
    </row>
    <row r="2630" spans="1:5" x14ac:dyDescent="0.25">
      <c r="A2630" s="1">
        <v>309218</v>
      </c>
      <c r="B2630" s="1" t="s">
        <v>12</v>
      </c>
      <c r="C2630" s="1" t="s">
        <v>16</v>
      </c>
      <c r="D2630" s="1" t="s">
        <v>51</v>
      </c>
      <c r="E2630" s="1" t="s">
        <v>15</v>
      </c>
    </row>
    <row r="2631" spans="1:5" x14ac:dyDescent="0.25">
      <c r="A2631" s="1">
        <v>309219</v>
      </c>
      <c r="B2631" s="1" t="s">
        <v>35</v>
      </c>
      <c r="C2631" s="1" t="s">
        <v>16</v>
      </c>
      <c r="D2631" s="1" t="s">
        <v>53</v>
      </c>
      <c r="E2631" s="1" t="s">
        <v>15</v>
      </c>
    </row>
    <row r="2632" spans="1:5" x14ac:dyDescent="0.25">
      <c r="A2632" s="1">
        <v>309220</v>
      </c>
      <c r="B2632" s="1" t="s">
        <v>12</v>
      </c>
      <c r="C2632" s="1" t="s">
        <v>16</v>
      </c>
      <c r="D2632" s="1" t="s">
        <v>40</v>
      </c>
      <c r="E2632" s="1" t="s">
        <v>15</v>
      </c>
    </row>
    <row r="2633" spans="1:5" x14ac:dyDescent="0.25">
      <c r="A2633" s="1">
        <v>309221</v>
      </c>
      <c r="B2633" s="1" t="s">
        <v>35</v>
      </c>
      <c r="C2633" s="1" t="s">
        <v>16</v>
      </c>
      <c r="D2633" s="1" t="s">
        <v>51</v>
      </c>
      <c r="E2633" s="1" t="s">
        <v>15</v>
      </c>
    </row>
    <row r="2634" spans="1:5" x14ac:dyDescent="0.25">
      <c r="A2634" s="1">
        <v>309222</v>
      </c>
      <c r="B2634" s="1" t="s">
        <v>35</v>
      </c>
      <c r="C2634" s="1" t="s">
        <v>16</v>
      </c>
      <c r="D2634" s="1" t="s">
        <v>53</v>
      </c>
      <c r="E2634" s="1" t="s">
        <v>15</v>
      </c>
    </row>
    <row r="2635" spans="1:5" x14ac:dyDescent="0.25">
      <c r="A2635" s="1">
        <v>309223</v>
      </c>
      <c r="B2635" s="1" t="s">
        <v>35</v>
      </c>
      <c r="C2635" s="1" t="s">
        <v>16</v>
      </c>
      <c r="D2635" s="1" t="s">
        <v>51</v>
      </c>
      <c r="E2635" s="1" t="s">
        <v>15</v>
      </c>
    </row>
    <row r="2636" spans="1:5" x14ac:dyDescent="0.25">
      <c r="A2636" s="1">
        <v>309224</v>
      </c>
      <c r="B2636" s="1" t="s">
        <v>12</v>
      </c>
      <c r="C2636" s="1" t="s">
        <v>16</v>
      </c>
      <c r="D2636" s="1" t="s">
        <v>40</v>
      </c>
      <c r="E2636" s="1" t="s">
        <v>15</v>
      </c>
    </row>
    <row r="2637" spans="1:5" x14ac:dyDescent="0.25">
      <c r="A2637" s="1">
        <v>309225</v>
      </c>
      <c r="B2637" s="1" t="s">
        <v>35</v>
      </c>
      <c r="C2637" s="1" t="s">
        <v>16</v>
      </c>
      <c r="D2637" s="1" t="s">
        <v>53</v>
      </c>
      <c r="E2637" s="1" t="s">
        <v>15</v>
      </c>
    </row>
    <row r="2638" spans="1:5" x14ac:dyDescent="0.25">
      <c r="A2638" s="1">
        <v>309226</v>
      </c>
      <c r="B2638" s="1" t="s">
        <v>35</v>
      </c>
      <c r="C2638" s="1" t="s">
        <v>16</v>
      </c>
      <c r="D2638" s="1" t="s">
        <v>53</v>
      </c>
      <c r="E2638" s="1" t="s">
        <v>15</v>
      </c>
    </row>
    <row r="2639" spans="1:5" x14ac:dyDescent="0.25">
      <c r="A2639" s="1">
        <v>309230</v>
      </c>
      <c r="B2639" s="1" t="s">
        <v>12</v>
      </c>
      <c r="C2639" s="1" t="s">
        <v>16</v>
      </c>
      <c r="D2639" s="1" t="s">
        <v>40</v>
      </c>
      <c r="E2639" s="1" t="s">
        <v>15</v>
      </c>
    </row>
    <row r="2640" spans="1:5" x14ac:dyDescent="0.25">
      <c r="A2640" s="1">
        <v>309238</v>
      </c>
      <c r="B2640" s="1" t="s">
        <v>35</v>
      </c>
      <c r="C2640" s="1" t="s">
        <v>16</v>
      </c>
      <c r="D2640" s="1" t="s">
        <v>53</v>
      </c>
      <c r="E2640" s="1" t="s">
        <v>15</v>
      </c>
    </row>
    <row r="2641" spans="1:5" x14ac:dyDescent="0.25">
      <c r="A2641" s="1">
        <v>309239</v>
      </c>
      <c r="B2641" s="1" t="s">
        <v>12</v>
      </c>
      <c r="C2641" s="1" t="s">
        <v>16</v>
      </c>
      <c r="D2641" s="1" t="s">
        <v>53</v>
      </c>
      <c r="E2641" s="1" t="s">
        <v>15</v>
      </c>
    </row>
    <row r="2642" spans="1:5" x14ac:dyDescent="0.25">
      <c r="A2642" s="1">
        <v>309240</v>
      </c>
      <c r="B2642" s="1" t="s">
        <v>35</v>
      </c>
      <c r="C2642" s="1" t="s">
        <v>16</v>
      </c>
      <c r="D2642" s="1" t="s">
        <v>53</v>
      </c>
      <c r="E2642" s="1" t="s">
        <v>15</v>
      </c>
    </row>
    <row r="2643" spans="1:5" x14ac:dyDescent="0.25">
      <c r="A2643" s="1">
        <v>309241</v>
      </c>
      <c r="B2643" s="1" t="s">
        <v>35</v>
      </c>
      <c r="C2643" s="1" t="s">
        <v>16</v>
      </c>
      <c r="D2643" s="1" t="s">
        <v>53</v>
      </c>
      <c r="E2643" s="1" t="s">
        <v>15</v>
      </c>
    </row>
    <row r="2644" spans="1:5" x14ac:dyDescent="0.25">
      <c r="A2644" s="1">
        <v>309242</v>
      </c>
      <c r="B2644" s="1" t="s">
        <v>12</v>
      </c>
      <c r="C2644" s="1" t="s">
        <v>16</v>
      </c>
      <c r="D2644" s="1" t="s">
        <v>40</v>
      </c>
      <c r="E2644" s="1" t="s">
        <v>15</v>
      </c>
    </row>
    <row r="2645" spans="1:5" x14ac:dyDescent="0.25">
      <c r="A2645" s="1">
        <v>309243</v>
      </c>
      <c r="B2645" s="1" t="s">
        <v>35</v>
      </c>
      <c r="C2645" s="1" t="s">
        <v>16</v>
      </c>
      <c r="D2645" s="1" t="s">
        <v>51</v>
      </c>
      <c r="E2645" s="1" t="s">
        <v>15</v>
      </c>
    </row>
    <row r="2646" spans="1:5" x14ac:dyDescent="0.25">
      <c r="A2646" s="1">
        <v>309244</v>
      </c>
      <c r="B2646" s="1" t="s">
        <v>12</v>
      </c>
      <c r="C2646" s="1" t="s">
        <v>16</v>
      </c>
      <c r="D2646" s="1" t="s">
        <v>53</v>
      </c>
      <c r="E2646" s="1" t="s">
        <v>15</v>
      </c>
    </row>
    <row r="2647" spans="1:5" x14ac:dyDescent="0.25">
      <c r="A2647" s="1">
        <v>309245</v>
      </c>
      <c r="B2647" s="1" t="s">
        <v>12</v>
      </c>
      <c r="C2647" s="1" t="s">
        <v>16</v>
      </c>
      <c r="D2647" s="1" t="s">
        <v>53</v>
      </c>
      <c r="E2647" s="1" t="s">
        <v>15</v>
      </c>
    </row>
    <row r="2648" spans="1:5" x14ac:dyDescent="0.25">
      <c r="A2648" s="1">
        <v>309246</v>
      </c>
      <c r="B2648" s="1" t="s">
        <v>12</v>
      </c>
      <c r="C2648" s="1" t="s">
        <v>16</v>
      </c>
      <c r="D2648" s="1" t="s">
        <v>52</v>
      </c>
      <c r="E2648" s="1" t="s">
        <v>15</v>
      </c>
    </row>
    <row r="2649" spans="1:5" x14ac:dyDescent="0.25">
      <c r="A2649" s="1">
        <v>309247</v>
      </c>
      <c r="B2649" s="1" t="s">
        <v>35</v>
      </c>
      <c r="C2649" s="1" t="s">
        <v>16</v>
      </c>
      <c r="D2649" s="1" t="s">
        <v>51</v>
      </c>
      <c r="E2649" s="1" t="s">
        <v>15</v>
      </c>
    </row>
    <row r="2650" spans="1:5" x14ac:dyDescent="0.25">
      <c r="A2650" s="1">
        <v>309248</v>
      </c>
      <c r="B2650" s="1" t="s">
        <v>12</v>
      </c>
      <c r="C2650" s="1" t="s">
        <v>16</v>
      </c>
      <c r="D2650" s="1" t="s">
        <v>52</v>
      </c>
      <c r="E2650" s="1" t="s">
        <v>15</v>
      </c>
    </row>
    <row r="2651" spans="1:5" x14ac:dyDescent="0.25">
      <c r="A2651" s="1">
        <v>309249</v>
      </c>
      <c r="B2651" s="1" t="s">
        <v>35</v>
      </c>
      <c r="C2651" s="1" t="s">
        <v>16</v>
      </c>
      <c r="D2651" s="1" t="s">
        <v>53</v>
      </c>
      <c r="E2651" s="1" t="s">
        <v>15</v>
      </c>
    </row>
    <row r="2652" spans="1:5" x14ac:dyDescent="0.25">
      <c r="A2652" s="1">
        <v>309250</v>
      </c>
      <c r="B2652" s="1" t="s">
        <v>35</v>
      </c>
      <c r="C2652" s="1" t="s">
        <v>16</v>
      </c>
      <c r="D2652" s="1" t="s">
        <v>53</v>
      </c>
      <c r="E2652" s="1" t="s">
        <v>15</v>
      </c>
    </row>
    <row r="2653" spans="1:5" x14ac:dyDescent="0.25">
      <c r="A2653" s="1">
        <v>309251</v>
      </c>
      <c r="B2653" s="1" t="s">
        <v>35</v>
      </c>
      <c r="C2653" s="1" t="s">
        <v>16</v>
      </c>
      <c r="D2653" s="1" t="s">
        <v>51</v>
      </c>
      <c r="E2653" s="1" t="s">
        <v>15</v>
      </c>
    </row>
    <row r="2654" spans="1:5" x14ac:dyDescent="0.25">
      <c r="A2654" s="1">
        <v>309252</v>
      </c>
      <c r="B2654" s="1" t="s">
        <v>12</v>
      </c>
      <c r="C2654" s="1" t="s">
        <v>29</v>
      </c>
      <c r="D2654" s="1" t="s">
        <v>24</v>
      </c>
      <c r="E2654" s="1" t="s">
        <v>15</v>
      </c>
    </row>
    <row r="2655" spans="1:5" x14ac:dyDescent="0.25">
      <c r="A2655" s="1">
        <v>309270</v>
      </c>
      <c r="B2655" s="1" t="s">
        <v>12</v>
      </c>
      <c r="C2655" s="1" t="s">
        <v>32</v>
      </c>
      <c r="D2655" s="1" t="s">
        <v>47</v>
      </c>
      <c r="E2655" s="1" t="s">
        <v>15</v>
      </c>
    </row>
    <row r="2656" spans="1:5" x14ac:dyDescent="0.25">
      <c r="A2656" s="1">
        <v>309272</v>
      </c>
      <c r="B2656" s="1" t="s">
        <v>35</v>
      </c>
      <c r="C2656" s="1" t="s">
        <v>32</v>
      </c>
      <c r="D2656" s="1" t="s">
        <v>39</v>
      </c>
      <c r="E2656" s="1" t="s">
        <v>15</v>
      </c>
    </row>
    <row r="2657" spans="1:5" x14ac:dyDescent="0.25">
      <c r="A2657" s="1">
        <v>309273</v>
      </c>
      <c r="B2657" s="1" t="s">
        <v>35</v>
      </c>
      <c r="C2657" s="1" t="s">
        <v>32</v>
      </c>
      <c r="D2657" s="1" t="s">
        <v>39</v>
      </c>
      <c r="E2657" s="1" t="s">
        <v>15</v>
      </c>
    </row>
    <row r="2658" spans="1:5" x14ac:dyDescent="0.25">
      <c r="A2658" s="1">
        <v>309274</v>
      </c>
      <c r="B2658" s="1" t="s">
        <v>35</v>
      </c>
      <c r="C2658" s="1" t="s">
        <v>32</v>
      </c>
      <c r="D2658" s="1" t="s">
        <v>39</v>
      </c>
      <c r="E2658" s="1" t="s">
        <v>15</v>
      </c>
    </row>
    <row r="2659" spans="1:5" x14ac:dyDescent="0.25">
      <c r="A2659" s="1">
        <v>309275</v>
      </c>
      <c r="B2659" s="1" t="s">
        <v>12</v>
      </c>
      <c r="C2659" s="1" t="s">
        <v>32</v>
      </c>
      <c r="D2659" s="1" t="s">
        <v>39</v>
      </c>
      <c r="E2659" s="1" t="s">
        <v>15</v>
      </c>
    </row>
    <row r="2660" spans="1:5" x14ac:dyDescent="0.25">
      <c r="A2660" s="1">
        <v>309276</v>
      </c>
      <c r="B2660" s="1" t="s">
        <v>35</v>
      </c>
      <c r="C2660" s="1" t="s">
        <v>32</v>
      </c>
      <c r="D2660" s="1" t="s">
        <v>39</v>
      </c>
      <c r="E2660" s="1" t="s">
        <v>15</v>
      </c>
    </row>
    <row r="2661" spans="1:5" x14ac:dyDescent="0.25">
      <c r="A2661" s="1">
        <v>309277</v>
      </c>
      <c r="B2661" s="1" t="s">
        <v>12</v>
      </c>
      <c r="C2661" s="1" t="s">
        <v>32</v>
      </c>
      <c r="D2661" s="1" t="s">
        <v>14</v>
      </c>
      <c r="E2661" s="1" t="s">
        <v>15</v>
      </c>
    </row>
    <row r="2662" spans="1:5" x14ac:dyDescent="0.25">
      <c r="A2662" s="1">
        <v>309278</v>
      </c>
      <c r="B2662" s="1" t="s">
        <v>12</v>
      </c>
      <c r="C2662" s="1" t="s">
        <v>32</v>
      </c>
      <c r="D2662" s="1" t="s">
        <v>39</v>
      </c>
      <c r="E2662" s="1" t="s">
        <v>15</v>
      </c>
    </row>
    <row r="2663" spans="1:5" x14ac:dyDescent="0.25">
      <c r="A2663" s="1">
        <v>309279</v>
      </c>
      <c r="B2663" s="1" t="s">
        <v>12</v>
      </c>
      <c r="C2663" s="1" t="s">
        <v>32</v>
      </c>
      <c r="D2663" s="1" t="s">
        <v>39</v>
      </c>
      <c r="E2663" s="1" t="s">
        <v>15</v>
      </c>
    </row>
    <row r="2664" spans="1:5" x14ac:dyDescent="0.25">
      <c r="A2664" s="1">
        <v>309280</v>
      </c>
      <c r="B2664" s="1" t="s">
        <v>12</v>
      </c>
      <c r="C2664" s="1" t="s">
        <v>32</v>
      </c>
      <c r="D2664" s="1" t="s">
        <v>44</v>
      </c>
      <c r="E2664" s="1" t="s">
        <v>15</v>
      </c>
    </row>
    <row r="2665" spans="1:5" x14ac:dyDescent="0.25">
      <c r="A2665" s="1">
        <v>309281</v>
      </c>
      <c r="B2665" s="1" t="s">
        <v>12</v>
      </c>
      <c r="C2665" s="1" t="s">
        <v>32</v>
      </c>
      <c r="D2665" s="1" t="s">
        <v>44</v>
      </c>
      <c r="E2665" s="1" t="s">
        <v>15</v>
      </c>
    </row>
    <row r="2666" spans="1:5" x14ac:dyDescent="0.25">
      <c r="A2666" s="1">
        <v>309282</v>
      </c>
      <c r="B2666" s="1" t="s">
        <v>35</v>
      </c>
      <c r="C2666" s="1" t="s">
        <v>27</v>
      </c>
      <c r="D2666" s="1" t="s">
        <v>58</v>
      </c>
      <c r="E2666" s="1" t="s">
        <v>15</v>
      </c>
    </row>
    <row r="2667" spans="1:5" x14ac:dyDescent="0.25">
      <c r="A2667" s="1">
        <v>309283</v>
      </c>
      <c r="B2667" s="1" t="s">
        <v>35</v>
      </c>
      <c r="C2667" s="1" t="s">
        <v>32</v>
      </c>
      <c r="D2667" s="1" t="s">
        <v>44</v>
      </c>
      <c r="E2667" s="1" t="s">
        <v>15</v>
      </c>
    </row>
    <row r="2668" spans="1:5" x14ac:dyDescent="0.25">
      <c r="A2668" s="1">
        <v>309284</v>
      </c>
      <c r="B2668" s="1" t="s">
        <v>12</v>
      </c>
      <c r="C2668" s="1" t="s">
        <v>32</v>
      </c>
      <c r="D2668" s="1" t="s">
        <v>44</v>
      </c>
      <c r="E2668" s="1" t="s">
        <v>15</v>
      </c>
    </row>
    <row r="2669" spans="1:5" x14ac:dyDescent="0.25">
      <c r="A2669" s="1">
        <v>309285</v>
      </c>
      <c r="B2669" s="1" t="s">
        <v>35</v>
      </c>
      <c r="C2669" s="1" t="s">
        <v>32</v>
      </c>
      <c r="D2669" s="1" t="s">
        <v>44</v>
      </c>
      <c r="E2669" s="1" t="s">
        <v>15</v>
      </c>
    </row>
    <row r="2670" spans="1:5" x14ac:dyDescent="0.25">
      <c r="A2670" s="1">
        <v>309286</v>
      </c>
      <c r="B2670" s="1" t="s">
        <v>35</v>
      </c>
      <c r="C2670" s="1" t="s">
        <v>32</v>
      </c>
      <c r="D2670" s="1" t="s">
        <v>48</v>
      </c>
      <c r="E2670" s="1" t="s">
        <v>15</v>
      </c>
    </row>
    <row r="2671" spans="1:5" x14ac:dyDescent="0.25">
      <c r="A2671" s="1">
        <v>309287</v>
      </c>
      <c r="B2671" s="1" t="s">
        <v>35</v>
      </c>
      <c r="C2671" s="1" t="s">
        <v>27</v>
      </c>
      <c r="D2671" s="1" t="s">
        <v>58</v>
      </c>
      <c r="E2671" s="1" t="s">
        <v>15</v>
      </c>
    </row>
    <row r="2672" spans="1:5" x14ac:dyDescent="0.25">
      <c r="A2672" s="1">
        <v>309288</v>
      </c>
      <c r="B2672" s="1" t="s">
        <v>35</v>
      </c>
      <c r="C2672" s="1" t="s">
        <v>32</v>
      </c>
      <c r="D2672" s="1" t="s">
        <v>44</v>
      </c>
      <c r="E2672" s="1" t="s">
        <v>15</v>
      </c>
    </row>
    <row r="2673" spans="1:5" x14ac:dyDescent="0.25">
      <c r="A2673" s="1">
        <v>309289</v>
      </c>
      <c r="B2673" s="1" t="s">
        <v>35</v>
      </c>
      <c r="C2673" s="1" t="s">
        <v>32</v>
      </c>
      <c r="D2673" s="1" t="s">
        <v>47</v>
      </c>
      <c r="E2673" s="1" t="s">
        <v>15</v>
      </c>
    </row>
    <row r="2674" spans="1:5" x14ac:dyDescent="0.25">
      <c r="A2674" s="1">
        <v>309290</v>
      </c>
      <c r="B2674" s="1" t="s">
        <v>35</v>
      </c>
      <c r="C2674" s="1" t="s">
        <v>32</v>
      </c>
      <c r="D2674" s="1" t="s">
        <v>44</v>
      </c>
      <c r="E2674" s="1" t="s">
        <v>15</v>
      </c>
    </row>
    <row r="2675" spans="1:5" x14ac:dyDescent="0.25">
      <c r="A2675" s="1">
        <v>309291</v>
      </c>
      <c r="B2675" s="1" t="s">
        <v>35</v>
      </c>
      <c r="C2675" s="1" t="s">
        <v>32</v>
      </c>
      <c r="D2675" s="1" t="s">
        <v>39</v>
      </c>
      <c r="E2675" s="1" t="s">
        <v>15</v>
      </c>
    </row>
    <row r="2676" spans="1:5" x14ac:dyDescent="0.25">
      <c r="A2676" s="1">
        <v>309292</v>
      </c>
      <c r="B2676" s="1" t="s">
        <v>35</v>
      </c>
      <c r="C2676" s="1" t="s">
        <v>32</v>
      </c>
      <c r="D2676" s="1" t="s">
        <v>48</v>
      </c>
      <c r="E2676" s="1" t="s">
        <v>15</v>
      </c>
    </row>
    <row r="2677" spans="1:5" x14ac:dyDescent="0.25">
      <c r="A2677" s="1">
        <v>309293</v>
      </c>
      <c r="B2677" s="1" t="s">
        <v>35</v>
      </c>
      <c r="C2677" s="1" t="s">
        <v>32</v>
      </c>
      <c r="D2677" s="1" t="s">
        <v>39</v>
      </c>
      <c r="E2677" s="1" t="s">
        <v>15</v>
      </c>
    </row>
    <row r="2678" spans="1:5" x14ac:dyDescent="0.25">
      <c r="A2678" s="1">
        <v>309294</v>
      </c>
      <c r="B2678" s="1" t="s">
        <v>35</v>
      </c>
      <c r="C2678" s="1" t="s">
        <v>32</v>
      </c>
      <c r="D2678" s="1" t="s">
        <v>44</v>
      </c>
      <c r="E2678" s="1" t="s">
        <v>15</v>
      </c>
    </row>
    <row r="2679" spans="1:5" x14ac:dyDescent="0.25">
      <c r="A2679" s="1">
        <v>309295</v>
      </c>
      <c r="B2679" s="1" t="s">
        <v>35</v>
      </c>
      <c r="C2679" s="1" t="s">
        <v>32</v>
      </c>
      <c r="D2679" s="1" t="s">
        <v>44</v>
      </c>
      <c r="E2679" s="1" t="s">
        <v>15</v>
      </c>
    </row>
    <row r="2680" spans="1:5" x14ac:dyDescent="0.25">
      <c r="A2680" s="1">
        <v>309296</v>
      </c>
      <c r="B2680" s="1" t="s">
        <v>35</v>
      </c>
      <c r="C2680" s="1" t="s">
        <v>27</v>
      </c>
      <c r="D2680" s="1" t="s">
        <v>58</v>
      </c>
      <c r="E2680" s="1" t="s">
        <v>15</v>
      </c>
    </row>
    <row r="2681" spans="1:5" x14ac:dyDescent="0.25">
      <c r="A2681" s="1">
        <v>309297</v>
      </c>
      <c r="B2681" s="1" t="s">
        <v>35</v>
      </c>
      <c r="C2681" s="1" t="s">
        <v>32</v>
      </c>
      <c r="D2681" s="1" t="s">
        <v>44</v>
      </c>
      <c r="E2681" s="1" t="s">
        <v>15</v>
      </c>
    </row>
    <row r="2682" spans="1:5" x14ac:dyDescent="0.25">
      <c r="A2682" s="1">
        <v>309298</v>
      </c>
      <c r="B2682" s="1" t="s">
        <v>12</v>
      </c>
      <c r="C2682" s="1" t="s">
        <v>27</v>
      </c>
      <c r="D2682" s="1" t="s">
        <v>58</v>
      </c>
      <c r="E2682" s="1" t="s">
        <v>15</v>
      </c>
    </row>
    <row r="2683" spans="1:5" x14ac:dyDescent="0.25">
      <c r="A2683" s="1">
        <v>309299</v>
      </c>
      <c r="B2683" s="1" t="s">
        <v>35</v>
      </c>
      <c r="C2683" s="1" t="s">
        <v>32</v>
      </c>
      <c r="D2683" s="1" t="s">
        <v>44</v>
      </c>
      <c r="E2683" s="1" t="s">
        <v>15</v>
      </c>
    </row>
    <row r="2684" spans="1:5" x14ac:dyDescent="0.25">
      <c r="A2684" s="1">
        <v>309300</v>
      </c>
      <c r="B2684" s="1" t="s">
        <v>35</v>
      </c>
      <c r="C2684" s="1" t="s">
        <v>32</v>
      </c>
      <c r="D2684" s="1" t="s">
        <v>39</v>
      </c>
      <c r="E2684" s="1" t="s">
        <v>15</v>
      </c>
    </row>
    <row r="2685" spans="1:5" x14ac:dyDescent="0.25">
      <c r="A2685" s="1">
        <v>309301</v>
      </c>
      <c r="B2685" s="1" t="s">
        <v>35</v>
      </c>
      <c r="C2685" s="1" t="s">
        <v>27</v>
      </c>
      <c r="D2685" s="1" t="s">
        <v>58</v>
      </c>
      <c r="E2685" s="1" t="s">
        <v>15</v>
      </c>
    </row>
    <row r="2686" spans="1:5" x14ac:dyDescent="0.25">
      <c r="A2686" s="1">
        <v>309310</v>
      </c>
      <c r="B2686" s="1" t="s">
        <v>65</v>
      </c>
      <c r="C2686" s="1" t="s">
        <v>32</v>
      </c>
      <c r="D2686" s="1" t="s">
        <v>39</v>
      </c>
      <c r="E2686" s="1" t="s">
        <v>15</v>
      </c>
    </row>
    <row r="2687" spans="1:5" x14ac:dyDescent="0.25">
      <c r="A2687" s="1">
        <v>309311</v>
      </c>
      <c r="B2687" s="1" t="s">
        <v>65</v>
      </c>
      <c r="C2687" s="1" t="s">
        <v>32</v>
      </c>
      <c r="D2687" s="1" t="s">
        <v>39</v>
      </c>
      <c r="E2687" s="1" t="s">
        <v>15</v>
      </c>
    </row>
    <row r="2688" spans="1:5" x14ac:dyDescent="0.25">
      <c r="A2688" s="1">
        <v>309312</v>
      </c>
      <c r="B2688" s="1" t="s">
        <v>35</v>
      </c>
      <c r="C2688" s="1" t="s">
        <v>29</v>
      </c>
      <c r="D2688" s="1" t="s">
        <v>21</v>
      </c>
      <c r="E2688" s="1" t="s">
        <v>15</v>
      </c>
    </row>
    <row r="2689" spans="1:5" x14ac:dyDescent="0.25">
      <c r="A2689" s="1">
        <v>309313</v>
      </c>
      <c r="B2689" s="1" t="s">
        <v>12</v>
      </c>
      <c r="C2689" s="1" t="s">
        <v>29</v>
      </c>
      <c r="D2689" s="1" t="s">
        <v>26</v>
      </c>
      <c r="E2689" s="1" t="s">
        <v>15</v>
      </c>
    </row>
    <row r="2690" spans="1:5" x14ac:dyDescent="0.25">
      <c r="A2690" s="1">
        <v>309315</v>
      </c>
      <c r="B2690" s="1" t="s">
        <v>35</v>
      </c>
      <c r="C2690" s="1" t="s">
        <v>29</v>
      </c>
      <c r="D2690" s="1" t="s">
        <v>61</v>
      </c>
      <c r="E2690" s="1" t="s">
        <v>15</v>
      </c>
    </row>
    <row r="2691" spans="1:5" x14ac:dyDescent="0.25">
      <c r="A2691" s="1">
        <v>309316</v>
      </c>
      <c r="B2691" s="1" t="s">
        <v>12</v>
      </c>
      <c r="C2691" s="1" t="s">
        <v>29</v>
      </c>
      <c r="D2691" s="1" t="s">
        <v>26</v>
      </c>
      <c r="E2691" s="1" t="s">
        <v>15</v>
      </c>
    </row>
    <row r="2692" spans="1:5" x14ac:dyDescent="0.25">
      <c r="A2692" s="1">
        <v>309318</v>
      </c>
      <c r="B2692" s="1" t="s">
        <v>35</v>
      </c>
      <c r="C2692" s="1" t="s">
        <v>29</v>
      </c>
      <c r="D2692" s="1" t="s">
        <v>40</v>
      </c>
      <c r="E2692" s="1" t="s">
        <v>15</v>
      </c>
    </row>
    <row r="2693" spans="1:5" x14ac:dyDescent="0.25">
      <c r="A2693" s="1">
        <v>309319</v>
      </c>
      <c r="B2693" s="1" t="s">
        <v>35</v>
      </c>
      <c r="C2693" s="1" t="s">
        <v>29</v>
      </c>
      <c r="D2693" s="1" t="s">
        <v>24</v>
      </c>
      <c r="E2693" s="1" t="s">
        <v>15</v>
      </c>
    </row>
    <row r="2694" spans="1:5" x14ac:dyDescent="0.25">
      <c r="A2694" s="1">
        <v>309320</v>
      </c>
      <c r="B2694" s="1" t="s">
        <v>12</v>
      </c>
      <c r="C2694" s="1" t="s">
        <v>29</v>
      </c>
      <c r="D2694" s="1" t="s">
        <v>40</v>
      </c>
      <c r="E2694" s="1" t="s">
        <v>15</v>
      </c>
    </row>
    <row r="2695" spans="1:5" x14ac:dyDescent="0.25">
      <c r="A2695" s="1">
        <v>309321</v>
      </c>
      <c r="B2695" s="1" t="s">
        <v>35</v>
      </c>
      <c r="C2695" s="1" t="s">
        <v>29</v>
      </c>
      <c r="D2695" s="1" t="s">
        <v>43</v>
      </c>
      <c r="E2695" s="1" t="s">
        <v>15</v>
      </c>
    </row>
    <row r="2696" spans="1:5" x14ac:dyDescent="0.25">
      <c r="A2696" s="1">
        <v>309322</v>
      </c>
      <c r="B2696" s="1" t="s">
        <v>35</v>
      </c>
      <c r="C2696" s="1" t="s">
        <v>29</v>
      </c>
      <c r="D2696" s="1" t="s">
        <v>26</v>
      </c>
      <c r="E2696" s="1" t="s">
        <v>15</v>
      </c>
    </row>
    <row r="2697" spans="1:5" x14ac:dyDescent="0.25">
      <c r="A2697" s="1">
        <v>309323</v>
      </c>
      <c r="B2697" s="1" t="s">
        <v>35</v>
      </c>
      <c r="C2697" s="1" t="s">
        <v>32</v>
      </c>
      <c r="D2697" s="1" t="s">
        <v>14</v>
      </c>
      <c r="E2697" s="1" t="s">
        <v>15</v>
      </c>
    </row>
    <row r="2698" spans="1:5" x14ac:dyDescent="0.25">
      <c r="A2698" s="1">
        <v>309324</v>
      </c>
      <c r="B2698" s="1" t="s">
        <v>12</v>
      </c>
      <c r="C2698" s="1" t="s">
        <v>27</v>
      </c>
      <c r="D2698" s="1" t="s">
        <v>58</v>
      </c>
      <c r="E2698" s="1" t="s">
        <v>15</v>
      </c>
    </row>
    <row r="2699" spans="1:5" x14ac:dyDescent="0.25">
      <c r="A2699" s="1">
        <v>309325</v>
      </c>
      <c r="B2699" s="1" t="s">
        <v>12</v>
      </c>
      <c r="C2699" s="1" t="s">
        <v>29</v>
      </c>
      <c r="D2699" s="1" t="s">
        <v>61</v>
      </c>
      <c r="E2699" s="1" t="s">
        <v>15</v>
      </c>
    </row>
    <row r="2700" spans="1:5" x14ac:dyDescent="0.25">
      <c r="A2700" s="1">
        <v>309326</v>
      </c>
      <c r="B2700" s="1" t="s">
        <v>35</v>
      </c>
      <c r="C2700" s="1" t="s">
        <v>29</v>
      </c>
      <c r="D2700" s="1" t="s">
        <v>26</v>
      </c>
      <c r="E2700" s="1" t="s">
        <v>15</v>
      </c>
    </row>
    <row r="2701" spans="1:5" x14ac:dyDescent="0.25">
      <c r="A2701" s="1">
        <v>309327</v>
      </c>
      <c r="B2701" s="1" t="s">
        <v>35</v>
      </c>
      <c r="C2701" s="1" t="s">
        <v>29</v>
      </c>
      <c r="D2701" s="1" t="s">
        <v>26</v>
      </c>
      <c r="E2701" s="1" t="s">
        <v>15</v>
      </c>
    </row>
    <row r="2702" spans="1:5" x14ac:dyDescent="0.25">
      <c r="A2702" s="1">
        <v>309329</v>
      </c>
      <c r="B2702" s="1" t="s">
        <v>12</v>
      </c>
      <c r="C2702" s="1" t="s">
        <v>29</v>
      </c>
      <c r="D2702" s="1" t="s">
        <v>26</v>
      </c>
      <c r="E2702" s="1" t="s">
        <v>15</v>
      </c>
    </row>
    <row r="2703" spans="1:5" x14ac:dyDescent="0.25">
      <c r="A2703" s="1">
        <v>309330</v>
      </c>
      <c r="B2703" s="1" t="s">
        <v>35</v>
      </c>
      <c r="C2703" s="1" t="s">
        <v>29</v>
      </c>
      <c r="D2703" s="1" t="s">
        <v>61</v>
      </c>
      <c r="E2703" s="1" t="s">
        <v>15</v>
      </c>
    </row>
    <row r="2704" spans="1:5" x14ac:dyDescent="0.25">
      <c r="A2704" s="1">
        <v>309331</v>
      </c>
      <c r="B2704" s="1" t="s">
        <v>12</v>
      </c>
      <c r="C2704" s="1" t="s">
        <v>29</v>
      </c>
      <c r="D2704" s="1" t="s">
        <v>26</v>
      </c>
      <c r="E2704" s="1" t="s">
        <v>15</v>
      </c>
    </row>
    <row r="2705" spans="1:5" x14ac:dyDescent="0.25">
      <c r="A2705" s="1">
        <v>309332</v>
      </c>
      <c r="B2705" s="1" t="s">
        <v>35</v>
      </c>
      <c r="C2705" s="1" t="s">
        <v>29</v>
      </c>
      <c r="D2705" s="1" t="s">
        <v>49</v>
      </c>
      <c r="E2705" s="1" t="s">
        <v>15</v>
      </c>
    </row>
    <row r="2706" spans="1:5" x14ac:dyDescent="0.25">
      <c r="A2706" s="1">
        <v>309333</v>
      </c>
      <c r="B2706" s="1" t="s">
        <v>35</v>
      </c>
      <c r="C2706" s="1" t="s">
        <v>29</v>
      </c>
      <c r="D2706" s="1" t="s">
        <v>26</v>
      </c>
      <c r="E2706" s="1" t="s">
        <v>15</v>
      </c>
    </row>
    <row r="2707" spans="1:5" x14ac:dyDescent="0.25">
      <c r="A2707" s="1">
        <v>309334</v>
      </c>
      <c r="B2707" s="1" t="s">
        <v>35</v>
      </c>
      <c r="C2707" s="1" t="s">
        <v>29</v>
      </c>
      <c r="D2707" s="1" t="s">
        <v>40</v>
      </c>
      <c r="E2707" s="1" t="s">
        <v>15</v>
      </c>
    </row>
    <row r="2708" spans="1:5" x14ac:dyDescent="0.25">
      <c r="A2708" s="1">
        <v>309335</v>
      </c>
      <c r="B2708" s="1" t="s">
        <v>35</v>
      </c>
      <c r="C2708" s="1" t="s">
        <v>29</v>
      </c>
      <c r="D2708" s="1" t="s">
        <v>49</v>
      </c>
      <c r="E2708" s="1" t="s">
        <v>15</v>
      </c>
    </row>
    <row r="2709" spans="1:5" x14ac:dyDescent="0.25">
      <c r="A2709" s="1">
        <v>309337</v>
      </c>
      <c r="B2709" s="1" t="s">
        <v>35</v>
      </c>
      <c r="C2709" s="1" t="s">
        <v>27</v>
      </c>
      <c r="D2709" s="1" t="s">
        <v>57</v>
      </c>
      <c r="E2709" s="1" t="s">
        <v>15</v>
      </c>
    </row>
    <row r="2710" spans="1:5" x14ac:dyDescent="0.25">
      <c r="A2710" s="1">
        <v>309338</v>
      </c>
      <c r="B2710" s="1" t="s">
        <v>65</v>
      </c>
      <c r="C2710" s="1" t="s">
        <v>20</v>
      </c>
      <c r="D2710" s="1" t="s">
        <v>57</v>
      </c>
      <c r="E2710" s="1" t="s">
        <v>15</v>
      </c>
    </row>
    <row r="2711" spans="1:5" x14ac:dyDescent="0.25">
      <c r="A2711" s="1">
        <v>309341</v>
      </c>
      <c r="B2711" s="1" t="s">
        <v>64</v>
      </c>
      <c r="C2711" s="1" t="s">
        <v>27</v>
      </c>
      <c r="D2711" s="1" t="s">
        <v>45</v>
      </c>
      <c r="E2711" s="1" t="s">
        <v>15</v>
      </c>
    </row>
    <row r="2712" spans="1:5" x14ac:dyDescent="0.25">
      <c r="A2712" s="1">
        <v>309342</v>
      </c>
      <c r="B2712" s="1" t="s">
        <v>35</v>
      </c>
      <c r="C2712" s="1" t="s">
        <v>27</v>
      </c>
      <c r="D2712" s="1" t="s">
        <v>57</v>
      </c>
      <c r="E2712" s="1" t="s">
        <v>15</v>
      </c>
    </row>
    <row r="2713" spans="1:5" x14ac:dyDescent="0.25">
      <c r="A2713" s="1">
        <v>309343</v>
      </c>
      <c r="B2713" s="1" t="s">
        <v>64</v>
      </c>
      <c r="C2713" s="1" t="s">
        <v>27</v>
      </c>
      <c r="D2713" s="1" t="s">
        <v>45</v>
      </c>
      <c r="E2713" s="1" t="s">
        <v>15</v>
      </c>
    </row>
    <row r="2714" spans="1:5" x14ac:dyDescent="0.25">
      <c r="A2714" s="1">
        <v>309345</v>
      </c>
      <c r="B2714" s="1" t="s">
        <v>64</v>
      </c>
      <c r="C2714" s="1" t="s">
        <v>27</v>
      </c>
      <c r="D2714" s="1" t="s">
        <v>45</v>
      </c>
      <c r="E2714" s="1" t="s">
        <v>15</v>
      </c>
    </row>
    <row r="2715" spans="1:5" x14ac:dyDescent="0.25">
      <c r="A2715" s="1">
        <v>309346</v>
      </c>
      <c r="B2715" s="1" t="s">
        <v>64</v>
      </c>
      <c r="C2715" s="1" t="s">
        <v>27</v>
      </c>
      <c r="D2715" s="1" t="s">
        <v>57</v>
      </c>
      <c r="E2715" s="1" t="s">
        <v>15</v>
      </c>
    </row>
    <row r="2716" spans="1:5" x14ac:dyDescent="0.25">
      <c r="A2716" s="1">
        <v>309347</v>
      </c>
      <c r="B2716" s="1" t="s">
        <v>65</v>
      </c>
      <c r="C2716" s="1" t="s">
        <v>22</v>
      </c>
      <c r="D2716" s="1" t="s">
        <v>21</v>
      </c>
      <c r="E2716" s="1" t="s">
        <v>15</v>
      </c>
    </row>
    <row r="2717" spans="1:5" x14ac:dyDescent="0.25">
      <c r="A2717" s="1">
        <v>309348</v>
      </c>
      <c r="B2717" s="1" t="s">
        <v>12</v>
      </c>
      <c r="C2717" s="1" t="s">
        <v>16</v>
      </c>
      <c r="D2717" s="1" t="s">
        <v>33</v>
      </c>
      <c r="E2717" s="1" t="s">
        <v>15</v>
      </c>
    </row>
    <row r="2718" spans="1:5" x14ac:dyDescent="0.25">
      <c r="A2718" s="1">
        <v>309349</v>
      </c>
      <c r="B2718" s="1" t="s">
        <v>65</v>
      </c>
      <c r="C2718" s="1" t="s">
        <v>32</v>
      </c>
      <c r="D2718" s="1" t="s">
        <v>14</v>
      </c>
      <c r="E2718" s="1" t="s">
        <v>15</v>
      </c>
    </row>
    <row r="2719" spans="1:5" x14ac:dyDescent="0.25">
      <c r="A2719" s="1">
        <v>309350</v>
      </c>
      <c r="B2719" s="1" t="s">
        <v>65</v>
      </c>
      <c r="C2719" s="1" t="s">
        <v>32</v>
      </c>
      <c r="D2719" s="1" t="s">
        <v>14</v>
      </c>
      <c r="E2719" s="1" t="s">
        <v>15</v>
      </c>
    </row>
    <row r="2720" spans="1:5" x14ac:dyDescent="0.25">
      <c r="A2720" s="1">
        <v>309351</v>
      </c>
      <c r="B2720" s="1" t="s">
        <v>65</v>
      </c>
      <c r="C2720" s="1" t="s">
        <v>32</v>
      </c>
      <c r="D2720" s="1" t="s">
        <v>14</v>
      </c>
      <c r="E2720" s="1" t="s">
        <v>15</v>
      </c>
    </row>
    <row r="2721" spans="1:5" x14ac:dyDescent="0.25">
      <c r="A2721" s="1">
        <v>309352</v>
      </c>
      <c r="B2721" s="1" t="s">
        <v>35</v>
      </c>
      <c r="C2721" s="1" t="s">
        <v>32</v>
      </c>
      <c r="D2721" s="1" t="s">
        <v>14</v>
      </c>
      <c r="E2721" s="1" t="s">
        <v>15</v>
      </c>
    </row>
    <row r="2722" spans="1:5" x14ac:dyDescent="0.25">
      <c r="A2722" s="1">
        <v>309353</v>
      </c>
      <c r="B2722" s="1" t="s">
        <v>35</v>
      </c>
      <c r="C2722" s="1" t="s">
        <v>32</v>
      </c>
      <c r="D2722" s="1" t="s">
        <v>14</v>
      </c>
      <c r="E2722" s="1" t="s">
        <v>15</v>
      </c>
    </row>
    <row r="2723" spans="1:5" x14ac:dyDescent="0.25">
      <c r="A2723" s="1">
        <v>309354</v>
      </c>
      <c r="B2723" s="1" t="s">
        <v>35</v>
      </c>
      <c r="C2723" s="1" t="s">
        <v>29</v>
      </c>
      <c r="D2723" s="1" t="s">
        <v>21</v>
      </c>
      <c r="E2723" s="1" t="s">
        <v>15</v>
      </c>
    </row>
    <row r="2724" spans="1:5" x14ac:dyDescent="0.25">
      <c r="A2724" s="1">
        <v>309355</v>
      </c>
      <c r="B2724" s="1" t="s">
        <v>35</v>
      </c>
      <c r="C2724" s="1" t="s">
        <v>29</v>
      </c>
      <c r="D2724" s="1" t="s">
        <v>21</v>
      </c>
      <c r="E2724" s="1" t="s">
        <v>15</v>
      </c>
    </row>
    <row r="2725" spans="1:5" x14ac:dyDescent="0.25">
      <c r="A2725" s="1">
        <v>309356</v>
      </c>
      <c r="B2725" s="1" t="s">
        <v>35</v>
      </c>
      <c r="C2725" s="1" t="s">
        <v>29</v>
      </c>
      <c r="D2725" s="1" t="s">
        <v>61</v>
      </c>
      <c r="E2725" s="1" t="s">
        <v>15</v>
      </c>
    </row>
    <row r="2726" spans="1:5" x14ac:dyDescent="0.25">
      <c r="A2726" s="1">
        <v>309357</v>
      </c>
      <c r="B2726" s="1" t="s">
        <v>35</v>
      </c>
      <c r="C2726" s="1" t="s">
        <v>29</v>
      </c>
      <c r="D2726" s="1" t="s">
        <v>61</v>
      </c>
      <c r="E2726" s="1" t="s">
        <v>15</v>
      </c>
    </row>
    <row r="2727" spans="1:5" x14ac:dyDescent="0.25">
      <c r="A2727" s="1">
        <v>309358</v>
      </c>
      <c r="B2727" s="1" t="s">
        <v>65</v>
      </c>
      <c r="C2727" s="1" t="s">
        <v>20</v>
      </c>
      <c r="D2727" s="1" t="s">
        <v>26</v>
      </c>
      <c r="E2727" s="1" t="s">
        <v>15</v>
      </c>
    </row>
    <row r="2728" spans="1:5" x14ac:dyDescent="0.25">
      <c r="A2728" s="1">
        <v>309359</v>
      </c>
      <c r="B2728" s="1" t="s">
        <v>12</v>
      </c>
      <c r="C2728" s="1" t="s">
        <v>29</v>
      </c>
      <c r="D2728" s="1" t="s">
        <v>26</v>
      </c>
      <c r="E2728" s="1" t="s">
        <v>15</v>
      </c>
    </row>
    <row r="2729" spans="1:5" x14ac:dyDescent="0.25">
      <c r="A2729" s="1">
        <v>309374</v>
      </c>
      <c r="B2729" s="1" t="s">
        <v>65</v>
      </c>
      <c r="C2729" s="1" t="s">
        <v>20</v>
      </c>
      <c r="D2729" s="1" t="s">
        <v>45</v>
      </c>
      <c r="E2729" s="1" t="s">
        <v>15</v>
      </c>
    </row>
    <row r="2730" spans="1:5" x14ac:dyDescent="0.25">
      <c r="A2730" s="1">
        <v>309375</v>
      </c>
      <c r="B2730" s="1" t="s">
        <v>35</v>
      </c>
      <c r="C2730" s="1" t="s">
        <v>20</v>
      </c>
      <c r="D2730" s="1" t="s">
        <v>45</v>
      </c>
      <c r="E2730" s="1" t="s">
        <v>15</v>
      </c>
    </row>
    <row r="2731" spans="1:5" x14ac:dyDescent="0.25">
      <c r="A2731" s="1">
        <v>309376</v>
      </c>
      <c r="B2731" s="1" t="s">
        <v>65</v>
      </c>
      <c r="C2731" s="1" t="s">
        <v>27</v>
      </c>
      <c r="D2731" s="1" t="s">
        <v>45</v>
      </c>
      <c r="E2731" s="1" t="s">
        <v>15</v>
      </c>
    </row>
    <row r="2732" spans="1:5" x14ac:dyDescent="0.25">
      <c r="A2732" s="1">
        <v>309377</v>
      </c>
      <c r="B2732" s="1" t="s">
        <v>35</v>
      </c>
      <c r="C2732" s="1" t="s">
        <v>29</v>
      </c>
      <c r="D2732" s="1" t="s">
        <v>49</v>
      </c>
      <c r="E2732" s="1" t="s">
        <v>15</v>
      </c>
    </row>
    <row r="2733" spans="1:5" x14ac:dyDescent="0.25">
      <c r="A2733" s="1">
        <v>309379</v>
      </c>
      <c r="B2733" s="1" t="s">
        <v>35</v>
      </c>
      <c r="C2733" s="1" t="s">
        <v>20</v>
      </c>
      <c r="D2733" s="1" t="s">
        <v>58</v>
      </c>
      <c r="E2733" s="1" t="s">
        <v>15</v>
      </c>
    </row>
    <row r="2734" spans="1:5" x14ac:dyDescent="0.25">
      <c r="A2734" s="1">
        <v>309380</v>
      </c>
      <c r="B2734" s="1" t="s">
        <v>35</v>
      </c>
      <c r="C2734" s="1" t="s">
        <v>20</v>
      </c>
      <c r="D2734" s="1" t="s">
        <v>58</v>
      </c>
      <c r="E2734" s="1" t="s">
        <v>15</v>
      </c>
    </row>
    <row r="2735" spans="1:5" x14ac:dyDescent="0.25">
      <c r="A2735" s="1">
        <v>309395</v>
      </c>
      <c r="B2735" s="1" t="s">
        <v>65</v>
      </c>
      <c r="C2735" s="1" t="s">
        <v>29</v>
      </c>
      <c r="D2735" s="1" t="s">
        <v>61</v>
      </c>
      <c r="E2735" s="1" t="s">
        <v>15</v>
      </c>
    </row>
    <row r="2736" spans="1:5" x14ac:dyDescent="0.25">
      <c r="A2736" s="1">
        <v>309396</v>
      </c>
      <c r="B2736" s="1" t="s">
        <v>65</v>
      </c>
      <c r="C2736" s="1" t="s">
        <v>13</v>
      </c>
      <c r="D2736" s="1" t="s">
        <v>61</v>
      </c>
      <c r="E2736" s="1" t="s">
        <v>15</v>
      </c>
    </row>
    <row r="2737" spans="1:5" x14ac:dyDescent="0.25">
      <c r="A2737" s="1">
        <v>309397</v>
      </c>
      <c r="B2737" s="1" t="s">
        <v>65</v>
      </c>
      <c r="C2737" s="1" t="s">
        <v>20</v>
      </c>
      <c r="D2737" s="1" t="s">
        <v>61</v>
      </c>
      <c r="E2737" s="1" t="s">
        <v>15</v>
      </c>
    </row>
    <row r="2738" spans="1:5" x14ac:dyDescent="0.25">
      <c r="A2738" s="1">
        <v>309398</v>
      </c>
      <c r="B2738" s="1" t="s">
        <v>12</v>
      </c>
      <c r="C2738" s="1" t="s">
        <v>27</v>
      </c>
      <c r="D2738" s="1" t="s">
        <v>45</v>
      </c>
      <c r="E2738" s="1" t="s">
        <v>15</v>
      </c>
    </row>
    <row r="2739" spans="1:5" x14ac:dyDescent="0.25">
      <c r="A2739" s="1">
        <v>309399</v>
      </c>
      <c r="B2739" s="1" t="s">
        <v>65</v>
      </c>
      <c r="C2739" s="1" t="s">
        <v>13</v>
      </c>
      <c r="D2739" s="1" t="s">
        <v>21</v>
      </c>
      <c r="E2739" s="1" t="s">
        <v>15</v>
      </c>
    </row>
    <row r="2740" spans="1:5" x14ac:dyDescent="0.25">
      <c r="A2740" s="1">
        <v>309400</v>
      </c>
      <c r="B2740" s="1" t="s">
        <v>65</v>
      </c>
      <c r="C2740" s="1" t="s">
        <v>13</v>
      </c>
      <c r="D2740" s="1" t="s">
        <v>21</v>
      </c>
      <c r="E2740" s="1" t="s">
        <v>15</v>
      </c>
    </row>
    <row r="2741" spans="1:5" x14ac:dyDescent="0.25">
      <c r="A2741" s="1">
        <v>309401</v>
      </c>
      <c r="B2741" s="1" t="s">
        <v>12</v>
      </c>
      <c r="C2741" s="1" t="s">
        <v>20</v>
      </c>
      <c r="D2741" s="1" t="s">
        <v>58</v>
      </c>
      <c r="E2741" s="1" t="s">
        <v>15</v>
      </c>
    </row>
    <row r="2742" spans="1:5" x14ac:dyDescent="0.25">
      <c r="A2742" s="1">
        <v>309402</v>
      </c>
      <c r="B2742" s="1" t="s">
        <v>65</v>
      </c>
      <c r="C2742" s="1" t="s">
        <v>13</v>
      </c>
      <c r="D2742" s="1" t="s">
        <v>19</v>
      </c>
      <c r="E2742" s="1" t="s">
        <v>15</v>
      </c>
    </row>
    <row r="2743" spans="1:5" x14ac:dyDescent="0.25">
      <c r="A2743" s="1">
        <v>309403</v>
      </c>
      <c r="B2743" s="1" t="s">
        <v>65</v>
      </c>
      <c r="C2743" s="1" t="s">
        <v>13</v>
      </c>
      <c r="D2743" s="1" t="s">
        <v>52</v>
      </c>
      <c r="E2743" s="1" t="s">
        <v>15</v>
      </c>
    </row>
    <row r="2744" spans="1:5" x14ac:dyDescent="0.25">
      <c r="A2744" s="1">
        <v>309404</v>
      </c>
      <c r="B2744" s="1" t="s">
        <v>65</v>
      </c>
      <c r="C2744" s="1" t="s">
        <v>20</v>
      </c>
      <c r="D2744" s="1" t="s">
        <v>30</v>
      </c>
      <c r="E2744" s="1" t="s">
        <v>15</v>
      </c>
    </row>
    <row r="2745" spans="1:5" x14ac:dyDescent="0.25">
      <c r="A2745" s="1">
        <v>309411</v>
      </c>
      <c r="B2745" s="1" t="s">
        <v>65</v>
      </c>
      <c r="C2745" s="1" t="s">
        <v>20</v>
      </c>
      <c r="D2745" s="1" t="s">
        <v>45</v>
      </c>
      <c r="E2745" s="1" t="s">
        <v>15</v>
      </c>
    </row>
    <row r="2746" spans="1:5" x14ac:dyDescent="0.25">
      <c r="A2746" s="1">
        <v>309412</v>
      </c>
      <c r="B2746" s="1" t="s">
        <v>65</v>
      </c>
      <c r="C2746" s="1" t="s">
        <v>13</v>
      </c>
      <c r="D2746" s="1" t="s">
        <v>40</v>
      </c>
      <c r="E2746" s="1" t="s">
        <v>15</v>
      </c>
    </row>
    <row r="2747" spans="1:5" x14ac:dyDescent="0.25">
      <c r="A2747" s="1">
        <v>309413</v>
      </c>
      <c r="B2747" s="1" t="s">
        <v>65</v>
      </c>
      <c r="C2747" s="1" t="s">
        <v>16</v>
      </c>
      <c r="D2747" s="1" t="s">
        <v>40</v>
      </c>
      <c r="E2747" s="1" t="s">
        <v>15</v>
      </c>
    </row>
    <row r="2748" spans="1:5" x14ac:dyDescent="0.25">
      <c r="A2748" s="1">
        <v>309414</v>
      </c>
      <c r="B2748" s="1" t="s">
        <v>64</v>
      </c>
      <c r="C2748" s="1" t="s">
        <v>29</v>
      </c>
      <c r="D2748" s="1" t="s">
        <v>49</v>
      </c>
      <c r="E2748" s="1" t="s">
        <v>15</v>
      </c>
    </row>
    <row r="2749" spans="1:5" x14ac:dyDescent="0.25">
      <c r="A2749" s="1">
        <v>309416</v>
      </c>
      <c r="B2749" s="1" t="s">
        <v>65</v>
      </c>
      <c r="C2749" s="1" t="s">
        <v>20</v>
      </c>
      <c r="D2749" s="1" t="s">
        <v>24</v>
      </c>
      <c r="E2749" s="1" t="s">
        <v>15</v>
      </c>
    </row>
    <row r="2750" spans="1:5" x14ac:dyDescent="0.25">
      <c r="A2750" s="1">
        <v>309418</v>
      </c>
      <c r="B2750" s="1" t="s">
        <v>35</v>
      </c>
      <c r="C2750" s="1" t="s">
        <v>20</v>
      </c>
      <c r="D2750" s="1" t="s">
        <v>57</v>
      </c>
      <c r="E2750" s="1" t="s">
        <v>15</v>
      </c>
    </row>
    <row r="2751" spans="1:5" x14ac:dyDescent="0.25">
      <c r="A2751" s="1">
        <v>309419</v>
      </c>
      <c r="B2751" s="1" t="s">
        <v>35</v>
      </c>
      <c r="C2751" s="1" t="s">
        <v>20</v>
      </c>
      <c r="D2751" s="1" t="s">
        <v>57</v>
      </c>
      <c r="E2751" s="1" t="s">
        <v>15</v>
      </c>
    </row>
    <row r="2752" spans="1:5" x14ac:dyDescent="0.25">
      <c r="A2752" s="1">
        <v>309420</v>
      </c>
      <c r="B2752" s="1" t="s">
        <v>35</v>
      </c>
      <c r="C2752" s="1" t="s">
        <v>20</v>
      </c>
      <c r="D2752" s="1" t="s">
        <v>57</v>
      </c>
      <c r="E2752" s="1" t="s">
        <v>15</v>
      </c>
    </row>
    <row r="2753" spans="1:5" x14ac:dyDescent="0.25">
      <c r="A2753" s="1">
        <v>309421</v>
      </c>
      <c r="B2753" s="1" t="s">
        <v>35</v>
      </c>
      <c r="C2753" s="1" t="s">
        <v>22</v>
      </c>
      <c r="D2753" s="1" t="s">
        <v>43</v>
      </c>
      <c r="E2753" s="1" t="s">
        <v>15</v>
      </c>
    </row>
    <row r="2754" spans="1:5" x14ac:dyDescent="0.25">
      <c r="A2754" s="1">
        <v>309423</v>
      </c>
      <c r="B2754" s="1" t="s">
        <v>65</v>
      </c>
      <c r="C2754" s="1" t="s">
        <v>13</v>
      </c>
      <c r="D2754" s="1" t="s">
        <v>36</v>
      </c>
      <c r="E2754" s="1" t="s">
        <v>15</v>
      </c>
    </row>
    <row r="2755" spans="1:5" x14ac:dyDescent="0.25">
      <c r="A2755" s="1">
        <v>309424</v>
      </c>
      <c r="B2755" s="1" t="s">
        <v>64</v>
      </c>
      <c r="C2755" s="1" t="s">
        <v>22</v>
      </c>
      <c r="D2755" s="1" t="s">
        <v>38</v>
      </c>
      <c r="E2755" s="1" t="s">
        <v>15</v>
      </c>
    </row>
    <row r="2756" spans="1:5" x14ac:dyDescent="0.25">
      <c r="A2756" s="1">
        <v>309425</v>
      </c>
      <c r="B2756" s="1" t="s">
        <v>65</v>
      </c>
      <c r="C2756" s="1" t="s">
        <v>29</v>
      </c>
      <c r="D2756" s="1" t="s">
        <v>49</v>
      </c>
      <c r="E2756" s="1" t="s">
        <v>15</v>
      </c>
    </row>
    <row r="2757" spans="1:5" x14ac:dyDescent="0.25">
      <c r="A2757" s="1">
        <v>309426</v>
      </c>
      <c r="B2757" s="1" t="s">
        <v>65</v>
      </c>
      <c r="C2757" s="1" t="s">
        <v>22</v>
      </c>
      <c r="D2757" s="1" t="s">
        <v>14</v>
      </c>
      <c r="E2757" s="1" t="s">
        <v>15</v>
      </c>
    </row>
    <row r="2758" spans="1:5" x14ac:dyDescent="0.25">
      <c r="A2758" s="1">
        <v>309427</v>
      </c>
      <c r="B2758" s="1" t="s">
        <v>65</v>
      </c>
      <c r="C2758" s="1" t="s">
        <v>29</v>
      </c>
      <c r="D2758" s="1" t="s">
        <v>40</v>
      </c>
      <c r="E2758" s="1" t="s">
        <v>15</v>
      </c>
    </row>
    <row r="2759" spans="1:5" x14ac:dyDescent="0.25">
      <c r="A2759" s="1">
        <v>309428</v>
      </c>
      <c r="B2759" s="1" t="s">
        <v>65</v>
      </c>
      <c r="C2759" s="1" t="s">
        <v>22</v>
      </c>
      <c r="D2759" s="1" t="s">
        <v>43</v>
      </c>
      <c r="E2759" s="1" t="s">
        <v>15</v>
      </c>
    </row>
    <row r="2760" spans="1:5" x14ac:dyDescent="0.25">
      <c r="A2760" s="1">
        <v>309429</v>
      </c>
      <c r="B2760" s="1" t="s">
        <v>12</v>
      </c>
      <c r="C2760" s="1" t="s">
        <v>29</v>
      </c>
      <c r="D2760" s="1" t="s">
        <v>40</v>
      </c>
      <c r="E2760" s="1" t="s">
        <v>15</v>
      </c>
    </row>
    <row r="2761" spans="1:5" x14ac:dyDescent="0.25">
      <c r="A2761" s="1">
        <v>309430</v>
      </c>
      <c r="B2761" s="1" t="s">
        <v>65</v>
      </c>
      <c r="C2761" s="1" t="s">
        <v>13</v>
      </c>
      <c r="D2761" s="1" t="s">
        <v>40</v>
      </c>
      <c r="E2761" s="1" t="s">
        <v>15</v>
      </c>
    </row>
    <row r="2762" spans="1:5" x14ac:dyDescent="0.25">
      <c r="A2762" s="1">
        <v>309431</v>
      </c>
      <c r="B2762" s="1" t="s">
        <v>65</v>
      </c>
      <c r="C2762" s="1" t="s">
        <v>16</v>
      </c>
      <c r="D2762" s="1" t="s">
        <v>40</v>
      </c>
      <c r="E2762" s="1" t="s">
        <v>15</v>
      </c>
    </row>
    <row r="2763" spans="1:5" x14ac:dyDescent="0.25">
      <c r="A2763" s="1">
        <v>309433</v>
      </c>
      <c r="B2763" s="1" t="s">
        <v>65</v>
      </c>
      <c r="C2763" s="1" t="s">
        <v>13</v>
      </c>
      <c r="D2763" s="1" t="s">
        <v>36</v>
      </c>
      <c r="E2763" s="1" t="s">
        <v>15</v>
      </c>
    </row>
    <row r="2764" spans="1:5" x14ac:dyDescent="0.25">
      <c r="A2764" s="1">
        <v>309434</v>
      </c>
      <c r="B2764" s="1" t="s">
        <v>64</v>
      </c>
      <c r="C2764" s="1" t="s">
        <v>13</v>
      </c>
      <c r="D2764" s="1" t="s">
        <v>61</v>
      </c>
      <c r="E2764" s="1" t="s">
        <v>15</v>
      </c>
    </row>
    <row r="2765" spans="1:5" x14ac:dyDescent="0.25">
      <c r="A2765" s="1">
        <v>309435</v>
      </c>
      <c r="B2765" s="1" t="s">
        <v>64</v>
      </c>
      <c r="C2765" s="1" t="s">
        <v>13</v>
      </c>
      <c r="D2765" s="1" t="s">
        <v>61</v>
      </c>
      <c r="E2765" s="1" t="s">
        <v>15</v>
      </c>
    </row>
    <row r="2766" spans="1:5" x14ac:dyDescent="0.25">
      <c r="A2766" s="1">
        <v>309436</v>
      </c>
      <c r="B2766" s="1" t="s">
        <v>35</v>
      </c>
      <c r="C2766" s="1" t="s">
        <v>20</v>
      </c>
      <c r="D2766" s="1" t="s">
        <v>30</v>
      </c>
      <c r="E2766" s="1" t="s">
        <v>15</v>
      </c>
    </row>
    <row r="2767" spans="1:5" x14ac:dyDescent="0.25">
      <c r="A2767" s="1">
        <v>309437</v>
      </c>
      <c r="B2767" s="1" t="s">
        <v>65</v>
      </c>
      <c r="C2767" s="1" t="s">
        <v>29</v>
      </c>
      <c r="D2767" s="1" t="s">
        <v>61</v>
      </c>
      <c r="E2767" s="1" t="s">
        <v>15</v>
      </c>
    </row>
    <row r="2768" spans="1:5" x14ac:dyDescent="0.25">
      <c r="A2768" s="1">
        <v>309438</v>
      </c>
      <c r="B2768" s="1" t="s">
        <v>65</v>
      </c>
      <c r="C2768" s="1" t="s">
        <v>29</v>
      </c>
      <c r="D2768" s="1" t="s">
        <v>49</v>
      </c>
      <c r="E2768" s="1" t="s">
        <v>15</v>
      </c>
    </row>
    <row r="2769" spans="1:5" x14ac:dyDescent="0.25">
      <c r="A2769" s="1">
        <v>309439</v>
      </c>
      <c r="B2769" s="1" t="s">
        <v>65</v>
      </c>
      <c r="C2769" s="1" t="s">
        <v>13</v>
      </c>
      <c r="D2769" s="1" t="s">
        <v>52</v>
      </c>
      <c r="E2769" s="1" t="s">
        <v>15</v>
      </c>
    </row>
    <row r="2770" spans="1:5" x14ac:dyDescent="0.25">
      <c r="A2770" s="1">
        <v>309440</v>
      </c>
      <c r="B2770" s="1" t="s">
        <v>65</v>
      </c>
      <c r="C2770" s="1" t="s">
        <v>13</v>
      </c>
      <c r="D2770" s="1" t="s">
        <v>19</v>
      </c>
      <c r="E2770" s="1" t="s">
        <v>15</v>
      </c>
    </row>
    <row r="2771" spans="1:5" x14ac:dyDescent="0.25">
      <c r="A2771" s="1">
        <v>309441</v>
      </c>
      <c r="B2771" s="1" t="s">
        <v>65</v>
      </c>
      <c r="C2771" s="1" t="s">
        <v>16</v>
      </c>
      <c r="D2771" s="1" t="s">
        <v>59</v>
      </c>
      <c r="E2771" s="1" t="s">
        <v>15</v>
      </c>
    </row>
    <row r="2772" spans="1:5" x14ac:dyDescent="0.25">
      <c r="A2772" s="1">
        <v>309442</v>
      </c>
      <c r="B2772" s="1" t="s">
        <v>35</v>
      </c>
      <c r="C2772" s="1" t="s">
        <v>20</v>
      </c>
      <c r="D2772" s="1" t="s">
        <v>61</v>
      </c>
      <c r="E2772" s="1" t="s">
        <v>15</v>
      </c>
    </row>
    <row r="2773" spans="1:5" x14ac:dyDescent="0.25">
      <c r="A2773" s="1">
        <v>309443</v>
      </c>
      <c r="B2773" s="1" t="s">
        <v>64</v>
      </c>
      <c r="C2773" s="1" t="s">
        <v>27</v>
      </c>
      <c r="D2773" s="1" t="s">
        <v>57</v>
      </c>
      <c r="E2773" s="1" t="s">
        <v>15</v>
      </c>
    </row>
    <row r="2774" spans="1:5" x14ac:dyDescent="0.25">
      <c r="A2774" s="1">
        <v>309444</v>
      </c>
      <c r="B2774" s="1" t="s">
        <v>65</v>
      </c>
      <c r="C2774" s="1" t="s">
        <v>16</v>
      </c>
      <c r="D2774" s="1" t="s">
        <v>33</v>
      </c>
      <c r="E2774" s="1" t="s">
        <v>15</v>
      </c>
    </row>
    <row r="2775" spans="1:5" x14ac:dyDescent="0.25">
      <c r="A2775" s="1">
        <v>309445</v>
      </c>
      <c r="B2775" s="1" t="s">
        <v>65</v>
      </c>
      <c r="C2775" s="1" t="s">
        <v>32</v>
      </c>
      <c r="D2775" s="1" t="s">
        <v>39</v>
      </c>
      <c r="E2775" s="1" t="s">
        <v>15</v>
      </c>
    </row>
    <row r="2776" spans="1:5" x14ac:dyDescent="0.25">
      <c r="A2776" s="1">
        <v>309446</v>
      </c>
      <c r="B2776" s="1" t="s">
        <v>65</v>
      </c>
      <c r="C2776" s="1" t="s">
        <v>32</v>
      </c>
      <c r="D2776" s="1" t="s">
        <v>39</v>
      </c>
      <c r="E2776" s="1" t="s">
        <v>15</v>
      </c>
    </row>
    <row r="2777" spans="1:5" x14ac:dyDescent="0.25">
      <c r="A2777" s="1">
        <v>309447</v>
      </c>
      <c r="B2777" s="1" t="s">
        <v>35</v>
      </c>
      <c r="C2777" s="1" t="s">
        <v>29</v>
      </c>
      <c r="D2777" s="1" t="s">
        <v>49</v>
      </c>
      <c r="E2777" s="1" t="s">
        <v>15</v>
      </c>
    </row>
    <row r="2778" spans="1:5" x14ac:dyDescent="0.25">
      <c r="A2778" s="1">
        <v>309448</v>
      </c>
      <c r="B2778" s="1" t="s">
        <v>64</v>
      </c>
      <c r="C2778" s="1" t="s">
        <v>32</v>
      </c>
      <c r="D2778" s="1" t="s">
        <v>37</v>
      </c>
      <c r="E2778" s="1" t="s">
        <v>15</v>
      </c>
    </row>
    <row r="2779" spans="1:5" x14ac:dyDescent="0.25">
      <c r="A2779" s="1">
        <v>309449</v>
      </c>
      <c r="B2779" s="1" t="s">
        <v>64</v>
      </c>
      <c r="C2779" s="1" t="s">
        <v>32</v>
      </c>
      <c r="D2779" s="1" t="s">
        <v>37</v>
      </c>
      <c r="E2779" s="1" t="s">
        <v>15</v>
      </c>
    </row>
    <row r="2780" spans="1:5" x14ac:dyDescent="0.25">
      <c r="A2780" s="1">
        <v>309450</v>
      </c>
      <c r="B2780" s="1" t="s">
        <v>64</v>
      </c>
      <c r="C2780" s="1" t="s">
        <v>32</v>
      </c>
      <c r="D2780" s="1" t="s">
        <v>37</v>
      </c>
      <c r="E2780" s="1" t="s">
        <v>15</v>
      </c>
    </row>
    <row r="2781" spans="1:5" x14ac:dyDescent="0.25">
      <c r="A2781" s="1">
        <v>309451</v>
      </c>
      <c r="B2781" s="1" t="s">
        <v>64</v>
      </c>
      <c r="C2781" s="1" t="s">
        <v>32</v>
      </c>
      <c r="D2781" s="1" t="s">
        <v>37</v>
      </c>
      <c r="E2781" s="1" t="s">
        <v>15</v>
      </c>
    </row>
    <row r="2782" spans="1:5" x14ac:dyDescent="0.25">
      <c r="A2782" s="1">
        <v>309452</v>
      </c>
      <c r="B2782" s="1" t="s">
        <v>64</v>
      </c>
      <c r="C2782" s="1" t="s">
        <v>32</v>
      </c>
      <c r="D2782" s="1" t="s">
        <v>37</v>
      </c>
      <c r="E2782" s="1" t="s">
        <v>15</v>
      </c>
    </row>
    <row r="2783" spans="1:5" x14ac:dyDescent="0.25">
      <c r="A2783" s="1">
        <v>309453</v>
      </c>
      <c r="B2783" s="1" t="s">
        <v>64</v>
      </c>
      <c r="C2783" s="1" t="s">
        <v>32</v>
      </c>
      <c r="D2783" s="1" t="s">
        <v>37</v>
      </c>
      <c r="E2783" s="1" t="s">
        <v>15</v>
      </c>
    </row>
    <row r="2784" spans="1:5" x14ac:dyDescent="0.25">
      <c r="A2784" s="1">
        <v>309454</v>
      </c>
      <c r="B2784" s="1" t="s">
        <v>64</v>
      </c>
      <c r="C2784" s="1" t="s">
        <v>13</v>
      </c>
      <c r="D2784" s="1" t="s">
        <v>36</v>
      </c>
      <c r="E2784" s="1" t="s">
        <v>15</v>
      </c>
    </row>
    <row r="2785" spans="1:5" x14ac:dyDescent="0.25">
      <c r="A2785" s="1">
        <v>309455</v>
      </c>
      <c r="B2785" s="1" t="s">
        <v>64</v>
      </c>
      <c r="C2785" s="1" t="s">
        <v>13</v>
      </c>
      <c r="D2785" s="1" t="s">
        <v>36</v>
      </c>
      <c r="E2785" s="1" t="s">
        <v>15</v>
      </c>
    </row>
    <row r="2786" spans="1:5" x14ac:dyDescent="0.25">
      <c r="A2786" s="1">
        <v>309456</v>
      </c>
      <c r="B2786" s="1" t="s">
        <v>65</v>
      </c>
      <c r="C2786" s="1" t="s">
        <v>29</v>
      </c>
      <c r="D2786" s="1" t="s">
        <v>40</v>
      </c>
      <c r="E2786" s="1" t="s">
        <v>15</v>
      </c>
    </row>
    <row r="2787" spans="1:5" x14ac:dyDescent="0.25">
      <c r="A2787" s="1">
        <v>309469</v>
      </c>
      <c r="B2787" s="1" t="s">
        <v>65</v>
      </c>
      <c r="C2787" s="1" t="s">
        <v>22</v>
      </c>
      <c r="D2787" s="1" t="s">
        <v>38</v>
      </c>
      <c r="E2787" s="1" t="s">
        <v>15</v>
      </c>
    </row>
    <row r="2788" spans="1:5" x14ac:dyDescent="0.25">
      <c r="A2788" s="1">
        <v>309470</v>
      </c>
      <c r="B2788" s="1" t="s">
        <v>65</v>
      </c>
      <c r="C2788" s="1" t="s">
        <v>29</v>
      </c>
      <c r="D2788" s="1" t="s">
        <v>61</v>
      </c>
      <c r="E2788" s="1" t="s">
        <v>15</v>
      </c>
    </row>
    <row r="2789" spans="1:5" x14ac:dyDescent="0.25">
      <c r="A2789" s="1">
        <v>309472</v>
      </c>
      <c r="B2789" s="1" t="s">
        <v>35</v>
      </c>
      <c r="C2789" s="1" t="s">
        <v>13</v>
      </c>
      <c r="D2789" s="1" t="s">
        <v>36</v>
      </c>
      <c r="E2789" s="1" t="s">
        <v>15</v>
      </c>
    </row>
    <row r="2790" spans="1:5" x14ac:dyDescent="0.25">
      <c r="A2790" s="1">
        <v>309473</v>
      </c>
      <c r="B2790" s="1" t="s">
        <v>35</v>
      </c>
      <c r="C2790" s="1" t="s">
        <v>16</v>
      </c>
      <c r="D2790" s="1" t="s">
        <v>52</v>
      </c>
      <c r="E2790" s="1" t="s">
        <v>15</v>
      </c>
    </row>
    <row r="2791" spans="1:5" x14ac:dyDescent="0.25">
      <c r="A2791" s="1">
        <v>309474</v>
      </c>
      <c r="B2791" s="1" t="s">
        <v>35</v>
      </c>
      <c r="C2791" s="1" t="s">
        <v>22</v>
      </c>
      <c r="D2791" s="1" t="s">
        <v>38</v>
      </c>
      <c r="E2791" s="1" t="s">
        <v>15</v>
      </c>
    </row>
    <row r="2792" spans="1:5" x14ac:dyDescent="0.25">
      <c r="A2792" s="1">
        <v>309475</v>
      </c>
      <c r="B2792" s="1" t="s">
        <v>12</v>
      </c>
      <c r="C2792" s="1" t="s">
        <v>16</v>
      </c>
      <c r="D2792" s="1" t="s">
        <v>60</v>
      </c>
      <c r="E2792" s="1" t="s">
        <v>15</v>
      </c>
    </row>
    <row r="2793" spans="1:5" x14ac:dyDescent="0.25">
      <c r="A2793" s="1">
        <v>309476</v>
      </c>
      <c r="B2793" s="1" t="s">
        <v>65</v>
      </c>
      <c r="C2793" s="1" t="s">
        <v>27</v>
      </c>
      <c r="D2793" s="1" t="s">
        <v>58</v>
      </c>
      <c r="E2793" s="1" t="s">
        <v>15</v>
      </c>
    </row>
    <row r="2794" spans="1:5" x14ac:dyDescent="0.25">
      <c r="A2794" s="1">
        <v>309480</v>
      </c>
      <c r="B2794" s="1" t="s">
        <v>12</v>
      </c>
      <c r="C2794" s="1" t="s">
        <v>27</v>
      </c>
      <c r="D2794" s="1" t="s">
        <v>45</v>
      </c>
      <c r="E2794" s="1" t="s">
        <v>15</v>
      </c>
    </row>
    <row r="2795" spans="1:5" x14ac:dyDescent="0.25">
      <c r="A2795" s="1">
        <v>309481</v>
      </c>
      <c r="B2795" s="1" t="s">
        <v>65</v>
      </c>
      <c r="C2795" s="1" t="s">
        <v>13</v>
      </c>
      <c r="D2795" s="1" t="s">
        <v>36</v>
      </c>
      <c r="E2795" s="1" t="s">
        <v>15</v>
      </c>
    </row>
    <row r="2796" spans="1:5" x14ac:dyDescent="0.25">
      <c r="A2796" s="1">
        <v>309482</v>
      </c>
      <c r="B2796" s="1" t="s">
        <v>65</v>
      </c>
      <c r="C2796" s="1" t="s">
        <v>22</v>
      </c>
      <c r="D2796" s="1" t="s">
        <v>36</v>
      </c>
      <c r="E2796" s="1" t="s">
        <v>15</v>
      </c>
    </row>
    <row r="2797" spans="1:5" x14ac:dyDescent="0.25">
      <c r="A2797" s="1">
        <v>309483</v>
      </c>
      <c r="B2797" s="1" t="s">
        <v>64</v>
      </c>
      <c r="C2797" s="1" t="s">
        <v>32</v>
      </c>
      <c r="D2797" s="1" t="s">
        <v>44</v>
      </c>
      <c r="E2797" s="1" t="s">
        <v>15</v>
      </c>
    </row>
    <row r="2798" spans="1:5" x14ac:dyDescent="0.25">
      <c r="A2798" s="1">
        <v>309484</v>
      </c>
      <c r="B2798" s="1" t="s">
        <v>64</v>
      </c>
      <c r="C2798" s="1" t="s">
        <v>32</v>
      </c>
      <c r="D2798" s="1" t="s">
        <v>44</v>
      </c>
      <c r="E2798" s="1" t="s">
        <v>15</v>
      </c>
    </row>
    <row r="2799" spans="1:5" x14ac:dyDescent="0.25">
      <c r="A2799" s="1">
        <v>309485</v>
      </c>
      <c r="B2799" s="1" t="s">
        <v>64</v>
      </c>
      <c r="C2799" s="1" t="s">
        <v>32</v>
      </c>
      <c r="D2799" s="1" t="s">
        <v>44</v>
      </c>
      <c r="E2799" s="1" t="s">
        <v>15</v>
      </c>
    </row>
    <row r="2800" spans="1:5" x14ac:dyDescent="0.25">
      <c r="A2800" s="1">
        <v>309486</v>
      </c>
      <c r="B2800" s="1" t="s">
        <v>64</v>
      </c>
      <c r="C2800" s="1" t="s">
        <v>32</v>
      </c>
      <c r="D2800" s="1" t="s">
        <v>44</v>
      </c>
      <c r="E2800" s="1" t="s">
        <v>15</v>
      </c>
    </row>
    <row r="2801" spans="1:5" x14ac:dyDescent="0.25">
      <c r="A2801" s="1">
        <v>309487</v>
      </c>
      <c r="B2801" s="1" t="s">
        <v>64</v>
      </c>
      <c r="C2801" s="1" t="s">
        <v>32</v>
      </c>
      <c r="D2801" s="1" t="s">
        <v>44</v>
      </c>
      <c r="E2801" s="1" t="s">
        <v>15</v>
      </c>
    </row>
    <row r="2802" spans="1:5" x14ac:dyDescent="0.25">
      <c r="A2802" s="1">
        <v>309488</v>
      </c>
      <c r="B2802" s="1" t="s">
        <v>64</v>
      </c>
      <c r="C2802" s="1" t="s">
        <v>32</v>
      </c>
      <c r="D2802" s="1" t="s">
        <v>44</v>
      </c>
      <c r="E2802" s="1" t="s">
        <v>15</v>
      </c>
    </row>
    <row r="2803" spans="1:5" x14ac:dyDescent="0.25">
      <c r="A2803" s="1">
        <v>309489</v>
      </c>
      <c r="B2803" s="1" t="s">
        <v>64</v>
      </c>
      <c r="C2803" s="1" t="s">
        <v>32</v>
      </c>
      <c r="D2803" s="1" t="s">
        <v>44</v>
      </c>
      <c r="E2803" s="1" t="s">
        <v>15</v>
      </c>
    </row>
    <row r="2804" spans="1:5" x14ac:dyDescent="0.25">
      <c r="A2804" s="1">
        <v>309490</v>
      </c>
      <c r="B2804" s="1" t="s">
        <v>64</v>
      </c>
      <c r="C2804" s="1" t="s">
        <v>32</v>
      </c>
      <c r="D2804" s="1" t="s">
        <v>44</v>
      </c>
      <c r="E2804" s="1" t="s">
        <v>15</v>
      </c>
    </row>
    <row r="2805" spans="1:5" x14ac:dyDescent="0.25">
      <c r="A2805" s="1">
        <v>309491</v>
      </c>
      <c r="B2805" s="1" t="s">
        <v>64</v>
      </c>
      <c r="C2805" s="1" t="s">
        <v>32</v>
      </c>
      <c r="D2805" s="1" t="s">
        <v>44</v>
      </c>
      <c r="E2805" s="1" t="s">
        <v>15</v>
      </c>
    </row>
    <row r="2806" spans="1:5" x14ac:dyDescent="0.25">
      <c r="A2806" s="1">
        <v>309492</v>
      </c>
      <c r="B2806" s="1" t="s">
        <v>64</v>
      </c>
      <c r="C2806" s="1" t="s">
        <v>32</v>
      </c>
      <c r="D2806" s="1" t="s">
        <v>44</v>
      </c>
      <c r="E2806" s="1" t="s">
        <v>15</v>
      </c>
    </row>
    <row r="2807" spans="1:5" x14ac:dyDescent="0.25">
      <c r="A2807" s="1">
        <v>309493</v>
      </c>
      <c r="B2807" s="1" t="s">
        <v>64</v>
      </c>
      <c r="C2807" s="1" t="s">
        <v>32</v>
      </c>
      <c r="D2807" s="1" t="s">
        <v>44</v>
      </c>
      <c r="E2807" s="1" t="s">
        <v>15</v>
      </c>
    </row>
    <row r="2808" spans="1:5" x14ac:dyDescent="0.25">
      <c r="A2808" s="1">
        <v>309494</v>
      </c>
      <c r="B2808" s="1" t="s">
        <v>64</v>
      </c>
      <c r="C2808" s="1" t="s">
        <v>32</v>
      </c>
      <c r="D2808" s="1" t="s">
        <v>44</v>
      </c>
      <c r="E2808" s="1" t="s">
        <v>15</v>
      </c>
    </row>
    <row r="2809" spans="1:5" x14ac:dyDescent="0.25">
      <c r="A2809" s="1">
        <v>309495</v>
      </c>
      <c r="B2809" s="1" t="s">
        <v>64</v>
      </c>
      <c r="C2809" s="1" t="s">
        <v>32</v>
      </c>
      <c r="D2809" s="1" t="s">
        <v>44</v>
      </c>
      <c r="E2809" s="1" t="s">
        <v>15</v>
      </c>
    </row>
    <row r="2810" spans="1:5" x14ac:dyDescent="0.25">
      <c r="A2810" s="1">
        <v>309496</v>
      </c>
      <c r="B2810" s="1" t="s">
        <v>64</v>
      </c>
      <c r="C2810" s="1" t="s">
        <v>32</v>
      </c>
      <c r="D2810" s="1" t="s">
        <v>44</v>
      </c>
      <c r="E2810" s="1" t="s">
        <v>15</v>
      </c>
    </row>
    <row r="2811" spans="1:5" x14ac:dyDescent="0.25">
      <c r="A2811" s="1">
        <v>309497</v>
      </c>
      <c r="B2811" s="1" t="s">
        <v>64</v>
      </c>
      <c r="C2811" s="1" t="s">
        <v>32</v>
      </c>
      <c r="D2811" s="1" t="s">
        <v>44</v>
      </c>
      <c r="E2811" s="1" t="s">
        <v>15</v>
      </c>
    </row>
    <row r="2812" spans="1:5" x14ac:dyDescent="0.25">
      <c r="A2812" s="1">
        <v>309498</v>
      </c>
      <c r="B2812" s="1" t="s">
        <v>64</v>
      </c>
      <c r="C2812" s="1" t="s">
        <v>32</v>
      </c>
      <c r="D2812" s="1" t="s">
        <v>44</v>
      </c>
      <c r="E2812" s="1" t="s">
        <v>15</v>
      </c>
    </row>
    <row r="2813" spans="1:5" x14ac:dyDescent="0.25">
      <c r="A2813" s="1">
        <v>309499</v>
      </c>
      <c r="B2813" s="1" t="s">
        <v>64</v>
      </c>
      <c r="C2813" s="1" t="s">
        <v>32</v>
      </c>
      <c r="D2813" s="1" t="s">
        <v>44</v>
      </c>
      <c r="E2813" s="1" t="s">
        <v>15</v>
      </c>
    </row>
    <row r="2814" spans="1:5" x14ac:dyDescent="0.25">
      <c r="A2814" s="1">
        <v>309500</v>
      </c>
      <c r="B2814" s="1" t="s">
        <v>64</v>
      </c>
      <c r="C2814" s="1" t="s">
        <v>32</v>
      </c>
      <c r="D2814" s="1" t="s">
        <v>44</v>
      </c>
      <c r="E2814" s="1" t="s">
        <v>15</v>
      </c>
    </row>
    <row r="2815" spans="1:5" x14ac:dyDescent="0.25">
      <c r="A2815" s="1">
        <v>309501</v>
      </c>
      <c r="B2815" s="1" t="s">
        <v>64</v>
      </c>
      <c r="C2815" s="1" t="s">
        <v>32</v>
      </c>
      <c r="D2815" s="1" t="s">
        <v>44</v>
      </c>
      <c r="E2815" s="1" t="s">
        <v>15</v>
      </c>
    </row>
    <row r="2816" spans="1:5" x14ac:dyDescent="0.25">
      <c r="A2816" s="1">
        <v>309502</v>
      </c>
      <c r="B2816" s="1" t="s">
        <v>64</v>
      </c>
      <c r="C2816" s="1" t="s">
        <v>32</v>
      </c>
      <c r="D2816" s="1" t="s">
        <v>44</v>
      </c>
      <c r="E2816" s="1" t="s">
        <v>15</v>
      </c>
    </row>
    <row r="2817" spans="1:5" x14ac:dyDescent="0.25">
      <c r="A2817" s="1">
        <v>309503</v>
      </c>
      <c r="B2817" s="1" t="s">
        <v>64</v>
      </c>
      <c r="C2817" s="1" t="s">
        <v>32</v>
      </c>
      <c r="D2817" s="1" t="s">
        <v>44</v>
      </c>
      <c r="E2817" s="1" t="s">
        <v>15</v>
      </c>
    </row>
    <row r="2818" spans="1:5" x14ac:dyDescent="0.25">
      <c r="A2818" s="1">
        <v>309504</v>
      </c>
      <c r="B2818" s="1" t="s">
        <v>64</v>
      </c>
      <c r="C2818" s="1" t="s">
        <v>32</v>
      </c>
      <c r="D2818" s="1" t="s">
        <v>44</v>
      </c>
      <c r="E2818" s="1" t="s">
        <v>15</v>
      </c>
    </row>
    <row r="2819" spans="1:5" x14ac:dyDescent="0.25">
      <c r="A2819" s="1">
        <v>309505</v>
      </c>
      <c r="B2819" s="1" t="s">
        <v>64</v>
      </c>
      <c r="C2819" s="1" t="s">
        <v>32</v>
      </c>
      <c r="D2819" s="1" t="s">
        <v>44</v>
      </c>
      <c r="E2819" s="1" t="s">
        <v>15</v>
      </c>
    </row>
    <row r="2820" spans="1:5" x14ac:dyDescent="0.25">
      <c r="A2820" s="1">
        <v>309506</v>
      </c>
      <c r="B2820" s="1" t="s">
        <v>64</v>
      </c>
      <c r="C2820" s="1" t="s">
        <v>32</v>
      </c>
      <c r="D2820" s="1" t="s">
        <v>44</v>
      </c>
      <c r="E2820" s="1" t="s">
        <v>15</v>
      </c>
    </row>
    <row r="2821" spans="1:5" x14ac:dyDescent="0.25">
      <c r="A2821" s="1">
        <v>309507</v>
      </c>
      <c r="B2821" s="1" t="s">
        <v>64</v>
      </c>
      <c r="C2821" s="1" t="s">
        <v>32</v>
      </c>
      <c r="D2821" s="1" t="s">
        <v>44</v>
      </c>
      <c r="E2821" s="1" t="s">
        <v>15</v>
      </c>
    </row>
    <row r="2822" spans="1:5" x14ac:dyDescent="0.25">
      <c r="A2822" s="1">
        <v>309508</v>
      </c>
      <c r="B2822" s="1" t="s">
        <v>64</v>
      </c>
      <c r="C2822" s="1" t="s">
        <v>32</v>
      </c>
      <c r="D2822" s="1" t="s">
        <v>44</v>
      </c>
      <c r="E2822" s="1" t="s">
        <v>15</v>
      </c>
    </row>
    <row r="2823" spans="1:5" x14ac:dyDescent="0.25">
      <c r="A2823" s="1">
        <v>309509</v>
      </c>
      <c r="B2823" s="1" t="s">
        <v>64</v>
      </c>
      <c r="C2823" s="1" t="s">
        <v>32</v>
      </c>
      <c r="D2823" s="1" t="s">
        <v>44</v>
      </c>
      <c r="E2823" s="1" t="s">
        <v>15</v>
      </c>
    </row>
    <row r="2824" spans="1:5" x14ac:dyDescent="0.25">
      <c r="A2824" s="1">
        <v>309510</v>
      </c>
      <c r="B2824" s="1" t="s">
        <v>64</v>
      </c>
      <c r="C2824" s="1" t="s">
        <v>32</v>
      </c>
      <c r="D2824" s="1" t="s">
        <v>44</v>
      </c>
      <c r="E2824" s="1" t="s">
        <v>15</v>
      </c>
    </row>
    <row r="2825" spans="1:5" x14ac:dyDescent="0.25">
      <c r="A2825" s="1">
        <v>309511</v>
      </c>
      <c r="B2825" s="1" t="s">
        <v>35</v>
      </c>
      <c r="C2825" s="1" t="s">
        <v>13</v>
      </c>
      <c r="D2825" s="1" t="s">
        <v>26</v>
      </c>
      <c r="E2825" s="1" t="s">
        <v>15</v>
      </c>
    </row>
    <row r="2826" spans="1:5" x14ac:dyDescent="0.25">
      <c r="A2826" s="1">
        <v>309512</v>
      </c>
      <c r="B2826" s="1" t="s">
        <v>64</v>
      </c>
      <c r="C2826" s="1" t="s">
        <v>32</v>
      </c>
      <c r="D2826" s="1" t="s">
        <v>44</v>
      </c>
      <c r="E2826" s="1" t="s">
        <v>15</v>
      </c>
    </row>
    <row r="2827" spans="1:5" x14ac:dyDescent="0.25">
      <c r="A2827" s="1">
        <v>309513</v>
      </c>
      <c r="B2827" s="1" t="s">
        <v>64</v>
      </c>
      <c r="C2827" s="1" t="s">
        <v>32</v>
      </c>
      <c r="D2827" s="1" t="s">
        <v>44</v>
      </c>
      <c r="E2827" s="1" t="s">
        <v>15</v>
      </c>
    </row>
    <row r="2828" spans="1:5" x14ac:dyDescent="0.25">
      <c r="A2828" s="1">
        <v>309514</v>
      </c>
      <c r="B2828" s="1" t="s">
        <v>64</v>
      </c>
      <c r="C2828" s="1" t="s">
        <v>32</v>
      </c>
      <c r="D2828" s="1" t="s">
        <v>44</v>
      </c>
      <c r="E2828" s="1" t="s">
        <v>15</v>
      </c>
    </row>
    <row r="2829" spans="1:5" x14ac:dyDescent="0.25">
      <c r="A2829" s="1">
        <v>309515</v>
      </c>
      <c r="B2829" s="1" t="s">
        <v>64</v>
      </c>
      <c r="C2829" s="1" t="s">
        <v>32</v>
      </c>
      <c r="D2829" s="1" t="s">
        <v>44</v>
      </c>
      <c r="E2829" s="1" t="s">
        <v>15</v>
      </c>
    </row>
    <row r="2830" spans="1:5" x14ac:dyDescent="0.25">
      <c r="A2830" s="1">
        <v>309516</v>
      </c>
      <c r="B2830" s="1" t="s">
        <v>12</v>
      </c>
      <c r="C2830" s="1" t="s">
        <v>20</v>
      </c>
      <c r="D2830" s="1" t="s">
        <v>61</v>
      </c>
      <c r="E2830" s="1" t="s">
        <v>15</v>
      </c>
    </row>
    <row r="2831" spans="1:5" x14ac:dyDescent="0.25">
      <c r="A2831" s="1">
        <v>309578</v>
      </c>
      <c r="B2831" s="1" t="s">
        <v>35</v>
      </c>
      <c r="C2831" s="1" t="s">
        <v>20</v>
      </c>
      <c r="D2831" s="1" t="s">
        <v>30</v>
      </c>
      <c r="E2831" s="1" t="s">
        <v>15</v>
      </c>
    </row>
    <row r="2832" spans="1:5" x14ac:dyDescent="0.25">
      <c r="A2832" s="1">
        <v>309579</v>
      </c>
      <c r="B2832" s="1" t="s">
        <v>35</v>
      </c>
      <c r="C2832" s="1" t="s">
        <v>20</v>
      </c>
      <c r="D2832" s="1" t="s">
        <v>45</v>
      </c>
      <c r="E2832" s="1" t="s">
        <v>15</v>
      </c>
    </row>
    <row r="2833" spans="1:5" x14ac:dyDescent="0.25">
      <c r="A2833" s="1">
        <v>309581</v>
      </c>
      <c r="B2833" s="1" t="s">
        <v>64</v>
      </c>
      <c r="C2833" s="1" t="s">
        <v>20</v>
      </c>
      <c r="D2833" s="1" t="s">
        <v>61</v>
      </c>
      <c r="E2833" s="1" t="s">
        <v>15</v>
      </c>
    </row>
    <row r="2834" spans="1:5" x14ac:dyDescent="0.25">
      <c r="A2834" s="1">
        <v>309613</v>
      </c>
      <c r="B2834" s="1" t="s">
        <v>64</v>
      </c>
      <c r="C2834" s="1" t="s">
        <v>32</v>
      </c>
      <c r="D2834" s="1" t="s">
        <v>44</v>
      </c>
      <c r="E2834" s="1" t="s">
        <v>15</v>
      </c>
    </row>
    <row r="2835" spans="1:5" x14ac:dyDescent="0.25">
      <c r="A2835" s="1">
        <v>309614</v>
      </c>
      <c r="B2835" s="1" t="s">
        <v>64</v>
      </c>
      <c r="C2835" s="1" t="s">
        <v>32</v>
      </c>
      <c r="D2835" s="1" t="s">
        <v>44</v>
      </c>
      <c r="E2835" s="1" t="s">
        <v>15</v>
      </c>
    </row>
    <row r="2836" spans="1:5" x14ac:dyDescent="0.25">
      <c r="A2836" s="1">
        <v>309615</v>
      </c>
      <c r="B2836" s="1" t="s">
        <v>64</v>
      </c>
      <c r="C2836" s="1" t="s">
        <v>32</v>
      </c>
      <c r="D2836" s="1" t="s">
        <v>44</v>
      </c>
      <c r="E2836" s="1" t="s">
        <v>15</v>
      </c>
    </row>
    <row r="2837" spans="1:5" x14ac:dyDescent="0.25">
      <c r="A2837" s="1">
        <v>309616</v>
      </c>
      <c r="B2837" s="1" t="s">
        <v>64</v>
      </c>
      <c r="C2837" s="1" t="s">
        <v>32</v>
      </c>
      <c r="D2837" s="1" t="s">
        <v>44</v>
      </c>
      <c r="E2837" s="1" t="s">
        <v>15</v>
      </c>
    </row>
    <row r="2838" spans="1:5" x14ac:dyDescent="0.25">
      <c r="A2838" s="1">
        <v>309617</v>
      </c>
      <c r="B2838" s="1" t="s">
        <v>64</v>
      </c>
      <c r="C2838" s="1" t="s">
        <v>32</v>
      </c>
      <c r="D2838" s="1" t="s">
        <v>44</v>
      </c>
      <c r="E2838" s="1" t="s">
        <v>15</v>
      </c>
    </row>
    <row r="2839" spans="1:5" x14ac:dyDescent="0.25">
      <c r="A2839" s="1">
        <v>309618</v>
      </c>
      <c r="B2839" s="1" t="s">
        <v>64</v>
      </c>
      <c r="C2839" s="1" t="s">
        <v>32</v>
      </c>
      <c r="D2839" s="1" t="s">
        <v>44</v>
      </c>
      <c r="E2839" s="1" t="s">
        <v>15</v>
      </c>
    </row>
    <row r="2840" spans="1:5" x14ac:dyDescent="0.25">
      <c r="A2840" s="1">
        <v>309619</v>
      </c>
      <c r="B2840" s="1" t="s">
        <v>64</v>
      </c>
      <c r="C2840" s="1" t="s">
        <v>32</v>
      </c>
      <c r="D2840" s="1" t="s">
        <v>44</v>
      </c>
      <c r="E2840" s="1" t="s">
        <v>15</v>
      </c>
    </row>
    <row r="2841" spans="1:5" x14ac:dyDescent="0.25">
      <c r="A2841" s="1">
        <v>309620</v>
      </c>
      <c r="B2841" s="1" t="s">
        <v>64</v>
      </c>
      <c r="C2841" s="1" t="s">
        <v>32</v>
      </c>
      <c r="D2841" s="1" t="s">
        <v>44</v>
      </c>
      <c r="E2841" s="1" t="s">
        <v>15</v>
      </c>
    </row>
    <row r="2842" spans="1:5" x14ac:dyDescent="0.25">
      <c r="A2842" s="1">
        <v>309621</v>
      </c>
      <c r="B2842" s="1" t="s">
        <v>64</v>
      </c>
      <c r="C2842" s="1" t="s">
        <v>32</v>
      </c>
      <c r="D2842" s="1" t="s">
        <v>44</v>
      </c>
      <c r="E2842" s="1" t="s">
        <v>15</v>
      </c>
    </row>
    <row r="2843" spans="1:5" x14ac:dyDescent="0.25">
      <c r="A2843" s="1">
        <v>309622</v>
      </c>
      <c r="B2843" s="1" t="s">
        <v>64</v>
      </c>
      <c r="C2843" s="1" t="s">
        <v>32</v>
      </c>
      <c r="D2843" s="1" t="s">
        <v>44</v>
      </c>
      <c r="E2843" s="1" t="s">
        <v>15</v>
      </c>
    </row>
    <row r="2844" spans="1:5" x14ac:dyDescent="0.25">
      <c r="A2844" s="1">
        <v>309623</v>
      </c>
      <c r="B2844" s="1" t="s">
        <v>64</v>
      </c>
      <c r="C2844" s="1" t="s">
        <v>32</v>
      </c>
      <c r="D2844" s="1" t="s">
        <v>44</v>
      </c>
      <c r="E2844" s="1" t="s">
        <v>15</v>
      </c>
    </row>
    <row r="2845" spans="1:5" x14ac:dyDescent="0.25">
      <c r="A2845" s="1">
        <v>309624</v>
      </c>
      <c r="B2845" s="1" t="s">
        <v>64</v>
      </c>
      <c r="C2845" s="1" t="s">
        <v>32</v>
      </c>
      <c r="D2845" s="1" t="s">
        <v>44</v>
      </c>
      <c r="E2845" s="1" t="s">
        <v>15</v>
      </c>
    </row>
    <row r="2846" spans="1:5" x14ac:dyDescent="0.25">
      <c r="A2846" s="1">
        <v>309625</v>
      </c>
      <c r="B2846" s="1" t="s">
        <v>64</v>
      </c>
      <c r="C2846" s="1" t="s">
        <v>32</v>
      </c>
      <c r="D2846" s="1" t="s">
        <v>44</v>
      </c>
      <c r="E2846" s="1" t="s">
        <v>15</v>
      </c>
    </row>
    <row r="2847" spans="1:5" x14ac:dyDescent="0.25">
      <c r="A2847" s="1">
        <v>309626</v>
      </c>
      <c r="B2847" s="1" t="s">
        <v>64</v>
      </c>
      <c r="C2847" s="1" t="s">
        <v>32</v>
      </c>
      <c r="D2847" s="1" t="s">
        <v>44</v>
      </c>
      <c r="E2847" s="1" t="s">
        <v>15</v>
      </c>
    </row>
    <row r="2848" spans="1:5" x14ac:dyDescent="0.25">
      <c r="A2848" s="1">
        <v>309627</v>
      </c>
      <c r="B2848" s="1" t="s">
        <v>64</v>
      </c>
      <c r="C2848" s="1" t="s">
        <v>32</v>
      </c>
      <c r="D2848" s="1" t="s">
        <v>44</v>
      </c>
      <c r="E2848" s="1" t="s">
        <v>15</v>
      </c>
    </row>
    <row r="2849" spans="1:5" x14ac:dyDescent="0.25">
      <c r="A2849" s="1">
        <v>309628</v>
      </c>
      <c r="B2849" s="1" t="s">
        <v>64</v>
      </c>
      <c r="C2849" s="1" t="s">
        <v>32</v>
      </c>
      <c r="D2849" s="1" t="s">
        <v>44</v>
      </c>
      <c r="E2849" s="1" t="s">
        <v>15</v>
      </c>
    </row>
    <row r="2850" spans="1:5" x14ac:dyDescent="0.25">
      <c r="A2850" s="1">
        <v>309629</v>
      </c>
      <c r="B2850" s="1" t="s">
        <v>64</v>
      </c>
      <c r="C2850" s="1" t="s">
        <v>32</v>
      </c>
      <c r="D2850" s="1" t="s">
        <v>44</v>
      </c>
      <c r="E2850" s="1" t="s">
        <v>15</v>
      </c>
    </row>
    <row r="2851" spans="1:5" x14ac:dyDescent="0.25">
      <c r="A2851" s="1">
        <v>309630</v>
      </c>
      <c r="B2851" s="1" t="s">
        <v>64</v>
      </c>
      <c r="C2851" s="1" t="s">
        <v>32</v>
      </c>
      <c r="D2851" s="1" t="s">
        <v>44</v>
      </c>
      <c r="E2851" s="1" t="s">
        <v>15</v>
      </c>
    </row>
    <row r="2852" spans="1:5" x14ac:dyDescent="0.25">
      <c r="A2852" s="1">
        <v>309631</v>
      </c>
      <c r="B2852" s="1" t="s">
        <v>64</v>
      </c>
      <c r="C2852" s="1" t="s">
        <v>32</v>
      </c>
      <c r="D2852" s="1" t="s">
        <v>44</v>
      </c>
      <c r="E2852" s="1" t="s">
        <v>15</v>
      </c>
    </row>
    <row r="2853" spans="1:5" x14ac:dyDescent="0.25">
      <c r="A2853" s="1">
        <v>309632</v>
      </c>
      <c r="B2853" s="1" t="s">
        <v>64</v>
      </c>
      <c r="C2853" s="1" t="s">
        <v>32</v>
      </c>
      <c r="D2853" s="1" t="s">
        <v>44</v>
      </c>
      <c r="E2853" s="1" t="s">
        <v>15</v>
      </c>
    </row>
    <row r="2854" spans="1:5" x14ac:dyDescent="0.25">
      <c r="A2854" s="1">
        <v>309633</v>
      </c>
      <c r="B2854" s="1" t="s">
        <v>64</v>
      </c>
      <c r="C2854" s="1" t="s">
        <v>32</v>
      </c>
      <c r="D2854" s="1" t="s">
        <v>44</v>
      </c>
      <c r="E2854" s="1" t="s">
        <v>15</v>
      </c>
    </row>
    <row r="2855" spans="1:5" x14ac:dyDescent="0.25">
      <c r="A2855" s="1">
        <v>309634</v>
      </c>
      <c r="B2855" s="1" t="s">
        <v>64</v>
      </c>
      <c r="C2855" s="1" t="s">
        <v>32</v>
      </c>
      <c r="D2855" s="1" t="s">
        <v>44</v>
      </c>
      <c r="E2855" s="1" t="s">
        <v>15</v>
      </c>
    </row>
    <row r="2856" spans="1:5" x14ac:dyDescent="0.25">
      <c r="A2856" s="1">
        <v>309635</v>
      </c>
      <c r="B2856" s="1" t="s">
        <v>64</v>
      </c>
      <c r="C2856" s="1" t="s">
        <v>32</v>
      </c>
      <c r="D2856" s="1" t="s">
        <v>44</v>
      </c>
      <c r="E2856" s="1" t="s">
        <v>15</v>
      </c>
    </row>
    <row r="2857" spans="1:5" x14ac:dyDescent="0.25">
      <c r="A2857" s="1">
        <v>309636</v>
      </c>
      <c r="B2857" s="1" t="s">
        <v>64</v>
      </c>
      <c r="C2857" s="1" t="s">
        <v>32</v>
      </c>
      <c r="D2857" s="1" t="s">
        <v>44</v>
      </c>
      <c r="E2857" s="1" t="s">
        <v>15</v>
      </c>
    </row>
    <row r="2858" spans="1:5" x14ac:dyDescent="0.25">
      <c r="A2858" s="1">
        <v>309637</v>
      </c>
      <c r="B2858" s="1" t="s">
        <v>64</v>
      </c>
      <c r="C2858" s="1" t="s">
        <v>32</v>
      </c>
      <c r="D2858" s="1" t="s">
        <v>44</v>
      </c>
      <c r="E2858" s="1" t="s">
        <v>15</v>
      </c>
    </row>
    <row r="2859" spans="1:5" x14ac:dyDescent="0.25">
      <c r="A2859" s="1">
        <v>309638</v>
      </c>
      <c r="B2859" s="1" t="s">
        <v>64</v>
      </c>
      <c r="C2859" s="1" t="s">
        <v>32</v>
      </c>
      <c r="D2859" s="1" t="s">
        <v>44</v>
      </c>
      <c r="E2859" s="1" t="s">
        <v>15</v>
      </c>
    </row>
    <row r="2860" spans="1:5" x14ac:dyDescent="0.25">
      <c r="A2860" s="1">
        <v>309639</v>
      </c>
      <c r="B2860" s="1" t="s">
        <v>64</v>
      </c>
      <c r="C2860" s="1" t="s">
        <v>32</v>
      </c>
      <c r="D2860" s="1" t="s">
        <v>44</v>
      </c>
      <c r="E2860" s="1" t="s">
        <v>15</v>
      </c>
    </row>
    <row r="2861" spans="1:5" x14ac:dyDescent="0.25">
      <c r="A2861" s="1">
        <v>309640</v>
      </c>
      <c r="B2861" s="1" t="s">
        <v>64</v>
      </c>
      <c r="C2861" s="1" t="s">
        <v>32</v>
      </c>
      <c r="D2861" s="1" t="s">
        <v>44</v>
      </c>
      <c r="E2861" s="1" t="s">
        <v>15</v>
      </c>
    </row>
    <row r="2862" spans="1:5" x14ac:dyDescent="0.25">
      <c r="A2862" s="1">
        <v>309641</v>
      </c>
      <c r="B2862" s="1" t="s">
        <v>64</v>
      </c>
      <c r="C2862" s="1" t="s">
        <v>32</v>
      </c>
      <c r="D2862" s="1" t="s">
        <v>44</v>
      </c>
      <c r="E2862" s="1" t="s">
        <v>15</v>
      </c>
    </row>
    <row r="2863" spans="1:5" x14ac:dyDescent="0.25">
      <c r="A2863" s="1">
        <v>309642</v>
      </c>
      <c r="B2863" s="1" t="s">
        <v>64</v>
      </c>
      <c r="C2863" s="1" t="s">
        <v>32</v>
      </c>
      <c r="D2863" s="1" t="s">
        <v>44</v>
      </c>
      <c r="E2863" s="1" t="s">
        <v>15</v>
      </c>
    </row>
    <row r="2864" spans="1:5" x14ac:dyDescent="0.25">
      <c r="A2864" s="1">
        <v>309643</v>
      </c>
      <c r="B2864" s="1" t="s">
        <v>64</v>
      </c>
      <c r="C2864" s="1" t="s">
        <v>32</v>
      </c>
      <c r="D2864" s="1" t="s">
        <v>44</v>
      </c>
      <c r="E2864" s="1" t="s">
        <v>15</v>
      </c>
    </row>
    <row r="2865" spans="1:5" x14ac:dyDescent="0.25">
      <c r="A2865" s="1">
        <v>309644</v>
      </c>
      <c r="B2865" s="1" t="s">
        <v>64</v>
      </c>
      <c r="C2865" s="1" t="s">
        <v>32</v>
      </c>
      <c r="D2865" s="1" t="s">
        <v>44</v>
      </c>
      <c r="E2865" s="1" t="s">
        <v>15</v>
      </c>
    </row>
    <row r="2866" spans="1:5" x14ac:dyDescent="0.25">
      <c r="A2866" s="1">
        <v>309706</v>
      </c>
      <c r="B2866" s="1" t="s">
        <v>65</v>
      </c>
      <c r="C2866" s="1" t="s">
        <v>27</v>
      </c>
      <c r="D2866" s="1" t="s">
        <v>53</v>
      </c>
      <c r="E2866" s="1" t="s">
        <v>15</v>
      </c>
    </row>
    <row r="2867" spans="1:5" x14ac:dyDescent="0.25">
      <c r="A2867" s="1">
        <v>309707</v>
      </c>
      <c r="B2867" s="1" t="s">
        <v>65</v>
      </c>
      <c r="C2867" s="1" t="s">
        <v>16</v>
      </c>
      <c r="D2867" s="1" t="s">
        <v>54</v>
      </c>
      <c r="E2867" s="1" t="s">
        <v>15</v>
      </c>
    </row>
    <row r="2868" spans="1:5" x14ac:dyDescent="0.25">
      <c r="A2868" s="1">
        <v>309708</v>
      </c>
      <c r="B2868" s="1" t="s">
        <v>12</v>
      </c>
      <c r="C2868" s="1" t="s">
        <v>16</v>
      </c>
      <c r="D2868" s="1" t="s">
        <v>54</v>
      </c>
      <c r="E2868" s="1" t="s">
        <v>15</v>
      </c>
    </row>
    <row r="2869" spans="1:5" x14ac:dyDescent="0.25">
      <c r="A2869" s="1">
        <v>309709</v>
      </c>
      <c r="B2869" s="1" t="s">
        <v>12</v>
      </c>
      <c r="C2869" s="1" t="s">
        <v>20</v>
      </c>
      <c r="D2869" s="1" t="s">
        <v>30</v>
      </c>
      <c r="E2869" s="1" t="s">
        <v>15</v>
      </c>
    </row>
    <row r="2870" spans="1:5" x14ac:dyDescent="0.25">
      <c r="A2870" s="1">
        <v>309710</v>
      </c>
      <c r="B2870" s="1" t="s">
        <v>65</v>
      </c>
      <c r="C2870" s="1" t="s">
        <v>16</v>
      </c>
      <c r="D2870" s="1" t="s">
        <v>33</v>
      </c>
      <c r="E2870" s="1" t="s">
        <v>15</v>
      </c>
    </row>
    <row r="2871" spans="1:5" x14ac:dyDescent="0.25">
      <c r="A2871" s="1">
        <v>309711</v>
      </c>
      <c r="B2871" s="1" t="s">
        <v>65</v>
      </c>
      <c r="C2871" s="1" t="s">
        <v>29</v>
      </c>
      <c r="D2871" s="1" t="s">
        <v>21</v>
      </c>
      <c r="E2871" s="1" t="s">
        <v>15</v>
      </c>
    </row>
    <row r="2872" spans="1:5" x14ac:dyDescent="0.25">
      <c r="A2872" s="1">
        <v>309713</v>
      </c>
      <c r="B2872" s="1" t="s">
        <v>64</v>
      </c>
      <c r="C2872" s="1" t="s">
        <v>20</v>
      </c>
      <c r="D2872" s="1" t="s">
        <v>30</v>
      </c>
      <c r="E2872" s="1" t="s">
        <v>15</v>
      </c>
    </row>
    <row r="2873" spans="1:5" x14ac:dyDescent="0.25">
      <c r="A2873" s="1">
        <v>309714</v>
      </c>
      <c r="B2873" s="1" t="s">
        <v>64</v>
      </c>
      <c r="C2873" s="1" t="s">
        <v>20</v>
      </c>
      <c r="D2873" s="1" t="s">
        <v>30</v>
      </c>
      <c r="E2873" s="1" t="s">
        <v>15</v>
      </c>
    </row>
    <row r="2874" spans="1:5" x14ac:dyDescent="0.25">
      <c r="A2874" s="1">
        <v>309715</v>
      </c>
      <c r="B2874" s="1" t="s">
        <v>64</v>
      </c>
      <c r="C2874" s="1" t="s">
        <v>20</v>
      </c>
      <c r="D2874" s="1" t="s">
        <v>30</v>
      </c>
      <c r="E2874" s="1" t="s">
        <v>15</v>
      </c>
    </row>
    <row r="2875" spans="1:5" x14ac:dyDescent="0.25">
      <c r="A2875" s="1">
        <v>309716</v>
      </c>
      <c r="B2875" s="1" t="s">
        <v>65</v>
      </c>
      <c r="C2875" s="1" t="s">
        <v>29</v>
      </c>
      <c r="D2875" s="1" t="s">
        <v>49</v>
      </c>
      <c r="E2875" s="1" t="s">
        <v>15</v>
      </c>
    </row>
    <row r="2876" spans="1:5" x14ac:dyDescent="0.25">
      <c r="A2876" s="1">
        <v>309717</v>
      </c>
      <c r="B2876" s="1" t="s">
        <v>65</v>
      </c>
      <c r="C2876" s="1" t="s">
        <v>29</v>
      </c>
      <c r="D2876" s="1" t="s">
        <v>49</v>
      </c>
      <c r="E2876" s="1" t="s">
        <v>15</v>
      </c>
    </row>
    <row r="2877" spans="1:5" x14ac:dyDescent="0.25">
      <c r="A2877" s="1">
        <v>309718</v>
      </c>
      <c r="B2877" s="1" t="s">
        <v>65</v>
      </c>
      <c r="C2877" s="1" t="s">
        <v>29</v>
      </c>
      <c r="D2877" s="1" t="s">
        <v>49</v>
      </c>
      <c r="E2877" s="1" t="s">
        <v>15</v>
      </c>
    </row>
    <row r="2878" spans="1:5" x14ac:dyDescent="0.25">
      <c r="A2878" s="1">
        <v>309719</v>
      </c>
      <c r="B2878" s="1" t="s">
        <v>35</v>
      </c>
      <c r="C2878" s="1" t="s">
        <v>20</v>
      </c>
      <c r="D2878" s="1" t="s">
        <v>30</v>
      </c>
      <c r="E2878" s="1" t="s">
        <v>15</v>
      </c>
    </row>
    <row r="2879" spans="1:5" x14ac:dyDescent="0.25">
      <c r="A2879" s="1">
        <v>309720</v>
      </c>
      <c r="B2879" s="1" t="s">
        <v>12</v>
      </c>
      <c r="C2879" s="1" t="s">
        <v>20</v>
      </c>
      <c r="D2879" s="1" t="s">
        <v>58</v>
      </c>
      <c r="E2879" s="1" t="s">
        <v>15</v>
      </c>
    </row>
    <row r="2880" spans="1:5" x14ac:dyDescent="0.25">
      <c r="A2880" s="1">
        <v>309728</v>
      </c>
      <c r="B2880" s="1" t="s">
        <v>35</v>
      </c>
      <c r="C2880" s="1" t="s">
        <v>20</v>
      </c>
      <c r="D2880" s="1" t="s">
        <v>26</v>
      </c>
      <c r="E2880" s="1" t="s">
        <v>15</v>
      </c>
    </row>
    <row r="2881" spans="1:5" x14ac:dyDescent="0.25">
      <c r="A2881" s="1">
        <v>309733</v>
      </c>
      <c r="B2881" s="1" t="s">
        <v>35</v>
      </c>
      <c r="C2881" s="1" t="s">
        <v>20</v>
      </c>
      <c r="D2881" s="1" t="s">
        <v>30</v>
      </c>
      <c r="E2881" s="1" t="s">
        <v>15</v>
      </c>
    </row>
    <row r="2882" spans="1:5" x14ac:dyDescent="0.25">
      <c r="A2882" s="1">
        <v>309765</v>
      </c>
      <c r="B2882" s="1" t="s">
        <v>35</v>
      </c>
      <c r="C2882" s="1" t="s">
        <v>16</v>
      </c>
      <c r="D2882" s="1" t="s">
        <v>60</v>
      </c>
      <c r="E2882" s="1" t="s">
        <v>15</v>
      </c>
    </row>
    <row r="2883" spans="1:5" x14ac:dyDescent="0.25">
      <c r="A2883" s="1">
        <v>309780</v>
      </c>
      <c r="B2883" s="1" t="s">
        <v>35</v>
      </c>
      <c r="C2883" s="1" t="s">
        <v>20</v>
      </c>
      <c r="D2883" s="1" t="s">
        <v>26</v>
      </c>
      <c r="E2883" s="1" t="s">
        <v>15</v>
      </c>
    </row>
    <row r="2884" spans="1:5" x14ac:dyDescent="0.25">
      <c r="A2884" s="1">
        <v>309791</v>
      </c>
      <c r="B2884" s="1" t="s">
        <v>35</v>
      </c>
      <c r="C2884" s="1" t="s">
        <v>20</v>
      </c>
      <c r="D2884" s="1" t="s">
        <v>61</v>
      </c>
      <c r="E2884" s="1" t="s">
        <v>15</v>
      </c>
    </row>
    <row r="2885" spans="1:5" x14ac:dyDescent="0.25">
      <c r="A2885" s="1">
        <v>309792</v>
      </c>
      <c r="B2885" s="1" t="s">
        <v>65</v>
      </c>
      <c r="C2885" s="1" t="s">
        <v>29</v>
      </c>
      <c r="D2885" s="1" t="s">
        <v>49</v>
      </c>
      <c r="E2885" s="1" t="s">
        <v>15</v>
      </c>
    </row>
    <row r="2886" spans="1:5" x14ac:dyDescent="0.25">
      <c r="A2886" s="1">
        <v>309793</v>
      </c>
      <c r="B2886" s="1" t="s">
        <v>64</v>
      </c>
      <c r="C2886" s="1" t="s">
        <v>20</v>
      </c>
      <c r="D2886" s="1" t="s">
        <v>30</v>
      </c>
      <c r="E2886" s="1" t="s">
        <v>15</v>
      </c>
    </row>
    <row r="2887" spans="1:5" x14ac:dyDescent="0.25">
      <c r="A2887" s="1">
        <v>309794</v>
      </c>
      <c r="B2887" s="1" t="s">
        <v>65</v>
      </c>
      <c r="C2887" s="1" t="s">
        <v>27</v>
      </c>
      <c r="D2887" s="1" t="s">
        <v>58</v>
      </c>
      <c r="E2887" s="1" t="s">
        <v>15</v>
      </c>
    </row>
    <row r="2888" spans="1:5" x14ac:dyDescent="0.25">
      <c r="A2888" s="1">
        <v>309799</v>
      </c>
      <c r="B2888" s="1" t="s">
        <v>35</v>
      </c>
      <c r="C2888" s="1" t="s">
        <v>27</v>
      </c>
      <c r="D2888" s="1" t="s">
        <v>58</v>
      </c>
      <c r="E2888" s="1" t="s">
        <v>15</v>
      </c>
    </row>
    <row r="2889" spans="1:5" x14ac:dyDescent="0.25">
      <c r="A2889" s="1">
        <v>309801</v>
      </c>
      <c r="B2889" s="1" t="s">
        <v>35</v>
      </c>
      <c r="C2889" s="1" t="s">
        <v>16</v>
      </c>
      <c r="D2889" s="1" t="s">
        <v>59</v>
      </c>
      <c r="E2889" s="1" t="s">
        <v>15</v>
      </c>
    </row>
    <row r="2890" spans="1:5" x14ac:dyDescent="0.25">
      <c r="A2890" s="1">
        <v>309805</v>
      </c>
      <c r="B2890" s="1" t="s">
        <v>12</v>
      </c>
      <c r="C2890" s="1" t="s">
        <v>20</v>
      </c>
      <c r="D2890" s="1" t="s">
        <v>26</v>
      </c>
      <c r="E2890" s="1" t="s">
        <v>15</v>
      </c>
    </row>
    <row r="2891" spans="1:5" x14ac:dyDescent="0.25">
      <c r="A2891" s="1">
        <v>309808</v>
      </c>
      <c r="B2891" s="1" t="s">
        <v>65</v>
      </c>
      <c r="C2891" s="1" t="s">
        <v>29</v>
      </c>
      <c r="D2891" s="1" t="s">
        <v>49</v>
      </c>
      <c r="E2891" s="1" t="s">
        <v>15</v>
      </c>
    </row>
    <row r="2892" spans="1:5" x14ac:dyDescent="0.25">
      <c r="A2892" s="1">
        <v>309809</v>
      </c>
      <c r="B2892" s="1" t="s">
        <v>35</v>
      </c>
      <c r="C2892" s="1" t="s">
        <v>20</v>
      </c>
      <c r="D2892" s="1" t="s">
        <v>61</v>
      </c>
      <c r="E2892" s="1" t="s">
        <v>15</v>
      </c>
    </row>
    <row r="2893" spans="1:5" x14ac:dyDescent="0.25">
      <c r="A2893" s="1">
        <v>309810</v>
      </c>
      <c r="B2893" s="1" t="s">
        <v>35</v>
      </c>
      <c r="C2893" s="1" t="s">
        <v>20</v>
      </c>
      <c r="D2893" s="1" t="s">
        <v>30</v>
      </c>
      <c r="E2893" s="1" t="s">
        <v>15</v>
      </c>
    </row>
    <row r="2894" spans="1:5" x14ac:dyDescent="0.25">
      <c r="A2894" s="1">
        <v>309811</v>
      </c>
      <c r="B2894" s="1" t="s">
        <v>65</v>
      </c>
      <c r="C2894" s="1" t="s">
        <v>32</v>
      </c>
      <c r="D2894" s="1" t="s">
        <v>44</v>
      </c>
      <c r="E2894" s="1" t="s">
        <v>15</v>
      </c>
    </row>
    <row r="2895" spans="1:5" x14ac:dyDescent="0.25">
      <c r="A2895" s="1">
        <v>309812</v>
      </c>
      <c r="B2895" s="1" t="s">
        <v>65</v>
      </c>
      <c r="C2895" s="1" t="s">
        <v>32</v>
      </c>
      <c r="D2895" s="1" t="s">
        <v>14</v>
      </c>
      <c r="E2895" s="1" t="s">
        <v>15</v>
      </c>
    </row>
    <row r="2896" spans="1:5" x14ac:dyDescent="0.25">
      <c r="A2896" s="1">
        <v>309813</v>
      </c>
      <c r="B2896" s="1" t="s">
        <v>12</v>
      </c>
      <c r="C2896" s="1" t="s">
        <v>16</v>
      </c>
      <c r="D2896" s="1" t="s">
        <v>33</v>
      </c>
      <c r="E2896" s="1" t="s">
        <v>15</v>
      </c>
    </row>
    <row r="2897" spans="1:5" x14ac:dyDescent="0.25">
      <c r="A2897" s="1">
        <v>309814</v>
      </c>
      <c r="B2897" s="1" t="s">
        <v>12</v>
      </c>
      <c r="C2897" s="1" t="s">
        <v>27</v>
      </c>
      <c r="D2897" s="1" t="s">
        <v>33</v>
      </c>
      <c r="E2897" s="1" t="s">
        <v>15</v>
      </c>
    </row>
    <row r="2898" spans="1:5" x14ac:dyDescent="0.25">
      <c r="A2898" s="1">
        <v>309816</v>
      </c>
      <c r="B2898" s="1" t="s">
        <v>12</v>
      </c>
      <c r="C2898" s="1" t="s">
        <v>16</v>
      </c>
      <c r="D2898" s="1" t="s">
        <v>33</v>
      </c>
      <c r="E2898" s="1" t="s">
        <v>15</v>
      </c>
    </row>
    <row r="2899" spans="1:5" x14ac:dyDescent="0.25">
      <c r="A2899" s="1">
        <v>309817</v>
      </c>
      <c r="B2899" s="1" t="s">
        <v>12</v>
      </c>
      <c r="C2899" s="1" t="s">
        <v>16</v>
      </c>
      <c r="D2899" s="1" t="s">
        <v>33</v>
      </c>
      <c r="E2899" s="1" t="s">
        <v>15</v>
      </c>
    </row>
    <row r="2900" spans="1:5" x14ac:dyDescent="0.25">
      <c r="A2900" s="1">
        <v>309818</v>
      </c>
      <c r="B2900" s="1" t="s">
        <v>65</v>
      </c>
      <c r="C2900" s="1" t="s">
        <v>16</v>
      </c>
      <c r="D2900" s="1" t="s">
        <v>54</v>
      </c>
      <c r="E2900" s="1" t="s">
        <v>15</v>
      </c>
    </row>
    <row r="2901" spans="1:5" x14ac:dyDescent="0.25">
      <c r="A2901" s="1">
        <v>309819</v>
      </c>
      <c r="B2901" s="1" t="s">
        <v>35</v>
      </c>
      <c r="C2901" s="1" t="s">
        <v>22</v>
      </c>
      <c r="D2901" s="1" t="s">
        <v>38</v>
      </c>
      <c r="E2901" s="1" t="s">
        <v>15</v>
      </c>
    </row>
    <row r="2902" spans="1:5" x14ac:dyDescent="0.25">
      <c r="A2902" s="1">
        <v>309820</v>
      </c>
      <c r="B2902" s="1" t="s">
        <v>12</v>
      </c>
      <c r="C2902" s="1" t="s">
        <v>22</v>
      </c>
      <c r="D2902" s="1" t="s">
        <v>47</v>
      </c>
      <c r="E2902" s="1" t="s">
        <v>15</v>
      </c>
    </row>
    <row r="2903" spans="1:5" x14ac:dyDescent="0.25">
      <c r="A2903" s="1">
        <v>309821</v>
      </c>
      <c r="B2903" s="1" t="s">
        <v>35</v>
      </c>
      <c r="C2903" s="1" t="s">
        <v>20</v>
      </c>
      <c r="D2903" s="1" t="s">
        <v>61</v>
      </c>
      <c r="E2903" s="1" t="s">
        <v>15</v>
      </c>
    </row>
    <row r="2904" spans="1:5" x14ac:dyDescent="0.25">
      <c r="A2904" s="1">
        <v>309822</v>
      </c>
      <c r="B2904" s="1" t="s">
        <v>35</v>
      </c>
      <c r="C2904" s="1" t="s">
        <v>29</v>
      </c>
      <c r="D2904" s="1" t="s">
        <v>43</v>
      </c>
      <c r="E2904" s="1" t="s">
        <v>15</v>
      </c>
    </row>
    <row r="2905" spans="1:5" x14ac:dyDescent="0.25">
      <c r="A2905" s="1">
        <v>309823</v>
      </c>
      <c r="B2905" s="1" t="s">
        <v>12</v>
      </c>
      <c r="C2905" s="1" t="s">
        <v>20</v>
      </c>
      <c r="D2905" s="1" t="s">
        <v>58</v>
      </c>
      <c r="E2905" s="1" t="s">
        <v>15</v>
      </c>
    </row>
    <row r="2906" spans="1:5" x14ac:dyDescent="0.25">
      <c r="A2906" s="1">
        <v>309824</v>
      </c>
      <c r="B2906" s="1" t="s">
        <v>12</v>
      </c>
      <c r="C2906" s="1" t="s">
        <v>22</v>
      </c>
      <c r="D2906" s="1" t="s">
        <v>38</v>
      </c>
      <c r="E2906" s="1" t="s">
        <v>15</v>
      </c>
    </row>
    <row r="2907" spans="1:5" x14ac:dyDescent="0.25">
      <c r="A2907" s="1">
        <v>309825</v>
      </c>
      <c r="B2907" s="1" t="s">
        <v>65</v>
      </c>
      <c r="C2907" s="1" t="s">
        <v>29</v>
      </c>
      <c r="D2907" s="1" t="s">
        <v>49</v>
      </c>
      <c r="E2907" s="1" t="s">
        <v>15</v>
      </c>
    </row>
    <row r="2908" spans="1:5" x14ac:dyDescent="0.25">
      <c r="A2908" s="1">
        <v>309826</v>
      </c>
      <c r="B2908" s="1" t="s">
        <v>65</v>
      </c>
      <c r="C2908" s="1" t="s">
        <v>16</v>
      </c>
      <c r="D2908" s="1" t="s">
        <v>33</v>
      </c>
      <c r="E2908" s="1" t="s">
        <v>15</v>
      </c>
    </row>
    <row r="2909" spans="1:5" x14ac:dyDescent="0.25">
      <c r="A2909" s="1">
        <v>309829</v>
      </c>
      <c r="B2909" s="1" t="s">
        <v>12</v>
      </c>
      <c r="C2909" s="1" t="s">
        <v>16</v>
      </c>
      <c r="D2909" s="1" t="s">
        <v>60</v>
      </c>
      <c r="E2909" s="1" t="s">
        <v>15</v>
      </c>
    </row>
    <row r="2910" spans="1:5" x14ac:dyDescent="0.25">
      <c r="A2910" s="1">
        <v>309831</v>
      </c>
      <c r="B2910" s="1" t="s">
        <v>35</v>
      </c>
      <c r="C2910" s="1" t="s">
        <v>22</v>
      </c>
      <c r="D2910" s="1" t="s">
        <v>47</v>
      </c>
      <c r="E2910" s="1" t="s">
        <v>15</v>
      </c>
    </row>
    <row r="2911" spans="1:5" x14ac:dyDescent="0.25">
      <c r="A2911" s="1">
        <v>309842</v>
      </c>
      <c r="B2911" s="1" t="s">
        <v>65</v>
      </c>
      <c r="C2911" s="1" t="s">
        <v>27</v>
      </c>
      <c r="D2911" s="1" t="s">
        <v>57</v>
      </c>
      <c r="E2911" s="1" t="s">
        <v>15</v>
      </c>
    </row>
    <row r="2912" spans="1:5" x14ac:dyDescent="0.25">
      <c r="A2912" s="1">
        <v>309850</v>
      </c>
      <c r="B2912" s="1" t="s">
        <v>65</v>
      </c>
      <c r="C2912" s="1" t="s">
        <v>27</v>
      </c>
      <c r="D2912" s="1" t="s">
        <v>57</v>
      </c>
      <c r="E2912" s="1" t="s">
        <v>15</v>
      </c>
    </row>
    <row r="2913" spans="1:5" x14ac:dyDescent="0.25">
      <c r="A2913" s="1">
        <v>309851</v>
      </c>
      <c r="B2913" s="1" t="s">
        <v>65</v>
      </c>
      <c r="C2913" s="1" t="s">
        <v>27</v>
      </c>
      <c r="D2913" s="1" t="s">
        <v>57</v>
      </c>
      <c r="E2913" s="1" t="s">
        <v>15</v>
      </c>
    </row>
    <row r="2914" spans="1:5" x14ac:dyDescent="0.25">
      <c r="A2914" s="1">
        <v>309883</v>
      </c>
      <c r="B2914" s="1" t="s">
        <v>12</v>
      </c>
      <c r="C2914" s="1" t="s">
        <v>27</v>
      </c>
      <c r="D2914" s="1" t="s">
        <v>45</v>
      </c>
      <c r="E2914" s="1" t="s">
        <v>15</v>
      </c>
    </row>
    <row r="2915" spans="1:5" x14ac:dyDescent="0.25">
      <c r="A2915" s="1">
        <v>309884</v>
      </c>
      <c r="B2915" s="1" t="s">
        <v>65</v>
      </c>
      <c r="C2915" s="1" t="s">
        <v>29</v>
      </c>
      <c r="D2915" s="1" t="s">
        <v>40</v>
      </c>
      <c r="E2915" s="1" t="s">
        <v>15</v>
      </c>
    </row>
    <row r="2916" spans="1:5" x14ac:dyDescent="0.25">
      <c r="A2916" s="1">
        <v>309885</v>
      </c>
      <c r="B2916" s="1" t="s">
        <v>35</v>
      </c>
      <c r="C2916" s="1" t="s">
        <v>29</v>
      </c>
      <c r="D2916" s="1" t="s">
        <v>43</v>
      </c>
      <c r="E2916" s="1" t="s">
        <v>15</v>
      </c>
    </row>
    <row r="2917" spans="1:5" x14ac:dyDescent="0.25">
      <c r="A2917" s="1">
        <v>309886</v>
      </c>
      <c r="B2917" s="1" t="s">
        <v>35</v>
      </c>
      <c r="C2917" s="1" t="s">
        <v>22</v>
      </c>
      <c r="D2917" s="1" t="s">
        <v>47</v>
      </c>
      <c r="E2917" s="1" t="s">
        <v>15</v>
      </c>
    </row>
    <row r="2918" spans="1:5" x14ac:dyDescent="0.25">
      <c r="A2918" s="1">
        <v>309887</v>
      </c>
      <c r="B2918" s="1" t="s">
        <v>65</v>
      </c>
      <c r="C2918" s="1" t="s">
        <v>29</v>
      </c>
      <c r="D2918" s="1" t="s">
        <v>61</v>
      </c>
      <c r="E2918" s="1" t="s">
        <v>15</v>
      </c>
    </row>
    <row r="2919" spans="1:5" x14ac:dyDescent="0.25">
      <c r="A2919" s="1">
        <v>309892</v>
      </c>
      <c r="B2919" s="1" t="s">
        <v>35</v>
      </c>
      <c r="C2919" s="1" t="s">
        <v>29</v>
      </c>
      <c r="D2919" s="1" t="s">
        <v>43</v>
      </c>
      <c r="E2919" s="1" t="s">
        <v>15</v>
      </c>
    </row>
    <row r="2920" spans="1:5" x14ac:dyDescent="0.25">
      <c r="A2920" s="1">
        <v>309893</v>
      </c>
      <c r="B2920" s="1" t="s">
        <v>35</v>
      </c>
      <c r="C2920" s="1" t="s">
        <v>27</v>
      </c>
      <c r="D2920" s="1" t="s">
        <v>57</v>
      </c>
      <c r="E2920" s="1" t="s">
        <v>15</v>
      </c>
    </row>
    <row r="2921" spans="1:5" x14ac:dyDescent="0.25">
      <c r="A2921" s="1">
        <v>309894</v>
      </c>
      <c r="B2921" s="1" t="s">
        <v>65</v>
      </c>
      <c r="C2921" s="1" t="s">
        <v>20</v>
      </c>
      <c r="D2921" s="1" t="s">
        <v>57</v>
      </c>
      <c r="E2921" s="1" t="s">
        <v>15</v>
      </c>
    </row>
    <row r="2922" spans="1:5" x14ac:dyDescent="0.25">
      <c r="A2922" s="1">
        <v>309902</v>
      </c>
      <c r="B2922" s="1" t="s">
        <v>35</v>
      </c>
      <c r="C2922" s="1" t="s">
        <v>16</v>
      </c>
      <c r="D2922" s="1" t="s">
        <v>59</v>
      </c>
      <c r="E2922" s="1" t="s">
        <v>15</v>
      </c>
    </row>
    <row r="2923" spans="1:5" x14ac:dyDescent="0.25">
      <c r="A2923" s="1">
        <v>309909</v>
      </c>
      <c r="B2923" s="1" t="s">
        <v>64</v>
      </c>
      <c r="C2923" s="1" t="s">
        <v>20</v>
      </c>
      <c r="D2923" s="1" t="s">
        <v>61</v>
      </c>
      <c r="E2923" s="1" t="s">
        <v>15</v>
      </c>
    </row>
    <row r="2924" spans="1:5" x14ac:dyDescent="0.25">
      <c r="A2924" s="1">
        <v>309916</v>
      </c>
      <c r="B2924" s="1" t="s">
        <v>35</v>
      </c>
      <c r="C2924" s="1" t="s">
        <v>20</v>
      </c>
      <c r="D2924" s="1" t="s">
        <v>61</v>
      </c>
      <c r="E2924" s="1" t="s">
        <v>15</v>
      </c>
    </row>
    <row r="2925" spans="1:5" x14ac:dyDescent="0.25">
      <c r="A2925" s="1">
        <v>309917</v>
      </c>
      <c r="B2925" s="1" t="s">
        <v>12</v>
      </c>
      <c r="C2925" s="1" t="s">
        <v>22</v>
      </c>
      <c r="D2925" s="1" t="s">
        <v>38</v>
      </c>
      <c r="E2925" s="1" t="s">
        <v>15</v>
      </c>
    </row>
    <row r="2926" spans="1:5" x14ac:dyDescent="0.25">
      <c r="A2926" s="1">
        <v>309940</v>
      </c>
      <c r="B2926" s="1" t="s">
        <v>65</v>
      </c>
      <c r="C2926" s="1" t="s">
        <v>20</v>
      </c>
      <c r="D2926" s="1" t="s">
        <v>57</v>
      </c>
      <c r="E2926" s="1" t="s">
        <v>15</v>
      </c>
    </row>
    <row r="2927" spans="1:5" x14ac:dyDescent="0.25">
      <c r="A2927" s="1">
        <v>309957</v>
      </c>
      <c r="B2927" s="1" t="s">
        <v>65</v>
      </c>
      <c r="C2927" s="1" t="s">
        <v>13</v>
      </c>
      <c r="D2927" s="1" t="s">
        <v>37</v>
      </c>
      <c r="E2927" s="1" t="s">
        <v>15</v>
      </c>
    </row>
    <row r="2928" spans="1:5" x14ac:dyDescent="0.25">
      <c r="A2928" s="1">
        <v>309960</v>
      </c>
      <c r="B2928" s="1" t="s">
        <v>65</v>
      </c>
      <c r="C2928" s="1" t="s">
        <v>16</v>
      </c>
      <c r="D2928" s="1" t="s">
        <v>59</v>
      </c>
      <c r="E2928" s="1" t="s">
        <v>15</v>
      </c>
    </row>
    <row r="2929" spans="1:5" x14ac:dyDescent="0.25">
      <c r="A2929" s="1">
        <v>309973</v>
      </c>
      <c r="B2929" s="1" t="s">
        <v>35</v>
      </c>
      <c r="C2929" s="1" t="s">
        <v>20</v>
      </c>
      <c r="D2929" s="1" t="s">
        <v>26</v>
      </c>
      <c r="E2929" s="1" t="s">
        <v>15</v>
      </c>
    </row>
    <row r="2930" spans="1:5" x14ac:dyDescent="0.25">
      <c r="A2930" s="1">
        <v>309974</v>
      </c>
      <c r="B2930" s="1" t="s">
        <v>65</v>
      </c>
      <c r="C2930" s="1" t="s">
        <v>29</v>
      </c>
      <c r="D2930" s="1" t="s">
        <v>49</v>
      </c>
      <c r="E2930" s="1" t="s">
        <v>15</v>
      </c>
    </row>
    <row r="2931" spans="1:5" x14ac:dyDescent="0.25">
      <c r="A2931" s="1">
        <v>309975</v>
      </c>
      <c r="B2931" s="1" t="s">
        <v>35</v>
      </c>
      <c r="C2931" s="1" t="s">
        <v>22</v>
      </c>
      <c r="D2931" s="1" t="s">
        <v>43</v>
      </c>
      <c r="E2931" s="1" t="s">
        <v>15</v>
      </c>
    </row>
    <row r="2932" spans="1:5" x14ac:dyDescent="0.25">
      <c r="A2932" s="1">
        <v>309976</v>
      </c>
      <c r="B2932" s="1" t="s">
        <v>35</v>
      </c>
      <c r="C2932" s="1" t="s">
        <v>20</v>
      </c>
      <c r="D2932" s="1" t="s">
        <v>26</v>
      </c>
      <c r="E2932" s="1" t="s">
        <v>15</v>
      </c>
    </row>
    <row r="2933" spans="1:5" x14ac:dyDescent="0.25">
      <c r="A2933" s="1">
        <v>309994</v>
      </c>
      <c r="B2933" s="1" t="s">
        <v>12</v>
      </c>
      <c r="C2933" s="1" t="s">
        <v>13</v>
      </c>
      <c r="D2933" s="1" t="s">
        <v>44</v>
      </c>
      <c r="E2933" s="1" t="s">
        <v>15</v>
      </c>
    </row>
    <row r="2934" spans="1:5" x14ac:dyDescent="0.25">
      <c r="A2934" s="1">
        <v>309999</v>
      </c>
      <c r="B2934" s="1" t="s">
        <v>12</v>
      </c>
      <c r="C2934" s="1" t="s">
        <v>13</v>
      </c>
      <c r="D2934" s="1" t="s">
        <v>44</v>
      </c>
      <c r="E2934" s="1" t="s">
        <v>15</v>
      </c>
    </row>
    <row r="2935" spans="1:5" x14ac:dyDescent="0.25">
      <c r="A2935" s="1">
        <v>310000</v>
      </c>
      <c r="B2935" s="1" t="s">
        <v>64</v>
      </c>
      <c r="C2935" s="1" t="s">
        <v>32</v>
      </c>
      <c r="D2935" s="1" t="s">
        <v>39</v>
      </c>
      <c r="E2935" s="1" t="s">
        <v>15</v>
      </c>
    </row>
    <row r="2936" spans="1:5" x14ac:dyDescent="0.25">
      <c r="A2936" s="1">
        <v>310001</v>
      </c>
      <c r="B2936" s="1" t="s">
        <v>64</v>
      </c>
      <c r="C2936" s="1" t="s">
        <v>32</v>
      </c>
      <c r="D2936" s="1" t="s">
        <v>39</v>
      </c>
      <c r="E2936" s="1" t="s">
        <v>15</v>
      </c>
    </row>
    <row r="2937" spans="1:5" x14ac:dyDescent="0.25">
      <c r="A2937" s="1">
        <v>310002</v>
      </c>
      <c r="B2937" s="1" t="s">
        <v>64</v>
      </c>
      <c r="C2937" s="1" t="s">
        <v>32</v>
      </c>
      <c r="D2937" s="1" t="s">
        <v>39</v>
      </c>
      <c r="E2937" s="1" t="s">
        <v>15</v>
      </c>
    </row>
    <row r="2938" spans="1:5" x14ac:dyDescent="0.25">
      <c r="A2938" s="1">
        <v>310003</v>
      </c>
      <c r="B2938" s="1" t="s">
        <v>64</v>
      </c>
      <c r="C2938" s="1" t="s">
        <v>32</v>
      </c>
      <c r="D2938" s="1" t="s">
        <v>39</v>
      </c>
      <c r="E2938" s="1" t="s">
        <v>15</v>
      </c>
    </row>
    <row r="2939" spans="1:5" x14ac:dyDescent="0.25">
      <c r="A2939" s="1">
        <v>310004</v>
      </c>
      <c r="B2939" s="1" t="s">
        <v>12</v>
      </c>
      <c r="C2939" s="1" t="s">
        <v>32</v>
      </c>
      <c r="D2939" s="1" t="s">
        <v>39</v>
      </c>
      <c r="E2939" s="1" t="s">
        <v>15</v>
      </c>
    </row>
    <row r="2940" spans="1:5" x14ac:dyDescent="0.25">
      <c r="A2940" s="1">
        <v>310005</v>
      </c>
      <c r="B2940" s="1" t="s">
        <v>65</v>
      </c>
      <c r="C2940" s="1" t="s">
        <v>32</v>
      </c>
      <c r="D2940" s="1" t="s">
        <v>39</v>
      </c>
      <c r="E2940" s="1" t="s">
        <v>15</v>
      </c>
    </row>
    <row r="2941" spans="1:5" x14ac:dyDescent="0.25">
      <c r="A2941" s="1">
        <v>310006</v>
      </c>
      <c r="B2941" s="1" t="s">
        <v>12</v>
      </c>
      <c r="C2941" s="1" t="s">
        <v>32</v>
      </c>
      <c r="D2941" s="1" t="s">
        <v>39</v>
      </c>
      <c r="E2941" s="1" t="s">
        <v>15</v>
      </c>
    </row>
    <row r="2942" spans="1:5" x14ac:dyDescent="0.25">
      <c r="A2942" s="1">
        <v>310007</v>
      </c>
      <c r="B2942" s="1" t="s">
        <v>12</v>
      </c>
      <c r="C2942" s="1" t="s">
        <v>32</v>
      </c>
      <c r="D2942" s="1" t="s">
        <v>39</v>
      </c>
      <c r="E2942" s="1" t="s">
        <v>15</v>
      </c>
    </row>
    <row r="2943" spans="1:5" x14ac:dyDescent="0.25">
      <c r="A2943" s="1">
        <v>310016</v>
      </c>
      <c r="B2943" s="1" t="s">
        <v>65</v>
      </c>
      <c r="C2943" s="1" t="s">
        <v>13</v>
      </c>
      <c r="D2943" s="1" t="s">
        <v>33</v>
      </c>
      <c r="E2943" s="1" t="s">
        <v>15</v>
      </c>
    </row>
    <row r="2944" spans="1:5" x14ac:dyDescent="0.25">
      <c r="A2944" s="1">
        <v>310021</v>
      </c>
      <c r="B2944" s="1" t="s">
        <v>65</v>
      </c>
      <c r="C2944" s="1" t="s">
        <v>29</v>
      </c>
      <c r="D2944" s="1" t="s">
        <v>43</v>
      </c>
      <c r="E2944" s="1" t="s">
        <v>15</v>
      </c>
    </row>
    <row r="2945" spans="1:5" x14ac:dyDescent="0.25">
      <c r="A2945" s="1">
        <v>310022</v>
      </c>
      <c r="B2945" s="1" t="s">
        <v>65</v>
      </c>
      <c r="C2945" s="1" t="s">
        <v>29</v>
      </c>
      <c r="D2945" s="1" t="s">
        <v>43</v>
      </c>
      <c r="E2945" s="1" t="s">
        <v>15</v>
      </c>
    </row>
    <row r="2946" spans="1:5" x14ac:dyDescent="0.25">
      <c r="A2946" s="1">
        <v>310023</v>
      </c>
      <c r="B2946" s="1" t="s">
        <v>65</v>
      </c>
      <c r="C2946" s="1" t="s">
        <v>29</v>
      </c>
      <c r="D2946" s="1" t="s">
        <v>43</v>
      </c>
      <c r="E2946" s="1" t="s">
        <v>15</v>
      </c>
    </row>
    <row r="2947" spans="1:5" x14ac:dyDescent="0.25">
      <c r="A2947" s="1">
        <v>310024</v>
      </c>
      <c r="B2947" s="1" t="s">
        <v>65</v>
      </c>
      <c r="C2947" s="1" t="s">
        <v>29</v>
      </c>
      <c r="D2947" s="1" t="s">
        <v>43</v>
      </c>
      <c r="E2947" s="1" t="s">
        <v>15</v>
      </c>
    </row>
    <row r="2948" spans="1:5" x14ac:dyDescent="0.25">
      <c r="A2948" s="1">
        <v>310041</v>
      </c>
      <c r="B2948" s="1" t="s">
        <v>65</v>
      </c>
      <c r="C2948" s="1" t="s">
        <v>29</v>
      </c>
      <c r="D2948" s="1" t="s">
        <v>24</v>
      </c>
      <c r="E2948" s="1" t="s">
        <v>15</v>
      </c>
    </row>
    <row r="2949" spans="1:5" x14ac:dyDescent="0.25">
      <c r="A2949" s="1">
        <v>310042</v>
      </c>
      <c r="B2949" s="1" t="s">
        <v>12</v>
      </c>
      <c r="C2949" s="1" t="s">
        <v>27</v>
      </c>
      <c r="D2949" s="1" t="s">
        <v>38</v>
      </c>
      <c r="E2949" s="1" t="s">
        <v>15</v>
      </c>
    </row>
    <row r="2950" spans="1:5" x14ac:dyDescent="0.25">
      <c r="A2950" s="1">
        <v>310071</v>
      </c>
      <c r="B2950" s="1" t="s">
        <v>66</v>
      </c>
      <c r="C2950" s="1" t="s">
        <v>29</v>
      </c>
      <c r="D2950" s="1" t="s">
        <v>40</v>
      </c>
      <c r="E2950" s="1" t="s">
        <v>15</v>
      </c>
    </row>
    <row r="2951" spans="1:5" x14ac:dyDescent="0.25">
      <c r="A2951" s="1">
        <v>310084</v>
      </c>
      <c r="B2951" s="1" t="s">
        <v>35</v>
      </c>
      <c r="C2951" s="1" t="s">
        <v>16</v>
      </c>
      <c r="D2951" s="1" t="s">
        <v>40</v>
      </c>
      <c r="E2951" s="1" t="s">
        <v>15</v>
      </c>
    </row>
    <row r="2952" spans="1:5" x14ac:dyDescent="0.25">
      <c r="A2952" s="1">
        <v>310091</v>
      </c>
      <c r="B2952" s="1" t="s">
        <v>65</v>
      </c>
      <c r="C2952" s="1" t="s">
        <v>16</v>
      </c>
      <c r="D2952" s="1" t="s">
        <v>33</v>
      </c>
      <c r="E2952" s="1" t="s">
        <v>15</v>
      </c>
    </row>
    <row r="2953" spans="1:5" x14ac:dyDescent="0.25">
      <c r="A2953" s="1">
        <v>310092</v>
      </c>
      <c r="B2953" s="1" t="s">
        <v>65</v>
      </c>
      <c r="C2953" s="1" t="s">
        <v>29</v>
      </c>
      <c r="D2953" s="1" t="s">
        <v>40</v>
      </c>
      <c r="E2953" s="1" t="s">
        <v>15</v>
      </c>
    </row>
    <row r="2954" spans="1:5" x14ac:dyDescent="0.25">
      <c r="A2954" s="1">
        <v>310097</v>
      </c>
      <c r="B2954" s="1" t="s">
        <v>35</v>
      </c>
      <c r="C2954" s="1" t="s">
        <v>16</v>
      </c>
      <c r="D2954" s="1" t="s">
        <v>52</v>
      </c>
      <c r="E2954" s="1" t="s">
        <v>15</v>
      </c>
    </row>
    <row r="2955" spans="1:5" x14ac:dyDescent="0.25">
      <c r="A2955" s="1">
        <v>310098</v>
      </c>
      <c r="B2955" s="1" t="s">
        <v>35</v>
      </c>
      <c r="C2955" s="1" t="s">
        <v>16</v>
      </c>
      <c r="D2955" s="1" t="s">
        <v>52</v>
      </c>
      <c r="E2955" s="1" t="s">
        <v>15</v>
      </c>
    </row>
    <row r="2956" spans="1:5" x14ac:dyDescent="0.25">
      <c r="A2956" s="1">
        <v>310107</v>
      </c>
      <c r="B2956" s="1" t="s">
        <v>65</v>
      </c>
      <c r="C2956" s="1" t="s">
        <v>29</v>
      </c>
      <c r="D2956" s="1" t="s">
        <v>24</v>
      </c>
      <c r="E2956" s="1" t="s">
        <v>15</v>
      </c>
    </row>
    <row r="2957" spans="1:5" x14ac:dyDescent="0.25">
      <c r="A2957" s="1">
        <v>310108</v>
      </c>
      <c r="B2957" s="1" t="s">
        <v>35</v>
      </c>
      <c r="C2957" s="1" t="s">
        <v>13</v>
      </c>
      <c r="D2957" s="1" t="s">
        <v>26</v>
      </c>
      <c r="E2957" s="1" t="s">
        <v>15</v>
      </c>
    </row>
    <row r="2958" spans="1:5" x14ac:dyDescent="0.25">
      <c r="A2958" s="1">
        <v>310109</v>
      </c>
      <c r="B2958" s="1" t="s">
        <v>65</v>
      </c>
      <c r="C2958" s="1" t="s">
        <v>22</v>
      </c>
      <c r="D2958" s="1" t="s">
        <v>38</v>
      </c>
      <c r="E2958" s="1" t="s">
        <v>15</v>
      </c>
    </row>
    <row r="2959" spans="1:5" x14ac:dyDescent="0.25">
      <c r="A2959" s="1">
        <v>310118</v>
      </c>
      <c r="B2959" s="1" t="s">
        <v>12</v>
      </c>
      <c r="C2959" s="1" t="s">
        <v>32</v>
      </c>
      <c r="D2959" s="1" t="s">
        <v>39</v>
      </c>
      <c r="E2959" s="1" t="s">
        <v>15</v>
      </c>
    </row>
    <row r="2960" spans="1:5" x14ac:dyDescent="0.25">
      <c r="A2960" s="1">
        <v>310130</v>
      </c>
      <c r="B2960" s="1" t="s">
        <v>35</v>
      </c>
      <c r="C2960" s="1" t="s">
        <v>20</v>
      </c>
      <c r="D2960" s="1" t="s">
        <v>26</v>
      </c>
      <c r="E2960" s="1" t="s">
        <v>15</v>
      </c>
    </row>
    <row r="2961" spans="1:5" x14ac:dyDescent="0.25">
      <c r="A2961" s="1">
        <v>310139</v>
      </c>
      <c r="B2961" s="1" t="s">
        <v>12</v>
      </c>
      <c r="C2961" s="1" t="s">
        <v>29</v>
      </c>
      <c r="D2961" s="1" t="s">
        <v>61</v>
      </c>
      <c r="E2961" s="1" t="s">
        <v>15</v>
      </c>
    </row>
    <row r="2962" spans="1:5" x14ac:dyDescent="0.25">
      <c r="A2962" s="1">
        <v>310142</v>
      </c>
      <c r="B2962" s="1" t="s">
        <v>12</v>
      </c>
      <c r="C2962" s="1" t="s">
        <v>16</v>
      </c>
      <c r="D2962" s="1" t="s">
        <v>54</v>
      </c>
      <c r="E2962" s="1" t="s">
        <v>15</v>
      </c>
    </row>
    <row r="2963" spans="1:5" x14ac:dyDescent="0.25">
      <c r="A2963" s="1">
        <v>310143</v>
      </c>
      <c r="B2963" s="1" t="s">
        <v>12</v>
      </c>
      <c r="C2963" s="1" t="s">
        <v>20</v>
      </c>
      <c r="D2963" s="1" t="s">
        <v>48</v>
      </c>
      <c r="E2963" s="1" t="s">
        <v>15</v>
      </c>
    </row>
    <row r="2964" spans="1:5" x14ac:dyDescent="0.25">
      <c r="A2964" s="1">
        <v>310144</v>
      </c>
      <c r="B2964" s="1" t="s">
        <v>35</v>
      </c>
      <c r="C2964" s="1" t="s">
        <v>16</v>
      </c>
      <c r="D2964" s="1" t="s">
        <v>59</v>
      </c>
      <c r="E2964" s="1" t="s">
        <v>15</v>
      </c>
    </row>
    <row r="2965" spans="1:5" x14ac:dyDescent="0.25">
      <c r="A2965" s="1">
        <v>310145</v>
      </c>
      <c r="B2965" s="1" t="s">
        <v>35</v>
      </c>
      <c r="C2965" s="1" t="s">
        <v>20</v>
      </c>
      <c r="D2965" s="1" t="s">
        <v>57</v>
      </c>
      <c r="E2965" s="1" t="s">
        <v>15</v>
      </c>
    </row>
    <row r="2966" spans="1:5" x14ac:dyDescent="0.25">
      <c r="A2966" s="1">
        <v>310146</v>
      </c>
      <c r="B2966" s="1" t="s">
        <v>35</v>
      </c>
      <c r="C2966" s="1" t="s">
        <v>20</v>
      </c>
      <c r="D2966" s="1" t="s">
        <v>57</v>
      </c>
      <c r="E2966" s="1" t="s">
        <v>15</v>
      </c>
    </row>
    <row r="2967" spans="1:5" x14ac:dyDescent="0.25">
      <c r="A2967" s="1">
        <v>310147</v>
      </c>
      <c r="B2967" s="1" t="s">
        <v>35</v>
      </c>
      <c r="C2967" s="1" t="s">
        <v>20</v>
      </c>
      <c r="D2967" s="1" t="s">
        <v>57</v>
      </c>
      <c r="E2967" s="1" t="s">
        <v>15</v>
      </c>
    </row>
    <row r="2968" spans="1:5" x14ac:dyDescent="0.25">
      <c r="A2968" s="1">
        <v>310148</v>
      </c>
      <c r="B2968" s="1" t="s">
        <v>35</v>
      </c>
      <c r="C2968" s="1" t="s">
        <v>20</v>
      </c>
      <c r="D2968" s="1" t="s">
        <v>57</v>
      </c>
      <c r="E2968" s="1" t="s">
        <v>15</v>
      </c>
    </row>
    <row r="2969" spans="1:5" x14ac:dyDescent="0.25">
      <c r="A2969" s="1">
        <v>310149</v>
      </c>
      <c r="B2969" s="1" t="s">
        <v>35</v>
      </c>
      <c r="C2969" s="1" t="s">
        <v>20</v>
      </c>
      <c r="D2969" s="1" t="s">
        <v>57</v>
      </c>
      <c r="E2969" s="1" t="s">
        <v>15</v>
      </c>
    </row>
    <row r="2970" spans="1:5" x14ac:dyDescent="0.25">
      <c r="A2970" s="1">
        <v>310150</v>
      </c>
      <c r="B2970" s="1" t="s">
        <v>35</v>
      </c>
      <c r="C2970" s="1" t="s">
        <v>20</v>
      </c>
      <c r="D2970" s="1" t="s">
        <v>57</v>
      </c>
      <c r="E2970" s="1" t="s">
        <v>15</v>
      </c>
    </row>
    <row r="2971" spans="1:5" x14ac:dyDescent="0.25">
      <c r="A2971" s="1">
        <v>310151</v>
      </c>
      <c r="B2971" s="1" t="s">
        <v>35</v>
      </c>
      <c r="C2971" s="1" t="s">
        <v>20</v>
      </c>
      <c r="D2971" s="1" t="s">
        <v>57</v>
      </c>
      <c r="E2971" s="1" t="s">
        <v>15</v>
      </c>
    </row>
    <row r="2972" spans="1:5" x14ac:dyDescent="0.25">
      <c r="A2972" s="1">
        <v>310152</v>
      </c>
      <c r="B2972" s="1" t="s">
        <v>35</v>
      </c>
      <c r="C2972" s="1" t="s">
        <v>20</v>
      </c>
      <c r="D2972" s="1" t="s">
        <v>57</v>
      </c>
      <c r="E2972" s="1" t="s">
        <v>15</v>
      </c>
    </row>
    <row r="2973" spans="1:5" x14ac:dyDescent="0.25">
      <c r="A2973" s="1">
        <v>310153</v>
      </c>
      <c r="B2973" s="1" t="s">
        <v>35</v>
      </c>
      <c r="C2973" s="1" t="s">
        <v>20</v>
      </c>
      <c r="D2973" s="1" t="s">
        <v>57</v>
      </c>
      <c r="E2973" s="1" t="s">
        <v>15</v>
      </c>
    </row>
    <row r="2974" spans="1:5" x14ac:dyDescent="0.25">
      <c r="A2974" s="1">
        <v>310154</v>
      </c>
      <c r="B2974" s="1" t="s">
        <v>35</v>
      </c>
      <c r="C2974" s="1" t="s">
        <v>20</v>
      </c>
      <c r="D2974" s="1" t="s">
        <v>57</v>
      </c>
      <c r="E2974" s="1" t="s">
        <v>15</v>
      </c>
    </row>
    <row r="2975" spans="1:5" x14ac:dyDescent="0.25">
      <c r="A2975" s="1">
        <v>310155</v>
      </c>
      <c r="B2975" s="1" t="s">
        <v>35</v>
      </c>
      <c r="C2975" s="1" t="s">
        <v>20</v>
      </c>
      <c r="D2975" s="1" t="s">
        <v>57</v>
      </c>
      <c r="E2975" s="1" t="s">
        <v>15</v>
      </c>
    </row>
    <row r="2976" spans="1:5" x14ac:dyDescent="0.25">
      <c r="A2976" s="1">
        <v>310156</v>
      </c>
      <c r="B2976" s="1" t="s">
        <v>35</v>
      </c>
      <c r="C2976" s="1" t="s">
        <v>20</v>
      </c>
      <c r="D2976" s="1" t="s">
        <v>57</v>
      </c>
      <c r="E2976" s="1" t="s">
        <v>15</v>
      </c>
    </row>
    <row r="2977" spans="1:5" x14ac:dyDescent="0.25">
      <c r="A2977" s="1">
        <v>310157</v>
      </c>
      <c r="B2977" s="1" t="s">
        <v>64</v>
      </c>
      <c r="C2977" s="1" t="s">
        <v>32</v>
      </c>
      <c r="D2977" s="1" t="s">
        <v>44</v>
      </c>
      <c r="E2977" s="1" t="s">
        <v>15</v>
      </c>
    </row>
    <row r="2978" spans="1:5" x14ac:dyDescent="0.25">
      <c r="A2978" s="1">
        <v>310160</v>
      </c>
      <c r="B2978" s="1" t="s">
        <v>35</v>
      </c>
      <c r="C2978" s="1" t="s">
        <v>29</v>
      </c>
      <c r="D2978" s="1" t="s">
        <v>43</v>
      </c>
      <c r="E2978" s="1" t="s">
        <v>15</v>
      </c>
    </row>
    <row r="2979" spans="1:5" x14ac:dyDescent="0.25">
      <c r="A2979" s="1">
        <v>310167</v>
      </c>
      <c r="B2979" s="1" t="s">
        <v>65</v>
      </c>
      <c r="C2979" s="1" t="s">
        <v>27</v>
      </c>
      <c r="D2979" s="1" t="s">
        <v>54</v>
      </c>
      <c r="E2979" s="1" t="s">
        <v>15</v>
      </c>
    </row>
    <row r="2980" spans="1:5" x14ac:dyDescent="0.25">
      <c r="A2980" s="1">
        <v>310168</v>
      </c>
      <c r="B2980" s="1" t="s">
        <v>65</v>
      </c>
      <c r="C2980" s="1" t="s">
        <v>27</v>
      </c>
      <c r="D2980" s="1" t="s">
        <v>30</v>
      </c>
      <c r="E2980" s="1" t="s">
        <v>15</v>
      </c>
    </row>
    <row r="2981" spans="1:5" x14ac:dyDescent="0.25">
      <c r="A2981" s="1">
        <v>310173</v>
      </c>
      <c r="B2981" s="1" t="s">
        <v>65</v>
      </c>
      <c r="C2981" s="1" t="s">
        <v>29</v>
      </c>
      <c r="D2981" s="1" t="s">
        <v>40</v>
      </c>
      <c r="E2981" s="1" t="s">
        <v>15</v>
      </c>
    </row>
    <row r="2982" spans="1:5" x14ac:dyDescent="0.25">
      <c r="A2982" s="1">
        <v>310174</v>
      </c>
      <c r="B2982" s="1" t="s">
        <v>65</v>
      </c>
      <c r="C2982" s="1" t="s">
        <v>22</v>
      </c>
      <c r="D2982" s="1" t="s">
        <v>43</v>
      </c>
      <c r="E2982" s="1" t="s">
        <v>15</v>
      </c>
    </row>
    <row r="2983" spans="1:5" x14ac:dyDescent="0.25">
      <c r="A2983" s="1">
        <v>310176</v>
      </c>
      <c r="B2983" s="1" t="s">
        <v>65</v>
      </c>
      <c r="C2983" s="1" t="s">
        <v>27</v>
      </c>
      <c r="D2983" s="1" t="s">
        <v>30</v>
      </c>
      <c r="E2983" s="1" t="s">
        <v>15</v>
      </c>
    </row>
    <row r="2984" spans="1:5" x14ac:dyDescent="0.25">
      <c r="A2984" s="1">
        <v>310177</v>
      </c>
      <c r="B2984" s="1" t="s">
        <v>65</v>
      </c>
      <c r="C2984" s="1" t="s">
        <v>27</v>
      </c>
      <c r="D2984" s="1" t="s">
        <v>30</v>
      </c>
      <c r="E2984" s="1" t="s">
        <v>15</v>
      </c>
    </row>
    <row r="2985" spans="1:5" x14ac:dyDescent="0.25">
      <c r="A2985" s="1">
        <v>310178</v>
      </c>
      <c r="B2985" s="1" t="s">
        <v>65</v>
      </c>
      <c r="C2985" s="1" t="s">
        <v>13</v>
      </c>
      <c r="D2985" s="1" t="s">
        <v>36</v>
      </c>
      <c r="E2985" s="1" t="s">
        <v>15</v>
      </c>
    </row>
    <row r="2986" spans="1:5" x14ac:dyDescent="0.25">
      <c r="A2986" s="1">
        <v>310179</v>
      </c>
      <c r="B2986" s="1" t="s">
        <v>65</v>
      </c>
      <c r="C2986" s="1" t="s">
        <v>22</v>
      </c>
      <c r="D2986" s="1" t="s">
        <v>36</v>
      </c>
      <c r="E2986" s="1" t="s">
        <v>15</v>
      </c>
    </row>
    <row r="2987" spans="1:5" x14ac:dyDescent="0.25">
      <c r="A2987" s="1">
        <v>310180</v>
      </c>
      <c r="B2987" s="1" t="s">
        <v>65</v>
      </c>
      <c r="C2987" s="1" t="s">
        <v>16</v>
      </c>
      <c r="D2987" s="1" t="s">
        <v>54</v>
      </c>
      <c r="E2987" s="1" t="s">
        <v>15</v>
      </c>
    </row>
    <row r="2988" spans="1:5" x14ac:dyDescent="0.25">
      <c r="A2988" s="1">
        <v>310181</v>
      </c>
      <c r="B2988" s="1" t="s">
        <v>65</v>
      </c>
      <c r="C2988" s="1" t="s">
        <v>16</v>
      </c>
      <c r="D2988" s="1" t="s">
        <v>54</v>
      </c>
      <c r="E2988" s="1" t="s">
        <v>15</v>
      </c>
    </row>
    <row r="2989" spans="1:5" x14ac:dyDescent="0.25">
      <c r="A2989" s="1">
        <v>310182</v>
      </c>
      <c r="B2989" s="1" t="s">
        <v>12</v>
      </c>
      <c r="C2989" s="1" t="s">
        <v>20</v>
      </c>
      <c r="D2989" s="1" t="s">
        <v>48</v>
      </c>
      <c r="E2989" s="1" t="s">
        <v>15</v>
      </c>
    </row>
    <row r="2990" spans="1:5" x14ac:dyDescent="0.25">
      <c r="A2990" s="1">
        <v>310184</v>
      </c>
      <c r="B2990" s="1" t="s">
        <v>35</v>
      </c>
      <c r="C2990" s="1" t="s">
        <v>20</v>
      </c>
      <c r="D2990" s="1" t="s">
        <v>30</v>
      </c>
      <c r="E2990" s="1" t="s">
        <v>15</v>
      </c>
    </row>
    <row r="2991" spans="1:5" x14ac:dyDescent="0.25">
      <c r="A2991" s="1">
        <v>310185</v>
      </c>
      <c r="B2991" s="1" t="s">
        <v>65</v>
      </c>
      <c r="C2991" s="1" t="s">
        <v>27</v>
      </c>
      <c r="D2991" s="1" t="s">
        <v>30</v>
      </c>
      <c r="E2991" s="1" t="s">
        <v>15</v>
      </c>
    </row>
    <row r="2992" spans="1:5" x14ac:dyDescent="0.25">
      <c r="A2992" s="1">
        <v>310186</v>
      </c>
      <c r="B2992" s="1" t="s">
        <v>65</v>
      </c>
      <c r="C2992" s="1" t="s">
        <v>29</v>
      </c>
      <c r="D2992" s="1" t="s">
        <v>49</v>
      </c>
      <c r="E2992" s="1" t="s">
        <v>15</v>
      </c>
    </row>
    <row r="2993" spans="1:5" x14ac:dyDescent="0.25">
      <c r="A2993" s="1">
        <v>310187</v>
      </c>
      <c r="B2993" s="1" t="s">
        <v>12</v>
      </c>
      <c r="C2993" s="1" t="s">
        <v>13</v>
      </c>
      <c r="D2993" s="1" t="s">
        <v>33</v>
      </c>
      <c r="E2993" s="1" t="s">
        <v>15</v>
      </c>
    </row>
    <row r="2994" spans="1:5" x14ac:dyDescent="0.25">
      <c r="A2994" s="1">
        <v>310188</v>
      </c>
      <c r="B2994" s="1" t="s">
        <v>12</v>
      </c>
      <c r="C2994" s="1" t="s">
        <v>13</v>
      </c>
      <c r="D2994" s="1" t="s">
        <v>33</v>
      </c>
      <c r="E2994" s="1" t="s">
        <v>15</v>
      </c>
    </row>
    <row r="2995" spans="1:5" x14ac:dyDescent="0.25">
      <c r="A2995" s="1">
        <v>310189</v>
      </c>
      <c r="B2995" s="1" t="s">
        <v>12</v>
      </c>
      <c r="C2995" s="1" t="s">
        <v>13</v>
      </c>
      <c r="D2995" s="1" t="s">
        <v>33</v>
      </c>
      <c r="E2995" s="1" t="s">
        <v>15</v>
      </c>
    </row>
    <row r="2996" spans="1:5" x14ac:dyDescent="0.25">
      <c r="A2996" s="1">
        <v>310190</v>
      </c>
      <c r="B2996" s="1" t="s">
        <v>12</v>
      </c>
      <c r="C2996" s="1" t="s">
        <v>27</v>
      </c>
      <c r="D2996" s="1" t="s">
        <v>54</v>
      </c>
      <c r="E2996" s="1" t="s">
        <v>15</v>
      </c>
    </row>
    <row r="2997" spans="1:5" x14ac:dyDescent="0.25">
      <c r="A2997" s="1">
        <v>310191</v>
      </c>
      <c r="B2997" s="1" t="s">
        <v>35</v>
      </c>
      <c r="C2997" s="1" t="s">
        <v>20</v>
      </c>
      <c r="D2997" s="1" t="s">
        <v>30</v>
      </c>
      <c r="E2997" s="1" t="s">
        <v>15</v>
      </c>
    </row>
    <row r="2998" spans="1:5" x14ac:dyDescent="0.25">
      <c r="A2998" s="1">
        <v>310192</v>
      </c>
      <c r="B2998" s="1" t="s">
        <v>35</v>
      </c>
      <c r="C2998" s="1" t="s">
        <v>20</v>
      </c>
      <c r="D2998" s="1" t="s">
        <v>30</v>
      </c>
      <c r="E2998" s="1" t="s">
        <v>15</v>
      </c>
    </row>
    <row r="2999" spans="1:5" x14ac:dyDescent="0.25">
      <c r="A2999" s="1">
        <v>310193</v>
      </c>
      <c r="B2999" s="1" t="s">
        <v>35</v>
      </c>
      <c r="C2999" s="1" t="s">
        <v>20</v>
      </c>
      <c r="D2999" s="1" t="s">
        <v>30</v>
      </c>
      <c r="E2999" s="1" t="s">
        <v>15</v>
      </c>
    </row>
    <row r="3000" spans="1:5" x14ac:dyDescent="0.25">
      <c r="A3000" s="1">
        <v>310198</v>
      </c>
      <c r="B3000" s="1" t="s">
        <v>65</v>
      </c>
      <c r="C3000" s="1" t="s">
        <v>20</v>
      </c>
      <c r="D3000" s="1" t="s">
        <v>26</v>
      </c>
      <c r="E3000" s="1" t="s">
        <v>15</v>
      </c>
    </row>
    <row r="3001" spans="1:5" x14ac:dyDescent="0.25">
      <c r="A3001" s="1">
        <v>310199</v>
      </c>
      <c r="B3001" s="1" t="s">
        <v>12</v>
      </c>
      <c r="C3001" s="1" t="s">
        <v>16</v>
      </c>
      <c r="D3001" s="1" t="s">
        <v>60</v>
      </c>
      <c r="E3001" s="1" t="s">
        <v>15</v>
      </c>
    </row>
    <row r="3002" spans="1:5" x14ac:dyDescent="0.25">
      <c r="A3002" s="1">
        <v>310200</v>
      </c>
      <c r="B3002" s="1" t="s">
        <v>35</v>
      </c>
      <c r="C3002" s="1" t="s">
        <v>20</v>
      </c>
      <c r="D3002" s="1" t="s">
        <v>30</v>
      </c>
      <c r="E3002" s="1" t="s">
        <v>15</v>
      </c>
    </row>
    <row r="3003" spans="1:5" x14ac:dyDescent="0.25">
      <c r="A3003" s="1">
        <v>310201</v>
      </c>
      <c r="B3003" s="1" t="s">
        <v>65</v>
      </c>
      <c r="C3003" s="1" t="s">
        <v>27</v>
      </c>
      <c r="D3003" s="1" t="s">
        <v>57</v>
      </c>
      <c r="E3003" s="1" t="s">
        <v>15</v>
      </c>
    </row>
    <row r="3004" spans="1:5" x14ac:dyDescent="0.25">
      <c r="A3004" s="1">
        <v>310202</v>
      </c>
      <c r="B3004" s="1" t="s">
        <v>64</v>
      </c>
      <c r="C3004" s="1" t="s">
        <v>27</v>
      </c>
      <c r="D3004" s="1" t="s">
        <v>45</v>
      </c>
      <c r="E3004" s="1" t="s">
        <v>15</v>
      </c>
    </row>
    <row r="3005" spans="1:5" x14ac:dyDescent="0.25">
      <c r="A3005" s="1">
        <v>310203</v>
      </c>
      <c r="B3005" s="1" t="s">
        <v>64</v>
      </c>
      <c r="C3005" s="1" t="s">
        <v>27</v>
      </c>
      <c r="D3005" s="1" t="s">
        <v>45</v>
      </c>
      <c r="E3005" s="1" t="s">
        <v>15</v>
      </c>
    </row>
    <row r="3006" spans="1:5" x14ac:dyDescent="0.25">
      <c r="A3006" s="1">
        <v>310204</v>
      </c>
      <c r="B3006" s="1" t="s">
        <v>64</v>
      </c>
      <c r="C3006" s="1" t="s">
        <v>32</v>
      </c>
      <c r="D3006" s="1" t="s">
        <v>39</v>
      </c>
      <c r="E3006" s="1" t="s">
        <v>15</v>
      </c>
    </row>
    <row r="3007" spans="1:5" x14ac:dyDescent="0.25">
      <c r="A3007" s="1">
        <v>310206</v>
      </c>
      <c r="B3007" s="1" t="s">
        <v>65</v>
      </c>
      <c r="C3007" s="1" t="s">
        <v>27</v>
      </c>
      <c r="D3007" s="1" t="s">
        <v>30</v>
      </c>
      <c r="E3007" s="1" t="s">
        <v>15</v>
      </c>
    </row>
    <row r="3008" spans="1:5" x14ac:dyDescent="0.25">
      <c r="A3008" s="1">
        <v>310207</v>
      </c>
      <c r="B3008" s="1" t="s">
        <v>65</v>
      </c>
      <c r="C3008" s="1" t="s">
        <v>27</v>
      </c>
      <c r="D3008" s="1" t="s">
        <v>30</v>
      </c>
      <c r="E3008" s="1" t="s">
        <v>15</v>
      </c>
    </row>
    <row r="3009" spans="1:5" x14ac:dyDescent="0.25">
      <c r="A3009" s="1">
        <v>310208</v>
      </c>
      <c r="B3009" s="1" t="s">
        <v>65</v>
      </c>
      <c r="C3009" s="1" t="s">
        <v>27</v>
      </c>
      <c r="D3009" s="1" t="s">
        <v>30</v>
      </c>
      <c r="E3009" s="1" t="s">
        <v>15</v>
      </c>
    </row>
    <row r="3010" spans="1:5" x14ac:dyDescent="0.25">
      <c r="A3010" s="1">
        <v>310209</v>
      </c>
      <c r="B3010" s="1" t="s">
        <v>65</v>
      </c>
      <c r="C3010" s="1" t="s">
        <v>27</v>
      </c>
      <c r="D3010" s="1" t="s">
        <v>30</v>
      </c>
      <c r="E3010" s="1" t="s">
        <v>15</v>
      </c>
    </row>
    <row r="3011" spans="1:5" x14ac:dyDescent="0.25">
      <c r="A3011" s="1">
        <v>310210</v>
      </c>
      <c r="B3011" s="1" t="s">
        <v>65</v>
      </c>
      <c r="C3011" s="1" t="s">
        <v>27</v>
      </c>
      <c r="D3011" s="1" t="s">
        <v>30</v>
      </c>
      <c r="E3011" s="1" t="s">
        <v>15</v>
      </c>
    </row>
    <row r="3012" spans="1:5" x14ac:dyDescent="0.25">
      <c r="A3012" s="1">
        <v>310211</v>
      </c>
      <c r="B3012" s="1" t="s">
        <v>65</v>
      </c>
      <c r="C3012" s="1" t="s">
        <v>20</v>
      </c>
      <c r="D3012" s="1" t="s">
        <v>30</v>
      </c>
      <c r="E3012" s="1" t="s">
        <v>15</v>
      </c>
    </row>
    <row r="3013" spans="1:5" x14ac:dyDescent="0.25">
      <c r="A3013" s="1">
        <v>310213</v>
      </c>
      <c r="B3013" s="1" t="s">
        <v>65</v>
      </c>
      <c r="C3013" s="1" t="s">
        <v>32</v>
      </c>
      <c r="D3013" s="1" t="s">
        <v>39</v>
      </c>
      <c r="E3013" s="1" t="s">
        <v>15</v>
      </c>
    </row>
    <row r="3014" spans="1:5" x14ac:dyDescent="0.25">
      <c r="A3014" s="1">
        <v>310214</v>
      </c>
      <c r="B3014" s="1" t="s">
        <v>65</v>
      </c>
      <c r="C3014" s="1" t="s">
        <v>13</v>
      </c>
      <c r="D3014" s="1" t="s">
        <v>58</v>
      </c>
      <c r="E3014" s="1" t="s">
        <v>15</v>
      </c>
    </row>
    <row r="3015" spans="1:5" x14ac:dyDescent="0.25">
      <c r="A3015" s="1">
        <v>310225</v>
      </c>
      <c r="B3015" s="1" t="s">
        <v>35</v>
      </c>
      <c r="C3015" s="1" t="s">
        <v>13</v>
      </c>
      <c r="D3015" s="1" t="s">
        <v>52</v>
      </c>
      <c r="E3015" s="1" t="s">
        <v>15</v>
      </c>
    </row>
    <row r="3016" spans="1:5" x14ac:dyDescent="0.25">
      <c r="A3016" s="1">
        <v>310226</v>
      </c>
      <c r="B3016" s="1" t="s">
        <v>12</v>
      </c>
      <c r="C3016" s="1" t="s">
        <v>13</v>
      </c>
      <c r="D3016" s="1" t="s">
        <v>33</v>
      </c>
      <c r="E3016" s="1" t="s">
        <v>15</v>
      </c>
    </row>
    <row r="3017" spans="1:5" x14ac:dyDescent="0.25">
      <c r="A3017" s="1">
        <v>310227</v>
      </c>
      <c r="B3017" s="1" t="s">
        <v>35</v>
      </c>
      <c r="C3017" s="1" t="s">
        <v>13</v>
      </c>
      <c r="D3017" s="1" t="s">
        <v>21</v>
      </c>
      <c r="E3017" s="1" t="s">
        <v>15</v>
      </c>
    </row>
    <row r="3018" spans="1:5" x14ac:dyDescent="0.25">
      <c r="A3018" s="1">
        <v>310228</v>
      </c>
      <c r="B3018" s="1" t="s">
        <v>12</v>
      </c>
      <c r="C3018" s="1" t="s">
        <v>13</v>
      </c>
      <c r="D3018" s="1" t="s">
        <v>34</v>
      </c>
      <c r="E3018" s="1" t="s">
        <v>15</v>
      </c>
    </row>
    <row r="3019" spans="1:5" x14ac:dyDescent="0.25">
      <c r="A3019" s="1">
        <v>310229</v>
      </c>
      <c r="B3019" s="1" t="s">
        <v>12</v>
      </c>
      <c r="C3019" s="1" t="s">
        <v>13</v>
      </c>
      <c r="D3019" s="1" t="s">
        <v>58</v>
      </c>
      <c r="E3019" s="1" t="s">
        <v>15</v>
      </c>
    </row>
    <row r="3020" spans="1:5" x14ac:dyDescent="0.25">
      <c r="A3020" s="1">
        <v>310230</v>
      </c>
      <c r="B3020" s="1" t="s">
        <v>35</v>
      </c>
      <c r="C3020" s="1" t="s">
        <v>13</v>
      </c>
      <c r="D3020" s="1" t="s">
        <v>19</v>
      </c>
      <c r="E3020" s="1" t="s">
        <v>15</v>
      </c>
    </row>
    <row r="3021" spans="1:5" x14ac:dyDescent="0.25">
      <c r="A3021" s="1">
        <v>310231</v>
      </c>
      <c r="B3021" s="1" t="s">
        <v>35</v>
      </c>
      <c r="C3021" s="1" t="s">
        <v>13</v>
      </c>
      <c r="D3021" s="1" t="s">
        <v>14</v>
      </c>
      <c r="E3021" s="1" t="s">
        <v>15</v>
      </c>
    </row>
    <row r="3022" spans="1:5" x14ac:dyDescent="0.25">
      <c r="A3022" s="1">
        <v>310232</v>
      </c>
      <c r="B3022" s="1" t="s">
        <v>35</v>
      </c>
      <c r="C3022" s="1" t="s">
        <v>13</v>
      </c>
      <c r="D3022" s="1" t="s">
        <v>30</v>
      </c>
      <c r="E3022" s="1" t="s">
        <v>15</v>
      </c>
    </row>
    <row r="3023" spans="1:5" x14ac:dyDescent="0.25">
      <c r="A3023" s="1">
        <v>310233</v>
      </c>
      <c r="B3023" s="1" t="s">
        <v>35</v>
      </c>
      <c r="C3023" s="1" t="s">
        <v>13</v>
      </c>
      <c r="D3023" s="1" t="s">
        <v>36</v>
      </c>
      <c r="E3023" s="1" t="s">
        <v>15</v>
      </c>
    </row>
    <row r="3024" spans="1:5" x14ac:dyDescent="0.25">
      <c r="A3024" s="1">
        <v>310234</v>
      </c>
      <c r="B3024" s="1" t="s">
        <v>35</v>
      </c>
      <c r="C3024" s="1" t="s">
        <v>13</v>
      </c>
      <c r="D3024" s="1" t="s">
        <v>36</v>
      </c>
      <c r="E3024" s="1" t="s">
        <v>15</v>
      </c>
    </row>
    <row r="3025" spans="1:5" x14ac:dyDescent="0.25">
      <c r="A3025" s="1">
        <v>310235</v>
      </c>
      <c r="B3025" s="1" t="s">
        <v>35</v>
      </c>
      <c r="C3025" s="1" t="s">
        <v>13</v>
      </c>
      <c r="D3025" s="1" t="s">
        <v>34</v>
      </c>
      <c r="E3025" s="1" t="s">
        <v>15</v>
      </c>
    </row>
    <row r="3026" spans="1:5" x14ac:dyDescent="0.25">
      <c r="A3026" s="1">
        <v>310236</v>
      </c>
      <c r="B3026" s="1" t="s">
        <v>12</v>
      </c>
      <c r="C3026" s="1" t="s">
        <v>13</v>
      </c>
      <c r="D3026" s="1" t="s">
        <v>26</v>
      </c>
      <c r="E3026" s="1" t="s">
        <v>15</v>
      </c>
    </row>
    <row r="3027" spans="1:5" x14ac:dyDescent="0.25">
      <c r="A3027" s="1">
        <v>310237</v>
      </c>
      <c r="B3027" s="1" t="s">
        <v>12</v>
      </c>
      <c r="C3027" s="1" t="s">
        <v>13</v>
      </c>
      <c r="D3027" s="1" t="s">
        <v>26</v>
      </c>
      <c r="E3027" s="1" t="s">
        <v>15</v>
      </c>
    </row>
    <row r="3028" spans="1:5" x14ac:dyDescent="0.25">
      <c r="A3028" s="1">
        <v>310238</v>
      </c>
      <c r="B3028" s="1" t="s">
        <v>35</v>
      </c>
      <c r="C3028" s="1" t="s">
        <v>13</v>
      </c>
      <c r="D3028" s="1" t="s">
        <v>37</v>
      </c>
      <c r="E3028" s="1" t="s">
        <v>15</v>
      </c>
    </row>
    <row r="3029" spans="1:5" x14ac:dyDescent="0.25">
      <c r="A3029" s="1">
        <v>310239</v>
      </c>
      <c r="B3029" s="1" t="s">
        <v>12</v>
      </c>
      <c r="C3029" s="1" t="s">
        <v>13</v>
      </c>
      <c r="D3029" s="1" t="s">
        <v>26</v>
      </c>
      <c r="E3029" s="1" t="s">
        <v>15</v>
      </c>
    </row>
    <row r="3030" spans="1:5" x14ac:dyDescent="0.25">
      <c r="A3030" s="1">
        <v>310240</v>
      </c>
      <c r="B3030" s="1" t="s">
        <v>35</v>
      </c>
      <c r="C3030" s="1" t="s">
        <v>22</v>
      </c>
      <c r="D3030" s="1" t="s">
        <v>14</v>
      </c>
      <c r="E3030" s="1" t="s">
        <v>15</v>
      </c>
    </row>
    <row r="3031" spans="1:5" x14ac:dyDescent="0.25">
      <c r="A3031" s="1">
        <v>310241</v>
      </c>
      <c r="B3031" s="1" t="s">
        <v>35</v>
      </c>
      <c r="C3031" s="1" t="s">
        <v>22</v>
      </c>
      <c r="D3031" s="1" t="s">
        <v>14</v>
      </c>
      <c r="E3031" s="1" t="s">
        <v>15</v>
      </c>
    </row>
    <row r="3032" spans="1:5" x14ac:dyDescent="0.25">
      <c r="A3032" s="1">
        <v>310242</v>
      </c>
      <c r="B3032" s="1" t="s">
        <v>35</v>
      </c>
      <c r="C3032" s="1" t="s">
        <v>22</v>
      </c>
      <c r="D3032" s="1" t="s">
        <v>36</v>
      </c>
      <c r="E3032" s="1" t="s">
        <v>15</v>
      </c>
    </row>
    <row r="3033" spans="1:5" x14ac:dyDescent="0.25">
      <c r="A3033" s="1">
        <v>310243</v>
      </c>
      <c r="B3033" s="1" t="s">
        <v>35</v>
      </c>
      <c r="C3033" s="1" t="s">
        <v>22</v>
      </c>
      <c r="D3033" s="1" t="s">
        <v>37</v>
      </c>
      <c r="E3033" s="1" t="s">
        <v>15</v>
      </c>
    </row>
    <row r="3034" spans="1:5" x14ac:dyDescent="0.25">
      <c r="A3034" s="1">
        <v>310244</v>
      </c>
      <c r="B3034" s="1" t="s">
        <v>35</v>
      </c>
      <c r="C3034" s="1" t="s">
        <v>22</v>
      </c>
      <c r="D3034" s="1" t="s">
        <v>14</v>
      </c>
      <c r="E3034" s="1" t="s">
        <v>15</v>
      </c>
    </row>
    <row r="3035" spans="1:5" x14ac:dyDescent="0.25">
      <c r="A3035" s="1">
        <v>310245</v>
      </c>
      <c r="B3035" s="1" t="s">
        <v>35</v>
      </c>
      <c r="C3035" s="1" t="s">
        <v>22</v>
      </c>
      <c r="D3035" s="1" t="s">
        <v>36</v>
      </c>
      <c r="E3035" s="1" t="s">
        <v>15</v>
      </c>
    </row>
    <row r="3036" spans="1:5" x14ac:dyDescent="0.25">
      <c r="A3036" s="1">
        <v>310246</v>
      </c>
      <c r="B3036" s="1" t="s">
        <v>35</v>
      </c>
      <c r="C3036" s="1" t="s">
        <v>22</v>
      </c>
      <c r="D3036" s="1" t="s">
        <v>37</v>
      </c>
      <c r="E3036" s="1" t="s">
        <v>15</v>
      </c>
    </row>
    <row r="3037" spans="1:5" x14ac:dyDescent="0.25">
      <c r="A3037" s="1">
        <v>310247</v>
      </c>
      <c r="B3037" s="1" t="s">
        <v>35</v>
      </c>
      <c r="C3037" s="1" t="s">
        <v>22</v>
      </c>
      <c r="D3037" s="1" t="s">
        <v>37</v>
      </c>
      <c r="E3037" s="1" t="s">
        <v>15</v>
      </c>
    </row>
    <row r="3038" spans="1:5" x14ac:dyDescent="0.25">
      <c r="A3038" s="1">
        <v>310248</v>
      </c>
      <c r="B3038" s="1" t="s">
        <v>35</v>
      </c>
      <c r="C3038" s="1" t="s">
        <v>22</v>
      </c>
      <c r="D3038" s="1" t="s">
        <v>19</v>
      </c>
      <c r="E3038" s="1" t="s">
        <v>15</v>
      </c>
    </row>
    <row r="3039" spans="1:5" x14ac:dyDescent="0.25">
      <c r="A3039" s="1">
        <v>310249</v>
      </c>
      <c r="B3039" s="1" t="s">
        <v>35</v>
      </c>
      <c r="C3039" s="1" t="s">
        <v>22</v>
      </c>
      <c r="D3039" s="1" t="s">
        <v>14</v>
      </c>
      <c r="E3039" s="1" t="s">
        <v>15</v>
      </c>
    </row>
    <row r="3040" spans="1:5" x14ac:dyDescent="0.25">
      <c r="A3040" s="1">
        <v>310250</v>
      </c>
      <c r="B3040" s="1" t="s">
        <v>35</v>
      </c>
      <c r="C3040" s="1" t="s">
        <v>22</v>
      </c>
      <c r="D3040" s="1" t="s">
        <v>14</v>
      </c>
      <c r="E3040" s="1" t="s">
        <v>15</v>
      </c>
    </row>
    <row r="3041" spans="1:5" x14ac:dyDescent="0.25">
      <c r="A3041" s="1">
        <v>310251</v>
      </c>
      <c r="B3041" s="1" t="s">
        <v>12</v>
      </c>
      <c r="C3041" s="1" t="s">
        <v>22</v>
      </c>
      <c r="D3041" s="1" t="s">
        <v>37</v>
      </c>
      <c r="E3041" s="1" t="s">
        <v>15</v>
      </c>
    </row>
    <row r="3042" spans="1:5" x14ac:dyDescent="0.25">
      <c r="A3042" s="1">
        <v>310252</v>
      </c>
      <c r="B3042" s="1" t="s">
        <v>35</v>
      </c>
      <c r="C3042" s="1" t="s">
        <v>22</v>
      </c>
      <c r="D3042" s="1" t="s">
        <v>36</v>
      </c>
      <c r="E3042" s="1" t="s">
        <v>15</v>
      </c>
    </row>
    <row r="3043" spans="1:5" x14ac:dyDescent="0.25">
      <c r="A3043" s="1">
        <v>310253</v>
      </c>
      <c r="B3043" s="1" t="s">
        <v>35</v>
      </c>
      <c r="C3043" s="1" t="s">
        <v>22</v>
      </c>
      <c r="D3043" s="1" t="s">
        <v>37</v>
      </c>
      <c r="E3043" s="1" t="s">
        <v>15</v>
      </c>
    </row>
    <row r="3044" spans="1:5" x14ac:dyDescent="0.25">
      <c r="A3044" s="1">
        <v>310254</v>
      </c>
      <c r="B3044" s="1" t="s">
        <v>35</v>
      </c>
      <c r="C3044" s="1" t="s">
        <v>22</v>
      </c>
      <c r="D3044" s="1" t="s">
        <v>19</v>
      </c>
      <c r="E3044" s="1" t="s">
        <v>15</v>
      </c>
    </row>
    <row r="3045" spans="1:5" x14ac:dyDescent="0.25">
      <c r="A3045" s="1">
        <v>310255</v>
      </c>
      <c r="B3045" s="1" t="s">
        <v>35</v>
      </c>
      <c r="C3045" s="1" t="s">
        <v>22</v>
      </c>
      <c r="D3045" s="1" t="s">
        <v>14</v>
      </c>
      <c r="E3045" s="1" t="s">
        <v>15</v>
      </c>
    </row>
    <row r="3046" spans="1:5" x14ac:dyDescent="0.25">
      <c r="A3046" s="1">
        <v>310256</v>
      </c>
      <c r="B3046" s="1" t="s">
        <v>12</v>
      </c>
      <c r="C3046" s="1" t="s">
        <v>20</v>
      </c>
      <c r="D3046" s="1" t="s">
        <v>58</v>
      </c>
      <c r="E3046" s="1" t="s">
        <v>15</v>
      </c>
    </row>
    <row r="3047" spans="1:5" x14ac:dyDescent="0.25">
      <c r="A3047" s="1">
        <v>310257</v>
      </c>
      <c r="B3047" s="1" t="s">
        <v>35</v>
      </c>
      <c r="C3047" s="1" t="s">
        <v>20</v>
      </c>
      <c r="D3047" s="1" t="s">
        <v>58</v>
      </c>
      <c r="E3047" s="1" t="s">
        <v>15</v>
      </c>
    </row>
    <row r="3048" spans="1:5" x14ac:dyDescent="0.25">
      <c r="A3048" s="1">
        <v>310258</v>
      </c>
      <c r="B3048" s="1" t="s">
        <v>12</v>
      </c>
      <c r="C3048" s="1" t="s">
        <v>20</v>
      </c>
      <c r="D3048" s="1" t="s">
        <v>41</v>
      </c>
      <c r="E3048" s="1" t="s">
        <v>15</v>
      </c>
    </row>
    <row r="3049" spans="1:5" x14ac:dyDescent="0.25">
      <c r="A3049" s="1">
        <v>310259</v>
      </c>
      <c r="B3049" s="1" t="s">
        <v>12</v>
      </c>
      <c r="C3049" s="1" t="s">
        <v>20</v>
      </c>
      <c r="D3049" s="1" t="s">
        <v>41</v>
      </c>
      <c r="E3049" s="1" t="s">
        <v>15</v>
      </c>
    </row>
    <row r="3050" spans="1:5" x14ac:dyDescent="0.25">
      <c r="A3050" s="1">
        <v>310260</v>
      </c>
      <c r="B3050" s="1" t="s">
        <v>12</v>
      </c>
      <c r="C3050" s="1" t="s">
        <v>20</v>
      </c>
      <c r="D3050" s="1" t="s">
        <v>58</v>
      </c>
      <c r="E3050" s="1" t="s">
        <v>15</v>
      </c>
    </row>
    <row r="3051" spans="1:5" x14ac:dyDescent="0.25">
      <c r="A3051" s="1">
        <v>310261</v>
      </c>
      <c r="B3051" s="1" t="s">
        <v>12</v>
      </c>
      <c r="C3051" s="1" t="s">
        <v>20</v>
      </c>
      <c r="D3051" s="1" t="s">
        <v>41</v>
      </c>
      <c r="E3051" s="1" t="s">
        <v>15</v>
      </c>
    </row>
    <row r="3052" spans="1:5" x14ac:dyDescent="0.25">
      <c r="A3052" s="1">
        <v>310262</v>
      </c>
      <c r="B3052" s="1" t="s">
        <v>35</v>
      </c>
      <c r="C3052" s="1" t="s">
        <v>20</v>
      </c>
      <c r="D3052" s="1" t="s">
        <v>58</v>
      </c>
      <c r="E3052" s="1" t="s">
        <v>15</v>
      </c>
    </row>
    <row r="3053" spans="1:5" x14ac:dyDescent="0.25">
      <c r="A3053" s="1">
        <v>310263</v>
      </c>
      <c r="B3053" s="1" t="s">
        <v>12</v>
      </c>
      <c r="C3053" s="1" t="s">
        <v>20</v>
      </c>
      <c r="D3053" s="1" t="s">
        <v>41</v>
      </c>
      <c r="E3053" s="1" t="s">
        <v>15</v>
      </c>
    </row>
    <row r="3054" spans="1:5" x14ac:dyDescent="0.25">
      <c r="A3054" s="1">
        <v>310264</v>
      </c>
      <c r="B3054" s="1" t="s">
        <v>35</v>
      </c>
      <c r="C3054" s="1" t="s">
        <v>20</v>
      </c>
      <c r="D3054" s="1" t="s">
        <v>58</v>
      </c>
      <c r="E3054" s="1" t="s">
        <v>15</v>
      </c>
    </row>
    <row r="3055" spans="1:5" x14ac:dyDescent="0.25">
      <c r="A3055" s="1">
        <v>310265</v>
      </c>
      <c r="B3055" s="1" t="s">
        <v>12</v>
      </c>
      <c r="C3055" s="1" t="s">
        <v>20</v>
      </c>
      <c r="D3055" s="1" t="s">
        <v>58</v>
      </c>
      <c r="E3055" s="1" t="s">
        <v>15</v>
      </c>
    </row>
    <row r="3056" spans="1:5" x14ac:dyDescent="0.25">
      <c r="A3056" s="1">
        <v>310266</v>
      </c>
      <c r="B3056" s="1" t="s">
        <v>12</v>
      </c>
      <c r="C3056" s="1" t="s">
        <v>20</v>
      </c>
      <c r="D3056" s="1" t="s">
        <v>58</v>
      </c>
      <c r="E3056" s="1" t="s">
        <v>15</v>
      </c>
    </row>
    <row r="3057" spans="1:5" x14ac:dyDescent="0.25">
      <c r="A3057" s="1">
        <v>310267</v>
      </c>
      <c r="B3057" s="1" t="s">
        <v>12</v>
      </c>
      <c r="C3057" s="1" t="s">
        <v>20</v>
      </c>
      <c r="D3057" s="1" t="s">
        <v>58</v>
      </c>
      <c r="E3057" s="1" t="s">
        <v>15</v>
      </c>
    </row>
    <row r="3058" spans="1:5" x14ac:dyDescent="0.25">
      <c r="A3058" s="1">
        <v>310268</v>
      </c>
      <c r="B3058" s="1" t="s">
        <v>12</v>
      </c>
      <c r="C3058" s="1" t="s">
        <v>20</v>
      </c>
      <c r="D3058" s="1" t="s">
        <v>58</v>
      </c>
      <c r="E3058" s="1" t="s">
        <v>15</v>
      </c>
    </row>
    <row r="3059" spans="1:5" x14ac:dyDescent="0.25">
      <c r="A3059" s="1">
        <v>310269</v>
      </c>
      <c r="B3059" s="1" t="s">
        <v>12</v>
      </c>
      <c r="C3059" s="1" t="s">
        <v>20</v>
      </c>
      <c r="D3059" s="1" t="s">
        <v>58</v>
      </c>
      <c r="E3059" s="1" t="s">
        <v>15</v>
      </c>
    </row>
    <row r="3060" spans="1:5" x14ac:dyDescent="0.25">
      <c r="A3060" s="1">
        <v>310270</v>
      </c>
      <c r="B3060" s="1" t="s">
        <v>12</v>
      </c>
      <c r="C3060" s="1" t="s">
        <v>20</v>
      </c>
      <c r="D3060" s="1" t="s">
        <v>58</v>
      </c>
      <c r="E3060" s="1" t="s">
        <v>15</v>
      </c>
    </row>
    <row r="3061" spans="1:5" x14ac:dyDescent="0.25">
      <c r="A3061" s="1">
        <v>310271</v>
      </c>
      <c r="B3061" s="1" t="s">
        <v>35</v>
      </c>
      <c r="C3061" s="1" t="s">
        <v>13</v>
      </c>
      <c r="D3061" s="1" t="s">
        <v>40</v>
      </c>
      <c r="E3061" s="1" t="s">
        <v>15</v>
      </c>
    </row>
    <row r="3062" spans="1:5" x14ac:dyDescent="0.25">
      <c r="A3062" s="1">
        <v>310272</v>
      </c>
      <c r="B3062" s="1" t="s">
        <v>35</v>
      </c>
      <c r="C3062" s="1" t="s">
        <v>13</v>
      </c>
      <c r="D3062" s="1" t="s">
        <v>40</v>
      </c>
      <c r="E3062" s="1" t="s">
        <v>15</v>
      </c>
    </row>
    <row r="3063" spans="1:5" x14ac:dyDescent="0.25">
      <c r="A3063" s="1">
        <v>310273</v>
      </c>
      <c r="B3063" s="1" t="s">
        <v>12</v>
      </c>
      <c r="C3063" s="1" t="s">
        <v>13</v>
      </c>
      <c r="D3063" s="1" t="s">
        <v>40</v>
      </c>
      <c r="E3063" s="1" t="s">
        <v>15</v>
      </c>
    </row>
    <row r="3064" spans="1:5" x14ac:dyDescent="0.25">
      <c r="A3064" s="1">
        <v>310274</v>
      </c>
      <c r="B3064" s="1" t="s">
        <v>12</v>
      </c>
      <c r="C3064" s="1" t="s">
        <v>13</v>
      </c>
      <c r="D3064" s="1" t="s">
        <v>48</v>
      </c>
      <c r="E3064" s="1" t="s">
        <v>15</v>
      </c>
    </row>
    <row r="3065" spans="1:5" x14ac:dyDescent="0.25">
      <c r="A3065" s="1">
        <v>310275</v>
      </c>
      <c r="B3065" s="1" t="s">
        <v>12</v>
      </c>
      <c r="C3065" s="1" t="s">
        <v>13</v>
      </c>
      <c r="D3065" s="1" t="s">
        <v>40</v>
      </c>
      <c r="E3065" s="1" t="s">
        <v>15</v>
      </c>
    </row>
    <row r="3066" spans="1:5" x14ac:dyDescent="0.25">
      <c r="A3066" s="1">
        <v>310276</v>
      </c>
      <c r="B3066" s="1" t="s">
        <v>12</v>
      </c>
      <c r="C3066" s="1" t="s">
        <v>13</v>
      </c>
      <c r="D3066" s="1" t="s">
        <v>40</v>
      </c>
      <c r="E3066" s="1" t="s">
        <v>15</v>
      </c>
    </row>
    <row r="3067" spans="1:5" x14ac:dyDescent="0.25">
      <c r="A3067" s="1">
        <v>310277</v>
      </c>
      <c r="B3067" s="1" t="s">
        <v>35</v>
      </c>
      <c r="C3067" s="1" t="s">
        <v>13</v>
      </c>
      <c r="D3067" s="1" t="s">
        <v>48</v>
      </c>
      <c r="E3067" s="1" t="s">
        <v>15</v>
      </c>
    </row>
    <row r="3068" spans="1:5" x14ac:dyDescent="0.25">
      <c r="A3068" s="1">
        <v>310278</v>
      </c>
      <c r="B3068" s="1" t="s">
        <v>12</v>
      </c>
      <c r="C3068" s="1" t="s">
        <v>13</v>
      </c>
      <c r="D3068" s="1" t="s">
        <v>44</v>
      </c>
      <c r="E3068" s="1" t="s">
        <v>15</v>
      </c>
    </row>
    <row r="3069" spans="1:5" x14ac:dyDescent="0.25">
      <c r="A3069" s="1">
        <v>310279</v>
      </c>
      <c r="B3069" s="1" t="s">
        <v>35</v>
      </c>
      <c r="C3069" s="1" t="s">
        <v>13</v>
      </c>
      <c r="D3069" s="1" t="s">
        <v>45</v>
      </c>
      <c r="E3069" s="1" t="s">
        <v>15</v>
      </c>
    </row>
    <row r="3070" spans="1:5" x14ac:dyDescent="0.25">
      <c r="A3070" s="1">
        <v>310280</v>
      </c>
      <c r="B3070" s="1" t="s">
        <v>12</v>
      </c>
      <c r="C3070" s="1" t="s">
        <v>13</v>
      </c>
      <c r="D3070" s="1" t="s">
        <v>41</v>
      </c>
      <c r="E3070" s="1" t="s">
        <v>15</v>
      </c>
    </row>
    <row r="3071" spans="1:5" x14ac:dyDescent="0.25">
      <c r="A3071" s="1">
        <v>310281</v>
      </c>
      <c r="B3071" s="1" t="s">
        <v>12</v>
      </c>
      <c r="C3071" s="1" t="s">
        <v>13</v>
      </c>
      <c r="D3071" s="1" t="s">
        <v>40</v>
      </c>
      <c r="E3071" s="1" t="s">
        <v>15</v>
      </c>
    </row>
    <row r="3072" spans="1:5" x14ac:dyDescent="0.25">
      <c r="A3072" s="1">
        <v>310282</v>
      </c>
      <c r="B3072" s="1" t="s">
        <v>12</v>
      </c>
      <c r="C3072" s="1" t="s">
        <v>13</v>
      </c>
      <c r="D3072" s="1" t="s">
        <v>40</v>
      </c>
      <c r="E3072" s="1" t="s">
        <v>15</v>
      </c>
    </row>
    <row r="3073" spans="1:5" x14ac:dyDescent="0.25">
      <c r="A3073" s="1">
        <v>310283</v>
      </c>
      <c r="B3073" s="1" t="s">
        <v>12</v>
      </c>
      <c r="C3073" s="1" t="s">
        <v>16</v>
      </c>
      <c r="D3073" s="1" t="s">
        <v>59</v>
      </c>
      <c r="E3073" s="1" t="s">
        <v>15</v>
      </c>
    </row>
    <row r="3074" spans="1:5" x14ac:dyDescent="0.25">
      <c r="A3074" s="1">
        <v>310284</v>
      </c>
      <c r="B3074" s="1" t="s">
        <v>12</v>
      </c>
      <c r="C3074" s="1" t="s">
        <v>16</v>
      </c>
      <c r="D3074" s="1" t="s">
        <v>59</v>
      </c>
      <c r="E3074" s="1" t="s">
        <v>15</v>
      </c>
    </row>
    <row r="3075" spans="1:5" x14ac:dyDescent="0.25">
      <c r="A3075" s="1">
        <v>310285</v>
      </c>
      <c r="B3075" s="1" t="s">
        <v>12</v>
      </c>
      <c r="C3075" s="1" t="s">
        <v>16</v>
      </c>
      <c r="D3075" s="1" t="s">
        <v>60</v>
      </c>
      <c r="E3075" s="1" t="s">
        <v>15</v>
      </c>
    </row>
    <row r="3076" spans="1:5" x14ac:dyDescent="0.25">
      <c r="A3076" s="1">
        <v>310286</v>
      </c>
      <c r="B3076" s="1" t="s">
        <v>35</v>
      </c>
      <c r="C3076" s="1" t="s">
        <v>16</v>
      </c>
      <c r="D3076" s="1" t="s">
        <v>54</v>
      </c>
      <c r="E3076" s="1" t="s">
        <v>15</v>
      </c>
    </row>
    <row r="3077" spans="1:5" x14ac:dyDescent="0.25">
      <c r="A3077" s="1">
        <v>310287</v>
      </c>
      <c r="B3077" s="1" t="s">
        <v>35</v>
      </c>
      <c r="C3077" s="1" t="s">
        <v>16</v>
      </c>
      <c r="D3077" s="1" t="s">
        <v>54</v>
      </c>
      <c r="E3077" s="1" t="s">
        <v>15</v>
      </c>
    </row>
    <row r="3078" spans="1:5" x14ac:dyDescent="0.25">
      <c r="A3078" s="1">
        <v>310288</v>
      </c>
      <c r="B3078" s="1" t="s">
        <v>35</v>
      </c>
      <c r="C3078" s="1" t="s">
        <v>16</v>
      </c>
      <c r="D3078" s="1" t="s">
        <v>59</v>
      </c>
      <c r="E3078" s="1" t="s">
        <v>15</v>
      </c>
    </row>
    <row r="3079" spans="1:5" x14ac:dyDescent="0.25">
      <c r="A3079" s="1">
        <v>310289</v>
      </c>
      <c r="B3079" s="1" t="s">
        <v>35</v>
      </c>
      <c r="C3079" s="1" t="s">
        <v>16</v>
      </c>
      <c r="D3079" s="1" t="s">
        <v>54</v>
      </c>
      <c r="E3079" s="1" t="s">
        <v>15</v>
      </c>
    </row>
    <row r="3080" spans="1:5" x14ac:dyDescent="0.25">
      <c r="A3080" s="1">
        <v>310290</v>
      </c>
      <c r="B3080" s="1" t="s">
        <v>35</v>
      </c>
      <c r="C3080" s="1" t="s">
        <v>16</v>
      </c>
      <c r="D3080" s="1" t="s">
        <v>60</v>
      </c>
      <c r="E3080" s="1" t="s">
        <v>15</v>
      </c>
    </row>
    <row r="3081" spans="1:5" x14ac:dyDescent="0.25">
      <c r="A3081" s="1">
        <v>310291</v>
      </c>
      <c r="B3081" s="1" t="s">
        <v>35</v>
      </c>
      <c r="C3081" s="1" t="s">
        <v>16</v>
      </c>
      <c r="D3081" s="1" t="s">
        <v>60</v>
      </c>
      <c r="E3081" s="1" t="s">
        <v>15</v>
      </c>
    </row>
    <row r="3082" spans="1:5" x14ac:dyDescent="0.25">
      <c r="A3082" s="1">
        <v>310292</v>
      </c>
      <c r="B3082" s="1" t="s">
        <v>35</v>
      </c>
      <c r="C3082" s="1" t="s">
        <v>16</v>
      </c>
      <c r="D3082" s="1" t="s">
        <v>59</v>
      </c>
      <c r="E3082" s="1" t="s">
        <v>15</v>
      </c>
    </row>
    <row r="3083" spans="1:5" x14ac:dyDescent="0.25">
      <c r="A3083" s="1">
        <v>310293</v>
      </c>
      <c r="B3083" s="1" t="s">
        <v>35</v>
      </c>
      <c r="C3083" s="1" t="s">
        <v>16</v>
      </c>
      <c r="D3083" s="1" t="s">
        <v>54</v>
      </c>
      <c r="E3083" s="1" t="s">
        <v>15</v>
      </c>
    </row>
    <row r="3084" spans="1:5" x14ac:dyDescent="0.25">
      <c r="A3084" s="1">
        <v>310294</v>
      </c>
      <c r="B3084" s="1" t="s">
        <v>12</v>
      </c>
      <c r="C3084" s="1" t="s">
        <v>13</v>
      </c>
      <c r="D3084" s="1" t="s">
        <v>47</v>
      </c>
      <c r="E3084" s="1" t="s">
        <v>15</v>
      </c>
    </row>
    <row r="3085" spans="1:5" x14ac:dyDescent="0.25">
      <c r="A3085" s="1">
        <v>310295</v>
      </c>
      <c r="B3085" s="1" t="s">
        <v>12</v>
      </c>
      <c r="C3085" s="1" t="s">
        <v>13</v>
      </c>
      <c r="D3085" s="1" t="s">
        <v>40</v>
      </c>
      <c r="E3085" s="1" t="s">
        <v>15</v>
      </c>
    </row>
    <row r="3086" spans="1:5" x14ac:dyDescent="0.25">
      <c r="A3086" s="1">
        <v>310296</v>
      </c>
      <c r="B3086" s="1" t="s">
        <v>12</v>
      </c>
      <c r="C3086" s="1" t="s">
        <v>13</v>
      </c>
      <c r="D3086" s="1" t="s">
        <v>44</v>
      </c>
      <c r="E3086" s="1" t="s">
        <v>15</v>
      </c>
    </row>
    <row r="3087" spans="1:5" x14ac:dyDescent="0.25">
      <c r="A3087" s="1">
        <v>310297</v>
      </c>
      <c r="B3087" s="1" t="s">
        <v>12</v>
      </c>
      <c r="C3087" s="1" t="s">
        <v>13</v>
      </c>
      <c r="D3087" s="1" t="s">
        <v>40</v>
      </c>
      <c r="E3087" s="1" t="s">
        <v>15</v>
      </c>
    </row>
    <row r="3088" spans="1:5" x14ac:dyDescent="0.25">
      <c r="A3088" s="1">
        <v>310298</v>
      </c>
      <c r="B3088" s="1" t="s">
        <v>35</v>
      </c>
      <c r="C3088" s="1" t="s">
        <v>16</v>
      </c>
      <c r="D3088" s="1" t="s">
        <v>59</v>
      </c>
      <c r="E3088" s="1" t="s">
        <v>15</v>
      </c>
    </row>
    <row r="3089" spans="1:5" x14ac:dyDescent="0.25">
      <c r="A3089" s="1">
        <v>310312</v>
      </c>
      <c r="B3089" s="1" t="s">
        <v>12</v>
      </c>
      <c r="C3089" s="1" t="s">
        <v>16</v>
      </c>
      <c r="D3089" s="1" t="s">
        <v>40</v>
      </c>
      <c r="E3089" s="1" t="s">
        <v>15</v>
      </c>
    </row>
    <row r="3090" spans="1:5" x14ac:dyDescent="0.25">
      <c r="A3090" s="1">
        <v>310313</v>
      </c>
      <c r="B3090" s="1" t="s">
        <v>35</v>
      </c>
      <c r="C3090" s="1" t="s">
        <v>16</v>
      </c>
      <c r="D3090" s="1" t="s">
        <v>52</v>
      </c>
      <c r="E3090" s="1" t="s">
        <v>15</v>
      </c>
    </row>
    <row r="3091" spans="1:5" x14ac:dyDescent="0.25">
      <c r="A3091" s="1">
        <v>310314</v>
      </c>
      <c r="B3091" s="1" t="s">
        <v>35</v>
      </c>
      <c r="C3091" s="1" t="s">
        <v>16</v>
      </c>
      <c r="D3091" s="1" t="s">
        <v>52</v>
      </c>
      <c r="E3091" s="1" t="s">
        <v>15</v>
      </c>
    </row>
    <row r="3092" spans="1:5" x14ac:dyDescent="0.25">
      <c r="A3092" s="1">
        <v>310315</v>
      </c>
      <c r="B3092" s="1" t="s">
        <v>12</v>
      </c>
      <c r="C3092" s="1" t="s">
        <v>16</v>
      </c>
      <c r="D3092" s="1" t="s">
        <v>40</v>
      </c>
      <c r="E3092" s="1" t="s">
        <v>15</v>
      </c>
    </row>
    <row r="3093" spans="1:5" x14ac:dyDescent="0.25">
      <c r="A3093" s="1">
        <v>310316</v>
      </c>
      <c r="B3093" s="1" t="s">
        <v>35</v>
      </c>
      <c r="C3093" s="1" t="s">
        <v>16</v>
      </c>
      <c r="D3093" s="1" t="s">
        <v>52</v>
      </c>
      <c r="E3093" s="1" t="s">
        <v>15</v>
      </c>
    </row>
    <row r="3094" spans="1:5" x14ac:dyDescent="0.25">
      <c r="A3094" s="1">
        <v>310317</v>
      </c>
      <c r="B3094" s="1" t="s">
        <v>12</v>
      </c>
      <c r="C3094" s="1" t="s">
        <v>16</v>
      </c>
      <c r="D3094" s="1" t="s">
        <v>51</v>
      </c>
      <c r="E3094" s="1" t="s">
        <v>15</v>
      </c>
    </row>
    <row r="3095" spans="1:5" x14ac:dyDescent="0.25">
      <c r="A3095" s="1">
        <v>310318</v>
      </c>
      <c r="B3095" s="1" t="s">
        <v>35</v>
      </c>
      <c r="C3095" s="1" t="s">
        <v>16</v>
      </c>
      <c r="D3095" s="1" t="s">
        <v>52</v>
      </c>
      <c r="E3095" s="1" t="s">
        <v>15</v>
      </c>
    </row>
    <row r="3096" spans="1:5" x14ac:dyDescent="0.25">
      <c r="A3096" s="1">
        <v>310319</v>
      </c>
      <c r="B3096" s="1" t="s">
        <v>35</v>
      </c>
      <c r="C3096" s="1" t="s">
        <v>16</v>
      </c>
      <c r="D3096" s="1" t="s">
        <v>53</v>
      </c>
      <c r="E3096" s="1" t="s">
        <v>15</v>
      </c>
    </row>
    <row r="3097" spans="1:5" x14ac:dyDescent="0.25">
      <c r="A3097" s="1">
        <v>310320</v>
      </c>
      <c r="B3097" s="1" t="s">
        <v>35</v>
      </c>
      <c r="C3097" s="1" t="s">
        <v>16</v>
      </c>
      <c r="D3097" s="1" t="s">
        <v>53</v>
      </c>
      <c r="E3097" s="1" t="s">
        <v>15</v>
      </c>
    </row>
    <row r="3098" spans="1:5" x14ac:dyDescent="0.25">
      <c r="A3098" s="1">
        <v>310321</v>
      </c>
      <c r="B3098" s="1" t="s">
        <v>12</v>
      </c>
      <c r="C3098" s="1" t="s">
        <v>16</v>
      </c>
      <c r="D3098" s="1" t="s">
        <v>53</v>
      </c>
      <c r="E3098" s="1" t="s">
        <v>15</v>
      </c>
    </row>
    <row r="3099" spans="1:5" x14ac:dyDescent="0.25">
      <c r="A3099" s="1">
        <v>310322</v>
      </c>
      <c r="B3099" s="1" t="s">
        <v>35</v>
      </c>
      <c r="C3099" s="1" t="s">
        <v>16</v>
      </c>
      <c r="D3099" s="1" t="s">
        <v>53</v>
      </c>
      <c r="E3099" s="1" t="s">
        <v>15</v>
      </c>
    </row>
    <row r="3100" spans="1:5" x14ac:dyDescent="0.25">
      <c r="A3100" s="1">
        <v>310323</v>
      </c>
      <c r="B3100" s="1" t="s">
        <v>12</v>
      </c>
      <c r="C3100" s="1" t="s">
        <v>16</v>
      </c>
      <c r="D3100" s="1" t="s">
        <v>53</v>
      </c>
      <c r="E3100" s="1" t="s">
        <v>15</v>
      </c>
    </row>
    <row r="3101" spans="1:5" x14ac:dyDescent="0.25">
      <c r="A3101" s="1">
        <v>310324</v>
      </c>
      <c r="B3101" s="1" t="s">
        <v>35</v>
      </c>
      <c r="C3101" s="1" t="s">
        <v>16</v>
      </c>
      <c r="D3101" s="1" t="s">
        <v>53</v>
      </c>
      <c r="E3101" s="1" t="s">
        <v>15</v>
      </c>
    </row>
    <row r="3102" spans="1:5" x14ac:dyDescent="0.25">
      <c r="A3102" s="1">
        <v>310325</v>
      </c>
      <c r="B3102" s="1" t="s">
        <v>12</v>
      </c>
      <c r="C3102" s="1" t="s">
        <v>16</v>
      </c>
      <c r="D3102" s="1" t="s">
        <v>40</v>
      </c>
      <c r="E3102" s="1" t="s">
        <v>15</v>
      </c>
    </row>
    <row r="3103" spans="1:5" x14ac:dyDescent="0.25">
      <c r="A3103" s="1">
        <v>310326</v>
      </c>
      <c r="B3103" s="1" t="s">
        <v>35</v>
      </c>
      <c r="C3103" s="1" t="s">
        <v>16</v>
      </c>
      <c r="D3103" s="1" t="s">
        <v>51</v>
      </c>
      <c r="E3103" s="1" t="s">
        <v>15</v>
      </c>
    </row>
    <row r="3104" spans="1:5" x14ac:dyDescent="0.25">
      <c r="A3104" s="1">
        <v>310327</v>
      </c>
      <c r="B3104" s="1" t="s">
        <v>35</v>
      </c>
      <c r="C3104" s="1" t="s">
        <v>16</v>
      </c>
      <c r="D3104" s="1" t="s">
        <v>53</v>
      </c>
      <c r="E3104" s="1" t="s">
        <v>15</v>
      </c>
    </row>
    <row r="3105" spans="1:5" x14ac:dyDescent="0.25">
      <c r="A3105" s="1">
        <v>310328</v>
      </c>
      <c r="B3105" s="1" t="s">
        <v>12</v>
      </c>
      <c r="C3105" s="1" t="s">
        <v>16</v>
      </c>
      <c r="D3105" s="1" t="s">
        <v>40</v>
      </c>
      <c r="E3105" s="1" t="s">
        <v>15</v>
      </c>
    </row>
    <row r="3106" spans="1:5" x14ac:dyDescent="0.25">
      <c r="A3106" s="1">
        <v>310329</v>
      </c>
      <c r="B3106" s="1" t="s">
        <v>35</v>
      </c>
      <c r="C3106" s="1" t="s">
        <v>16</v>
      </c>
      <c r="D3106" s="1" t="s">
        <v>51</v>
      </c>
      <c r="E3106" s="1" t="s">
        <v>15</v>
      </c>
    </row>
    <row r="3107" spans="1:5" x14ac:dyDescent="0.25">
      <c r="A3107" s="1">
        <v>310330</v>
      </c>
      <c r="B3107" s="1" t="s">
        <v>35</v>
      </c>
      <c r="C3107" s="1" t="s">
        <v>16</v>
      </c>
      <c r="D3107" s="1" t="s">
        <v>51</v>
      </c>
      <c r="E3107" s="1" t="s">
        <v>15</v>
      </c>
    </row>
    <row r="3108" spans="1:5" x14ac:dyDescent="0.25">
      <c r="A3108" s="1">
        <v>310331</v>
      </c>
      <c r="B3108" s="1" t="s">
        <v>35</v>
      </c>
      <c r="C3108" s="1" t="s">
        <v>16</v>
      </c>
      <c r="D3108" s="1" t="s">
        <v>53</v>
      </c>
      <c r="E3108" s="1" t="s">
        <v>15</v>
      </c>
    </row>
    <row r="3109" spans="1:5" x14ac:dyDescent="0.25">
      <c r="A3109" s="1">
        <v>310332</v>
      </c>
      <c r="B3109" s="1" t="s">
        <v>35</v>
      </c>
      <c r="C3109" s="1" t="s">
        <v>16</v>
      </c>
      <c r="D3109" s="1" t="s">
        <v>53</v>
      </c>
      <c r="E3109" s="1" t="s">
        <v>15</v>
      </c>
    </row>
    <row r="3110" spans="1:5" x14ac:dyDescent="0.25">
      <c r="A3110" s="1">
        <v>310333</v>
      </c>
      <c r="B3110" s="1" t="s">
        <v>35</v>
      </c>
      <c r="C3110" s="1" t="s">
        <v>16</v>
      </c>
      <c r="D3110" s="1" t="s">
        <v>53</v>
      </c>
      <c r="E3110" s="1" t="s">
        <v>15</v>
      </c>
    </row>
    <row r="3111" spans="1:5" x14ac:dyDescent="0.25">
      <c r="A3111" s="1">
        <v>310334</v>
      </c>
      <c r="B3111" s="1" t="s">
        <v>12</v>
      </c>
      <c r="C3111" s="1" t="s">
        <v>16</v>
      </c>
      <c r="D3111" s="1" t="s">
        <v>53</v>
      </c>
      <c r="E3111" s="1" t="s">
        <v>15</v>
      </c>
    </row>
    <row r="3112" spans="1:5" x14ac:dyDescent="0.25">
      <c r="A3112" s="1">
        <v>310335</v>
      </c>
      <c r="B3112" s="1" t="s">
        <v>35</v>
      </c>
      <c r="C3112" s="1" t="s">
        <v>16</v>
      </c>
      <c r="D3112" s="1" t="s">
        <v>51</v>
      </c>
      <c r="E3112" s="1" t="s">
        <v>15</v>
      </c>
    </row>
    <row r="3113" spans="1:5" x14ac:dyDescent="0.25">
      <c r="A3113" s="1">
        <v>310336</v>
      </c>
      <c r="B3113" s="1" t="s">
        <v>35</v>
      </c>
      <c r="C3113" s="1" t="s">
        <v>16</v>
      </c>
      <c r="D3113" s="1" t="s">
        <v>53</v>
      </c>
      <c r="E3113" s="1" t="s">
        <v>15</v>
      </c>
    </row>
    <row r="3114" spans="1:5" x14ac:dyDescent="0.25">
      <c r="A3114" s="1">
        <v>310337</v>
      </c>
      <c r="B3114" s="1" t="s">
        <v>12</v>
      </c>
      <c r="C3114" s="1" t="s">
        <v>16</v>
      </c>
      <c r="D3114" s="1" t="s">
        <v>53</v>
      </c>
      <c r="E3114" s="1" t="s">
        <v>15</v>
      </c>
    </row>
    <row r="3115" spans="1:5" x14ac:dyDescent="0.25">
      <c r="A3115" s="1">
        <v>310338</v>
      </c>
      <c r="B3115" s="1" t="s">
        <v>35</v>
      </c>
      <c r="C3115" s="1" t="s">
        <v>16</v>
      </c>
      <c r="D3115" s="1" t="s">
        <v>53</v>
      </c>
      <c r="E3115" s="1" t="s">
        <v>15</v>
      </c>
    </row>
    <row r="3116" spans="1:5" x14ac:dyDescent="0.25">
      <c r="A3116" s="1">
        <v>310339</v>
      </c>
      <c r="B3116" s="1" t="s">
        <v>12</v>
      </c>
      <c r="C3116" s="1" t="s">
        <v>16</v>
      </c>
      <c r="D3116" s="1" t="s">
        <v>40</v>
      </c>
      <c r="E3116" s="1" t="s">
        <v>15</v>
      </c>
    </row>
    <row r="3117" spans="1:5" x14ac:dyDescent="0.25">
      <c r="A3117" s="1">
        <v>310340</v>
      </c>
      <c r="B3117" s="1" t="s">
        <v>35</v>
      </c>
      <c r="C3117" s="1" t="s">
        <v>16</v>
      </c>
      <c r="D3117" s="1" t="s">
        <v>51</v>
      </c>
      <c r="E3117" s="1" t="s">
        <v>15</v>
      </c>
    </row>
    <row r="3118" spans="1:5" x14ac:dyDescent="0.25">
      <c r="A3118" s="1">
        <v>310341</v>
      </c>
      <c r="B3118" s="1" t="s">
        <v>35</v>
      </c>
      <c r="C3118" s="1" t="s">
        <v>16</v>
      </c>
      <c r="D3118" s="1" t="s">
        <v>51</v>
      </c>
      <c r="E3118" s="1" t="s">
        <v>15</v>
      </c>
    </row>
    <row r="3119" spans="1:5" x14ac:dyDescent="0.25">
      <c r="A3119" s="1">
        <v>310342</v>
      </c>
      <c r="B3119" s="1" t="s">
        <v>35</v>
      </c>
      <c r="C3119" s="1" t="s">
        <v>20</v>
      </c>
      <c r="D3119" s="1" t="s">
        <v>30</v>
      </c>
      <c r="E3119" s="1" t="s">
        <v>15</v>
      </c>
    </row>
    <row r="3120" spans="1:5" x14ac:dyDescent="0.25">
      <c r="A3120" s="1">
        <v>310343</v>
      </c>
      <c r="B3120" s="1" t="s">
        <v>12</v>
      </c>
      <c r="C3120" s="1" t="s">
        <v>27</v>
      </c>
      <c r="D3120" s="1" t="s">
        <v>58</v>
      </c>
      <c r="E3120" s="1" t="s">
        <v>15</v>
      </c>
    </row>
    <row r="3121" spans="1:5" x14ac:dyDescent="0.25">
      <c r="A3121" s="1">
        <v>310344</v>
      </c>
      <c r="B3121" s="1" t="s">
        <v>35</v>
      </c>
      <c r="C3121" s="1" t="s">
        <v>27</v>
      </c>
      <c r="D3121" s="1" t="s">
        <v>54</v>
      </c>
      <c r="E3121" s="1" t="s">
        <v>15</v>
      </c>
    </row>
    <row r="3122" spans="1:5" x14ac:dyDescent="0.25">
      <c r="A3122" s="1">
        <v>310345</v>
      </c>
      <c r="B3122" s="1" t="s">
        <v>35</v>
      </c>
      <c r="C3122" s="1" t="s">
        <v>27</v>
      </c>
      <c r="D3122" s="1" t="s">
        <v>58</v>
      </c>
      <c r="E3122" s="1" t="s">
        <v>15</v>
      </c>
    </row>
    <row r="3123" spans="1:5" x14ac:dyDescent="0.25">
      <c r="A3123" s="1">
        <v>310346</v>
      </c>
      <c r="B3123" s="1" t="s">
        <v>12</v>
      </c>
      <c r="C3123" s="1" t="s">
        <v>27</v>
      </c>
      <c r="D3123" s="1" t="s">
        <v>30</v>
      </c>
      <c r="E3123" s="1" t="s">
        <v>15</v>
      </c>
    </row>
    <row r="3124" spans="1:5" x14ac:dyDescent="0.25">
      <c r="A3124" s="1">
        <v>310347</v>
      </c>
      <c r="B3124" s="1" t="s">
        <v>35</v>
      </c>
      <c r="C3124" s="1" t="s">
        <v>27</v>
      </c>
      <c r="D3124" s="1" t="s">
        <v>57</v>
      </c>
      <c r="E3124" s="1" t="s">
        <v>15</v>
      </c>
    </row>
    <row r="3125" spans="1:5" x14ac:dyDescent="0.25">
      <c r="A3125" s="1">
        <v>310348</v>
      </c>
      <c r="B3125" s="1" t="s">
        <v>12</v>
      </c>
      <c r="C3125" s="1" t="s">
        <v>27</v>
      </c>
      <c r="D3125" s="1" t="s">
        <v>58</v>
      </c>
      <c r="E3125" s="1" t="s">
        <v>15</v>
      </c>
    </row>
    <row r="3126" spans="1:5" x14ac:dyDescent="0.25">
      <c r="A3126" s="1">
        <v>310349</v>
      </c>
      <c r="B3126" s="1" t="s">
        <v>35</v>
      </c>
      <c r="C3126" s="1" t="s">
        <v>27</v>
      </c>
      <c r="D3126" s="1" t="s">
        <v>45</v>
      </c>
      <c r="E3126" s="1" t="s">
        <v>15</v>
      </c>
    </row>
    <row r="3127" spans="1:5" x14ac:dyDescent="0.25">
      <c r="A3127" s="1">
        <v>310350</v>
      </c>
      <c r="B3127" s="1" t="s">
        <v>12</v>
      </c>
      <c r="C3127" s="1" t="s">
        <v>27</v>
      </c>
      <c r="D3127" s="1" t="s">
        <v>57</v>
      </c>
      <c r="E3127" s="1" t="s">
        <v>15</v>
      </c>
    </row>
    <row r="3128" spans="1:5" x14ac:dyDescent="0.25">
      <c r="A3128" s="1">
        <v>310351</v>
      </c>
      <c r="B3128" s="1" t="s">
        <v>12</v>
      </c>
      <c r="C3128" s="1" t="s">
        <v>27</v>
      </c>
      <c r="D3128" s="1" t="s">
        <v>38</v>
      </c>
      <c r="E3128" s="1" t="s">
        <v>15</v>
      </c>
    </row>
    <row r="3129" spans="1:5" x14ac:dyDescent="0.25">
      <c r="A3129" s="1">
        <v>310352</v>
      </c>
      <c r="B3129" s="1" t="s">
        <v>12</v>
      </c>
      <c r="C3129" s="1" t="s">
        <v>27</v>
      </c>
      <c r="D3129" s="1" t="s">
        <v>54</v>
      </c>
      <c r="E3129" s="1" t="s">
        <v>15</v>
      </c>
    </row>
    <row r="3130" spans="1:5" x14ac:dyDescent="0.25">
      <c r="A3130" s="1">
        <v>310353</v>
      </c>
      <c r="B3130" s="1" t="s">
        <v>35</v>
      </c>
      <c r="C3130" s="1" t="s">
        <v>27</v>
      </c>
      <c r="D3130" s="1" t="s">
        <v>60</v>
      </c>
      <c r="E3130" s="1" t="s">
        <v>15</v>
      </c>
    </row>
    <row r="3131" spans="1:5" x14ac:dyDescent="0.25">
      <c r="A3131" s="1">
        <v>310354</v>
      </c>
      <c r="B3131" s="1" t="s">
        <v>35</v>
      </c>
      <c r="C3131" s="1" t="s">
        <v>27</v>
      </c>
      <c r="D3131" s="1" t="s">
        <v>38</v>
      </c>
      <c r="E3131" s="1" t="s">
        <v>15</v>
      </c>
    </row>
    <row r="3132" spans="1:5" x14ac:dyDescent="0.25">
      <c r="A3132" s="1">
        <v>310355</v>
      </c>
      <c r="B3132" s="1" t="s">
        <v>35</v>
      </c>
      <c r="C3132" s="1" t="s">
        <v>27</v>
      </c>
      <c r="D3132" s="1" t="s">
        <v>51</v>
      </c>
      <c r="E3132" s="1" t="s">
        <v>15</v>
      </c>
    </row>
    <row r="3133" spans="1:5" x14ac:dyDescent="0.25">
      <c r="A3133" s="1">
        <v>310356</v>
      </c>
      <c r="B3133" s="1" t="s">
        <v>35</v>
      </c>
      <c r="C3133" s="1" t="s">
        <v>27</v>
      </c>
      <c r="D3133" s="1" t="s">
        <v>57</v>
      </c>
      <c r="E3133" s="1" t="s">
        <v>15</v>
      </c>
    </row>
    <row r="3134" spans="1:5" x14ac:dyDescent="0.25">
      <c r="A3134" s="1">
        <v>310357</v>
      </c>
      <c r="B3134" s="1" t="s">
        <v>35</v>
      </c>
      <c r="C3134" s="1" t="s">
        <v>27</v>
      </c>
      <c r="D3134" s="1" t="s">
        <v>53</v>
      </c>
      <c r="E3134" s="1" t="s">
        <v>15</v>
      </c>
    </row>
    <row r="3135" spans="1:5" x14ac:dyDescent="0.25">
      <c r="A3135" s="1">
        <v>310358</v>
      </c>
      <c r="B3135" s="1" t="s">
        <v>12</v>
      </c>
      <c r="C3135" s="1" t="s">
        <v>27</v>
      </c>
      <c r="D3135" s="1" t="s">
        <v>45</v>
      </c>
      <c r="E3135" s="1" t="s">
        <v>15</v>
      </c>
    </row>
    <row r="3136" spans="1:5" x14ac:dyDescent="0.25">
      <c r="A3136" s="1">
        <v>310359</v>
      </c>
      <c r="B3136" s="1" t="s">
        <v>12</v>
      </c>
      <c r="C3136" s="1" t="s">
        <v>27</v>
      </c>
      <c r="D3136" s="1" t="s">
        <v>53</v>
      </c>
      <c r="E3136" s="1" t="s">
        <v>15</v>
      </c>
    </row>
    <row r="3137" spans="1:5" x14ac:dyDescent="0.25">
      <c r="A3137" s="1">
        <v>310360</v>
      </c>
      <c r="B3137" s="1" t="s">
        <v>12</v>
      </c>
      <c r="C3137" s="1" t="s">
        <v>27</v>
      </c>
      <c r="D3137" s="1" t="s">
        <v>38</v>
      </c>
      <c r="E3137" s="1" t="s">
        <v>15</v>
      </c>
    </row>
    <row r="3138" spans="1:5" x14ac:dyDescent="0.25">
      <c r="A3138" s="1">
        <v>310361</v>
      </c>
      <c r="B3138" s="1" t="s">
        <v>12</v>
      </c>
      <c r="C3138" s="1" t="s">
        <v>27</v>
      </c>
      <c r="D3138" s="1" t="s">
        <v>38</v>
      </c>
      <c r="E3138" s="1" t="s">
        <v>15</v>
      </c>
    </row>
    <row r="3139" spans="1:5" x14ac:dyDescent="0.25">
      <c r="A3139" s="1">
        <v>310362</v>
      </c>
      <c r="B3139" s="1" t="s">
        <v>12</v>
      </c>
      <c r="C3139" s="1" t="s">
        <v>27</v>
      </c>
      <c r="D3139" s="1" t="s">
        <v>51</v>
      </c>
      <c r="E3139" s="1" t="s">
        <v>15</v>
      </c>
    </row>
    <row r="3140" spans="1:5" x14ac:dyDescent="0.25">
      <c r="A3140" s="1">
        <v>310363</v>
      </c>
      <c r="B3140" s="1" t="s">
        <v>35</v>
      </c>
      <c r="C3140" s="1" t="s">
        <v>32</v>
      </c>
      <c r="D3140" s="1" t="s">
        <v>44</v>
      </c>
      <c r="E3140" s="1" t="s">
        <v>15</v>
      </c>
    </row>
    <row r="3141" spans="1:5" x14ac:dyDescent="0.25">
      <c r="A3141" s="1">
        <v>310364</v>
      </c>
      <c r="B3141" s="1" t="s">
        <v>35</v>
      </c>
      <c r="C3141" s="1" t="s">
        <v>32</v>
      </c>
      <c r="D3141" s="1" t="s">
        <v>47</v>
      </c>
      <c r="E3141" s="1" t="s">
        <v>15</v>
      </c>
    </row>
    <row r="3142" spans="1:5" x14ac:dyDescent="0.25">
      <c r="A3142" s="1">
        <v>310365</v>
      </c>
      <c r="B3142" s="1" t="s">
        <v>35</v>
      </c>
      <c r="C3142" s="1" t="s">
        <v>32</v>
      </c>
      <c r="D3142" s="1" t="s">
        <v>39</v>
      </c>
      <c r="E3142" s="1" t="s">
        <v>15</v>
      </c>
    </row>
    <row r="3143" spans="1:5" x14ac:dyDescent="0.25">
      <c r="A3143" s="1">
        <v>310366</v>
      </c>
      <c r="B3143" s="1" t="s">
        <v>35</v>
      </c>
      <c r="C3143" s="1" t="s">
        <v>32</v>
      </c>
      <c r="D3143" s="1" t="s">
        <v>39</v>
      </c>
      <c r="E3143" s="1" t="s">
        <v>15</v>
      </c>
    </row>
    <row r="3144" spans="1:5" x14ac:dyDescent="0.25">
      <c r="A3144" s="1">
        <v>310367</v>
      </c>
      <c r="B3144" s="1" t="s">
        <v>35</v>
      </c>
      <c r="C3144" s="1" t="s">
        <v>32</v>
      </c>
      <c r="D3144" s="1" t="s">
        <v>44</v>
      </c>
      <c r="E3144" s="1" t="s">
        <v>15</v>
      </c>
    </row>
    <row r="3145" spans="1:5" x14ac:dyDescent="0.25">
      <c r="A3145" s="1">
        <v>310368</v>
      </c>
      <c r="B3145" s="1" t="s">
        <v>35</v>
      </c>
      <c r="C3145" s="1" t="s">
        <v>32</v>
      </c>
      <c r="D3145" s="1" t="s">
        <v>48</v>
      </c>
      <c r="E3145" s="1" t="s">
        <v>15</v>
      </c>
    </row>
    <row r="3146" spans="1:5" x14ac:dyDescent="0.25">
      <c r="A3146" s="1">
        <v>310370</v>
      </c>
      <c r="B3146" s="1" t="s">
        <v>12</v>
      </c>
      <c r="C3146" s="1" t="s">
        <v>32</v>
      </c>
      <c r="D3146" s="1" t="s">
        <v>39</v>
      </c>
      <c r="E3146" s="1" t="s">
        <v>15</v>
      </c>
    </row>
    <row r="3147" spans="1:5" x14ac:dyDescent="0.25">
      <c r="A3147" s="1">
        <v>310371</v>
      </c>
      <c r="B3147" s="1" t="s">
        <v>35</v>
      </c>
      <c r="C3147" s="1" t="s">
        <v>32</v>
      </c>
      <c r="D3147" s="1" t="s">
        <v>48</v>
      </c>
      <c r="E3147" s="1" t="s">
        <v>15</v>
      </c>
    </row>
    <row r="3148" spans="1:5" x14ac:dyDescent="0.25">
      <c r="A3148" s="1">
        <v>310372</v>
      </c>
      <c r="B3148" s="1" t="s">
        <v>35</v>
      </c>
      <c r="C3148" s="1" t="s">
        <v>32</v>
      </c>
      <c r="D3148" s="1" t="s">
        <v>44</v>
      </c>
      <c r="E3148" s="1" t="s">
        <v>15</v>
      </c>
    </row>
    <row r="3149" spans="1:5" x14ac:dyDescent="0.25">
      <c r="A3149" s="1">
        <v>310374</v>
      </c>
      <c r="B3149" s="1" t="s">
        <v>12</v>
      </c>
      <c r="C3149" s="1" t="s">
        <v>32</v>
      </c>
      <c r="D3149" s="1" t="s">
        <v>44</v>
      </c>
      <c r="E3149" s="1" t="s">
        <v>15</v>
      </c>
    </row>
    <row r="3150" spans="1:5" x14ac:dyDescent="0.25">
      <c r="A3150" s="1">
        <v>310375</v>
      </c>
      <c r="B3150" s="1" t="s">
        <v>35</v>
      </c>
      <c r="C3150" s="1" t="s">
        <v>27</v>
      </c>
      <c r="D3150" s="1" t="s">
        <v>58</v>
      </c>
      <c r="E3150" s="1" t="s">
        <v>15</v>
      </c>
    </row>
    <row r="3151" spans="1:5" x14ac:dyDescent="0.25">
      <c r="A3151" s="1">
        <v>310376</v>
      </c>
      <c r="B3151" s="1" t="s">
        <v>12</v>
      </c>
      <c r="C3151" s="1" t="s">
        <v>32</v>
      </c>
      <c r="D3151" s="1" t="s">
        <v>44</v>
      </c>
      <c r="E3151" s="1" t="s">
        <v>15</v>
      </c>
    </row>
    <row r="3152" spans="1:5" x14ac:dyDescent="0.25">
      <c r="A3152" s="1">
        <v>310377</v>
      </c>
      <c r="B3152" s="1" t="s">
        <v>12</v>
      </c>
      <c r="C3152" s="1" t="s">
        <v>27</v>
      </c>
      <c r="D3152" s="1" t="s">
        <v>58</v>
      </c>
      <c r="E3152" s="1" t="s">
        <v>15</v>
      </c>
    </row>
    <row r="3153" spans="1:5" x14ac:dyDescent="0.25">
      <c r="A3153" s="1">
        <v>310378</v>
      </c>
      <c r="B3153" s="1" t="s">
        <v>12</v>
      </c>
      <c r="C3153" s="1" t="s">
        <v>32</v>
      </c>
      <c r="D3153" s="1" t="s">
        <v>44</v>
      </c>
      <c r="E3153" s="1" t="s">
        <v>15</v>
      </c>
    </row>
    <row r="3154" spans="1:5" x14ac:dyDescent="0.25">
      <c r="A3154" s="1">
        <v>310379</v>
      </c>
      <c r="B3154" s="1" t="s">
        <v>35</v>
      </c>
      <c r="C3154" s="1" t="s">
        <v>32</v>
      </c>
      <c r="D3154" s="1" t="s">
        <v>44</v>
      </c>
      <c r="E3154" s="1" t="s">
        <v>15</v>
      </c>
    </row>
    <row r="3155" spans="1:5" x14ac:dyDescent="0.25">
      <c r="A3155" s="1">
        <v>310380</v>
      </c>
      <c r="B3155" s="1" t="s">
        <v>35</v>
      </c>
      <c r="C3155" s="1" t="s">
        <v>27</v>
      </c>
      <c r="D3155" s="1" t="s">
        <v>58</v>
      </c>
      <c r="E3155" s="1" t="s">
        <v>15</v>
      </c>
    </row>
    <row r="3156" spans="1:5" x14ac:dyDescent="0.25">
      <c r="A3156" s="1">
        <v>310381</v>
      </c>
      <c r="B3156" s="1" t="s">
        <v>35</v>
      </c>
      <c r="C3156" s="1" t="s">
        <v>32</v>
      </c>
      <c r="D3156" s="1" t="s">
        <v>39</v>
      </c>
      <c r="E3156" s="1" t="s">
        <v>15</v>
      </c>
    </row>
    <row r="3157" spans="1:5" x14ac:dyDescent="0.25">
      <c r="A3157" s="1">
        <v>310382</v>
      </c>
      <c r="B3157" s="1" t="s">
        <v>12</v>
      </c>
      <c r="C3157" s="1" t="s">
        <v>32</v>
      </c>
      <c r="D3157" s="1" t="s">
        <v>14</v>
      </c>
      <c r="E3157" s="1" t="s">
        <v>15</v>
      </c>
    </row>
    <row r="3158" spans="1:5" x14ac:dyDescent="0.25">
      <c r="A3158" s="1">
        <v>310383</v>
      </c>
      <c r="B3158" s="1" t="s">
        <v>35</v>
      </c>
      <c r="C3158" s="1" t="s">
        <v>32</v>
      </c>
      <c r="D3158" s="1" t="s">
        <v>44</v>
      </c>
      <c r="E3158" s="1" t="s">
        <v>15</v>
      </c>
    </row>
    <row r="3159" spans="1:5" x14ac:dyDescent="0.25">
      <c r="A3159" s="1">
        <v>310384</v>
      </c>
      <c r="B3159" s="1" t="s">
        <v>35</v>
      </c>
      <c r="C3159" s="1" t="s">
        <v>32</v>
      </c>
      <c r="D3159" s="1" t="s">
        <v>44</v>
      </c>
      <c r="E3159" s="1" t="s">
        <v>15</v>
      </c>
    </row>
    <row r="3160" spans="1:5" x14ac:dyDescent="0.25">
      <c r="A3160" s="1">
        <v>310385</v>
      </c>
      <c r="B3160" s="1" t="s">
        <v>35</v>
      </c>
      <c r="C3160" s="1" t="s">
        <v>32</v>
      </c>
      <c r="D3160" s="1" t="s">
        <v>44</v>
      </c>
      <c r="E3160" s="1" t="s">
        <v>15</v>
      </c>
    </row>
    <row r="3161" spans="1:5" x14ac:dyDescent="0.25">
      <c r="A3161" s="1">
        <v>310386</v>
      </c>
      <c r="B3161" s="1" t="s">
        <v>35</v>
      </c>
      <c r="C3161" s="1" t="s">
        <v>32</v>
      </c>
      <c r="D3161" s="1" t="s">
        <v>44</v>
      </c>
      <c r="E3161" s="1" t="s">
        <v>15</v>
      </c>
    </row>
    <row r="3162" spans="1:5" x14ac:dyDescent="0.25">
      <c r="A3162" s="1">
        <v>310387</v>
      </c>
      <c r="B3162" s="1" t="s">
        <v>35</v>
      </c>
      <c r="C3162" s="1" t="s">
        <v>27</v>
      </c>
      <c r="D3162" s="1" t="s">
        <v>58</v>
      </c>
      <c r="E3162" s="1" t="s">
        <v>15</v>
      </c>
    </row>
    <row r="3163" spans="1:5" x14ac:dyDescent="0.25">
      <c r="A3163" s="1">
        <v>310388</v>
      </c>
      <c r="B3163" s="1" t="s">
        <v>35</v>
      </c>
      <c r="C3163" s="1" t="s">
        <v>32</v>
      </c>
      <c r="D3163" s="1" t="s">
        <v>39</v>
      </c>
      <c r="E3163" s="1" t="s">
        <v>15</v>
      </c>
    </row>
    <row r="3164" spans="1:5" x14ac:dyDescent="0.25">
      <c r="A3164" s="1">
        <v>310390</v>
      </c>
      <c r="B3164" s="1" t="s">
        <v>35</v>
      </c>
      <c r="C3164" s="1" t="s">
        <v>27</v>
      </c>
      <c r="D3164" s="1" t="s">
        <v>58</v>
      </c>
      <c r="E3164" s="1" t="s">
        <v>15</v>
      </c>
    </row>
    <row r="3165" spans="1:5" x14ac:dyDescent="0.25">
      <c r="A3165" s="1">
        <v>310391</v>
      </c>
      <c r="B3165" s="1" t="s">
        <v>12</v>
      </c>
      <c r="C3165" s="1" t="s">
        <v>32</v>
      </c>
      <c r="D3165" s="1" t="s">
        <v>47</v>
      </c>
      <c r="E3165" s="1" t="s">
        <v>15</v>
      </c>
    </row>
    <row r="3166" spans="1:5" x14ac:dyDescent="0.25">
      <c r="A3166" s="1">
        <v>310392</v>
      </c>
      <c r="B3166" s="1" t="s">
        <v>35</v>
      </c>
      <c r="C3166" s="1" t="s">
        <v>32</v>
      </c>
      <c r="D3166" s="1" t="s">
        <v>39</v>
      </c>
      <c r="E3166" s="1" t="s">
        <v>15</v>
      </c>
    </row>
    <row r="3167" spans="1:5" x14ac:dyDescent="0.25">
      <c r="A3167" s="1">
        <v>310393</v>
      </c>
      <c r="B3167" s="1" t="s">
        <v>12</v>
      </c>
      <c r="C3167" s="1" t="s">
        <v>27</v>
      </c>
      <c r="D3167" s="1" t="s">
        <v>58</v>
      </c>
      <c r="E3167" s="1" t="s">
        <v>15</v>
      </c>
    </row>
    <row r="3168" spans="1:5" x14ac:dyDescent="0.25">
      <c r="A3168" s="1">
        <v>310394</v>
      </c>
      <c r="B3168" s="1" t="s">
        <v>35</v>
      </c>
      <c r="C3168" s="1" t="s">
        <v>32</v>
      </c>
      <c r="D3168" s="1" t="s">
        <v>39</v>
      </c>
      <c r="E3168" s="1" t="s">
        <v>15</v>
      </c>
    </row>
    <row r="3169" spans="1:5" x14ac:dyDescent="0.25">
      <c r="A3169" s="1">
        <v>310395</v>
      </c>
      <c r="B3169" s="1" t="s">
        <v>12</v>
      </c>
      <c r="C3169" s="1" t="s">
        <v>20</v>
      </c>
      <c r="D3169" s="1" t="s">
        <v>61</v>
      </c>
      <c r="E3169" s="1" t="s">
        <v>15</v>
      </c>
    </row>
    <row r="3170" spans="1:5" x14ac:dyDescent="0.25">
      <c r="A3170" s="1">
        <v>310396</v>
      </c>
      <c r="B3170" s="1" t="s">
        <v>35</v>
      </c>
      <c r="C3170" s="1" t="s">
        <v>20</v>
      </c>
      <c r="D3170" s="1" t="s">
        <v>45</v>
      </c>
      <c r="E3170" s="1" t="s">
        <v>15</v>
      </c>
    </row>
    <row r="3171" spans="1:5" x14ac:dyDescent="0.25">
      <c r="A3171" s="1">
        <v>310397</v>
      </c>
      <c r="B3171" s="1" t="s">
        <v>35</v>
      </c>
      <c r="C3171" s="1" t="s">
        <v>20</v>
      </c>
      <c r="D3171" s="1" t="s">
        <v>45</v>
      </c>
      <c r="E3171" s="1" t="s">
        <v>15</v>
      </c>
    </row>
    <row r="3172" spans="1:5" x14ac:dyDescent="0.25">
      <c r="A3172" s="1">
        <v>310398</v>
      </c>
      <c r="B3172" s="1" t="s">
        <v>35</v>
      </c>
      <c r="C3172" s="1" t="s">
        <v>20</v>
      </c>
      <c r="D3172" s="1" t="s">
        <v>45</v>
      </c>
      <c r="E3172" s="1" t="s">
        <v>15</v>
      </c>
    </row>
    <row r="3173" spans="1:5" x14ac:dyDescent="0.25">
      <c r="A3173" s="1">
        <v>310399</v>
      </c>
      <c r="B3173" s="1" t="s">
        <v>12</v>
      </c>
      <c r="C3173" s="1" t="s">
        <v>20</v>
      </c>
      <c r="D3173" s="1" t="s">
        <v>57</v>
      </c>
      <c r="E3173" s="1" t="s">
        <v>15</v>
      </c>
    </row>
    <row r="3174" spans="1:5" x14ac:dyDescent="0.25">
      <c r="A3174" s="1">
        <v>310400</v>
      </c>
      <c r="B3174" s="1" t="s">
        <v>35</v>
      </c>
      <c r="C3174" s="1" t="s">
        <v>20</v>
      </c>
      <c r="D3174" s="1" t="s">
        <v>30</v>
      </c>
      <c r="E3174" s="1" t="s">
        <v>15</v>
      </c>
    </row>
    <row r="3175" spans="1:5" x14ac:dyDescent="0.25">
      <c r="A3175" s="1">
        <v>310401</v>
      </c>
      <c r="B3175" s="1" t="s">
        <v>35</v>
      </c>
      <c r="C3175" s="1" t="s">
        <v>20</v>
      </c>
      <c r="D3175" s="1" t="s">
        <v>30</v>
      </c>
      <c r="E3175" s="1" t="s">
        <v>15</v>
      </c>
    </row>
    <row r="3176" spans="1:5" x14ac:dyDescent="0.25">
      <c r="A3176" s="1">
        <v>310402</v>
      </c>
      <c r="B3176" s="1" t="s">
        <v>35</v>
      </c>
      <c r="C3176" s="1" t="s">
        <v>20</v>
      </c>
      <c r="D3176" s="1" t="s">
        <v>57</v>
      </c>
      <c r="E3176" s="1" t="s">
        <v>15</v>
      </c>
    </row>
    <row r="3177" spans="1:5" x14ac:dyDescent="0.25">
      <c r="A3177" s="1">
        <v>310403</v>
      </c>
      <c r="B3177" s="1" t="s">
        <v>12</v>
      </c>
      <c r="C3177" s="1" t="s">
        <v>20</v>
      </c>
      <c r="D3177" s="1" t="s">
        <v>26</v>
      </c>
      <c r="E3177" s="1" t="s">
        <v>15</v>
      </c>
    </row>
    <row r="3178" spans="1:5" x14ac:dyDescent="0.25">
      <c r="A3178" s="1">
        <v>310404</v>
      </c>
      <c r="B3178" s="1" t="s">
        <v>12</v>
      </c>
      <c r="C3178" s="1" t="s">
        <v>20</v>
      </c>
      <c r="D3178" s="1" t="s">
        <v>58</v>
      </c>
      <c r="E3178" s="1" t="s">
        <v>15</v>
      </c>
    </row>
    <row r="3179" spans="1:5" x14ac:dyDescent="0.25">
      <c r="A3179" s="1">
        <v>310405</v>
      </c>
      <c r="B3179" s="1" t="s">
        <v>35</v>
      </c>
      <c r="C3179" s="1" t="s">
        <v>20</v>
      </c>
      <c r="D3179" s="1" t="s">
        <v>26</v>
      </c>
      <c r="E3179" s="1" t="s">
        <v>15</v>
      </c>
    </row>
    <row r="3180" spans="1:5" x14ac:dyDescent="0.25">
      <c r="A3180" s="1">
        <v>310406</v>
      </c>
      <c r="B3180" s="1" t="s">
        <v>12</v>
      </c>
      <c r="C3180" s="1" t="s">
        <v>20</v>
      </c>
      <c r="D3180" s="1" t="s">
        <v>26</v>
      </c>
      <c r="E3180" s="1" t="s">
        <v>15</v>
      </c>
    </row>
    <row r="3181" spans="1:5" x14ac:dyDescent="0.25">
      <c r="A3181" s="1">
        <v>310407</v>
      </c>
      <c r="B3181" s="1" t="s">
        <v>12</v>
      </c>
      <c r="C3181" s="1" t="s">
        <v>20</v>
      </c>
      <c r="D3181" s="1" t="s">
        <v>58</v>
      </c>
      <c r="E3181" s="1" t="s">
        <v>15</v>
      </c>
    </row>
    <row r="3182" spans="1:5" x14ac:dyDescent="0.25">
      <c r="A3182" s="1">
        <v>310415</v>
      </c>
      <c r="B3182" s="1" t="s">
        <v>12</v>
      </c>
      <c r="C3182" s="1" t="s">
        <v>20</v>
      </c>
      <c r="D3182" s="1" t="s">
        <v>48</v>
      </c>
      <c r="E3182" s="1" t="s">
        <v>15</v>
      </c>
    </row>
    <row r="3183" spans="1:5" x14ac:dyDescent="0.25">
      <c r="A3183" s="1">
        <v>310416</v>
      </c>
      <c r="B3183" s="1" t="s">
        <v>35</v>
      </c>
      <c r="C3183" s="1" t="s">
        <v>20</v>
      </c>
      <c r="D3183" s="1" t="s">
        <v>61</v>
      </c>
      <c r="E3183" s="1" t="s">
        <v>15</v>
      </c>
    </row>
    <row r="3184" spans="1:5" x14ac:dyDescent="0.25">
      <c r="A3184" s="1">
        <v>310417</v>
      </c>
      <c r="B3184" s="1" t="s">
        <v>35</v>
      </c>
      <c r="C3184" s="1" t="s">
        <v>20</v>
      </c>
      <c r="D3184" s="1" t="s">
        <v>48</v>
      </c>
      <c r="E3184" s="1" t="s">
        <v>15</v>
      </c>
    </row>
    <row r="3185" spans="1:5" x14ac:dyDescent="0.25">
      <c r="A3185" s="1">
        <v>310418</v>
      </c>
      <c r="B3185" s="1" t="s">
        <v>35</v>
      </c>
      <c r="C3185" s="1" t="s">
        <v>20</v>
      </c>
      <c r="D3185" s="1" t="s">
        <v>26</v>
      </c>
      <c r="E3185" s="1" t="s">
        <v>15</v>
      </c>
    </row>
    <row r="3186" spans="1:5" x14ac:dyDescent="0.25">
      <c r="A3186" s="1">
        <v>310419</v>
      </c>
      <c r="B3186" s="1" t="s">
        <v>12</v>
      </c>
      <c r="C3186" s="1" t="s">
        <v>20</v>
      </c>
      <c r="D3186" s="1" t="s">
        <v>61</v>
      </c>
      <c r="E3186" s="1" t="s">
        <v>15</v>
      </c>
    </row>
    <row r="3187" spans="1:5" x14ac:dyDescent="0.25">
      <c r="A3187" s="1">
        <v>310420</v>
      </c>
      <c r="B3187" s="1" t="s">
        <v>12</v>
      </c>
      <c r="C3187" s="1" t="s">
        <v>20</v>
      </c>
      <c r="D3187" s="1" t="s">
        <v>30</v>
      </c>
      <c r="E3187" s="1" t="s">
        <v>15</v>
      </c>
    </row>
    <row r="3188" spans="1:5" x14ac:dyDescent="0.25">
      <c r="A3188" s="1">
        <v>310421</v>
      </c>
      <c r="B3188" s="1" t="s">
        <v>35</v>
      </c>
      <c r="C3188" s="1" t="s">
        <v>20</v>
      </c>
      <c r="D3188" s="1" t="s">
        <v>30</v>
      </c>
      <c r="E3188" s="1" t="s">
        <v>15</v>
      </c>
    </row>
    <row r="3189" spans="1:5" x14ac:dyDescent="0.25">
      <c r="A3189" s="1">
        <v>310422</v>
      </c>
      <c r="B3189" s="1" t="s">
        <v>12</v>
      </c>
      <c r="C3189" s="1" t="s">
        <v>20</v>
      </c>
      <c r="D3189" s="1" t="s">
        <v>26</v>
      </c>
      <c r="E3189" s="1" t="s">
        <v>15</v>
      </c>
    </row>
    <row r="3190" spans="1:5" x14ac:dyDescent="0.25">
      <c r="A3190" s="1">
        <v>310425</v>
      </c>
      <c r="B3190" s="1" t="s">
        <v>12</v>
      </c>
      <c r="C3190" s="1" t="s">
        <v>13</v>
      </c>
      <c r="D3190" s="1" t="s">
        <v>61</v>
      </c>
      <c r="E3190" s="1" t="s">
        <v>15</v>
      </c>
    </row>
    <row r="3191" spans="1:5" x14ac:dyDescent="0.25">
      <c r="A3191" s="1">
        <v>310426</v>
      </c>
      <c r="B3191" s="1" t="s">
        <v>12</v>
      </c>
      <c r="C3191" s="1" t="s">
        <v>13</v>
      </c>
      <c r="D3191" s="1" t="s">
        <v>26</v>
      </c>
      <c r="E3191" s="1" t="s">
        <v>15</v>
      </c>
    </row>
    <row r="3192" spans="1:5" x14ac:dyDescent="0.25">
      <c r="A3192" s="1">
        <v>310427</v>
      </c>
      <c r="B3192" s="1" t="s">
        <v>12</v>
      </c>
      <c r="C3192" s="1" t="s">
        <v>13</v>
      </c>
      <c r="D3192" s="1" t="s">
        <v>26</v>
      </c>
      <c r="E3192" s="1" t="s">
        <v>15</v>
      </c>
    </row>
    <row r="3193" spans="1:5" x14ac:dyDescent="0.25">
      <c r="A3193" s="1">
        <v>310428</v>
      </c>
      <c r="B3193" s="1" t="s">
        <v>12</v>
      </c>
      <c r="C3193" s="1" t="s">
        <v>13</v>
      </c>
      <c r="D3193" s="1" t="s">
        <v>61</v>
      </c>
      <c r="E3193" s="1" t="s">
        <v>15</v>
      </c>
    </row>
    <row r="3194" spans="1:5" x14ac:dyDescent="0.25">
      <c r="A3194" s="1">
        <v>310429</v>
      </c>
      <c r="B3194" s="1" t="s">
        <v>12</v>
      </c>
      <c r="C3194" s="1" t="s">
        <v>13</v>
      </c>
      <c r="D3194" s="1" t="s">
        <v>61</v>
      </c>
      <c r="E3194" s="1" t="s">
        <v>15</v>
      </c>
    </row>
    <row r="3195" spans="1:5" x14ac:dyDescent="0.25">
      <c r="A3195" s="1">
        <v>310430</v>
      </c>
      <c r="B3195" s="1" t="s">
        <v>12</v>
      </c>
      <c r="C3195" s="1" t="s">
        <v>13</v>
      </c>
      <c r="D3195" s="1" t="s">
        <v>61</v>
      </c>
      <c r="E3195" s="1" t="s">
        <v>15</v>
      </c>
    </row>
    <row r="3196" spans="1:5" x14ac:dyDescent="0.25">
      <c r="A3196" s="1">
        <v>310431</v>
      </c>
      <c r="B3196" s="1" t="s">
        <v>12</v>
      </c>
      <c r="C3196" s="1" t="s">
        <v>13</v>
      </c>
      <c r="D3196" s="1" t="s">
        <v>45</v>
      </c>
      <c r="E3196" s="1" t="s">
        <v>15</v>
      </c>
    </row>
    <row r="3197" spans="1:5" x14ac:dyDescent="0.25">
      <c r="A3197" s="1">
        <v>310432</v>
      </c>
      <c r="B3197" s="1" t="s">
        <v>12</v>
      </c>
      <c r="C3197" s="1" t="s">
        <v>22</v>
      </c>
      <c r="D3197" s="1" t="s">
        <v>21</v>
      </c>
      <c r="E3197" s="1" t="s">
        <v>15</v>
      </c>
    </row>
    <row r="3198" spans="1:5" x14ac:dyDescent="0.25">
      <c r="A3198" s="1">
        <v>310433</v>
      </c>
      <c r="B3198" s="1" t="s">
        <v>12</v>
      </c>
      <c r="C3198" s="1" t="s">
        <v>20</v>
      </c>
      <c r="D3198" s="1" t="s">
        <v>61</v>
      </c>
      <c r="E3198" s="1" t="s">
        <v>15</v>
      </c>
    </row>
    <row r="3199" spans="1:5" x14ac:dyDescent="0.25">
      <c r="A3199" s="1">
        <v>310434</v>
      </c>
      <c r="B3199" s="1" t="s">
        <v>35</v>
      </c>
      <c r="C3199" s="1" t="s">
        <v>22</v>
      </c>
      <c r="D3199" s="1" t="s">
        <v>21</v>
      </c>
      <c r="E3199" s="1" t="s">
        <v>15</v>
      </c>
    </row>
    <row r="3200" spans="1:5" x14ac:dyDescent="0.25">
      <c r="A3200" s="1">
        <v>310435</v>
      </c>
      <c r="B3200" s="1" t="s">
        <v>12</v>
      </c>
      <c r="C3200" s="1" t="s">
        <v>20</v>
      </c>
      <c r="D3200" s="1" t="s">
        <v>61</v>
      </c>
      <c r="E3200" s="1" t="s">
        <v>15</v>
      </c>
    </row>
    <row r="3201" spans="1:5" x14ac:dyDescent="0.25">
      <c r="A3201" s="1">
        <v>310436</v>
      </c>
      <c r="B3201" s="1" t="s">
        <v>12</v>
      </c>
      <c r="C3201" s="1" t="s">
        <v>22</v>
      </c>
      <c r="D3201" s="1" t="s">
        <v>43</v>
      </c>
      <c r="E3201" s="1" t="s">
        <v>15</v>
      </c>
    </row>
    <row r="3202" spans="1:5" x14ac:dyDescent="0.25">
      <c r="A3202" s="1">
        <v>310437</v>
      </c>
      <c r="B3202" s="1" t="s">
        <v>35</v>
      </c>
      <c r="C3202" s="1" t="s">
        <v>22</v>
      </c>
      <c r="D3202" s="1" t="s">
        <v>43</v>
      </c>
      <c r="E3202" s="1" t="s">
        <v>15</v>
      </c>
    </row>
    <row r="3203" spans="1:5" x14ac:dyDescent="0.25">
      <c r="A3203" s="1">
        <v>310438</v>
      </c>
      <c r="B3203" s="1" t="s">
        <v>35</v>
      </c>
      <c r="C3203" s="1" t="s">
        <v>22</v>
      </c>
      <c r="D3203" s="1" t="s">
        <v>14</v>
      </c>
      <c r="E3203" s="1" t="s">
        <v>15</v>
      </c>
    </row>
    <row r="3204" spans="1:5" x14ac:dyDescent="0.25">
      <c r="A3204" s="1">
        <v>310439</v>
      </c>
      <c r="B3204" s="1" t="s">
        <v>35</v>
      </c>
      <c r="C3204" s="1" t="s">
        <v>22</v>
      </c>
      <c r="D3204" s="1" t="s">
        <v>19</v>
      </c>
      <c r="E3204" s="1" t="s">
        <v>15</v>
      </c>
    </row>
    <row r="3205" spans="1:5" x14ac:dyDescent="0.25">
      <c r="A3205" s="1">
        <v>310440</v>
      </c>
      <c r="B3205" s="1" t="s">
        <v>35</v>
      </c>
      <c r="C3205" s="1" t="s">
        <v>22</v>
      </c>
      <c r="D3205" s="1" t="s">
        <v>38</v>
      </c>
      <c r="E3205" s="1" t="s">
        <v>15</v>
      </c>
    </row>
    <row r="3206" spans="1:5" x14ac:dyDescent="0.25">
      <c r="A3206" s="1">
        <v>310441</v>
      </c>
      <c r="B3206" s="1" t="s">
        <v>12</v>
      </c>
      <c r="C3206" s="1" t="s">
        <v>20</v>
      </c>
      <c r="D3206" s="1" t="s">
        <v>61</v>
      </c>
      <c r="E3206" s="1" t="s">
        <v>15</v>
      </c>
    </row>
    <row r="3207" spans="1:5" x14ac:dyDescent="0.25">
      <c r="A3207" s="1">
        <v>310442</v>
      </c>
      <c r="B3207" s="1" t="s">
        <v>35</v>
      </c>
      <c r="C3207" s="1" t="s">
        <v>20</v>
      </c>
      <c r="D3207" s="1" t="s">
        <v>61</v>
      </c>
      <c r="E3207" s="1" t="s">
        <v>15</v>
      </c>
    </row>
    <row r="3208" spans="1:5" x14ac:dyDescent="0.25">
      <c r="A3208" s="1">
        <v>310443</v>
      </c>
      <c r="B3208" s="1" t="s">
        <v>35</v>
      </c>
      <c r="C3208" s="1" t="s">
        <v>20</v>
      </c>
      <c r="D3208" s="1" t="s">
        <v>61</v>
      </c>
      <c r="E3208" s="1" t="s">
        <v>15</v>
      </c>
    </row>
    <row r="3209" spans="1:5" x14ac:dyDescent="0.25">
      <c r="A3209" s="1">
        <v>310444</v>
      </c>
      <c r="B3209" s="1" t="s">
        <v>35</v>
      </c>
      <c r="C3209" s="1" t="s">
        <v>20</v>
      </c>
      <c r="D3209" s="1" t="s">
        <v>61</v>
      </c>
      <c r="E3209" s="1" t="s">
        <v>15</v>
      </c>
    </row>
    <row r="3210" spans="1:5" x14ac:dyDescent="0.25">
      <c r="A3210" s="1">
        <v>310445</v>
      </c>
      <c r="B3210" s="1" t="s">
        <v>35</v>
      </c>
      <c r="C3210" s="1" t="s">
        <v>20</v>
      </c>
      <c r="D3210" s="1" t="s">
        <v>61</v>
      </c>
      <c r="E3210" s="1" t="s">
        <v>15</v>
      </c>
    </row>
    <row r="3211" spans="1:5" x14ac:dyDescent="0.25">
      <c r="A3211" s="1">
        <v>310446</v>
      </c>
      <c r="B3211" s="1" t="s">
        <v>12</v>
      </c>
      <c r="C3211" s="1" t="s">
        <v>16</v>
      </c>
      <c r="D3211" s="1" t="s">
        <v>51</v>
      </c>
      <c r="E3211" s="1" t="s">
        <v>15</v>
      </c>
    </row>
    <row r="3212" spans="1:5" x14ac:dyDescent="0.25">
      <c r="A3212" s="1">
        <v>310447</v>
      </c>
      <c r="B3212" s="1" t="s">
        <v>35</v>
      </c>
      <c r="C3212" s="1" t="s">
        <v>22</v>
      </c>
      <c r="D3212" s="1" t="s">
        <v>19</v>
      </c>
      <c r="E3212" s="1" t="s">
        <v>15</v>
      </c>
    </row>
    <row r="3213" spans="1:5" x14ac:dyDescent="0.25">
      <c r="A3213" s="1">
        <v>310448</v>
      </c>
      <c r="B3213" s="1" t="s">
        <v>35</v>
      </c>
      <c r="C3213" s="1" t="s">
        <v>22</v>
      </c>
      <c r="D3213" s="1" t="s">
        <v>47</v>
      </c>
      <c r="E3213" s="1" t="s">
        <v>15</v>
      </c>
    </row>
    <row r="3214" spans="1:5" x14ac:dyDescent="0.25">
      <c r="A3214" s="1">
        <v>310449</v>
      </c>
      <c r="B3214" s="1" t="s">
        <v>12</v>
      </c>
      <c r="C3214" s="1" t="s">
        <v>22</v>
      </c>
      <c r="D3214" s="1" t="s">
        <v>47</v>
      </c>
      <c r="E3214" s="1" t="s">
        <v>15</v>
      </c>
    </row>
    <row r="3215" spans="1:5" x14ac:dyDescent="0.25">
      <c r="A3215" s="1">
        <v>310450</v>
      </c>
      <c r="B3215" s="1" t="s">
        <v>12</v>
      </c>
      <c r="C3215" s="1" t="s">
        <v>16</v>
      </c>
      <c r="D3215" s="1" t="s">
        <v>51</v>
      </c>
      <c r="E3215" s="1" t="s">
        <v>15</v>
      </c>
    </row>
    <row r="3216" spans="1:5" x14ac:dyDescent="0.25">
      <c r="A3216" s="1">
        <v>310451</v>
      </c>
      <c r="B3216" s="1" t="s">
        <v>35</v>
      </c>
      <c r="C3216" s="1" t="s">
        <v>22</v>
      </c>
      <c r="D3216" s="1" t="s">
        <v>47</v>
      </c>
      <c r="E3216" s="1" t="s">
        <v>15</v>
      </c>
    </row>
    <row r="3217" spans="1:5" x14ac:dyDescent="0.25">
      <c r="A3217" s="1">
        <v>310452</v>
      </c>
      <c r="B3217" s="1" t="s">
        <v>12</v>
      </c>
      <c r="C3217" s="1" t="s">
        <v>22</v>
      </c>
      <c r="D3217" s="1" t="s">
        <v>14</v>
      </c>
      <c r="E3217" s="1" t="s">
        <v>15</v>
      </c>
    </row>
    <row r="3218" spans="1:5" x14ac:dyDescent="0.25">
      <c r="A3218" s="1">
        <v>310453</v>
      </c>
      <c r="B3218" s="1" t="s">
        <v>35</v>
      </c>
      <c r="C3218" s="1" t="s">
        <v>22</v>
      </c>
      <c r="D3218" s="1" t="s">
        <v>19</v>
      </c>
      <c r="E3218" s="1" t="s">
        <v>15</v>
      </c>
    </row>
    <row r="3219" spans="1:5" x14ac:dyDescent="0.25">
      <c r="A3219" s="1">
        <v>310454</v>
      </c>
      <c r="B3219" s="1" t="s">
        <v>12</v>
      </c>
      <c r="C3219" s="1" t="s">
        <v>22</v>
      </c>
      <c r="D3219" s="1" t="s">
        <v>38</v>
      </c>
      <c r="E3219" s="1" t="s">
        <v>15</v>
      </c>
    </row>
    <row r="3220" spans="1:5" x14ac:dyDescent="0.25">
      <c r="A3220" s="1">
        <v>310455</v>
      </c>
      <c r="B3220" s="1" t="s">
        <v>12</v>
      </c>
      <c r="C3220" s="1" t="s">
        <v>22</v>
      </c>
      <c r="D3220" s="1" t="s">
        <v>38</v>
      </c>
      <c r="E3220" s="1" t="s">
        <v>15</v>
      </c>
    </row>
    <row r="3221" spans="1:5" x14ac:dyDescent="0.25">
      <c r="A3221" s="1">
        <v>310456</v>
      </c>
      <c r="B3221" s="1" t="s">
        <v>12</v>
      </c>
      <c r="C3221" s="1" t="s">
        <v>20</v>
      </c>
      <c r="D3221" s="1" t="s">
        <v>61</v>
      </c>
      <c r="E3221" s="1" t="s">
        <v>15</v>
      </c>
    </row>
    <row r="3222" spans="1:5" x14ac:dyDescent="0.25">
      <c r="A3222" s="1">
        <v>310457</v>
      </c>
      <c r="B3222" s="1" t="s">
        <v>35</v>
      </c>
      <c r="C3222" s="1" t="s">
        <v>22</v>
      </c>
      <c r="D3222" s="1" t="s">
        <v>38</v>
      </c>
      <c r="E3222" s="1" t="s">
        <v>15</v>
      </c>
    </row>
    <row r="3223" spans="1:5" x14ac:dyDescent="0.25">
      <c r="A3223" s="1">
        <v>310458</v>
      </c>
      <c r="B3223" s="1" t="s">
        <v>35</v>
      </c>
      <c r="C3223" s="1" t="s">
        <v>20</v>
      </c>
      <c r="D3223" s="1" t="s">
        <v>61</v>
      </c>
      <c r="E3223" s="1" t="s">
        <v>15</v>
      </c>
    </row>
    <row r="3224" spans="1:5" x14ac:dyDescent="0.25">
      <c r="A3224" s="1">
        <v>310459</v>
      </c>
      <c r="B3224" s="1" t="s">
        <v>35</v>
      </c>
      <c r="C3224" s="1" t="s">
        <v>22</v>
      </c>
      <c r="D3224" s="1" t="s">
        <v>38</v>
      </c>
      <c r="E3224" s="1" t="s">
        <v>15</v>
      </c>
    </row>
    <row r="3225" spans="1:5" x14ac:dyDescent="0.25">
      <c r="A3225" s="1">
        <v>310467</v>
      </c>
      <c r="B3225" s="1" t="s">
        <v>65</v>
      </c>
      <c r="C3225" s="1" t="s">
        <v>16</v>
      </c>
      <c r="D3225" s="1" t="s">
        <v>59</v>
      </c>
      <c r="E3225" s="1" t="s">
        <v>15</v>
      </c>
    </row>
    <row r="3226" spans="1:5" x14ac:dyDescent="0.25">
      <c r="A3226" s="1">
        <v>310468</v>
      </c>
      <c r="B3226" s="1" t="s">
        <v>65</v>
      </c>
      <c r="C3226" s="1" t="s">
        <v>13</v>
      </c>
      <c r="D3226" s="1" t="s">
        <v>36</v>
      </c>
      <c r="E3226" s="1" t="s">
        <v>15</v>
      </c>
    </row>
    <row r="3227" spans="1:5" x14ac:dyDescent="0.25">
      <c r="A3227" s="1">
        <v>310470</v>
      </c>
      <c r="B3227" s="1" t="s">
        <v>35</v>
      </c>
      <c r="C3227" s="1" t="s">
        <v>29</v>
      </c>
      <c r="D3227" s="1" t="s">
        <v>40</v>
      </c>
      <c r="E3227" s="1" t="s">
        <v>15</v>
      </c>
    </row>
    <row r="3228" spans="1:5" x14ac:dyDescent="0.25">
      <c r="A3228" s="1">
        <v>310471</v>
      </c>
      <c r="B3228" s="1" t="s">
        <v>35</v>
      </c>
      <c r="C3228" s="1" t="s">
        <v>29</v>
      </c>
      <c r="D3228" s="1" t="s">
        <v>26</v>
      </c>
      <c r="E3228" s="1" t="s">
        <v>15</v>
      </c>
    </row>
    <row r="3229" spans="1:5" x14ac:dyDescent="0.25">
      <c r="A3229" s="1">
        <v>310472</v>
      </c>
      <c r="B3229" s="1" t="s">
        <v>35</v>
      </c>
      <c r="C3229" s="1" t="s">
        <v>29</v>
      </c>
      <c r="D3229" s="1" t="s">
        <v>61</v>
      </c>
      <c r="E3229" s="1" t="s">
        <v>15</v>
      </c>
    </row>
    <row r="3230" spans="1:5" x14ac:dyDescent="0.25">
      <c r="A3230" s="1">
        <v>310473</v>
      </c>
      <c r="B3230" s="1" t="s">
        <v>35</v>
      </c>
      <c r="C3230" s="1" t="s">
        <v>29</v>
      </c>
      <c r="D3230" s="1" t="s">
        <v>43</v>
      </c>
      <c r="E3230" s="1" t="s">
        <v>15</v>
      </c>
    </row>
    <row r="3231" spans="1:5" x14ac:dyDescent="0.25">
      <c r="A3231" s="1">
        <v>310474</v>
      </c>
      <c r="B3231" s="1" t="s">
        <v>12</v>
      </c>
      <c r="C3231" s="1" t="s">
        <v>29</v>
      </c>
      <c r="D3231" s="1" t="s">
        <v>26</v>
      </c>
      <c r="E3231" s="1" t="s">
        <v>15</v>
      </c>
    </row>
    <row r="3232" spans="1:5" x14ac:dyDescent="0.25">
      <c r="A3232" s="1">
        <v>310475</v>
      </c>
      <c r="B3232" s="1" t="s">
        <v>35</v>
      </c>
      <c r="C3232" s="1" t="s">
        <v>29</v>
      </c>
      <c r="D3232" s="1" t="s">
        <v>21</v>
      </c>
      <c r="E3232" s="1" t="s">
        <v>15</v>
      </c>
    </row>
    <row r="3233" spans="1:5" x14ac:dyDescent="0.25">
      <c r="A3233" s="1">
        <v>310477</v>
      </c>
      <c r="B3233" s="1" t="s">
        <v>35</v>
      </c>
      <c r="C3233" s="1" t="s">
        <v>29</v>
      </c>
      <c r="D3233" s="1" t="s">
        <v>24</v>
      </c>
      <c r="E3233" s="1" t="s">
        <v>15</v>
      </c>
    </row>
    <row r="3234" spans="1:5" x14ac:dyDescent="0.25">
      <c r="A3234" s="1">
        <v>310478</v>
      </c>
      <c r="B3234" s="1" t="s">
        <v>12</v>
      </c>
      <c r="C3234" s="1" t="s">
        <v>29</v>
      </c>
      <c r="D3234" s="1" t="s">
        <v>61</v>
      </c>
      <c r="E3234" s="1" t="s">
        <v>15</v>
      </c>
    </row>
    <row r="3235" spans="1:5" x14ac:dyDescent="0.25">
      <c r="A3235" s="1">
        <v>310479</v>
      </c>
      <c r="B3235" s="1" t="s">
        <v>35</v>
      </c>
      <c r="C3235" s="1" t="s">
        <v>32</v>
      </c>
      <c r="D3235" s="1" t="s">
        <v>14</v>
      </c>
      <c r="E3235" s="1" t="s">
        <v>15</v>
      </c>
    </row>
    <row r="3236" spans="1:5" x14ac:dyDescent="0.25">
      <c r="A3236" s="1">
        <v>310480</v>
      </c>
      <c r="B3236" s="1" t="s">
        <v>35</v>
      </c>
      <c r="C3236" s="1" t="s">
        <v>29</v>
      </c>
      <c r="D3236" s="1" t="s">
        <v>40</v>
      </c>
      <c r="E3236" s="1" t="s">
        <v>15</v>
      </c>
    </row>
    <row r="3237" spans="1:5" x14ac:dyDescent="0.25">
      <c r="A3237" s="1">
        <v>310481</v>
      </c>
      <c r="B3237" s="1" t="s">
        <v>35</v>
      </c>
      <c r="C3237" s="1" t="s">
        <v>29</v>
      </c>
      <c r="D3237" s="1" t="s">
        <v>49</v>
      </c>
      <c r="E3237" s="1" t="s">
        <v>15</v>
      </c>
    </row>
    <row r="3238" spans="1:5" x14ac:dyDescent="0.25">
      <c r="A3238" s="1">
        <v>310483</v>
      </c>
      <c r="B3238" s="1" t="s">
        <v>35</v>
      </c>
      <c r="C3238" s="1" t="s">
        <v>29</v>
      </c>
      <c r="D3238" s="1" t="s">
        <v>26</v>
      </c>
      <c r="E3238" s="1" t="s">
        <v>15</v>
      </c>
    </row>
    <row r="3239" spans="1:5" x14ac:dyDescent="0.25">
      <c r="A3239" s="1">
        <v>310485</v>
      </c>
      <c r="B3239" s="1" t="s">
        <v>35</v>
      </c>
      <c r="C3239" s="1" t="s">
        <v>29</v>
      </c>
      <c r="D3239" s="1" t="s">
        <v>26</v>
      </c>
      <c r="E3239" s="1" t="s">
        <v>15</v>
      </c>
    </row>
    <row r="3240" spans="1:5" x14ac:dyDescent="0.25">
      <c r="A3240" s="1">
        <v>310486</v>
      </c>
      <c r="B3240" s="1" t="s">
        <v>35</v>
      </c>
      <c r="C3240" s="1" t="s">
        <v>29</v>
      </c>
      <c r="D3240" s="1" t="s">
        <v>40</v>
      </c>
      <c r="E3240" s="1" t="s">
        <v>15</v>
      </c>
    </row>
    <row r="3241" spans="1:5" x14ac:dyDescent="0.25">
      <c r="A3241" s="1">
        <v>310488</v>
      </c>
      <c r="B3241" s="1" t="s">
        <v>35</v>
      </c>
      <c r="C3241" s="1" t="s">
        <v>29</v>
      </c>
      <c r="D3241" s="1" t="s">
        <v>26</v>
      </c>
      <c r="E3241" s="1" t="s">
        <v>15</v>
      </c>
    </row>
    <row r="3242" spans="1:5" x14ac:dyDescent="0.25">
      <c r="A3242" s="1">
        <v>310489</v>
      </c>
      <c r="B3242" s="1" t="s">
        <v>12</v>
      </c>
      <c r="C3242" s="1" t="s">
        <v>29</v>
      </c>
      <c r="D3242" s="1" t="s">
        <v>26</v>
      </c>
      <c r="E3242" s="1" t="s">
        <v>15</v>
      </c>
    </row>
    <row r="3243" spans="1:5" x14ac:dyDescent="0.25">
      <c r="A3243" s="1">
        <v>310491</v>
      </c>
      <c r="B3243" s="1" t="s">
        <v>12</v>
      </c>
      <c r="C3243" s="1" t="s">
        <v>29</v>
      </c>
      <c r="D3243" s="1" t="s">
        <v>61</v>
      </c>
      <c r="E3243" s="1" t="s">
        <v>15</v>
      </c>
    </row>
    <row r="3244" spans="1:5" x14ac:dyDescent="0.25">
      <c r="A3244" s="1">
        <v>310494</v>
      </c>
      <c r="B3244" s="1" t="s">
        <v>12</v>
      </c>
      <c r="C3244" s="1" t="s">
        <v>29</v>
      </c>
      <c r="D3244" s="1" t="s">
        <v>61</v>
      </c>
      <c r="E3244" s="1" t="s">
        <v>15</v>
      </c>
    </row>
    <row r="3245" spans="1:5" x14ac:dyDescent="0.25">
      <c r="A3245" s="1">
        <v>310495</v>
      </c>
      <c r="B3245" s="1" t="s">
        <v>35</v>
      </c>
      <c r="C3245" s="1" t="s">
        <v>29</v>
      </c>
      <c r="D3245" s="1" t="s">
        <v>49</v>
      </c>
      <c r="E3245" s="1" t="s">
        <v>15</v>
      </c>
    </row>
    <row r="3246" spans="1:5" x14ac:dyDescent="0.25">
      <c r="A3246" s="1">
        <v>310496</v>
      </c>
      <c r="B3246" s="1" t="s">
        <v>35</v>
      </c>
      <c r="C3246" s="1" t="s">
        <v>29</v>
      </c>
      <c r="D3246" s="1" t="s">
        <v>26</v>
      </c>
      <c r="E3246" s="1" t="s">
        <v>15</v>
      </c>
    </row>
    <row r="3247" spans="1:5" x14ac:dyDescent="0.25">
      <c r="A3247" s="1">
        <v>310497</v>
      </c>
      <c r="B3247" s="1" t="s">
        <v>12</v>
      </c>
      <c r="C3247" s="1" t="s">
        <v>29</v>
      </c>
      <c r="D3247" s="1" t="s">
        <v>49</v>
      </c>
      <c r="E3247" s="1" t="s">
        <v>15</v>
      </c>
    </row>
    <row r="3248" spans="1:5" x14ac:dyDescent="0.25">
      <c r="A3248" s="1">
        <v>310499</v>
      </c>
      <c r="B3248" s="1" t="s">
        <v>35</v>
      </c>
      <c r="C3248" s="1" t="s">
        <v>29</v>
      </c>
      <c r="D3248" s="1" t="s">
        <v>61</v>
      </c>
      <c r="E3248" s="1" t="s">
        <v>15</v>
      </c>
    </row>
    <row r="3249" spans="1:5" x14ac:dyDescent="0.25">
      <c r="A3249" s="1">
        <v>310500</v>
      </c>
      <c r="B3249" s="1" t="s">
        <v>12</v>
      </c>
      <c r="C3249" s="1" t="s">
        <v>29</v>
      </c>
      <c r="D3249" s="1" t="s">
        <v>26</v>
      </c>
      <c r="E3249" s="1" t="s">
        <v>15</v>
      </c>
    </row>
    <row r="3250" spans="1:5" x14ac:dyDescent="0.25">
      <c r="A3250" s="1">
        <v>310511</v>
      </c>
      <c r="B3250" s="1" t="s">
        <v>12</v>
      </c>
      <c r="C3250" s="1" t="s">
        <v>20</v>
      </c>
      <c r="D3250" s="1" t="s">
        <v>61</v>
      </c>
      <c r="E3250" s="1" t="s">
        <v>15</v>
      </c>
    </row>
    <row r="3251" spans="1:5" x14ac:dyDescent="0.25">
      <c r="A3251" s="1">
        <v>310512</v>
      </c>
      <c r="B3251" s="1" t="s">
        <v>12</v>
      </c>
      <c r="C3251" s="1" t="s">
        <v>20</v>
      </c>
      <c r="D3251" s="1" t="s">
        <v>61</v>
      </c>
      <c r="E3251" s="1" t="s">
        <v>15</v>
      </c>
    </row>
    <row r="3252" spans="1:5" x14ac:dyDescent="0.25">
      <c r="A3252" s="1">
        <v>310513</v>
      </c>
      <c r="B3252" s="1" t="s">
        <v>12</v>
      </c>
      <c r="C3252" s="1" t="s">
        <v>20</v>
      </c>
      <c r="D3252" s="1" t="s">
        <v>61</v>
      </c>
      <c r="E3252" s="1" t="s">
        <v>15</v>
      </c>
    </row>
    <row r="3253" spans="1:5" x14ac:dyDescent="0.25">
      <c r="A3253" s="1">
        <v>310514</v>
      </c>
      <c r="B3253" s="1" t="s">
        <v>65</v>
      </c>
      <c r="C3253" s="1" t="s">
        <v>22</v>
      </c>
      <c r="D3253" s="1" t="s">
        <v>38</v>
      </c>
      <c r="E3253" s="1" t="s">
        <v>15</v>
      </c>
    </row>
    <row r="3254" spans="1:5" x14ac:dyDescent="0.25">
      <c r="A3254" s="1">
        <v>310516</v>
      </c>
      <c r="B3254" s="1" t="s">
        <v>65</v>
      </c>
      <c r="C3254" s="1" t="s">
        <v>20</v>
      </c>
      <c r="D3254" s="1" t="s">
        <v>45</v>
      </c>
      <c r="E3254" s="1" t="s">
        <v>15</v>
      </c>
    </row>
    <row r="3255" spans="1:5" x14ac:dyDescent="0.25">
      <c r="A3255" s="1">
        <v>310520</v>
      </c>
      <c r="B3255" s="1" t="s">
        <v>65</v>
      </c>
      <c r="C3255" s="1" t="s">
        <v>16</v>
      </c>
      <c r="D3255" s="1" t="s">
        <v>54</v>
      </c>
      <c r="E3255" s="1" t="s">
        <v>15</v>
      </c>
    </row>
    <row r="3256" spans="1:5" x14ac:dyDescent="0.25">
      <c r="A3256" s="1">
        <v>310521</v>
      </c>
      <c r="B3256" s="1" t="s">
        <v>65</v>
      </c>
      <c r="C3256" s="1" t="s">
        <v>20</v>
      </c>
      <c r="D3256" s="1" t="s">
        <v>26</v>
      </c>
      <c r="E3256" s="1" t="s">
        <v>15</v>
      </c>
    </row>
    <row r="3257" spans="1:5" x14ac:dyDescent="0.25">
      <c r="A3257" s="1">
        <v>310522</v>
      </c>
      <c r="B3257" s="1" t="s">
        <v>65</v>
      </c>
      <c r="C3257" s="1" t="s">
        <v>13</v>
      </c>
      <c r="D3257" s="1" t="s">
        <v>26</v>
      </c>
      <c r="E3257" s="1" t="s">
        <v>15</v>
      </c>
    </row>
    <row r="3258" spans="1:5" x14ac:dyDescent="0.25">
      <c r="A3258" s="1">
        <v>310523</v>
      </c>
      <c r="B3258" s="1" t="s">
        <v>65</v>
      </c>
      <c r="C3258" s="1" t="s">
        <v>29</v>
      </c>
      <c r="D3258" s="1" t="s">
        <v>26</v>
      </c>
      <c r="E3258" s="1" t="s">
        <v>15</v>
      </c>
    </row>
    <row r="3259" spans="1:5" x14ac:dyDescent="0.25">
      <c r="A3259" s="1">
        <v>310524</v>
      </c>
      <c r="B3259" s="1" t="s">
        <v>65</v>
      </c>
      <c r="C3259" s="1" t="s">
        <v>13</v>
      </c>
      <c r="D3259" s="1" t="s">
        <v>26</v>
      </c>
      <c r="E3259" s="1" t="s">
        <v>15</v>
      </c>
    </row>
    <row r="3260" spans="1:5" x14ac:dyDescent="0.25">
      <c r="A3260" s="1">
        <v>310525</v>
      </c>
      <c r="B3260" s="1" t="s">
        <v>65</v>
      </c>
      <c r="C3260" s="1" t="s">
        <v>29</v>
      </c>
      <c r="D3260" s="1" t="s">
        <v>26</v>
      </c>
      <c r="E3260" s="1" t="s">
        <v>15</v>
      </c>
    </row>
    <row r="3261" spans="1:5" x14ac:dyDescent="0.25">
      <c r="A3261" s="1">
        <v>310526</v>
      </c>
      <c r="B3261" s="1" t="s">
        <v>65</v>
      </c>
      <c r="C3261" s="1" t="s">
        <v>20</v>
      </c>
      <c r="D3261" s="1" t="s">
        <v>26</v>
      </c>
      <c r="E3261" s="1" t="s">
        <v>15</v>
      </c>
    </row>
    <row r="3262" spans="1:5" x14ac:dyDescent="0.25">
      <c r="A3262" s="1">
        <v>310527</v>
      </c>
      <c r="B3262" s="1" t="s">
        <v>65</v>
      </c>
      <c r="C3262" s="1" t="s">
        <v>20</v>
      </c>
      <c r="D3262" s="1" t="s">
        <v>26</v>
      </c>
      <c r="E3262" s="1" t="s">
        <v>15</v>
      </c>
    </row>
    <row r="3263" spans="1:5" x14ac:dyDescent="0.25">
      <c r="A3263" s="1">
        <v>310528</v>
      </c>
      <c r="B3263" s="1" t="s">
        <v>65</v>
      </c>
      <c r="C3263" s="1" t="s">
        <v>29</v>
      </c>
      <c r="D3263" s="1" t="s">
        <v>26</v>
      </c>
      <c r="E3263" s="1" t="s">
        <v>15</v>
      </c>
    </row>
    <row r="3264" spans="1:5" x14ac:dyDescent="0.25">
      <c r="A3264" s="1">
        <v>310529</v>
      </c>
      <c r="B3264" s="1" t="s">
        <v>65</v>
      </c>
      <c r="C3264" s="1" t="s">
        <v>13</v>
      </c>
      <c r="D3264" s="1" t="s">
        <v>26</v>
      </c>
      <c r="E3264" s="1" t="s">
        <v>15</v>
      </c>
    </row>
    <row r="3265" spans="1:5" x14ac:dyDescent="0.25">
      <c r="A3265" s="1">
        <v>310530</v>
      </c>
      <c r="B3265" s="1" t="s">
        <v>65</v>
      </c>
      <c r="C3265" s="1" t="s">
        <v>22</v>
      </c>
      <c r="D3265" s="1" t="s">
        <v>38</v>
      </c>
      <c r="E3265" s="1" t="s">
        <v>15</v>
      </c>
    </row>
    <row r="3266" spans="1:5" x14ac:dyDescent="0.25">
      <c r="A3266" s="1">
        <v>310531</v>
      </c>
      <c r="B3266" s="1" t="s">
        <v>65</v>
      </c>
      <c r="C3266" s="1" t="s">
        <v>20</v>
      </c>
      <c r="D3266" s="1" t="s">
        <v>45</v>
      </c>
      <c r="E3266" s="1" t="s">
        <v>15</v>
      </c>
    </row>
    <row r="3267" spans="1:5" x14ac:dyDescent="0.25">
      <c r="A3267" s="1">
        <v>310532</v>
      </c>
      <c r="B3267" s="1" t="s">
        <v>65</v>
      </c>
      <c r="C3267" s="1" t="s">
        <v>22</v>
      </c>
      <c r="D3267" s="1" t="s">
        <v>43</v>
      </c>
      <c r="E3267" s="1" t="s">
        <v>15</v>
      </c>
    </row>
    <row r="3268" spans="1:5" x14ac:dyDescent="0.25">
      <c r="A3268" s="1">
        <v>310533</v>
      </c>
      <c r="B3268" s="1" t="s">
        <v>65</v>
      </c>
      <c r="C3268" s="1" t="s">
        <v>13</v>
      </c>
      <c r="D3268" s="1" t="s">
        <v>24</v>
      </c>
      <c r="E3268" s="1" t="s">
        <v>15</v>
      </c>
    </row>
    <row r="3269" spans="1:5" x14ac:dyDescent="0.25">
      <c r="A3269" s="1">
        <v>310534</v>
      </c>
      <c r="B3269" s="1" t="s">
        <v>35</v>
      </c>
      <c r="C3269" s="1" t="s">
        <v>20</v>
      </c>
      <c r="D3269" s="1" t="s">
        <v>26</v>
      </c>
      <c r="E3269" s="1" t="s">
        <v>15</v>
      </c>
    </row>
    <row r="3270" spans="1:5" x14ac:dyDescent="0.25">
      <c r="A3270" s="1">
        <v>310535</v>
      </c>
      <c r="B3270" s="1" t="s">
        <v>35</v>
      </c>
      <c r="C3270" s="1" t="s">
        <v>20</v>
      </c>
      <c r="D3270" s="1" t="s">
        <v>26</v>
      </c>
      <c r="E3270" s="1" t="s">
        <v>15</v>
      </c>
    </row>
    <row r="3271" spans="1:5" x14ac:dyDescent="0.25">
      <c r="A3271" s="1">
        <v>310536</v>
      </c>
      <c r="B3271" s="1" t="s">
        <v>35</v>
      </c>
      <c r="C3271" s="1" t="s">
        <v>20</v>
      </c>
      <c r="D3271" s="1" t="s">
        <v>26</v>
      </c>
      <c r="E3271" s="1" t="s">
        <v>15</v>
      </c>
    </row>
    <row r="3272" spans="1:5" x14ac:dyDescent="0.25">
      <c r="A3272" s="1">
        <v>310537</v>
      </c>
      <c r="B3272" s="1" t="s">
        <v>35</v>
      </c>
      <c r="C3272" s="1" t="s">
        <v>20</v>
      </c>
      <c r="D3272" s="1" t="s">
        <v>26</v>
      </c>
      <c r="E3272" s="1" t="s">
        <v>15</v>
      </c>
    </row>
    <row r="3273" spans="1:5" x14ac:dyDescent="0.25">
      <c r="A3273" s="1">
        <v>310538</v>
      </c>
      <c r="B3273" s="1" t="s">
        <v>12</v>
      </c>
      <c r="C3273" s="1" t="s">
        <v>20</v>
      </c>
      <c r="D3273" s="1" t="s">
        <v>45</v>
      </c>
      <c r="E3273" s="1" t="s">
        <v>15</v>
      </c>
    </row>
    <row r="3274" spans="1:5" x14ac:dyDescent="0.25">
      <c r="A3274" s="1">
        <v>310539</v>
      </c>
      <c r="B3274" s="1" t="s">
        <v>35</v>
      </c>
      <c r="C3274" s="1" t="s">
        <v>22</v>
      </c>
      <c r="D3274" s="1" t="s">
        <v>43</v>
      </c>
      <c r="E3274" s="1" t="s">
        <v>15</v>
      </c>
    </row>
    <row r="3275" spans="1:5" x14ac:dyDescent="0.25">
      <c r="A3275" s="1">
        <v>310543</v>
      </c>
      <c r="B3275" s="1" t="s">
        <v>65</v>
      </c>
      <c r="C3275" s="1" t="s">
        <v>22</v>
      </c>
      <c r="D3275" s="1" t="s">
        <v>43</v>
      </c>
      <c r="E3275" s="1" t="s">
        <v>15</v>
      </c>
    </row>
    <row r="3276" spans="1:5" x14ac:dyDescent="0.25">
      <c r="A3276" s="1">
        <v>310545</v>
      </c>
      <c r="B3276" s="1" t="s">
        <v>65</v>
      </c>
      <c r="C3276" s="1" t="s">
        <v>13</v>
      </c>
      <c r="D3276" s="1" t="s">
        <v>58</v>
      </c>
      <c r="E3276" s="1" t="s">
        <v>15</v>
      </c>
    </row>
    <row r="3277" spans="1:5" x14ac:dyDescent="0.25">
      <c r="A3277" s="1">
        <v>310546</v>
      </c>
      <c r="B3277" s="1" t="s">
        <v>65</v>
      </c>
      <c r="C3277" s="1" t="s">
        <v>27</v>
      </c>
      <c r="D3277" s="1" t="s">
        <v>51</v>
      </c>
      <c r="E3277" s="1" t="s">
        <v>15</v>
      </c>
    </row>
    <row r="3278" spans="1:5" x14ac:dyDescent="0.25">
      <c r="A3278" s="1">
        <v>310547</v>
      </c>
      <c r="B3278" s="1" t="s">
        <v>35</v>
      </c>
      <c r="C3278" s="1" t="s">
        <v>22</v>
      </c>
      <c r="D3278" s="1" t="s">
        <v>14</v>
      </c>
      <c r="E3278" s="1" t="s">
        <v>15</v>
      </c>
    </row>
    <row r="3279" spans="1:5" x14ac:dyDescent="0.25">
      <c r="A3279" s="1">
        <v>310548</v>
      </c>
      <c r="B3279" s="1" t="s">
        <v>35</v>
      </c>
      <c r="C3279" s="1" t="s">
        <v>16</v>
      </c>
      <c r="D3279" s="1" t="s">
        <v>54</v>
      </c>
      <c r="E3279" s="1" t="s">
        <v>15</v>
      </c>
    </row>
    <row r="3280" spans="1:5" x14ac:dyDescent="0.25">
      <c r="A3280" s="1">
        <v>310549</v>
      </c>
      <c r="B3280" s="1" t="s">
        <v>65</v>
      </c>
      <c r="C3280" s="1" t="s">
        <v>13</v>
      </c>
      <c r="D3280" s="1" t="s">
        <v>61</v>
      </c>
      <c r="E3280" s="1" t="s">
        <v>15</v>
      </c>
    </row>
    <row r="3281" spans="1:5" x14ac:dyDescent="0.25">
      <c r="A3281" s="1">
        <v>310550</v>
      </c>
      <c r="B3281" s="1" t="s">
        <v>65</v>
      </c>
      <c r="C3281" s="1" t="s">
        <v>20</v>
      </c>
      <c r="D3281" s="1" t="s">
        <v>61</v>
      </c>
      <c r="E3281" s="1" t="s">
        <v>15</v>
      </c>
    </row>
    <row r="3282" spans="1:5" x14ac:dyDescent="0.25">
      <c r="A3282" s="1">
        <v>310553</v>
      </c>
      <c r="B3282" s="1" t="s">
        <v>12</v>
      </c>
      <c r="C3282" s="1" t="s">
        <v>20</v>
      </c>
      <c r="D3282" s="1" t="s">
        <v>57</v>
      </c>
      <c r="E3282" s="1" t="s">
        <v>15</v>
      </c>
    </row>
    <row r="3283" spans="1:5" x14ac:dyDescent="0.25">
      <c r="A3283" s="1">
        <v>310554</v>
      </c>
      <c r="B3283" s="1" t="s">
        <v>35</v>
      </c>
      <c r="C3283" s="1" t="s">
        <v>29</v>
      </c>
      <c r="D3283" s="1" t="s">
        <v>49</v>
      </c>
      <c r="E3283" s="1" t="s">
        <v>15</v>
      </c>
    </row>
    <row r="3284" spans="1:5" x14ac:dyDescent="0.25">
      <c r="A3284" s="1">
        <v>310555</v>
      </c>
      <c r="B3284" s="1" t="s">
        <v>65</v>
      </c>
      <c r="C3284" s="1" t="s">
        <v>29</v>
      </c>
      <c r="D3284" s="1" t="s">
        <v>49</v>
      </c>
      <c r="E3284" s="1" t="s">
        <v>15</v>
      </c>
    </row>
    <row r="3285" spans="1:5" x14ac:dyDescent="0.25">
      <c r="A3285" s="1">
        <v>310556</v>
      </c>
      <c r="B3285" s="1" t="s">
        <v>35</v>
      </c>
      <c r="C3285" s="1" t="s">
        <v>16</v>
      </c>
      <c r="D3285" s="1" t="s">
        <v>59</v>
      </c>
      <c r="E3285" s="1" t="s">
        <v>15</v>
      </c>
    </row>
    <row r="3286" spans="1:5" x14ac:dyDescent="0.25">
      <c r="A3286" s="1">
        <v>310557</v>
      </c>
      <c r="B3286" s="1" t="s">
        <v>64</v>
      </c>
      <c r="C3286" s="1" t="s">
        <v>32</v>
      </c>
      <c r="D3286" s="1" t="s">
        <v>44</v>
      </c>
      <c r="E3286" s="1" t="s">
        <v>15</v>
      </c>
    </row>
    <row r="3287" spans="1:5" x14ac:dyDescent="0.25">
      <c r="A3287" s="1">
        <v>310559</v>
      </c>
      <c r="B3287" s="1" t="s">
        <v>64</v>
      </c>
      <c r="C3287" s="1" t="s">
        <v>27</v>
      </c>
      <c r="D3287" s="1" t="s">
        <v>53</v>
      </c>
      <c r="E3287" s="1" t="s">
        <v>15</v>
      </c>
    </row>
    <row r="3288" spans="1:5" x14ac:dyDescent="0.25">
      <c r="A3288" s="1">
        <v>310568</v>
      </c>
      <c r="B3288" s="1" t="s">
        <v>65</v>
      </c>
      <c r="C3288" s="1" t="s">
        <v>29</v>
      </c>
      <c r="D3288" s="1" t="s">
        <v>49</v>
      </c>
      <c r="E3288" s="1" t="s">
        <v>15</v>
      </c>
    </row>
    <row r="3289" spans="1:5" x14ac:dyDescent="0.25">
      <c r="A3289" s="1">
        <v>310575</v>
      </c>
      <c r="B3289" s="1" t="s">
        <v>12</v>
      </c>
      <c r="C3289" s="1" t="s">
        <v>16</v>
      </c>
      <c r="D3289" s="1" t="s">
        <v>53</v>
      </c>
      <c r="E3289" s="1" t="s">
        <v>15</v>
      </c>
    </row>
    <row r="3290" spans="1:5" x14ac:dyDescent="0.25">
      <c r="A3290" s="1">
        <v>310576</v>
      </c>
      <c r="B3290" s="1" t="s">
        <v>65</v>
      </c>
      <c r="C3290" s="1" t="s">
        <v>27</v>
      </c>
      <c r="D3290" s="1" t="s">
        <v>53</v>
      </c>
      <c r="E3290" s="1" t="s">
        <v>15</v>
      </c>
    </row>
    <row r="3291" spans="1:5" x14ac:dyDescent="0.25">
      <c r="A3291" s="1">
        <v>310577</v>
      </c>
      <c r="B3291" s="1" t="s">
        <v>65</v>
      </c>
      <c r="C3291" s="1" t="s">
        <v>29</v>
      </c>
      <c r="D3291" s="1" t="s">
        <v>49</v>
      </c>
      <c r="E3291" s="1" t="s">
        <v>15</v>
      </c>
    </row>
    <row r="3292" spans="1:5" x14ac:dyDescent="0.25">
      <c r="A3292" s="1">
        <v>310578</v>
      </c>
      <c r="B3292" s="1" t="s">
        <v>65</v>
      </c>
      <c r="C3292" s="1" t="s">
        <v>32</v>
      </c>
      <c r="D3292" s="1" t="s">
        <v>39</v>
      </c>
      <c r="E3292" s="1" t="s">
        <v>15</v>
      </c>
    </row>
    <row r="3293" spans="1:5" x14ac:dyDescent="0.25">
      <c r="A3293" s="1">
        <v>310579</v>
      </c>
      <c r="B3293" s="1" t="s">
        <v>12</v>
      </c>
      <c r="C3293" s="1" t="s">
        <v>32</v>
      </c>
      <c r="D3293" s="1" t="s">
        <v>39</v>
      </c>
      <c r="E3293" s="1" t="s">
        <v>15</v>
      </c>
    </row>
    <row r="3294" spans="1:5" x14ac:dyDescent="0.25">
      <c r="A3294" s="1">
        <v>310580</v>
      </c>
      <c r="B3294" s="1" t="s">
        <v>12</v>
      </c>
      <c r="C3294" s="1" t="s">
        <v>27</v>
      </c>
      <c r="D3294" s="1" t="s">
        <v>54</v>
      </c>
      <c r="E3294" s="1" t="s">
        <v>15</v>
      </c>
    </row>
    <row r="3295" spans="1:5" x14ac:dyDescent="0.25">
      <c r="A3295" s="1">
        <v>310581</v>
      </c>
      <c r="B3295" s="1" t="s">
        <v>65</v>
      </c>
      <c r="C3295" s="1" t="s">
        <v>27</v>
      </c>
      <c r="D3295" s="1" t="s">
        <v>53</v>
      </c>
      <c r="E3295" s="1" t="s">
        <v>15</v>
      </c>
    </row>
    <row r="3296" spans="1:5" x14ac:dyDescent="0.25">
      <c r="A3296" s="1">
        <v>310582</v>
      </c>
      <c r="B3296" s="1" t="s">
        <v>12</v>
      </c>
      <c r="C3296" s="1" t="s">
        <v>20</v>
      </c>
      <c r="D3296" s="1" t="s">
        <v>30</v>
      </c>
      <c r="E3296" s="1" t="s">
        <v>15</v>
      </c>
    </row>
    <row r="3297" spans="1:5" x14ac:dyDescent="0.25">
      <c r="A3297" s="1">
        <v>310583</v>
      </c>
      <c r="B3297" s="1" t="s">
        <v>64</v>
      </c>
      <c r="C3297" s="1" t="s">
        <v>32</v>
      </c>
      <c r="D3297" s="1" t="s">
        <v>44</v>
      </c>
      <c r="E3297" s="1" t="s">
        <v>15</v>
      </c>
    </row>
    <row r="3298" spans="1:5" x14ac:dyDescent="0.25">
      <c r="A3298" s="1">
        <v>310584</v>
      </c>
      <c r="B3298" s="1" t="s">
        <v>64</v>
      </c>
      <c r="C3298" s="1" t="s">
        <v>32</v>
      </c>
      <c r="D3298" s="1" t="s">
        <v>44</v>
      </c>
      <c r="E3298" s="1" t="s">
        <v>15</v>
      </c>
    </row>
    <row r="3299" spans="1:5" x14ac:dyDescent="0.25">
      <c r="A3299" s="1">
        <v>310585</v>
      </c>
      <c r="B3299" s="1" t="s">
        <v>64</v>
      </c>
      <c r="C3299" s="1" t="s">
        <v>32</v>
      </c>
      <c r="D3299" s="1" t="s">
        <v>44</v>
      </c>
      <c r="E3299" s="1" t="s">
        <v>15</v>
      </c>
    </row>
    <row r="3300" spans="1:5" x14ac:dyDescent="0.25">
      <c r="A3300" s="1">
        <v>310586</v>
      </c>
      <c r="B3300" s="1" t="s">
        <v>64</v>
      </c>
      <c r="C3300" s="1" t="s">
        <v>32</v>
      </c>
      <c r="D3300" s="1" t="s">
        <v>44</v>
      </c>
      <c r="E3300" s="1" t="s">
        <v>15</v>
      </c>
    </row>
    <row r="3301" spans="1:5" x14ac:dyDescent="0.25">
      <c r="A3301" s="1">
        <v>310587</v>
      </c>
      <c r="B3301" s="1" t="s">
        <v>64</v>
      </c>
      <c r="C3301" s="1" t="s">
        <v>32</v>
      </c>
      <c r="D3301" s="1" t="s">
        <v>44</v>
      </c>
      <c r="E3301" s="1" t="s">
        <v>15</v>
      </c>
    </row>
    <row r="3302" spans="1:5" x14ac:dyDescent="0.25">
      <c r="A3302" s="1">
        <v>310588</v>
      </c>
      <c r="B3302" s="1" t="s">
        <v>64</v>
      </c>
      <c r="C3302" s="1" t="s">
        <v>32</v>
      </c>
      <c r="D3302" s="1" t="s">
        <v>44</v>
      </c>
      <c r="E3302" s="1" t="s">
        <v>15</v>
      </c>
    </row>
    <row r="3303" spans="1:5" x14ac:dyDescent="0.25">
      <c r="A3303" s="1">
        <v>310589</v>
      </c>
      <c r="B3303" s="1" t="s">
        <v>64</v>
      </c>
      <c r="C3303" s="1" t="s">
        <v>32</v>
      </c>
      <c r="D3303" s="1" t="s">
        <v>44</v>
      </c>
      <c r="E3303" s="1" t="s">
        <v>15</v>
      </c>
    </row>
    <row r="3304" spans="1:5" x14ac:dyDescent="0.25">
      <c r="A3304" s="1">
        <v>310590</v>
      </c>
      <c r="B3304" s="1" t="s">
        <v>64</v>
      </c>
      <c r="C3304" s="1" t="s">
        <v>32</v>
      </c>
      <c r="D3304" s="1" t="s">
        <v>44</v>
      </c>
      <c r="E3304" s="1" t="s">
        <v>15</v>
      </c>
    </row>
    <row r="3305" spans="1:5" x14ac:dyDescent="0.25">
      <c r="A3305" s="1">
        <v>310591</v>
      </c>
      <c r="B3305" s="1" t="s">
        <v>64</v>
      </c>
      <c r="C3305" s="1" t="s">
        <v>32</v>
      </c>
      <c r="D3305" s="1" t="s">
        <v>44</v>
      </c>
      <c r="E3305" s="1" t="s">
        <v>15</v>
      </c>
    </row>
    <row r="3306" spans="1:5" x14ac:dyDescent="0.25">
      <c r="A3306" s="1">
        <v>310592</v>
      </c>
      <c r="B3306" s="1" t="s">
        <v>64</v>
      </c>
      <c r="C3306" s="1" t="s">
        <v>32</v>
      </c>
      <c r="D3306" s="1" t="s">
        <v>44</v>
      </c>
      <c r="E3306" s="1" t="s">
        <v>15</v>
      </c>
    </row>
    <row r="3307" spans="1:5" x14ac:dyDescent="0.25">
      <c r="A3307" s="1">
        <v>310593</v>
      </c>
      <c r="B3307" s="1" t="s">
        <v>65</v>
      </c>
      <c r="C3307" s="1" t="s">
        <v>16</v>
      </c>
      <c r="D3307" s="1" t="s">
        <v>33</v>
      </c>
      <c r="E3307" s="1" t="s">
        <v>15</v>
      </c>
    </row>
    <row r="3308" spans="1:5" x14ac:dyDescent="0.25">
      <c r="A3308" s="1">
        <v>310594</v>
      </c>
      <c r="B3308" s="1" t="s">
        <v>65</v>
      </c>
      <c r="C3308" s="1" t="s">
        <v>16</v>
      </c>
      <c r="D3308" s="1" t="s">
        <v>33</v>
      </c>
      <c r="E3308" s="1" t="s">
        <v>15</v>
      </c>
    </row>
    <row r="3309" spans="1:5" x14ac:dyDescent="0.25">
      <c r="A3309" s="1">
        <v>310595</v>
      </c>
      <c r="B3309" s="1" t="s">
        <v>64</v>
      </c>
      <c r="C3309" s="1" t="s">
        <v>32</v>
      </c>
      <c r="D3309" s="1" t="s">
        <v>44</v>
      </c>
      <c r="E3309" s="1" t="s">
        <v>15</v>
      </c>
    </row>
    <row r="3310" spans="1:5" x14ac:dyDescent="0.25">
      <c r="A3310" s="1">
        <v>310596</v>
      </c>
      <c r="B3310" s="1" t="s">
        <v>64</v>
      </c>
      <c r="C3310" s="1" t="s">
        <v>32</v>
      </c>
      <c r="D3310" s="1" t="s">
        <v>44</v>
      </c>
      <c r="E3310" s="1" t="s">
        <v>15</v>
      </c>
    </row>
    <row r="3311" spans="1:5" x14ac:dyDescent="0.25">
      <c r="A3311" s="1">
        <v>310597</v>
      </c>
      <c r="B3311" s="1" t="s">
        <v>64</v>
      </c>
      <c r="C3311" s="1" t="s">
        <v>32</v>
      </c>
      <c r="D3311" s="1" t="s">
        <v>44</v>
      </c>
      <c r="E3311" s="1" t="s">
        <v>15</v>
      </c>
    </row>
    <row r="3312" spans="1:5" x14ac:dyDescent="0.25">
      <c r="A3312" s="1">
        <v>310598</v>
      </c>
      <c r="B3312" s="1" t="s">
        <v>64</v>
      </c>
      <c r="C3312" s="1" t="s">
        <v>32</v>
      </c>
      <c r="D3312" s="1" t="s">
        <v>44</v>
      </c>
      <c r="E3312" s="1" t="s">
        <v>15</v>
      </c>
    </row>
    <row r="3313" spans="1:5" x14ac:dyDescent="0.25">
      <c r="A3313" s="1">
        <v>310599</v>
      </c>
      <c r="B3313" s="1" t="s">
        <v>64</v>
      </c>
      <c r="C3313" s="1" t="s">
        <v>32</v>
      </c>
      <c r="D3313" s="1" t="s">
        <v>44</v>
      </c>
      <c r="E3313" s="1" t="s">
        <v>15</v>
      </c>
    </row>
    <row r="3314" spans="1:5" x14ac:dyDescent="0.25">
      <c r="A3314" s="1">
        <v>310600</v>
      </c>
      <c r="B3314" s="1" t="s">
        <v>64</v>
      </c>
      <c r="C3314" s="1" t="s">
        <v>32</v>
      </c>
      <c r="D3314" s="1" t="s">
        <v>44</v>
      </c>
      <c r="E3314" s="1" t="s">
        <v>15</v>
      </c>
    </row>
    <row r="3315" spans="1:5" x14ac:dyDescent="0.25">
      <c r="A3315" s="1">
        <v>310601</v>
      </c>
      <c r="B3315" s="1" t="s">
        <v>64</v>
      </c>
      <c r="C3315" s="1" t="s">
        <v>32</v>
      </c>
      <c r="D3315" s="1" t="s">
        <v>44</v>
      </c>
      <c r="E3315" s="1" t="s">
        <v>15</v>
      </c>
    </row>
    <row r="3316" spans="1:5" x14ac:dyDescent="0.25">
      <c r="A3316" s="1">
        <v>310602</v>
      </c>
      <c r="B3316" s="1" t="s">
        <v>64</v>
      </c>
      <c r="C3316" s="1" t="s">
        <v>32</v>
      </c>
      <c r="D3316" s="1" t="s">
        <v>44</v>
      </c>
      <c r="E3316" s="1" t="s">
        <v>15</v>
      </c>
    </row>
    <row r="3317" spans="1:5" x14ac:dyDescent="0.25">
      <c r="A3317" s="1">
        <v>310603</v>
      </c>
      <c r="B3317" s="1" t="s">
        <v>64</v>
      </c>
      <c r="C3317" s="1" t="s">
        <v>32</v>
      </c>
      <c r="D3317" s="1" t="s">
        <v>44</v>
      </c>
      <c r="E3317" s="1" t="s">
        <v>15</v>
      </c>
    </row>
    <row r="3318" spans="1:5" x14ac:dyDescent="0.25">
      <c r="A3318" s="1">
        <v>310604</v>
      </c>
      <c r="B3318" s="1" t="s">
        <v>64</v>
      </c>
      <c r="C3318" s="1" t="s">
        <v>32</v>
      </c>
      <c r="D3318" s="1" t="s">
        <v>44</v>
      </c>
      <c r="E3318" s="1" t="s">
        <v>15</v>
      </c>
    </row>
    <row r="3319" spans="1:5" x14ac:dyDescent="0.25">
      <c r="A3319" s="1">
        <v>310605</v>
      </c>
      <c r="B3319" s="1" t="s">
        <v>64</v>
      </c>
      <c r="C3319" s="1" t="s">
        <v>32</v>
      </c>
      <c r="D3319" s="1" t="s">
        <v>44</v>
      </c>
      <c r="E3319" s="1" t="s">
        <v>15</v>
      </c>
    </row>
    <row r="3320" spans="1:5" x14ac:dyDescent="0.25">
      <c r="A3320" s="1">
        <v>310606</v>
      </c>
      <c r="B3320" s="1" t="s">
        <v>64</v>
      </c>
      <c r="C3320" s="1" t="s">
        <v>32</v>
      </c>
      <c r="D3320" s="1" t="s">
        <v>44</v>
      </c>
      <c r="E3320" s="1" t="s">
        <v>15</v>
      </c>
    </row>
    <row r="3321" spans="1:5" x14ac:dyDescent="0.25">
      <c r="A3321" s="1">
        <v>310607</v>
      </c>
      <c r="B3321" s="1" t="s">
        <v>64</v>
      </c>
      <c r="C3321" s="1" t="s">
        <v>32</v>
      </c>
      <c r="D3321" s="1" t="s">
        <v>44</v>
      </c>
      <c r="E3321" s="1" t="s">
        <v>15</v>
      </c>
    </row>
    <row r="3322" spans="1:5" x14ac:dyDescent="0.25">
      <c r="A3322" s="1">
        <v>310608</v>
      </c>
      <c r="B3322" s="1" t="s">
        <v>64</v>
      </c>
      <c r="C3322" s="1" t="s">
        <v>32</v>
      </c>
      <c r="D3322" s="1" t="s">
        <v>44</v>
      </c>
      <c r="E3322" s="1" t="s">
        <v>15</v>
      </c>
    </row>
    <row r="3323" spans="1:5" x14ac:dyDescent="0.25">
      <c r="A3323" s="1">
        <v>310609</v>
      </c>
      <c r="B3323" s="1" t="s">
        <v>64</v>
      </c>
      <c r="C3323" s="1" t="s">
        <v>32</v>
      </c>
      <c r="D3323" s="1" t="s">
        <v>44</v>
      </c>
      <c r="E3323" s="1" t="s">
        <v>15</v>
      </c>
    </row>
    <row r="3324" spans="1:5" x14ac:dyDescent="0.25">
      <c r="A3324" s="1">
        <v>310610</v>
      </c>
      <c r="B3324" s="1" t="s">
        <v>64</v>
      </c>
      <c r="C3324" s="1" t="s">
        <v>32</v>
      </c>
      <c r="D3324" s="1" t="s">
        <v>44</v>
      </c>
      <c r="E3324" s="1" t="s">
        <v>15</v>
      </c>
    </row>
    <row r="3325" spans="1:5" x14ac:dyDescent="0.25">
      <c r="A3325" s="1">
        <v>310611</v>
      </c>
      <c r="B3325" s="1" t="s">
        <v>64</v>
      </c>
      <c r="C3325" s="1" t="s">
        <v>32</v>
      </c>
      <c r="D3325" s="1" t="s">
        <v>44</v>
      </c>
      <c r="E3325" s="1" t="s">
        <v>15</v>
      </c>
    </row>
    <row r="3326" spans="1:5" x14ac:dyDescent="0.25">
      <c r="A3326" s="1">
        <v>310612</v>
      </c>
      <c r="B3326" s="1" t="s">
        <v>64</v>
      </c>
      <c r="C3326" s="1" t="s">
        <v>32</v>
      </c>
      <c r="D3326" s="1" t="s">
        <v>44</v>
      </c>
      <c r="E3326" s="1" t="s">
        <v>15</v>
      </c>
    </row>
    <row r="3327" spans="1:5" x14ac:dyDescent="0.25">
      <c r="A3327" s="1">
        <v>310613</v>
      </c>
      <c r="B3327" s="1" t="s">
        <v>64</v>
      </c>
      <c r="C3327" s="1" t="s">
        <v>32</v>
      </c>
      <c r="D3327" s="1" t="s">
        <v>44</v>
      </c>
      <c r="E3327" s="1" t="s">
        <v>15</v>
      </c>
    </row>
    <row r="3328" spans="1:5" x14ac:dyDescent="0.25">
      <c r="A3328" s="1">
        <v>310614</v>
      </c>
      <c r="B3328" s="1" t="s">
        <v>64</v>
      </c>
      <c r="C3328" s="1" t="s">
        <v>32</v>
      </c>
      <c r="D3328" s="1" t="s">
        <v>44</v>
      </c>
      <c r="E3328" s="1" t="s">
        <v>15</v>
      </c>
    </row>
    <row r="3329" spans="1:5" x14ac:dyDescent="0.25">
      <c r="A3329" s="1">
        <v>310615</v>
      </c>
      <c r="B3329" s="1" t="s">
        <v>64</v>
      </c>
      <c r="C3329" s="1" t="s">
        <v>32</v>
      </c>
      <c r="D3329" s="1" t="s">
        <v>44</v>
      </c>
      <c r="E3329" s="1" t="s">
        <v>15</v>
      </c>
    </row>
    <row r="3330" spans="1:5" x14ac:dyDescent="0.25">
      <c r="A3330" s="1">
        <v>310616</v>
      </c>
      <c r="B3330" s="1" t="s">
        <v>64</v>
      </c>
      <c r="C3330" s="1" t="s">
        <v>32</v>
      </c>
      <c r="D3330" s="1" t="s">
        <v>44</v>
      </c>
      <c r="E3330" s="1" t="s">
        <v>15</v>
      </c>
    </row>
    <row r="3331" spans="1:5" x14ac:dyDescent="0.25">
      <c r="A3331" s="1">
        <v>310617</v>
      </c>
      <c r="B3331" s="1" t="s">
        <v>64</v>
      </c>
      <c r="C3331" s="1" t="s">
        <v>32</v>
      </c>
      <c r="D3331" s="1" t="s">
        <v>44</v>
      </c>
      <c r="E3331" s="1" t="s">
        <v>15</v>
      </c>
    </row>
    <row r="3332" spans="1:5" x14ac:dyDescent="0.25">
      <c r="A3332" s="1">
        <v>310618</v>
      </c>
      <c r="B3332" s="1" t="s">
        <v>64</v>
      </c>
      <c r="C3332" s="1" t="s">
        <v>32</v>
      </c>
      <c r="D3332" s="1" t="s">
        <v>44</v>
      </c>
      <c r="E3332" s="1" t="s">
        <v>15</v>
      </c>
    </row>
    <row r="3333" spans="1:5" x14ac:dyDescent="0.25">
      <c r="A3333" s="1">
        <v>310619</v>
      </c>
      <c r="B3333" s="1" t="s">
        <v>64</v>
      </c>
      <c r="C3333" s="1" t="s">
        <v>32</v>
      </c>
      <c r="D3333" s="1" t="s">
        <v>44</v>
      </c>
      <c r="E3333" s="1" t="s">
        <v>15</v>
      </c>
    </row>
    <row r="3334" spans="1:5" x14ac:dyDescent="0.25">
      <c r="A3334" s="1">
        <v>310620</v>
      </c>
      <c r="B3334" s="1" t="s">
        <v>64</v>
      </c>
      <c r="C3334" s="1" t="s">
        <v>32</v>
      </c>
      <c r="D3334" s="1" t="s">
        <v>44</v>
      </c>
      <c r="E3334" s="1" t="s">
        <v>15</v>
      </c>
    </row>
    <row r="3335" spans="1:5" x14ac:dyDescent="0.25">
      <c r="A3335" s="1">
        <v>310621</v>
      </c>
      <c r="B3335" s="1" t="s">
        <v>64</v>
      </c>
      <c r="C3335" s="1" t="s">
        <v>32</v>
      </c>
      <c r="D3335" s="1" t="s">
        <v>44</v>
      </c>
      <c r="E3335" s="1" t="s">
        <v>15</v>
      </c>
    </row>
    <row r="3336" spans="1:5" x14ac:dyDescent="0.25">
      <c r="A3336" s="1">
        <v>310622</v>
      </c>
      <c r="B3336" s="1" t="s">
        <v>64</v>
      </c>
      <c r="C3336" s="1" t="s">
        <v>32</v>
      </c>
      <c r="D3336" s="1" t="s">
        <v>44</v>
      </c>
      <c r="E3336" s="1" t="s">
        <v>15</v>
      </c>
    </row>
    <row r="3337" spans="1:5" x14ac:dyDescent="0.25">
      <c r="A3337" s="1">
        <v>310623</v>
      </c>
      <c r="B3337" s="1" t="s">
        <v>64</v>
      </c>
      <c r="C3337" s="1" t="s">
        <v>32</v>
      </c>
      <c r="D3337" s="1" t="s">
        <v>44</v>
      </c>
      <c r="E3337" s="1" t="s">
        <v>15</v>
      </c>
    </row>
    <row r="3338" spans="1:5" x14ac:dyDescent="0.25">
      <c r="A3338" s="1">
        <v>310624</v>
      </c>
      <c r="B3338" s="1" t="s">
        <v>64</v>
      </c>
      <c r="C3338" s="1" t="s">
        <v>32</v>
      </c>
      <c r="D3338" s="1" t="s">
        <v>44</v>
      </c>
      <c r="E3338" s="1" t="s">
        <v>15</v>
      </c>
    </row>
    <row r="3339" spans="1:5" x14ac:dyDescent="0.25">
      <c r="A3339" s="1">
        <v>310625</v>
      </c>
      <c r="B3339" s="1" t="s">
        <v>64</v>
      </c>
      <c r="C3339" s="1" t="s">
        <v>32</v>
      </c>
      <c r="D3339" s="1" t="s">
        <v>44</v>
      </c>
      <c r="E3339" s="1" t="s">
        <v>15</v>
      </c>
    </row>
    <row r="3340" spans="1:5" x14ac:dyDescent="0.25">
      <c r="A3340" s="1">
        <v>310626</v>
      </c>
      <c r="B3340" s="1" t="s">
        <v>64</v>
      </c>
      <c r="C3340" s="1" t="s">
        <v>32</v>
      </c>
      <c r="D3340" s="1" t="s">
        <v>44</v>
      </c>
      <c r="E3340" s="1" t="s">
        <v>15</v>
      </c>
    </row>
    <row r="3341" spans="1:5" x14ac:dyDescent="0.25">
      <c r="A3341" s="1">
        <v>310627</v>
      </c>
      <c r="B3341" s="1" t="s">
        <v>64</v>
      </c>
      <c r="C3341" s="1" t="s">
        <v>32</v>
      </c>
      <c r="D3341" s="1" t="s">
        <v>44</v>
      </c>
      <c r="E3341" s="1" t="s">
        <v>15</v>
      </c>
    </row>
    <row r="3342" spans="1:5" x14ac:dyDescent="0.25">
      <c r="A3342" s="1">
        <v>310628</v>
      </c>
      <c r="B3342" s="1" t="s">
        <v>64</v>
      </c>
      <c r="C3342" s="1" t="s">
        <v>32</v>
      </c>
      <c r="D3342" s="1" t="s">
        <v>44</v>
      </c>
      <c r="E3342" s="1" t="s">
        <v>15</v>
      </c>
    </row>
    <row r="3343" spans="1:5" x14ac:dyDescent="0.25">
      <c r="A3343" s="1">
        <v>310629</v>
      </c>
      <c r="B3343" s="1" t="s">
        <v>64</v>
      </c>
      <c r="C3343" s="1" t="s">
        <v>32</v>
      </c>
      <c r="D3343" s="1" t="s">
        <v>44</v>
      </c>
      <c r="E3343" s="1" t="s">
        <v>15</v>
      </c>
    </row>
    <row r="3344" spans="1:5" x14ac:dyDescent="0.25">
      <c r="A3344" s="1">
        <v>310630</v>
      </c>
      <c r="B3344" s="1" t="s">
        <v>64</v>
      </c>
      <c r="C3344" s="1" t="s">
        <v>32</v>
      </c>
      <c r="D3344" s="1" t="s">
        <v>44</v>
      </c>
      <c r="E3344" s="1" t="s">
        <v>15</v>
      </c>
    </row>
    <row r="3345" spans="1:5" x14ac:dyDescent="0.25">
      <c r="A3345" s="1">
        <v>310631</v>
      </c>
      <c r="B3345" s="1" t="s">
        <v>65</v>
      </c>
      <c r="C3345" s="1" t="s">
        <v>27</v>
      </c>
      <c r="D3345" s="1" t="s">
        <v>53</v>
      </c>
      <c r="E3345" s="1" t="s">
        <v>15</v>
      </c>
    </row>
    <row r="3346" spans="1:5" x14ac:dyDescent="0.25">
      <c r="A3346" s="1">
        <v>310717</v>
      </c>
      <c r="B3346" s="1" t="s">
        <v>66</v>
      </c>
      <c r="C3346" s="1" t="s">
        <v>16</v>
      </c>
      <c r="D3346" s="1" t="s">
        <v>53</v>
      </c>
      <c r="E3346" s="1" t="s">
        <v>15</v>
      </c>
    </row>
    <row r="3347" spans="1:5" x14ac:dyDescent="0.25">
      <c r="A3347" s="1">
        <v>310718</v>
      </c>
      <c r="B3347" s="1" t="s">
        <v>65</v>
      </c>
      <c r="C3347" s="1" t="s">
        <v>27</v>
      </c>
      <c r="D3347" s="1" t="s">
        <v>57</v>
      </c>
      <c r="E3347" s="1" t="s">
        <v>15</v>
      </c>
    </row>
    <row r="3348" spans="1:5" x14ac:dyDescent="0.25">
      <c r="A3348" s="1">
        <v>310719</v>
      </c>
      <c r="B3348" s="1" t="s">
        <v>65</v>
      </c>
      <c r="C3348" s="1" t="s">
        <v>29</v>
      </c>
      <c r="D3348" s="1" t="s">
        <v>49</v>
      </c>
      <c r="E3348" s="1" t="s">
        <v>15</v>
      </c>
    </row>
    <row r="3349" spans="1:5" x14ac:dyDescent="0.25">
      <c r="A3349" s="1">
        <v>310720</v>
      </c>
      <c r="B3349" s="1" t="s">
        <v>66</v>
      </c>
      <c r="C3349" s="1" t="s">
        <v>16</v>
      </c>
      <c r="D3349" s="1" t="s">
        <v>53</v>
      </c>
      <c r="E3349" s="1" t="s">
        <v>15</v>
      </c>
    </row>
    <row r="3350" spans="1:5" x14ac:dyDescent="0.25">
      <c r="A3350" s="1">
        <v>310721</v>
      </c>
      <c r="B3350" s="1" t="s">
        <v>65</v>
      </c>
      <c r="C3350" s="1" t="s">
        <v>27</v>
      </c>
      <c r="D3350" s="1" t="s">
        <v>58</v>
      </c>
      <c r="E3350" s="1" t="s">
        <v>15</v>
      </c>
    </row>
    <row r="3351" spans="1:5" x14ac:dyDescent="0.25">
      <c r="A3351" s="1">
        <v>310726</v>
      </c>
      <c r="B3351" s="1" t="s">
        <v>65</v>
      </c>
      <c r="C3351" s="1" t="s">
        <v>27</v>
      </c>
      <c r="D3351" s="1" t="s">
        <v>53</v>
      </c>
      <c r="E3351" s="1" t="s">
        <v>15</v>
      </c>
    </row>
    <row r="3352" spans="1:5" x14ac:dyDescent="0.25">
      <c r="A3352" s="1">
        <v>310733</v>
      </c>
      <c r="B3352" s="1" t="s">
        <v>35</v>
      </c>
      <c r="C3352" s="1" t="s">
        <v>16</v>
      </c>
      <c r="D3352" s="1" t="s">
        <v>53</v>
      </c>
      <c r="E3352" s="1" t="s">
        <v>15</v>
      </c>
    </row>
    <row r="3353" spans="1:5" x14ac:dyDescent="0.25">
      <c r="A3353" s="1">
        <v>310736</v>
      </c>
      <c r="B3353" s="1" t="s">
        <v>65</v>
      </c>
      <c r="C3353" s="1" t="s">
        <v>29</v>
      </c>
      <c r="D3353" s="1" t="s">
        <v>49</v>
      </c>
      <c r="E3353" s="1" t="s">
        <v>15</v>
      </c>
    </row>
    <row r="3354" spans="1:5" x14ac:dyDescent="0.25">
      <c r="A3354" s="1">
        <v>310737</v>
      </c>
      <c r="B3354" s="1" t="s">
        <v>35</v>
      </c>
      <c r="C3354" s="1" t="s">
        <v>29</v>
      </c>
      <c r="D3354" s="1" t="s">
        <v>49</v>
      </c>
      <c r="E3354" s="1" t="s">
        <v>15</v>
      </c>
    </row>
    <row r="3355" spans="1:5" x14ac:dyDescent="0.25">
      <c r="A3355" s="1">
        <v>310738</v>
      </c>
      <c r="B3355" s="1" t="s">
        <v>12</v>
      </c>
      <c r="C3355" s="1" t="s">
        <v>29</v>
      </c>
      <c r="D3355" s="1" t="s">
        <v>43</v>
      </c>
      <c r="E3355" s="1" t="s">
        <v>15</v>
      </c>
    </row>
    <row r="3356" spans="1:5" x14ac:dyDescent="0.25">
      <c r="A3356" s="1">
        <v>310739</v>
      </c>
      <c r="B3356" s="1" t="s">
        <v>12</v>
      </c>
      <c r="C3356" s="1" t="s">
        <v>29</v>
      </c>
      <c r="D3356" s="1" t="s">
        <v>43</v>
      </c>
      <c r="E3356" s="1" t="s">
        <v>15</v>
      </c>
    </row>
    <row r="3357" spans="1:5" x14ac:dyDescent="0.25">
      <c r="A3357" s="1">
        <v>310740</v>
      </c>
      <c r="B3357" s="1" t="s">
        <v>12</v>
      </c>
      <c r="C3357" s="1" t="s">
        <v>29</v>
      </c>
      <c r="D3357" s="1" t="s">
        <v>43</v>
      </c>
      <c r="E3357" s="1" t="s">
        <v>15</v>
      </c>
    </row>
    <row r="3358" spans="1:5" x14ac:dyDescent="0.25">
      <c r="A3358" s="1">
        <v>310741</v>
      </c>
      <c r="B3358" s="1" t="s">
        <v>12</v>
      </c>
      <c r="C3358" s="1" t="s">
        <v>29</v>
      </c>
      <c r="D3358" s="1" t="s">
        <v>49</v>
      </c>
      <c r="E3358" s="1" t="s">
        <v>15</v>
      </c>
    </row>
    <row r="3359" spans="1:5" x14ac:dyDescent="0.25">
      <c r="A3359" s="1">
        <v>310742</v>
      </c>
      <c r="B3359" s="1" t="s">
        <v>12</v>
      </c>
      <c r="C3359" s="1" t="s">
        <v>29</v>
      </c>
      <c r="D3359" s="1" t="s">
        <v>49</v>
      </c>
      <c r="E3359" s="1" t="s">
        <v>15</v>
      </c>
    </row>
    <row r="3360" spans="1:5" x14ac:dyDescent="0.25">
      <c r="A3360" s="1">
        <v>310743</v>
      </c>
      <c r="B3360" s="1" t="s">
        <v>12</v>
      </c>
      <c r="C3360" s="1" t="s">
        <v>29</v>
      </c>
      <c r="D3360" s="1" t="s">
        <v>49</v>
      </c>
      <c r="E3360" s="1" t="s">
        <v>15</v>
      </c>
    </row>
    <row r="3361" spans="1:5" x14ac:dyDescent="0.25">
      <c r="A3361" s="1">
        <v>310744</v>
      </c>
      <c r="B3361" s="1" t="s">
        <v>35</v>
      </c>
      <c r="C3361" s="1" t="s">
        <v>29</v>
      </c>
      <c r="D3361" s="1" t="s">
        <v>49</v>
      </c>
      <c r="E3361" s="1" t="s">
        <v>15</v>
      </c>
    </row>
    <row r="3362" spans="1:5" x14ac:dyDescent="0.25">
      <c r="A3362" s="1">
        <v>310745</v>
      </c>
      <c r="B3362" s="1" t="s">
        <v>64</v>
      </c>
      <c r="C3362" s="1" t="s">
        <v>29</v>
      </c>
      <c r="D3362" s="1" t="s">
        <v>49</v>
      </c>
      <c r="E3362" s="1" t="s">
        <v>15</v>
      </c>
    </row>
    <row r="3363" spans="1:5" x14ac:dyDescent="0.25">
      <c r="A3363" s="1">
        <v>310746</v>
      </c>
      <c r="B3363" s="1" t="s">
        <v>64</v>
      </c>
      <c r="C3363" s="1" t="s">
        <v>29</v>
      </c>
      <c r="D3363" s="1" t="s">
        <v>49</v>
      </c>
      <c r="E3363" s="1" t="s">
        <v>15</v>
      </c>
    </row>
    <row r="3364" spans="1:5" x14ac:dyDescent="0.25">
      <c r="A3364" s="1">
        <v>310747</v>
      </c>
      <c r="B3364" s="1" t="s">
        <v>35</v>
      </c>
      <c r="C3364" s="1" t="s">
        <v>29</v>
      </c>
      <c r="D3364" s="1" t="s">
        <v>49</v>
      </c>
      <c r="E3364" s="1" t="s">
        <v>15</v>
      </c>
    </row>
    <row r="3365" spans="1:5" x14ac:dyDescent="0.25">
      <c r="A3365" s="1">
        <v>310748</v>
      </c>
      <c r="B3365" s="1" t="s">
        <v>35</v>
      </c>
      <c r="C3365" s="1" t="s">
        <v>29</v>
      </c>
      <c r="D3365" s="1" t="s">
        <v>49</v>
      </c>
      <c r="E3365" s="1" t="s">
        <v>15</v>
      </c>
    </row>
    <row r="3366" spans="1:5" x14ac:dyDescent="0.25">
      <c r="A3366" s="1">
        <v>310749</v>
      </c>
      <c r="B3366" s="1" t="s">
        <v>35</v>
      </c>
      <c r="C3366" s="1" t="s">
        <v>29</v>
      </c>
      <c r="D3366" s="1" t="s">
        <v>49</v>
      </c>
      <c r="E3366" s="1" t="s">
        <v>15</v>
      </c>
    </row>
    <row r="3367" spans="1:5" x14ac:dyDescent="0.25">
      <c r="A3367" s="1">
        <v>310750</v>
      </c>
      <c r="B3367" s="1" t="s">
        <v>35</v>
      </c>
      <c r="C3367" s="1" t="s">
        <v>29</v>
      </c>
      <c r="D3367" s="1" t="s">
        <v>49</v>
      </c>
      <c r="E3367" s="1" t="s">
        <v>15</v>
      </c>
    </row>
    <row r="3368" spans="1:5" x14ac:dyDescent="0.25">
      <c r="A3368" s="1">
        <v>310751</v>
      </c>
      <c r="B3368" s="1" t="s">
        <v>35</v>
      </c>
      <c r="C3368" s="1" t="s">
        <v>29</v>
      </c>
      <c r="D3368" s="1" t="s">
        <v>49</v>
      </c>
      <c r="E3368" s="1" t="s">
        <v>15</v>
      </c>
    </row>
    <row r="3369" spans="1:5" x14ac:dyDescent="0.25">
      <c r="A3369" s="1">
        <v>310752</v>
      </c>
      <c r="B3369" s="1" t="s">
        <v>35</v>
      </c>
      <c r="C3369" s="1" t="s">
        <v>29</v>
      </c>
      <c r="D3369" s="1" t="s">
        <v>43</v>
      </c>
      <c r="E3369" s="1" t="s">
        <v>15</v>
      </c>
    </row>
    <row r="3370" spans="1:5" x14ac:dyDescent="0.25">
      <c r="A3370" s="1">
        <v>310753</v>
      </c>
      <c r="B3370" s="1" t="s">
        <v>35</v>
      </c>
      <c r="C3370" s="1" t="s">
        <v>29</v>
      </c>
      <c r="D3370" s="1" t="s">
        <v>43</v>
      </c>
      <c r="E3370" s="1" t="s">
        <v>15</v>
      </c>
    </row>
    <row r="3371" spans="1:5" x14ac:dyDescent="0.25">
      <c r="A3371" s="1">
        <v>310754</v>
      </c>
      <c r="B3371" s="1" t="s">
        <v>35</v>
      </c>
      <c r="C3371" s="1" t="s">
        <v>29</v>
      </c>
      <c r="D3371" s="1" t="s">
        <v>43</v>
      </c>
      <c r="E3371" s="1" t="s">
        <v>15</v>
      </c>
    </row>
    <row r="3372" spans="1:5" x14ac:dyDescent="0.25">
      <c r="A3372" s="1">
        <v>310755</v>
      </c>
      <c r="B3372" s="1" t="s">
        <v>35</v>
      </c>
      <c r="C3372" s="1" t="s">
        <v>29</v>
      </c>
      <c r="D3372" s="1" t="s">
        <v>43</v>
      </c>
      <c r="E3372" s="1" t="s">
        <v>15</v>
      </c>
    </row>
    <row r="3373" spans="1:5" x14ac:dyDescent="0.25">
      <c r="A3373" s="1">
        <v>310756</v>
      </c>
      <c r="B3373" s="1" t="s">
        <v>35</v>
      </c>
      <c r="C3373" s="1" t="s">
        <v>29</v>
      </c>
      <c r="D3373" s="1" t="s">
        <v>43</v>
      </c>
      <c r="E3373" s="1" t="s">
        <v>15</v>
      </c>
    </row>
    <row r="3374" spans="1:5" x14ac:dyDescent="0.25">
      <c r="A3374" s="1">
        <v>310757</v>
      </c>
      <c r="B3374" s="1" t="s">
        <v>35</v>
      </c>
      <c r="C3374" s="1" t="s">
        <v>29</v>
      </c>
      <c r="D3374" s="1" t="s">
        <v>43</v>
      </c>
      <c r="E3374" s="1" t="s">
        <v>15</v>
      </c>
    </row>
    <row r="3375" spans="1:5" x14ac:dyDescent="0.25">
      <c r="A3375" s="1">
        <v>310758</v>
      </c>
      <c r="B3375" s="1" t="s">
        <v>65</v>
      </c>
      <c r="C3375" s="1" t="s">
        <v>29</v>
      </c>
      <c r="D3375" s="1" t="s">
        <v>49</v>
      </c>
      <c r="E3375" s="1" t="s">
        <v>15</v>
      </c>
    </row>
    <row r="3376" spans="1:5" x14ac:dyDescent="0.25">
      <c r="A3376" s="1">
        <v>310759</v>
      </c>
      <c r="B3376" s="1" t="s">
        <v>35</v>
      </c>
      <c r="C3376" s="1" t="s">
        <v>16</v>
      </c>
      <c r="D3376" s="1" t="s">
        <v>54</v>
      </c>
      <c r="E3376" s="1" t="s">
        <v>15</v>
      </c>
    </row>
    <row r="3377" spans="1:5" x14ac:dyDescent="0.25">
      <c r="A3377" s="1">
        <v>310760</v>
      </c>
      <c r="B3377" s="1" t="s">
        <v>65</v>
      </c>
      <c r="C3377" s="1" t="s">
        <v>29</v>
      </c>
      <c r="D3377" s="1" t="s">
        <v>49</v>
      </c>
      <c r="E3377" s="1" t="s">
        <v>15</v>
      </c>
    </row>
    <row r="3378" spans="1:5" x14ac:dyDescent="0.25">
      <c r="A3378" s="1">
        <v>310761</v>
      </c>
      <c r="B3378" s="1" t="s">
        <v>12</v>
      </c>
      <c r="C3378" s="1" t="s">
        <v>20</v>
      </c>
      <c r="D3378" s="1" t="s">
        <v>45</v>
      </c>
      <c r="E3378" s="1" t="s">
        <v>15</v>
      </c>
    </row>
    <row r="3379" spans="1:5" x14ac:dyDescent="0.25">
      <c r="A3379" s="1">
        <v>310762</v>
      </c>
      <c r="B3379" s="1" t="s">
        <v>65</v>
      </c>
      <c r="C3379" s="1" t="s">
        <v>29</v>
      </c>
      <c r="D3379" s="1" t="s">
        <v>49</v>
      </c>
      <c r="E3379" s="1" t="s">
        <v>15</v>
      </c>
    </row>
    <row r="3380" spans="1:5" x14ac:dyDescent="0.25">
      <c r="A3380" s="1">
        <v>310763</v>
      </c>
      <c r="B3380" s="1" t="s">
        <v>12</v>
      </c>
      <c r="C3380" s="1" t="s">
        <v>16</v>
      </c>
      <c r="D3380" s="1" t="s">
        <v>54</v>
      </c>
      <c r="E3380" s="1" t="s">
        <v>15</v>
      </c>
    </row>
    <row r="3381" spans="1:5" x14ac:dyDescent="0.25">
      <c r="A3381" s="1">
        <v>310764</v>
      </c>
      <c r="B3381" s="1" t="s">
        <v>65</v>
      </c>
      <c r="C3381" s="1" t="s">
        <v>32</v>
      </c>
      <c r="D3381" s="1" t="s">
        <v>39</v>
      </c>
      <c r="E3381" s="1" t="s">
        <v>15</v>
      </c>
    </row>
    <row r="3382" spans="1:5" x14ac:dyDescent="0.25">
      <c r="A3382" s="1">
        <v>310765</v>
      </c>
      <c r="B3382" s="1" t="s">
        <v>65</v>
      </c>
      <c r="C3382" s="1" t="s">
        <v>29</v>
      </c>
      <c r="D3382" s="1" t="s">
        <v>21</v>
      </c>
      <c r="E3382" s="1" t="s">
        <v>15</v>
      </c>
    </row>
    <row r="3383" spans="1:5" x14ac:dyDescent="0.25">
      <c r="A3383" s="1">
        <v>310766</v>
      </c>
      <c r="B3383" s="1" t="s">
        <v>12</v>
      </c>
      <c r="C3383" s="1" t="s">
        <v>32</v>
      </c>
      <c r="D3383" s="1" t="s">
        <v>39</v>
      </c>
      <c r="E3383" s="1" t="s">
        <v>15</v>
      </c>
    </row>
    <row r="3384" spans="1:5" x14ac:dyDescent="0.25">
      <c r="A3384" s="1">
        <v>310767</v>
      </c>
      <c r="B3384" s="1" t="s">
        <v>12</v>
      </c>
      <c r="C3384" s="1" t="s">
        <v>32</v>
      </c>
      <c r="D3384" s="1" t="s">
        <v>39</v>
      </c>
      <c r="E3384" s="1" t="s">
        <v>15</v>
      </c>
    </row>
    <row r="3385" spans="1:5" x14ac:dyDescent="0.25">
      <c r="A3385" s="1">
        <v>310768</v>
      </c>
      <c r="B3385" s="1" t="s">
        <v>12</v>
      </c>
      <c r="C3385" s="1" t="s">
        <v>32</v>
      </c>
      <c r="D3385" s="1" t="s">
        <v>39</v>
      </c>
      <c r="E3385" s="1" t="s">
        <v>15</v>
      </c>
    </row>
    <row r="3386" spans="1:5" x14ac:dyDescent="0.25">
      <c r="A3386" s="1">
        <v>310769</v>
      </c>
      <c r="B3386" s="1" t="s">
        <v>12</v>
      </c>
      <c r="C3386" s="1" t="s">
        <v>32</v>
      </c>
      <c r="D3386" s="1" t="s">
        <v>39</v>
      </c>
      <c r="E3386" s="1" t="s">
        <v>15</v>
      </c>
    </row>
    <row r="3387" spans="1:5" x14ac:dyDescent="0.25">
      <c r="A3387" s="1">
        <v>310770</v>
      </c>
      <c r="B3387" s="1" t="s">
        <v>12</v>
      </c>
      <c r="C3387" s="1" t="s">
        <v>32</v>
      </c>
      <c r="D3387" s="1" t="s">
        <v>39</v>
      </c>
      <c r="E3387" s="1" t="s">
        <v>15</v>
      </c>
    </row>
    <row r="3388" spans="1:5" x14ac:dyDescent="0.25">
      <c r="A3388" s="1">
        <v>310771</v>
      </c>
      <c r="B3388" s="1" t="s">
        <v>12</v>
      </c>
      <c r="C3388" s="1" t="s">
        <v>32</v>
      </c>
      <c r="D3388" s="1" t="s">
        <v>39</v>
      </c>
      <c r="E3388" s="1" t="s">
        <v>15</v>
      </c>
    </row>
    <row r="3389" spans="1:5" x14ac:dyDescent="0.25">
      <c r="A3389" s="1">
        <v>310773</v>
      </c>
      <c r="B3389" s="1" t="s">
        <v>65</v>
      </c>
      <c r="C3389" s="1" t="s">
        <v>13</v>
      </c>
      <c r="D3389" s="1" t="s">
        <v>14</v>
      </c>
      <c r="E3389" s="1" t="s">
        <v>15</v>
      </c>
    </row>
    <row r="3390" spans="1:5" x14ac:dyDescent="0.25">
      <c r="A3390" s="1">
        <v>310787</v>
      </c>
      <c r="B3390" s="1" t="s">
        <v>35</v>
      </c>
      <c r="C3390" s="1" t="s">
        <v>16</v>
      </c>
      <c r="D3390" s="1" t="s">
        <v>53</v>
      </c>
      <c r="E3390" s="1" t="s">
        <v>15</v>
      </c>
    </row>
    <row r="3391" spans="1:5" x14ac:dyDescent="0.25">
      <c r="A3391" s="1">
        <v>310788</v>
      </c>
      <c r="B3391" s="1" t="s">
        <v>65</v>
      </c>
      <c r="C3391" s="1" t="s">
        <v>29</v>
      </c>
      <c r="D3391" s="1" t="s">
        <v>49</v>
      </c>
      <c r="E3391" s="1" t="s">
        <v>15</v>
      </c>
    </row>
    <row r="3392" spans="1:5" x14ac:dyDescent="0.25">
      <c r="A3392" s="1">
        <v>310789</v>
      </c>
      <c r="B3392" s="1" t="s">
        <v>12</v>
      </c>
      <c r="C3392" s="1" t="s">
        <v>32</v>
      </c>
      <c r="D3392" s="1" t="s">
        <v>39</v>
      </c>
      <c r="E3392" s="1" t="s">
        <v>15</v>
      </c>
    </row>
    <row r="3393" spans="1:5" x14ac:dyDescent="0.25">
      <c r="A3393" s="1">
        <v>310790</v>
      </c>
      <c r="B3393" s="1" t="s">
        <v>12</v>
      </c>
      <c r="C3393" s="1" t="s">
        <v>32</v>
      </c>
      <c r="D3393" s="1" t="s">
        <v>39</v>
      </c>
      <c r="E3393" s="1" t="s">
        <v>15</v>
      </c>
    </row>
    <row r="3394" spans="1:5" x14ac:dyDescent="0.25">
      <c r="A3394" s="1">
        <v>310791</v>
      </c>
      <c r="B3394" s="1" t="s">
        <v>12</v>
      </c>
      <c r="C3394" s="1" t="s">
        <v>32</v>
      </c>
      <c r="D3394" s="1" t="s">
        <v>39</v>
      </c>
      <c r="E3394" s="1" t="s">
        <v>15</v>
      </c>
    </row>
    <row r="3395" spans="1:5" x14ac:dyDescent="0.25">
      <c r="A3395" s="1">
        <v>310792</v>
      </c>
      <c r="B3395" s="1" t="s">
        <v>12</v>
      </c>
      <c r="C3395" s="1" t="s">
        <v>32</v>
      </c>
      <c r="D3395" s="1" t="s">
        <v>39</v>
      </c>
      <c r="E3395" s="1" t="s">
        <v>15</v>
      </c>
    </row>
    <row r="3396" spans="1:5" x14ac:dyDescent="0.25">
      <c r="A3396" s="1">
        <v>310793</v>
      </c>
      <c r="B3396" s="1" t="s">
        <v>12</v>
      </c>
      <c r="C3396" s="1" t="s">
        <v>32</v>
      </c>
      <c r="D3396" s="1" t="s">
        <v>39</v>
      </c>
      <c r="E3396" s="1" t="s">
        <v>15</v>
      </c>
    </row>
    <row r="3397" spans="1:5" x14ac:dyDescent="0.25">
      <c r="A3397" s="1">
        <v>310794</v>
      </c>
      <c r="B3397" s="1" t="s">
        <v>12</v>
      </c>
      <c r="C3397" s="1" t="s">
        <v>32</v>
      </c>
      <c r="D3397" s="1" t="s">
        <v>39</v>
      </c>
      <c r="E3397" s="1" t="s">
        <v>15</v>
      </c>
    </row>
    <row r="3398" spans="1:5" x14ac:dyDescent="0.25">
      <c r="A3398" s="1">
        <v>310795</v>
      </c>
      <c r="B3398" s="1" t="s">
        <v>12</v>
      </c>
      <c r="C3398" s="1" t="s">
        <v>32</v>
      </c>
      <c r="D3398" s="1" t="s">
        <v>39</v>
      </c>
      <c r="E3398" s="1" t="s">
        <v>15</v>
      </c>
    </row>
    <row r="3399" spans="1:5" x14ac:dyDescent="0.25">
      <c r="A3399" s="1">
        <v>310796</v>
      </c>
      <c r="B3399" s="1" t="s">
        <v>12</v>
      </c>
      <c r="C3399" s="1" t="s">
        <v>32</v>
      </c>
      <c r="D3399" s="1" t="s">
        <v>39</v>
      </c>
      <c r="E3399" s="1" t="s">
        <v>15</v>
      </c>
    </row>
    <row r="3400" spans="1:5" x14ac:dyDescent="0.25">
      <c r="A3400" s="1">
        <v>310797</v>
      </c>
      <c r="B3400" s="1" t="s">
        <v>12</v>
      </c>
      <c r="C3400" s="1" t="s">
        <v>32</v>
      </c>
      <c r="D3400" s="1" t="s">
        <v>39</v>
      </c>
      <c r="E3400" s="1" t="s">
        <v>15</v>
      </c>
    </row>
    <row r="3401" spans="1:5" x14ac:dyDescent="0.25">
      <c r="A3401" s="1">
        <v>310798</v>
      </c>
      <c r="B3401" s="1" t="s">
        <v>12</v>
      </c>
      <c r="C3401" s="1" t="s">
        <v>32</v>
      </c>
      <c r="D3401" s="1" t="s">
        <v>39</v>
      </c>
      <c r="E3401" s="1" t="s">
        <v>15</v>
      </c>
    </row>
    <row r="3402" spans="1:5" x14ac:dyDescent="0.25">
      <c r="A3402" s="1">
        <v>310799</v>
      </c>
      <c r="B3402" s="1" t="s">
        <v>12</v>
      </c>
      <c r="C3402" s="1" t="s">
        <v>32</v>
      </c>
      <c r="D3402" s="1" t="s">
        <v>39</v>
      </c>
      <c r="E3402" s="1" t="s">
        <v>15</v>
      </c>
    </row>
    <row r="3403" spans="1:5" x14ac:dyDescent="0.25">
      <c r="A3403" s="1">
        <v>310800</v>
      </c>
      <c r="B3403" s="1" t="s">
        <v>12</v>
      </c>
      <c r="C3403" s="1" t="s">
        <v>32</v>
      </c>
      <c r="D3403" s="1" t="s">
        <v>39</v>
      </c>
      <c r="E3403" s="1" t="s">
        <v>15</v>
      </c>
    </row>
    <row r="3404" spans="1:5" x14ac:dyDescent="0.25">
      <c r="A3404" s="1">
        <v>310801</v>
      </c>
      <c r="B3404" s="1" t="s">
        <v>12</v>
      </c>
      <c r="C3404" s="1" t="s">
        <v>32</v>
      </c>
      <c r="D3404" s="1" t="s">
        <v>39</v>
      </c>
      <c r="E3404" s="1" t="s">
        <v>15</v>
      </c>
    </row>
    <row r="3405" spans="1:5" x14ac:dyDescent="0.25">
      <c r="A3405" s="1">
        <v>310802</v>
      </c>
      <c r="B3405" s="1" t="s">
        <v>12</v>
      </c>
      <c r="C3405" s="1" t="s">
        <v>32</v>
      </c>
      <c r="D3405" s="1" t="s">
        <v>39</v>
      </c>
      <c r="E3405" s="1" t="s">
        <v>15</v>
      </c>
    </row>
    <row r="3406" spans="1:5" x14ac:dyDescent="0.25">
      <c r="A3406" s="1">
        <v>310803</v>
      </c>
      <c r="B3406" s="1" t="s">
        <v>12</v>
      </c>
      <c r="C3406" s="1" t="s">
        <v>32</v>
      </c>
      <c r="D3406" s="1" t="s">
        <v>39</v>
      </c>
      <c r="E3406" s="1" t="s">
        <v>15</v>
      </c>
    </row>
    <row r="3407" spans="1:5" x14ac:dyDescent="0.25">
      <c r="A3407" s="1">
        <v>310804</v>
      </c>
      <c r="B3407" s="1" t="s">
        <v>12</v>
      </c>
      <c r="C3407" s="1" t="s">
        <v>32</v>
      </c>
      <c r="D3407" s="1" t="s">
        <v>39</v>
      </c>
      <c r="E3407" s="1" t="s">
        <v>15</v>
      </c>
    </row>
    <row r="3408" spans="1:5" x14ac:dyDescent="0.25">
      <c r="A3408" s="1">
        <v>310805</v>
      </c>
      <c r="B3408" s="1" t="s">
        <v>12</v>
      </c>
      <c r="C3408" s="1" t="s">
        <v>32</v>
      </c>
      <c r="D3408" s="1" t="s">
        <v>39</v>
      </c>
      <c r="E3408" s="1" t="s">
        <v>15</v>
      </c>
    </row>
    <row r="3409" spans="1:5" x14ac:dyDescent="0.25">
      <c r="A3409" s="1">
        <v>310806</v>
      </c>
      <c r="B3409" s="1" t="s">
        <v>12</v>
      </c>
      <c r="C3409" s="1" t="s">
        <v>32</v>
      </c>
      <c r="D3409" s="1" t="s">
        <v>39</v>
      </c>
      <c r="E3409" s="1" t="s">
        <v>15</v>
      </c>
    </row>
    <row r="3410" spans="1:5" x14ac:dyDescent="0.25">
      <c r="A3410" s="1">
        <v>310845</v>
      </c>
      <c r="B3410" s="1" t="s">
        <v>64</v>
      </c>
      <c r="C3410" s="1" t="s">
        <v>32</v>
      </c>
      <c r="D3410" s="1" t="s">
        <v>44</v>
      </c>
      <c r="E3410" s="1" t="s">
        <v>15</v>
      </c>
    </row>
    <row r="3411" spans="1:5" x14ac:dyDescent="0.25">
      <c r="A3411" s="1">
        <v>310846</v>
      </c>
      <c r="B3411" s="1" t="s">
        <v>64</v>
      </c>
      <c r="C3411" s="1" t="s">
        <v>32</v>
      </c>
      <c r="D3411" s="1" t="s">
        <v>44</v>
      </c>
      <c r="E3411" s="1" t="s">
        <v>15</v>
      </c>
    </row>
    <row r="3412" spans="1:5" x14ac:dyDescent="0.25">
      <c r="A3412" s="1">
        <v>310847</v>
      </c>
      <c r="B3412" s="1" t="s">
        <v>64</v>
      </c>
      <c r="C3412" s="1" t="s">
        <v>32</v>
      </c>
      <c r="D3412" s="1" t="s">
        <v>44</v>
      </c>
      <c r="E3412" s="1" t="s">
        <v>15</v>
      </c>
    </row>
    <row r="3413" spans="1:5" x14ac:dyDescent="0.25">
      <c r="A3413" s="1">
        <v>310848</v>
      </c>
      <c r="B3413" s="1" t="s">
        <v>64</v>
      </c>
      <c r="C3413" s="1" t="s">
        <v>32</v>
      </c>
      <c r="D3413" s="1" t="s">
        <v>44</v>
      </c>
      <c r="E3413" s="1" t="s">
        <v>15</v>
      </c>
    </row>
    <row r="3414" spans="1:5" x14ac:dyDescent="0.25">
      <c r="A3414" s="1">
        <v>310849</v>
      </c>
      <c r="B3414" s="1" t="s">
        <v>64</v>
      </c>
      <c r="C3414" s="1" t="s">
        <v>32</v>
      </c>
      <c r="D3414" s="1" t="s">
        <v>44</v>
      </c>
      <c r="E3414" s="1" t="s">
        <v>15</v>
      </c>
    </row>
    <row r="3415" spans="1:5" x14ac:dyDescent="0.25">
      <c r="A3415" s="1">
        <v>310850</v>
      </c>
      <c r="B3415" s="1" t="s">
        <v>64</v>
      </c>
      <c r="C3415" s="1" t="s">
        <v>32</v>
      </c>
      <c r="D3415" s="1" t="s">
        <v>44</v>
      </c>
      <c r="E3415" s="1" t="s">
        <v>15</v>
      </c>
    </row>
    <row r="3416" spans="1:5" x14ac:dyDescent="0.25">
      <c r="A3416" s="1">
        <v>310851</v>
      </c>
      <c r="B3416" s="1" t="s">
        <v>35</v>
      </c>
      <c r="C3416" s="1" t="s">
        <v>20</v>
      </c>
      <c r="D3416" s="1" t="s">
        <v>45</v>
      </c>
      <c r="E3416" s="1" t="s">
        <v>15</v>
      </c>
    </row>
    <row r="3417" spans="1:5" x14ac:dyDescent="0.25">
      <c r="A3417" s="1">
        <v>310852</v>
      </c>
      <c r="B3417" s="1" t="s">
        <v>64</v>
      </c>
      <c r="C3417" s="1" t="s">
        <v>32</v>
      </c>
      <c r="D3417" s="1" t="s">
        <v>44</v>
      </c>
      <c r="E3417" s="1" t="s">
        <v>15</v>
      </c>
    </row>
    <row r="3418" spans="1:5" x14ac:dyDescent="0.25">
      <c r="A3418" s="1">
        <v>310853</v>
      </c>
      <c r="B3418" s="1" t="s">
        <v>64</v>
      </c>
      <c r="C3418" s="1" t="s">
        <v>32</v>
      </c>
      <c r="D3418" s="1" t="s">
        <v>44</v>
      </c>
      <c r="E3418" s="1" t="s">
        <v>15</v>
      </c>
    </row>
    <row r="3419" spans="1:5" x14ac:dyDescent="0.25">
      <c r="A3419" s="1">
        <v>310854</v>
      </c>
      <c r="B3419" s="1" t="s">
        <v>64</v>
      </c>
      <c r="C3419" s="1" t="s">
        <v>32</v>
      </c>
      <c r="D3419" s="1" t="s">
        <v>44</v>
      </c>
      <c r="E3419" s="1" t="s">
        <v>15</v>
      </c>
    </row>
    <row r="3420" spans="1:5" x14ac:dyDescent="0.25">
      <c r="A3420" s="1">
        <v>310855</v>
      </c>
      <c r="B3420" s="1" t="s">
        <v>64</v>
      </c>
      <c r="C3420" s="1" t="s">
        <v>32</v>
      </c>
      <c r="D3420" s="1" t="s">
        <v>44</v>
      </c>
      <c r="E3420" s="1" t="s">
        <v>15</v>
      </c>
    </row>
    <row r="3421" spans="1:5" x14ac:dyDescent="0.25">
      <c r="A3421" s="1">
        <v>310856</v>
      </c>
      <c r="B3421" s="1" t="s">
        <v>66</v>
      </c>
      <c r="C3421" s="1" t="s">
        <v>16</v>
      </c>
      <c r="D3421" s="1" t="s">
        <v>53</v>
      </c>
      <c r="E3421" s="1" t="s">
        <v>15</v>
      </c>
    </row>
    <row r="3422" spans="1:5" x14ac:dyDescent="0.25">
      <c r="A3422" s="1">
        <v>310857</v>
      </c>
      <c r="B3422" s="1" t="s">
        <v>12</v>
      </c>
      <c r="C3422" s="1" t="s">
        <v>32</v>
      </c>
      <c r="D3422" s="1" t="s">
        <v>39</v>
      </c>
      <c r="E3422" s="1" t="s">
        <v>15</v>
      </c>
    </row>
    <row r="3423" spans="1:5" x14ac:dyDescent="0.25">
      <c r="A3423" s="1">
        <v>310858</v>
      </c>
      <c r="B3423" s="1" t="s">
        <v>35</v>
      </c>
      <c r="C3423" s="1" t="s">
        <v>16</v>
      </c>
      <c r="D3423" s="1" t="s">
        <v>59</v>
      </c>
      <c r="E3423" s="1" t="s">
        <v>15</v>
      </c>
    </row>
    <row r="3424" spans="1:5" x14ac:dyDescent="0.25">
      <c r="A3424" s="1">
        <v>310859</v>
      </c>
      <c r="B3424" s="1" t="s">
        <v>65</v>
      </c>
      <c r="C3424" s="1" t="s">
        <v>32</v>
      </c>
      <c r="D3424" s="1" t="s">
        <v>44</v>
      </c>
      <c r="E3424" s="1" t="s">
        <v>15</v>
      </c>
    </row>
    <row r="3425" spans="1:5" x14ac:dyDescent="0.25">
      <c r="A3425" s="1">
        <v>310860</v>
      </c>
      <c r="B3425" s="1" t="s">
        <v>64</v>
      </c>
      <c r="C3425" s="1" t="s">
        <v>16</v>
      </c>
      <c r="D3425" s="1" t="s">
        <v>53</v>
      </c>
      <c r="E3425" s="1" t="s">
        <v>15</v>
      </c>
    </row>
    <row r="3426" spans="1:5" x14ac:dyDescent="0.25">
      <c r="A3426" s="1">
        <v>310861</v>
      </c>
      <c r="B3426" s="1" t="s">
        <v>64</v>
      </c>
      <c r="C3426" s="1" t="s">
        <v>27</v>
      </c>
      <c r="D3426" s="1" t="s">
        <v>53</v>
      </c>
      <c r="E3426" s="1" t="s">
        <v>15</v>
      </c>
    </row>
    <row r="3427" spans="1:5" x14ac:dyDescent="0.25">
      <c r="A3427" s="1">
        <v>310862</v>
      </c>
      <c r="B3427" s="1" t="s">
        <v>64</v>
      </c>
      <c r="C3427" s="1" t="s">
        <v>27</v>
      </c>
      <c r="D3427" s="1" t="s">
        <v>53</v>
      </c>
      <c r="E3427" s="1" t="s">
        <v>15</v>
      </c>
    </row>
    <row r="3428" spans="1:5" x14ac:dyDescent="0.25">
      <c r="A3428" s="1">
        <v>310863</v>
      </c>
      <c r="B3428" s="1" t="s">
        <v>64</v>
      </c>
      <c r="C3428" s="1" t="s">
        <v>27</v>
      </c>
      <c r="D3428" s="1" t="s">
        <v>53</v>
      </c>
      <c r="E3428" s="1" t="s">
        <v>15</v>
      </c>
    </row>
    <row r="3429" spans="1:5" x14ac:dyDescent="0.25">
      <c r="A3429" s="1">
        <v>310864</v>
      </c>
      <c r="B3429" s="1" t="s">
        <v>65</v>
      </c>
      <c r="C3429" s="1" t="s">
        <v>16</v>
      </c>
      <c r="D3429" s="1" t="s">
        <v>33</v>
      </c>
      <c r="E3429" s="1" t="s">
        <v>15</v>
      </c>
    </row>
    <row r="3430" spans="1:5" x14ac:dyDescent="0.25">
      <c r="A3430" s="1">
        <v>310865</v>
      </c>
      <c r="B3430" s="1" t="s">
        <v>65</v>
      </c>
      <c r="C3430" s="1" t="s">
        <v>16</v>
      </c>
      <c r="D3430" s="1" t="s">
        <v>33</v>
      </c>
      <c r="E3430" s="1" t="s">
        <v>15</v>
      </c>
    </row>
    <row r="3431" spans="1:5" x14ac:dyDescent="0.25">
      <c r="A3431" s="1">
        <v>310866</v>
      </c>
      <c r="B3431" s="1" t="s">
        <v>35</v>
      </c>
      <c r="C3431" s="1" t="s">
        <v>20</v>
      </c>
      <c r="D3431" s="1" t="s">
        <v>30</v>
      </c>
      <c r="E3431" s="1" t="s">
        <v>15</v>
      </c>
    </row>
    <row r="3432" spans="1:5" x14ac:dyDescent="0.25">
      <c r="A3432" s="1">
        <v>310877</v>
      </c>
      <c r="B3432" s="1" t="s">
        <v>65</v>
      </c>
      <c r="C3432" s="1" t="s">
        <v>27</v>
      </c>
      <c r="D3432" s="1" t="s">
        <v>57</v>
      </c>
      <c r="E3432" s="1" t="s">
        <v>15</v>
      </c>
    </row>
    <row r="3433" spans="1:5" x14ac:dyDescent="0.25">
      <c r="A3433" s="1">
        <v>310878</v>
      </c>
      <c r="B3433" s="1" t="s">
        <v>65</v>
      </c>
      <c r="C3433" s="1" t="s">
        <v>27</v>
      </c>
      <c r="D3433" s="1" t="s">
        <v>57</v>
      </c>
      <c r="E3433" s="1" t="s">
        <v>15</v>
      </c>
    </row>
    <row r="3434" spans="1:5" x14ac:dyDescent="0.25">
      <c r="A3434" s="1">
        <v>310879</v>
      </c>
      <c r="B3434" s="1" t="s">
        <v>64</v>
      </c>
      <c r="C3434" s="1" t="s">
        <v>29</v>
      </c>
      <c r="D3434" s="1" t="s">
        <v>49</v>
      </c>
      <c r="E3434" s="1" t="s">
        <v>15</v>
      </c>
    </row>
    <row r="3435" spans="1:5" x14ac:dyDescent="0.25">
      <c r="A3435" s="1">
        <v>310880</v>
      </c>
      <c r="B3435" s="1" t="s">
        <v>12</v>
      </c>
      <c r="C3435" s="1" t="s">
        <v>27</v>
      </c>
      <c r="D3435" s="1" t="s">
        <v>38</v>
      </c>
      <c r="E3435" s="1" t="s">
        <v>15</v>
      </c>
    </row>
    <row r="3436" spans="1:5" x14ac:dyDescent="0.25">
      <c r="A3436" s="1">
        <v>310881</v>
      </c>
      <c r="B3436" s="1" t="s">
        <v>65</v>
      </c>
      <c r="C3436" s="1" t="s">
        <v>27</v>
      </c>
      <c r="D3436" s="1" t="s">
        <v>53</v>
      </c>
      <c r="E3436" s="1" t="s">
        <v>15</v>
      </c>
    </row>
    <row r="3437" spans="1:5" x14ac:dyDescent="0.25">
      <c r="A3437" s="1">
        <v>310882</v>
      </c>
      <c r="B3437" s="1" t="s">
        <v>35</v>
      </c>
      <c r="C3437" s="1" t="s">
        <v>20</v>
      </c>
      <c r="D3437" s="1" t="s">
        <v>61</v>
      </c>
      <c r="E3437" s="1" t="s">
        <v>15</v>
      </c>
    </row>
    <row r="3438" spans="1:5" x14ac:dyDescent="0.25">
      <c r="A3438" s="1">
        <v>310883</v>
      </c>
      <c r="B3438" s="1" t="s">
        <v>12</v>
      </c>
      <c r="C3438" s="1" t="s">
        <v>16</v>
      </c>
      <c r="D3438" s="1" t="s">
        <v>33</v>
      </c>
      <c r="E3438" s="1" t="s">
        <v>15</v>
      </c>
    </row>
    <row r="3439" spans="1:5" x14ac:dyDescent="0.25">
      <c r="A3439" s="1">
        <v>310884</v>
      </c>
      <c r="B3439" s="1" t="s">
        <v>12</v>
      </c>
      <c r="C3439" s="1" t="s">
        <v>27</v>
      </c>
      <c r="D3439" s="1" t="s">
        <v>33</v>
      </c>
      <c r="E3439" s="1" t="s">
        <v>15</v>
      </c>
    </row>
    <row r="3440" spans="1:5" x14ac:dyDescent="0.25">
      <c r="A3440" s="1">
        <v>310885</v>
      </c>
      <c r="B3440" s="1" t="s">
        <v>12</v>
      </c>
      <c r="C3440" s="1" t="s">
        <v>16</v>
      </c>
      <c r="D3440" s="1" t="s">
        <v>33</v>
      </c>
      <c r="E3440" s="1" t="s">
        <v>15</v>
      </c>
    </row>
    <row r="3441" spans="1:5" x14ac:dyDescent="0.25">
      <c r="A3441" s="1">
        <v>310886</v>
      </c>
      <c r="B3441" s="1" t="s">
        <v>12</v>
      </c>
      <c r="C3441" s="1" t="s">
        <v>16</v>
      </c>
      <c r="D3441" s="1" t="s">
        <v>33</v>
      </c>
      <c r="E3441" s="1" t="s">
        <v>15</v>
      </c>
    </row>
    <row r="3442" spans="1:5" x14ac:dyDescent="0.25">
      <c r="A3442" s="1">
        <v>310887</v>
      </c>
      <c r="B3442" s="1" t="s">
        <v>65</v>
      </c>
      <c r="C3442" s="1" t="s">
        <v>22</v>
      </c>
      <c r="D3442" s="1" t="s">
        <v>47</v>
      </c>
      <c r="E3442" s="1" t="s">
        <v>15</v>
      </c>
    </row>
    <row r="3443" spans="1:5" x14ac:dyDescent="0.25">
      <c r="A3443" s="1">
        <v>310888</v>
      </c>
      <c r="B3443" s="1" t="s">
        <v>65</v>
      </c>
      <c r="C3443" s="1" t="s">
        <v>13</v>
      </c>
      <c r="D3443" s="1" t="s">
        <v>43</v>
      </c>
      <c r="E3443" s="1" t="s">
        <v>15</v>
      </c>
    </row>
    <row r="3444" spans="1:5" x14ac:dyDescent="0.25">
      <c r="A3444" s="1">
        <v>310889</v>
      </c>
      <c r="B3444" s="1" t="s">
        <v>65</v>
      </c>
      <c r="C3444" s="1" t="s">
        <v>22</v>
      </c>
      <c r="D3444" s="1" t="s">
        <v>43</v>
      </c>
      <c r="E3444" s="1" t="s">
        <v>15</v>
      </c>
    </row>
    <row r="3445" spans="1:5" x14ac:dyDescent="0.25">
      <c r="A3445" s="1">
        <v>310890</v>
      </c>
      <c r="B3445" s="1" t="s">
        <v>65</v>
      </c>
      <c r="C3445" s="1" t="s">
        <v>29</v>
      </c>
      <c r="D3445" s="1" t="s">
        <v>40</v>
      </c>
      <c r="E3445" s="1" t="s">
        <v>15</v>
      </c>
    </row>
    <row r="3446" spans="1:5" x14ac:dyDescent="0.25">
      <c r="A3446" s="1">
        <v>310892</v>
      </c>
      <c r="B3446" s="1" t="s">
        <v>65</v>
      </c>
      <c r="C3446" s="1" t="s">
        <v>27</v>
      </c>
      <c r="D3446" s="1" t="s">
        <v>51</v>
      </c>
      <c r="E3446" s="1" t="s">
        <v>15</v>
      </c>
    </row>
    <row r="3447" spans="1:5" x14ac:dyDescent="0.25">
      <c r="A3447" s="1">
        <v>310893</v>
      </c>
      <c r="B3447" s="1" t="s">
        <v>64</v>
      </c>
      <c r="C3447" s="1" t="s">
        <v>27</v>
      </c>
      <c r="D3447" s="1" t="s">
        <v>51</v>
      </c>
      <c r="E3447" s="1" t="s">
        <v>15</v>
      </c>
    </row>
    <row r="3448" spans="1:5" x14ac:dyDescent="0.25">
      <c r="A3448" s="1">
        <v>310894</v>
      </c>
      <c r="B3448" s="1" t="s">
        <v>65</v>
      </c>
      <c r="C3448" s="1" t="s">
        <v>27</v>
      </c>
      <c r="D3448" s="1" t="s">
        <v>51</v>
      </c>
      <c r="E3448" s="1" t="s">
        <v>15</v>
      </c>
    </row>
    <row r="3449" spans="1:5" x14ac:dyDescent="0.25">
      <c r="A3449" s="1">
        <v>310895</v>
      </c>
      <c r="B3449" s="1" t="s">
        <v>65</v>
      </c>
      <c r="C3449" s="1" t="s">
        <v>27</v>
      </c>
      <c r="D3449" s="1" t="s">
        <v>51</v>
      </c>
      <c r="E3449" s="1" t="s">
        <v>15</v>
      </c>
    </row>
    <row r="3450" spans="1:5" x14ac:dyDescent="0.25">
      <c r="A3450" s="1">
        <v>310896</v>
      </c>
      <c r="B3450" s="1" t="s">
        <v>35</v>
      </c>
      <c r="C3450" s="1" t="s">
        <v>29</v>
      </c>
      <c r="D3450" s="1" t="s">
        <v>40</v>
      </c>
      <c r="E3450" s="1" t="s">
        <v>15</v>
      </c>
    </row>
    <row r="3451" spans="1:5" x14ac:dyDescent="0.25">
      <c r="A3451" s="1">
        <v>310897</v>
      </c>
      <c r="B3451" s="1" t="s">
        <v>64</v>
      </c>
      <c r="C3451" s="1" t="s">
        <v>16</v>
      </c>
      <c r="D3451" s="1" t="s">
        <v>51</v>
      </c>
      <c r="E3451" s="1" t="s">
        <v>15</v>
      </c>
    </row>
    <row r="3452" spans="1:5" x14ac:dyDescent="0.25">
      <c r="A3452" s="1">
        <v>310898</v>
      </c>
      <c r="B3452" s="1" t="s">
        <v>64</v>
      </c>
      <c r="C3452" s="1" t="s">
        <v>16</v>
      </c>
      <c r="D3452" s="1" t="s">
        <v>51</v>
      </c>
      <c r="E3452" s="1" t="s">
        <v>15</v>
      </c>
    </row>
    <row r="3453" spans="1:5" x14ac:dyDescent="0.25">
      <c r="A3453" s="1">
        <v>310899</v>
      </c>
      <c r="B3453" s="1" t="s">
        <v>64</v>
      </c>
      <c r="C3453" s="1" t="s">
        <v>16</v>
      </c>
      <c r="D3453" s="1" t="s">
        <v>51</v>
      </c>
      <c r="E3453" s="1" t="s">
        <v>15</v>
      </c>
    </row>
    <row r="3454" spans="1:5" x14ac:dyDescent="0.25">
      <c r="A3454" s="1">
        <v>310900</v>
      </c>
      <c r="B3454" s="1" t="s">
        <v>64</v>
      </c>
      <c r="C3454" s="1" t="s">
        <v>16</v>
      </c>
      <c r="D3454" s="1" t="s">
        <v>51</v>
      </c>
      <c r="E3454" s="1" t="s">
        <v>15</v>
      </c>
    </row>
    <row r="3455" spans="1:5" x14ac:dyDescent="0.25">
      <c r="A3455" s="1">
        <v>310901</v>
      </c>
      <c r="B3455" s="1" t="s">
        <v>64</v>
      </c>
      <c r="C3455" s="1" t="s">
        <v>16</v>
      </c>
      <c r="D3455" s="1" t="s">
        <v>51</v>
      </c>
      <c r="E3455" s="1" t="s">
        <v>15</v>
      </c>
    </row>
    <row r="3456" spans="1:5" x14ac:dyDescent="0.25">
      <c r="A3456" s="1">
        <v>310902</v>
      </c>
      <c r="B3456" s="1" t="s">
        <v>64</v>
      </c>
      <c r="C3456" s="1" t="s">
        <v>16</v>
      </c>
      <c r="D3456" s="1" t="s">
        <v>51</v>
      </c>
      <c r="E3456" s="1" t="s">
        <v>15</v>
      </c>
    </row>
    <row r="3457" spans="1:5" x14ac:dyDescent="0.25">
      <c r="A3457" s="1">
        <v>310903</v>
      </c>
      <c r="B3457" s="1" t="s">
        <v>64</v>
      </c>
      <c r="C3457" s="1" t="s">
        <v>16</v>
      </c>
      <c r="D3457" s="1" t="s">
        <v>51</v>
      </c>
      <c r="E3457" s="1" t="s">
        <v>15</v>
      </c>
    </row>
    <row r="3458" spans="1:5" x14ac:dyDescent="0.25">
      <c r="A3458" s="1">
        <v>310904</v>
      </c>
      <c r="B3458" s="1" t="s">
        <v>65</v>
      </c>
      <c r="C3458" s="1" t="s">
        <v>32</v>
      </c>
      <c r="D3458" s="1" t="s">
        <v>48</v>
      </c>
      <c r="E3458" s="1" t="s">
        <v>15</v>
      </c>
    </row>
    <row r="3459" spans="1:5" x14ac:dyDescent="0.25">
      <c r="A3459" s="1">
        <v>310905</v>
      </c>
      <c r="B3459" s="1" t="s">
        <v>64</v>
      </c>
      <c r="C3459" s="1" t="s">
        <v>16</v>
      </c>
      <c r="D3459" s="1" t="s">
        <v>51</v>
      </c>
      <c r="E3459" s="1" t="s">
        <v>15</v>
      </c>
    </row>
    <row r="3460" spans="1:5" x14ac:dyDescent="0.25">
      <c r="A3460" s="1">
        <v>310906</v>
      </c>
      <c r="B3460" s="1" t="s">
        <v>64</v>
      </c>
      <c r="C3460" s="1" t="s">
        <v>16</v>
      </c>
      <c r="D3460" s="1" t="s">
        <v>51</v>
      </c>
      <c r="E3460" s="1" t="s">
        <v>15</v>
      </c>
    </row>
    <row r="3461" spans="1:5" x14ac:dyDescent="0.25">
      <c r="A3461" s="1">
        <v>310907</v>
      </c>
      <c r="B3461" s="1" t="s">
        <v>64</v>
      </c>
      <c r="C3461" s="1" t="s">
        <v>16</v>
      </c>
      <c r="D3461" s="1" t="s">
        <v>51</v>
      </c>
      <c r="E3461" s="1" t="s">
        <v>15</v>
      </c>
    </row>
    <row r="3462" spans="1:5" x14ac:dyDescent="0.25">
      <c r="A3462" s="1">
        <v>310908</v>
      </c>
      <c r="B3462" s="1" t="s">
        <v>64</v>
      </c>
      <c r="C3462" s="1" t="s">
        <v>16</v>
      </c>
      <c r="D3462" s="1" t="s">
        <v>51</v>
      </c>
      <c r="E3462" s="1" t="s">
        <v>15</v>
      </c>
    </row>
    <row r="3463" spans="1:5" x14ac:dyDescent="0.25">
      <c r="A3463" s="1">
        <v>310909</v>
      </c>
      <c r="B3463" s="1" t="s">
        <v>12</v>
      </c>
      <c r="C3463" s="1" t="s">
        <v>32</v>
      </c>
      <c r="D3463" s="1" t="s">
        <v>39</v>
      </c>
      <c r="E3463" s="1" t="s">
        <v>15</v>
      </c>
    </row>
    <row r="3464" spans="1:5" x14ac:dyDescent="0.25">
      <c r="A3464" s="1">
        <v>310910</v>
      </c>
      <c r="B3464" s="1" t="s">
        <v>12</v>
      </c>
      <c r="C3464" s="1" t="s">
        <v>32</v>
      </c>
      <c r="D3464" s="1" t="s">
        <v>39</v>
      </c>
      <c r="E3464" s="1" t="s">
        <v>15</v>
      </c>
    </row>
    <row r="3465" spans="1:5" x14ac:dyDescent="0.25">
      <c r="A3465" s="1">
        <v>310911</v>
      </c>
      <c r="B3465" s="1" t="s">
        <v>12</v>
      </c>
      <c r="C3465" s="1" t="s">
        <v>32</v>
      </c>
      <c r="D3465" s="1" t="s">
        <v>39</v>
      </c>
      <c r="E3465" s="1" t="s">
        <v>15</v>
      </c>
    </row>
    <row r="3466" spans="1:5" x14ac:dyDescent="0.25">
      <c r="A3466" s="1">
        <v>310912</v>
      </c>
      <c r="B3466" s="1" t="s">
        <v>12</v>
      </c>
      <c r="C3466" s="1" t="s">
        <v>32</v>
      </c>
      <c r="D3466" s="1" t="s">
        <v>39</v>
      </c>
      <c r="E3466" s="1" t="s">
        <v>15</v>
      </c>
    </row>
    <row r="3467" spans="1:5" x14ac:dyDescent="0.25">
      <c r="A3467" s="1">
        <v>310913</v>
      </c>
      <c r="B3467" s="1" t="s">
        <v>12</v>
      </c>
      <c r="C3467" s="1" t="s">
        <v>32</v>
      </c>
      <c r="D3467" s="1" t="s">
        <v>39</v>
      </c>
      <c r="E3467" s="1" t="s">
        <v>15</v>
      </c>
    </row>
    <row r="3468" spans="1:5" x14ac:dyDescent="0.25">
      <c r="A3468" s="1">
        <v>310914</v>
      </c>
      <c r="B3468" s="1" t="s">
        <v>12</v>
      </c>
      <c r="C3468" s="1" t="s">
        <v>32</v>
      </c>
      <c r="D3468" s="1" t="s">
        <v>39</v>
      </c>
      <c r="E3468" s="1" t="s">
        <v>15</v>
      </c>
    </row>
    <row r="3469" spans="1:5" x14ac:dyDescent="0.25">
      <c r="A3469" s="1">
        <v>310915</v>
      </c>
      <c r="B3469" s="1" t="s">
        <v>35</v>
      </c>
      <c r="C3469" s="1" t="s">
        <v>16</v>
      </c>
      <c r="D3469" s="1" t="s">
        <v>51</v>
      </c>
      <c r="E3469" s="1" t="s">
        <v>15</v>
      </c>
    </row>
    <row r="3470" spans="1:5" x14ac:dyDescent="0.25">
      <c r="A3470" s="1">
        <v>310916</v>
      </c>
      <c r="B3470" s="1" t="s">
        <v>12</v>
      </c>
      <c r="C3470" s="1" t="s">
        <v>27</v>
      </c>
      <c r="D3470" s="1" t="s">
        <v>38</v>
      </c>
      <c r="E3470" s="1" t="s">
        <v>15</v>
      </c>
    </row>
    <row r="3471" spans="1:5" x14ac:dyDescent="0.25">
      <c r="A3471" s="1">
        <v>310918</v>
      </c>
      <c r="B3471" s="1" t="s">
        <v>12</v>
      </c>
      <c r="C3471" s="1" t="s">
        <v>20</v>
      </c>
      <c r="D3471" s="1" t="s">
        <v>48</v>
      </c>
      <c r="E3471" s="1" t="s">
        <v>15</v>
      </c>
    </row>
    <row r="3472" spans="1:5" x14ac:dyDescent="0.25">
      <c r="A3472" s="1">
        <v>310919</v>
      </c>
      <c r="B3472" s="1" t="s">
        <v>65</v>
      </c>
      <c r="C3472" s="1" t="s">
        <v>20</v>
      </c>
      <c r="D3472" s="1" t="s">
        <v>30</v>
      </c>
      <c r="E3472" s="1" t="s">
        <v>15</v>
      </c>
    </row>
    <row r="3473" spans="1:5" x14ac:dyDescent="0.25">
      <c r="A3473" s="1">
        <v>310920</v>
      </c>
      <c r="B3473" s="1" t="s">
        <v>35</v>
      </c>
      <c r="C3473" s="1" t="s">
        <v>32</v>
      </c>
      <c r="D3473" s="1" t="s">
        <v>39</v>
      </c>
      <c r="E3473" s="1" t="s">
        <v>15</v>
      </c>
    </row>
    <row r="3474" spans="1:5" x14ac:dyDescent="0.25">
      <c r="A3474" s="1">
        <v>310921</v>
      </c>
      <c r="B3474" s="1" t="s">
        <v>35</v>
      </c>
      <c r="C3474" s="1" t="s">
        <v>32</v>
      </c>
      <c r="D3474" s="1" t="s">
        <v>39</v>
      </c>
      <c r="E3474" s="1" t="s">
        <v>15</v>
      </c>
    </row>
    <row r="3475" spans="1:5" x14ac:dyDescent="0.25">
      <c r="A3475" s="1">
        <v>310922</v>
      </c>
      <c r="B3475" s="1" t="s">
        <v>35</v>
      </c>
      <c r="C3475" s="1" t="s">
        <v>32</v>
      </c>
      <c r="D3475" s="1" t="s">
        <v>39</v>
      </c>
      <c r="E3475" s="1" t="s">
        <v>15</v>
      </c>
    </row>
    <row r="3476" spans="1:5" x14ac:dyDescent="0.25">
      <c r="A3476" s="1">
        <v>310923</v>
      </c>
      <c r="B3476" s="1" t="s">
        <v>12</v>
      </c>
      <c r="C3476" s="1" t="s">
        <v>20</v>
      </c>
      <c r="D3476" s="1" t="s">
        <v>48</v>
      </c>
      <c r="E3476" s="1" t="s">
        <v>15</v>
      </c>
    </row>
    <row r="3477" spans="1:5" x14ac:dyDescent="0.25">
      <c r="A3477" s="1">
        <v>310924</v>
      </c>
      <c r="B3477" s="1" t="s">
        <v>12</v>
      </c>
      <c r="C3477" s="1" t="s">
        <v>27</v>
      </c>
      <c r="D3477" s="1" t="s">
        <v>51</v>
      </c>
      <c r="E3477" s="1" t="s">
        <v>15</v>
      </c>
    </row>
    <row r="3478" spans="1:5" x14ac:dyDescent="0.25">
      <c r="A3478" s="1">
        <v>310925</v>
      </c>
      <c r="B3478" s="1" t="s">
        <v>35</v>
      </c>
      <c r="C3478" s="1" t="s">
        <v>16</v>
      </c>
      <c r="D3478" s="1" t="s">
        <v>59</v>
      </c>
      <c r="E3478" s="1" t="s">
        <v>15</v>
      </c>
    </row>
    <row r="3479" spans="1:5" x14ac:dyDescent="0.25">
      <c r="A3479" s="1">
        <v>310926</v>
      </c>
      <c r="B3479" s="1" t="s">
        <v>65</v>
      </c>
      <c r="C3479" s="1" t="s">
        <v>29</v>
      </c>
      <c r="D3479" s="1" t="s">
        <v>49</v>
      </c>
      <c r="E3479" s="1" t="s">
        <v>15</v>
      </c>
    </row>
    <row r="3480" spans="1:5" x14ac:dyDescent="0.25">
      <c r="A3480" s="1">
        <v>310928</v>
      </c>
      <c r="B3480" s="1" t="s">
        <v>35</v>
      </c>
      <c r="C3480" s="1" t="s">
        <v>27</v>
      </c>
      <c r="D3480" s="1" t="s">
        <v>57</v>
      </c>
      <c r="E3480" s="1" t="s">
        <v>15</v>
      </c>
    </row>
    <row r="3481" spans="1:5" x14ac:dyDescent="0.25">
      <c r="A3481" s="1">
        <v>310929</v>
      </c>
      <c r="B3481" s="1" t="s">
        <v>35</v>
      </c>
      <c r="C3481" s="1" t="s">
        <v>32</v>
      </c>
      <c r="D3481" s="1" t="s">
        <v>39</v>
      </c>
      <c r="E3481" s="1" t="s">
        <v>15</v>
      </c>
    </row>
    <row r="3482" spans="1:5" x14ac:dyDescent="0.25">
      <c r="A3482" s="1">
        <v>310930</v>
      </c>
      <c r="B3482" s="1" t="s">
        <v>35</v>
      </c>
      <c r="C3482" s="1" t="s">
        <v>32</v>
      </c>
      <c r="D3482" s="1" t="s">
        <v>39</v>
      </c>
      <c r="E3482" s="1" t="s">
        <v>15</v>
      </c>
    </row>
    <row r="3483" spans="1:5" x14ac:dyDescent="0.25">
      <c r="A3483" s="1">
        <v>310931</v>
      </c>
      <c r="B3483" s="1" t="s">
        <v>35</v>
      </c>
      <c r="C3483" s="1" t="s">
        <v>32</v>
      </c>
      <c r="D3483" s="1" t="s">
        <v>39</v>
      </c>
      <c r="E3483" s="1" t="s">
        <v>15</v>
      </c>
    </row>
    <row r="3484" spans="1:5" x14ac:dyDescent="0.25">
      <c r="A3484" s="1">
        <v>310932</v>
      </c>
      <c r="B3484" s="1" t="s">
        <v>35</v>
      </c>
      <c r="C3484" s="1" t="s">
        <v>32</v>
      </c>
      <c r="D3484" s="1" t="s">
        <v>39</v>
      </c>
      <c r="E3484" s="1" t="s">
        <v>15</v>
      </c>
    </row>
    <row r="3485" spans="1:5" x14ac:dyDescent="0.25">
      <c r="A3485" s="1">
        <v>310933</v>
      </c>
      <c r="B3485" s="1" t="s">
        <v>35</v>
      </c>
      <c r="C3485" s="1" t="s">
        <v>27</v>
      </c>
      <c r="D3485" s="1" t="s">
        <v>45</v>
      </c>
      <c r="E3485" s="1" t="s">
        <v>15</v>
      </c>
    </row>
    <row r="3486" spans="1:5" x14ac:dyDescent="0.25">
      <c r="A3486" s="1">
        <v>310934</v>
      </c>
      <c r="B3486" s="1" t="s">
        <v>65</v>
      </c>
      <c r="C3486" s="1" t="s">
        <v>27</v>
      </c>
      <c r="D3486" s="1" t="s">
        <v>51</v>
      </c>
      <c r="E3486" s="1" t="s">
        <v>15</v>
      </c>
    </row>
    <row r="3487" spans="1:5" x14ac:dyDescent="0.25">
      <c r="A3487" s="1">
        <v>310935</v>
      </c>
      <c r="B3487" s="1" t="s">
        <v>12</v>
      </c>
      <c r="C3487" s="1" t="s">
        <v>20</v>
      </c>
      <c r="D3487" s="1" t="s">
        <v>58</v>
      </c>
      <c r="E3487" s="1" t="s">
        <v>15</v>
      </c>
    </row>
    <row r="3488" spans="1:5" x14ac:dyDescent="0.25">
      <c r="A3488" s="1">
        <v>310936</v>
      </c>
      <c r="B3488" s="1" t="s">
        <v>12</v>
      </c>
      <c r="C3488" s="1" t="s">
        <v>32</v>
      </c>
      <c r="D3488" s="1" t="s">
        <v>39</v>
      </c>
      <c r="E3488" s="1" t="s">
        <v>15</v>
      </c>
    </row>
    <row r="3489" spans="1:5" x14ac:dyDescent="0.25">
      <c r="A3489" s="1">
        <v>310943</v>
      </c>
      <c r="B3489" s="1" t="s">
        <v>12</v>
      </c>
      <c r="C3489" s="1" t="s">
        <v>20</v>
      </c>
      <c r="D3489" s="1" t="s">
        <v>58</v>
      </c>
      <c r="E3489" s="1" t="s">
        <v>15</v>
      </c>
    </row>
    <row r="3490" spans="1:5" x14ac:dyDescent="0.25">
      <c r="A3490" s="1">
        <v>310944</v>
      </c>
      <c r="B3490" s="1" t="s">
        <v>12</v>
      </c>
      <c r="C3490" s="1" t="s">
        <v>20</v>
      </c>
      <c r="D3490" s="1" t="s">
        <v>30</v>
      </c>
      <c r="E3490" s="1" t="s">
        <v>15</v>
      </c>
    </row>
    <row r="3491" spans="1:5" x14ac:dyDescent="0.25">
      <c r="A3491" s="1">
        <v>310947</v>
      </c>
      <c r="B3491" s="1" t="s">
        <v>65</v>
      </c>
      <c r="C3491" s="1" t="s">
        <v>13</v>
      </c>
      <c r="D3491" s="1" t="s">
        <v>61</v>
      </c>
      <c r="E3491" s="1" t="s">
        <v>15</v>
      </c>
    </row>
    <row r="3492" spans="1:5" x14ac:dyDescent="0.25">
      <c r="A3492" s="1">
        <v>310952</v>
      </c>
      <c r="B3492" s="1" t="s">
        <v>12</v>
      </c>
      <c r="C3492" s="1" t="s">
        <v>13</v>
      </c>
      <c r="D3492" s="1" t="s">
        <v>61</v>
      </c>
      <c r="E3492" s="1" t="s">
        <v>15</v>
      </c>
    </row>
    <row r="3493" spans="1:5" x14ac:dyDescent="0.25">
      <c r="A3493" s="1">
        <v>310953</v>
      </c>
      <c r="B3493" s="1" t="s">
        <v>35</v>
      </c>
      <c r="C3493" s="1" t="s">
        <v>29</v>
      </c>
      <c r="D3493" s="1" t="s">
        <v>43</v>
      </c>
      <c r="E3493" s="1" t="s">
        <v>15</v>
      </c>
    </row>
    <row r="3494" spans="1:5" x14ac:dyDescent="0.25">
      <c r="A3494" s="1">
        <v>310955</v>
      </c>
      <c r="B3494" s="1" t="s">
        <v>64</v>
      </c>
      <c r="C3494" s="1" t="s">
        <v>32</v>
      </c>
      <c r="D3494" s="1" t="s">
        <v>44</v>
      </c>
      <c r="E3494" s="1" t="s">
        <v>15</v>
      </c>
    </row>
    <row r="3495" spans="1:5" x14ac:dyDescent="0.25">
      <c r="A3495" s="1">
        <v>310956</v>
      </c>
      <c r="B3495" s="1" t="s">
        <v>64</v>
      </c>
      <c r="C3495" s="1" t="s">
        <v>32</v>
      </c>
      <c r="D3495" s="1" t="s">
        <v>44</v>
      </c>
      <c r="E3495" s="1" t="s">
        <v>15</v>
      </c>
    </row>
    <row r="3496" spans="1:5" x14ac:dyDescent="0.25">
      <c r="A3496" s="1">
        <v>310957</v>
      </c>
      <c r="B3496" s="1" t="s">
        <v>64</v>
      </c>
      <c r="C3496" s="1" t="s">
        <v>32</v>
      </c>
      <c r="D3496" s="1" t="s">
        <v>44</v>
      </c>
      <c r="E3496" s="1" t="s">
        <v>15</v>
      </c>
    </row>
    <row r="3497" spans="1:5" x14ac:dyDescent="0.25">
      <c r="A3497" s="1">
        <v>310958</v>
      </c>
      <c r="B3497" s="1" t="s">
        <v>64</v>
      </c>
      <c r="C3497" s="1" t="s">
        <v>32</v>
      </c>
      <c r="D3497" s="1" t="s">
        <v>44</v>
      </c>
      <c r="E3497" s="1" t="s">
        <v>15</v>
      </c>
    </row>
    <row r="3498" spans="1:5" x14ac:dyDescent="0.25">
      <c r="A3498" s="1">
        <v>310959</v>
      </c>
      <c r="B3498" s="1" t="s">
        <v>64</v>
      </c>
      <c r="C3498" s="1" t="s">
        <v>32</v>
      </c>
      <c r="D3498" s="1" t="s">
        <v>44</v>
      </c>
      <c r="E3498" s="1" t="s">
        <v>15</v>
      </c>
    </row>
    <row r="3499" spans="1:5" x14ac:dyDescent="0.25">
      <c r="A3499" s="1">
        <v>310960</v>
      </c>
      <c r="B3499" s="1" t="s">
        <v>64</v>
      </c>
      <c r="C3499" s="1" t="s">
        <v>32</v>
      </c>
      <c r="D3499" s="1" t="s">
        <v>44</v>
      </c>
      <c r="E3499" s="1" t="s">
        <v>15</v>
      </c>
    </row>
    <row r="3500" spans="1:5" x14ac:dyDescent="0.25">
      <c r="A3500" s="1">
        <v>310961</v>
      </c>
      <c r="B3500" s="1" t="s">
        <v>35</v>
      </c>
      <c r="C3500" s="1" t="s">
        <v>20</v>
      </c>
      <c r="D3500" s="1" t="s">
        <v>58</v>
      </c>
      <c r="E3500" s="1" t="s">
        <v>15</v>
      </c>
    </row>
    <row r="3501" spans="1:5" x14ac:dyDescent="0.25">
      <c r="A3501" s="1">
        <v>310962</v>
      </c>
      <c r="B3501" s="1" t="s">
        <v>12</v>
      </c>
      <c r="C3501" s="1" t="s">
        <v>20</v>
      </c>
      <c r="D3501" s="1" t="s">
        <v>61</v>
      </c>
      <c r="E3501" s="1" t="s">
        <v>15</v>
      </c>
    </row>
    <row r="3502" spans="1:5" x14ac:dyDescent="0.25">
      <c r="A3502" s="1">
        <v>310963</v>
      </c>
      <c r="B3502" s="1" t="s">
        <v>12</v>
      </c>
      <c r="C3502" s="1" t="s">
        <v>20</v>
      </c>
      <c r="D3502" s="1" t="s">
        <v>58</v>
      </c>
      <c r="E3502" s="1" t="s">
        <v>15</v>
      </c>
    </row>
    <row r="3503" spans="1:5" x14ac:dyDescent="0.25">
      <c r="A3503" s="1">
        <v>310964</v>
      </c>
      <c r="B3503" s="1" t="s">
        <v>65</v>
      </c>
      <c r="C3503" s="1" t="s">
        <v>29</v>
      </c>
      <c r="D3503" s="1" t="s">
        <v>49</v>
      </c>
      <c r="E3503" s="1" t="s">
        <v>15</v>
      </c>
    </row>
    <row r="3504" spans="1:5" x14ac:dyDescent="0.25">
      <c r="A3504" s="1">
        <v>310965</v>
      </c>
      <c r="B3504" s="1" t="s">
        <v>35</v>
      </c>
      <c r="C3504" s="1" t="s">
        <v>29</v>
      </c>
      <c r="D3504" s="1" t="s">
        <v>43</v>
      </c>
      <c r="E3504" s="1" t="s">
        <v>15</v>
      </c>
    </row>
    <row r="3505" spans="1:5" x14ac:dyDescent="0.25">
      <c r="A3505" s="1">
        <v>310966</v>
      </c>
      <c r="B3505" s="1" t="s">
        <v>12</v>
      </c>
      <c r="C3505" s="1" t="s">
        <v>20</v>
      </c>
      <c r="D3505" s="1" t="s">
        <v>58</v>
      </c>
      <c r="E3505" s="1" t="s">
        <v>15</v>
      </c>
    </row>
    <row r="3506" spans="1:5" x14ac:dyDescent="0.25">
      <c r="A3506" s="1">
        <v>310967</v>
      </c>
      <c r="B3506" s="1" t="s">
        <v>64</v>
      </c>
      <c r="C3506" s="1" t="s">
        <v>29</v>
      </c>
      <c r="D3506" s="1" t="s">
        <v>49</v>
      </c>
      <c r="E3506" s="1" t="s">
        <v>15</v>
      </c>
    </row>
    <row r="3507" spans="1:5" x14ac:dyDescent="0.25">
      <c r="A3507" s="1">
        <v>310978</v>
      </c>
      <c r="B3507" s="1" t="s">
        <v>35</v>
      </c>
      <c r="C3507" s="1" t="s">
        <v>16</v>
      </c>
      <c r="D3507" s="1" t="s">
        <v>40</v>
      </c>
      <c r="E3507" s="1" t="s">
        <v>15</v>
      </c>
    </row>
    <row r="3508" spans="1:5" x14ac:dyDescent="0.25">
      <c r="A3508" s="1">
        <v>310979</v>
      </c>
      <c r="B3508" s="1" t="s">
        <v>35</v>
      </c>
      <c r="C3508" s="1" t="s">
        <v>20</v>
      </c>
      <c r="D3508" s="1" t="s">
        <v>26</v>
      </c>
      <c r="E3508" s="1" t="s">
        <v>15</v>
      </c>
    </row>
    <row r="3509" spans="1:5" x14ac:dyDescent="0.25">
      <c r="A3509" s="1">
        <v>310990</v>
      </c>
      <c r="B3509" s="1" t="s">
        <v>64</v>
      </c>
      <c r="C3509" s="1" t="s">
        <v>27</v>
      </c>
      <c r="D3509" s="1" t="s">
        <v>30</v>
      </c>
      <c r="E3509" s="1" t="s">
        <v>15</v>
      </c>
    </row>
    <row r="3510" spans="1:5" x14ac:dyDescent="0.25">
      <c r="A3510" s="1">
        <v>310999</v>
      </c>
      <c r="B3510" s="1" t="s">
        <v>64</v>
      </c>
      <c r="C3510" s="1" t="s">
        <v>27</v>
      </c>
      <c r="D3510" s="1" t="s">
        <v>30</v>
      </c>
      <c r="E3510" s="1" t="s">
        <v>15</v>
      </c>
    </row>
    <row r="3511" spans="1:5" x14ac:dyDescent="0.25">
      <c r="A3511" s="1">
        <v>311000</v>
      </c>
      <c r="B3511" s="1" t="s">
        <v>64</v>
      </c>
      <c r="C3511" s="1" t="s">
        <v>27</v>
      </c>
      <c r="D3511" s="1" t="s">
        <v>30</v>
      </c>
      <c r="E3511" s="1" t="s">
        <v>15</v>
      </c>
    </row>
    <row r="3512" spans="1:5" x14ac:dyDescent="0.25">
      <c r="A3512" s="1">
        <v>311001</v>
      </c>
      <c r="B3512" s="1" t="s">
        <v>35</v>
      </c>
      <c r="C3512" s="1" t="s">
        <v>16</v>
      </c>
      <c r="D3512" s="1" t="s">
        <v>60</v>
      </c>
      <c r="E3512" s="1" t="s">
        <v>15</v>
      </c>
    </row>
    <row r="3513" spans="1:5" x14ac:dyDescent="0.25">
      <c r="A3513" s="1">
        <v>311002</v>
      </c>
      <c r="B3513" s="1" t="s">
        <v>64</v>
      </c>
      <c r="C3513" s="1" t="s">
        <v>13</v>
      </c>
      <c r="D3513" s="1" t="s">
        <v>26</v>
      </c>
      <c r="E3513" s="1" t="s">
        <v>15</v>
      </c>
    </row>
    <row r="3514" spans="1:5" x14ac:dyDescent="0.25">
      <c r="A3514" s="1">
        <v>311022</v>
      </c>
      <c r="B3514" s="1" t="s">
        <v>35</v>
      </c>
      <c r="C3514" s="1" t="s">
        <v>29</v>
      </c>
      <c r="D3514" s="1" t="s">
        <v>43</v>
      </c>
      <c r="E3514" s="1" t="s">
        <v>15</v>
      </c>
    </row>
    <row r="3515" spans="1:5" x14ac:dyDescent="0.25">
      <c r="A3515" s="1">
        <v>311023</v>
      </c>
      <c r="B3515" s="1" t="s">
        <v>12</v>
      </c>
      <c r="C3515" s="1" t="s">
        <v>32</v>
      </c>
      <c r="D3515" s="1" t="s">
        <v>39</v>
      </c>
      <c r="E3515" s="1" t="s">
        <v>15</v>
      </c>
    </row>
    <row r="3516" spans="1:5" x14ac:dyDescent="0.25">
      <c r="A3516" s="1">
        <v>311024</v>
      </c>
      <c r="B3516" s="1" t="s">
        <v>12</v>
      </c>
      <c r="C3516" s="1" t="s">
        <v>32</v>
      </c>
      <c r="D3516" s="1" t="s">
        <v>39</v>
      </c>
      <c r="E3516" s="1" t="s">
        <v>15</v>
      </c>
    </row>
    <row r="3517" spans="1:5" x14ac:dyDescent="0.25">
      <c r="A3517" s="1">
        <v>311025</v>
      </c>
      <c r="B3517" s="1" t="s">
        <v>12</v>
      </c>
      <c r="C3517" s="1" t="s">
        <v>32</v>
      </c>
      <c r="D3517" s="1" t="s">
        <v>39</v>
      </c>
      <c r="E3517" s="1" t="s">
        <v>15</v>
      </c>
    </row>
    <row r="3518" spans="1:5" x14ac:dyDescent="0.25">
      <c r="A3518" s="1">
        <v>311026</v>
      </c>
      <c r="B3518" s="1" t="s">
        <v>12</v>
      </c>
      <c r="C3518" s="1" t="s">
        <v>32</v>
      </c>
      <c r="D3518" s="1" t="s">
        <v>39</v>
      </c>
      <c r="E3518" s="1" t="s">
        <v>15</v>
      </c>
    </row>
    <row r="3519" spans="1:5" x14ac:dyDescent="0.25">
      <c r="A3519" s="1">
        <v>311027</v>
      </c>
      <c r="B3519" s="1" t="s">
        <v>12</v>
      </c>
      <c r="C3519" s="1" t="s">
        <v>32</v>
      </c>
      <c r="D3519" s="1" t="s">
        <v>39</v>
      </c>
      <c r="E3519" s="1" t="s">
        <v>15</v>
      </c>
    </row>
    <row r="3520" spans="1:5" x14ac:dyDescent="0.25">
      <c r="A3520" s="1">
        <v>311028</v>
      </c>
      <c r="B3520" s="1" t="s">
        <v>12</v>
      </c>
      <c r="C3520" s="1" t="s">
        <v>32</v>
      </c>
      <c r="D3520" s="1" t="s">
        <v>39</v>
      </c>
      <c r="E3520" s="1" t="s">
        <v>15</v>
      </c>
    </row>
    <row r="3521" spans="1:5" x14ac:dyDescent="0.25">
      <c r="A3521" s="1">
        <v>311029</v>
      </c>
      <c r="B3521" s="1" t="s">
        <v>12</v>
      </c>
      <c r="C3521" s="1" t="s">
        <v>32</v>
      </c>
      <c r="D3521" s="1" t="s">
        <v>39</v>
      </c>
      <c r="E3521" s="1" t="s">
        <v>15</v>
      </c>
    </row>
    <row r="3522" spans="1:5" x14ac:dyDescent="0.25">
      <c r="A3522" s="1">
        <v>311030</v>
      </c>
      <c r="B3522" s="1" t="s">
        <v>12</v>
      </c>
      <c r="C3522" s="1" t="s">
        <v>32</v>
      </c>
      <c r="D3522" s="1" t="s">
        <v>39</v>
      </c>
      <c r="E3522" s="1" t="s">
        <v>15</v>
      </c>
    </row>
    <row r="3523" spans="1:5" x14ac:dyDescent="0.25">
      <c r="A3523" s="1">
        <v>311031</v>
      </c>
      <c r="B3523" s="1" t="s">
        <v>12</v>
      </c>
      <c r="C3523" s="1" t="s">
        <v>32</v>
      </c>
      <c r="D3523" s="1" t="s">
        <v>39</v>
      </c>
      <c r="E3523" s="1" t="s">
        <v>15</v>
      </c>
    </row>
    <row r="3524" spans="1:5" x14ac:dyDescent="0.25">
      <c r="A3524" s="1">
        <v>311032</v>
      </c>
      <c r="B3524" s="1" t="s">
        <v>12</v>
      </c>
      <c r="C3524" s="1" t="s">
        <v>32</v>
      </c>
      <c r="D3524" s="1" t="s">
        <v>39</v>
      </c>
      <c r="E3524" s="1" t="s">
        <v>15</v>
      </c>
    </row>
    <row r="3525" spans="1:5" x14ac:dyDescent="0.25">
      <c r="A3525" s="1">
        <v>311033</v>
      </c>
      <c r="B3525" s="1" t="s">
        <v>12</v>
      </c>
      <c r="C3525" s="1" t="s">
        <v>32</v>
      </c>
      <c r="D3525" s="1" t="s">
        <v>39</v>
      </c>
      <c r="E3525" s="1" t="s">
        <v>15</v>
      </c>
    </row>
    <row r="3526" spans="1:5" x14ac:dyDescent="0.25">
      <c r="A3526" s="1">
        <v>311034</v>
      </c>
      <c r="B3526" s="1" t="s">
        <v>12</v>
      </c>
      <c r="C3526" s="1" t="s">
        <v>32</v>
      </c>
      <c r="D3526" s="1" t="s">
        <v>39</v>
      </c>
      <c r="E3526" s="1" t="s">
        <v>15</v>
      </c>
    </row>
    <row r="3527" spans="1:5" x14ac:dyDescent="0.25">
      <c r="A3527" s="1">
        <v>311035</v>
      </c>
      <c r="B3527" s="1" t="s">
        <v>12</v>
      </c>
      <c r="C3527" s="1" t="s">
        <v>32</v>
      </c>
      <c r="D3527" s="1" t="s">
        <v>39</v>
      </c>
      <c r="E3527" s="1" t="s">
        <v>15</v>
      </c>
    </row>
    <row r="3528" spans="1:5" x14ac:dyDescent="0.25">
      <c r="A3528" s="1">
        <v>311036</v>
      </c>
      <c r="B3528" s="1" t="s">
        <v>12</v>
      </c>
      <c r="C3528" s="1" t="s">
        <v>32</v>
      </c>
      <c r="D3528" s="1" t="s">
        <v>39</v>
      </c>
      <c r="E3528" s="1" t="s">
        <v>15</v>
      </c>
    </row>
    <row r="3529" spans="1:5" x14ac:dyDescent="0.25">
      <c r="A3529" s="1">
        <v>311037</v>
      </c>
      <c r="B3529" s="1" t="s">
        <v>12</v>
      </c>
      <c r="C3529" s="1" t="s">
        <v>32</v>
      </c>
      <c r="D3529" s="1" t="s">
        <v>39</v>
      </c>
      <c r="E3529" s="1" t="s">
        <v>15</v>
      </c>
    </row>
    <row r="3530" spans="1:5" x14ac:dyDescent="0.25">
      <c r="A3530" s="1">
        <v>311038</v>
      </c>
      <c r="B3530" s="1" t="s">
        <v>12</v>
      </c>
      <c r="C3530" s="1" t="s">
        <v>32</v>
      </c>
      <c r="D3530" s="1" t="s">
        <v>39</v>
      </c>
      <c r="E3530" s="1" t="s">
        <v>15</v>
      </c>
    </row>
    <row r="3531" spans="1:5" x14ac:dyDescent="0.25">
      <c r="A3531" s="1">
        <v>311039</v>
      </c>
      <c r="B3531" s="1" t="s">
        <v>12</v>
      </c>
      <c r="C3531" s="1" t="s">
        <v>32</v>
      </c>
      <c r="D3531" s="1" t="s">
        <v>39</v>
      </c>
      <c r="E3531" s="1" t="s">
        <v>15</v>
      </c>
    </row>
    <row r="3532" spans="1:5" x14ac:dyDescent="0.25">
      <c r="A3532" s="1">
        <v>311040</v>
      </c>
      <c r="B3532" s="1" t="s">
        <v>12</v>
      </c>
      <c r="C3532" s="1" t="s">
        <v>32</v>
      </c>
      <c r="D3532" s="1" t="s">
        <v>39</v>
      </c>
      <c r="E3532" s="1" t="s">
        <v>15</v>
      </c>
    </row>
    <row r="3533" spans="1:5" x14ac:dyDescent="0.25">
      <c r="A3533" s="1">
        <v>311041</v>
      </c>
      <c r="B3533" s="1" t="s">
        <v>12</v>
      </c>
      <c r="C3533" s="1" t="s">
        <v>32</v>
      </c>
      <c r="D3533" s="1" t="s">
        <v>39</v>
      </c>
      <c r="E3533" s="1" t="s">
        <v>15</v>
      </c>
    </row>
    <row r="3534" spans="1:5" x14ac:dyDescent="0.25">
      <c r="A3534" s="1">
        <v>311042</v>
      </c>
      <c r="B3534" s="1" t="s">
        <v>12</v>
      </c>
      <c r="C3534" s="1" t="s">
        <v>32</v>
      </c>
      <c r="D3534" s="1" t="s">
        <v>39</v>
      </c>
      <c r="E3534" s="1" t="s">
        <v>15</v>
      </c>
    </row>
    <row r="3535" spans="1:5" x14ac:dyDescent="0.25">
      <c r="A3535" s="1">
        <v>311043</v>
      </c>
      <c r="B3535" s="1" t="s">
        <v>12</v>
      </c>
      <c r="C3535" s="1" t="s">
        <v>32</v>
      </c>
      <c r="D3535" s="1" t="s">
        <v>39</v>
      </c>
      <c r="E3535" s="1" t="s">
        <v>15</v>
      </c>
    </row>
    <row r="3536" spans="1:5" x14ac:dyDescent="0.25">
      <c r="A3536" s="1">
        <v>311044</v>
      </c>
      <c r="B3536" s="1" t="s">
        <v>12</v>
      </c>
      <c r="C3536" s="1" t="s">
        <v>32</v>
      </c>
      <c r="D3536" s="1" t="s">
        <v>39</v>
      </c>
      <c r="E3536" s="1" t="s">
        <v>15</v>
      </c>
    </row>
    <row r="3537" spans="1:5" x14ac:dyDescent="0.25">
      <c r="A3537" s="1">
        <v>311045</v>
      </c>
      <c r="B3537" s="1" t="s">
        <v>12</v>
      </c>
      <c r="C3537" s="1" t="s">
        <v>32</v>
      </c>
      <c r="D3537" s="1" t="s">
        <v>39</v>
      </c>
      <c r="E3537" s="1" t="s">
        <v>15</v>
      </c>
    </row>
    <row r="3538" spans="1:5" x14ac:dyDescent="0.25">
      <c r="A3538" s="1">
        <v>311046</v>
      </c>
      <c r="B3538" s="1" t="s">
        <v>12</v>
      </c>
      <c r="C3538" s="1" t="s">
        <v>32</v>
      </c>
      <c r="D3538" s="1" t="s">
        <v>39</v>
      </c>
      <c r="E3538" s="1" t="s">
        <v>15</v>
      </c>
    </row>
    <row r="3539" spans="1:5" x14ac:dyDescent="0.25">
      <c r="A3539" s="1">
        <v>311053</v>
      </c>
      <c r="B3539" s="1" t="s">
        <v>12</v>
      </c>
      <c r="C3539" s="1" t="s">
        <v>16</v>
      </c>
      <c r="D3539" s="1" t="s">
        <v>33</v>
      </c>
      <c r="E3539" s="1" t="s">
        <v>15</v>
      </c>
    </row>
    <row r="3540" spans="1:5" x14ac:dyDescent="0.25">
      <c r="A3540" s="1">
        <v>311064</v>
      </c>
      <c r="B3540" s="1" t="s">
        <v>65</v>
      </c>
      <c r="C3540" s="1" t="s">
        <v>22</v>
      </c>
      <c r="D3540" s="1" t="s">
        <v>47</v>
      </c>
      <c r="E3540" s="1" t="s">
        <v>15</v>
      </c>
    </row>
    <row r="3541" spans="1:5" x14ac:dyDescent="0.25">
      <c r="A3541" s="1">
        <v>311065</v>
      </c>
      <c r="B3541" s="1" t="s">
        <v>65</v>
      </c>
      <c r="C3541" s="1" t="s">
        <v>29</v>
      </c>
      <c r="D3541" s="1" t="s">
        <v>49</v>
      </c>
      <c r="E3541" s="1" t="s">
        <v>15</v>
      </c>
    </row>
    <row r="3542" spans="1:5" x14ac:dyDescent="0.25">
      <c r="A3542" s="1">
        <v>311066</v>
      </c>
      <c r="B3542" s="1" t="s">
        <v>12</v>
      </c>
      <c r="C3542" s="1" t="s">
        <v>20</v>
      </c>
      <c r="D3542" s="1" t="s">
        <v>48</v>
      </c>
      <c r="E3542" s="1" t="s">
        <v>15</v>
      </c>
    </row>
    <row r="3543" spans="1:5" x14ac:dyDescent="0.25">
      <c r="A3543" s="1">
        <v>311067</v>
      </c>
      <c r="B3543" s="1" t="s">
        <v>64</v>
      </c>
      <c r="C3543" s="1" t="s">
        <v>32</v>
      </c>
      <c r="D3543" s="1" t="s">
        <v>39</v>
      </c>
      <c r="E3543" s="1" t="s">
        <v>15</v>
      </c>
    </row>
    <row r="3544" spans="1:5" x14ac:dyDescent="0.25">
      <c r="A3544" s="1">
        <v>311068</v>
      </c>
      <c r="B3544" s="1" t="s">
        <v>64</v>
      </c>
      <c r="C3544" s="1" t="s">
        <v>29</v>
      </c>
      <c r="D3544" s="1" t="s">
        <v>49</v>
      </c>
      <c r="E3544" s="1" t="s">
        <v>15</v>
      </c>
    </row>
    <row r="3545" spans="1:5" x14ac:dyDescent="0.25">
      <c r="A3545" s="1">
        <v>311069</v>
      </c>
      <c r="B3545" s="1" t="s">
        <v>35</v>
      </c>
      <c r="C3545" s="1" t="s">
        <v>20</v>
      </c>
      <c r="D3545" s="1" t="s">
        <v>58</v>
      </c>
      <c r="E3545" s="1" t="s">
        <v>15</v>
      </c>
    </row>
    <row r="3546" spans="1:5" x14ac:dyDescent="0.25">
      <c r="A3546" s="1">
        <v>311070</v>
      </c>
      <c r="B3546" s="1" t="s">
        <v>35</v>
      </c>
      <c r="C3546" s="1" t="s">
        <v>20</v>
      </c>
      <c r="D3546" s="1" t="s">
        <v>58</v>
      </c>
      <c r="E3546" s="1" t="s">
        <v>15</v>
      </c>
    </row>
    <row r="3547" spans="1:5" x14ac:dyDescent="0.25">
      <c r="A3547" s="1">
        <v>311071</v>
      </c>
      <c r="B3547" s="1" t="s">
        <v>65</v>
      </c>
      <c r="C3547" s="1" t="s">
        <v>27</v>
      </c>
      <c r="D3547" s="1" t="s">
        <v>57</v>
      </c>
      <c r="E3547" s="1" t="s">
        <v>15</v>
      </c>
    </row>
    <row r="3548" spans="1:5" x14ac:dyDescent="0.25">
      <c r="A3548" s="1">
        <v>311072</v>
      </c>
      <c r="B3548" s="1" t="s">
        <v>64</v>
      </c>
      <c r="C3548" s="1" t="s">
        <v>32</v>
      </c>
      <c r="D3548" s="1" t="s">
        <v>39</v>
      </c>
      <c r="E3548" s="1" t="s">
        <v>15</v>
      </c>
    </row>
    <row r="3549" spans="1:5" x14ac:dyDescent="0.25">
      <c r="A3549" s="1">
        <v>311073</v>
      </c>
      <c r="B3549" s="1" t="s">
        <v>65</v>
      </c>
      <c r="C3549" s="1" t="s">
        <v>29</v>
      </c>
      <c r="D3549" s="1" t="s">
        <v>61</v>
      </c>
      <c r="E3549" s="1" t="s">
        <v>15</v>
      </c>
    </row>
    <row r="3550" spans="1:5" x14ac:dyDescent="0.25">
      <c r="A3550" s="1">
        <v>311074</v>
      </c>
      <c r="B3550" s="1" t="s">
        <v>65</v>
      </c>
      <c r="C3550" s="1" t="s">
        <v>20</v>
      </c>
      <c r="D3550" s="1" t="s">
        <v>61</v>
      </c>
      <c r="E3550" s="1" t="s">
        <v>15</v>
      </c>
    </row>
    <row r="3551" spans="1:5" x14ac:dyDescent="0.25">
      <c r="A3551" s="1">
        <v>311075</v>
      </c>
      <c r="B3551" s="1" t="s">
        <v>65</v>
      </c>
      <c r="C3551" s="1" t="s">
        <v>13</v>
      </c>
      <c r="D3551" s="1" t="s">
        <v>61</v>
      </c>
      <c r="E3551" s="1" t="s">
        <v>15</v>
      </c>
    </row>
    <row r="3552" spans="1:5" x14ac:dyDescent="0.25">
      <c r="A3552" s="1">
        <v>311076</v>
      </c>
      <c r="B3552" s="1" t="s">
        <v>65</v>
      </c>
      <c r="C3552" s="1" t="s">
        <v>29</v>
      </c>
      <c r="D3552" s="1" t="s">
        <v>49</v>
      </c>
      <c r="E3552" s="1" t="s">
        <v>15</v>
      </c>
    </row>
    <row r="3553" spans="1:5" x14ac:dyDescent="0.25">
      <c r="A3553" s="1">
        <v>311077</v>
      </c>
      <c r="B3553" s="1" t="s">
        <v>35</v>
      </c>
      <c r="C3553" s="1" t="s">
        <v>22</v>
      </c>
      <c r="D3553" s="1" t="s">
        <v>36</v>
      </c>
      <c r="E3553" s="1" t="s">
        <v>15</v>
      </c>
    </row>
    <row r="3554" spans="1:5" x14ac:dyDescent="0.25">
      <c r="A3554" s="1">
        <v>311078</v>
      </c>
      <c r="B3554" s="1" t="s">
        <v>35</v>
      </c>
      <c r="C3554" s="1" t="s">
        <v>22</v>
      </c>
      <c r="D3554" s="1" t="s">
        <v>36</v>
      </c>
      <c r="E3554" s="1" t="s">
        <v>15</v>
      </c>
    </row>
    <row r="3555" spans="1:5" x14ac:dyDescent="0.25">
      <c r="A3555" s="1">
        <v>311079</v>
      </c>
      <c r="B3555" s="1" t="s">
        <v>35</v>
      </c>
      <c r="C3555" s="1" t="s">
        <v>22</v>
      </c>
      <c r="D3555" s="1" t="s">
        <v>36</v>
      </c>
      <c r="E3555" s="1" t="s">
        <v>15</v>
      </c>
    </row>
    <row r="3556" spans="1:5" x14ac:dyDescent="0.25">
      <c r="A3556" s="1">
        <v>311080</v>
      </c>
      <c r="B3556" s="1" t="s">
        <v>35</v>
      </c>
      <c r="C3556" s="1" t="s">
        <v>22</v>
      </c>
      <c r="D3556" s="1" t="s">
        <v>36</v>
      </c>
      <c r="E3556" s="1" t="s">
        <v>15</v>
      </c>
    </row>
    <row r="3557" spans="1:5" x14ac:dyDescent="0.25">
      <c r="A3557" s="1">
        <v>311081</v>
      </c>
      <c r="B3557" s="1" t="s">
        <v>35</v>
      </c>
      <c r="C3557" s="1" t="s">
        <v>22</v>
      </c>
      <c r="D3557" s="1" t="s">
        <v>36</v>
      </c>
      <c r="E3557" s="1" t="s">
        <v>15</v>
      </c>
    </row>
    <row r="3558" spans="1:5" x14ac:dyDescent="0.25">
      <c r="A3558" s="1">
        <v>311082</v>
      </c>
      <c r="B3558" s="1" t="s">
        <v>35</v>
      </c>
      <c r="C3558" s="1" t="s">
        <v>22</v>
      </c>
      <c r="D3558" s="1" t="s">
        <v>36</v>
      </c>
      <c r="E3558" s="1" t="s">
        <v>15</v>
      </c>
    </row>
    <row r="3559" spans="1:5" x14ac:dyDescent="0.25">
      <c r="A3559" s="1">
        <v>311083</v>
      </c>
      <c r="B3559" s="1" t="s">
        <v>35</v>
      </c>
      <c r="C3559" s="1" t="s">
        <v>22</v>
      </c>
      <c r="D3559" s="1" t="s">
        <v>36</v>
      </c>
      <c r="E3559" s="1" t="s">
        <v>15</v>
      </c>
    </row>
    <row r="3560" spans="1:5" x14ac:dyDescent="0.25">
      <c r="A3560" s="1">
        <v>311084</v>
      </c>
      <c r="B3560" s="1" t="s">
        <v>35</v>
      </c>
      <c r="C3560" s="1" t="s">
        <v>22</v>
      </c>
      <c r="D3560" s="1" t="s">
        <v>36</v>
      </c>
      <c r="E3560" s="1" t="s">
        <v>15</v>
      </c>
    </row>
    <row r="3561" spans="1:5" x14ac:dyDescent="0.25">
      <c r="A3561" s="1">
        <v>311085</v>
      </c>
      <c r="B3561" s="1" t="s">
        <v>35</v>
      </c>
      <c r="C3561" s="1" t="s">
        <v>22</v>
      </c>
      <c r="D3561" s="1" t="s">
        <v>36</v>
      </c>
      <c r="E3561" s="1" t="s">
        <v>15</v>
      </c>
    </row>
    <row r="3562" spans="1:5" x14ac:dyDescent="0.25">
      <c r="A3562" s="1">
        <v>311086</v>
      </c>
      <c r="B3562" s="1" t="s">
        <v>35</v>
      </c>
      <c r="C3562" s="1" t="s">
        <v>22</v>
      </c>
      <c r="D3562" s="1" t="s">
        <v>36</v>
      </c>
      <c r="E3562" s="1" t="s">
        <v>15</v>
      </c>
    </row>
    <row r="3563" spans="1:5" x14ac:dyDescent="0.25">
      <c r="A3563" s="1">
        <v>311089</v>
      </c>
      <c r="B3563" s="1" t="s">
        <v>64</v>
      </c>
      <c r="C3563" s="1" t="s">
        <v>27</v>
      </c>
      <c r="D3563" s="1" t="s">
        <v>30</v>
      </c>
      <c r="E3563" s="1" t="s">
        <v>15</v>
      </c>
    </row>
    <row r="3564" spans="1:5" x14ac:dyDescent="0.25">
      <c r="A3564" s="1">
        <v>311090</v>
      </c>
      <c r="B3564" s="1" t="s">
        <v>64</v>
      </c>
      <c r="C3564" s="1" t="s">
        <v>27</v>
      </c>
      <c r="D3564" s="1" t="s">
        <v>30</v>
      </c>
      <c r="E3564" s="1" t="s">
        <v>15</v>
      </c>
    </row>
    <row r="3565" spans="1:5" x14ac:dyDescent="0.25">
      <c r="A3565" s="1">
        <v>311091</v>
      </c>
      <c r="B3565" s="1" t="s">
        <v>64</v>
      </c>
      <c r="C3565" s="1" t="s">
        <v>27</v>
      </c>
      <c r="D3565" s="1" t="s">
        <v>30</v>
      </c>
      <c r="E3565" s="1" t="s">
        <v>15</v>
      </c>
    </row>
    <row r="3566" spans="1:5" x14ac:dyDescent="0.25">
      <c r="A3566" s="1">
        <v>311092</v>
      </c>
      <c r="B3566" s="1" t="s">
        <v>64</v>
      </c>
      <c r="C3566" s="1" t="s">
        <v>27</v>
      </c>
      <c r="D3566" s="1" t="s">
        <v>30</v>
      </c>
      <c r="E3566" s="1" t="s">
        <v>15</v>
      </c>
    </row>
    <row r="3567" spans="1:5" x14ac:dyDescent="0.25">
      <c r="A3567" s="1">
        <v>311093</v>
      </c>
      <c r="B3567" s="1" t="s">
        <v>64</v>
      </c>
      <c r="C3567" s="1" t="s">
        <v>27</v>
      </c>
      <c r="D3567" s="1" t="s">
        <v>30</v>
      </c>
      <c r="E3567" s="1" t="s">
        <v>15</v>
      </c>
    </row>
    <row r="3568" spans="1:5" x14ac:dyDescent="0.25">
      <c r="A3568" s="1">
        <v>311094</v>
      </c>
      <c r="B3568" s="1" t="s">
        <v>64</v>
      </c>
      <c r="C3568" s="1" t="s">
        <v>27</v>
      </c>
      <c r="D3568" s="1" t="s">
        <v>30</v>
      </c>
      <c r="E3568" s="1" t="s">
        <v>15</v>
      </c>
    </row>
    <row r="3569" spans="1:5" x14ac:dyDescent="0.25">
      <c r="A3569" s="1">
        <v>311095</v>
      </c>
      <c r="B3569" s="1" t="s">
        <v>64</v>
      </c>
      <c r="C3569" s="1" t="s">
        <v>27</v>
      </c>
      <c r="D3569" s="1" t="s">
        <v>30</v>
      </c>
      <c r="E3569" s="1" t="s">
        <v>15</v>
      </c>
    </row>
    <row r="3570" spans="1:5" x14ac:dyDescent="0.25">
      <c r="A3570" s="1">
        <v>311096</v>
      </c>
      <c r="B3570" s="1" t="s">
        <v>64</v>
      </c>
      <c r="C3570" s="1" t="s">
        <v>27</v>
      </c>
      <c r="D3570" s="1" t="s">
        <v>30</v>
      </c>
      <c r="E3570" s="1" t="s">
        <v>15</v>
      </c>
    </row>
    <row r="3571" spans="1:5" x14ac:dyDescent="0.25">
      <c r="A3571" s="1">
        <v>311097</v>
      </c>
      <c r="B3571" s="1" t="s">
        <v>64</v>
      </c>
      <c r="C3571" s="1" t="s">
        <v>27</v>
      </c>
      <c r="D3571" s="1" t="s">
        <v>30</v>
      </c>
      <c r="E3571" s="1" t="s">
        <v>15</v>
      </c>
    </row>
    <row r="3572" spans="1:5" x14ac:dyDescent="0.25">
      <c r="A3572" s="1">
        <v>311098</v>
      </c>
      <c r="B3572" s="1" t="s">
        <v>64</v>
      </c>
      <c r="C3572" s="1" t="s">
        <v>27</v>
      </c>
      <c r="D3572" s="1" t="s">
        <v>30</v>
      </c>
      <c r="E3572" s="1" t="s">
        <v>15</v>
      </c>
    </row>
    <row r="3573" spans="1:5" x14ac:dyDescent="0.25">
      <c r="A3573" s="1">
        <v>311099</v>
      </c>
      <c r="B3573" s="1" t="s">
        <v>64</v>
      </c>
      <c r="C3573" s="1" t="s">
        <v>27</v>
      </c>
      <c r="D3573" s="1" t="s">
        <v>30</v>
      </c>
      <c r="E3573" s="1" t="s">
        <v>15</v>
      </c>
    </row>
    <row r="3574" spans="1:5" x14ac:dyDescent="0.25">
      <c r="A3574" s="1">
        <v>311100</v>
      </c>
      <c r="B3574" s="1" t="s">
        <v>64</v>
      </c>
      <c r="C3574" s="1" t="s">
        <v>27</v>
      </c>
      <c r="D3574" s="1" t="s">
        <v>30</v>
      </c>
      <c r="E3574" s="1" t="s">
        <v>15</v>
      </c>
    </row>
    <row r="3575" spans="1:5" x14ac:dyDescent="0.25">
      <c r="A3575" s="1">
        <v>311101</v>
      </c>
      <c r="B3575" s="1" t="s">
        <v>64</v>
      </c>
      <c r="C3575" s="1" t="s">
        <v>27</v>
      </c>
      <c r="D3575" s="1" t="s">
        <v>30</v>
      </c>
      <c r="E3575" s="1" t="s">
        <v>15</v>
      </c>
    </row>
    <row r="3576" spans="1:5" x14ac:dyDescent="0.25">
      <c r="A3576" s="1">
        <v>311102</v>
      </c>
      <c r="B3576" s="1" t="s">
        <v>64</v>
      </c>
      <c r="C3576" s="1" t="s">
        <v>27</v>
      </c>
      <c r="D3576" s="1" t="s">
        <v>30</v>
      </c>
      <c r="E3576" s="1" t="s">
        <v>15</v>
      </c>
    </row>
    <row r="3577" spans="1:5" x14ac:dyDescent="0.25">
      <c r="A3577" s="1">
        <v>311103</v>
      </c>
      <c r="B3577" s="1" t="s">
        <v>64</v>
      </c>
      <c r="C3577" s="1" t="s">
        <v>27</v>
      </c>
      <c r="D3577" s="1" t="s">
        <v>30</v>
      </c>
      <c r="E3577" s="1" t="s">
        <v>15</v>
      </c>
    </row>
    <row r="3578" spans="1:5" x14ac:dyDescent="0.25">
      <c r="A3578" s="1">
        <v>311104</v>
      </c>
      <c r="B3578" s="1" t="s">
        <v>12</v>
      </c>
      <c r="C3578" s="1" t="s">
        <v>27</v>
      </c>
      <c r="D3578" s="1" t="s">
        <v>30</v>
      </c>
      <c r="E3578" s="1" t="s">
        <v>15</v>
      </c>
    </row>
    <row r="3579" spans="1:5" x14ac:dyDescent="0.25">
      <c r="A3579" s="1">
        <v>311105</v>
      </c>
      <c r="B3579" s="1" t="s">
        <v>64</v>
      </c>
      <c r="C3579" s="1" t="s">
        <v>27</v>
      </c>
      <c r="D3579" s="1" t="s">
        <v>30</v>
      </c>
      <c r="E3579" s="1" t="s">
        <v>15</v>
      </c>
    </row>
    <row r="3580" spans="1:5" x14ac:dyDescent="0.25">
      <c r="A3580" s="1">
        <v>311106</v>
      </c>
      <c r="B3580" s="1" t="s">
        <v>12</v>
      </c>
      <c r="C3580" s="1" t="s">
        <v>27</v>
      </c>
      <c r="D3580" s="1" t="s">
        <v>30</v>
      </c>
      <c r="E3580" s="1" t="s">
        <v>15</v>
      </c>
    </row>
    <row r="3581" spans="1:5" x14ac:dyDescent="0.25">
      <c r="A3581" s="1">
        <v>311107</v>
      </c>
      <c r="B3581" s="1" t="s">
        <v>64</v>
      </c>
      <c r="C3581" s="1" t="s">
        <v>27</v>
      </c>
      <c r="D3581" s="1" t="s">
        <v>30</v>
      </c>
      <c r="E3581" s="1" t="s">
        <v>15</v>
      </c>
    </row>
    <row r="3582" spans="1:5" x14ac:dyDescent="0.25">
      <c r="A3582" s="1">
        <v>311108</v>
      </c>
      <c r="B3582" s="1" t="s">
        <v>64</v>
      </c>
      <c r="C3582" s="1" t="s">
        <v>27</v>
      </c>
      <c r="D3582" s="1" t="s">
        <v>30</v>
      </c>
      <c r="E3582" s="1" t="s">
        <v>15</v>
      </c>
    </row>
    <row r="3583" spans="1:5" x14ac:dyDescent="0.25">
      <c r="A3583" s="1">
        <v>311109</v>
      </c>
      <c r="B3583" s="1" t="s">
        <v>64</v>
      </c>
      <c r="C3583" s="1" t="s">
        <v>27</v>
      </c>
      <c r="D3583" s="1" t="s">
        <v>30</v>
      </c>
      <c r="E3583" s="1" t="s">
        <v>15</v>
      </c>
    </row>
    <row r="3584" spans="1:5" x14ac:dyDescent="0.25">
      <c r="A3584" s="1">
        <v>311110</v>
      </c>
      <c r="B3584" s="1" t="s">
        <v>64</v>
      </c>
      <c r="C3584" s="1" t="s">
        <v>27</v>
      </c>
      <c r="D3584" s="1" t="s">
        <v>30</v>
      </c>
      <c r="E3584" s="1" t="s">
        <v>15</v>
      </c>
    </row>
    <row r="3585" spans="1:5" x14ac:dyDescent="0.25">
      <c r="A3585" s="1">
        <v>311111</v>
      </c>
      <c r="B3585" s="1" t="s">
        <v>12</v>
      </c>
      <c r="C3585" s="1" t="s">
        <v>27</v>
      </c>
      <c r="D3585" s="1" t="s">
        <v>30</v>
      </c>
      <c r="E3585" s="1" t="s">
        <v>15</v>
      </c>
    </row>
    <row r="3586" spans="1:5" x14ac:dyDescent="0.25">
      <c r="A3586" s="1">
        <v>311112</v>
      </c>
      <c r="B3586" s="1" t="s">
        <v>12</v>
      </c>
      <c r="C3586" s="1" t="s">
        <v>27</v>
      </c>
      <c r="D3586" s="1" t="s">
        <v>30</v>
      </c>
      <c r="E3586" s="1" t="s">
        <v>15</v>
      </c>
    </row>
    <row r="3587" spans="1:5" x14ac:dyDescent="0.25">
      <c r="A3587" s="1">
        <v>311114</v>
      </c>
      <c r="B3587" s="1" t="s">
        <v>35</v>
      </c>
      <c r="C3587" s="1" t="s">
        <v>20</v>
      </c>
      <c r="D3587" s="1" t="s">
        <v>58</v>
      </c>
      <c r="E3587" s="1" t="s">
        <v>15</v>
      </c>
    </row>
    <row r="3588" spans="1:5" x14ac:dyDescent="0.25">
      <c r="A3588" s="1">
        <v>311115</v>
      </c>
      <c r="B3588" s="1" t="s">
        <v>65</v>
      </c>
      <c r="C3588" s="1" t="s">
        <v>20</v>
      </c>
      <c r="D3588" s="1" t="s">
        <v>61</v>
      </c>
      <c r="E3588" s="1" t="s">
        <v>15</v>
      </c>
    </row>
    <row r="3589" spans="1:5" x14ac:dyDescent="0.25">
      <c r="A3589" s="1">
        <v>311116</v>
      </c>
      <c r="B3589" s="1" t="s">
        <v>12</v>
      </c>
      <c r="C3589" s="1" t="s">
        <v>20</v>
      </c>
      <c r="D3589" s="1" t="s">
        <v>61</v>
      </c>
      <c r="E3589" s="1" t="s">
        <v>15</v>
      </c>
    </row>
    <row r="3590" spans="1:5" x14ac:dyDescent="0.25">
      <c r="A3590" s="1">
        <v>311117</v>
      </c>
      <c r="B3590" s="1" t="s">
        <v>35</v>
      </c>
      <c r="C3590" s="1" t="s">
        <v>22</v>
      </c>
      <c r="D3590" s="1" t="s">
        <v>14</v>
      </c>
      <c r="E3590" s="1" t="s">
        <v>15</v>
      </c>
    </row>
    <row r="3591" spans="1:5" x14ac:dyDescent="0.25">
      <c r="A3591" s="1">
        <v>311118</v>
      </c>
      <c r="B3591" s="1" t="s">
        <v>64</v>
      </c>
      <c r="C3591" s="1" t="s">
        <v>32</v>
      </c>
      <c r="D3591" s="1" t="s">
        <v>39</v>
      </c>
      <c r="E3591" s="1" t="s">
        <v>15</v>
      </c>
    </row>
    <row r="3592" spans="1:5" x14ac:dyDescent="0.25">
      <c r="A3592" s="1">
        <v>311121</v>
      </c>
      <c r="B3592" s="1" t="s">
        <v>64</v>
      </c>
      <c r="C3592" s="1" t="s">
        <v>32</v>
      </c>
      <c r="D3592" s="1" t="s">
        <v>39</v>
      </c>
      <c r="E3592" s="1" t="s">
        <v>15</v>
      </c>
    </row>
    <row r="3593" spans="1:5" x14ac:dyDescent="0.25">
      <c r="A3593" s="1">
        <v>311122</v>
      </c>
      <c r="B3593" s="1" t="s">
        <v>65</v>
      </c>
      <c r="C3593" s="1" t="s">
        <v>20</v>
      </c>
      <c r="D3593" s="1" t="s">
        <v>30</v>
      </c>
      <c r="E3593" s="1" t="s">
        <v>15</v>
      </c>
    </row>
    <row r="3594" spans="1:5" x14ac:dyDescent="0.25">
      <c r="A3594" s="1">
        <v>311123</v>
      </c>
      <c r="B3594" s="1" t="s">
        <v>35</v>
      </c>
      <c r="C3594" s="1" t="s">
        <v>20</v>
      </c>
      <c r="D3594" s="1" t="s">
        <v>30</v>
      </c>
      <c r="E3594" s="1" t="s">
        <v>15</v>
      </c>
    </row>
    <row r="3595" spans="1:5" x14ac:dyDescent="0.25">
      <c r="A3595" s="1">
        <v>311130</v>
      </c>
      <c r="B3595" s="1" t="s">
        <v>12</v>
      </c>
      <c r="C3595" s="1" t="s">
        <v>20</v>
      </c>
      <c r="D3595" s="1" t="s">
        <v>58</v>
      </c>
      <c r="E3595" s="1" t="s">
        <v>15</v>
      </c>
    </row>
    <row r="3596" spans="1:5" x14ac:dyDescent="0.25">
      <c r="A3596" s="1">
        <v>311131</v>
      </c>
      <c r="B3596" s="1" t="s">
        <v>35</v>
      </c>
      <c r="C3596" s="1" t="s">
        <v>20</v>
      </c>
      <c r="D3596" s="1" t="s">
        <v>41</v>
      </c>
      <c r="E3596" s="1" t="s">
        <v>15</v>
      </c>
    </row>
    <row r="3597" spans="1:5" x14ac:dyDescent="0.25">
      <c r="A3597" s="1">
        <v>311132</v>
      </c>
      <c r="B3597" s="1" t="s">
        <v>12</v>
      </c>
      <c r="C3597" s="1" t="s">
        <v>20</v>
      </c>
      <c r="D3597" s="1" t="s">
        <v>41</v>
      </c>
      <c r="E3597" s="1" t="s">
        <v>15</v>
      </c>
    </row>
    <row r="3598" spans="1:5" x14ac:dyDescent="0.25">
      <c r="A3598" s="1">
        <v>311133</v>
      </c>
      <c r="B3598" s="1" t="s">
        <v>12</v>
      </c>
      <c r="C3598" s="1" t="s">
        <v>20</v>
      </c>
      <c r="D3598" s="1" t="s">
        <v>58</v>
      </c>
      <c r="E3598" s="1" t="s">
        <v>15</v>
      </c>
    </row>
    <row r="3599" spans="1:5" x14ac:dyDescent="0.25">
      <c r="A3599" s="1">
        <v>311134</v>
      </c>
      <c r="B3599" s="1" t="s">
        <v>35</v>
      </c>
      <c r="C3599" s="1" t="s">
        <v>20</v>
      </c>
      <c r="D3599" s="1" t="s">
        <v>41</v>
      </c>
      <c r="E3599" s="1" t="s">
        <v>15</v>
      </c>
    </row>
    <row r="3600" spans="1:5" x14ac:dyDescent="0.25">
      <c r="A3600" s="1">
        <v>311135</v>
      </c>
      <c r="B3600" s="1" t="s">
        <v>35</v>
      </c>
      <c r="C3600" s="1" t="s">
        <v>20</v>
      </c>
      <c r="D3600" s="1" t="s">
        <v>34</v>
      </c>
      <c r="E3600" s="1" t="s">
        <v>15</v>
      </c>
    </row>
    <row r="3601" spans="1:5" x14ac:dyDescent="0.25">
      <c r="A3601" s="1">
        <v>311136</v>
      </c>
      <c r="B3601" s="1" t="s">
        <v>12</v>
      </c>
      <c r="C3601" s="1" t="s">
        <v>20</v>
      </c>
      <c r="D3601" s="1" t="s">
        <v>41</v>
      </c>
      <c r="E3601" s="1" t="s">
        <v>15</v>
      </c>
    </row>
    <row r="3602" spans="1:5" x14ac:dyDescent="0.25">
      <c r="A3602" s="1">
        <v>311137</v>
      </c>
      <c r="B3602" s="1" t="s">
        <v>35</v>
      </c>
      <c r="C3602" s="1" t="s">
        <v>20</v>
      </c>
      <c r="D3602" s="1" t="s">
        <v>34</v>
      </c>
      <c r="E3602" s="1" t="s">
        <v>15</v>
      </c>
    </row>
    <row r="3603" spans="1:5" x14ac:dyDescent="0.25">
      <c r="A3603" s="1">
        <v>311138</v>
      </c>
      <c r="B3603" s="1" t="s">
        <v>35</v>
      </c>
      <c r="C3603" s="1" t="s">
        <v>20</v>
      </c>
      <c r="D3603" s="1" t="s">
        <v>34</v>
      </c>
      <c r="E3603" s="1" t="s">
        <v>15</v>
      </c>
    </row>
    <row r="3604" spans="1:5" x14ac:dyDescent="0.25">
      <c r="A3604" s="1">
        <v>311139</v>
      </c>
      <c r="B3604" s="1" t="s">
        <v>12</v>
      </c>
      <c r="C3604" s="1" t="s">
        <v>20</v>
      </c>
      <c r="D3604" s="1" t="s">
        <v>58</v>
      </c>
      <c r="E3604" s="1" t="s">
        <v>15</v>
      </c>
    </row>
    <row r="3605" spans="1:5" x14ac:dyDescent="0.25">
      <c r="A3605" s="1">
        <v>311140</v>
      </c>
      <c r="B3605" s="1" t="s">
        <v>35</v>
      </c>
      <c r="C3605" s="1" t="s">
        <v>20</v>
      </c>
      <c r="D3605" s="1" t="s">
        <v>61</v>
      </c>
      <c r="E3605" s="1" t="s">
        <v>15</v>
      </c>
    </row>
    <row r="3606" spans="1:5" x14ac:dyDescent="0.25">
      <c r="A3606" s="1">
        <v>311141</v>
      </c>
      <c r="B3606" s="1" t="s">
        <v>35</v>
      </c>
      <c r="C3606" s="1" t="s">
        <v>20</v>
      </c>
      <c r="D3606" s="1" t="s">
        <v>34</v>
      </c>
      <c r="E3606" s="1" t="s">
        <v>15</v>
      </c>
    </row>
    <row r="3607" spans="1:5" x14ac:dyDescent="0.25">
      <c r="A3607" s="1">
        <v>311142</v>
      </c>
      <c r="B3607" s="1" t="s">
        <v>12</v>
      </c>
      <c r="C3607" s="1" t="s">
        <v>20</v>
      </c>
      <c r="D3607" s="1" t="s">
        <v>58</v>
      </c>
      <c r="E3607" s="1" t="s">
        <v>15</v>
      </c>
    </row>
    <row r="3608" spans="1:5" x14ac:dyDescent="0.25">
      <c r="A3608" s="1">
        <v>311143</v>
      </c>
      <c r="B3608" s="1" t="s">
        <v>12</v>
      </c>
      <c r="C3608" s="1" t="s">
        <v>20</v>
      </c>
      <c r="D3608" s="1" t="s">
        <v>58</v>
      </c>
      <c r="E3608" s="1" t="s">
        <v>15</v>
      </c>
    </row>
    <row r="3609" spans="1:5" x14ac:dyDescent="0.25">
      <c r="A3609" s="1">
        <v>311144</v>
      </c>
      <c r="B3609" s="1" t="s">
        <v>12</v>
      </c>
      <c r="C3609" s="1" t="s">
        <v>20</v>
      </c>
      <c r="D3609" s="1" t="s">
        <v>58</v>
      </c>
      <c r="E3609" s="1" t="s">
        <v>15</v>
      </c>
    </row>
    <row r="3610" spans="1:5" x14ac:dyDescent="0.25">
      <c r="A3610" s="1">
        <v>311145</v>
      </c>
      <c r="B3610" s="1" t="s">
        <v>12</v>
      </c>
      <c r="C3610" s="1" t="s">
        <v>20</v>
      </c>
      <c r="D3610" s="1" t="s">
        <v>58</v>
      </c>
      <c r="E3610" s="1" t="s">
        <v>15</v>
      </c>
    </row>
    <row r="3611" spans="1:5" x14ac:dyDescent="0.25">
      <c r="A3611" s="1">
        <v>311146</v>
      </c>
      <c r="B3611" s="1" t="s">
        <v>12</v>
      </c>
      <c r="C3611" s="1" t="s">
        <v>20</v>
      </c>
      <c r="D3611" s="1" t="s">
        <v>58</v>
      </c>
      <c r="E3611" s="1" t="s">
        <v>15</v>
      </c>
    </row>
    <row r="3612" spans="1:5" x14ac:dyDescent="0.25">
      <c r="A3612" s="1">
        <v>311147</v>
      </c>
      <c r="B3612" s="1" t="s">
        <v>35</v>
      </c>
      <c r="C3612" s="1" t="s">
        <v>20</v>
      </c>
      <c r="D3612" s="1" t="s">
        <v>61</v>
      </c>
      <c r="E3612" s="1" t="s">
        <v>15</v>
      </c>
    </row>
    <row r="3613" spans="1:5" x14ac:dyDescent="0.25">
      <c r="A3613" s="1">
        <v>311148</v>
      </c>
      <c r="B3613" s="1" t="s">
        <v>35</v>
      </c>
      <c r="C3613" s="1" t="s">
        <v>13</v>
      </c>
      <c r="D3613" s="1" t="s">
        <v>40</v>
      </c>
      <c r="E3613" s="1" t="s">
        <v>15</v>
      </c>
    </row>
    <row r="3614" spans="1:5" x14ac:dyDescent="0.25">
      <c r="A3614" s="1">
        <v>311149</v>
      </c>
      <c r="B3614" s="1" t="s">
        <v>12</v>
      </c>
      <c r="C3614" s="1" t="s">
        <v>13</v>
      </c>
      <c r="D3614" s="1" t="s">
        <v>40</v>
      </c>
      <c r="E3614" s="1" t="s">
        <v>15</v>
      </c>
    </row>
    <row r="3615" spans="1:5" x14ac:dyDescent="0.25">
      <c r="A3615" s="1">
        <v>311150</v>
      </c>
      <c r="B3615" s="1" t="s">
        <v>35</v>
      </c>
      <c r="C3615" s="1" t="s">
        <v>13</v>
      </c>
      <c r="D3615" s="1" t="s">
        <v>40</v>
      </c>
      <c r="E3615" s="1" t="s">
        <v>15</v>
      </c>
    </row>
    <row r="3616" spans="1:5" x14ac:dyDescent="0.25">
      <c r="A3616" s="1">
        <v>311151</v>
      </c>
      <c r="B3616" s="1" t="s">
        <v>12</v>
      </c>
      <c r="C3616" s="1" t="s">
        <v>13</v>
      </c>
      <c r="D3616" s="1" t="s">
        <v>40</v>
      </c>
      <c r="E3616" s="1" t="s">
        <v>15</v>
      </c>
    </row>
    <row r="3617" spans="1:5" x14ac:dyDescent="0.25">
      <c r="A3617" s="1">
        <v>311152</v>
      </c>
      <c r="B3617" s="1" t="s">
        <v>35</v>
      </c>
      <c r="C3617" s="1" t="s">
        <v>13</v>
      </c>
      <c r="D3617" s="1" t="s">
        <v>40</v>
      </c>
      <c r="E3617" s="1" t="s">
        <v>15</v>
      </c>
    </row>
    <row r="3618" spans="1:5" x14ac:dyDescent="0.25">
      <c r="A3618" s="1">
        <v>311153</v>
      </c>
      <c r="B3618" s="1" t="s">
        <v>12</v>
      </c>
      <c r="C3618" s="1" t="s">
        <v>13</v>
      </c>
      <c r="D3618" s="1" t="s">
        <v>43</v>
      </c>
      <c r="E3618" s="1" t="s">
        <v>15</v>
      </c>
    </row>
    <row r="3619" spans="1:5" x14ac:dyDescent="0.25">
      <c r="A3619" s="1">
        <v>311154</v>
      </c>
      <c r="B3619" s="1" t="s">
        <v>12</v>
      </c>
      <c r="C3619" s="1" t="s">
        <v>13</v>
      </c>
      <c r="D3619" s="1" t="s">
        <v>45</v>
      </c>
      <c r="E3619" s="1" t="s">
        <v>15</v>
      </c>
    </row>
    <row r="3620" spans="1:5" x14ac:dyDescent="0.25">
      <c r="A3620" s="1">
        <v>311155</v>
      </c>
      <c r="B3620" s="1" t="s">
        <v>35</v>
      </c>
      <c r="C3620" s="1" t="s">
        <v>13</v>
      </c>
      <c r="D3620" s="1" t="s">
        <v>44</v>
      </c>
      <c r="E3620" s="1" t="s">
        <v>15</v>
      </c>
    </row>
    <row r="3621" spans="1:5" x14ac:dyDescent="0.25">
      <c r="A3621" s="1">
        <v>311156</v>
      </c>
      <c r="B3621" s="1" t="s">
        <v>12</v>
      </c>
      <c r="C3621" s="1" t="s">
        <v>13</v>
      </c>
      <c r="D3621" s="1" t="s">
        <v>40</v>
      </c>
      <c r="E3621" s="1" t="s">
        <v>15</v>
      </c>
    </row>
    <row r="3622" spans="1:5" x14ac:dyDescent="0.25">
      <c r="A3622" s="1">
        <v>311157</v>
      </c>
      <c r="B3622" s="1" t="s">
        <v>12</v>
      </c>
      <c r="C3622" s="1" t="s">
        <v>13</v>
      </c>
      <c r="D3622" s="1" t="s">
        <v>40</v>
      </c>
      <c r="E3622" s="1" t="s">
        <v>15</v>
      </c>
    </row>
    <row r="3623" spans="1:5" x14ac:dyDescent="0.25">
      <c r="A3623" s="1">
        <v>311158</v>
      </c>
      <c r="B3623" s="1" t="s">
        <v>12</v>
      </c>
      <c r="C3623" s="1" t="s">
        <v>13</v>
      </c>
      <c r="D3623" s="1" t="s">
        <v>40</v>
      </c>
      <c r="E3623" s="1" t="s">
        <v>15</v>
      </c>
    </row>
    <row r="3624" spans="1:5" x14ac:dyDescent="0.25">
      <c r="A3624" s="1">
        <v>311159</v>
      </c>
      <c r="B3624" s="1" t="s">
        <v>35</v>
      </c>
      <c r="C3624" s="1" t="s">
        <v>13</v>
      </c>
      <c r="D3624" s="1" t="s">
        <v>45</v>
      </c>
      <c r="E3624" s="1" t="s">
        <v>15</v>
      </c>
    </row>
    <row r="3625" spans="1:5" x14ac:dyDescent="0.25">
      <c r="A3625" s="1">
        <v>311160</v>
      </c>
      <c r="B3625" s="1" t="s">
        <v>12</v>
      </c>
      <c r="C3625" s="1" t="s">
        <v>13</v>
      </c>
      <c r="D3625" s="1" t="s">
        <v>48</v>
      </c>
      <c r="E3625" s="1" t="s">
        <v>15</v>
      </c>
    </row>
    <row r="3626" spans="1:5" x14ac:dyDescent="0.25">
      <c r="A3626" s="1">
        <v>311161</v>
      </c>
      <c r="B3626" s="1" t="s">
        <v>12</v>
      </c>
      <c r="C3626" s="1" t="s">
        <v>13</v>
      </c>
      <c r="D3626" s="1" t="s">
        <v>44</v>
      </c>
      <c r="E3626" s="1" t="s">
        <v>15</v>
      </c>
    </row>
    <row r="3627" spans="1:5" x14ac:dyDescent="0.25">
      <c r="A3627" s="1">
        <v>311162</v>
      </c>
      <c r="B3627" s="1" t="s">
        <v>12</v>
      </c>
      <c r="C3627" s="1" t="s">
        <v>13</v>
      </c>
      <c r="D3627" s="1" t="s">
        <v>48</v>
      </c>
      <c r="E3627" s="1" t="s">
        <v>15</v>
      </c>
    </row>
    <row r="3628" spans="1:5" x14ac:dyDescent="0.25">
      <c r="A3628" s="1">
        <v>311163</v>
      </c>
      <c r="B3628" s="1" t="s">
        <v>12</v>
      </c>
      <c r="C3628" s="1" t="s">
        <v>13</v>
      </c>
      <c r="D3628" s="1" t="s">
        <v>40</v>
      </c>
      <c r="E3628" s="1" t="s">
        <v>15</v>
      </c>
    </row>
    <row r="3629" spans="1:5" x14ac:dyDescent="0.25">
      <c r="A3629" s="1">
        <v>311164</v>
      </c>
      <c r="B3629" s="1" t="s">
        <v>12</v>
      </c>
      <c r="C3629" s="1" t="s">
        <v>13</v>
      </c>
      <c r="D3629" s="1" t="s">
        <v>41</v>
      </c>
      <c r="E3629" s="1" t="s">
        <v>15</v>
      </c>
    </row>
    <row r="3630" spans="1:5" x14ac:dyDescent="0.25">
      <c r="A3630" s="1">
        <v>311165</v>
      </c>
      <c r="B3630" s="1" t="s">
        <v>35</v>
      </c>
      <c r="C3630" s="1" t="s">
        <v>13</v>
      </c>
      <c r="D3630" s="1" t="s">
        <v>43</v>
      </c>
      <c r="E3630" s="1" t="s">
        <v>15</v>
      </c>
    </row>
    <row r="3631" spans="1:5" x14ac:dyDescent="0.25">
      <c r="A3631" s="1">
        <v>311166</v>
      </c>
      <c r="B3631" s="1" t="s">
        <v>12</v>
      </c>
      <c r="C3631" s="1" t="s">
        <v>13</v>
      </c>
      <c r="D3631" s="1" t="s">
        <v>40</v>
      </c>
      <c r="E3631" s="1" t="s">
        <v>15</v>
      </c>
    </row>
    <row r="3632" spans="1:5" x14ac:dyDescent="0.25">
      <c r="A3632" s="1">
        <v>311175</v>
      </c>
      <c r="B3632" s="1" t="s">
        <v>35</v>
      </c>
      <c r="C3632" s="1" t="s">
        <v>22</v>
      </c>
      <c r="D3632" s="1" t="s">
        <v>37</v>
      </c>
      <c r="E3632" s="1" t="s">
        <v>15</v>
      </c>
    </row>
    <row r="3633" spans="1:5" x14ac:dyDescent="0.25">
      <c r="A3633" s="1">
        <v>311176</v>
      </c>
      <c r="B3633" s="1" t="s">
        <v>12</v>
      </c>
      <c r="C3633" s="1" t="s">
        <v>22</v>
      </c>
      <c r="D3633" s="1" t="s">
        <v>37</v>
      </c>
      <c r="E3633" s="1" t="s">
        <v>15</v>
      </c>
    </row>
    <row r="3634" spans="1:5" x14ac:dyDescent="0.25">
      <c r="A3634" s="1">
        <v>311177</v>
      </c>
      <c r="B3634" s="1" t="s">
        <v>35</v>
      </c>
      <c r="C3634" s="1" t="s">
        <v>22</v>
      </c>
      <c r="D3634" s="1" t="s">
        <v>37</v>
      </c>
      <c r="E3634" s="1" t="s">
        <v>15</v>
      </c>
    </row>
    <row r="3635" spans="1:5" x14ac:dyDescent="0.25">
      <c r="A3635" s="1">
        <v>311178</v>
      </c>
      <c r="B3635" s="1" t="s">
        <v>12</v>
      </c>
      <c r="C3635" s="1" t="s">
        <v>22</v>
      </c>
      <c r="D3635" s="1" t="s">
        <v>19</v>
      </c>
      <c r="E3635" s="1" t="s">
        <v>15</v>
      </c>
    </row>
    <row r="3636" spans="1:5" x14ac:dyDescent="0.25">
      <c r="A3636" s="1">
        <v>311179</v>
      </c>
      <c r="B3636" s="1" t="s">
        <v>12</v>
      </c>
      <c r="C3636" s="1" t="s">
        <v>22</v>
      </c>
      <c r="D3636" s="1" t="s">
        <v>19</v>
      </c>
      <c r="E3636" s="1" t="s">
        <v>15</v>
      </c>
    </row>
    <row r="3637" spans="1:5" x14ac:dyDescent="0.25">
      <c r="A3637" s="1">
        <v>311180</v>
      </c>
      <c r="B3637" s="1" t="s">
        <v>12</v>
      </c>
      <c r="C3637" s="1" t="s">
        <v>22</v>
      </c>
      <c r="D3637" s="1" t="s">
        <v>14</v>
      </c>
      <c r="E3637" s="1" t="s">
        <v>15</v>
      </c>
    </row>
    <row r="3638" spans="1:5" x14ac:dyDescent="0.25">
      <c r="A3638" s="1">
        <v>311181</v>
      </c>
      <c r="B3638" s="1" t="s">
        <v>35</v>
      </c>
      <c r="C3638" s="1" t="s">
        <v>22</v>
      </c>
      <c r="D3638" s="1" t="s">
        <v>19</v>
      </c>
      <c r="E3638" s="1" t="s">
        <v>15</v>
      </c>
    </row>
    <row r="3639" spans="1:5" x14ac:dyDescent="0.25">
      <c r="A3639" s="1">
        <v>311182</v>
      </c>
      <c r="B3639" s="1" t="s">
        <v>35</v>
      </c>
      <c r="C3639" s="1" t="s">
        <v>22</v>
      </c>
      <c r="D3639" s="1" t="s">
        <v>19</v>
      </c>
      <c r="E3639" s="1" t="s">
        <v>15</v>
      </c>
    </row>
    <row r="3640" spans="1:5" x14ac:dyDescent="0.25">
      <c r="A3640" s="1">
        <v>311183</v>
      </c>
      <c r="B3640" s="1" t="s">
        <v>35</v>
      </c>
      <c r="C3640" s="1" t="s">
        <v>22</v>
      </c>
      <c r="D3640" s="1" t="s">
        <v>19</v>
      </c>
      <c r="E3640" s="1" t="s">
        <v>15</v>
      </c>
    </row>
    <row r="3641" spans="1:5" x14ac:dyDescent="0.25">
      <c r="A3641" s="1">
        <v>311184</v>
      </c>
      <c r="B3641" s="1" t="s">
        <v>12</v>
      </c>
      <c r="C3641" s="1" t="s">
        <v>22</v>
      </c>
      <c r="D3641" s="1" t="s">
        <v>19</v>
      </c>
      <c r="E3641" s="1" t="s">
        <v>15</v>
      </c>
    </row>
    <row r="3642" spans="1:5" x14ac:dyDescent="0.25">
      <c r="A3642" s="1">
        <v>311185</v>
      </c>
      <c r="B3642" s="1" t="s">
        <v>35</v>
      </c>
      <c r="C3642" s="1" t="s">
        <v>22</v>
      </c>
      <c r="D3642" s="1" t="s">
        <v>36</v>
      </c>
      <c r="E3642" s="1" t="s">
        <v>15</v>
      </c>
    </row>
    <row r="3643" spans="1:5" x14ac:dyDescent="0.25">
      <c r="A3643" s="1">
        <v>311186</v>
      </c>
      <c r="B3643" s="1" t="s">
        <v>35</v>
      </c>
      <c r="C3643" s="1" t="s">
        <v>22</v>
      </c>
      <c r="D3643" s="1" t="s">
        <v>19</v>
      </c>
      <c r="E3643" s="1" t="s">
        <v>15</v>
      </c>
    </row>
    <row r="3644" spans="1:5" x14ac:dyDescent="0.25">
      <c r="A3644" s="1">
        <v>311187</v>
      </c>
      <c r="B3644" s="1" t="s">
        <v>35</v>
      </c>
      <c r="C3644" s="1" t="s">
        <v>22</v>
      </c>
      <c r="D3644" s="1" t="s">
        <v>19</v>
      </c>
      <c r="E3644" s="1" t="s">
        <v>15</v>
      </c>
    </row>
    <row r="3645" spans="1:5" x14ac:dyDescent="0.25">
      <c r="A3645" s="1">
        <v>311188</v>
      </c>
      <c r="B3645" s="1" t="s">
        <v>35</v>
      </c>
      <c r="C3645" s="1" t="s">
        <v>22</v>
      </c>
      <c r="D3645" s="1" t="s">
        <v>19</v>
      </c>
      <c r="E3645" s="1" t="s">
        <v>15</v>
      </c>
    </row>
    <row r="3646" spans="1:5" x14ac:dyDescent="0.25">
      <c r="A3646" s="1">
        <v>311189</v>
      </c>
      <c r="B3646" s="1" t="s">
        <v>35</v>
      </c>
      <c r="C3646" s="1" t="s">
        <v>22</v>
      </c>
      <c r="D3646" s="1" t="s">
        <v>14</v>
      </c>
      <c r="E3646" s="1" t="s">
        <v>15</v>
      </c>
    </row>
    <row r="3647" spans="1:5" x14ac:dyDescent="0.25">
      <c r="A3647" s="1">
        <v>311190</v>
      </c>
      <c r="B3647" s="1" t="s">
        <v>12</v>
      </c>
      <c r="C3647" s="1" t="s">
        <v>22</v>
      </c>
      <c r="D3647" s="1" t="s">
        <v>14</v>
      </c>
      <c r="E3647" s="1" t="s">
        <v>15</v>
      </c>
    </row>
    <row r="3648" spans="1:5" x14ac:dyDescent="0.25">
      <c r="A3648" s="1">
        <v>311191</v>
      </c>
      <c r="B3648" s="1" t="s">
        <v>35</v>
      </c>
      <c r="C3648" s="1" t="s">
        <v>22</v>
      </c>
      <c r="D3648" s="1" t="s">
        <v>14</v>
      </c>
      <c r="E3648" s="1" t="s">
        <v>15</v>
      </c>
    </row>
    <row r="3649" spans="1:5" x14ac:dyDescent="0.25">
      <c r="A3649" s="1">
        <v>311192</v>
      </c>
      <c r="B3649" s="1" t="s">
        <v>35</v>
      </c>
      <c r="C3649" s="1" t="s">
        <v>22</v>
      </c>
      <c r="D3649" s="1" t="s">
        <v>19</v>
      </c>
      <c r="E3649" s="1" t="s">
        <v>15</v>
      </c>
    </row>
    <row r="3650" spans="1:5" x14ac:dyDescent="0.25">
      <c r="A3650" s="1">
        <v>311193</v>
      </c>
      <c r="B3650" s="1" t="s">
        <v>12</v>
      </c>
      <c r="C3650" s="1" t="s">
        <v>13</v>
      </c>
      <c r="D3650" s="1" t="s">
        <v>52</v>
      </c>
      <c r="E3650" s="1" t="s">
        <v>15</v>
      </c>
    </row>
    <row r="3651" spans="1:5" x14ac:dyDescent="0.25">
      <c r="A3651" s="1">
        <v>311194</v>
      </c>
      <c r="B3651" s="1" t="s">
        <v>35</v>
      </c>
      <c r="C3651" s="1" t="s">
        <v>13</v>
      </c>
      <c r="D3651" s="1" t="s">
        <v>19</v>
      </c>
      <c r="E3651" s="1" t="s">
        <v>15</v>
      </c>
    </row>
    <row r="3652" spans="1:5" x14ac:dyDescent="0.25">
      <c r="A3652" s="1">
        <v>311195</v>
      </c>
      <c r="B3652" s="1" t="s">
        <v>35</v>
      </c>
      <c r="C3652" s="1" t="s">
        <v>13</v>
      </c>
      <c r="D3652" s="1" t="s">
        <v>52</v>
      </c>
      <c r="E3652" s="1" t="s">
        <v>15</v>
      </c>
    </row>
    <row r="3653" spans="1:5" x14ac:dyDescent="0.25">
      <c r="A3653" s="1">
        <v>311196</v>
      </c>
      <c r="B3653" s="1" t="s">
        <v>35</v>
      </c>
      <c r="C3653" s="1" t="s">
        <v>13</v>
      </c>
      <c r="D3653" s="1" t="s">
        <v>34</v>
      </c>
      <c r="E3653" s="1" t="s">
        <v>15</v>
      </c>
    </row>
    <row r="3654" spans="1:5" x14ac:dyDescent="0.25">
      <c r="A3654" s="1">
        <v>311197</v>
      </c>
      <c r="B3654" s="1" t="s">
        <v>35</v>
      </c>
      <c r="C3654" s="1" t="s">
        <v>13</v>
      </c>
      <c r="D3654" s="1" t="s">
        <v>21</v>
      </c>
      <c r="E3654" s="1" t="s">
        <v>15</v>
      </c>
    </row>
    <row r="3655" spans="1:5" x14ac:dyDescent="0.25">
      <c r="A3655" s="1">
        <v>311198</v>
      </c>
      <c r="B3655" s="1" t="s">
        <v>35</v>
      </c>
      <c r="C3655" s="1" t="s">
        <v>13</v>
      </c>
      <c r="D3655" s="1" t="s">
        <v>36</v>
      </c>
      <c r="E3655" s="1" t="s">
        <v>15</v>
      </c>
    </row>
    <row r="3656" spans="1:5" x14ac:dyDescent="0.25">
      <c r="A3656" s="1">
        <v>311199</v>
      </c>
      <c r="B3656" s="1" t="s">
        <v>35</v>
      </c>
      <c r="C3656" s="1" t="s">
        <v>13</v>
      </c>
      <c r="D3656" s="1" t="s">
        <v>34</v>
      </c>
      <c r="E3656" s="1" t="s">
        <v>15</v>
      </c>
    </row>
    <row r="3657" spans="1:5" x14ac:dyDescent="0.25">
      <c r="A3657" s="1">
        <v>311200</v>
      </c>
      <c r="B3657" s="1" t="s">
        <v>12</v>
      </c>
      <c r="C3657" s="1" t="s">
        <v>13</v>
      </c>
      <c r="D3657" s="1" t="s">
        <v>45</v>
      </c>
      <c r="E3657" s="1" t="s">
        <v>15</v>
      </c>
    </row>
    <row r="3658" spans="1:5" x14ac:dyDescent="0.25">
      <c r="A3658" s="1">
        <v>311201</v>
      </c>
      <c r="B3658" s="1" t="s">
        <v>12</v>
      </c>
      <c r="C3658" s="1" t="s">
        <v>13</v>
      </c>
      <c r="D3658" s="1" t="s">
        <v>26</v>
      </c>
      <c r="E3658" s="1" t="s">
        <v>15</v>
      </c>
    </row>
    <row r="3659" spans="1:5" x14ac:dyDescent="0.25">
      <c r="A3659" s="1">
        <v>311202</v>
      </c>
      <c r="B3659" s="1" t="s">
        <v>35</v>
      </c>
      <c r="C3659" s="1" t="s">
        <v>13</v>
      </c>
      <c r="D3659" s="1" t="s">
        <v>37</v>
      </c>
      <c r="E3659" s="1" t="s">
        <v>15</v>
      </c>
    </row>
    <row r="3660" spans="1:5" x14ac:dyDescent="0.25">
      <c r="A3660" s="1">
        <v>311203</v>
      </c>
      <c r="B3660" s="1" t="s">
        <v>12</v>
      </c>
      <c r="C3660" s="1" t="s">
        <v>13</v>
      </c>
      <c r="D3660" s="1" t="s">
        <v>26</v>
      </c>
      <c r="E3660" s="1" t="s">
        <v>15</v>
      </c>
    </row>
    <row r="3661" spans="1:5" x14ac:dyDescent="0.25">
      <c r="A3661" s="1">
        <v>311204</v>
      </c>
      <c r="B3661" s="1" t="s">
        <v>12</v>
      </c>
      <c r="C3661" s="1" t="s">
        <v>16</v>
      </c>
      <c r="D3661" s="1" t="s">
        <v>60</v>
      </c>
      <c r="E3661" s="1" t="s">
        <v>15</v>
      </c>
    </row>
    <row r="3662" spans="1:5" x14ac:dyDescent="0.25">
      <c r="A3662" s="1">
        <v>311205</v>
      </c>
      <c r="B3662" s="1" t="s">
        <v>35</v>
      </c>
      <c r="C3662" s="1" t="s">
        <v>16</v>
      </c>
      <c r="D3662" s="1" t="s">
        <v>54</v>
      </c>
      <c r="E3662" s="1" t="s">
        <v>15</v>
      </c>
    </row>
    <row r="3663" spans="1:5" x14ac:dyDescent="0.25">
      <c r="A3663" s="1">
        <v>311206</v>
      </c>
      <c r="B3663" s="1" t="s">
        <v>12</v>
      </c>
      <c r="C3663" s="1" t="s">
        <v>16</v>
      </c>
      <c r="D3663" s="1" t="s">
        <v>60</v>
      </c>
      <c r="E3663" s="1" t="s">
        <v>15</v>
      </c>
    </row>
    <row r="3664" spans="1:5" x14ac:dyDescent="0.25">
      <c r="A3664" s="1">
        <v>311207</v>
      </c>
      <c r="B3664" s="1" t="s">
        <v>35</v>
      </c>
      <c r="C3664" s="1" t="s">
        <v>16</v>
      </c>
      <c r="D3664" s="1" t="s">
        <v>54</v>
      </c>
      <c r="E3664" s="1" t="s">
        <v>15</v>
      </c>
    </row>
    <row r="3665" spans="1:5" x14ac:dyDescent="0.25">
      <c r="A3665" s="1">
        <v>311208</v>
      </c>
      <c r="B3665" s="1" t="s">
        <v>35</v>
      </c>
      <c r="C3665" s="1" t="s">
        <v>16</v>
      </c>
      <c r="D3665" s="1" t="s">
        <v>54</v>
      </c>
      <c r="E3665" s="1" t="s">
        <v>15</v>
      </c>
    </row>
    <row r="3666" spans="1:5" x14ac:dyDescent="0.25">
      <c r="A3666" s="1">
        <v>311209</v>
      </c>
      <c r="B3666" s="1" t="s">
        <v>35</v>
      </c>
      <c r="C3666" s="1" t="s">
        <v>16</v>
      </c>
      <c r="D3666" s="1" t="s">
        <v>60</v>
      </c>
      <c r="E3666" s="1" t="s">
        <v>15</v>
      </c>
    </row>
    <row r="3667" spans="1:5" x14ac:dyDescent="0.25">
      <c r="A3667" s="1">
        <v>311210</v>
      </c>
      <c r="B3667" s="1" t="s">
        <v>35</v>
      </c>
      <c r="C3667" s="1" t="s">
        <v>16</v>
      </c>
      <c r="D3667" s="1" t="s">
        <v>59</v>
      </c>
      <c r="E3667" s="1" t="s">
        <v>15</v>
      </c>
    </row>
    <row r="3668" spans="1:5" x14ac:dyDescent="0.25">
      <c r="A3668" s="1">
        <v>311211</v>
      </c>
      <c r="B3668" s="1" t="s">
        <v>35</v>
      </c>
      <c r="C3668" s="1" t="s">
        <v>16</v>
      </c>
      <c r="D3668" s="1" t="s">
        <v>59</v>
      </c>
      <c r="E3668" s="1" t="s">
        <v>15</v>
      </c>
    </row>
    <row r="3669" spans="1:5" x14ac:dyDescent="0.25">
      <c r="A3669" s="1">
        <v>311212</v>
      </c>
      <c r="B3669" s="1" t="s">
        <v>35</v>
      </c>
      <c r="C3669" s="1" t="s">
        <v>16</v>
      </c>
      <c r="D3669" s="1" t="s">
        <v>54</v>
      </c>
      <c r="E3669" s="1" t="s">
        <v>15</v>
      </c>
    </row>
    <row r="3670" spans="1:5" x14ac:dyDescent="0.25">
      <c r="A3670" s="1">
        <v>311271</v>
      </c>
      <c r="B3670" s="1" t="s">
        <v>35</v>
      </c>
      <c r="C3670" s="1" t="s">
        <v>22</v>
      </c>
      <c r="D3670" s="1" t="s">
        <v>43</v>
      </c>
      <c r="E3670" s="1" t="s">
        <v>15</v>
      </c>
    </row>
    <row r="3671" spans="1:5" x14ac:dyDescent="0.25">
      <c r="A3671" s="1">
        <v>311272</v>
      </c>
      <c r="B3671" s="1" t="s">
        <v>12</v>
      </c>
      <c r="C3671" s="1" t="s">
        <v>22</v>
      </c>
      <c r="D3671" s="1" t="s">
        <v>43</v>
      </c>
      <c r="E3671" s="1" t="s">
        <v>15</v>
      </c>
    </row>
    <row r="3672" spans="1:5" x14ac:dyDescent="0.25">
      <c r="A3672" s="1">
        <v>311273</v>
      </c>
      <c r="B3672" s="1" t="s">
        <v>35</v>
      </c>
      <c r="C3672" s="1" t="s">
        <v>22</v>
      </c>
      <c r="D3672" s="1" t="s">
        <v>43</v>
      </c>
      <c r="E3672" s="1" t="s">
        <v>15</v>
      </c>
    </row>
    <row r="3673" spans="1:5" x14ac:dyDescent="0.25">
      <c r="A3673" s="1">
        <v>311274</v>
      </c>
      <c r="B3673" s="1" t="s">
        <v>12</v>
      </c>
      <c r="C3673" s="1" t="s">
        <v>20</v>
      </c>
      <c r="D3673" s="1" t="s">
        <v>61</v>
      </c>
      <c r="E3673" s="1" t="s">
        <v>15</v>
      </c>
    </row>
    <row r="3674" spans="1:5" x14ac:dyDescent="0.25">
      <c r="A3674" s="1">
        <v>311275</v>
      </c>
      <c r="B3674" s="1" t="s">
        <v>35</v>
      </c>
      <c r="C3674" s="1" t="s">
        <v>22</v>
      </c>
      <c r="D3674" s="1" t="s">
        <v>43</v>
      </c>
      <c r="E3674" s="1" t="s">
        <v>15</v>
      </c>
    </row>
    <row r="3675" spans="1:5" x14ac:dyDescent="0.25">
      <c r="A3675" s="1">
        <v>311277</v>
      </c>
      <c r="B3675" s="1" t="s">
        <v>12</v>
      </c>
      <c r="C3675" s="1" t="s">
        <v>20</v>
      </c>
      <c r="D3675" s="1" t="s">
        <v>61</v>
      </c>
      <c r="E3675" s="1" t="s">
        <v>15</v>
      </c>
    </row>
    <row r="3676" spans="1:5" x14ac:dyDescent="0.25">
      <c r="A3676" s="1">
        <v>311278</v>
      </c>
      <c r="B3676" s="1" t="s">
        <v>12</v>
      </c>
      <c r="C3676" s="1" t="s">
        <v>22</v>
      </c>
      <c r="D3676" s="1" t="s">
        <v>47</v>
      </c>
      <c r="E3676" s="1" t="s">
        <v>15</v>
      </c>
    </row>
    <row r="3677" spans="1:5" x14ac:dyDescent="0.25">
      <c r="A3677" s="1">
        <v>311279</v>
      </c>
      <c r="B3677" s="1" t="s">
        <v>35</v>
      </c>
      <c r="C3677" s="1" t="s">
        <v>22</v>
      </c>
      <c r="D3677" s="1" t="s">
        <v>14</v>
      </c>
      <c r="E3677" s="1" t="s">
        <v>15</v>
      </c>
    </row>
    <row r="3678" spans="1:5" x14ac:dyDescent="0.25">
      <c r="A3678" s="1">
        <v>311280</v>
      </c>
      <c r="B3678" s="1" t="s">
        <v>12</v>
      </c>
      <c r="C3678" s="1" t="s">
        <v>16</v>
      </c>
      <c r="D3678" s="1" t="s">
        <v>51</v>
      </c>
      <c r="E3678" s="1" t="s">
        <v>15</v>
      </c>
    </row>
    <row r="3679" spans="1:5" x14ac:dyDescent="0.25">
      <c r="A3679" s="1">
        <v>311281</v>
      </c>
      <c r="B3679" s="1" t="s">
        <v>35</v>
      </c>
      <c r="C3679" s="1" t="s">
        <v>22</v>
      </c>
      <c r="D3679" s="1" t="s">
        <v>38</v>
      </c>
      <c r="E3679" s="1" t="s">
        <v>15</v>
      </c>
    </row>
    <row r="3680" spans="1:5" x14ac:dyDescent="0.25">
      <c r="A3680" s="1">
        <v>311282</v>
      </c>
      <c r="B3680" s="1" t="s">
        <v>12</v>
      </c>
      <c r="C3680" s="1" t="s">
        <v>22</v>
      </c>
      <c r="D3680" s="1" t="s">
        <v>38</v>
      </c>
      <c r="E3680" s="1" t="s">
        <v>15</v>
      </c>
    </row>
    <row r="3681" spans="1:5" x14ac:dyDescent="0.25">
      <c r="A3681" s="1">
        <v>311283</v>
      </c>
      <c r="B3681" s="1" t="s">
        <v>35</v>
      </c>
      <c r="C3681" s="1" t="s">
        <v>22</v>
      </c>
      <c r="D3681" s="1" t="s">
        <v>43</v>
      </c>
      <c r="E3681" s="1" t="s">
        <v>15</v>
      </c>
    </row>
    <row r="3682" spans="1:5" x14ac:dyDescent="0.25">
      <c r="A3682" s="1">
        <v>311284</v>
      </c>
      <c r="B3682" s="1" t="s">
        <v>12</v>
      </c>
      <c r="C3682" s="1" t="s">
        <v>22</v>
      </c>
      <c r="D3682" s="1" t="s">
        <v>43</v>
      </c>
      <c r="E3682" s="1" t="s">
        <v>15</v>
      </c>
    </row>
    <row r="3683" spans="1:5" x14ac:dyDescent="0.25">
      <c r="A3683" s="1">
        <v>311285</v>
      </c>
      <c r="B3683" s="1" t="s">
        <v>12</v>
      </c>
      <c r="C3683" s="1" t="s">
        <v>22</v>
      </c>
      <c r="D3683" s="1" t="s">
        <v>19</v>
      </c>
      <c r="E3683" s="1" t="s">
        <v>15</v>
      </c>
    </row>
    <row r="3684" spans="1:5" x14ac:dyDescent="0.25">
      <c r="A3684" s="1">
        <v>311286</v>
      </c>
      <c r="B3684" s="1" t="s">
        <v>35</v>
      </c>
      <c r="C3684" s="1" t="s">
        <v>20</v>
      </c>
      <c r="D3684" s="1" t="s">
        <v>61</v>
      </c>
      <c r="E3684" s="1" t="s">
        <v>15</v>
      </c>
    </row>
    <row r="3685" spans="1:5" x14ac:dyDescent="0.25">
      <c r="A3685" s="1">
        <v>311287</v>
      </c>
      <c r="B3685" s="1" t="s">
        <v>35</v>
      </c>
      <c r="C3685" s="1" t="s">
        <v>20</v>
      </c>
      <c r="D3685" s="1" t="s">
        <v>61</v>
      </c>
      <c r="E3685" s="1" t="s">
        <v>15</v>
      </c>
    </row>
    <row r="3686" spans="1:5" x14ac:dyDescent="0.25">
      <c r="A3686" s="1">
        <v>311288</v>
      </c>
      <c r="B3686" s="1" t="s">
        <v>35</v>
      </c>
      <c r="C3686" s="1" t="s">
        <v>20</v>
      </c>
      <c r="D3686" s="1" t="s">
        <v>61</v>
      </c>
      <c r="E3686" s="1" t="s">
        <v>15</v>
      </c>
    </row>
    <row r="3687" spans="1:5" x14ac:dyDescent="0.25">
      <c r="A3687" s="1">
        <v>311289</v>
      </c>
      <c r="B3687" s="1" t="s">
        <v>35</v>
      </c>
      <c r="C3687" s="1" t="s">
        <v>20</v>
      </c>
      <c r="D3687" s="1" t="s">
        <v>61</v>
      </c>
      <c r="E3687" s="1" t="s">
        <v>15</v>
      </c>
    </row>
    <row r="3688" spans="1:5" x14ac:dyDescent="0.25">
      <c r="A3688" s="1">
        <v>311290</v>
      </c>
      <c r="B3688" s="1" t="s">
        <v>35</v>
      </c>
      <c r="C3688" s="1" t="s">
        <v>22</v>
      </c>
      <c r="D3688" s="1" t="s">
        <v>47</v>
      </c>
      <c r="E3688" s="1" t="s">
        <v>15</v>
      </c>
    </row>
    <row r="3689" spans="1:5" x14ac:dyDescent="0.25">
      <c r="A3689" s="1">
        <v>311291</v>
      </c>
      <c r="B3689" s="1" t="s">
        <v>35</v>
      </c>
      <c r="C3689" s="1" t="s">
        <v>22</v>
      </c>
      <c r="D3689" s="1" t="s">
        <v>38</v>
      </c>
      <c r="E3689" s="1" t="s">
        <v>15</v>
      </c>
    </row>
    <row r="3690" spans="1:5" x14ac:dyDescent="0.25">
      <c r="A3690" s="1">
        <v>311292</v>
      </c>
      <c r="B3690" s="1" t="s">
        <v>12</v>
      </c>
      <c r="C3690" s="1" t="s">
        <v>16</v>
      </c>
      <c r="D3690" s="1" t="s">
        <v>51</v>
      </c>
      <c r="E3690" s="1" t="s">
        <v>15</v>
      </c>
    </row>
    <row r="3691" spans="1:5" x14ac:dyDescent="0.25">
      <c r="A3691" s="1">
        <v>311293</v>
      </c>
      <c r="B3691" s="1" t="s">
        <v>35</v>
      </c>
      <c r="C3691" s="1" t="s">
        <v>22</v>
      </c>
      <c r="D3691" s="1" t="s">
        <v>38</v>
      </c>
      <c r="E3691" s="1" t="s">
        <v>15</v>
      </c>
    </row>
    <row r="3692" spans="1:5" x14ac:dyDescent="0.25">
      <c r="A3692" s="1">
        <v>311294</v>
      </c>
      <c r="B3692" s="1" t="s">
        <v>12</v>
      </c>
      <c r="C3692" s="1" t="s">
        <v>20</v>
      </c>
      <c r="D3692" s="1" t="s">
        <v>61</v>
      </c>
      <c r="E3692" s="1" t="s">
        <v>15</v>
      </c>
    </row>
    <row r="3693" spans="1:5" x14ac:dyDescent="0.25">
      <c r="A3693" s="1">
        <v>311295</v>
      </c>
      <c r="B3693" s="1" t="s">
        <v>35</v>
      </c>
      <c r="C3693" s="1" t="s">
        <v>22</v>
      </c>
      <c r="D3693" s="1" t="s">
        <v>19</v>
      </c>
      <c r="E3693" s="1" t="s">
        <v>15</v>
      </c>
    </row>
    <row r="3694" spans="1:5" x14ac:dyDescent="0.25">
      <c r="A3694" s="1">
        <v>311296</v>
      </c>
      <c r="B3694" s="1" t="s">
        <v>35</v>
      </c>
      <c r="C3694" s="1" t="s">
        <v>20</v>
      </c>
      <c r="D3694" s="1" t="s">
        <v>61</v>
      </c>
      <c r="E3694" s="1" t="s">
        <v>15</v>
      </c>
    </row>
    <row r="3695" spans="1:5" x14ac:dyDescent="0.25">
      <c r="A3695" s="1">
        <v>311297</v>
      </c>
      <c r="B3695" s="1" t="s">
        <v>35</v>
      </c>
      <c r="C3695" s="1" t="s">
        <v>16</v>
      </c>
      <c r="D3695" s="1" t="s">
        <v>51</v>
      </c>
      <c r="E3695" s="1" t="s">
        <v>15</v>
      </c>
    </row>
    <row r="3696" spans="1:5" x14ac:dyDescent="0.25">
      <c r="A3696" s="1">
        <v>311298</v>
      </c>
      <c r="B3696" s="1" t="s">
        <v>35</v>
      </c>
      <c r="C3696" s="1" t="s">
        <v>20</v>
      </c>
      <c r="D3696" s="1" t="s">
        <v>61</v>
      </c>
      <c r="E3696" s="1" t="s">
        <v>15</v>
      </c>
    </row>
    <row r="3697" spans="1:5" x14ac:dyDescent="0.25">
      <c r="A3697" s="1">
        <v>311299</v>
      </c>
      <c r="B3697" s="1" t="s">
        <v>12</v>
      </c>
      <c r="C3697" s="1" t="s">
        <v>22</v>
      </c>
      <c r="D3697" s="1" t="s">
        <v>47</v>
      </c>
      <c r="E3697" s="1" t="s">
        <v>15</v>
      </c>
    </row>
    <row r="3698" spans="1:5" x14ac:dyDescent="0.25">
      <c r="A3698" s="1">
        <v>311300</v>
      </c>
      <c r="B3698" s="1" t="s">
        <v>35</v>
      </c>
      <c r="C3698" s="1" t="s">
        <v>20</v>
      </c>
      <c r="D3698" s="1" t="s">
        <v>61</v>
      </c>
      <c r="E3698" s="1" t="s">
        <v>15</v>
      </c>
    </row>
    <row r="3699" spans="1:5" x14ac:dyDescent="0.25">
      <c r="A3699" s="1">
        <v>311301</v>
      </c>
      <c r="B3699" s="1" t="s">
        <v>12</v>
      </c>
      <c r="C3699" s="1" t="s">
        <v>22</v>
      </c>
      <c r="D3699" s="1" t="s">
        <v>38</v>
      </c>
      <c r="E3699" s="1" t="s">
        <v>15</v>
      </c>
    </row>
    <row r="3700" spans="1:5" x14ac:dyDescent="0.25">
      <c r="A3700" s="1">
        <v>311302</v>
      </c>
      <c r="B3700" s="1" t="s">
        <v>12</v>
      </c>
      <c r="C3700" s="1" t="s">
        <v>22</v>
      </c>
      <c r="D3700" s="1" t="s">
        <v>38</v>
      </c>
      <c r="E3700" s="1" t="s">
        <v>15</v>
      </c>
    </row>
    <row r="3701" spans="1:5" x14ac:dyDescent="0.25">
      <c r="A3701" s="1">
        <v>311307</v>
      </c>
      <c r="B3701" s="1" t="s">
        <v>35</v>
      </c>
      <c r="C3701" s="1" t="s">
        <v>27</v>
      </c>
      <c r="D3701" s="1" t="s">
        <v>54</v>
      </c>
      <c r="E3701" s="1" t="s">
        <v>15</v>
      </c>
    </row>
    <row r="3702" spans="1:5" x14ac:dyDescent="0.25">
      <c r="A3702" s="1">
        <v>311308</v>
      </c>
      <c r="B3702" s="1" t="s">
        <v>35</v>
      </c>
      <c r="C3702" s="1" t="s">
        <v>27</v>
      </c>
      <c r="D3702" s="1" t="s">
        <v>58</v>
      </c>
      <c r="E3702" s="1" t="s">
        <v>15</v>
      </c>
    </row>
    <row r="3703" spans="1:5" x14ac:dyDescent="0.25">
      <c r="A3703" s="1">
        <v>311309</v>
      </c>
      <c r="B3703" s="1" t="s">
        <v>12</v>
      </c>
      <c r="C3703" s="1" t="s">
        <v>27</v>
      </c>
      <c r="D3703" s="1" t="s">
        <v>45</v>
      </c>
      <c r="E3703" s="1" t="s">
        <v>15</v>
      </c>
    </row>
    <row r="3704" spans="1:5" x14ac:dyDescent="0.25">
      <c r="A3704" s="1">
        <v>311310</v>
      </c>
      <c r="B3704" s="1" t="s">
        <v>35</v>
      </c>
      <c r="C3704" s="1" t="s">
        <v>27</v>
      </c>
      <c r="D3704" s="1" t="s">
        <v>45</v>
      </c>
      <c r="E3704" s="1" t="s">
        <v>15</v>
      </c>
    </row>
    <row r="3705" spans="1:5" x14ac:dyDescent="0.25">
      <c r="A3705" s="1">
        <v>311311</v>
      </c>
      <c r="B3705" s="1" t="s">
        <v>35</v>
      </c>
      <c r="C3705" s="1" t="s">
        <v>27</v>
      </c>
      <c r="D3705" s="1" t="s">
        <v>57</v>
      </c>
      <c r="E3705" s="1" t="s">
        <v>15</v>
      </c>
    </row>
    <row r="3706" spans="1:5" x14ac:dyDescent="0.25">
      <c r="A3706" s="1">
        <v>311312</v>
      </c>
      <c r="B3706" s="1" t="s">
        <v>12</v>
      </c>
      <c r="C3706" s="1" t="s">
        <v>27</v>
      </c>
      <c r="D3706" s="1" t="s">
        <v>58</v>
      </c>
      <c r="E3706" s="1" t="s">
        <v>15</v>
      </c>
    </row>
    <row r="3707" spans="1:5" x14ac:dyDescent="0.25">
      <c r="A3707" s="1">
        <v>311313</v>
      </c>
      <c r="B3707" s="1" t="s">
        <v>12</v>
      </c>
      <c r="C3707" s="1" t="s">
        <v>27</v>
      </c>
      <c r="D3707" s="1" t="s">
        <v>30</v>
      </c>
      <c r="E3707" s="1" t="s">
        <v>15</v>
      </c>
    </row>
    <row r="3708" spans="1:5" x14ac:dyDescent="0.25">
      <c r="A3708" s="1">
        <v>311314</v>
      </c>
      <c r="B3708" s="1" t="s">
        <v>12</v>
      </c>
      <c r="C3708" s="1" t="s">
        <v>27</v>
      </c>
      <c r="D3708" s="1" t="s">
        <v>54</v>
      </c>
      <c r="E3708" s="1" t="s">
        <v>15</v>
      </c>
    </row>
    <row r="3709" spans="1:5" x14ac:dyDescent="0.25">
      <c r="A3709" s="1">
        <v>311315</v>
      </c>
      <c r="B3709" s="1" t="s">
        <v>12</v>
      </c>
      <c r="C3709" s="1" t="s">
        <v>27</v>
      </c>
      <c r="D3709" s="1" t="s">
        <v>57</v>
      </c>
      <c r="E3709" s="1" t="s">
        <v>15</v>
      </c>
    </row>
    <row r="3710" spans="1:5" x14ac:dyDescent="0.25">
      <c r="A3710" s="1">
        <v>311316</v>
      </c>
      <c r="B3710" s="1" t="s">
        <v>12</v>
      </c>
      <c r="C3710" s="1" t="s">
        <v>27</v>
      </c>
      <c r="D3710" s="1" t="s">
        <v>30</v>
      </c>
      <c r="E3710" s="1" t="s">
        <v>15</v>
      </c>
    </row>
    <row r="3711" spans="1:5" x14ac:dyDescent="0.25">
      <c r="A3711" s="1">
        <v>311317</v>
      </c>
      <c r="B3711" s="1" t="s">
        <v>12</v>
      </c>
      <c r="C3711" s="1" t="s">
        <v>27</v>
      </c>
      <c r="D3711" s="1" t="s">
        <v>38</v>
      </c>
      <c r="E3711" s="1" t="s">
        <v>15</v>
      </c>
    </row>
    <row r="3712" spans="1:5" x14ac:dyDescent="0.25">
      <c r="A3712" s="1">
        <v>311318</v>
      </c>
      <c r="B3712" s="1" t="s">
        <v>35</v>
      </c>
      <c r="C3712" s="1" t="s">
        <v>27</v>
      </c>
      <c r="D3712" s="1" t="s">
        <v>38</v>
      </c>
      <c r="E3712" s="1" t="s">
        <v>15</v>
      </c>
    </row>
    <row r="3713" spans="1:5" x14ac:dyDescent="0.25">
      <c r="A3713" s="1">
        <v>311319</v>
      </c>
      <c r="B3713" s="1" t="s">
        <v>35</v>
      </c>
      <c r="C3713" s="1" t="s">
        <v>27</v>
      </c>
      <c r="D3713" s="1" t="s">
        <v>57</v>
      </c>
      <c r="E3713" s="1" t="s">
        <v>15</v>
      </c>
    </row>
    <row r="3714" spans="1:5" x14ac:dyDescent="0.25">
      <c r="A3714" s="1">
        <v>311320</v>
      </c>
      <c r="B3714" s="1" t="s">
        <v>12</v>
      </c>
      <c r="C3714" s="1" t="s">
        <v>27</v>
      </c>
      <c r="D3714" s="1" t="s">
        <v>45</v>
      </c>
      <c r="E3714" s="1" t="s">
        <v>15</v>
      </c>
    </row>
    <row r="3715" spans="1:5" x14ac:dyDescent="0.25">
      <c r="A3715" s="1">
        <v>311321</v>
      </c>
      <c r="B3715" s="1" t="s">
        <v>35</v>
      </c>
      <c r="C3715" s="1" t="s">
        <v>27</v>
      </c>
      <c r="D3715" s="1" t="s">
        <v>60</v>
      </c>
      <c r="E3715" s="1" t="s">
        <v>15</v>
      </c>
    </row>
    <row r="3716" spans="1:5" x14ac:dyDescent="0.25">
      <c r="A3716" s="1">
        <v>311322</v>
      </c>
      <c r="B3716" s="1" t="s">
        <v>12</v>
      </c>
      <c r="C3716" s="1" t="s">
        <v>27</v>
      </c>
      <c r="D3716" s="1" t="s">
        <v>30</v>
      </c>
      <c r="E3716" s="1" t="s">
        <v>15</v>
      </c>
    </row>
    <row r="3717" spans="1:5" x14ac:dyDescent="0.25">
      <c r="A3717" s="1">
        <v>311323</v>
      </c>
      <c r="B3717" s="1" t="s">
        <v>12</v>
      </c>
      <c r="C3717" s="1" t="s">
        <v>27</v>
      </c>
      <c r="D3717" s="1" t="s">
        <v>51</v>
      </c>
      <c r="E3717" s="1" t="s">
        <v>15</v>
      </c>
    </row>
    <row r="3718" spans="1:5" x14ac:dyDescent="0.25">
      <c r="A3718" s="1">
        <v>311324</v>
      </c>
      <c r="B3718" s="1" t="s">
        <v>35</v>
      </c>
      <c r="C3718" s="1" t="s">
        <v>27</v>
      </c>
      <c r="D3718" s="1" t="s">
        <v>51</v>
      </c>
      <c r="E3718" s="1" t="s">
        <v>15</v>
      </c>
    </row>
    <row r="3719" spans="1:5" x14ac:dyDescent="0.25">
      <c r="A3719" s="1">
        <v>311325</v>
      </c>
      <c r="B3719" s="1" t="s">
        <v>12</v>
      </c>
      <c r="C3719" s="1" t="s">
        <v>27</v>
      </c>
      <c r="D3719" s="1" t="s">
        <v>30</v>
      </c>
      <c r="E3719" s="1" t="s">
        <v>15</v>
      </c>
    </row>
    <row r="3720" spans="1:5" x14ac:dyDescent="0.25">
      <c r="A3720" s="1">
        <v>311326</v>
      </c>
      <c r="B3720" s="1" t="s">
        <v>12</v>
      </c>
      <c r="C3720" s="1" t="s">
        <v>27</v>
      </c>
      <c r="D3720" s="1" t="s">
        <v>53</v>
      </c>
      <c r="E3720" s="1" t="s">
        <v>15</v>
      </c>
    </row>
    <row r="3721" spans="1:5" x14ac:dyDescent="0.25">
      <c r="A3721" s="1">
        <v>311327</v>
      </c>
      <c r="B3721" s="1" t="s">
        <v>12</v>
      </c>
      <c r="C3721" s="1" t="s">
        <v>27</v>
      </c>
      <c r="D3721" s="1" t="s">
        <v>53</v>
      </c>
      <c r="E3721" s="1" t="s">
        <v>15</v>
      </c>
    </row>
    <row r="3722" spans="1:5" x14ac:dyDescent="0.25">
      <c r="A3722" s="1">
        <v>311328</v>
      </c>
      <c r="B3722" s="1" t="s">
        <v>12</v>
      </c>
      <c r="C3722" s="1" t="s">
        <v>27</v>
      </c>
      <c r="D3722" s="1" t="s">
        <v>30</v>
      </c>
      <c r="E3722" s="1" t="s">
        <v>15</v>
      </c>
    </row>
    <row r="3723" spans="1:5" x14ac:dyDescent="0.25">
      <c r="A3723" s="1">
        <v>311329</v>
      </c>
      <c r="B3723" s="1" t="s">
        <v>35</v>
      </c>
      <c r="C3723" s="1" t="s">
        <v>27</v>
      </c>
      <c r="D3723" s="1" t="s">
        <v>53</v>
      </c>
      <c r="E3723" s="1" t="s">
        <v>15</v>
      </c>
    </row>
    <row r="3724" spans="1:5" x14ac:dyDescent="0.25">
      <c r="A3724" s="1">
        <v>311330</v>
      </c>
      <c r="B3724" s="1" t="s">
        <v>12</v>
      </c>
      <c r="C3724" s="1" t="s">
        <v>27</v>
      </c>
      <c r="D3724" s="1" t="s">
        <v>38</v>
      </c>
      <c r="E3724" s="1" t="s">
        <v>15</v>
      </c>
    </row>
    <row r="3725" spans="1:5" x14ac:dyDescent="0.25">
      <c r="A3725" s="1">
        <v>311331</v>
      </c>
      <c r="B3725" s="1" t="s">
        <v>12</v>
      </c>
      <c r="C3725" s="1" t="s">
        <v>27</v>
      </c>
      <c r="D3725" s="1" t="s">
        <v>38</v>
      </c>
      <c r="E3725" s="1" t="s">
        <v>15</v>
      </c>
    </row>
    <row r="3726" spans="1:5" x14ac:dyDescent="0.25">
      <c r="A3726" s="1">
        <v>311332</v>
      </c>
      <c r="B3726" s="1" t="s">
        <v>35</v>
      </c>
      <c r="C3726" s="1" t="s">
        <v>32</v>
      </c>
      <c r="D3726" s="1" t="s">
        <v>44</v>
      </c>
      <c r="E3726" s="1" t="s">
        <v>15</v>
      </c>
    </row>
    <row r="3727" spans="1:5" x14ac:dyDescent="0.25">
      <c r="A3727" s="1">
        <v>311333</v>
      </c>
      <c r="B3727" s="1" t="s">
        <v>35</v>
      </c>
      <c r="C3727" s="1" t="s">
        <v>32</v>
      </c>
      <c r="D3727" s="1" t="s">
        <v>47</v>
      </c>
      <c r="E3727" s="1" t="s">
        <v>15</v>
      </c>
    </row>
    <row r="3728" spans="1:5" x14ac:dyDescent="0.25">
      <c r="A3728" s="1">
        <v>311334</v>
      </c>
      <c r="B3728" s="1" t="s">
        <v>35</v>
      </c>
      <c r="C3728" s="1" t="s">
        <v>32</v>
      </c>
      <c r="D3728" s="1" t="s">
        <v>44</v>
      </c>
      <c r="E3728" s="1" t="s">
        <v>15</v>
      </c>
    </row>
    <row r="3729" spans="1:5" x14ac:dyDescent="0.25">
      <c r="A3729" s="1">
        <v>311335</v>
      </c>
      <c r="B3729" s="1" t="s">
        <v>35</v>
      </c>
      <c r="C3729" s="1" t="s">
        <v>32</v>
      </c>
      <c r="D3729" s="1" t="s">
        <v>39</v>
      </c>
      <c r="E3729" s="1" t="s">
        <v>15</v>
      </c>
    </row>
    <row r="3730" spans="1:5" x14ac:dyDescent="0.25">
      <c r="A3730" s="1">
        <v>311336</v>
      </c>
      <c r="B3730" s="1" t="s">
        <v>12</v>
      </c>
      <c r="C3730" s="1" t="s">
        <v>32</v>
      </c>
      <c r="D3730" s="1" t="s">
        <v>44</v>
      </c>
      <c r="E3730" s="1" t="s">
        <v>15</v>
      </c>
    </row>
    <row r="3731" spans="1:5" x14ac:dyDescent="0.25">
      <c r="A3731" s="1">
        <v>311337</v>
      </c>
      <c r="B3731" s="1" t="s">
        <v>12</v>
      </c>
      <c r="C3731" s="1" t="s">
        <v>32</v>
      </c>
      <c r="D3731" s="1" t="s">
        <v>44</v>
      </c>
      <c r="E3731" s="1" t="s">
        <v>15</v>
      </c>
    </row>
    <row r="3732" spans="1:5" x14ac:dyDescent="0.25">
      <c r="A3732" s="1">
        <v>311338</v>
      </c>
      <c r="B3732" s="1" t="s">
        <v>12</v>
      </c>
      <c r="C3732" s="1" t="s">
        <v>32</v>
      </c>
      <c r="D3732" s="1" t="s">
        <v>39</v>
      </c>
      <c r="E3732" s="1" t="s">
        <v>15</v>
      </c>
    </row>
    <row r="3733" spans="1:5" x14ac:dyDescent="0.25">
      <c r="A3733" s="1">
        <v>311339</v>
      </c>
      <c r="B3733" s="1" t="s">
        <v>35</v>
      </c>
      <c r="C3733" s="1" t="s">
        <v>32</v>
      </c>
      <c r="D3733" s="1" t="s">
        <v>44</v>
      </c>
      <c r="E3733" s="1" t="s">
        <v>15</v>
      </c>
    </row>
    <row r="3734" spans="1:5" x14ac:dyDescent="0.25">
      <c r="A3734" s="1">
        <v>311340</v>
      </c>
      <c r="B3734" s="1" t="s">
        <v>35</v>
      </c>
      <c r="C3734" s="1" t="s">
        <v>32</v>
      </c>
      <c r="D3734" s="1" t="s">
        <v>48</v>
      </c>
      <c r="E3734" s="1" t="s">
        <v>15</v>
      </c>
    </row>
    <row r="3735" spans="1:5" x14ac:dyDescent="0.25">
      <c r="A3735" s="1">
        <v>311341</v>
      </c>
      <c r="B3735" s="1" t="s">
        <v>35</v>
      </c>
      <c r="C3735" s="1" t="s">
        <v>27</v>
      </c>
      <c r="D3735" s="1" t="s">
        <v>58</v>
      </c>
      <c r="E3735" s="1" t="s">
        <v>15</v>
      </c>
    </row>
    <row r="3736" spans="1:5" x14ac:dyDescent="0.25">
      <c r="A3736" s="1">
        <v>311342</v>
      </c>
      <c r="B3736" s="1" t="s">
        <v>35</v>
      </c>
      <c r="C3736" s="1" t="s">
        <v>32</v>
      </c>
      <c r="D3736" s="1" t="s">
        <v>44</v>
      </c>
      <c r="E3736" s="1" t="s">
        <v>15</v>
      </c>
    </row>
    <row r="3737" spans="1:5" x14ac:dyDescent="0.25">
      <c r="A3737" s="1">
        <v>311343</v>
      </c>
      <c r="B3737" s="1" t="s">
        <v>35</v>
      </c>
      <c r="C3737" s="1" t="s">
        <v>32</v>
      </c>
      <c r="D3737" s="1" t="s">
        <v>44</v>
      </c>
      <c r="E3737" s="1" t="s">
        <v>15</v>
      </c>
    </row>
    <row r="3738" spans="1:5" x14ac:dyDescent="0.25">
      <c r="A3738" s="1">
        <v>311350</v>
      </c>
      <c r="B3738" s="1" t="s">
        <v>35</v>
      </c>
      <c r="C3738" s="1" t="s">
        <v>32</v>
      </c>
      <c r="D3738" s="1" t="s">
        <v>44</v>
      </c>
      <c r="E3738" s="1" t="s">
        <v>15</v>
      </c>
    </row>
    <row r="3739" spans="1:5" x14ac:dyDescent="0.25">
      <c r="A3739" s="1">
        <v>311351</v>
      </c>
      <c r="B3739" s="1" t="s">
        <v>12</v>
      </c>
      <c r="C3739" s="1" t="s">
        <v>32</v>
      </c>
      <c r="D3739" s="1" t="s">
        <v>14</v>
      </c>
      <c r="E3739" s="1" t="s">
        <v>15</v>
      </c>
    </row>
    <row r="3740" spans="1:5" x14ac:dyDescent="0.25">
      <c r="A3740" s="1">
        <v>311352</v>
      </c>
      <c r="B3740" s="1" t="s">
        <v>12</v>
      </c>
      <c r="C3740" s="1" t="s">
        <v>27</v>
      </c>
      <c r="D3740" s="1" t="s">
        <v>58</v>
      </c>
      <c r="E3740" s="1" t="s">
        <v>15</v>
      </c>
    </row>
    <row r="3741" spans="1:5" x14ac:dyDescent="0.25">
      <c r="A3741" s="1">
        <v>311354</v>
      </c>
      <c r="B3741" s="1" t="s">
        <v>35</v>
      </c>
      <c r="C3741" s="1" t="s">
        <v>27</v>
      </c>
      <c r="D3741" s="1" t="s">
        <v>58</v>
      </c>
      <c r="E3741" s="1" t="s">
        <v>15</v>
      </c>
    </row>
    <row r="3742" spans="1:5" x14ac:dyDescent="0.25">
      <c r="A3742" s="1">
        <v>311355</v>
      </c>
      <c r="B3742" s="1" t="s">
        <v>12</v>
      </c>
      <c r="C3742" s="1" t="s">
        <v>32</v>
      </c>
      <c r="D3742" s="1" t="s">
        <v>47</v>
      </c>
      <c r="E3742" s="1" t="s">
        <v>15</v>
      </c>
    </row>
    <row r="3743" spans="1:5" x14ac:dyDescent="0.25">
      <c r="A3743" s="1">
        <v>311356</v>
      </c>
      <c r="B3743" s="1" t="s">
        <v>35</v>
      </c>
      <c r="C3743" s="1" t="s">
        <v>32</v>
      </c>
      <c r="D3743" s="1" t="s">
        <v>39</v>
      </c>
      <c r="E3743" s="1" t="s">
        <v>15</v>
      </c>
    </row>
    <row r="3744" spans="1:5" x14ac:dyDescent="0.25">
      <c r="A3744" s="1">
        <v>311357</v>
      </c>
      <c r="B3744" s="1" t="s">
        <v>35</v>
      </c>
      <c r="C3744" s="1" t="s">
        <v>32</v>
      </c>
      <c r="D3744" s="1" t="s">
        <v>48</v>
      </c>
      <c r="E3744" s="1" t="s">
        <v>15</v>
      </c>
    </row>
    <row r="3745" spans="1:5" x14ac:dyDescent="0.25">
      <c r="A3745" s="1">
        <v>311358</v>
      </c>
      <c r="B3745" s="1" t="s">
        <v>35</v>
      </c>
      <c r="C3745" s="1" t="s">
        <v>32</v>
      </c>
      <c r="D3745" s="1" t="s">
        <v>39</v>
      </c>
      <c r="E3745" s="1" t="s">
        <v>15</v>
      </c>
    </row>
    <row r="3746" spans="1:5" x14ac:dyDescent="0.25">
      <c r="A3746" s="1">
        <v>311359</v>
      </c>
      <c r="B3746" s="1" t="s">
        <v>35</v>
      </c>
      <c r="C3746" s="1" t="s">
        <v>32</v>
      </c>
      <c r="D3746" s="1" t="s">
        <v>44</v>
      </c>
      <c r="E3746" s="1" t="s">
        <v>15</v>
      </c>
    </row>
    <row r="3747" spans="1:5" x14ac:dyDescent="0.25">
      <c r="A3747" s="1">
        <v>311360</v>
      </c>
      <c r="B3747" s="1" t="s">
        <v>35</v>
      </c>
      <c r="C3747" s="1" t="s">
        <v>32</v>
      </c>
      <c r="D3747" s="1" t="s">
        <v>39</v>
      </c>
      <c r="E3747" s="1" t="s">
        <v>15</v>
      </c>
    </row>
    <row r="3748" spans="1:5" x14ac:dyDescent="0.25">
      <c r="A3748" s="1">
        <v>311361</v>
      </c>
      <c r="B3748" s="1" t="s">
        <v>35</v>
      </c>
      <c r="C3748" s="1" t="s">
        <v>27</v>
      </c>
      <c r="D3748" s="1" t="s">
        <v>58</v>
      </c>
      <c r="E3748" s="1" t="s">
        <v>15</v>
      </c>
    </row>
    <row r="3749" spans="1:5" x14ac:dyDescent="0.25">
      <c r="A3749" s="1">
        <v>311362</v>
      </c>
      <c r="B3749" s="1" t="s">
        <v>35</v>
      </c>
      <c r="C3749" s="1" t="s">
        <v>27</v>
      </c>
      <c r="D3749" s="1" t="s">
        <v>58</v>
      </c>
      <c r="E3749" s="1" t="s">
        <v>15</v>
      </c>
    </row>
    <row r="3750" spans="1:5" x14ac:dyDescent="0.25">
      <c r="A3750" s="1">
        <v>311364</v>
      </c>
      <c r="B3750" s="1" t="s">
        <v>12</v>
      </c>
      <c r="C3750" s="1" t="s">
        <v>32</v>
      </c>
      <c r="D3750" s="1" t="s">
        <v>44</v>
      </c>
      <c r="E3750" s="1" t="s">
        <v>15</v>
      </c>
    </row>
    <row r="3751" spans="1:5" x14ac:dyDescent="0.25">
      <c r="A3751" s="1">
        <v>311365</v>
      </c>
      <c r="B3751" s="1" t="s">
        <v>35</v>
      </c>
      <c r="C3751" s="1" t="s">
        <v>32</v>
      </c>
      <c r="D3751" s="1" t="s">
        <v>39</v>
      </c>
      <c r="E3751" s="1" t="s">
        <v>15</v>
      </c>
    </row>
    <row r="3752" spans="1:5" x14ac:dyDescent="0.25">
      <c r="A3752" s="1">
        <v>311366</v>
      </c>
      <c r="B3752" s="1" t="s">
        <v>35</v>
      </c>
      <c r="C3752" s="1" t="s">
        <v>32</v>
      </c>
      <c r="D3752" s="1" t="s">
        <v>44</v>
      </c>
      <c r="E3752" s="1" t="s">
        <v>15</v>
      </c>
    </row>
    <row r="3753" spans="1:5" x14ac:dyDescent="0.25">
      <c r="A3753" s="1">
        <v>311367</v>
      </c>
      <c r="B3753" s="1" t="s">
        <v>35</v>
      </c>
      <c r="C3753" s="1" t="s">
        <v>32</v>
      </c>
      <c r="D3753" s="1" t="s">
        <v>39</v>
      </c>
      <c r="E3753" s="1" t="s">
        <v>15</v>
      </c>
    </row>
    <row r="3754" spans="1:5" x14ac:dyDescent="0.25">
      <c r="A3754" s="1">
        <v>311368</v>
      </c>
      <c r="B3754" s="1" t="s">
        <v>35</v>
      </c>
      <c r="C3754" s="1" t="s">
        <v>32</v>
      </c>
      <c r="D3754" s="1" t="s">
        <v>39</v>
      </c>
      <c r="E3754" s="1" t="s">
        <v>15</v>
      </c>
    </row>
    <row r="3755" spans="1:5" x14ac:dyDescent="0.25">
      <c r="A3755" s="1">
        <v>311369</v>
      </c>
      <c r="B3755" s="1" t="s">
        <v>35</v>
      </c>
      <c r="C3755" s="1" t="s">
        <v>20</v>
      </c>
      <c r="D3755" s="1" t="s">
        <v>45</v>
      </c>
      <c r="E3755" s="1" t="s">
        <v>15</v>
      </c>
    </row>
    <row r="3756" spans="1:5" x14ac:dyDescent="0.25">
      <c r="A3756" s="1">
        <v>311370</v>
      </c>
      <c r="B3756" s="1" t="s">
        <v>35</v>
      </c>
      <c r="C3756" s="1" t="s">
        <v>20</v>
      </c>
      <c r="D3756" s="1" t="s">
        <v>45</v>
      </c>
      <c r="E3756" s="1" t="s">
        <v>15</v>
      </c>
    </row>
    <row r="3757" spans="1:5" x14ac:dyDescent="0.25">
      <c r="A3757" s="1">
        <v>311371</v>
      </c>
      <c r="B3757" s="1" t="s">
        <v>35</v>
      </c>
      <c r="C3757" s="1" t="s">
        <v>20</v>
      </c>
      <c r="D3757" s="1" t="s">
        <v>57</v>
      </c>
      <c r="E3757" s="1" t="s">
        <v>15</v>
      </c>
    </row>
    <row r="3758" spans="1:5" x14ac:dyDescent="0.25">
      <c r="A3758" s="1">
        <v>311372</v>
      </c>
      <c r="B3758" s="1" t="s">
        <v>12</v>
      </c>
      <c r="C3758" s="1" t="s">
        <v>20</v>
      </c>
      <c r="D3758" s="1" t="s">
        <v>57</v>
      </c>
      <c r="E3758" s="1" t="s">
        <v>15</v>
      </c>
    </row>
    <row r="3759" spans="1:5" x14ac:dyDescent="0.25">
      <c r="A3759" s="1">
        <v>311373</v>
      </c>
      <c r="B3759" s="1" t="s">
        <v>35</v>
      </c>
      <c r="C3759" s="1" t="s">
        <v>20</v>
      </c>
      <c r="D3759" s="1" t="s">
        <v>30</v>
      </c>
      <c r="E3759" s="1" t="s">
        <v>15</v>
      </c>
    </row>
    <row r="3760" spans="1:5" x14ac:dyDescent="0.25">
      <c r="A3760" s="1">
        <v>311374</v>
      </c>
      <c r="B3760" s="1" t="s">
        <v>12</v>
      </c>
      <c r="C3760" s="1" t="s">
        <v>20</v>
      </c>
      <c r="D3760" s="1" t="s">
        <v>26</v>
      </c>
      <c r="E3760" s="1" t="s">
        <v>15</v>
      </c>
    </row>
    <row r="3761" spans="1:5" x14ac:dyDescent="0.25">
      <c r="A3761" s="1">
        <v>311375</v>
      </c>
      <c r="B3761" s="1" t="s">
        <v>12</v>
      </c>
      <c r="C3761" s="1" t="s">
        <v>20</v>
      </c>
      <c r="D3761" s="1" t="s">
        <v>26</v>
      </c>
      <c r="E3761" s="1" t="s">
        <v>15</v>
      </c>
    </row>
    <row r="3762" spans="1:5" x14ac:dyDescent="0.25">
      <c r="A3762" s="1">
        <v>311376</v>
      </c>
      <c r="B3762" s="1" t="s">
        <v>35</v>
      </c>
      <c r="C3762" s="1" t="s">
        <v>20</v>
      </c>
      <c r="D3762" s="1" t="s">
        <v>61</v>
      </c>
      <c r="E3762" s="1" t="s">
        <v>15</v>
      </c>
    </row>
    <row r="3763" spans="1:5" x14ac:dyDescent="0.25">
      <c r="A3763" s="1">
        <v>311377</v>
      </c>
      <c r="B3763" s="1" t="s">
        <v>12</v>
      </c>
      <c r="C3763" s="1" t="s">
        <v>20</v>
      </c>
      <c r="D3763" s="1" t="s">
        <v>45</v>
      </c>
      <c r="E3763" s="1" t="s">
        <v>15</v>
      </c>
    </row>
    <row r="3764" spans="1:5" x14ac:dyDescent="0.25">
      <c r="A3764" s="1">
        <v>311378</v>
      </c>
      <c r="B3764" s="1" t="s">
        <v>35</v>
      </c>
      <c r="C3764" s="1" t="s">
        <v>20</v>
      </c>
      <c r="D3764" s="1" t="s">
        <v>61</v>
      </c>
      <c r="E3764" s="1" t="s">
        <v>15</v>
      </c>
    </row>
    <row r="3765" spans="1:5" x14ac:dyDescent="0.25">
      <c r="A3765" s="1">
        <v>311379</v>
      </c>
      <c r="B3765" s="1" t="s">
        <v>12</v>
      </c>
      <c r="C3765" s="1" t="s">
        <v>20</v>
      </c>
      <c r="D3765" s="1" t="s">
        <v>58</v>
      </c>
      <c r="E3765" s="1" t="s">
        <v>15</v>
      </c>
    </row>
    <row r="3766" spans="1:5" x14ac:dyDescent="0.25">
      <c r="A3766" s="1">
        <v>311380</v>
      </c>
      <c r="B3766" s="1" t="s">
        <v>12</v>
      </c>
      <c r="C3766" s="1" t="s">
        <v>20</v>
      </c>
      <c r="D3766" s="1" t="s">
        <v>58</v>
      </c>
      <c r="E3766" s="1" t="s">
        <v>15</v>
      </c>
    </row>
    <row r="3767" spans="1:5" x14ac:dyDescent="0.25">
      <c r="A3767" s="1">
        <v>311381</v>
      </c>
      <c r="B3767" s="1" t="s">
        <v>35</v>
      </c>
      <c r="C3767" s="1" t="s">
        <v>20</v>
      </c>
      <c r="D3767" s="1" t="s">
        <v>26</v>
      </c>
      <c r="E3767" s="1" t="s">
        <v>15</v>
      </c>
    </row>
    <row r="3768" spans="1:5" x14ac:dyDescent="0.25">
      <c r="A3768" s="1">
        <v>311382</v>
      </c>
      <c r="B3768" s="1" t="s">
        <v>35</v>
      </c>
      <c r="C3768" s="1" t="s">
        <v>20</v>
      </c>
      <c r="D3768" s="1" t="s">
        <v>26</v>
      </c>
      <c r="E3768" s="1" t="s">
        <v>15</v>
      </c>
    </row>
    <row r="3769" spans="1:5" x14ac:dyDescent="0.25">
      <c r="A3769" s="1">
        <v>311383</v>
      </c>
      <c r="B3769" s="1" t="s">
        <v>35</v>
      </c>
      <c r="C3769" s="1" t="s">
        <v>20</v>
      </c>
      <c r="D3769" s="1" t="s">
        <v>26</v>
      </c>
      <c r="E3769" s="1" t="s">
        <v>15</v>
      </c>
    </row>
    <row r="3770" spans="1:5" x14ac:dyDescent="0.25">
      <c r="A3770" s="1">
        <v>311384</v>
      </c>
      <c r="B3770" s="1" t="s">
        <v>35</v>
      </c>
      <c r="C3770" s="1" t="s">
        <v>20</v>
      </c>
      <c r="D3770" s="1" t="s">
        <v>30</v>
      </c>
      <c r="E3770" s="1" t="s">
        <v>15</v>
      </c>
    </row>
    <row r="3771" spans="1:5" x14ac:dyDescent="0.25">
      <c r="A3771" s="1">
        <v>311385</v>
      </c>
      <c r="B3771" s="1" t="s">
        <v>35</v>
      </c>
      <c r="C3771" s="1" t="s">
        <v>20</v>
      </c>
      <c r="D3771" s="1" t="s">
        <v>61</v>
      </c>
      <c r="E3771" s="1" t="s">
        <v>15</v>
      </c>
    </row>
    <row r="3772" spans="1:5" x14ac:dyDescent="0.25">
      <c r="A3772" s="1">
        <v>311386</v>
      </c>
      <c r="B3772" s="1" t="s">
        <v>35</v>
      </c>
      <c r="C3772" s="1" t="s">
        <v>20</v>
      </c>
      <c r="D3772" s="1" t="s">
        <v>61</v>
      </c>
      <c r="E3772" s="1" t="s">
        <v>15</v>
      </c>
    </row>
    <row r="3773" spans="1:5" x14ac:dyDescent="0.25">
      <c r="A3773" s="1">
        <v>311387</v>
      </c>
      <c r="B3773" s="1" t="s">
        <v>12</v>
      </c>
      <c r="C3773" s="1" t="s">
        <v>20</v>
      </c>
      <c r="D3773" s="1" t="s">
        <v>61</v>
      </c>
      <c r="E3773" s="1" t="s">
        <v>15</v>
      </c>
    </row>
    <row r="3774" spans="1:5" x14ac:dyDescent="0.25">
      <c r="A3774" s="1">
        <v>311388</v>
      </c>
      <c r="B3774" s="1" t="s">
        <v>35</v>
      </c>
      <c r="C3774" s="1" t="s">
        <v>20</v>
      </c>
      <c r="D3774" s="1" t="s">
        <v>61</v>
      </c>
      <c r="E3774" s="1" t="s">
        <v>15</v>
      </c>
    </row>
    <row r="3775" spans="1:5" x14ac:dyDescent="0.25">
      <c r="A3775" s="1">
        <v>311389</v>
      </c>
      <c r="B3775" s="1" t="s">
        <v>35</v>
      </c>
      <c r="C3775" s="1" t="s">
        <v>20</v>
      </c>
      <c r="D3775" s="1" t="s">
        <v>30</v>
      </c>
      <c r="E3775" s="1" t="s">
        <v>15</v>
      </c>
    </row>
    <row r="3776" spans="1:5" x14ac:dyDescent="0.25">
      <c r="A3776" s="1">
        <v>311390</v>
      </c>
      <c r="B3776" s="1" t="s">
        <v>35</v>
      </c>
      <c r="C3776" s="1" t="s">
        <v>20</v>
      </c>
      <c r="D3776" s="1" t="s">
        <v>30</v>
      </c>
      <c r="E3776" s="1" t="s">
        <v>15</v>
      </c>
    </row>
    <row r="3777" spans="1:5" x14ac:dyDescent="0.25">
      <c r="A3777" s="1">
        <v>311391</v>
      </c>
      <c r="B3777" s="1" t="s">
        <v>12</v>
      </c>
      <c r="C3777" s="1" t="s">
        <v>20</v>
      </c>
      <c r="D3777" s="1" t="s">
        <v>30</v>
      </c>
      <c r="E3777" s="1" t="s">
        <v>15</v>
      </c>
    </row>
    <row r="3778" spans="1:5" x14ac:dyDescent="0.25">
      <c r="A3778" s="1">
        <v>311392</v>
      </c>
      <c r="B3778" s="1" t="s">
        <v>12</v>
      </c>
      <c r="C3778" s="1" t="s">
        <v>20</v>
      </c>
      <c r="D3778" s="1" t="s">
        <v>48</v>
      </c>
      <c r="E3778" s="1" t="s">
        <v>15</v>
      </c>
    </row>
    <row r="3779" spans="1:5" x14ac:dyDescent="0.25">
      <c r="A3779" s="1">
        <v>311393</v>
      </c>
      <c r="B3779" s="1" t="s">
        <v>12</v>
      </c>
      <c r="C3779" s="1" t="s">
        <v>20</v>
      </c>
      <c r="D3779" s="1" t="s">
        <v>26</v>
      </c>
      <c r="E3779" s="1" t="s">
        <v>15</v>
      </c>
    </row>
    <row r="3780" spans="1:5" x14ac:dyDescent="0.25">
      <c r="A3780" s="1">
        <v>311394</v>
      </c>
      <c r="B3780" s="1" t="s">
        <v>35</v>
      </c>
      <c r="C3780" s="1" t="s">
        <v>20</v>
      </c>
      <c r="D3780" s="1" t="s">
        <v>30</v>
      </c>
      <c r="E3780" s="1" t="s">
        <v>15</v>
      </c>
    </row>
    <row r="3781" spans="1:5" x14ac:dyDescent="0.25">
      <c r="A3781" s="1">
        <v>311395</v>
      </c>
      <c r="B3781" s="1" t="s">
        <v>35</v>
      </c>
      <c r="C3781" s="1" t="s">
        <v>20</v>
      </c>
      <c r="D3781" s="1" t="s">
        <v>61</v>
      </c>
      <c r="E3781" s="1" t="s">
        <v>15</v>
      </c>
    </row>
    <row r="3782" spans="1:5" x14ac:dyDescent="0.25">
      <c r="A3782" s="1">
        <v>311396</v>
      </c>
      <c r="B3782" s="1" t="s">
        <v>12</v>
      </c>
      <c r="C3782" s="1" t="s">
        <v>20</v>
      </c>
      <c r="D3782" s="1" t="s">
        <v>61</v>
      </c>
      <c r="E3782" s="1" t="s">
        <v>15</v>
      </c>
    </row>
    <row r="3783" spans="1:5" x14ac:dyDescent="0.25">
      <c r="A3783" s="1">
        <v>311397</v>
      </c>
      <c r="B3783" s="1" t="s">
        <v>12</v>
      </c>
      <c r="C3783" s="1" t="s">
        <v>13</v>
      </c>
      <c r="D3783" s="1" t="s">
        <v>26</v>
      </c>
      <c r="E3783" s="1" t="s">
        <v>15</v>
      </c>
    </row>
    <row r="3784" spans="1:5" x14ac:dyDescent="0.25">
      <c r="A3784" s="1">
        <v>311398</v>
      </c>
      <c r="B3784" s="1" t="s">
        <v>12</v>
      </c>
      <c r="C3784" s="1" t="s">
        <v>13</v>
      </c>
      <c r="D3784" s="1" t="s">
        <v>61</v>
      </c>
      <c r="E3784" s="1" t="s">
        <v>15</v>
      </c>
    </row>
    <row r="3785" spans="1:5" x14ac:dyDescent="0.25">
      <c r="A3785" s="1">
        <v>311399</v>
      </c>
      <c r="B3785" s="1" t="s">
        <v>12</v>
      </c>
      <c r="C3785" s="1" t="s">
        <v>13</v>
      </c>
      <c r="D3785" s="1" t="s">
        <v>61</v>
      </c>
      <c r="E3785" s="1" t="s">
        <v>15</v>
      </c>
    </row>
    <row r="3786" spans="1:5" x14ac:dyDescent="0.25">
      <c r="A3786" s="1">
        <v>311400</v>
      </c>
      <c r="B3786" s="1" t="s">
        <v>12</v>
      </c>
      <c r="C3786" s="1" t="s">
        <v>13</v>
      </c>
      <c r="D3786" s="1" t="s">
        <v>26</v>
      </c>
      <c r="E3786" s="1" t="s">
        <v>15</v>
      </c>
    </row>
    <row r="3787" spans="1:5" x14ac:dyDescent="0.25">
      <c r="A3787" s="1">
        <v>311401</v>
      </c>
      <c r="B3787" s="1" t="s">
        <v>12</v>
      </c>
      <c r="C3787" s="1" t="s">
        <v>13</v>
      </c>
      <c r="D3787" s="1" t="s">
        <v>61</v>
      </c>
      <c r="E3787" s="1" t="s">
        <v>15</v>
      </c>
    </row>
    <row r="3788" spans="1:5" x14ac:dyDescent="0.25">
      <c r="A3788" s="1">
        <v>311402</v>
      </c>
      <c r="B3788" s="1" t="s">
        <v>12</v>
      </c>
      <c r="C3788" s="1" t="s">
        <v>13</v>
      </c>
      <c r="D3788" s="1" t="s">
        <v>61</v>
      </c>
      <c r="E3788" s="1" t="s">
        <v>15</v>
      </c>
    </row>
    <row r="3789" spans="1:5" x14ac:dyDescent="0.25">
      <c r="A3789" s="1">
        <v>311403</v>
      </c>
      <c r="B3789" s="1" t="s">
        <v>12</v>
      </c>
      <c r="C3789" s="1" t="s">
        <v>16</v>
      </c>
      <c r="D3789" s="1" t="s">
        <v>40</v>
      </c>
      <c r="E3789" s="1" t="s">
        <v>15</v>
      </c>
    </row>
    <row r="3790" spans="1:5" x14ac:dyDescent="0.25">
      <c r="A3790" s="1">
        <v>311404</v>
      </c>
      <c r="B3790" s="1" t="s">
        <v>35</v>
      </c>
      <c r="C3790" s="1" t="s">
        <v>16</v>
      </c>
      <c r="D3790" s="1" t="s">
        <v>40</v>
      </c>
      <c r="E3790" s="1" t="s">
        <v>15</v>
      </c>
    </row>
    <row r="3791" spans="1:5" x14ac:dyDescent="0.25">
      <c r="A3791" s="1">
        <v>311405</v>
      </c>
      <c r="B3791" s="1" t="s">
        <v>12</v>
      </c>
      <c r="C3791" s="1" t="s">
        <v>16</v>
      </c>
      <c r="D3791" s="1" t="s">
        <v>40</v>
      </c>
      <c r="E3791" s="1" t="s">
        <v>15</v>
      </c>
    </row>
    <row r="3792" spans="1:5" x14ac:dyDescent="0.25">
      <c r="A3792" s="1">
        <v>311406</v>
      </c>
      <c r="B3792" s="1" t="s">
        <v>12</v>
      </c>
      <c r="C3792" s="1" t="s">
        <v>16</v>
      </c>
      <c r="D3792" s="1" t="s">
        <v>40</v>
      </c>
      <c r="E3792" s="1" t="s">
        <v>15</v>
      </c>
    </row>
    <row r="3793" spans="1:5" x14ac:dyDescent="0.25">
      <c r="A3793" s="1">
        <v>311407</v>
      </c>
      <c r="B3793" s="1" t="s">
        <v>12</v>
      </c>
      <c r="C3793" s="1" t="s">
        <v>16</v>
      </c>
      <c r="D3793" s="1" t="s">
        <v>40</v>
      </c>
      <c r="E3793" s="1" t="s">
        <v>15</v>
      </c>
    </row>
    <row r="3794" spans="1:5" x14ac:dyDescent="0.25">
      <c r="A3794" s="1">
        <v>311408</v>
      </c>
      <c r="B3794" s="1" t="s">
        <v>12</v>
      </c>
      <c r="C3794" s="1" t="s">
        <v>16</v>
      </c>
      <c r="D3794" s="1" t="s">
        <v>52</v>
      </c>
      <c r="E3794" s="1" t="s">
        <v>15</v>
      </c>
    </row>
    <row r="3795" spans="1:5" x14ac:dyDescent="0.25">
      <c r="A3795" s="1">
        <v>311409</v>
      </c>
      <c r="B3795" s="1" t="s">
        <v>12</v>
      </c>
      <c r="C3795" s="1" t="s">
        <v>16</v>
      </c>
      <c r="D3795" s="1" t="s">
        <v>40</v>
      </c>
      <c r="E3795" s="1" t="s">
        <v>15</v>
      </c>
    </row>
    <row r="3796" spans="1:5" x14ac:dyDescent="0.25">
      <c r="A3796" s="1">
        <v>311410</v>
      </c>
      <c r="B3796" s="1" t="s">
        <v>12</v>
      </c>
      <c r="C3796" s="1" t="s">
        <v>16</v>
      </c>
      <c r="D3796" s="1" t="s">
        <v>51</v>
      </c>
      <c r="E3796" s="1" t="s">
        <v>15</v>
      </c>
    </row>
    <row r="3797" spans="1:5" x14ac:dyDescent="0.25">
      <c r="A3797" s="1">
        <v>311411</v>
      </c>
      <c r="B3797" s="1" t="s">
        <v>35</v>
      </c>
      <c r="C3797" s="1" t="s">
        <v>16</v>
      </c>
      <c r="D3797" s="1" t="s">
        <v>53</v>
      </c>
      <c r="E3797" s="1" t="s">
        <v>15</v>
      </c>
    </row>
    <row r="3798" spans="1:5" x14ac:dyDescent="0.25">
      <c r="A3798" s="1">
        <v>311412</v>
      </c>
      <c r="B3798" s="1" t="s">
        <v>35</v>
      </c>
      <c r="C3798" s="1" t="s">
        <v>16</v>
      </c>
      <c r="D3798" s="1" t="s">
        <v>51</v>
      </c>
      <c r="E3798" s="1" t="s">
        <v>15</v>
      </c>
    </row>
    <row r="3799" spans="1:5" x14ac:dyDescent="0.25">
      <c r="A3799" s="1">
        <v>311413</v>
      </c>
      <c r="B3799" s="1" t="s">
        <v>35</v>
      </c>
      <c r="C3799" s="1" t="s">
        <v>16</v>
      </c>
      <c r="D3799" s="1" t="s">
        <v>51</v>
      </c>
      <c r="E3799" s="1" t="s">
        <v>15</v>
      </c>
    </row>
    <row r="3800" spans="1:5" x14ac:dyDescent="0.25">
      <c r="A3800" s="1">
        <v>311414</v>
      </c>
      <c r="B3800" s="1" t="s">
        <v>12</v>
      </c>
      <c r="C3800" s="1" t="s">
        <v>16</v>
      </c>
      <c r="D3800" s="1" t="s">
        <v>53</v>
      </c>
      <c r="E3800" s="1" t="s">
        <v>15</v>
      </c>
    </row>
    <row r="3801" spans="1:5" x14ac:dyDescent="0.25">
      <c r="A3801" s="1">
        <v>311415</v>
      </c>
      <c r="B3801" s="1" t="s">
        <v>35</v>
      </c>
      <c r="C3801" s="1" t="s">
        <v>16</v>
      </c>
      <c r="D3801" s="1" t="s">
        <v>51</v>
      </c>
      <c r="E3801" s="1" t="s">
        <v>15</v>
      </c>
    </row>
    <row r="3802" spans="1:5" x14ac:dyDescent="0.25">
      <c r="A3802" s="1">
        <v>311416</v>
      </c>
      <c r="B3802" s="1" t="s">
        <v>35</v>
      </c>
      <c r="C3802" s="1" t="s">
        <v>16</v>
      </c>
      <c r="D3802" s="1" t="s">
        <v>51</v>
      </c>
      <c r="E3802" s="1" t="s">
        <v>15</v>
      </c>
    </row>
    <row r="3803" spans="1:5" x14ac:dyDescent="0.25">
      <c r="A3803" s="1">
        <v>311422</v>
      </c>
      <c r="B3803" s="1" t="s">
        <v>35</v>
      </c>
      <c r="C3803" s="1" t="s">
        <v>16</v>
      </c>
      <c r="D3803" s="1" t="s">
        <v>51</v>
      </c>
      <c r="E3803" s="1" t="s">
        <v>15</v>
      </c>
    </row>
    <row r="3804" spans="1:5" x14ac:dyDescent="0.25">
      <c r="A3804" s="1">
        <v>311423</v>
      </c>
      <c r="B3804" s="1" t="s">
        <v>35</v>
      </c>
      <c r="C3804" s="1" t="s">
        <v>16</v>
      </c>
      <c r="D3804" s="1" t="s">
        <v>53</v>
      </c>
      <c r="E3804" s="1" t="s">
        <v>15</v>
      </c>
    </row>
    <row r="3805" spans="1:5" x14ac:dyDescent="0.25">
      <c r="A3805" s="1">
        <v>311424</v>
      </c>
      <c r="B3805" s="1" t="s">
        <v>35</v>
      </c>
      <c r="C3805" s="1" t="s">
        <v>16</v>
      </c>
      <c r="D3805" s="1" t="s">
        <v>51</v>
      </c>
      <c r="E3805" s="1" t="s">
        <v>15</v>
      </c>
    </row>
    <row r="3806" spans="1:5" x14ac:dyDescent="0.25">
      <c r="A3806" s="1">
        <v>311425</v>
      </c>
      <c r="B3806" s="1" t="s">
        <v>35</v>
      </c>
      <c r="C3806" s="1" t="s">
        <v>20</v>
      </c>
      <c r="D3806" s="1" t="s">
        <v>57</v>
      </c>
      <c r="E3806" s="1" t="s">
        <v>15</v>
      </c>
    </row>
    <row r="3807" spans="1:5" x14ac:dyDescent="0.25">
      <c r="A3807" s="1">
        <v>311426</v>
      </c>
      <c r="B3807" s="1" t="s">
        <v>35</v>
      </c>
      <c r="C3807" s="1" t="s">
        <v>20</v>
      </c>
      <c r="D3807" s="1" t="s">
        <v>57</v>
      </c>
      <c r="E3807" s="1" t="s">
        <v>15</v>
      </c>
    </row>
    <row r="3808" spans="1:5" x14ac:dyDescent="0.25">
      <c r="A3808" s="1">
        <v>311427</v>
      </c>
      <c r="B3808" s="1" t="s">
        <v>64</v>
      </c>
      <c r="C3808" s="1" t="s">
        <v>27</v>
      </c>
      <c r="D3808" s="1" t="s">
        <v>53</v>
      </c>
      <c r="E3808" s="1" t="s">
        <v>15</v>
      </c>
    </row>
    <row r="3809" spans="1:5" x14ac:dyDescent="0.25">
      <c r="A3809" s="1">
        <v>311435</v>
      </c>
      <c r="B3809" s="1" t="s">
        <v>12</v>
      </c>
      <c r="C3809" s="1" t="s">
        <v>29</v>
      </c>
      <c r="D3809" s="1" t="s">
        <v>21</v>
      </c>
      <c r="E3809" s="1" t="s">
        <v>15</v>
      </c>
    </row>
    <row r="3810" spans="1:5" x14ac:dyDescent="0.25">
      <c r="A3810" s="1">
        <v>311436</v>
      </c>
      <c r="B3810" s="1" t="s">
        <v>35</v>
      </c>
      <c r="C3810" s="1" t="s">
        <v>29</v>
      </c>
      <c r="D3810" s="1" t="s">
        <v>21</v>
      </c>
      <c r="E3810" s="1" t="s">
        <v>15</v>
      </c>
    </row>
    <row r="3811" spans="1:5" x14ac:dyDescent="0.25">
      <c r="A3811" s="1">
        <v>311437</v>
      </c>
      <c r="B3811" s="1" t="s">
        <v>12</v>
      </c>
      <c r="C3811" s="1" t="s">
        <v>29</v>
      </c>
      <c r="D3811" s="1" t="s">
        <v>61</v>
      </c>
      <c r="E3811" s="1" t="s">
        <v>15</v>
      </c>
    </row>
    <row r="3812" spans="1:5" x14ac:dyDescent="0.25">
      <c r="A3812" s="1">
        <v>311439</v>
      </c>
      <c r="B3812" s="1" t="s">
        <v>12</v>
      </c>
      <c r="C3812" s="1" t="s">
        <v>29</v>
      </c>
      <c r="D3812" s="1" t="s">
        <v>26</v>
      </c>
      <c r="E3812" s="1" t="s">
        <v>15</v>
      </c>
    </row>
    <row r="3813" spans="1:5" x14ac:dyDescent="0.25">
      <c r="A3813" s="1">
        <v>311440</v>
      </c>
      <c r="B3813" s="1" t="s">
        <v>12</v>
      </c>
      <c r="C3813" s="1" t="s">
        <v>29</v>
      </c>
      <c r="D3813" s="1" t="s">
        <v>61</v>
      </c>
      <c r="E3813" s="1" t="s">
        <v>15</v>
      </c>
    </row>
    <row r="3814" spans="1:5" x14ac:dyDescent="0.25">
      <c r="A3814" s="1">
        <v>311441</v>
      </c>
      <c r="B3814" s="1" t="s">
        <v>35</v>
      </c>
      <c r="C3814" s="1" t="s">
        <v>29</v>
      </c>
      <c r="D3814" s="1" t="s">
        <v>43</v>
      </c>
      <c r="E3814" s="1" t="s">
        <v>15</v>
      </c>
    </row>
    <row r="3815" spans="1:5" x14ac:dyDescent="0.25">
      <c r="A3815" s="1">
        <v>311442</v>
      </c>
      <c r="B3815" s="1" t="s">
        <v>35</v>
      </c>
      <c r="C3815" s="1" t="s">
        <v>29</v>
      </c>
      <c r="D3815" s="1" t="s">
        <v>40</v>
      </c>
      <c r="E3815" s="1" t="s">
        <v>15</v>
      </c>
    </row>
    <row r="3816" spans="1:5" x14ac:dyDescent="0.25">
      <c r="A3816" s="1">
        <v>311443</v>
      </c>
      <c r="B3816" s="1" t="s">
        <v>12</v>
      </c>
      <c r="C3816" s="1" t="s">
        <v>29</v>
      </c>
      <c r="D3816" s="1" t="s">
        <v>26</v>
      </c>
      <c r="E3816" s="1" t="s">
        <v>15</v>
      </c>
    </row>
    <row r="3817" spans="1:5" x14ac:dyDescent="0.25">
      <c r="A3817" s="1">
        <v>311444</v>
      </c>
      <c r="B3817" s="1" t="s">
        <v>35</v>
      </c>
      <c r="C3817" s="1" t="s">
        <v>29</v>
      </c>
      <c r="D3817" s="1" t="s">
        <v>26</v>
      </c>
      <c r="E3817" s="1" t="s">
        <v>15</v>
      </c>
    </row>
    <row r="3818" spans="1:5" x14ac:dyDescent="0.25">
      <c r="A3818" s="1">
        <v>311445</v>
      </c>
      <c r="B3818" s="1" t="s">
        <v>35</v>
      </c>
      <c r="C3818" s="1" t="s">
        <v>29</v>
      </c>
      <c r="D3818" s="1" t="s">
        <v>61</v>
      </c>
      <c r="E3818" s="1" t="s">
        <v>15</v>
      </c>
    </row>
    <row r="3819" spans="1:5" x14ac:dyDescent="0.25">
      <c r="A3819" s="1">
        <v>311446</v>
      </c>
      <c r="B3819" s="1" t="s">
        <v>35</v>
      </c>
      <c r="C3819" s="1" t="s">
        <v>29</v>
      </c>
      <c r="D3819" s="1" t="s">
        <v>24</v>
      </c>
      <c r="E3819" s="1" t="s">
        <v>15</v>
      </c>
    </row>
    <row r="3820" spans="1:5" x14ac:dyDescent="0.25">
      <c r="A3820" s="1">
        <v>311447</v>
      </c>
      <c r="B3820" s="1" t="s">
        <v>12</v>
      </c>
      <c r="C3820" s="1" t="s">
        <v>29</v>
      </c>
      <c r="D3820" s="1" t="s">
        <v>61</v>
      </c>
      <c r="E3820" s="1" t="s">
        <v>15</v>
      </c>
    </row>
    <row r="3821" spans="1:5" x14ac:dyDescent="0.25">
      <c r="A3821" s="1">
        <v>311454</v>
      </c>
      <c r="B3821" s="1" t="s">
        <v>35</v>
      </c>
      <c r="C3821" s="1" t="s">
        <v>29</v>
      </c>
      <c r="D3821" s="1" t="s">
        <v>61</v>
      </c>
      <c r="E3821" s="1" t="s">
        <v>15</v>
      </c>
    </row>
    <row r="3822" spans="1:5" x14ac:dyDescent="0.25">
      <c r="A3822" s="1">
        <v>311455</v>
      </c>
      <c r="B3822" s="1" t="s">
        <v>35</v>
      </c>
      <c r="C3822" s="1" t="s">
        <v>29</v>
      </c>
      <c r="D3822" s="1" t="s">
        <v>49</v>
      </c>
      <c r="E3822" s="1" t="s">
        <v>15</v>
      </c>
    </row>
    <row r="3823" spans="1:5" x14ac:dyDescent="0.25">
      <c r="A3823" s="1">
        <v>311456</v>
      </c>
      <c r="B3823" s="1" t="s">
        <v>12</v>
      </c>
      <c r="C3823" s="1" t="s">
        <v>29</v>
      </c>
      <c r="D3823" s="1" t="s">
        <v>26</v>
      </c>
      <c r="E3823" s="1" t="s">
        <v>15</v>
      </c>
    </row>
    <row r="3824" spans="1:5" x14ac:dyDescent="0.25">
      <c r="A3824" s="1">
        <v>311458</v>
      </c>
      <c r="B3824" s="1" t="s">
        <v>12</v>
      </c>
      <c r="C3824" s="1" t="s">
        <v>29</v>
      </c>
      <c r="D3824" s="1" t="s">
        <v>49</v>
      </c>
      <c r="E3824" s="1" t="s">
        <v>15</v>
      </c>
    </row>
    <row r="3825" spans="1:5" x14ac:dyDescent="0.25">
      <c r="A3825" s="1">
        <v>311459</v>
      </c>
      <c r="B3825" s="1" t="s">
        <v>35</v>
      </c>
      <c r="C3825" s="1" t="s">
        <v>29</v>
      </c>
      <c r="D3825" s="1" t="s">
        <v>26</v>
      </c>
      <c r="E3825" s="1" t="s">
        <v>15</v>
      </c>
    </row>
    <row r="3826" spans="1:5" x14ac:dyDescent="0.25">
      <c r="A3826" s="1">
        <v>311460</v>
      </c>
      <c r="B3826" s="1" t="s">
        <v>12</v>
      </c>
      <c r="C3826" s="1" t="s">
        <v>29</v>
      </c>
      <c r="D3826" s="1" t="s">
        <v>49</v>
      </c>
      <c r="E3826" s="1" t="s">
        <v>15</v>
      </c>
    </row>
    <row r="3827" spans="1:5" x14ac:dyDescent="0.25">
      <c r="A3827" s="1">
        <v>311461</v>
      </c>
      <c r="B3827" s="1" t="s">
        <v>12</v>
      </c>
      <c r="C3827" s="1" t="s">
        <v>29</v>
      </c>
      <c r="D3827" s="1" t="s">
        <v>61</v>
      </c>
      <c r="E3827" s="1" t="s">
        <v>15</v>
      </c>
    </row>
    <row r="3828" spans="1:5" x14ac:dyDescent="0.25">
      <c r="A3828" s="1">
        <v>311463</v>
      </c>
      <c r="B3828" s="1" t="s">
        <v>35</v>
      </c>
      <c r="C3828" s="1" t="s">
        <v>29</v>
      </c>
      <c r="D3828" s="1" t="s">
        <v>26</v>
      </c>
      <c r="E3828" s="1" t="s">
        <v>15</v>
      </c>
    </row>
    <row r="3829" spans="1:5" x14ac:dyDescent="0.25">
      <c r="A3829" s="1">
        <v>311464</v>
      </c>
      <c r="B3829" s="1" t="s">
        <v>35</v>
      </c>
      <c r="C3829" s="1" t="s">
        <v>29</v>
      </c>
      <c r="D3829" s="1" t="s">
        <v>26</v>
      </c>
      <c r="E3829" s="1" t="s">
        <v>15</v>
      </c>
    </row>
    <row r="3830" spans="1:5" x14ac:dyDescent="0.25">
      <c r="A3830" s="1">
        <v>311465</v>
      </c>
      <c r="B3830" s="1" t="s">
        <v>35</v>
      </c>
      <c r="C3830" s="1" t="s">
        <v>32</v>
      </c>
      <c r="D3830" s="1" t="s">
        <v>14</v>
      </c>
      <c r="E3830" s="1" t="s">
        <v>15</v>
      </c>
    </row>
    <row r="3831" spans="1:5" x14ac:dyDescent="0.25">
      <c r="A3831" s="1">
        <v>311467</v>
      </c>
      <c r="B3831" s="1" t="s">
        <v>35</v>
      </c>
      <c r="C3831" s="1" t="s">
        <v>29</v>
      </c>
      <c r="D3831" s="1" t="s">
        <v>40</v>
      </c>
      <c r="E3831" s="1" t="s">
        <v>15</v>
      </c>
    </row>
    <row r="3832" spans="1:5" x14ac:dyDescent="0.25">
      <c r="A3832" s="1">
        <v>311469</v>
      </c>
      <c r="B3832" s="1" t="s">
        <v>12</v>
      </c>
      <c r="C3832" s="1" t="s">
        <v>29</v>
      </c>
      <c r="D3832" s="1" t="s">
        <v>26</v>
      </c>
      <c r="E3832" s="1" t="s">
        <v>15</v>
      </c>
    </row>
    <row r="3833" spans="1:5" x14ac:dyDescent="0.25">
      <c r="A3833" s="1">
        <v>311471</v>
      </c>
      <c r="B3833" s="1" t="s">
        <v>65</v>
      </c>
      <c r="C3833" s="1" t="s">
        <v>13</v>
      </c>
      <c r="D3833" s="1" t="s">
        <v>19</v>
      </c>
      <c r="E3833" s="1" t="s">
        <v>15</v>
      </c>
    </row>
    <row r="3834" spans="1:5" x14ac:dyDescent="0.25">
      <c r="A3834" s="1">
        <v>311472</v>
      </c>
      <c r="B3834" s="1" t="s">
        <v>65</v>
      </c>
      <c r="C3834" s="1" t="s">
        <v>27</v>
      </c>
      <c r="D3834" s="1" t="s">
        <v>45</v>
      </c>
      <c r="E3834" s="1" t="s">
        <v>15</v>
      </c>
    </row>
    <row r="3835" spans="1:5" x14ac:dyDescent="0.25">
      <c r="A3835" s="1">
        <v>311475</v>
      </c>
      <c r="B3835" s="1" t="s">
        <v>65</v>
      </c>
      <c r="C3835" s="1" t="s">
        <v>20</v>
      </c>
      <c r="D3835" s="1" t="s">
        <v>26</v>
      </c>
      <c r="E3835" s="1" t="s">
        <v>15</v>
      </c>
    </row>
    <row r="3836" spans="1:5" x14ac:dyDescent="0.25">
      <c r="A3836" s="1">
        <v>311476</v>
      </c>
      <c r="B3836" s="1" t="s">
        <v>12</v>
      </c>
      <c r="C3836" s="1" t="s">
        <v>13</v>
      </c>
      <c r="D3836" s="1" t="s">
        <v>61</v>
      </c>
      <c r="E3836" s="1" t="s">
        <v>15</v>
      </c>
    </row>
    <row r="3837" spans="1:5" x14ac:dyDescent="0.25">
      <c r="A3837" s="1">
        <v>311477</v>
      </c>
      <c r="B3837" s="1" t="s">
        <v>12</v>
      </c>
      <c r="C3837" s="1" t="s">
        <v>13</v>
      </c>
      <c r="D3837" s="1" t="s">
        <v>61</v>
      </c>
      <c r="E3837" s="1" t="s">
        <v>15</v>
      </c>
    </row>
    <row r="3838" spans="1:5" x14ac:dyDescent="0.25">
      <c r="A3838" s="1">
        <v>311482</v>
      </c>
      <c r="B3838" s="1" t="s">
        <v>65</v>
      </c>
      <c r="C3838" s="1" t="s">
        <v>20</v>
      </c>
      <c r="D3838" s="1" t="s">
        <v>45</v>
      </c>
      <c r="E3838" s="1" t="s">
        <v>15</v>
      </c>
    </row>
    <row r="3839" spans="1:5" x14ac:dyDescent="0.25">
      <c r="A3839" s="1">
        <v>311483</v>
      </c>
      <c r="B3839" s="1" t="s">
        <v>65</v>
      </c>
      <c r="C3839" s="1" t="s">
        <v>27</v>
      </c>
      <c r="D3839" s="1" t="s">
        <v>45</v>
      </c>
      <c r="E3839" s="1" t="s">
        <v>15</v>
      </c>
    </row>
    <row r="3840" spans="1:5" x14ac:dyDescent="0.25">
      <c r="A3840" s="1">
        <v>311484</v>
      </c>
      <c r="B3840" s="1" t="s">
        <v>12</v>
      </c>
      <c r="C3840" s="1" t="s">
        <v>16</v>
      </c>
      <c r="D3840" s="1" t="s">
        <v>33</v>
      </c>
      <c r="E3840" s="1" t="s">
        <v>15</v>
      </c>
    </row>
    <row r="3841" spans="1:5" x14ac:dyDescent="0.25">
      <c r="A3841" s="1">
        <v>311485</v>
      </c>
      <c r="B3841" s="1" t="s">
        <v>12</v>
      </c>
      <c r="C3841" s="1" t="s">
        <v>27</v>
      </c>
      <c r="D3841" s="1" t="s">
        <v>53</v>
      </c>
      <c r="E3841" s="1" t="s">
        <v>15</v>
      </c>
    </row>
    <row r="3842" spans="1:5" x14ac:dyDescent="0.25">
      <c r="A3842" s="1">
        <v>311486</v>
      </c>
      <c r="B3842" s="1" t="s">
        <v>12</v>
      </c>
      <c r="C3842" s="1" t="s">
        <v>27</v>
      </c>
      <c r="D3842" s="1" t="s">
        <v>53</v>
      </c>
      <c r="E3842" s="1" t="s">
        <v>15</v>
      </c>
    </row>
    <row r="3843" spans="1:5" x14ac:dyDescent="0.25">
      <c r="A3843" s="1">
        <v>311487</v>
      </c>
      <c r="B3843" s="1" t="s">
        <v>12</v>
      </c>
      <c r="C3843" s="1" t="s">
        <v>27</v>
      </c>
      <c r="D3843" s="1" t="s">
        <v>53</v>
      </c>
      <c r="E3843" s="1" t="s">
        <v>15</v>
      </c>
    </row>
    <row r="3844" spans="1:5" x14ac:dyDescent="0.25">
      <c r="A3844" s="1">
        <v>311488</v>
      </c>
      <c r="B3844" s="1" t="s">
        <v>12</v>
      </c>
      <c r="C3844" s="1" t="s">
        <v>22</v>
      </c>
      <c r="D3844" s="1" t="s">
        <v>38</v>
      </c>
      <c r="E3844" s="1" t="s">
        <v>15</v>
      </c>
    </row>
    <row r="3845" spans="1:5" x14ac:dyDescent="0.25">
      <c r="A3845" s="1">
        <v>311490</v>
      </c>
      <c r="B3845" s="1" t="s">
        <v>65</v>
      </c>
      <c r="C3845" s="1" t="s">
        <v>20</v>
      </c>
      <c r="D3845" s="1" t="s">
        <v>45</v>
      </c>
      <c r="E3845" s="1" t="s">
        <v>15</v>
      </c>
    </row>
    <row r="3846" spans="1:5" x14ac:dyDescent="0.25">
      <c r="A3846" s="1">
        <v>311491</v>
      </c>
      <c r="B3846" s="1" t="s">
        <v>65</v>
      </c>
      <c r="C3846" s="1" t="s">
        <v>29</v>
      </c>
      <c r="D3846" s="1" t="s">
        <v>49</v>
      </c>
      <c r="E3846" s="1" t="s">
        <v>15</v>
      </c>
    </row>
    <row r="3847" spans="1:5" x14ac:dyDescent="0.25">
      <c r="A3847" s="1">
        <v>311495</v>
      </c>
      <c r="B3847" s="1" t="s">
        <v>35</v>
      </c>
      <c r="C3847" s="1" t="s">
        <v>20</v>
      </c>
      <c r="D3847" s="1" t="s">
        <v>45</v>
      </c>
      <c r="E3847" s="1" t="s">
        <v>15</v>
      </c>
    </row>
    <row r="3848" spans="1:5" x14ac:dyDescent="0.25">
      <c r="A3848" s="1">
        <v>311497</v>
      </c>
      <c r="B3848" s="1" t="s">
        <v>35</v>
      </c>
      <c r="C3848" s="1" t="s">
        <v>20</v>
      </c>
      <c r="D3848" s="1" t="s">
        <v>45</v>
      </c>
      <c r="E3848" s="1" t="s">
        <v>15</v>
      </c>
    </row>
    <row r="3849" spans="1:5" x14ac:dyDescent="0.25">
      <c r="A3849" s="1">
        <v>311498</v>
      </c>
      <c r="B3849" s="1" t="s">
        <v>35</v>
      </c>
      <c r="C3849" s="1" t="s">
        <v>20</v>
      </c>
      <c r="D3849" s="1" t="s">
        <v>45</v>
      </c>
      <c r="E3849" s="1" t="s">
        <v>15</v>
      </c>
    </row>
    <row r="3850" spans="1:5" x14ac:dyDescent="0.25">
      <c r="A3850" s="1">
        <v>311501</v>
      </c>
      <c r="B3850" s="1" t="s">
        <v>35</v>
      </c>
      <c r="C3850" s="1" t="s">
        <v>20</v>
      </c>
      <c r="D3850" s="1" t="s">
        <v>45</v>
      </c>
      <c r="E3850" s="1" t="s">
        <v>15</v>
      </c>
    </row>
    <row r="3851" spans="1:5" x14ac:dyDescent="0.25">
      <c r="A3851" s="1">
        <v>311502</v>
      </c>
      <c r="B3851" s="1" t="s">
        <v>12</v>
      </c>
      <c r="C3851" s="1" t="s">
        <v>22</v>
      </c>
      <c r="D3851" s="1" t="s">
        <v>47</v>
      </c>
      <c r="E3851" s="1" t="s">
        <v>15</v>
      </c>
    </row>
    <row r="3852" spans="1:5" x14ac:dyDescent="0.25">
      <c r="A3852" s="1">
        <v>311503</v>
      </c>
      <c r="B3852" s="1" t="s">
        <v>12</v>
      </c>
      <c r="C3852" s="1" t="s">
        <v>13</v>
      </c>
      <c r="D3852" s="1" t="s">
        <v>43</v>
      </c>
      <c r="E3852" s="1" t="s">
        <v>15</v>
      </c>
    </row>
    <row r="3853" spans="1:5" x14ac:dyDescent="0.25">
      <c r="A3853" s="1">
        <v>311504</v>
      </c>
      <c r="B3853" s="1" t="s">
        <v>12</v>
      </c>
      <c r="C3853" s="1" t="s">
        <v>13</v>
      </c>
      <c r="D3853" s="1" t="s">
        <v>43</v>
      </c>
      <c r="E3853" s="1" t="s">
        <v>15</v>
      </c>
    </row>
    <row r="3854" spans="1:5" x14ac:dyDescent="0.25">
      <c r="A3854" s="1">
        <v>311505</v>
      </c>
      <c r="B3854" s="1" t="s">
        <v>12</v>
      </c>
      <c r="C3854" s="1" t="s">
        <v>13</v>
      </c>
      <c r="D3854" s="1" t="s">
        <v>43</v>
      </c>
      <c r="E3854" s="1" t="s">
        <v>15</v>
      </c>
    </row>
    <row r="3855" spans="1:5" x14ac:dyDescent="0.25">
      <c r="A3855" s="1">
        <v>311506</v>
      </c>
      <c r="B3855" s="1" t="s">
        <v>12</v>
      </c>
      <c r="C3855" s="1" t="s">
        <v>13</v>
      </c>
      <c r="D3855" s="1" t="s">
        <v>43</v>
      </c>
      <c r="E3855" s="1" t="s">
        <v>15</v>
      </c>
    </row>
    <row r="3856" spans="1:5" x14ac:dyDescent="0.25">
      <c r="A3856" s="1">
        <v>311507</v>
      </c>
      <c r="B3856" s="1" t="s">
        <v>35</v>
      </c>
      <c r="C3856" s="1" t="s">
        <v>13</v>
      </c>
      <c r="D3856" s="1" t="s">
        <v>44</v>
      </c>
      <c r="E3856" s="1" t="s">
        <v>15</v>
      </c>
    </row>
    <row r="3857" spans="1:5" x14ac:dyDescent="0.25">
      <c r="A3857" s="1">
        <v>311508</v>
      </c>
      <c r="B3857" s="1" t="s">
        <v>12</v>
      </c>
      <c r="C3857" s="1" t="s">
        <v>20</v>
      </c>
      <c r="D3857" s="1" t="s">
        <v>30</v>
      </c>
      <c r="E3857" s="1" t="s">
        <v>15</v>
      </c>
    </row>
    <row r="3858" spans="1:5" x14ac:dyDescent="0.25">
      <c r="A3858" s="1">
        <v>311509</v>
      </c>
      <c r="B3858" s="1" t="s">
        <v>64</v>
      </c>
      <c r="C3858" s="1" t="s">
        <v>20</v>
      </c>
      <c r="D3858" s="1" t="s">
        <v>61</v>
      </c>
      <c r="E3858" s="1" t="s">
        <v>15</v>
      </c>
    </row>
    <row r="3859" spans="1:5" x14ac:dyDescent="0.25">
      <c r="A3859" s="1">
        <v>311510</v>
      </c>
      <c r="B3859" s="1" t="s">
        <v>65</v>
      </c>
      <c r="C3859" s="1" t="s">
        <v>20</v>
      </c>
      <c r="D3859" s="1" t="s">
        <v>45</v>
      </c>
      <c r="E3859" s="1" t="s">
        <v>15</v>
      </c>
    </row>
    <row r="3860" spans="1:5" x14ac:dyDescent="0.25">
      <c r="A3860" s="1">
        <v>311511</v>
      </c>
      <c r="B3860" s="1" t="s">
        <v>35</v>
      </c>
      <c r="C3860" s="1" t="s">
        <v>29</v>
      </c>
      <c r="D3860" s="1" t="s">
        <v>43</v>
      </c>
      <c r="E3860" s="1" t="s">
        <v>15</v>
      </c>
    </row>
    <row r="3861" spans="1:5" x14ac:dyDescent="0.25">
      <c r="A3861" s="1">
        <v>311512</v>
      </c>
      <c r="B3861" s="1" t="s">
        <v>65</v>
      </c>
      <c r="C3861" s="1" t="s">
        <v>22</v>
      </c>
      <c r="D3861" s="1" t="s">
        <v>43</v>
      </c>
      <c r="E3861" s="1" t="s">
        <v>15</v>
      </c>
    </row>
    <row r="3862" spans="1:5" x14ac:dyDescent="0.25">
      <c r="A3862" s="1">
        <v>311514</v>
      </c>
      <c r="B3862" s="1" t="s">
        <v>35</v>
      </c>
      <c r="C3862" s="1" t="s">
        <v>20</v>
      </c>
      <c r="D3862" s="1" t="s">
        <v>61</v>
      </c>
      <c r="E3862" s="1" t="s">
        <v>15</v>
      </c>
    </row>
    <row r="3863" spans="1:5" x14ac:dyDescent="0.25">
      <c r="A3863" s="1">
        <v>311515</v>
      </c>
      <c r="B3863" s="1" t="s">
        <v>35</v>
      </c>
      <c r="C3863" s="1" t="s">
        <v>20</v>
      </c>
      <c r="D3863" s="1" t="s">
        <v>61</v>
      </c>
      <c r="E3863" s="1" t="s">
        <v>15</v>
      </c>
    </row>
    <row r="3864" spans="1:5" x14ac:dyDescent="0.25">
      <c r="A3864" s="1">
        <v>311516</v>
      </c>
      <c r="B3864" s="1" t="s">
        <v>64</v>
      </c>
      <c r="C3864" s="1" t="s">
        <v>20</v>
      </c>
      <c r="D3864" s="1" t="s">
        <v>61</v>
      </c>
      <c r="E3864" s="1" t="s">
        <v>15</v>
      </c>
    </row>
    <row r="3865" spans="1:5" x14ac:dyDescent="0.25">
      <c r="A3865" s="1">
        <v>311517</v>
      </c>
      <c r="B3865" s="1" t="s">
        <v>35</v>
      </c>
      <c r="C3865" s="1" t="s">
        <v>20</v>
      </c>
      <c r="D3865" s="1" t="s">
        <v>61</v>
      </c>
      <c r="E3865" s="1" t="s">
        <v>15</v>
      </c>
    </row>
    <row r="3866" spans="1:5" x14ac:dyDescent="0.25">
      <c r="A3866" s="1">
        <v>311518</v>
      </c>
      <c r="B3866" s="1" t="s">
        <v>35</v>
      </c>
      <c r="C3866" s="1" t="s">
        <v>20</v>
      </c>
      <c r="D3866" s="1" t="s">
        <v>61</v>
      </c>
      <c r="E3866" s="1" t="s">
        <v>15</v>
      </c>
    </row>
    <row r="3867" spans="1:5" x14ac:dyDescent="0.25">
      <c r="A3867" s="1">
        <v>311519</v>
      </c>
      <c r="B3867" s="1" t="s">
        <v>35</v>
      </c>
      <c r="C3867" s="1" t="s">
        <v>20</v>
      </c>
      <c r="D3867" s="1" t="s">
        <v>61</v>
      </c>
      <c r="E3867" s="1" t="s">
        <v>15</v>
      </c>
    </row>
    <row r="3868" spans="1:5" x14ac:dyDescent="0.25">
      <c r="A3868" s="1">
        <v>311520</v>
      </c>
      <c r="B3868" s="1" t="s">
        <v>35</v>
      </c>
      <c r="C3868" s="1" t="s">
        <v>22</v>
      </c>
      <c r="D3868" s="1" t="s">
        <v>43</v>
      </c>
      <c r="E3868" s="1" t="s">
        <v>15</v>
      </c>
    </row>
    <row r="3869" spans="1:5" x14ac:dyDescent="0.25">
      <c r="A3869" s="1">
        <v>311521</v>
      </c>
      <c r="B3869" s="1" t="s">
        <v>35</v>
      </c>
      <c r="C3869" s="1" t="s">
        <v>20</v>
      </c>
      <c r="D3869" s="1" t="s">
        <v>61</v>
      </c>
      <c r="E3869" s="1" t="s">
        <v>15</v>
      </c>
    </row>
    <row r="3870" spans="1:5" x14ac:dyDescent="0.25">
      <c r="A3870" s="1">
        <v>311522</v>
      </c>
      <c r="B3870" s="1" t="s">
        <v>65</v>
      </c>
      <c r="C3870" s="1" t="s">
        <v>22</v>
      </c>
      <c r="D3870" s="1" t="s">
        <v>43</v>
      </c>
      <c r="E3870" s="1" t="s">
        <v>15</v>
      </c>
    </row>
    <row r="3871" spans="1:5" x14ac:dyDescent="0.25">
      <c r="A3871" s="1">
        <v>311523</v>
      </c>
      <c r="B3871" s="1" t="s">
        <v>12</v>
      </c>
      <c r="C3871" s="1" t="s">
        <v>27</v>
      </c>
      <c r="D3871" s="1" t="s">
        <v>30</v>
      </c>
      <c r="E3871" s="1" t="s">
        <v>15</v>
      </c>
    </row>
    <row r="3872" spans="1:5" x14ac:dyDescent="0.25">
      <c r="A3872" s="1">
        <v>311524</v>
      </c>
      <c r="B3872" s="1" t="s">
        <v>12</v>
      </c>
      <c r="C3872" s="1" t="s">
        <v>16</v>
      </c>
      <c r="D3872" s="1" t="s">
        <v>54</v>
      </c>
      <c r="E3872" s="1" t="s">
        <v>15</v>
      </c>
    </row>
    <row r="3873" spans="1:5" x14ac:dyDescent="0.25">
      <c r="A3873" s="1">
        <v>311525</v>
      </c>
      <c r="B3873" s="1" t="s">
        <v>35</v>
      </c>
      <c r="C3873" s="1" t="s">
        <v>16</v>
      </c>
      <c r="D3873" s="1" t="s">
        <v>54</v>
      </c>
      <c r="E3873" s="1" t="s">
        <v>15</v>
      </c>
    </row>
    <row r="3874" spans="1:5" x14ac:dyDescent="0.25">
      <c r="A3874" s="1">
        <v>311526</v>
      </c>
      <c r="B3874" s="1" t="s">
        <v>35</v>
      </c>
      <c r="C3874" s="1" t="s">
        <v>16</v>
      </c>
      <c r="D3874" s="1" t="s">
        <v>54</v>
      </c>
      <c r="E3874" s="1" t="s">
        <v>15</v>
      </c>
    </row>
    <row r="3875" spans="1:5" x14ac:dyDescent="0.25">
      <c r="A3875" s="1">
        <v>311527</v>
      </c>
      <c r="B3875" s="1" t="s">
        <v>35</v>
      </c>
      <c r="C3875" s="1" t="s">
        <v>22</v>
      </c>
      <c r="D3875" s="1" t="s">
        <v>14</v>
      </c>
      <c r="E3875" s="1" t="s">
        <v>15</v>
      </c>
    </row>
    <row r="3876" spans="1:5" x14ac:dyDescent="0.25">
      <c r="A3876" s="1">
        <v>311528</v>
      </c>
      <c r="B3876" s="1" t="s">
        <v>65</v>
      </c>
      <c r="C3876" s="1" t="s">
        <v>20</v>
      </c>
      <c r="D3876" s="1" t="s">
        <v>45</v>
      </c>
      <c r="E3876" s="1" t="s">
        <v>15</v>
      </c>
    </row>
    <row r="3877" spans="1:5" x14ac:dyDescent="0.25">
      <c r="A3877" s="1">
        <v>311529</v>
      </c>
      <c r="B3877" s="1" t="s">
        <v>65</v>
      </c>
      <c r="C3877" s="1" t="s">
        <v>20</v>
      </c>
      <c r="D3877" s="1" t="s">
        <v>57</v>
      </c>
      <c r="E3877" s="1" t="s">
        <v>15</v>
      </c>
    </row>
    <row r="3878" spans="1:5" x14ac:dyDescent="0.25">
      <c r="A3878" s="1">
        <v>311530</v>
      </c>
      <c r="B3878" s="1" t="s">
        <v>65</v>
      </c>
      <c r="C3878" s="1" t="s">
        <v>27</v>
      </c>
      <c r="D3878" s="1" t="s">
        <v>51</v>
      </c>
      <c r="E3878" s="1" t="s">
        <v>15</v>
      </c>
    </row>
    <row r="3879" spans="1:5" x14ac:dyDescent="0.25">
      <c r="A3879" s="1">
        <v>311531</v>
      </c>
      <c r="B3879" s="1" t="s">
        <v>65</v>
      </c>
      <c r="C3879" s="1" t="s">
        <v>29</v>
      </c>
      <c r="D3879" s="1" t="s">
        <v>40</v>
      </c>
      <c r="E3879" s="1" t="s">
        <v>15</v>
      </c>
    </row>
    <row r="3880" spans="1:5" x14ac:dyDescent="0.25">
      <c r="A3880" s="1">
        <v>311532</v>
      </c>
      <c r="B3880" s="1" t="s">
        <v>12</v>
      </c>
      <c r="C3880" s="1" t="s">
        <v>22</v>
      </c>
      <c r="D3880" s="1" t="s">
        <v>14</v>
      </c>
      <c r="E3880" s="1" t="s">
        <v>15</v>
      </c>
    </row>
    <row r="3881" spans="1:5" x14ac:dyDescent="0.25">
      <c r="A3881" s="1">
        <v>311535</v>
      </c>
      <c r="B3881" s="1" t="s">
        <v>12</v>
      </c>
      <c r="C3881" s="1" t="s">
        <v>16</v>
      </c>
      <c r="D3881" s="1" t="s">
        <v>53</v>
      </c>
      <c r="E3881" s="1" t="s">
        <v>15</v>
      </c>
    </row>
    <row r="3882" spans="1:5" x14ac:dyDescent="0.25">
      <c r="A3882" s="1">
        <v>311557</v>
      </c>
      <c r="B3882" s="1" t="s">
        <v>12</v>
      </c>
      <c r="C3882" s="1" t="s">
        <v>20</v>
      </c>
      <c r="D3882" s="1" t="s">
        <v>58</v>
      </c>
      <c r="E3882" s="1" t="s">
        <v>15</v>
      </c>
    </row>
    <row r="3883" spans="1:5" x14ac:dyDescent="0.25">
      <c r="A3883" s="1">
        <v>311577</v>
      </c>
      <c r="B3883" s="1" t="s">
        <v>64</v>
      </c>
      <c r="C3883" s="1" t="s">
        <v>16</v>
      </c>
      <c r="D3883" s="1" t="s">
        <v>53</v>
      </c>
      <c r="E3883" s="1" t="s">
        <v>15</v>
      </c>
    </row>
    <row r="3884" spans="1:5" x14ac:dyDescent="0.25">
      <c r="A3884" s="1">
        <v>311578</v>
      </c>
      <c r="B3884" s="1" t="s">
        <v>35</v>
      </c>
      <c r="C3884" s="1" t="s">
        <v>20</v>
      </c>
      <c r="D3884" s="1" t="s">
        <v>58</v>
      </c>
      <c r="E3884" s="1" t="s">
        <v>15</v>
      </c>
    </row>
    <row r="3885" spans="1:5" x14ac:dyDescent="0.25">
      <c r="A3885" s="1">
        <v>311579</v>
      </c>
      <c r="B3885" s="1" t="s">
        <v>65</v>
      </c>
      <c r="C3885" s="1" t="s">
        <v>32</v>
      </c>
      <c r="D3885" s="1" t="s">
        <v>39</v>
      </c>
      <c r="E3885" s="1" t="s">
        <v>15</v>
      </c>
    </row>
    <row r="3886" spans="1:5" x14ac:dyDescent="0.25">
      <c r="A3886" s="1">
        <v>311580</v>
      </c>
      <c r="B3886" s="1" t="s">
        <v>65</v>
      </c>
      <c r="C3886" s="1" t="s">
        <v>32</v>
      </c>
      <c r="D3886" s="1" t="s">
        <v>39</v>
      </c>
      <c r="E3886" s="1" t="s">
        <v>15</v>
      </c>
    </row>
    <row r="3887" spans="1:5" x14ac:dyDescent="0.25">
      <c r="A3887" s="1">
        <v>311581</v>
      </c>
      <c r="B3887" s="1" t="s">
        <v>64</v>
      </c>
      <c r="C3887" s="1" t="s">
        <v>29</v>
      </c>
      <c r="D3887" s="1" t="s">
        <v>21</v>
      </c>
      <c r="E3887" s="1" t="s">
        <v>15</v>
      </c>
    </row>
    <row r="3888" spans="1:5" x14ac:dyDescent="0.25">
      <c r="A3888" s="1">
        <v>311582</v>
      </c>
      <c r="B3888" s="1" t="s">
        <v>12</v>
      </c>
      <c r="C3888" s="1" t="s">
        <v>27</v>
      </c>
      <c r="D3888" s="1" t="s">
        <v>57</v>
      </c>
      <c r="E3888" s="1" t="s">
        <v>15</v>
      </c>
    </row>
    <row r="3889" spans="1:5" x14ac:dyDescent="0.25">
      <c r="A3889" s="1">
        <v>311583</v>
      </c>
      <c r="B3889" s="1" t="s">
        <v>65</v>
      </c>
      <c r="C3889" s="1" t="s">
        <v>13</v>
      </c>
      <c r="D3889" s="1" t="s">
        <v>36</v>
      </c>
      <c r="E3889" s="1" t="s">
        <v>15</v>
      </c>
    </row>
    <row r="3890" spans="1:5" x14ac:dyDescent="0.25">
      <c r="A3890" s="1">
        <v>311584</v>
      </c>
      <c r="B3890" s="1" t="s">
        <v>65</v>
      </c>
      <c r="C3890" s="1" t="s">
        <v>16</v>
      </c>
      <c r="D3890" s="1" t="s">
        <v>54</v>
      </c>
      <c r="E3890" s="1" t="s">
        <v>15</v>
      </c>
    </row>
    <row r="3891" spans="1:5" x14ac:dyDescent="0.25">
      <c r="A3891" s="1">
        <v>311585</v>
      </c>
      <c r="B3891" s="1" t="s">
        <v>12</v>
      </c>
      <c r="C3891" s="1" t="s">
        <v>20</v>
      </c>
      <c r="D3891" s="1" t="s">
        <v>61</v>
      </c>
      <c r="E3891" s="1" t="s">
        <v>15</v>
      </c>
    </row>
    <row r="3892" spans="1:5" x14ac:dyDescent="0.25">
      <c r="A3892" s="1">
        <v>311586</v>
      </c>
      <c r="B3892" s="1" t="s">
        <v>35</v>
      </c>
      <c r="C3892" s="1" t="s">
        <v>20</v>
      </c>
      <c r="D3892" s="1" t="s">
        <v>45</v>
      </c>
      <c r="E3892" s="1" t="s">
        <v>15</v>
      </c>
    </row>
    <row r="3893" spans="1:5" x14ac:dyDescent="0.25">
      <c r="A3893" s="1">
        <v>311587</v>
      </c>
      <c r="B3893" s="1" t="s">
        <v>65</v>
      </c>
      <c r="C3893" s="1" t="s">
        <v>29</v>
      </c>
      <c r="D3893" s="1" t="s">
        <v>49</v>
      </c>
      <c r="E3893" s="1" t="s">
        <v>15</v>
      </c>
    </row>
    <row r="3894" spans="1:5" x14ac:dyDescent="0.25">
      <c r="A3894" s="1">
        <v>311588</v>
      </c>
      <c r="B3894" s="1" t="s">
        <v>35</v>
      </c>
      <c r="C3894" s="1" t="s">
        <v>16</v>
      </c>
      <c r="D3894" s="1" t="s">
        <v>54</v>
      </c>
      <c r="E3894" s="1" t="s">
        <v>15</v>
      </c>
    </row>
    <row r="3895" spans="1:5" x14ac:dyDescent="0.25">
      <c r="A3895" s="1">
        <v>311589</v>
      </c>
      <c r="B3895" s="1" t="s">
        <v>65</v>
      </c>
      <c r="C3895" s="1" t="s">
        <v>29</v>
      </c>
      <c r="D3895" s="1" t="s">
        <v>49</v>
      </c>
      <c r="E3895" s="1" t="s">
        <v>15</v>
      </c>
    </row>
    <row r="3896" spans="1:5" x14ac:dyDescent="0.25">
      <c r="A3896" s="1">
        <v>311590</v>
      </c>
      <c r="B3896" s="1" t="s">
        <v>35</v>
      </c>
      <c r="C3896" s="1" t="s">
        <v>13</v>
      </c>
      <c r="D3896" s="1" t="s">
        <v>26</v>
      </c>
      <c r="E3896" s="1" t="s">
        <v>15</v>
      </c>
    </row>
    <row r="3897" spans="1:5" x14ac:dyDescent="0.25">
      <c r="A3897" s="1">
        <v>311591</v>
      </c>
      <c r="B3897" s="1" t="s">
        <v>65</v>
      </c>
      <c r="C3897" s="1" t="s">
        <v>13</v>
      </c>
      <c r="D3897" s="1" t="s">
        <v>36</v>
      </c>
      <c r="E3897" s="1" t="s">
        <v>15</v>
      </c>
    </row>
    <row r="3898" spans="1:5" x14ac:dyDescent="0.25">
      <c r="A3898" s="1">
        <v>311592</v>
      </c>
      <c r="B3898" s="1" t="s">
        <v>65</v>
      </c>
      <c r="C3898" s="1" t="s">
        <v>27</v>
      </c>
      <c r="D3898" s="1" t="s">
        <v>45</v>
      </c>
      <c r="E3898" s="1" t="s">
        <v>15</v>
      </c>
    </row>
    <row r="3899" spans="1:5" x14ac:dyDescent="0.25">
      <c r="A3899" s="1">
        <v>311593</v>
      </c>
      <c r="B3899" s="1" t="s">
        <v>65</v>
      </c>
      <c r="C3899" s="1" t="s">
        <v>29</v>
      </c>
      <c r="D3899" s="1" t="s">
        <v>49</v>
      </c>
      <c r="E3899" s="1" t="s">
        <v>15</v>
      </c>
    </row>
    <row r="3900" spans="1:5" x14ac:dyDescent="0.25">
      <c r="A3900" s="1">
        <v>311594</v>
      </c>
      <c r="B3900" s="1" t="s">
        <v>12</v>
      </c>
      <c r="C3900" s="1" t="s">
        <v>16</v>
      </c>
      <c r="D3900" s="1" t="s">
        <v>54</v>
      </c>
      <c r="E3900" s="1" t="s">
        <v>15</v>
      </c>
    </row>
    <row r="3901" spans="1:5" x14ac:dyDescent="0.25">
      <c r="A3901" s="1">
        <v>311595</v>
      </c>
      <c r="B3901" s="1" t="s">
        <v>12</v>
      </c>
      <c r="C3901" s="1" t="s">
        <v>16</v>
      </c>
      <c r="D3901" s="1" t="s">
        <v>54</v>
      </c>
      <c r="E3901" s="1" t="s">
        <v>15</v>
      </c>
    </row>
    <row r="3902" spans="1:5" x14ac:dyDescent="0.25">
      <c r="A3902" s="1">
        <v>311596</v>
      </c>
      <c r="B3902" s="1" t="s">
        <v>65</v>
      </c>
      <c r="C3902" s="1" t="s">
        <v>32</v>
      </c>
      <c r="D3902" s="1" t="s">
        <v>39</v>
      </c>
      <c r="E3902" s="1" t="s">
        <v>15</v>
      </c>
    </row>
    <row r="3903" spans="1:5" x14ac:dyDescent="0.25">
      <c r="A3903" s="1">
        <v>311597</v>
      </c>
      <c r="B3903" s="1" t="s">
        <v>66</v>
      </c>
      <c r="C3903" s="1" t="s">
        <v>20</v>
      </c>
      <c r="D3903" s="1" t="s">
        <v>48</v>
      </c>
      <c r="E3903" s="1" t="s">
        <v>15</v>
      </c>
    </row>
    <row r="3904" spans="1:5" x14ac:dyDescent="0.25">
      <c r="A3904" s="1">
        <v>311608</v>
      </c>
      <c r="B3904" s="1" t="s">
        <v>65</v>
      </c>
      <c r="C3904" s="1" t="s">
        <v>22</v>
      </c>
      <c r="D3904" s="1" t="s">
        <v>49</v>
      </c>
      <c r="E3904" s="1" t="s">
        <v>15</v>
      </c>
    </row>
    <row r="3905" spans="1:5" x14ac:dyDescent="0.25">
      <c r="A3905" s="1">
        <v>311609</v>
      </c>
      <c r="B3905" s="1" t="s">
        <v>65</v>
      </c>
      <c r="C3905" s="1" t="s">
        <v>22</v>
      </c>
      <c r="D3905" s="1" t="s">
        <v>49</v>
      </c>
      <c r="E3905" s="1" t="s">
        <v>15</v>
      </c>
    </row>
    <row r="3906" spans="1:5" x14ac:dyDescent="0.25">
      <c r="A3906" s="1">
        <v>311610</v>
      </c>
      <c r="B3906" s="1" t="s">
        <v>65</v>
      </c>
      <c r="C3906" s="1" t="s">
        <v>29</v>
      </c>
      <c r="D3906" s="1" t="s">
        <v>49</v>
      </c>
      <c r="E3906" s="1" t="s">
        <v>15</v>
      </c>
    </row>
    <row r="3907" spans="1:5" x14ac:dyDescent="0.25">
      <c r="A3907" s="1">
        <v>311611</v>
      </c>
      <c r="B3907" s="1" t="s">
        <v>65</v>
      </c>
      <c r="C3907" s="1" t="s">
        <v>20</v>
      </c>
      <c r="D3907" s="1" t="s">
        <v>48</v>
      </c>
      <c r="E3907" s="1" t="s">
        <v>15</v>
      </c>
    </row>
    <row r="3908" spans="1:5" x14ac:dyDescent="0.25">
      <c r="A3908" s="1">
        <v>311612</v>
      </c>
      <c r="B3908" s="1" t="s">
        <v>35</v>
      </c>
      <c r="C3908" s="1" t="s">
        <v>20</v>
      </c>
      <c r="D3908" s="1" t="s">
        <v>48</v>
      </c>
      <c r="E3908" s="1" t="s">
        <v>15</v>
      </c>
    </row>
    <row r="3909" spans="1:5" x14ac:dyDescent="0.25">
      <c r="A3909" s="1">
        <v>311613</v>
      </c>
      <c r="B3909" s="1" t="s">
        <v>65</v>
      </c>
      <c r="C3909" s="1" t="s">
        <v>20</v>
      </c>
      <c r="D3909" s="1" t="s">
        <v>48</v>
      </c>
      <c r="E3909" s="1" t="s">
        <v>15</v>
      </c>
    </row>
    <row r="3910" spans="1:5" x14ac:dyDescent="0.25">
      <c r="A3910" s="1">
        <v>311615</v>
      </c>
      <c r="B3910" s="1" t="s">
        <v>65</v>
      </c>
      <c r="C3910" s="1" t="s">
        <v>20</v>
      </c>
      <c r="D3910" s="1" t="s">
        <v>48</v>
      </c>
      <c r="E3910" s="1" t="s">
        <v>15</v>
      </c>
    </row>
    <row r="3911" spans="1:5" x14ac:dyDescent="0.25">
      <c r="A3911" s="1">
        <v>311619</v>
      </c>
      <c r="B3911" s="1" t="s">
        <v>35</v>
      </c>
      <c r="C3911" s="1" t="s">
        <v>29</v>
      </c>
      <c r="D3911" s="1" t="s">
        <v>49</v>
      </c>
      <c r="E3911" s="1" t="s">
        <v>15</v>
      </c>
    </row>
    <row r="3912" spans="1:5" x14ac:dyDescent="0.25">
      <c r="A3912" s="1">
        <v>311620</v>
      </c>
      <c r="B3912" s="1" t="s">
        <v>65</v>
      </c>
      <c r="C3912" s="1" t="s">
        <v>29</v>
      </c>
      <c r="D3912" s="1" t="s">
        <v>49</v>
      </c>
      <c r="E3912" s="1" t="s">
        <v>15</v>
      </c>
    </row>
    <row r="3913" spans="1:5" x14ac:dyDescent="0.25">
      <c r="A3913" s="1">
        <v>311626</v>
      </c>
      <c r="B3913" s="1" t="s">
        <v>12</v>
      </c>
      <c r="C3913" s="1" t="s">
        <v>20</v>
      </c>
      <c r="D3913" s="1" t="s">
        <v>26</v>
      </c>
      <c r="E3913" s="1" t="s">
        <v>15</v>
      </c>
    </row>
    <row r="3914" spans="1:5" x14ac:dyDescent="0.25">
      <c r="A3914" s="1">
        <v>311627</v>
      </c>
      <c r="B3914" s="1" t="s">
        <v>65</v>
      </c>
      <c r="C3914" s="1" t="s">
        <v>13</v>
      </c>
      <c r="D3914" s="1" t="s">
        <v>19</v>
      </c>
      <c r="E3914" s="1" t="s">
        <v>15</v>
      </c>
    </row>
    <row r="3915" spans="1:5" x14ac:dyDescent="0.25">
      <c r="A3915" s="1">
        <v>311628</v>
      </c>
      <c r="B3915" s="1" t="s">
        <v>64</v>
      </c>
      <c r="C3915" s="1" t="s">
        <v>20</v>
      </c>
      <c r="D3915" s="1" t="s">
        <v>48</v>
      </c>
      <c r="E3915" s="1" t="s">
        <v>15</v>
      </c>
    </row>
    <row r="3916" spans="1:5" x14ac:dyDescent="0.25">
      <c r="A3916" s="1">
        <v>311629</v>
      </c>
      <c r="B3916" s="1" t="s">
        <v>64</v>
      </c>
      <c r="C3916" s="1" t="s">
        <v>20</v>
      </c>
      <c r="D3916" s="1" t="s">
        <v>48</v>
      </c>
      <c r="E3916" s="1" t="s">
        <v>15</v>
      </c>
    </row>
    <row r="3917" spans="1:5" x14ac:dyDescent="0.25">
      <c r="A3917" s="1">
        <v>311630</v>
      </c>
      <c r="B3917" s="1" t="s">
        <v>65</v>
      </c>
      <c r="C3917" s="1" t="s">
        <v>29</v>
      </c>
      <c r="D3917" s="1" t="s">
        <v>49</v>
      </c>
      <c r="E3917" s="1" t="s">
        <v>15</v>
      </c>
    </row>
    <row r="3918" spans="1:5" x14ac:dyDescent="0.25">
      <c r="A3918" s="1">
        <v>311631</v>
      </c>
      <c r="B3918" s="1" t="s">
        <v>65</v>
      </c>
      <c r="C3918" s="1" t="s">
        <v>20</v>
      </c>
      <c r="D3918" s="1" t="s">
        <v>48</v>
      </c>
      <c r="E3918" s="1" t="s">
        <v>15</v>
      </c>
    </row>
    <row r="3919" spans="1:5" x14ac:dyDescent="0.25">
      <c r="A3919" s="1">
        <v>311632</v>
      </c>
      <c r="B3919" s="1" t="s">
        <v>65</v>
      </c>
      <c r="C3919" s="1" t="s">
        <v>13</v>
      </c>
      <c r="D3919" s="1" t="s">
        <v>19</v>
      </c>
      <c r="E3919" s="1" t="s">
        <v>15</v>
      </c>
    </row>
    <row r="3920" spans="1:5" x14ac:dyDescent="0.25">
      <c r="A3920" s="1">
        <v>311633</v>
      </c>
      <c r="B3920" s="1" t="s">
        <v>65</v>
      </c>
      <c r="C3920" s="1" t="s">
        <v>20</v>
      </c>
      <c r="D3920" s="1" t="s">
        <v>48</v>
      </c>
      <c r="E3920" s="1" t="s">
        <v>15</v>
      </c>
    </row>
    <row r="3921" spans="1:5" x14ac:dyDescent="0.25">
      <c r="A3921" s="1">
        <v>311634</v>
      </c>
      <c r="B3921" s="1" t="s">
        <v>65</v>
      </c>
      <c r="C3921" s="1" t="s">
        <v>29</v>
      </c>
      <c r="D3921" s="1" t="s">
        <v>49</v>
      </c>
      <c r="E3921" s="1" t="s">
        <v>15</v>
      </c>
    </row>
    <row r="3922" spans="1:5" x14ac:dyDescent="0.25">
      <c r="A3922" s="1">
        <v>311635</v>
      </c>
      <c r="B3922" s="1" t="s">
        <v>65</v>
      </c>
      <c r="C3922" s="1" t="s">
        <v>27</v>
      </c>
      <c r="D3922" s="1" t="s">
        <v>53</v>
      </c>
      <c r="E3922" s="1" t="s">
        <v>15</v>
      </c>
    </row>
    <row r="3923" spans="1:5" x14ac:dyDescent="0.25">
      <c r="A3923" s="1">
        <v>311636</v>
      </c>
      <c r="B3923" s="1" t="s">
        <v>35</v>
      </c>
      <c r="C3923" s="1" t="s">
        <v>20</v>
      </c>
      <c r="D3923" s="1" t="s">
        <v>30</v>
      </c>
      <c r="E3923" s="1" t="s">
        <v>15</v>
      </c>
    </row>
    <row r="3924" spans="1:5" x14ac:dyDescent="0.25">
      <c r="A3924" s="1">
        <v>311637</v>
      </c>
      <c r="B3924" s="1" t="s">
        <v>12</v>
      </c>
      <c r="C3924" s="1" t="s">
        <v>20</v>
      </c>
      <c r="D3924" s="1" t="s">
        <v>26</v>
      </c>
      <c r="E3924" s="1" t="s">
        <v>15</v>
      </c>
    </row>
    <row r="3925" spans="1:5" x14ac:dyDescent="0.25">
      <c r="A3925" s="1">
        <v>311638</v>
      </c>
      <c r="B3925" s="1" t="s">
        <v>12</v>
      </c>
      <c r="C3925" s="1" t="s">
        <v>20</v>
      </c>
      <c r="D3925" s="1" t="s">
        <v>26</v>
      </c>
      <c r="E3925" s="1" t="s">
        <v>15</v>
      </c>
    </row>
    <row r="3926" spans="1:5" x14ac:dyDescent="0.25">
      <c r="A3926" s="1">
        <v>311639</v>
      </c>
      <c r="B3926" s="1" t="s">
        <v>12</v>
      </c>
      <c r="C3926" s="1" t="s">
        <v>20</v>
      </c>
      <c r="D3926" s="1" t="s">
        <v>26</v>
      </c>
      <c r="E3926" s="1" t="s">
        <v>15</v>
      </c>
    </row>
    <row r="3927" spans="1:5" x14ac:dyDescent="0.25">
      <c r="A3927" s="1">
        <v>311640</v>
      </c>
      <c r="B3927" s="1" t="s">
        <v>12</v>
      </c>
      <c r="C3927" s="1" t="s">
        <v>20</v>
      </c>
      <c r="D3927" s="1" t="s">
        <v>26</v>
      </c>
      <c r="E3927" s="1" t="s">
        <v>15</v>
      </c>
    </row>
    <row r="3928" spans="1:5" x14ac:dyDescent="0.25">
      <c r="A3928" s="1">
        <v>311641</v>
      </c>
      <c r="B3928" s="1" t="s">
        <v>12</v>
      </c>
      <c r="C3928" s="1" t="s">
        <v>20</v>
      </c>
      <c r="D3928" s="1" t="s">
        <v>26</v>
      </c>
      <c r="E3928" s="1" t="s">
        <v>15</v>
      </c>
    </row>
    <row r="3929" spans="1:5" x14ac:dyDescent="0.25">
      <c r="A3929" s="1">
        <v>311642</v>
      </c>
      <c r="B3929" s="1" t="s">
        <v>35</v>
      </c>
      <c r="C3929" s="1" t="s">
        <v>20</v>
      </c>
      <c r="D3929" s="1" t="s">
        <v>26</v>
      </c>
      <c r="E3929" s="1" t="s">
        <v>15</v>
      </c>
    </row>
    <row r="3930" spans="1:5" x14ac:dyDescent="0.25">
      <c r="A3930" s="1">
        <v>311643</v>
      </c>
      <c r="B3930" s="1" t="s">
        <v>65</v>
      </c>
      <c r="C3930" s="1" t="s">
        <v>27</v>
      </c>
      <c r="D3930" s="1" t="s">
        <v>53</v>
      </c>
      <c r="E3930" s="1" t="s">
        <v>15</v>
      </c>
    </row>
    <row r="3931" spans="1:5" x14ac:dyDescent="0.25">
      <c r="A3931" s="1">
        <v>311659</v>
      </c>
      <c r="B3931" s="1" t="s">
        <v>65</v>
      </c>
      <c r="C3931" s="1" t="s">
        <v>20</v>
      </c>
      <c r="D3931" s="1" t="s">
        <v>58</v>
      </c>
      <c r="E3931" s="1" t="s">
        <v>15</v>
      </c>
    </row>
    <row r="3932" spans="1:5" x14ac:dyDescent="0.25">
      <c r="A3932" s="1">
        <v>311660</v>
      </c>
      <c r="B3932" s="1" t="s">
        <v>12</v>
      </c>
      <c r="C3932" s="1" t="s">
        <v>32</v>
      </c>
      <c r="D3932" s="1" t="s">
        <v>39</v>
      </c>
      <c r="E3932" s="1" t="s">
        <v>15</v>
      </c>
    </row>
    <row r="3933" spans="1:5" x14ac:dyDescent="0.25">
      <c r="A3933" s="1">
        <v>311662</v>
      </c>
      <c r="B3933" s="1" t="s">
        <v>65</v>
      </c>
      <c r="C3933" s="1" t="s">
        <v>29</v>
      </c>
      <c r="D3933" s="1" t="s">
        <v>49</v>
      </c>
      <c r="E3933" s="1" t="s">
        <v>15</v>
      </c>
    </row>
    <row r="3934" spans="1:5" x14ac:dyDescent="0.25">
      <c r="A3934" s="1">
        <v>311668</v>
      </c>
      <c r="B3934" s="1" t="s">
        <v>35</v>
      </c>
      <c r="C3934" s="1" t="s">
        <v>20</v>
      </c>
      <c r="D3934" s="1" t="s">
        <v>61</v>
      </c>
      <c r="E3934" s="1" t="s">
        <v>15</v>
      </c>
    </row>
    <row r="3935" spans="1:5" x14ac:dyDescent="0.25">
      <c r="A3935" s="1">
        <v>311669</v>
      </c>
      <c r="B3935" s="1" t="s">
        <v>12</v>
      </c>
      <c r="C3935" s="1" t="s">
        <v>27</v>
      </c>
      <c r="D3935" s="1" t="s">
        <v>33</v>
      </c>
      <c r="E3935" s="1" t="s">
        <v>15</v>
      </c>
    </row>
    <row r="3936" spans="1:5" x14ac:dyDescent="0.25">
      <c r="A3936" s="1">
        <v>311670</v>
      </c>
      <c r="B3936" s="1" t="s">
        <v>35</v>
      </c>
      <c r="C3936" s="1" t="s">
        <v>20</v>
      </c>
      <c r="D3936" s="1" t="s">
        <v>61</v>
      </c>
      <c r="E3936" s="1" t="s">
        <v>15</v>
      </c>
    </row>
    <row r="3937" spans="1:5" x14ac:dyDescent="0.25">
      <c r="A3937" s="1">
        <v>311671</v>
      </c>
      <c r="B3937" s="1" t="s">
        <v>65</v>
      </c>
      <c r="C3937" s="1" t="s">
        <v>20</v>
      </c>
      <c r="D3937" s="1" t="s">
        <v>57</v>
      </c>
      <c r="E3937" s="1" t="s">
        <v>15</v>
      </c>
    </row>
    <row r="3938" spans="1:5" x14ac:dyDescent="0.25">
      <c r="A3938" s="1">
        <v>311673</v>
      </c>
      <c r="B3938" s="1" t="s">
        <v>64</v>
      </c>
      <c r="C3938" s="1" t="s">
        <v>20</v>
      </c>
      <c r="D3938" s="1" t="s">
        <v>57</v>
      </c>
      <c r="E3938" s="1" t="s">
        <v>15</v>
      </c>
    </row>
    <row r="3939" spans="1:5" x14ac:dyDescent="0.25">
      <c r="A3939" s="1">
        <v>311675</v>
      </c>
      <c r="B3939" s="1" t="s">
        <v>64</v>
      </c>
      <c r="C3939" s="1" t="s">
        <v>20</v>
      </c>
      <c r="D3939" s="1" t="s">
        <v>57</v>
      </c>
      <c r="E3939" s="1" t="s">
        <v>15</v>
      </c>
    </row>
    <row r="3940" spans="1:5" x14ac:dyDescent="0.25">
      <c r="A3940" s="1">
        <v>311687</v>
      </c>
      <c r="B3940" s="1" t="s">
        <v>64</v>
      </c>
      <c r="C3940" s="1" t="s">
        <v>20</v>
      </c>
      <c r="D3940" s="1" t="s">
        <v>57</v>
      </c>
      <c r="E3940" s="1" t="s">
        <v>15</v>
      </c>
    </row>
    <row r="3941" spans="1:5" x14ac:dyDescent="0.25">
      <c r="A3941" s="1">
        <v>311688</v>
      </c>
      <c r="B3941" s="1" t="s">
        <v>35</v>
      </c>
      <c r="C3941" s="1" t="s">
        <v>20</v>
      </c>
      <c r="D3941" s="1" t="s">
        <v>30</v>
      </c>
      <c r="E3941" s="1" t="s">
        <v>15</v>
      </c>
    </row>
    <row r="3942" spans="1:5" x14ac:dyDescent="0.25">
      <c r="A3942" s="1">
        <v>311689</v>
      </c>
      <c r="B3942" s="1" t="s">
        <v>65</v>
      </c>
      <c r="C3942" s="1" t="s">
        <v>32</v>
      </c>
      <c r="D3942" s="1" t="s">
        <v>44</v>
      </c>
      <c r="E3942" s="1" t="s">
        <v>15</v>
      </c>
    </row>
    <row r="3943" spans="1:5" x14ac:dyDescent="0.25">
      <c r="A3943" s="1">
        <v>311690</v>
      </c>
      <c r="B3943" s="1" t="s">
        <v>12</v>
      </c>
      <c r="C3943" s="1" t="s">
        <v>27</v>
      </c>
      <c r="D3943" s="1" t="s">
        <v>30</v>
      </c>
      <c r="E3943" s="1" t="s">
        <v>15</v>
      </c>
    </row>
    <row r="3944" spans="1:5" x14ac:dyDescent="0.25">
      <c r="A3944" s="1">
        <v>311691</v>
      </c>
      <c r="B3944" s="1" t="s">
        <v>12</v>
      </c>
      <c r="C3944" s="1" t="s">
        <v>27</v>
      </c>
      <c r="D3944" s="1" t="s">
        <v>30</v>
      </c>
      <c r="E3944" s="1" t="s">
        <v>15</v>
      </c>
    </row>
    <row r="3945" spans="1:5" x14ac:dyDescent="0.25">
      <c r="A3945" s="1">
        <v>311692</v>
      </c>
      <c r="B3945" s="1" t="s">
        <v>12</v>
      </c>
      <c r="C3945" s="1" t="s">
        <v>27</v>
      </c>
      <c r="D3945" s="1" t="s">
        <v>30</v>
      </c>
      <c r="E3945" s="1" t="s">
        <v>15</v>
      </c>
    </row>
    <row r="3946" spans="1:5" x14ac:dyDescent="0.25">
      <c r="A3946" s="1">
        <v>311693</v>
      </c>
      <c r="B3946" s="1" t="s">
        <v>12</v>
      </c>
      <c r="C3946" s="1" t="s">
        <v>27</v>
      </c>
      <c r="D3946" s="1" t="s">
        <v>30</v>
      </c>
      <c r="E3946" s="1" t="s">
        <v>15</v>
      </c>
    </row>
    <row r="3947" spans="1:5" x14ac:dyDescent="0.25">
      <c r="A3947" s="1">
        <v>311694</v>
      </c>
      <c r="B3947" s="1" t="s">
        <v>12</v>
      </c>
      <c r="C3947" s="1" t="s">
        <v>27</v>
      </c>
      <c r="D3947" s="1" t="s">
        <v>30</v>
      </c>
      <c r="E3947" s="1" t="s">
        <v>15</v>
      </c>
    </row>
    <row r="3948" spans="1:5" x14ac:dyDescent="0.25">
      <c r="A3948" s="1">
        <v>311695</v>
      </c>
      <c r="B3948" s="1" t="s">
        <v>12</v>
      </c>
      <c r="C3948" s="1" t="s">
        <v>27</v>
      </c>
      <c r="D3948" s="1" t="s">
        <v>30</v>
      </c>
      <c r="E3948" s="1" t="s">
        <v>15</v>
      </c>
    </row>
    <row r="3949" spans="1:5" x14ac:dyDescent="0.25">
      <c r="A3949" s="1">
        <v>311696</v>
      </c>
      <c r="B3949" s="1" t="s">
        <v>12</v>
      </c>
      <c r="C3949" s="1" t="s">
        <v>27</v>
      </c>
      <c r="D3949" s="1" t="s">
        <v>30</v>
      </c>
      <c r="E3949" s="1" t="s">
        <v>15</v>
      </c>
    </row>
    <row r="3950" spans="1:5" x14ac:dyDescent="0.25">
      <c r="A3950" s="1">
        <v>311697</v>
      </c>
      <c r="B3950" s="1" t="s">
        <v>12</v>
      </c>
      <c r="C3950" s="1" t="s">
        <v>27</v>
      </c>
      <c r="D3950" s="1" t="s">
        <v>30</v>
      </c>
      <c r="E3950" s="1" t="s">
        <v>15</v>
      </c>
    </row>
    <row r="3951" spans="1:5" x14ac:dyDescent="0.25">
      <c r="A3951" s="1">
        <v>311698</v>
      </c>
      <c r="B3951" s="1" t="s">
        <v>12</v>
      </c>
      <c r="C3951" s="1" t="s">
        <v>27</v>
      </c>
      <c r="D3951" s="1" t="s">
        <v>30</v>
      </c>
      <c r="E3951" s="1" t="s">
        <v>15</v>
      </c>
    </row>
    <row r="3952" spans="1:5" x14ac:dyDescent="0.25">
      <c r="A3952" s="1">
        <v>311699</v>
      </c>
      <c r="B3952" s="1" t="s">
        <v>12</v>
      </c>
      <c r="C3952" s="1" t="s">
        <v>27</v>
      </c>
      <c r="D3952" s="1" t="s">
        <v>30</v>
      </c>
      <c r="E3952" s="1" t="s">
        <v>15</v>
      </c>
    </row>
    <row r="3953" spans="1:5" x14ac:dyDescent="0.25">
      <c r="A3953" s="1">
        <v>311700</v>
      </c>
      <c r="B3953" s="1" t="s">
        <v>12</v>
      </c>
      <c r="C3953" s="1" t="s">
        <v>27</v>
      </c>
      <c r="D3953" s="1" t="s">
        <v>30</v>
      </c>
      <c r="E3953" s="1" t="s">
        <v>15</v>
      </c>
    </row>
    <row r="3954" spans="1:5" x14ac:dyDescent="0.25">
      <c r="A3954" s="1">
        <v>311701</v>
      </c>
      <c r="B3954" s="1" t="s">
        <v>12</v>
      </c>
      <c r="C3954" s="1" t="s">
        <v>27</v>
      </c>
      <c r="D3954" s="1" t="s">
        <v>30</v>
      </c>
      <c r="E3954" s="1" t="s">
        <v>15</v>
      </c>
    </row>
    <row r="3955" spans="1:5" x14ac:dyDescent="0.25">
      <c r="A3955" s="1">
        <v>311702</v>
      </c>
      <c r="B3955" s="1" t="s">
        <v>12</v>
      </c>
      <c r="C3955" s="1" t="s">
        <v>27</v>
      </c>
      <c r="D3955" s="1" t="s">
        <v>30</v>
      </c>
      <c r="E3955" s="1" t="s">
        <v>15</v>
      </c>
    </row>
    <row r="3956" spans="1:5" x14ac:dyDescent="0.25">
      <c r="A3956" s="1">
        <v>311703</v>
      </c>
      <c r="B3956" s="1" t="s">
        <v>12</v>
      </c>
      <c r="C3956" s="1" t="s">
        <v>27</v>
      </c>
      <c r="D3956" s="1" t="s">
        <v>30</v>
      </c>
      <c r="E3956" s="1" t="s">
        <v>15</v>
      </c>
    </row>
    <row r="3957" spans="1:5" x14ac:dyDescent="0.25">
      <c r="A3957" s="1">
        <v>311704</v>
      </c>
      <c r="B3957" s="1" t="s">
        <v>65</v>
      </c>
      <c r="C3957" s="1" t="s">
        <v>29</v>
      </c>
      <c r="D3957" s="1" t="s">
        <v>61</v>
      </c>
      <c r="E3957" s="1" t="s">
        <v>15</v>
      </c>
    </row>
    <row r="3958" spans="1:5" x14ac:dyDescent="0.25">
      <c r="A3958" s="1">
        <v>311705</v>
      </c>
      <c r="B3958" s="1" t="s">
        <v>65</v>
      </c>
      <c r="C3958" s="1" t="s">
        <v>29</v>
      </c>
      <c r="D3958" s="1" t="s">
        <v>49</v>
      </c>
      <c r="E3958" s="1" t="s">
        <v>15</v>
      </c>
    </row>
    <row r="3959" spans="1:5" x14ac:dyDescent="0.25">
      <c r="A3959" s="1">
        <v>311706</v>
      </c>
      <c r="B3959" s="1" t="s">
        <v>12</v>
      </c>
      <c r="C3959" s="1" t="s">
        <v>27</v>
      </c>
      <c r="D3959" s="1" t="s">
        <v>30</v>
      </c>
      <c r="E3959" s="1" t="s">
        <v>15</v>
      </c>
    </row>
    <row r="3960" spans="1:5" x14ac:dyDescent="0.25">
      <c r="A3960" s="1">
        <v>311707</v>
      </c>
      <c r="B3960" s="1" t="s">
        <v>12</v>
      </c>
      <c r="C3960" s="1" t="s">
        <v>27</v>
      </c>
      <c r="D3960" s="1" t="s">
        <v>30</v>
      </c>
      <c r="E3960" s="1" t="s">
        <v>15</v>
      </c>
    </row>
    <row r="3961" spans="1:5" x14ac:dyDescent="0.25">
      <c r="A3961" s="1">
        <v>311708</v>
      </c>
      <c r="B3961" s="1" t="s">
        <v>12</v>
      </c>
      <c r="C3961" s="1" t="s">
        <v>27</v>
      </c>
      <c r="D3961" s="1" t="s">
        <v>30</v>
      </c>
      <c r="E3961" s="1" t="s">
        <v>15</v>
      </c>
    </row>
    <row r="3962" spans="1:5" x14ac:dyDescent="0.25">
      <c r="A3962" s="1">
        <v>311710</v>
      </c>
      <c r="B3962" s="1" t="s">
        <v>12</v>
      </c>
      <c r="C3962" s="1" t="s">
        <v>27</v>
      </c>
      <c r="D3962" s="1" t="s">
        <v>30</v>
      </c>
      <c r="E3962" s="1" t="s">
        <v>15</v>
      </c>
    </row>
    <row r="3963" spans="1:5" x14ac:dyDescent="0.25">
      <c r="A3963" s="1">
        <v>311711</v>
      </c>
      <c r="B3963" s="1" t="s">
        <v>12</v>
      </c>
      <c r="C3963" s="1" t="s">
        <v>27</v>
      </c>
      <c r="D3963" s="1" t="s">
        <v>30</v>
      </c>
      <c r="E3963" s="1" t="s">
        <v>15</v>
      </c>
    </row>
    <row r="3964" spans="1:5" x14ac:dyDescent="0.25">
      <c r="A3964" s="1">
        <v>311712</v>
      </c>
      <c r="B3964" s="1" t="s">
        <v>12</v>
      </c>
      <c r="C3964" s="1" t="s">
        <v>27</v>
      </c>
      <c r="D3964" s="1" t="s">
        <v>30</v>
      </c>
      <c r="E3964" s="1" t="s">
        <v>15</v>
      </c>
    </row>
    <row r="3965" spans="1:5" x14ac:dyDescent="0.25">
      <c r="A3965" s="1">
        <v>311713</v>
      </c>
      <c r="B3965" s="1" t="s">
        <v>12</v>
      </c>
      <c r="C3965" s="1" t="s">
        <v>27</v>
      </c>
      <c r="D3965" s="1" t="s">
        <v>30</v>
      </c>
      <c r="E3965" s="1" t="s">
        <v>15</v>
      </c>
    </row>
    <row r="3966" spans="1:5" x14ac:dyDescent="0.25">
      <c r="A3966" s="1">
        <v>311714</v>
      </c>
      <c r="B3966" s="1" t="s">
        <v>12</v>
      </c>
      <c r="C3966" s="1" t="s">
        <v>27</v>
      </c>
      <c r="D3966" s="1" t="s">
        <v>30</v>
      </c>
      <c r="E3966" s="1" t="s">
        <v>15</v>
      </c>
    </row>
    <row r="3967" spans="1:5" x14ac:dyDescent="0.25">
      <c r="A3967" s="1">
        <v>311715</v>
      </c>
      <c r="B3967" s="1" t="s">
        <v>12</v>
      </c>
      <c r="C3967" s="1" t="s">
        <v>27</v>
      </c>
      <c r="D3967" s="1" t="s">
        <v>30</v>
      </c>
      <c r="E3967" s="1" t="s">
        <v>15</v>
      </c>
    </row>
    <row r="3968" spans="1:5" x14ac:dyDescent="0.25">
      <c r="A3968" s="1">
        <v>311716</v>
      </c>
      <c r="B3968" s="1" t="s">
        <v>12</v>
      </c>
      <c r="C3968" s="1" t="s">
        <v>27</v>
      </c>
      <c r="D3968" s="1" t="s">
        <v>30</v>
      </c>
      <c r="E3968" s="1" t="s">
        <v>15</v>
      </c>
    </row>
    <row r="3969" spans="1:5" x14ac:dyDescent="0.25">
      <c r="A3969" s="1">
        <v>311717</v>
      </c>
      <c r="B3969" s="1" t="s">
        <v>12</v>
      </c>
      <c r="C3969" s="1" t="s">
        <v>27</v>
      </c>
      <c r="D3969" s="1" t="s">
        <v>30</v>
      </c>
      <c r="E3969" s="1" t="s">
        <v>15</v>
      </c>
    </row>
    <row r="3970" spans="1:5" x14ac:dyDescent="0.25">
      <c r="A3970" s="1">
        <v>311718</v>
      </c>
      <c r="B3970" s="1" t="s">
        <v>12</v>
      </c>
      <c r="C3970" s="1" t="s">
        <v>27</v>
      </c>
      <c r="D3970" s="1" t="s">
        <v>30</v>
      </c>
      <c r="E3970" s="1" t="s">
        <v>15</v>
      </c>
    </row>
    <row r="3971" spans="1:5" x14ac:dyDescent="0.25">
      <c r="A3971" s="1">
        <v>311719</v>
      </c>
      <c r="B3971" s="1" t="s">
        <v>12</v>
      </c>
      <c r="C3971" s="1" t="s">
        <v>27</v>
      </c>
      <c r="D3971" s="1" t="s">
        <v>30</v>
      </c>
      <c r="E3971" s="1" t="s">
        <v>15</v>
      </c>
    </row>
    <row r="3972" spans="1:5" x14ac:dyDescent="0.25">
      <c r="A3972" s="1">
        <v>311720</v>
      </c>
      <c r="B3972" s="1" t="s">
        <v>12</v>
      </c>
      <c r="C3972" s="1" t="s">
        <v>27</v>
      </c>
      <c r="D3972" s="1" t="s">
        <v>30</v>
      </c>
      <c r="E3972" s="1" t="s">
        <v>15</v>
      </c>
    </row>
    <row r="3973" spans="1:5" x14ac:dyDescent="0.25">
      <c r="A3973" s="1">
        <v>311721</v>
      </c>
      <c r="B3973" s="1" t="s">
        <v>64</v>
      </c>
      <c r="C3973" s="1" t="s">
        <v>20</v>
      </c>
      <c r="D3973" s="1" t="s">
        <v>30</v>
      </c>
      <c r="E3973" s="1" t="s">
        <v>15</v>
      </c>
    </row>
    <row r="3974" spans="1:5" x14ac:dyDescent="0.25">
      <c r="A3974" s="1">
        <v>311722</v>
      </c>
      <c r="B3974" s="1" t="s">
        <v>12</v>
      </c>
      <c r="C3974" s="1" t="s">
        <v>20</v>
      </c>
      <c r="D3974" s="1" t="s">
        <v>57</v>
      </c>
      <c r="E3974" s="1" t="s">
        <v>15</v>
      </c>
    </row>
    <row r="3975" spans="1:5" x14ac:dyDescent="0.25">
      <c r="A3975" s="1">
        <v>311723</v>
      </c>
      <c r="B3975" s="1" t="s">
        <v>66</v>
      </c>
      <c r="C3975" s="1" t="s">
        <v>20</v>
      </c>
      <c r="D3975" s="1" t="s">
        <v>57</v>
      </c>
      <c r="E3975" s="1" t="s">
        <v>15</v>
      </c>
    </row>
    <row r="3976" spans="1:5" x14ac:dyDescent="0.25">
      <c r="A3976" s="1">
        <v>311724</v>
      </c>
      <c r="B3976" s="1" t="s">
        <v>12</v>
      </c>
      <c r="C3976" s="1" t="s">
        <v>20</v>
      </c>
      <c r="D3976" s="1" t="s">
        <v>30</v>
      </c>
      <c r="E3976" s="1" t="s">
        <v>15</v>
      </c>
    </row>
    <row r="3977" spans="1:5" x14ac:dyDescent="0.25">
      <c r="A3977" s="1">
        <v>311725</v>
      </c>
      <c r="B3977" s="1" t="s">
        <v>35</v>
      </c>
      <c r="C3977" s="1" t="s">
        <v>20</v>
      </c>
      <c r="D3977" s="1" t="s">
        <v>61</v>
      </c>
      <c r="E3977" s="1" t="s">
        <v>15</v>
      </c>
    </row>
    <row r="3978" spans="1:5" x14ac:dyDescent="0.25">
      <c r="A3978" s="1">
        <v>311726</v>
      </c>
      <c r="B3978" s="1" t="s">
        <v>66</v>
      </c>
      <c r="C3978" s="1" t="s">
        <v>20</v>
      </c>
      <c r="D3978" s="1" t="s">
        <v>61</v>
      </c>
      <c r="E3978" s="1" t="s">
        <v>15</v>
      </c>
    </row>
    <row r="3979" spans="1:5" x14ac:dyDescent="0.25">
      <c r="A3979" s="1">
        <v>311727</v>
      </c>
      <c r="B3979" s="1" t="s">
        <v>35</v>
      </c>
      <c r="C3979" s="1" t="s">
        <v>20</v>
      </c>
      <c r="D3979" s="1" t="s">
        <v>58</v>
      </c>
      <c r="E3979" s="1" t="s">
        <v>15</v>
      </c>
    </row>
    <row r="3980" spans="1:5" x14ac:dyDescent="0.25">
      <c r="A3980" s="1">
        <v>311728</v>
      </c>
      <c r="B3980" s="1" t="s">
        <v>35</v>
      </c>
      <c r="C3980" s="1" t="s">
        <v>20</v>
      </c>
      <c r="D3980" s="1" t="s">
        <v>58</v>
      </c>
      <c r="E3980" s="1" t="s">
        <v>15</v>
      </c>
    </row>
    <row r="3981" spans="1:5" x14ac:dyDescent="0.25">
      <c r="A3981" s="1">
        <v>311729</v>
      </c>
      <c r="B3981" s="1" t="s">
        <v>65</v>
      </c>
      <c r="C3981" s="1" t="s">
        <v>27</v>
      </c>
      <c r="D3981" s="1" t="s">
        <v>58</v>
      </c>
      <c r="E3981" s="1" t="s">
        <v>15</v>
      </c>
    </row>
    <row r="3982" spans="1:5" x14ac:dyDescent="0.25">
      <c r="A3982" s="1">
        <v>311730</v>
      </c>
      <c r="B3982" s="1" t="s">
        <v>64</v>
      </c>
      <c r="C3982" s="1" t="s">
        <v>20</v>
      </c>
      <c r="D3982" s="1" t="s">
        <v>58</v>
      </c>
      <c r="E3982" s="1" t="s">
        <v>15</v>
      </c>
    </row>
    <row r="3983" spans="1:5" x14ac:dyDescent="0.25">
      <c r="A3983" s="1">
        <v>311731</v>
      </c>
      <c r="B3983" s="1" t="s">
        <v>65</v>
      </c>
      <c r="C3983" s="1" t="s">
        <v>29</v>
      </c>
      <c r="D3983" s="1" t="s">
        <v>40</v>
      </c>
      <c r="E3983" s="1" t="s">
        <v>15</v>
      </c>
    </row>
    <row r="3984" spans="1:5" x14ac:dyDescent="0.25">
      <c r="A3984" s="1">
        <v>311732</v>
      </c>
      <c r="B3984" s="1" t="s">
        <v>35</v>
      </c>
      <c r="C3984" s="1" t="s">
        <v>20</v>
      </c>
      <c r="D3984" s="1" t="s">
        <v>30</v>
      </c>
      <c r="E3984" s="1" t="s">
        <v>15</v>
      </c>
    </row>
    <row r="3985" spans="1:5" x14ac:dyDescent="0.25">
      <c r="A3985" s="1">
        <v>311733</v>
      </c>
      <c r="B3985" s="1" t="s">
        <v>65</v>
      </c>
      <c r="C3985" s="1" t="s">
        <v>32</v>
      </c>
      <c r="D3985" s="1" t="s">
        <v>44</v>
      </c>
      <c r="E3985" s="1" t="s">
        <v>15</v>
      </c>
    </row>
    <row r="3986" spans="1:5" x14ac:dyDescent="0.25">
      <c r="A3986" s="1">
        <v>311734</v>
      </c>
      <c r="B3986" s="1" t="s">
        <v>64</v>
      </c>
      <c r="C3986" s="1" t="s">
        <v>29</v>
      </c>
      <c r="D3986" s="1" t="s">
        <v>26</v>
      </c>
      <c r="E3986" s="1" t="s">
        <v>15</v>
      </c>
    </row>
    <row r="3987" spans="1:5" x14ac:dyDescent="0.25">
      <c r="A3987" s="1">
        <v>311735</v>
      </c>
      <c r="B3987" s="1" t="s">
        <v>64</v>
      </c>
      <c r="C3987" s="1" t="s">
        <v>29</v>
      </c>
      <c r="D3987" s="1" t="s">
        <v>26</v>
      </c>
      <c r="E3987" s="1" t="s">
        <v>15</v>
      </c>
    </row>
    <row r="3988" spans="1:5" x14ac:dyDescent="0.25">
      <c r="A3988" s="1">
        <v>311736</v>
      </c>
      <c r="B3988" s="1" t="s">
        <v>64</v>
      </c>
      <c r="C3988" s="1" t="s">
        <v>29</v>
      </c>
      <c r="D3988" s="1" t="s">
        <v>26</v>
      </c>
      <c r="E3988" s="1" t="s">
        <v>15</v>
      </c>
    </row>
    <row r="3989" spans="1:5" x14ac:dyDescent="0.25">
      <c r="A3989" s="1">
        <v>311737</v>
      </c>
      <c r="B3989" s="1" t="s">
        <v>64</v>
      </c>
      <c r="C3989" s="1" t="s">
        <v>29</v>
      </c>
      <c r="D3989" s="1" t="s">
        <v>26</v>
      </c>
      <c r="E3989" s="1" t="s">
        <v>15</v>
      </c>
    </row>
    <row r="3990" spans="1:5" x14ac:dyDescent="0.25">
      <c r="A3990" s="1">
        <v>311738</v>
      </c>
      <c r="B3990" s="1" t="s">
        <v>64</v>
      </c>
      <c r="C3990" s="1" t="s">
        <v>29</v>
      </c>
      <c r="D3990" s="1" t="s">
        <v>26</v>
      </c>
      <c r="E3990" s="1" t="s">
        <v>15</v>
      </c>
    </row>
    <row r="3991" spans="1:5" x14ac:dyDescent="0.25">
      <c r="A3991" s="1">
        <v>311739</v>
      </c>
      <c r="B3991" s="1" t="s">
        <v>64</v>
      </c>
      <c r="C3991" s="1" t="s">
        <v>29</v>
      </c>
      <c r="D3991" s="1" t="s">
        <v>26</v>
      </c>
      <c r="E3991" s="1" t="s">
        <v>15</v>
      </c>
    </row>
    <row r="3992" spans="1:5" x14ac:dyDescent="0.25">
      <c r="A3992" s="1">
        <v>311740</v>
      </c>
      <c r="B3992" s="1" t="s">
        <v>64</v>
      </c>
      <c r="C3992" s="1" t="s">
        <v>29</v>
      </c>
      <c r="D3992" s="1" t="s">
        <v>26</v>
      </c>
      <c r="E3992" s="1" t="s">
        <v>15</v>
      </c>
    </row>
    <row r="3993" spans="1:5" x14ac:dyDescent="0.25">
      <c r="A3993" s="1">
        <v>311741</v>
      </c>
      <c r="B3993" s="1" t="s">
        <v>64</v>
      </c>
      <c r="C3993" s="1" t="s">
        <v>29</v>
      </c>
      <c r="D3993" s="1" t="s">
        <v>26</v>
      </c>
      <c r="E3993" s="1" t="s">
        <v>15</v>
      </c>
    </row>
    <row r="3994" spans="1:5" x14ac:dyDescent="0.25">
      <c r="A3994" s="1">
        <v>311742</v>
      </c>
      <c r="B3994" s="1" t="s">
        <v>35</v>
      </c>
      <c r="C3994" s="1" t="s">
        <v>20</v>
      </c>
      <c r="D3994" s="1" t="s">
        <v>61</v>
      </c>
      <c r="E3994" s="1" t="s">
        <v>15</v>
      </c>
    </row>
    <row r="3995" spans="1:5" x14ac:dyDescent="0.25">
      <c r="A3995" s="1">
        <v>311743</v>
      </c>
      <c r="B3995" s="1" t="s">
        <v>35</v>
      </c>
      <c r="C3995" s="1" t="s">
        <v>27</v>
      </c>
      <c r="D3995" s="1" t="s">
        <v>45</v>
      </c>
      <c r="E3995" s="1" t="s">
        <v>15</v>
      </c>
    </row>
    <row r="3996" spans="1:5" x14ac:dyDescent="0.25">
      <c r="A3996" s="1">
        <v>311744</v>
      </c>
      <c r="B3996" s="1" t="s">
        <v>65</v>
      </c>
      <c r="C3996" s="1" t="s">
        <v>20</v>
      </c>
      <c r="D3996" s="1" t="s">
        <v>45</v>
      </c>
      <c r="E3996" s="1" t="s">
        <v>15</v>
      </c>
    </row>
    <row r="3997" spans="1:5" x14ac:dyDescent="0.25">
      <c r="A3997" s="1">
        <v>311745</v>
      </c>
      <c r="B3997" s="1" t="s">
        <v>35</v>
      </c>
      <c r="C3997" s="1" t="s">
        <v>22</v>
      </c>
      <c r="D3997" s="1" t="s">
        <v>21</v>
      </c>
      <c r="E3997" s="1" t="s">
        <v>15</v>
      </c>
    </row>
    <row r="3998" spans="1:5" x14ac:dyDescent="0.25">
      <c r="A3998" s="1">
        <v>311746</v>
      </c>
      <c r="B3998" s="1" t="s">
        <v>65</v>
      </c>
      <c r="C3998" s="1" t="s">
        <v>13</v>
      </c>
      <c r="D3998" s="1" t="s">
        <v>21</v>
      </c>
      <c r="E3998" s="1" t="s">
        <v>15</v>
      </c>
    </row>
    <row r="3999" spans="1:5" x14ac:dyDescent="0.25">
      <c r="A3999" s="1">
        <v>311747</v>
      </c>
      <c r="B3999" s="1" t="s">
        <v>65</v>
      </c>
      <c r="C3999" s="1" t="s">
        <v>29</v>
      </c>
      <c r="D3999" s="1" t="s">
        <v>61</v>
      </c>
      <c r="E3999" s="1" t="s">
        <v>15</v>
      </c>
    </row>
    <row r="4000" spans="1:5" x14ac:dyDescent="0.25">
      <c r="A4000" s="1">
        <v>311748</v>
      </c>
      <c r="B4000" s="1" t="s">
        <v>65</v>
      </c>
      <c r="C4000" s="1" t="s">
        <v>27</v>
      </c>
      <c r="D4000" s="1" t="s">
        <v>60</v>
      </c>
      <c r="E4000" s="1" t="s">
        <v>15</v>
      </c>
    </row>
    <row r="4001" spans="1:5" x14ac:dyDescent="0.25">
      <c r="A4001" s="1">
        <v>311749</v>
      </c>
      <c r="B4001" s="1" t="s">
        <v>65</v>
      </c>
      <c r="C4001" s="1" t="s">
        <v>27</v>
      </c>
      <c r="D4001" s="1" t="s">
        <v>60</v>
      </c>
      <c r="E4001" s="1" t="s">
        <v>15</v>
      </c>
    </row>
    <row r="4002" spans="1:5" x14ac:dyDescent="0.25">
      <c r="A4002" s="1">
        <v>311750</v>
      </c>
      <c r="B4002" s="1" t="s">
        <v>65</v>
      </c>
      <c r="C4002" s="1" t="s">
        <v>27</v>
      </c>
      <c r="D4002" s="1" t="s">
        <v>60</v>
      </c>
      <c r="E4002" s="1" t="s">
        <v>15</v>
      </c>
    </row>
    <row r="4003" spans="1:5" x14ac:dyDescent="0.25">
      <c r="A4003" s="1">
        <v>311751</v>
      </c>
      <c r="B4003" s="1" t="s">
        <v>35</v>
      </c>
      <c r="C4003" s="1" t="s">
        <v>16</v>
      </c>
      <c r="D4003" s="1" t="s">
        <v>59</v>
      </c>
      <c r="E4003" s="1" t="s">
        <v>15</v>
      </c>
    </row>
    <row r="4004" spans="1:5" x14ac:dyDescent="0.25">
      <c r="A4004" s="1">
        <v>311752</v>
      </c>
      <c r="B4004" s="1" t="s">
        <v>35</v>
      </c>
      <c r="C4004" s="1" t="s">
        <v>29</v>
      </c>
      <c r="D4004" s="1" t="s">
        <v>43</v>
      </c>
      <c r="E4004" s="1" t="s">
        <v>15</v>
      </c>
    </row>
    <row r="4005" spans="1:5" x14ac:dyDescent="0.25">
      <c r="A4005" s="1">
        <v>311753</v>
      </c>
      <c r="B4005" s="1" t="s">
        <v>65</v>
      </c>
      <c r="C4005" s="1" t="s">
        <v>27</v>
      </c>
      <c r="D4005" s="1" t="s">
        <v>57</v>
      </c>
      <c r="E4005" s="1" t="s">
        <v>15</v>
      </c>
    </row>
    <row r="4006" spans="1:5" x14ac:dyDescent="0.25">
      <c r="A4006" s="1">
        <v>311758</v>
      </c>
      <c r="B4006" s="1" t="s">
        <v>65</v>
      </c>
      <c r="C4006" s="1" t="s">
        <v>27</v>
      </c>
      <c r="D4006" s="1" t="s">
        <v>57</v>
      </c>
      <c r="E4006" s="1" t="s">
        <v>15</v>
      </c>
    </row>
    <row r="4007" spans="1:5" x14ac:dyDescent="0.25">
      <c r="A4007" s="1">
        <v>311759</v>
      </c>
      <c r="B4007" s="1" t="s">
        <v>65</v>
      </c>
      <c r="C4007" s="1" t="s">
        <v>27</v>
      </c>
      <c r="D4007" s="1" t="s">
        <v>57</v>
      </c>
      <c r="E4007" s="1" t="s">
        <v>15</v>
      </c>
    </row>
    <row r="4008" spans="1:5" x14ac:dyDescent="0.25">
      <c r="A4008" s="1">
        <v>311760</v>
      </c>
      <c r="B4008" s="1" t="s">
        <v>12</v>
      </c>
      <c r="C4008" s="1" t="s">
        <v>20</v>
      </c>
      <c r="D4008" s="1" t="s">
        <v>58</v>
      </c>
      <c r="E4008" s="1" t="s">
        <v>15</v>
      </c>
    </row>
    <row r="4009" spans="1:5" x14ac:dyDescent="0.25">
      <c r="A4009" s="1">
        <v>311761</v>
      </c>
      <c r="B4009" s="1" t="s">
        <v>65</v>
      </c>
      <c r="C4009" s="1" t="s">
        <v>27</v>
      </c>
      <c r="D4009" s="1" t="s">
        <v>57</v>
      </c>
      <c r="E4009" s="1" t="s">
        <v>15</v>
      </c>
    </row>
    <row r="4010" spans="1:5" x14ac:dyDescent="0.25">
      <c r="A4010" s="1">
        <v>311763</v>
      </c>
      <c r="B4010" s="1" t="s">
        <v>35</v>
      </c>
      <c r="C4010" s="1" t="s">
        <v>16</v>
      </c>
      <c r="D4010" s="1" t="s">
        <v>54</v>
      </c>
      <c r="E4010" s="1" t="s">
        <v>15</v>
      </c>
    </row>
    <row r="4011" spans="1:5" x14ac:dyDescent="0.25">
      <c r="A4011" s="1">
        <v>311764</v>
      </c>
      <c r="B4011" s="1" t="s">
        <v>35</v>
      </c>
      <c r="C4011" s="1" t="s">
        <v>22</v>
      </c>
      <c r="D4011" s="1" t="s">
        <v>21</v>
      </c>
      <c r="E4011" s="1" t="s">
        <v>15</v>
      </c>
    </row>
    <row r="4012" spans="1:5" x14ac:dyDescent="0.25">
      <c r="A4012" s="1">
        <v>311765</v>
      </c>
      <c r="B4012" s="1" t="s">
        <v>65</v>
      </c>
      <c r="C4012" s="1" t="s">
        <v>27</v>
      </c>
      <c r="D4012" s="1" t="s">
        <v>57</v>
      </c>
      <c r="E4012" s="1" t="s">
        <v>15</v>
      </c>
    </row>
    <row r="4013" spans="1:5" x14ac:dyDescent="0.25">
      <c r="A4013" s="1">
        <v>311766</v>
      </c>
      <c r="B4013" s="1" t="s">
        <v>65</v>
      </c>
      <c r="C4013" s="1" t="s">
        <v>16</v>
      </c>
      <c r="D4013" s="1" t="s">
        <v>33</v>
      </c>
      <c r="E4013" s="1" t="s">
        <v>15</v>
      </c>
    </row>
    <row r="4014" spans="1:5" x14ac:dyDescent="0.25">
      <c r="A4014" s="1">
        <v>311768</v>
      </c>
      <c r="B4014" s="1" t="s">
        <v>64</v>
      </c>
      <c r="C4014" s="1" t="s">
        <v>16</v>
      </c>
      <c r="D4014" s="1" t="s">
        <v>53</v>
      </c>
      <c r="E4014" s="1" t="s">
        <v>15</v>
      </c>
    </row>
    <row r="4015" spans="1:5" x14ac:dyDescent="0.25">
      <c r="A4015" s="1">
        <v>311769</v>
      </c>
      <c r="B4015" s="1" t="s">
        <v>64</v>
      </c>
      <c r="C4015" s="1" t="s">
        <v>16</v>
      </c>
      <c r="D4015" s="1" t="s">
        <v>53</v>
      </c>
      <c r="E4015" s="1" t="s">
        <v>15</v>
      </c>
    </row>
    <row r="4016" spans="1:5" x14ac:dyDescent="0.25">
      <c r="A4016" s="1">
        <v>311770</v>
      </c>
      <c r="B4016" s="1" t="s">
        <v>35</v>
      </c>
      <c r="C4016" s="1" t="s">
        <v>20</v>
      </c>
      <c r="D4016" s="1" t="s">
        <v>57</v>
      </c>
      <c r="E4016" s="1" t="s">
        <v>15</v>
      </c>
    </row>
    <row r="4017" spans="1:5" x14ac:dyDescent="0.25">
      <c r="A4017" s="1">
        <v>311771</v>
      </c>
      <c r="B4017" s="1" t="s">
        <v>65</v>
      </c>
      <c r="C4017" s="1" t="s">
        <v>16</v>
      </c>
      <c r="D4017" s="1" t="s">
        <v>59</v>
      </c>
      <c r="E4017" s="1" t="s">
        <v>15</v>
      </c>
    </row>
    <row r="4018" spans="1:5" x14ac:dyDescent="0.25">
      <c r="A4018" s="1">
        <v>311772</v>
      </c>
      <c r="B4018" s="1" t="s">
        <v>12</v>
      </c>
      <c r="C4018" s="1" t="s">
        <v>20</v>
      </c>
      <c r="D4018" s="1" t="s">
        <v>30</v>
      </c>
      <c r="E4018" s="1" t="s">
        <v>15</v>
      </c>
    </row>
    <row r="4019" spans="1:5" x14ac:dyDescent="0.25">
      <c r="A4019" s="1">
        <v>311773</v>
      </c>
      <c r="B4019" s="1" t="s">
        <v>35</v>
      </c>
      <c r="C4019" s="1" t="s">
        <v>20</v>
      </c>
      <c r="D4019" s="1" t="s">
        <v>26</v>
      </c>
      <c r="E4019" s="1" t="s">
        <v>15</v>
      </c>
    </row>
    <row r="4020" spans="1:5" x14ac:dyDescent="0.25">
      <c r="A4020" s="1">
        <v>311774</v>
      </c>
      <c r="B4020" s="1" t="s">
        <v>64</v>
      </c>
      <c r="C4020" s="1" t="s">
        <v>16</v>
      </c>
      <c r="D4020" s="1" t="s">
        <v>53</v>
      </c>
      <c r="E4020" s="1" t="s">
        <v>15</v>
      </c>
    </row>
    <row r="4021" spans="1:5" x14ac:dyDescent="0.25">
      <c r="A4021" s="1">
        <v>311775</v>
      </c>
      <c r="B4021" s="1" t="s">
        <v>12</v>
      </c>
      <c r="C4021" s="1" t="s">
        <v>20</v>
      </c>
      <c r="D4021" s="1" t="s">
        <v>26</v>
      </c>
      <c r="E4021" s="1" t="s">
        <v>15</v>
      </c>
    </row>
    <row r="4022" spans="1:5" x14ac:dyDescent="0.25">
      <c r="A4022" s="1">
        <v>311776</v>
      </c>
      <c r="B4022" s="1" t="s">
        <v>64</v>
      </c>
      <c r="C4022" s="1" t="s">
        <v>16</v>
      </c>
      <c r="D4022" s="1" t="s">
        <v>53</v>
      </c>
      <c r="E4022" s="1" t="s">
        <v>15</v>
      </c>
    </row>
    <row r="4023" spans="1:5" x14ac:dyDescent="0.25">
      <c r="A4023" s="1">
        <v>311777</v>
      </c>
      <c r="B4023" s="1" t="s">
        <v>65</v>
      </c>
      <c r="C4023" s="1" t="s">
        <v>20</v>
      </c>
      <c r="D4023" s="1" t="s">
        <v>57</v>
      </c>
      <c r="E4023" s="1" t="s">
        <v>15</v>
      </c>
    </row>
    <row r="4024" spans="1:5" x14ac:dyDescent="0.25">
      <c r="A4024" s="1">
        <v>311778</v>
      </c>
      <c r="B4024" s="1" t="s">
        <v>65</v>
      </c>
      <c r="C4024" s="1" t="s">
        <v>27</v>
      </c>
      <c r="D4024" s="1" t="s">
        <v>57</v>
      </c>
      <c r="E4024" s="1" t="s">
        <v>15</v>
      </c>
    </row>
    <row r="4025" spans="1:5" x14ac:dyDescent="0.25">
      <c r="A4025" s="1">
        <v>311787</v>
      </c>
      <c r="B4025" s="1" t="s">
        <v>65</v>
      </c>
      <c r="C4025" s="1" t="s">
        <v>20</v>
      </c>
      <c r="D4025" s="1" t="s">
        <v>58</v>
      </c>
      <c r="E4025" s="1" t="s">
        <v>15</v>
      </c>
    </row>
    <row r="4026" spans="1:5" x14ac:dyDescent="0.25">
      <c r="A4026" s="1">
        <v>311788</v>
      </c>
      <c r="B4026" s="1" t="s">
        <v>35</v>
      </c>
      <c r="C4026" s="1" t="s">
        <v>32</v>
      </c>
      <c r="D4026" s="1" t="s">
        <v>39</v>
      </c>
      <c r="E4026" s="1" t="s">
        <v>15</v>
      </c>
    </row>
    <row r="4027" spans="1:5" x14ac:dyDescent="0.25">
      <c r="A4027" s="1">
        <v>311789</v>
      </c>
      <c r="B4027" s="1" t="s">
        <v>35</v>
      </c>
      <c r="C4027" s="1" t="s">
        <v>32</v>
      </c>
      <c r="D4027" s="1" t="s">
        <v>39</v>
      </c>
      <c r="E4027" s="1" t="s">
        <v>15</v>
      </c>
    </row>
    <row r="4028" spans="1:5" x14ac:dyDescent="0.25">
      <c r="A4028" s="1">
        <v>311790</v>
      </c>
      <c r="B4028" s="1" t="s">
        <v>12</v>
      </c>
      <c r="C4028" s="1" t="s">
        <v>32</v>
      </c>
      <c r="D4028" s="1" t="s">
        <v>39</v>
      </c>
      <c r="E4028" s="1" t="s">
        <v>15</v>
      </c>
    </row>
    <row r="4029" spans="1:5" x14ac:dyDescent="0.25">
      <c r="A4029" s="1">
        <v>311791</v>
      </c>
      <c r="B4029" s="1" t="s">
        <v>12</v>
      </c>
      <c r="C4029" s="1" t="s">
        <v>32</v>
      </c>
      <c r="D4029" s="1" t="s">
        <v>39</v>
      </c>
      <c r="E4029" s="1" t="s">
        <v>15</v>
      </c>
    </row>
    <row r="4030" spans="1:5" x14ac:dyDescent="0.25">
      <c r="A4030" s="1">
        <v>311810</v>
      </c>
      <c r="B4030" s="1" t="s">
        <v>12</v>
      </c>
      <c r="C4030" s="1" t="s">
        <v>32</v>
      </c>
      <c r="D4030" s="1" t="s">
        <v>39</v>
      </c>
      <c r="E4030" s="1" t="s">
        <v>15</v>
      </c>
    </row>
    <row r="4031" spans="1:5" x14ac:dyDescent="0.25">
      <c r="A4031" s="1">
        <v>311811</v>
      </c>
      <c r="B4031" s="1" t="s">
        <v>12</v>
      </c>
      <c r="C4031" s="1" t="s">
        <v>32</v>
      </c>
      <c r="D4031" s="1" t="s">
        <v>39</v>
      </c>
      <c r="E4031" s="1" t="s">
        <v>15</v>
      </c>
    </row>
    <row r="4032" spans="1:5" x14ac:dyDescent="0.25">
      <c r="A4032" s="1">
        <v>311812</v>
      </c>
      <c r="B4032" s="1" t="s">
        <v>12</v>
      </c>
      <c r="C4032" s="1" t="s">
        <v>32</v>
      </c>
      <c r="D4032" s="1" t="s">
        <v>39</v>
      </c>
      <c r="E4032" s="1" t="s">
        <v>15</v>
      </c>
    </row>
    <row r="4033" spans="1:5" x14ac:dyDescent="0.25">
      <c r="A4033" s="1">
        <v>311813</v>
      </c>
      <c r="B4033" s="1" t="s">
        <v>12</v>
      </c>
      <c r="C4033" s="1" t="s">
        <v>32</v>
      </c>
      <c r="D4033" s="1" t="s">
        <v>39</v>
      </c>
      <c r="E4033" s="1" t="s">
        <v>15</v>
      </c>
    </row>
    <row r="4034" spans="1:5" x14ac:dyDescent="0.25">
      <c r="A4034" s="1">
        <v>311814</v>
      </c>
      <c r="B4034" s="1" t="s">
        <v>12</v>
      </c>
      <c r="C4034" s="1" t="s">
        <v>32</v>
      </c>
      <c r="D4034" s="1" t="s">
        <v>39</v>
      </c>
      <c r="E4034" s="1" t="s">
        <v>15</v>
      </c>
    </row>
    <row r="4035" spans="1:5" x14ac:dyDescent="0.25">
      <c r="A4035" s="1">
        <v>311815</v>
      </c>
      <c r="B4035" s="1" t="s">
        <v>12</v>
      </c>
      <c r="C4035" s="1" t="s">
        <v>32</v>
      </c>
      <c r="D4035" s="1" t="s">
        <v>39</v>
      </c>
      <c r="E4035" s="1" t="s">
        <v>15</v>
      </c>
    </row>
    <row r="4036" spans="1:5" x14ac:dyDescent="0.25">
      <c r="A4036" s="1">
        <v>311816</v>
      </c>
      <c r="B4036" s="1" t="s">
        <v>12</v>
      </c>
      <c r="C4036" s="1" t="s">
        <v>32</v>
      </c>
      <c r="D4036" s="1" t="s">
        <v>39</v>
      </c>
      <c r="E4036" s="1" t="s">
        <v>15</v>
      </c>
    </row>
    <row r="4037" spans="1:5" x14ac:dyDescent="0.25">
      <c r="A4037" s="1">
        <v>311817</v>
      </c>
      <c r="B4037" s="1" t="s">
        <v>12</v>
      </c>
      <c r="C4037" s="1" t="s">
        <v>32</v>
      </c>
      <c r="D4037" s="1" t="s">
        <v>39</v>
      </c>
      <c r="E4037" s="1" t="s">
        <v>15</v>
      </c>
    </row>
    <row r="4038" spans="1:5" x14ac:dyDescent="0.25">
      <c r="A4038" s="1">
        <v>311818</v>
      </c>
      <c r="B4038" s="1" t="s">
        <v>12</v>
      </c>
      <c r="C4038" s="1" t="s">
        <v>32</v>
      </c>
      <c r="D4038" s="1" t="s">
        <v>39</v>
      </c>
      <c r="E4038" s="1" t="s">
        <v>15</v>
      </c>
    </row>
    <row r="4039" spans="1:5" x14ac:dyDescent="0.25">
      <c r="A4039" s="1">
        <v>311819</v>
      </c>
      <c r="B4039" s="1" t="s">
        <v>12</v>
      </c>
      <c r="C4039" s="1" t="s">
        <v>32</v>
      </c>
      <c r="D4039" s="1" t="s">
        <v>39</v>
      </c>
      <c r="E4039" s="1" t="s">
        <v>15</v>
      </c>
    </row>
    <row r="4040" spans="1:5" x14ac:dyDescent="0.25">
      <c r="A4040" s="1">
        <v>311820</v>
      </c>
      <c r="B4040" s="1" t="s">
        <v>12</v>
      </c>
      <c r="C4040" s="1" t="s">
        <v>32</v>
      </c>
      <c r="D4040" s="1" t="s">
        <v>39</v>
      </c>
      <c r="E4040" s="1" t="s">
        <v>15</v>
      </c>
    </row>
    <row r="4041" spans="1:5" x14ac:dyDescent="0.25">
      <c r="A4041" s="1">
        <v>311821</v>
      </c>
      <c r="B4041" s="1" t="s">
        <v>12</v>
      </c>
      <c r="C4041" s="1" t="s">
        <v>32</v>
      </c>
      <c r="D4041" s="1" t="s">
        <v>39</v>
      </c>
      <c r="E4041" s="1" t="s">
        <v>15</v>
      </c>
    </row>
    <row r="4042" spans="1:5" x14ac:dyDescent="0.25">
      <c r="A4042" s="1">
        <v>311822</v>
      </c>
      <c r="B4042" s="1" t="s">
        <v>12</v>
      </c>
      <c r="C4042" s="1" t="s">
        <v>32</v>
      </c>
      <c r="D4042" s="1" t="s">
        <v>39</v>
      </c>
      <c r="E4042" s="1" t="s">
        <v>15</v>
      </c>
    </row>
    <row r="4043" spans="1:5" x14ac:dyDescent="0.25">
      <c r="A4043" s="1">
        <v>311823</v>
      </c>
      <c r="B4043" s="1" t="s">
        <v>12</v>
      </c>
      <c r="C4043" s="1" t="s">
        <v>32</v>
      </c>
      <c r="D4043" s="1" t="s">
        <v>39</v>
      </c>
      <c r="E4043" s="1" t="s">
        <v>15</v>
      </c>
    </row>
    <row r="4044" spans="1:5" x14ac:dyDescent="0.25">
      <c r="A4044" s="1">
        <v>311824</v>
      </c>
      <c r="B4044" s="1" t="s">
        <v>12</v>
      </c>
      <c r="C4044" s="1" t="s">
        <v>32</v>
      </c>
      <c r="D4044" s="1" t="s">
        <v>39</v>
      </c>
      <c r="E4044" s="1" t="s">
        <v>15</v>
      </c>
    </row>
    <row r="4045" spans="1:5" x14ac:dyDescent="0.25">
      <c r="A4045" s="1">
        <v>311825</v>
      </c>
      <c r="B4045" s="1" t="s">
        <v>12</v>
      </c>
      <c r="C4045" s="1" t="s">
        <v>32</v>
      </c>
      <c r="D4045" s="1" t="s">
        <v>39</v>
      </c>
      <c r="E4045" s="1" t="s">
        <v>15</v>
      </c>
    </row>
    <row r="4046" spans="1:5" x14ac:dyDescent="0.25">
      <c r="A4046" s="1">
        <v>311858</v>
      </c>
      <c r="B4046" s="1" t="s">
        <v>65</v>
      </c>
      <c r="C4046" s="1" t="s">
        <v>27</v>
      </c>
      <c r="D4046" s="1" t="s">
        <v>57</v>
      </c>
      <c r="E4046" s="1" t="s">
        <v>15</v>
      </c>
    </row>
    <row r="4047" spans="1:5" x14ac:dyDescent="0.25">
      <c r="A4047" s="1">
        <v>311859</v>
      </c>
      <c r="B4047" s="1" t="s">
        <v>65</v>
      </c>
      <c r="C4047" s="1" t="s">
        <v>27</v>
      </c>
      <c r="D4047" s="1" t="s">
        <v>57</v>
      </c>
      <c r="E4047" s="1" t="s">
        <v>15</v>
      </c>
    </row>
    <row r="4048" spans="1:5" x14ac:dyDescent="0.25">
      <c r="A4048" s="1">
        <v>311860</v>
      </c>
      <c r="B4048" s="1" t="s">
        <v>65</v>
      </c>
      <c r="C4048" s="1" t="s">
        <v>29</v>
      </c>
      <c r="D4048" s="1" t="s">
        <v>61</v>
      </c>
      <c r="E4048" s="1" t="s">
        <v>15</v>
      </c>
    </row>
    <row r="4049" spans="1:5" x14ac:dyDescent="0.25">
      <c r="A4049" s="1">
        <v>311862</v>
      </c>
      <c r="B4049" s="1" t="s">
        <v>35</v>
      </c>
      <c r="C4049" s="1" t="s">
        <v>22</v>
      </c>
      <c r="D4049" s="1" t="s">
        <v>14</v>
      </c>
      <c r="E4049" s="1" t="s">
        <v>15</v>
      </c>
    </row>
    <row r="4050" spans="1:5" x14ac:dyDescent="0.25">
      <c r="A4050" s="1">
        <v>311863</v>
      </c>
      <c r="B4050" s="1" t="s">
        <v>35</v>
      </c>
      <c r="C4050" s="1" t="s">
        <v>22</v>
      </c>
      <c r="D4050" s="1" t="s">
        <v>14</v>
      </c>
      <c r="E4050" s="1" t="s">
        <v>15</v>
      </c>
    </row>
    <row r="4051" spans="1:5" x14ac:dyDescent="0.25">
      <c r="A4051" s="1">
        <v>311864</v>
      </c>
      <c r="B4051" s="1" t="s">
        <v>65</v>
      </c>
      <c r="C4051" s="1" t="s">
        <v>20</v>
      </c>
      <c r="D4051" s="1" t="s">
        <v>61</v>
      </c>
      <c r="E4051" s="1" t="s">
        <v>15</v>
      </c>
    </row>
    <row r="4052" spans="1:5" x14ac:dyDescent="0.25">
      <c r="A4052" s="1">
        <v>311865</v>
      </c>
      <c r="B4052" s="1" t="s">
        <v>35</v>
      </c>
      <c r="C4052" s="1" t="s">
        <v>22</v>
      </c>
      <c r="D4052" s="1" t="s">
        <v>37</v>
      </c>
      <c r="E4052" s="1" t="s">
        <v>15</v>
      </c>
    </row>
    <row r="4053" spans="1:5" x14ac:dyDescent="0.25">
      <c r="A4053" s="1">
        <v>311866</v>
      </c>
      <c r="B4053" s="1" t="s">
        <v>12</v>
      </c>
      <c r="C4053" s="1" t="s">
        <v>16</v>
      </c>
      <c r="D4053" s="1" t="s">
        <v>40</v>
      </c>
      <c r="E4053" s="1" t="s">
        <v>15</v>
      </c>
    </row>
    <row r="4054" spans="1:5" x14ac:dyDescent="0.25">
      <c r="A4054" s="1">
        <v>311867</v>
      </c>
      <c r="B4054" s="1" t="s">
        <v>64</v>
      </c>
      <c r="C4054" s="1" t="s">
        <v>32</v>
      </c>
      <c r="D4054" s="1" t="s">
        <v>44</v>
      </c>
      <c r="E4054" s="1" t="s">
        <v>15</v>
      </c>
    </row>
    <row r="4055" spans="1:5" x14ac:dyDescent="0.25">
      <c r="A4055" s="1">
        <v>311868</v>
      </c>
      <c r="B4055" s="1" t="s">
        <v>64</v>
      </c>
      <c r="C4055" s="1" t="s">
        <v>32</v>
      </c>
      <c r="D4055" s="1" t="s">
        <v>44</v>
      </c>
      <c r="E4055" s="1" t="s">
        <v>15</v>
      </c>
    </row>
    <row r="4056" spans="1:5" x14ac:dyDescent="0.25">
      <c r="A4056" s="1">
        <v>311869</v>
      </c>
      <c r="B4056" s="1" t="s">
        <v>64</v>
      </c>
      <c r="C4056" s="1" t="s">
        <v>32</v>
      </c>
      <c r="D4056" s="1" t="s">
        <v>44</v>
      </c>
      <c r="E4056" s="1" t="s">
        <v>15</v>
      </c>
    </row>
    <row r="4057" spans="1:5" x14ac:dyDescent="0.25">
      <c r="A4057" s="1">
        <v>311870</v>
      </c>
      <c r="B4057" s="1" t="s">
        <v>64</v>
      </c>
      <c r="C4057" s="1" t="s">
        <v>32</v>
      </c>
      <c r="D4057" s="1" t="s">
        <v>44</v>
      </c>
      <c r="E4057" s="1" t="s">
        <v>15</v>
      </c>
    </row>
    <row r="4058" spans="1:5" x14ac:dyDescent="0.25">
      <c r="A4058" s="1">
        <v>311871</v>
      </c>
      <c r="B4058" s="1" t="s">
        <v>64</v>
      </c>
      <c r="C4058" s="1" t="s">
        <v>32</v>
      </c>
      <c r="D4058" s="1" t="s">
        <v>44</v>
      </c>
      <c r="E4058" s="1" t="s">
        <v>15</v>
      </c>
    </row>
    <row r="4059" spans="1:5" x14ac:dyDescent="0.25">
      <c r="A4059" s="1">
        <v>311872</v>
      </c>
      <c r="B4059" s="1" t="s">
        <v>64</v>
      </c>
      <c r="C4059" s="1" t="s">
        <v>32</v>
      </c>
      <c r="D4059" s="1" t="s">
        <v>44</v>
      </c>
      <c r="E4059" s="1" t="s">
        <v>15</v>
      </c>
    </row>
    <row r="4060" spans="1:5" x14ac:dyDescent="0.25">
      <c r="A4060" s="1">
        <v>311873</v>
      </c>
      <c r="B4060" s="1" t="s">
        <v>64</v>
      </c>
      <c r="C4060" s="1" t="s">
        <v>32</v>
      </c>
      <c r="D4060" s="1" t="s">
        <v>44</v>
      </c>
      <c r="E4060" s="1" t="s">
        <v>15</v>
      </c>
    </row>
    <row r="4061" spans="1:5" x14ac:dyDescent="0.25">
      <c r="A4061" s="1">
        <v>311874</v>
      </c>
      <c r="B4061" s="1" t="s">
        <v>64</v>
      </c>
      <c r="C4061" s="1" t="s">
        <v>32</v>
      </c>
      <c r="D4061" s="1" t="s">
        <v>44</v>
      </c>
      <c r="E4061" s="1" t="s">
        <v>15</v>
      </c>
    </row>
    <row r="4062" spans="1:5" x14ac:dyDescent="0.25">
      <c r="A4062" s="1">
        <v>311875</v>
      </c>
      <c r="B4062" s="1" t="s">
        <v>64</v>
      </c>
      <c r="C4062" s="1" t="s">
        <v>32</v>
      </c>
      <c r="D4062" s="1" t="s">
        <v>44</v>
      </c>
      <c r="E4062" s="1" t="s">
        <v>15</v>
      </c>
    </row>
    <row r="4063" spans="1:5" x14ac:dyDescent="0.25">
      <c r="A4063" s="1">
        <v>311876</v>
      </c>
      <c r="B4063" s="1" t="s">
        <v>64</v>
      </c>
      <c r="C4063" s="1" t="s">
        <v>32</v>
      </c>
      <c r="D4063" s="1" t="s">
        <v>44</v>
      </c>
      <c r="E4063" s="1" t="s">
        <v>15</v>
      </c>
    </row>
    <row r="4064" spans="1:5" x14ac:dyDescent="0.25">
      <c r="A4064" s="1">
        <v>311877</v>
      </c>
      <c r="B4064" s="1" t="s">
        <v>64</v>
      </c>
      <c r="C4064" s="1" t="s">
        <v>32</v>
      </c>
      <c r="D4064" s="1" t="s">
        <v>44</v>
      </c>
      <c r="E4064" s="1" t="s">
        <v>15</v>
      </c>
    </row>
    <row r="4065" spans="1:5" x14ac:dyDescent="0.25">
      <c r="A4065" s="1">
        <v>311878</v>
      </c>
      <c r="B4065" s="1" t="s">
        <v>64</v>
      </c>
      <c r="C4065" s="1" t="s">
        <v>32</v>
      </c>
      <c r="D4065" s="1" t="s">
        <v>44</v>
      </c>
      <c r="E4065" s="1" t="s">
        <v>15</v>
      </c>
    </row>
    <row r="4066" spans="1:5" x14ac:dyDescent="0.25">
      <c r="A4066" s="1">
        <v>311879</v>
      </c>
      <c r="B4066" s="1" t="s">
        <v>64</v>
      </c>
      <c r="C4066" s="1" t="s">
        <v>32</v>
      </c>
      <c r="D4066" s="1" t="s">
        <v>44</v>
      </c>
      <c r="E4066" s="1" t="s">
        <v>15</v>
      </c>
    </row>
    <row r="4067" spans="1:5" x14ac:dyDescent="0.25">
      <c r="A4067" s="1">
        <v>311880</v>
      </c>
      <c r="B4067" s="1" t="s">
        <v>64</v>
      </c>
      <c r="C4067" s="1" t="s">
        <v>32</v>
      </c>
      <c r="D4067" s="1" t="s">
        <v>44</v>
      </c>
      <c r="E4067" s="1" t="s">
        <v>15</v>
      </c>
    </row>
    <row r="4068" spans="1:5" x14ac:dyDescent="0.25">
      <c r="A4068" s="1">
        <v>311881</v>
      </c>
      <c r="B4068" s="1" t="s">
        <v>64</v>
      </c>
      <c r="C4068" s="1" t="s">
        <v>32</v>
      </c>
      <c r="D4068" s="1" t="s">
        <v>44</v>
      </c>
      <c r="E4068" s="1" t="s">
        <v>15</v>
      </c>
    </row>
    <row r="4069" spans="1:5" x14ac:dyDescent="0.25">
      <c r="A4069" s="1">
        <v>311882</v>
      </c>
      <c r="B4069" s="1" t="s">
        <v>64</v>
      </c>
      <c r="C4069" s="1" t="s">
        <v>32</v>
      </c>
      <c r="D4069" s="1" t="s">
        <v>44</v>
      </c>
      <c r="E4069" s="1" t="s">
        <v>15</v>
      </c>
    </row>
    <row r="4070" spans="1:5" x14ac:dyDescent="0.25">
      <c r="A4070" s="1">
        <v>311883</v>
      </c>
      <c r="B4070" s="1" t="s">
        <v>64</v>
      </c>
      <c r="C4070" s="1" t="s">
        <v>32</v>
      </c>
      <c r="D4070" s="1" t="s">
        <v>44</v>
      </c>
      <c r="E4070" s="1" t="s">
        <v>15</v>
      </c>
    </row>
    <row r="4071" spans="1:5" x14ac:dyDescent="0.25">
      <c r="A4071" s="1">
        <v>311884</v>
      </c>
      <c r="B4071" s="1" t="s">
        <v>64</v>
      </c>
      <c r="C4071" s="1" t="s">
        <v>32</v>
      </c>
      <c r="D4071" s="1" t="s">
        <v>44</v>
      </c>
      <c r="E4071" s="1" t="s">
        <v>15</v>
      </c>
    </row>
    <row r="4072" spans="1:5" x14ac:dyDescent="0.25">
      <c r="A4072" s="1">
        <v>311885</v>
      </c>
      <c r="B4072" s="1" t="s">
        <v>64</v>
      </c>
      <c r="C4072" s="1" t="s">
        <v>32</v>
      </c>
      <c r="D4072" s="1" t="s">
        <v>44</v>
      </c>
      <c r="E4072" s="1" t="s">
        <v>15</v>
      </c>
    </row>
    <row r="4073" spans="1:5" x14ac:dyDescent="0.25">
      <c r="A4073" s="1">
        <v>311886</v>
      </c>
      <c r="B4073" s="1" t="s">
        <v>64</v>
      </c>
      <c r="C4073" s="1" t="s">
        <v>32</v>
      </c>
      <c r="D4073" s="1" t="s">
        <v>44</v>
      </c>
      <c r="E4073" s="1" t="s">
        <v>15</v>
      </c>
    </row>
    <row r="4074" spans="1:5" x14ac:dyDescent="0.25">
      <c r="A4074" s="1">
        <v>311887</v>
      </c>
      <c r="B4074" s="1" t="s">
        <v>64</v>
      </c>
      <c r="C4074" s="1" t="s">
        <v>32</v>
      </c>
      <c r="D4074" s="1" t="s">
        <v>44</v>
      </c>
      <c r="E4074" s="1" t="s">
        <v>15</v>
      </c>
    </row>
    <row r="4075" spans="1:5" x14ac:dyDescent="0.25">
      <c r="A4075" s="1">
        <v>311888</v>
      </c>
      <c r="B4075" s="1" t="s">
        <v>64</v>
      </c>
      <c r="C4075" s="1" t="s">
        <v>32</v>
      </c>
      <c r="D4075" s="1" t="s">
        <v>44</v>
      </c>
      <c r="E4075" s="1" t="s">
        <v>15</v>
      </c>
    </row>
    <row r="4076" spans="1:5" x14ac:dyDescent="0.25">
      <c r="A4076" s="1">
        <v>311889</v>
      </c>
      <c r="B4076" s="1" t="s">
        <v>64</v>
      </c>
      <c r="C4076" s="1" t="s">
        <v>32</v>
      </c>
      <c r="D4076" s="1" t="s">
        <v>44</v>
      </c>
      <c r="E4076" s="1" t="s">
        <v>15</v>
      </c>
    </row>
    <row r="4077" spans="1:5" x14ac:dyDescent="0.25">
      <c r="A4077" s="1">
        <v>311890</v>
      </c>
      <c r="B4077" s="1" t="s">
        <v>64</v>
      </c>
      <c r="C4077" s="1" t="s">
        <v>32</v>
      </c>
      <c r="D4077" s="1" t="s">
        <v>44</v>
      </c>
      <c r="E4077" s="1" t="s">
        <v>15</v>
      </c>
    </row>
    <row r="4078" spans="1:5" x14ac:dyDescent="0.25">
      <c r="A4078" s="1">
        <v>311891</v>
      </c>
      <c r="B4078" s="1" t="s">
        <v>64</v>
      </c>
      <c r="C4078" s="1" t="s">
        <v>32</v>
      </c>
      <c r="D4078" s="1" t="s">
        <v>44</v>
      </c>
      <c r="E4078" s="1" t="s">
        <v>15</v>
      </c>
    </row>
    <row r="4079" spans="1:5" x14ac:dyDescent="0.25">
      <c r="A4079" s="1">
        <v>311892</v>
      </c>
      <c r="B4079" s="1" t="s">
        <v>64</v>
      </c>
      <c r="C4079" s="1" t="s">
        <v>32</v>
      </c>
      <c r="D4079" s="1" t="s">
        <v>44</v>
      </c>
      <c r="E4079" s="1" t="s">
        <v>15</v>
      </c>
    </row>
    <row r="4080" spans="1:5" x14ac:dyDescent="0.25">
      <c r="A4080" s="1">
        <v>311893</v>
      </c>
      <c r="B4080" s="1" t="s">
        <v>64</v>
      </c>
      <c r="C4080" s="1" t="s">
        <v>32</v>
      </c>
      <c r="D4080" s="1" t="s">
        <v>44</v>
      </c>
      <c r="E4080" s="1" t="s">
        <v>15</v>
      </c>
    </row>
    <row r="4081" spans="1:5" x14ac:dyDescent="0.25">
      <c r="A4081" s="1">
        <v>311902</v>
      </c>
      <c r="B4081" s="1" t="s">
        <v>65</v>
      </c>
      <c r="C4081" s="1" t="s">
        <v>27</v>
      </c>
      <c r="D4081" s="1" t="s">
        <v>57</v>
      </c>
      <c r="E4081" s="1" t="s">
        <v>15</v>
      </c>
    </row>
    <row r="4082" spans="1:5" x14ac:dyDescent="0.25">
      <c r="A4082" s="1">
        <v>311912</v>
      </c>
      <c r="B4082" s="1" t="s">
        <v>65</v>
      </c>
      <c r="C4082" s="1" t="s">
        <v>13</v>
      </c>
      <c r="D4082" s="1" t="s">
        <v>61</v>
      </c>
      <c r="E4082" s="1" t="s">
        <v>15</v>
      </c>
    </row>
    <row r="4083" spans="1:5" x14ac:dyDescent="0.25">
      <c r="A4083" s="1">
        <v>311931</v>
      </c>
      <c r="B4083" s="1" t="s">
        <v>35</v>
      </c>
      <c r="C4083" s="1" t="s">
        <v>20</v>
      </c>
      <c r="D4083" s="1" t="s">
        <v>48</v>
      </c>
      <c r="E4083" s="1" t="s">
        <v>15</v>
      </c>
    </row>
    <row r="4084" spans="1:5" x14ac:dyDescent="0.25">
      <c r="A4084" s="1">
        <v>311986</v>
      </c>
      <c r="B4084" s="1" t="s">
        <v>65</v>
      </c>
      <c r="C4084" s="1" t="s">
        <v>32</v>
      </c>
      <c r="D4084" s="1" t="s">
        <v>39</v>
      </c>
      <c r="E4084" s="1" t="s">
        <v>15</v>
      </c>
    </row>
    <row r="4085" spans="1:5" x14ac:dyDescent="0.25">
      <c r="A4085" s="1">
        <v>311987</v>
      </c>
      <c r="B4085" s="1" t="s">
        <v>64</v>
      </c>
      <c r="C4085" s="1" t="s">
        <v>32</v>
      </c>
      <c r="D4085" s="1" t="s">
        <v>39</v>
      </c>
      <c r="E4085" s="1" t="s">
        <v>15</v>
      </c>
    </row>
    <row r="4086" spans="1:5" x14ac:dyDescent="0.25">
      <c r="A4086" s="1">
        <v>311988</v>
      </c>
      <c r="B4086" s="1" t="s">
        <v>64</v>
      </c>
      <c r="C4086" s="1" t="s">
        <v>32</v>
      </c>
      <c r="D4086" s="1" t="s">
        <v>39</v>
      </c>
      <c r="E4086" s="1" t="s">
        <v>15</v>
      </c>
    </row>
    <row r="4087" spans="1:5" x14ac:dyDescent="0.25">
      <c r="A4087" s="1">
        <v>311989</v>
      </c>
      <c r="B4087" s="1" t="s">
        <v>35</v>
      </c>
      <c r="C4087" s="1" t="s">
        <v>27</v>
      </c>
      <c r="D4087" s="1" t="s">
        <v>58</v>
      </c>
      <c r="E4087" s="1" t="s">
        <v>15</v>
      </c>
    </row>
    <row r="4088" spans="1:5" x14ac:dyDescent="0.25">
      <c r="A4088" s="1">
        <v>311990</v>
      </c>
      <c r="B4088" s="1" t="s">
        <v>64</v>
      </c>
      <c r="C4088" s="1" t="s">
        <v>32</v>
      </c>
      <c r="D4088" s="1" t="s">
        <v>39</v>
      </c>
      <c r="E4088" s="1" t="s">
        <v>15</v>
      </c>
    </row>
    <row r="4089" spans="1:5" x14ac:dyDescent="0.25">
      <c r="A4089" s="1">
        <v>311991</v>
      </c>
      <c r="B4089" s="1" t="s">
        <v>65</v>
      </c>
      <c r="C4089" s="1" t="s">
        <v>29</v>
      </c>
      <c r="D4089" s="1" t="s">
        <v>49</v>
      </c>
      <c r="E4089" s="1" t="s">
        <v>15</v>
      </c>
    </row>
    <row r="4090" spans="1:5" x14ac:dyDescent="0.25">
      <c r="A4090" s="1">
        <v>311992</v>
      </c>
      <c r="B4090" s="1" t="s">
        <v>65</v>
      </c>
      <c r="C4090" s="1" t="s">
        <v>27</v>
      </c>
      <c r="D4090" s="1" t="s">
        <v>58</v>
      </c>
      <c r="E4090" s="1" t="s">
        <v>15</v>
      </c>
    </row>
    <row r="4091" spans="1:5" x14ac:dyDescent="0.25">
      <c r="A4091" s="1">
        <v>311993</v>
      </c>
      <c r="B4091" s="1" t="s">
        <v>35</v>
      </c>
      <c r="C4091" s="1" t="s">
        <v>20</v>
      </c>
      <c r="D4091" s="1" t="s">
        <v>61</v>
      </c>
      <c r="E4091" s="1" t="s">
        <v>15</v>
      </c>
    </row>
    <row r="4092" spans="1:5" x14ac:dyDescent="0.25">
      <c r="A4092" s="1">
        <v>311994</v>
      </c>
      <c r="B4092" s="1" t="s">
        <v>65</v>
      </c>
      <c r="C4092" s="1" t="s">
        <v>29</v>
      </c>
      <c r="D4092" s="1" t="s">
        <v>61</v>
      </c>
      <c r="E4092" s="1" t="s">
        <v>15</v>
      </c>
    </row>
    <row r="4093" spans="1:5" x14ac:dyDescent="0.25">
      <c r="A4093" s="1">
        <v>311995</v>
      </c>
      <c r="B4093" s="1" t="s">
        <v>64</v>
      </c>
      <c r="C4093" s="1" t="s">
        <v>16</v>
      </c>
      <c r="D4093" s="1" t="s">
        <v>53</v>
      </c>
      <c r="E4093" s="1" t="s">
        <v>15</v>
      </c>
    </row>
    <row r="4094" spans="1:5" x14ac:dyDescent="0.25">
      <c r="A4094" s="1">
        <v>311996</v>
      </c>
      <c r="B4094" s="1" t="s">
        <v>64</v>
      </c>
      <c r="C4094" s="1" t="s">
        <v>16</v>
      </c>
      <c r="D4094" s="1" t="s">
        <v>53</v>
      </c>
      <c r="E4094" s="1" t="s">
        <v>15</v>
      </c>
    </row>
    <row r="4095" spans="1:5" x14ac:dyDescent="0.25">
      <c r="A4095" s="1">
        <v>311997</v>
      </c>
      <c r="B4095" s="1" t="s">
        <v>64</v>
      </c>
      <c r="C4095" s="1" t="s">
        <v>16</v>
      </c>
      <c r="D4095" s="1" t="s">
        <v>53</v>
      </c>
      <c r="E4095" s="1" t="s">
        <v>15</v>
      </c>
    </row>
    <row r="4096" spans="1:5" x14ac:dyDescent="0.25">
      <c r="A4096" s="1">
        <v>311998</v>
      </c>
      <c r="B4096" s="1" t="s">
        <v>12</v>
      </c>
      <c r="C4096" s="1" t="s">
        <v>16</v>
      </c>
      <c r="D4096" s="1" t="s">
        <v>53</v>
      </c>
      <c r="E4096" s="1" t="s">
        <v>15</v>
      </c>
    </row>
    <row r="4097" spans="1:5" x14ac:dyDescent="0.25">
      <c r="A4097" s="1">
        <v>312000</v>
      </c>
      <c r="B4097" s="1" t="s">
        <v>35</v>
      </c>
      <c r="C4097" s="1" t="s">
        <v>16</v>
      </c>
      <c r="D4097" s="1" t="s">
        <v>53</v>
      </c>
      <c r="E4097" s="1" t="s">
        <v>15</v>
      </c>
    </row>
    <row r="4098" spans="1:5" x14ac:dyDescent="0.25">
      <c r="A4098" s="1">
        <v>312001</v>
      </c>
      <c r="B4098" s="1" t="s">
        <v>35</v>
      </c>
      <c r="C4098" s="1" t="s">
        <v>20</v>
      </c>
      <c r="D4098" s="1" t="s">
        <v>26</v>
      </c>
      <c r="E4098" s="1" t="s">
        <v>15</v>
      </c>
    </row>
    <row r="4099" spans="1:5" x14ac:dyDescent="0.25">
      <c r="A4099" s="1">
        <v>312002</v>
      </c>
      <c r="B4099" s="1" t="s">
        <v>35</v>
      </c>
      <c r="C4099" s="1" t="s">
        <v>20</v>
      </c>
      <c r="D4099" s="1" t="s">
        <v>26</v>
      </c>
      <c r="E4099" s="1" t="s">
        <v>15</v>
      </c>
    </row>
    <row r="4100" spans="1:5" x14ac:dyDescent="0.25">
      <c r="A4100" s="1">
        <v>312003</v>
      </c>
      <c r="B4100" s="1" t="s">
        <v>12</v>
      </c>
      <c r="C4100" s="1" t="s">
        <v>20</v>
      </c>
      <c r="D4100" s="1" t="s">
        <v>26</v>
      </c>
      <c r="E4100" s="1" t="s">
        <v>15</v>
      </c>
    </row>
    <row r="4101" spans="1:5" x14ac:dyDescent="0.25">
      <c r="A4101" s="1">
        <v>312004</v>
      </c>
      <c r="B4101" s="1" t="s">
        <v>12</v>
      </c>
      <c r="C4101" s="1" t="s">
        <v>20</v>
      </c>
      <c r="D4101" s="1" t="s">
        <v>26</v>
      </c>
      <c r="E4101" s="1" t="s">
        <v>15</v>
      </c>
    </row>
    <row r="4102" spans="1:5" x14ac:dyDescent="0.25">
      <c r="A4102" s="1">
        <v>312005</v>
      </c>
      <c r="B4102" s="1" t="s">
        <v>12</v>
      </c>
      <c r="C4102" s="1" t="s">
        <v>29</v>
      </c>
      <c r="D4102" s="1" t="s">
        <v>49</v>
      </c>
      <c r="E4102" s="1" t="s">
        <v>15</v>
      </c>
    </row>
    <row r="4103" spans="1:5" x14ac:dyDescent="0.25">
      <c r="A4103" s="1">
        <v>312006</v>
      </c>
      <c r="B4103" s="1" t="s">
        <v>12</v>
      </c>
      <c r="C4103" s="1" t="s">
        <v>29</v>
      </c>
      <c r="D4103" s="1" t="s">
        <v>49</v>
      </c>
      <c r="E4103" s="1" t="s">
        <v>15</v>
      </c>
    </row>
    <row r="4104" spans="1:5" x14ac:dyDescent="0.25">
      <c r="A4104" s="1">
        <v>312007</v>
      </c>
      <c r="B4104" s="1" t="s">
        <v>35</v>
      </c>
      <c r="C4104" s="1" t="s">
        <v>29</v>
      </c>
      <c r="D4104" s="1" t="s">
        <v>43</v>
      </c>
      <c r="E4104" s="1" t="s">
        <v>15</v>
      </c>
    </row>
    <row r="4105" spans="1:5" x14ac:dyDescent="0.25">
      <c r="A4105" s="1">
        <v>312008</v>
      </c>
      <c r="B4105" s="1" t="s">
        <v>35</v>
      </c>
      <c r="C4105" s="1" t="s">
        <v>29</v>
      </c>
      <c r="D4105" s="1" t="s">
        <v>43</v>
      </c>
      <c r="E4105" s="1" t="s">
        <v>15</v>
      </c>
    </row>
    <row r="4106" spans="1:5" x14ac:dyDescent="0.25">
      <c r="A4106" s="1">
        <v>312009</v>
      </c>
      <c r="B4106" s="1" t="s">
        <v>35</v>
      </c>
      <c r="C4106" s="1" t="s">
        <v>29</v>
      </c>
      <c r="D4106" s="1" t="s">
        <v>43</v>
      </c>
      <c r="E4106" s="1" t="s">
        <v>15</v>
      </c>
    </row>
    <row r="4107" spans="1:5" x14ac:dyDescent="0.25">
      <c r="A4107" s="1">
        <v>312010</v>
      </c>
      <c r="B4107" s="1" t="s">
        <v>35</v>
      </c>
      <c r="C4107" s="1" t="s">
        <v>29</v>
      </c>
      <c r="D4107" s="1" t="s">
        <v>43</v>
      </c>
      <c r="E4107" s="1" t="s">
        <v>15</v>
      </c>
    </row>
    <row r="4108" spans="1:5" x14ac:dyDescent="0.25">
      <c r="A4108" s="1">
        <v>312011</v>
      </c>
      <c r="B4108" s="1" t="s">
        <v>35</v>
      </c>
      <c r="C4108" s="1" t="s">
        <v>29</v>
      </c>
      <c r="D4108" s="1" t="s">
        <v>43</v>
      </c>
      <c r="E4108" s="1" t="s">
        <v>15</v>
      </c>
    </row>
    <row r="4109" spans="1:5" x14ac:dyDescent="0.25">
      <c r="A4109" s="1">
        <v>312012</v>
      </c>
      <c r="B4109" s="1" t="s">
        <v>35</v>
      </c>
      <c r="C4109" s="1" t="s">
        <v>29</v>
      </c>
      <c r="D4109" s="1" t="s">
        <v>43</v>
      </c>
      <c r="E4109" s="1" t="s">
        <v>15</v>
      </c>
    </row>
    <row r="4110" spans="1:5" x14ac:dyDescent="0.25">
      <c r="A4110" s="1">
        <v>312013</v>
      </c>
      <c r="B4110" s="1" t="s">
        <v>35</v>
      </c>
      <c r="C4110" s="1" t="s">
        <v>29</v>
      </c>
      <c r="D4110" s="1" t="s">
        <v>43</v>
      </c>
      <c r="E4110" s="1" t="s">
        <v>15</v>
      </c>
    </row>
    <row r="4111" spans="1:5" x14ac:dyDescent="0.25">
      <c r="A4111" s="1">
        <v>312014</v>
      </c>
      <c r="B4111" s="1" t="s">
        <v>12</v>
      </c>
      <c r="C4111" s="1" t="s">
        <v>29</v>
      </c>
      <c r="D4111" s="1" t="s">
        <v>43</v>
      </c>
      <c r="E4111" s="1" t="s">
        <v>15</v>
      </c>
    </row>
    <row r="4112" spans="1:5" x14ac:dyDescent="0.25">
      <c r="A4112" s="1">
        <v>312015</v>
      </c>
      <c r="B4112" s="1" t="s">
        <v>12</v>
      </c>
      <c r="C4112" s="1" t="s">
        <v>29</v>
      </c>
      <c r="D4112" s="1" t="s">
        <v>43</v>
      </c>
      <c r="E4112" s="1" t="s">
        <v>15</v>
      </c>
    </row>
    <row r="4113" spans="1:5" x14ac:dyDescent="0.25">
      <c r="A4113" s="1">
        <v>312016</v>
      </c>
      <c r="B4113" s="1" t="s">
        <v>35</v>
      </c>
      <c r="C4113" s="1" t="s">
        <v>29</v>
      </c>
      <c r="D4113" s="1" t="s">
        <v>43</v>
      </c>
      <c r="E4113" s="1" t="s">
        <v>15</v>
      </c>
    </row>
    <row r="4114" spans="1:5" x14ac:dyDescent="0.25">
      <c r="A4114" s="1">
        <v>312017</v>
      </c>
      <c r="B4114" s="1" t="s">
        <v>35</v>
      </c>
      <c r="C4114" s="1" t="s">
        <v>29</v>
      </c>
      <c r="D4114" s="1" t="s">
        <v>43</v>
      </c>
      <c r="E4114" s="1" t="s">
        <v>15</v>
      </c>
    </row>
    <row r="4115" spans="1:5" x14ac:dyDescent="0.25">
      <c r="A4115" s="1">
        <v>312018</v>
      </c>
      <c r="B4115" s="1" t="s">
        <v>35</v>
      </c>
      <c r="C4115" s="1" t="s">
        <v>29</v>
      </c>
      <c r="D4115" s="1" t="s">
        <v>43</v>
      </c>
      <c r="E4115" s="1" t="s">
        <v>15</v>
      </c>
    </row>
    <row r="4116" spans="1:5" x14ac:dyDescent="0.25">
      <c r="A4116" s="1">
        <v>312019</v>
      </c>
      <c r="B4116" s="1" t="s">
        <v>35</v>
      </c>
      <c r="C4116" s="1" t="s">
        <v>29</v>
      </c>
      <c r="D4116" s="1" t="s">
        <v>49</v>
      </c>
      <c r="E4116" s="1" t="s">
        <v>15</v>
      </c>
    </row>
    <row r="4117" spans="1:5" x14ac:dyDescent="0.25">
      <c r="A4117" s="1">
        <v>312020</v>
      </c>
      <c r="B4117" s="1" t="s">
        <v>35</v>
      </c>
      <c r="C4117" s="1" t="s">
        <v>29</v>
      </c>
      <c r="D4117" s="1" t="s">
        <v>49</v>
      </c>
      <c r="E4117" s="1" t="s">
        <v>15</v>
      </c>
    </row>
    <row r="4118" spans="1:5" x14ac:dyDescent="0.25">
      <c r="A4118" s="1">
        <v>312021</v>
      </c>
      <c r="B4118" s="1" t="s">
        <v>65</v>
      </c>
      <c r="C4118" s="1" t="s">
        <v>29</v>
      </c>
      <c r="D4118" s="1" t="s">
        <v>40</v>
      </c>
      <c r="E4118" s="1" t="s">
        <v>15</v>
      </c>
    </row>
    <row r="4119" spans="1:5" x14ac:dyDescent="0.25">
      <c r="A4119" s="1">
        <v>312024</v>
      </c>
      <c r="B4119" s="1" t="s">
        <v>12</v>
      </c>
      <c r="C4119" s="1" t="s">
        <v>29</v>
      </c>
      <c r="D4119" s="1" t="s">
        <v>43</v>
      </c>
      <c r="E4119" s="1" t="s">
        <v>15</v>
      </c>
    </row>
    <row r="4120" spans="1:5" x14ac:dyDescent="0.25">
      <c r="A4120" s="1">
        <v>312025</v>
      </c>
      <c r="B4120" s="1" t="s">
        <v>65</v>
      </c>
      <c r="C4120" s="1" t="s">
        <v>22</v>
      </c>
      <c r="D4120" s="1" t="s">
        <v>43</v>
      </c>
      <c r="E4120" s="1" t="s">
        <v>15</v>
      </c>
    </row>
    <row r="4121" spans="1:5" x14ac:dyDescent="0.25">
      <c r="A4121" s="1">
        <v>312026</v>
      </c>
      <c r="B4121" s="1" t="s">
        <v>12</v>
      </c>
      <c r="C4121" s="1" t="s">
        <v>20</v>
      </c>
      <c r="D4121" s="1" t="s">
        <v>26</v>
      </c>
      <c r="E4121" s="1" t="s">
        <v>15</v>
      </c>
    </row>
    <row r="4122" spans="1:5" x14ac:dyDescent="0.25">
      <c r="A4122" s="1">
        <v>312027</v>
      </c>
      <c r="B4122" s="1" t="s">
        <v>35</v>
      </c>
      <c r="C4122" s="1" t="s">
        <v>20</v>
      </c>
      <c r="D4122" s="1" t="s">
        <v>48</v>
      </c>
      <c r="E4122" s="1" t="s">
        <v>15</v>
      </c>
    </row>
    <row r="4123" spans="1:5" x14ac:dyDescent="0.25">
      <c r="A4123" s="1">
        <v>312028</v>
      </c>
      <c r="B4123" s="1" t="s">
        <v>35</v>
      </c>
      <c r="C4123" s="1" t="s">
        <v>20</v>
      </c>
      <c r="D4123" s="1" t="s">
        <v>48</v>
      </c>
      <c r="E4123" s="1" t="s">
        <v>15</v>
      </c>
    </row>
    <row r="4124" spans="1:5" x14ac:dyDescent="0.25">
      <c r="A4124" s="1">
        <v>312029</v>
      </c>
      <c r="B4124" s="1" t="s">
        <v>65</v>
      </c>
      <c r="C4124" s="1" t="s">
        <v>20</v>
      </c>
      <c r="D4124" s="1" t="s">
        <v>57</v>
      </c>
      <c r="E4124" s="1" t="s">
        <v>15</v>
      </c>
    </row>
    <row r="4125" spans="1:5" x14ac:dyDescent="0.25">
      <c r="A4125" s="1">
        <v>312032</v>
      </c>
      <c r="B4125" s="1" t="s">
        <v>64</v>
      </c>
      <c r="C4125" s="1" t="s">
        <v>20</v>
      </c>
      <c r="D4125" s="1" t="s">
        <v>61</v>
      </c>
      <c r="E4125" s="1" t="s">
        <v>15</v>
      </c>
    </row>
    <row r="4126" spans="1:5" x14ac:dyDescent="0.25">
      <c r="A4126" s="1">
        <v>312033</v>
      </c>
      <c r="B4126" s="1" t="s">
        <v>65</v>
      </c>
      <c r="C4126" s="1" t="s">
        <v>27</v>
      </c>
      <c r="D4126" s="1" t="s">
        <v>57</v>
      </c>
      <c r="E4126" s="1" t="s">
        <v>15</v>
      </c>
    </row>
    <row r="4127" spans="1:5" x14ac:dyDescent="0.25">
      <c r="A4127" s="1">
        <v>312034</v>
      </c>
      <c r="B4127" s="1" t="s">
        <v>65</v>
      </c>
      <c r="C4127" s="1" t="s">
        <v>27</v>
      </c>
      <c r="D4127" s="1" t="s">
        <v>57</v>
      </c>
      <c r="E4127" s="1" t="s">
        <v>15</v>
      </c>
    </row>
    <row r="4128" spans="1:5" x14ac:dyDescent="0.25">
      <c r="A4128" s="1">
        <v>312035</v>
      </c>
      <c r="B4128" s="1" t="s">
        <v>65</v>
      </c>
      <c r="C4128" s="1" t="s">
        <v>22</v>
      </c>
      <c r="D4128" s="1" t="s">
        <v>49</v>
      </c>
      <c r="E4128" s="1" t="s">
        <v>15</v>
      </c>
    </row>
    <row r="4129" spans="1:5" x14ac:dyDescent="0.25">
      <c r="A4129" s="1">
        <v>312036</v>
      </c>
      <c r="B4129" s="1" t="s">
        <v>35</v>
      </c>
      <c r="C4129" s="1" t="s">
        <v>22</v>
      </c>
      <c r="D4129" s="1" t="s">
        <v>49</v>
      </c>
      <c r="E4129" s="1" t="s">
        <v>15</v>
      </c>
    </row>
    <row r="4130" spans="1:5" x14ac:dyDescent="0.25">
      <c r="A4130" s="1">
        <v>312037</v>
      </c>
      <c r="B4130" s="1" t="s">
        <v>35</v>
      </c>
      <c r="C4130" s="1" t="s">
        <v>22</v>
      </c>
      <c r="D4130" s="1" t="s">
        <v>49</v>
      </c>
      <c r="E4130" s="1" t="s">
        <v>15</v>
      </c>
    </row>
    <row r="4131" spans="1:5" x14ac:dyDescent="0.25">
      <c r="A4131" s="1">
        <v>312038</v>
      </c>
      <c r="B4131" s="1" t="s">
        <v>35</v>
      </c>
      <c r="C4131" s="1" t="s">
        <v>22</v>
      </c>
      <c r="D4131" s="1" t="s">
        <v>49</v>
      </c>
      <c r="E4131" s="1" t="s">
        <v>15</v>
      </c>
    </row>
    <row r="4132" spans="1:5" x14ac:dyDescent="0.25">
      <c r="A4132" s="1">
        <v>312039</v>
      </c>
      <c r="B4132" s="1" t="s">
        <v>35</v>
      </c>
      <c r="C4132" s="1" t="s">
        <v>22</v>
      </c>
      <c r="D4132" s="1" t="s">
        <v>49</v>
      </c>
      <c r="E4132" s="1" t="s">
        <v>15</v>
      </c>
    </row>
    <row r="4133" spans="1:5" x14ac:dyDescent="0.25">
      <c r="A4133" s="1">
        <v>312040</v>
      </c>
      <c r="B4133" s="1" t="s">
        <v>35</v>
      </c>
      <c r="C4133" s="1" t="s">
        <v>22</v>
      </c>
      <c r="D4133" s="1" t="s">
        <v>49</v>
      </c>
      <c r="E4133" s="1" t="s">
        <v>15</v>
      </c>
    </row>
    <row r="4134" spans="1:5" x14ac:dyDescent="0.25">
      <c r="A4134" s="1">
        <v>312041</v>
      </c>
      <c r="B4134" s="1" t="s">
        <v>35</v>
      </c>
      <c r="C4134" s="1" t="s">
        <v>22</v>
      </c>
      <c r="D4134" s="1" t="s">
        <v>49</v>
      </c>
      <c r="E4134" s="1" t="s">
        <v>15</v>
      </c>
    </row>
    <row r="4135" spans="1:5" x14ac:dyDescent="0.25">
      <c r="A4135" s="1">
        <v>312042</v>
      </c>
      <c r="B4135" s="1" t="s">
        <v>35</v>
      </c>
      <c r="C4135" s="1" t="s">
        <v>22</v>
      </c>
      <c r="D4135" s="1" t="s">
        <v>49</v>
      </c>
      <c r="E4135" s="1" t="s">
        <v>15</v>
      </c>
    </row>
    <row r="4136" spans="1:5" x14ac:dyDescent="0.25">
      <c r="A4136" s="1">
        <v>312043</v>
      </c>
      <c r="B4136" s="1" t="s">
        <v>64</v>
      </c>
      <c r="C4136" s="1" t="s">
        <v>22</v>
      </c>
      <c r="D4136" s="1" t="s">
        <v>49</v>
      </c>
      <c r="E4136" s="1" t="s">
        <v>15</v>
      </c>
    </row>
    <row r="4137" spans="1:5" x14ac:dyDescent="0.25">
      <c r="A4137" s="1">
        <v>312044</v>
      </c>
      <c r="B4137" s="1" t="s">
        <v>64</v>
      </c>
      <c r="C4137" s="1" t="s">
        <v>22</v>
      </c>
      <c r="D4137" s="1" t="s">
        <v>49</v>
      </c>
      <c r="E4137" s="1" t="s">
        <v>15</v>
      </c>
    </row>
    <row r="4138" spans="1:5" x14ac:dyDescent="0.25">
      <c r="A4138" s="1">
        <v>312045</v>
      </c>
      <c r="B4138" s="1" t="s">
        <v>35</v>
      </c>
      <c r="C4138" s="1" t="s">
        <v>22</v>
      </c>
      <c r="D4138" s="1" t="s">
        <v>49</v>
      </c>
      <c r="E4138" s="1" t="s">
        <v>15</v>
      </c>
    </row>
    <row r="4139" spans="1:5" x14ac:dyDescent="0.25">
      <c r="A4139" s="1">
        <v>312046</v>
      </c>
      <c r="B4139" s="1" t="s">
        <v>35</v>
      </c>
      <c r="C4139" s="1" t="s">
        <v>22</v>
      </c>
      <c r="D4139" s="1" t="s">
        <v>49</v>
      </c>
      <c r="E4139" s="1" t="s">
        <v>15</v>
      </c>
    </row>
    <row r="4140" spans="1:5" x14ac:dyDescent="0.25">
      <c r="A4140" s="1">
        <v>312047</v>
      </c>
      <c r="B4140" s="1" t="s">
        <v>64</v>
      </c>
      <c r="C4140" s="1" t="s">
        <v>22</v>
      </c>
      <c r="D4140" s="1" t="s">
        <v>49</v>
      </c>
      <c r="E4140" s="1" t="s">
        <v>15</v>
      </c>
    </row>
    <row r="4141" spans="1:5" x14ac:dyDescent="0.25">
      <c r="A4141" s="1">
        <v>312048</v>
      </c>
      <c r="B4141" s="1" t="s">
        <v>35</v>
      </c>
      <c r="C4141" s="1" t="s">
        <v>22</v>
      </c>
      <c r="D4141" s="1" t="s">
        <v>49</v>
      </c>
      <c r="E4141" s="1" t="s">
        <v>15</v>
      </c>
    </row>
    <row r="4142" spans="1:5" x14ac:dyDescent="0.25">
      <c r="A4142" s="1">
        <v>312049</v>
      </c>
      <c r="B4142" s="1" t="s">
        <v>35</v>
      </c>
      <c r="C4142" s="1" t="s">
        <v>22</v>
      </c>
      <c r="D4142" s="1" t="s">
        <v>49</v>
      </c>
      <c r="E4142" s="1" t="s">
        <v>15</v>
      </c>
    </row>
    <row r="4143" spans="1:5" x14ac:dyDescent="0.25">
      <c r="A4143" s="1">
        <v>312050</v>
      </c>
      <c r="B4143" s="1" t="s">
        <v>64</v>
      </c>
      <c r="C4143" s="1" t="s">
        <v>22</v>
      </c>
      <c r="D4143" s="1" t="s">
        <v>49</v>
      </c>
      <c r="E4143" s="1" t="s">
        <v>15</v>
      </c>
    </row>
    <row r="4144" spans="1:5" x14ac:dyDescent="0.25">
      <c r="A4144" s="1">
        <v>312051</v>
      </c>
      <c r="B4144" s="1" t="s">
        <v>65</v>
      </c>
      <c r="C4144" s="1" t="s">
        <v>22</v>
      </c>
      <c r="D4144" s="1" t="s">
        <v>49</v>
      </c>
      <c r="E4144" s="1" t="s">
        <v>15</v>
      </c>
    </row>
    <row r="4145" spans="1:5" x14ac:dyDescent="0.25">
      <c r="A4145" s="1">
        <v>312052</v>
      </c>
      <c r="B4145" s="1" t="s">
        <v>65</v>
      </c>
      <c r="C4145" s="1" t="s">
        <v>32</v>
      </c>
      <c r="D4145" s="1" t="s">
        <v>48</v>
      </c>
      <c r="E4145" s="1" t="s">
        <v>15</v>
      </c>
    </row>
    <row r="4146" spans="1:5" x14ac:dyDescent="0.25">
      <c r="A4146" s="1">
        <v>312053</v>
      </c>
      <c r="B4146" s="1" t="s">
        <v>64</v>
      </c>
      <c r="C4146" s="1" t="s">
        <v>13</v>
      </c>
      <c r="D4146" s="1" t="s">
        <v>61</v>
      </c>
      <c r="E4146" s="1" t="s">
        <v>15</v>
      </c>
    </row>
    <row r="4147" spans="1:5" x14ac:dyDescent="0.25">
      <c r="A4147" s="1">
        <v>312054</v>
      </c>
      <c r="B4147" s="1" t="s">
        <v>64</v>
      </c>
      <c r="C4147" s="1" t="s">
        <v>13</v>
      </c>
      <c r="D4147" s="1" t="s">
        <v>61</v>
      </c>
      <c r="E4147" s="1" t="s">
        <v>15</v>
      </c>
    </row>
    <row r="4148" spans="1:5" x14ac:dyDescent="0.25">
      <c r="A4148" s="1">
        <v>312055</v>
      </c>
      <c r="B4148" s="1" t="s">
        <v>64</v>
      </c>
      <c r="C4148" s="1" t="s">
        <v>13</v>
      </c>
      <c r="D4148" s="1" t="s">
        <v>61</v>
      </c>
      <c r="E4148" s="1" t="s">
        <v>15</v>
      </c>
    </row>
    <row r="4149" spans="1:5" x14ac:dyDescent="0.25">
      <c r="A4149" s="1">
        <v>312056</v>
      </c>
      <c r="B4149" s="1" t="s">
        <v>64</v>
      </c>
      <c r="C4149" s="1" t="s">
        <v>13</v>
      </c>
      <c r="D4149" s="1" t="s">
        <v>61</v>
      </c>
      <c r="E4149" s="1" t="s">
        <v>15</v>
      </c>
    </row>
    <row r="4150" spans="1:5" x14ac:dyDescent="0.25">
      <c r="A4150" s="1">
        <v>312057</v>
      </c>
      <c r="B4150" s="1" t="s">
        <v>35</v>
      </c>
      <c r="C4150" s="1" t="s">
        <v>13</v>
      </c>
      <c r="D4150" s="1" t="s">
        <v>61</v>
      </c>
      <c r="E4150" s="1" t="s">
        <v>15</v>
      </c>
    </row>
    <row r="4151" spans="1:5" x14ac:dyDescent="0.25">
      <c r="A4151" s="1">
        <v>312058</v>
      </c>
      <c r="B4151" s="1" t="s">
        <v>35</v>
      </c>
      <c r="C4151" s="1" t="s">
        <v>13</v>
      </c>
      <c r="D4151" s="1" t="s">
        <v>61</v>
      </c>
      <c r="E4151" s="1" t="s">
        <v>15</v>
      </c>
    </row>
    <row r="4152" spans="1:5" x14ac:dyDescent="0.25">
      <c r="A4152" s="1">
        <v>312059</v>
      </c>
      <c r="B4152" s="1" t="s">
        <v>35</v>
      </c>
      <c r="C4152" s="1" t="s">
        <v>13</v>
      </c>
      <c r="D4152" s="1" t="s">
        <v>61</v>
      </c>
      <c r="E4152" s="1" t="s">
        <v>15</v>
      </c>
    </row>
    <row r="4153" spans="1:5" x14ac:dyDescent="0.25">
      <c r="A4153" s="1">
        <v>312060</v>
      </c>
      <c r="B4153" s="1" t="s">
        <v>12</v>
      </c>
      <c r="C4153" s="1" t="s">
        <v>13</v>
      </c>
      <c r="D4153" s="1" t="s">
        <v>38</v>
      </c>
      <c r="E4153" s="1" t="s">
        <v>15</v>
      </c>
    </row>
    <row r="4154" spans="1:5" x14ac:dyDescent="0.25">
      <c r="A4154" s="1">
        <v>312061</v>
      </c>
      <c r="B4154" s="1" t="s">
        <v>35</v>
      </c>
      <c r="C4154" s="1" t="s">
        <v>22</v>
      </c>
      <c r="D4154" s="1" t="s">
        <v>43</v>
      </c>
      <c r="E4154" s="1" t="s">
        <v>15</v>
      </c>
    </row>
    <row r="4155" spans="1:5" x14ac:dyDescent="0.25">
      <c r="A4155" s="1">
        <v>312062</v>
      </c>
      <c r="B4155" s="1" t="s">
        <v>35</v>
      </c>
      <c r="C4155" s="1" t="s">
        <v>22</v>
      </c>
      <c r="D4155" s="1" t="s">
        <v>43</v>
      </c>
      <c r="E4155" s="1" t="s">
        <v>15</v>
      </c>
    </row>
    <row r="4156" spans="1:5" x14ac:dyDescent="0.25">
      <c r="A4156" s="1">
        <v>312063</v>
      </c>
      <c r="B4156" s="1" t="s">
        <v>12</v>
      </c>
      <c r="C4156" s="1" t="s">
        <v>22</v>
      </c>
      <c r="D4156" s="1" t="s">
        <v>43</v>
      </c>
      <c r="E4156" s="1" t="s">
        <v>15</v>
      </c>
    </row>
    <row r="4157" spans="1:5" x14ac:dyDescent="0.25">
      <c r="A4157" s="1">
        <v>312116</v>
      </c>
      <c r="B4157" s="1" t="s">
        <v>12</v>
      </c>
      <c r="C4157" s="1" t="s">
        <v>22</v>
      </c>
      <c r="D4157" s="1" t="s">
        <v>43</v>
      </c>
      <c r="E4157" s="1" t="s">
        <v>15</v>
      </c>
    </row>
    <row r="4158" spans="1:5" x14ac:dyDescent="0.25">
      <c r="A4158" s="1">
        <v>312121</v>
      </c>
      <c r="B4158" s="1" t="s">
        <v>35</v>
      </c>
      <c r="C4158" s="1" t="s">
        <v>20</v>
      </c>
      <c r="D4158" s="1" t="s">
        <v>61</v>
      </c>
      <c r="E4158" s="1" t="s">
        <v>15</v>
      </c>
    </row>
    <row r="4159" spans="1:5" x14ac:dyDescent="0.25">
      <c r="A4159" s="1">
        <v>312122</v>
      </c>
      <c r="B4159" s="1" t="s">
        <v>12</v>
      </c>
      <c r="C4159" s="1" t="s">
        <v>20</v>
      </c>
      <c r="D4159" s="1" t="s">
        <v>58</v>
      </c>
      <c r="E4159" s="1" t="s">
        <v>15</v>
      </c>
    </row>
    <row r="4160" spans="1:5" x14ac:dyDescent="0.25">
      <c r="A4160" s="1">
        <v>312124</v>
      </c>
      <c r="B4160" s="1" t="s">
        <v>35</v>
      </c>
      <c r="C4160" s="1" t="s">
        <v>20</v>
      </c>
      <c r="D4160" s="1" t="s">
        <v>48</v>
      </c>
      <c r="E4160" s="1" t="s">
        <v>15</v>
      </c>
    </row>
    <row r="4161" spans="1:5" x14ac:dyDescent="0.25">
      <c r="A4161" s="1">
        <v>312125</v>
      </c>
      <c r="B4161" s="1" t="s">
        <v>35</v>
      </c>
      <c r="C4161" s="1" t="s">
        <v>20</v>
      </c>
      <c r="D4161" s="1" t="s">
        <v>48</v>
      </c>
      <c r="E4161" s="1" t="s">
        <v>15</v>
      </c>
    </row>
    <row r="4162" spans="1:5" x14ac:dyDescent="0.25">
      <c r="A4162" s="1">
        <v>312126</v>
      </c>
      <c r="B4162" s="1" t="s">
        <v>35</v>
      </c>
      <c r="C4162" s="1" t="s">
        <v>20</v>
      </c>
      <c r="D4162" s="1" t="s">
        <v>48</v>
      </c>
      <c r="E4162" s="1" t="s">
        <v>15</v>
      </c>
    </row>
    <row r="4163" spans="1:5" x14ac:dyDescent="0.25">
      <c r="A4163" s="1">
        <v>312127</v>
      </c>
      <c r="B4163" s="1" t="s">
        <v>35</v>
      </c>
      <c r="C4163" s="1" t="s">
        <v>20</v>
      </c>
      <c r="D4163" s="1" t="s">
        <v>48</v>
      </c>
      <c r="E4163" s="1" t="s">
        <v>15</v>
      </c>
    </row>
    <row r="4164" spans="1:5" x14ac:dyDescent="0.25">
      <c r="A4164" s="1">
        <v>312128</v>
      </c>
      <c r="B4164" s="1" t="s">
        <v>35</v>
      </c>
      <c r="C4164" s="1" t="s">
        <v>20</v>
      </c>
      <c r="D4164" s="1" t="s">
        <v>48</v>
      </c>
      <c r="E4164" s="1" t="s">
        <v>15</v>
      </c>
    </row>
    <row r="4165" spans="1:5" x14ac:dyDescent="0.25">
      <c r="A4165" s="1">
        <v>312129</v>
      </c>
      <c r="B4165" s="1" t="s">
        <v>35</v>
      </c>
      <c r="C4165" s="1" t="s">
        <v>22</v>
      </c>
      <c r="D4165" s="1" t="s">
        <v>14</v>
      </c>
      <c r="E4165" s="1" t="s">
        <v>15</v>
      </c>
    </row>
    <row r="4166" spans="1:5" x14ac:dyDescent="0.25">
      <c r="A4166" s="1">
        <v>312130</v>
      </c>
      <c r="B4166" s="1" t="s">
        <v>35</v>
      </c>
      <c r="C4166" s="1" t="s">
        <v>20</v>
      </c>
      <c r="D4166" s="1" t="s">
        <v>48</v>
      </c>
      <c r="E4166" s="1" t="s">
        <v>15</v>
      </c>
    </row>
    <row r="4167" spans="1:5" x14ac:dyDescent="0.25">
      <c r="A4167" s="1">
        <v>312131</v>
      </c>
      <c r="B4167" s="1" t="s">
        <v>35</v>
      </c>
      <c r="C4167" s="1" t="s">
        <v>20</v>
      </c>
      <c r="D4167" s="1" t="s">
        <v>48</v>
      </c>
      <c r="E4167" s="1" t="s">
        <v>15</v>
      </c>
    </row>
    <row r="4168" spans="1:5" x14ac:dyDescent="0.25">
      <c r="A4168" s="1">
        <v>312132</v>
      </c>
      <c r="B4168" s="1" t="s">
        <v>35</v>
      </c>
      <c r="C4168" s="1" t="s">
        <v>16</v>
      </c>
      <c r="D4168" s="1" t="s">
        <v>54</v>
      </c>
      <c r="E4168" s="1" t="s">
        <v>15</v>
      </c>
    </row>
    <row r="4169" spans="1:5" x14ac:dyDescent="0.25">
      <c r="A4169" s="1">
        <v>312133</v>
      </c>
      <c r="B4169" s="1" t="s">
        <v>64</v>
      </c>
      <c r="C4169" s="1" t="s">
        <v>32</v>
      </c>
      <c r="D4169" s="1" t="s">
        <v>39</v>
      </c>
      <c r="E4169" s="1" t="s">
        <v>15</v>
      </c>
    </row>
    <row r="4170" spans="1:5" x14ac:dyDescent="0.25">
      <c r="A4170" s="1">
        <v>312134</v>
      </c>
      <c r="B4170" s="1" t="s">
        <v>64</v>
      </c>
      <c r="C4170" s="1" t="s">
        <v>32</v>
      </c>
      <c r="D4170" s="1" t="s">
        <v>39</v>
      </c>
      <c r="E4170" s="1" t="s">
        <v>15</v>
      </c>
    </row>
    <row r="4171" spans="1:5" x14ac:dyDescent="0.25">
      <c r="A4171" s="1">
        <v>312135</v>
      </c>
      <c r="B4171" s="1" t="s">
        <v>64</v>
      </c>
      <c r="C4171" s="1" t="s">
        <v>32</v>
      </c>
      <c r="D4171" s="1" t="s">
        <v>39</v>
      </c>
      <c r="E4171" s="1" t="s">
        <v>15</v>
      </c>
    </row>
    <row r="4172" spans="1:5" x14ac:dyDescent="0.25">
      <c r="A4172" s="1">
        <v>312136</v>
      </c>
      <c r="B4172" s="1" t="s">
        <v>64</v>
      </c>
      <c r="C4172" s="1" t="s">
        <v>32</v>
      </c>
      <c r="D4172" s="1" t="s">
        <v>39</v>
      </c>
      <c r="E4172" s="1" t="s">
        <v>15</v>
      </c>
    </row>
    <row r="4173" spans="1:5" x14ac:dyDescent="0.25">
      <c r="A4173" s="1">
        <v>312137</v>
      </c>
      <c r="B4173" s="1" t="s">
        <v>65</v>
      </c>
      <c r="C4173" s="1" t="s">
        <v>27</v>
      </c>
      <c r="D4173" s="1" t="s">
        <v>30</v>
      </c>
      <c r="E4173" s="1" t="s">
        <v>15</v>
      </c>
    </row>
    <row r="4174" spans="1:5" x14ac:dyDescent="0.25">
      <c r="A4174" s="1">
        <v>312138</v>
      </c>
      <c r="B4174" s="1" t="s">
        <v>65</v>
      </c>
      <c r="C4174" s="1" t="s">
        <v>27</v>
      </c>
      <c r="D4174" s="1" t="s">
        <v>30</v>
      </c>
      <c r="E4174" s="1" t="s">
        <v>15</v>
      </c>
    </row>
    <row r="4175" spans="1:5" x14ac:dyDescent="0.25">
      <c r="A4175" s="1">
        <v>312139</v>
      </c>
      <c r="B4175" s="1" t="s">
        <v>65</v>
      </c>
      <c r="C4175" s="1" t="s">
        <v>27</v>
      </c>
      <c r="D4175" s="1" t="s">
        <v>30</v>
      </c>
      <c r="E4175" s="1" t="s">
        <v>15</v>
      </c>
    </row>
    <row r="4176" spans="1:5" x14ac:dyDescent="0.25">
      <c r="A4176" s="1">
        <v>312140</v>
      </c>
      <c r="B4176" s="1" t="s">
        <v>65</v>
      </c>
      <c r="C4176" s="1" t="s">
        <v>27</v>
      </c>
      <c r="D4176" s="1" t="s">
        <v>30</v>
      </c>
      <c r="E4176" s="1" t="s">
        <v>15</v>
      </c>
    </row>
    <row r="4177" spans="1:5" x14ac:dyDescent="0.25">
      <c r="A4177" s="1">
        <v>312141</v>
      </c>
      <c r="B4177" s="1" t="s">
        <v>65</v>
      </c>
      <c r="C4177" s="1" t="s">
        <v>22</v>
      </c>
      <c r="D4177" s="1" t="s">
        <v>43</v>
      </c>
      <c r="E4177" s="1" t="s">
        <v>15</v>
      </c>
    </row>
    <row r="4178" spans="1:5" x14ac:dyDescent="0.25">
      <c r="A4178" s="1">
        <v>312142</v>
      </c>
      <c r="B4178" s="1" t="s">
        <v>65</v>
      </c>
      <c r="C4178" s="1" t="s">
        <v>13</v>
      </c>
      <c r="D4178" s="1" t="s">
        <v>40</v>
      </c>
      <c r="E4178" s="1" t="s">
        <v>15</v>
      </c>
    </row>
    <row r="4179" spans="1:5" x14ac:dyDescent="0.25">
      <c r="A4179" s="1">
        <v>312143</v>
      </c>
      <c r="B4179" s="1" t="s">
        <v>65</v>
      </c>
      <c r="C4179" s="1" t="s">
        <v>13</v>
      </c>
      <c r="D4179" s="1" t="s">
        <v>44</v>
      </c>
      <c r="E4179" s="1" t="s">
        <v>15</v>
      </c>
    </row>
    <row r="4180" spans="1:5" x14ac:dyDescent="0.25">
      <c r="A4180" s="1">
        <v>312144</v>
      </c>
      <c r="B4180" s="1" t="s">
        <v>35</v>
      </c>
      <c r="C4180" s="1" t="s">
        <v>13</v>
      </c>
      <c r="D4180" s="1" t="s">
        <v>44</v>
      </c>
      <c r="E4180" s="1" t="s">
        <v>15</v>
      </c>
    </row>
    <row r="4181" spans="1:5" x14ac:dyDescent="0.25">
      <c r="A4181" s="1">
        <v>312149</v>
      </c>
      <c r="B4181" s="1" t="s">
        <v>35</v>
      </c>
      <c r="C4181" s="1" t="s">
        <v>22</v>
      </c>
      <c r="D4181" s="1" t="s">
        <v>19</v>
      </c>
      <c r="E4181" s="1" t="s">
        <v>15</v>
      </c>
    </row>
    <row r="4182" spans="1:5" x14ac:dyDescent="0.25">
      <c r="A4182" s="1">
        <v>312150</v>
      </c>
      <c r="B4182" s="1" t="s">
        <v>12</v>
      </c>
      <c r="C4182" s="1" t="s">
        <v>22</v>
      </c>
      <c r="D4182" s="1" t="s">
        <v>36</v>
      </c>
      <c r="E4182" s="1" t="s">
        <v>15</v>
      </c>
    </row>
    <row r="4183" spans="1:5" x14ac:dyDescent="0.25">
      <c r="A4183" s="1">
        <v>312151</v>
      </c>
      <c r="B4183" s="1" t="s">
        <v>12</v>
      </c>
      <c r="C4183" s="1" t="s">
        <v>22</v>
      </c>
      <c r="D4183" s="1" t="s">
        <v>37</v>
      </c>
      <c r="E4183" s="1" t="s">
        <v>15</v>
      </c>
    </row>
    <row r="4184" spans="1:5" x14ac:dyDescent="0.25">
      <c r="A4184" s="1">
        <v>312152</v>
      </c>
      <c r="B4184" s="1" t="s">
        <v>35</v>
      </c>
      <c r="C4184" s="1" t="s">
        <v>22</v>
      </c>
      <c r="D4184" s="1" t="s">
        <v>19</v>
      </c>
      <c r="E4184" s="1" t="s">
        <v>15</v>
      </c>
    </row>
    <row r="4185" spans="1:5" x14ac:dyDescent="0.25">
      <c r="A4185" s="1">
        <v>312153</v>
      </c>
      <c r="B4185" s="1" t="s">
        <v>35</v>
      </c>
      <c r="C4185" s="1" t="s">
        <v>22</v>
      </c>
      <c r="D4185" s="1" t="s">
        <v>14</v>
      </c>
      <c r="E4185" s="1" t="s">
        <v>15</v>
      </c>
    </row>
    <row r="4186" spans="1:5" x14ac:dyDescent="0.25">
      <c r="A4186" s="1">
        <v>312154</v>
      </c>
      <c r="B4186" s="1" t="s">
        <v>35</v>
      </c>
      <c r="C4186" s="1" t="s">
        <v>22</v>
      </c>
      <c r="D4186" s="1" t="s">
        <v>14</v>
      </c>
      <c r="E4186" s="1" t="s">
        <v>15</v>
      </c>
    </row>
    <row r="4187" spans="1:5" x14ac:dyDescent="0.25">
      <c r="A4187" s="1">
        <v>312155</v>
      </c>
      <c r="B4187" s="1" t="s">
        <v>35</v>
      </c>
      <c r="C4187" s="1" t="s">
        <v>22</v>
      </c>
      <c r="D4187" s="1" t="s">
        <v>37</v>
      </c>
      <c r="E4187" s="1" t="s">
        <v>15</v>
      </c>
    </row>
    <row r="4188" spans="1:5" x14ac:dyDescent="0.25">
      <c r="A4188" s="1">
        <v>312156</v>
      </c>
      <c r="B4188" s="1" t="s">
        <v>35</v>
      </c>
      <c r="C4188" s="1" t="s">
        <v>22</v>
      </c>
      <c r="D4188" s="1" t="s">
        <v>37</v>
      </c>
      <c r="E4188" s="1" t="s">
        <v>15</v>
      </c>
    </row>
    <row r="4189" spans="1:5" x14ac:dyDescent="0.25">
      <c r="A4189" s="1">
        <v>312157</v>
      </c>
      <c r="B4189" s="1" t="s">
        <v>35</v>
      </c>
      <c r="C4189" s="1" t="s">
        <v>22</v>
      </c>
      <c r="D4189" s="1" t="s">
        <v>19</v>
      </c>
      <c r="E4189" s="1" t="s">
        <v>15</v>
      </c>
    </row>
    <row r="4190" spans="1:5" x14ac:dyDescent="0.25">
      <c r="A4190" s="1">
        <v>312158</v>
      </c>
      <c r="B4190" s="1" t="s">
        <v>35</v>
      </c>
      <c r="C4190" s="1" t="s">
        <v>22</v>
      </c>
      <c r="D4190" s="1" t="s">
        <v>19</v>
      </c>
      <c r="E4190" s="1" t="s">
        <v>15</v>
      </c>
    </row>
    <row r="4191" spans="1:5" x14ac:dyDescent="0.25">
      <c r="A4191" s="1">
        <v>312159</v>
      </c>
      <c r="B4191" s="1" t="s">
        <v>35</v>
      </c>
      <c r="C4191" s="1" t="s">
        <v>22</v>
      </c>
      <c r="D4191" s="1" t="s">
        <v>19</v>
      </c>
      <c r="E4191" s="1" t="s">
        <v>15</v>
      </c>
    </row>
    <row r="4192" spans="1:5" x14ac:dyDescent="0.25">
      <c r="A4192" s="1">
        <v>312160</v>
      </c>
      <c r="B4192" s="1" t="s">
        <v>35</v>
      </c>
      <c r="C4192" s="1" t="s">
        <v>16</v>
      </c>
      <c r="D4192" s="1" t="s">
        <v>59</v>
      </c>
      <c r="E4192" s="1" t="s">
        <v>15</v>
      </c>
    </row>
    <row r="4193" spans="1:5" x14ac:dyDescent="0.25">
      <c r="A4193" s="1">
        <v>312161</v>
      </c>
      <c r="B4193" s="1" t="s">
        <v>35</v>
      </c>
      <c r="C4193" s="1" t="s">
        <v>16</v>
      </c>
      <c r="D4193" s="1" t="s">
        <v>54</v>
      </c>
      <c r="E4193" s="1" t="s">
        <v>15</v>
      </c>
    </row>
    <row r="4194" spans="1:5" x14ac:dyDescent="0.25">
      <c r="A4194" s="1">
        <v>312162</v>
      </c>
      <c r="B4194" s="1" t="s">
        <v>12</v>
      </c>
      <c r="C4194" s="1" t="s">
        <v>16</v>
      </c>
      <c r="D4194" s="1" t="s">
        <v>60</v>
      </c>
      <c r="E4194" s="1" t="s">
        <v>15</v>
      </c>
    </row>
    <row r="4195" spans="1:5" x14ac:dyDescent="0.25">
      <c r="A4195" s="1">
        <v>312163</v>
      </c>
      <c r="B4195" s="1" t="s">
        <v>35</v>
      </c>
      <c r="C4195" s="1" t="s">
        <v>16</v>
      </c>
      <c r="D4195" s="1" t="s">
        <v>54</v>
      </c>
      <c r="E4195" s="1" t="s">
        <v>15</v>
      </c>
    </row>
    <row r="4196" spans="1:5" x14ac:dyDescent="0.25">
      <c r="A4196" s="1">
        <v>312164</v>
      </c>
      <c r="B4196" s="1" t="s">
        <v>35</v>
      </c>
      <c r="C4196" s="1" t="s">
        <v>16</v>
      </c>
      <c r="D4196" s="1" t="s">
        <v>59</v>
      </c>
      <c r="E4196" s="1" t="s">
        <v>15</v>
      </c>
    </row>
    <row r="4197" spans="1:5" x14ac:dyDescent="0.25">
      <c r="A4197" s="1">
        <v>312165</v>
      </c>
      <c r="B4197" s="1" t="s">
        <v>35</v>
      </c>
      <c r="C4197" s="1" t="s">
        <v>16</v>
      </c>
      <c r="D4197" s="1" t="s">
        <v>54</v>
      </c>
      <c r="E4197" s="1" t="s">
        <v>15</v>
      </c>
    </row>
    <row r="4198" spans="1:5" x14ac:dyDescent="0.25">
      <c r="A4198" s="1">
        <v>312166</v>
      </c>
      <c r="B4198" s="1" t="s">
        <v>35</v>
      </c>
      <c r="C4198" s="1" t="s">
        <v>16</v>
      </c>
      <c r="D4198" s="1" t="s">
        <v>59</v>
      </c>
      <c r="E4198" s="1" t="s">
        <v>15</v>
      </c>
    </row>
    <row r="4199" spans="1:5" x14ac:dyDescent="0.25">
      <c r="A4199" s="1">
        <v>312167</v>
      </c>
      <c r="B4199" s="1" t="s">
        <v>35</v>
      </c>
      <c r="C4199" s="1" t="s">
        <v>22</v>
      </c>
      <c r="D4199" s="1" t="s">
        <v>19</v>
      </c>
      <c r="E4199" s="1" t="s">
        <v>15</v>
      </c>
    </row>
    <row r="4200" spans="1:5" x14ac:dyDescent="0.25">
      <c r="A4200" s="1">
        <v>312168</v>
      </c>
      <c r="B4200" s="1" t="s">
        <v>35</v>
      </c>
      <c r="C4200" s="1" t="s">
        <v>22</v>
      </c>
      <c r="D4200" s="1" t="s">
        <v>19</v>
      </c>
      <c r="E4200" s="1" t="s">
        <v>15</v>
      </c>
    </row>
    <row r="4201" spans="1:5" x14ac:dyDescent="0.25">
      <c r="A4201" s="1">
        <v>312169</v>
      </c>
      <c r="B4201" s="1" t="s">
        <v>35</v>
      </c>
      <c r="C4201" s="1" t="s">
        <v>22</v>
      </c>
      <c r="D4201" s="1" t="s">
        <v>19</v>
      </c>
      <c r="E4201" s="1" t="s">
        <v>15</v>
      </c>
    </row>
    <row r="4202" spans="1:5" x14ac:dyDescent="0.25">
      <c r="A4202" s="1">
        <v>312170</v>
      </c>
      <c r="B4202" s="1" t="s">
        <v>35</v>
      </c>
      <c r="C4202" s="1" t="s">
        <v>22</v>
      </c>
      <c r="D4202" s="1" t="s">
        <v>19</v>
      </c>
      <c r="E4202" s="1" t="s">
        <v>15</v>
      </c>
    </row>
    <row r="4203" spans="1:5" x14ac:dyDescent="0.25">
      <c r="A4203" s="1">
        <v>312171</v>
      </c>
      <c r="B4203" s="1" t="s">
        <v>12</v>
      </c>
      <c r="C4203" s="1" t="s">
        <v>13</v>
      </c>
      <c r="D4203" s="1" t="s">
        <v>40</v>
      </c>
      <c r="E4203" s="1" t="s">
        <v>15</v>
      </c>
    </row>
    <row r="4204" spans="1:5" x14ac:dyDescent="0.25">
      <c r="A4204" s="1">
        <v>312172</v>
      </c>
      <c r="B4204" s="1" t="s">
        <v>35</v>
      </c>
      <c r="C4204" s="1" t="s">
        <v>13</v>
      </c>
      <c r="D4204" s="1" t="s">
        <v>40</v>
      </c>
      <c r="E4204" s="1" t="s">
        <v>15</v>
      </c>
    </row>
    <row r="4205" spans="1:5" x14ac:dyDescent="0.25">
      <c r="A4205" s="1">
        <v>312173</v>
      </c>
      <c r="B4205" s="1" t="s">
        <v>35</v>
      </c>
      <c r="C4205" s="1" t="s">
        <v>13</v>
      </c>
      <c r="D4205" s="1" t="s">
        <v>40</v>
      </c>
      <c r="E4205" s="1" t="s">
        <v>15</v>
      </c>
    </row>
    <row r="4206" spans="1:5" x14ac:dyDescent="0.25">
      <c r="A4206" s="1">
        <v>312174</v>
      </c>
      <c r="B4206" s="1" t="s">
        <v>12</v>
      </c>
      <c r="C4206" s="1" t="s">
        <v>13</v>
      </c>
      <c r="D4206" s="1" t="s">
        <v>40</v>
      </c>
      <c r="E4206" s="1" t="s">
        <v>15</v>
      </c>
    </row>
    <row r="4207" spans="1:5" x14ac:dyDescent="0.25">
      <c r="A4207" s="1">
        <v>312175</v>
      </c>
      <c r="B4207" s="1" t="s">
        <v>12</v>
      </c>
      <c r="C4207" s="1" t="s">
        <v>13</v>
      </c>
      <c r="D4207" s="1" t="s">
        <v>40</v>
      </c>
      <c r="E4207" s="1" t="s">
        <v>15</v>
      </c>
    </row>
    <row r="4208" spans="1:5" x14ac:dyDescent="0.25">
      <c r="A4208" s="1">
        <v>312176</v>
      </c>
      <c r="B4208" s="1" t="s">
        <v>35</v>
      </c>
      <c r="C4208" s="1" t="s">
        <v>13</v>
      </c>
      <c r="D4208" s="1" t="s">
        <v>44</v>
      </c>
      <c r="E4208" s="1" t="s">
        <v>15</v>
      </c>
    </row>
    <row r="4209" spans="1:5" x14ac:dyDescent="0.25">
      <c r="A4209" s="1">
        <v>312177</v>
      </c>
      <c r="B4209" s="1" t="s">
        <v>12</v>
      </c>
      <c r="C4209" s="1" t="s">
        <v>13</v>
      </c>
      <c r="D4209" s="1" t="s">
        <v>43</v>
      </c>
      <c r="E4209" s="1" t="s">
        <v>15</v>
      </c>
    </row>
    <row r="4210" spans="1:5" x14ac:dyDescent="0.25">
      <c r="A4210" s="1">
        <v>312178</v>
      </c>
      <c r="B4210" s="1" t="s">
        <v>12</v>
      </c>
      <c r="C4210" s="1" t="s">
        <v>13</v>
      </c>
      <c r="D4210" s="1" t="s">
        <v>40</v>
      </c>
      <c r="E4210" s="1" t="s">
        <v>15</v>
      </c>
    </row>
    <row r="4211" spans="1:5" x14ac:dyDescent="0.25">
      <c r="A4211" s="1">
        <v>312179</v>
      </c>
      <c r="B4211" s="1" t="s">
        <v>12</v>
      </c>
      <c r="C4211" s="1" t="s">
        <v>13</v>
      </c>
      <c r="D4211" s="1" t="s">
        <v>40</v>
      </c>
      <c r="E4211" s="1" t="s">
        <v>15</v>
      </c>
    </row>
    <row r="4212" spans="1:5" x14ac:dyDescent="0.25">
      <c r="A4212" s="1">
        <v>312180</v>
      </c>
      <c r="B4212" s="1" t="s">
        <v>35</v>
      </c>
      <c r="C4212" s="1" t="s">
        <v>13</v>
      </c>
      <c r="D4212" s="1" t="s">
        <v>48</v>
      </c>
      <c r="E4212" s="1" t="s">
        <v>15</v>
      </c>
    </row>
    <row r="4213" spans="1:5" x14ac:dyDescent="0.25">
      <c r="A4213" s="1">
        <v>312181</v>
      </c>
      <c r="B4213" s="1" t="s">
        <v>12</v>
      </c>
      <c r="C4213" s="1" t="s">
        <v>13</v>
      </c>
      <c r="D4213" s="1" t="s">
        <v>41</v>
      </c>
      <c r="E4213" s="1" t="s">
        <v>15</v>
      </c>
    </row>
    <row r="4214" spans="1:5" x14ac:dyDescent="0.25">
      <c r="A4214" s="1">
        <v>312182</v>
      </c>
      <c r="B4214" s="1" t="s">
        <v>12</v>
      </c>
      <c r="C4214" s="1" t="s">
        <v>13</v>
      </c>
      <c r="D4214" s="1" t="s">
        <v>48</v>
      </c>
      <c r="E4214" s="1" t="s">
        <v>15</v>
      </c>
    </row>
    <row r="4215" spans="1:5" x14ac:dyDescent="0.25">
      <c r="A4215" s="1">
        <v>312183</v>
      </c>
      <c r="B4215" s="1" t="s">
        <v>12</v>
      </c>
      <c r="C4215" s="1" t="s">
        <v>13</v>
      </c>
      <c r="D4215" s="1" t="s">
        <v>44</v>
      </c>
      <c r="E4215" s="1" t="s">
        <v>15</v>
      </c>
    </row>
    <row r="4216" spans="1:5" x14ac:dyDescent="0.25">
      <c r="A4216" s="1">
        <v>312184</v>
      </c>
      <c r="B4216" s="1" t="s">
        <v>12</v>
      </c>
      <c r="C4216" s="1" t="s">
        <v>13</v>
      </c>
      <c r="D4216" s="1" t="s">
        <v>40</v>
      </c>
      <c r="E4216" s="1" t="s">
        <v>15</v>
      </c>
    </row>
    <row r="4217" spans="1:5" x14ac:dyDescent="0.25">
      <c r="A4217" s="1">
        <v>312185</v>
      </c>
      <c r="B4217" s="1" t="s">
        <v>12</v>
      </c>
      <c r="C4217" s="1" t="s">
        <v>13</v>
      </c>
      <c r="D4217" s="1" t="s">
        <v>40</v>
      </c>
      <c r="E4217" s="1" t="s">
        <v>15</v>
      </c>
    </row>
    <row r="4218" spans="1:5" x14ac:dyDescent="0.25">
      <c r="A4218" s="1">
        <v>312186</v>
      </c>
      <c r="B4218" s="1" t="s">
        <v>12</v>
      </c>
      <c r="C4218" s="1" t="s">
        <v>13</v>
      </c>
      <c r="D4218" s="1" t="s">
        <v>40</v>
      </c>
      <c r="E4218" s="1" t="s">
        <v>15</v>
      </c>
    </row>
    <row r="4219" spans="1:5" x14ac:dyDescent="0.25">
      <c r="A4219" s="1">
        <v>312187</v>
      </c>
      <c r="B4219" s="1" t="s">
        <v>12</v>
      </c>
      <c r="C4219" s="1" t="s">
        <v>20</v>
      </c>
      <c r="D4219" s="1" t="s">
        <v>58</v>
      </c>
      <c r="E4219" s="1" t="s">
        <v>15</v>
      </c>
    </row>
    <row r="4220" spans="1:5" x14ac:dyDescent="0.25">
      <c r="A4220" s="1">
        <v>312188</v>
      </c>
      <c r="B4220" s="1" t="s">
        <v>12</v>
      </c>
      <c r="C4220" s="1" t="s">
        <v>20</v>
      </c>
      <c r="D4220" s="1" t="s">
        <v>41</v>
      </c>
      <c r="E4220" s="1" t="s">
        <v>15</v>
      </c>
    </row>
    <row r="4221" spans="1:5" x14ac:dyDescent="0.25">
      <c r="A4221" s="1">
        <v>312189</v>
      </c>
      <c r="B4221" s="1" t="s">
        <v>12</v>
      </c>
      <c r="C4221" s="1" t="s">
        <v>20</v>
      </c>
      <c r="D4221" s="1" t="s">
        <v>41</v>
      </c>
      <c r="E4221" s="1" t="s">
        <v>15</v>
      </c>
    </row>
    <row r="4222" spans="1:5" x14ac:dyDescent="0.25">
      <c r="A4222" s="1">
        <v>312190</v>
      </c>
      <c r="B4222" s="1" t="s">
        <v>12</v>
      </c>
      <c r="C4222" s="1" t="s">
        <v>20</v>
      </c>
      <c r="D4222" s="1" t="s">
        <v>58</v>
      </c>
      <c r="E4222" s="1" t="s">
        <v>15</v>
      </c>
    </row>
    <row r="4223" spans="1:5" x14ac:dyDescent="0.25">
      <c r="A4223" s="1">
        <v>312191</v>
      </c>
      <c r="B4223" s="1" t="s">
        <v>35</v>
      </c>
      <c r="C4223" s="1" t="s">
        <v>20</v>
      </c>
      <c r="D4223" s="1" t="s">
        <v>34</v>
      </c>
      <c r="E4223" s="1" t="s">
        <v>15</v>
      </c>
    </row>
    <row r="4224" spans="1:5" x14ac:dyDescent="0.25">
      <c r="A4224" s="1">
        <v>312192</v>
      </c>
      <c r="B4224" s="1" t="s">
        <v>35</v>
      </c>
      <c r="C4224" s="1" t="s">
        <v>20</v>
      </c>
      <c r="D4224" s="1" t="s">
        <v>34</v>
      </c>
      <c r="E4224" s="1" t="s">
        <v>15</v>
      </c>
    </row>
    <row r="4225" spans="1:5" x14ac:dyDescent="0.25">
      <c r="A4225" s="1">
        <v>312193</v>
      </c>
      <c r="B4225" s="1" t="s">
        <v>12</v>
      </c>
      <c r="C4225" s="1" t="s">
        <v>20</v>
      </c>
      <c r="D4225" s="1" t="s">
        <v>58</v>
      </c>
      <c r="E4225" s="1" t="s">
        <v>15</v>
      </c>
    </row>
    <row r="4226" spans="1:5" x14ac:dyDescent="0.25">
      <c r="A4226" s="1">
        <v>312194</v>
      </c>
      <c r="B4226" s="1" t="s">
        <v>12</v>
      </c>
      <c r="C4226" s="1" t="s">
        <v>20</v>
      </c>
      <c r="D4226" s="1" t="s">
        <v>34</v>
      </c>
      <c r="E4226" s="1" t="s">
        <v>15</v>
      </c>
    </row>
    <row r="4227" spans="1:5" x14ac:dyDescent="0.25">
      <c r="A4227" s="1">
        <v>312195</v>
      </c>
      <c r="B4227" s="1" t="s">
        <v>35</v>
      </c>
      <c r="C4227" s="1" t="s">
        <v>20</v>
      </c>
      <c r="D4227" s="1" t="s">
        <v>58</v>
      </c>
      <c r="E4227" s="1" t="s">
        <v>15</v>
      </c>
    </row>
    <row r="4228" spans="1:5" x14ac:dyDescent="0.25">
      <c r="A4228" s="1">
        <v>312196</v>
      </c>
      <c r="B4228" s="1" t="s">
        <v>12</v>
      </c>
      <c r="C4228" s="1" t="s">
        <v>20</v>
      </c>
      <c r="D4228" s="1" t="s">
        <v>58</v>
      </c>
      <c r="E4228" s="1" t="s">
        <v>15</v>
      </c>
    </row>
    <row r="4229" spans="1:5" x14ac:dyDescent="0.25">
      <c r="A4229" s="1">
        <v>312197</v>
      </c>
      <c r="B4229" s="1" t="s">
        <v>12</v>
      </c>
      <c r="C4229" s="1" t="s">
        <v>20</v>
      </c>
      <c r="D4229" s="1" t="s">
        <v>58</v>
      </c>
      <c r="E4229" s="1" t="s">
        <v>15</v>
      </c>
    </row>
    <row r="4230" spans="1:5" x14ac:dyDescent="0.25">
      <c r="A4230" s="1">
        <v>312198</v>
      </c>
      <c r="B4230" s="1" t="s">
        <v>35</v>
      </c>
      <c r="C4230" s="1" t="s">
        <v>20</v>
      </c>
      <c r="D4230" s="1" t="s">
        <v>61</v>
      </c>
      <c r="E4230" s="1" t="s">
        <v>15</v>
      </c>
    </row>
    <row r="4231" spans="1:5" x14ac:dyDescent="0.25">
      <c r="A4231" s="1">
        <v>312199</v>
      </c>
      <c r="B4231" s="1" t="s">
        <v>35</v>
      </c>
      <c r="C4231" s="1" t="s">
        <v>13</v>
      </c>
      <c r="D4231" s="1" t="s">
        <v>14</v>
      </c>
      <c r="E4231" s="1" t="s">
        <v>15</v>
      </c>
    </row>
    <row r="4232" spans="1:5" x14ac:dyDescent="0.25">
      <c r="A4232" s="1">
        <v>312200</v>
      </c>
      <c r="B4232" s="1" t="s">
        <v>35</v>
      </c>
      <c r="C4232" s="1" t="s">
        <v>13</v>
      </c>
      <c r="D4232" s="1" t="s">
        <v>45</v>
      </c>
      <c r="E4232" s="1" t="s">
        <v>15</v>
      </c>
    </row>
    <row r="4233" spans="1:5" x14ac:dyDescent="0.25">
      <c r="A4233" s="1">
        <v>312201</v>
      </c>
      <c r="B4233" s="1" t="s">
        <v>35</v>
      </c>
      <c r="C4233" s="1" t="s">
        <v>13</v>
      </c>
      <c r="D4233" s="1" t="s">
        <v>58</v>
      </c>
      <c r="E4233" s="1" t="s">
        <v>15</v>
      </c>
    </row>
    <row r="4234" spans="1:5" x14ac:dyDescent="0.25">
      <c r="A4234" s="1">
        <v>312202</v>
      </c>
      <c r="B4234" s="1" t="s">
        <v>35</v>
      </c>
      <c r="C4234" s="1" t="s">
        <v>13</v>
      </c>
      <c r="D4234" s="1" t="s">
        <v>19</v>
      </c>
      <c r="E4234" s="1" t="s">
        <v>15</v>
      </c>
    </row>
    <row r="4235" spans="1:5" x14ac:dyDescent="0.25">
      <c r="A4235" s="1">
        <v>312203</v>
      </c>
      <c r="B4235" s="1" t="s">
        <v>35</v>
      </c>
      <c r="C4235" s="1" t="s">
        <v>13</v>
      </c>
      <c r="D4235" s="1" t="s">
        <v>21</v>
      </c>
      <c r="E4235" s="1" t="s">
        <v>15</v>
      </c>
    </row>
    <row r="4236" spans="1:5" x14ac:dyDescent="0.25">
      <c r="A4236" s="1">
        <v>312204</v>
      </c>
      <c r="B4236" s="1" t="s">
        <v>35</v>
      </c>
      <c r="C4236" s="1" t="s">
        <v>13</v>
      </c>
      <c r="D4236" s="1" t="s">
        <v>24</v>
      </c>
      <c r="E4236" s="1" t="s">
        <v>15</v>
      </c>
    </row>
    <row r="4237" spans="1:5" x14ac:dyDescent="0.25">
      <c r="A4237" s="1">
        <v>312205</v>
      </c>
      <c r="B4237" s="1" t="s">
        <v>35</v>
      </c>
      <c r="C4237" s="1" t="s">
        <v>13</v>
      </c>
      <c r="D4237" s="1" t="s">
        <v>30</v>
      </c>
      <c r="E4237" s="1" t="s">
        <v>15</v>
      </c>
    </row>
    <row r="4238" spans="1:5" x14ac:dyDescent="0.25">
      <c r="A4238" s="1">
        <v>312206</v>
      </c>
      <c r="B4238" s="1" t="s">
        <v>12</v>
      </c>
      <c r="C4238" s="1" t="s">
        <v>13</v>
      </c>
      <c r="D4238" s="1" t="s">
        <v>36</v>
      </c>
      <c r="E4238" s="1" t="s">
        <v>15</v>
      </c>
    </row>
    <row r="4239" spans="1:5" x14ac:dyDescent="0.25">
      <c r="A4239" s="1">
        <v>312207</v>
      </c>
      <c r="B4239" s="1" t="s">
        <v>35</v>
      </c>
      <c r="C4239" s="1" t="s">
        <v>13</v>
      </c>
      <c r="D4239" s="1" t="s">
        <v>34</v>
      </c>
      <c r="E4239" s="1" t="s">
        <v>15</v>
      </c>
    </row>
    <row r="4240" spans="1:5" x14ac:dyDescent="0.25">
      <c r="A4240" s="1">
        <v>312208</v>
      </c>
      <c r="B4240" s="1" t="s">
        <v>35</v>
      </c>
      <c r="C4240" s="1" t="s">
        <v>13</v>
      </c>
      <c r="D4240" s="1" t="s">
        <v>52</v>
      </c>
      <c r="E4240" s="1" t="s">
        <v>15</v>
      </c>
    </row>
    <row r="4241" spans="1:5" x14ac:dyDescent="0.25">
      <c r="A4241" s="1">
        <v>312209</v>
      </c>
      <c r="B4241" s="1" t="s">
        <v>35</v>
      </c>
      <c r="C4241" s="1" t="s">
        <v>13</v>
      </c>
      <c r="D4241" s="1" t="s">
        <v>34</v>
      </c>
      <c r="E4241" s="1" t="s">
        <v>15</v>
      </c>
    </row>
    <row r="4242" spans="1:5" x14ac:dyDescent="0.25">
      <c r="A4242" s="1">
        <v>312210</v>
      </c>
      <c r="B4242" s="1" t="s">
        <v>35</v>
      </c>
      <c r="C4242" s="1" t="s">
        <v>13</v>
      </c>
      <c r="D4242" s="1" t="s">
        <v>37</v>
      </c>
      <c r="E4242" s="1" t="s">
        <v>15</v>
      </c>
    </row>
    <row r="4243" spans="1:5" x14ac:dyDescent="0.25">
      <c r="A4243" s="1">
        <v>312211</v>
      </c>
      <c r="B4243" s="1" t="s">
        <v>12</v>
      </c>
      <c r="C4243" s="1" t="s">
        <v>20</v>
      </c>
      <c r="D4243" s="1" t="s">
        <v>58</v>
      </c>
      <c r="E4243" s="1" t="s">
        <v>15</v>
      </c>
    </row>
    <row r="4244" spans="1:5" x14ac:dyDescent="0.25">
      <c r="A4244" s="1">
        <v>312212</v>
      </c>
      <c r="B4244" s="1" t="s">
        <v>12</v>
      </c>
      <c r="C4244" s="1" t="s">
        <v>20</v>
      </c>
      <c r="D4244" s="1" t="s">
        <v>58</v>
      </c>
      <c r="E4244" s="1" t="s">
        <v>15</v>
      </c>
    </row>
    <row r="4245" spans="1:5" x14ac:dyDescent="0.25">
      <c r="A4245" s="1">
        <v>312213</v>
      </c>
      <c r="B4245" s="1" t="s">
        <v>35</v>
      </c>
      <c r="C4245" s="1" t="s">
        <v>20</v>
      </c>
      <c r="D4245" s="1" t="s">
        <v>61</v>
      </c>
      <c r="E4245" s="1" t="s">
        <v>15</v>
      </c>
    </row>
    <row r="4246" spans="1:5" x14ac:dyDescent="0.25">
      <c r="A4246" s="1">
        <v>312214</v>
      </c>
      <c r="B4246" s="1" t="s">
        <v>12</v>
      </c>
      <c r="C4246" s="1" t="s">
        <v>20</v>
      </c>
      <c r="D4246" s="1" t="s">
        <v>58</v>
      </c>
      <c r="E4246" s="1" t="s">
        <v>15</v>
      </c>
    </row>
    <row r="4247" spans="1:5" x14ac:dyDescent="0.25">
      <c r="A4247" s="1">
        <v>312215</v>
      </c>
      <c r="B4247" s="1" t="s">
        <v>35</v>
      </c>
      <c r="C4247" s="1" t="s">
        <v>20</v>
      </c>
      <c r="D4247" s="1" t="s">
        <v>58</v>
      </c>
      <c r="E4247" s="1" t="s">
        <v>15</v>
      </c>
    </row>
    <row r="4248" spans="1:5" x14ac:dyDescent="0.25">
      <c r="A4248" s="1">
        <v>312216</v>
      </c>
      <c r="B4248" s="1" t="s">
        <v>12</v>
      </c>
      <c r="C4248" s="1" t="s">
        <v>20</v>
      </c>
      <c r="D4248" s="1" t="s">
        <v>58</v>
      </c>
      <c r="E4248" s="1" t="s">
        <v>15</v>
      </c>
    </row>
    <row r="4249" spans="1:5" x14ac:dyDescent="0.25">
      <c r="A4249" s="1">
        <v>312217</v>
      </c>
      <c r="B4249" s="1" t="s">
        <v>35</v>
      </c>
      <c r="C4249" s="1" t="s">
        <v>20</v>
      </c>
      <c r="D4249" s="1" t="s">
        <v>58</v>
      </c>
      <c r="E4249" s="1" t="s">
        <v>15</v>
      </c>
    </row>
    <row r="4250" spans="1:5" x14ac:dyDescent="0.25">
      <c r="A4250" s="1">
        <v>312218</v>
      </c>
      <c r="B4250" s="1" t="s">
        <v>35</v>
      </c>
      <c r="C4250" s="1" t="s">
        <v>20</v>
      </c>
      <c r="D4250" s="1" t="s">
        <v>61</v>
      </c>
      <c r="E4250" s="1" t="s">
        <v>15</v>
      </c>
    </row>
    <row r="4251" spans="1:5" x14ac:dyDescent="0.25">
      <c r="A4251" s="1">
        <v>312219</v>
      </c>
      <c r="B4251" s="1" t="s">
        <v>12</v>
      </c>
      <c r="C4251" s="1" t="s">
        <v>13</v>
      </c>
      <c r="D4251" s="1" t="s">
        <v>58</v>
      </c>
      <c r="E4251" s="1" t="s">
        <v>15</v>
      </c>
    </row>
    <row r="4252" spans="1:5" x14ac:dyDescent="0.25">
      <c r="A4252" s="1">
        <v>312220</v>
      </c>
      <c r="B4252" s="1" t="s">
        <v>35</v>
      </c>
      <c r="C4252" s="1" t="s">
        <v>13</v>
      </c>
      <c r="D4252" s="1" t="s">
        <v>45</v>
      </c>
      <c r="E4252" s="1" t="s">
        <v>15</v>
      </c>
    </row>
    <row r="4253" spans="1:5" x14ac:dyDescent="0.25">
      <c r="A4253" s="1">
        <v>312221</v>
      </c>
      <c r="B4253" s="1" t="s">
        <v>12</v>
      </c>
      <c r="C4253" s="1" t="s">
        <v>13</v>
      </c>
      <c r="D4253" s="1" t="s">
        <v>37</v>
      </c>
      <c r="E4253" s="1" t="s">
        <v>15</v>
      </c>
    </row>
    <row r="4254" spans="1:5" x14ac:dyDescent="0.25">
      <c r="A4254" s="1">
        <v>312222</v>
      </c>
      <c r="B4254" s="1" t="s">
        <v>35</v>
      </c>
      <c r="C4254" s="1" t="s">
        <v>13</v>
      </c>
      <c r="D4254" s="1" t="s">
        <v>26</v>
      </c>
      <c r="E4254" s="1" t="s">
        <v>15</v>
      </c>
    </row>
    <row r="4255" spans="1:5" x14ac:dyDescent="0.25">
      <c r="A4255" s="1">
        <v>312223</v>
      </c>
      <c r="B4255" s="1" t="s">
        <v>12</v>
      </c>
      <c r="C4255" s="1" t="s">
        <v>13</v>
      </c>
      <c r="D4255" s="1" t="s">
        <v>26</v>
      </c>
      <c r="E4255" s="1" t="s">
        <v>15</v>
      </c>
    </row>
    <row r="4256" spans="1:5" x14ac:dyDescent="0.25">
      <c r="A4256" s="1">
        <v>312224</v>
      </c>
      <c r="B4256" s="1" t="s">
        <v>12</v>
      </c>
      <c r="C4256" s="1" t="s">
        <v>13</v>
      </c>
      <c r="D4256" s="1" t="s">
        <v>26</v>
      </c>
      <c r="E4256" s="1" t="s">
        <v>15</v>
      </c>
    </row>
    <row r="4257" spans="1:5" x14ac:dyDescent="0.25">
      <c r="A4257" s="1">
        <v>312225</v>
      </c>
      <c r="B4257" s="1" t="s">
        <v>35</v>
      </c>
      <c r="C4257" s="1" t="s">
        <v>13</v>
      </c>
      <c r="D4257" s="1" t="s">
        <v>58</v>
      </c>
      <c r="E4257" s="1" t="s">
        <v>15</v>
      </c>
    </row>
    <row r="4258" spans="1:5" x14ac:dyDescent="0.25">
      <c r="A4258" s="1">
        <v>312226</v>
      </c>
      <c r="B4258" s="1" t="s">
        <v>35</v>
      </c>
      <c r="C4258" s="1" t="s">
        <v>13</v>
      </c>
      <c r="D4258" s="1" t="s">
        <v>14</v>
      </c>
      <c r="E4258" s="1" t="s">
        <v>15</v>
      </c>
    </row>
    <row r="4259" spans="1:5" x14ac:dyDescent="0.25">
      <c r="A4259" s="1">
        <v>312227</v>
      </c>
      <c r="B4259" s="1" t="s">
        <v>35</v>
      </c>
      <c r="C4259" s="1" t="s">
        <v>13</v>
      </c>
      <c r="D4259" s="1" t="s">
        <v>45</v>
      </c>
      <c r="E4259" s="1" t="s">
        <v>15</v>
      </c>
    </row>
    <row r="4260" spans="1:5" x14ac:dyDescent="0.25">
      <c r="A4260" s="1">
        <v>312228</v>
      </c>
      <c r="B4260" s="1" t="s">
        <v>12</v>
      </c>
      <c r="C4260" s="1" t="s">
        <v>13</v>
      </c>
      <c r="D4260" s="1" t="s">
        <v>45</v>
      </c>
      <c r="E4260" s="1" t="s">
        <v>15</v>
      </c>
    </row>
    <row r="4261" spans="1:5" x14ac:dyDescent="0.25">
      <c r="A4261" s="1">
        <v>312230</v>
      </c>
      <c r="B4261" s="1" t="s">
        <v>64</v>
      </c>
      <c r="C4261" s="1" t="s">
        <v>20</v>
      </c>
      <c r="D4261" s="1" t="s">
        <v>26</v>
      </c>
      <c r="E4261" s="1" t="s">
        <v>15</v>
      </c>
    </row>
    <row r="4262" spans="1:5" x14ac:dyDescent="0.25">
      <c r="A4262" s="1">
        <v>312231</v>
      </c>
      <c r="B4262" s="1" t="s">
        <v>12</v>
      </c>
      <c r="C4262" s="1" t="s">
        <v>13</v>
      </c>
      <c r="D4262" s="1" t="s">
        <v>26</v>
      </c>
      <c r="E4262" s="1" t="s">
        <v>15</v>
      </c>
    </row>
    <row r="4263" spans="1:5" x14ac:dyDescent="0.25">
      <c r="A4263" s="1">
        <v>312232</v>
      </c>
      <c r="B4263" s="1" t="s">
        <v>12</v>
      </c>
      <c r="C4263" s="1" t="s">
        <v>13</v>
      </c>
      <c r="D4263" s="1" t="s">
        <v>26</v>
      </c>
      <c r="E4263" s="1" t="s">
        <v>15</v>
      </c>
    </row>
    <row r="4264" spans="1:5" x14ac:dyDescent="0.25">
      <c r="A4264" s="1">
        <v>312233</v>
      </c>
      <c r="B4264" s="1" t="s">
        <v>12</v>
      </c>
      <c r="C4264" s="1" t="s">
        <v>13</v>
      </c>
      <c r="D4264" s="1" t="s">
        <v>61</v>
      </c>
      <c r="E4264" s="1" t="s">
        <v>15</v>
      </c>
    </row>
    <row r="4265" spans="1:5" x14ac:dyDescent="0.25">
      <c r="A4265" s="1">
        <v>312234</v>
      </c>
      <c r="B4265" s="1" t="s">
        <v>12</v>
      </c>
      <c r="C4265" s="1" t="s">
        <v>13</v>
      </c>
      <c r="D4265" s="1" t="s">
        <v>61</v>
      </c>
      <c r="E4265" s="1" t="s">
        <v>15</v>
      </c>
    </row>
    <row r="4266" spans="1:5" x14ac:dyDescent="0.25">
      <c r="A4266" s="1">
        <v>312235</v>
      </c>
      <c r="B4266" s="1" t="s">
        <v>12</v>
      </c>
      <c r="C4266" s="1" t="s">
        <v>13</v>
      </c>
      <c r="D4266" s="1" t="s">
        <v>61</v>
      </c>
      <c r="E4266" s="1" t="s">
        <v>15</v>
      </c>
    </row>
    <row r="4267" spans="1:5" x14ac:dyDescent="0.25">
      <c r="A4267" s="1">
        <v>312236</v>
      </c>
      <c r="B4267" s="1" t="s">
        <v>12</v>
      </c>
      <c r="C4267" s="1" t="s">
        <v>13</v>
      </c>
      <c r="D4267" s="1" t="s">
        <v>61</v>
      </c>
      <c r="E4267" s="1" t="s">
        <v>15</v>
      </c>
    </row>
    <row r="4268" spans="1:5" x14ac:dyDescent="0.25">
      <c r="A4268" s="1">
        <v>312237</v>
      </c>
      <c r="B4268" s="1" t="s">
        <v>12</v>
      </c>
      <c r="C4268" s="1" t="s">
        <v>20</v>
      </c>
      <c r="D4268" s="1" t="s">
        <v>61</v>
      </c>
      <c r="E4268" s="1" t="s">
        <v>15</v>
      </c>
    </row>
    <row r="4269" spans="1:5" x14ac:dyDescent="0.25">
      <c r="A4269" s="1">
        <v>312238</v>
      </c>
      <c r="B4269" s="1" t="s">
        <v>12</v>
      </c>
      <c r="C4269" s="1" t="s">
        <v>22</v>
      </c>
      <c r="D4269" s="1" t="s">
        <v>21</v>
      </c>
      <c r="E4269" s="1" t="s">
        <v>15</v>
      </c>
    </row>
    <row r="4270" spans="1:5" x14ac:dyDescent="0.25">
      <c r="A4270" s="1">
        <v>312239</v>
      </c>
      <c r="B4270" s="1" t="s">
        <v>35</v>
      </c>
      <c r="C4270" s="1" t="s">
        <v>22</v>
      </c>
      <c r="D4270" s="1" t="s">
        <v>43</v>
      </c>
      <c r="E4270" s="1" t="s">
        <v>15</v>
      </c>
    </row>
    <row r="4271" spans="1:5" x14ac:dyDescent="0.25">
      <c r="A4271" s="1">
        <v>312240</v>
      </c>
      <c r="B4271" s="1" t="s">
        <v>35</v>
      </c>
      <c r="C4271" s="1" t="s">
        <v>20</v>
      </c>
      <c r="D4271" s="1" t="s">
        <v>61</v>
      </c>
      <c r="E4271" s="1" t="s">
        <v>15</v>
      </c>
    </row>
    <row r="4272" spans="1:5" x14ac:dyDescent="0.25">
      <c r="A4272" s="1">
        <v>312241</v>
      </c>
      <c r="B4272" s="1" t="s">
        <v>35</v>
      </c>
      <c r="C4272" s="1" t="s">
        <v>16</v>
      </c>
      <c r="D4272" s="1" t="s">
        <v>51</v>
      </c>
      <c r="E4272" s="1" t="s">
        <v>15</v>
      </c>
    </row>
    <row r="4273" spans="1:5" x14ac:dyDescent="0.25">
      <c r="A4273" s="1">
        <v>312242</v>
      </c>
      <c r="B4273" s="1" t="s">
        <v>35</v>
      </c>
      <c r="C4273" s="1" t="s">
        <v>22</v>
      </c>
      <c r="D4273" s="1" t="s">
        <v>38</v>
      </c>
      <c r="E4273" s="1" t="s">
        <v>15</v>
      </c>
    </row>
    <row r="4274" spans="1:5" x14ac:dyDescent="0.25">
      <c r="A4274" s="1">
        <v>312243</v>
      </c>
      <c r="B4274" s="1" t="s">
        <v>12</v>
      </c>
      <c r="C4274" s="1" t="s">
        <v>20</v>
      </c>
      <c r="D4274" s="1" t="s">
        <v>61</v>
      </c>
      <c r="E4274" s="1" t="s">
        <v>15</v>
      </c>
    </row>
    <row r="4275" spans="1:5" x14ac:dyDescent="0.25">
      <c r="A4275" s="1">
        <v>312244</v>
      </c>
      <c r="B4275" s="1" t="s">
        <v>35</v>
      </c>
      <c r="C4275" s="1" t="s">
        <v>20</v>
      </c>
      <c r="D4275" s="1" t="s">
        <v>61</v>
      </c>
      <c r="E4275" s="1" t="s">
        <v>15</v>
      </c>
    </row>
    <row r="4276" spans="1:5" x14ac:dyDescent="0.25">
      <c r="A4276" s="1">
        <v>312245</v>
      </c>
      <c r="B4276" s="1" t="s">
        <v>35</v>
      </c>
      <c r="C4276" s="1" t="s">
        <v>20</v>
      </c>
      <c r="D4276" s="1" t="s">
        <v>61</v>
      </c>
      <c r="E4276" s="1" t="s">
        <v>15</v>
      </c>
    </row>
    <row r="4277" spans="1:5" x14ac:dyDescent="0.25">
      <c r="A4277" s="1">
        <v>312246</v>
      </c>
      <c r="B4277" s="1" t="s">
        <v>35</v>
      </c>
      <c r="C4277" s="1" t="s">
        <v>20</v>
      </c>
      <c r="D4277" s="1" t="s">
        <v>61</v>
      </c>
      <c r="E4277" s="1" t="s">
        <v>15</v>
      </c>
    </row>
    <row r="4278" spans="1:5" x14ac:dyDescent="0.25">
      <c r="A4278" s="1">
        <v>312247</v>
      </c>
      <c r="B4278" s="1" t="s">
        <v>12</v>
      </c>
      <c r="C4278" s="1" t="s">
        <v>22</v>
      </c>
      <c r="D4278" s="1" t="s">
        <v>43</v>
      </c>
      <c r="E4278" s="1" t="s">
        <v>15</v>
      </c>
    </row>
    <row r="4279" spans="1:5" x14ac:dyDescent="0.25">
      <c r="A4279" s="1">
        <v>312248</v>
      </c>
      <c r="B4279" s="1" t="s">
        <v>35</v>
      </c>
      <c r="C4279" s="1" t="s">
        <v>20</v>
      </c>
      <c r="D4279" s="1" t="s">
        <v>61</v>
      </c>
      <c r="E4279" s="1" t="s">
        <v>15</v>
      </c>
    </row>
    <row r="4280" spans="1:5" x14ac:dyDescent="0.25">
      <c r="A4280" s="1">
        <v>312249</v>
      </c>
      <c r="B4280" s="1" t="s">
        <v>35</v>
      </c>
      <c r="C4280" s="1" t="s">
        <v>22</v>
      </c>
      <c r="D4280" s="1" t="s">
        <v>47</v>
      </c>
      <c r="E4280" s="1" t="s">
        <v>15</v>
      </c>
    </row>
    <row r="4281" spans="1:5" x14ac:dyDescent="0.25">
      <c r="A4281" s="1">
        <v>312250</v>
      </c>
      <c r="B4281" s="1" t="s">
        <v>12</v>
      </c>
      <c r="C4281" s="1" t="s">
        <v>20</v>
      </c>
      <c r="D4281" s="1" t="s">
        <v>61</v>
      </c>
      <c r="E4281" s="1" t="s">
        <v>15</v>
      </c>
    </row>
    <row r="4282" spans="1:5" x14ac:dyDescent="0.25">
      <c r="A4282" s="1">
        <v>312251</v>
      </c>
      <c r="B4282" s="1" t="s">
        <v>12</v>
      </c>
      <c r="C4282" s="1" t="s">
        <v>22</v>
      </c>
      <c r="D4282" s="1" t="s">
        <v>47</v>
      </c>
      <c r="E4282" s="1" t="s">
        <v>15</v>
      </c>
    </row>
    <row r="4283" spans="1:5" x14ac:dyDescent="0.25">
      <c r="A4283" s="1">
        <v>312252</v>
      </c>
      <c r="B4283" s="1" t="s">
        <v>35</v>
      </c>
      <c r="C4283" s="1" t="s">
        <v>22</v>
      </c>
      <c r="D4283" s="1" t="s">
        <v>19</v>
      </c>
      <c r="E4283" s="1" t="s">
        <v>15</v>
      </c>
    </row>
    <row r="4284" spans="1:5" x14ac:dyDescent="0.25">
      <c r="A4284" s="1">
        <v>312253</v>
      </c>
      <c r="B4284" s="1" t="s">
        <v>12</v>
      </c>
      <c r="C4284" s="1" t="s">
        <v>22</v>
      </c>
      <c r="D4284" s="1" t="s">
        <v>38</v>
      </c>
      <c r="E4284" s="1" t="s">
        <v>15</v>
      </c>
    </row>
    <row r="4285" spans="1:5" x14ac:dyDescent="0.25">
      <c r="A4285" s="1">
        <v>312254</v>
      </c>
      <c r="B4285" s="1" t="s">
        <v>35</v>
      </c>
      <c r="C4285" s="1" t="s">
        <v>20</v>
      </c>
      <c r="D4285" s="1" t="s">
        <v>61</v>
      </c>
      <c r="E4285" s="1" t="s">
        <v>15</v>
      </c>
    </row>
    <row r="4286" spans="1:5" x14ac:dyDescent="0.25">
      <c r="A4286" s="1">
        <v>312255</v>
      </c>
      <c r="B4286" s="1" t="s">
        <v>35</v>
      </c>
      <c r="C4286" s="1" t="s">
        <v>22</v>
      </c>
      <c r="D4286" s="1" t="s">
        <v>19</v>
      </c>
      <c r="E4286" s="1" t="s">
        <v>15</v>
      </c>
    </row>
    <row r="4287" spans="1:5" x14ac:dyDescent="0.25">
      <c r="A4287" s="1">
        <v>312256</v>
      </c>
      <c r="B4287" s="1" t="s">
        <v>12</v>
      </c>
      <c r="C4287" s="1" t="s">
        <v>16</v>
      </c>
      <c r="D4287" s="1" t="s">
        <v>40</v>
      </c>
      <c r="E4287" s="1" t="s">
        <v>15</v>
      </c>
    </row>
    <row r="4288" spans="1:5" x14ac:dyDescent="0.25">
      <c r="A4288" s="1">
        <v>312257</v>
      </c>
      <c r="B4288" s="1" t="s">
        <v>12</v>
      </c>
      <c r="C4288" s="1" t="s">
        <v>16</v>
      </c>
      <c r="D4288" s="1" t="s">
        <v>40</v>
      </c>
      <c r="E4288" s="1" t="s">
        <v>15</v>
      </c>
    </row>
    <row r="4289" spans="1:5" x14ac:dyDescent="0.25">
      <c r="A4289" s="1">
        <v>312258</v>
      </c>
      <c r="B4289" s="1" t="s">
        <v>35</v>
      </c>
      <c r="C4289" s="1" t="s">
        <v>16</v>
      </c>
      <c r="D4289" s="1" t="s">
        <v>52</v>
      </c>
      <c r="E4289" s="1" t="s">
        <v>15</v>
      </c>
    </row>
    <row r="4290" spans="1:5" x14ac:dyDescent="0.25">
      <c r="A4290" s="1">
        <v>312259</v>
      </c>
      <c r="B4290" s="1" t="s">
        <v>12</v>
      </c>
      <c r="C4290" s="1" t="s">
        <v>16</v>
      </c>
      <c r="D4290" s="1" t="s">
        <v>40</v>
      </c>
      <c r="E4290" s="1" t="s">
        <v>15</v>
      </c>
    </row>
    <row r="4291" spans="1:5" x14ac:dyDescent="0.25">
      <c r="A4291" s="1">
        <v>312260</v>
      </c>
      <c r="B4291" s="1" t="s">
        <v>12</v>
      </c>
      <c r="C4291" s="1" t="s">
        <v>16</v>
      </c>
      <c r="D4291" s="1" t="s">
        <v>52</v>
      </c>
      <c r="E4291" s="1" t="s">
        <v>15</v>
      </c>
    </row>
    <row r="4292" spans="1:5" x14ac:dyDescent="0.25">
      <c r="A4292" s="1">
        <v>312261</v>
      </c>
      <c r="B4292" s="1" t="s">
        <v>12</v>
      </c>
      <c r="C4292" s="1" t="s">
        <v>16</v>
      </c>
      <c r="D4292" s="1" t="s">
        <v>51</v>
      </c>
      <c r="E4292" s="1" t="s">
        <v>15</v>
      </c>
    </row>
    <row r="4293" spans="1:5" x14ac:dyDescent="0.25">
      <c r="A4293" s="1">
        <v>312262</v>
      </c>
      <c r="B4293" s="1" t="s">
        <v>12</v>
      </c>
      <c r="C4293" s="1" t="s">
        <v>16</v>
      </c>
      <c r="D4293" s="1" t="s">
        <v>40</v>
      </c>
      <c r="E4293" s="1" t="s">
        <v>15</v>
      </c>
    </row>
    <row r="4294" spans="1:5" x14ac:dyDescent="0.25">
      <c r="A4294" s="1">
        <v>312263</v>
      </c>
      <c r="B4294" s="1" t="s">
        <v>12</v>
      </c>
      <c r="C4294" s="1" t="s">
        <v>16</v>
      </c>
      <c r="D4294" s="1" t="s">
        <v>40</v>
      </c>
      <c r="E4294" s="1" t="s">
        <v>15</v>
      </c>
    </row>
    <row r="4295" spans="1:5" x14ac:dyDescent="0.25">
      <c r="A4295" s="1">
        <v>312264</v>
      </c>
      <c r="B4295" s="1" t="s">
        <v>35</v>
      </c>
      <c r="C4295" s="1" t="s">
        <v>16</v>
      </c>
      <c r="D4295" s="1" t="s">
        <v>51</v>
      </c>
      <c r="E4295" s="1" t="s">
        <v>15</v>
      </c>
    </row>
    <row r="4296" spans="1:5" x14ac:dyDescent="0.25">
      <c r="A4296" s="1">
        <v>312265</v>
      </c>
      <c r="B4296" s="1" t="s">
        <v>35</v>
      </c>
      <c r="C4296" s="1" t="s">
        <v>16</v>
      </c>
      <c r="D4296" s="1" t="s">
        <v>51</v>
      </c>
      <c r="E4296" s="1" t="s">
        <v>15</v>
      </c>
    </row>
    <row r="4297" spans="1:5" x14ac:dyDescent="0.25">
      <c r="A4297" s="1">
        <v>312266</v>
      </c>
      <c r="B4297" s="1" t="s">
        <v>35</v>
      </c>
      <c r="C4297" s="1" t="s">
        <v>16</v>
      </c>
      <c r="D4297" s="1" t="s">
        <v>51</v>
      </c>
      <c r="E4297" s="1" t="s">
        <v>15</v>
      </c>
    </row>
    <row r="4298" spans="1:5" x14ac:dyDescent="0.25">
      <c r="A4298" s="1">
        <v>312267</v>
      </c>
      <c r="B4298" s="1" t="s">
        <v>12</v>
      </c>
      <c r="C4298" s="1" t="s">
        <v>16</v>
      </c>
      <c r="D4298" s="1" t="s">
        <v>51</v>
      </c>
      <c r="E4298" s="1" t="s">
        <v>15</v>
      </c>
    </row>
    <row r="4299" spans="1:5" x14ac:dyDescent="0.25">
      <c r="A4299" s="1">
        <v>312268</v>
      </c>
      <c r="B4299" s="1" t="s">
        <v>35</v>
      </c>
      <c r="C4299" s="1" t="s">
        <v>22</v>
      </c>
      <c r="D4299" s="1" t="s">
        <v>38</v>
      </c>
      <c r="E4299" s="1" t="s">
        <v>15</v>
      </c>
    </row>
    <row r="4300" spans="1:5" x14ac:dyDescent="0.25">
      <c r="A4300" s="1">
        <v>312269</v>
      </c>
      <c r="B4300" s="1" t="s">
        <v>35</v>
      </c>
      <c r="C4300" s="1" t="s">
        <v>16</v>
      </c>
      <c r="D4300" s="1" t="s">
        <v>51</v>
      </c>
      <c r="E4300" s="1" t="s">
        <v>15</v>
      </c>
    </row>
    <row r="4301" spans="1:5" x14ac:dyDescent="0.25">
      <c r="A4301" s="1">
        <v>312270</v>
      </c>
      <c r="B4301" s="1" t="s">
        <v>35</v>
      </c>
      <c r="C4301" s="1" t="s">
        <v>22</v>
      </c>
      <c r="D4301" s="1" t="s">
        <v>47</v>
      </c>
      <c r="E4301" s="1" t="s">
        <v>15</v>
      </c>
    </row>
    <row r="4302" spans="1:5" x14ac:dyDescent="0.25">
      <c r="A4302" s="1">
        <v>312271</v>
      </c>
      <c r="B4302" s="1" t="s">
        <v>12</v>
      </c>
      <c r="C4302" s="1" t="s">
        <v>22</v>
      </c>
      <c r="D4302" s="1" t="s">
        <v>38</v>
      </c>
      <c r="E4302" s="1" t="s">
        <v>15</v>
      </c>
    </row>
    <row r="4303" spans="1:5" x14ac:dyDescent="0.25">
      <c r="A4303" s="1">
        <v>312272</v>
      </c>
      <c r="B4303" s="1" t="s">
        <v>35</v>
      </c>
      <c r="C4303" s="1" t="s">
        <v>22</v>
      </c>
      <c r="D4303" s="1" t="s">
        <v>19</v>
      </c>
      <c r="E4303" s="1" t="s">
        <v>15</v>
      </c>
    </row>
    <row r="4304" spans="1:5" x14ac:dyDescent="0.25">
      <c r="A4304" s="1">
        <v>312273</v>
      </c>
      <c r="B4304" s="1" t="s">
        <v>12</v>
      </c>
      <c r="C4304" s="1" t="s">
        <v>22</v>
      </c>
      <c r="D4304" s="1" t="s">
        <v>47</v>
      </c>
      <c r="E4304" s="1" t="s">
        <v>15</v>
      </c>
    </row>
    <row r="4305" spans="1:5" x14ac:dyDescent="0.25">
      <c r="A4305" s="1">
        <v>312274</v>
      </c>
      <c r="B4305" s="1" t="s">
        <v>35</v>
      </c>
      <c r="C4305" s="1" t="s">
        <v>22</v>
      </c>
      <c r="D4305" s="1" t="s">
        <v>19</v>
      </c>
      <c r="E4305" s="1" t="s">
        <v>15</v>
      </c>
    </row>
    <row r="4306" spans="1:5" x14ac:dyDescent="0.25">
      <c r="A4306" s="1">
        <v>312275</v>
      </c>
      <c r="B4306" s="1" t="s">
        <v>12</v>
      </c>
      <c r="C4306" s="1" t="s">
        <v>16</v>
      </c>
      <c r="D4306" s="1" t="s">
        <v>53</v>
      </c>
      <c r="E4306" s="1" t="s">
        <v>15</v>
      </c>
    </row>
    <row r="4307" spans="1:5" x14ac:dyDescent="0.25">
      <c r="A4307" s="1">
        <v>312276</v>
      </c>
      <c r="B4307" s="1" t="s">
        <v>35</v>
      </c>
      <c r="C4307" s="1" t="s">
        <v>16</v>
      </c>
      <c r="D4307" s="1" t="s">
        <v>53</v>
      </c>
      <c r="E4307" s="1" t="s">
        <v>15</v>
      </c>
    </row>
    <row r="4308" spans="1:5" x14ac:dyDescent="0.25">
      <c r="A4308" s="1">
        <v>312277</v>
      </c>
      <c r="B4308" s="1" t="s">
        <v>35</v>
      </c>
      <c r="C4308" s="1" t="s">
        <v>16</v>
      </c>
      <c r="D4308" s="1" t="s">
        <v>51</v>
      </c>
      <c r="E4308" s="1" t="s">
        <v>15</v>
      </c>
    </row>
    <row r="4309" spans="1:5" x14ac:dyDescent="0.25">
      <c r="A4309" s="1">
        <v>312278</v>
      </c>
      <c r="B4309" s="1" t="s">
        <v>35</v>
      </c>
      <c r="C4309" s="1" t="s">
        <v>16</v>
      </c>
      <c r="D4309" s="1" t="s">
        <v>53</v>
      </c>
      <c r="E4309" s="1" t="s">
        <v>15</v>
      </c>
    </row>
    <row r="4310" spans="1:5" x14ac:dyDescent="0.25">
      <c r="A4310" s="1">
        <v>312279</v>
      </c>
      <c r="B4310" s="1" t="s">
        <v>35</v>
      </c>
      <c r="C4310" s="1" t="s">
        <v>16</v>
      </c>
      <c r="D4310" s="1" t="s">
        <v>51</v>
      </c>
      <c r="E4310" s="1" t="s">
        <v>15</v>
      </c>
    </row>
    <row r="4311" spans="1:5" x14ac:dyDescent="0.25">
      <c r="A4311" s="1">
        <v>312280</v>
      </c>
      <c r="B4311" s="1" t="s">
        <v>35</v>
      </c>
      <c r="C4311" s="1" t="s">
        <v>16</v>
      </c>
      <c r="D4311" s="1" t="s">
        <v>51</v>
      </c>
      <c r="E4311" s="1" t="s">
        <v>15</v>
      </c>
    </row>
    <row r="4312" spans="1:5" x14ac:dyDescent="0.25">
      <c r="A4312" s="1">
        <v>312281</v>
      </c>
      <c r="B4312" s="1" t="s">
        <v>35</v>
      </c>
      <c r="C4312" s="1" t="s">
        <v>16</v>
      </c>
      <c r="D4312" s="1" t="s">
        <v>51</v>
      </c>
      <c r="E4312" s="1" t="s">
        <v>15</v>
      </c>
    </row>
    <row r="4313" spans="1:5" x14ac:dyDescent="0.25">
      <c r="A4313" s="1">
        <v>312282</v>
      </c>
      <c r="B4313" s="1" t="s">
        <v>12</v>
      </c>
      <c r="C4313" s="1" t="s">
        <v>16</v>
      </c>
      <c r="D4313" s="1" t="s">
        <v>40</v>
      </c>
      <c r="E4313" s="1" t="s">
        <v>15</v>
      </c>
    </row>
    <row r="4314" spans="1:5" x14ac:dyDescent="0.25">
      <c r="A4314" s="1">
        <v>312283</v>
      </c>
      <c r="B4314" s="1" t="s">
        <v>12</v>
      </c>
      <c r="C4314" s="1" t="s">
        <v>16</v>
      </c>
      <c r="D4314" s="1" t="s">
        <v>53</v>
      </c>
      <c r="E4314" s="1" t="s">
        <v>15</v>
      </c>
    </row>
    <row r="4315" spans="1:5" x14ac:dyDescent="0.25">
      <c r="A4315" s="1">
        <v>312284</v>
      </c>
      <c r="B4315" s="1" t="s">
        <v>35</v>
      </c>
      <c r="C4315" s="1" t="s">
        <v>16</v>
      </c>
      <c r="D4315" s="1" t="s">
        <v>53</v>
      </c>
      <c r="E4315" s="1" t="s">
        <v>15</v>
      </c>
    </row>
    <row r="4316" spans="1:5" x14ac:dyDescent="0.25">
      <c r="A4316" s="1">
        <v>312285</v>
      </c>
      <c r="B4316" s="1" t="s">
        <v>12</v>
      </c>
      <c r="C4316" s="1" t="s">
        <v>16</v>
      </c>
      <c r="D4316" s="1" t="s">
        <v>53</v>
      </c>
      <c r="E4316" s="1" t="s">
        <v>15</v>
      </c>
    </row>
    <row r="4317" spans="1:5" x14ac:dyDescent="0.25">
      <c r="A4317" s="1">
        <v>312286</v>
      </c>
      <c r="B4317" s="1" t="s">
        <v>35</v>
      </c>
      <c r="C4317" s="1" t="s">
        <v>16</v>
      </c>
      <c r="D4317" s="1" t="s">
        <v>53</v>
      </c>
      <c r="E4317" s="1" t="s">
        <v>15</v>
      </c>
    </row>
    <row r="4318" spans="1:5" x14ac:dyDescent="0.25">
      <c r="A4318" s="1">
        <v>312287</v>
      </c>
      <c r="B4318" s="1" t="s">
        <v>35</v>
      </c>
      <c r="C4318" s="1" t="s">
        <v>16</v>
      </c>
      <c r="D4318" s="1" t="s">
        <v>51</v>
      </c>
      <c r="E4318" s="1" t="s">
        <v>15</v>
      </c>
    </row>
    <row r="4319" spans="1:5" x14ac:dyDescent="0.25">
      <c r="A4319" s="1">
        <v>312288</v>
      </c>
      <c r="B4319" s="1" t="s">
        <v>35</v>
      </c>
      <c r="C4319" s="1" t="s">
        <v>16</v>
      </c>
      <c r="D4319" s="1" t="s">
        <v>53</v>
      </c>
      <c r="E4319" s="1" t="s">
        <v>15</v>
      </c>
    </row>
    <row r="4320" spans="1:5" x14ac:dyDescent="0.25">
      <c r="A4320" s="1">
        <v>312289</v>
      </c>
      <c r="B4320" s="1" t="s">
        <v>35</v>
      </c>
      <c r="C4320" s="1" t="s">
        <v>16</v>
      </c>
      <c r="D4320" s="1" t="s">
        <v>51</v>
      </c>
      <c r="E4320" s="1" t="s">
        <v>15</v>
      </c>
    </row>
    <row r="4321" spans="1:5" x14ac:dyDescent="0.25">
      <c r="A4321" s="1">
        <v>312290</v>
      </c>
      <c r="B4321" s="1" t="s">
        <v>64</v>
      </c>
      <c r="C4321" s="1" t="s">
        <v>29</v>
      </c>
      <c r="D4321" s="1" t="s">
        <v>21</v>
      </c>
      <c r="E4321" s="1" t="s">
        <v>15</v>
      </c>
    </row>
    <row r="4322" spans="1:5" x14ac:dyDescent="0.25">
      <c r="A4322" s="1">
        <v>312291</v>
      </c>
      <c r="B4322" s="1" t="s">
        <v>12</v>
      </c>
      <c r="C4322" s="1" t="s">
        <v>20</v>
      </c>
      <c r="D4322" s="1" t="s">
        <v>45</v>
      </c>
      <c r="E4322" s="1" t="s">
        <v>15</v>
      </c>
    </row>
    <row r="4323" spans="1:5" x14ac:dyDescent="0.25">
      <c r="A4323" s="1">
        <v>312292</v>
      </c>
      <c r="B4323" s="1" t="s">
        <v>35</v>
      </c>
      <c r="C4323" s="1" t="s">
        <v>20</v>
      </c>
      <c r="D4323" s="1" t="s">
        <v>57</v>
      </c>
      <c r="E4323" s="1" t="s">
        <v>15</v>
      </c>
    </row>
    <row r="4324" spans="1:5" x14ac:dyDescent="0.25">
      <c r="A4324" s="1">
        <v>312293</v>
      </c>
      <c r="B4324" s="1" t="s">
        <v>35</v>
      </c>
      <c r="C4324" s="1" t="s">
        <v>20</v>
      </c>
      <c r="D4324" s="1" t="s">
        <v>45</v>
      </c>
      <c r="E4324" s="1" t="s">
        <v>15</v>
      </c>
    </row>
    <row r="4325" spans="1:5" x14ac:dyDescent="0.25">
      <c r="A4325" s="1">
        <v>312294</v>
      </c>
      <c r="B4325" s="1" t="s">
        <v>12</v>
      </c>
      <c r="C4325" s="1" t="s">
        <v>20</v>
      </c>
      <c r="D4325" s="1" t="s">
        <v>26</v>
      </c>
      <c r="E4325" s="1" t="s">
        <v>15</v>
      </c>
    </row>
    <row r="4326" spans="1:5" x14ac:dyDescent="0.25">
      <c r="A4326" s="1">
        <v>312295</v>
      </c>
      <c r="B4326" s="1" t="s">
        <v>35</v>
      </c>
      <c r="C4326" s="1" t="s">
        <v>20</v>
      </c>
      <c r="D4326" s="1" t="s">
        <v>57</v>
      </c>
      <c r="E4326" s="1" t="s">
        <v>15</v>
      </c>
    </row>
    <row r="4327" spans="1:5" x14ac:dyDescent="0.25">
      <c r="A4327" s="1">
        <v>312296</v>
      </c>
      <c r="B4327" s="1" t="s">
        <v>35</v>
      </c>
      <c r="C4327" s="1" t="s">
        <v>20</v>
      </c>
      <c r="D4327" s="1" t="s">
        <v>61</v>
      </c>
      <c r="E4327" s="1" t="s">
        <v>15</v>
      </c>
    </row>
    <row r="4328" spans="1:5" x14ac:dyDescent="0.25">
      <c r="A4328" s="1">
        <v>312297</v>
      </c>
      <c r="B4328" s="1" t="s">
        <v>35</v>
      </c>
      <c r="C4328" s="1" t="s">
        <v>20</v>
      </c>
      <c r="D4328" s="1" t="s">
        <v>30</v>
      </c>
      <c r="E4328" s="1" t="s">
        <v>15</v>
      </c>
    </row>
    <row r="4329" spans="1:5" x14ac:dyDescent="0.25">
      <c r="A4329" s="1">
        <v>312298</v>
      </c>
      <c r="B4329" s="1" t="s">
        <v>12</v>
      </c>
      <c r="C4329" s="1" t="s">
        <v>20</v>
      </c>
      <c r="D4329" s="1" t="s">
        <v>26</v>
      </c>
      <c r="E4329" s="1" t="s">
        <v>15</v>
      </c>
    </row>
    <row r="4330" spans="1:5" x14ac:dyDescent="0.25">
      <c r="A4330" s="1">
        <v>312299</v>
      </c>
      <c r="B4330" s="1" t="s">
        <v>35</v>
      </c>
      <c r="C4330" s="1" t="s">
        <v>20</v>
      </c>
      <c r="D4330" s="1" t="s">
        <v>26</v>
      </c>
      <c r="E4330" s="1" t="s">
        <v>15</v>
      </c>
    </row>
    <row r="4331" spans="1:5" x14ac:dyDescent="0.25">
      <c r="A4331" s="1">
        <v>312300</v>
      </c>
      <c r="B4331" s="1" t="s">
        <v>35</v>
      </c>
      <c r="C4331" s="1" t="s">
        <v>20</v>
      </c>
      <c r="D4331" s="1" t="s">
        <v>26</v>
      </c>
      <c r="E4331" s="1" t="s">
        <v>15</v>
      </c>
    </row>
    <row r="4332" spans="1:5" x14ac:dyDescent="0.25">
      <c r="A4332" s="1">
        <v>312301</v>
      </c>
      <c r="B4332" s="1" t="s">
        <v>12</v>
      </c>
      <c r="C4332" s="1" t="s">
        <v>20</v>
      </c>
      <c r="D4332" s="1" t="s">
        <v>58</v>
      </c>
      <c r="E4332" s="1" t="s">
        <v>15</v>
      </c>
    </row>
    <row r="4333" spans="1:5" x14ac:dyDescent="0.25">
      <c r="A4333" s="1">
        <v>312302</v>
      </c>
      <c r="B4333" s="1" t="s">
        <v>35</v>
      </c>
      <c r="C4333" s="1" t="s">
        <v>20</v>
      </c>
      <c r="D4333" s="1" t="s">
        <v>26</v>
      </c>
      <c r="E4333" s="1" t="s">
        <v>15</v>
      </c>
    </row>
    <row r="4334" spans="1:5" x14ac:dyDescent="0.25">
      <c r="A4334" s="1">
        <v>312303</v>
      </c>
      <c r="B4334" s="1" t="s">
        <v>35</v>
      </c>
      <c r="C4334" s="1" t="s">
        <v>20</v>
      </c>
      <c r="D4334" s="1" t="s">
        <v>26</v>
      </c>
      <c r="E4334" s="1" t="s">
        <v>15</v>
      </c>
    </row>
    <row r="4335" spans="1:5" x14ac:dyDescent="0.25">
      <c r="A4335" s="1">
        <v>312304</v>
      </c>
      <c r="B4335" s="1" t="s">
        <v>12</v>
      </c>
      <c r="C4335" s="1" t="s">
        <v>20</v>
      </c>
      <c r="D4335" s="1" t="s">
        <v>30</v>
      </c>
      <c r="E4335" s="1" t="s">
        <v>15</v>
      </c>
    </row>
    <row r="4336" spans="1:5" x14ac:dyDescent="0.25">
      <c r="A4336" s="1">
        <v>312305</v>
      </c>
      <c r="B4336" s="1" t="s">
        <v>35</v>
      </c>
      <c r="C4336" s="1" t="s">
        <v>20</v>
      </c>
      <c r="D4336" s="1" t="s">
        <v>30</v>
      </c>
      <c r="E4336" s="1" t="s">
        <v>15</v>
      </c>
    </row>
    <row r="4337" spans="1:5" x14ac:dyDescent="0.25">
      <c r="A4337" s="1">
        <v>312306</v>
      </c>
      <c r="B4337" s="1" t="s">
        <v>35</v>
      </c>
      <c r="C4337" s="1" t="s">
        <v>20</v>
      </c>
      <c r="D4337" s="1" t="s">
        <v>26</v>
      </c>
      <c r="E4337" s="1" t="s">
        <v>15</v>
      </c>
    </row>
    <row r="4338" spans="1:5" x14ac:dyDescent="0.25">
      <c r="A4338" s="1">
        <v>312307</v>
      </c>
      <c r="B4338" s="1" t="s">
        <v>35</v>
      </c>
      <c r="C4338" s="1" t="s">
        <v>20</v>
      </c>
      <c r="D4338" s="1" t="s">
        <v>30</v>
      </c>
      <c r="E4338" s="1" t="s">
        <v>15</v>
      </c>
    </row>
    <row r="4339" spans="1:5" x14ac:dyDescent="0.25">
      <c r="A4339" s="1">
        <v>312308</v>
      </c>
      <c r="B4339" s="1" t="s">
        <v>35</v>
      </c>
      <c r="C4339" s="1" t="s">
        <v>20</v>
      </c>
      <c r="D4339" s="1" t="s">
        <v>30</v>
      </c>
      <c r="E4339" s="1" t="s">
        <v>15</v>
      </c>
    </row>
    <row r="4340" spans="1:5" x14ac:dyDescent="0.25">
      <c r="A4340" s="1">
        <v>312309</v>
      </c>
      <c r="B4340" s="1" t="s">
        <v>35</v>
      </c>
      <c r="C4340" s="1" t="s">
        <v>20</v>
      </c>
      <c r="D4340" s="1" t="s">
        <v>48</v>
      </c>
      <c r="E4340" s="1" t="s">
        <v>15</v>
      </c>
    </row>
    <row r="4341" spans="1:5" x14ac:dyDescent="0.25">
      <c r="A4341" s="1">
        <v>312310</v>
      </c>
      <c r="B4341" s="1" t="s">
        <v>35</v>
      </c>
      <c r="C4341" s="1" t="s">
        <v>20</v>
      </c>
      <c r="D4341" s="1" t="s">
        <v>26</v>
      </c>
      <c r="E4341" s="1" t="s">
        <v>15</v>
      </c>
    </row>
    <row r="4342" spans="1:5" x14ac:dyDescent="0.25">
      <c r="A4342" s="1">
        <v>312311</v>
      </c>
      <c r="B4342" s="1" t="s">
        <v>35</v>
      </c>
      <c r="C4342" s="1" t="s">
        <v>20</v>
      </c>
      <c r="D4342" s="1" t="s">
        <v>30</v>
      </c>
      <c r="E4342" s="1" t="s">
        <v>15</v>
      </c>
    </row>
    <row r="4343" spans="1:5" x14ac:dyDescent="0.25">
      <c r="A4343" s="1">
        <v>312312</v>
      </c>
      <c r="B4343" s="1" t="s">
        <v>12</v>
      </c>
      <c r="C4343" s="1" t="s">
        <v>20</v>
      </c>
      <c r="D4343" s="1" t="s">
        <v>61</v>
      </c>
      <c r="E4343" s="1" t="s">
        <v>15</v>
      </c>
    </row>
    <row r="4344" spans="1:5" x14ac:dyDescent="0.25">
      <c r="A4344" s="1">
        <v>312313</v>
      </c>
      <c r="B4344" s="1" t="s">
        <v>35</v>
      </c>
      <c r="C4344" s="1" t="s">
        <v>20</v>
      </c>
      <c r="D4344" s="1" t="s">
        <v>61</v>
      </c>
      <c r="E4344" s="1" t="s">
        <v>15</v>
      </c>
    </row>
    <row r="4345" spans="1:5" x14ac:dyDescent="0.25">
      <c r="A4345" s="1">
        <v>312314</v>
      </c>
      <c r="B4345" s="1" t="s">
        <v>35</v>
      </c>
      <c r="C4345" s="1" t="s">
        <v>20</v>
      </c>
      <c r="D4345" s="1" t="s">
        <v>48</v>
      </c>
      <c r="E4345" s="1" t="s">
        <v>15</v>
      </c>
    </row>
    <row r="4346" spans="1:5" x14ac:dyDescent="0.25">
      <c r="A4346" s="1">
        <v>312315</v>
      </c>
      <c r="B4346" s="1" t="s">
        <v>35</v>
      </c>
      <c r="C4346" s="1" t="s">
        <v>20</v>
      </c>
      <c r="D4346" s="1" t="s">
        <v>26</v>
      </c>
      <c r="E4346" s="1" t="s">
        <v>15</v>
      </c>
    </row>
    <row r="4347" spans="1:5" x14ac:dyDescent="0.25">
      <c r="A4347" s="1">
        <v>312316</v>
      </c>
      <c r="B4347" s="1" t="s">
        <v>35</v>
      </c>
      <c r="C4347" s="1" t="s">
        <v>20</v>
      </c>
      <c r="D4347" s="1" t="s">
        <v>26</v>
      </c>
      <c r="E4347" s="1" t="s">
        <v>15</v>
      </c>
    </row>
    <row r="4348" spans="1:5" x14ac:dyDescent="0.25">
      <c r="A4348" s="1">
        <v>312317</v>
      </c>
      <c r="B4348" s="1" t="s">
        <v>35</v>
      </c>
      <c r="C4348" s="1" t="s">
        <v>20</v>
      </c>
      <c r="D4348" s="1" t="s">
        <v>26</v>
      </c>
      <c r="E4348" s="1" t="s">
        <v>15</v>
      </c>
    </row>
    <row r="4349" spans="1:5" x14ac:dyDescent="0.25">
      <c r="A4349" s="1">
        <v>312318</v>
      </c>
      <c r="B4349" s="1" t="s">
        <v>35</v>
      </c>
      <c r="C4349" s="1" t="s">
        <v>20</v>
      </c>
      <c r="D4349" s="1" t="s">
        <v>48</v>
      </c>
      <c r="E4349" s="1" t="s">
        <v>15</v>
      </c>
    </row>
    <row r="4350" spans="1:5" x14ac:dyDescent="0.25">
      <c r="A4350" s="1">
        <v>312319</v>
      </c>
      <c r="B4350" s="1" t="s">
        <v>12</v>
      </c>
      <c r="C4350" s="1" t="s">
        <v>20</v>
      </c>
      <c r="D4350" s="1" t="s">
        <v>61</v>
      </c>
      <c r="E4350" s="1" t="s">
        <v>15</v>
      </c>
    </row>
    <row r="4351" spans="1:5" x14ac:dyDescent="0.25">
      <c r="A4351" s="1">
        <v>312320</v>
      </c>
      <c r="B4351" s="1" t="s">
        <v>12</v>
      </c>
      <c r="C4351" s="1" t="s">
        <v>20</v>
      </c>
      <c r="D4351" s="1" t="s">
        <v>26</v>
      </c>
      <c r="E4351" s="1" t="s">
        <v>15</v>
      </c>
    </row>
    <row r="4352" spans="1:5" x14ac:dyDescent="0.25">
      <c r="A4352" s="1">
        <v>312321</v>
      </c>
      <c r="B4352" s="1" t="s">
        <v>35</v>
      </c>
      <c r="C4352" s="1" t="s">
        <v>20</v>
      </c>
      <c r="D4352" s="1" t="s">
        <v>30</v>
      </c>
      <c r="E4352" s="1" t="s">
        <v>15</v>
      </c>
    </row>
    <row r="4353" spans="1:5" x14ac:dyDescent="0.25">
      <c r="A4353" s="1">
        <v>312322</v>
      </c>
      <c r="B4353" s="1" t="s">
        <v>35</v>
      </c>
      <c r="C4353" s="1" t="s">
        <v>20</v>
      </c>
      <c r="D4353" s="1" t="s">
        <v>48</v>
      </c>
      <c r="E4353" s="1" t="s">
        <v>15</v>
      </c>
    </row>
    <row r="4354" spans="1:5" x14ac:dyDescent="0.25">
      <c r="A4354" s="1">
        <v>312323</v>
      </c>
      <c r="B4354" s="1" t="s">
        <v>35</v>
      </c>
      <c r="C4354" s="1" t="s">
        <v>20</v>
      </c>
      <c r="D4354" s="1" t="s">
        <v>61</v>
      </c>
      <c r="E4354" s="1" t="s">
        <v>15</v>
      </c>
    </row>
    <row r="4355" spans="1:5" x14ac:dyDescent="0.25">
      <c r="A4355" s="1">
        <v>312324</v>
      </c>
      <c r="B4355" s="1" t="s">
        <v>35</v>
      </c>
      <c r="C4355" s="1" t="s">
        <v>20</v>
      </c>
      <c r="D4355" s="1" t="s">
        <v>61</v>
      </c>
      <c r="E4355" s="1" t="s">
        <v>15</v>
      </c>
    </row>
    <row r="4356" spans="1:5" x14ac:dyDescent="0.25">
      <c r="A4356" s="1">
        <v>312325</v>
      </c>
      <c r="B4356" s="1" t="s">
        <v>35</v>
      </c>
      <c r="C4356" s="1" t="s">
        <v>27</v>
      </c>
      <c r="D4356" s="1" t="s">
        <v>58</v>
      </c>
      <c r="E4356" s="1" t="s">
        <v>15</v>
      </c>
    </row>
    <row r="4357" spans="1:5" x14ac:dyDescent="0.25">
      <c r="A4357" s="1">
        <v>312326</v>
      </c>
      <c r="B4357" s="1" t="s">
        <v>35</v>
      </c>
      <c r="C4357" s="1" t="s">
        <v>27</v>
      </c>
      <c r="D4357" s="1" t="s">
        <v>54</v>
      </c>
      <c r="E4357" s="1" t="s">
        <v>15</v>
      </c>
    </row>
    <row r="4358" spans="1:5" x14ac:dyDescent="0.25">
      <c r="A4358" s="1">
        <v>312327</v>
      </c>
      <c r="B4358" s="1" t="s">
        <v>12</v>
      </c>
      <c r="C4358" s="1" t="s">
        <v>27</v>
      </c>
      <c r="D4358" s="1" t="s">
        <v>30</v>
      </c>
      <c r="E4358" s="1" t="s">
        <v>15</v>
      </c>
    </row>
    <row r="4359" spans="1:5" x14ac:dyDescent="0.25">
      <c r="A4359" s="1">
        <v>312328</v>
      </c>
      <c r="B4359" s="1" t="s">
        <v>12</v>
      </c>
      <c r="C4359" s="1" t="s">
        <v>27</v>
      </c>
      <c r="D4359" s="1" t="s">
        <v>57</v>
      </c>
      <c r="E4359" s="1" t="s">
        <v>15</v>
      </c>
    </row>
    <row r="4360" spans="1:5" x14ac:dyDescent="0.25">
      <c r="A4360" s="1">
        <v>312329</v>
      </c>
      <c r="B4360" s="1" t="s">
        <v>35</v>
      </c>
      <c r="C4360" s="1" t="s">
        <v>27</v>
      </c>
      <c r="D4360" s="1" t="s">
        <v>45</v>
      </c>
      <c r="E4360" s="1" t="s">
        <v>15</v>
      </c>
    </row>
    <row r="4361" spans="1:5" x14ac:dyDescent="0.25">
      <c r="A4361" s="1">
        <v>312330</v>
      </c>
      <c r="B4361" s="1" t="s">
        <v>12</v>
      </c>
      <c r="C4361" s="1" t="s">
        <v>27</v>
      </c>
      <c r="D4361" s="1" t="s">
        <v>45</v>
      </c>
      <c r="E4361" s="1" t="s">
        <v>15</v>
      </c>
    </row>
    <row r="4362" spans="1:5" x14ac:dyDescent="0.25">
      <c r="A4362" s="1">
        <v>312331</v>
      </c>
      <c r="B4362" s="1" t="s">
        <v>12</v>
      </c>
      <c r="C4362" s="1" t="s">
        <v>27</v>
      </c>
      <c r="D4362" s="1" t="s">
        <v>38</v>
      </c>
      <c r="E4362" s="1" t="s">
        <v>15</v>
      </c>
    </row>
    <row r="4363" spans="1:5" x14ac:dyDescent="0.25">
      <c r="A4363" s="1">
        <v>312332</v>
      </c>
      <c r="B4363" s="1" t="s">
        <v>12</v>
      </c>
      <c r="C4363" s="1" t="s">
        <v>27</v>
      </c>
      <c r="D4363" s="1" t="s">
        <v>54</v>
      </c>
      <c r="E4363" s="1" t="s">
        <v>15</v>
      </c>
    </row>
    <row r="4364" spans="1:5" x14ac:dyDescent="0.25">
      <c r="A4364" s="1">
        <v>312333</v>
      </c>
      <c r="B4364" s="1" t="s">
        <v>12</v>
      </c>
      <c r="C4364" s="1" t="s">
        <v>27</v>
      </c>
      <c r="D4364" s="1" t="s">
        <v>58</v>
      </c>
      <c r="E4364" s="1" t="s">
        <v>15</v>
      </c>
    </row>
    <row r="4365" spans="1:5" x14ac:dyDescent="0.25">
      <c r="A4365" s="1">
        <v>312334</v>
      </c>
      <c r="B4365" s="1" t="s">
        <v>35</v>
      </c>
      <c r="C4365" s="1" t="s">
        <v>27</v>
      </c>
      <c r="D4365" s="1" t="s">
        <v>38</v>
      </c>
      <c r="E4365" s="1" t="s">
        <v>15</v>
      </c>
    </row>
    <row r="4366" spans="1:5" x14ac:dyDescent="0.25">
      <c r="A4366" s="1">
        <v>312335</v>
      </c>
      <c r="B4366" s="1" t="s">
        <v>35</v>
      </c>
      <c r="C4366" s="1" t="s">
        <v>27</v>
      </c>
      <c r="D4366" s="1" t="s">
        <v>60</v>
      </c>
      <c r="E4366" s="1" t="s">
        <v>15</v>
      </c>
    </row>
    <row r="4367" spans="1:5" x14ac:dyDescent="0.25">
      <c r="A4367" s="1">
        <v>312336</v>
      </c>
      <c r="B4367" s="1" t="s">
        <v>12</v>
      </c>
      <c r="C4367" s="1" t="s">
        <v>27</v>
      </c>
      <c r="D4367" s="1" t="s">
        <v>38</v>
      </c>
      <c r="E4367" s="1" t="s">
        <v>15</v>
      </c>
    </row>
    <row r="4368" spans="1:5" x14ac:dyDescent="0.25">
      <c r="A4368" s="1">
        <v>312337</v>
      </c>
      <c r="B4368" s="1" t="s">
        <v>12</v>
      </c>
      <c r="C4368" s="1" t="s">
        <v>27</v>
      </c>
      <c r="D4368" s="1" t="s">
        <v>51</v>
      </c>
      <c r="E4368" s="1" t="s">
        <v>15</v>
      </c>
    </row>
    <row r="4369" spans="1:5" x14ac:dyDescent="0.25">
      <c r="A4369" s="1">
        <v>312338</v>
      </c>
      <c r="B4369" s="1" t="s">
        <v>12</v>
      </c>
      <c r="C4369" s="1" t="s">
        <v>27</v>
      </c>
      <c r="D4369" s="1" t="s">
        <v>30</v>
      </c>
      <c r="E4369" s="1" t="s">
        <v>15</v>
      </c>
    </row>
    <row r="4370" spans="1:5" x14ac:dyDescent="0.25">
      <c r="A4370" s="1">
        <v>312339</v>
      </c>
      <c r="B4370" s="1" t="s">
        <v>12</v>
      </c>
      <c r="C4370" s="1" t="s">
        <v>27</v>
      </c>
      <c r="D4370" s="1" t="s">
        <v>45</v>
      </c>
      <c r="E4370" s="1" t="s">
        <v>15</v>
      </c>
    </row>
    <row r="4371" spans="1:5" x14ac:dyDescent="0.25">
      <c r="A4371" s="1">
        <v>312340</v>
      </c>
      <c r="B4371" s="1" t="s">
        <v>12</v>
      </c>
      <c r="C4371" s="1" t="s">
        <v>27</v>
      </c>
      <c r="D4371" s="1" t="s">
        <v>38</v>
      </c>
      <c r="E4371" s="1" t="s">
        <v>15</v>
      </c>
    </row>
    <row r="4372" spans="1:5" x14ac:dyDescent="0.25">
      <c r="A4372" s="1">
        <v>312341</v>
      </c>
      <c r="B4372" s="1" t="s">
        <v>35</v>
      </c>
      <c r="C4372" s="1" t="s">
        <v>27</v>
      </c>
      <c r="D4372" s="1" t="s">
        <v>53</v>
      </c>
      <c r="E4372" s="1" t="s">
        <v>15</v>
      </c>
    </row>
    <row r="4373" spans="1:5" x14ac:dyDescent="0.25">
      <c r="A4373" s="1">
        <v>312342</v>
      </c>
      <c r="B4373" s="1" t="s">
        <v>35</v>
      </c>
      <c r="C4373" s="1" t="s">
        <v>27</v>
      </c>
      <c r="D4373" s="1" t="s">
        <v>57</v>
      </c>
      <c r="E4373" s="1" t="s">
        <v>15</v>
      </c>
    </row>
    <row r="4374" spans="1:5" x14ac:dyDescent="0.25">
      <c r="A4374" s="1">
        <v>312343</v>
      </c>
      <c r="B4374" s="1" t="s">
        <v>35</v>
      </c>
      <c r="C4374" s="1" t="s">
        <v>27</v>
      </c>
      <c r="D4374" s="1" t="s">
        <v>51</v>
      </c>
      <c r="E4374" s="1" t="s">
        <v>15</v>
      </c>
    </row>
    <row r="4375" spans="1:5" x14ac:dyDescent="0.25">
      <c r="A4375" s="1">
        <v>312344</v>
      </c>
      <c r="B4375" s="1" t="s">
        <v>35</v>
      </c>
      <c r="C4375" s="1" t="s">
        <v>27</v>
      </c>
      <c r="D4375" s="1" t="s">
        <v>57</v>
      </c>
      <c r="E4375" s="1" t="s">
        <v>15</v>
      </c>
    </row>
    <row r="4376" spans="1:5" x14ac:dyDescent="0.25">
      <c r="A4376" s="1">
        <v>312345</v>
      </c>
      <c r="B4376" s="1" t="s">
        <v>12</v>
      </c>
      <c r="C4376" s="1" t="s">
        <v>27</v>
      </c>
      <c r="D4376" s="1" t="s">
        <v>53</v>
      </c>
      <c r="E4376" s="1" t="s">
        <v>15</v>
      </c>
    </row>
    <row r="4377" spans="1:5" x14ac:dyDescent="0.25">
      <c r="A4377" s="1">
        <v>312346</v>
      </c>
      <c r="B4377" s="1" t="s">
        <v>12</v>
      </c>
      <c r="C4377" s="1" t="s">
        <v>27</v>
      </c>
      <c r="D4377" s="1" t="s">
        <v>38</v>
      </c>
      <c r="E4377" s="1" t="s">
        <v>15</v>
      </c>
    </row>
    <row r="4378" spans="1:5" x14ac:dyDescent="0.25">
      <c r="A4378" s="1">
        <v>312347</v>
      </c>
      <c r="B4378" s="1" t="s">
        <v>12</v>
      </c>
      <c r="C4378" s="1" t="s">
        <v>27</v>
      </c>
      <c r="D4378" s="1" t="s">
        <v>60</v>
      </c>
      <c r="E4378" s="1" t="s">
        <v>15</v>
      </c>
    </row>
    <row r="4379" spans="1:5" x14ac:dyDescent="0.25">
      <c r="A4379" s="1">
        <v>312351</v>
      </c>
      <c r="B4379" s="1" t="s">
        <v>35</v>
      </c>
      <c r="C4379" s="1" t="s">
        <v>32</v>
      </c>
      <c r="D4379" s="1" t="s">
        <v>39</v>
      </c>
      <c r="E4379" s="1" t="s">
        <v>15</v>
      </c>
    </row>
    <row r="4380" spans="1:5" x14ac:dyDescent="0.25">
      <c r="A4380" s="1">
        <v>312352</v>
      </c>
      <c r="B4380" s="1" t="s">
        <v>35</v>
      </c>
      <c r="C4380" s="1" t="s">
        <v>27</v>
      </c>
      <c r="D4380" s="1" t="s">
        <v>58</v>
      </c>
      <c r="E4380" s="1" t="s">
        <v>15</v>
      </c>
    </row>
    <row r="4381" spans="1:5" x14ac:dyDescent="0.25">
      <c r="A4381" s="1">
        <v>312353</v>
      </c>
      <c r="B4381" s="1" t="s">
        <v>35</v>
      </c>
      <c r="C4381" s="1" t="s">
        <v>27</v>
      </c>
      <c r="D4381" s="1" t="s">
        <v>58</v>
      </c>
      <c r="E4381" s="1" t="s">
        <v>15</v>
      </c>
    </row>
    <row r="4382" spans="1:5" x14ac:dyDescent="0.25">
      <c r="A4382" s="1">
        <v>312354</v>
      </c>
      <c r="B4382" s="1" t="s">
        <v>35</v>
      </c>
      <c r="C4382" s="1" t="s">
        <v>32</v>
      </c>
      <c r="D4382" s="1" t="s">
        <v>47</v>
      </c>
      <c r="E4382" s="1" t="s">
        <v>15</v>
      </c>
    </row>
    <row r="4383" spans="1:5" x14ac:dyDescent="0.25">
      <c r="A4383" s="1">
        <v>312355</v>
      </c>
      <c r="B4383" s="1" t="s">
        <v>35</v>
      </c>
      <c r="C4383" s="1" t="s">
        <v>32</v>
      </c>
      <c r="D4383" s="1" t="s">
        <v>48</v>
      </c>
      <c r="E4383" s="1" t="s">
        <v>15</v>
      </c>
    </row>
    <row r="4384" spans="1:5" x14ac:dyDescent="0.25">
      <c r="A4384" s="1">
        <v>312358</v>
      </c>
      <c r="B4384" s="1" t="s">
        <v>12</v>
      </c>
      <c r="C4384" s="1" t="s">
        <v>32</v>
      </c>
      <c r="D4384" s="1" t="s">
        <v>39</v>
      </c>
      <c r="E4384" s="1" t="s">
        <v>15</v>
      </c>
    </row>
    <row r="4385" spans="1:5" x14ac:dyDescent="0.25">
      <c r="A4385" s="1">
        <v>312359</v>
      </c>
      <c r="B4385" s="1" t="s">
        <v>35</v>
      </c>
      <c r="C4385" s="1" t="s">
        <v>27</v>
      </c>
      <c r="D4385" s="1" t="s">
        <v>58</v>
      </c>
      <c r="E4385" s="1" t="s">
        <v>15</v>
      </c>
    </row>
    <row r="4386" spans="1:5" x14ac:dyDescent="0.25">
      <c r="A4386" s="1">
        <v>312360</v>
      </c>
      <c r="B4386" s="1" t="s">
        <v>35</v>
      </c>
      <c r="C4386" s="1" t="s">
        <v>32</v>
      </c>
      <c r="D4386" s="1" t="s">
        <v>48</v>
      </c>
      <c r="E4386" s="1" t="s">
        <v>15</v>
      </c>
    </row>
    <row r="4387" spans="1:5" x14ac:dyDescent="0.25">
      <c r="A4387" s="1">
        <v>312361</v>
      </c>
      <c r="B4387" s="1" t="s">
        <v>12</v>
      </c>
      <c r="C4387" s="1" t="s">
        <v>32</v>
      </c>
      <c r="D4387" s="1" t="s">
        <v>14</v>
      </c>
      <c r="E4387" s="1" t="s">
        <v>15</v>
      </c>
    </row>
    <row r="4388" spans="1:5" x14ac:dyDescent="0.25">
      <c r="A4388" s="1">
        <v>312362</v>
      </c>
      <c r="B4388" s="1" t="s">
        <v>35</v>
      </c>
      <c r="C4388" s="1" t="s">
        <v>32</v>
      </c>
      <c r="D4388" s="1" t="s">
        <v>39</v>
      </c>
      <c r="E4388" s="1" t="s">
        <v>15</v>
      </c>
    </row>
    <row r="4389" spans="1:5" x14ac:dyDescent="0.25">
      <c r="A4389" s="1">
        <v>312372</v>
      </c>
      <c r="B4389" s="1" t="s">
        <v>35</v>
      </c>
      <c r="C4389" s="1" t="s">
        <v>32</v>
      </c>
      <c r="D4389" s="1" t="s">
        <v>44</v>
      </c>
      <c r="E4389" s="1" t="s">
        <v>15</v>
      </c>
    </row>
    <row r="4390" spans="1:5" x14ac:dyDescent="0.25">
      <c r="A4390" s="1">
        <v>312373</v>
      </c>
      <c r="B4390" s="1" t="s">
        <v>35</v>
      </c>
      <c r="C4390" s="1" t="s">
        <v>32</v>
      </c>
      <c r="D4390" s="1" t="s">
        <v>44</v>
      </c>
      <c r="E4390" s="1" t="s">
        <v>15</v>
      </c>
    </row>
    <row r="4391" spans="1:5" x14ac:dyDescent="0.25">
      <c r="A4391" s="1">
        <v>312374</v>
      </c>
      <c r="B4391" s="1" t="s">
        <v>35</v>
      </c>
      <c r="C4391" s="1" t="s">
        <v>27</v>
      </c>
      <c r="D4391" s="1" t="s">
        <v>58</v>
      </c>
      <c r="E4391" s="1" t="s">
        <v>15</v>
      </c>
    </row>
    <row r="4392" spans="1:5" x14ac:dyDescent="0.25">
      <c r="A4392" s="1">
        <v>312375</v>
      </c>
      <c r="B4392" s="1" t="s">
        <v>35</v>
      </c>
      <c r="C4392" s="1" t="s">
        <v>32</v>
      </c>
      <c r="D4392" s="1" t="s">
        <v>39</v>
      </c>
      <c r="E4392" s="1" t="s">
        <v>15</v>
      </c>
    </row>
    <row r="4393" spans="1:5" x14ac:dyDescent="0.25">
      <c r="A4393" s="1">
        <v>312376</v>
      </c>
      <c r="B4393" s="1" t="s">
        <v>35</v>
      </c>
      <c r="C4393" s="1" t="s">
        <v>32</v>
      </c>
      <c r="D4393" s="1" t="s">
        <v>44</v>
      </c>
      <c r="E4393" s="1" t="s">
        <v>15</v>
      </c>
    </row>
    <row r="4394" spans="1:5" x14ac:dyDescent="0.25">
      <c r="A4394" s="1">
        <v>312377</v>
      </c>
      <c r="B4394" s="1" t="s">
        <v>12</v>
      </c>
      <c r="C4394" s="1" t="s">
        <v>27</v>
      </c>
      <c r="D4394" s="1" t="s">
        <v>58</v>
      </c>
      <c r="E4394" s="1" t="s">
        <v>15</v>
      </c>
    </row>
    <row r="4395" spans="1:5" x14ac:dyDescent="0.25">
      <c r="A4395" s="1">
        <v>312378</v>
      </c>
      <c r="B4395" s="1" t="s">
        <v>12</v>
      </c>
      <c r="C4395" s="1" t="s">
        <v>32</v>
      </c>
      <c r="D4395" s="1" t="s">
        <v>44</v>
      </c>
      <c r="E4395" s="1" t="s">
        <v>15</v>
      </c>
    </row>
    <row r="4396" spans="1:5" x14ac:dyDescent="0.25">
      <c r="A4396" s="1">
        <v>312379</v>
      </c>
      <c r="B4396" s="1" t="s">
        <v>35</v>
      </c>
      <c r="C4396" s="1" t="s">
        <v>32</v>
      </c>
      <c r="D4396" s="1" t="s">
        <v>39</v>
      </c>
      <c r="E4396" s="1" t="s">
        <v>15</v>
      </c>
    </row>
    <row r="4397" spans="1:5" x14ac:dyDescent="0.25">
      <c r="A4397" s="1">
        <v>312380</v>
      </c>
      <c r="B4397" s="1" t="s">
        <v>35</v>
      </c>
      <c r="C4397" s="1" t="s">
        <v>32</v>
      </c>
      <c r="D4397" s="1" t="s">
        <v>39</v>
      </c>
      <c r="E4397" s="1" t="s">
        <v>15</v>
      </c>
    </row>
    <row r="4398" spans="1:5" x14ac:dyDescent="0.25">
      <c r="A4398" s="1">
        <v>312381</v>
      </c>
      <c r="B4398" s="1" t="s">
        <v>35</v>
      </c>
      <c r="C4398" s="1" t="s">
        <v>32</v>
      </c>
      <c r="D4398" s="1" t="s">
        <v>44</v>
      </c>
      <c r="E4398" s="1" t="s">
        <v>15</v>
      </c>
    </row>
    <row r="4399" spans="1:5" x14ac:dyDescent="0.25">
      <c r="A4399" s="1">
        <v>312382</v>
      </c>
      <c r="B4399" s="1" t="s">
        <v>35</v>
      </c>
      <c r="C4399" s="1" t="s">
        <v>32</v>
      </c>
      <c r="D4399" s="1" t="s">
        <v>44</v>
      </c>
      <c r="E4399" s="1" t="s">
        <v>15</v>
      </c>
    </row>
    <row r="4400" spans="1:5" x14ac:dyDescent="0.25">
      <c r="A4400" s="1">
        <v>312383</v>
      </c>
      <c r="B4400" s="1" t="s">
        <v>35</v>
      </c>
      <c r="C4400" s="1" t="s">
        <v>32</v>
      </c>
      <c r="D4400" s="1" t="s">
        <v>44</v>
      </c>
      <c r="E4400" s="1" t="s">
        <v>15</v>
      </c>
    </row>
    <row r="4401" spans="1:5" x14ac:dyDescent="0.25">
      <c r="A4401" s="1">
        <v>312384</v>
      </c>
      <c r="B4401" s="1" t="s">
        <v>35</v>
      </c>
      <c r="C4401" s="1" t="s">
        <v>32</v>
      </c>
      <c r="D4401" s="1" t="s">
        <v>39</v>
      </c>
      <c r="E4401" s="1" t="s">
        <v>15</v>
      </c>
    </row>
    <row r="4402" spans="1:5" x14ac:dyDescent="0.25">
      <c r="A4402" s="1">
        <v>312385</v>
      </c>
      <c r="B4402" s="1" t="s">
        <v>35</v>
      </c>
      <c r="C4402" s="1" t="s">
        <v>32</v>
      </c>
      <c r="D4402" s="1" t="s">
        <v>39</v>
      </c>
      <c r="E4402" s="1" t="s">
        <v>15</v>
      </c>
    </row>
    <row r="4403" spans="1:5" x14ac:dyDescent="0.25">
      <c r="A4403" s="1">
        <v>312386</v>
      </c>
      <c r="B4403" s="1" t="s">
        <v>35</v>
      </c>
      <c r="C4403" s="1" t="s">
        <v>32</v>
      </c>
      <c r="D4403" s="1" t="s">
        <v>39</v>
      </c>
      <c r="E4403" s="1" t="s">
        <v>15</v>
      </c>
    </row>
    <row r="4404" spans="1:5" x14ac:dyDescent="0.25">
      <c r="A4404" s="1">
        <v>312387</v>
      </c>
      <c r="B4404" s="1" t="s">
        <v>35</v>
      </c>
      <c r="C4404" s="1" t="s">
        <v>32</v>
      </c>
      <c r="D4404" s="1" t="s">
        <v>44</v>
      </c>
      <c r="E4404" s="1" t="s">
        <v>15</v>
      </c>
    </row>
    <row r="4405" spans="1:5" x14ac:dyDescent="0.25">
      <c r="A4405" s="1">
        <v>312388</v>
      </c>
      <c r="B4405" s="1" t="s">
        <v>12</v>
      </c>
      <c r="C4405" s="1" t="s">
        <v>32</v>
      </c>
      <c r="D4405" s="1" t="s">
        <v>47</v>
      </c>
      <c r="E4405" s="1" t="s">
        <v>15</v>
      </c>
    </row>
    <row r="4406" spans="1:5" x14ac:dyDescent="0.25">
      <c r="A4406" s="1">
        <v>312389</v>
      </c>
      <c r="B4406" s="1" t="s">
        <v>12</v>
      </c>
      <c r="C4406" s="1" t="s">
        <v>32</v>
      </c>
      <c r="D4406" s="1" t="s">
        <v>44</v>
      </c>
      <c r="E4406" s="1" t="s">
        <v>15</v>
      </c>
    </row>
    <row r="4407" spans="1:5" x14ac:dyDescent="0.25">
      <c r="A4407" s="1">
        <v>312390</v>
      </c>
      <c r="B4407" s="1" t="s">
        <v>35</v>
      </c>
      <c r="C4407" s="1" t="s">
        <v>32</v>
      </c>
      <c r="D4407" s="1" t="s">
        <v>39</v>
      </c>
      <c r="E4407" s="1" t="s">
        <v>15</v>
      </c>
    </row>
    <row r="4408" spans="1:5" x14ac:dyDescent="0.25">
      <c r="A4408" s="1">
        <v>312391</v>
      </c>
      <c r="B4408" s="1" t="s">
        <v>35</v>
      </c>
      <c r="C4408" s="1" t="s">
        <v>32</v>
      </c>
      <c r="D4408" s="1" t="s">
        <v>44</v>
      </c>
      <c r="E4408" s="1" t="s">
        <v>15</v>
      </c>
    </row>
    <row r="4409" spans="1:5" x14ac:dyDescent="0.25">
      <c r="A4409" s="1">
        <v>312392</v>
      </c>
      <c r="B4409" s="1" t="s">
        <v>12</v>
      </c>
      <c r="C4409" s="1" t="s">
        <v>32</v>
      </c>
      <c r="D4409" s="1" t="s">
        <v>39</v>
      </c>
      <c r="E4409" s="1" t="s">
        <v>15</v>
      </c>
    </row>
    <row r="4410" spans="1:5" x14ac:dyDescent="0.25">
      <c r="A4410" s="1">
        <v>312393</v>
      </c>
      <c r="B4410" s="1" t="s">
        <v>12</v>
      </c>
      <c r="C4410" s="1" t="s">
        <v>32</v>
      </c>
      <c r="D4410" s="1" t="s">
        <v>44</v>
      </c>
      <c r="E4410" s="1" t="s">
        <v>15</v>
      </c>
    </row>
    <row r="4411" spans="1:5" x14ac:dyDescent="0.25">
      <c r="A4411" s="1">
        <v>312404</v>
      </c>
      <c r="B4411" s="1" t="s">
        <v>65</v>
      </c>
      <c r="C4411" s="1" t="s">
        <v>27</v>
      </c>
      <c r="D4411" s="1" t="s">
        <v>51</v>
      </c>
      <c r="E4411" s="1" t="s">
        <v>15</v>
      </c>
    </row>
    <row r="4412" spans="1:5" x14ac:dyDescent="0.25">
      <c r="A4412" s="1">
        <v>312405</v>
      </c>
      <c r="B4412" s="1" t="s">
        <v>65</v>
      </c>
      <c r="C4412" s="1" t="s">
        <v>27</v>
      </c>
      <c r="D4412" s="1" t="s">
        <v>57</v>
      </c>
      <c r="E4412" s="1" t="s">
        <v>15</v>
      </c>
    </row>
    <row r="4413" spans="1:5" x14ac:dyDescent="0.25">
      <c r="A4413" s="1">
        <v>312406</v>
      </c>
      <c r="B4413" s="1" t="s">
        <v>65</v>
      </c>
      <c r="C4413" s="1" t="s">
        <v>27</v>
      </c>
      <c r="D4413" s="1" t="s">
        <v>45</v>
      </c>
      <c r="E4413" s="1" t="s">
        <v>15</v>
      </c>
    </row>
    <row r="4414" spans="1:5" x14ac:dyDescent="0.25">
      <c r="A4414" s="1">
        <v>312407</v>
      </c>
      <c r="B4414" s="1" t="s">
        <v>65</v>
      </c>
      <c r="C4414" s="1" t="s">
        <v>20</v>
      </c>
      <c r="D4414" s="1" t="s">
        <v>45</v>
      </c>
      <c r="E4414" s="1" t="s">
        <v>15</v>
      </c>
    </row>
    <row r="4415" spans="1:5" x14ac:dyDescent="0.25">
      <c r="A4415" s="1">
        <v>312414</v>
      </c>
      <c r="B4415" s="1" t="s">
        <v>35</v>
      </c>
      <c r="C4415" s="1" t="s">
        <v>29</v>
      </c>
      <c r="D4415" s="1" t="s">
        <v>61</v>
      </c>
      <c r="E4415" s="1" t="s">
        <v>15</v>
      </c>
    </row>
    <row r="4416" spans="1:5" x14ac:dyDescent="0.25">
      <c r="A4416" s="1">
        <v>312415</v>
      </c>
      <c r="B4416" s="1" t="s">
        <v>35</v>
      </c>
      <c r="C4416" s="1" t="s">
        <v>29</v>
      </c>
      <c r="D4416" s="1" t="s">
        <v>43</v>
      </c>
      <c r="E4416" s="1" t="s">
        <v>15</v>
      </c>
    </row>
    <row r="4417" spans="1:5" x14ac:dyDescent="0.25">
      <c r="A4417" s="1">
        <v>312416</v>
      </c>
      <c r="B4417" s="1" t="s">
        <v>12</v>
      </c>
      <c r="C4417" s="1" t="s">
        <v>29</v>
      </c>
      <c r="D4417" s="1" t="s">
        <v>26</v>
      </c>
      <c r="E4417" s="1" t="s">
        <v>15</v>
      </c>
    </row>
    <row r="4418" spans="1:5" x14ac:dyDescent="0.25">
      <c r="A4418" s="1">
        <v>312417</v>
      </c>
      <c r="B4418" s="1" t="s">
        <v>35</v>
      </c>
      <c r="C4418" s="1" t="s">
        <v>29</v>
      </c>
      <c r="D4418" s="1" t="s">
        <v>26</v>
      </c>
      <c r="E4418" s="1" t="s">
        <v>15</v>
      </c>
    </row>
    <row r="4419" spans="1:5" x14ac:dyDescent="0.25">
      <c r="A4419" s="1">
        <v>312418</v>
      </c>
      <c r="B4419" s="1" t="s">
        <v>35</v>
      </c>
      <c r="C4419" s="1" t="s">
        <v>29</v>
      </c>
      <c r="D4419" s="1" t="s">
        <v>24</v>
      </c>
      <c r="E4419" s="1" t="s">
        <v>15</v>
      </c>
    </row>
    <row r="4420" spans="1:5" x14ac:dyDescent="0.25">
      <c r="A4420" s="1">
        <v>312419</v>
      </c>
      <c r="B4420" s="1" t="s">
        <v>35</v>
      </c>
      <c r="C4420" s="1" t="s">
        <v>29</v>
      </c>
      <c r="D4420" s="1" t="s">
        <v>21</v>
      </c>
      <c r="E4420" s="1" t="s">
        <v>15</v>
      </c>
    </row>
    <row r="4421" spans="1:5" x14ac:dyDescent="0.25">
      <c r="A4421" s="1">
        <v>312420</v>
      </c>
      <c r="B4421" s="1" t="s">
        <v>35</v>
      </c>
      <c r="C4421" s="1" t="s">
        <v>29</v>
      </c>
      <c r="D4421" s="1" t="s">
        <v>40</v>
      </c>
      <c r="E4421" s="1" t="s">
        <v>15</v>
      </c>
    </row>
    <row r="4422" spans="1:5" x14ac:dyDescent="0.25">
      <c r="A4422" s="1">
        <v>312421</v>
      </c>
      <c r="B4422" s="1" t="s">
        <v>12</v>
      </c>
      <c r="C4422" s="1" t="s">
        <v>29</v>
      </c>
      <c r="D4422" s="1" t="s">
        <v>43</v>
      </c>
      <c r="E4422" s="1" t="s">
        <v>15</v>
      </c>
    </row>
    <row r="4423" spans="1:5" x14ac:dyDescent="0.25">
      <c r="A4423" s="1">
        <v>312423</v>
      </c>
      <c r="B4423" s="1" t="s">
        <v>35</v>
      </c>
      <c r="C4423" s="1" t="s">
        <v>32</v>
      </c>
      <c r="D4423" s="1" t="s">
        <v>14</v>
      </c>
      <c r="E4423" s="1" t="s">
        <v>15</v>
      </c>
    </row>
    <row r="4424" spans="1:5" x14ac:dyDescent="0.25">
      <c r="A4424" s="1">
        <v>312424</v>
      </c>
      <c r="B4424" s="1" t="s">
        <v>35</v>
      </c>
      <c r="C4424" s="1" t="s">
        <v>29</v>
      </c>
      <c r="D4424" s="1" t="s">
        <v>49</v>
      </c>
      <c r="E4424" s="1" t="s">
        <v>15</v>
      </c>
    </row>
    <row r="4425" spans="1:5" x14ac:dyDescent="0.25">
      <c r="A4425" s="1">
        <v>312425</v>
      </c>
      <c r="B4425" s="1" t="s">
        <v>12</v>
      </c>
      <c r="C4425" s="1" t="s">
        <v>29</v>
      </c>
      <c r="D4425" s="1" t="s">
        <v>49</v>
      </c>
      <c r="E4425" s="1" t="s">
        <v>15</v>
      </c>
    </row>
    <row r="4426" spans="1:5" x14ac:dyDescent="0.25">
      <c r="A4426" s="1">
        <v>312426</v>
      </c>
      <c r="B4426" s="1" t="s">
        <v>12</v>
      </c>
      <c r="C4426" s="1" t="s">
        <v>29</v>
      </c>
      <c r="D4426" s="1" t="s">
        <v>61</v>
      </c>
      <c r="E4426" s="1" t="s">
        <v>15</v>
      </c>
    </row>
    <row r="4427" spans="1:5" x14ac:dyDescent="0.25">
      <c r="A4427" s="1">
        <v>312427</v>
      </c>
      <c r="B4427" s="1" t="s">
        <v>35</v>
      </c>
      <c r="C4427" s="1" t="s">
        <v>29</v>
      </c>
      <c r="D4427" s="1" t="s">
        <v>49</v>
      </c>
      <c r="E4427" s="1" t="s">
        <v>15</v>
      </c>
    </row>
    <row r="4428" spans="1:5" x14ac:dyDescent="0.25">
      <c r="A4428" s="1">
        <v>312430</v>
      </c>
      <c r="B4428" s="1" t="s">
        <v>12</v>
      </c>
      <c r="C4428" s="1" t="s">
        <v>29</v>
      </c>
      <c r="D4428" s="1" t="s">
        <v>26</v>
      </c>
      <c r="E4428" s="1" t="s">
        <v>15</v>
      </c>
    </row>
    <row r="4429" spans="1:5" x14ac:dyDescent="0.25">
      <c r="A4429" s="1">
        <v>312432</v>
      </c>
      <c r="B4429" s="1" t="s">
        <v>35</v>
      </c>
      <c r="C4429" s="1" t="s">
        <v>29</v>
      </c>
      <c r="D4429" s="1" t="s">
        <v>40</v>
      </c>
      <c r="E4429" s="1" t="s">
        <v>15</v>
      </c>
    </row>
    <row r="4430" spans="1:5" x14ac:dyDescent="0.25">
      <c r="A4430" s="1">
        <v>312434</v>
      </c>
      <c r="B4430" s="1" t="s">
        <v>12</v>
      </c>
      <c r="C4430" s="1" t="s">
        <v>29</v>
      </c>
      <c r="D4430" s="1" t="s">
        <v>61</v>
      </c>
      <c r="E4430" s="1" t="s">
        <v>15</v>
      </c>
    </row>
    <row r="4431" spans="1:5" x14ac:dyDescent="0.25">
      <c r="A4431" s="1">
        <v>312435</v>
      </c>
      <c r="B4431" s="1" t="s">
        <v>35</v>
      </c>
      <c r="C4431" s="1" t="s">
        <v>29</v>
      </c>
      <c r="D4431" s="1" t="s">
        <v>26</v>
      </c>
      <c r="E4431" s="1" t="s">
        <v>15</v>
      </c>
    </row>
    <row r="4432" spans="1:5" x14ac:dyDescent="0.25">
      <c r="A4432" s="1">
        <v>312436</v>
      </c>
      <c r="B4432" s="1" t="s">
        <v>35</v>
      </c>
      <c r="C4432" s="1" t="s">
        <v>29</v>
      </c>
      <c r="D4432" s="1" t="s">
        <v>26</v>
      </c>
      <c r="E4432" s="1" t="s">
        <v>15</v>
      </c>
    </row>
    <row r="4433" spans="1:5" x14ac:dyDescent="0.25">
      <c r="A4433" s="1">
        <v>312437</v>
      </c>
      <c r="B4433" s="1" t="s">
        <v>35</v>
      </c>
      <c r="C4433" s="1" t="s">
        <v>29</v>
      </c>
      <c r="D4433" s="1" t="s">
        <v>61</v>
      </c>
      <c r="E4433" s="1" t="s">
        <v>15</v>
      </c>
    </row>
    <row r="4434" spans="1:5" x14ac:dyDescent="0.25">
      <c r="A4434" s="1">
        <v>312438</v>
      </c>
      <c r="B4434" s="1" t="s">
        <v>12</v>
      </c>
      <c r="C4434" s="1" t="s">
        <v>29</v>
      </c>
      <c r="D4434" s="1" t="s">
        <v>26</v>
      </c>
      <c r="E4434" s="1" t="s">
        <v>15</v>
      </c>
    </row>
    <row r="4435" spans="1:5" x14ac:dyDescent="0.25">
      <c r="A4435" s="1">
        <v>312439</v>
      </c>
      <c r="B4435" s="1" t="s">
        <v>35</v>
      </c>
      <c r="C4435" s="1" t="s">
        <v>29</v>
      </c>
      <c r="D4435" s="1" t="s">
        <v>26</v>
      </c>
      <c r="E4435" s="1" t="s">
        <v>15</v>
      </c>
    </row>
    <row r="4436" spans="1:5" x14ac:dyDescent="0.25">
      <c r="A4436" s="1">
        <v>312440</v>
      </c>
      <c r="B4436" s="1" t="s">
        <v>12</v>
      </c>
      <c r="C4436" s="1" t="s">
        <v>29</v>
      </c>
      <c r="D4436" s="1" t="s">
        <v>49</v>
      </c>
      <c r="E4436" s="1" t="s">
        <v>15</v>
      </c>
    </row>
    <row r="4437" spans="1:5" x14ac:dyDescent="0.25">
      <c r="A4437" s="1">
        <v>312442</v>
      </c>
      <c r="B4437" s="1" t="s">
        <v>65</v>
      </c>
      <c r="C4437" s="1" t="s">
        <v>27</v>
      </c>
      <c r="D4437" s="1" t="s">
        <v>57</v>
      </c>
      <c r="E4437" s="1" t="s">
        <v>15</v>
      </c>
    </row>
    <row r="4438" spans="1:5" x14ac:dyDescent="0.25">
      <c r="A4438" s="1">
        <v>312453</v>
      </c>
      <c r="B4438" s="1" t="s">
        <v>65</v>
      </c>
      <c r="C4438" s="1" t="s">
        <v>32</v>
      </c>
      <c r="D4438" s="1" t="s">
        <v>14</v>
      </c>
      <c r="E4438" s="1" t="s">
        <v>15</v>
      </c>
    </row>
    <row r="4439" spans="1:5" x14ac:dyDescent="0.25">
      <c r="A4439" s="1">
        <v>312454</v>
      </c>
      <c r="B4439" s="1" t="s">
        <v>65</v>
      </c>
      <c r="C4439" s="1" t="s">
        <v>27</v>
      </c>
      <c r="D4439" s="1" t="s">
        <v>57</v>
      </c>
      <c r="E4439" s="1" t="s">
        <v>15</v>
      </c>
    </row>
    <row r="4440" spans="1:5" x14ac:dyDescent="0.25">
      <c r="A4440" s="1">
        <v>312455</v>
      </c>
      <c r="B4440" s="1" t="s">
        <v>65</v>
      </c>
      <c r="C4440" s="1" t="s">
        <v>20</v>
      </c>
      <c r="D4440" s="1" t="s">
        <v>57</v>
      </c>
      <c r="E4440" s="1" t="s">
        <v>15</v>
      </c>
    </row>
    <row r="4441" spans="1:5" x14ac:dyDescent="0.25">
      <c r="A4441" s="1">
        <v>312456</v>
      </c>
      <c r="B4441" s="1" t="s">
        <v>35</v>
      </c>
      <c r="C4441" s="1" t="s">
        <v>20</v>
      </c>
      <c r="D4441" s="1" t="s">
        <v>45</v>
      </c>
      <c r="E4441" s="1" t="s">
        <v>15</v>
      </c>
    </row>
    <row r="4442" spans="1:5" x14ac:dyDescent="0.25">
      <c r="A4442" s="1">
        <v>312457</v>
      </c>
      <c r="B4442" s="1" t="s">
        <v>65</v>
      </c>
      <c r="C4442" s="1" t="s">
        <v>20</v>
      </c>
      <c r="D4442" s="1" t="s">
        <v>45</v>
      </c>
      <c r="E4442" s="1" t="s">
        <v>15</v>
      </c>
    </row>
    <row r="4443" spans="1:5" x14ac:dyDescent="0.25">
      <c r="A4443" s="1">
        <v>312463</v>
      </c>
      <c r="B4443" s="1" t="s">
        <v>65</v>
      </c>
      <c r="C4443" s="1" t="s">
        <v>27</v>
      </c>
      <c r="D4443" s="1" t="s">
        <v>53</v>
      </c>
      <c r="E4443" s="1" t="s">
        <v>15</v>
      </c>
    </row>
    <row r="4444" spans="1:5" x14ac:dyDescent="0.25">
      <c r="A4444" s="1">
        <v>312464</v>
      </c>
      <c r="B4444" s="1" t="s">
        <v>65</v>
      </c>
      <c r="C4444" s="1" t="s">
        <v>27</v>
      </c>
      <c r="D4444" s="1" t="s">
        <v>30</v>
      </c>
      <c r="E4444" s="1" t="s">
        <v>15</v>
      </c>
    </row>
    <row r="4445" spans="1:5" x14ac:dyDescent="0.25">
      <c r="A4445" s="1">
        <v>312465</v>
      </c>
      <c r="B4445" s="1" t="s">
        <v>65</v>
      </c>
      <c r="C4445" s="1" t="s">
        <v>27</v>
      </c>
      <c r="D4445" s="1" t="s">
        <v>53</v>
      </c>
      <c r="E4445" s="1" t="s">
        <v>15</v>
      </c>
    </row>
    <row r="4446" spans="1:5" x14ac:dyDescent="0.25">
      <c r="A4446" s="1">
        <v>312466</v>
      </c>
      <c r="B4446" s="1" t="s">
        <v>65</v>
      </c>
      <c r="C4446" s="1" t="s">
        <v>16</v>
      </c>
      <c r="D4446" s="1" t="s">
        <v>60</v>
      </c>
      <c r="E4446" s="1" t="s">
        <v>15</v>
      </c>
    </row>
    <row r="4447" spans="1:5" x14ac:dyDescent="0.25">
      <c r="A4447" s="1">
        <v>312467</v>
      </c>
      <c r="B4447" s="1" t="s">
        <v>64</v>
      </c>
      <c r="C4447" s="1" t="s">
        <v>27</v>
      </c>
      <c r="D4447" s="1" t="s">
        <v>53</v>
      </c>
      <c r="E4447" s="1" t="s">
        <v>15</v>
      </c>
    </row>
    <row r="4448" spans="1:5" x14ac:dyDescent="0.25">
      <c r="A4448" s="1">
        <v>312468</v>
      </c>
      <c r="B4448" s="1" t="s">
        <v>65</v>
      </c>
      <c r="C4448" s="1" t="s">
        <v>27</v>
      </c>
      <c r="D4448" s="1" t="s">
        <v>53</v>
      </c>
      <c r="E4448" s="1" t="s">
        <v>15</v>
      </c>
    </row>
    <row r="4449" spans="1:5" x14ac:dyDescent="0.25">
      <c r="A4449" s="1">
        <v>312469</v>
      </c>
      <c r="B4449" s="1" t="s">
        <v>65</v>
      </c>
      <c r="C4449" s="1" t="s">
        <v>20</v>
      </c>
      <c r="D4449" s="1" t="s">
        <v>45</v>
      </c>
      <c r="E4449" s="1" t="s">
        <v>15</v>
      </c>
    </row>
    <row r="4450" spans="1:5" x14ac:dyDescent="0.25">
      <c r="A4450" s="1">
        <v>312470</v>
      </c>
      <c r="B4450" s="1" t="s">
        <v>65</v>
      </c>
      <c r="C4450" s="1" t="s">
        <v>27</v>
      </c>
      <c r="D4450" s="1" t="s">
        <v>53</v>
      </c>
      <c r="E4450" s="1" t="s">
        <v>15</v>
      </c>
    </row>
    <row r="4451" spans="1:5" x14ac:dyDescent="0.25">
      <c r="A4451" s="1">
        <v>312471</v>
      </c>
      <c r="B4451" s="1" t="s">
        <v>65</v>
      </c>
      <c r="C4451" s="1" t="s">
        <v>27</v>
      </c>
      <c r="D4451" s="1" t="s">
        <v>53</v>
      </c>
      <c r="E4451" s="1" t="s">
        <v>15</v>
      </c>
    </row>
    <row r="4452" spans="1:5" x14ac:dyDescent="0.25">
      <c r="A4452" s="1">
        <v>312472</v>
      </c>
      <c r="B4452" s="1" t="s">
        <v>35</v>
      </c>
      <c r="C4452" s="1" t="s">
        <v>22</v>
      </c>
      <c r="D4452" s="1" t="s">
        <v>43</v>
      </c>
      <c r="E4452" s="1" t="s">
        <v>15</v>
      </c>
    </row>
    <row r="4453" spans="1:5" x14ac:dyDescent="0.25">
      <c r="A4453" s="1">
        <v>312473</v>
      </c>
      <c r="B4453" s="1" t="s">
        <v>65</v>
      </c>
      <c r="C4453" s="1" t="s">
        <v>22</v>
      </c>
      <c r="D4453" s="1" t="s">
        <v>43</v>
      </c>
      <c r="E4453" s="1" t="s">
        <v>15</v>
      </c>
    </row>
    <row r="4454" spans="1:5" x14ac:dyDescent="0.25">
      <c r="A4454" s="1">
        <v>312474</v>
      </c>
      <c r="B4454" s="1" t="s">
        <v>35</v>
      </c>
      <c r="C4454" s="1" t="s">
        <v>22</v>
      </c>
      <c r="D4454" s="1" t="s">
        <v>43</v>
      </c>
      <c r="E4454" s="1" t="s">
        <v>15</v>
      </c>
    </row>
    <row r="4455" spans="1:5" x14ac:dyDescent="0.25">
      <c r="A4455" s="1">
        <v>312475</v>
      </c>
      <c r="B4455" s="1" t="s">
        <v>65</v>
      </c>
      <c r="C4455" s="1" t="s">
        <v>29</v>
      </c>
      <c r="D4455" s="1" t="s">
        <v>49</v>
      </c>
      <c r="E4455" s="1" t="s">
        <v>15</v>
      </c>
    </row>
    <row r="4456" spans="1:5" x14ac:dyDescent="0.25">
      <c r="A4456" s="1">
        <v>312476</v>
      </c>
      <c r="B4456" s="1" t="s">
        <v>65</v>
      </c>
      <c r="C4456" s="1" t="s">
        <v>29</v>
      </c>
      <c r="D4456" s="1" t="s">
        <v>40</v>
      </c>
      <c r="E4456" s="1" t="s">
        <v>15</v>
      </c>
    </row>
    <row r="4457" spans="1:5" x14ac:dyDescent="0.25">
      <c r="A4457" s="1">
        <v>312481</v>
      </c>
      <c r="B4457" s="1" t="s">
        <v>35</v>
      </c>
      <c r="C4457" s="1" t="s">
        <v>20</v>
      </c>
      <c r="D4457" s="1" t="s">
        <v>26</v>
      </c>
      <c r="E4457" s="1" t="s">
        <v>15</v>
      </c>
    </row>
    <row r="4458" spans="1:5" x14ac:dyDescent="0.25">
      <c r="A4458" s="1">
        <v>312482</v>
      </c>
      <c r="B4458" s="1" t="s">
        <v>12</v>
      </c>
      <c r="C4458" s="1" t="s">
        <v>13</v>
      </c>
      <c r="D4458" s="1" t="s">
        <v>40</v>
      </c>
      <c r="E4458" s="1" t="s">
        <v>15</v>
      </c>
    </row>
    <row r="4459" spans="1:5" x14ac:dyDescent="0.25">
      <c r="A4459" s="1">
        <v>312483</v>
      </c>
      <c r="B4459" s="1" t="s">
        <v>12</v>
      </c>
      <c r="C4459" s="1" t="s">
        <v>13</v>
      </c>
      <c r="D4459" s="1" t="s">
        <v>40</v>
      </c>
      <c r="E4459" s="1" t="s">
        <v>15</v>
      </c>
    </row>
    <row r="4460" spans="1:5" x14ac:dyDescent="0.25">
      <c r="A4460" s="1">
        <v>312484</v>
      </c>
      <c r="B4460" s="1" t="s">
        <v>12</v>
      </c>
      <c r="C4460" s="1" t="s">
        <v>13</v>
      </c>
      <c r="D4460" s="1" t="s">
        <v>40</v>
      </c>
      <c r="E4460" s="1" t="s">
        <v>15</v>
      </c>
    </row>
    <row r="4461" spans="1:5" x14ac:dyDescent="0.25">
      <c r="A4461" s="1">
        <v>312485</v>
      </c>
      <c r="B4461" s="1" t="s">
        <v>12</v>
      </c>
      <c r="C4461" s="1" t="s">
        <v>13</v>
      </c>
      <c r="D4461" s="1" t="s">
        <v>40</v>
      </c>
      <c r="E4461" s="1" t="s">
        <v>15</v>
      </c>
    </row>
    <row r="4462" spans="1:5" x14ac:dyDescent="0.25">
      <c r="A4462" s="1">
        <v>312486</v>
      </c>
      <c r="B4462" s="1" t="s">
        <v>12</v>
      </c>
      <c r="C4462" s="1" t="s">
        <v>13</v>
      </c>
      <c r="D4462" s="1" t="s">
        <v>40</v>
      </c>
      <c r="E4462" s="1" t="s">
        <v>15</v>
      </c>
    </row>
    <row r="4463" spans="1:5" x14ac:dyDescent="0.25">
      <c r="A4463" s="1">
        <v>312487</v>
      </c>
      <c r="B4463" s="1" t="s">
        <v>12</v>
      </c>
      <c r="C4463" s="1" t="s">
        <v>13</v>
      </c>
      <c r="D4463" s="1" t="s">
        <v>40</v>
      </c>
      <c r="E4463" s="1" t="s">
        <v>15</v>
      </c>
    </row>
    <row r="4464" spans="1:5" x14ac:dyDescent="0.25">
      <c r="A4464" s="1">
        <v>312488</v>
      </c>
      <c r="B4464" s="1" t="s">
        <v>12</v>
      </c>
      <c r="C4464" s="1" t="s">
        <v>13</v>
      </c>
      <c r="D4464" s="1" t="s">
        <v>40</v>
      </c>
      <c r="E4464" s="1" t="s">
        <v>15</v>
      </c>
    </row>
    <row r="4465" spans="1:5" x14ac:dyDescent="0.25">
      <c r="A4465" s="1">
        <v>312489</v>
      </c>
      <c r="B4465" s="1" t="s">
        <v>12</v>
      </c>
      <c r="C4465" s="1" t="s">
        <v>13</v>
      </c>
      <c r="D4465" s="1" t="s">
        <v>40</v>
      </c>
      <c r="E4465" s="1" t="s">
        <v>15</v>
      </c>
    </row>
    <row r="4466" spans="1:5" x14ac:dyDescent="0.25">
      <c r="A4466" s="1">
        <v>312490</v>
      </c>
      <c r="B4466" s="1" t="s">
        <v>35</v>
      </c>
      <c r="C4466" s="1" t="s">
        <v>22</v>
      </c>
      <c r="D4466" s="1" t="s">
        <v>43</v>
      </c>
      <c r="E4466" s="1" t="s">
        <v>15</v>
      </c>
    </row>
    <row r="4467" spans="1:5" x14ac:dyDescent="0.25">
      <c r="A4467" s="1">
        <v>312491</v>
      </c>
      <c r="B4467" s="1" t="s">
        <v>35</v>
      </c>
      <c r="C4467" s="1" t="s">
        <v>20</v>
      </c>
      <c r="D4467" s="1" t="s">
        <v>58</v>
      </c>
      <c r="E4467" s="1" t="s">
        <v>15</v>
      </c>
    </row>
    <row r="4468" spans="1:5" x14ac:dyDescent="0.25">
      <c r="A4468" s="1">
        <v>312492</v>
      </c>
      <c r="B4468" s="1" t="s">
        <v>35</v>
      </c>
      <c r="C4468" s="1" t="s">
        <v>20</v>
      </c>
      <c r="D4468" s="1" t="s">
        <v>61</v>
      </c>
      <c r="E4468" s="1" t="s">
        <v>15</v>
      </c>
    </row>
    <row r="4469" spans="1:5" x14ac:dyDescent="0.25">
      <c r="A4469" s="1">
        <v>312493</v>
      </c>
      <c r="B4469" s="1" t="s">
        <v>35</v>
      </c>
      <c r="C4469" s="1" t="s">
        <v>22</v>
      </c>
      <c r="D4469" s="1" t="s">
        <v>43</v>
      </c>
      <c r="E4469" s="1" t="s">
        <v>15</v>
      </c>
    </row>
    <row r="4470" spans="1:5" x14ac:dyDescent="0.25">
      <c r="A4470" s="1">
        <v>312494</v>
      </c>
      <c r="B4470" s="1" t="s">
        <v>35</v>
      </c>
      <c r="C4470" s="1" t="s">
        <v>22</v>
      </c>
      <c r="D4470" s="1" t="s">
        <v>14</v>
      </c>
      <c r="E4470" s="1" t="s">
        <v>15</v>
      </c>
    </row>
    <row r="4471" spans="1:5" x14ac:dyDescent="0.25">
      <c r="A4471" s="1">
        <v>312495</v>
      </c>
      <c r="B4471" s="1" t="s">
        <v>65</v>
      </c>
      <c r="C4471" s="1" t="s">
        <v>20</v>
      </c>
      <c r="D4471" s="1" t="s">
        <v>58</v>
      </c>
      <c r="E4471" s="1" t="s">
        <v>15</v>
      </c>
    </row>
    <row r="4472" spans="1:5" x14ac:dyDescent="0.25">
      <c r="A4472" s="1">
        <v>312496</v>
      </c>
      <c r="B4472" s="1" t="s">
        <v>35</v>
      </c>
      <c r="C4472" s="1" t="s">
        <v>20</v>
      </c>
      <c r="D4472" s="1" t="s">
        <v>61</v>
      </c>
      <c r="E4472" s="1" t="s">
        <v>15</v>
      </c>
    </row>
    <row r="4473" spans="1:5" x14ac:dyDescent="0.25">
      <c r="A4473" s="1">
        <v>312497</v>
      </c>
      <c r="B4473" s="1" t="s">
        <v>35</v>
      </c>
      <c r="C4473" s="1" t="s">
        <v>22</v>
      </c>
      <c r="D4473" s="1" t="s">
        <v>43</v>
      </c>
      <c r="E4473" s="1" t="s">
        <v>15</v>
      </c>
    </row>
    <row r="4474" spans="1:5" x14ac:dyDescent="0.25">
      <c r="A4474" s="1">
        <v>312498</v>
      </c>
      <c r="B4474" s="1" t="s">
        <v>12</v>
      </c>
      <c r="C4474" s="1" t="s">
        <v>13</v>
      </c>
      <c r="D4474" s="1" t="s">
        <v>40</v>
      </c>
      <c r="E4474" s="1" t="s">
        <v>15</v>
      </c>
    </row>
    <row r="4475" spans="1:5" x14ac:dyDescent="0.25">
      <c r="A4475" s="1">
        <v>312499</v>
      </c>
      <c r="B4475" s="1" t="s">
        <v>12</v>
      </c>
      <c r="C4475" s="1" t="s">
        <v>13</v>
      </c>
      <c r="D4475" s="1" t="s">
        <v>40</v>
      </c>
      <c r="E4475" s="1" t="s">
        <v>15</v>
      </c>
    </row>
    <row r="4476" spans="1:5" x14ac:dyDescent="0.25">
      <c r="A4476" s="1">
        <v>312500</v>
      </c>
      <c r="B4476" s="1" t="s">
        <v>12</v>
      </c>
      <c r="C4476" s="1" t="s">
        <v>13</v>
      </c>
      <c r="D4476" s="1" t="s">
        <v>40</v>
      </c>
      <c r="E4476" s="1" t="s">
        <v>15</v>
      </c>
    </row>
    <row r="4477" spans="1:5" x14ac:dyDescent="0.25">
      <c r="A4477" s="1">
        <v>312501</v>
      </c>
      <c r="B4477" s="1" t="s">
        <v>12</v>
      </c>
      <c r="C4477" s="1" t="s">
        <v>13</v>
      </c>
      <c r="D4477" s="1" t="s">
        <v>40</v>
      </c>
      <c r="E4477" s="1" t="s">
        <v>15</v>
      </c>
    </row>
    <row r="4478" spans="1:5" x14ac:dyDescent="0.25">
      <c r="A4478" s="1">
        <v>312502</v>
      </c>
      <c r="B4478" s="1" t="s">
        <v>12</v>
      </c>
      <c r="C4478" s="1" t="s">
        <v>13</v>
      </c>
      <c r="D4478" s="1" t="s">
        <v>40</v>
      </c>
      <c r="E4478" s="1" t="s">
        <v>15</v>
      </c>
    </row>
    <row r="4479" spans="1:5" x14ac:dyDescent="0.25">
      <c r="A4479" s="1">
        <v>312503</v>
      </c>
      <c r="B4479" s="1" t="s">
        <v>12</v>
      </c>
      <c r="C4479" s="1" t="s">
        <v>13</v>
      </c>
      <c r="D4479" s="1" t="s">
        <v>40</v>
      </c>
      <c r="E4479" s="1" t="s">
        <v>15</v>
      </c>
    </row>
    <row r="4480" spans="1:5" x14ac:dyDescent="0.25">
      <c r="A4480" s="1">
        <v>312504</v>
      </c>
      <c r="B4480" s="1" t="s">
        <v>35</v>
      </c>
      <c r="C4480" s="1" t="s">
        <v>20</v>
      </c>
      <c r="D4480" s="1" t="s">
        <v>61</v>
      </c>
      <c r="E4480" s="1" t="s">
        <v>15</v>
      </c>
    </row>
    <row r="4481" spans="1:5" x14ac:dyDescent="0.25">
      <c r="A4481" s="1">
        <v>312505</v>
      </c>
      <c r="B4481" s="1" t="s">
        <v>65</v>
      </c>
      <c r="C4481" s="1" t="s">
        <v>27</v>
      </c>
      <c r="D4481" s="1" t="s">
        <v>51</v>
      </c>
      <c r="E4481" s="1" t="s">
        <v>15</v>
      </c>
    </row>
    <row r="4482" spans="1:5" x14ac:dyDescent="0.25">
      <c r="A4482" s="1">
        <v>312506</v>
      </c>
      <c r="B4482" s="1" t="s">
        <v>35</v>
      </c>
      <c r="C4482" s="1" t="s">
        <v>22</v>
      </c>
      <c r="D4482" s="1" t="s">
        <v>19</v>
      </c>
      <c r="E4482" s="1" t="s">
        <v>15</v>
      </c>
    </row>
    <row r="4483" spans="1:5" x14ac:dyDescent="0.25">
      <c r="A4483" s="1">
        <v>312507</v>
      </c>
      <c r="B4483" s="1" t="s">
        <v>35</v>
      </c>
      <c r="C4483" s="1" t="s">
        <v>22</v>
      </c>
      <c r="D4483" s="1" t="s">
        <v>43</v>
      </c>
      <c r="E4483" s="1" t="s">
        <v>15</v>
      </c>
    </row>
    <row r="4484" spans="1:5" x14ac:dyDescent="0.25">
      <c r="A4484" s="1">
        <v>312508</v>
      </c>
      <c r="B4484" s="1" t="s">
        <v>65</v>
      </c>
      <c r="C4484" s="1" t="s">
        <v>13</v>
      </c>
      <c r="D4484" s="1" t="s">
        <v>37</v>
      </c>
      <c r="E4484" s="1" t="s">
        <v>15</v>
      </c>
    </row>
    <row r="4485" spans="1:5" x14ac:dyDescent="0.25">
      <c r="A4485" s="1">
        <v>312509</v>
      </c>
      <c r="B4485" s="1" t="s">
        <v>12</v>
      </c>
      <c r="C4485" s="1" t="s">
        <v>13</v>
      </c>
      <c r="D4485" s="1" t="s">
        <v>43</v>
      </c>
      <c r="E4485" s="1" t="s">
        <v>15</v>
      </c>
    </row>
    <row r="4486" spans="1:5" x14ac:dyDescent="0.25">
      <c r="A4486" s="1">
        <v>312510</v>
      </c>
      <c r="B4486" s="1" t="s">
        <v>12</v>
      </c>
      <c r="C4486" s="1" t="s">
        <v>13</v>
      </c>
      <c r="D4486" s="1" t="s">
        <v>43</v>
      </c>
      <c r="E4486" s="1" t="s">
        <v>15</v>
      </c>
    </row>
    <row r="4487" spans="1:5" x14ac:dyDescent="0.25">
      <c r="A4487" s="1">
        <v>312511</v>
      </c>
      <c r="B4487" s="1" t="s">
        <v>12</v>
      </c>
      <c r="C4487" s="1" t="s">
        <v>13</v>
      </c>
      <c r="D4487" s="1" t="s">
        <v>43</v>
      </c>
      <c r="E4487" s="1" t="s">
        <v>15</v>
      </c>
    </row>
    <row r="4488" spans="1:5" x14ac:dyDescent="0.25">
      <c r="A4488" s="1">
        <v>312512</v>
      </c>
      <c r="B4488" s="1" t="s">
        <v>12</v>
      </c>
      <c r="C4488" s="1" t="s">
        <v>13</v>
      </c>
      <c r="D4488" s="1" t="s">
        <v>43</v>
      </c>
      <c r="E4488" s="1" t="s">
        <v>15</v>
      </c>
    </row>
    <row r="4489" spans="1:5" x14ac:dyDescent="0.25">
      <c r="A4489" s="1">
        <v>312513</v>
      </c>
      <c r="B4489" s="1" t="s">
        <v>12</v>
      </c>
      <c r="C4489" s="1" t="s">
        <v>13</v>
      </c>
      <c r="D4489" s="1" t="s">
        <v>43</v>
      </c>
      <c r="E4489" s="1" t="s">
        <v>15</v>
      </c>
    </row>
    <row r="4490" spans="1:5" x14ac:dyDescent="0.25">
      <c r="A4490" s="1">
        <v>312516</v>
      </c>
      <c r="B4490" s="1" t="s">
        <v>12</v>
      </c>
      <c r="C4490" s="1" t="s">
        <v>13</v>
      </c>
      <c r="D4490" s="1" t="s">
        <v>43</v>
      </c>
      <c r="E4490" s="1" t="s">
        <v>15</v>
      </c>
    </row>
    <row r="4491" spans="1:5" x14ac:dyDescent="0.25">
      <c r="A4491" s="1">
        <v>312517</v>
      </c>
      <c r="B4491" s="1" t="s">
        <v>12</v>
      </c>
      <c r="C4491" s="1" t="s">
        <v>13</v>
      </c>
      <c r="D4491" s="1" t="s">
        <v>43</v>
      </c>
      <c r="E4491" s="1" t="s">
        <v>15</v>
      </c>
    </row>
    <row r="4492" spans="1:5" x14ac:dyDescent="0.25">
      <c r="A4492" s="1">
        <v>312518</v>
      </c>
      <c r="B4492" s="1" t="s">
        <v>12</v>
      </c>
      <c r="C4492" s="1" t="s">
        <v>13</v>
      </c>
      <c r="D4492" s="1" t="s">
        <v>43</v>
      </c>
      <c r="E4492" s="1" t="s">
        <v>15</v>
      </c>
    </row>
    <row r="4493" spans="1:5" x14ac:dyDescent="0.25">
      <c r="A4493" s="1">
        <v>312519</v>
      </c>
      <c r="B4493" s="1" t="s">
        <v>12</v>
      </c>
      <c r="C4493" s="1" t="s">
        <v>13</v>
      </c>
      <c r="D4493" s="1" t="s">
        <v>43</v>
      </c>
      <c r="E4493" s="1" t="s">
        <v>15</v>
      </c>
    </row>
    <row r="4494" spans="1:5" x14ac:dyDescent="0.25">
      <c r="A4494" s="1">
        <v>312520</v>
      </c>
      <c r="B4494" s="1" t="s">
        <v>12</v>
      </c>
      <c r="C4494" s="1" t="s">
        <v>13</v>
      </c>
      <c r="D4494" s="1" t="s">
        <v>43</v>
      </c>
      <c r="E4494" s="1" t="s">
        <v>15</v>
      </c>
    </row>
    <row r="4495" spans="1:5" x14ac:dyDescent="0.25">
      <c r="A4495" s="1">
        <v>312521</v>
      </c>
      <c r="B4495" s="1" t="s">
        <v>12</v>
      </c>
      <c r="C4495" s="1" t="s">
        <v>13</v>
      </c>
      <c r="D4495" s="1" t="s">
        <v>43</v>
      </c>
      <c r="E4495" s="1" t="s">
        <v>15</v>
      </c>
    </row>
    <row r="4496" spans="1:5" x14ac:dyDescent="0.25">
      <c r="A4496" s="1">
        <v>312523</v>
      </c>
      <c r="B4496" s="1" t="s">
        <v>12</v>
      </c>
      <c r="C4496" s="1" t="s">
        <v>13</v>
      </c>
      <c r="D4496" s="1" t="s">
        <v>43</v>
      </c>
      <c r="E4496" s="1" t="s">
        <v>15</v>
      </c>
    </row>
    <row r="4497" spans="1:5" x14ac:dyDescent="0.25">
      <c r="A4497" s="1">
        <v>312524</v>
      </c>
      <c r="B4497" s="1" t="s">
        <v>12</v>
      </c>
      <c r="C4497" s="1" t="s">
        <v>13</v>
      </c>
      <c r="D4497" s="1" t="s">
        <v>43</v>
      </c>
      <c r="E4497" s="1" t="s">
        <v>15</v>
      </c>
    </row>
    <row r="4498" spans="1:5" x14ac:dyDescent="0.25">
      <c r="A4498" s="1">
        <v>312525</v>
      </c>
      <c r="B4498" s="1" t="s">
        <v>12</v>
      </c>
      <c r="C4498" s="1" t="s">
        <v>13</v>
      </c>
      <c r="D4498" s="1" t="s">
        <v>43</v>
      </c>
      <c r="E4498" s="1" t="s">
        <v>15</v>
      </c>
    </row>
    <row r="4499" spans="1:5" x14ac:dyDescent="0.25">
      <c r="A4499" s="1">
        <v>312527</v>
      </c>
      <c r="B4499" s="1" t="s">
        <v>65</v>
      </c>
      <c r="C4499" s="1" t="s">
        <v>29</v>
      </c>
      <c r="D4499" s="1" t="s">
        <v>40</v>
      </c>
      <c r="E4499" s="1" t="s">
        <v>15</v>
      </c>
    </row>
    <row r="4500" spans="1:5" x14ac:dyDescent="0.25">
      <c r="A4500" s="1">
        <v>312529</v>
      </c>
      <c r="B4500" s="1" t="s">
        <v>12</v>
      </c>
      <c r="C4500" s="1" t="s">
        <v>16</v>
      </c>
      <c r="D4500" s="1" t="s">
        <v>54</v>
      </c>
      <c r="E4500" s="1" t="s">
        <v>15</v>
      </c>
    </row>
    <row r="4501" spans="1:5" x14ac:dyDescent="0.25">
      <c r="A4501" s="1">
        <v>312530</v>
      </c>
      <c r="B4501" s="1" t="s">
        <v>12</v>
      </c>
      <c r="C4501" s="1" t="s">
        <v>16</v>
      </c>
      <c r="D4501" s="1" t="s">
        <v>54</v>
      </c>
      <c r="E4501" s="1" t="s">
        <v>15</v>
      </c>
    </row>
    <row r="4502" spans="1:5" x14ac:dyDescent="0.25">
      <c r="A4502" s="1">
        <v>312531</v>
      </c>
      <c r="B4502" s="1" t="s">
        <v>12</v>
      </c>
      <c r="C4502" s="1" t="s">
        <v>16</v>
      </c>
      <c r="D4502" s="1" t="s">
        <v>54</v>
      </c>
      <c r="E4502" s="1" t="s">
        <v>15</v>
      </c>
    </row>
    <row r="4503" spans="1:5" x14ac:dyDescent="0.25">
      <c r="A4503" s="1">
        <v>312532</v>
      </c>
      <c r="B4503" s="1" t="s">
        <v>12</v>
      </c>
      <c r="C4503" s="1" t="s">
        <v>16</v>
      </c>
      <c r="D4503" s="1" t="s">
        <v>54</v>
      </c>
      <c r="E4503" s="1" t="s">
        <v>15</v>
      </c>
    </row>
    <row r="4504" spans="1:5" x14ac:dyDescent="0.25">
      <c r="A4504" s="1">
        <v>312533</v>
      </c>
      <c r="B4504" s="1" t="s">
        <v>35</v>
      </c>
      <c r="C4504" s="1" t="s">
        <v>20</v>
      </c>
      <c r="D4504" s="1" t="s">
        <v>61</v>
      </c>
      <c r="E4504" s="1" t="s">
        <v>15</v>
      </c>
    </row>
    <row r="4505" spans="1:5" x14ac:dyDescent="0.25">
      <c r="A4505" s="1">
        <v>312535</v>
      </c>
      <c r="B4505" s="1" t="s">
        <v>35</v>
      </c>
      <c r="C4505" s="1" t="s">
        <v>22</v>
      </c>
      <c r="D4505" s="1" t="s">
        <v>36</v>
      </c>
      <c r="E4505" s="1" t="s">
        <v>15</v>
      </c>
    </row>
    <row r="4506" spans="1:5" x14ac:dyDescent="0.25">
      <c r="A4506" s="1">
        <v>312536</v>
      </c>
      <c r="B4506" s="1" t="s">
        <v>65</v>
      </c>
      <c r="C4506" s="1" t="s">
        <v>16</v>
      </c>
      <c r="D4506" s="1" t="s">
        <v>52</v>
      </c>
      <c r="E4506" s="1" t="s">
        <v>15</v>
      </c>
    </row>
    <row r="4507" spans="1:5" x14ac:dyDescent="0.25">
      <c r="A4507" s="1">
        <v>312537</v>
      </c>
      <c r="B4507" s="1" t="s">
        <v>65</v>
      </c>
      <c r="C4507" s="1" t="s">
        <v>29</v>
      </c>
      <c r="D4507" s="1" t="s">
        <v>21</v>
      </c>
      <c r="E4507" s="1" t="s">
        <v>15</v>
      </c>
    </row>
    <row r="4508" spans="1:5" x14ac:dyDescent="0.25">
      <c r="A4508" s="1">
        <v>312538</v>
      </c>
      <c r="B4508" s="1" t="s">
        <v>65</v>
      </c>
      <c r="C4508" s="1" t="s">
        <v>32</v>
      </c>
      <c r="D4508" s="1" t="s">
        <v>39</v>
      </c>
      <c r="E4508" s="1" t="s">
        <v>15</v>
      </c>
    </row>
    <row r="4509" spans="1:5" x14ac:dyDescent="0.25">
      <c r="A4509" s="1">
        <v>312539</v>
      </c>
      <c r="B4509" s="1" t="s">
        <v>12</v>
      </c>
      <c r="C4509" s="1" t="s">
        <v>32</v>
      </c>
      <c r="D4509" s="1" t="s">
        <v>39</v>
      </c>
      <c r="E4509" s="1" t="s">
        <v>15</v>
      </c>
    </row>
    <row r="4510" spans="1:5" x14ac:dyDescent="0.25">
      <c r="A4510" s="1">
        <v>312540</v>
      </c>
      <c r="B4510" s="1" t="s">
        <v>65</v>
      </c>
      <c r="C4510" s="1" t="s">
        <v>29</v>
      </c>
      <c r="D4510" s="1" t="s">
        <v>49</v>
      </c>
      <c r="E4510" s="1" t="s">
        <v>15</v>
      </c>
    </row>
    <row r="4511" spans="1:5" x14ac:dyDescent="0.25">
      <c r="A4511" s="1">
        <v>312541</v>
      </c>
      <c r="B4511" s="1" t="s">
        <v>65</v>
      </c>
      <c r="C4511" s="1" t="s">
        <v>29</v>
      </c>
      <c r="D4511" s="1" t="s">
        <v>61</v>
      </c>
      <c r="E4511" s="1" t="s">
        <v>15</v>
      </c>
    </row>
    <row r="4512" spans="1:5" x14ac:dyDescent="0.25">
      <c r="A4512" s="1">
        <v>312542</v>
      </c>
      <c r="B4512" s="1" t="s">
        <v>65</v>
      </c>
      <c r="C4512" s="1" t="s">
        <v>20</v>
      </c>
      <c r="D4512" s="1" t="s">
        <v>61</v>
      </c>
      <c r="E4512" s="1" t="s">
        <v>15</v>
      </c>
    </row>
    <row r="4513" spans="1:5" x14ac:dyDescent="0.25">
      <c r="A4513" s="1">
        <v>312543</v>
      </c>
      <c r="B4513" s="1" t="s">
        <v>65</v>
      </c>
      <c r="C4513" s="1" t="s">
        <v>13</v>
      </c>
      <c r="D4513" s="1" t="s">
        <v>61</v>
      </c>
      <c r="E4513" s="1" t="s">
        <v>15</v>
      </c>
    </row>
    <row r="4514" spans="1:5" x14ac:dyDescent="0.25">
      <c r="A4514" s="1">
        <v>312544</v>
      </c>
      <c r="B4514" s="1" t="s">
        <v>35</v>
      </c>
      <c r="C4514" s="1" t="s">
        <v>16</v>
      </c>
      <c r="D4514" s="1" t="s">
        <v>54</v>
      </c>
      <c r="E4514" s="1" t="s">
        <v>15</v>
      </c>
    </row>
    <row r="4515" spans="1:5" x14ac:dyDescent="0.25">
      <c r="A4515" s="1">
        <v>312545</v>
      </c>
      <c r="B4515" s="1" t="s">
        <v>65</v>
      </c>
      <c r="C4515" s="1" t="s">
        <v>13</v>
      </c>
      <c r="D4515" s="1" t="s">
        <v>58</v>
      </c>
      <c r="E4515" s="1" t="s">
        <v>15</v>
      </c>
    </row>
    <row r="4516" spans="1:5" x14ac:dyDescent="0.25">
      <c r="A4516" s="1">
        <v>312546</v>
      </c>
      <c r="B4516" s="1" t="s">
        <v>35</v>
      </c>
      <c r="C4516" s="1" t="s">
        <v>16</v>
      </c>
      <c r="D4516" s="1" t="s">
        <v>54</v>
      </c>
      <c r="E4516" s="1" t="s">
        <v>15</v>
      </c>
    </row>
    <row r="4517" spans="1:5" x14ac:dyDescent="0.25">
      <c r="A4517" s="1">
        <v>312547</v>
      </c>
      <c r="B4517" s="1" t="s">
        <v>65</v>
      </c>
      <c r="C4517" s="1" t="s">
        <v>13</v>
      </c>
      <c r="D4517" s="1" t="s">
        <v>58</v>
      </c>
      <c r="E4517" s="1" t="s">
        <v>15</v>
      </c>
    </row>
    <row r="4518" spans="1:5" x14ac:dyDescent="0.25">
      <c r="A4518" s="1">
        <v>312548</v>
      </c>
      <c r="B4518" s="1" t="s">
        <v>35</v>
      </c>
      <c r="C4518" s="1" t="s">
        <v>16</v>
      </c>
      <c r="D4518" s="1" t="s">
        <v>54</v>
      </c>
      <c r="E4518" s="1" t="s">
        <v>15</v>
      </c>
    </row>
    <row r="4519" spans="1:5" x14ac:dyDescent="0.25">
      <c r="A4519" s="1">
        <v>312549</v>
      </c>
      <c r="B4519" s="1" t="s">
        <v>35</v>
      </c>
      <c r="C4519" s="1" t="s">
        <v>29</v>
      </c>
      <c r="D4519" s="1" t="s">
        <v>43</v>
      </c>
      <c r="E4519" s="1" t="s">
        <v>15</v>
      </c>
    </row>
    <row r="4520" spans="1:5" x14ac:dyDescent="0.25">
      <c r="A4520" s="1">
        <v>312551</v>
      </c>
      <c r="B4520" s="1" t="s">
        <v>35</v>
      </c>
      <c r="C4520" s="1" t="s">
        <v>16</v>
      </c>
      <c r="D4520" s="1" t="s">
        <v>40</v>
      </c>
      <c r="E4520" s="1" t="s">
        <v>15</v>
      </c>
    </row>
    <row r="4521" spans="1:5" x14ac:dyDescent="0.25">
      <c r="A4521" s="1">
        <v>312552</v>
      </c>
      <c r="B4521" s="1" t="s">
        <v>35</v>
      </c>
      <c r="C4521" s="1" t="s">
        <v>20</v>
      </c>
      <c r="D4521" s="1" t="s">
        <v>61</v>
      </c>
      <c r="E4521" s="1" t="s">
        <v>15</v>
      </c>
    </row>
    <row r="4522" spans="1:5" x14ac:dyDescent="0.25">
      <c r="A4522" s="1">
        <v>312555</v>
      </c>
      <c r="B4522" s="1" t="s">
        <v>65</v>
      </c>
      <c r="C4522" s="1" t="s">
        <v>29</v>
      </c>
      <c r="D4522" s="1" t="s">
        <v>49</v>
      </c>
      <c r="E4522" s="1" t="s">
        <v>15</v>
      </c>
    </row>
    <row r="4523" spans="1:5" x14ac:dyDescent="0.25">
      <c r="A4523" s="1">
        <v>312556</v>
      </c>
      <c r="B4523" s="1" t="s">
        <v>12</v>
      </c>
      <c r="C4523" s="1" t="s">
        <v>20</v>
      </c>
      <c r="D4523" s="1" t="s">
        <v>61</v>
      </c>
      <c r="E4523" s="1" t="s">
        <v>15</v>
      </c>
    </row>
    <row r="4524" spans="1:5" x14ac:dyDescent="0.25">
      <c r="A4524" s="1">
        <v>312557</v>
      </c>
      <c r="B4524" s="1" t="s">
        <v>65</v>
      </c>
      <c r="C4524" s="1" t="s">
        <v>29</v>
      </c>
      <c r="D4524" s="1" t="s">
        <v>49</v>
      </c>
      <c r="E4524" s="1" t="s">
        <v>15</v>
      </c>
    </row>
    <row r="4525" spans="1:5" x14ac:dyDescent="0.25">
      <c r="A4525" s="1">
        <v>312558</v>
      </c>
      <c r="B4525" s="1" t="s">
        <v>35</v>
      </c>
      <c r="C4525" s="1" t="s">
        <v>20</v>
      </c>
      <c r="D4525" s="1" t="s">
        <v>61</v>
      </c>
      <c r="E4525" s="1" t="s">
        <v>15</v>
      </c>
    </row>
    <row r="4526" spans="1:5" x14ac:dyDescent="0.25">
      <c r="A4526" s="1">
        <v>312559</v>
      </c>
      <c r="B4526" s="1" t="s">
        <v>65</v>
      </c>
      <c r="C4526" s="1" t="s">
        <v>13</v>
      </c>
      <c r="D4526" s="1" t="s">
        <v>51</v>
      </c>
      <c r="E4526" s="1" t="s">
        <v>15</v>
      </c>
    </row>
    <row r="4527" spans="1:5" x14ac:dyDescent="0.25">
      <c r="A4527" s="1">
        <v>312580</v>
      </c>
      <c r="B4527" s="1" t="s">
        <v>65</v>
      </c>
      <c r="C4527" s="1" t="s">
        <v>29</v>
      </c>
      <c r="D4527" s="1" t="s">
        <v>49</v>
      </c>
      <c r="E4527" s="1" t="s">
        <v>15</v>
      </c>
    </row>
    <row r="4528" spans="1:5" x14ac:dyDescent="0.25">
      <c r="A4528" s="1">
        <v>312581</v>
      </c>
      <c r="B4528" s="1" t="s">
        <v>35</v>
      </c>
      <c r="C4528" s="1" t="s">
        <v>20</v>
      </c>
      <c r="D4528" s="1" t="s">
        <v>45</v>
      </c>
      <c r="E4528" s="1" t="s">
        <v>15</v>
      </c>
    </row>
    <row r="4529" spans="1:5" x14ac:dyDescent="0.25">
      <c r="A4529" s="1">
        <v>312582</v>
      </c>
      <c r="B4529" s="1" t="s">
        <v>65</v>
      </c>
      <c r="C4529" s="1" t="s">
        <v>27</v>
      </c>
      <c r="D4529" s="1" t="s">
        <v>51</v>
      </c>
      <c r="E4529" s="1" t="s">
        <v>15</v>
      </c>
    </row>
    <row r="4530" spans="1:5" x14ac:dyDescent="0.25">
      <c r="A4530" s="1">
        <v>312583</v>
      </c>
      <c r="B4530" s="1" t="s">
        <v>12</v>
      </c>
      <c r="C4530" s="1" t="s">
        <v>16</v>
      </c>
      <c r="D4530" s="1" t="s">
        <v>54</v>
      </c>
      <c r="E4530" s="1" t="s">
        <v>15</v>
      </c>
    </row>
    <row r="4531" spans="1:5" x14ac:dyDescent="0.25">
      <c r="A4531" s="1">
        <v>312584</v>
      </c>
      <c r="B4531" s="1" t="s">
        <v>65</v>
      </c>
      <c r="C4531" s="1" t="s">
        <v>27</v>
      </c>
      <c r="D4531" s="1" t="s">
        <v>51</v>
      </c>
      <c r="E4531" s="1" t="s">
        <v>15</v>
      </c>
    </row>
    <row r="4532" spans="1:5" x14ac:dyDescent="0.25">
      <c r="A4532" s="1">
        <v>312585</v>
      </c>
      <c r="B4532" s="1" t="s">
        <v>65</v>
      </c>
      <c r="C4532" s="1" t="s">
        <v>27</v>
      </c>
      <c r="D4532" s="1" t="s">
        <v>51</v>
      </c>
      <c r="E4532" s="1" t="s">
        <v>15</v>
      </c>
    </row>
    <row r="4533" spans="1:5" x14ac:dyDescent="0.25">
      <c r="A4533" s="1">
        <v>312586</v>
      </c>
      <c r="B4533" s="1" t="s">
        <v>65</v>
      </c>
      <c r="C4533" s="1" t="s">
        <v>29</v>
      </c>
      <c r="D4533" s="1" t="s">
        <v>49</v>
      </c>
      <c r="E4533" s="1" t="s">
        <v>15</v>
      </c>
    </row>
    <row r="4534" spans="1:5" x14ac:dyDescent="0.25">
      <c r="A4534" s="1">
        <v>312587</v>
      </c>
      <c r="B4534" s="1" t="s">
        <v>35</v>
      </c>
      <c r="C4534" s="1" t="s">
        <v>29</v>
      </c>
      <c r="D4534" s="1" t="s">
        <v>43</v>
      </c>
      <c r="E4534" s="1" t="s">
        <v>15</v>
      </c>
    </row>
    <row r="4535" spans="1:5" x14ac:dyDescent="0.25">
      <c r="A4535" s="1">
        <v>312590</v>
      </c>
      <c r="B4535" s="1" t="s">
        <v>65</v>
      </c>
      <c r="C4535" s="1" t="s">
        <v>29</v>
      </c>
      <c r="D4535" s="1" t="s">
        <v>49</v>
      </c>
      <c r="E4535" s="1" t="s">
        <v>15</v>
      </c>
    </row>
    <row r="4536" spans="1:5" x14ac:dyDescent="0.25">
      <c r="A4536" s="1">
        <v>312591</v>
      </c>
      <c r="B4536" s="1" t="s">
        <v>65</v>
      </c>
      <c r="C4536" s="1" t="s">
        <v>13</v>
      </c>
      <c r="D4536" s="1" t="s">
        <v>19</v>
      </c>
      <c r="E4536" s="1" t="s">
        <v>15</v>
      </c>
    </row>
    <row r="4537" spans="1:5" x14ac:dyDescent="0.25">
      <c r="A4537" s="1">
        <v>312593</v>
      </c>
      <c r="B4537" s="1" t="s">
        <v>12</v>
      </c>
      <c r="C4537" s="1" t="s">
        <v>16</v>
      </c>
      <c r="D4537" s="1" t="s">
        <v>54</v>
      </c>
      <c r="E4537" s="1" t="s">
        <v>15</v>
      </c>
    </row>
    <row r="4538" spans="1:5" x14ac:dyDescent="0.25">
      <c r="A4538" s="1">
        <v>312594</v>
      </c>
      <c r="B4538" s="1" t="s">
        <v>35</v>
      </c>
      <c r="C4538" s="1" t="s">
        <v>20</v>
      </c>
      <c r="D4538" s="1" t="s">
        <v>48</v>
      </c>
      <c r="E4538" s="1" t="s">
        <v>15</v>
      </c>
    </row>
    <row r="4539" spans="1:5" x14ac:dyDescent="0.25">
      <c r="A4539" s="1">
        <v>312597</v>
      </c>
      <c r="B4539" s="1" t="s">
        <v>65</v>
      </c>
      <c r="C4539" s="1" t="s">
        <v>27</v>
      </c>
      <c r="D4539" s="1" t="s">
        <v>57</v>
      </c>
      <c r="E4539" s="1" t="s">
        <v>15</v>
      </c>
    </row>
    <row r="4540" spans="1:5" x14ac:dyDescent="0.25">
      <c r="A4540" s="1">
        <v>312598</v>
      </c>
      <c r="B4540" s="1" t="s">
        <v>35</v>
      </c>
      <c r="C4540" s="1" t="s">
        <v>20</v>
      </c>
      <c r="D4540" s="1" t="s">
        <v>61</v>
      </c>
      <c r="E4540" s="1" t="s">
        <v>15</v>
      </c>
    </row>
    <row r="4541" spans="1:5" x14ac:dyDescent="0.25">
      <c r="A4541" s="1">
        <v>312600</v>
      </c>
      <c r="B4541" s="1" t="s">
        <v>64</v>
      </c>
      <c r="C4541" s="1" t="s">
        <v>29</v>
      </c>
      <c r="D4541" s="1" t="s">
        <v>26</v>
      </c>
      <c r="E4541" s="1" t="s">
        <v>15</v>
      </c>
    </row>
    <row r="4542" spans="1:5" x14ac:dyDescent="0.25">
      <c r="A4542" s="1">
        <v>312601</v>
      </c>
      <c r="B4542" s="1" t="s">
        <v>64</v>
      </c>
      <c r="C4542" s="1" t="s">
        <v>29</v>
      </c>
      <c r="D4542" s="1" t="s">
        <v>26</v>
      </c>
      <c r="E4542" s="1" t="s">
        <v>15</v>
      </c>
    </row>
    <row r="4543" spans="1:5" x14ac:dyDescent="0.25">
      <c r="A4543" s="1">
        <v>312602</v>
      </c>
      <c r="B4543" s="1" t="s">
        <v>64</v>
      </c>
      <c r="C4543" s="1" t="s">
        <v>29</v>
      </c>
      <c r="D4543" s="1" t="s">
        <v>26</v>
      </c>
      <c r="E4543" s="1" t="s">
        <v>15</v>
      </c>
    </row>
    <row r="4544" spans="1:5" x14ac:dyDescent="0.25">
      <c r="A4544" s="1">
        <v>312603</v>
      </c>
      <c r="B4544" s="1" t="s">
        <v>64</v>
      </c>
      <c r="C4544" s="1" t="s">
        <v>29</v>
      </c>
      <c r="D4544" s="1" t="s">
        <v>26</v>
      </c>
      <c r="E4544" s="1" t="s">
        <v>15</v>
      </c>
    </row>
    <row r="4545" spans="1:5" x14ac:dyDescent="0.25">
      <c r="A4545" s="1">
        <v>312604</v>
      </c>
      <c r="B4545" s="1" t="s">
        <v>12</v>
      </c>
      <c r="C4545" s="1" t="s">
        <v>27</v>
      </c>
      <c r="D4545" s="1" t="s">
        <v>33</v>
      </c>
      <c r="E4545" s="1" t="s">
        <v>15</v>
      </c>
    </row>
    <row r="4546" spans="1:5" x14ac:dyDescent="0.25">
      <c r="A4546" s="1">
        <v>312607</v>
      </c>
      <c r="B4546" s="1" t="s">
        <v>65</v>
      </c>
      <c r="C4546" s="1" t="s">
        <v>20</v>
      </c>
      <c r="D4546" s="1" t="s">
        <v>26</v>
      </c>
      <c r="E4546" s="1" t="s">
        <v>15</v>
      </c>
    </row>
    <row r="4547" spans="1:5" x14ac:dyDescent="0.25">
      <c r="A4547" s="1">
        <v>312608</v>
      </c>
      <c r="B4547" s="1" t="s">
        <v>65</v>
      </c>
      <c r="C4547" s="1" t="s">
        <v>27</v>
      </c>
      <c r="D4547" s="1" t="s">
        <v>38</v>
      </c>
      <c r="E4547" s="1" t="s">
        <v>15</v>
      </c>
    </row>
    <row r="4548" spans="1:5" x14ac:dyDescent="0.25">
      <c r="A4548" s="1">
        <v>312609</v>
      </c>
      <c r="B4548" s="1" t="s">
        <v>12</v>
      </c>
      <c r="C4548" s="1" t="s">
        <v>20</v>
      </c>
      <c r="D4548" s="1" t="s">
        <v>61</v>
      </c>
      <c r="E4548" s="1" t="s">
        <v>15</v>
      </c>
    </row>
    <row r="4549" spans="1:5" x14ac:dyDescent="0.25">
      <c r="A4549" s="1">
        <v>312623</v>
      </c>
      <c r="B4549" s="1" t="s">
        <v>65</v>
      </c>
      <c r="C4549" s="1" t="s">
        <v>29</v>
      </c>
      <c r="D4549" s="1" t="s">
        <v>49</v>
      </c>
      <c r="E4549" s="1" t="s">
        <v>15</v>
      </c>
    </row>
    <row r="4550" spans="1:5" x14ac:dyDescent="0.25">
      <c r="A4550" s="1">
        <v>312624</v>
      </c>
      <c r="B4550" s="1" t="s">
        <v>66</v>
      </c>
      <c r="C4550" s="1" t="s">
        <v>29</v>
      </c>
      <c r="D4550" s="1" t="s">
        <v>49</v>
      </c>
      <c r="E4550" s="1" t="s">
        <v>15</v>
      </c>
    </row>
    <row r="4551" spans="1:5" x14ac:dyDescent="0.25">
      <c r="A4551" s="1">
        <v>312625</v>
      </c>
      <c r="B4551" s="1" t="s">
        <v>35</v>
      </c>
      <c r="C4551" s="1" t="s">
        <v>16</v>
      </c>
      <c r="D4551" s="1" t="s">
        <v>52</v>
      </c>
      <c r="E4551" s="1" t="s">
        <v>15</v>
      </c>
    </row>
    <row r="4552" spans="1:5" x14ac:dyDescent="0.25">
      <c r="A4552" s="1">
        <v>312626</v>
      </c>
      <c r="B4552" s="1" t="s">
        <v>12</v>
      </c>
      <c r="C4552" s="1" t="s">
        <v>20</v>
      </c>
      <c r="D4552" s="1" t="s">
        <v>61</v>
      </c>
      <c r="E4552" s="1" t="s">
        <v>15</v>
      </c>
    </row>
    <row r="4553" spans="1:5" x14ac:dyDescent="0.25">
      <c r="A4553" s="1">
        <v>312629</v>
      </c>
      <c r="B4553" s="1" t="s">
        <v>65</v>
      </c>
      <c r="C4553" s="1" t="s">
        <v>29</v>
      </c>
      <c r="D4553" s="1" t="s">
        <v>49</v>
      </c>
      <c r="E4553" s="1" t="s">
        <v>15</v>
      </c>
    </row>
    <row r="4554" spans="1:5" x14ac:dyDescent="0.25">
      <c r="A4554" s="1">
        <v>312630</v>
      </c>
      <c r="B4554" s="1" t="s">
        <v>35</v>
      </c>
      <c r="C4554" s="1" t="s">
        <v>22</v>
      </c>
      <c r="D4554" s="1" t="s">
        <v>43</v>
      </c>
      <c r="E4554" s="1" t="s">
        <v>15</v>
      </c>
    </row>
    <row r="4555" spans="1:5" x14ac:dyDescent="0.25">
      <c r="A4555" s="1">
        <v>312631</v>
      </c>
      <c r="B4555" s="1" t="s">
        <v>65</v>
      </c>
      <c r="C4555" s="1" t="s">
        <v>29</v>
      </c>
      <c r="D4555" s="1" t="s">
        <v>40</v>
      </c>
      <c r="E4555" s="1" t="s">
        <v>15</v>
      </c>
    </row>
    <row r="4556" spans="1:5" x14ac:dyDescent="0.25">
      <c r="A4556" s="1">
        <v>312632</v>
      </c>
      <c r="B4556" s="1" t="s">
        <v>65</v>
      </c>
      <c r="C4556" s="1" t="s">
        <v>20</v>
      </c>
      <c r="D4556" s="1" t="s">
        <v>57</v>
      </c>
      <c r="E4556" s="1" t="s">
        <v>15</v>
      </c>
    </row>
    <row r="4557" spans="1:5" x14ac:dyDescent="0.25">
      <c r="A4557" s="1">
        <v>312633</v>
      </c>
      <c r="B4557" s="1" t="s">
        <v>65</v>
      </c>
      <c r="C4557" s="1" t="s">
        <v>16</v>
      </c>
      <c r="D4557" s="1" t="s">
        <v>33</v>
      </c>
      <c r="E4557" s="1" t="s">
        <v>15</v>
      </c>
    </row>
    <row r="4558" spans="1:5" x14ac:dyDescent="0.25">
      <c r="A4558" s="1">
        <v>312634</v>
      </c>
      <c r="B4558" s="1" t="s">
        <v>65</v>
      </c>
      <c r="C4558" s="1" t="s">
        <v>27</v>
      </c>
      <c r="D4558" s="1" t="s">
        <v>30</v>
      </c>
      <c r="E4558" s="1" t="s">
        <v>15</v>
      </c>
    </row>
    <row r="4559" spans="1:5" x14ac:dyDescent="0.25">
      <c r="A4559" s="1">
        <v>312635</v>
      </c>
      <c r="B4559" s="1" t="s">
        <v>65</v>
      </c>
      <c r="C4559" s="1" t="s">
        <v>20</v>
      </c>
      <c r="D4559" s="1" t="s">
        <v>48</v>
      </c>
      <c r="E4559" s="1" t="s">
        <v>15</v>
      </c>
    </row>
    <row r="4560" spans="1:5" x14ac:dyDescent="0.25">
      <c r="A4560" s="1">
        <v>312637</v>
      </c>
      <c r="B4560" s="1" t="s">
        <v>65</v>
      </c>
      <c r="C4560" s="1" t="s">
        <v>13</v>
      </c>
      <c r="D4560" s="1" t="s">
        <v>19</v>
      </c>
      <c r="E4560" s="1" t="s">
        <v>15</v>
      </c>
    </row>
    <row r="4561" spans="1:5" x14ac:dyDescent="0.25">
      <c r="A4561" s="1">
        <v>312648</v>
      </c>
      <c r="B4561" s="1" t="s">
        <v>35</v>
      </c>
      <c r="C4561" s="1" t="s">
        <v>16</v>
      </c>
      <c r="D4561" s="1" t="s">
        <v>52</v>
      </c>
      <c r="E4561" s="1" t="s">
        <v>15</v>
      </c>
    </row>
    <row r="4562" spans="1:5" x14ac:dyDescent="0.25">
      <c r="A4562" s="1">
        <v>312649</v>
      </c>
      <c r="B4562" s="1" t="s">
        <v>64</v>
      </c>
      <c r="C4562" s="1" t="s">
        <v>20</v>
      </c>
      <c r="D4562" s="1" t="s">
        <v>48</v>
      </c>
      <c r="E4562" s="1" t="s">
        <v>15</v>
      </c>
    </row>
    <row r="4563" spans="1:5" x14ac:dyDescent="0.25">
      <c r="A4563" s="1">
        <v>312650</v>
      </c>
      <c r="B4563" s="1" t="s">
        <v>64</v>
      </c>
      <c r="C4563" s="1" t="s">
        <v>20</v>
      </c>
      <c r="D4563" s="1" t="s">
        <v>48</v>
      </c>
      <c r="E4563" s="1" t="s">
        <v>15</v>
      </c>
    </row>
    <row r="4564" spans="1:5" x14ac:dyDescent="0.25">
      <c r="A4564" s="1">
        <v>312651</v>
      </c>
      <c r="B4564" s="1" t="s">
        <v>64</v>
      </c>
      <c r="C4564" s="1" t="s">
        <v>20</v>
      </c>
      <c r="D4564" s="1" t="s">
        <v>48</v>
      </c>
      <c r="E4564" s="1" t="s">
        <v>15</v>
      </c>
    </row>
    <row r="4565" spans="1:5" x14ac:dyDescent="0.25">
      <c r="A4565" s="1">
        <v>312652</v>
      </c>
      <c r="B4565" s="1" t="s">
        <v>64</v>
      </c>
      <c r="C4565" s="1" t="s">
        <v>20</v>
      </c>
      <c r="D4565" s="1" t="s">
        <v>48</v>
      </c>
      <c r="E4565" s="1" t="s">
        <v>15</v>
      </c>
    </row>
    <row r="4566" spans="1:5" x14ac:dyDescent="0.25">
      <c r="A4566" s="1">
        <v>312653</v>
      </c>
      <c r="B4566" s="1" t="s">
        <v>65</v>
      </c>
      <c r="C4566" s="1" t="s">
        <v>32</v>
      </c>
      <c r="D4566" s="1" t="s">
        <v>14</v>
      </c>
      <c r="E4566" s="1" t="s">
        <v>15</v>
      </c>
    </row>
    <row r="4567" spans="1:5" x14ac:dyDescent="0.25">
      <c r="A4567" s="1">
        <v>312654</v>
      </c>
      <c r="B4567" s="1" t="s">
        <v>35</v>
      </c>
      <c r="C4567" s="1" t="s">
        <v>20</v>
      </c>
      <c r="D4567" s="1" t="s">
        <v>30</v>
      </c>
      <c r="E4567" s="1" t="s">
        <v>15</v>
      </c>
    </row>
    <row r="4568" spans="1:5" x14ac:dyDescent="0.25">
      <c r="A4568" s="1">
        <v>312663</v>
      </c>
      <c r="B4568" s="1" t="s">
        <v>65</v>
      </c>
      <c r="C4568" s="1" t="s">
        <v>20</v>
      </c>
      <c r="D4568" s="1" t="s">
        <v>48</v>
      </c>
      <c r="E4568" s="1" t="s">
        <v>15</v>
      </c>
    </row>
    <row r="4569" spans="1:5" x14ac:dyDescent="0.25">
      <c r="A4569" s="1">
        <v>312664</v>
      </c>
      <c r="B4569" s="1" t="s">
        <v>65</v>
      </c>
      <c r="C4569" s="1" t="s">
        <v>20</v>
      </c>
      <c r="D4569" s="1" t="s">
        <v>48</v>
      </c>
      <c r="E4569" s="1" t="s">
        <v>15</v>
      </c>
    </row>
    <row r="4570" spans="1:5" x14ac:dyDescent="0.25">
      <c r="A4570" s="1">
        <v>312665</v>
      </c>
      <c r="B4570" s="1" t="s">
        <v>12</v>
      </c>
      <c r="C4570" s="1" t="s">
        <v>32</v>
      </c>
      <c r="D4570" s="1" t="s">
        <v>39</v>
      </c>
      <c r="E4570" s="1" t="s">
        <v>15</v>
      </c>
    </row>
    <row r="4571" spans="1:5" x14ac:dyDescent="0.25">
      <c r="A4571" s="1">
        <v>312666</v>
      </c>
      <c r="B4571" s="1" t="s">
        <v>12</v>
      </c>
      <c r="C4571" s="1" t="s">
        <v>32</v>
      </c>
      <c r="D4571" s="1" t="s">
        <v>39</v>
      </c>
      <c r="E4571" s="1" t="s">
        <v>15</v>
      </c>
    </row>
    <row r="4572" spans="1:5" x14ac:dyDescent="0.25">
      <c r="A4572" s="1">
        <v>312667</v>
      </c>
      <c r="B4572" s="1" t="s">
        <v>65</v>
      </c>
      <c r="C4572" s="1" t="s">
        <v>22</v>
      </c>
      <c r="D4572" s="1" t="s">
        <v>43</v>
      </c>
      <c r="E4572" s="1" t="s">
        <v>15</v>
      </c>
    </row>
    <row r="4573" spans="1:5" x14ac:dyDescent="0.25">
      <c r="A4573" s="1">
        <v>312668</v>
      </c>
      <c r="B4573" s="1" t="s">
        <v>35</v>
      </c>
      <c r="C4573" s="1" t="s">
        <v>29</v>
      </c>
      <c r="D4573" s="1" t="s">
        <v>43</v>
      </c>
      <c r="E4573" s="1" t="s">
        <v>15</v>
      </c>
    </row>
    <row r="4574" spans="1:5" x14ac:dyDescent="0.25">
      <c r="A4574" s="1">
        <v>312669</v>
      </c>
      <c r="B4574" s="1" t="s">
        <v>12</v>
      </c>
      <c r="C4574" s="1" t="s">
        <v>27</v>
      </c>
      <c r="D4574" s="1" t="s">
        <v>58</v>
      </c>
      <c r="E4574" s="1" t="s">
        <v>15</v>
      </c>
    </row>
    <row r="4575" spans="1:5" x14ac:dyDescent="0.25">
      <c r="A4575" s="1">
        <v>312674</v>
      </c>
      <c r="B4575" s="1" t="s">
        <v>35</v>
      </c>
      <c r="C4575" s="1" t="s">
        <v>20</v>
      </c>
      <c r="D4575" s="1" t="s">
        <v>48</v>
      </c>
      <c r="E4575" s="1" t="s">
        <v>15</v>
      </c>
    </row>
    <row r="4576" spans="1:5" x14ac:dyDescent="0.25">
      <c r="A4576" s="1">
        <v>312675</v>
      </c>
      <c r="B4576" s="1" t="s">
        <v>12</v>
      </c>
      <c r="C4576" s="1" t="s">
        <v>20</v>
      </c>
      <c r="D4576" s="1" t="s">
        <v>61</v>
      </c>
      <c r="E4576" s="1" t="s">
        <v>15</v>
      </c>
    </row>
    <row r="4577" spans="1:5" x14ac:dyDescent="0.25">
      <c r="A4577" s="1">
        <v>312682</v>
      </c>
      <c r="B4577" s="1" t="s">
        <v>12</v>
      </c>
      <c r="C4577" s="1" t="s">
        <v>32</v>
      </c>
      <c r="D4577" s="1" t="s">
        <v>39</v>
      </c>
      <c r="E4577" s="1" t="s">
        <v>15</v>
      </c>
    </row>
    <row r="4578" spans="1:5" x14ac:dyDescent="0.25">
      <c r="A4578" s="1">
        <v>312683</v>
      </c>
      <c r="B4578" s="1" t="s">
        <v>12</v>
      </c>
      <c r="C4578" s="1" t="s">
        <v>32</v>
      </c>
      <c r="D4578" s="1" t="s">
        <v>44</v>
      </c>
      <c r="E4578" s="1" t="s">
        <v>15</v>
      </c>
    </row>
    <row r="4579" spans="1:5" x14ac:dyDescent="0.25">
      <c r="A4579" s="1">
        <v>312684</v>
      </c>
      <c r="B4579" s="1" t="s">
        <v>35</v>
      </c>
      <c r="C4579" s="1" t="s">
        <v>32</v>
      </c>
      <c r="D4579" s="1" t="s">
        <v>39</v>
      </c>
      <c r="E4579" s="1" t="s">
        <v>15</v>
      </c>
    </row>
    <row r="4580" spans="1:5" x14ac:dyDescent="0.25">
      <c r="A4580" s="1">
        <v>312685</v>
      </c>
      <c r="B4580" s="1" t="s">
        <v>35</v>
      </c>
      <c r="C4580" s="1" t="s">
        <v>32</v>
      </c>
      <c r="D4580" s="1" t="s">
        <v>39</v>
      </c>
      <c r="E4580" s="1" t="s">
        <v>15</v>
      </c>
    </row>
    <row r="4581" spans="1:5" x14ac:dyDescent="0.25">
      <c r="A4581" s="1">
        <v>312697</v>
      </c>
      <c r="B4581" s="1" t="s">
        <v>35</v>
      </c>
      <c r="C4581" s="1" t="s">
        <v>20</v>
      </c>
      <c r="D4581" s="1" t="s">
        <v>48</v>
      </c>
      <c r="E4581" s="1" t="s">
        <v>15</v>
      </c>
    </row>
    <row r="4582" spans="1:5" x14ac:dyDescent="0.25">
      <c r="A4582" s="1">
        <v>312710</v>
      </c>
      <c r="B4582" s="1" t="s">
        <v>64</v>
      </c>
      <c r="C4582" s="1" t="s">
        <v>29</v>
      </c>
      <c r="D4582" s="1" t="s">
        <v>43</v>
      </c>
      <c r="E4582" s="1" t="s">
        <v>15</v>
      </c>
    </row>
    <row r="4583" spans="1:5" x14ac:dyDescent="0.25">
      <c r="A4583" s="1">
        <v>312711</v>
      </c>
      <c r="B4583" s="1" t="s">
        <v>64</v>
      </c>
      <c r="C4583" s="1" t="s">
        <v>29</v>
      </c>
      <c r="D4583" s="1" t="s">
        <v>43</v>
      </c>
      <c r="E4583" s="1" t="s">
        <v>15</v>
      </c>
    </row>
    <row r="4584" spans="1:5" x14ac:dyDescent="0.25">
      <c r="A4584" s="1">
        <v>312712</v>
      </c>
      <c r="B4584" s="1" t="s">
        <v>64</v>
      </c>
      <c r="C4584" s="1" t="s">
        <v>29</v>
      </c>
      <c r="D4584" s="1" t="s">
        <v>43</v>
      </c>
      <c r="E4584" s="1" t="s">
        <v>15</v>
      </c>
    </row>
    <row r="4585" spans="1:5" x14ac:dyDescent="0.25">
      <c r="A4585" s="1">
        <v>312713</v>
      </c>
      <c r="B4585" s="1" t="s">
        <v>64</v>
      </c>
      <c r="C4585" s="1" t="s">
        <v>29</v>
      </c>
      <c r="D4585" s="1" t="s">
        <v>43</v>
      </c>
      <c r="E4585" s="1" t="s">
        <v>15</v>
      </c>
    </row>
    <row r="4586" spans="1:5" x14ac:dyDescent="0.25">
      <c r="A4586" s="1">
        <v>312714</v>
      </c>
      <c r="B4586" s="1" t="s">
        <v>64</v>
      </c>
      <c r="C4586" s="1" t="s">
        <v>29</v>
      </c>
      <c r="D4586" s="1" t="s">
        <v>43</v>
      </c>
      <c r="E4586" s="1" t="s">
        <v>15</v>
      </c>
    </row>
    <row r="4587" spans="1:5" x14ac:dyDescent="0.25">
      <c r="A4587" s="1">
        <v>312715</v>
      </c>
      <c r="B4587" s="1" t="s">
        <v>64</v>
      </c>
      <c r="C4587" s="1" t="s">
        <v>29</v>
      </c>
      <c r="D4587" s="1" t="s">
        <v>43</v>
      </c>
      <c r="E4587" s="1" t="s">
        <v>15</v>
      </c>
    </row>
    <row r="4588" spans="1:5" x14ac:dyDescent="0.25">
      <c r="A4588" s="1">
        <v>312716</v>
      </c>
      <c r="B4588" s="1" t="s">
        <v>35</v>
      </c>
      <c r="C4588" s="1" t="s">
        <v>29</v>
      </c>
      <c r="D4588" s="1" t="s">
        <v>43</v>
      </c>
      <c r="E4588" s="1" t="s">
        <v>15</v>
      </c>
    </row>
    <row r="4589" spans="1:5" x14ac:dyDescent="0.25">
      <c r="A4589" s="1">
        <v>312717</v>
      </c>
      <c r="B4589" s="1" t="s">
        <v>64</v>
      </c>
      <c r="C4589" s="1" t="s">
        <v>32</v>
      </c>
      <c r="D4589" s="1" t="s">
        <v>44</v>
      </c>
      <c r="E4589" s="1" t="s">
        <v>15</v>
      </c>
    </row>
    <row r="4590" spans="1:5" x14ac:dyDescent="0.25">
      <c r="A4590" s="1">
        <v>312718</v>
      </c>
      <c r="B4590" s="1" t="s">
        <v>12</v>
      </c>
      <c r="C4590" s="1" t="s">
        <v>22</v>
      </c>
      <c r="D4590" s="1" t="s">
        <v>21</v>
      </c>
      <c r="E4590" s="1" t="s">
        <v>15</v>
      </c>
    </row>
    <row r="4591" spans="1:5" x14ac:dyDescent="0.25">
      <c r="A4591" s="1">
        <v>312719</v>
      </c>
      <c r="B4591" s="1" t="s">
        <v>12</v>
      </c>
      <c r="C4591" s="1" t="s">
        <v>20</v>
      </c>
      <c r="D4591" s="1" t="s">
        <v>45</v>
      </c>
      <c r="E4591" s="1" t="s">
        <v>15</v>
      </c>
    </row>
    <row r="4592" spans="1:5" x14ac:dyDescent="0.25">
      <c r="A4592" s="1">
        <v>312720</v>
      </c>
      <c r="B4592" s="1" t="s">
        <v>64</v>
      </c>
      <c r="C4592" s="1" t="s">
        <v>27</v>
      </c>
      <c r="D4592" s="1" t="s">
        <v>57</v>
      </c>
      <c r="E4592" s="1" t="s">
        <v>15</v>
      </c>
    </row>
    <row r="4593" spans="1:5" x14ac:dyDescent="0.25">
      <c r="A4593" s="1">
        <v>312721</v>
      </c>
      <c r="B4593" s="1" t="s">
        <v>64</v>
      </c>
      <c r="C4593" s="1" t="s">
        <v>27</v>
      </c>
      <c r="D4593" s="1" t="s">
        <v>57</v>
      </c>
      <c r="E4593" s="1" t="s">
        <v>15</v>
      </c>
    </row>
    <row r="4594" spans="1:5" x14ac:dyDescent="0.25">
      <c r="A4594" s="1">
        <v>312722</v>
      </c>
      <c r="B4594" s="1" t="s">
        <v>64</v>
      </c>
      <c r="C4594" s="1" t="s">
        <v>27</v>
      </c>
      <c r="D4594" s="1" t="s">
        <v>57</v>
      </c>
      <c r="E4594" s="1" t="s">
        <v>15</v>
      </c>
    </row>
    <row r="4595" spans="1:5" x14ac:dyDescent="0.25">
      <c r="A4595" s="1">
        <v>312723</v>
      </c>
      <c r="B4595" s="1" t="s">
        <v>64</v>
      </c>
      <c r="C4595" s="1" t="s">
        <v>27</v>
      </c>
      <c r="D4595" s="1" t="s">
        <v>57</v>
      </c>
      <c r="E4595" s="1" t="s">
        <v>15</v>
      </c>
    </row>
    <row r="4596" spans="1:5" x14ac:dyDescent="0.25">
      <c r="A4596" s="1">
        <v>312724</v>
      </c>
      <c r="B4596" s="1" t="s">
        <v>65</v>
      </c>
      <c r="C4596" s="1" t="s">
        <v>20</v>
      </c>
      <c r="D4596" s="1" t="s">
        <v>26</v>
      </c>
      <c r="E4596" s="1" t="s">
        <v>15</v>
      </c>
    </row>
    <row r="4597" spans="1:5" x14ac:dyDescent="0.25">
      <c r="A4597" s="1">
        <v>312737</v>
      </c>
      <c r="B4597" s="1" t="s">
        <v>65</v>
      </c>
      <c r="C4597" s="1" t="s">
        <v>29</v>
      </c>
      <c r="D4597" s="1" t="s">
        <v>21</v>
      </c>
      <c r="E4597" s="1" t="s">
        <v>15</v>
      </c>
    </row>
    <row r="4598" spans="1:5" x14ac:dyDescent="0.25">
      <c r="A4598" s="1">
        <v>312738</v>
      </c>
      <c r="B4598" s="1" t="s">
        <v>12</v>
      </c>
      <c r="C4598" s="1" t="s">
        <v>27</v>
      </c>
      <c r="D4598" s="1" t="s">
        <v>57</v>
      </c>
      <c r="E4598" s="1" t="s">
        <v>15</v>
      </c>
    </row>
    <row r="4599" spans="1:5" x14ac:dyDescent="0.25">
      <c r="A4599" s="1">
        <v>312740</v>
      </c>
      <c r="B4599" s="1" t="s">
        <v>65</v>
      </c>
      <c r="C4599" s="1" t="s">
        <v>16</v>
      </c>
      <c r="D4599" s="1" t="s">
        <v>33</v>
      </c>
      <c r="E4599" s="1" t="s">
        <v>15</v>
      </c>
    </row>
    <row r="4600" spans="1:5" x14ac:dyDescent="0.25">
      <c r="A4600" s="1">
        <v>312741</v>
      </c>
      <c r="B4600" s="1" t="s">
        <v>35</v>
      </c>
      <c r="C4600" s="1" t="s">
        <v>20</v>
      </c>
      <c r="D4600" s="1" t="s">
        <v>26</v>
      </c>
      <c r="E4600" s="1" t="s">
        <v>15</v>
      </c>
    </row>
    <row r="4601" spans="1:5" x14ac:dyDescent="0.25">
      <c r="A4601" s="1">
        <v>312742</v>
      </c>
      <c r="B4601" s="1" t="s">
        <v>65</v>
      </c>
      <c r="C4601" s="1" t="s">
        <v>20</v>
      </c>
      <c r="D4601" s="1" t="s">
        <v>57</v>
      </c>
      <c r="E4601" s="1" t="s">
        <v>15</v>
      </c>
    </row>
    <row r="4602" spans="1:5" x14ac:dyDescent="0.25">
      <c r="A4602" s="1">
        <v>312743</v>
      </c>
      <c r="B4602" s="1" t="s">
        <v>35</v>
      </c>
      <c r="C4602" s="1" t="s">
        <v>20</v>
      </c>
      <c r="D4602" s="1" t="s">
        <v>26</v>
      </c>
      <c r="E4602" s="1" t="s">
        <v>15</v>
      </c>
    </row>
    <row r="4603" spans="1:5" x14ac:dyDescent="0.25">
      <c r="A4603" s="1">
        <v>312744</v>
      </c>
      <c r="B4603" s="1" t="s">
        <v>12</v>
      </c>
      <c r="C4603" s="1" t="s">
        <v>20</v>
      </c>
      <c r="D4603" s="1" t="s">
        <v>58</v>
      </c>
      <c r="E4603" s="1" t="s">
        <v>15</v>
      </c>
    </row>
    <row r="4604" spans="1:5" x14ac:dyDescent="0.25">
      <c r="A4604" s="1">
        <v>312745</v>
      </c>
      <c r="B4604" s="1" t="s">
        <v>35</v>
      </c>
      <c r="C4604" s="1" t="s">
        <v>20</v>
      </c>
      <c r="D4604" s="1" t="s">
        <v>58</v>
      </c>
      <c r="E4604" s="1" t="s">
        <v>15</v>
      </c>
    </row>
    <row r="4605" spans="1:5" x14ac:dyDescent="0.25">
      <c r="A4605" s="1">
        <v>312746</v>
      </c>
      <c r="B4605" s="1" t="s">
        <v>65</v>
      </c>
      <c r="C4605" s="1" t="s">
        <v>27</v>
      </c>
      <c r="D4605" s="1" t="s">
        <v>30</v>
      </c>
      <c r="E4605" s="1" t="s">
        <v>15</v>
      </c>
    </row>
    <row r="4606" spans="1:5" x14ac:dyDescent="0.25">
      <c r="A4606" s="1">
        <v>312747</v>
      </c>
      <c r="B4606" s="1" t="s">
        <v>65</v>
      </c>
      <c r="C4606" s="1" t="s">
        <v>27</v>
      </c>
      <c r="D4606" s="1" t="s">
        <v>30</v>
      </c>
      <c r="E4606" s="1" t="s">
        <v>15</v>
      </c>
    </row>
    <row r="4607" spans="1:5" x14ac:dyDescent="0.25">
      <c r="A4607" s="1">
        <v>312748</v>
      </c>
      <c r="B4607" s="1" t="s">
        <v>65</v>
      </c>
      <c r="C4607" s="1" t="s">
        <v>27</v>
      </c>
      <c r="D4607" s="1" t="s">
        <v>30</v>
      </c>
      <c r="E4607" s="1" t="s">
        <v>15</v>
      </c>
    </row>
    <row r="4608" spans="1:5" x14ac:dyDescent="0.25">
      <c r="A4608" s="1">
        <v>312749</v>
      </c>
      <c r="B4608" s="1" t="s">
        <v>12</v>
      </c>
      <c r="C4608" s="1" t="s">
        <v>16</v>
      </c>
      <c r="D4608" s="1" t="s">
        <v>54</v>
      </c>
      <c r="E4608" s="1" t="s">
        <v>15</v>
      </c>
    </row>
    <row r="4609" spans="1:5" x14ac:dyDescent="0.25">
      <c r="A4609" s="1">
        <v>312750</v>
      </c>
      <c r="B4609" s="1" t="s">
        <v>65</v>
      </c>
      <c r="C4609" s="1" t="s">
        <v>27</v>
      </c>
      <c r="D4609" s="1" t="s">
        <v>30</v>
      </c>
      <c r="E4609" s="1" t="s">
        <v>15</v>
      </c>
    </row>
    <row r="4610" spans="1:5" x14ac:dyDescent="0.25">
      <c r="A4610" s="1">
        <v>312751</v>
      </c>
      <c r="B4610" s="1" t="s">
        <v>35</v>
      </c>
      <c r="C4610" s="1" t="s">
        <v>20</v>
      </c>
      <c r="D4610" s="1" t="s">
        <v>58</v>
      </c>
      <c r="E4610" s="1" t="s">
        <v>15</v>
      </c>
    </row>
    <row r="4611" spans="1:5" x14ac:dyDescent="0.25">
      <c r="A4611" s="1">
        <v>312752</v>
      </c>
      <c r="B4611" s="1" t="s">
        <v>65</v>
      </c>
      <c r="C4611" s="1" t="s">
        <v>27</v>
      </c>
      <c r="D4611" s="1" t="s">
        <v>30</v>
      </c>
      <c r="E4611" s="1" t="s">
        <v>15</v>
      </c>
    </row>
    <row r="4612" spans="1:5" x14ac:dyDescent="0.25">
      <c r="A4612" s="1">
        <v>312753</v>
      </c>
      <c r="B4612" s="1" t="s">
        <v>12</v>
      </c>
      <c r="C4612" s="1" t="s">
        <v>29</v>
      </c>
      <c r="D4612" s="1" t="s">
        <v>43</v>
      </c>
      <c r="E4612" s="1" t="s">
        <v>15</v>
      </c>
    </row>
    <row r="4613" spans="1:5" x14ac:dyDescent="0.25">
      <c r="A4613" s="1">
        <v>312754</v>
      </c>
      <c r="B4613" s="1" t="s">
        <v>12</v>
      </c>
      <c r="C4613" s="1" t="s">
        <v>29</v>
      </c>
      <c r="D4613" s="1" t="s">
        <v>43</v>
      </c>
      <c r="E4613" s="1" t="s">
        <v>15</v>
      </c>
    </row>
    <row r="4614" spans="1:5" x14ac:dyDescent="0.25">
      <c r="A4614" s="1">
        <v>312755</v>
      </c>
      <c r="B4614" s="1" t="s">
        <v>12</v>
      </c>
      <c r="C4614" s="1" t="s">
        <v>29</v>
      </c>
      <c r="D4614" s="1" t="s">
        <v>43</v>
      </c>
      <c r="E4614" s="1" t="s">
        <v>15</v>
      </c>
    </row>
    <row r="4615" spans="1:5" x14ac:dyDescent="0.25">
      <c r="A4615" s="1">
        <v>312756</v>
      </c>
      <c r="B4615" s="1" t="s">
        <v>12</v>
      </c>
      <c r="C4615" s="1" t="s">
        <v>29</v>
      </c>
      <c r="D4615" s="1" t="s">
        <v>43</v>
      </c>
      <c r="E4615" s="1" t="s">
        <v>15</v>
      </c>
    </row>
    <row r="4616" spans="1:5" x14ac:dyDescent="0.25">
      <c r="A4616" s="1">
        <v>312757</v>
      </c>
      <c r="B4616" s="1" t="s">
        <v>35</v>
      </c>
      <c r="C4616" s="1" t="s">
        <v>29</v>
      </c>
      <c r="D4616" s="1" t="s">
        <v>43</v>
      </c>
      <c r="E4616" s="1" t="s">
        <v>15</v>
      </c>
    </row>
    <row r="4617" spans="1:5" x14ac:dyDescent="0.25">
      <c r="A4617" s="1">
        <v>312758</v>
      </c>
      <c r="B4617" s="1" t="s">
        <v>35</v>
      </c>
      <c r="C4617" s="1" t="s">
        <v>29</v>
      </c>
      <c r="D4617" s="1" t="s">
        <v>43</v>
      </c>
      <c r="E4617" s="1" t="s">
        <v>15</v>
      </c>
    </row>
    <row r="4618" spans="1:5" x14ac:dyDescent="0.25">
      <c r="A4618" s="1">
        <v>312759</v>
      </c>
      <c r="B4618" s="1" t="s">
        <v>35</v>
      </c>
      <c r="C4618" s="1" t="s">
        <v>29</v>
      </c>
      <c r="D4618" s="1" t="s">
        <v>43</v>
      </c>
      <c r="E4618" s="1" t="s">
        <v>15</v>
      </c>
    </row>
    <row r="4619" spans="1:5" x14ac:dyDescent="0.25">
      <c r="A4619" s="1">
        <v>312760</v>
      </c>
      <c r="B4619" s="1" t="s">
        <v>35</v>
      </c>
      <c r="C4619" s="1" t="s">
        <v>29</v>
      </c>
      <c r="D4619" s="1" t="s">
        <v>43</v>
      </c>
      <c r="E4619" s="1" t="s">
        <v>15</v>
      </c>
    </row>
    <row r="4620" spans="1:5" x14ac:dyDescent="0.25">
      <c r="A4620" s="1">
        <v>312761</v>
      </c>
      <c r="B4620" s="1" t="s">
        <v>35</v>
      </c>
      <c r="C4620" s="1" t="s">
        <v>29</v>
      </c>
      <c r="D4620" s="1" t="s">
        <v>43</v>
      </c>
      <c r="E4620" s="1" t="s">
        <v>15</v>
      </c>
    </row>
    <row r="4621" spans="1:5" x14ac:dyDescent="0.25">
      <c r="A4621" s="1">
        <v>312762</v>
      </c>
      <c r="B4621" s="1" t="s">
        <v>64</v>
      </c>
      <c r="C4621" s="1" t="s">
        <v>29</v>
      </c>
      <c r="D4621" s="1" t="s">
        <v>49</v>
      </c>
      <c r="E4621" s="1" t="s">
        <v>15</v>
      </c>
    </row>
    <row r="4622" spans="1:5" x14ac:dyDescent="0.25">
      <c r="A4622" s="1">
        <v>312763</v>
      </c>
      <c r="B4622" s="1" t="s">
        <v>12</v>
      </c>
      <c r="C4622" s="1" t="s">
        <v>29</v>
      </c>
      <c r="D4622" s="1" t="s">
        <v>43</v>
      </c>
      <c r="E4622" s="1" t="s">
        <v>15</v>
      </c>
    </row>
    <row r="4623" spans="1:5" x14ac:dyDescent="0.25">
      <c r="A4623" s="1">
        <v>312764</v>
      </c>
      <c r="B4623" s="1" t="s">
        <v>64</v>
      </c>
      <c r="C4623" s="1" t="s">
        <v>29</v>
      </c>
      <c r="D4623" s="1" t="s">
        <v>49</v>
      </c>
      <c r="E4623" s="1" t="s">
        <v>15</v>
      </c>
    </row>
    <row r="4624" spans="1:5" x14ac:dyDescent="0.25">
      <c r="A4624" s="1">
        <v>312765</v>
      </c>
      <c r="B4624" s="1" t="s">
        <v>64</v>
      </c>
      <c r="C4624" s="1" t="s">
        <v>29</v>
      </c>
      <c r="D4624" s="1" t="s">
        <v>49</v>
      </c>
      <c r="E4624" s="1" t="s">
        <v>15</v>
      </c>
    </row>
    <row r="4625" spans="1:5" x14ac:dyDescent="0.25">
      <c r="A4625" s="1">
        <v>312766</v>
      </c>
      <c r="B4625" s="1" t="s">
        <v>64</v>
      </c>
      <c r="C4625" s="1" t="s">
        <v>29</v>
      </c>
      <c r="D4625" s="1" t="s">
        <v>49</v>
      </c>
      <c r="E4625" s="1" t="s">
        <v>15</v>
      </c>
    </row>
    <row r="4626" spans="1:5" x14ac:dyDescent="0.25">
      <c r="A4626" s="1">
        <v>312767</v>
      </c>
      <c r="B4626" s="1" t="s">
        <v>65</v>
      </c>
      <c r="C4626" s="1" t="s">
        <v>29</v>
      </c>
      <c r="D4626" s="1" t="s">
        <v>49</v>
      </c>
      <c r="E4626" s="1" t="s">
        <v>15</v>
      </c>
    </row>
    <row r="4627" spans="1:5" x14ac:dyDescent="0.25">
      <c r="A4627" s="1">
        <v>312768</v>
      </c>
      <c r="B4627" s="1" t="s">
        <v>65</v>
      </c>
      <c r="C4627" s="1" t="s">
        <v>32</v>
      </c>
      <c r="D4627" s="1" t="s">
        <v>14</v>
      </c>
      <c r="E4627" s="1" t="s">
        <v>15</v>
      </c>
    </row>
    <row r="4628" spans="1:5" x14ac:dyDescent="0.25">
      <c r="A4628" s="1">
        <v>312783</v>
      </c>
      <c r="B4628" s="1" t="s">
        <v>64</v>
      </c>
      <c r="C4628" s="1" t="s">
        <v>13</v>
      </c>
      <c r="D4628" s="1" t="s">
        <v>48</v>
      </c>
      <c r="E4628" s="1" t="s">
        <v>15</v>
      </c>
    </row>
    <row r="4629" spans="1:5" x14ac:dyDescent="0.25">
      <c r="A4629" s="1">
        <v>312788</v>
      </c>
      <c r="B4629" s="1" t="s">
        <v>65</v>
      </c>
      <c r="C4629" s="1" t="s">
        <v>16</v>
      </c>
      <c r="D4629" s="1" t="s">
        <v>54</v>
      </c>
      <c r="E4629" s="1" t="s">
        <v>15</v>
      </c>
    </row>
    <row r="4630" spans="1:5" x14ac:dyDescent="0.25">
      <c r="A4630" s="1">
        <v>312789</v>
      </c>
      <c r="B4630" s="1" t="s">
        <v>64</v>
      </c>
      <c r="C4630" s="1" t="s">
        <v>13</v>
      </c>
      <c r="D4630" s="1" t="s">
        <v>48</v>
      </c>
      <c r="E4630" s="1" t="s">
        <v>15</v>
      </c>
    </row>
    <row r="4631" spans="1:5" x14ac:dyDescent="0.25">
      <c r="A4631" s="1">
        <v>312790</v>
      </c>
      <c r="B4631" s="1" t="s">
        <v>64</v>
      </c>
      <c r="C4631" s="1" t="s">
        <v>13</v>
      </c>
      <c r="D4631" s="1" t="s">
        <v>48</v>
      </c>
      <c r="E4631" s="1" t="s">
        <v>15</v>
      </c>
    </row>
    <row r="4632" spans="1:5" x14ac:dyDescent="0.25">
      <c r="A4632" s="1">
        <v>312791</v>
      </c>
      <c r="B4632" s="1" t="s">
        <v>64</v>
      </c>
      <c r="C4632" s="1" t="s">
        <v>13</v>
      </c>
      <c r="D4632" s="1" t="s">
        <v>48</v>
      </c>
      <c r="E4632" s="1" t="s">
        <v>15</v>
      </c>
    </row>
    <row r="4633" spans="1:5" x14ac:dyDescent="0.25">
      <c r="A4633" s="1">
        <v>312795</v>
      </c>
      <c r="B4633" s="1" t="s">
        <v>64</v>
      </c>
      <c r="C4633" s="1" t="s">
        <v>13</v>
      </c>
      <c r="D4633" s="1" t="s">
        <v>48</v>
      </c>
      <c r="E4633" s="1" t="s">
        <v>15</v>
      </c>
    </row>
    <row r="4634" spans="1:5" x14ac:dyDescent="0.25">
      <c r="A4634" s="1">
        <v>312796</v>
      </c>
      <c r="B4634" s="1" t="s">
        <v>64</v>
      </c>
      <c r="C4634" s="1" t="s">
        <v>13</v>
      </c>
      <c r="D4634" s="1" t="s">
        <v>48</v>
      </c>
      <c r="E4634" s="1" t="s">
        <v>15</v>
      </c>
    </row>
    <row r="4635" spans="1:5" x14ac:dyDescent="0.25">
      <c r="A4635" s="1">
        <v>312798</v>
      </c>
      <c r="B4635" s="1" t="s">
        <v>64</v>
      </c>
      <c r="C4635" s="1" t="s">
        <v>13</v>
      </c>
      <c r="D4635" s="1" t="s">
        <v>48</v>
      </c>
      <c r="E4635" s="1" t="s">
        <v>15</v>
      </c>
    </row>
    <row r="4636" spans="1:5" x14ac:dyDescent="0.25">
      <c r="A4636" s="1">
        <v>312799</v>
      </c>
      <c r="B4636" s="1" t="s">
        <v>64</v>
      </c>
      <c r="C4636" s="1" t="s">
        <v>13</v>
      </c>
      <c r="D4636" s="1" t="s">
        <v>48</v>
      </c>
      <c r="E4636" s="1" t="s">
        <v>15</v>
      </c>
    </row>
    <row r="4637" spans="1:5" x14ac:dyDescent="0.25">
      <c r="A4637" s="1">
        <v>312800</v>
      </c>
      <c r="B4637" s="1" t="s">
        <v>64</v>
      </c>
      <c r="C4637" s="1" t="s">
        <v>13</v>
      </c>
      <c r="D4637" s="1" t="s">
        <v>48</v>
      </c>
      <c r="E4637" s="1" t="s">
        <v>15</v>
      </c>
    </row>
    <row r="4638" spans="1:5" x14ac:dyDescent="0.25">
      <c r="A4638" s="1">
        <v>312801</v>
      </c>
      <c r="B4638" s="1" t="s">
        <v>64</v>
      </c>
      <c r="C4638" s="1" t="s">
        <v>13</v>
      </c>
      <c r="D4638" s="1" t="s">
        <v>48</v>
      </c>
      <c r="E4638" s="1" t="s">
        <v>15</v>
      </c>
    </row>
    <row r="4639" spans="1:5" x14ac:dyDescent="0.25">
      <c r="A4639" s="1">
        <v>312802</v>
      </c>
      <c r="B4639" s="1" t="s">
        <v>64</v>
      </c>
      <c r="C4639" s="1" t="s">
        <v>13</v>
      </c>
      <c r="D4639" s="1" t="s">
        <v>48</v>
      </c>
      <c r="E4639" s="1" t="s">
        <v>15</v>
      </c>
    </row>
    <row r="4640" spans="1:5" x14ac:dyDescent="0.25">
      <c r="A4640" s="1">
        <v>312803</v>
      </c>
      <c r="B4640" s="1" t="s">
        <v>64</v>
      </c>
      <c r="C4640" s="1" t="s">
        <v>13</v>
      </c>
      <c r="D4640" s="1" t="s">
        <v>48</v>
      </c>
      <c r="E4640" s="1" t="s">
        <v>15</v>
      </c>
    </row>
    <row r="4641" spans="1:5" x14ac:dyDescent="0.25">
      <c r="A4641" s="1">
        <v>312804</v>
      </c>
      <c r="B4641" s="1" t="s">
        <v>64</v>
      </c>
      <c r="C4641" s="1" t="s">
        <v>13</v>
      </c>
      <c r="D4641" s="1" t="s">
        <v>48</v>
      </c>
      <c r="E4641" s="1" t="s">
        <v>15</v>
      </c>
    </row>
    <row r="4642" spans="1:5" x14ac:dyDescent="0.25">
      <c r="A4642" s="1">
        <v>312805</v>
      </c>
      <c r="B4642" s="1" t="s">
        <v>64</v>
      </c>
      <c r="C4642" s="1" t="s">
        <v>13</v>
      </c>
      <c r="D4642" s="1" t="s">
        <v>48</v>
      </c>
      <c r="E4642" s="1" t="s">
        <v>15</v>
      </c>
    </row>
    <row r="4643" spans="1:5" x14ac:dyDescent="0.25">
      <c r="A4643" s="1">
        <v>312806</v>
      </c>
      <c r="B4643" s="1" t="s">
        <v>64</v>
      </c>
      <c r="C4643" s="1" t="s">
        <v>13</v>
      </c>
      <c r="D4643" s="1" t="s">
        <v>48</v>
      </c>
      <c r="E4643" s="1" t="s">
        <v>15</v>
      </c>
    </row>
    <row r="4644" spans="1:5" x14ac:dyDescent="0.25">
      <c r="A4644" s="1">
        <v>312807</v>
      </c>
      <c r="B4644" s="1" t="s">
        <v>64</v>
      </c>
      <c r="C4644" s="1" t="s">
        <v>13</v>
      </c>
      <c r="D4644" s="1" t="s">
        <v>48</v>
      </c>
      <c r="E4644" s="1" t="s">
        <v>15</v>
      </c>
    </row>
    <row r="4645" spans="1:5" x14ac:dyDescent="0.25">
      <c r="A4645" s="1">
        <v>312808</v>
      </c>
      <c r="B4645" s="1" t="s">
        <v>64</v>
      </c>
      <c r="C4645" s="1" t="s">
        <v>13</v>
      </c>
      <c r="D4645" s="1" t="s">
        <v>48</v>
      </c>
      <c r="E4645" s="1" t="s">
        <v>15</v>
      </c>
    </row>
    <row r="4646" spans="1:5" x14ac:dyDescent="0.25">
      <c r="A4646" s="1">
        <v>312809</v>
      </c>
      <c r="B4646" s="1" t="s">
        <v>64</v>
      </c>
      <c r="C4646" s="1" t="s">
        <v>13</v>
      </c>
      <c r="D4646" s="1" t="s">
        <v>48</v>
      </c>
      <c r="E4646" s="1" t="s">
        <v>15</v>
      </c>
    </row>
    <row r="4647" spans="1:5" x14ac:dyDescent="0.25">
      <c r="A4647" s="1">
        <v>312810</v>
      </c>
      <c r="B4647" s="1" t="s">
        <v>64</v>
      </c>
      <c r="C4647" s="1" t="s">
        <v>13</v>
      </c>
      <c r="D4647" s="1" t="s">
        <v>48</v>
      </c>
      <c r="E4647" s="1" t="s">
        <v>15</v>
      </c>
    </row>
    <row r="4648" spans="1:5" x14ac:dyDescent="0.25">
      <c r="A4648" s="1">
        <v>312811</v>
      </c>
      <c r="B4648" s="1" t="s">
        <v>64</v>
      </c>
      <c r="C4648" s="1" t="s">
        <v>13</v>
      </c>
      <c r="D4648" s="1" t="s">
        <v>48</v>
      </c>
      <c r="E4648" s="1" t="s">
        <v>15</v>
      </c>
    </row>
    <row r="4649" spans="1:5" x14ac:dyDescent="0.25">
      <c r="A4649" s="1">
        <v>312812</v>
      </c>
      <c r="B4649" s="1" t="s">
        <v>64</v>
      </c>
      <c r="C4649" s="1" t="s">
        <v>13</v>
      </c>
      <c r="D4649" s="1" t="s">
        <v>48</v>
      </c>
      <c r="E4649" s="1" t="s">
        <v>15</v>
      </c>
    </row>
    <row r="4650" spans="1:5" x14ac:dyDescent="0.25">
      <c r="A4650" s="1">
        <v>312813</v>
      </c>
      <c r="B4650" s="1" t="s">
        <v>64</v>
      </c>
      <c r="C4650" s="1" t="s">
        <v>13</v>
      </c>
      <c r="D4650" s="1" t="s">
        <v>48</v>
      </c>
      <c r="E4650" s="1" t="s">
        <v>15</v>
      </c>
    </row>
    <row r="4651" spans="1:5" x14ac:dyDescent="0.25">
      <c r="A4651" s="1">
        <v>312814</v>
      </c>
      <c r="B4651" s="1" t="s">
        <v>64</v>
      </c>
      <c r="C4651" s="1" t="s">
        <v>13</v>
      </c>
      <c r="D4651" s="1" t="s">
        <v>48</v>
      </c>
      <c r="E4651" s="1" t="s">
        <v>15</v>
      </c>
    </row>
    <row r="4652" spans="1:5" x14ac:dyDescent="0.25">
      <c r="A4652" s="1">
        <v>312815</v>
      </c>
      <c r="B4652" s="1" t="s">
        <v>64</v>
      </c>
      <c r="C4652" s="1" t="s">
        <v>13</v>
      </c>
      <c r="D4652" s="1" t="s">
        <v>48</v>
      </c>
      <c r="E4652" s="1" t="s">
        <v>15</v>
      </c>
    </row>
    <row r="4653" spans="1:5" x14ac:dyDescent="0.25">
      <c r="A4653" s="1">
        <v>312816</v>
      </c>
      <c r="B4653" s="1" t="s">
        <v>64</v>
      </c>
      <c r="C4653" s="1" t="s">
        <v>13</v>
      </c>
      <c r="D4653" s="1" t="s">
        <v>48</v>
      </c>
      <c r="E4653" s="1" t="s">
        <v>15</v>
      </c>
    </row>
    <row r="4654" spans="1:5" x14ac:dyDescent="0.25">
      <c r="A4654" s="1">
        <v>312817</v>
      </c>
      <c r="B4654" s="1" t="s">
        <v>64</v>
      </c>
      <c r="C4654" s="1" t="s">
        <v>13</v>
      </c>
      <c r="D4654" s="1" t="s">
        <v>48</v>
      </c>
      <c r="E4654" s="1" t="s">
        <v>15</v>
      </c>
    </row>
    <row r="4655" spans="1:5" x14ac:dyDescent="0.25">
      <c r="A4655" s="1">
        <v>312818</v>
      </c>
      <c r="B4655" s="1" t="s">
        <v>64</v>
      </c>
      <c r="C4655" s="1" t="s">
        <v>13</v>
      </c>
      <c r="D4655" s="1" t="s">
        <v>48</v>
      </c>
      <c r="E4655" s="1" t="s">
        <v>15</v>
      </c>
    </row>
    <row r="4656" spans="1:5" x14ac:dyDescent="0.25">
      <c r="A4656" s="1">
        <v>312819</v>
      </c>
      <c r="B4656" s="1" t="s">
        <v>64</v>
      </c>
      <c r="C4656" s="1" t="s">
        <v>13</v>
      </c>
      <c r="D4656" s="1" t="s">
        <v>48</v>
      </c>
      <c r="E4656" s="1" t="s">
        <v>15</v>
      </c>
    </row>
    <row r="4657" spans="1:5" x14ac:dyDescent="0.25">
      <c r="A4657" s="1">
        <v>312820</v>
      </c>
      <c r="B4657" s="1" t="s">
        <v>64</v>
      </c>
      <c r="C4657" s="1" t="s">
        <v>13</v>
      </c>
      <c r="D4657" s="1" t="s">
        <v>48</v>
      </c>
      <c r="E4657" s="1" t="s">
        <v>15</v>
      </c>
    </row>
    <row r="4658" spans="1:5" x14ac:dyDescent="0.25">
      <c r="A4658" s="1">
        <v>312821</v>
      </c>
      <c r="B4658" s="1" t="s">
        <v>64</v>
      </c>
      <c r="C4658" s="1" t="s">
        <v>13</v>
      </c>
      <c r="D4658" s="1" t="s">
        <v>48</v>
      </c>
      <c r="E4658" s="1" t="s">
        <v>15</v>
      </c>
    </row>
    <row r="4659" spans="1:5" x14ac:dyDescent="0.25">
      <c r="A4659" s="1">
        <v>312822</v>
      </c>
      <c r="B4659" s="1" t="s">
        <v>64</v>
      </c>
      <c r="C4659" s="1" t="s">
        <v>13</v>
      </c>
      <c r="D4659" s="1" t="s">
        <v>48</v>
      </c>
      <c r="E4659" s="1" t="s">
        <v>15</v>
      </c>
    </row>
    <row r="4660" spans="1:5" x14ac:dyDescent="0.25">
      <c r="A4660" s="1">
        <v>312823</v>
      </c>
      <c r="B4660" s="1" t="s">
        <v>64</v>
      </c>
      <c r="C4660" s="1" t="s">
        <v>13</v>
      </c>
      <c r="D4660" s="1" t="s">
        <v>48</v>
      </c>
      <c r="E4660" s="1" t="s">
        <v>15</v>
      </c>
    </row>
    <row r="4661" spans="1:5" x14ac:dyDescent="0.25">
      <c r="A4661" s="1">
        <v>312824</v>
      </c>
      <c r="B4661" s="1" t="s">
        <v>66</v>
      </c>
      <c r="C4661" s="1" t="s">
        <v>29</v>
      </c>
      <c r="D4661" s="1" t="s">
        <v>49</v>
      </c>
      <c r="E4661" s="1" t="s">
        <v>15</v>
      </c>
    </row>
    <row r="4662" spans="1:5" x14ac:dyDescent="0.25">
      <c r="A4662" s="1">
        <v>312825</v>
      </c>
      <c r="B4662" s="1" t="s">
        <v>64</v>
      </c>
      <c r="C4662" s="1" t="s">
        <v>32</v>
      </c>
      <c r="D4662" s="1" t="s">
        <v>44</v>
      </c>
      <c r="E4662" s="1" t="s">
        <v>15</v>
      </c>
    </row>
    <row r="4663" spans="1:5" x14ac:dyDescent="0.25">
      <c r="A4663" s="1">
        <v>312826</v>
      </c>
      <c r="B4663" s="1" t="s">
        <v>64</v>
      </c>
      <c r="C4663" s="1" t="s">
        <v>32</v>
      </c>
      <c r="D4663" s="1" t="s">
        <v>44</v>
      </c>
      <c r="E4663" s="1" t="s">
        <v>15</v>
      </c>
    </row>
    <row r="4664" spans="1:5" x14ac:dyDescent="0.25">
      <c r="A4664" s="1">
        <v>312827</v>
      </c>
      <c r="B4664" s="1" t="s">
        <v>12</v>
      </c>
      <c r="C4664" s="1" t="s">
        <v>32</v>
      </c>
      <c r="D4664" s="1" t="s">
        <v>44</v>
      </c>
      <c r="E4664" s="1" t="s">
        <v>15</v>
      </c>
    </row>
    <row r="4665" spans="1:5" x14ac:dyDescent="0.25">
      <c r="A4665" s="1">
        <v>312828</v>
      </c>
      <c r="B4665" s="1" t="s">
        <v>64</v>
      </c>
      <c r="C4665" s="1" t="s">
        <v>32</v>
      </c>
      <c r="D4665" s="1" t="s">
        <v>44</v>
      </c>
      <c r="E4665" s="1" t="s">
        <v>15</v>
      </c>
    </row>
    <row r="4666" spans="1:5" x14ac:dyDescent="0.25">
      <c r="A4666" s="1">
        <v>312829</v>
      </c>
      <c r="B4666" s="1" t="s">
        <v>64</v>
      </c>
      <c r="C4666" s="1" t="s">
        <v>32</v>
      </c>
      <c r="D4666" s="1" t="s">
        <v>44</v>
      </c>
      <c r="E4666" s="1" t="s">
        <v>15</v>
      </c>
    </row>
    <row r="4667" spans="1:5" x14ac:dyDescent="0.25">
      <c r="A4667" s="1">
        <v>312830</v>
      </c>
      <c r="B4667" s="1" t="s">
        <v>12</v>
      </c>
      <c r="C4667" s="1" t="s">
        <v>32</v>
      </c>
      <c r="D4667" s="1" t="s">
        <v>44</v>
      </c>
      <c r="E4667" s="1" t="s">
        <v>15</v>
      </c>
    </row>
    <row r="4668" spans="1:5" x14ac:dyDescent="0.25">
      <c r="A4668" s="1">
        <v>312831</v>
      </c>
      <c r="B4668" s="1" t="s">
        <v>64</v>
      </c>
      <c r="C4668" s="1" t="s">
        <v>32</v>
      </c>
      <c r="D4668" s="1" t="s">
        <v>44</v>
      </c>
      <c r="E4668" s="1" t="s">
        <v>15</v>
      </c>
    </row>
    <row r="4669" spans="1:5" x14ac:dyDescent="0.25">
      <c r="A4669" s="1">
        <v>312832</v>
      </c>
      <c r="B4669" s="1" t="s">
        <v>64</v>
      </c>
      <c r="C4669" s="1" t="s">
        <v>32</v>
      </c>
      <c r="D4669" s="1" t="s">
        <v>44</v>
      </c>
      <c r="E4669" s="1" t="s">
        <v>15</v>
      </c>
    </row>
    <row r="4670" spans="1:5" x14ac:dyDescent="0.25">
      <c r="A4670" s="1">
        <v>312833</v>
      </c>
      <c r="B4670" s="1" t="s">
        <v>64</v>
      </c>
      <c r="C4670" s="1" t="s">
        <v>32</v>
      </c>
      <c r="D4670" s="1" t="s">
        <v>44</v>
      </c>
      <c r="E4670" s="1" t="s">
        <v>15</v>
      </c>
    </row>
    <row r="4671" spans="1:5" x14ac:dyDescent="0.25">
      <c r="A4671" s="1">
        <v>312834</v>
      </c>
      <c r="B4671" s="1" t="s">
        <v>12</v>
      </c>
      <c r="C4671" s="1" t="s">
        <v>32</v>
      </c>
      <c r="D4671" s="1" t="s">
        <v>44</v>
      </c>
      <c r="E4671" s="1" t="s">
        <v>15</v>
      </c>
    </row>
    <row r="4672" spans="1:5" x14ac:dyDescent="0.25">
      <c r="A4672" s="1">
        <v>312835</v>
      </c>
      <c r="B4672" s="1" t="s">
        <v>12</v>
      </c>
      <c r="C4672" s="1" t="s">
        <v>32</v>
      </c>
      <c r="D4672" s="1" t="s">
        <v>44</v>
      </c>
      <c r="E4672" s="1" t="s">
        <v>15</v>
      </c>
    </row>
    <row r="4673" spans="1:5" x14ac:dyDescent="0.25">
      <c r="A4673" s="1">
        <v>312836</v>
      </c>
      <c r="B4673" s="1" t="s">
        <v>12</v>
      </c>
      <c r="C4673" s="1" t="s">
        <v>32</v>
      </c>
      <c r="D4673" s="1" t="s">
        <v>44</v>
      </c>
      <c r="E4673" s="1" t="s">
        <v>15</v>
      </c>
    </row>
    <row r="4674" spans="1:5" x14ac:dyDescent="0.25">
      <c r="A4674" s="1">
        <v>312837</v>
      </c>
      <c r="B4674" s="1" t="s">
        <v>12</v>
      </c>
      <c r="C4674" s="1" t="s">
        <v>32</v>
      </c>
      <c r="D4674" s="1" t="s">
        <v>44</v>
      </c>
      <c r="E4674" s="1" t="s">
        <v>15</v>
      </c>
    </row>
    <row r="4675" spans="1:5" x14ac:dyDescent="0.25">
      <c r="A4675" s="1">
        <v>312838</v>
      </c>
      <c r="B4675" s="1" t="s">
        <v>12</v>
      </c>
      <c r="C4675" s="1" t="s">
        <v>32</v>
      </c>
      <c r="D4675" s="1" t="s">
        <v>44</v>
      </c>
      <c r="E4675" s="1" t="s">
        <v>15</v>
      </c>
    </row>
    <row r="4676" spans="1:5" x14ac:dyDescent="0.25">
      <c r="A4676" s="1">
        <v>312839</v>
      </c>
      <c r="B4676" s="1" t="s">
        <v>12</v>
      </c>
      <c r="C4676" s="1" t="s">
        <v>32</v>
      </c>
      <c r="D4676" s="1" t="s">
        <v>44</v>
      </c>
      <c r="E4676" s="1" t="s">
        <v>15</v>
      </c>
    </row>
    <row r="4677" spans="1:5" x14ac:dyDescent="0.25">
      <c r="A4677" s="1">
        <v>312840</v>
      </c>
      <c r="B4677" s="1" t="s">
        <v>64</v>
      </c>
      <c r="C4677" s="1" t="s">
        <v>32</v>
      </c>
      <c r="D4677" s="1" t="s">
        <v>44</v>
      </c>
      <c r="E4677" s="1" t="s">
        <v>15</v>
      </c>
    </row>
    <row r="4678" spans="1:5" x14ac:dyDescent="0.25">
      <c r="A4678" s="1">
        <v>312841</v>
      </c>
      <c r="B4678" s="1" t="s">
        <v>64</v>
      </c>
      <c r="C4678" s="1" t="s">
        <v>32</v>
      </c>
      <c r="D4678" s="1" t="s">
        <v>44</v>
      </c>
      <c r="E4678" s="1" t="s">
        <v>15</v>
      </c>
    </row>
    <row r="4679" spans="1:5" x14ac:dyDescent="0.25">
      <c r="A4679" s="1">
        <v>312842</v>
      </c>
      <c r="B4679" s="1" t="s">
        <v>64</v>
      </c>
      <c r="C4679" s="1" t="s">
        <v>32</v>
      </c>
      <c r="D4679" s="1" t="s">
        <v>44</v>
      </c>
      <c r="E4679" s="1" t="s">
        <v>15</v>
      </c>
    </row>
    <row r="4680" spans="1:5" x14ac:dyDescent="0.25">
      <c r="A4680" s="1">
        <v>312843</v>
      </c>
      <c r="B4680" s="1" t="s">
        <v>64</v>
      </c>
      <c r="C4680" s="1" t="s">
        <v>32</v>
      </c>
      <c r="D4680" s="1" t="s">
        <v>44</v>
      </c>
      <c r="E4680" s="1" t="s">
        <v>15</v>
      </c>
    </row>
    <row r="4681" spans="1:5" x14ac:dyDescent="0.25">
      <c r="A4681" s="1">
        <v>312844</v>
      </c>
      <c r="B4681" s="1" t="s">
        <v>64</v>
      </c>
      <c r="C4681" s="1" t="s">
        <v>32</v>
      </c>
      <c r="D4681" s="1" t="s">
        <v>44</v>
      </c>
      <c r="E4681" s="1" t="s">
        <v>15</v>
      </c>
    </row>
    <row r="4682" spans="1:5" x14ac:dyDescent="0.25">
      <c r="A4682" s="1">
        <v>312845</v>
      </c>
      <c r="B4682" s="1" t="s">
        <v>64</v>
      </c>
      <c r="C4682" s="1" t="s">
        <v>32</v>
      </c>
      <c r="D4682" s="1" t="s">
        <v>44</v>
      </c>
      <c r="E4682" s="1" t="s">
        <v>15</v>
      </c>
    </row>
    <row r="4683" spans="1:5" x14ac:dyDescent="0.25">
      <c r="A4683" s="1">
        <v>312846</v>
      </c>
      <c r="B4683" s="1" t="s">
        <v>64</v>
      </c>
      <c r="C4683" s="1" t="s">
        <v>32</v>
      </c>
      <c r="D4683" s="1" t="s">
        <v>44</v>
      </c>
      <c r="E4683" s="1" t="s">
        <v>15</v>
      </c>
    </row>
    <row r="4684" spans="1:5" x14ac:dyDescent="0.25">
      <c r="A4684" s="1">
        <v>312847</v>
      </c>
      <c r="B4684" s="1" t="s">
        <v>64</v>
      </c>
      <c r="C4684" s="1" t="s">
        <v>32</v>
      </c>
      <c r="D4684" s="1" t="s">
        <v>44</v>
      </c>
      <c r="E4684" s="1" t="s">
        <v>15</v>
      </c>
    </row>
    <row r="4685" spans="1:5" x14ac:dyDescent="0.25">
      <c r="A4685" s="1">
        <v>312848</v>
      </c>
      <c r="B4685" s="1" t="s">
        <v>64</v>
      </c>
      <c r="C4685" s="1" t="s">
        <v>32</v>
      </c>
      <c r="D4685" s="1" t="s">
        <v>44</v>
      </c>
      <c r="E4685" s="1" t="s">
        <v>15</v>
      </c>
    </row>
    <row r="4686" spans="1:5" x14ac:dyDescent="0.25">
      <c r="A4686" s="1">
        <v>312849</v>
      </c>
      <c r="B4686" s="1" t="s">
        <v>12</v>
      </c>
      <c r="C4686" s="1" t="s">
        <v>32</v>
      </c>
      <c r="D4686" s="1" t="s">
        <v>44</v>
      </c>
      <c r="E4686" s="1" t="s">
        <v>15</v>
      </c>
    </row>
    <row r="4687" spans="1:5" x14ac:dyDescent="0.25">
      <c r="A4687" s="1">
        <v>312850</v>
      </c>
      <c r="B4687" s="1" t="s">
        <v>12</v>
      </c>
      <c r="C4687" s="1" t="s">
        <v>16</v>
      </c>
      <c r="D4687" s="1" t="s">
        <v>54</v>
      </c>
      <c r="E4687" s="1" t="s">
        <v>15</v>
      </c>
    </row>
    <row r="4688" spans="1:5" x14ac:dyDescent="0.25">
      <c r="A4688" s="1">
        <v>312851</v>
      </c>
      <c r="B4688" s="1" t="s">
        <v>65</v>
      </c>
      <c r="C4688" s="1" t="s">
        <v>29</v>
      </c>
      <c r="D4688" s="1" t="s">
        <v>49</v>
      </c>
      <c r="E4688" s="1" t="s">
        <v>15</v>
      </c>
    </row>
    <row r="4689" spans="1:5" x14ac:dyDescent="0.25">
      <c r="A4689" s="1">
        <v>312857</v>
      </c>
      <c r="B4689" s="1" t="s">
        <v>65</v>
      </c>
      <c r="C4689" s="1" t="s">
        <v>29</v>
      </c>
      <c r="D4689" s="1" t="s">
        <v>40</v>
      </c>
      <c r="E4689" s="1" t="s">
        <v>15</v>
      </c>
    </row>
    <row r="4690" spans="1:5" x14ac:dyDescent="0.25">
      <c r="A4690" s="1">
        <v>312858</v>
      </c>
      <c r="B4690" s="1" t="s">
        <v>65</v>
      </c>
      <c r="C4690" s="1" t="s">
        <v>27</v>
      </c>
      <c r="D4690" s="1" t="s">
        <v>30</v>
      </c>
      <c r="E4690" s="1" t="s">
        <v>15</v>
      </c>
    </row>
    <row r="4691" spans="1:5" x14ac:dyDescent="0.25">
      <c r="A4691" s="1">
        <v>312859</v>
      </c>
      <c r="B4691" s="1" t="s">
        <v>64</v>
      </c>
      <c r="C4691" s="1" t="s">
        <v>29</v>
      </c>
      <c r="D4691" s="1" t="s">
        <v>49</v>
      </c>
      <c r="E4691" s="1" t="s">
        <v>15</v>
      </c>
    </row>
    <row r="4692" spans="1:5" x14ac:dyDescent="0.25">
      <c r="A4692" s="1">
        <v>312860</v>
      </c>
      <c r="B4692" s="1" t="s">
        <v>65</v>
      </c>
      <c r="C4692" s="1" t="s">
        <v>27</v>
      </c>
      <c r="D4692" s="1" t="s">
        <v>53</v>
      </c>
      <c r="E4692" s="1" t="s">
        <v>15</v>
      </c>
    </row>
    <row r="4693" spans="1:5" x14ac:dyDescent="0.25">
      <c r="A4693" s="1">
        <v>312861</v>
      </c>
      <c r="B4693" s="1" t="s">
        <v>12</v>
      </c>
      <c r="C4693" s="1" t="s">
        <v>13</v>
      </c>
      <c r="D4693" s="1" t="s">
        <v>61</v>
      </c>
      <c r="E4693" s="1" t="s">
        <v>15</v>
      </c>
    </row>
    <row r="4694" spans="1:5" x14ac:dyDescent="0.25">
      <c r="A4694" s="1">
        <v>312862</v>
      </c>
      <c r="B4694" s="1" t="s">
        <v>12</v>
      </c>
      <c r="C4694" s="1" t="s">
        <v>13</v>
      </c>
      <c r="D4694" s="1" t="s">
        <v>61</v>
      </c>
      <c r="E4694" s="1" t="s">
        <v>15</v>
      </c>
    </row>
    <row r="4695" spans="1:5" x14ac:dyDescent="0.25">
      <c r="A4695" s="1">
        <v>312863</v>
      </c>
      <c r="B4695" s="1" t="s">
        <v>12</v>
      </c>
      <c r="C4695" s="1" t="s">
        <v>13</v>
      </c>
      <c r="D4695" s="1" t="s">
        <v>61</v>
      </c>
      <c r="E4695" s="1" t="s">
        <v>15</v>
      </c>
    </row>
    <row r="4696" spans="1:5" x14ac:dyDescent="0.25">
      <c r="A4696" s="1">
        <v>312866</v>
      </c>
      <c r="B4696" s="1" t="s">
        <v>65</v>
      </c>
      <c r="C4696" s="1" t="s">
        <v>29</v>
      </c>
      <c r="D4696" s="1" t="s">
        <v>49</v>
      </c>
      <c r="E4696" s="1" t="s">
        <v>15</v>
      </c>
    </row>
    <row r="4697" spans="1:5" x14ac:dyDescent="0.25">
      <c r="A4697" s="1">
        <v>312867</v>
      </c>
      <c r="B4697" s="1" t="s">
        <v>65</v>
      </c>
      <c r="C4697" s="1" t="s">
        <v>29</v>
      </c>
      <c r="D4697" s="1" t="s">
        <v>40</v>
      </c>
      <c r="E4697" s="1" t="s">
        <v>15</v>
      </c>
    </row>
    <row r="4698" spans="1:5" x14ac:dyDescent="0.25">
      <c r="A4698" s="1">
        <v>312868</v>
      </c>
      <c r="B4698" s="1" t="s">
        <v>65</v>
      </c>
      <c r="C4698" s="1" t="s">
        <v>29</v>
      </c>
      <c r="D4698" s="1" t="s">
        <v>49</v>
      </c>
      <c r="E4698" s="1" t="s">
        <v>15</v>
      </c>
    </row>
    <row r="4699" spans="1:5" x14ac:dyDescent="0.25">
      <c r="A4699" s="1">
        <v>312869</v>
      </c>
      <c r="B4699" s="1" t="s">
        <v>64</v>
      </c>
      <c r="C4699" s="1" t="s">
        <v>32</v>
      </c>
      <c r="D4699" s="1" t="s">
        <v>39</v>
      </c>
      <c r="E4699" s="1" t="s">
        <v>63</v>
      </c>
    </row>
    <row r="4700" spans="1:5" x14ac:dyDescent="0.25">
      <c r="A4700" s="1">
        <v>312870</v>
      </c>
      <c r="B4700" s="1" t="s">
        <v>35</v>
      </c>
      <c r="C4700" s="1" t="s">
        <v>22</v>
      </c>
      <c r="D4700" s="1" t="s">
        <v>14</v>
      </c>
      <c r="E4700" s="1" t="s">
        <v>15</v>
      </c>
    </row>
    <row r="4701" spans="1:5" x14ac:dyDescent="0.25">
      <c r="A4701" s="1">
        <v>312872</v>
      </c>
      <c r="B4701" s="1" t="s">
        <v>12</v>
      </c>
      <c r="C4701" s="1" t="s">
        <v>20</v>
      </c>
      <c r="D4701" s="1" t="s">
        <v>57</v>
      </c>
      <c r="E4701" s="1" t="s">
        <v>15</v>
      </c>
    </row>
    <row r="4702" spans="1:5" x14ac:dyDescent="0.25">
      <c r="A4702" s="1">
        <v>312877</v>
      </c>
      <c r="B4702" s="1" t="s">
        <v>35</v>
      </c>
      <c r="C4702" s="1" t="s">
        <v>29</v>
      </c>
      <c r="D4702" s="1" t="s">
        <v>43</v>
      </c>
      <c r="E4702" s="1" t="s">
        <v>15</v>
      </c>
    </row>
    <row r="4703" spans="1:5" x14ac:dyDescent="0.25">
      <c r="A4703" s="1">
        <v>312878</v>
      </c>
      <c r="B4703" s="1" t="s">
        <v>35</v>
      </c>
      <c r="C4703" s="1" t="s">
        <v>29</v>
      </c>
      <c r="D4703" s="1" t="s">
        <v>43</v>
      </c>
      <c r="E4703" s="1" t="s">
        <v>15</v>
      </c>
    </row>
    <row r="4704" spans="1:5" x14ac:dyDescent="0.25">
      <c r="A4704" s="1">
        <v>312879</v>
      </c>
      <c r="B4704" s="1" t="s">
        <v>35</v>
      </c>
      <c r="C4704" s="1" t="s">
        <v>29</v>
      </c>
      <c r="D4704" s="1" t="s">
        <v>43</v>
      </c>
      <c r="E4704" s="1" t="s">
        <v>15</v>
      </c>
    </row>
    <row r="4705" spans="1:5" x14ac:dyDescent="0.25">
      <c r="A4705" s="1">
        <v>312880</v>
      </c>
      <c r="B4705" s="1" t="s">
        <v>35</v>
      </c>
      <c r="C4705" s="1" t="s">
        <v>29</v>
      </c>
      <c r="D4705" s="1" t="s">
        <v>43</v>
      </c>
      <c r="E4705" s="1" t="s">
        <v>15</v>
      </c>
    </row>
    <row r="4706" spans="1:5" x14ac:dyDescent="0.25">
      <c r="A4706" s="1">
        <v>312881</v>
      </c>
      <c r="B4706" s="1" t="s">
        <v>35</v>
      </c>
      <c r="C4706" s="1" t="s">
        <v>29</v>
      </c>
      <c r="D4706" s="1" t="s">
        <v>43</v>
      </c>
      <c r="E4706" s="1" t="s">
        <v>15</v>
      </c>
    </row>
    <row r="4707" spans="1:5" x14ac:dyDescent="0.25">
      <c r="A4707" s="1">
        <v>312882</v>
      </c>
      <c r="B4707" s="1" t="s">
        <v>35</v>
      </c>
      <c r="C4707" s="1" t="s">
        <v>29</v>
      </c>
      <c r="D4707" s="1" t="s">
        <v>43</v>
      </c>
      <c r="E4707" s="1" t="s">
        <v>15</v>
      </c>
    </row>
    <row r="4708" spans="1:5" x14ac:dyDescent="0.25">
      <c r="A4708" s="1">
        <v>312883</v>
      </c>
      <c r="B4708" s="1" t="s">
        <v>35</v>
      </c>
      <c r="C4708" s="1" t="s">
        <v>29</v>
      </c>
      <c r="D4708" s="1" t="s">
        <v>43</v>
      </c>
      <c r="E4708" s="1" t="s">
        <v>15</v>
      </c>
    </row>
    <row r="4709" spans="1:5" x14ac:dyDescent="0.25">
      <c r="A4709" s="1">
        <v>312884</v>
      </c>
      <c r="B4709" s="1" t="s">
        <v>35</v>
      </c>
      <c r="C4709" s="1" t="s">
        <v>29</v>
      </c>
      <c r="D4709" s="1" t="s">
        <v>43</v>
      </c>
      <c r="E4709" s="1" t="s">
        <v>15</v>
      </c>
    </row>
    <row r="4710" spans="1:5" x14ac:dyDescent="0.25">
      <c r="A4710" s="1">
        <v>312885</v>
      </c>
      <c r="B4710" s="1" t="s">
        <v>35</v>
      </c>
      <c r="C4710" s="1" t="s">
        <v>29</v>
      </c>
      <c r="D4710" s="1" t="s">
        <v>43</v>
      </c>
      <c r="E4710" s="1" t="s">
        <v>15</v>
      </c>
    </row>
    <row r="4711" spans="1:5" x14ac:dyDescent="0.25">
      <c r="A4711" s="1">
        <v>312886</v>
      </c>
      <c r="B4711" s="1" t="s">
        <v>35</v>
      </c>
      <c r="C4711" s="1" t="s">
        <v>29</v>
      </c>
      <c r="D4711" s="1" t="s">
        <v>43</v>
      </c>
      <c r="E4711" s="1" t="s">
        <v>15</v>
      </c>
    </row>
    <row r="4712" spans="1:5" x14ac:dyDescent="0.25">
      <c r="A4712" s="1">
        <v>312887</v>
      </c>
      <c r="B4712" s="1" t="s">
        <v>35</v>
      </c>
      <c r="C4712" s="1" t="s">
        <v>29</v>
      </c>
      <c r="D4712" s="1" t="s">
        <v>43</v>
      </c>
      <c r="E4712" s="1" t="s">
        <v>15</v>
      </c>
    </row>
    <row r="4713" spans="1:5" x14ac:dyDescent="0.25">
      <c r="A4713" s="1">
        <v>312888</v>
      </c>
      <c r="B4713" s="1" t="s">
        <v>35</v>
      </c>
      <c r="C4713" s="1" t="s">
        <v>29</v>
      </c>
      <c r="D4713" s="1" t="s">
        <v>43</v>
      </c>
      <c r="E4713" s="1" t="s">
        <v>15</v>
      </c>
    </row>
    <row r="4714" spans="1:5" x14ac:dyDescent="0.25">
      <c r="A4714" s="1">
        <v>312889</v>
      </c>
      <c r="B4714" s="1" t="s">
        <v>35</v>
      </c>
      <c r="C4714" s="1" t="s">
        <v>29</v>
      </c>
      <c r="D4714" s="1" t="s">
        <v>43</v>
      </c>
      <c r="E4714" s="1" t="s">
        <v>15</v>
      </c>
    </row>
    <row r="4715" spans="1:5" x14ac:dyDescent="0.25">
      <c r="A4715" s="1">
        <v>312890</v>
      </c>
      <c r="B4715" s="1" t="s">
        <v>35</v>
      </c>
      <c r="C4715" s="1" t="s">
        <v>29</v>
      </c>
      <c r="D4715" s="1" t="s">
        <v>43</v>
      </c>
      <c r="E4715" s="1" t="s">
        <v>15</v>
      </c>
    </row>
    <row r="4716" spans="1:5" x14ac:dyDescent="0.25">
      <c r="A4716" s="1">
        <v>312891</v>
      </c>
      <c r="B4716" s="1" t="s">
        <v>35</v>
      </c>
      <c r="C4716" s="1" t="s">
        <v>29</v>
      </c>
      <c r="D4716" s="1" t="s">
        <v>43</v>
      </c>
      <c r="E4716" s="1" t="s">
        <v>15</v>
      </c>
    </row>
    <row r="4717" spans="1:5" x14ac:dyDescent="0.25">
      <c r="A4717" s="1">
        <v>312892</v>
      </c>
      <c r="B4717" s="1" t="s">
        <v>35</v>
      </c>
      <c r="C4717" s="1" t="s">
        <v>29</v>
      </c>
      <c r="D4717" s="1" t="s">
        <v>43</v>
      </c>
      <c r="E4717" s="1" t="s">
        <v>15</v>
      </c>
    </row>
    <row r="4718" spans="1:5" x14ac:dyDescent="0.25">
      <c r="A4718" s="1">
        <v>312893</v>
      </c>
      <c r="B4718" s="1" t="s">
        <v>35</v>
      </c>
      <c r="C4718" s="1" t="s">
        <v>29</v>
      </c>
      <c r="D4718" s="1" t="s">
        <v>43</v>
      </c>
      <c r="E4718" s="1" t="s">
        <v>15</v>
      </c>
    </row>
    <row r="4719" spans="1:5" x14ac:dyDescent="0.25">
      <c r="A4719" s="1">
        <v>312894</v>
      </c>
      <c r="B4719" s="1" t="s">
        <v>35</v>
      </c>
      <c r="C4719" s="1" t="s">
        <v>29</v>
      </c>
      <c r="D4719" s="1" t="s">
        <v>43</v>
      </c>
      <c r="E4719" s="1" t="s">
        <v>15</v>
      </c>
    </row>
    <row r="4720" spans="1:5" x14ac:dyDescent="0.25">
      <c r="A4720" s="1">
        <v>312895</v>
      </c>
      <c r="B4720" s="1" t="s">
        <v>35</v>
      </c>
      <c r="C4720" s="1" t="s">
        <v>29</v>
      </c>
      <c r="D4720" s="1" t="s">
        <v>43</v>
      </c>
      <c r="E4720" s="1" t="s">
        <v>15</v>
      </c>
    </row>
    <row r="4721" spans="1:5" x14ac:dyDescent="0.25">
      <c r="A4721" s="1">
        <v>312896</v>
      </c>
      <c r="B4721" s="1" t="s">
        <v>35</v>
      </c>
      <c r="C4721" s="1" t="s">
        <v>29</v>
      </c>
      <c r="D4721" s="1" t="s">
        <v>43</v>
      </c>
      <c r="E4721" s="1" t="s">
        <v>15</v>
      </c>
    </row>
    <row r="4722" spans="1:5" x14ac:dyDescent="0.25">
      <c r="A4722" s="1">
        <v>312897</v>
      </c>
      <c r="B4722" s="1" t="s">
        <v>35</v>
      </c>
      <c r="C4722" s="1" t="s">
        <v>29</v>
      </c>
      <c r="D4722" s="1" t="s">
        <v>43</v>
      </c>
      <c r="E4722" s="1" t="s">
        <v>15</v>
      </c>
    </row>
    <row r="4723" spans="1:5" x14ac:dyDescent="0.25">
      <c r="A4723" s="1">
        <v>312898</v>
      </c>
      <c r="B4723" s="1" t="s">
        <v>35</v>
      </c>
      <c r="C4723" s="1" t="s">
        <v>29</v>
      </c>
      <c r="D4723" s="1" t="s">
        <v>43</v>
      </c>
      <c r="E4723" s="1" t="s">
        <v>15</v>
      </c>
    </row>
    <row r="4724" spans="1:5" x14ac:dyDescent="0.25">
      <c r="A4724" s="1">
        <v>312899</v>
      </c>
      <c r="B4724" s="1" t="s">
        <v>35</v>
      </c>
      <c r="C4724" s="1" t="s">
        <v>29</v>
      </c>
      <c r="D4724" s="1" t="s">
        <v>43</v>
      </c>
      <c r="E4724" s="1" t="s">
        <v>15</v>
      </c>
    </row>
    <row r="4725" spans="1:5" x14ac:dyDescent="0.25">
      <c r="A4725" s="1">
        <v>312900</v>
      </c>
      <c r="B4725" s="1" t="s">
        <v>35</v>
      </c>
      <c r="C4725" s="1" t="s">
        <v>29</v>
      </c>
      <c r="D4725" s="1" t="s">
        <v>43</v>
      </c>
      <c r="E4725" s="1" t="s">
        <v>15</v>
      </c>
    </row>
    <row r="4726" spans="1:5" x14ac:dyDescent="0.25">
      <c r="A4726" s="1">
        <v>312901</v>
      </c>
      <c r="B4726" s="1" t="s">
        <v>35</v>
      </c>
      <c r="C4726" s="1" t="s">
        <v>29</v>
      </c>
      <c r="D4726" s="1" t="s">
        <v>43</v>
      </c>
      <c r="E4726" s="1" t="s">
        <v>15</v>
      </c>
    </row>
    <row r="4727" spans="1:5" x14ac:dyDescent="0.25">
      <c r="A4727" s="1">
        <v>312902</v>
      </c>
      <c r="B4727" s="1" t="s">
        <v>35</v>
      </c>
      <c r="C4727" s="1" t="s">
        <v>29</v>
      </c>
      <c r="D4727" s="1" t="s">
        <v>43</v>
      </c>
      <c r="E4727" s="1" t="s">
        <v>15</v>
      </c>
    </row>
    <row r="4728" spans="1:5" x14ac:dyDescent="0.25">
      <c r="A4728" s="1">
        <v>312903</v>
      </c>
      <c r="B4728" s="1" t="s">
        <v>35</v>
      </c>
      <c r="C4728" s="1" t="s">
        <v>29</v>
      </c>
      <c r="D4728" s="1" t="s">
        <v>43</v>
      </c>
      <c r="E4728" s="1" t="s">
        <v>15</v>
      </c>
    </row>
    <row r="4729" spans="1:5" x14ac:dyDescent="0.25">
      <c r="A4729" s="1">
        <v>312904</v>
      </c>
      <c r="B4729" s="1" t="s">
        <v>35</v>
      </c>
      <c r="C4729" s="1" t="s">
        <v>29</v>
      </c>
      <c r="D4729" s="1" t="s">
        <v>43</v>
      </c>
      <c r="E4729" s="1" t="s">
        <v>15</v>
      </c>
    </row>
    <row r="4730" spans="1:5" x14ac:dyDescent="0.25">
      <c r="A4730" s="1">
        <v>312905</v>
      </c>
      <c r="B4730" s="1" t="s">
        <v>35</v>
      </c>
      <c r="C4730" s="1" t="s">
        <v>29</v>
      </c>
      <c r="D4730" s="1" t="s">
        <v>43</v>
      </c>
      <c r="E4730" s="1" t="s">
        <v>15</v>
      </c>
    </row>
    <row r="4731" spans="1:5" x14ac:dyDescent="0.25">
      <c r="A4731" s="1">
        <v>312906</v>
      </c>
      <c r="B4731" s="1" t="s">
        <v>35</v>
      </c>
      <c r="C4731" s="1" t="s">
        <v>29</v>
      </c>
      <c r="D4731" s="1" t="s">
        <v>43</v>
      </c>
      <c r="E4731" s="1" t="s">
        <v>15</v>
      </c>
    </row>
    <row r="4732" spans="1:5" x14ac:dyDescent="0.25">
      <c r="A4732" s="1">
        <v>312907</v>
      </c>
      <c r="B4732" s="1" t="s">
        <v>35</v>
      </c>
      <c r="C4732" s="1" t="s">
        <v>29</v>
      </c>
      <c r="D4732" s="1" t="s">
        <v>43</v>
      </c>
      <c r="E4732" s="1" t="s">
        <v>15</v>
      </c>
    </row>
    <row r="4733" spans="1:5" x14ac:dyDescent="0.25">
      <c r="A4733" s="1">
        <v>312908</v>
      </c>
      <c r="B4733" s="1" t="s">
        <v>35</v>
      </c>
      <c r="C4733" s="1" t="s">
        <v>29</v>
      </c>
      <c r="D4733" s="1" t="s">
        <v>43</v>
      </c>
      <c r="E4733" s="1" t="s">
        <v>15</v>
      </c>
    </row>
    <row r="4734" spans="1:5" x14ac:dyDescent="0.25">
      <c r="A4734" s="1">
        <v>312909</v>
      </c>
      <c r="B4734" s="1" t="s">
        <v>35</v>
      </c>
      <c r="C4734" s="1" t="s">
        <v>29</v>
      </c>
      <c r="D4734" s="1" t="s">
        <v>43</v>
      </c>
      <c r="E4734" s="1" t="s">
        <v>15</v>
      </c>
    </row>
    <row r="4735" spans="1:5" x14ac:dyDescent="0.25">
      <c r="A4735" s="1">
        <v>312910</v>
      </c>
      <c r="B4735" s="1" t="s">
        <v>35</v>
      </c>
      <c r="C4735" s="1" t="s">
        <v>29</v>
      </c>
      <c r="D4735" s="1" t="s">
        <v>43</v>
      </c>
      <c r="E4735" s="1" t="s">
        <v>15</v>
      </c>
    </row>
    <row r="4736" spans="1:5" x14ac:dyDescent="0.25">
      <c r="A4736" s="1">
        <v>312911</v>
      </c>
      <c r="B4736" s="1" t="s">
        <v>35</v>
      </c>
      <c r="C4736" s="1" t="s">
        <v>29</v>
      </c>
      <c r="D4736" s="1" t="s">
        <v>43</v>
      </c>
      <c r="E4736" s="1" t="s">
        <v>15</v>
      </c>
    </row>
    <row r="4737" spans="1:5" x14ac:dyDescent="0.25">
      <c r="A4737" s="1">
        <v>312912</v>
      </c>
      <c r="B4737" s="1" t="s">
        <v>35</v>
      </c>
      <c r="C4737" s="1" t="s">
        <v>29</v>
      </c>
      <c r="D4737" s="1" t="s">
        <v>43</v>
      </c>
      <c r="E4737" s="1" t="s">
        <v>15</v>
      </c>
    </row>
    <row r="4738" spans="1:5" x14ac:dyDescent="0.25">
      <c r="A4738" s="1">
        <v>312913</v>
      </c>
      <c r="B4738" s="1" t="s">
        <v>35</v>
      </c>
      <c r="C4738" s="1" t="s">
        <v>29</v>
      </c>
      <c r="D4738" s="1" t="s">
        <v>43</v>
      </c>
      <c r="E4738" s="1" t="s">
        <v>15</v>
      </c>
    </row>
    <row r="4739" spans="1:5" x14ac:dyDescent="0.25">
      <c r="A4739" s="1">
        <v>312914</v>
      </c>
      <c r="B4739" s="1" t="s">
        <v>35</v>
      </c>
      <c r="C4739" s="1" t="s">
        <v>29</v>
      </c>
      <c r="D4739" s="1" t="s">
        <v>43</v>
      </c>
      <c r="E4739" s="1" t="s">
        <v>15</v>
      </c>
    </row>
    <row r="4740" spans="1:5" x14ac:dyDescent="0.25">
      <c r="A4740" s="1">
        <v>312915</v>
      </c>
      <c r="B4740" s="1" t="s">
        <v>35</v>
      </c>
      <c r="C4740" s="1" t="s">
        <v>29</v>
      </c>
      <c r="D4740" s="1" t="s">
        <v>43</v>
      </c>
      <c r="E4740" s="1" t="s">
        <v>15</v>
      </c>
    </row>
    <row r="4741" spans="1:5" x14ac:dyDescent="0.25">
      <c r="A4741" s="1">
        <v>312916</v>
      </c>
      <c r="B4741" s="1" t="s">
        <v>35</v>
      </c>
      <c r="C4741" s="1" t="s">
        <v>29</v>
      </c>
      <c r="D4741" s="1" t="s">
        <v>43</v>
      </c>
      <c r="E4741" s="1" t="s">
        <v>15</v>
      </c>
    </row>
    <row r="4742" spans="1:5" x14ac:dyDescent="0.25">
      <c r="A4742" s="1">
        <v>312917</v>
      </c>
      <c r="B4742" s="1" t="s">
        <v>35</v>
      </c>
      <c r="C4742" s="1" t="s">
        <v>29</v>
      </c>
      <c r="D4742" s="1" t="s">
        <v>43</v>
      </c>
      <c r="E4742" s="1" t="s">
        <v>15</v>
      </c>
    </row>
    <row r="4743" spans="1:5" x14ac:dyDescent="0.25">
      <c r="A4743" s="1">
        <v>312918</v>
      </c>
      <c r="B4743" s="1" t="s">
        <v>35</v>
      </c>
      <c r="C4743" s="1" t="s">
        <v>29</v>
      </c>
      <c r="D4743" s="1" t="s">
        <v>43</v>
      </c>
      <c r="E4743" s="1" t="s">
        <v>15</v>
      </c>
    </row>
    <row r="4744" spans="1:5" x14ac:dyDescent="0.25">
      <c r="A4744" s="1">
        <v>312919</v>
      </c>
      <c r="B4744" s="1" t="s">
        <v>35</v>
      </c>
      <c r="C4744" s="1" t="s">
        <v>29</v>
      </c>
      <c r="D4744" s="1" t="s">
        <v>43</v>
      </c>
      <c r="E4744" s="1" t="s">
        <v>15</v>
      </c>
    </row>
    <row r="4745" spans="1:5" x14ac:dyDescent="0.25">
      <c r="A4745" s="1">
        <v>312920</v>
      </c>
      <c r="B4745" s="1" t="s">
        <v>35</v>
      </c>
      <c r="C4745" s="1" t="s">
        <v>29</v>
      </c>
      <c r="D4745" s="1" t="s">
        <v>43</v>
      </c>
      <c r="E4745" s="1" t="s">
        <v>15</v>
      </c>
    </row>
    <row r="4746" spans="1:5" x14ac:dyDescent="0.25">
      <c r="A4746" s="1">
        <v>312921</v>
      </c>
      <c r="B4746" s="1" t="s">
        <v>35</v>
      </c>
      <c r="C4746" s="1" t="s">
        <v>29</v>
      </c>
      <c r="D4746" s="1" t="s">
        <v>43</v>
      </c>
      <c r="E4746" s="1" t="s">
        <v>15</v>
      </c>
    </row>
    <row r="4747" spans="1:5" x14ac:dyDescent="0.25">
      <c r="A4747" s="1">
        <v>312922</v>
      </c>
      <c r="B4747" s="1" t="s">
        <v>35</v>
      </c>
      <c r="C4747" s="1" t="s">
        <v>29</v>
      </c>
      <c r="D4747" s="1" t="s">
        <v>43</v>
      </c>
      <c r="E4747" s="1" t="s">
        <v>15</v>
      </c>
    </row>
    <row r="4748" spans="1:5" x14ac:dyDescent="0.25">
      <c r="A4748" s="1">
        <v>312923</v>
      </c>
      <c r="B4748" s="1" t="s">
        <v>35</v>
      </c>
      <c r="C4748" s="1" t="s">
        <v>29</v>
      </c>
      <c r="D4748" s="1" t="s">
        <v>43</v>
      </c>
      <c r="E4748" s="1" t="s">
        <v>15</v>
      </c>
    </row>
    <row r="4749" spans="1:5" x14ac:dyDescent="0.25">
      <c r="A4749" s="1">
        <v>312924</v>
      </c>
      <c r="B4749" s="1" t="s">
        <v>35</v>
      </c>
      <c r="C4749" s="1" t="s">
        <v>29</v>
      </c>
      <c r="D4749" s="1" t="s">
        <v>43</v>
      </c>
      <c r="E4749" s="1" t="s">
        <v>15</v>
      </c>
    </row>
    <row r="4750" spans="1:5" x14ac:dyDescent="0.25">
      <c r="A4750" s="1">
        <v>312925</v>
      </c>
      <c r="B4750" s="1" t="s">
        <v>35</v>
      </c>
      <c r="C4750" s="1" t="s">
        <v>29</v>
      </c>
      <c r="D4750" s="1" t="s">
        <v>43</v>
      </c>
      <c r="E4750" s="1" t="s">
        <v>15</v>
      </c>
    </row>
    <row r="4751" spans="1:5" x14ac:dyDescent="0.25">
      <c r="A4751" s="1">
        <v>312926</v>
      </c>
      <c r="B4751" s="1" t="s">
        <v>35</v>
      </c>
      <c r="C4751" s="1" t="s">
        <v>29</v>
      </c>
      <c r="D4751" s="1" t="s">
        <v>43</v>
      </c>
      <c r="E4751" s="1" t="s">
        <v>15</v>
      </c>
    </row>
    <row r="4752" spans="1:5" x14ac:dyDescent="0.25">
      <c r="A4752" s="1">
        <v>312927</v>
      </c>
      <c r="B4752" s="1" t="s">
        <v>35</v>
      </c>
      <c r="C4752" s="1" t="s">
        <v>29</v>
      </c>
      <c r="D4752" s="1" t="s">
        <v>43</v>
      </c>
      <c r="E4752" s="1" t="s">
        <v>15</v>
      </c>
    </row>
    <row r="4753" spans="1:5" x14ac:dyDescent="0.25">
      <c r="A4753" s="1">
        <v>312928</v>
      </c>
      <c r="B4753" s="1" t="s">
        <v>35</v>
      </c>
      <c r="C4753" s="1" t="s">
        <v>29</v>
      </c>
      <c r="D4753" s="1" t="s">
        <v>43</v>
      </c>
      <c r="E4753" s="1" t="s">
        <v>15</v>
      </c>
    </row>
    <row r="4754" spans="1:5" x14ac:dyDescent="0.25">
      <c r="A4754" s="1">
        <v>312929</v>
      </c>
      <c r="B4754" s="1" t="s">
        <v>35</v>
      </c>
      <c r="C4754" s="1" t="s">
        <v>29</v>
      </c>
      <c r="D4754" s="1" t="s">
        <v>43</v>
      </c>
      <c r="E4754" s="1" t="s">
        <v>15</v>
      </c>
    </row>
    <row r="4755" spans="1:5" x14ac:dyDescent="0.25">
      <c r="A4755" s="1">
        <v>312930</v>
      </c>
      <c r="B4755" s="1" t="s">
        <v>35</v>
      </c>
      <c r="C4755" s="1" t="s">
        <v>29</v>
      </c>
      <c r="D4755" s="1" t="s">
        <v>43</v>
      </c>
      <c r="E4755" s="1" t="s">
        <v>15</v>
      </c>
    </row>
    <row r="4756" spans="1:5" x14ac:dyDescent="0.25">
      <c r="A4756" s="1">
        <v>312931</v>
      </c>
      <c r="B4756" s="1" t="s">
        <v>35</v>
      </c>
      <c r="C4756" s="1" t="s">
        <v>29</v>
      </c>
      <c r="D4756" s="1" t="s">
        <v>43</v>
      </c>
      <c r="E4756" s="1" t="s">
        <v>15</v>
      </c>
    </row>
    <row r="4757" spans="1:5" x14ac:dyDescent="0.25">
      <c r="A4757" s="1">
        <v>312932</v>
      </c>
      <c r="B4757" s="1" t="s">
        <v>35</v>
      </c>
      <c r="C4757" s="1" t="s">
        <v>29</v>
      </c>
      <c r="D4757" s="1" t="s">
        <v>43</v>
      </c>
      <c r="E4757" s="1" t="s">
        <v>15</v>
      </c>
    </row>
    <row r="4758" spans="1:5" x14ac:dyDescent="0.25">
      <c r="A4758" s="1">
        <v>312933</v>
      </c>
      <c r="B4758" s="1" t="s">
        <v>35</v>
      </c>
      <c r="C4758" s="1" t="s">
        <v>29</v>
      </c>
      <c r="D4758" s="1" t="s">
        <v>43</v>
      </c>
      <c r="E4758" s="1" t="s">
        <v>15</v>
      </c>
    </row>
    <row r="4759" spans="1:5" x14ac:dyDescent="0.25">
      <c r="A4759" s="1">
        <v>312934</v>
      </c>
      <c r="B4759" s="1" t="s">
        <v>35</v>
      </c>
      <c r="C4759" s="1" t="s">
        <v>29</v>
      </c>
      <c r="D4759" s="1" t="s">
        <v>43</v>
      </c>
      <c r="E4759" s="1" t="s">
        <v>15</v>
      </c>
    </row>
    <row r="4760" spans="1:5" x14ac:dyDescent="0.25">
      <c r="A4760" s="1">
        <v>312935</v>
      </c>
      <c r="B4760" s="1" t="s">
        <v>35</v>
      </c>
      <c r="C4760" s="1" t="s">
        <v>29</v>
      </c>
      <c r="D4760" s="1" t="s">
        <v>43</v>
      </c>
      <c r="E4760" s="1" t="s">
        <v>15</v>
      </c>
    </row>
    <row r="4761" spans="1:5" x14ac:dyDescent="0.25">
      <c r="A4761" s="1">
        <v>312936</v>
      </c>
      <c r="B4761" s="1" t="s">
        <v>35</v>
      </c>
      <c r="C4761" s="1" t="s">
        <v>29</v>
      </c>
      <c r="D4761" s="1" t="s">
        <v>43</v>
      </c>
      <c r="E4761" s="1" t="s">
        <v>15</v>
      </c>
    </row>
    <row r="4762" spans="1:5" x14ac:dyDescent="0.25">
      <c r="A4762" s="1">
        <v>312937</v>
      </c>
      <c r="B4762" s="1" t="s">
        <v>35</v>
      </c>
      <c r="C4762" s="1" t="s">
        <v>29</v>
      </c>
      <c r="D4762" s="1" t="s">
        <v>43</v>
      </c>
      <c r="E4762" s="1" t="s">
        <v>15</v>
      </c>
    </row>
    <row r="4763" spans="1:5" x14ac:dyDescent="0.25">
      <c r="A4763" s="1">
        <v>312938</v>
      </c>
      <c r="B4763" s="1" t="s">
        <v>35</v>
      </c>
      <c r="C4763" s="1" t="s">
        <v>29</v>
      </c>
      <c r="D4763" s="1" t="s">
        <v>43</v>
      </c>
      <c r="E4763" s="1" t="s">
        <v>15</v>
      </c>
    </row>
    <row r="4764" spans="1:5" x14ac:dyDescent="0.25">
      <c r="A4764" s="1">
        <v>312939</v>
      </c>
      <c r="B4764" s="1" t="s">
        <v>35</v>
      </c>
      <c r="C4764" s="1" t="s">
        <v>29</v>
      </c>
      <c r="D4764" s="1" t="s">
        <v>43</v>
      </c>
      <c r="E4764" s="1" t="s">
        <v>15</v>
      </c>
    </row>
    <row r="4765" spans="1:5" x14ac:dyDescent="0.25">
      <c r="A4765" s="1">
        <v>312940</v>
      </c>
      <c r="B4765" s="1" t="s">
        <v>35</v>
      </c>
      <c r="C4765" s="1" t="s">
        <v>29</v>
      </c>
      <c r="D4765" s="1" t="s">
        <v>43</v>
      </c>
      <c r="E4765" s="1" t="s">
        <v>15</v>
      </c>
    </row>
    <row r="4766" spans="1:5" x14ac:dyDescent="0.25">
      <c r="A4766" s="1">
        <v>312941</v>
      </c>
      <c r="B4766" s="1" t="s">
        <v>35</v>
      </c>
      <c r="C4766" s="1" t="s">
        <v>29</v>
      </c>
      <c r="D4766" s="1" t="s">
        <v>43</v>
      </c>
      <c r="E4766" s="1" t="s">
        <v>15</v>
      </c>
    </row>
    <row r="4767" spans="1:5" x14ac:dyDescent="0.25">
      <c r="A4767" s="1">
        <v>312942</v>
      </c>
      <c r="B4767" s="1" t="s">
        <v>35</v>
      </c>
      <c r="C4767" s="1" t="s">
        <v>29</v>
      </c>
      <c r="D4767" s="1" t="s">
        <v>43</v>
      </c>
      <c r="E4767" s="1" t="s">
        <v>15</v>
      </c>
    </row>
    <row r="4768" spans="1:5" x14ac:dyDescent="0.25">
      <c r="A4768" s="1">
        <v>312943</v>
      </c>
      <c r="B4768" s="1" t="s">
        <v>64</v>
      </c>
      <c r="C4768" s="1" t="s">
        <v>29</v>
      </c>
      <c r="D4768" s="1" t="s">
        <v>43</v>
      </c>
      <c r="E4768" s="1" t="s">
        <v>15</v>
      </c>
    </row>
    <row r="4769" spans="1:5" x14ac:dyDescent="0.25">
      <c r="A4769" s="1">
        <v>312944</v>
      </c>
      <c r="B4769" s="1" t="s">
        <v>64</v>
      </c>
      <c r="C4769" s="1" t="s">
        <v>29</v>
      </c>
      <c r="D4769" s="1" t="s">
        <v>43</v>
      </c>
      <c r="E4769" s="1" t="s">
        <v>15</v>
      </c>
    </row>
    <row r="4770" spans="1:5" x14ac:dyDescent="0.25">
      <c r="A4770" s="1">
        <v>312945</v>
      </c>
      <c r="B4770" s="1" t="s">
        <v>64</v>
      </c>
      <c r="C4770" s="1" t="s">
        <v>29</v>
      </c>
      <c r="D4770" s="1" t="s">
        <v>43</v>
      </c>
      <c r="E4770" s="1" t="s">
        <v>15</v>
      </c>
    </row>
    <row r="4771" spans="1:5" x14ac:dyDescent="0.25">
      <c r="A4771" s="1">
        <v>312946</v>
      </c>
      <c r="B4771" s="1" t="s">
        <v>64</v>
      </c>
      <c r="C4771" s="1" t="s">
        <v>29</v>
      </c>
      <c r="D4771" s="1" t="s">
        <v>43</v>
      </c>
      <c r="E4771" s="1" t="s">
        <v>15</v>
      </c>
    </row>
    <row r="4772" spans="1:5" x14ac:dyDescent="0.25">
      <c r="A4772" s="1">
        <v>312947</v>
      </c>
      <c r="B4772" s="1" t="s">
        <v>64</v>
      </c>
      <c r="C4772" s="1" t="s">
        <v>29</v>
      </c>
      <c r="D4772" s="1" t="s">
        <v>43</v>
      </c>
      <c r="E4772" s="1" t="s">
        <v>15</v>
      </c>
    </row>
    <row r="4773" spans="1:5" x14ac:dyDescent="0.25">
      <c r="A4773" s="1">
        <v>312948</v>
      </c>
      <c r="B4773" s="1" t="s">
        <v>64</v>
      </c>
      <c r="C4773" s="1" t="s">
        <v>29</v>
      </c>
      <c r="D4773" s="1" t="s">
        <v>43</v>
      </c>
      <c r="E4773" s="1" t="s">
        <v>15</v>
      </c>
    </row>
    <row r="4774" spans="1:5" x14ac:dyDescent="0.25">
      <c r="A4774" s="1">
        <v>312949</v>
      </c>
      <c r="B4774" s="1" t="s">
        <v>64</v>
      </c>
      <c r="C4774" s="1" t="s">
        <v>29</v>
      </c>
      <c r="D4774" s="1" t="s">
        <v>43</v>
      </c>
      <c r="E4774" s="1" t="s">
        <v>15</v>
      </c>
    </row>
    <row r="4775" spans="1:5" x14ac:dyDescent="0.25">
      <c r="A4775" s="1">
        <v>312950</v>
      </c>
      <c r="B4775" s="1" t="s">
        <v>64</v>
      </c>
      <c r="C4775" s="1" t="s">
        <v>29</v>
      </c>
      <c r="D4775" s="1" t="s">
        <v>43</v>
      </c>
      <c r="E4775" s="1" t="s">
        <v>15</v>
      </c>
    </row>
    <row r="4776" spans="1:5" x14ac:dyDescent="0.25">
      <c r="A4776" s="1">
        <v>312951</v>
      </c>
      <c r="B4776" s="1" t="s">
        <v>64</v>
      </c>
      <c r="C4776" s="1" t="s">
        <v>29</v>
      </c>
      <c r="D4776" s="1" t="s">
        <v>43</v>
      </c>
      <c r="E4776" s="1" t="s">
        <v>15</v>
      </c>
    </row>
    <row r="4777" spans="1:5" x14ac:dyDescent="0.25">
      <c r="A4777" s="1">
        <v>312952</v>
      </c>
      <c r="B4777" s="1" t="s">
        <v>64</v>
      </c>
      <c r="C4777" s="1" t="s">
        <v>29</v>
      </c>
      <c r="D4777" s="1" t="s">
        <v>43</v>
      </c>
      <c r="E4777" s="1" t="s">
        <v>15</v>
      </c>
    </row>
    <row r="4778" spans="1:5" x14ac:dyDescent="0.25">
      <c r="A4778" s="1">
        <v>312953</v>
      </c>
      <c r="B4778" s="1" t="s">
        <v>64</v>
      </c>
      <c r="C4778" s="1" t="s">
        <v>29</v>
      </c>
      <c r="D4778" s="1" t="s">
        <v>43</v>
      </c>
      <c r="E4778" s="1" t="s">
        <v>15</v>
      </c>
    </row>
    <row r="4779" spans="1:5" x14ac:dyDescent="0.25">
      <c r="A4779" s="1">
        <v>312954</v>
      </c>
      <c r="B4779" s="1" t="s">
        <v>64</v>
      </c>
      <c r="C4779" s="1" t="s">
        <v>29</v>
      </c>
      <c r="D4779" s="1" t="s">
        <v>43</v>
      </c>
      <c r="E4779" s="1" t="s">
        <v>15</v>
      </c>
    </row>
    <row r="4780" spans="1:5" x14ac:dyDescent="0.25">
      <c r="A4780" s="1">
        <v>312955</v>
      </c>
      <c r="B4780" s="1" t="s">
        <v>64</v>
      </c>
      <c r="C4780" s="1" t="s">
        <v>29</v>
      </c>
      <c r="D4780" s="1" t="s">
        <v>43</v>
      </c>
      <c r="E4780" s="1" t="s">
        <v>15</v>
      </c>
    </row>
    <row r="4781" spans="1:5" x14ac:dyDescent="0.25">
      <c r="A4781" s="1">
        <v>312956</v>
      </c>
      <c r="B4781" s="1" t="s">
        <v>64</v>
      </c>
      <c r="C4781" s="1" t="s">
        <v>29</v>
      </c>
      <c r="D4781" s="1" t="s">
        <v>43</v>
      </c>
      <c r="E4781" s="1" t="s">
        <v>15</v>
      </c>
    </row>
    <row r="4782" spans="1:5" x14ac:dyDescent="0.25">
      <c r="A4782" s="1">
        <v>312957</v>
      </c>
      <c r="B4782" s="1" t="s">
        <v>64</v>
      </c>
      <c r="C4782" s="1" t="s">
        <v>29</v>
      </c>
      <c r="D4782" s="1" t="s">
        <v>43</v>
      </c>
      <c r="E4782" s="1" t="s">
        <v>15</v>
      </c>
    </row>
    <row r="4783" spans="1:5" x14ac:dyDescent="0.25">
      <c r="A4783" s="1">
        <v>312958</v>
      </c>
      <c r="B4783" s="1" t="s">
        <v>35</v>
      </c>
      <c r="C4783" s="1" t="s">
        <v>29</v>
      </c>
      <c r="D4783" s="1" t="s">
        <v>43</v>
      </c>
      <c r="E4783" s="1" t="s">
        <v>15</v>
      </c>
    </row>
    <row r="4784" spans="1:5" x14ac:dyDescent="0.25">
      <c r="A4784" s="1">
        <v>312959</v>
      </c>
      <c r="B4784" s="1" t="s">
        <v>35</v>
      </c>
      <c r="C4784" s="1" t="s">
        <v>29</v>
      </c>
      <c r="D4784" s="1" t="s">
        <v>43</v>
      </c>
      <c r="E4784" s="1" t="s">
        <v>15</v>
      </c>
    </row>
    <row r="4785" spans="1:5" x14ac:dyDescent="0.25">
      <c r="A4785" s="1">
        <v>312960</v>
      </c>
      <c r="B4785" s="1" t="s">
        <v>35</v>
      </c>
      <c r="C4785" s="1" t="s">
        <v>29</v>
      </c>
      <c r="D4785" s="1" t="s">
        <v>43</v>
      </c>
      <c r="E4785" s="1" t="s">
        <v>15</v>
      </c>
    </row>
    <row r="4786" spans="1:5" x14ac:dyDescent="0.25">
      <c r="A4786" s="1">
        <v>312961</v>
      </c>
      <c r="B4786" s="1" t="s">
        <v>64</v>
      </c>
      <c r="C4786" s="1" t="s">
        <v>29</v>
      </c>
      <c r="D4786" s="1" t="s">
        <v>43</v>
      </c>
      <c r="E4786" s="1" t="s">
        <v>15</v>
      </c>
    </row>
    <row r="4787" spans="1:5" x14ac:dyDescent="0.25">
      <c r="A4787" s="1">
        <v>312962</v>
      </c>
      <c r="B4787" s="1" t="s">
        <v>64</v>
      </c>
      <c r="C4787" s="1" t="s">
        <v>29</v>
      </c>
      <c r="D4787" s="1" t="s">
        <v>43</v>
      </c>
      <c r="E4787" s="1" t="s">
        <v>15</v>
      </c>
    </row>
    <row r="4788" spans="1:5" x14ac:dyDescent="0.25">
      <c r="A4788" s="1">
        <v>312963</v>
      </c>
      <c r="B4788" s="1" t="s">
        <v>64</v>
      </c>
      <c r="C4788" s="1" t="s">
        <v>29</v>
      </c>
      <c r="D4788" s="1" t="s">
        <v>43</v>
      </c>
      <c r="E4788" s="1" t="s">
        <v>15</v>
      </c>
    </row>
    <row r="4789" spans="1:5" x14ac:dyDescent="0.25">
      <c r="A4789" s="1">
        <v>312964</v>
      </c>
      <c r="B4789" s="1" t="s">
        <v>64</v>
      </c>
      <c r="C4789" s="1" t="s">
        <v>29</v>
      </c>
      <c r="D4789" s="1" t="s">
        <v>43</v>
      </c>
      <c r="E4789" s="1" t="s">
        <v>15</v>
      </c>
    </row>
    <row r="4790" spans="1:5" x14ac:dyDescent="0.25">
      <c r="A4790" s="1">
        <v>312965</v>
      </c>
      <c r="B4790" s="1" t="s">
        <v>64</v>
      </c>
      <c r="C4790" s="1" t="s">
        <v>29</v>
      </c>
      <c r="D4790" s="1" t="s">
        <v>43</v>
      </c>
      <c r="E4790" s="1" t="s">
        <v>15</v>
      </c>
    </row>
    <row r="4791" spans="1:5" x14ac:dyDescent="0.25">
      <c r="A4791" s="1">
        <v>312966</v>
      </c>
      <c r="B4791" s="1" t="s">
        <v>64</v>
      </c>
      <c r="C4791" s="1" t="s">
        <v>29</v>
      </c>
      <c r="D4791" s="1" t="s">
        <v>43</v>
      </c>
      <c r="E4791" s="1" t="s">
        <v>15</v>
      </c>
    </row>
    <row r="4792" spans="1:5" x14ac:dyDescent="0.25">
      <c r="A4792" s="1">
        <v>312967</v>
      </c>
      <c r="B4792" s="1" t="s">
        <v>64</v>
      </c>
      <c r="C4792" s="1" t="s">
        <v>29</v>
      </c>
      <c r="D4792" s="1" t="s">
        <v>43</v>
      </c>
      <c r="E4792" s="1" t="s">
        <v>15</v>
      </c>
    </row>
    <row r="4793" spans="1:5" x14ac:dyDescent="0.25">
      <c r="A4793" s="1">
        <v>312968</v>
      </c>
      <c r="B4793" s="1" t="s">
        <v>64</v>
      </c>
      <c r="C4793" s="1" t="s">
        <v>29</v>
      </c>
      <c r="D4793" s="1" t="s">
        <v>43</v>
      </c>
      <c r="E4793" s="1" t="s">
        <v>15</v>
      </c>
    </row>
    <row r="4794" spans="1:5" x14ac:dyDescent="0.25">
      <c r="A4794" s="1">
        <v>312969</v>
      </c>
      <c r="B4794" s="1" t="s">
        <v>64</v>
      </c>
      <c r="C4794" s="1" t="s">
        <v>29</v>
      </c>
      <c r="D4794" s="1" t="s">
        <v>43</v>
      </c>
      <c r="E4794" s="1" t="s">
        <v>15</v>
      </c>
    </row>
    <row r="4795" spans="1:5" x14ac:dyDescent="0.25">
      <c r="A4795" s="1">
        <v>312970</v>
      </c>
      <c r="B4795" s="1" t="s">
        <v>64</v>
      </c>
      <c r="C4795" s="1" t="s">
        <v>29</v>
      </c>
      <c r="D4795" s="1" t="s">
        <v>43</v>
      </c>
      <c r="E4795" s="1" t="s">
        <v>15</v>
      </c>
    </row>
    <row r="4796" spans="1:5" x14ac:dyDescent="0.25">
      <c r="A4796" s="1">
        <v>312971</v>
      </c>
      <c r="B4796" s="1" t="s">
        <v>64</v>
      </c>
      <c r="C4796" s="1" t="s">
        <v>29</v>
      </c>
      <c r="D4796" s="1" t="s">
        <v>43</v>
      </c>
      <c r="E4796" s="1" t="s">
        <v>15</v>
      </c>
    </row>
    <row r="4797" spans="1:5" x14ac:dyDescent="0.25">
      <c r="A4797" s="1">
        <v>312972</v>
      </c>
      <c r="B4797" s="1" t="s">
        <v>64</v>
      </c>
      <c r="C4797" s="1" t="s">
        <v>29</v>
      </c>
      <c r="D4797" s="1" t="s">
        <v>43</v>
      </c>
      <c r="E4797" s="1" t="s">
        <v>15</v>
      </c>
    </row>
    <row r="4798" spans="1:5" x14ac:dyDescent="0.25">
      <c r="A4798" s="1">
        <v>312973</v>
      </c>
      <c r="B4798" s="1" t="s">
        <v>64</v>
      </c>
      <c r="C4798" s="1" t="s">
        <v>29</v>
      </c>
      <c r="D4798" s="1" t="s">
        <v>43</v>
      </c>
      <c r="E4798" s="1" t="s">
        <v>15</v>
      </c>
    </row>
    <row r="4799" spans="1:5" x14ac:dyDescent="0.25">
      <c r="A4799" s="1">
        <v>312974</v>
      </c>
      <c r="B4799" s="1" t="s">
        <v>64</v>
      </c>
      <c r="C4799" s="1" t="s">
        <v>29</v>
      </c>
      <c r="D4799" s="1" t="s">
        <v>43</v>
      </c>
      <c r="E4799" s="1" t="s">
        <v>15</v>
      </c>
    </row>
    <row r="4800" spans="1:5" x14ac:dyDescent="0.25">
      <c r="A4800" s="1">
        <v>312975</v>
      </c>
      <c r="B4800" s="1" t="s">
        <v>64</v>
      </c>
      <c r="C4800" s="1" t="s">
        <v>29</v>
      </c>
      <c r="D4800" s="1" t="s">
        <v>43</v>
      </c>
      <c r="E4800" s="1" t="s">
        <v>15</v>
      </c>
    </row>
    <row r="4801" spans="1:5" x14ac:dyDescent="0.25">
      <c r="A4801" s="1">
        <v>312976</v>
      </c>
      <c r="B4801" s="1" t="s">
        <v>35</v>
      </c>
      <c r="C4801" s="1" t="s">
        <v>29</v>
      </c>
      <c r="D4801" s="1" t="s">
        <v>43</v>
      </c>
      <c r="E4801" s="1" t="s">
        <v>15</v>
      </c>
    </row>
    <row r="4802" spans="1:5" x14ac:dyDescent="0.25">
      <c r="A4802" s="1">
        <v>312977</v>
      </c>
      <c r="B4802" s="1" t="s">
        <v>35</v>
      </c>
      <c r="C4802" s="1" t="s">
        <v>29</v>
      </c>
      <c r="D4802" s="1" t="s">
        <v>43</v>
      </c>
      <c r="E4802" s="1" t="s">
        <v>15</v>
      </c>
    </row>
    <row r="4803" spans="1:5" x14ac:dyDescent="0.25">
      <c r="A4803" s="1">
        <v>312978</v>
      </c>
      <c r="B4803" s="1" t="s">
        <v>35</v>
      </c>
      <c r="C4803" s="1" t="s">
        <v>29</v>
      </c>
      <c r="D4803" s="1" t="s">
        <v>43</v>
      </c>
      <c r="E4803" s="1" t="s">
        <v>15</v>
      </c>
    </row>
    <row r="4804" spans="1:5" x14ac:dyDescent="0.25">
      <c r="A4804" s="1">
        <v>312979</v>
      </c>
      <c r="B4804" s="1" t="s">
        <v>35</v>
      </c>
      <c r="C4804" s="1" t="s">
        <v>29</v>
      </c>
      <c r="D4804" s="1" t="s">
        <v>43</v>
      </c>
      <c r="E4804" s="1" t="s">
        <v>15</v>
      </c>
    </row>
    <row r="4805" spans="1:5" x14ac:dyDescent="0.25">
      <c r="A4805" s="1">
        <v>312980</v>
      </c>
      <c r="B4805" s="1" t="s">
        <v>35</v>
      </c>
      <c r="C4805" s="1" t="s">
        <v>29</v>
      </c>
      <c r="D4805" s="1" t="s">
        <v>43</v>
      </c>
      <c r="E4805" s="1" t="s">
        <v>15</v>
      </c>
    </row>
    <row r="4806" spans="1:5" x14ac:dyDescent="0.25">
      <c r="A4806" s="1">
        <v>312981</v>
      </c>
      <c r="B4806" s="1" t="s">
        <v>35</v>
      </c>
      <c r="C4806" s="1" t="s">
        <v>29</v>
      </c>
      <c r="D4806" s="1" t="s">
        <v>43</v>
      </c>
      <c r="E4806" s="1" t="s">
        <v>15</v>
      </c>
    </row>
    <row r="4807" spans="1:5" x14ac:dyDescent="0.25">
      <c r="A4807" s="1">
        <v>312982</v>
      </c>
      <c r="B4807" s="1" t="s">
        <v>35</v>
      </c>
      <c r="C4807" s="1" t="s">
        <v>29</v>
      </c>
      <c r="D4807" s="1" t="s">
        <v>43</v>
      </c>
      <c r="E4807" s="1" t="s">
        <v>15</v>
      </c>
    </row>
    <row r="4808" spans="1:5" x14ac:dyDescent="0.25">
      <c r="A4808" s="1">
        <v>312983</v>
      </c>
      <c r="B4808" s="1" t="s">
        <v>35</v>
      </c>
      <c r="C4808" s="1" t="s">
        <v>29</v>
      </c>
      <c r="D4808" s="1" t="s">
        <v>43</v>
      </c>
      <c r="E4808" s="1" t="s">
        <v>15</v>
      </c>
    </row>
    <row r="4809" spans="1:5" x14ac:dyDescent="0.25">
      <c r="A4809" s="1">
        <v>312984</v>
      </c>
      <c r="B4809" s="1" t="s">
        <v>35</v>
      </c>
      <c r="C4809" s="1" t="s">
        <v>29</v>
      </c>
      <c r="D4809" s="1" t="s">
        <v>43</v>
      </c>
      <c r="E4809" s="1" t="s">
        <v>15</v>
      </c>
    </row>
    <row r="4810" spans="1:5" x14ac:dyDescent="0.25">
      <c r="A4810" s="1">
        <v>312985</v>
      </c>
      <c r="B4810" s="1" t="s">
        <v>35</v>
      </c>
      <c r="C4810" s="1" t="s">
        <v>29</v>
      </c>
      <c r="D4810" s="1" t="s">
        <v>43</v>
      </c>
      <c r="E4810" s="1" t="s">
        <v>15</v>
      </c>
    </row>
    <row r="4811" spans="1:5" x14ac:dyDescent="0.25">
      <c r="A4811" s="1">
        <v>312986</v>
      </c>
      <c r="B4811" s="1" t="s">
        <v>35</v>
      </c>
      <c r="C4811" s="1" t="s">
        <v>29</v>
      </c>
      <c r="D4811" s="1" t="s">
        <v>43</v>
      </c>
      <c r="E4811" s="1" t="s">
        <v>15</v>
      </c>
    </row>
    <row r="4812" spans="1:5" x14ac:dyDescent="0.25">
      <c r="A4812" s="1">
        <v>312987</v>
      </c>
      <c r="B4812" s="1" t="s">
        <v>35</v>
      </c>
      <c r="C4812" s="1" t="s">
        <v>29</v>
      </c>
      <c r="D4812" s="1" t="s">
        <v>43</v>
      </c>
      <c r="E4812" s="1" t="s">
        <v>15</v>
      </c>
    </row>
    <row r="4813" spans="1:5" x14ac:dyDescent="0.25">
      <c r="A4813" s="1">
        <v>312988</v>
      </c>
      <c r="B4813" s="1" t="s">
        <v>35</v>
      </c>
      <c r="C4813" s="1" t="s">
        <v>29</v>
      </c>
      <c r="D4813" s="1" t="s">
        <v>43</v>
      </c>
      <c r="E4813" s="1" t="s">
        <v>15</v>
      </c>
    </row>
    <row r="4814" spans="1:5" x14ac:dyDescent="0.25">
      <c r="A4814" s="1">
        <v>312989</v>
      </c>
      <c r="B4814" s="1" t="s">
        <v>35</v>
      </c>
      <c r="C4814" s="1" t="s">
        <v>29</v>
      </c>
      <c r="D4814" s="1" t="s">
        <v>43</v>
      </c>
      <c r="E4814" s="1" t="s">
        <v>15</v>
      </c>
    </row>
    <row r="4815" spans="1:5" x14ac:dyDescent="0.25">
      <c r="A4815" s="1">
        <v>312990</v>
      </c>
      <c r="B4815" s="1" t="s">
        <v>35</v>
      </c>
      <c r="C4815" s="1" t="s">
        <v>29</v>
      </c>
      <c r="D4815" s="1" t="s">
        <v>43</v>
      </c>
      <c r="E4815" s="1" t="s">
        <v>15</v>
      </c>
    </row>
    <row r="4816" spans="1:5" x14ac:dyDescent="0.25">
      <c r="A4816" s="1">
        <v>312991</v>
      </c>
      <c r="B4816" s="1" t="s">
        <v>35</v>
      </c>
      <c r="C4816" s="1" t="s">
        <v>29</v>
      </c>
      <c r="D4816" s="1" t="s">
        <v>43</v>
      </c>
      <c r="E4816" s="1" t="s">
        <v>15</v>
      </c>
    </row>
    <row r="4817" spans="1:5" x14ac:dyDescent="0.25">
      <c r="A4817" s="1">
        <v>312992</v>
      </c>
      <c r="B4817" s="1" t="s">
        <v>35</v>
      </c>
      <c r="C4817" s="1" t="s">
        <v>29</v>
      </c>
      <c r="D4817" s="1" t="s">
        <v>43</v>
      </c>
      <c r="E4817" s="1" t="s">
        <v>15</v>
      </c>
    </row>
    <row r="4818" spans="1:5" x14ac:dyDescent="0.25">
      <c r="A4818" s="1">
        <v>312993</v>
      </c>
      <c r="B4818" s="1" t="s">
        <v>35</v>
      </c>
      <c r="C4818" s="1" t="s">
        <v>29</v>
      </c>
      <c r="D4818" s="1" t="s">
        <v>43</v>
      </c>
      <c r="E4818" s="1" t="s">
        <v>15</v>
      </c>
    </row>
    <row r="4819" spans="1:5" x14ac:dyDescent="0.25">
      <c r="A4819" s="1">
        <v>312994</v>
      </c>
      <c r="B4819" s="1" t="s">
        <v>35</v>
      </c>
      <c r="C4819" s="1" t="s">
        <v>29</v>
      </c>
      <c r="D4819" s="1" t="s">
        <v>43</v>
      </c>
      <c r="E4819" s="1" t="s">
        <v>15</v>
      </c>
    </row>
    <row r="4820" spans="1:5" x14ac:dyDescent="0.25">
      <c r="A4820" s="1">
        <v>312995</v>
      </c>
      <c r="B4820" s="1" t="s">
        <v>35</v>
      </c>
      <c r="C4820" s="1" t="s">
        <v>29</v>
      </c>
      <c r="D4820" s="1" t="s">
        <v>49</v>
      </c>
      <c r="E4820" s="1" t="s">
        <v>15</v>
      </c>
    </row>
    <row r="4821" spans="1:5" x14ac:dyDescent="0.25">
      <c r="A4821" s="1">
        <v>313237</v>
      </c>
      <c r="B4821" s="1" t="s">
        <v>65</v>
      </c>
      <c r="C4821" s="1" t="s">
        <v>32</v>
      </c>
      <c r="D4821" s="1" t="s">
        <v>14</v>
      </c>
      <c r="E4821" s="1" t="s">
        <v>15</v>
      </c>
    </row>
    <row r="4822" spans="1:5" x14ac:dyDescent="0.25">
      <c r="A4822" s="1">
        <v>313239</v>
      </c>
      <c r="B4822" s="1" t="s">
        <v>12</v>
      </c>
      <c r="C4822" s="1" t="s">
        <v>20</v>
      </c>
      <c r="D4822" s="1" t="s">
        <v>41</v>
      </c>
      <c r="E4822" s="1" t="s">
        <v>15</v>
      </c>
    </row>
    <row r="4823" spans="1:5" x14ac:dyDescent="0.25">
      <c r="A4823" s="1">
        <v>313240</v>
      </c>
      <c r="B4823" s="1" t="s">
        <v>35</v>
      </c>
      <c r="C4823" s="1" t="s">
        <v>20</v>
      </c>
      <c r="D4823" s="1" t="s">
        <v>58</v>
      </c>
      <c r="E4823" s="1" t="s">
        <v>15</v>
      </c>
    </row>
    <row r="4824" spans="1:5" x14ac:dyDescent="0.25">
      <c r="A4824" s="1">
        <v>313241</v>
      </c>
      <c r="B4824" s="1" t="s">
        <v>12</v>
      </c>
      <c r="C4824" s="1" t="s">
        <v>20</v>
      </c>
      <c r="D4824" s="1" t="s">
        <v>41</v>
      </c>
      <c r="E4824" s="1" t="s">
        <v>15</v>
      </c>
    </row>
    <row r="4825" spans="1:5" x14ac:dyDescent="0.25">
      <c r="A4825" s="1">
        <v>313242</v>
      </c>
      <c r="B4825" s="1" t="s">
        <v>35</v>
      </c>
      <c r="C4825" s="1" t="s">
        <v>20</v>
      </c>
      <c r="D4825" s="1" t="s">
        <v>58</v>
      </c>
      <c r="E4825" s="1" t="s">
        <v>15</v>
      </c>
    </row>
    <row r="4826" spans="1:5" x14ac:dyDescent="0.25">
      <c r="A4826" s="1">
        <v>313243</v>
      </c>
      <c r="B4826" s="1" t="s">
        <v>35</v>
      </c>
      <c r="C4826" s="1" t="s">
        <v>20</v>
      </c>
      <c r="D4826" s="1" t="s">
        <v>58</v>
      </c>
      <c r="E4826" s="1" t="s">
        <v>15</v>
      </c>
    </row>
    <row r="4827" spans="1:5" x14ac:dyDescent="0.25">
      <c r="A4827" s="1">
        <v>313244</v>
      </c>
      <c r="B4827" s="1" t="s">
        <v>35</v>
      </c>
      <c r="C4827" s="1" t="s">
        <v>20</v>
      </c>
      <c r="D4827" s="1" t="s">
        <v>58</v>
      </c>
      <c r="E4827" s="1" t="s">
        <v>15</v>
      </c>
    </row>
    <row r="4828" spans="1:5" x14ac:dyDescent="0.25">
      <c r="A4828" s="1">
        <v>313245</v>
      </c>
      <c r="B4828" s="1" t="s">
        <v>12</v>
      </c>
      <c r="C4828" s="1" t="s">
        <v>20</v>
      </c>
      <c r="D4828" s="1" t="s">
        <v>34</v>
      </c>
      <c r="E4828" s="1" t="s">
        <v>15</v>
      </c>
    </row>
    <row r="4829" spans="1:5" x14ac:dyDescent="0.25">
      <c r="A4829" s="1">
        <v>313246</v>
      </c>
      <c r="B4829" s="1" t="s">
        <v>35</v>
      </c>
      <c r="C4829" s="1" t="s">
        <v>20</v>
      </c>
      <c r="D4829" s="1" t="s">
        <v>58</v>
      </c>
      <c r="E4829" s="1" t="s">
        <v>15</v>
      </c>
    </row>
    <row r="4830" spans="1:5" x14ac:dyDescent="0.25">
      <c r="A4830" s="1">
        <v>313247</v>
      </c>
      <c r="B4830" s="1" t="s">
        <v>12</v>
      </c>
      <c r="C4830" s="1" t="s">
        <v>20</v>
      </c>
      <c r="D4830" s="1" t="s">
        <v>58</v>
      </c>
      <c r="E4830" s="1" t="s">
        <v>15</v>
      </c>
    </row>
    <row r="4831" spans="1:5" x14ac:dyDescent="0.25">
      <c r="A4831" s="1">
        <v>313248</v>
      </c>
      <c r="B4831" s="1" t="s">
        <v>12</v>
      </c>
      <c r="C4831" s="1" t="s">
        <v>20</v>
      </c>
      <c r="D4831" s="1" t="s">
        <v>58</v>
      </c>
      <c r="E4831" s="1" t="s">
        <v>15</v>
      </c>
    </row>
    <row r="4832" spans="1:5" x14ac:dyDescent="0.25">
      <c r="A4832" s="1">
        <v>313249</v>
      </c>
      <c r="B4832" s="1" t="s">
        <v>12</v>
      </c>
      <c r="C4832" s="1" t="s">
        <v>20</v>
      </c>
      <c r="D4832" s="1" t="s">
        <v>58</v>
      </c>
      <c r="E4832" s="1" t="s">
        <v>15</v>
      </c>
    </row>
    <row r="4833" spans="1:5" x14ac:dyDescent="0.25">
      <c r="A4833" s="1">
        <v>313250</v>
      </c>
      <c r="B4833" s="1" t="s">
        <v>12</v>
      </c>
      <c r="C4833" s="1" t="s">
        <v>20</v>
      </c>
      <c r="D4833" s="1" t="s">
        <v>58</v>
      </c>
      <c r="E4833" s="1" t="s">
        <v>15</v>
      </c>
    </row>
    <row r="4834" spans="1:5" x14ac:dyDescent="0.25">
      <c r="A4834" s="1">
        <v>313251</v>
      </c>
      <c r="B4834" s="1" t="s">
        <v>12</v>
      </c>
      <c r="C4834" s="1" t="s">
        <v>20</v>
      </c>
      <c r="D4834" s="1" t="s">
        <v>58</v>
      </c>
      <c r="E4834" s="1" t="s">
        <v>15</v>
      </c>
    </row>
    <row r="4835" spans="1:5" x14ac:dyDescent="0.25">
      <c r="A4835" s="1">
        <v>313252</v>
      </c>
      <c r="B4835" s="1" t="s">
        <v>35</v>
      </c>
      <c r="C4835" s="1" t="s">
        <v>20</v>
      </c>
      <c r="D4835" s="1" t="s">
        <v>61</v>
      </c>
      <c r="E4835" s="1" t="s">
        <v>15</v>
      </c>
    </row>
    <row r="4836" spans="1:5" x14ac:dyDescent="0.25">
      <c r="A4836" s="1">
        <v>313253</v>
      </c>
      <c r="B4836" s="1" t="s">
        <v>35</v>
      </c>
      <c r="C4836" s="1" t="s">
        <v>20</v>
      </c>
      <c r="D4836" s="1" t="s">
        <v>61</v>
      </c>
      <c r="E4836" s="1" t="s">
        <v>15</v>
      </c>
    </row>
    <row r="4837" spans="1:5" x14ac:dyDescent="0.25">
      <c r="A4837" s="1">
        <v>313254</v>
      </c>
      <c r="B4837" s="1" t="s">
        <v>12</v>
      </c>
      <c r="C4837" s="1" t="s">
        <v>20</v>
      </c>
      <c r="D4837" s="1" t="s">
        <v>58</v>
      </c>
      <c r="E4837" s="1" t="s">
        <v>15</v>
      </c>
    </row>
    <row r="4838" spans="1:5" x14ac:dyDescent="0.25">
      <c r="A4838" s="1">
        <v>313255</v>
      </c>
      <c r="B4838" s="1" t="s">
        <v>35</v>
      </c>
      <c r="C4838" s="1" t="s">
        <v>13</v>
      </c>
      <c r="D4838" s="1" t="s">
        <v>30</v>
      </c>
      <c r="E4838" s="1" t="s">
        <v>15</v>
      </c>
    </row>
    <row r="4839" spans="1:5" x14ac:dyDescent="0.25">
      <c r="A4839" s="1">
        <v>313256</v>
      </c>
      <c r="B4839" s="1" t="s">
        <v>35</v>
      </c>
      <c r="C4839" s="1" t="s">
        <v>13</v>
      </c>
      <c r="D4839" s="1" t="s">
        <v>30</v>
      </c>
      <c r="E4839" s="1" t="s">
        <v>15</v>
      </c>
    </row>
    <row r="4840" spans="1:5" x14ac:dyDescent="0.25">
      <c r="A4840" s="1">
        <v>313257</v>
      </c>
      <c r="B4840" s="1" t="s">
        <v>12</v>
      </c>
      <c r="C4840" s="1" t="s">
        <v>13</v>
      </c>
      <c r="D4840" s="1" t="s">
        <v>14</v>
      </c>
      <c r="E4840" s="1" t="s">
        <v>15</v>
      </c>
    </row>
    <row r="4841" spans="1:5" x14ac:dyDescent="0.25">
      <c r="A4841" s="1">
        <v>313258</v>
      </c>
      <c r="B4841" s="1" t="s">
        <v>12</v>
      </c>
      <c r="C4841" s="1" t="s">
        <v>13</v>
      </c>
      <c r="D4841" s="1" t="s">
        <v>26</v>
      </c>
      <c r="E4841" s="1" t="s">
        <v>15</v>
      </c>
    </row>
    <row r="4842" spans="1:5" x14ac:dyDescent="0.25">
      <c r="A4842" s="1">
        <v>313259</v>
      </c>
      <c r="B4842" s="1" t="s">
        <v>35</v>
      </c>
      <c r="C4842" s="1" t="s">
        <v>13</v>
      </c>
      <c r="D4842" s="1" t="s">
        <v>36</v>
      </c>
      <c r="E4842" s="1" t="s">
        <v>15</v>
      </c>
    </row>
    <row r="4843" spans="1:5" x14ac:dyDescent="0.25">
      <c r="A4843" s="1">
        <v>313260</v>
      </c>
      <c r="B4843" s="1" t="s">
        <v>35</v>
      </c>
      <c r="C4843" s="1" t="s">
        <v>13</v>
      </c>
      <c r="D4843" s="1" t="s">
        <v>34</v>
      </c>
      <c r="E4843" s="1" t="s">
        <v>15</v>
      </c>
    </row>
    <row r="4844" spans="1:5" x14ac:dyDescent="0.25">
      <c r="A4844" s="1">
        <v>313261</v>
      </c>
      <c r="B4844" s="1" t="s">
        <v>12</v>
      </c>
      <c r="C4844" s="1" t="s">
        <v>13</v>
      </c>
      <c r="D4844" s="1" t="s">
        <v>26</v>
      </c>
      <c r="E4844" s="1" t="s">
        <v>15</v>
      </c>
    </row>
    <row r="4845" spans="1:5" x14ac:dyDescent="0.25">
      <c r="A4845" s="1">
        <v>313262</v>
      </c>
      <c r="B4845" s="1" t="s">
        <v>12</v>
      </c>
      <c r="C4845" s="1" t="s">
        <v>16</v>
      </c>
      <c r="D4845" s="1" t="s">
        <v>60</v>
      </c>
      <c r="E4845" s="1" t="s">
        <v>15</v>
      </c>
    </row>
    <row r="4846" spans="1:5" x14ac:dyDescent="0.25">
      <c r="A4846" s="1">
        <v>313263</v>
      </c>
      <c r="B4846" s="1" t="s">
        <v>35</v>
      </c>
      <c r="C4846" s="1" t="s">
        <v>16</v>
      </c>
      <c r="D4846" s="1" t="s">
        <v>59</v>
      </c>
      <c r="E4846" s="1" t="s">
        <v>15</v>
      </c>
    </row>
    <row r="4847" spans="1:5" x14ac:dyDescent="0.25">
      <c r="A4847" s="1">
        <v>313264</v>
      </c>
      <c r="B4847" s="1" t="s">
        <v>35</v>
      </c>
      <c r="C4847" s="1" t="s">
        <v>16</v>
      </c>
      <c r="D4847" s="1" t="s">
        <v>60</v>
      </c>
      <c r="E4847" s="1" t="s">
        <v>15</v>
      </c>
    </row>
    <row r="4848" spans="1:5" x14ac:dyDescent="0.25">
      <c r="A4848" s="1">
        <v>313265</v>
      </c>
      <c r="B4848" s="1" t="s">
        <v>35</v>
      </c>
      <c r="C4848" s="1" t="s">
        <v>13</v>
      </c>
      <c r="D4848" s="1" t="s">
        <v>40</v>
      </c>
      <c r="E4848" s="1" t="s">
        <v>15</v>
      </c>
    </row>
    <row r="4849" spans="1:5" x14ac:dyDescent="0.25">
      <c r="A4849" s="1">
        <v>313266</v>
      </c>
      <c r="B4849" s="1" t="s">
        <v>35</v>
      </c>
      <c r="C4849" s="1" t="s">
        <v>16</v>
      </c>
      <c r="D4849" s="1" t="s">
        <v>59</v>
      </c>
      <c r="E4849" s="1" t="s">
        <v>15</v>
      </c>
    </row>
    <row r="4850" spans="1:5" x14ac:dyDescent="0.25">
      <c r="A4850" s="1">
        <v>313267</v>
      </c>
      <c r="B4850" s="1" t="s">
        <v>35</v>
      </c>
      <c r="C4850" s="1" t="s">
        <v>13</v>
      </c>
      <c r="D4850" s="1" t="s">
        <v>40</v>
      </c>
      <c r="E4850" s="1" t="s">
        <v>15</v>
      </c>
    </row>
    <row r="4851" spans="1:5" x14ac:dyDescent="0.25">
      <c r="A4851" s="1">
        <v>313268</v>
      </c>
      <c r="B4851" s="1" t="s">
        <v>12</v>
      </c>
      <c r="C4851" s="1" t="s">
        <v>13</v>
      </c>
      <c r="D4851" s="1" t="s">
        <v>40</v>
      </c>
      <c r="E4851" s="1" t="s">
        <v>15</v>
      </c>
    </row>
    <row r="4852" spans="1:5" x14ac:dyDescent="0.25">
      <c r="A4852" s="1">
        <v>313269</v>
      </c>
      <c r="B4852" s="1" t="s">
        <v>35</v>
      </c>
      <c r="C4852" s="1" t="s">
        <v>16</v>
      </c>
      <c r="D4852" s="1" t="s">
        <v>59</v>
      </c>
      <c r="E4852" s="1" t="s">
        <v>15</v>
      </c>
    </row>
    <row r="4853" spans="1:5" x14ac:dyDescent="0.25">
      <c r="A4853" s="1">
        <v>313270</v>
      </c>
      <c r="B4853" s="1" t="s">
        <v>12</v>
      </c>
      <c r="C4853" s="1" t="s">
        <v>13</v>
      </c>
      <c r="D4853" s="1" t="s">
        <v>40</v>
      </c>
      <c r="E4853" s="1" t="s">
        <v>15</v>
      </c>
    </row>
    <row r="4854" spans="1:5" x14ac:dyDescent="0.25">
      <c r="A4854" s="1">
        <v>313271</v>
      </c>
      <c r="B4854" s="1" t="s">
        <v>35</v>
      </c>
      <c r="C4854" s="1" t="s">
        <v>16</v>
      </c>
      <c r="D4854" s="1" t="s">
        <v>54</v>
      </c>
      <c r="E4854" s="1" t="s">
        <v>15</v>
      </c>
    </row>
    <row r="4855" spans="1:5" x14ac:dyDescent="0.25">
      <c r="A4855" s="1">
        <v>313272</v>
      </c>
      <c r="B4855" s="1" t="s">
        <v>12</v>
      </c>
      <c r="C4855" s="1" t="s">
        <v>13</v>
      </c>
      <c r="D4855" s="1" t="s">
        <v>41</v>
      </c>
      <c r="E4855" s="1" t="s">
        <v>15</v>
      </c>
    </row>
    <row r="4856" spans="1:5" x14ac:dyDescent="0.25">
      <c r="A4856" s="1">
        <v>313273</v>
      </c>
      <c r="B4856" s="1" t="s">
        <v>35</v>
      </c>
      <c r="C4856" s="1" t="s">
        <v>13</v>
      </c>
      <c r="D4856" s="1" t="s">
        <v>43</v>
      </c>
      <c r="E4856" s="1" t="s">
        <v>15</v>
      </c>
    </row>
    <row r="4857" spans="1:5" x14ac:dyDescent="0.25">
      <c r="A4857" s="1">
        <v>313274</v>
      </c>
      <c r="B4857" s="1" t="s">
        <v>12</v>
      </c>
      <c r="C4857" s="1" t="s">
        <v>16</v>
      </c>
      <c r="D4857" s="1" t="s">
        <v>54</v>
      </c>
      <c r="E4857" s="1" t="s">
        <v>15</v>
      </c>
    </row>
    <row r="4858" spans="1:5" x14ac:dyDescent="0.25">
      <c r="A4858" s="1">
        <v>313275</v>
      </c>
      <c r="B4858" s="1" t="s">
        <v>35</v>
      </c>
      <c r="C4858" s="1" t="s">
        <v>13</v>
      </c>
      <c r="D4858" s="1" t="s">
        <v>48</v>
      </c>
      <c r="E4858" s="1" t="s">
        <v>15</v>
      </c>
    </row>
    <row r="4859" spans="1:5" x14ac:dyDescent="0.25">
      <c r="A4859" s="1">
        <v>313276</v>
      </c>
      <c r="B4859" s="1" t="s">
        <v>35</v>
      </c>
      <c r="C4859" s="1" t="s">
        <v>16</v>
      </c>
      <c r="D4859" s="1" t="s">
        <v>59</v>
      </c>
      <c r="E4859" s="1" t="s">
        <v>15</v>
      </c>
    </row>
    <row r="4860" spans="1:5" x14ac:dyDescent="0.25">
      <c r="A4860" s="1">
        <v>313277</v>
      </c>
      <c r="B4860" s="1" t="s">
        <v>35</v>
      </c>
      <c r="C4860" s="1" t="s">
        <v>13</v>
      </c>
      <c r="D4860" s="1" t="s">
        <v>45</v>
      </c>
      <c r="E4860" s="1" t="s">
        <v>15</v>
      </c>
    </row>
    <row r="4861" spans="1:5" x14ac:dyDescent="0.25">
      <c r="A4861" s="1">
        <v>313278</v>
      </c>
      <c r="B4861" s="1" t="s">
        <v>12</v>
      </c>
      <c r="C4861" s="1" t="s">
        <v>13</v>
      </c>
      <c r="D4861" s="1" t="s">
        <v>40</v>
      </c>
      <c r="E4861" s="1" t="s">
        <v>15</v>
      </c>
    </row>
    <row r="4862" spans="1:5" x14ac:dyDescent="0.25">
      <c r="A4862" s="1">
        <v>313279</v>
      </c>
      <c r="B4862" s="1" t="s">
        <v>12</v>
      </c>
      <c r="C4862" s="1" t="s">
        <v>13</v>
      </c>
      <c r="D4862" s="1" t="s">
        <v>44</v>
      </c>
      <c r="E4862" s="1" t="s">
        <v>15</v>
      </c>
    </row>
    <row r="4863" spans="1:5" x14ac:dyDescent="0.25">
      <c r="A4863" s="1">
        <v>313280</v>
      </c>
      <c r="B4863" s="1" t="s">
        <v>12</v>
      </c>
      <c r="C4863" s="1" t="s">
        <v>13</v>
      </c>
      <c r="D4863" s="1" t="s">
        <v>40</v>
      </c>
      <c r="E4863" s="1" t="s">
        <v>15</v>
      </c>
    </row>
    <row r="4864" spans="1:5" x14ac:dyDescent="0.25">
      <c r="A4864" s="1">
        <v>313281</v>
      </c>
      <c r="B4864" s="1" t="s">
        <v>12</v>
      </c>
      <c r="C4864" s="1" t="s">
        <v>13</v>
      </c>
      <c r="D4864" s="1" t="s">
        <v>40</v>
      </c>
      <c r="E4864" s="1" t="s">
        <v>15</v>
      </c>
    </row>
    <row r="4865" spans="1:5" x14ac:dyDescent="0.25">
      <c r="A4865" s="1">
        <v>313282</v>
      </c>
      <c r="B4865" s="1" t="s">
        <v>12</v>
      </c>
      <c r="C4865" s="1" t="s">
        <v>13</v>
      </c>
      <c r="D4865" s="1" t="s">
        <v>40</v>
      </c>
      <c r="E4865" s="1" t="s">
        <v>15</v>
      </c>
    </row>
    <row r="4866" spans="1:5" x14ac:dyDescent="0.25">
      <c r="A4866" s="1">
        <v>313283</v>
      </c>
      <c r="B4866" s="1" t="s">
        <v>12</v>
      </c>
      <c r="C4866" s="1" t="s">
        <v>13</v>
      </c>
      <c r="D4866" s="1" t="s">
        <v>40</v>
      </c>
      <c r="E4866" s="1" t="s">
        <v>15</v>
      </c>
    </row>
    <row r="4867" spans="1:5" x14ac:dyDescent="0.25">
      <c r="A4867" s="1">
        <v>313284</v>
      </c>
      <c r="B4867" s="1" t="s">
        <v>12</v>
      </c>
      <c r="C4867" s="1" t="s">
        <v>13</v>
      </c>
      <c r="D4867" s="1" t="s">
        <v>48</v>
      </c>
      <c r="E4867" s="1" t="s">
        <v>15</v>
      </c>
    </row>
    <row r="4868" spans="1:5" x14ac:dyDescent="0.25">
      <c r="A4868" s="1">
        <v>313285</v>
      </c>
      <c r="B4868" s="1" t="s">
        <v>35</v>
      </c>
      <c r="C4868" s="1" t="s">
        <v>22</v>
      </c>
      <c r="D4868" s="1" t="s">
        <v>14</v>
      </c>
      <c r="E4868" s="1" t="s">
        <v>15</v>
      </c>
    </row>
    <row r="4869" spans="1:5" x14ac:dyDescent="0.25">
      <c r="A4869" s="1">
        <v>313286</v>
      </c>
      <c r="B4869" s="1" t="s">
        <v>12</v>
      </c>
      <c r="C4869" s="1" t="s">
        <v>22</v>
      </c>
      <c r="D4869" s="1" t="s">
        <v>37</v>
      </c>
      <c r="E4869" s="1" t="s">
        <v>15</v>
      </c>
    </row>
    <row r="4870" spans="1:5" x14ac:dyDescent="0.25">
      <c r="A4870" s="1">
        <v>313287</v>
      </c>
      <c r="B4870" s="1" t="s">
        <v>35</v>
      </c>
      <c r="C4870" s="1" t="s">
        <v>22</v>
      </c>
      <c r="D4870" s="1" t="s">
        <v>14</v>
      </c>
      <c r="E4870" s="1" t="s">
        <v>15</v>
      </c>
    </row>
    <row r="4871" spans="1:5" x14ac:dyDescent="0.25">
      <c r="A4871" s="1">
        <v>313288</v>
      </c>
      <c r="B4871" s="1" t="s">
        <v>35</v>
      </c>
      <c r="C4871" s="1" t="s">
        <v>22</v>
      </c>
      <c r="D4871" s="1" t="s">
        <v>37</v>
      </c>
      <c r="E4871" s="1" t="s">
        <v>15</v>
      </c>
    </row>
    <row r="4872" spans="1:5" x14ac:dyDescent="0.25">
      <c r="A4872" s="1">
        <v>313289</v>
      </c>
      <c r="B4872" s="1" t="s">
        <v>65</v>
      </c>
      <c r="C4872" s="1" t="s">
        <v>16</v>
      </c>
      <c r="D4872" s="1" t="s">
        <v>40</v>
      </c>
      <c r="E4872" s="1" t="s">
        <v>63</v>
      </c>
    </row>
    <row r="4873" spans="1:5" x14ac:dyDescent="0.25">
      <c r="A4873" s="1">
        <v>313290</v>
      </c>
      <c r="B4873" s="1" t="s">
        <v>35</v>
      </c>
      <c r="C4873" s="1" t="s">
        <v>16</v>
      </c>
      <c r="D4873" s="1" t="s">
        <v>40</v>
      </c>
      <c r="E4873" s="1" t="s">
        <v>15</v>
      </c>
    </row>
    <row r="4874" spans="1:5" x14ac:dyDescent="0.25">
      <c r="A4874" s="1">
        <v>313291</v>
      </c>
      <c r="B4874" s="1" t="s">
        <v>35</v>
      </c>
      <c r="C4874" s="1" t="s">
        <v>16</v>
      </c>
      <c r="D4874" s="1" t="s">
        <v>40</v>
      </c>
      <c r="E4874" s="1" t="s">
        <v>15</v>
      </c>
    </row>
    <row r="4875" spans="1:5" x14ac:dyDescent="0.25">
      <c r="A4875" s="1">
        <v>313292</v>
      </c>
      <c r="B4875" s="1" t="s">
        <v>35</v>
      </c>
      <c r="C4875" s="1" t="s">
        <v>16</v>
      </c>
      <c r="D4875" s="1" t="s">
        <v>40</v>
      </c>
      <c r="E4875" s="1" t="s">
        <v>15</v>
      </c>
    </row>
    <row r="4876" spans="1:5" x14ac:dyDescent="0.25">
      <c r="A4876" s="1">
        <v>313293</v>
      </c>
      <c r="B4876" s="1" t="s">
        <v>35</v>
      </c>
      <c r="C4876" s="1" t="s">
        <v>16</v>
      </c>
      <c r="D4876" s="1" t="s">
        <v>40</v>
      </c>
      <c r="E4876" s="1" t="s">
        <v>15</v>
      </c>
    </row>
    <row r="4877" spans="1:5" x14ac:dyDescent="0.25">
      <c r="A4877" s="1">
        <v>313294</v>
      </c>
      <c r="B4877" s="1" t="s">
        <v>12</v>
      </c>
      <c r="C4877" s="1" t="s">
        <v>16</v>
      </c>
      <c r="D4877" s="1" t="s">
        <v>40</v>
      </c>
      <c r="E4877" s="1" t="s">
        <v>15</v>
      </c>
    </row>
    <row r="4878" spans="1:5" x14ac:dyDescent="0.25">
      <c r="A4878" s="1">
        <v>313295</v>
      </c>
      <c r="B4878" s="1" t="s">
        <v>35</v>
      </c>
      <c r="C4878" s="1" t="s">
        <v>16</v>
      </c>
      <c r="D4878" s="1" t="s">
        <v>40</v>
      </c>
      <c r="E4878" s="1" t="s">
        <v>15</v>
      </c>
    </row>
    <row r="4879" spans="1:5" x14ac:dyDescent="0.25">
      <c r="A4879" s="1">
        <v>313296</v>
      </c>
      <c r="B4879" s="1" t="s">
        <v>35</v>
      </c>
      <c r="C4879" s="1" t="s">
        <v>16</v>
      </c>
      <c r="D4879" s="1" t="s">
        <v>40</v>
      </c>
      <c r="E4879" s="1" t="s">
        <v>15</v>
      </c>
    </row>
    <row r="4880" spans="1:5" x14ac:dyDescent="0.25">
      <c r="A4880" s="1">
        <v>313297</v>
      </c>
      <c r="B4880" s="1" t="s">
        <v>12</v>
      </c>
      <c r="C4880" s="1" t="s">
        <v>16</v>
      </c>
      <c r="D4880" s="1" t="s">
        <v>40</v>
      </c>
      <c r="E4880" s="1" t="s">
        <v>15</v>
      </c>
    </row>
    <row r="4881" spans="1:5" x14ac:dyDescent="0.25">
      <c r="A4881" s="1">
        <v>313298</v>
      </c>
      <c r="B4881" s="1" t="s">
        <v>12</v>
      </c>
      <c r="C4881" s="1" t="s">
        <v>16</v>
      </c>
      <c r="D4881" s="1" t="s">
        <v>40</v>
      </c>
      <c r="E4881" s="1" t="s">
        <v>15</v>
      </c>
    </row>
    <row r="4882" spans="1:5" x14ac:dyDescent="0.25">
      <c r="A4882" s="1">
        <v>313299</v>
      </c>
      <c r="B4882" s="1" t="s">
        <v>35</v>
      </c>
      <c r="C4882" s="1" t="s">
        <v>16</v>
      </c>
      <c r="D4882" s="1" t="s">
        <v>52</v>
      </c>
      <c r="E4882" s="1" t="s">
        <v>15</v>
      </c>
    </row>
    <row r="4883" spans="1:5" x14ac:dyDescent="0.25">
      <c r="A4883" s="1">
        <v>313300</v>
      </c>
      <c r="B4883" s="1" t="s">
        <v>12</v>
      </c>
      <c r="C4883" s="1" t="s">
        <v>16</v>
      </c>
      <c r="D4883" s="1" t="s">
        <v>40</v>
      </c>
      <c r="E4883" s="1" t="s">
        <v>15</v>
      </c>
    </row>
    <row r="4884" spans="1:5" x14ac:dyDescent="0.25">
      <c r="A4884" s="1">
        <v>313301</v>
      </c>
      <c r="B4884" s="1" t="s">
        <v>12</v>
      </c>
      <c r="C4884" s="1" t="s">
        <v>16</v>
      </c>
      <c r="D4884" s="1" t="s">
        <v>53</v>
      </c>
      <c r="E4884" s="1" t="s">
        <v>15</v>
      </c>
    </row>
    <row r="4885" spans="1:5" x14ac:dyDescent="0.25">
      <c r="A4885" s="1">
        <v>313302</v>
      </c>
      <c r="B4885" s="1" t="s">
        <v>35</v>
      </c>
      <c r="C4885" s="1" t="s">
        <v>16</v>
      </c>
      <c r="D4885" s="1" t="s">
        <v>51</v>
      </c>
      <c r="E4885" s="1" t="s">
        <v>15</v>
      </c>
    </row>
    <row r="4886" spans="1:5" x14ac:dyDescent="0.25">
      <c r="A4886" s="1">
        <v>313303</v>
      </c>
      <c r="B4886" s="1" t="s">
        <v>12</v>
      </c>
      <c r="C4886" s="1" t="s">
        <v>16</v>
      </c>
      <c r="D4886" s="1" t="s">
        <v>53</v>
      </c>
      <c r="E4886" s="1" t="s">
        <v>15</v>
      </c>
    </row>
    <row r="4887" spans="1:5" x14ac:dyDescent="0.25">
      <c r="A4887" s="1">
        <v>313304</v>
      </c>
      <c r="B4887" s="1" t="s">
        <v>35</v>
      </c>
      <c r="C4887" s="1" t="s">
        <v>16</v>
      </c>
      <c r="D4887" s="1" t="s">
        <v>51</v>
      </c>
      <c r="E4887" s="1" t="s">
        <v>15</v>
      </c>
    </row>
    <row r="4888" spans="1:5" x14ac:dyDescent="0.25">
      <c r="A4888" s="1">
        <v>313305</v>
      </c>
      <c r="B4888" s="1" t="s">
        <v>35</v>
      </c>
      <c r="C4888" s="1" t="s">
        <v>16</v>
      </c>
      <c r="D4888" s="1" t="s">
        <v>51</v>
      </c>
      <c r="E4888" s="1" t="s">
        <v>15</v>
      </c>
    </row>
    <row r="4889" spans="1:5" x14ac:dyDescent="0.25">
      <c r="A4889" s="1">
        <v>313306</v>
      </c>
      <c r="B4889" s="1" t="s">
        <v>12</v>
      </c>
      <c r="C4889" s="1" t="s">
        <v>16</v>
      </c>
      <c r="D4889" s="1" t="s">
        <v>40</v>
      </c>
      <c r="E4889" s="1" t="s">
        <v>15</v>
      </c>
    </row>
    <row r="4890" spans="1:5" x14ac:dyDescent="0.25">
      <c r="A4890" s="1">
        <v>313307</v>
      </c>
      <c r="B4890" s="1" t="s">
        <v>35</v>
      </c>
      <c r="C4890" s="1" t="s">
        <v>16</v>
      </c>
      <c r="D4890" s="1" t="s">
        <v>53</v>
      </c>
      <c r="E4890" s="1" t="s">
        <v>15</v>
      </c>
    </row>
    <row r="4891" spans="1:5" x14ac:dyDescent="0.25">
      <c r="A4891" s="1">
        <v>313308</v>
      </c>
      <c r="B4891" s="1" t="s">
        <v>35</v>
      </c>
      <c r="C4891" s="1" t="s">
        <v>16</v>
      </c>
      <c r="D4891" s="1" t="s">
        <v>53</v>
      </c>
      <c r="E4891" s="1" t="s">
        <v>15</v>
      </c>
    </row>
    <row r="4892" spans="1:5" x14ac:dyDescent="0.25">
      <c r="A4892" s="1">
        <v>313309</v>
      </c>
      <c r="B4892" s="1" t="s">
        <v>35</v>
      </c>
      <c r="C4892" s="1" t="s">
        <v>16</v>
      </c>
      <c r="D4892" s="1" t="s">
        <v>51</v>
      </c>
      <c r="E4892" s="1" t="s">
        <v>15</v>
      </c>
    </row>
    <row r="4893" spans="1:5" x14ac:dyDescent="0.25">
      <c r="A4893" s="1">
        <v>313310</v>
      </c>
      <c r="B4893" s="1" t="s">
        <v>35</v>
      </c>
      <c r="C4893" s="1" t="s">
        <v>16</v>
      </c>
      <c r="D4893" s="1" t="s">
        <v>51</v>
      </c>
      <c r="E4893" s="1" t="s">
        <v>15</v>
      </c>
    </row>
    <row r="4894" spans="1:5" x14ac:dyDescent="0.25">
      <c r="A4894" s="1">
        <v>313311</v>
      </c>
      <c r="B4894" s="1" t="s">
        <v>12</v>
      </c>
      <c r="C4894" s="1" t="s">
        <v>16</v>
      </c>
      <c r="D4894" s="1" t="s">
        <v>51</v>
      </c>
      <c r="E4894" s="1" t="s">
        <v>15</v>
      </c>
    </row>
    <row r="4895" spans="1:5" x14ac:dyDescent="0.25">
      <c r="A4895" s="1">
        <v>313312</v>
      </c>
      <c r="B4895" s="1" t="s">
        <v>12</v>
      </c>
      <c r="C4895" s="1" t="s">
        <v>16</v>
      </c>
      <c r="D4895" s="1" t="s">
        <v>51</v>
      </c>
      <c r="E4895" s="1" t="s">
        <v>15</v>
      </c>
    </row>
    <row r="4896" spans="1:5" x14ac:dyDescent="0.25">
      <c r="A4896" s="1">
        <v>313313</v>
      </c>
      <c r="B4896" s="1" t="s">
        <v>35</v>
      </c>
      <c r="C4896" s="1" t="s">
        <v>16</v>
      </c>
      <c r="D4896" s="1" t="s">
        <v>53</v>
      </c>
      <c r="E4896" s="1" t="s">
        <v>15</v>
      </c>
    </row>
    <row r="4897" spans="1:5" x14ac:dyDescent="0.25">
      <c r="A4897" s="1">
        <v>313314</v>
      </c>
      <c r="B4897" s="1" t="s">
        <v>35</v>
      </c>
      <c r="C4897" s="1" t="s">
        <v>16</v>
      </c>
      <c r="D4897" s="1" t="s">
        <v>53</v>
      </c>
      <c r="E4897" s="1" t="s">
        <v>15</v>
      </c>
    </row>
    <row r="4898" spans="1:5" x14ac:dyDescent="0.25">
      <c r="A4898" s="1">
        <v>313315</v>
      </c>
      <c r="B4898" s="1" t="s">
        <v>35</v>
      </c>
      <c r="C4898" s="1" t="s">
        <v>16</v>
      </c>
      <c r="D4898" s="1" t="s">
        <v>53</v>
      </c>
      <c r="E4898" s="1" t="s">
        <v>15</v>
      </c>
    </row>
    <row r="4899" spans="1:5" x14ac:dyDescent="0.25">
      <c r="A4899" s="1">
        <v>313316</v>
      </c>
      <c r="B4899" s="1" t="s">
        <v>35</v>
      </c>
      <c r="C4899" s="1" t="s">
        <v>16</v>
      </c>
      <c r="D4899" s="1" t="s">
        <v>53</v>
      </c>
      <c r="E4899" s="1" t="s">
        <v>15</v>
      </c>
    </row>
    <row r="4900" spans="1:5" x14ac:dyDescent="0.25">
      <c r="A4900" s="1">
        <v>313317</v>
      </c>
      <c r="B4900" s="1" t="s">
        <v>35</v>
      </c>
      <c r="C4900" s="1" t="s">
        <v>27</v>
      </c>
      <c r="D4900" s="1" t="s">
        <v>45</v>
      </c>
      <c r="E4900" s="1" t="s">
        <v>15</v>
      </c>
    </row>
    <row r="4901" spans="1:5" x14ac:dyDescent="0.25">
      <c r="A4901" s="1">
        <v>313320</v>
      </c>
      <c r="B4901" s="1" t="s">
        <v>35</v>
      </c>
      <c r="C4901" s="1" t="s">
        <v>16</v>
      </c>
      <c r="D4901" s="1" t="s">
        <v>51</v>
      </c>
      <c r="E4901" s="1" t="s">
        <v>15</v>
      </c>
    </row>
    <row r="4902" spans="1:5" x14ac:dyDescent="0.25">
      <c r="A4902" s="1">
        <v>313321</v>
      </c>
      <c r="B4902" s="1" t="s">
        <v>35</v>
      </c>
      <c r="C4902" s="1" t="s">
        <v>16</v>
      </c>
      <c r="D4902" s="1" t="s">
        <v>51</v>
      </c>
      <c r="E4902" s="1" t="s">
        <v>15</v>
      </c>
    </row>
    <row r="4903" spans="1:5" x14ac:dyDescent="0.25">
      <c r="A4903" s="1">
        <v>313322</v>
      </c>
      <c r="B4903" s="1" t="s">
        <v>12</v>
      </c>
      <c r="C4903" s="1" t="s">
        <v>20</v>
      </c>
      <c r="D4903" s="1" t="s">
        <v>57</v>
      </c>
      <c r="E4903" s="1" t="s">
        <v>15</v>
      </c>
    </row>
    <row r="4904" spans="1:5" x14ac:dyDescent="0.25">
      <c r="A4904" s="1">
        <v>313323</v>
      </c>
      <c r="B4904" s="1" t="s">
        <v>12</v>
      </c>
      <c r="C4904" s="1" t="s">
        <v>20</v>
      </c>
      <c r="D4904" s="1" t="s">
        <v>57</v>
      </c>
      <c r="E4904" s="1" t="s">
        <v>15</v>
      </c>
    </row>
    <row r="4905" spans="1:5" x14ac:dyDescent="0.25">
      <c r="A4905" s="1">
        <v>313324</v>
      </c>
      <c r="B4905" s="1" t="s">
        <v>35</v>
      </c>
      <c r="C4905" s="1" t="s">
        <v>20</v>
      </c>
      <c r="D4905" s="1" t="s">
        <v>57</v>
      </c>
      <c r="E4905" s="1" t="s">
        <v>15</v>
      </c>
    </row>
    <row r="4906" spans="1:5" x14ac:dyDescent="0.25">
      <c r="A4906" s="1">
        <v>313325</v>
      </c>
      <c r="B4906" s="1" t="s">
        <v>12</v>
      </c>
      <c r="C4906" s="1" t="s">
        <v>20</v>
      </c>
      <c r="D4906" s="1" t="s">
        <v>26</v>
      </c>
      <c r="E4906" s="1" t="s">
        <v>15</v>
      </c>
    </row>
    <row r="4907" spans="1:5" x14ac:dyDescent="0.25">
      <c r="A4907" s="1">
        <v>313326</v>
      </c>
      <c r="B4907" s="1" t="s">
        <v>12</v>
      </c>
      <c r="C4907" s="1" t="s">
        <v>20</v>
      </c>
      <c r="D4907" s="1" t="s">
        <v>30</v>
      </c>
      <c r="E4907" s="1" t="s">
        <v>15</v>
      </c>
    </row>
    <row r="4908" spans="1:5" x14ac:dyDescent="0.25">
      <c r="A4908" s="1">
        <v>313327</v>
      </c>
      <c r="B4908" s="1" t="s">
        <v>12</v>
      </c>
      <c r="C4908" s="1" t="s">
        <v>20</v>
      </c>
      <c r="D4908" s="1" t="s">
        <v>26</v>
      </c>
      <c r="E4908" s="1" t="s">
        <v>15</v>
      </c>
    </row>
    <row r="4909" spans="1:5" x14ac:dyDescent="0.25">
      <c r="A4909" s="1">
        <v>313328</v>
      </c>
      <c r="B4909" s="1" t="s">
        <v>12</v>
      </c>
      <c r="C4909" s="1" t="s">
        <v>20</v>
      </c>
      <c r="D4909" s="1" t="s">
        <v>26</v>
      </c>
      <c r="E4909" s="1" t="s">
        <v>15</v>
      </c>
    </row>
    <row r="4910" spans="1:5" x14ac:dyDescent="0.25">
      <c r="A4910" s="1">
        <v>313329</v>
      </c>
      <c r="B4910" s="1" t="s">
        <v>35</v>
      </c>
      <c r="C4910" s="1" t="s">
        <v>20</v>
      </c>
      <c r="D4910" s="1" t="s">
        <v>26</v>
      </c>
      <c r="E4910" s="1" t="s">
        <v>15</v>
      </c>
    </row>
    <row r="4911" spans="1:5" x14ac:dyDescent="0.25">
      <c r="A4911" s="1">
        <v>313330</v>
      </c>
      <c r="B4911" s="1" t="s">
        <v>35</v>
      </c>
      <c r="C4911" s="1" t="s">
        <v>20</v>
      </c>
      <c r="D4911" s="1" t="s">
        <v>26</v>
      </c>
      <c r="E4911" s="1" t="s">
        <v>15</v>
      </c>
    </row>
    <row r="4912" spans="1:5" x14ac:dyDescent="0.25">
      <c r="A4912" s="1">
        <v>313331</v>
      </c>
      <c r="B4912" s="1" t="s">
        <v>12</v>
      </c>
      <c r="C4912" s="1" t="s">
        <v>20</v>
      </c>
      <c r="D4912" s="1" t="s">
        <v>58</v>
      </c>
      <c r="E4912" s="1" t="s">
        <v>15</v>
      </c>
    </row>
    <row r="4913" spans="1:5" x14ac:dyDescent="0.25">
      <c r="A4913" s="1">
        <v>313332</v>
      </c>
      <c r="B4913" s="1" t="s">
        <v>35</v>
      </c>
      <c r="C4913" s="1" t="s">
        <v>20</v>
      </c>
      <c r="D4913" s="1" t="s">
        <v>26</v>
      </c>
      <c r="E4913" s="1" t="s">
        <v>15</v>
      </c>
    </row>
    <row r="4914" spans="1:5" x14ac:dyDescent="0.25">
      <c r="A4914" s="1">
        <v>313333</v>
      </c>
      <c r="B4914" s="1" t="s">
        <v>35</v>
      </c>
      <c r="C4914" s="1" t="s">
        <v>20</v>
      </c>
      <c r="D4914" s="1" t="s">
        <v>26</v>
      </c>
      <c r="E4914" s="1" t="s">
        <v>15</v>
      </c>
    </row>
    <row r="4915" spans="1:5" x14ac:dyDescent="0.25">
      <c r="A4915" s="1">
        <v>313334</v>
      </c>
      <c r="B4915" s="1" t="s">
        <v>12</v>
      </c>
      <c r="C4915" s="1" t="s">
        <v>20</v>
      </c>
      <c r="D4915" s="1" t="s">
        <v>26</v>
      </c>
      <c r="E4915" s="1" t="s">
        <v>15</v>
      </c>
    </row>
    <row r="4916" spans="1:5" x14ac:dyDescent="0.25">
      <c r="A4916" s="1">
        <v>313335</v>
      </c>
      <c r="B4916" s="1" t="s">
        <v>35</v>
      </c>
      <c r="C4916" s="1" t="s">
        <v>20</v>
      </c>
      <c r="D4916" s="1" t="s">
        <v>48</v>
      </c>
      <c r="E4916" s="1" t="s">
        <v>15</v>
      </c>
    </row>
    <row r="4917" spans="1:5" x14ac:dyDescent="0.25">
      <c r="A4917" s="1">
        <v>313336</v>
      </c>
      <c r="B4917" s="1" t="s">
        <v>12</v>
      </c>
      <c r="C4917" s="1" t="s">
        <v>20</v>
      </c>
      <c r="D4917" s="1" t="s">
        <v>61</v>
      </c>
      <c r="E4917" s="1" t="s">
        <v>15</v>
      </c>
    </row>
    <row r="4918" spans="1:5" x14ac:dyDescent="0.25">
      <c r="A4918" s="1">
        <v>313337</v>
      </c>
      <c r="B4918" s="1" t="s">
        <v>35</v>
      </c>
      <c r="C4918" s="1" t="s">
        <v>20</v>
      </c>
      <c r="D4918" s="1" t="s">
        <v>48</v>
      </c>
      <c r="E4918" s="1" t="s">
        <v>15</v>
      </c>
    </row>
    <row r="4919" spans="1:5" x14ac:dyDescent="0.25">
      <c r="A4919" s="1">
        <v>313338</v>
      </c>
      <c r="B4919" s="1" t="s">
        <v>35</v>
      </c>
      <c r="C4919" s="1" t="s">
        <v>20</v>
      </c>
      <c r="D4919" s="1" t="s">
        <v>30</v>
      </c>
      <c r="E4919" s="1" t="s">
        <v>15</v>
      </c>
    </row>
    <row r="4920" spans="1:5" x14ac:dyDescent="0.25">
      <c r="A4920" s="1">
        <v>313339</v>
      </c>
      <c r="B4920" s="1" t="s">
        <v>12</v>
      </c>
      <c r="C4920" s="1" t="s">
        <v>20</v>
      </c>
      <c r="D4920" s="1" t="s">
        <v>61</v>
      </c>
      <c r="E4920" s="1" t="s">
        <v>15</v>
      </c>
    </row>
    <row r="4921" spans="1:5" x14ac:dyDescent="0.25">
      <c r="A4921" s="1">
        <v>313341</v>
      </c>
      <c r="B4921" s="1" t="s">
        <v>35</v>
      </c>
      <c r="C4921" s="1" t="s">
        <v>20</v>
      </c>
      <c r="D4921" s="1" t="s">
        <v>48</v>
      </c>
      <c r="E4921" s="1" t="s">
        <v>15</v>
      </c>
    </row>
    <row r="4922" spans="1:5" x14ac:dyDescent="0.25">
      <c r="A4922" s="1">
        <v>313342</v>
      </c>
      <c r="B4922" s="1" t="s">
        <v>35</v>
      </c>
      <c r="C4922" s="1" t="s">
        <v>20</v>
      </c>
      <c r="D4922" s="1" t="s">
        <v>48</v>
      </c>
      <c r="E4922" s="1" t="s">
        <v>15</v>
      </c>
    </row>
    <row r="4923" spans="1:5" x14ac:dyDescent="0.25">
      <c r="A4923" s="1">
        <v>313343</v>
      </c>
      <c r="B4923" s="1" t="s">
        <v>35</v>
      </c>
      <c r="C4923" s="1" t="s">
        <v>20</v>
      </c>
      <c r="D4923" s="1" t="s">
        <v>30</v>
      </c>
      <c r="E4923" s="1" t="s">
        <v>15</v>
      </c>
    </row>
    <row r="4924" spans="1:5" x14ac:dyDescent="0.25">
      <c r="A4924" s="1">
        <v>313344</v>
      </c>
      <c r="B4924" s="1" t="s">
        <v>35</v>
      </c>
      <c r="C4924" s="1" t="s">
        <v>20</v>
      </c>
      <c r="D4924" s="1" t="s">
        <v>30</v>
      </c>
      <c r="E4924" s="1" t="s">
        <v>15</v>
      </c>
    </row>
    <row r="4925" spans="1:5" x14ac:dyDescent="0.25">
      <c r="A4925" s="1">
        <v>313345</v>
      </c>
      <c r="B4925" s="1" t="s">
        <v>35</v>
      </c>
      <c r="C4925" s="1" t="s">
        <v>20</v>
      </c>
      <c r="D4925" s="1" t="s">
        <v>30</v>
      </c>
      <c r="E4925" s="1" t="s">
        <v>15</v>
      </c>
    </row>
    <row r="4926" spans="1:5" x14ac:dyDescent="0.25">
      <c r="A4926" s="1">
        <v>313346</v>
      </c>
      <c r="B4926" s="1" t="s">
        <v>12</v>
      </c>
      <c r="C4926" s="1" t="s">
        <v>27</v>
      </c>
      <c r="D4926" s="1" t="s">
        <v>54</v>
      </c>
      <c r="E4926" s="1" t="s">
        <v>15</v>
      </c>
    </row>
    <row r="4927" spans="1:5" x14ac:dyDescent="0.25">
      <c r="A4927" s="1">
        <v>313347</v>
      </c>
      <c r="B4927" s="1" t="s">
        <v>12</v>
      </c>
      <c r="C4927" s="1" t="s">
        <v>27</v>
      </c>
      <c r="D4927" s="1" t="s">
        <v>58</v>
      </c>
      <c r="E4927" s="1" t="s">
        <v>15</v>
      </c>
    </row>
    <row r="4928" spans="1:5" x14ac:dyDescent="0.25">
      <c r="A4928" s="1">
        <v>313348</v>
      </c>
      <c r="B4928" s="1" t="s">
        <v>35</v>
      </c>
      <c r="C4928" s="1" t="s">
        <v>27</v>
      </c>
      <c r="D4928" s="1" t="s">
        <v>54</v>
      </c>
      <c r="E4928" s="1" t="s">
        <v>15</v>
      </c>
    </row>
    <row r="4929" spans="1:5" x14ac:dyDescent="0.25">
      <c r="A4929" s="1">
        <v>313349</v>
      </c>
      <c r="B4929" s="1" t="s">
        <v>35</v>
      </c>
      <c r="C4929" s="1" t="s">
        <v>27</v>
      </c>
      <c r="D4929" s="1" t="s">
        <v>58</v>
      </c>
      <c r="E4929" s="1" t="s">
        <v>15</v>
      </c>
    </row>
    <row r="4930" spans="1:5" x14ac:dyDescent="0.25">
      <c r="A4930" s="1">
        <v>313350</v>
      </c>
      <c r="B4930" s="1" t="s">
        <v>35</v>
      </c>
      <c r="C4930" s="1" t="s">
        <v>27</v>
      </c>
      <c r="D4930" s="1" t="s">
        <v>45</v>
      </c>
      <c r="E4930" s="1" t="s">
        <v>15</v>
      </c>
    </row>
    <row r="4931" spans="1:5" x14ac:dyDescent="0.25">
      <c r="A4931" s="1">
        <v>313351</v>
      </c>
      <c r="B4931" s="1" t="s">
        <v>12</v>
      </c>
      <c r="C4931" s="1" t="s">
        <v>27</v>
      </c>
      <c r="D4931" s="1" t="s">
        <v>30</v>
      </c>
      <c r="E4931" s="1" t="s">
        <v>15</v>
      </c>
    </row>
    <row r="4932" spans="1:5" x14ac:dyDescent="0.25">
      <c r="A4932" s="1">
        <v>313352</v>
      </c>
      <c r="B4932" s="1" t="s">
        <v>12</v>
      </c>
      <c r="C4932" s="1" t="s">
        <v>27</v>
      </c>
      <c r="D4932" s="1" t="s">
        <v>57</v>
      </c>
      <c r="E4932" s="1" t="s">
        <v>15</v>
      </c>
    </row>
    <row r="4933" spans="1:5" x14ac:dyDescent="0.25">
      <c r="A4933" s="1">
        <v>313353</v>
      </c>
      <c r="B4933" s="1" t="s">
        <v>12</v>
      </c>
      <c r="C4933" s="1" t="s">
        <v>27</v>
      </c>
      <c r="D4933" s="1" t="s">
        <v>38</v>
      </c>
      <c r="E4933" s="1" t="s">
        <v>15</v>
      </c>
    </row>
    <row r="4934" spans="1:5" x14ac:dyDescent="0.25">
      <c r="A4934" s="1">
        <v>313354</v>
      </c>
      <c r="B4934" s="1" t="s">
        <v>35</v>
      </c>
      <c r="C4934" s="1" t="s">
        <v>27</v>
      </c>
      <c r="D4934" s="1" t="s">
        <v>38</v>
      </c>
      <c r="E4934" s="1" t="s">
        <v>15</v>
      </c>
    </row>
    <row r="4935" spans="1:5" x14ac:dyDescent="0.25">
      <c r="A4935" s="1">
        <v>313355</v>
      </c>
      <c r="B4935" s="1" t="s">
        <v>12</v>
      </c>
      <c r="C4935" s="1" t="s">
        <v>27</v>
      </c>
      <c r="D4935" s="1" t="s">
        <v>54</v>
      </c>
      <c r="E4935" s="1" t="s">
        <v>15</v>
      </c>
    </row>
    <row r="4936" spans="1:5" x14ac:dyDescent="0.25">
      <c r="A4936" s="1">
        <v>313356</v>
      </c>
      <c r="B4936" s="1" t="s">
        <v>12</v>
      </c>
      <c r="C4936" s="1" t="s">
        <v>27</v>
      </c>
      <c r="D4936" s="1" t="s">
        <v>53</v>
      </c>
      <c r="E4936" s="1" t="s">
        <v>15</v>
      </c>
    </row>
    <row r="4937" spans="1:5" x14ac:dyDescent="0.25">
      <c r="A4937" s="1">
        <v>313357</v>
      </c>
      <c r="B4937" s="1" t="s">
        <v>35</v>
      </c>
      <c r="C4937" s="1" t="s">
        <v>27</v>
      </c>
      <c r="D4937" s="1" t="s">
        <v>60</v>
      </c>
      <c r="E4937" s="1" t="s">
        <v>15</v>
      </c>
    </row>
    <row r="4938" spans="1:5" x14ac:dyDescent="0.25">
      <c r="A4938" s="1">
        <v>313358</v>
      </c>
      <c r="B4938" s="1" t="s">
        <v>12</v>
      </c>
      <c r="C4938" s="1" t="s">
        <v>27</v>
      </c>
      <c r="D4938" s="1" t="s">
        <v>30</v>
      </c>
      <c r="E4938" s="1" t="s">
        <v>15</v>
      </c>
    </row>
    <row r="4939" spans="1:5" x14ac:dyDescent="0.25">
      <c r="A4939" s="1">
        <v>313359</v>
      </c>
      <c r="B4939" s="1" t="s">
        <v>12</v>
      </c>
      <c r="C4939" s="1" t="s">
        <v>27</v>
      </c>
      <c r="D4939" s="1" t="s">
        <v>51</v>
      </c>
      <c r="E4939" s="1" t="s">
        <v>15</v>
      </c>
    </row>
    <row r="4940" spans="1:5" x14ac:dyDescent="0.25">
      <c r="A4940" s="1">
        <v>313360</v>
      </c>
      <c r="B4940" s="1" t="s">
        <v>12</v>
      </c>
      <c r="C4940" s="1" t="s">
        <v>27</v>
      </c>
      <c r="D4940" s="1" t="s">
        <v>38</v>
      </c>
      <c r="E4940" s="1" t="s">
        <v>15</v>
      </c>
    </row>
    <row r="4941" spans="1:5" x14ac:dyDescent="0.25">
      <c r="A4941" s="1">
        <v>313361</v>
      </c>
      <c r="B4941" s="1" t="s">
        <v>12</v>
      </c>
      <c r="C4941" s="1" t="s">
        <v>27</v>
      </c>
      <c r="D4941" s="1" t="s">
        <v>30</v>
      </c>
      <c r="E4941" s="1" t="s">
        <v>15</v>
      </c>
    </row>
    <row r="4942" spans="1:5" x14ac:dyDescent="0.25">
      <c r="A4942" s="1">
        <v>313362</v>
      </c>
      <c r="B4942" s="1" t="s">
        <v>35</v>
      </c>
      <c r="C4942" s="1" t="s">
        <v>27</v>
      </c>
      <c r="D4942" s="1" t="s">
        <v>51</v>
      </c>
      <c r="E4942" s="1" t="s">
        <v>15</v>
      </c>
    </row>
    <row r="4943" spans="1:5" x14ac:dyDescent="0.25">
      <c r="A4943" s="1">
        <v>313363</v>
      </c>
      <c r="B4943" s="1" t="s">
        <v>35</v>
      </c>
      <c r="C4943" s="1" t="s">
        <v>27</v>
      </c>
      <c r="D4943" s="1" t="s">
        <v>57</v>
      </c>
      <c r="E4943" s="1" t="s">
        <v>15</v>
      </c>
    </row>
    <row r="4944" spans="1:5" x14ac:dyDescent="0.25">
      <c r="A4944" s="1">
        <v>313364</v>
      </c>
      <c r="B4944" s="1" t="s">
        <v>35</v>
      </c>
      <c r="C4944" s="1" t="s">
        <v>27</v>
      </c>
      <c r="D4944" s="1" t="s">
        <v>53</v>
      </c>
      <c r="E4944" s="1" t="s">
        <v>15</v>
      </c>
    </row>
    <row r="4945" spans="1:5" x14ac:dyDescent="0.25">
      <c r="A4945" s="1">
        <v>313365</v>
      </c>
      <c r="B4945" s="1" t="s">
        <v>12</v>
      </c>
      <c r="C4945" s="1" t="s">
        <v>27</v>
      </c>
      <c r="D4945" s="1" t="s">
        <v>30</v>
      </c>
      <c r="E4945" s="1" t="s">
        <v>15</v>
      </c>
    </row>
    <row r="4946" spans="1:5" x14ac:dyDescent="0.25">
      <c r="A4946" s="1">
        <v>313366</v>
      </c>
      <c r="B4946" s="1" t="s">
        <v>12</v>
      </c>
      <c r="C4946" s="1" t="s">
        <v>27</v>
      </c>
      <c r="D4946" s="1" t="s">
        <v>30</v>
      </c>
      <c r="E4946" s="1" t="s">
        <v>15</v>
      </c>
    </row>
    <row r="4947" spans="1:5" x14ac:dyDescent="0.25">
      <c r="A4947" s="1">
        <v>313367</v>
      </c>
      <c r="B4947" s="1" t="s">
        <v>35</v>
      </c>
      <c r="C4947" s="1" t="s">
        <v>27</v>
      </c>
      <c r="D4947" s="1" t="s">
        <v>57</v>
      </c>
      <c r="E4947" s="1" t="s">
        <v>15</v>
      </c>
    </row>
    <row r="4948" spans="1:5" x14ac:dyDescent="0.25">
      <c r="A4948" s="1">
        <v>313368</v>
      </c>
      <c r="B4948" s="1" t="s">
        <v>12</v>
      </c>
      <c r="C4948" s="1" t="s">
        <v>27</v>
      </c>
      <c r="D4948" s="1" t="s">
        <v>38</v>
      </c>
      <c r="E4948" s="1" t="s">
        <v>15</v>
      </c>
    </row>
    <row r="4949" spans="1:5" x14ac:dyDescent="0.25">
      <c r="A4949" s="1">
        <v>313369</v>
      </c>
      <c r="B4949" s="1" t="s">
        <v>12</v>
      </c>
      <c r="C4949" s="1" t="s">
        <v>27</v>
      </c>
      <c r="D4949" s="1" t="s">
        <v>45</v>
      </c>
      <c r="E4949" s="1" t="s">
        <v>15</v>
      </c>
    </row>
    <row r="4950" spans="1:5" x14ac:dyDescent="0.25">
      <c r="A4950" s="1">
        <v>313370</v>
      </c>
      <c r="B4950" s="1" t="s">
        <v>35</v>
      </c>
      <c r="C4950" s="1" t="s">
        <v>13</v>
      </c>
      <c r="D4950" s="1" t="s">
        <v>45</v>
      </c>
      <c r="E4950" s="1" t="s">
        <v>15</v>
      </c>
    </row>
    <row r="4951" spans="1:5" x14ac:dyDescent="0.25">
      <c r="A4951" s="1">
        <v>313371</v>
      </c>
      <c r="B4951" s="1" t="s">
        <v>12</v>
      </c>
      <c r="C4951" s="1" t="s">
        <v>13</v>
      </c>
      <c r="D4951" s="1" t="s">
        <v>61</v>
      </c>
      <c r="E4951" s="1" t="s">
        <v>15</v>
      </c>
    </row>
    <row r="4952" spans="1:5" x14ac:dyDescent="0.25">
      <c r="A4952" s="1">
        <v>313372</v>
      </c>
      <c r="B4952" s="1" t="s">
        <v>12</v>
      </c>
      <c r="C4952" s="1" t="s">
        <v>13</v>
      </c>
      <c r="D4952" s="1" t="s">
        <v>26</v>
      </c>
      <c r="E4952" s="1" t="s">
        <v>15</v>
      </c>
    </row>
    <row r="4953" spans="1:5" x14ac:dyDescent="0.25">
      <c r="A4953" s="1">
        <v>313373</v>
      </c>
      <c r="B4953" s="1" t="s">
        <v>12</v>
      </c>
      <c r="C4953" s="1" t="s">
        <v>13</v>
      </c>
      <c r="D4953" s="1" t="s">
        <v>26</v>
      </c>
      <c r="E4953" s="1" t="s">
        <v>15</v>
      </c>
    </row>
    <row r="4954" spans="1:5" x14ac:dyDescent="0.25">
      <c r="A4954" s="1">
        <v>313374</v>
      </c>
      <c r="B4954" s="1" t="s">
        <v>12</v>
      </c>
      <c r="C4954" s="1" t="s">
        <v>13</v>
      </c>
      <c r="D4954" s="1" t="s">
        <v>61</v>
      </c>
      <c r="E4954" s="1" t="s">
        <v>15</v>
      </c>
    </row>
    <row r="4955" spans="1:5" x14ac:dyDescent="0.25">
      <c r="A4955" s="1">
        <v>313375</v>
      </c>
      <c r="B4955" s="1" t="s">
        <v>12</v>
      </c>
      <c r="C4955" s="1" t="s">
        <v>13</v>
      </c>
      <c r="D4955" s="1" t="s">
        <v>61</v>
      </c>
      <c r="E4955" s="1" t="s">
        <v>15</v>
      </c>
    </row>
    <row r="4956" spans="1:5" x14ac:dyDescent="0.25">
      <c r="A4956" s="1">
        <v>313376</v>
      </c>
      <c r="B4956" s="1" t="s">
        <v>12</v>
      </c>
      <c r="C4956" s="1" t="s">
        <v>13</v>
      </c>
      <c r="D4956" s="1" t="s">
        <v>61</v>
      </c>
      <c r="E4956" s="1" t="s">
        <v>15</v>
      </c>
    </row>
    <row r="4957" spans="1:5" x14ac:dyDescent="0.25">
      <c r="A4957" s="1">
        <v>313378</v>
      </c>
      <c r="B4957" s="1" t="s">
        <v>12</v>
      </c>
      <c r="C4957" s="1" t="s">
        <v>32</v>
      </c>
      <c r="D4957" s="1" t="s">
        <v>47</v>
      </c>
      <c r="E4957" s="1" t="s">
        <v>15</v>
      </c>
    </row>
    <row r="4958" spans="1:5" x14ac:dyDescent="0.25">
      <c r="A4958" s="1">
        <v>313379</v>
      </c>
      <c r="B4958" s="1" t="s">
        <v>12</v>
      </c>
      <c r="C4958" s="1" t="s">
        <v>32</v>
      </c>
      <c r="D4958" s="1" t="s">
        <v>14</v>
      </c>
      <c r="E4958" s="1" t="s">
        <v>15</v>
      </c>
    </row>
    <row r="4959" spans="1:5" x14ac:dyDescent="0.25">
      <c r="A4959" s="1">
        <v>313380</v>
      </c>
      <c r="B4959" s="1" t="s">
        <v>35</v>
      </c>
      <c r="C4959" s="1" t="s">
        <v>32</v>
      </c>
      <c r="D4959" s="1" t="s">
        <v>39</v>
      </c>
      <c r="E4959" s="1" t="s">
        <v>15</v>
      </c>
    </row>
    <row r="4960" spans="1:5" x14ac:dyDescent="0.25">
      <c r="A4960" s="1">
        <v>313383</v>
      </c>
      <c r="B4960" s="1" t="s">
        <v>35</v>
      </c>
      <c r="C4960" s="1" t="s">
        <v>32</v>
      </c>
      <c r="D4960" s="1" t="s">
        <v>39</v>
      </c>
      <c r="E4960" s="1" t="s">
        <v>15</v>
      </c>
    </row>
    <row r="4961" spans="1:5" x14ac:dyDescent="0.25">
      <c r="A4961" s="1">
        <v>313384</v>
      </c>
      <c r="B4961" s="1" t="s">
        <v>35</v>
      </c>
      <c r="C4961" s="1" t="s">
        <v>32</v>
      </c>
      <c r="D4961" s="1" t="s">
        <v>39</v>
      </c>
      <c r="E4961" s="1" t="s">
        <v>15</v>
      </c>
    </row>
    <row r="4962" spans="1:5" x14ac:dyDescent="0.25">
      <c r="A4962" s="1">
        <v>313385</v>
      </c>
      <c r="B4962" s="1" t="s">
        <v>35</v>
      </c>
      <c r="C4962" s="1" t="s">
        <v>32</v>
      </c>
      <c r="D4962" s="1" t="s">
        <v>39</v>
      </c>
      <c r="E4962" s="1" t="s">
        <v>15</v>
      </c>
    </row>
    <row r="4963" spans="1:5" x14ac:dyDescent="0.25">
      <c r="A4963" s="1">
        <v>313386</v>
      </c>
      <c r="B4963" s="1" t="s">
        <v>35</v>
      </c>
      <c r="C4963" s="1" t="s">
        <v>32</v>
      </c>
      <c r="D4963" s="1" t="s">
        <v>48</v>
      </c>
      <c r="E4963" s="1" t="s">
        <v>15</v>
      </c>
    </row>
    <row r="4964" spans="1:5" x14ac:dyDescent="0.25">
      <c r="A4964" s="1">
        <v>313387</v>
      </c>
      <c r="B4964" s="1" t="s">
        <v>12</v>
      </c>
      <c r="C4964" s="1" t="s">
        <v>32</v>
      </c>
      <c r="D4964" s="1" t="s">
        <v>39</v>
      </c>
      <c r="E4964" s="1" t="s">
        <v>15</v>
      </c>
    </row>
    <row r="4965" spans="1:5" x14ac:dyDescent="0.25">
      <c r="A4965" s="1">
        <v>313388</v>
      </c>
      <c r="B4965" s="1" t="s">
        <v>35</v>
      </c>
      <c r="C4965" s="1" t="s">
        <v>32</v>
      </c>
      <c r="D4965" s="1" t="s">
        <v>48</v>
      </c>
      <c r="E4965" s="1" t="s">
        <v>15</v>
      </c>
    </row>
    <row r="4966" spans="1:5" x14ac:dyDescent="0.25">
      <c r="A4966" s="1">
        <v>313389</v>
      </c>
      <c r="B4966" s="1" t="s">
        <v>35</v>
      </c>
      <c r="C4966" s="1" t="s">
        <v>32</v>
      </c>
      <c r="D4966" s="1" t="s">
        <v>44</v>
      </c>
      <c r="E4966" s="1" t="s">
        <v>15</v>
      </c>
    </row>
    <row r="4967" spans="1:5" x14ac:dyDescent="0.25">
      <c r="A4967" s="1">
        <v>313390</v>
      </c>
      <c r="B4967" s="1" t="s">
        <v>35</v>
      </c>
      <c r="C4967" s="1" t="s">
        <v>32</v>
      </c>
      <c r="D4967" s="1" t="s">
        <v>39</v>
      </c>
      <c r="E4967" s="1" t="s">
        <v>15</v>
      </c>
    </row>
    <row r="4968" spans="1:5" x14ac:dyDescent="0.25">
      <c r="A4968" s="1">
        <v>313391</v>
      </c>
      <c r="B4968" s="1" t="s">
        <v>35</v>
      </c>
      <c r="C4968" s="1" t="s">
        <v>27</v>
      </c>
      <c r="D4968" s="1" t="s">
        <v>58</v>
      </c>
      <c r="E4968" s="1" t="s">
        <v>15</v>
      </c>
    </row>
    <row r="4969" spans="1:5" x14ac:dyDescent="0.25">
      <c r="A4969" s="1">
        <v>313392</v>
      </c>
      <c r="B4969" s="1" t="s">
        <v>35</v>
      </c>
      <c r="C4969" s="1" t="s">
        <v>32</v>
      </c>
      <c r="D4969" s="1" t="s">
        <v>44</v>
      </c>
      <c r="E4969" s="1" t="s">
        <v>15</v>
      </c>
    </row>
    <row r="4970" spans="1:5" x14ac:dyDescent="0.25">
      <c r="A4970" s="1">
        <v>313393</v>
      </c>
      <c r="B4970" s="1" t="s">
        <v>12</v>
      </c>
      <c r="C4970" s="1" t="s">
        <v>32</v>
      </c>
      <c r="D4970" s="1" t="s">
        <v>39</v>
      </c>
      <c r="E4970" s="1" t="s">
        <v>15</v>
      </c>
    </row>
    <row r="4971" spans="1:5" x14ac:dyDescent="0.25">
      <c r="A4971" s="1">
        <v>313394</v>
      </c>
      <c r="B4971" s="1" t="s">
        <v>35</v>
      </c>
      <c r="C4971" s="1" t="s">
        <v>32</v>
      </c>
      <c r="D4971" s="1" t="s">
        <v>39</v>
      </c>
      <c r="E4971" s="1" t="s">
        <v>15</v>
      </c>
    </row>
    <row r="4972" spans="1:5" x14ac:dyDescent="0.25">
      <c r="A4972" s="1">
        <v>313395</v>
      </c>
      <c r="B4972" s="1" t="s">
        <v>35</v>
      </c>
      <c r="C4972" s="1" t="s">
        <v>32</v>
      </c>
      <c r="D4972" s="1" t="s">
        <v>39</v>
      </c>
      <c r="E4972" s="1" t="s">
        <v>15</v>
      </c>
    </row>
    <row r="4973" spans="1:5" x14ac:dyDescent="0.25">
      <c r="A4973" s="1">
        <v>313396</v>
      </c>
      <c r="B4973" s="1" t="s">
        <v>35</v>
      </c>
      <c r="C4973" s="1" t="s">
        <v>32</v>
      </c>
      <c r="D4973" s="1" t="s">
        <v>44</v>
      </c>
      <c r="E4973" s="1" t="s">
        <v>15</v>
      </c>
    </row>
    <row r="4974" spans="1:5" x14ac:dyDescent="0.25">
      <c r="A4974" s="1">
        <v>313397</v>
      </c>
      <c r="B4974" s="1" t="s">
        <v>35</v>
      </c>
      <c r="C4974" s="1" t="s">
        <v>27</v>
      </c>
      <c r="D4974" s="1" t="s">
        <v>58</v>
      </c>
      <c r="E4974" s="1" t="s">
        <v>15</v>
      </c>
    </row>
    <row r="4975" spans="1:5" x14ac:dyDescent="0.25">
      <c r="A4975" s="1">
        <v>313398</v>
      </c>
      <c r="B4975" s="1" t="s">
        <v>12</v>
      </c>
      <c r="C4975" s="1" t="s">
        <v>32</v>
      </c>
      <c r="D4975" s="1" t="s">
        <v>44</v>
      </c>
      <c r="E4975" s="1" t="s">
        <v>15</v>
      </c>
    </row>
    <row r="4976" spans="1:5" x14ac:dyDescent="0.25">
      <c r="A4976" s="1">
        <v>313399</v>
      </c>
      <c r="B4976" s="1" t="s">
        <v>35</v>
      </c>
      <c r="C4976" s="1" t="s">
        <v>32</v>
      </c>
      <c r="D4976" s="1" t="s">
        <v>39</v>
      </c>
      <c r="E4976" s="1" t="s">
        <v>15</v>
      </c>
    </row>
    <row r="4977" spans="1:5" x14ac:dyDescent="0.25">
      <c r="A4977" s="1">
        <v>313400</v>
      </c>
      <c r="B4977" s="1" t="s">
        <v>35</v>
      </c>
      <c r="C4977" s="1" t="s">
        <v>32</v>
      </c>
      <c r="D4977" s="1" t="s">
        <v>47</v>
      </c>
      <c r="E4977" s="1" t="s">
        <v>15</v>
      </c>
    </row>
    <row r="4978" spans="1:5" x14ac:dyDescent="0.25">
      <c r="A4978" s="1">
        <v>313401</v>
      </c>
      <c r="B4978" s="1" t="s">
        <v>12</v>
      </c>
      <c r="C4978" s="1" t="s">
        <v>32</v>
      </c>
      <c r="D4978" s="1" t="s">
        <v>44</v>
      </c>
      <c r="E4978" s="1" t="s">
        <v>15</v>
      </c>
    </row>
    <row r="4979" spans="1:5" x14ac:dyDescent="0.25">
      <c r="A4979" s="1">
        <v>313402</v>
      </c>
      <c r="B4979" s="1" t="s">
        <v>35</v>
      </c>
      <c r="C4979" s="1" t="s">
        <v>32</v>
      </c>
      <c r="D4979" s="1" t="s">
        <v>44</v>
      </c>
      <c r="E4979" s="1" t="s">
        <v>15</v>
      </c>
    </row>
    <row r="4980" spans="1:5" x14ac:dyDescent="0.25">
      <c r="A4980" s="1">
        <v>313403</v>
      </c>
      <c r="B4980" s="1" t="s">
        <v>35</v>
      </c>
      <c r="C4980" s="1" t="s">
        <v>27</v>
      </c>
      <c r="D4980" s="1" t="s">
        <v>58</v>
      </c>
      <c r="E4980" s="1" t="s">
        <v>15</v>
      </c>
    </row>
    <row r="4981" spans="1:5" x14ac:dyDescent="0.25">
      <c r="A4981" s="1">
        <v>313404</v>
      </c>
      <c r="B4981" s="1" t="s">
        <v>12</v>
      </c>
      <c r="C4981" s="1" t="s">
        <v>32</v>
      </c>
      <c r="D4981" s="1" t="s">
        <v>44</v>
      </c>
      <c r="E4981" s="1" t="s">
        <v>63</v>
      </c>
    </row>
    <row r="4982" spans="1:5" x14ac:dyDescent="0.25">
      <c r="A4982" s="1">
        <v>313405</v>
      </c>
      <c r="B4982" s="1" t="s">
        <v>35</v>
      </c>
      <c r="C4982" s="1" t="s">
        <v>27</v>
      </c>
      <c r="D4982" s="1" t="s">
        <v>58</v>
      </c>
      <c r="E4982" s="1" t="s">
        <v>15</v>
      </c>
    </row>
    <row r="4983" spans="1:5" x14ac:dyDescent="0.25">
      <c r="A4983" s="1">
        <v>313406</v>
      </c>
      <c r="B4983" s="1" t="s">
        <v>12</v>
      </c>
      <c r="C4983" s="1" t="s">
        <v>27</v>
      </c>
      <c r="D4983" s="1" t="s">
        <v>58</v>
      </c>
      <c r="E4983" s="1" t="s">
        <v>15</v>
      </c>
    </row>
    <row r="4984" spans="1:5" x14ac:dyDescent="0.25">
      <c r="A4984" s="1">
        <v>313407</v>
      </c>
      <c r="B4984" s="1" t="s">
        <v>12</v>
      </c>
      <c r="C4984" s="1" t="s">
        <v>32</v>
      </c>
      <c r="D4984" s="1" t="s">
        <v>44</v>
      </c>
      <c r="E4984" s="1" t="s">
        <v>15</v>
      </c>
    </row>
    <row r="4985" spans="1:5" x14ac:dyDescent="0.25">
      <c r="A4985" s="1">
        <v>313408</v>
      </c>
      <c r="B4985" s="1" t="s">
        <v>35</v>
      </c>
      <c r="C4985" s="1" t="s">
        <v>32</v>
      </c>
      <c r="D4985" s="1" t="s">
        <v>39</v>
      </c>
      <c r="E4985" s="1" t="s">
        <v>15</v>
      </c>
    </row>
    <row r="4986" spans="1:5" x14ac:dyDescent="0.25">
      <c r="A4986" s="1">
        <v>313409</v>
      </c>
      <c r="B4986" s="1" t="s">
        <v>35</v>
      </c>
      <c r="C4986" s="1" t="s">
        <v>32</v>
      </c>
      <c r="D4986" s="1" t="s">
        <v>44</v>
      </c>
      <c r="E4986" s="1" t="s">
        <v>15</v>
      </c>
    </row>
    <row r="4987" spans="1:5" x14ac:dyDescent="0.25">
      <c r="A4987" s="1">
        <v>313410</v>
      </c>
      <c r="B4987" s="1" t="s">
        <v>35</v>
      </c>
      <c r="C4987" s="1" t="s">
        <v>32</v>
      </c>
      <c r="D4987" s="1" t="s">
        <v>44</v>
      </c>
      <c r="E4987" s="1" t="s">
        <v>15</v>
      </c>
    </row>
    <row r="4988" spans="1:5" x14ac:dyDescent="0.25">
      <c r="A4988" s="1">
        <v>313411</v>
      </c>
      <c r="B4988" s="1" t="s">
        <v>35</v>
      </c>
      <c r="C4988" s="1" t="s">
        <v>32</v>
      </c>
      <c r="D4988" s="1" t="s">
        <v>44</v>
      </c>
      <c r="E4988" s="1" t="s">
        <v>15</v>
      </c>
    </row>
    <row r="4989" spans="1:5" x14ac:dyDescent="0.25">
      <c r="A4989" s="1">
        <v>313412</v>
      </c>
      <c r="B4989" s="1" t="s">
        <v>35</v>
      </c>
      <c r="C4989" s="1" t="s">
        <v>32</v>
      </c>
      <c r="D4989" s="1" t="s">
        <v>44</v>
      </c>
      <c r="E4989" s="1" t="s">
        <v>15</v>
      </c>
    </row>
    <row r="4990" spans="1:5" x14ac:dyDescent="0.25">
      <c r="A4990" s="1">
        <v>313413</v>
      </c>
      <c r="B4990" s="1" t="s">
        <v>12</v>
      </c>
      <c r="C4990" s="1" t="s">
        <v>22</v>
      </c>
      <c r="D4990" s="1" t="s">
        <v>43</v>
      </c>
      <c r="E4990" s="1" t="s">
        <v>15</v>
      </c>
    </row>
    <row r="4991" spans="1:5" x14ac:dyDescent="0.25">
      <c r="A4991" s="1">
        <v>313414</v>
      </c>
      <c r="B4991" s="1" t="s">
        <v>35</v>
      </c>
      <c r="C4991" s="1" t="s">
        <v>22</v>
      </c>
      <c r="D4991" s="1" t="s">
        <v>43</v>
      </c>
      <c r="E4991" s="1" t="s">
        <v>15</v>
      </c>
    </row>
    <row r="4992" spans="1:5" x14ac:dyDescent="0.25">
      <c r="A4992" s="1">
        <v>313415</v>
      </c>
      <c r="B4992" s="1" t="s">
        <v>12</v>
      </c>
      <c r="C4992" s="1" t="s">
        <v>22</v>
      </c>
      <c r="D4992" s="1" t="s">
        <v>21</v>
      </c>
      <c r="E4992" s="1" t="s">
        <v>15</v>
      </c>
    </row>
    <row r="4993" spans="1:5" x14ac:dyDescent="0.25">
      <c r="A4993" s="1">
        <v>313416</v>
      </c>
      <c r="B4993" s="1" t="s">
        <v>35</v>
      </c>
      <c r="C4993" s="1" t="s">
        <v>22</v>
      </c>
      <c r="D4993" s="1" t="s">
        <v>43</v>
      </c>
      <c r="E4993" s="1" t="s">
        <v>15</v>
      </c>
    </row>
    <row r="4994" spans="1:5" x14ac:dyDescent="0.25">
      <c r="A4994" s="1">
        <v>313418</v>
      </c>
      <c r="B4994" s="1" t="s">
        <v>12</v>
      </c>
      <c r="C4994" s="1" t="s">
        <v>22</v>
      </c>
      <c r="D4994" s="1" t="s">
        <v>14</v>
      </c>
      <c r="E4994" s="1" t="s">
        <v>15</v>
      </c>
    </row>
    <row r="4995" spans="1:5" x14ac:dyDescent="0.25">
      <c r="A4995" s="1">
        <v>313419</v>
      </c>
      <c r="B4995" s="1" t="s">
        <v>12</v>
      </c>
      <c r="C4995" s="1" t="s">
        <v>16</v>
      </c>
      <c r="D4995" s="1" t="s">
        <v>51</v>
      </c>
      <c r="E4995" s="1" t="s">
        <v>15</v>
      </c>
    </row>
    <row r="4996" spans="1:5" x14ac:dyDescent="0.25">
      <c r="A4996" s="1">
        <v>313420</v>
      </c>
      <c r="B4996" s="1" t="s">
        <v>35</v>
      </c>
      <c r="C4996" s="1" t="s">
        <v>22</v>
      </c>
      <c r="D4996" s="1" t="s">
        <v>38</v>
      </c>
      <c r="E4996" s="1" t="s">
        <v>15</v>
      </c>
    </row>
    <row r="4997" spans="1:5" x14ac:dyDescent="0.25">
      <c r="A4997" s="1">
        <v>313421</v>
      </c>
      <c r="B4997" s="1" t="s">
        <v>12</v>
      </c>
      <c r="C4997" s="1" t="s">
        <v>22</v>
      </c>
      <c r="D4997" s="1" t="s">
        <v>38</v>
      </c>
      <c r="E4997" s="1" t="s">
        <v>15</v>
      </c>
    </row>
    <row r="4998" spans="1:5" x14ac:dyDescent="0.25">
      <c r="A4998" s="1">
        <v>313422</v>
      </c>
      <c r="B4998" s="1" t="s">
        <v>12</v>
      </c>
      <c r="C4998" s="1" t="s">
        <v>20</v>
      </c>
      <c r="D4998" s="1" t="s">
        <v>61</v>
      </c>
      <c r="E4998" s="1" t="s">
        <v>15</v>
      </c>
    </row>
    <row r="4999" spans="1:5" x14ac:dyDescent="0.25">
      <c r="A4999" s="1">
        <v>313423</v>
      </c>
      <c r="B4999" s="1" t="s">
        <v>12</v>
      </c>
      <c r="C4999" s="1" t="s">
        <v>22</v>
      </c>
      <c r="D4999" s="1" t="s">
        <v>21</v>
      </c>
      <c r="E4999" s="1" t="s">
        <v>15</v>
      </c>
    </row>
    <row r="5000" spans="1:5" x14ac:dyDescent="0.25">
      <c r="A5000" s="1">
        <v>313424</v>
      </c>
      <c r="B5000" s="1" t="s">
        <v>12</v>
      </c>
      <c r="C5000" s="1" t="s">
        <v>20</v>
      </c>
      <c r="D5000" s="1" t="s">
        <v>61</v>
      </c>
      <c r="E5000" s="1" t="s">
        <v>15</v>
      </c>
    </row>
    <row r="5001" spans="1:5" x14ac:dyDescent="0.25">
      <c r="A5001" s="1">
        <v>313425</v>
      </c>
      <c r="B5001" s="1" t="s">
        <v>35</v>
      </c>
      <c r="C5001" s="1" t="s">
        <v>20</v>
      </c>
      <c r="D5001" s="1" t="s">
        <v>61</v>
      </c>
      <c r="E5001" s="1" t="s">
        <v>15</v>
      </c>
    </row>
    <row r="5002" spans="1:5" x14ac:dyDescent="0.25">
      <c r="A5002" s="1">
        <v>313426</v>
      </c>
      <c r="B5002" s="1" t="s">
        <v>35</v>
      </c>
      <c r="C5002" s="1" t="s">
        <v>20</v>
      </c>
      <c r="D5002" s="1" t="s">
        <v>61</v>
      </c>
      <c r="E5002" s="1" t="s">
        <v>15</v>
      </c>
    </row>
    <row r="5003" spans="1:5" x14ac:dyDescent="0.25">
      <c r="A5003" s="1">
        <v>313427</v>
      </c>
      <c r="B5003" s="1" t="s">
        <v>12</v>
      </c>
      <c r="C5003" s="1" t="s">
        <v>22</v>
      </c>
      <c r="D5003" s="1" t="s">
        <v>47</v>
      </c>
      <c r="E5003" s="1" t="s">
        <v>15</v>
      </c>
    </row>
    <row r="5004" spans="1:5" x14ac:dyDescent="0.25">
      <c r="A5004" s="1">
        <v>313428</v>
      </c>
      <c r="B5004" s="1" t="s">
        <v>35</v>
      </c>
      <c r="C5004" s="1" t="s">
        <v>20</v>
      </c>
      <c r="D5004" s="1" t="s">
        <v>61</v>
      </c>
      <c r="E5004" s="1" t="s">
        <v>15</v>
      </c>
    </row>
    <row r="5005" spans="1:5" x14ac:dyDescent="0.25">
      <c r="A5005" s="1">
        <v>313429</v>
      </c>
      <c r="B5005" s="1" t="s">
        <v>12</v>
      </c>
      <c r="C5005" s="1" t="s">
        <v>22</v>
      </c>
      <c r="D5005" s="1" t="s">
        <v>38</v>
      </c>
      <c r="E5005" s="1" t="s">
        <v>15</v>
      </c>
    </row>
    <row r="5006" spans="1:5" x14ac:dyDescent="0.25">
      <c r="A5006" s="1">
        <v>313430</v>
      </c>
      <c r="B5006" s="1" t="s">
        <v>35</v>
      </c>
      <c r="C5006" s="1" t="s">
        <v>20</v>
      </c>
      <c r="D5006" s="1" t="s">
        <v>61</v>
      </c>
      <c r="E5006" s="1" t="s">
        <v>15</v>
      </c>
    </row>
    <row r="5007" spans="1:5" x14ac:dyDescent="0.25">
      <c r="A5007" s="1">
        <v>313431</v>
      </c>
      <c r="B5007" s="1" t="s">
        <v>35</v>
      </c>
      <c r="C5007" s="1" t="s">
        <v>22</v>
      </c>
      <c r="D5007" s="1" t="s">
        <v>38</v>
      </c>
      <c r="E5007" s="1" t="s">
        <v>15</v>
      </c>
    </row>
    <row r="5008" spans="1:5" x14ac:dyDescent="0.25">
      <c r="A5008" s="1">
        <v>313432</v>
      </c>
      <c r="B5008" s="1" t="s">
        <v>35</v>
      </c>
      <c r="C5008" s="1" t="s">
        <v>22</v>
      </c>
      <c r="D5008" s="1" t="s">
        <v>38</v>
      </c>
      <c r="E5008" s="1" t="s">
        <v>15</v>
      </c>
    </row>
    <row r="5009" spans="1:5" x14ac:dyDescent="0.25">
      <c r="A5009" s="1">
        <v>313433</v>
      </c>
      <c r="B5009" s="1" t="s">
        <v>12</v>
      </c>
      <c r="C5009" s="1" t="s">
        <v>16</v>
      </c>
      <c r="D5009" s="1" t="s">
        <v>51</v>
      </c>
      <c r="E5009" s="1" t="s">
        <v>15</v>
      </c>
    </row>
    <row r="5010" spans="1:5" x14ac:dyDescent="0.25">
      <c r="A5010" s="1">
        <v>313434</v>
      </c>
      <c r="B5010" s="1" t="s">
        <v>12</v>
      </c>
      <c r="C5010" s="1" t="s">
        <v>20</v>
      </c>
      <c r="D5010" s="1" t="s">
        <v>61</v>
      </c>
      <c r="E5010" s="1" t="s">
        <v>15</v>
      </c>
    </row>
    <row r="5011" spans="1:5" x14ac:dyDescent="0.25">
      <c r="A5011" s="1">
        <v>313435</v>
      </c>
      <c r="B5011" s="1" t="s">
        <v>35</v>
      </c>
      <c r="C5011" s="1" t="s">
        <v>22</v>
      </c>
      <c r="D5011" s="1" t="s">
        <v>38</v>
      </c>
      <c r="E5011" s="1" t="s">
        <v>15</v>
      </c>
    </row>
    <row r="5012" spans="1:5" x14ac:dyDescent="0.25">
      <c r="A5012" s="1">
        <v>313436</v>
      </c>
      <c r="B5012" s="1" t="s">
        <v>35</v>
      </c>
      <c r="C5012" s="1" t="s">
        <v>20</v>
      </c>
      <c r="D5012" s="1" t="s">
        <v>61</v>
      </c>
      <c r="E5012" s="1" t="s">
        <v>15</v>
      </c>
    </row>
    <row r="5013" spans="1:5" x14ac:dyDescent="0.25">
      <c r="A5013" s="1">
        <v>313437</v>
      </c>
      <c r="B5013" s="1" t="s">
        <v>35</v>
      </c>
      <c r="C5013" s="1" t="s">
        <v>20</v>
      </c>
      <c r="D5013" s="1" t="s">
        <v>61</v>
      </c>
      <c r="E5013" s="1" t="s">
        <v>15</v>
      </c>
    </row>
    <row r="5014" spans="1:5" x14ac:dyDescent="0.25">
      <c r="A5014" s="1">
        <v>313438</v>
      </c>
      <c r="B5014" s="1" t="s">
        <v>35</v>
      </c>
      <c r="C5014" s="1" t="s">
        <v>20</v>
      </c>
      <c r="D5014" s="1" t="s">
        <v>61</v>
      </c>
      <c r="E5014" s="1" t="s">
        <v>15</v>
      </c>
    </row>
    <row r="5015" spans="1:5" x14ac:dyDescent="0.25">
      <c r="A5015" s="1">
        <v>313439</v>
      </c>
      <c r="B5015" s="1" t="s">
        <v>12</v>
      </c>
      <c r="C5015" s="1" t="s">
        <v>22</v>
      </c>
      <c r="D5015" s="1" t="s">
        <v>14</v>
      </c>
      <c r="E5015" s="1" t="s">
        <v>15</v>
      </c>
    </row>
    <row r="5016" spans="1:5" x14ac:dyDescent="0.25">
      <c r="A5016" s="1">
        <v>313440</v>
      </c>
      <c r="B5016" s="1" t="s">
        <v>35</v>
      </c>
      <c r="C5016" s="1" t="s">
        <v>20</v>
      </c>
      <c r="D5016" s="1" t="s">
        <v>61</v>
      </c>
      <c r="E5016" s="1" t="s">
        <v>15</v>
      </c>
    </row>
    <row r="5017" spans="1:5" x14ac:dyDescent="0.25">
      <c r="A5017" s="1">
        <v>313441</v>
      </c>
      <c r="B5017" s="1" t="s">
        <v>35</v>
      </c>
      <c r="C5017" s="1" t="s">
        <v>16</v>
      </c>
      <c r="D5017" s="1" t="s">
        <v>51</v>
      </c>
      <c r="E5017" s="1" t="s">
        <v>15</v>
      </c>
    </row>
    <row r="5018" spans="1:5" x14ac:dyDescent="0.25">
      <c r="A5018" s="1">
        <v>313442</v>
      </c>
      <c r="B5018" s="1" t="s">
        <v>12</v>
      </c>
      <c r="C5018" s="1" t="s">
        <v>22</v>
      </c>
      <c r="D5018" s="1" t="s">
        <v>43</v>
      </c>
      <c r="E5018" s="1" t="s">
        <v>15</v>
      </c>
    </row>
    <row r="5019" spans="1:5" x14ac:dyDescent="0.25">
      <c r="A5019" s="1">
        <v>313444</v>
      </c>
      <c r="B5019" s="1" t="s">
        <v>35</v>
      </c>
      <c r="C5019" s="1" t="s">
        <v>20</v>
      </c>
      <c r="D5019" s="1" t="s">
        <v>61</v>
      </c>
      <c r="E5019" s="1" t="s">
        <v>15</v>
      </c>
    </row>
    <row r="5020" spans="1:5" x14ac:dyDescent="0.25">
      <c r="A5020" s="1">
        <v>313445</v>
      </c>
      <c r="B5020" s="1" t="s">
        <v>12</v>
      </c>
      <c r="C5020" s="1" t="s">
        <v>20</v>
      </c>
      <c r="D5020" s="1" t="s">
        <v>61</v>
      </c>
      <c r="E5020" s="1" t="s">
        <v>15</v>
      </c>
    </row>
    <row r="5021" spans="1:5" x14ac:dyDescent="0.25">
      <c r="A5021" s="1">
        <v>313451</v>
      </c>
      <c r="B5021" s="1" t="s">
        <v>65</v>
      </c>
      <c r="C5021" s="1" t="s">
        <v>22</v>
      </c>
      <c r="D5021" s="1" t="s">
        <v>47</v>
      </c>
      <c r="E5021" s="1" t="s">
        <v>63</v>
      </c>
    </row>
    <row r="5022" spans="1:5" x14ac:dyDescent="0.25">
      <c r="A5022" s="1">
        <v>313453</v>
      </c>
      <c r="B5022" s="1" t="s">
        <v>35</v>
      </c>
      <c r="C5022" s="1" t="s">
        <v>29</v>
      </c>
      <c r="D5022" s="1" t="s">
        <v>21</v>
      </c>
      <c r="E5022" s="1" t="s">
        <v>15</v>
      </c>
    </row>
    <row r="5023" spans="1:5" x14ac:dyDescent="0.25">
      <c r="A5023" s="1">
        <v>313454</v>
      </c>
      <c r="B5023" s="1" t="s">
        <v>12</v>
      </c>
      <c r="C5023" s="1" t="s">
        <v>29</v>
      </c>
      <c r="D5023" s="1" t="s">
        <v>26</v>
      </c>
      <c r="E5023" s="1" t="s">
        <v>15</v>
      </c>
    </row>
    <row r="5024" spans="1:5" x14ac:dyDescent="0.25">
      <c r="A5024" s="1">
        <v>313455</v>
      </c>
      <c r="B5024" s="1" t="s">
        <v>35</v>
      </c>
      <c r="C5024" s="1" t="s">
        <v>29</v>
      </c>
      <c r="D5024" s="1" t="s">
        <v>43</v>
      </c>
      <c r="E5024" s="1" t="s">
        <v>15</v>
      </c>
    </row>
    <row r="5025" spans="1:5" x14ac:dyDescent="0.25">
      <c r="A5025" s="1">
        <v>313456</v>
      </c>
      <c r="B5025" s="1" t="s">
        <v>35</v>
      </c>
      <c r="C5025" s="1" t="s">
        <v>29</v>
      </c>
      <c r="D5025" s="1" t="s">
        <v>40</v>
      </c>
      <c r="E5025" s="1" t="s">
        <v>15</v>
      </c>
    </row>
    <row r="5026" spans="1:5" x14ac:dyDescent="0.25">
      <c r="A5026" s="1">
        <v>313457</v>
      </c>
      <c r="B5026" s="1" t="s">
        <v>35</v>
      </c>
      <c r="C5026" s="1" t="s">
        <v>29</v>
      </c>
      <c r="D5026" s="1" t="s">
        <v>26</v>
      </c>
      <c r="E5026" s="1" t="s">
        <v>15</v>
      </c>
    </row>
    <row r="5027" spans="1:5" x14ac:dyDescent="0.25">
      <c r="A5027" s="1">
        <v>313459</v>
      </c>
      <c r="B5027" s="1" t="s">
        <v>12</v>
      </c>
      <c r="C5027" s="1" t="s">
        <v>29</v>
      </c>
      <c r="D5027" s="1" t="s">
        <v>61</v>
      </c>
      <c r="E5027" s="1" t="s">
        <v>15</v>
      </c>
    </row>
    <row r="5028" spans="1:5" x14ac:dyDescent="0.25">
      <c r="A5028" s="1">
        <v>313460</v>
      </c>
      <c r="B5028" s="1" t="s">
        <v>35</v>
      </c>
      <c r="C5028" s="1" t="s">
        <v>29</v>
      </c>
      <c r="D5028" s="1" t="s">
        <v>61</v>
      </c>
      <c r="E5028" s="1" t="s">
        <v>15</v>
      </c>
    </row>
    <row r="5029" spans="1:5" x14ac:dyDescent="0.25">
      <c r="A5029" s="1">
        <v>313461</v>
      </c>
      <c r="B5029" s="1" t="s">
        <v>35</v>
      </c>
      <c r="C5029" s="1" t="s">
        <v>29</v>
      </c>
      <c r="D5029" s="1" t="s">
        <v>24</v>
      </c>
      <c r="E5029" s="1" t="s">
        <v>15</v>
      </c>
    </row>
    <row r="5030" spans="1:5" x14ac:dyDescent="0.25">
      <c r="A5030" s="1">
        <v>313462</v>
      </c>
      <c r="B5030" s="1" t="s">
        <v>35</v>
      </c>
      <c r="C5030" s="1" t="s">
        <v>32</v>
      </c>
      <c r="D5030" s="1" t="s">
        <v>14</v>
      </c>
      <c r="E5030" s="1" t="s">
        <v>15</v>
      </c>
    </row>
    <row r="5031" spans="1:5" x14ac:dyDescent="0.25">
      <c r="A5031" s="1">
        <v>313464</v>
      </c>
      <c r="B5031" s="1" t="s">
        <v>35</v>
      </c>
      <c r="C5031" s="1" t="s">
        <v>29</v>
      </c>
      <c r="D5031" s="1" t="s">
        <v>21</v>
      </c>
      <c r="E5031" s="1" t="s">
        <v>15</v>
      </c>
    </row>
    <row r="5032" spans="1:5" x14ac:dyDescent="0.25">
      <c r="A5032" s="1">
        <v>313465</v>
      </c>
      <c r="B5032" s="1" t="s">
        <v>35</v>
      </c>
      <c r="C5032" s="1" t="s">
        <v>29</v>
      </c>
      <c r="D5032" s="1" t="s">
        <v>49</v>
      </c>
      <c r="E5032" s="1" t="s">
        <v>15</v>
      </c>
    </row>
    <row r="5033" spans="1:5" x14ac:dyDescent="0.25">
      <c r="A5033" s="1">
        <v>313468</v>
      </c>
      <c r="B5033" s="1" t="s">
        <v>35</v>
      </c>
      <c r="C5033" s="1" t="s">
        <v>29</v>
      </c>
      <c r="D5033" s="1" t="s">
        <v>26</v>
      </c>
      <c r="E5033" s="1" t="s">
        <v>15</v>
      </c>
    </row>
    <row r="5034" spans="1:5" x14ac:dyDescent="0.25">
      <c r="A5034" s="1">
        <v>313469</v>
      </c>
      <c r="B5034" s="1" t="s">
        <v>35</v>
      </c>
      <c r="C5034" s="1" t="s">
        <v>29</v>
      </c>
      <c r="D5034" s="1" t="s">
        <v>40</v>
      </c>
      <c r="E5034" s="1" t="s">
        <v>15</v>
      </c>
    </row>
    <row r="5035" spans="1:5" x14ac:dyDescent="0.25">
      <c r="A5035" s="1">
        <v>313470</v>
      </c>
      <c r="B5035" s="1" t="s">
        <v>35</v>
      </c>
      <c r="C5035" s="1" t="s">
        <v>29</v>
      </c>
      <c r="D5035" s="1" t="s">
        <v>61</v>
      </c>
      <c r="E5035" s="1" t="s">
        <v>15</v>
      </c>
    </row>
    <row r="5036" spans="1:5" x14ac:dyDescent="0.25">
      <c r="A5036" s="1">
        <v>313471</v>
      </c>
      <c r="B5036" s="1" t="s">
        <v>12</v>
      </c>
      <c r="C5036" s="1" t="s">
        <v>29</v>
      </c>
      <c r="D5036" s="1" t="s">
        <v>26</v>
      </c>
      <c r="E5036" s="1" t="s">
        <v>63</v>
      </c>
    </row>
    <row r="5037" spans="1:5" x14ac:dyDescent="0.25">
      <c r="A5037" s="1">
        <v>313472</v>
      </c>
      <c r="B5037" s="1" t="s">
        <v>35</v>
      </c>
      <c r="C5037" s="1" t="s">
        <v>29</v>
      </c>
      <c r="D5037" s="1" t="s">
        <v>26</v>
      </c>
      <c r="E5037" s="1" t="s">
        <v>15</v>
      </c>
    </row>
    <row r="5038" spans="1:5" x14ac:dyDescent="0.25">
      <c r="A5038" s="1">
        <v>313474</v>
      </c>
      <c r="B5038" s="1" t="s">
        <v>35</v>
      </c>
      <c r="C5038" s="1" t="s">
        <v>29</v>
      </c>
      <c r="D5038" s="1" t="s">
        <v>26</v>
      </c>
      <c r="E5038" s="1" t="s">
        <v>15</v>
      </c>
    </row>
    <row r="5039" spans="1:5" x14ac:dyDescent="0.25">
      <c r="A5039" s="1">
        <v>313475</v>
      </c>
      <c r="B5039" s="1" t="s">
        <v>35</v>
      </c>
      <c r="C5039" s="1" t="s">
        <v>29</v>
      </c>
      <c r="D5039" s="1" t="s">
        <v>49</v>
      </c>
      <c r="E5039" s="1" t="s">
        <v>15</v>
      </c>
    </row>
    <row r="5040" spans="1:5" x14ac:dyDescent="0.25">
      <c r="A5040" s="1">
        <v>313476</v>
      </c>
      <c r="B5040" s="1" t="s">
        <v>12</v>
      </c>
      <c r="C5040" s="1" t="s">
        <v>29</v>
      </c>
      <c r="D5040" s="1" t="s">
        <v>26</v>
      </c>
      <c r="E5040" s="1" t="s">
        <v>63</v>
      </c>
    </row>
    <row r="5041" spans="1:5" x14ac:dyDescent="0.25">
      <c r="A5041" s="1">
        <v>313477</v>
      </c>
      <c r="B5041" s="1" t="s">
        <v>65</v>
      </c>
      <c r="C5041" s="1" t="s">
        <v>20</v>
      </c>
      <c r="D5041" s="1" t="s">
        <v>57</v>
      </c>
      <c r="E5041" s="1" t="s">
        <v>15</v>
      </c>
    </row>
    <row r="5042" spans="1:5" x14ac:dyDescent="0.25">
      <c r="A5042" s="1">
        <v>313479</v>
      </c>
      <c r="B5042" s="1" t="s">
        <v>64</v>
      </c>
      <c r="C5042" s="1" t="s">
        <v>29</v>
      </c>
      <c r="D5042" s="1" t="s">
        <v>49</v>
      </c>
      <c r="E5042" s="1" t="s">
        <v>15</v>
      </c>
    </row>
    <row r="5043" spans="1:5" x14ac:dyDescent="0.25">
      <c r="A5043" s="1">
        <v>313480</v>
      </c>
      <c r="B5043" s="1" t="s">
        <v>65</v>
      </c>
      <c r="C5043" s="1" t="s">
        <v>20</v>
      </c>
      <c r="D5043" s="1" t="s">
        <v>57</v>
      </c>
      <c r="E5043" s="1" t="s">
        <v>15</v>
      </c>
    </row>
    <row r="5044" spans="1:5" x14ac:dyDescent="0.25">
      <c r="A5044" s="1">
        <v>313482</v>
      </c>
      <c r="B5044" s="1" t="s">
        <v>65</v>
      </c>
      <c r="C5044" s="1" t="s">
        <v>20</v>
      </c>
      <c r="D5044" s="1" t="s">
        <v>45</v>
      </c>
      <c r="E5044" s="1" t="s">
        <v>15</v>
      </c>
    </row>
    <row r="5045" spans="1:5" x14ac:dyDescent="0.25">
      <c r="A5045" s="1">
        <v>313486</v>
      </c>
      <c r="B5045" s="1" t="s">
        <v>65</v>
      </c>
      <c r="C5045" s="1" t="s">
        <v>20</v>
      </c>
      <c r="D5045" s="1" t="s">
        <v>45</v>
      </c>
      <c r="E5045" s="1" t="s">
        <v>63</v>
      </c>
    </row>
    <row r="5046" spans="1:5" x14ac:dyDescent="0.25">
      <c r="A5046" s="1">
        <v>313488</v>
      </c>
      <c r="B5046" s="1" t="s">
        <v>64</v>
      </c>
      <c r="C5046" s="1" t="s">
        <v>32</v>
      </c>
      <c r="D5046" s="1" t="s">
        <v>39</v>
      </c>
      <c r="E5046" s="1" t="s">
        <v>63</v>
      </c>
    </row>
    <row r="5047" spans="1:5" x14ac:dyDescent="0.25">
      <c r="A5047" s="1">
        <v>313490</v>
      </c>
      <c r="B5047" s="1" t="s">
        <v>64</v>
      </c>
      <c r="C5047" s="1" t="s">
        <v>32</v>
      </c>
      <c r="D5047" s="1" t="s">
        <v>39</v>
      </c>
      <c r="E5047" s="1" t="s">
        <v>63</v>
      </c>
    </row>
    <row r="5048" spans="1:5" x14ac:dyDescent="0.25">
      <c r="A5048" s="1">
        <v>313492</v>
      </c>
      <c r="B5048" s="1" t="s">
        <v>64</v>
      </c>
      <c r="C5048" s="1" t="s">
        <v>32</v>
      </c>
      <c r="D5048" s="1" t="s">
        <v>39</v>
      </c>
      <c r="E5048" s="1" t="s">
        <v>63</v>
      </c>
    </row>
    <row r="5049" spans="1:5" x14ac:dyDescent="0.25">
      <c r="A5049" s="1">
        <v>313496</v>
      </c>
      <c r="B5049" s="1" t="s">
        <v>65</v>
      </c>
      <c r="C5049" s="1" t="s">
        <v>16</v>
      </c>
      <c r="D5049" s="1" t="s">
        <v>54</v>
      </c>
      <c r="E5049" s="1" t="s">
        <v>15</v>
      </c>
    </row>
    <row r="5050" spans="1:5" x14ac:dyDescent="0.25">
      <c r="A5050" s="1">
        <v>313498</v>
      </c>
      <c r="B5050" s="1" t="s">
        <v>35</v>
      </c>
      <c r="C5050" s="1" t="s">
        <v>22</v>
      </c>
      <c r="D5050" s="1" t="s">
        <v>43</v>
      </c>
      <c r="E5050" s="1" t="s">
        <v>63</v>
      </c>
    </row>
    <row r="5051" spans="1:5" x14ac:dyDescent="0.25">
      <c r="A5051" s="1">
        <v>313499</v>
      </c>
      <c r="B5051" s="1" t="s">
        <v>65</v>
      </c>
      <c r="C5051" s="1" t="s">
        <v>16</v>
      </c>
      <c r="D5051" s="1" t="s">
        <v>59</v>
      </c>
      <c r="E5051" s="1" t="s">
        <v>63</v>
      </c>
    </row>
    <row r="5052" spans="1:5" x14ac:dyDescent="0.25">
      <c r="A5052" s="1">
        <v>313500</v>
      </c>
      <c r="B5052" s="1" t="s">
        <v>65</v>
      </c>
      <c r="C5052" s="1" t="s">
        <v>22</v>
      </c>
      <c r="D5052" s="1" t="s">
        <v>43</v>
      </c>
      <c r="E5052" s="1" t="s">
        <v>63</v>
      </c>
    </row>
    <row r="5053" spans="1:5" x14ac:dyDescent="0.25">
      <c r="A5053" s="1">
        <v>313501</v>
      </c>
      <c r="B5053" s="1" t="s">
        <v>35</v>
      </c>
      <c r="C5053" s="1" t="s">
        <v>16</v>
      </c>
      <c r="D5053" s="1" t="s">
        <v>60</v>
      </c>
      <c r="E5053" s="1" t="s">
        <v>15</v>
      </c>
    </row>
    <row r="5054" spans="1:5" x14ac:dyDescent="0.25">
      <c r="A5054" s="1">
        <v>313502</v>
      </c>
      <c r="B5054" s="1" t="s">
        <v>35</v>
      </c>
      <c r="C5054" s="1" t="s">
        <v>22</v>
      </c>
      <c r="D5054" s="1" t="s">
        <v>14</v>
      </c>
      <c r="E5054" s="1" t="s">
        <v>15</v>
      </c>
    </row>
    <row r="5055" spans="1:5" x14ac:dyDescent="0.25">
      <c r="A5055" s="1">
        <v>313503</v>
      </c>
      <c r="B5055" s="1" t="s">
        <v>35</v>
      </c>
      <c r="C5055" s="1" t="s">
        <v>22</v>
      </c>
      <c r="D5055" s="1" t="s">
        <v>14</v>
      </c>
      <c r="E5055" s="1" t="s">
        <v>15</v>
      </c>
    </row>
    <row r="5056" spans="1:5" x14ac:dyDescent="0.25">
      <c r="A5056" s="1">
        <v>313504</v>
      </c>
      <c r="B5056" s="1" t="s">
        <v>65</v>
      </c>
      <c r="C5056" s="1" t="s">
        <v>29</v>
      </c>
      <c r="D5056" s="1" t="s">
        <v>49</v>
      </c>
      <c r="E5056" s="1" t="s">
        <v>63</v>
      </c>
    </row>
    <row r="5057" spans="1:5" x14ac:dyDescent="0.25">
      <c r="A5057" s="1">
        <v>313505</v>
      </c>
      <c r="B5057" s="1" t="s">
        <v>12</v>
      </c>
      <c r="C5057" s="1" t="s">
        <v>32</v>
      </c>
      <c r="D5057" s="1" t="s">
        <v>39</v>
      </c>
      <c r="E5057" s="1" t="s">
        <v>63</v>
      </c>
    </row>
    <row r="5058" spans="1:5" x14ac:dyDescent="0.25">
      <c r="A5058" s="1">
        <v>313506</v>
      </c>
      <c r="B5058" s="1" t="s">
        <v>12</v>
      </c>
      <c r="C5058" s="1" t="s">
        <v>32</v>
      </c>
      <c r="D5058" s="1" t="s">
        <v>39</v>
      </c>
      <c r="E5058" s="1" t="s">
        <v>63</v>
      </c>
    </row>
    <row r="5059" spans="1:5" x14ac:dyDescent="0.25">
      <c r="A5059" s="1">
        <v>313507</v>
      </c>
      <c r="B5059" s="1" t="s">
        <v>12</v>
      </c>
      <c r="C5059" s="1" t="s">
        <v>32</v>
      </c>
      <c r="D5059" s="1" t="s">
        <v>39</v>
      </c>
      <c r="E5059" s="1" t="s">
        <v>63</v>
      </c>
    </row>
    <row r="5060" spans="1:5" x14ac:dyDescent="0.25">
      <c r="A5060" s="1">
        <v>313508</v>
      </c>
      <c r="B5060" s="1" t="s">
        <v>12</v>
      </c>
      <c r="C5060" s="1" t="s">
        <v>32</v>
      </c>
      <c r="D5060" s="1" t="s">
        <v>39</v>
      </c>
      <c r="E5060" s="1" t="s">
        <v>63</v>
      </c>
    </row>
    <row r="5061" spans="1:5" x14ac:dyDescent="0.25">
      <c r="A5061" s="1">
        <v>313509</v>
      </c>
      <c r="B5061" s="1" t="s">
        <v>12</v>
      </c>
      <c r="C5061" s="1" t="s">
        <v>32</v>
      </c>
      <c r="D5061" s="1" t="s">
        <v>39</v>
      </c>
      <c r="E5061" s="1" t="s">
        <v>63</v>
      </c>
    </row>
    <row r="5062" spans="1:5" x14ac:dyDescent="0.25">
      <c r="A5062" s="1">
        <v>313510</v>
      </c>
      <c r="B5062" s="1" t="s">
        <v>12</v>
      </c>
      <c r="C5062" s="1" t="s">
        <v>32</v>
      </c>
      <c r="D5062" s="1" t="s">
        <v>39</v>
      </c>
      <c r="E5062" s="1" t="s">
        <v>63</v>
      </c>
    </row>
    <row r="5063" spans="1:5" x14ac:dyDescent="0.25">
      <c r="A5063" s="1">
        <v>313511</v>
      </c>
      <c r="B5063" s="1" t="s">
        <v>12</v>
      </c>
      <c r="C5063" s="1" t="s">
        <v>32</v>
      </c>
      <c r="D5063" s="1" t="s">
        <v>39</v>
      </c>
      <c r="E5063" s="1" t="s">
        <v>63</v>
      </c>
    </row>
    <row r="5064" spans="1:5" x14ac:dyDescent="0.25">
      <c r="A5064" s="1">
        <v>313513</v>
      </c>
      <c r="B5064" s="1" t="s">
        <v>35</v>
      </c>
      <c r="C5064" s="1" t="s">
        <v>22</v>
      </c>
      <c r="D5064" s="1" t="s">
        <v>14</v>
      </c>
      <c r="E5064" s="1" t="s">
        <v>15</v>
      </c>
    </row>
    <row r="5065" spans="1:5" x14ac:dyDescent="0.25">
      <c r="A5065" s="1">
        <v>313514</v>
      </c>
      <c r="B5065" s="1" t="s">
        <v>65</v>
      </c>
      <c r="C5065" s="1" t="s">
        <v>29</v>
      </c>
      <c r="D5065" s="1" t="s">
        <v>49</v>
      </c>
      <c r="E5065" s="1" t="s">
        <v>63</v>
      </c>
    </row>
    <row r="5066" spans="1:5" x14ac:dyDescent="0.25">
      <c r="A5066" s="1">
        <v>313515</v>
      </c>
      <c r="B5066" s="1" t="s">
        <v>35</v>
      </c>
      <c r="C5066" s="1" t="s">
        <v>20</v>
      </c>
      <c r="D5066" s="1" t="s">
        <v>61</v>
      </c>
      <c r="E5066" s="1" t="s">
        <v>15</v>
      </c>
    </row>
    <row r="5067" spans="1:5" x14ac:dyDescent="0.25">
      <c r="A5067" s="1">
        <v>313516</v>
      </c>
      <c r="B5067" s="1" t="s">
        <v>65</v>
      </c>
      <c r="C5067" s="1" t="s">
        <v>29</v>
      </c>
      <c r="D5067" s="1" t="s">
        <v>49</v>
      </c>
      <c r="E5067" s="1" t="s">
        <v>63</v>
      </c>
    </row>
    <row r="5068" spans="1:5" x14ac:dyDescent="0.25">
      <c r="A5068" s="1">
        <v>313517</v>
      </c>
      <c r="B5068" s="1" t="s">
        <v>65</v>
      </c>
      <c r="C5068" s="1" t="s">
        <v>29</v>
      </c>
      <c r="D5068" s="1" t="s">
        <v>49</v>
      </c>
      <c r="E5068" s="1" t="s">
        <v>63</v>
      </c>
    </row>
    <row r="5069" spans="1:5" x14ac:dyDescent="0.25">
      <c r="A5069" s="1">
        <v>313518</v>
      </c>
      <c r="B5069" s="1" t="s">
        <v>65</v>
      </c>
      <c r="C5069" s="1" t="s">
        <v>22</v>
      </c>
      <c r="D5069" s="1" t="s">
        <v>43</v>
      </c>
      <c r="E5069" s="1" t="s">
        <v>63</v>
      </c>
    </row>
    <row r="5070" spans="1:5" x14ac:dyDescent="0.25">
      <c r="A5070" s="1">
        <v>313519</v>
      </c>
      <c r="B5070" s="1" t="s">
        <v>35</v>
      </c>
      <c r="C5070" s="1" t="s">
        <v>16</v>
      </c>
      <c r="D5070" s="1" t="s">
        <v>59</v>
      </c>
      <c r="E5070" s="1" t="s">
        <v>15</v>
      </c>
    </row>
    <row r="5071" spans="1:5" x14ac:dyDescent="0.25">
      <c r="A5071" s="1">
        <v>313520</v>
      </c>
      <c r="B5071" s="1" t="s">
        <v>12</v>
      </c>
      <c r="C5071" s="1" t="s">
        <v>16</v>
      </c>
      <c r="D5071" s="1" t="s">
        <v>59</v>
      </c>
      <c r="E5071" s="1" t="s">
        <v>63</v>
      </c>
    </row>
    <row r="5072" spans="1:5" x14ac:dyDescent="0.25">
      <c r="A5072" s="1">
        <v>313521</v>
      </c>
      <c r="B5072" s="1" t="s">
        <v>35</v>
      </c>
      <c r="C5072" s="1" t="s">
        <v>16</v>
      </c>
      <c r="D5072" s="1" t="s">
        <v>59</v>
      </c>
      <c r="E5072" s="1" t="s">
        <v>15</v>
      </c>
    </row>
    <row r="5073" spans="1:5" x14ac:dyDescent="0.25">
      <c r="A5073" s="1">
        <v>313522</v>
      </c>
      <c r="B5073" s="1" t="s">
        <v>12</v>
      </c>
      <c r="C5073" s="1" t="s">
        <v>16</v>
      </c>
      <c r="D5073" s="1" t="s">
        <v>53</v>
      </c>
      <c r="E5073" s="1" t="s">
        <v>63</v>
      </c>
    </row>
    <row r="5074" spans="1:5" x14ac:dyDescent="0.25">
      <c r="A5074" s="1">
        <v>313523</v>
      </c>
      <c r="B5074" s="1" t="s">
        <v>65</v>
      </c>
      <c r="C5074" s="1" t="s">
        <v>29</v>
      </c>
      <c r="D5074" s="1" t="s">
        <v>40</v>
      </c>
      <c r="E5074" s="1" t="s">
        <v>15</v>
      </c>
    </row>
    <row r="5075" spans="1:5" x14ac:dyDescent="0.25">
      <c r="A5075" s="1">
        <v>313524</v>
      </c>
      <c r="B5075" s="1" t="s">
        <v>65</v>
      </c>
      <c r="C5075" s="1" t="s">
        <v>29</v>
      </c>
      <c r="D5075" s="1" t="s">
        <v>40</v>
      </c>
      <c r="E5075" s="1" t="s">
        <v>15</v>
      </c>
    </row>
    <row r="5076" spans="1:5" x14ac:dyDescent="0.25">
      <c r="A5076" s="1">
        <v>313528</v>
      </c>
      <c r="B5076" s="1" t="s">
        <v>65</v>
      </c>
      <c r="C5076" s="1" t="s">
        <v>13</v>
      </c>
      <c r="D5076" s="1" t="s">
        <v>52</v>
      </c>
      <c r="E5076" s="1" t="s">
        <v>15</v>
      </c>
    </row>
    <row r="5077" spans="1:5" x14ac:dyDescent="0.25">
      <c r="A5077" s="1">
        <v>313529</v>
      </c>
      <c r="B5077" s="1" t="s">
        <v>35</v>
      </c>
      <c r="C5077" s="1" t="s">
        <v>20</v>
      </c>
      <c r="D5077" s="1" t="s">
        <v>45</v>
      </c>
      <c r="E5077" s="1" t="s">
        <v>63</v>
      </c>
    </row>
    <row r="5078" spans="1:5" x14ac:dyDescent="0.25">
      <c r="A5078" s="1">
        <v>313530</v>
      </c>
      <c r="B5078" s="1" t="s">
        <v>35</v>
      </c>
      <c r="C5078" s="1" t="s">
        <v>16</v>
      </c>
      <c r="D5078" s="1" t="s">
        <v>54</v>
      </c>
      <c r="E5078" s="1" t="s">
        <v>15</v>
      </c>
    </row>
    <row r="5079" spans="1:5" x14ac:dyDescent="0.25">
      <c r="A5079" s="1">
        <v>313531</v>
      </c>
      <c r="B5079" s="1" t="s">
        <v>35</v>
      </c>
      <c r="C5079" s="1" t="s">
        <v>20</v>
      </c>
      <c r="D5079" s="1" t="s">
        <v>57</v>
      </c>
      <c r="E5079" s="1" t="s">
        <v>15</v>
      </c>
    </row>
    <row r="5080" spans="1:5" x14ac:dyDescent="0.25">
      <c r="A5080" s="1">
        <v>313532</v>
      </c>
      <c r="B5080" s="1" t="s">
        <v>65</v>
      </c>
      <c r="C5080" s="1" t="s">
        <v>32</v>
      </c>
      <c r="D5080" s="1" t="s">
        <v>39</v>
      </c>
      <c r="E5080" s="1" t="s">
        <v>63</v>
      </c>
    </row>
    <row r="5081" spans="1:5" x14ac:dyDescent="0.25">
      <c r="A5081" s="1">
        <v>313533</v>
      </c>
      <c r="B5081" s="1" t="s">
        <v>65</v>
      </c>
      <c r="C5081" s="1" t="s">
        <v>32</v>
      </c>
      <c r="D5081" s="1" t="s">
        <v>39</v>
      </c>
      <c r="E5081" s="1" t="s">
        <v>63</v>
      </c>
    </row>
    <row r="5082" spans="1:5" x14ac:dyDescent="0.25">
      <c r="A5082" s="1">
        <v>313540</v>
      </c>
      <c r="B5082" s="1" t="s">
        <v>65</v>
      </c>
      <c r="C5082" s="1" t="s">
        <v>27</v>
      </c>
      <c r="D5082" s="1" t="s">
        <v>30</v>
      </c>
      <c r="E5082" s="1" t="s">
        <v>15</v>
      </c>
    </row>
    <row r="5083" spans="1:5" x14ac:dyDescent="0.25">
      <c r="A5083" s="1">
        <v>313542</v>
      </c>
      <c r="B5083" s="1" t="s">
        <v>65</v>
      </c>
      <c r="C5083" s="1" t="s">
        <v>32</v>
      </c>
      <c r="D5083" s="1" t="s">
        <v>14</v>
      </c>
      <c r="E5083" s="1" t="s">
        <v>63</v>
      </c>
    </row>
    <row r="5084" spans="1:5" x14ac:dyDescent="0.25">
      <c r="A5084" s="1">
        <v>313543</v>
      </c>
      <c r="B5084" s="1" t="s">
        <v>65</v>
      </c>
      <c r="C5084" s="1" t="s">
        <v>29</v>
      </c>
      <c r="D5084" s="1" t="s">
        <v>26</v>
      </c>
      <c r="E5084" s="1" t="s">
        <v>15</v>
      </c>
    </row>
    <row r="5085" spans="1:5" x14ac:dyDescent="0.25">
      <c r="A5085" s="1">
        <v>313544</v>
      </c>
      <c r="B5085" s="1" t="s">
        <v>65</v>
      </c>
      <c r="C5085" s="1" t="s">
        <v>13</v>
      </c>
      <c r="D5085" s="1" t="s">
        <v>19</v>
      </c>
      <c r="E5085" s="1" t="s">
        <v>15</v>
      </c>
    </row>
    <row r="5086" spans="1:5" x14ac:dyDescent="0.25">
      <c r="A5086" s="1">
        <v>313545</v>
      </c>
      <c r="B5086" s="1" t="s">
        <v>65</v>
      </c>
      <c r="C5086" s="1" t="s">
        <v>29</v>
      </c>
      <c r="D5086" s="1" t="s">
        <v>40</v>
      </c>
      <c r="E5086" s="1" t="s">
        <v>15</v>
      </c>
    </row>
    <row r="5087" spans="1:5" x14ac:dyDescent="0.25">
      <c r="A5087" s="1">
        <v>313546</v>
      </c>
      <c r="B5087" s="1" t="s">
        <v>65</v>
      </c>
      <c r="C5087" s="1" t="s">
        <v>29</v>
      </c>
      <c r="D5087" s="1" t="s">
        <v>26</v>
      </c>
      <c r="E5087" s="1" t="s">
        <v>15</v>
      </c>
    </row>
    <row r="5088" spans="1:5" x14ac:dyDescent="0.25">
      <c r="A5088" s="1">
        <v>313547</v>
      </c>
      <c r="B5088" s="1" t="s">
        <v>64</v>
      </c>
      <c r="C5088" s="1" t="s">
        <v>29</v>
      </c>
      <c r="D5088" s="1" t="s">
        <v>26</v>
      </c>
      <c r="E5088" s="1" t="s">
        <v>15</v>
      </c>
    </row>
    <row r="5089" spans="1:5" x14ac:dyDescent="0.25">
      <c r="A5089" s="1">
        <v>313549</v>
      </c>
      <c r="B5089" s="1" t="s">
        <v>65</v>
      </c>
      <c r="C5089" s="1" t="s">
        <v>29</v>
      </c>
      <c r="D5089" s="1" t="s">
        <v>26</v>
      </c>
      <c r="E5089" s="1" t="s">
        <v>63</v>
      </c>
    </row>
    <row r="5090" spans="1:5" x14ac:dyDescent="0.25">
      <c r="A5090" s="1">
        <v>313552</v>
      </c>
      <c r="B5090" s="1" t="s">
        <v>65</v>
      </c>
      <c r="C5090" s="1" t="s">
        <v>16</v>
      </c>
      <c r="D5090" s="1" t="s">
        <v>33</v>
      </c>
      <c r="E5090" s="1" t="s">
        <v>63</v>
      </c>
    </row>
    <row r="5091" spans="1:5" x14ac:dyDescent="0.25">
      <c r="A5091" s="1">
        <v>313553</v>
      </c>
      <c r="B5091" s="1" t="s">
        <v>65</v>
      </c>
      <c r="C5091" s="1" t="s">
        <v>29</v>
      </c>
      <c r="D5091" s="1" t="s">
        <v>49</v>
      </c>
      <c r="E5091" s="1" t="s">
        <v>63</v>
      </c>
    </row>
    <row r="5092" spans="1:5" x14ac:dyDescent="0.25">
      <c r="A5092" s="1">
        <v>313554</v>
      </c>
      <c r="B5092" s="1" t="s">
        <v>64</v>
      </c>
      <c r="C5092" s="1" t="s">
        <v>29</v>
      </c>
      <c r="D5092" s="1" t="s">
        <v>49</v>
      </c>
      <c r="E5092" s="1" t="s">
        <v>15</v>
      </c>
    </row>
    <row r="5093" spans="1:5" x14ac:dyDescent="0.25">
      <c r="A5093" s="1">
        <v>313555</v>
      </c>
      <c r="B5093" s="1" t="s">
        <v>12</v>
      </c>
      <c r="C5093" s="1" t="s">
        <v>16</v>
      </c>
      <c r="D5093" s="1" t="s">
        <v>54</v>
      </c>
      <c r="E5093" s="1" t="s">
        <v>15</v>
      </c>
    </row>
    <row r="5094" spans="1:5" x14ac:dyDescent="0.25">
      <c r="A5094" s="1">
        <v>313556</v>
      </c>
      <c r="B5094" s="1" t="s">
        <v>12</v>
      </c>
      <c r="C5094" s="1" t="s">
        <v>13</v>
      </c>
      <c r="D5094" s="1" t="s">
        <v>44</v>
      </c>
      <c r="E5094" s="1" t="s">
        <v>15</v>
      </c>
    </row>
    <row r="5095" spans="1:5" x14ac:dyDescent="0.25">
      <c r="A5095" s="1">
        <v>313557</v>
      </c>
      <c r="B5095" s="1" t="s">
        <v>65</v>
      </c>
      <c r="C5095" s="1" t="s">
        <v>20</v>
      </c>
      <c r="D5095" s="1" t="s">
        <v>61</v>
      </c>
      <c r="E5095" s="1" t="s">
        <v>15</v>
      </c>
    </row>
    <row r="5096" spans="1:5" x14ac:dyDescent="0.25">
      <c r="A5096" s="1">
        <v>313558</v>
      </c>
      <c r="B5096" s="1" t="s">
        <v>65</v>
      </c>
      <c r="C5096" s="1" t="s">
        <v>20</v>
      </c>
      <c r="D5096" s="1" t="s">
        <v>57</v>
      </c>
      <c r="E5096" s="1" t="s">
        <v>15</v>
      </c>
    </row>
    <row r="5097" spans="1:5" x14ac:dyDescent="0.25">
      <c r="A5097" s="1">
        <v>313559</v>
      </c>
      <c r="B5097" s="1" t="s">
        <v>65</v>
      </c>
      <c r="C5097" s="1" t="s">
        <v>27</v>
      </c>
      <c r="D5097" s="1" t="s">
        <v>57</v>
      </c>
      <c r="E5097" s="1" t="s">
        <v>63</v>
      </c>
    </row>
    <row r="5098" spans="1:5" x14ac:dyDescent="0.25">
      <c r="A5098" s="1">
        <v>313560</v>
      </c>
      <c r="B5098" s="1" t="s">
        <v>35</v>
      </c>
      <c r="C5098" s="1" t="s">
        <v>20</v>
      </c>
      <c r="D5098" s="1" t="s">
        <v>61</v>
      </c>
      <c r="E5098" s="1" t="s">
        <v>15</v>
      </c>
    </row>
    <row r="5099" spans="1:5" x14ac:dyDescent="0.25">
      <c r="A5099" s="1">
        <v>313563</v>
      </c>
      <c r="B5099" s="1" t="s">
        <v>12</v>
      </c>
      <c r="C5099" s="1" t="s">
        <v>16</v>
      </c>
      <c r="D5099" s="1" t="s">
        <v>51</v>
      </c>
      <c r="E5099" s="1" t="s">
        <v>63</v>
      </c>
    </row>
    <row r="5100" spans="1:5" x14ac:dyDescent="0.25">
      <c r="A5100" s="1">
        <v>313565</v>
      </c>
      <c r="B5100" s="1" t="s">
        <v>35</v>
      </c>
      <c r="C5100" s="1" t="s">
        <v>29</v>
      </c>
      <c r="D5100" s="1" t="s">
        <v>43</v>
      </c>
      <c r="E5100" s="1" t="s">
        <v>63</v>
      </c>
    </row>
    <row r="5101" spans="1:5" x14ac:dyDescent="0.25">
      <c r="A5101" s="1">
        <v>313566</v>
      </c>
      <c r="B5101" s="1" t="s">
        <v>35</v>
      </c>
      <c r="C5101" s="1" t="s">
        <v>29</v>
      </c>
      <c r="D5101" s="1" t="s">
        <v>43</v>
      </c>
      <c r="E5101" s="1" t="s">
        <v>63</v>
      </c>
    </row>
    <row r="5102" spans="1:5" x14ac:dyDescent="0.25">
      <c r="A5102" s="1">
        <v>313567</v>
      </c>
      <c r="B5102" s="1" t="s">
        <v>35</v>
      </c>
      <c r="C5102" s="1" t="s">
        <v>29</v>
      </c>
      <c r="D5102" s="1" t="s">
        <v>43</v>
      </c>
      <c r="E5102" s="1" t="s">
        <v>63</v>
      </c>
    </row>
    <row r="5103" spans="1:5" x14ac:dyDescent="0.25">
      <c r="A5103" s="1">
        <v>313568</v>
      </c>
      <c r="B5103" s="1" t="s">
        <v>35</v>
      </c>
      <c r="C5103" s="1" t="s">
        <v>29</v>
      </c>
      <c r="D5103" s="1" t="s">
        <v>43</v>
      </c>
      <c r="E5103" s="1" t="s">
        <v>63</v>
      </c>
    </row>
    <row r="5104" spans="1:5" x14ac:dyDescent="0.25">
      <c r="A5104" s="1">
        <v>313569</v>
      </c>
      <c r="B5104" s="1" t="s">
        <v>35</v>
      </c>
      <c r="C5104" s="1" t="s">
        <v>29</v>
      </c>
      <c r="D5104" s="1" t="s">
        <v>43</v>
      </c>
      <c r="E5104" s="1" t="s">
        <v>63</v>
      </c>
    </row>
    <row r="5105" spans="1:5" x14ac:dyDescent="0.25">
      <c r="A5105" s="1">
        <v>313570</v>
      </c>
      <c r="B5105" s="1" t="s">
        <v>35</v>
      </c>
      <c r="C5105" s="1" t="s">
        <v>29</v>
      </c>
      <c r="D5105" s="1" t="s">
        <v>43</v>
      </c>
      <c r="E5105" s="1" t="s">
        <v>63</v>
      </c>
    </row>
    <row r="5106" spans="1:5" x14ac:dyDescent="0.25">
      <c r="A5106" s="1">
        <v>313571</v>
      </c>
      <c r="B5106" s="1" t="s">
        <v>65</v>
      </c>
      <c r="C5106" s="1" t="s">
        <v>16</v>
      </c>
      <c r="D5106" s="1" t="s">
        <v>59</v>
      </c>
      <c r="E5106" s="1" t="s">
        <v>63</v>
      </c>
    </row>
    <row r="5107" spans="1:5" x14ac:dyDescent="0.25">
      <c r="A5107" s="1">
        <v>313573</v>
      </c>
      <c r="B5107" s="1" t="s">
        <v>65</v>
      </c>
      <c r="C5107" s="1" t="s">
        <v>29</v>
      </c>
      <c r="D5107" s="1" t="s">
        <v>49</v>
      </c>
      <c r="E5107" s="1" t="s">
        <v>63</v>
      </c>
    </row>
    <row r="5108" spans="1:5" x14ac:dyDescent="0.25">
      <c r="A5108" s="1">
        <v>313574</v>
      </c>
      <c r="B5108" s="1" t="s">
        <v>35</v>
      </c>
      <c r="C5108" s="1" t="s">
        <v>22</v>
      </c>
      <c r="D5108" s="1" t="s">
        <v>21</v>
      </c>
      <c r="E5108" s="1" t="s">
        <v>15</v>
      </c>
    </row>
    <row r="5109" spans="1:5" x14ac:dyDescent="0.25">
      <c r="A5109" s="1">
        <v>313575</v>
      </c>
      <c r="B5109" s="1" t="s">
        <v>12</v>
      </c>
      <c r="C5109" s="1" t="s">
        <v>16</v>
      </c>
      <c r="D5109" s="1" t="s">
        <v>51</v>
      </c>
      <c r="E5109" s="1" t="s">
        <v>63</v>
      </c>
    </row>
    <row r="5110" spans="1:5" x14ac:dyDescent="0.25">
      <c r="A5110" s="1">
        <v>313576</v>
      </c>
      <c r="B5110" s="1" t="s">
        <v>35</v>
      </c>
      <c r="C5110" s="1" t="s">
        <v>22</v>
      </c>
      <c r="D5110" s="1" t="s">
        <v>19</v>
      </c>
      <c r="E5110" s="1" t="s">
        <v>63</v>
      </c>
    </row>
    <row r="5111" spans="1:5" x14ac:dyDescent="0.25">
      <c r="A5111" s="1">
        <v>313577</v>
      </c>
      <c r="B5111" s="1" t="s">
        <v>35</v>
      </c>
      <c r="C5111" s="1" t="s">
        <v>22</v>
      </c>
      <c r="D5111" s="1" t="s">
        <v>38</v>
      </c>
      <c r="E5111" s="1" t="s">
        <v>15</v>
      </c>
    </row>
    <row r="5112" spans="1:5" x14ac:dyDescent="0.25">
      <c r="A5112" s="1">
        <v>313579</v>
      </c>
      <c r="B5112" s="1" t="s">
        <v>65</v>
      </c>
      <c r="C5112" s="1" t="s">
        <v>27</v>
      </c>
      <c r="D5112" s="1" t="s">
        <v>30</v>
      </c>
      <c r="E5112" s="1" t="s">
        <v>63</v>
      </c>
    </row>
    <row r="5113" spans="1:5" x14ac:dyDescent="0.25">
      <c r="A5113" s="1">
        <v>313580</v>
      </c>
      <c r="B5113" s="1" t="s">
        <v>35</v>
      </c>
      <c r="C5113" s="1" t="s">
        <v>16</v>
      </c>
      <c r="D5113" s="1" t="s">
        <v>54</v>
      </c>
      <c r="E5113" s="1" t="s">
        <v>15</v>
      </c>
    </row>
    <row r="5114" spans="1:5" x14ac:dyDescent="0.25">
      <c r="A5114" s="1">
        <v>313581</v>
      </c>
      <c r="B5114" s="1" t="s">
        <v>65</v>
      </c>
      <c r="C5114" s="1" t="s">
        <v>27</v>
      </c>
      <c r="D5114" s="1" t="s">
        <v>57</v>
      </c>
      <c r="E5114" s="1" t="s">
        <v>15</v>
      </c>
    </row>
    <row r="5115" spans="1:5" x14ac:dyDescent="0.25">
      <c r="A5115" s="1">
        <v>313582</v>
      </c>
      <c r="B5115" s="1" t="s">
        <v>65</v>
      </c>
      <c r="C5115" s="1" t="s">
        <v>27</v>
      </c>
      <c r="D5115" s="1" t="s">
        <v>57</v>
      </c>
      <c r="E5115" s="1" t="s">
        <v>15</v>
      </c>
    </row>
    <row r="5116" spans="1:5" x14ac:dyDescent="0.25">
      <c r="A5116" s="1">
        <v>313583</v>
      </c>
      <c r="B5116" s="1" t="s">
        <v>65</v>
      </c>
      <c r="C5116" s="1" t="s">
        <v>27</v>
      </c>
      <c r="D5116" s="1" t="s">
        <v>57</v>
      </c>
      <c r="E5116" s="1" t="s">
        <v>15</v>
      </c>
    </row>
    <row r="5117" spans="1:5" x14ac:dyDescent="0.25">
      <c r="A5117" s="1">
        <v>313584</v>
      </c>
      <c r="B5117" s="1" t="s">
        <v>65</v>
      </c>
      <c r="C5117" s="1" t="s">
        <v>27</v>
      </c>
      <c r="D5117" s="1" t="s">
        <v>57</v>
      </c>
      <c r="E5117" s="1" t="s">
        <v>15</v>
      </c>
    </row>
    <row r="5118" spans="1:5" x14ac:dyDescent="0.25">
      <c r="A5118" s="1">
        <v>313585</v>
      </c>
      <c r="B5118" s="1" t="s">
        <v>65</v>
      </c>
      <c r="C5118" s="1" t="s">
        <v>27</v>
      </c>
      <c r="D5118" s="1" t="s">
        <v>57</v>
      </c>
      <c r="E5118" s="1" t="s">
        <v>15</v>
      </c>
    </row>
    <row r="5119" spans="1:5" x14ac:dyDescent="0.25">
      <c r="A5119" s="1">
        <v>313586</v>
      </c>
      <c r="B5119" s="1" t="s">
        <v>65</v>
      </c>
      <c r="C5119" s="1" t="s">
        <v>27</v>
      </c>
      <c r="D5119" s="1" t="s">
        <v>57</v>
      </c>
      <c r="E5119" s="1" t="s">
        <v>15</v>
      </c>
    </row>
    <row r="5120" spans="1:5" x14ac:dyDescent="0.25">
      <c r="A5120" s="1">
        <v>313587</v>
      </c>
      <c r="B5120" s="1" t="s">
        <v>65</v>
      </c>
      <c r="C5120" s="1" t="s">
        <v>29</v>
      </c>
      <c r="D5120" s="1" t="s">
        <v>49</v>
      </c>
      <c r="E5120" s="1" t="s">
        <v>63</v>
      </c>
    </row>
    <row r="5121" spans="1:5" x14ac:dyDescent="0.25">
      <c r="A5121" s="1">
        <v>313588</v>
      </c>
      <c r="B5121" s="1" t="s">
        <v>12</v>
      </c>
      <c r="C5121" s="1" t="s">
        <v>20</v>
      </c>
      <c r="D5121" s="1" t="s">
        <v>58</v>
      </c>
      <c r="E5121" s="1" t="s">
        <v>15</v>
      </c>
    </row>
    <row r="5122" spans="1:5" x14ac:dyDescent="0.25">
      <c r="A5122" s="1">
        <v>313589</v>
      </c>
      <c r="B5122" s="1" t="s">
        <v>12</v>
      </c>
      <c r="C5122" s="1" t="s">
        <v>20</v>
      </c>
      <c r="D5122" s="1" t="s">
        <v>48</v>
      </c>
      <c r="E5122" s="1" t="s">
        <v>15</v>
      </c>
    </row>
    <row r="5123" spans="1:5" x14ac:dyDescent="0.25">
      <c r="A5123" s="1">
        <v>313590</v>
      </c>
      <c r="B5123" s="1" t="s">
        <v>12</v>
      </c>
      <c r="C5123" s="1" t="s">
        <v>16</v>
      </c>
      <c r="D5123" s="1" t="s">
        <v>33</v>
      </c>
      <c r="E5123" s="1" t="s">
        <v>15</v>
      </c>
    </row>
    <row r="5124" spans="1:5" x14ac:dyDescent="0.25">
      <c r="A5124" s="1">
        <v>313591</v>
      </c>
      <c r="B5124" s="1" t="s">
        <v>65</v>
      </c>
      <c r="C5124" s="1" t="s">
        <v>29</v>
      </c>
      <c r="D5124" s="1" t="s">
        <v>49</v>
      </c>
      <c r="E5124" s="1" t="s">
        <v>63</v>
      </c>
    </row>
    <row r="5125" spans="1:5" x14ac:dyDescent="0.25">
      <c r="A5125" s="1">
        <v>313592</v>
      </c>
      <c r="B5125" s="1" t="s">
        <v>65</v>
      </c>
      <c r="C5125" s="1" t="s">
        <v>20</v>
      </c>
      <c r="D5125" s="1" t="s">
        <v>57</v>
      </c>
      <c r="E5125" s="1" t="s">
        <v>63</v>
      </c>
    </row>
    <row r="5126" spans="1:5" x14ac:dyDescent="0.25">
      <c r="A5126" s="1">
        <v>313593</v>
      </c>
      <c r="B5126" s="1" t="s">
        <v>65</v>
      </c>
      <c r="C5126" s="1" t="s">
        <v>27</v>
      </c>
      <c r="D5126" s="1" t="s">
        <v>57</v>
      </c>
      <c r="E5126" s="1" t="s">
        <v>63</v>
      </c>
    </row>
    <row r="5127" spans="1:5" x14ac:dyDescent="0.25">
      <c r="A5127" s="1">
        <v>313594</v>
      </c>
      <c r="B5127" s="1" t="s">
        <v>65</v>
      </c>
      <c r="C5127" s="1" t="s">
        <v>29</v>
      </c>
      <c r="D5127" s="1" t="s">
        <v>49</v>
      </c>
      <c r="E5127" s="1" t="s">
        <v>63</v>
      </c>
    </row>
    <row r="5128" spans="1:5" x14ac:dyDescent="0.25">
      <c r="A5128" s="1">
        <v>313595</v>
      </c>
      <c r="B5128" s="1" t="s">
        <v>35</v>
      </c>
      <c r="C5128" s="1" t="s">
        <v>22</v>
      </c>
      <c r="D5128" s="1" t="s">
        <v>38</v>
      </c>
      <c r="E5128" s="1" t="s">
        <v>63</v>
      </c>
    </row>
    <row r="5129" spans="1:5" x14ac:dyDescent="0.25">
      <c r="A5129" s="1">
        <v>313596</v>
      </c>
      <c r="B5129" s="1" t="s">
        <v>35</v>
      </c>
      <c r="C5129" s="1" t="s">
        <v>20</v>
      </c>
      <c r="D5129" s="1" t="s">
        <v>61</v>
      </c>
      <c r="E5129" s="1" t="s">
        <v>15</v>
      </c>
    </row>
    <row r="5130" spans="1:5" x14ac:dyDescent="0.25">
      <c r="A5130" s="1">
        <v>313605</v>
      </c>
      <c r="B5130" s="1" t="s">
        <v>64</v>
      </c>
      <c r="C5130" s="1" t="s">
        <v>16</v>
      </c>
      <c r="D5130" s="1" t="s">
        <v>53</v>
      </c>
      <c r="E5130" s="1" t="s">
        <v>15</v>
      </c>
    </row>
    <row r="5131" spans="1:5" x14ac:dyDescent="0.25">
      <c r="A5131" s="1">
        <v>313616</v>
      </c>
      <c r="B5131" s="1" t="s">
        <v>65</v>
      </c>
      <c r="C5131" s="1" t="s">
        <v>16</v>
      </c>
      <c r="D5131" s="1" t="s">
        <v>53</v>
      </c>
      <c r="E5131" s="1" t="s">
        <v>15</v>
      </c>
    </row>
    <row r="5132" spans="1:5" x14ac:dyDescent="0.25">
      <c r="A5132" s="1">
        <v>313625</v>
      </c>
      <c r="B5132" s="1" t="s">
        <v>65</v>
      </c>
      <c r="C5132" s="1" t="s">
        <v>29</v>
      </c>
      <c r="D5132" s="1" t="s">
        <v>49</v>
      </c>
      <c r="E5132" s="1" t="s">
        <v>63</v>
      </c>
    </row>
    <row r="5133" spans="1:5" x14ac:dyDescent="0.25">
      <c r="A5133" s="1">
        <v>313627</v>
      </c>
      <c r="B5133" s="1" t="s">
        <v>35</v>
      </c>
      <c r="C5133" s="1" t="s">
        <v>22</v>
      </c>
      <c r="D5133" s="1" t="s">
        <v>19</v>
      </c>
      <c r="E5133" s="1" t="s">
        <v>63</v>
      </c>
    </row>
    <row r="5134" spans="1:5" x14ac:dyDescent="0.25">
      <c r="A5134" s="1">
        <v>313628</v>
      </c>
      <c r="B5134" s="1" t="s">
        <v>64</v>
      </c>
      <c r="C5134" s="1" t="s">
        <v>16</v>
      </c>
      <c r="D5134" s="1" t="s">
        <v>53</v>
      </c>
      <c r="E5134" s="1" t="s">
        <v>15</v>
      </c>
    </row>
    <row r="5135" spans="1:5" x14ac:dyDescent="0.25">
      <c r="A5135" s="1">
        <v>313629</v>
      </c>
      <c r="B5135" s="1" t="s">
        <v>65</v>
      </c>
      <c r="C5135" s="1" t="s">
        <v>29</v>
      </c>
      <c r="D5135" s="1" t="s">
        <v>49</v>
      </c>
      <c r="E5135" s="1" t="s">
        <v>63</v>
      </c>
    </row>
    <row r="5136" spans="1:5" x14ac:dyDescent="0.25">
      <c r="A5136" s="1">
        <v>313630</v>
      </c>
      <c r="B5136" s="1" t="s">
        <v>65</v>
      </c>
      <c r="C5136" s="1" t="s">
        <v>29</v>
      </c>
      <c r="D5136" s="1" t="s">
        <v>40</v>
      </c>
      <c r="E5136" s="1" t="s">
        <v>63</v>
      </c>
    </row>
    <row r="5137" spans="1:5" x14ac:dyDescent="0.25">
      <c r="A5137" s="1">
        <v>313631</v>
      </c>
      <c r="B5137" s="1" t="s">
        <v>35</v>
      </c>
      <c r="C5137" s="1" t="s">
        <v>22</v>
      </c>
      <c r="D5137" s="1" t="s">
        <v>49</v>
      </c>
      <c r="E5137" s="1" t="s">
        <v>15</v>
      </c>
    </row>
    <row r="5138" spans="1:5" x14ac:dyDescent="0.25">
      <c r="A5138" s="1">
        <v>313632</v>
      </c>
      <c r="B5138" s="1" t="s">
        <v>35</v>
      </c>
      <c r="C5138" s="1" t="s">
        <v>22</v>
      </c>
      <c r="D5138" s="1" t="s">
        <v>49</v>
      </c>
      <c r="E5138" s="1" t="s">
        <v>15</v>
      </c>
    </row>
    <row r="5139" spans="1:5" x14ac:dyDescent="0.25">
      <c r="A5139" s="1">
        <v>313633</v>
      </c>
      <c r="B5139" s="1" t="s">
        <v>35</v>
      </c>
      <c r="C5139" s="1" t="s">
        <v>22</v>
      </c>
      <c r="D5139" s="1" t="s">
        <v>49</v>
      </c>
      <c r="E5139" s="1" t="s">
        <v>15</v>
      </c>
    </row>
    <row r="5140" spans="1:5" x14ac:dyDescent="0.25">
      <c r="A5140" s="1">
        <v>313634</v>
      </c>
      <c r="B5140" s="1" t="s">
        <v>35</v>
      </c>
      <c r="C5140" s="1" t="s">
        <v>22</v>
      </c>
      <c r="D5140" s="1" t="s">
        <v>19</v>
      </c>
      <c r="E5140" s="1" t="s">
        <v>15</v>
      </c>
    </row>
    <row r="5141" spans="1:5" x14ac:dyDescent="0.25">
      <c r="A5141" s="1">
        <v>313635</v>
      </c>
      <c r="B5141" s="1" t="s">
        <v>35</v>
      </c>
      <c r="C5141" s="1" t="s">
        <v>22</v>
      </c>
      <c r="D5141" s="1" t="s">
        <v>19</v>
      </c>
      <c r="E5141" s="1" t="s">
        <v>15</v>
      </c>
    </row>
    <row r="5142" spans="1:5" x14ac:dyDescent="0.25">
      <c r="A5142" s="1">
        <v>313636</v>
      </c>
      <c r="B5142" s="1" t="s">
        <v>12</v>
      </c>
      <c r="C5142" s="1" t="s">
        <v>20</v>
      </c>
      <c r="D5142" s="1" t="s">
        <v>58</v>
      </c>
      <c r="E5142" s="1" t="s">
        <v>15</v>
      </c>
    </row>
    <row r="5143" spans="1:5" x14ac:dyDescent="0.25">
      <c r="A5143" s="1">
        <v>313637</v>
      </c>
      <c r="B5143" s="1" t="s">
        <v>12</v>
      </c>
      <c r="C5143" s="1" t="s">
        <v>20</v>
      </c>
      <c r="D5143" s="1" t="s">
        <v>58</v>
      </c>
      <c r="E5143" s="1" t="s">
        <v>15</v>
      </c>
    </row>
    <row r="5144" spans="1:5" x14ac:dyDescent="0.25">
      <c r="A5144" s="1">
        <v>313638</v>
      </c>
      <c r="B5144" s="1" t="s">
        <v>64</v>
      </c>
      <c r="C5144" s="1" t="s">
        <v>27</v>
      </c>
      <c r="D5144" s="1" t="s">
        <v>57</v>
      </c>
      <c r="E5144" s="1" t="s">
        <v>63</v>
      </c>
    </row>
    <row r="5145" spans="1:5" x14ac:dyDescent="0.25">
      <c r="A5145" s="1">
        <v>313639</v>
      </c>
      <c r="B5145" s="1" t="s">
        <v>35</v>
      </c>
      <c r="C5145" s="1" t="s">
        <v>20</v>
      </c>
      <c r="D5145" s="1" t="s">
        <v>58</v>
      </c>
      <c r="E5145" s="1" t="s">
        <v>15</v>
      </c>
    </row>
    <row r="5146" spans="1:5" x14ac:dyDescent="0.25">
      <c r="A5146" s="1">
        <v>313640</v>
      </c>
      <c r="B5146" s="1" t="s">
        <v>35</v>
      </c>
      <c r="C5146" s="1" t="s">
        <v>16</v>
      </c>
      <c r="D5146" s="1" t="s">
        <v>59</v>
      </c>
      <c r="E5146" s="1" t="s">
        <v>15</v>
      </c>
    </row>
    <row r="5147" spans="1:5" x14ac:dyDescent="0.25">
      <c r="A5147" s="1">
        <v>313641</v>
      </c>
      <c r="B5147" s="1" t="s">
        <v>12</v>
      </c>
      <c r="C5147" s="1" t="s">
        <v>16</v>
      </c>
      <c r="D5147" s="1" t="s">
        <v>53</v>
      </c>
      <c r="E5147" s="1" t="s">
        <v>63</v>
      </c>
    </row>
    <row r="5148" spans="1:5" x14ac:dyDescent="0.25">
      <c r="A5148" s="1">
        <v>313642</v>
      </c>
      <c r="B5148" s="1" t="s">
        <v>64</v>
      </c>
      <c r="C5148" s="1" t="s">
        <v>27</v>
      </c>
      <c r="D5148" s="1" t="s">
        <v>57</v>
      </c>
      <c r="E5148" s="1" t="s">
        <v>15</v>
      </c>
    </row>
    <row r="5149" spans="1:5" x14ac:dyDescent="0.25">
      <c r="A5149" s="1">
        <v>313643</v>
      </c>
      <c r="B5149" s="1" t="s">
        <v>64</v>
      </c>
      <c r="C5149" s="1" t="s">
        <v>27</v>
      </c>
      <c r="D5149" s="1" t="s">
        <v>57</v>
      </c>
      <c r="E5149" s="1" t="s">
        <v>15</v>
      </c>
    </row>
    <row r="5150" spans="1:5" x14ac:dyDescent="0.25">
      <c r="A5150" s="1">
        <v>313644</v>
      </c>
      <c r="B5150" s="1" t="s">
        <v>64</v>
      </c>
      <c r="C5150" s="1" t="s">
        <v>27</v>
      </c>
      <c r="D5150" s="1" t="s">
        <v>57</v>
      </c>
      <c r="E5150" s="1" t="s">
        <v>15</v>
      </c>
    </row>
    <row r="5151" spans="1:5" x14ac:dyDescent="0.25">
      <c r="A5151" s="1">
        <v>313645</v>
      </c>
      <c r="B5151" s="1" t="s">
        <v>64</v>
      </c>
      <c r="C5151" s="1" t="s">
        <v>27</v>
      </c>
      <c r="D5151" s="1" t="s">
        <v>57</v>
      </c>
      <c r="E5151" s="1" t="s">
        <v>15</v>
      </c>
    </row>
    <row r="5152" spans="1:5" x14ac:dyDescent="0.25">
      <c r="A5152" s="1">
        <v>313646</v>
      </c>
      <c r="B5152" s="1" t="s">
        <v>64</v>
      </c>
      <c r="C5152" s="1" t="s">
        <v>27</v>
      </c>
      <c r="D5152" s="1" t="s">
        <v>57</v>
      </c>
      <c r="E5152" s="1" t="s">
        <v>15</v>
      </c>
    </row>
    <row r="5153" spans="1:5" x14ac:dyDescent="0.25">
      <c r="A5153" s="1">
        <v>313647</v>
      </c>
      <c r="B5153" s="1" t="s">
        <v>65</v>
      </c>
      <c r="C5153" s="1" t="s">
        <v>16</v>
      </c>
      <c r="D5153" s="1" t="s">
        <v>59</v>
      </c>
      <c r="E5153" s="1" t="s">
        <v>15</v>
      </c>
    </row>
    <row r="5154" spans="1:5" x14ac:dyDescent="0.25">
      <c r="A5154" s="1">
        <v>313648</v>
      </c>
      <c r="B5154" s="1" t="s">
        <v>35</v>
      </c>
      <c r="C5154" s="1" t="s">
        <v>16</v>
      </c>
      <c r="D5154" s="1" t="s">
        <v>53</v>
      </c>
      <c r="E5154" s="1" t="s">
        <v>63</v>
      </c>
    </row>
    <row r="5155" spans="1:5" x14ac:dyDescent="0.25">
      <c r="A5155" s="1">
        <v>313649</v>
      </c>
      <c r="B5155" s="1" t="s">
        <v>65</v>
      </c>
      <c r="C5155" s="1" t="s">
        <v>29</v>
      </c>
      <c r="D5155" s="1" t="s">
        <v>49</v>
      </c>
      <c r="E5155" s="1" t="s">
        <v>63</v>
      </c>
    </row>
    <row r="5156" spans="1:5" x14ac:dyDescent="0.25">
      <c r="A5156" s="1">
        <v>313651</v>
      </c>
      <c r="B5156" s="1" t="s">
        <v>35</v>
      </c>
      <c r="C5156" s="1" t="s">
        <v>20</v>
      </c>
      <c r="D5156" s="1" t="s">
        <v>26</v>
      </c>
      <c r="E5156" s="1" t="s">
        <v>15</v>
      </c>
    </row>
    <row r="5157" spans="1:5" x14ac:dyDescent="0.25">
      <c r="A5157" s="1">
        <v>313652</v>
      </c>
      <c r="B5157" s="1" t="s">
        <v>12</v>
      </c>
      <c r="C5157" s="1" t="s">
        <v>32</v>
      </c>
      <c r="D5157" s="1" t="s">
        <v>39</v>
      </c>
      <c r="E5157" s="1" t="s">
        <v>15</v>
      </c>
    </row>
    <row r="5158" spans="1:5" x14ac:dyDescent="0.25">
      <c r="A5158" s="1">
        <v>313653</v>
      </c>
      <c r="B5158" s="1" t="s">
        <v>12</v>
      </c>
      <c r="C5158" s="1" t="s">
        <v>32</v>
      </c>
      <c r="D5158" s="1" t="s">
        <v>39</v>
      </c>
      <c r="E5158" s="1" t="s">
        <v>15</v>
      </c>
    </row>
    <row r="5159" spans="1:5" x14ac:dyDescent="0.25">
      <c r="A5159" s="1">
        <v>313654</v>
      </c>
      <c r="B5159" s="1" t="s">
        <v>12</v>
      </c>
      <c r="C5159" s="1" t="s">
        <v>32</v>
      </c>
      <c r="D5159" s="1" t="s">
        <v>39</v>
      </c>
      <c r="E5159" s="1" t="s">
        <v>15</v>
      </c>
    </row>
    <row r="5160" spans="1:5" x14ac:dyDescent="0.25">
      <c r="A5160" s="1">
        <v>313655</v>
      </c>
      <c r="B5160" s="1" t="s">
        <v>12</v>
      </c>
      <c r="C5160" s="1" t="s">
        <v>32</v>
      </c>
      <c r="D5160" s="1" t="s">
        <v>39</v>
      </c>
      <c r="E5160" s="1" t="s">
        <v>15</v>
      </c>
    </row>
    <row r="5161" spans="1:5" x14ac:dyDescent="0.25">
      <c r="A5161" s="1">
        <v>313656</v>
      </c>
      <c r="B5161" s="1" t="s">
        <v>12</v>
      </c>
      <c r="C5161" s="1" t="s">
        <v>32</v>
      </c>
      <c r="D5161" s="1" t="s">
        <v>39</v>
      </c>
      <c r="E5161" s="1" t="s">
        <v>15</v>
      </c>
    </row>
    <row r="5162" spans="1:5" x14ac:dyDescent="0.25">
      <c r="A5162" s="1">
        <v>313657</v>
      </c>
      <c r="B5162" s="1" t="s">
        <v>12</v>
      </c>
      <c r="C5162" s="1" t="s">
        <v>27</v>
      </c>
      <c r="D5162" s="1" t="s">
        <v>45</v>
      </c>
      <c r="E5162" s="1" t="s">
        <v>63</v>
      </c>
    </row>
    <row r="5163" spans="1:5" x14ac:dyDescent="0.25">
      <c r="A5163" s="1">
        <v>313658</v>
      </c>
      <c r="B5163" s="1" t="s">
        <v>12</v>
      </c>
      <c r="C5163" s="1" t="s">
        <v>32</v>
      </c>
      <c r="D5163" s="1" t="s">
        <v>39</v>
      </c>
      <c r="E5163" s="1" t="s">
        <v>15</v>
      </c>
    </row>
    <row r="5164" spans="1:5" x14ac:dyDescent="0.25">
      <c r="A5164" s="1">
        <v>313659</v>
      </c>
      <c r="B5164" s="1" t="s">
        <v>12</v>
      </c>
      <c r="C5164" s="1" t="s">
        <v>32</v>
      </c>
      <c r="D5164" s="1" t="s">
        <v>39</v>
      </c>
      <c r="E5164" s="1" t="s">
        <v>15</v>
      </c>
    </row>
    <row r="5165" spans="1:5" x14ac:dyDescent="0.25">
      <c r="A5165" s="1">
        <v>313660</v>
      </c>
      <c r="B5165" s="1" t="s">
        <v>12</v>
      </c>
      <c r="C5165" s="1" t="s">
        <v>32</v>
      </c>
      <c r="D5165" s="1" t="s">
        <v>39</v>
      </c>
      <c r="E5165" s="1" t="s">
        <v>15</v>
      </c>
    </row>
    <row r="5166" spans="1:5" x14ac:dyDescent="0.25">
      <c r="A5166" s="1">
        <v>313661</v>
      </c>
      <c r="B5166" s="1" t="s">
        <v>12</v>
      </c>
      <c r="C5166" s="1" t="s">
        <v>32</v>
      </c>
      <c r="D5166" s="1" t="s">
        <v>39</v>
      </c>
      <c r="E5166" s="1" t="s">
        <v>15</v>
      </c>
    </row>
    <row r="5167" spans="1:5" x14ac:dyDescent="0.25">
      <c r="A5167" s="1">
        <v>313662</v>
      </c>
      <c r="B5167" s="1" t="s">
        <v>12</v>
      </c>
      <c r="C5167" s="1" t="s">
        <v>32</v>
      </c>
      <c r="D5167" s="1" t="s">
        <v>39</v>
      </c>
      <c r="E5167" s="1" t="s">
        <v>15</v>
      </c>
    </row>
    <row r="5168" spans="1:5" x14ac:dyDescent="0.25">
      <c r="A5168" s="1">
        <v>313663</v>
      </c>
      <c r="B5168" s="1" t="s">
        <v>12</v>
      </c>
      <c r="C5168" s="1" t="s">
        <v>32</v>
      </c>
      <c r="D5168" s="1" t="s">
        <v>39</v>
      </c>
      <c r="E5168" s="1" t="s">
        <v>15</v>
      </c>
    </row>
    <row r="5169" spans="1:5" x14ac:dyDescent="0.25">
      <c r="A5169" s="1">
        <v>313664</v>
      </c>
      <c r="B5169" s="1" t="s">
        <v>12</v>
      </c>
      <c r="C5169" s="1" t="s">
        <v>32</v>
      </c>
      <c r="D5169" s="1" t="s">
        <v>39</v>
      </c>
      <c r="E5169" s="1" t="s">
        <v>15</v>
      </c>
    </row>
    <row r="5170" spans="1:5" x14ac:dyDescent="0.25">
      <c r="A5170" s="1">
        <v>313665</v>
      </c>
      <c r="B5170" s="1" t="s">
        <v>12</v>
      </c>
      <c r="C5170" s="1" t="s">
        <v>32</v>
      </c>
      <c r="D5170" s="1" t="s">
        <v>39</v>
      </c>
      <c r="E5170" s="1" t="s">
        <v>15</v>
      </c>
    </row>
    <row r="5171" spans="1:5" x14ac:dyDescent="0.25">
      <c r="A5171" s="1">
        <v>313666</v>
      </c>
      <c r="B5171" s="1" t="s">
        <v>12</v>
      </c>
      <c r="C5171" s="1" t="s">
        <v>32</v>
      </c>
      <c r="D5171" s="1" t="s">
        <v>39</v>
      </c>
      <c r="E5171" s="1" t="s">
        <v>15</v>
      </c>
    </row>
    <row r="5172" spans="1:5" x14ac:dyDescent="0.25">
      <c r="A5172" s="1">
        <v>313668</v>
      </c>
      <c r="B5172" s="1" t="s">
        <v>12</v>
      </c>
      <c r="C5172" s="1" t="s">
        <v>27</v>
      </c>
      <c r="D5172" s="1" t="s">
        <v>45</v>
      </c>
      <c r="E5172" s="1" t="s">
        <v>63</v>
      </c>
    </row>
    <row r="5173" spans="1:5" x14ac:dyDescent="0.25">
      <c r="A5173" s="1">
        <v>313695</v>
      </c>
      <c r="B5173" s="1" t="s">
        <v>35</v>
      </c>
      <c r="C5173" s="1" t="s">
        <v>22</v>
      </c>
      <c r="D5173" s="1" t="s">
        <v>37</v>
      </c>
      <c r="E5173" s="1" t="s">
        <v>15</v>
      </c>
    </row>
    <row r="5174" spans="1:5" x14ac:dyDescent="0.25">
      <c r="A5174" s="1">
        <v>313696</v>
      </c>
      <c r="B5174" s="1" t="s">
        <v>35</v>
      </c>
      <c r="C5174" s="1" t="s">
        <v>22</v>
      </c>
      <c r="D5174" s="1" t="s">
        <v>37</v>
      </c>
      <c r="E5174" s="1" t="s">
        <v>15</v>
      </c>
    </row>
    <row r="5175" spans="1:5" x14ac:dyDescent="0.25">
      <c r="A5175" s="1">
        <v>313697</v>
      </c>
      <c r="B5175" s="1" t="s">
        <v>65</v>
      </c>
      <c r="C5175" s="1" t="s">
        <v>27</v>
      </c>
      <c r="D5175" s="1" t="s">
        <v>58</v>
      </c>
      <c r="E5175" s="1" t="s">
        <v>63</v>
      </c>
    </row>
    <row r="5176" spans="1:5" x14ac:dyDescent="0.25">
      <c r="A5176" s="1">
        <v>313698</v>
      </c>
      <c r="B5176" s="1" t="s">
        <v>35</v>
      </c>
      <c r="C5176" s="1" t="s">
        <v>16</v>
      </c>
      <c r="D5176" s="1" t="s">
        <v>54</v>
      </c>
      <c r="E5176" s="1" t="s">
        <v>15</v>
      </c>
    </row>
    <row r="5177" spans="1:5" x14ac:dyDescent="0.25">
      <c r="A5177" s="1">
        <v>313699</v>
      </c>
      <c r="B5177" s="1" t="s">
        <v>35</v>
      </c>
      <c r="C5177" s="1" t="s">
        <v>22</v>
      </c>
      <c r="D5177" s="1" t="s">
        <v>19</v>
      </c>
      <c r="E5177" s="1" t="s">
        <v>63</v>
      </c>
    </row>
    <row r="5178" spans="1:5" x14ac:dyDescent="0.25">
      <c r="A5178" s="1">
        <v>313702</v>
      </c>
      <c r="B5178" s="1" t="s">
        <v>35</v>
      </c>
      <c r="C5178" s="1" t="s">
        <v>22</v>
      </c>
      <c r="D5178" s="1" t="s">
        <v>19</v>
      </c>
      <c r="E5178" s="1" t="s">
        <v>63</v>
      </c>
    </row>
    <row r="5179" spans="1:5" x14ac:dyDescent="0.25">
      <c r="A5179" s="1">
        <v>313705</v>
      </c>
      <c r="B5179" s="1" t="s">
        <v>35</v>
      </c>
      <c r="C5179" s="1" t="s">
        <v>16</v>
      </c>
      <c r="D5179" s="1" t="s">
        <v>54</v>
      </c>
      <c r="E5179" s="1" t="s">
        <v>15</v>
      </c>
    </row>
    <row r="5180" spans="1:5" x14ac:dyDescent="0.25">
      <c r="A5180" s="1">
        <v>313706</v>
      </c>
      <c r="B5180" s="1" t="s">
        <v>35</v>
      </c>
      <c r="C5180" s="1" t="s">
        <v>27</v>
      </c>
      <c r="D5180" s="1" t="s">
        <v>30</v>
      </c>
      <c r="E5180" s="1" t="s">
        <v>63</v>
      </c>
    </row>
    <row r="5181" spans="1:5" x14ac:dyDescent="0.25">
      <c r="A5181" s="1">
        <v>313707</v>
      </c>
      <c r="B5181" s="1" t="s">
        <v>65</v>
      </c>
      <c r="C5181" s="1" t="s">
        <v>29</v>
      </c>
      <c r="D5181" s="1" t="s">
        <v>49</v>
      </c>
      <c r="E5181" s="1" t="s">
        <v>63</v>
      </c>
    </row>
    <row r="5182" spans="1:5" x14ac:dyDescent="0.25">
      <c r="A5182" s="1">
        <v>313708</v>
      </c>
      <c r="B5182" s="1" t="s">
        <v>35</v>
      </c>
      <c r="C5182" s="1" t="s">
        <v>22</v>
      </c>
      <c r="D5182" s="1" t="s">
        <v>21</v>
      </c>
      <c r="E5182" s="1" t="s">
        <v>15</v>
      </c>
    </row>
    <row r="5183" spans="1:5" x14ac:dyDescent="0.25">
      <c r="A5183" s="1">
        <v>313709</v>
      </c>
      <c r="B5183" s="1" t="s">
        <v>35</v>
      </c>
      <c r="C5183" s="1" t="s">
        <v>20</v>
      </c>
      <c r="D5183" s="1" t="s">
        <v>61</v>
      </c>
      <c r="E5183" s="1" t="s">
        <v>63</v>
      </c>
    </row>
    <row r="5184" spans="1:5" x14ac:dyDescent="0.25">
      <c r="A5184" s="1">
        <v>313710</v>
      </c>
      <c r="B5184" s="1" t="s">
        <v>35</v>
      </c>
      <c r="C5184" s="1" t="s">
        <v>16</v>
      </c>
      <c r="D5184" s="1" t="s">
        <v>54</v>
      </c>
      <c r="E5184" s="1" t="s">
        <v>15</v>
      </c>
    </row>
    <row r="5185" spans="1:5" x14ac:dyDescent="0.25">
      <c r="A5185" s="1">
        <v>313711</v>
      </c>
      <c r="B5185" s="1" t="s">
        <v>64</v>
      </c>
      <c r="C5185" s="1" t="s">
        <v>29</v>
      </c>
      <c r="D5185" s="1" t="s">
        <v>49</v>
      </c>
      <c r="E5185" s="1" t="s">
        <v>15</v>
      </c>
    </row>
    <row r="5186" spans="1:5" x14ac:dyDescent="0.25">
      <c r="A5186" s="1">
        <v>313712</v>
      </c>
      <c r="B5186" s="1" t="s">
        <v>35</v>
      </c>
      <c r="C5186" s="1" t="s">
        <v>20</v>
      </c>
      <c r="D5186" s="1" t="s">
        <v>34</v>
      </c>
      <c r="E5186" s="1" t="s">
        <v>63</v>
      </c>
    </row>
    <row r="5187" spans="1:5" x14ac:dyDescent="0.25">
      <c r="A5187" s="1">
        <v>313713</v>
      </c>
      <c r="B5187" s="1" t="s">
        <v>64</v>
      </c>
      <c r="C5187" s="1" t="s">
        <v>32</v>
      </c>
      <c r="D5187" s="1" t="s">
        <v>44</v>
      </c>
      <c r="E5187" s="1" t="s">
        <v>63</v>
      </c>
    </row>
    <row r="5188" spans="1:5" x14ac:dyDescent="0.25">
      <c r="A5188" s="1">
        <v>313714</v>
      </c>
      <c r="B5188" s="1" t="s">
        <v>64</v>
      </c>
      <c r="C5188" s="1" t="s">
        <v>32</v>
      </c>
      <c r="D5188" s="1" t="s">
        <v>44</v>
      </c>
      <c r="E5188" s="1" t="s">
        <v>15</v>
      </c>
    </row>
    <row r="5189" spans="1:5" x14ac:dyDescent="0.25">
      <c r="A5189" s="1">
        <v>313715</v>
      </c>
      <c r="B5189" s="1" t="s">
        <v>64</v>
      </c>
      <c r="C5189" s="1" t="s">
        <v>32</v>
      </c>
      <c r="D5189" s="1" t="s">
        <v>44</v>
      </c>
      <c r="E5189" s="1" t="s">
        <v>15</v>
      </c>
    </row>
    <row r="5190" spans="1:5" x14ac:dyDescent="0.25">
      <c r="A5190" s="1">
        <v>313716</v>
      </c>
      <c r="B5190" s="1" t="s">
        <v>64</v>
      </c>
      <c r="C5190" s="1" t="s">
        <v>32</v>
      </c>
      <c r="D5190" s="1" t="s">
        <v>44</v>
      </c>
      <c r="E5190" s="1" t="s">
        <v>15</v>
      </c>
    </row>
    <row r="5191" spans="1:5" x14ac:dyDescent="0.25">
      <c r="A5191" s="1">
        <v>313717</v>
      </c>
      <c r="B5191" s="1" t="s">
        <v>64</v>
      </c>
      <c r="C5191" s="1" t="s">
        <v>32</v>
      </c>
      <c r="D5191" s="1" t="s">
        <v>44</v>
      </c>
      <c r="E5191" s="1" t="s">
        <v>63</v>
      </c>
    </row>
    <row r="5192" spans="1:5" x14ac:dyDescent="0.25">
      <c r="A5192" s="1">
        <v>313718</v>
      </c>
      <c r="B5192" s="1" t="s">
        <v>64</v>
      </c>
      <c r="C5192" s="1" t="s">
        <v>32</v>
      </c>
      <c r="D5192" s="1" t="s">
        <v>44</v>
      </c>
      <c r="E5192" s="1" t="s">
        <v>63</v>
      </c>
    </row>
    <row r="5193" spans="1:5" x14ac:dyDescent="0.25">
      <c r="A5193" s="1">
        <v>313719</v>
      </c>
      <c r="B5193" s="1" t="s">
        <v>64</v>
      </c>
      <c r="C5193" s="1" t="s">
        <v>32</v>
      </c>
      <c r="D5193" s="1" t="s">
        <v>44</v>
      </c>
      <c r="E5193" s="1" t="s">
        <v>63</v>
      </c>
    </row>
    <row r="5194" spans="1:5" x14ac:dyDescent="0.25">
      <c r="A5194" s="1">
        <v>313720</v>
      </c>
      <c r="B5194" s="1" t="s">
        <v>64</v>
      </c>
      <c r="C5194" s="1" t="s">
        <v>32</v>
      </c>
      <c r="D5194" s="1" t="s">
        <v>44</v>
      </c>
      <c r="E5194" s="1" t="s">
        <v>63</v>
      </c>
    </row>
    <row r="5195" spans="1:5" x14ac:dyDescent="0.25">
      <c r="A5195" s="1">
        <v>313721</v>
      </c>
      <c r="B5195" s="1" t="s">
        <v>64</v>
      </c>
      <c r="C5195" s="1" t="s">
        <v>32</v>
      </c>
      <c r="D5195" s="1" t="s">
        <v>44</v>
      </c>
      <c r="E5195" s="1" t="s">
        <v>15</v>
      </c>
    </row>
    <row r="5196" spans="1:5" x14ac:dyDescent="0.25">
      <c r="A5196" s="1">
        <v>313723</v>
      </c>
      <c r="B5196" s="1" t="s">
        <v>35</v>
      </c>
      <c r="C5196" s="1" t="s">
        <v>22</v>
      </c>
      <c r="D5196" s="1" t="s">
        <v>19</v>
      </c>
      <c r="E5196" s="1" t="s">
        <v>63</v>
      </c>
    </row>
    <row r="5197" spans="1:5" x14ac:dyDescent="0.25">
      <c r="A5197" s="1">
        <v>313725</v>
      </c>
      <c r="B5197" s="1" t="s">
        <v>35</v>
      </c>
      <c r="C5197" s="1" t="s">
        <v>20</v>
      </c>
      <c r="D5197" s="1" t="s">
        <v>30</v>
      </c>
      <c r="E5197" s="1" t="s">
        <v>63</v>
      </c>
    </row>
    <row r="5198" spans="1:5" x14ac:dyDescent="0.25">
      <c r="A5198" s="1">
        <v>313726</v>
      </c>
      <c r="B5198" s="1" t="s">
        <v>35</v>
      </c>
      <c r="C5198" s="1" t="s">
        <v>20</v>
      </c>
      <c r="D5198" s="1" t="s">
        <v>30</v>
      </c>
      <c r="E5198" s="1" t="s">
        <v>63</v>
      </c>
    </row>
    <row r="5199" spans="1:5" x14ac:dyDescent="0.25">
      <c r="A5199" s="1">
        <v>313728</v>
      </c>
      <c r="B5199" s="1" t="s">
        <v>35</v>
      </c>
      <c r="C5199" s="1" t="s">
        <v>16</v>
      </c>
      <c r="D5199" s="1" t="s">
        <v>52</v>
      </c>
      <c r="E5199" s="1" t="s">
        <v>15</v>
      </c>
    </row>
    <row r="5200" spans="1:5" x14ac:dyDescent="0.25">
      <c r="A5200" s="1">
        <v>313730</v>
      </c>
      <c r="B5200" s="1" t="s">
        <v>12</v>
      </c>
      <c r="C5200" s="1" t="s">
        <v>16</v>
      </c>
      <c r="D5200" s="1" t="s">
        <v>54</v>
      </c>
      <c r="E5200" s="1" t="s">
        <v>15</v>
      </c>
    </row>
    <row r="5201" spans="1:5" x14ac:dyDescent="0.25">
      <c r="A5201" s="1">
        <v>313731</v>
      </c>
      <c r="B5201" s="1" t="s">
        <v>65</v>
      </c>
      <c r="C5201" s="1" t="s">
        <v>29</v>
      </c>
      <c r="D5201" s="1" t="s">
        <v>49</v>
      </c>
      <c r="E5201" s="1" t="s">
        <v>63</v>
      </c>
    </row>
    <row r="5202" spans="1:5" x14ac:dyDescent="0.25">
      <c r="A5202" s="1">
        <v>313732</v>
      </c>
      <c r="B5202" s="1" t="s">
        <v>65</v>
      </c>
      <c r="C5202" s="1" t="s">
        <v>29</v>
      </c>
      <c r="D5202" s="1" t="s">
        <v>49</v>
      </c>
      <c r="E5202" s="1" t="s">
        <v>63</v>
      </c>
    </row>
    <row r="5203" spans="1:5" x14ac:dyDescent="0.25">
      <c r="A5203" s="1">
        <v>313734</v>
      </c>
      <c r="B5203" s="1" t="s">
        <v>65</v>
      </c>
      <c r="C5203" s="1" t="s">
        <v>29</v>
      </c>
      <c r="D5203" s="1" t="s">
        <v>49</v>
      </c>
      <c r="E5203" s="1" t="s">
        <v>63</v>
      </c>
    </row>
    <row r="5204" spans="1:5" x14ac:dyDescent="0.25">
      <c r="A5204" s="1">
        <v>313735</v>
      </c>
      <c r="B5204" s="1" t="s">
        <v>64</v>
      </c>
      <c r="C5204" s="1" t="s">
        <v>29</v>
      </c>
      <c r="D5204" s="1" t="s">
        <v>26</v>
      </c>
      <c r="E5204" s="1" t="s">
        <v>15</v>
      </c>
    </row>
    <row r="5205" spans="1:5" x14ac:dyDescent="0.25">
      <c r="A5205" s="1">
        <v>313736</v>
      </c>
      <c r="B5205" s="1" t="s">
        <v>12</v>
      </c>
      <c r="C5205" s="1" t="s">
        <v>32</v>
      </c>
      <c r="D5205" s="1" t="s">
        <v>14</v>
      </c>
      <c r="E5205" s="1" t="s">
        <v>63</v>
      </c>
    </row>
    <row r="5206" spans="1:5" x14ac:dyDescent="0.25">
      <c r="A5206" s="1">
        <v>313738</v>
      </c>
      <c r="B5206" s="1" t="s">
        <v>35</v>
      </c>
      <c r="C5206" s="1" t="s">
        <v>22</v>
      </c>
      <c r="D5206" s="1" t="s">
        <v>37</v>
      </c>
      <c r="E5206" s="1" t="s">
        <v>15</v>
      </c>
    </row>
    <row r="5207" spans="1:5" x14ac:dyDescent="0.25">
      <c r="A5207" s="1">
        <v>313739</v>
      </c>
      <c r="B5207" s="1" t="s">
        <v>35</v>
      </c>
      <c r="C5207" s="1" t="s">
        <v>22</v>
      </c>
      <c r="D5207" s="1" t="s">
        <v>37</v>
      </c>
      <c r="E5207" s="1" t="s">
        <v>15</v>
      </c>
    </row>
    <row r="5208" spans="1:5" x14ac:dyDescent="0.25">
      <c r="A5208" s="1">
        <v>313747</v>
      </c>
      <c r="B5208" s="1" t="s">
        <v>35</v>
      </c>
      <c r="C5208" s="1" t="s">
        <v>16</v>
      </c>
      <c r="D5208" s="1" t="s">
        <v>52</v>
      </c>
      <c r="E5208" s="1" t="s">
        <v>15</v>
      </c>
    </row>
    <row r="5209" spans="1:5" x14ac:dyDescent="0.25">
      <c r="A5209" s="1">
        <v>313760</v>
      </c>
      <c r="B5209" s="1" t="s">
        <v>35</v>
      </c>
      <c r="C5209" s="1" t="s">
        <v>20</v>
      </c>
      <c r="D5209" s="1" t="s">
        <v>58</v>
      </c>
      <c r="E5209" s="1" t="s">
        <v>63</v>
      </c>
    </row>
    <row r="5210" spans="1:5" x14ac:dyDescent="0.25">
      <c r="A5210" s="1">
        <v>313773</v>
      </c>
      <c r="B5210" s="1" t="s">
        <v>35</v>
      </c>
      <c r="C5210" s="1" t="s">
        <v>20</v>
      </c>
      <c r="D5210" s="1" t="s">
        <v>58</v>
      </c>
      <c r="E5210" s="1" t="s">
        <v>63</v>
      </c>
    </row>
    <row r="5211" spans="1:5" x14ac:dyDescent="0.25">
      <c r="A5211" s="1">
        <v>313787</v>
      </c>
      <c r="B5211" s="1" t="s">
        <v>65</v>
      </c>
      <c r="C5211" s="1" t="s">
        <v>29</v>
      </c>
      <c r="D5211" s="1" t="s">
        <v>43</v>
      </c>
      <c r="E5211" s="1" t="s">
        <v>63</v>
      </c>
    </row>
    <row r="5212" spans="1:5" x14ac:dyDescent="0.25">
      <c r="A5212" s="1">
        <v>313797</v>
      </c>
      <c r="B5212" s="1" t="s">
        <v>64</v>
      </c>
      <c r="C5212" s="1" t="s">
        <v>27</v>
      </c>
      <c r="D5212" s="1" t="s">
        <v>57</v>
      </c>
      <c r="E5212" s="1" t="s">
        <v>15</v>
      </c>
    </row>
    <row r="5213" spans="1:5" x14ac:dyDescent="0.25">
      <c r="A5213" s="1">
        <v>313798</v>
      </c>
      <c r="B5213" s="1" t="s">
        <v>64</v>
      </c>
      <c r="C5213" s="1" t="s">
        <v>27</v>
      </c>
      <c r="D5213" s="1" t="s">
        <v>57</v>
      </c>
      <c r="E5213" s="1" t="s">
        <v>15</v>
      </c>
    </row>
    <row r="5214" spans="1:5" x14ac:dyDescent="0.25">
      <c r="A5214" s="1">
        <v>313799</v>
      </c>
      <c r="B5214" s="1" t="s">
        <v>64</v>
      </c>
      <c r="C5214" s="1" t="s">
        <v>27</v>
      </c>
      <c r="D5214" s="1" t="s">
        <v>57</v>
      </c>
      <c r="E5214" s="1" t="s">
        <v>15</v>
      </c>
    </row>
    <row r="5215" spans="1:5" x14ac:dyDescent="0.25">
      <c r="A5215" s="1">
        <v>313800</v>
      </c>
      <c r="B5215" s="1" t="s">
        <v>64</v>
      </c>
      <c r="C5215" s="1" t="s">
        <v>27</v>
      </c>
      <c r="D5215" s="1" t="s">
        <v>57</v>
      </c>
      <c r="E5215" s="1" t="s">
        <v>15</v>
      </c>
    </row>
    <row r="5216" spans="1:5" x14ac:dyDescent="0.25">
      <c r="A5216" s="1">
        <v>313801</v>
      </c>
      <c r="B5216" s="1" t="s">
        <v>64</v>
      </c>
      <c r="C5216" s="1" t="s">
        <v>27</v>
      </c>
      <c r="D5216" s="1" t="s">
        <v>57</v>
      </c>
      <c r="E5216" s="1" t="s">
        <v>15</v>
      </c>
    </row>
    <row r="5217" spans="1:5" x14ac:dyDescent="0.25">
      <c r="A5217" s="1">
        <v>313802</v>
      </c>
      <c r="B5217" s="1" t="s">
        <v>64</v>
      </c>
      <c r="C5217" s="1" t="s">
        <v>27</v>
      </c>
      <c r="D5217" s="1" t="s">
        <v>57</v>
      </c>
      <c r="E5217" s="1" t="s">
        <v>15</v>
      </c>
    </row>
    <row r="5218" spans="1:5" x14ac:dyDescent="0.25">
      <c r="A5218" s="1">
        <v>313803</v>
      </c>
      <c r="B5218" s="1" t="s">
        <v>64</v>
      </c>
      <c r="C5218" s="1" t="s">
        <v>27</v>
      </c>
      <c r="D5218" s="1" t="s">
        <v>57</v>
      </c>
      <c r="E5218" s="1" t="s">
        <v>15</v>
      </c>
    </row>
    <row r="5219" spans="1:5" x14ac:dyDescent="0.25">
      <c r="A5219" s="1">
        <v>313805</v>
      </c>
      <c r="B5219" s="1" t="s">
        <v>65</v>
      </c>
      <c r="C5219" s="1" t="s">
        <v>20</v>
      </c>
      <c r="D5219" s="1" t="s">
        <v>58</v>
      </c>
      <c r="E5219" s="1" t="s">
        <v>63</v>
      </c>
    </row>
    <row r="5220" spans="1:5" x14ac:dyDescent="0.25">
      <c r="A5220" s="1">
        <v>313806</v>
      </c>
      <c r="B5220" s="1" t="s">
        <v>35</v>
      </c>
      <c r="C5220" s="1" t="s">
        <v>22</v>
      </c>
      <c r="D5220" s="1" t="s">
        <v>19</v>
      </c>
      <c r="E5220" s="1" t="s">
        <v>63</v>
      </c>
    </row>
    <row r="5221" spans="1:5" x14ac:dyDescent="0.25">
      <c r="A5221" s="1">
        <v>313807</v>
      </c>
      <c r="B5221" s="1" t="s">
        <v>64</v>
      </c>
      <c r="C5221" s="1" t="s">
        <v>32</v>
      </c>
      <c r="D5221" s="1" t="s">
        <v>44</v>
      </c>
      <c r="E5221" s="1" t="s">
        <v>63</v>
      </c>
    </row>
    <row r="5222" spans="1:5" x14ac:dyDescent="0.25">
      <c r="A5222" s="1">
        <v>313808</v>
      </c>
      <c r="B5222" s="1" t="s">
        <v>64</v>
      </c>
      <c r="C5222" s="1" t="s">
        <v>32</v>
      </c>
      <c r="D5222" s="1" t="s">
        <v>44</v>
      </c>
      <c r="E5222" s="1" t="s">
        <v>63</v>
      </c>
    </row>
    <row r="5223" spans="1:5" x14ac:dyDescent="0.25">
      <c r="A5223" s="1">
        <v>313809</v>
      </c>
      <c r="B5223" s="1" t="s">
        <v>64</v>
      </c>
      <c r="C5223" s="1" t="s">
        <v>32</v>
      </c>
      <c r="D5223" s="1" t="s">
        <v>44</v>
      </c>
      <c r="E5223" s="1" t="s">
        <v>63</v>
      </c>
    </row>
    <row r="5224" spans="1:5" x14ac:dyDescent="0.25">
      <c r="A5224" s="1">
        <v>313810</v>
      </c>
      <c r="B5224" s="1" t="s">
        <v>64</v>
      </c>
      <c r="C5224" s="1" t="s">
        <v>32</v>
      </c>
      <c r="D5224" s="1" t="s">
        <v>44</v>
      </c>
      <c r="E5224" s="1" t="s">
        <v>63</v>
      </c>
    </row>
    <row r="5225" spans="1:5" x14ac:dyDescent="0.25">
      <c r="A5225" s="1">
        <v>313811</v>
      </c>
      <c r="B5225" s="1" t="s">
        <v>64</v>
      </c>
      <c r="C5225" s="1" t="s">
        <v>32</v>
      </c>
      <c r="D5225" s="1" t="s">
        <v>44</v>
      </c>
      <c r="E5225" s="1" t="s">
        <v>63</v>
      </c>
    </row>
    <row r="5226" spans="1:5" x14ac:dyDescent="0.25">
      <c r="A5226" s="1">
        <v>313812</v>
      </c>
      <c r="B5226" s="1" t="s">
        <v>64</v>
      </c>
      <c r="C5226" s="1" t="s">
        <v>32</v>
      </c>
      <c r="D5226" s="1" t="s">
        <v>44</v>
      </c>
      <c r="E5226" s="1" t="s">
        <v>63</v>
      </c>
    </row>
    <row r="5227" spans="1:5" x14ac:dyDescent="0.25">
      <c r="A5227" s="1">
        <v>313813</v>
      </c>
      <c r="B5227" s="1" t="s">
        <v>64</v>
      </c>
      <c r="C5227" s="1" t="s">
        <v>32</v>
      </c>
      <c r="D5227" s="1" t="s">
        <v>44</v>
      </c>
      <c r="E5227" s="1" t="s">
        <v>63</v>
      </c>
    </row>
    <row r="5228" spans="1:5" x14ac:dyDescent="0.25">
      <c r="A5228" s="1">
        <v>313814</v>
      </c>
      <c r="B5228" s="1" t="s">
        <v>64</v>
      </c>
      <c r="C5228" s="1" t="s">
        <v>32</v>
      </c>
      <c r="D5228" s="1" t="s">
        <v>44</v>
      </c>
      <c r="E5228" s="1" t="s">
        <v>63</v>
      </c>
    </row>
    <row r="5229" spans="1:5" x14ac:dyDescent="0.25">
      <c r="A5229" s="1">
        <v>313815</v>
      </c>
      <c r="B5229" s="1" t="s">
        <v>64</v>
      </c>
      <c r="C5229" s="1" t="s">
        <v>32</v>
      </c>
      <c r="D5229" s="1" t="s">
        <v>44</v>
      </c>
      <c r="E5229" s="1" t="s">
        <v>63</v>
      </c>
    </row>
    <row r="5230" spans="1:5" x14ac:dyDescent="0.25">
      <c r="A5230" s="1">
        <v>313816</v>
      </c>
      <c r="B5230" s="1" t="s">
        <v>64</v>
      </c>
      <c r="C5230" s="1" t="s">
        <v>32</v>
      </c>
      <c r="D5230" s="1" t="s">
        <v>44</v>
      </c>
      <c r="E5230" s="1" t="s">
        <v>63</v>
      </c>
    </row>
    <row r="5231" spans="1:5" x14ac:dyDescent="0.25">
      <c r="A5231" s="1">
        <v>313817</v>
      </c>
      <c r="B5231" s="1" t="s">
        <v>64</v>
      </c>
      <c r="C5231" s="1" t="s">
        <v>32</v>
      </c>
      <c r="D5231" s="1" t="s">
        <v>44</v>
      </c>
      <c r="E5231" s="1" t="s">
        <v>63</v>
      </c>
    </row>
    <row r="5232" spans="1:5" x14ac:dyDescent="0.25">
      <c r="A5232" s="1">
        <v>313818</v>
      </c>
      <c r="B5232" s="1" t="s">
        <v>64</v>
      </c>
      <c r="C5232" s="1" t="s">
        <v>32</v>
      </c>
      <c r="D5232" s="1" t="s">
        <v>44</v>
      </c>
      <c r="E5232" s="1" t="s">
        <v>63</v>
      </c>
    </row>
    <row r="5233" spans="1:5" x14ac:dyDescent="0.25">
      <c r="A5233" s="1">
        <v>313819</v>
      </c>
      <c r="B5233" s="1" t="s">
        <v>64</v>
      </c>
      <c r="C5233" s="1" t="s">
        <v>32</v>
      </c>
      <c r="D5233" s="1" t="s">
        <v>44</v>
      </c>
      <c r="E5233" s="1" t="s">
        <v>63</v>
      </c>
    </row>
    <row r="5234" spans="1:5" x14ac:dyDescent="0.25">
      <c r="A5234" s="1">
        <v>313820</v>
      </c>
      <c r="B5234" s="1" t="s">
        <v>64</v>
      </c>
      <c r="C5234" s="1" t="s">
        <v>32</v>
      </c>
      <c r="D5234" s="1" t="s">
        <v>44</v>
      </c>
      <c r="E5234" s="1" t="s">
        <v>63</v>
      </c>
    </row>
    <row r="5235" spans="1:5" x14ac:dyDescent="0.25">
      <c r="A5235" s="1">
        <v>313821</v>
      </c>
      <c r="B5235" s="1" t="s">
        <v>64</v>
      </c>
      <c r="C5235" s="1" t="s">
        <v>32</v>
      </c>
      <c r="D5235" s="1" t="s">
        <v>44</v>
      </c>
      <c r="E5235" s="1" t="s">
        <v>63</v>
      </c>
    </row>
    <row r="5236" spans="1:5" x14ac:dyDescent="0.25">
      <c r="A5236" s="1">
        <v>313822</v>
      </c>
      <c r="B5236" s="1" t="s">
        <v>64</v>
      </c>
      <c r="C5236" s="1" t="s">
        <v>32</v>
      </c>
      <c r="D5236" s="1" t="s">
        <v>44</v>
      </c>
      <c r="E5236" s="1" t="s">
        <v>63</v>
      </c>
    </row>
    <row r="5237" spans="1:5" x14ac:dyDescent="0.25">
      <c r="A5237" s="1">
        <v>313823</v>
      </c>
      <c r="B5237" s="1" t="s">
        <v>64</v>
      </c>
      <c r="C5237" s="1" t="s">
        <v>32</v>
      </c>
      <c r="D5237" s="1" t="s">
        <v>44</v>
      </c>
      <c r="E5237" s="1" t="s">
        <v>63</v>
      </c>
    </row>
    <row r="5238" spans="1:5" x14ac:dyDescent="0.25">
      <c r="A5238" s="1">
        <v>313824</v>
      </c>
      <c r="B5238" s="1" t="s">
        <v>64</v>
      </c>
      <c r="C5238" s="1" t="s">
        <v>32</v>
      </c>
      <c r="D5238" s="1" t="s">
        <v>44</v>
      </c>
      <c r="E5238" s="1" t="s">
        <v>63</v>
      </c>
    </row>
    <row r="5239" spans="1:5" x14ac:dyDescent="0.25">
      <c r="A5239" s="1">
        <v>313825</v>
      </c>
      <c r="B5239" s="1" t="s">
        <v>64</v>
      </c>
      <c r="C5239" s="1" t="s">
        <v>32</v>
      </c>
      <c r="D5239" s="1" t="s">
        <v>44</v>
      </c>
      <c r="E5239" s="1" t="s">
        <v>63</v>
      </c>
    </row>
    <row r="5240" spans="1:5" x14ac:dyDescent="0.25">
      <c r="A5240" s="1">
        <v>313826</v>
      </c>
      <c r="B5240" s="1" t="s">
        <v>64</v>
      </c>
      <c r="C5240" s="1" t="s">
        <v>32</v>
      </c>
      <c r="D5240" s="1" t="s">
        <v>44</v>
      </c>
      <c r="E5240" s="1" t="s">
        <v>63</v>
      </c>
    </row>
    <row r="5241" spans="1:5" x14ac:dyDescent="0.25">
      <c r="A5241" s="1">
        <v>313827</v>
      </c>
      <c r="B5241" s="1" t="s">
        <v>35</v>
      </c>
      <c r="C5241" s="1" t="s">
        <v>22</v>
      </c>
      <c r="D5241" s="1" t="s">
        <v>19</v>
      </c>
      <c r="E5241" s="1" t="s">
        <v>63</v>
      </c>
    </row>
    <row r="5242" spans="1:5" x14ac:dyDescent="0.25">
      <c r="A5242" s="1">
        <v>313828</v>
      </c>
      <c r="B5242" s="1" t="s">
        <v>65</v>
      </c>
      <c r="C5242" s="1" t="s">
        <v>20</v>
      </c>
      <c r="D5242" s="1" t="s">
        <v>57</v>
      </c>
      <c r="E5242" s="1" t="s">
        <v>63</v>
      </c>
    </row>
    <row r="5243" spans="1:5" x14ac:dyDescent="0.25">
      <c r="A5243" s="1">
        <v>313829</v>
      </c>
      <c r="B5243" s="1" t="s">
        <v>65</v>
      </c>
      <c r="C5243" s="1" t="s">
        <v>27</v>
      </c>
      <c r="D5243" s="1" t="s">
        <v>57</v>
      </c>
      <c r="E5243" s="1" t="s">
        <v>63</v>
      </c>
    </row>
    <row r="5244" spans="1:5" x14ac:dyDescent="0.25">
      <c r="A5244" s="1">
        <v>313830</v>
      </c>
      <c r="B5244" s="1" t="s">
        <v>64</v>
      </c>
      <c r="C5244" s="1" t="s">
        <v>27</v>
      </c>
      <c r="D5244" s="1" t="s">
        <v>57</v>
      </c>
      <c r="E5244" s="1" t="s">
        <v>15</v>
      </c>
    </row>
    <row r="5245" spans="1:5" x14ac:dyDescent="0.25">
      <c r="A5245" s="1">
        <v>313831</v>
      </c>
      <c r="B5245" s="1" t="s">
        <v>64</v>
      </c>
      <c r="C5245" s="1" t="s">
        <v>27</v>
      </c>
      <c r="D5245" s="1" t="s">
        <v>57</v>
      </c>
      <c r="E5245" s="1" t="s">
        <v>15</v>
      </c>
    </row>
    <row r="5246" spans="1:5" x14ac:dyDescent="0.25">
      <c r="A5246" s="1">
        <v>313832</v>
      </c>
      <c r="B5246" s="1" t="s">
        <v>64</v>
      </c>
      <c r="C5246" s="1" t="s">
        <v>27</v>
      </c>
      <c r="D5246" s="1" t="s">
        <v>57</v>
      </c>
      <c r="E5246" s="1" t="s">
        <v>15</v>
      </c>
    </row>
    <row r="5247" spans="1:5" x14ac:dyDescent="0.25">
      <c r="A5247" s="1">
        <v>313833</v>
      </c>
      <c r="B5247" s="1" t="s">
        <v>64</v>
      </c>
      <c r="C5247" s="1" t="s">
        <v>27</v>
      </c>
      <c r="D5247" s="1" t="s">
        <v>57</v>
      </c>
      <c r="E5247" s="1" t="s">
        <v>15</v>
      </c>
    </row>
    <row r="5248" spans="1:5" x14ac:dyDescent="0.25">
      <c r="A5248" s="1">
        <v>313834</v>
      </c>
      <c r="B5248" s="1" t="s">
        <v>64</v>
      </c>
      <c r="C5248" s="1" t="s">
        <v>27</v>
      </c>
      <c r="D5248" s="1" t="s">
        <v>57</v>
      </c>
      <c r="E5248" s="1" t="s">
        <v>15</v>
      </c>
    </row>
    <row r="5249" spans="1:5" x14ac:dyDescent="0.25">
      <c r="A5249" s="1">
        <v>313835</v>
      </c>
      <c r="B5249" s="1" t="s">
        <v>64</v>
      </c>
      <c r="C5249" s="1" t="s">
        <v>27</v>
      </c>
      <c r="D5249" s="1" t="s">
        <v>57</v>
      </c>
      <c r="E5249" s="1" t="s">
        <v>15</v>
      </c>
    </row>
    <row r="5250" spans="1:5" x14ac:dyDescent="0.25">
      <c r="A5250" s="1">
        <v>313836</v>
      </c>
      <c r="B5250" s="1" t="s">
        <v>12</v>
      </c>
      <c r="C5250" s="1" t="s">
        <v>27</v>
      </c>
      <c r="D5250" s="1" t="s">
        <v>57</v>
      </c>
      <c r="E5250" s="1" t="s">
        <v>15</v>
      </c>
    </row>
    <row r="5251" spans="1:5" x14ac:dyDescent="0.25">
      <c r="A5251" s="1">
        <v>313837</v>
      </c>
      <c r="B5251" s="1" t="s">
        <v>65</v>
      </c>
      <c r="C5251" s="1" t="s">
        <v>29</v>
      </c>
      <c r="D5251" s="1" t="s">
        <v>40</v>
      </c>
      <c r="E5251" s="1" t="s">
        <v>63</v>
      </c>
    </row>
    <row r="5252" spans="1:5" x14ac:dyDescent="0.25">
      <c r="A5252" s="1">
        <v>313838</v>
      </c>
      <c r="B5252" s="1" t="s">
        <v>65</v>
      </c>
      <c r="C5252" s="1" t="s">
        <v>20</v>
      </c>
      <c r="D5252" s="1" t="s">
        <v>57</v>
      </c>
      <c r="E5252" s="1" t="s">
        <v>63</v>
      </c>
    </row>
    <row r="5253" spans="1:5" x14ac:dyDescent="0.25">
      <c r="A5253" s="1">
        <v>313839</v>
      </c>
      <c r="B5253" s="1" t="s">
        <v>65</v>
      </c>
      <c r="C5253" s="1" t="s">
        <v>20</v>
      </c>
      <c r="D5253" s="1" t="s">
        <v>57</v>
      </c>
      <c r="E5253" s="1" t="s">
        <v>63</v>
      </c>
    </row>
    <row r="5254" spans="1:5" x14ac:dyDescent="0.25">
      <c r="A5254" s="1">
        <v>313840</v>
      </c>
      <c r="B5254" s="1" t="s">
        <v>12</v>
      </c>
      <c r="C5254" s="1" t="s">
        <v>27</v>
      </c>
      <c r="D5254" s="1" t="s">
        <v>54</v>
      </c>
      <c r="E5254" s="1" t="s">
        <v>63</v>
      </c>
    </row>
    <row r="5255" spans="1:5" x14ac:dyDescent="0.25">
      <c r="A5255" s="1">
        <v>313842</v>
      </c>
      <c r="B5255" s="1" t="s">
        <v>65</v>
      </c>
      <c r="C5255" s="1" t="s">
        <v>29</v>
      </c>
      <c r="D5255" s="1" t="s">
        <v>40</v>
      </c>
      <c r="E5255" s="1" t="s">
        <v>63</v>
      </c>
    </row>
    <row r="5256" spans="1:5" x14ac:dyDescent="0.25">
      <c r="A5256" s="1">
        <v>313843</v>
      </c>
      <c r="B5256" s="1" t="s">
        <v>65</v>
      </c>
      <c r="C5256" s="1" t="s">
        <v>20</v>
      </c>
      <c r="D5256" s="1" t="s">
        <v>57</v>
      </c>
      <c r="E5256" s="1" t="s">
        <v>63</v>
      </c>
    </row>
    <row r="5257" spans="1:5" x14ac:dyDescent="0.25">
      <c r="A5257" s="1">
        <v>313844</v>
      </c>
      <c r="B5257" s="1" t="s">
        <v>12</v>
      </c>
      <c r="C5257" s="1" t="s">
        <v>29</v>
      </c>
      <c r="D5257" s="1" t="s">
        <v>49</v>
      </c>
      <c r="E5257" s="1" t="s">
        <v>63</v>
      </c>
    </row>
    <row r="5258" spans="1:5" x14ac:dyDescent="0.25">
      <c r="A5258" s="1">
        <v>313845</v>
      </c>
      <c r="B5258" s="1" t="s">
        <v>65</v>
      </c>
      <c r="C5258" s="1" t="s">
        <v>29</v>
      </c>
      <c r="D5258" s="1" t="s">
        <v>49</v>
      </c>
      <c r="E5258" s="1" t="s">
        <v>63</v>
      </c>
    </row>
    <row r="5259" spans="1:5" x14ac:dyDescent="0.25">
      <c r="A5259" s="1">
        <v>313846</v>
      </c>
      <c r="B5259" s="1" t="s">
        <v>35</v>
      </c>
      <c r="C5259" s="1" t="s">
        <v>13</v>
      </c>
      <c r="D5259" s="1" t="s">
        <v>37</v>
      </c>
      <c r="E5259" s="1" t="s">
        <v>63</v>
      </c>
    </row>
    <row r="5260" spans="1:5" x14ac:dyDescent="0.25">
      <c r="A5260" s="1">
        <v>313847</v>
      </c>
      <c r="B5260" s="1" t="s">
        <v>35</v>
      </c>
      <c r="C5260" s="1" t="s">
        <v>13</v>
      </c>
      <c r="D5260" s="1" t="s">
        <v>58</v>
      </c>
      <c r="E5260" s="1" t="s">
        <v>63</v>
      </c>
    </row>
    <row r="5261" spans="1:5" x14ac:dyDescent="0.25">
      <c r="A5261" s="1">
        <v>313848</v>
      </c>
      <c r="B5261" s="1" t="s">
        <v>35</v>
      </c>
      <c r="C5261" s="1" t="s">
        <v>13</v>
      </c>
      <c r="D5261" s="1" t="s">
        <v>45</v>
      </c>
      <c r="E5261" s="1" t="s">
        <v>63</v>
      </c>
    </row>
    <row r="5262" spans="1:5" x14ac:dyDescent="0.25">
      <c r="A5262" s="1">
        <v>313849</v>
      </c>
      <c r="B5262" s="1" t="s">
        <v>64</v>
      </c>
      <c r="C5262" s="1" t="s">
        <v>13</v>
      </c>
      <c r="D5262" s="1" t="s">
        <v>58</v>
      </c>
      <c r="E5262" s="1" t="s">
        <v>63</v>
      </c>
    </row>
    <row r="5263" spans="1:5" x14ac:dyDescent="0.25">
      <c r="A5263" s="1">
        <v>313850</v>
      </c>
      <c r="B5263" s="1" t="s">
        <v>12</v>
      </c>
      <c r="C5263" s="1" t="s">
        <v>13</v>
      </c>
      <c r="D5263" s="1" t="s">
        <v>24</v>
      </c>
      <c r="E5263" s="1" t="s">
        <v>63</v>
      </c>
    </row>
    <row r="5264" spans="1:5" x14ac:dyDescent="0.25">
      <c r="A5264" s="1">
        <v>313851</v>
      </c>
      <c r="B5264" s="1" t="s">
        <v>35</v>
      </c>
      <c r="C5264" s="1" t="s">
        <v>13</v>
      </c>
      <c r="D5264" s="1" t="s">
        <v>21</v>
      </c>
      <c r="E5264" s="1" t="s">
        <v>63</v>
      </c>
    </row>
    <row r="5265" spans="1:5" x14ac:dyDescent="0.25">
      <c r="A5265" s="1">
        <v>313852</v>
      </c>
      <c r="B5265" s="1" t="s">
        <v>35</v>
      </c>
      <c r="C5265" s="1" t="s">
        <v>13</v>
      </c>
      <c r="D5265" s="1" t="s">
        <v>58</v>
      </c>
      <c r="E5265" s="1" t="s">
        <v>63</v>
      </c>
    </row>
    <row r="5266" spans="1:5" x14ac:dyDescent="0.25">
      <c r="A5266" s="1">
        <v>313853</v>
      </c>
      <c r="B5266" s="1" t="s">
        <v>64</v>
      </c>
      <c r="C5266" s="1" t="s">
        <v>27</v>
      </c>
      <c r="D5266" s="1" t="s">
        <v>58</v>
      </c>
      <c r="E5266" s="1" t="s">
        <v>15</v>
      </c>
    </row>
    <row r="5267" spans="1:5" x14ac:dyDescent="0.25">
      <c r="A5267" s="1">
        <v>313854</v>
      </c>
      <c r="B5267" s="1" t="s">
        <v>64</v>
      </c>
      <c r="C5267" s="1" t="s">
        <v>27</v>
      </c>
      <c r="D5267" s="1" t="s">
        <v>58</v>
      </c>
      <c r="E5267" s="1" t="s">
        <v>15</v>
      </c>
    </row>
    <row r="5268" spans="1:5" x14ac:dyDescent="0.25">
      <c r="A5268" s="1">
        <v>313857</v>
      </c>
      <c r="B5268" s="1" t="s">
        <v>35</v>
      </c>
      <c r="C5268" s="1" t="s">
        <v>22</v>
      </c>
      <c r="D5268" s="1" t="s">
        <v>14</v>
      </c>
      <c r="E5268" s="1" t="s">
        <v>63</v>
      </c>
    </row>
    <row r="5269" spans="1:5" x14ac:dyDescent="0.25">
      <c r="A5269" s="1">
        <v>313858</v>
      </c>
      <c r="B5269" s="1" t="s">
        <v>12</v>
      </c>
      <c r="C5269" s="1" t="s">
        <v>22</v>
      </c>
      <c r="D5269" s="1" t="s">
        <v>43</v>
      </c>
      <c r="E5269" s="1" t="s">
        <v>15</v>
      </c>
    </row>
    <row r="5270" spans="1:5" x14ac:dyDescent="0.25">
      <c r="A5270" s="1">
        <v>313859</v>
      </c>
      <c r="B5270" s="1" t="s">
        <v>12</v>
      </c>
      <c r="C5270" s="1" t="s">
        <v>22</v>
      </c>
      <c r="D5270" s="1" t="s">
        <v>43</v>
      </c>
      <c r="E5270" s="1" t="s">
        <v>15</v>
      </c>
    </row>
    <row r="5271" spans="1:5" x14ac:dyDescent="0.25">
      <c r="A5271" s="1">
        <v>313860</v>
      </c>
      <c r="B5271" s="1" t="s">
        <v>12</v>
      </c>
      <c r="C5271" s="1" t="s">
        <v>22</v>
      </c>
      <c r="D5271" s="1" t="s">
        <v>43</v>
      </c>
      <c r="E5271" s="1" t="s">
        <v>15</v>
      </c>
    </row>
    <row r="5272" spans="1:5" x14ac:dyDescent="0.25">
      <c r="A5272" s="1">
        <v>313861</v>
      </c>
      <c r="B5272" s="1" t="s">
        <v>65</v>
      </c>
      <c r="C5272" s="1" t="s">
        <v>20</v>
      </c>
      <c r="D5272" s="1" t="s">
        <v>26</v>
      </c>
      <c r="E5272" s="1" t="s">
        <v>63</v>
      </c>
    </row>
    <row r="5273" spans="1:5" x14ac:dyDescent="0.25">
      <c r="A5273" s="1">
        <v>313862</v>
      </c>
      <c r="B5273" s="1" t="s">
        <v>35</v>
      </c>
      <c r="C5273" s="1" t="s">
        <v>16</v>
      </c>
      <c r="D5273" s="1" t="s">
        <v>54</v>
      </c>
      <c r="E5273" s="1" t="s">
        <v>15</v>
      </c>
    </row>
    <row r="5274" spans="1:5" x14ac:dyDescent="0.25">
      <c r="A5274" s="1">
        <v>313863</v>
      </c>
      <c r="B5274" s="1" t="s">
        <v>65</v>
      </c>
      <c r="C5274" s="1" t="s">
        <v>32</v>
      </c>
      <c r="D5274" s="1" t="s">
        <v>14</v>
      </c>
      <c r="E5274" s="1" t="s">
        <v>15</v>
      </c>
    </row>
    <row r="5275" spans="1:5" x14ac:dyDescent="0.25">
      <c r="A5275" s="1">
        <v>313864</v>
      </c>
      <c r="B5275" s="1" t="s">
        <v>65</v>
      </c>
      <c r="C5275" s="1" t="s">
        <v>32</v>
      </c>
      <c r="D5275" s="1" t="s">
        <v>14</v>
      </c>
      <c r="E5275" s="1" t="s">
        <v>15</v>
      </c>
    </row>
    <row r="5276" spans="1:5" x14ac:dyDescent="0.25">
      <c r="A5276" s="1">
        <v>313865</v>
      </c>
      <c r="B5276" s="1" t="s">
        <v>65</v>
      </c>
      <c r="C5276" s="1" t="s">
        <v>20</v>
      </c>
      <c r="D5276" s="1" t="s">
        <v>45</v>
      </c>
      <c r="E5276" s="1" t="s">
        <v>15</v>
      </c>
    </row>
    <row r="5277" spans="1:5" x14ac:dyDescent="0.25">
      <c r="A5277" s="1">
        <v>313866</v>
      </c>
      <c r="B5277" s="1" t="s">
        <v>65</v>
      </c>
      <c r="C5277" s="1" t="s">
        <v>29</v>
      </c>
      <c r="D5277" s="1" t="s">
        <v>49</v>
      </c>
      <c r="E5277" s="1" t="s">
        <v>15</v>
      </c>
    </row>
    <row r="5278" spans="1:5" x14ac:dyDescent="0.25">
      <c r="A5278" s="1">
        <v>313867</v>
      </c>
      <c r="B5278" s="1" t="s">
        <v>65</v>
      </c>
      <c r="C5278" s="1" t="s">
        <v>22</v>
      </c>
      <c r="D5278" s="1" t="s">
        <v>43</v>
      </c>
      <c r="E5278" s="1" t="s">
        <v>15</v>
      </c>
    </row>
    <row r="5279" spans="1:5" x14ac:dyDescent="0.25">
      <c r="A5279" s="1">
        <v>313868</v>
      </c>
      <c r="B5279" s="1" t="s">
        <v>65</v>
      </c>
      <c r="C5279" s="1" t="s">
        <v>32</v>
      </c>
      <c r="D5279" s="1" t="s">
        <v>39</v>
      </c>
      <c r="E5279" s="1" t="s">
        <v>15</v>
      </c>
    </row>
    <row r="5280" spans="1:5" x14ac:dyDescent="0.25">
      <c r="A5280" s="1">
        <v>313869</v>
      </c>
      <c r="B5280" s="1" t="s">
        <v>65</v>
      </c>
      <c r="C5280" s="1" t="s">
        <v>32</v>
      </c>
      <c r="D5280" s="1" t="s">
        <v>39</v>
      </c>
      <c r="E5280" s="1" t="s">
        <v>15</v>
      </c>
    </row>
    <row r="5281" spans="1:5" x14ac:dyDescent="0.25">
      <c r="A5281" s="1">
        <v>313870</v>
      </c>
      <c r="B5281" s="1" t="s">
        <v>65</v>
      </c>
      <c r="C5281" s="1" t="s">
        <v>29</v>
      </c>
      <c r="D5281" s="1" t="s">
        <v>49</v>
      </c>
      <c r="E5281" s="1" t="s">
        <v>15</v>
      </c>
    </row>
    <row r="5282" spans="1:5" x14ac:dyDescent="0.25">
      <c r="A5282" s="1">
        <v>313872</v>
      </c>
      <c r="B5282" s="1" t="s">
        <v>65</v>
      </c>
      <c r="C5282" s="1" t="s">
        <v>29</v>
      </c>
      <c r="D5282" s="1" t="s">
        <v>40</v>
      </c>
      <c r="E5282" s="1" t="s">
        <v>15</v>
      </c>
    </row>
    <row r="5283" spans="1:5" x14ac:dyDescent="0.25">
      <c r="A5283" s="1">
        <v>313874</v>
      </c>
      <c r="B5283" s="1" t="s">
        <v>12</v>
      </c>
      <c r="C5283" s="1" t="s">
        <v>13</v>
      </c>
      <c r="D5283" s="1" t="s">
        <v>43</v>
      </c>
      <c r="E5283" s="1" t="s">
        <v>15</v>
      </c>
    </row>
    <row r="5284" spans="1:5" x14ac:dyDescent="0.25">
      <c r="A5284" s="1">
        <v>313875</v>
      </c>
      <c r="B5284" s="1" t="s">
        <v>12</v>
      </c>
      <c r="C5284" s="1" t="s">
        <v>13</v>
      </c>
      <c r="D5284" s="1" t="s">
        <v>43</v>
      </c>
      <c r="E5284" s="1" t="s">
        <v>15</v>
      </c>
    </row>
    <row r="5285" spans="1:5" x14ac:dyDescent="0.25">
      <c r="A5285" s="1">
        <v>313876</v>
      </c>
      <c r="B5285" s="1" t="s">
        <v>35</v>
      </c>
      <c r="C5285" s="1" t="s">
        <v>13</v>
      </c>
      <c r="D5285" s="1" t="s">
        <v>43</v>
      </c>
      <c r="E5285" s="1" t="s">
        <v>15</v>
      </c>
    </row>
    <row r="5286" spans="1:5" x14ac:dyDescent="0.25">
      <c r="A5286" s="1">
        <v>313877</v>
      </c>
      <c r="B5286" s="1" t="s">
        <v>35</v>
      </c>
      <c r="C5286" s="1" t="s">
        <v>13</v>
      </c>
      <c r="D5286" s="1" t="s">
        <v>43</v>
      </c>
      <c r="E5286" s="1" t="s">
        <v>15</v>
      </c>
    </row>
    <row r="5287" spans="1:5" x14ac:dyDescent="0.25">
      <c r="A5287" s="1">
        <v>313878</v>
      </c>
      <c r="B5287" s="1" t="s">
        <v>35</v>
      </c>
      <c r="C5287" s="1" t="s">
        <v>13</v>
      </c>
      <c r="D5287" s="1" t="s">
        <v>43</v>
      </c>
      <c r="E5287" s="1" t="s">
        <v>15</v>
      </c>
    </row>
    <row r="5288" spans="1:5" x14ac:dyDescent="0.25">
      <c r="A5288" s="1">
        <v>313879</v>
      </c>
      <c r="B5288" s="1" t="s">
        <v>35</v>
      </c>
      <c r="C5288" s="1" t="s">
        <v>13</v>
      </c>
      <c r="D5288" s="1" t="s">
        <v>43</v>
      </c>
      <c r="E5288" s="1" t="s">
        <v>15</v>
      </c>
    </row>
    <row r="5289" spans="1:5" x14ac:dyDescent="0.25">
      <c r="A5289" s="1">
        <v>313880</v>
      </c>
      <c r="B5289" s="1" t="s">
        <v>35</v>
      </c>
      <c r="C5289" s="1" t="s">
        <v>13</v>
      </c>
      <c r="D5289" s="1" t="s">
        <v>43</v>
      </c>
      <c r="E5289" s="1" t="s">
        <v>15</v>
      </c>
    </row>
    <row r="5290" spans="1:5" x14ac:dyDescent="0.25">
      <c r="A5290" s="1">
        <v>313881</v>
      </c>
      <c r="B5290" s="1" t="s">
        <v>35</v>
      </c>
      <c r="C5290" s="1" t="s">
        <v>13</v>
      </c>
      <c r="D5290" s="1" t="s">
        <v>43</v>
      </c>
      <c r="E5290" s="1" t="s">
        <v>15</v>
      </c>
    </row>
    <row r="5291" spans="1:5" x14ac:dyDescent="0.25">
      <c r="A5291" s="1">
        <v>313882</v>
      </c>
      <c r="B5291" s="1" t="s">
        <v>35</v>
      </c>
      <c r="C5291" s="1" t="s">
        <v>13</v>
      </c>
      <c r="D5291" s="1" t="s">
        <v>43</v>
      </c>
      <c r="E5291" s="1" t="s">
        <v>15</v>
      </c>
    </row>
    <row r="5292" spans="1:5" x14ac:dyDescent="0.25">
      <c r="A5292" s="1">
        <v>313883</v>
      </c>
      <c r="B5292" s="1" t="s">
        <v>35</v>
      </c>
      <c r="C5292" s="1" t="s">
        <v>13</v>
      </c>
      <c r="D5292" s="1" t="s">
        <v>43</v>
      </c>
      <c r="E5292" s="1" t="s">
        <v>15</v>
      </c>
    </row>
    <row r="5293" spans="1:5" x14ac:dyDescent="0.25">
      <c r="A5293" s="1">
        <v>313884</v>
      </c>
      <c r="B5293" s="1" t="s">
        <v>35</v>
      </c>
      <c r="C5293" s="1" t="s">
        <v>13</v>
      </c>
      <c r="D5293" s="1" t="s">
        <v>43</v>
      </c>
      <c r="E5293" s="1" t="s">
        <v>15</v>
      </c>
    </row>
    <row r="5294" spans="1:5" x14ac:dyDescent="0.25">
      <c r="A5294" s="1">
        <v>313885</v>
      </c>
      <c r="B5294" s="1" t="s">
        <v>35</v>
      </c>
      <c r="C5294" s="1" t="s">
        <v>13</v>
      </c>
      <c r="D5294" s="1" t="s">
        <v>43</v>
      </c>
      <c r="E5294" s="1" t="s">
        <v>15</v>
      </c>
    </row>
    <row r="5295" spans="1:5" x14ac:dyDescent="0.25">
      <c r="A5295" s="1">
        <v>313886</v>
      </c>
      <c r="B5295" s="1" t="s">
        <v>35</v>
      </c>
      <c r="C5295" s="1" t="s">
        <v>13</v>
      </c>
      <c r="D5295" s="1" t="s">
        <v>43</v>
      </c>
      <c r="E5295" s="1" t="s">
        <v>15</v>
      </c>
    </row>
    <row r="5296" spans="1:5" x14ac:dyDescent="0.25">
      <c r="A5296" s="1">
        <v>313887</v>
      </c>
      <c r="B5296" s="1" t="s">
        <v>35</v>
      </c>
      <c r="C5296" s="1" t="s">
        <v>13</v>
      </c>
      <c r="D5296" s="1" t="s">
        <v>43</v>
      </c>
      <c r="E5296" s="1" t="s">
        <v>15</v>
      </c>
    </row>
    <row r="5297" spans="1:5" x14ac:dyDescent="0.25">
      <c r="A5297" s="1">
        <v>313888</v>
      </c>
      <c r="B5297" s="1" t="s">
        <v>35</v>
      </c>
      <c r="C5297" s="1" t="s">
        <v>13</v>
      </c>
      <c r="D5297" s="1" t="s">
        <v>43</v>
      </c>
      <c r="E5297" s="1" t="s">
        <v>15</v>
      </c>
    </row>
    <row r="5298" spans="1:5" x14ac:dyDescent="0.25">
      <c r="A5298" s="1">
        <v>313889</v>
      </c>
      <c r="B5298" s="1" t="s">
        <v>35</v>
      </c>
      <c r="C5298" s="1" t="s">
        <v>13</v>
      </c>
      <c r="D5298" s="1" t="s">
        <v>43</v>
      </c>
      <c r="E5298" s="1" t="s">
        <v>15</v>
      </c>
    </row>
    <row r="5299" spans="1:5" x14ac:dyDescent="0.25">
      <c r="A5299" s="1">
        <v>313890</v>
      </c>
      <c r="B5299" s="1" t="s">
        <v>64</v>
      </c>
      <c r="C5299" s="1" t="s">
        <v>13</v>
      </c>
      <c r="D5299" s="1" t="s">
        <v>43</v>
      </c>
      <c r="E5299" s="1" t="s">
        <v>15</v>
      </c>
    </row>
    <row r="5300" spans="1:5" x14ac:dyDescent="0.25">
      <c r="A5300" s="1">
        <v>313891</v>
      </c>
      <c r="B5300" s="1" t="s">
        <v>64</v>
      </c>
      <c r="C5300" s="1" t="s">
        <v>13</v>
      </c>
      <c r="D5300" s="1" t="s">
        <v>43</v>
      </c>
      <c r="E5300" s="1" t="s">
        <v>15</v>
      </c>
    </row>
    <row r="5301" spans="1:5" x14ac:dyDescent="0.25">
      <c r="A5301" s="1">
        <v>313892</v>
      </c>
      <c r="B5301" s="1" t="s">
        <v>12</v>
      </c>
      <c r="C5301" s="1" t="s">
        <v>13</v>
      </c>
      <c r="D5301" s="1" t="s">
        <v>43</v>
      </c>
      <c r="E5301" s="1" t="s">
        <v>15</v>
      </c>
    </row>
    <row r="5302" spans="1:5" x14ac:dyDescent="0.25">
      <c r="A5302" s="1">
        <v>313893</v>
      </c>
      <c r="B5302" s="1" t="s">
        <v>35</v>
      </c>
      <c r="C5302" s="1" t="s">
        <v>13</v>
      </c>
      <c r="D5302" s="1" t="s">
        <v>48</v>
      </c>
      <c r="E5302" s="1" t="s">
        <v>15</v>
      </c>
    </row>
    <row r="5303" spans="1:5" x14ac:dyDescent="0.25">
      <c r="A5303" s="1">
        <v>313894</v>
      </c>
      <c r="B5303" s="1" t="s">
        <v>64</v>
      </c>
      <c r="C5303" s="1" t="s">
        <v>13</v>
      </c>
      <c r="D5303" s="1" t="s">
        <v>43</v>
      </c>
      <c r="E5303" s="1" t="s">
        <v>15</v>
      </c>
    </row>
    <row r="5304" spans="1:5" x14ac:dyDescent="0.25">
      <c r="A5304" s="1">
        <v>313895</v>
      </c>
      <c r="B5304" s="1" t="s">
        <v>12</v>
      </c>
      <c r="C5304" s="1" t="s">
        <v>13</v>
      </c>
      <c r="D5304" s="1" t="s">
        <v>43</v>
      </c>
      <c r="E5304" s="1" t="s">
        <v>15</v>
      </c>
    </row>
    <row r="5305" spans="1:5" x14ac:dyDescent="0.25">
      <c r="A5305" s="1">
        <v>313896</v>
      </c>
      <c r="B5305" s="1" t="s">
        <v>12</v>
      </c>
      <c r="C5305" s="1" t="s">
        <v>13</v>
      </c>
      <c r="D5305" s="1" t="s">
        <v>48</v>
      </c>
      <c r="E5305" s="1" t="s">
        <v>15</v>
      </c>
    </row>
    <row r="5306" spans="1:5" x14ac:dyDescent="0.25">
      <c r="A5306" s="1">
        <v>313897</v>
      </c>
      <c r="B5306" s="1" t="s">
        <v>35</v>
      </c>
      <c r="C5306" s="1" t="s">
        <v>13</v>
      </c>
      <c r="D5306" s="1" t="s">
        <v>48</v>
      </c>
      <c r="E5306" s="1" t="s">
        <v>15</v>
      </c>
    </row>
    <row r="5307" spans="1:5" x14ac:dyDescent="0.25">
      <c r="A5307" s="1">
        <v>313898</v>
      </c>
      <c r="B5307" s="1" t="s">
        <v>64</v>
      </c>
      <c r="C5307" s="1" t="s">
        <v>13</v>
      </c>
      <c r="D5307" s="1" t="s">
        <v>43</v>
      </c>
      <c r="E5307" s="1" t="s">
        <v>15</v>
      </c>
    </row>
    <row r="5308" spans="1:5" x14ac:dyDescent="0.25">
      <c r="A5308" s="1">
        <v>313899</v>
      </c>
      <c r="B5308" s="1" t="s">
        <v>35</v>
      </c>
      <c r="C5308" s="1" t="s">
        <v>13</v>
      </c>
      <c r="D5308" s="1" t="s">
        <v>48</v>
      </c>
      <c r="E5308" s="1" t="s">
        <v>15</v>
      </c>
    </row>
    <row r="5309" spans="1:5" x14ac:dyDescent="0.25">
      <c r="A5309" s="1">
        <v>313900</v>
      </c>
      <c r="B5309" s="1" t="s">
        <v>35</v>
      </c>
      <c r="C5309" s="1" t="s">
        <v>13</v>
      </c>
      <c r="D5309" s="1" t="s">
        <v>48</v>
      </c>
      <c r="E5309" s="1" t="s">
        <v>15</v>
      </c>
    </row>
    <row r="5310" spans="1:5" x14ac:dyDescent="0.25">
      <c r="A5310" s="1">
        <v>313901</v>
      </c>
      <c r="B5310" s="1" t="s">
        <v>35</v>
      </c>
      <c r="C5310" s="1" t="s">
        <v>13</v>
      </c>
      <c r="D5310" s="1" t="s">
        <v>43</v>
      </c>
      <c r="E5310" s="1" t="s">
        <v>15</v>
      </c>
    </row>
    <row r="5311" spans="1:5" x14ac:dyDescent="0.25">
      <c r="A5311" s="1">
        <v>313902</v>
      </c>
      <c r="B5311" s="1" t="s">
        <v>64</v>
      </c>
      <c r="C5311" s="1" t="s">
        <v>13</v>
      </c>
      <c r="D5311" s="1" t="s">
        <v>48</v>
      </c>
      <c r="E5311" s="1" t="s">
        <v>15</v>
      </c>
    </row>
    <row r="5312" spans="1:5" x14ac:dyDescent="0.25">
      <c r="A5312" s="1">
        <v>313903</v>
      </c>
      <c r="B5312" s="1" t="s">
        <v>64</v>
      </c>
      <c r="C5312" s="1" t="s">
        <v>13</v>
      </c>
      <c r="D5312" s="1" t="s">
        <v>48</v>
      </c>
      <c r="E5312" s="1" t="s">
        <v>15</v>
      </c>
    </row>
    <row r="5313" spans="1:5" x14ac:dyDescent="0.25">
      <c r="A5313" s="1">
        <v>313904</v>
      </c>
      <c r="B5313" s="1" t="s">
        <v>64</v>
      </c>
      <c r="C5313" s="1" t="s">
        <v>13</v>
      </c>
      <c r="D5313" s="1" t="s">
        <v>48</v>
      </c>
      <c r="E5313" s="1" t="s">
        <v>15</v>
      </c>
    </row>
    <row r="5314" spans="1:5" x14ac:dyDescent="0.25">
      <c r="A5314" s="1">
        <v>313905</v>
      </c>
      <c r="B5314" s="1" t="s">
        <v>64</v>
      </c>
      <c r="C5314" s="1" t="s">
        <v>13</v>
      </c>
      <c r="D5314" s="1" t="s">
        <v>48</v>
      </c>
      <c r="E5314" s="1" t="s">
        <v>15</v>
      </c>
    </row>
    <row r="5315" spans="1:5" x14ac:dyDescent="0.25">
      <c r="A5315" s="1">
        <v>313906</v>
      </c>
      <c r="B5315" s="1" t="s">
        <v>64</v>
      </c>
      <c r="C5315" s="1" t="s">
        <v>13</v>
      </c>
      <c r="D5315" s="1" t="s">
        <v>48</v>
      </c>
      <c r="E5315" s="1" t="s">
        <v>15</v>
      </c>
    </row>
    <row r="5316" spans="1:5" x14ac:dyDescent="0.25">
      <c r="A5316" s="1">
        <v>313907</v>
      </c>
      <c r="B5316" s="1" t="s">
        <v>64</v>
      </c>
      <c r="C5316" s="1" t="s">
        <v>13</v>
      </c>
      <c r="D5316" s="1" t="s">
        <v>48</v>
      </c>
      <c r="E5316" s="1" t="s">
        <v>15</v>
      </c>
    </row>
    <row r="5317" spans="1:5" x14ac:dyDescent="0.25">
      <c r="A5317" s="1">
        <v>313908</v>
      </c>
      <c r="B5317" s="1" t="s">
        <v>64</v>
      </c>
      <c r="C5317" s="1" t="s">
        <v>13</v>
      </c>
      <c r="D5317" s="1" t="s">
        <v>48</v>
      </c>
      <c r="E5317" s="1" t="s">
        <v>15</v>
      </c>
    </row>
    <row r="5318" spans="1:5" x14ac:dyDescent="0.25">
      <c r="A5318" s="1">
        <v>313909</v>
      </c>
      <c r="B5318" s="1" t="s">
        <v>64</v>
      </c>
      <c r="C5318" s="1" t="s">
        <v>13</v>
      </c>
      <c r="D5318" s="1" t="s">
        <v>48</v>
      </c>
      <c r="E5318" s="1" t="s">
        <v>15</v>
      </c>
    </row>
    <row r="5319" spans="1:5" x14ac:dyDescent="0.25">
      <c r="A5319" s="1">
        <v>313910</v>
      </c>
      <c r="B5319" s="1" t="s">
        <v>64</v>
      </c>
      <c r="C5319" s="1" t="s">
        <v>13</v>
      </c>
      <c r="D5319" s="1" t="s">
        <v>48</v>
      </c>
      <c r="E5319" s="1" t="s">
        <v>15</v>
      </c>
    </row>
    <row r="5320" spans="1:5" x14ac:dyDescent="0.25">
      <c r="A5320" s="1">
        <v>313911</v>
      </c>
      <c r="B5320" s="1" t="s">
        <v>64</v>
      </c>
      <c r="C5320" s="1" t="s">
        <v>13</v>
      </c>
      <c r="D5320" s="1" t="s">
        <v>48</v>
      </c>
      <c r="E5320" s="1" t="s">
        <v>15</v>
      </c>
    </row>
    <row r="5321" spans="1:5" x14ac:dyDescent="0.25">
      <c r="A5321" s="1">
        <v>313912</v>
      </c>
      <c r="B5321" s="1" t="s">
        <v>64</v>
      </c>
      <c r="C5321" s="1" t="s">
        <v>13</v>
      </c>
      <c r="D5321" s="1" t="s">
        <v>48</v>
      </c>
      <c r="E5321" s="1" t="s">
        <v>15</v>
      </c>
    </row>
    <row r="5322" spans="1:5" x14ac:dyDescent="0.25">
      <c r="A5322" s="1">
        <v>313913</v>
      </c>
      <c r="B5322" s="1" t="s">
        <v>64</v>
      </c>
      <c r="C5322" s="1" t="s">
        <v>13</v>
      </c>
      <c r="D5322" s="1" t="s">
        <v>48</v>
      </c>
      <c r="E5322" s="1" t="s">
        <v>15</v>
      </c>
    </row>
    <row r="5323" spans="1:5" x14ac:dyDescent="0.25">
      <c r="A5323" s="1">
        <v>313914</v>
      </c>
      <c r="B5323" s="1" t="s">
        <v>64</v>
      </c>
      <c r="C5323" s="1" t="s">
        <v>13</v>
      </c>
      <c r="D5323" s="1" t="s">
        <v>48</v>
      </c>
      <c r="E5323" s="1" t="s">
        <v>15</v>
      </c>
    </row>
    <row r="5324" spans="1:5" x14ac:dyDescent="0.25">
      <c r="A5324" s="1">
        <v>313915</v>
      </c>
      <c r="B5324" s="1" t="s">
        <v>64</v>
      </c>
      <c r="C5324" s="1" t="s">
        <v>13</v>
      </c>
      <c r="D5324" s="1" t="s">
        <v>48</v>
      </c>
      <c r="E5324" s="1" t="s">
        <v>15</v>
      </c>
    </row>
    <row r="5325" spans="1:5" x14ac:dyDescent="0.25">
      <c r="A5325" s="1">
        <v>313916</v>
      </c>
      <c r="B5325" s="1" t="s">
        <v>64</v>
      </c>
      <c r="C5325" s="1" t="s">
        <v>13</v>
      </c>
      <c r="D5325" s="1" t="s">
        <v>48</v>
      </c>
      <c r="E5325" s="1" t="s">
        <v>15</v>
      </c>
    </row>
    <row r="5326" spans="1:5" x14ac:dyDescent="0.25">
      <c r="A5326" s="1">
        <v>313917</v>
      </c>
      <c r="B5326" s="1" t="s">
        <v>64</v>
      </c>
      <c r="C5326" s="1" t="s">
        <v>13</v>
      </c>
      <c r="D5326" s="1" t="s">
        <v>48</v>
      </c>
      <c r="E5326" s="1" t="s">
        <v>15</v>
      </c>
    </row>
    <row r="5327" spans="1:5" x14ac:dyDescent="0.25">
      <c r="A5327" s="1">
        <v>313918</v>
      </c>
      <c r="B5327" s="1" t="s">
        <v>64</v>
      </c>
      <c r="C5327" s="1" t="s">
        <v>13</v>
      </c>
      <c r="D5327" s="1" t="s">
        <v>48</v>
      </c>
      <c r="E5327" s="1" t="s">
        <v>15</v>
      </c>
    </row>
    <row r="5328" spans="1:5" x14ac:dyDescent="0.25">
      <c r="A5328" s="1">
        <v>313919</v>
      </c>
      <c r="B5328" s="1" t="s">
        <v>64</v>
      </c>
      <c r="C5328" s="1" t="s">
        <v>13</v>
      </c>
      <c r="D5328" s="1" t="s">
        <v>48</v>
      </c>
      <c r="E5328" s="1" t="s">
        <v>15</v>
      </c>
    </row>
    <row r="5329" spans="1:5" x14ac:dyDescent="0.25">
      <c r="A5329" s="1">
        <v>313920</v>
      </c>
      <c r="B5329" s="1" t="s">
        <v>64</v>
      </c>
      <c r="C5329" s="1" t="s">
        <v>13</v>
      </c>
      <c r="D5329" s="1" t="s">
        <v>48</v>
      </c>
      <c r="E5329" s="1" t="s">
        <v>15</v>
      </c>
    </row>
    <row r="5330" spans="1:5" x14ac:dyDescent="0.25">
      <c r="A5330" s="1">
        <v>313921</v>
      </c>
      <c r="B5330" s="1" t="s">
        <v>64</v>
      </c>
      <c r="C5330" s="1" t="s">
        <v>13</v>
      </c>
      <c r="D5330" s="1" t="s">
        <v>48</v>
      </c>
      <c r="E5330" s="1" t="s">
        <v>15</v>
      </c>
    </row>
    <row r="5331" spans="1:5" x14ac:dyDescent="0.25">
      <c r="A5331" s="1">
        <v>313922</v>
      </c>
      <c r="B5331" s="1" t="s">
        <v>12</v>
      </c>
      <c r="C5331" s="1" t="s">
        <v>13</v>
      </c>
      <c r="D5331" s="1" t="s">
        <v>43</v>
      </c>
      <c r="E5331" s="1" t="s">
        <v>15</v>
      </c>
    </row>
    <row r="5332" spans="1:5" x14ac:dyDescent="0.25">
      <c r="A5332" s="1">
        <v>313923</v>
      </c>
      <c r="B5332" s="1" t="s">
        <v>64</v>
      </c>
      <c r="C5332" s="1" t="s">
        <v>13</v>
      </c>
      <c r="D5332" s="1" t="s">
        <v>48</v>
      </c>
      <c r="E5332" s="1" t="s">
        <v>15</v>
      </c>
    </row>
    <row r="5333" spans="1:5" x14ac:dyDescent="0.25">
      <c r="A5333" s="1">
        <v>313924</v>
      </c>
      <c r="B5333" s="1" t="s">
        <v>12</v>
      </c>
      <c r="C5333" s="1" t="s">
        <v>13</v>
      </c>
      <c r="D5333" s="1" t="s">
        <v>43</v>
      </c>
      <c r="E5333" s="1" t="s">
        <v>15</v>
      </c>
    </row>
    <row r="5334" spans="1:5" x14ac:dyDescent="0.25">
      <c r="A5334" s="1">
        <v>313925</v>
      </c>
      <c r="B5334" s="1" t="s">
        <v>12</v>
      </c>
      <c r="C5334" s="1" t="s">
        <v>13</v>
      </c>
      <c r="D5334" s="1" t="s">
        <v>47</v>
      </c>
      <c r="E5334" s="1" t="s">
        <v>15</v>
      </c>
    </row>
    <row r="5335" spans="1:5" x14ac:dyDescent="0.25">
      <c r="A5335" s="1">
        <v>313926</v>
      </c>
      <c r="B5335" s="1" t="s">
        <v>64</v>
      </c>
      <c r="C5335" s="1" t="s">
        <v>13</v>
      </c>
      <c r="D5335" s="1" t="s">
        <v>48</v>
      </c>
      <c r="E5335" s="1" t="s">
        <v>15</v>
      </c>
    </row>
    <row r="5336" spans="1:5" x14ac:dyDescent="0.25">
      <c r="A5336" s="1">
        <v>313927</v>
      </c>
      <c r="B5336" s="1" t="s">
        <v>64</v>
      </c>
      <c r="C5336" s="1" t="s">
        <v>13</v>
      </c>
      <c r="D5336" s="1" t="s">
        <v>48</v>
      </c>
      <c r="E5336" s="1" t="s">
        <v>15</v>
      </c>
    </row>
    <row r="5337" spans="1:5" x14ac:dyDescent="0.25">
      <c r="A5337" s="1">
        <v>313928</v>
      </c>
      <c r="B5337" s="1" t="s">
        <v>64</v>
      </c>
      <c r="C5337" s="1" t="s">
        <v>13</v>
      </c>
      <c r="D5337" s="1" t="s">
        <v>48</v>
      </c>
      <c r="E5337" s="1" t="s">
        <v>15</v>
      </c>
    </row>
    <row r="5338" spans="1:5" x14ac:dyDescent="0.25">
      <c r="A5338" s="1">
        <v>313929</v>
      </c>
      <c r="B5338" s="1" t="s">
        <v>35</v>
      </c>
      <c r="C5338" s="1" t="s">
        <v>13</v>
      </c>
      <c r="D5338" s="1" t="s">
        <v>43</v>
      </c>
      <c r="E5338" s="1" t="s">
        <v>15</v>
      </c>
    </row>
    <row r="5339" spans="1:5" x14ac:dyDescent="0.25">
      <c r="A5339" s="1">
        <v>313930</v>
      </c>
      <c r="B5339" s="1" t="s">
        <v>35</v>
      </c>
      <c r="C5339" s="1" t="s">
        <v>13</v>
      </c>
      <c r="D5339" s="1" t="s">
        <v>43</v>
      </c>
      <c r="E5339" s="1" t="s">
        <v>15</v>
      </c>
    </row>
    <row r="5340" spans="1:5" x14ac:dyDescent="0.25">
      <c r="A5340" s="1">
        <v>313931</v>
      </c>
      <c r="B5340" s="1" t="s">
        <v>35</v>
      </c>
      <c r="C5340" s="1" t="s">
        <v>13</v>
      </c>
      <c r="D5340" s="1" t="s">
        <v>43</v>
      </c>
      <c r="E5340" s="1" t="s">
        <v>15</v>
      </c>
    </row>
    <row r="5341" spans="1:5" x14ac:dyDescent="0.25">
      <c r="A5341" s="1">
        <v>313932</v>
      </c>
      <c r="B5341" s="1" t="s">
        <v>35</v>
      </c>
      <c r="C5341" s="1" t="s">
        <v>13</v>
      </c>
      <c r="D5341" s="1" t="s">
        <v>43</v>
      </c>
      <c r="E5341" s="1" t="s">
        <v>15</v>
      </c>
    </row>
    <row r="5342" spans="1:5" x14ac:dyDescent="0.25">
      <c r="A5342" s="1">
        <v>313933</v>
      </c>
      <c r="B5342" s="1" t="s">
        <v>35</v>
      </c>
      <c r="C5342" s="1" t="s">
        <v>13</v>
      </c>
      <c r="D5342" s="1" t="s">
        <v>43</v>
      </c>
      <c r="E5342" s="1" t="s">
        <v>15</v>
      </c>
    </row>
    <row r="5343" spans="1:5" x14ac:dyDescent="0.25">
      <c r="A5343" s="1">
        <v>313934</v>
      </c>
      <c r="B5343" s="1" t="s">
        <v>35</v>
      </c>
      <c r="C5343" s="1" t="s">
        <v>13</v>
      </c>
      <c r="D5343" s="1" t="s">
        <v>43</v>
      </c>
      <c r="E5343" s="1" t="s">
        <v>15</v>
      </c>
    </row>
    <row r="5344" spans="1:5" x14ac:dyDescent="0.25">
      <c r="A5344" s="1">
        <v>313935</v>
      </c>
      <c r="B5344" s="1" t="s">
        <v>35</v>
      </c>
      <c r="C5344" s="1" t="s">
        <v>13</v>
      </c>
      <c r="D5344" s="1" t="s">
        <v>43</v>
      </c>
      <c r="E5344" s="1" t="s">
        <v>15</v>
      </c>
    </row>
    <row r="5345" spans="1:5" x14ac:dyDescent="0.25">
      <c r="A5345" s="1">
        <v>313936</v>
      </c>
      <c r="B5345" s="1" t="s">
        <v>35</v>
      </c>
      <c r="C5345" s="1" t="s">
        <v>13</v>
      </c>
      <c r="D5345" s="1" t="s">
        <v>43</v>
      </c>
      <c r="E5345" s="1" t="s">
        <v>15</v>
      </c>
    </row>
    <row r="5346" spans="1:5" x14ac:dyDescent="0.25">
      <c r="A5346" s="1">
        <v>313937</v>
      </c>
      <c r="B5346" s="1" t="s">
        <v>35</v>
      </c>
      <c r="C5346" s="1" t="s">
        <v>13</v>
      </c>
      <c r="D5346" s="1" t="s">
        <v>43</v>
      </c>
      <c r="E5346" s="1" t="s">
        <v>15</v>
      </c>
    </row>
    <row r="5347" spans="1:5" x14ac:dyDescent="0.25">
      <c r="A5347" s="1">
        <v>313938</v>
      </c>
      <c r="B5347" s="1" t="s">
        <v>35</v>
      </c>
      <c r="C5347" s="1" t="s">
        <v>13</v>
      </c>
      <c r="D5347" s="1" t="s">
        <v>43</v>
      </c>
      <c r="E5347" s="1" t="s">
        <v>15</v>
      </c>
    </row>
    <row r="5348" spans="1:5" x14ac:dyDescent="0.25">
      <c r="A5348" s="1">
        <v>313940</v>
      </c>
      <c r="B5348" s="1" t="s">
        <v>35</v>
      </c>
      <c r="C5348" s="1" t="s">
        <v>13</v>
      </c>
      <c r="D5348" s="1" t="s">
        <v>43</v>
      </c>
      <c r="E5348" s="1" t="s">
        <v>15</v>
      </c>
    </row>
    <row r="5349" spans="1:5" x14ac:dyDescent="0.25">
      <c r="A5349" s="1">
        <v>313941</v>
      </c>
      <c r="B5349" s="1" t="s">
        <v>35</v>
      </c>
      <c r="C5349" s="1" t="s">
        <v>13</v>
      </c>
      <c r="D5349" s="1" t="s">
        <v>43</v>
      </c>
      <c r="E5349" s="1" t="s">
        <v>15</v>
      </c>
    </row>
    <row r="5350" spans="1:5" x14ac:dyDescent="0.25">
      <c r="A5350" s="1">
        <v>313943</v>
      </c>
      <c r="B5350" s="1" t="s">
        <v>35</v>
      </c>
      <c r="C5350" s="1" t="s">
        <v>13</v>
      </c>
      <c r="D5350" s="1" t="s">
        <v>43</v>
      </c>
      <c r="E5350" s="1" t="s">
        <v>15</v>
      </c>
    </row>
    <row r="5351" spans="1:5" x14ac:dyDescent="0.25">
      <c r="A5351" s="1">
        <v>313944</v>
      </c>
      <c r="B5351" s="1" t="s">
        <v>35</v>
      </c>
      <c r="C5351" s="1" t="s">
        <v>13</v>
      </c>
      <c r="D5351" s="1" t="s">
        <v>43</v>
      </c>
      <c r="E5351" s="1" t="s">
        <v>15</v>
      </c>
    </row>
    <row r="5352" spans="1:5" x14ac:dyDescent="0.25">
      <c r="A5352" s="1">
        <v>313945</v>
      </c>
      <c r="B5352" s="1" t="s">
        <v>35</v>
      </c>
      <c r="C5352" s="1" t="s">
        <v>13</v>
      </c>
      <c r="D5352" s="1" t="s">
        <v>43</v>
      </c>
      <c r="E5352" s="1" t="s">
        <v>15</v>
      </c>
    </row>
    <row r="5353" spans="1:5" x14ac:dyDescent="0.25">
      <c r="A5353" s="1">
        <v>313946</v>
      </c>
      <c r="B5353" s="1" t="s">
        <v>35</v>
      </c>
      <c r="C5353" s="1" t="s">
        <v>13</v>
      </c>
      <c r="D5353" s="1" t="s">
        <v>43</v>
      </c>
      <c r="E5353" s="1" t="s">
        <v>15</v>
      </c>
    </row>
    <row r="5354" spans="1:5" x14ac:dyDescent="0.25">
      <c r="A5354" s="1">
        <v>313947</v>
      </c>
      <c r="B5354" s="1" t="s">
        <v>35</v>
      </c>
      <c r="C5354" s="1" t="s">
        <v>22</v>
      </c>
      <c r="D5354" s="1" t="s">
        <v>14</v>
      </c>
      <c r="E5354" s="1" t="s">
        <v>15</v>
      </c>
    </row>
    <row r="5355" spans="1:5" x14ac:dyDescent="0.25">
      <c r="A5355" s="1">
        <v>313950</v>
      </c>
      <c r="B5355" s="1" t="s">
        <v>12</v>
      </c>
      <c r="C5355" s="1" t="s">
        <v>13</v>
      </c>
      <c r="D5355" s="1" t="s">
        <v>37</v>
      </c>
      <c r="E5355" s="1" t="s">
        <v>15</v>
      </c>
    </row>
    <row r="5356" spans="1:5" x14ac:dyDescent="0.25">
      <c r="A5356" s="1">
        <v>313951</v>
      </c>
      <c r="B5356" s="1" t="s">
        <v>35</v>
      </c>
      <c r="C5356" s="1" t="s">
        <v>13</v>
      </c>
      <c r="D5356" s="1" t="s">
        <v>30</v>
      </c>
      <c r="E5356" s="1" t="s">
        <v>15</v>
      </c>
    </row>
    <row r="5357" spans="1:5" x14ac:dyDescent="0.25">
      <c r="A5357" s="1">
        <v>313952</v>
      </c>
      <c r="B5357" s="1" t="s">
        <v>35</v>
      </c>
      <c r="C5357" s="1" t="s">
        <v>13</v>
      </c>
      <c r="D5357" s="1" t="s">
        <v>30</v>
      </c>
      <c r="E5357" s="1" t="s">
        <v>15</v>
      </c>
    </row>
    <row r="5358" spans="1:5" x14ac:dyDescent="0.25">
      <c r="A5358" s="1">
        <v>313953</v>
      </c>
      <c r="B5358" s="1" t="s">
        <v>35</v>
      </c>
      <c r="C5358" s="1" t="s">
        <v>13</v>
      </c>
      <c r="D5358" s="1" t="s">
        <v>30</v>
      </c>
      <c r="E5358" s="1" t="s">
        <v>15</v>
      </c>
    </row>
    <row r="5359" spans="1:5" x14ac:dyDescent="0.25">
      <c r="A5359" s="1">
        <v>313954</v>
      </c>
      <c r="B5359" s="1" t="s">
        <v>12</v>
      </c>
      <c r="C5359" s="1" t="s">
        <v>13</v>
      </c>
      <c r="D5359" s="1" t="s">
        <v>30</v>
      </c>
      <c r="E5359" s="1" t="s">
        <v>15</v>
      </c>
    </row>
    <row r="5360" spans="1:5" x14ac:dyDescent="0.25">
      <c r="A5360" s="1">
        <v>313955</v>
      </c>
      <c r="B5360" s="1" t="s">
        <v>35</v>
      </c>
      <c r="C5360" s="1" t="s">
        <v>13</v>
      </c>
      <c r="D5360" s="1" t="s">
        <v>21</v>
      </c>
      <c r="E5360" s="1" t="s">
        <v>15</v>
      </c>
    </row>
    <row r="5361" spans="1:5" x14ac:dyDescent="0.25">
      <c r="A5361" s="1">
        <v>313956</v>
      </c>
      <c r="B5361" s="1" t="s">
        <v>35</v>
      </c>
      <c r="C5361" s="1" t="s">
        <v>13</v>
      </c>
      <c r="D5361" s="1" t="s">
        <v>30</v>
      </c>
      <c r="E5361" s="1" t="s">
        <v>15</v>
      </c>
    </row>
    <row r="5362" spans="1:5" x14ac:dyDescent="0.25">
      <c r="A5362" s="1">
        <v>313957</v>
      </c>
      <c r="B5362" s="1" t="s">
        <v>35</v>
      </c>
      <c r="C5362" s="1" t="s">
        <v>13</v>
      </c>
      <c r="D5362" s="1" t="s">
        <v>21</v>
      </c>
      <c r="E5362" s="1" t="s">
        <v>15</v>
      </c>
    </row>
    <row r="5363" spans="1:5" x14ac:dyDescent="0.25">
      <c r="A5363" s="1">
        <v>313958</v>
      </c>
      <c r="B5363" s="1" t="s">
        <v>35</v>
      </c>
      <c r="C5363" s="1" t="s">
        <v>13</v>
      </c>
      <c r="D5363" s="1" t="s">
        <v>30</v>
      </c>
      <c r="E5363" s="1" t="s">
        <v>15</v>
      </c>
    </row>
    <row r="5364" spans="1:5" x14ac:dyDescent="0.25">
      <c r="A5364" s="1">
        <v>313959</v>
      </c>
      <c r="B5364" s="1" t="s">
        <v>12</v>
      </c>
      <c r="C5364" s="1" t="s">
        <v>13</v>
      </c>
      <c r="D5364" s="1" t="s">
        <v>37</v>
      </c>
      <c r="E5364" s="1" t="s">
        <v>15</v>
      </c>
    </row>
    <row r="5365" spans="1:5" x14ac:dyDescent="0.25">
      <c r="A5365" s="1">
        <v>313960</v>
      </c>
      <c r="B5365" s="1" t="s">
        <v>35</v>
      </c>
      <c r="C5365" s="1" t="s">
        <v>13</v>
      </c>
      <c r="D5365" s="1" t="s">
        <v>30</v>
      </c>
      <c r="E5365" s="1" t="s">
        <v>15</v>
      </c>
    </row>
    <row r="5366" spans="1:5" x14ac:dyDescent="0.25">
      <c r="A5366" s="1">
        <v>313961</v>
      </c>
      <c r="B5366" s="1" t="s">
        <v>35</v>
      </c>
      <c r="C5366" s="1" t="s">
        <v>13</v>
      </c>
      <c r="D5366" s="1" t="s">
        <v>21</v>
      </c>
      <c r="E5366" s="1" t="s">
        <v>15</v>
      </c>
    </row>
    <row r="5367" spans="1:5" x14ac:dyDescent="0.25">
      <c r="A5367" s="1">
        <v>313962</v>
      </c>
      <c r="B5367" s="1" t="s">
        <v>35</v>
      </c>
      <c r="C5367" s="1" t="s">
        <v>13</v>
      </c>
      <c r="D5367" s="1" t="s">
        <v>21</v>
      </c>
      <c r="E5367" s="1" t="s">
        <v>15</v>
      </c>
    </row>
    <row r="5368" spans="1:5" x14ac:dyDescent="0.25">
      <c r="A5368" s="1">
        <v>313963</v>
      </c>
      <c r="B5368" s="1" t="s">
        <v>35</v>
      </c>
      <c r="C5368" s="1" t="s">
        <v>13</v>
      </c>
      <c r="D5368" s="1" t="s">
        <v>30</v>
      </c>
      <c r="E5368" s="1" t="s">
        <v>15</v>
      </c>
    </row>
    <row r="5369" spans="1:5" x14ac:dyDescent="0.25">
      <c r="A5369" s="1">
        <v>313964</v>
      </c>
      <c r="B5369" s="1" t="s">
        <v>35</v>
      </c>
      <c r="C5369" s="1" t="s">
        <v>13</v>
      </c>
      <c r="D5369" s="1" t="s">
        <v>30</v>
      </c>
      <c r="E5369" s="1" t="s">
        <v>15</v>
      </c>
    </row>
    <row r="5370" spans="1:5" x14ac:dyDescent="0.25">
      <c r="A5370" s="1">
        <v>313965</v>
      </c>
      <c r="B5370" s="1" t="s">
        <v>12</v>
      </c>
      <c r="C5370" s="1" t="s">
        <v>13</v>
      </c>
      <c r="D5370" s="1" t="s">
        <v>30</v>
      </c>
      <c r="E5370" s="1" t="s">
        <v>15</v>
      </c>
    </row>
    <row r="5371" spans="1:5" x14ac:dyDescent="0.25">
      <c r="A5371" s="1">
        <v>313966</v>
      </c>
      <c r="B5371" s="1" t="s">
        <v>35</v>
      </c>
      <c r="C5371" s="1" t="s">
        <v>13</v>
      </c>
      <c r="D5371" s="1" t="s">
        <v>21</v>
      </c>
      <c r="E5371" s="1" t="s">
        <v>15</v>
      </c>
    </row>
    <row r="5372" spans="1:5" x14ac:dyDescent="0.25">
      <c r="A5372" s="1">
        <v>313967</v>
      </c>
      <c r="B5372" s="1" t="s">
        <v>12</v>
      </c>
      <c r="C5372" s="1" t="s">
        <v>13</v>
      </c>
      <c r="D5372" s="1" t="s">
        <v>21</v>
      </c>
      <c r="E5372" s="1" t="s">
        <v>15</v>
      </c>
    </row>
    <row r="5373" spans="1:5" x14ac:dyDescent="0.25">
      <c r="A5373" s="1">
        <v>313968</v>
      </c>
      <c r="B5373" s="1" t="s">
        <v>35</v>
      </c>
      <c r="C5373" s="1" t="s">
        <v>13</v>
      </c>
      <c r="D5373" s="1" t="s">
        <v>30</v>
      </c>
      <c r="E5373" s="1" t="s">
        <v>15</v>
      </c>
    </row>
    <row r="5374" spans="1:5" x14ac:dyDescent="0.25">
      <c r="A5374" s="1">
        <v>313969</v>
      </c>
      <c r="B5374" s="1" t="s">
        <v>35</v>
      </c>
      <c r="C5374" s="1" t="s">
        <v>13</v>
      </c>
      <c r="D5374" s="1" t="s">
        <v>21</v>
      </c>
      <c r="E5374" s="1" t="s">
        <v>15</v>
      </c>
    </row>
    <row r="5375" spans="1:5" x14ac:dyDescent="0.25">
      <c r="A5375" s="1">
        <v>313970</v>
      </c>
      <c r="B5375" s="1" t="s">
        <v>35</v>
      </c>
      <c r="C5375" s="1" t="s">
        <v>13</v>
      </c>
      <c r="D5375" s="1" t="s">
        <v>21</v>
      </c>
      <c r="E5375" s="1" t="s">
        <v>15</v>
      </c>
    </row>
    <row r="5376" spans="1:5" x14ac:dyDescent="0.25">
      <c r="A5376" s="1">
        <v>313971</v>
      </c>
      <c r="B5376" s="1" t="s">
        <v>35</v>
      </c>
      <c r="C5376" s="1" t="s">
        <v>13</v>
      </c>
      <c r="D5376" s="1" t="s">
        <v>30</v>
      </c>
      <c r="E5376" s="1" t="s">
        <v>15</v>
      </c>
    </row>
    <row r="5377" spans="1:5" x14ac:dyDescent="0.25">
      <c r="A5377" s="1">
        <v>313972</v>
      </c>
      <c r="B5377" s="1" t="s">
        <v>35</v>
      </c>
      <c r="C5377" s="1" t="s">
        <v>13</v>
      </c>
      <c r="D5377" s="1" t="s">
        <v>30</v>
      </c>
      <c r="E5377" s="1" t="s">
        <v>15</v>
      </c>
    </row>
    <row r="5378" spans="1:5" x14ac:dyDescent="0.25">
      <c r="A5378" s="1">
        <v>313973</v>
      </c>
      <c r="B5378" s="1" t="s">
        <v>35</v>
      </c>
      <c r="C5378" s="1" t="s">
        <v>13</v>
      </c>
      <c r="D5378" s="1" t="s">
        <v>21</v>
      </c>
      <c r="E5378" s="1" t="s">
        <v>15</v>
      </c>
    </row>
    <row r="5379" spans="1:5" x14ac:dyDescent="0.25">
      <c r="A5379" s="1">
        <v>313974</v>
      </c>
      <c r="B5379" s="1" t="s">
        <v>12</v>
      </c>
      <c r="C5379" s="1" t="s">
        <v>13</v>
      </c>
      <c r="D5379" s="1" t="s">
        <v>36</v>
      </c>
      <c r="E5379" s="1" t="s">
        <v>15</v>
      </c>
    </row>
    <row r="5380" spans="1:5" x14ac:dyDescent="0.25">
      <c r="A5380" s="1">
        <v>313975</v>
      </c>
      <c r="B5380" s="1" t="s">
        <v>12</v>
      </c>
      <c r="C5380" s="1" t="s">
        <v>13</v>
      </c>
      <c r="D5380" s="1" t="s">
        <v>30</v>
      </c>
      <c r="E5380" s="1" t="s">
        <v>15</v>
      </c>
    </row>
    <row r="5381" spans="1:5" x14ac:dyDescent="0.25">
      <c r="A5381" s="1">
        <v>313976</v>
      </c>
      <c r="B5381" s="1" t="s">
        <v>35</v>
      </c>
      <c r="C5381" s="1" t="s">
        <v>13</v>
      </c>
      <c r="D5381" s="1" t="s">
        <v>21</v>
      </c>
      <c r="E5381" s="1" t="s">
        <v>15</v>
      </c>
    </row>
    <row r="5382" spans="1:5" x14ac:dyDescent="0.25">
      <c r="A5382" s="1">
        <v>313977</v>
      </c>
      <c r="B5382" s="1" t="s">
        <v>12</v>
      </c>
      <c r="C5382" s="1" t="s">
        <v>13</v>
      </c>
      <c r="D5382" s="1" t="s">
        <v>30</v>
      </c>
      <c r="E5382" s="1" t="s">
        <v>15</v>
      </c>
    </row>
    <row r="5383" spans="1:5" x14ac:dyDescent="0.25">
      <c r="A5383" s="1">
        <v>313978</v>
      </c>
      <c r="B5383" s="1" t="s">
        <v>12</v>
      </c>
      <c r="C5383" s="1" t="s">
        <v>13</v>
      </c>
      <c r="D5383" s="1" t="s">
        <v>30</v>
      </c>
      <c r="E5383" s="1" t="s">
        <v>15</v>
      </c>
    </row>
    <row r="5384" spans="1:5" x14ac:dyDescent="0.25">
      <c r="A5384" s="1">
        <v>313979</v>
      </c>
      <c r="B5384" s="1" t="s">
        <v>35</v>
      </c>
      <c r="C5384" s="1" t="s">
        <v>13</v>
      </c>
      <c r="D5384" s="1" t="s">
        <v>30</v>
      </c>
      <c r="E5384" s="1" t="s">
        <v>15</v>
      </c>
    </row>
    <row r="5385" spans="1:5" x14ac:dyDescent="0.25">
      <c r="A5385" s="1">
        <v>313980</v>
      </c>
      <c r="B5385" s="1" t="s">
        <v>35</v>
      </c>
      <c r="C5385" s="1" t="s">
        <v>13</v>
      </c>
      <c r="D5385" s="1" t="s">
        <v>30</v>
      </c>
      <c r="E5385" s="1" t="s">
        <v>15</v>
      </c>
    </row>
    <row r="5386" spans="1:5" x14ac:dyDescent="0.25">
      <c r="A5386" s="1">
        <v>313981</v>
      </c>
      <c r="B5386" s="1" t="s">
        <v>35</v>
      </c>
      <c r="C5386" s="1" t="s">
        <v>13</v>
      </c>
      <c r="D5386" s="1" t="s">
        <v>30</v>
      </c>
      <c r="E5386" s="1" t="s">
        <v>15</v>
      </c>
    </row>
    <row r="5387" spans="1:5" x14ac:dyDescent="0.25">
      <c r="A5387" s="1">
        <v>313982</v>
      </c>
      <c r="B5387" s="1" t="s">
        <v>12</v>
      </c>
      <c r="C5387" s="1" t="s">
        <v>13</v>
      </c>
      <c r="D5387" s="1" t="s">
        <v>30</v>
      </c>
      <c r="E5387" s="1" t="s">
        <v>15</v>
      </c>
    </row>
    <row r="5388" spans="1:5" x14ac:dyDescent="0.25">
      <c r="A5388" s="1">
        <v>313983</v>
      </c>
      <c r="B5388" s="1" t="s">
        <v>12</v>
      </c>
      <c r="C5388" s="1" t="s">
        <v>13</v>
      </c>
      <c r="D5388" s="1" t="s">
        <v>30</v>
      </c>
      <c r="E5388" s="1" t="s">
        <v>15</v>
      </c>
    </row>
    <row r="5389" spans="1:5" x14ac:dyDescent="0.25">
      <c r="A5389" s="1">
        <v>313984</v>
      </c>
      <c r="B5389" s="1" t="s">
        <v>35</v>
      </c>
      <c r="C5389" s="1" t="s">
        <v>13</v>
      </c>
      <c r="D5389" s="1" t="s">
        <v>30</v>
      </c>
      <c r="E5389" s="1" t="s">
        <v>15</v>
      </c>
    </row>
    <row r="5390" spans="1:5" x14ac:dyDescent="0.25">
      <c r="A5390" s="1">
        <v>313985</v>
      </c>
      <c r="B5390" s="1" t="s">
        <v>35</v>
      </c>
      <c r="C5390" s="1" t="s">
        <v>13</v>
      </c>
      <c r="D5390" s="1" t="s">
        <v>30</v>
      </c>
      <c r="E5390" s="1" t="s">
        <v>15</v>
      </c>
    </row>
    <row r="5391" spans="1:5" x14ac:dyDescent="0.25">
      <c r="A5391" s="1">
        <v>313986</v>
      </c>
      <c r="B5391" s="1" t="s">
        <v>35</v>
      </c>
      <c r="C5391" s="1" t="s">
        <v>13</v>
      </c>
      <c r="D5391" s="1" t="s">
        <v>30</v>
      </c>
      <c r="E5391" s="1" t="s">
        <v>15</v>
      </c>
    </row>
    <row r="5392" spans="1:5" x14ac:dyDescent="0.25">
      <c r="A5392" s="1">
        <v>313987</v>
      </c>
      <c r="B5392" s="1" t="s">
        <v>35</v>
      </c>
      <c r="C5392" s="1" t="s">
        <v>13</v>
      </c>
      <c r="D5392" s="1" t="s">
        <v>30</v>
      </c>
      <c r="E5392" s="1" t="s">
        <v>15</v>
      </c>
    </row>
    <row r="5393" spans="1:5" x14ac:dyDescent="0.25">
      <c r="A5393" s="1">
        <v>313988</v>
      </c>
      <c r="B5393" s="1" t="s">
        <v>12</v>
      </c>
      <c r="C5393" s="1" t="s">
        <v>13</v>
      </c>
      <c r="D5393" s="1" t="s">
        <v>37</v>
      </c>
      <c r="E5393" s="1" t="s">
        <v>15</v>
      </c>
    </row>
    <row r="5394" spans="1:5" x14ac:dyDescent="0.25">
      <c r="A5394" s="1">
        <v>313989</v>
      </c>
      <c r="B5394" s="1" t="s">
        <v>12</v>
      </c>
      <c r="C5394" s="1" t="s">
        <v>13</v>
      </c>
      <c r="D5394" s="1" t="s">
        <v>21</v>
      </c>
      <c r="E5394" s="1" t="s">
        <v>15</v>
      </c>
    </row>
    <row r="5395" spans="1:5" x14ac:dyDescent="0.25">
      <c r="A5395" s="1">
        <v>313990</v>
      </c>
      <c r="B5395" s="1" t="s">
        <v>12</v>
      </c>
      <c r="C5395" s="1" t="s">
        <v>13</v>
      </c>
      <c r="D5395" s="1" t="s">
        <v>30</v>
      </c>
      <c r="E5395" s="1" t="s">
        <v>15</v>
      </c>
    </row>
    <row r="5396" spans="1:5" x14ac:dyDescent="0.25">
      <c r="A5396" s="1">
        <v>313991</v>
      </c>
      <c r="B5396" s="1" t="s">
        <v>12</v>
      </c>
      <c r="C5396" s="1" t="s">
        <v>13</v>
      </c>
      <c r="D5396" s="1" t="s">
        <v>38</v>
      </c>
      <c r="E5396" s="1" t="s">
        <v>15</v>
      </c>
    </row>
    <row r="5397" spans="1:5" x14ac:dyDescent="0.25">
      <c r="A5397" s="1">
        <v>313992</v>
      </c>
      <c r="B5397" s="1" t="s">
        <v>35</v>
      </c>
      <c r="C5397" s="1" t="s">
        <v>13</v>
      </c>
      <c r="D5397" s="1" t="s">
        <v>30</v>
      </c>
      <c r="E5397" s="1" t="s">
        <v>15</v>
      </c>
    </row>
    <row r="5398" spans="1:5" x14ac:dyDescent="0.25">
      <c r="A5398" s="1">
        <v>313993</v>
      </c>
      <c r="B5398" s="1" t="s">
        <v>35</v>
      </c>
      <c r="C5398" s="1" t="s">
        <v>13</v>
      </c>
      <c r="D5398" s="1" t="s">
        <v>30</v>
      </c>
      <c r="E5398" s="1" t="s">
        <v>15</v>
      </c>
    </row>
    <row r="5399" spans="1:5" x14ac:dyDescent="0.25">
      <c r="A5399" s="1">
        <v>313994</v>
      </c>
      <c r="B5399" s="1" t="s">
        <v>35</v>
      </c>
      <c r="C5399" s="1" t="s">
        <v>13</v>
      </c>
      <c r="D5399" s="1" t="s">
        <v>30</v>
      </c>
      <c r="E5399" s="1" t="s">
        <v>15</v>
      </c>
    </row>
    <row r="5400" spans="1:5" x14ac:dyDescent="0.25">
      <c r="A5400" s="1">
        <v>313995</v>
      </c>
      <c r="B5400" s="1" t="s">
        <v>35</v>
      </c>
      <c r="C5400" s="1" t="s">
        <v>13</v>
      </c>
      <c r="D5400" s="1" t="s">
        <v>30</v>
      </c>
      <c r="E5400" s="1" t="s">
        <v>15</v>
      </c>
    </row>
    <row r="5401" spans="1:5" x14ac:dyDescent="0.25">
      <c r="A5401" s="1">
        <v>313996</v>
      </c>
      <c r="B5401" s="1" t="s">
        <v>12</v>
      </c>
      <c r="C5401" s="1" t="s">
        <v>13</v>
      </c>
      <c r="D5401" s="1" t="s">
        <v>30</v>
      </c>
      <c r="E5401" s="1" t="s">
        <v>15</v>
      </c>
    </row>
    <row r="5402" spans="1:5" x14ac:dyDescent="0.25">
      <c r="A5402" s="1">
        <v>313997</v>
      </c>
      <c r="B5402" s="1" t="s">
        <v>35</v>
      </c>
      <c r="C5402" s="1" t="s">
        <v>13</v>
      </c>
      <c r="D5402" s="1" t="s">
        <v>30</v>
      </c>
      <c r="E5402" s="1" t="s">
        <v>15</v>
      </c>
    </row>
    <row r="5403" spans="1:5" x14ac:dyDescent="0.25">
      <c r="A5403" s="1">
        <v>313998</v>
      </c>
      <c r="B5403" s="1" t="s">
        <v>35</v>
      </c>
      <c r="C5403" s="1" t="s">
        <v>13</v>
      </c>
      <c r="D5403" s="1" t="s">
        <v>21</v>
      </c>
      <c r="E5403" s="1" t="s">
        <v>15</v>
      </c>
    </row>
    <row r="5404" spans="1:5" x14ac:dyDescent="0.25">
      <c r="A5404" s="1">
        <v>313999</v>
      </c>
      <c r="B5404" s="1" t="s">
        <v>35</v>
      </c>
      <c r="C5404" s="1" t="s">
        <v>13</v>
      </c>
      <c r="D5404" s="1" t="s">
        <v>30</v>
      </c>
      <c r="E5404" s="1" t="s">
        <v>15</v>
      </c>
    </row>
    <row r="5405" spans="1:5" x14ac:dyDescent="0.25">
      <c r="A5405" s="1">
        <v>314000</v>
      </c>
      <c r="B5405" s="1" t="s">
        <v>12</v>
      </c>
      <c r="C5405" s="1" t="s">
        <v>13</v>
      </c>
      <c r="D5405" s="1" t="s">
        <v>38</v>
      </c>
      <c r="E5405" s="1" t="s">
        <v>15</v>
      </c>
    </row>
    <row r="5406" spans="1:5" x14ac:dyDescent="0.25">
      <c r="A5406" s="1">
        <v>314001</v>
      </c>
      <c r="B5406" s="1" t="s">
        <v>12</v>
      </c>
      <c r="C5406" s="1" t="s">
        <v>13</v>
      </c>
      <c r="D5406" s="1" t="s">
        <v>38</v>
      </c>
      <c r="E5406" s="1" t="s">
        <v>15</v>
      </c>
    </row>
    <row r="5407" spans="1:5" x14ac:dyDescent="0.25">
      <c r="A5407" s="1">
        <v>314003</v>
      </c>
      <c r="B5407" s="1" t="s">
        <v>65</v>
      </c>
      <c r="C5407" s="1" t="s">
        <v>20</v>
      </c>
      <c r="D5407" s="1" t="s">
        <v>45</v>
      </c>
      <c r="E5407" s="1" t="s">
        <v>15</v>
      </c>
    </row>
    <row r="5408" spans="1:5" x14ac:dyDescent="0.25">
      <c r="A5408" s="1">
        <v>314004</v>
      </c>
      <c r="B5408" s="1" t="s">
        <v>65</v>
      </c>
      <c r="C5408" s="1" t="s">
        <v>22</v>
      </c>
      <c r="D5408" s="1" t="s">
        <v>43</v>
      </c>
      <c r="E5408" s="1" t="s">
        <v>15</v>
      </c>
    </row>
    <row r="5409" spans="1:5" x14ac:dyDescent="0.25">
      <c r="A5409" s="1">
        <v>314005</v>
      </c>
      <c r="B5409" s="1" t="s">
        <v>35</v>
      </c>
      <c r="C5409" s="1" t="s">
        <v>22</v>
      </c>
      <c r="D5409" s="1" t="s">
        <v>14</v>
      </c>
      <c r="E5409" s="1" t="s">
        <v>15</v>
      </c>
    </row>
    <row r="5410" spans="1:5" x14ac:dyDescent="0.25">
      <c r="A5410" s="1">
        <v>314006</v>
      </c>
      <c r="B5410" s="1" t="s">
        <v>65</v>
      </c>
      <c r="C5410" s="1" t="s">
        <v>32</v>
      </c>
      <c r="D5410" s="1" t="s">
        <v>39</v>
      </c>
      <c r="E5410" s="1" t="s">
        <v>15</v>
      </c>
    </row>
    <row r="5411" spans="1:5" x14ac:dyDescent="0.25">
      <c r="A5411" s="1">
        <v>314007</v>
      </c>
      <c r="B5411" s="1" t="s">
        <v>65</v>
      </c>
      <c r="C5411" s="1" t="s">
        <v>32</v>
      </c>
      <c r="D5411" s="1" t="s">
        <v>39</v>
      </c>
      <c r="E5411" s="1" t="s">
        <v>15</v>
      </c>
    </row>
    <row r="5412" spans="1:5" x14ac:dyDescent="0.25">
      <c r="A5412" s="1">
        <v>314008</v>
      </c>
      <c r="B5412" s="1" t="s">
        <v>65</v>
      </c>
      <c r="C5412" s="1" t="s">
        <v>29</v>
      </c>
      <c r="D5412" s="1" t="s">
        <v>40</v>
      </c>
      <c r="E5412" s="1" t="s">
        <v>15</v>
      </c>
    </row>
    <row r="5413" spans="1:5" x14ac:dyDescent="0.25">
      <c r="A5413" s="1">
        <v>314010</v>
      </c>
      <c r="B5413" s="1" t="s">
        <v>64</v>
      </c>
      <c r="C5413" s="1" t="s">
        <v>27</v>
      </c>
      <c r="D5413" s="1" t="s">
        <v>45</v>
      </c>
      <c r="E5413" s="1" t="s">
        <v>15</v>
      </c>
    </row>
    <row r="5414" spans="1:5" x14ac:dyDescent="0.25">
      <c r="A5414" s="1">
        <v>314011</v>
      </c>
      <c r="B5414" s="1" t="s">
        <v>64</v>
      </c>
      <c r="C5414" s="1" t="s">
        <v>32</v>
      </c>
      <c r="D5414" s="1" t="s">
        <v>14</v>
      </c>
      <c r="E5414" s="1" t="s">
        <v>15</v>
      </c>
    </row>
    <row r="5415" spans="1:5" x14ac:dyDescent="0.25">
      <c r="A5415" s="1">
        <v>314012</v>
      </c>
      <c r="B5415" s="1" t="s">
        <v>64</v>
      </c>
      <c r="C5415" s="1" t="s">
        <v>32</v>
      </c>
      <c r="D5415" s="1" t="s">
        <v>14</v>
      </c>
      <c r="E5415" s="1" t="s">
        <v>15</v>
      </c>
    </row>
    <row r="5416" spans="1:5" x14ac:dyDescent="0.25">
      <c r="A5416" s="1">
        <v>314013</v>
      </c>
      <c r="B5416" s="1" t="s">
        <v>64</v>
      </c>
      <c r="C5416" s="1" t="s">
        <v>32</v>
      </c>
      <c r="D5416" s="1" t="s">
        <v>14</v>
      </c>
      <c r="E5416" s="1" t="s">
        <v>15</v>
      </c>
    </row>
    <row r="5417" spans="1:5" x14ac:dyDescent="0.25">
      <c r="A5417" s="1">
        <v>314014</v>
      </c>
      <c r="B5417" s="1" t="s">
        <v>64</v>
      </c>
      <c r="C5417" s="1" t="s">
        <v>32</v>
      </c>
      <c r="D5417" s="1" t="s">
        <v>14</v>
      </c>
      <c r="E5417" s="1" t="s">
        <v>15</v>
      </c>
    </row>
    <row r="5418" spans="1:5" x14ac:dyDescent="0.25">
      <c r="A5418" s="1">
        <v>314015</v>
      </c>
      <c r="B5418" s="1" t="s">
        <v>64</v>
      </c>
      <c r="C5418" s="1" t="s">
        <v>32</v>
      </c>
      <c r="D5418" s="1" t="s">
        <v>14</v>
      </c>
      <c r="E5418" s="1" t="s">
        <v>15</v>
      </c>
    </row>
    <row r="5419" spans="1:5" x14ac:dyDescent="0.25">
      <c r="A5419" s="1">
        <v>314016</v>
      </c>
      <c r="B5419" s="1" t="s">
        <v>64</v>
      </c>
      <c r="C5419" s="1" t="s">
        <v>32</v>
      </c>
      <c r="D5419" s="1" t="s">
        <v>14</v>
      </c>
      <c r="E5419" s="1" t="s">
        <v>15</v>
      </c>
    </row>
    <row r="5420" spans="1:5" x14ac:dyDescent="0.25">
      <c r="A5420" s="1">
        <v>314017</v>
      </c>
      <c r="B5420" s="1" t="s">
        <v>35</v>
      </c>
      <c r="C5420" s="1" t="s">
        <v>32</v>
      </c>
      <c r="D5420" s="1" t="s">
        <v>14</v>
      </c>
      <c r="E5420" s="1" t="s">
        <v>15</v>
      </c>
    </row>
    <row r="5421" spans="1:5" x14ac:dyDescent="0.25">
      <c r="A5421" s="1">
        <v>314018</v>
      </c>
      <c r="B5421" s="1" t="s">
        <v>35</v>
      </c>
      <c r="C5421" s="1" t="s">
        <v>32</v>
      </c>
      <c r="D5421" s="1" t="s">
        <v>14</v>
      </c>
      <c r="E5421" s="1" t="s">
        <v>15</v>
      </c>
    </row>
    <row r="5422" spans="1:5" x14ac:dyDescent="0.25">
      <c r="A5422" s="1">
        <v>314019</v>
      </c>
      <c r="B5422" s="1" t="s">
        <v>35</v>
      </c>
      <c r="C5422" s="1" t="s">
        <v>32</v>
      </c>
      <c r="D5422" s="1" t="s">
        <v>14</v>
      </c>
      <c r="E5422" s="1" t="s">
        <v>15</v>
      </c>
    </row>
    <row r="5423" spans="1:5" x14ac:dyDescent="0.25">
      <c r="A5423" s="1">
        <v>314020</v>
      </c>
      <c r="B5423" s="1" t="s">
        <v>35</v>
      </c>
      <c r="C5423" s="1" t="s">
        <v>32</v>
      </c>
      <c r="D5423" s="1" t="s">
        <v>14</v>
      </c>
      <c r="E5423" s="1" t="s">
        <v>15</v>
      </c>
    </row>
    <row r="5424" spans="1:5" x14ac:dyDescent="0.25">
      <c r="A5424" s="1">
        <v>314021</v>
      </c>
      <c r="B5424" s="1" t="s">
        <v>35</v>
      </c>
      <c r="C5424" s="1" t="s">
        <v>32</v>
      </c>
      <c r="D5424" s="1" t="s">
        <v>14</v>
      </c>
      <c r="E5424" s="1" t="s">
        <v>15</v>
      </c>
    </row>
    <row r="5425" spans="1:5" x14ac:dyDescent="0.25">
      <c r="A5425" s="1">
        <v>314022</v>
      </c>
      <c r="B5425" s="1" t="s">
        <v>64</v>
      </c>
      <c r="C5425" s="1" t="s">
        <v>29</v>
      </c>
      <c r="D5425" s="1" t="s">
        <v>61</v>
      </c>
      <c r="E5425" s="1" t="s">
        <v>15</v>
      </c>
    </row>
    <row r="5426" spans="1:5" x14ac:dyDescent="0.25">
      <c r="A5426" s="1">
        <v>314023</v>
      </c>
      <c r="B5426" s="1" t="s">
        <v>64</v>
      </c>
      <c r="C5426" s="1" t="s">
        <v>29</v>
      </c>
      <c r="D5426" s="1" t="s">
        <v>61</v>
      </c>
      <c r="E5426" s="1" t="s">
        <v>15</v>
      </c>
    </row>
    <row r="5427" spans="1:5" x14ac:dyDescent="0.25">
      <c r="A5427" s="1">
        <v>314024</v>
      </c>
      <c r="B5427" s="1" t="s">
        <v>64</v>
      </c>
      <c r="C5427" s="1" t="s">
        <v>29</v>
      </c>
      <c r="D5427" s="1" t="s">
        <v>61</v>
      </c>
      <c r="E5427" s="1" t="s">
        <v>15</v>
      </c>
    </row>
    <row r="5428" spans="1:5" x14ac:dyDescent="0.25">
      <c r="A5428" s="1">
        <v>314025</v>
      </c>
      <c r="B5428" s="1" t="s">
        <v>64</v>
      </c>
      <c r="C5428" s="1" t="s">
        <v>29</v>
      </c>
      <c r="D5428" s="1" t="s">
        <v>61</v>
      </c>
      <c r="E5428" s="1" t="s">
        <v>15</v>
      </c>
    </row>
    <row r="5429" spans="1:5" x14ac:dyDescent="0.25">
      <c r="A5429" s="1">
        <v>314026</v>
      </c>
      <c r="B5429" s="1" t="s">
        <v>64</v>
      </c>
      <c r="C5429" s="1" t="s">
        <v>29</v>
      </c>
      <c r="D5429" s="1" t="s">
        <v>61</v>
      </c>
      <c r="E5429" s="1" t="s">
        <v>15</v>
      </c>
    </row>
    <row r="5430" spans="1:5" x14ac:dyDescent="0.25">
      <c r="A5430" s="1">
        <v>314027</v>
      </c>
      <c r="B5430" s="1" t="s">
        <v>35</v>
      </c>
      <c r="C5430" s="1" t="s">
        <v>29</v>
      </c>
      <c r="D5430" s="1" t="s">
        <v>61</v>
      </c>
      <c r="E5430" s="1" t="s">
        <v>15</v>
      </c>
    </row>
    <row r="5431" spans="1:5" x14ac:dyDescent="0.25">
      <c r="A5431" s="1">
        <v>314028</v>
      </c>
      <c r="B5431" s="1" t="s">
        <v>35</v>
      </c>
      <c r="C5431" s="1" t="s">
        <v>29</v>
      </c>
      <c r="D5431" s="1" t="s">
        <v>61</v>
      </c>
      <c r="E5431" s="1" t="s">
        <v>15</v>
      </c>
    </row>
    <row r="5432" spans="1:5" x14ac:dyDescent="0.25">
      <c r="A5432" s="1">
        <v>314029</v>
      </c>
      <c r="B5432" s="1" t="s">
        <v>35</v>
      </c>
      <c r="C5432" s="1" t="s">
        <v>32</v>
      </c>
      <c r="D5432" s="1" t="s">
        <v>14</v>
      </c>
      <c r="E5432" s="1" t="s">
        <v>15</v>
      </c>
    </row>
    <row r="5433" spans="1:5" x14ac:dyDescent="0.25">
      <c r="A5433" s="1">
        <v>314030</v>
      </c>
      <c r="B5433" s="1" t="s">
        <v>35</v>
      </c>
      <c r="C5433" s="1" t="s">
        <v>32</v>
      </c>
      <c r="D5433" s="1" t="s">
        <v>14</v>
      </c>
      <c r="E5433" s="1" t="s">
        <v>15</v>
      </c>
    </row>
    <row r="5434" spans="1:5" x14ac:dyDescent="0.25">
      <c r="A5434" s="1">
        <v>314031</v>
      </c>
      <c r="B5434" s="1" t="s">
        <v>35</v>
      </c>
      <c r="C5434" s="1" t="s">
        <v>29</v>
      </c>
      <c r="D5434" s="1" t="s">
        <v>21</v>
      </c>
      <c r="E5434" s="1" t="s">
        <v>15</v>
      </c>
    </row>
    <row r="5435" spans="1:5" x14ac:dyDescent="0.25">
      <c r="A5435" s="1">
        <v>314032</v>
      </c>
      <c r="B5435" s="1" t="s">
        <v>35</v>
      </c>
      <c r="C5435" s="1" t="s">
        <v>29</v>
      </c>
      <c r="D5435" s="1" t="s">
        <v>21</v>
      </c>
      <c r="E5435" s="1" t="s">
        <v>15</v>
      </c>
    </row>
    <row r="5436" spans="1:5" x14ac:dyDescent="0.25">
      <c r="A5436" s="1">
        <v>314055</v>
      </c>
      <c r="B5436" s="1" t="s">
        <v>64</v>
      </c>
      <c r="C5436" s="1" t="s">
        <v>32</v>
      </c>
      <c r="D5436" s="1" t="s">
        <v>14</v>
      </c>
      <c r="E5436" s="1" t="s">
        <v>15</v>
      </c>
    </row>
    <row r="5437" spans="1:5" x14ac:dyDescent="0.25">
      <c r="A5437" s="1">
        <v>314056</v>
      </c>
      <c r="B5437" s="1" t="s">
        <v>65</v>
      </c>
      <c r="C5437" s="1" t="s">
        <v>22</v>
      </c>
      <c r="D5437" s="1" t="s">
        <v>14</v>
      </c>
      <c r="E5437" s="1" t="s">
        <v>15</v>
      </c>
    </row>
    <row r="5438" spans="1:5" x14ac:dyDescent="0.25">
      <c r="A5438" s="1">
        <v>314057</v>
      </c>
      <c r="B5438" s="1" t="s">
        <v>65</v>
      </c>
      <c r="C5438" s="1" t="s">
        <v>27</v>
      </c>
      <c r="D5438" s="1" t="s">
        <v>53</v>
      </c>
      <c r="E5438" s="1" t="s">
        <v>15</v>
      </c>
    </row>
    <row r="5439" spans="1:5" x14ac:dyDescent="0.25">
      <c r="A5439" s="1">
        <v>314058</v>
      </c>
      <c r="B5439" s="1" t="s">
        <v>65</v>
      </c>
      <c r="C5439" s="1" t="s">
        <v>27</v>
      </c>
      <c r="D5439" s="1" t="s">
        <v>53</v>
      </c>
      <c r="E5439" s="1" t="s">
        <v>15</v>
      </c>
    </row>
    <row r="5440" spans="1:5" x14ac:dyDescent="0.25">
      <c r="A5440" s="1">
        <v>314059</v>
      </c>
      <c r="B5440" s="1" t="s">
        <v>65</v>
      </c>
      <c r="C5440" s="1" t="s">
        <v>27</v>
      </c>
      <c r="D5440" s="1" t="s">
        <v>53</v>
      </c>
      <c r="E5440" s="1" t="s">
        <v>15</v>
      </c>
    </row>
    <row r="5441" spans="1:5" x14ac:dyDescent="0.25">
      <c r="A5441" s="1">
        <v>314060</v>
      </c>
      <c r="B5441" s="1" t="s">
        <v>35</v>
      </c>
      <c r="C5441" s="1" t="s">
        <v>22</v>
      </c>
      <c r="D5441" s="1" t="s">
        <v>14</v>
      </c>
      <c r="E5441" s="1" t="s">
        <v>15</v>
      </c>
    </row>
    <row r="5442" spans="1:5" x14ac:dyDescent="0.25">
      <c r="A5442" s="1">
        <v>314061</v>
      </c>
      <c r="B5442" s="1" t="s">
        <v>64</v>
      </c>
      <c r="C5442" s="1" t="s">
        <v>27</v>
      </c>
      <c r="D5442" s="1" t="s">
        <v>53</v>
      </c>
      <c r="E5442" s="1" t="s">
        <v>15</v>
      </c>
    </row>
    <row r="5443" spans="1:5" x14ac:dyDescent="0.25">
      <c r="A5443" s="1">
        <v>314062</v>
      </c>
      <c r="B5443" s="1" t="s">
        <v>64</v>
      </c>
      <c r="C5443" s="1" t="s">
        <v>27</v>
      </c>
      <c r="D5443" s="1" t="s">
        <v>53</v>
      </c>
      <c r="E5443" s="1" t="s">
        <v>15</v>
      </c>
    </row>
    <row r="5444" spans="1:5" x14ac:dyDescent="0.25">
      <c r="A5444" s="1">
        <v>314063</v>
      </c>
      <c r="B5444" s="1" t="s">
        <v>64</v>
      </c>
      <c r="C5444" s="1" t="s">
        <v>27</v>
      </c>
      <c r="D5444" s="1" t="s">
        <v>53</v>
      </c>
      <c r="E5444" s="1" t="s">
        <v>15</v>
      </c>
    </row>
    <row r="5445" spans="1:5" x14ac:dyDescent="0.25">
      <c r="A5445" s="1">
        <v>314064</v>
      </c>
      <c r="B5445" s="1" t="s">
        <v>64</v>
      </c>
      <c r="C5445" s="1" t="s">
        <v>27</v>
      </c>
      <c r="D5445" s="1" t="s">
        <v>53</v>
      </c>
      <c r="E5445" s="1" t="s">
        <v>15</v>
      </c>
    </row>
    <row r="5446" spans="1:5" x14ac:dyDescent="0.25">
      <c r="A5446" s="1">
        <v>314065</v>
      </c>
      <c r="B5446" s="1" t="s">
        <v>64</v>
      </c>
      <c r="C5446" s="1" t="s">
        <v>27</v>
      </c>
      <c r="D5446" s="1" t="s">
        <v>53</v>
      </c>
      <c r="E5446" s="1" t="s">
        <v>15</v>
      </c>
    </row>
    <row r="5447" spans="1:5" x14ac:dyDescent="0.25">
      <c r="A5447" s="1">
        <v>314066</v>
      </c>
      <c r="B5447" s="1" t="s">
        <v>64</v>
      </c>
      <c r="C5447" s="1" t="s">
        <v>27</v>
      </c>
      <c r="D5447" s="1" t="s">
        <v>53</v>
      </c>
      <c r="E5447" s="1" t="s">
        <v>15</v>
      </c>
    </row>
    <row r="5448" spans="1:5" x14ac:dyDescent="0.25">
      <c r="A5448" s="1">
        <v>314067</v>
      </c>
      <c r="B5448" s="1" t="s">
        <v>64</v>
      </c>
      <c r="C5448" s="1" t="s">
        <v>27</v>
      </c>
      <c r="D5448" s="1" t="s">
        <v>53</v>
      </c>
      <c r="E5448" s="1" t="s">
        <v>15</v>
      </c>
    </row>
    <row r="5449" spans="1:5" x14ac:dyDescent="0.25">
      <c r="A5449" s="1">
        <v>314068</v>
      </c>
      <c r="B5449" s="1" t="s">
        <v>64</v>
      </c>
      <c r="C5449" s="1" t="s">
        <v>27</v>
      </c>
      <c r="D5449" s="1" t="s">
        <v>53</v>
      </c>
      <c r="E5449" s="1" t="s">
        <v>15</v>
      </c>
    </row>
    <row r="5450" spans="1:5" x14ac:dyDescent="0.25">
      <c r="A5450" s="1">
        <v>314069</v>
      </c>
      <c r="B5450" s="1" t="s">
        <v>35</v>
      </c>
      <c r="C5450" s="1" t="s">
        <v>27</v>
      </c>
      <c r="D5450" s="1" t="s">
        <v>53</v>
      </c>
      <c r="E5450" s="1" t="s">
        <v>15</v>
      </c>
    </row>
    <row r="5451" spans="1:5" x14ac:dyDescent="0.25">
      <c r="A5451" s="1">
        <v>314070</v>
      </c>
      <c r="B5451" s="1" t="s">
        <v>64</v>
      </c>
      <c r="C5451" s="1" t="s">
        <v>27</v>
      </c>
      <c r="D5451" s="1" t="s">
        <v>30</v>
      </c>
      <c r="E5451" s="1" t="s">
        <v>15</v>
      </c>
    </row>
    <row r="5452" spans="1:5" x14ac:dyDescent="0.25">
      <c r="A5452" s="1">
        <v>314071</v>
      </c>
      <c r="B5452" s="1" t="s">
        <v>64</v>
      </c>
      <c r="C5452" s="1" t="s">
        <v>27</v>
      </c>
      <c r="D5452" s="1" t="s">
        <v>30</v>
      </c>
      <c r="E5452" s="1" t="s">
        <v>15</v>
      </c>
    </row>
    <row r="5453" spans="1:5" x14ac:dyDescent="0.25">
      <c r="A5453" s="1">
        <v>314072</v>
      </c>
      <c r="B5453" s="1" t="s">
        <v>64</v>
      </c>
      <c r="C5453" s="1" t="s">
        <v>27</v>
      </c>
      <c r="D5453" s="1" t="s">
        <v>30</v>
      </c>
      <c r="E5453" s="1" t="s">
        <v>15</v>
      </c>
    </row>
    <row r="5454" spans="1:5" x14ac:dyDescent="0.25">
      <c r="A5454" s="1">
        <v>314073</v>
      </c>
      <c r="B5454" s="1" t="s">
        <v>64</v>
      </c>
      <c r="C5454" s="1" t="s">
        <v>27</v>
      </c>
      <c r="D5454" s="1" t="s">
        <v>30</v>
      </c>
      <c r="E5454" s="1" t="s">
        <v>15</v>
      </c>
    </row>
    <row r="5455" spans="1:5" x14ac:dyDescent="0.25">
      <c r="A5455" s="1">
        <v>314074</v>
      </c>
      <c r="B5455" s="1" t="s">
        <v>64</v>
      </c>
      <c r="C5455" s="1" t="s">
        <v>27</v>
      </c>
      <c r="D5455" s="1" t="s">
        <v>30</v>
      </c>
      <c r="E5455" s="1" t="s">
        <v>15</v>
      </c>
    </row>
    <row r="5456" spans="1:5" x14ac:dyDescent="0.25">
      <c r="A5456" s="1">
        <v>314075</v>
      </c>
      <c r="B5456" s="1" t="s">
        <v>64</v>
      </c>
      <c r="C5456" s="1" t="s">
        <v>27</v>
      </c>
      <c r="D5456" s="1" t="s">
        <v>30</v>
      </c>
      <c r="E5456" s="1" t="s">
        <v>15</v>
      </c>
    </row>
    <row r="5457" spans="1:5" x14ac:dyDescent="0.25">
      <c r="A5457" s="1">
        <v>314076</v>
      </c>
      <c r="B5457" s="1" t="s">
        <v>64</v>
      </c>
      <c r="C5457" s="1" t="s">
        <v>27</v>
      </c>
      <c r="D5457" s="1" t="s">
        <v>30</v>
      </c>
      <c r="E5457" s="1" t="s">
        <v>15</v>
      </c>
    </row>
    <row r="5458" spans="1:5" x14ac:dyDescent="0.25">
      <c r="A5458" s="1">
        <v>314077</v>
      </c>
      <c r="B5458" s="1" t="s">
        <v>64</v>
      </c>
      <c r="C5458" s="1" t="s">
        <v>27</v>
      </c>
      <c r="D5458" s="1" t="s">
        <v>30</v>
      </c>
      <c r="E5458" s="1" t="s">
        <v>15</v>
      </c>
    </row>
    <row r="5459" spans="1:5" x14ac:dyDescent="0.25">
      <c r="A5459" s="1">
        <v>314078</v>
      </c>
      <c r="B5459" s="1" t="s">
        <v>64</v>
      </c>
      <c r="C5459" s="1" t="s">
        <v>27</v>
      </c>
      <c r="D5459" s="1" t="s">
        <v>30</v>
      </c>
      <c r="E5459" s="1" t="s">
        <v>15</v>
      </c>
    </row>
    <row r="5460" spans="1:5" x14ac:dyDescent="0.25">
      <c r="A5460" s="1">
        <v>314079</v>
      </c>
      <c r="B5460" s="1" t="s">
        <v>64</v>
      </c>
      <c r="C5460" s="1" t="s">
        <v>27</v>
      </c>
      <c r="D5460" s="1" t="s">
        <v>30</v>
      </c>
      <c r="E5460" s="1" t="s">
        <v>15</v>
      </c>
    </row>
    <row r="5461" spans="1:5" x14ac:dyDescent="0.25">
      <c r="A5461" s="1">
        <v>314080</v>
      </c>
      <c r="B5461" s="1" t="s">
        <v>64</v>
      </c>
      <c r="C5461" s="1" t="s">
        <v>27</v>
      </c>
      <c r="D5461" s="1" t="s">
        <v>30</v>
      </c>
      <c r="E5461" s="1" t="s">
        <v>15</v>
      </c>
    </row>
    <row r="5462" spans="1:5" x14ac:dyDescent="0.25">
      <c r="A5462" s="1">
        <v>314081</v>
      </c>
      <c r="B5462" s="1" t="s">
        <v>64</v>
      </c>
      <c r="C5462" s="1" t="s">
        <v>27</v>
      </c>
      <c r="D5462" s="1" t="s">
        <v>30</v>
      </c>
      <c r="E5462" s="1" t="s">
        <v>15</v>
      </c>
    </row>
    <row r="5463" spans="1:5" x14ac:dyDescent="0.25">
      <c r="A5463" s="1">
        <v>314082</v>
      </c>
      <c r="B5463" s="1" t="s">
        <v>64</v>
      </c>
      <c r="C5463" s="1" t="s">
        <v>27</v>
      </c>
      <c r="D5463" s="1" t="s">
        <v>30</v>
      </c>
      <c r="E5463" s="1" t="s">
        <v>15</v>
      </c>
    </row>
    <row r="5464" spans="1:5" x14ac:dyDescent="0.25">
      <c r="A5464" s="1">
        <v>314083</v>
      </c>
      <c r="B5464" s="1" t="s">
        <v>64</v>
      </c>
      <c r="C5464" s="1" t="s">
        <v>27</v>
      </c>
      <c r="D5464" s="1" t="s">
        <v>30</v>
      </c>
      <c r="E5464" s="1" t="s">
        <v>15</v>
      </c>
    </row>
    <row r="5465" spans="1:5" x14ac:dyDescent="0.25">
      <c r="A5465" s="1">
        <v>314084</v>
      </c>
      <c r="B5465" s="1" t="s">
        <v>64</v>
      </c>
      <c r="C5465" s="1" t="s">
        <v>27</v>
      </c>
      <c r="D5465" s="1" t="s">
        <v>30</v>
      </c>
      <c r="E5465" s="1" t="s">
        <v>15</v>
      </c>
    </row>
    <row r="5466" spans="1:5" x14ac:dyDescent="0.25">
      <c r="A5466" s="1">
        <v>314085</v>
      </c>
      <c r="B5466" s="1" t="s">
        <v>64</v>
      </c>
      <c r="C5466" s="1" t="s">
        <v>27</v>
      </c>
      <c r="D5466" s="1" t="s">
        <v>30</v>
      </c>
      <c r="E5466" s="1" t="s">
        <v>15</v>
      </c>
    </row>
    <row r="5467" spans="1:5" x14ac:dyDescent="0.25">
      <c r="A5467" s="1">
        <v>314086</v>
      </c>
      <c r="B5467" s="1" t="s">
        <v>64</v>
      </c>
      <c r="C5467" s="1" t="s">
        <v>27</v>
      </c>
      <c r="D5467" s="1" t="s">
        <v>30</v>
      </c>
      <c r="E5467" s="1" t="s">
        <v>15</v>
      </c>
    </row>
    <row r="5468" spans="1:5" x14ac:dyDescent="0.25">
      <c r="A5468" s="1">
        <v>314087</v>
      </c>
      <c r="B5468" s="1" t="s">
        <v>64</v>
      </c>
      <c r="C5468" s="1" t="s">
        <v>27</v>
      </c>
      <c r="D5468" s="1" t="s">
        <v>30</v>
      </c>
      <c r="E5468" s="1" t="s">
        <v>15</v>
      </c>
    </row>
    <row r="5469" spans="1:5" x14ac:dyDescent="0.25">
      <c r="A5469" s="1">
        <v>314088</v>
      </c>
      <c r="B5469" s="1" t="s">
        <v>64</v>
      </c>
      <c r="C5469" s="1" t="s">
        <v>27</v>
      </c>
      <c r="D5469" s="1" t="s">
        <v>30</v>
      </c>
      <c r="E5469" s="1" t="s">
        <v>15</v>
      </c>
    </row>
    <row r="5470" spans="1:5" x14ac:dyDescent="0.25">
      <c r="A5470" s="1">
        <v>314089</v>
      </c>
      <c r="B5470" s="1" t="s">
        <v>64</v>
      </c>
      <c r="C5470" s="1" t="s">
        <v>27</v>
      </c>
      <c r="D5470" s="1" t="s">
        <v>30</v>
      </c>
      <c r="E5470" s="1" t="s">
        <v>15</v>
      </c>
    </row>
    <row r="5471" spans="1:5" x14ac:dyDescent="0.25">
      <c r="A5471" s="1">
        <v>314090</v>
      </c>
      <c r="B5471" s="1" t="s">
        <v>64</v>
      </c>
      <c r="C5471" s="1" t="s">
        <v>27</v>
      </c>
      <c r="D5471" s="1" t="s">
        <v>30</v>
      </c>
      <c r="E5471" s="1" t="s">
        <v>15</v>
      </c>
    </row>
    <row r="5472" spans="1:5" x14ac:dyDescent="0.25">
      <c r="A5472" s="1">
        <v>314091</v>
      </c>
      <c r="B5472" s="1" t="s">
        <v>64</v>
      </c>
      <c r="C5472" s="1" t="s">
        <v>27</v>
      </c>
      <c r="D5472" s="1" t="s">
        <v>30</v>
      </c>
      <c r="E5472" s="1" t="s">
        <v>15</v>
      </c>
    </row>
    <row r="5473" spans="1:5" x14ac:dyDescent="0.25">
      <c r="A5473" s="1">
        <v>314092</v>
      </c>
      <c r="B5473" s="1" t="s">
        <v>64</v>
      </c>
      <c r="C5473" s="1" t="s">
        <v>27</v>
      </c>
      <c r="D5473" s="1" t="s">
        <v>30</v>
      </c>
      <c r="E5473" s="1" t="s">
        <v>15</v>
      </c>
    </row>
    <row r="5474" spans="1:5" x14ac:dyDescent="0.25">
      <c r="A5474" s="1">
        <v>314093</v>
      </c>
      <c r="B5474" s="1" t="s">
        <v>64</v>
      </c>
      <c r="C5474" s="1" t="s">
        <v>27</v>
      </c>
      <c r="D5474" s="1" t="s">
        <v>30</v>
      </c>
      <c r="E5474" s="1" t="s">
        <v>15</v>
      </c>
    </row>
    <row r="5475" spans="1:5" x14ac:dyDescent="0.25">
      <c r="A5475" s="1">
        <v>314094</v>
      </c>
      <c r="B5475" s="1" t="s">
        <v>64</v>
      </c>
      <c r="C5475" s="1" t="s">
        <v>27</v>
      </c>
      <c r="D5475" s="1" t="s">
        <v>30</v>
      </c>
      <c r="E5475" s="1" t="s">
        <v>15</v>
      </c>
    </row>
    <row r="5476" spans="1:5" x14ac:dyDescent="0.25">
      <c r="A5476" s="1">
        <v>314095</v>
      </c>
      <c r="B5476" s="1" t="s">
        <v>64</v>
      </c>
      <c r="C5476" s="1" t="s">
        <v>27</v>
      </c>
      <c r="D5476" s="1" t="s">
        <v>30</v>
      </c>
      <c r="E5476" s="1" t="s">
        <v>15</v>
      </c>
    </row>
    <row r="5477" spans="1:5" x14ac:dyDescent="0.25">
      <c r="A5477" s="1">
        <v>314096</v>
      </c>
      <c r="B5477" s="1" t="s">
        <v>64</v>
      </c>
      <c r="C5477" s="1" t="s">
        <v>27</v>
      </c>
      <c r="D5477" s="1" t="s">
        <v>30</v>
      </c>
      <c r="E5477" s="1" t="s">
        <v>15</v>
      </c>
    </row>
    <row r="5478" spans="1:5" x14ac:dyDescent="0.25">
      <c r="A5478" s="1">
        <v>314097</v>
      </c>
      <c r="B5478" s="1" t="s">
        <v>64</v>
      </c>
      <c r="C5478" s="1" t="s">
        <v>27</v>
      </c>
      <c r="D5478" s="1" t="s">
        <v>30</v>
      </c>
      <c r="E5478" s="1" t="s">
        <v>15</v>
      </c>
    </row>
    <row r="5479" spans="1:5" x14ac:dyDescent="0.25">
      <c r="A5479" s="1">
        <v>314103</v>
      </c>
      <c r="B5479" s="1" t="s">
        <v>12</v>
      </c>
      <c r="C5479" s="1" t="s">
        <v>13</v>
      </c>
      <c r="D5479" s="1" t="s">
        <v>30</v>
      </c>
      <c r="E5479" s="1" t="s">
        <v>15</v>
      </c>
    </row>
    <row r="5480" spans="1:5" x14ac:dyDescent="0.25">
      <c r="A5480" s="1">
        <v>314104</v>
      </c>
      <c r="B5480" s="1" t="s">
        <v>12</v>
      </c>
      <c r="C5480" s="1" t="s">
        <v>13</v>
      </c>
      <c r="D5480" s="1" t="s">
        <v>14</v>
      </c>
      <c r="E5480" s="1" t="s">
        <v>15</v>
      </c>
    </row>
    <row r="5481" spans="1:5" x14ac:dyDescent="0.25">
      <c r="A5481" s="1">
        <v>314105</v>
      </c>
      <c r="B5481" s="1" t="s">
        <v>12</v>
      </c>
      <c r="C5481" s="1" t="s">
        <v>13</v>
      </c>
      <c r="D5481" s="1" t="s">
        <v>19</v>
      </c>
      <c r="E5481" s="1" t="s">
        <v>15</v>
      </c>
    </row>
    <row r="5482" spans="1:5" x14ac:dyDescent="0.25">
      <c r="A5482" s="1">
        <v>314106</v>
      </c>
      <c r="B5482" s="1" t="s">
        <v>12</v>
      </c>
      <c r="C5482" s="1" t="s">
        <v>13</v>
      </c>
      <c r="D5482" s="1" t="s">
        <v>21</v>
      </c>
      <c r="E5482" s="1" t="s">
        <v>15</v>
      </c>
    </row>
    <row r="5483" spans="1:5" x14ac:dyDescent="0.25">
      <c r="A5483" s="1">
        <v>314107</v>
      </c>
      <c r="B5483" s="1" t="s">
        <v>12</v>
      </c>
      <c r="C5483" s="1" t="s">
        <v>13</v>
      </c>
      <c r="D5483" s="1" t="s">
        <v>36</v>
      </c>
      <c r="E5483" s="1" t="s">
        <v>15</v>
      </c>
    </row>
    <row r="5484" spans="1:5" x14ac:dyDescent="0.25">
      <c r="A5484" s="1">
        <v>314108</v>
      </c>
      <c r="B5484" s="1" t="s">
        <v>35</v>
      </c>
      <c r="C5484" s="1" t="s">
        <v>13</v>
      </c>
      <c r="D5484" s="1" t="s">
        <v>34</v>
      </c>
      <c r="E5484" s="1" t="s">
        <v>15</v>
      </c>
    </row>
    <row r="5485" spans="1:5" x14ac:dyDescent="0.25">
      <c r="A5485" s="1">
        <v>314109</v>
      </c>
      <c r="B5485" s="1" t="s">
        <v>35</v>
      </c>
      <c r="C5485" s="1" t="s">
        <v>13</v>
      </c>
      <c r="D5485" s="1" t="s">
        <v>36</v>
      </c>
      <c r="E5485" s="1" t="s">
        <v>15</v>
      </c>
    </row>
    <row r="5486" spans="1:5" x14ac:dyDescent="0.25">
      <c r="A5486" s="1">
        <v>314110</v>
      </c>
      <c r="B5486" s="1" t="s">
        <v>35</v>
      </c>
      <c r="C5486" s="1" t="s">
        <v>13</v>
      </c>
      <c r="D5486" s="1" t="s">
        <v>34</v>
      </c>
      <c r="E5486" s="1" t="s">
        <v>15</v>
      </c>
    </row>
    <row r="5487" spans="1:5" x14ac:dyDescent="0.25">
      <c r="A5487" s="1">
        <v>314111</v>
      </c>
      <c r="B5487" s="1" t="s">
        <v>12</v>
      </c>
      <c r="C5487" s="1" t="s">
        <v>13</v>
      </c>
      <c r="D5487" s="1" t="s">
        <v>38</v>
      </c>
      <c r="E5487" s="1" t="s">
        <v>15</v>
      </c>
    </row>
    <row r="5488" spans="1:5" x14ac:dyDescent="0.25">
      <c r="A5488" s="1">
        <v>314112</v>
      </c>
      <c r="B5488" s="1" t="s">
        <v>35</v>
      </c>
      <c r="C5488" s="1" t="s">
        <v>13</v>
      </c>
      <c r="D5488" s="1" t="s">
        <v>30</v>
      </c>
      <c r="E5488" s="1" t="s">
        <v>15</v>
      </c>
    </row>
    <row r="5489" spans="1:5" x14ac:dyDescent="0.25">
      <c r="A5489" s="1">
        <v>314113</v>
      </c>
      <c r="B5489" s="1" t="s">
        <v>12</v>
      </c>
      <c r="C5489" s="1" t="s">
        <v>13</v>
      </c>
      <c r="D5489" s="1" t="s">
        <v>21</v>
      </c>
      <c r="E5489" s="1" t="s">
        <v>63</v>
      </c>
    </row>
    <row r="5490" spans="1:5" x14ac:dyDescent="0.25">
      <c r="A5490" s="1">
        <v>314114</v>
      </c>
      <c r="B5490" s="1" t="s">
        <v>12</v>
      </c>
      <c r="C5490" s="1" t="s">
        <v>13</v>
      </c>
      <c r="D5490" s="1" t="s">
        <v>26</v>
      </c>
      <c r="E5490" s="1" t="s">
        <v>15</v>
      </c>
    </row>
    <row r="5491" spans="1:5" x14ac:dyDescent="0.25">
      <c r="A5491" s="1">
        <v>314115</v>
      </c>
      <c r="B5491" s="1" t="s">
        <v>12</v>
      </c>
      <c r="C5491" s="1" t="s">
        <v>13</v>
      </c>
      <c r="D5491" s="1" t="s">
        <v>45</v>
      </c>
      <c r="E5491" s="1" t="s">
        <v>15</v>
      </c>
    </row>
    <row r="5492" spans="1:5" x14ac:dyDescent="0.25">
      <c r="A5492" s="1">
        <v>314116</v>
      </c>
      <c r="B5492" s="1" t="s">
        <v>35</v>
      </c>
      <c r="C5492" s="1" t="s">
        <v>13</v>
      </c>
      <c r="D5492" s="1" t="s">
        <v>37</v>
      </c>
      <c r="E5492" s="1" t="s">
        <v>15</v>
      </c>
    </row>
    <row r="5493" spans="1:5" x14ac:dyDescent="0.25">
      <c r="A5493" s="1">
        <v>314117</v>
      </c>
      <c r="B5493" s="1" t="s">
        <v>12</v>
      </c>
      <c r="C5493" s="1" t="s">
        <v>13</v>
      </c>
      <c r="D5493" s="1" t="s">
        <v>24</v>
      </c>
      <c r="E5493" s="1" t="s">
        <v>15</v>
      </c>
    </row>
    <row r="5494" spans="1:5" x14ac:dyDescent="0.25">
      <c r="A5494" s="1">
        <v>314118</v>
      </c>
      <c r="B5494" s="1" t="s">
        <v>12</v>
      </c>
      <c r="C5494" s="1" t="s">
        <v>13</v>
      </c>
      <c r="D5494" s="1" t="s">
        <v>33</v>
      </c>
      <c r="E5494" s="1" t="s">
        <v>15</v>
      </c>
    </row>
    <row r="5495" spans="1:5" x14ac:dyDescent="0.25">
      <c r="A5495" s="1">
        <v>314119</v>
      </c>
      <c r="B5495" s="1" t="s">
        <v>12</v>
      </c>
      <c r="C5495" s="1" t="s">
        <v>13</v>
      </c>
      <c r="D5495" s="1" t="s">
        <v>58</v>
      </c>
      <c r="E5495" s="1" t="s">
        <v>15</v>
      </c>
    </row>
    <row r="5496" spans="1:5" x14ac:dyDescent="0.25">
      <c r="A5496" s="1">
        <v>314120</v>
      </c>
      <c r="B5496" s="1" t="s">
        <v>12</v>
      </c>
      <c r="C5496" s="1" t="s">
        <v>13</v>
      </c>
      <c r="D5496" s="1" t="s">
        <v>26</v>
      </c>
      <c r="E5496" s="1" t="s">
        <v>15</v>
      </c>
    </row>
    <row r="5497" spans="1:5" x14ac:dyDescent="0.25">
      <c r="A5497" s="1">
        <v>314121</v>
      </c>
      <c r="B5497" s="1" t="s">
        <v>12</v>
      </c>
      <c r="C5497" s="1" t="s">
        <v>13</v>
      </c>
      <c r="D5497" s="1" t="s">
        <v>26</v>
      </c>
      <c r="E5497" s="1" t="s">
        <v>15</v>
      </c>
    </row>
    <row r="5498" spans="1:5" x14ac:dyDescent="0.25">
      <c r="A5498" s="1">
        <v>314125</v>
      </c>
      <c r="B5498" s="1" t="s">
        <v>12</v>
      </c>
      <c r="C5498" s="1" t="s">
        <v>13</v>
      </c>
      <c r="D5498" s="1" t="s">
        <v>41</v>
      </c>
      <c r="E5498" s="1" t="s">
        <v>15</v>
      </c>
    </row>
    <row r="5499" spans="1:5" x14ac:dyDescent="0.25">
      <c r="A5499" s="1">
        <v>314126</v>
      </c>
      <c r="B5499" s="1" t="s">
        <v>12</v>
      </c>
      <c r="C5499" s="1" t="s">
        <v>13</v>
      </c>
      <c r="D5499" s="1" t="s">
        <v>40</v>
      </c>
      <c r="E5499" s="1" t="s">
        <v>15</v>
      </c>
    </row>
    <row r="5500" spans="1:5" x14ac:dyDescent="0.25">
      <c r="A5500" s="1">
        <v>314127</v>
      </c>
      <c r="B5500" s="1" t="s">
        <v>35</v>
      </c>
      <c r="C5500" s="1" t="s">
        <v>13</v>
      </c>
      <c r="D5500" s="1" t="s">
        <v>40</v>
      </c>
      <c r="E5500" s="1" t="s">
        <v>15</v>
      </c>
    </row>
    <row r="5501" spans="1:5" x14ac:dyDescent="0.25">
      <c r="A5501" s="1">
        <v>314128</v>
      </c>
      <c r="B5501" s="1" t="s">
        <v>12</v>
      </c>
      <c r="C5501" s="1" t="s">
        <v>13</v>
      </c>
      <c r="D5501" s="1" t="s">
        <v>40</v>
      </c>
      <c r="E5501" s="1" t="s">
        <v>15</v>
      </c>
    </row>
    <row r="5502" spans="1:5" x14ac:dyDescent="0.25">
      <c r="A5502" s="1">
        <v>314129</v>
      </c>
      <c r="B5502" s="1" t="s">
        <v>35</v>
      </c>
      <c r="C5502" s="1" t="s">
        <v>13</v>
      </c>
      <c r="D5502" s="1" t="s">
        <v>40</v>
      </c>
      <c r="E5502" s="1" t="s">
        <v>15</v>
      </c>
    </row>
    <row r="5503" spans="1:5" x14ac:dyDescent="0.25">
      <c r="A5503" s="1">
        <v>314130</v>
      </c>
      <c r="B5503" s="1" t="s">
        <v>12</v>
      </c>
      <c r="C5503" s="1" t="s">
        <v>13</v>
      </c>
      <c r="D5503" s="1" t="s">
        <v>44</v>
      </c>
      <c r="E5503" s="1" t="s">
        <v>15</v>
      </c>
    </row>
    <row r="5504" spans="1:5" x14ac:dyDescent="0.25">
      <c r="A5504" s="1">
        <v>314131</v>
      </c>
      <c r="B5504" s="1" t="s">
        <v>12</v>
      </c>
      <c r="C5504" s="1" t="s">
        <v>13</v>
      </c>
      <c r="D5504" s="1" t="s">
        <v>40</v>
      </c>
      <c r="E5504" s="1" t="s">
        <v>15</v>
      </c>
    </row>
    <row r="5505" spans="1:5" x14ac:dyDescent="0.25">
      <c r="A5505" s="1">
        <v>314132</v>
      </c>
      <c r="B5505" s="1" t="s">
        <v>35</v>
      </c>
      <c r="C5505" s="1" t="s">
        <v>13</v>
      </c>
      <c r="D5505" s="1" t="s">
        <v>43</v>
      </c>
      <c r="E5505" s="1" t="s">
        <v>15</v>
      </c>
    </row>
    <row r="5506" spans="1:5" x14ac:dyDescent="0.25">
      <c r="A5506" s="1">
        <v>314133</v>
      </c>
      <c r="B5506" s="1" t="s">
        <v>12</v>
      </c>
      <c r="C5506" s="1" t="s">
        <v>13</v>
      </c>
      <c r="D5506" s="1" t="s">
        <v>40</v>
      </c>
      <c r="E5506" s="1" t="s">
        <v>15</v>
      </c>
    </row>
    <row r="5507" spans="1:5" x14ac:dyDescent="0.25">
      <c r="A5507" s="1">
        <v>314134</v>
      </c>
      <c r="B5507" s="1" t="s">
        <v>12</v>
      </c>
      <c r="C5507" s="1" t="s">
        <v>13</v>
      </c>
      <c r="D5507" s="1" t="s">
        <v>40</v>
      </c>
      <c r="E5507" s="1" t="s">
        <v>15</v>
      </c>
    </row>
    <row r="5508" spans="1:5" x14ac:dyDescent="0.25">
      <c r="A5508" s="1">
        <v>314135</v>
      </c>
      <c r="B5508" s="1" t="s">
        <v>12</v>
      </c>
      <c r="C5508" s="1" t="s">
        <v>13</v>
      </c>
      <c r="D5508" s="1" t="s">
        <v>45</v>
      </c>
      <c r="E5508" s="1" t="s">
        <v>15</v>
      </c>
    </row>
    <row r="5509" spans="1:5" x14ac:dyDescent="0.25">
      <c r="A5509" s="1">
        <v>314136</v>
      </c>
      <c r="B5509" s="1" t="s">
        <v>12</v>
      </c>
      <c r="C5509" s="1" t="s">
        <v>13</v>
      </c>
      <c r="D5509" s="1" t="s">
        <v>40</v>
      </c>
      <c r="E5509" s="1" t="s">
        <v>15</v>
      </c>
    </row>
    <row r="5510" spans="1:5" x14ac:dyDescent="0.25">
      <c r="A5510" s="1">
        <v>314137</v>
      </c>
      <c r="B5510" s="1" t="s">
        <v>35</v>
      </c>
      <c r="C5510" s="1" t="s">
        <v>13</v>
      </c>
      <c r="D5510" s="1" t="s">
        <v>44</v>
      </c>
      <c r="E5510" s="1" t="s">
        <v>15</v>
      </c>
    </row>
    <row r="5511" spans="1:5" x14ac:dyDescent="0.25">
      <c r="A5511" s="1">
        <v>314138</v>
      </c>
      <c r="B5511" s="1" t="s">
        <v>12</v>
      </c>
      <c r="C5511" s="1" t="s">
        <v>13</v>
      </c>
      <c r="D5511" s="1" t="s">
        <v>48</v>
      </c>
      <c r="E5511" s="1" t="s">
        <v>15</v>
      </c>
    </row>
    <row r="5512" spans="1:5" x14ac:dyDescent="0.25">
      <c r="A5512" s="1">
        <v>314139</v>
      </c>
      <c r="B5512" s="1" t="s">
        <v>12</v>
      </c>
      <c r="C5512" s="1" t="s">
        <v>20</v>
      </c>
      <c r="D5512" s="1" t="s">
        <v>26</v>
      </c>
      <c r="E5512" s="1" t="s">
        <v>15</v>
      </c>
    </row>
    <row r="5513" spans="1:5" x14ac:dyDescent="0.25">
      <c r="A5513" s="1">
        <v>314140</v>
      </c>
      <c r="B5513" s="1" t="s">
        <v>12</v>
      </c>
      <c r="C5513" s="1" t="s">
        <v>20</v>
      </c>
      <c r="D5513" s="1" t="s">
        <v>26</v>
      </c>
      <c r="E5513" s="1" t="s">
        <v>15</v>
      </c>
    </row>
    <row r="5514" spans="1:5" x14ac:dyDescent="0.25">
      <c r="A5514" s="1">
        <v>314141</v>
      </c>
      <c r="B5514" s="1" t="s">
        <v>35</v>
      </c>
      <c r="C5514" s="1" t="s">
        <v>20</v>
      </c>
      <c r="D5514" s="1" t="s">
        <v>61</v>
      </c>
      <c r="E5514" s="1" t="s">
        <v>15</v>
      </c>
    </row>
    <row r="5515" spans="1:5" x14ac:dyDescent="0.25">
      <c r="A5515" s="1">
        <v>314142</v>
      </c>
      <c r="B5515" s="1" t="s">
        <v>35</v>
      </c>
      <c r="C5515" s="1" t="s">
        <v>20</v>
      </c>
      <c r="D5515" s="1" t="s">
        <v>61</v>
      </c>
      <c r="E5515" s="1" t="s">
        <v>15</v>
      </c>
    </row>
    <row r="5516" spans="1:5" x14ac:dyDescent="0.25">
      <c r="A5516" s="1">
        <v>314143</v>
      </c>
      <c r="B5516" s="1" t="s">
        <v>12</v>
      </c>
      <c r="C5516" s="1" t="s">
        <v>20</v>
      </c>
      <c r="D5516" s="1" t="s">
        <v>26</v>
      </c>
      <c r="E5516" s="1" t="s">
        <v>15</v>
      </c>
    </row>
    <row r="5517" spans="1:5" x14ac:dyDescent="0.25">
      <c r="A5517" s="1">
        <v>314144</v>
      </c>
      <c r="B5517" s="1" t="s">
        <v>12</v>
      </c>
      <c r="C5517" s="1" t="s">
        <v>20</v>
      </c>
      <c r="D5517" s="1" t="s">
        <v>58</v>
      </c>
      <c r="E5517" s="1" t="s">
        <v>15</v>
      </c>
    </row>
    <row r="5518" spans="1:5" x14ac:dyDescent="0.25">
      <c r="A5518" s="1">
        <v>314145</v>
      </c>
      <c r="B5518" s="1" t="s">
        <v>35</v>
      </c>
      <c r="C5518" s="1" t="s">
        <v>20</v>
      </c>
      <c r="D5518" s="1" t="s">
        <v>61</v>
      </c>
      <c r="E5518" s="1" t="s">
        <v>15</v>
      </c>
    </row>
    <row r="5519" spans="1:5" x14ac:dyDescent="0.25">
      <c r="A5519" s="1">
        <v>314146</v>
      </c>
      <c r="B5519" s="1" t="s">
        <v>35</v>
      </c>
      <c r="C5519" s="1" t="s">
        <v>20</v>
      </c>
      <c r="D5519" s="1" t="s">
        <v>30</v>
      </c>
      <c r="E5519" s="1" t="s">
        <v>15</v>
      </c>
    </row>
    <row r="5520" spans="1:5" x14ac:dyDescent="0.25">
      <c r="A5520" s="1">
        <v>314147</v>
      </c>
      <c r="B5520" s="1" t="s">
        <v>35</v>
      </c>
      <c r="C5520" s="1" t="s">
        <v>20</v>
      </c>
      <c r="D5520" s="1" t="s">
        <v>30</v>
      </c>
      <c r="E5520" s="1" t="s">
        <v>15</v>
      </c>
    </row>
    <row r="5521" spans="1:5" x14ac:dyDescent="0.25">
      <c r="A5521" s="1">
        <v>314148</v>
      </c>
      <c r="B5521" s="1" t="s">
        <v>35</v>
      </c>
      <c r="C5521" s="1" t="s">
        <v>20</v>
      </c>
      <c r="D5521" s="1" t="s">
        <v>61</v>
      </c>
      <c r="E5521" s="1" t="s">
        <v>15</v>
      </c>
    </row>
    <row r="5522" spans="1:5" x14ac:dyDescent="0.25">
      <c r="A5522" s="1">
        <v>314149</v>
      </c>
      <c r="B5522" s="1" t="s">
        <v>35</v>
      </c>
      <c r="C5522" s="1" t="s">
        <v>20</v>
      </c>
      <c r="D5522" s="1" t="s">
        <v>30</v>
      </c>
      <c r="E5522" s="1" t="s">
        <v>15</v>
      </c>
    </row>
    <row r="5523" spans="1:5" x14ac:dyDescent="0.25">
      <c r="A5523" s="1">
        <v>314150</v>
      </c>
      <c r="B5523" s="1" t="s">
        <v>35</v>
      </c>
      <c r="C5523" s="1" t="s">
        <v>16</v>
      </c>
      <c r="D5523" s="1" t="s">
        <v>54</v>
      </c>
      <c r="E5523" s="1" t="s">
        <v>15</v>
      </c>
    </row>
    <row r="5524" spans="1:5" x14ac:dyDescent="0.25">
      <c r="A5524" s="1">
        <v>314151</v>
      </c>
      <c r="B5524" s="1" t="s">
        <v>12</v>
      </c>
      <c r="C5524" s="1" t="s">
        <v>16</v>
      </c>
      <c r="D5524" s="1" t="s">
        <v>60</v>
      </c>
      <c r="E5524" s="1" t="s">
        <v>15</v>
      </c>
    </row>
    <row r="5525" spans="1:5" x14ac:dyDescent="0.25">
      <c r="A5525" s="1">
        <v>314152</v>
      </c>
      <c r="B5525" s="1" t="s">
        <v>12</v>
      </c>
      <c r="C5525" s="1" t="s">
        <v>16</v>
      </c>
      <c r="D5525" s="1" t="s">
        <v>59</v>
      </c>
      <c r="E5525" s="1" t="s">
        <v>15</v>
      </c>
    </row>
    <row r="5526" spans="1:5" x14ac:dyDescent="0.25">
      <c r="A5526" s="1">
        <v>314153</v>
      </c>
      <c r="B5526" s="1" t="s">
        <v>35</v>
      </c>
      <c r="C5526" s="1" t="s">
        <v>16</v>
      </c>
      <c r="D5526" s="1" t="s">
        <v>54</v>
      </c>
      <c r="E5526" s="1" t="s">
        <v>15</v>
      </c>
    </row>
    <row r="5527" spans="1:5" x14ac:dyDescent="0.25">
      <c r="A5527" s="1">
        <v>314154</v>
      </c>
      <c r="B5527" s="1" t="s">
        <v>12</v>
      </c>
      <c r="C5527" s="1" t="s">
        <v>16</v>
      </c>
      <c r="D5527" s="1" t="s">
        <v>60</v>
      </c>
      <c r="E5527" s="1" t="s">
        <v>15</v>
      </c>
    </row>
    <row r="5528" spans="1:5" x14ac:dyDescent="0.25">
      <c r="A5528" s="1">
        <v>314155</v>
      </c>
      <c r="B5528" s="1" t="s">
        <v>35</v>
      </c>
      <c r="C5528" s="1" t="s">
        <v>16</v>
      </c>
      <c r="D5528" s="1" t="s">
        <v>60</v>
      </c>
      <c r="E5528" s="1" t="s">
        <v>15</v>
      </c>
    </row>
    <row r="5529" spans="1:5" x14ac:dyDescent="0.25">
      <c r="A5529" s="1">
        <v>314156</v>
      </c>
      <c r="B5529" s="1" t="s">
        <v>12</v>
      </c>
      <c r="C5529" s="1" t="s">
        <v>16</v>
      </c>
      <c r="D5529" s="1" t="s">
        <v>60</v>
      </c>
      <c r="E5529" s="1" t="s">
        <v>15</v>
      </c>
    </row>
    <row r="5530" spans="1:5" x14ac:dyDescent="0.25">
      <c r="A5530" s="1">
        <v>314157</v>
      </c>
      <c r="B5530" s="1" t="s">
        <v>12</v>
      </c>
      <c r="C5530" s="1" t="s">
        <v>16</v>
      </c>
      <c r="D5530" s="1" t="s">
        <v>60</v>
      </c>
      <c r="E5530" s="1" t="s">
        <v>15</v>
      </c>
    </row>
    <row r="5531" spans="1:5" x14ac:dyDescent="0.25">
      <c r="A5531" s="1">
        <v>314158</v>
      </c>
      <c r="B5531" s="1" t="s">
        <v>35</v>
      </c>
      <c r="C5531" s="1" t="s">
        <v>16</v>
      </c>
      <c r="D5531" s="1" t="s">
        <v>59</v>
      </c>
      <c r="E5531" s="1" t="s">
        <v>15</v>
      </c>
    </row>
    <row r="5532" spans="1:5" x14ac:dyDescent="0.25">
      <c r="A5532" s="1">
        <v>314159</v>
      </c>
      <c r="B5532" s="1" t="s">
        <v>35</v>
      </c>
      <c r="C5532" s="1" t="s">
        <v>16</v>
      </c>
      <c r="D5532" s="1" t="s">
        <v>60</v>
      </c>
      <c r="E5532" s="1" t="s">
        <v>15</v>
      </c>
    </row>
    <row r="5533" spans="1:5" x14ac:dyDescent="0.25">
      <c r="A5533" s="1">
        <v>314161</v>
      </c>
      <c r="B5533" s="1" t="s">
        <v>35</v>
      </c>
      <c r="C5533" s="1" t="s">
        <v>20</v>
      </c>
      <c r="D5533" s="1" t="s">
        <v>61</v>
      </c>
      <c r="E5533" s="1" t="s">
        <v>15</v>
      </c>
    </row>
    <row r="5534" spans="1:5" x14ac:dyDescent="0.25">
      <c r="A5534" s="1">
        <v>314162</v>
      </c>
      <c r="B5534" s="1" t="s">
        <v>35</v>
      </c>
      <c r="C5534" s="1" t="s">
        <v>22</v>
      </c>
      <c r="D5534" s="1" t="s">
        <v>43</v>
      </c>
      <c r="E5534" s="1" t="s">
        <v>15</v>
      </c>
    </row>
    <row r="5535" spans="1:5" x14ac:dyDescent="0.25">
      <c r="A5535" s="1">
        <v>314163</v>
      </c>
      <c r="B5535" s="1" t="s">
        <v>35</v>
      </c>
      <c r="C5535" s="1" t="s">
        <v>22</v>
      </c>
      <c r="D5535" s="1" t="s">
        <v>43</v>
      </c>
      <c r="E5535" s="1" t="s">
        <v>15</v>
      </c>
    </row>
    <row r="5536" spans="1:5" x14ac:dyDescent="0.25">
      <c r="A5536" s="1">
        <v>314164</v>
      </c>
      <c r="B5536" s="1" t="s">
        <v>35</v>
      </c>
      <c r="C5536" s="1" t="s">
        <v>22</v>
      </c>
      <c r="D5536" s="1" t="s">
        <v>19</v>
      </c>
      <c r="E5536" s="1" t="s">
        <v>15</v>
      </c>
    </row>
    <row r="5537" spans="1:5" x14ac:dyDescent="0.25">
      <c r="A5537" s="1">
        <v>314165</v>
      </c>
      <c r="B5537" s="1" t="s">
        <v>35</v>
      </c>
      <c r="C5537" s="1" t="s">
        <v>22</v>
      </c>
      <c r="D5537" s="1" t="s">
        <v>19</v>
      </c>
      <c r="E5537" s="1" t="s">
        <v>15</v>
      </c>
    </row>
    <row r="5538" spans="1:5" x14ac:dyDescent="0.25">
      <c r="A5538" s="1">
        <v>314166</v>
      </c>
      <c r="B5538" s="1" t="s">
        <v>35</v>
      </c>
      <c r="C5538" s="1" t="s">
        <v>22</v>
      </c>
      <c r="D5538" s="1" t="s">
        <v>19</v>
      </c>
      <c r="E5538" s="1" t="s">
        <v>15</v>
      </c>
    </row>
    <row r="5539" spans="1:5" x14ac:dyDescent="0.25">
      <c r="A5539" s="1">
        <v>314167</v>
      </c>
      <c r="B5539" s="1" t="s">
        <v>35</v>
      </c>
      <c r="C5539" s="1" t="s">
        <v>22</v>
      </c>
      <c r="D5539" s="1" t="s">
        <v>19</v>
      </c>
      <c r="E5539" s="1" t="s">
        <v>15</v>
      </c>
    </row>
    <row r="5540" spans="1:5" x14ac:dyDescent="0.25">
      <c r="A5540" s="1">
        <v>314168</v>
      </c>
      <c r="B5540" s="1" t="s">
        <v>12</v>
      </c>
      <c r="C5540" s="1" t="s">
        <v>22</v>
      </c>
      <c r="D5540" s="1" t="s">
        <v>37</v>
      </c>
      <c r="E5540" s="1" t="s">
        <v>15</v>
      </c>
    </row>
    <row r="5541" spans="1:5" x14ac:dyDescent="0.25">
      <c r="A5541" s="1">
        <v>314169</v>
      </c>
      <c r="B5541" s="1" t="s">
        <v>35</v>
      </c>
      <c r="C5541" s="1" t="s">
        <v>22</v>
      </c>
      <c r="D5541" s="1" t="s">
        <v>36</v>
      </c>
      <c r="E5541" s="1" t="s">
        <v>15</v>
      </c>
    </row>
    <row r="5542" spans="1:5" x14ac:dyDescent="0.25">
      <c r="A5542" s="1">
        <v>314170</v>
      </c>
      <c r="B5542" s="1" t="s">
        <v>35</v>
      </c>
      <c r="C5542" s="1" t="s">
        <v>22</v>
      </c>
      <c r="D5542" s="1" t="s">
        <v>14</v>
      </c>
      <c r="E5542" s="1" t="s">
        <v>15</v>
      </c>
    </row>
    <row r="5543" spans="1:5" x14ac:dyDescent="0.25">
      <c r="A5543" s="1">
        <v>314171</v>
      </c>
      <c r="B5543" s="1" t="s">
        <v>35</v>
      </c>
      <c r="C5543" s="1" t="s">
        <v>22</v>
      </c>
      <c r="D5543" s="1" t="s">
        <v>14</v>
      </c>
      <c r="E5543" s="1" t="s">
        <v>15</v>
      </c>
    </row>
    <row r="5544" spans="1:5" x14ac:dyDescent="0.25">
      <c r="A5544" s="1">
        <v>314172</v>
      </c>
      <c r="B5544" s="1" t="s">
        <v>35</v>
      </c>
      <c r="C5544" s="1" t="s">
        <v>22</v>
      </c>
      <c r="D5544" s="1" t="s">
        <v>36</v>
      </c>
      <c r="E5544" s="1" t="s">
        <v>15</v>
      </c>
    </row>
    <row r="5545" spans="1:5" x14ac:dyDescent="0.25">
      <c r="A5545" s="1">
        <v>314173</v>
      </c>
      <c r="B5545" s="1" t="s">
        <v>35</v>
      </c>
      <c r="C5545" s="1" t="s">
        <v>22</v>
      </c>
      <c r="D5545" s="1" t="s">
        <v>37</v>
      </c>
      <c r="E5545" s="1" t="s">
        <v>15</v>
      </c>
    </row>
    <row r="5546" spans="1:5" x14ac:dyDescent="0.25">
      <c r="A5546" s="1">
        <v>314174</v>
      </c>
      <c r="B5546" s="1" t="s">
        <v>35</v>
      </c>
      <c r="C5546" s="1" t="s">
        <v>22</v>
      </c>
      <c r="D5546" s="1" t="s">
        <v>37</v>
      </c>
      <c r="E5546" s="1" t="s">
        <v>15</v>
      </c>
    </row>
    <row r="5547" spans="1:5" x14ac:dyDescent="0.25">
      <c r="A5547" s="1">
        <v>314175</v>
      </c>
      <c r="B5547" s="1" t="s">
        <v>35</v>
      </c>
      <c r="C5547" s="1" t="s">
        <v>22</v>
      </c>
      <c r="D5547" s="1" t="s">
        <v>14</v>
      </c>
      <c r="E5547" s="1" t="s">
        <v>15</v>
      </c>
    </row>
    <row r="5548" spans="1:5" x14ac:dyDescent="0.25">
      <c r="A5548" s="1">
        <v>314176</v>
      </c>
      <c r="B5548" s="1" t="s">
        <v>12</v>
      </c>
      <c r="C5548" s="1" t="s">
        <v>22</v>
      </c>
      <c r="D5548" s="1" t="s">
        <v>14</v>
      </c>
      <c r="E5548" s="1" t="s">
        <v>15</v>
      </c>
    </row>
    <row r="5549" spans="1:5" x14ac:dyDescent="0.25">
      <c r="A5549" s="1">
        <v>314177</v>
      </c>
      <c r="B5549" s="1" t="s">
        <v>35</v>
      </c>
      <c r="C5549" s="1" t="s">
        <v>22</v>
      </c>
      <c r="D5549" s="1" t="s">
        <v>14</v>
      </c>
      <c r="E5549" s="1" t="s">
        <v>15</v>
      </c>
    </row>
    <row r="5550" spans="1:5" x14ac:dyDescent="0.25">
      <c r="A5550" s="1">
        <v>314187</v>
      </c>
      <c r="B5550" s="1" t="s">
        <v>12</v>
      </c>
      <c r="C5550" s="1" t="s">
        <v>20</v>
      </c>
      <c r="D5550" s="1" t="s">
        <v>41</v>
      </c>
      <c r="E5550" s="1" t="s">
        <v>15</v>
      </c>
    </row>
    <row r="5551" spans="1:5" x14ac:dyDescent="0.25">
      <c r="A5551" s="1">
        <v>314188</v>
      </c>
      <c r="B5551" s="1" t="s">
        <v>12</v>
      </c>
      <c r="C5551" s="1" t="s">
        <v>20</v>
      </c>
      <c r="D5551" s="1" t="s">
        <v>41</v>
      </c>
      <c r="E5551" s="1" t="s">
        <v>15</v>
      </c>
    </row>
    <row r="5552" spans="1:5" x14ac:dyDescent="0.25">
      <c r="A5552" s="1">
        <v>314189</v>
      </c>
      <c r="B5552" s="1" t="s">
        <v>12</v>
      </c>
      <c r="C5552" s="1" t="s">
        <v>20</v>
      </c>
      <c r="D5552" s="1" t="s">
        <v>58</v>
      </c>
      <c r="E5552" s="1" t="s">
        <v>15</v>
      </c>
    </row>
    <row r="5553" spans="1:5" x14ac:dyDescent="0.25">
      <c r="A5553" s="1">
        <v>314190</v>
      </c>
      <c r="B5553" s="1" t="s">
        <v>35</v>
      </c>
      <c r="C5553" s="1" t="s">
        <v>20</v>
      </c>
      <c r="D5553" s="1" t="s">
        <v>41</v>
      </c>
      <c r="E5553" s="1" t="s">
        <v>15</v>
      </c>
    </row>
    <row r="5554" spans="1:5" x14ac:dyDescent="0.25">
      <c r="A5554" s="1">
        <v>314191</v>
      </c>
      <c r="B5554" s="1" t="s">
        <v>12</v>
      </c>
      <c r="C5554" s="1" t="s">
        <v>20</v>
      </c>
      <c r="D5554" s="1" t="s">
        <v>58</v>
      </c>
      <c r="E5554" s="1" t="s">
        <v>15</v>
      </c>
    </row>
    <row r="5555" spans="1:5" x14ac:dyDescent="0.25">
      <c r="A5555" s="1">
        <v>314192</v>
      </c>
      <c r="B5555" s="1" t="s">
        <v>35</v>
      </c>
      <c r="C5555" s="1" t="s">
        <v>20</v>
      </c>
      <c r="D5555" s="1" t="s">
        <v>34</v>
      </c>
      <c r="E5555" s="1" t="s">
        <v>15</v>
      </c>
    </row>
    <row r="5556" spans="1:5" x14ac:dyDescent="0.25">
      <c r="A5556" s="1">
        <v>314193</v>
      </c>
      <c r="B5556" s="1" t="s">
        <v>35</v>
      </c>
      <c r="C5556" s="1" t="s">
        <v>20</v>
      </c>
      <c r="D5556" s="1" t="s">
        <v>34</v>
      </c>
      <c r="E5556" s="1" t="s">
        <v>15</v>
      </c>
    </row>
    <row r="5557" spans="1:5" x14ac:dyDescent="0.25">
      <c r="A5557" s="1">
        <v>314194</v>
      </c>
      <c r="B5557" s="1" t="s">
        <v>12</v>
      </c>
      <c r="C5557" s="1" t="s">
        <v>20</v>
      </c>
      <c r="D5557" s="1" t="s">
        <v>58</v>
      </c>
      <c r="E5557" s="1" t="s">
        <v>15</v>
      </c>
    </row>
    <row r="5558" spans="1:5" x14ac:dyDescent="0.25">
      <c r="A5558" s="1">
        <v>314195</v>
      </c>
      <c r="B5558" s="1" t="s">
        <v>35</v>
      </c>
      <c r="C5558" s="1" t="s">
        <v>20</v>
      </c>
      <c r="D5558" s="1" t="s">
        <v>34</v>
      </c>
      <c r="E5558" s="1" t="s">
        <v>15</v>
      </c>
    </row>
    <row r="5559" spans="1:5" x14ac:dyDescent="0.25">
      <c r="A5559" s="1">
        <v>314196</v>
      </c>
      <c r="B5559" s="1" t="s">
        <v>12</v>
      </c>
      <c r="C5559" s="1" t="s">
        <v>20</v>
      </c>
      <c r="D5559" s="1" t="s">
        <v>58</v>
      </c>
      <c r="E5559" s="1" t="s">
        <v>15</v>
      </c>
    </row>
    <row r="5560" spans="1:5" x14ac:dyDescent="0.25">
      <c r="A5560" s="1">
        <v>314197</v>
      </c>
      <c r="B5560" s="1" t="s">
        <v>12</v>
      </c>
      <c r="C5560" s="1" t="s">
        <v>20</v>
      </c>
      <c r="D5560" s="1" t="s">
        <v>58</v>
      </c>
      <c r="E5560" s="1" t="s">
        <v>15</v>
      </c>
    </row>
    <row r="5561" spans="1:5" x14ac:dyDescent="0.25">
      <c r="A5561" s="1">
        <v>314198</v>
      </c>
      <c r="B5561" s="1" t="s">
        <v>12</v>
      </c>
      <c r="C5561" s="1" t="s">
        <v>20</v>
      </c>
      <c r="D5561" s="1" t="s">
        <v>58</v>
      </c>
      <c r="E5561" s="1" t="s">
        <v>15</v>
      </c>
    </row>
    <row r="5562" spans="1:5" x14ac:dyDescent="0.25">
      <c r="A5562" s="1">
        <v>314199</v>
      </c>
      <c r="B5562" s="1" t="s">
        <v>12</v>
      </c>
      <c r="C5562" s="1" t="s">
        <v>20</v>
      </c>
      <c r="D5562" s="1" t="s">
        <v>58</v>
      </c>
      <c r="E5562" s="1" t="s">
        <v>15</v>
      </c>
    </row>
    <row r="5563" spans="1:5" x14ac:dyDescent="0.25">
      <c r="A5563" s="1">
        <v>314220</v>
      </c>
      <c r="B5563" s="1" t="s">
        <v>12</v>
      </c>
      <c r="C5563" s="1" t="s">
        <v>20</v>
      </c>
      <c r="D5563" s="1" t="s">
        <v>58</v>
      </c>
      <c r="E5563" s="1" t="s">
        <v>15</v>
      </c>
    </row>
    <row r="5564" spans="1:5" x14ac:dyDescent="0.25">
      <c r="A5564" s="1">
        <v>314224</v>
      </c>
      <c r="B5564" s="1" t="s">
        <v>12</v>
      </c>
      <c r="C5564" s="1" t="s">
        <v>20</v>
      </c>
      <c r="D5564" s="1" t="s">
        <v>61</v>
      </c>
      <c r="E5564" s="1" t="s">
        <v>15</v>
      </c>
    </row>
    <row r="5565" spans="1:5" x14ac:dyDescent="0.25">
      <c r="A5565" s="1">
        <v>314225</v>
      </c>
      <c r="B5565" s="1" t="s">
        <v>12</v>
      </c>
      <c r="C5565" s="1" t="s">
        <v>20</v>
      </c>
      <c r="D5565" s="1" t="s">
        <v>58</v>
      </c>
      <c r="E5565" s="1" t="s">
        <v>15</v>
      </c>
    </row>
    <row r="5566" spans="1:5" x14ac:dyDescent="0.25">
      <c r="A5566" s="1">
        <v>314226</v>
      </c>
      <c r="B5566" s="1" t="s">
        <v>35</v>
      </c>
      <c r="C5566" s="1" t="s">
        <v>16</v>
      </c>
      <c r="D5566" s="1" t="s">
        <v>40</v>
      </c>
      <c r="E5566" s="1" t="s">
        <v>15</v>
      </c>
    </row>
    <row r="5567" spans="1:5" x14ac:dyDescent="0.25">
      <c r="A5567" s="1">
        <v>314227</v>
      </c>
      <c r="B5567" s="1" t="s">
        <v>12</v>
      </c>
      <c r="C5567" s="1" t="s">
        <v>16</v>
      </c>
      <c r="D5567" s="1" t="s">
        <v>40</v>
      </c>
      <c r="E5567" s="1" t="s">
        <v>15</v>
      </c>
    </row>
    <row r="5568" spans="1:5" x14ac:dyDescent="0.25">
      <c r="A5568" s="1">
        <v>314228</v>
      </c>
      <c r="B5568" s="1" t="s">
        <v>12</v>
      </c>
      <c r="C5568" s="1" t="s">
        <v>16</v>
      </c>
      <c r="D5568" s="1" t="s">
        <v>52</v>
      </c>
      <c r="E5568" s="1" t="s">
        <v>15</v>
      </c>
    </row>
    <row r="5569" spans="1:5" x14ac:dyDescent="0.25">
      <c r="A5569" s="1">
        <v>314229</v>
      </c>
      <c r="B5569" s="1" t="s">
        <v>12</v>
      </c>
      <c r="C5569" s="1" t="s">
        <v>16</v>
      </c>
      <c r="D5569" s="1" t="s">
        <v>51</v>
      </c>
      <c r="E5569" s="1" t="s">
        <v>15</v>
      </c>
    </row>
    <row r="5570" spans="1:5" x14ac:dyDescent="0.25">
      <c r="A5570" s="1">
        <v>314230</v>
      </c>
      <c r="B5570" s="1" t="s">
        <v>12</v>
      </c>
      <c r="C5570" s="1" t="s">
        <v>16</v>
      </c>
      <c r="D5570" s="1" t="s">
        <v>51</v>
      </c>
      <c r="E5570" s="1" t="s">
        <v>15</v>
      </c>
    </row>
    <row r="5571" spans="1:5" x14ac:dyDescent="0.25">
      <c r="A5571" s="1">
        <v>314231</v>
      </c>
      <c r="B5571" s="1" t="s">
        <v>12</v>
      </c>
      <c r="C5571" s="1" t="s">
        <v>16</v>
      </c>
      <c r="D5571" s="1" t="s">
        <v>53</v>
      </c>
      <c r="E5571" s="1" t="s">
        <v>15</v>
      </c>
    </row>
    <row r="5572" spans="1:5" x14ac:dyDescent="0.25">
      <c r="A5572" s="1">
        <v>314232</v>
      </c>
      <c r="B5572" s="1" t="s">
        <v>12</v>
      </c>
      <c r="C5572" s="1" t="s">
        <v>16</v>
      </c>
      <c r="D5572" s="1" t="s">
        <v>53</v>
      </c>
      <c r="E5572" s="1" t="s">
        <v>15</v>
      </c>
    </row>
    <row r="5573" spans="1:5" x14ac:dyDescent="0.25">
      <c r="A5573" s="1">
        <v>314257</v>
      </c>
      <c r="B5573" s="1" t="s">
        <v>12</v>
      </c>
      <c r="C5573" s="1" t="s">
        <v>29</v>
      </c>
      <c r="D5573" s="1" t="s">
        <v>61</v>
      </c>
      <c r="E5573" s="1" t="s">
        <v>15</v>
      </c>
    </row>
    <row r="5574" spans="1:5" x14ac:dyDescent="0.25">
      <c r="A5574" s="1">
        <v>314258</v>
      </c>
      <c r="B5574" s="1" t="s">
        <v>12</v>
      </c>
      <c r="C5574" s="1" t="s">
        <v>29</v>
      </c>
      <c r="D5574" s="1" t="s">
        <v>24</v>
      </c>
      <c r="E5574" s="1" t="s">
        <v>15</v>
      </c>
    </row>
    <row r="5575" spans="1:5" x14ac:dyDescent="0.25">
      <c r="A5575" s="1">
        <v>314306</v>
      </c>
      <c r="B5575" s="1" t="s">
        <v>35</v>
      </c>
      <c r="C5575" s="1" t="s">
        <v>20</v>
      </c>
      <c r="D5575" s="1" t="s">
        <v>26</v>
      </c>
      <c r="E5575" s="1" t="s">
        <v>15</v>
      </c>
    </row>
    <row r="5576" spans="1:5" x14ac:dyDescent="0.25">
      <c r="A5576" s="1">
        <v>314307</v>
      </c>
      <c r="B5576" s="1" t="s">
        <v>12</v>
      </c>
      <c r="C5576" s="1" t="s">
        <v>13</v>
      </c>
      <c r="D5576" s="1" t="s">
        <v>61</v>
      </c>
      <c r="E5576" s="1" t="s">
        <v>15</v>
      </c>
    </row>
    <row r="5577" spans="1:5" x14ac:dyDescent="0.25">
      <c r="A5577" s="1">
        <v>314308</v>
      </c>
      <c r="B5577" s="1" t="s">
        <v>12</v>
      </c>
      <c r="C5577" s="1" t="s">
        <v>13</v>
      </c>
      <c r="D5577" s="1" t="s">
        <v>26</v>
      </c>
      <c r="E5577" s="1" t="s">
        <v>15</v>
      </c>
    </row>
    <row r="5578" spans="1:5" x14ac:dyDescent="0.25">
      <c r="A5578" s="1">
        <v>314309</v>
      </c>
      <c r="B5578" s="1" t="s">
        <v>35</v>
      </c>
      <c r="C5578" s="1" t="s">
        <v>13</v>
      </c>
      <c r="D5578" s="1" t="s">
        <v>45</v>
      </c>
      <c r="E5578" s="1" t="s">
        <v>15</v>
      </c>
    </row>
    <row r="5579" spans="1:5" x14ac:dyDescent="0.25">
      <c r="A5579" s="1">
        <v>314310</v>
      </c>
      <c r="B5579" s="1" t="s">
        <v>35</v>
      </c>
      <c r="C5579" s="1" t="s">
        <v>13</v>
      </c>
      <c r="D5579" s="1" t="s">
        <v>61</v>
      </c>
      <c r="E5579" s="1" t="s">
        <v>15</v>
      </c>
    </row>
    <row r="5580" spans="1:5" x14ac:dyDescent="0.25">
      <c r="A5580" s="1">
        <v>314311</v>
      </c>
      <c r="B5580" s="1" t="s">
        <v>12</v>
      </c>
      <c r="C5580" s="1" t="s">
        <v>13</v>
      </c>
      <c r="D5580" s="1" t="s">
        <v>61</v>
      </c>
      <c r="E5580" s="1" t="s">
        <v>15</v>
      </c>
    </row>
    <row r="5581" spans="1:5" x14ac:dyDescent="0.25">
      <c r="A5581" s="1">
        <v>314312</v>
      </c>
      <c r="B5581" s="1" t="s">
        <v>12</v>
      </c>
      <c r="C5581" s="1" t="s">
        <v>13</v>
      </c>
      <c r="D5581" s="1" t="s">
        <v>61</v>
      </c>
      <c r="E5581" s="1" t="s">
        <v>15</v>
      </c>
    </row>
    <row r="5582" spans="1:5" x14ac:dyDescent="0.25">
      <c r="A5582" s="1">
        <v>314313</v>
      </c>
      <c r="B5582" s="1" t="s">
        <v>12</v>
      </c>
      <c r="C5582" s="1" t="s">
        <v>13</v>
      </c>
      <c r="D5582" s="1" t="s">
        <v>26</v>
      </c>
      <c r="E5582" s="1" t="s">
        <v>15</v>
      </c>
    </row>
    <row r="5583" spans="1:5" x14ac:dyDescent="0.25">
      <c r="A5583" s="1">
        <v>314314</v>
      </c>
      <c r="B5583" s="1" t="s">
        <v>12</v>
      </c>
      <c r="C5583" s="1" t="s">
        <v>13</v>
      </c>
      <c r="D5583" s="1" t="s">
        <v>61</v>
      </c>
      <c r="E5583" s="1" t="s">
        <v>15</v>
      </c>
    </row>
    <row r="5584" spans="1:5" x14ac:dyDescent="0.25">
      <c r="A5584" s="1">
        <v>314315</v>
      </c>
      <c r="B5584" s="1" t="s">
        <v>12</v>
      </c>
      <c r="C5584" s="1" t="s">
        <v>13</v>
      </c>
      <c r="D5584" s="1" t="s">
        <v>61</v>
      </c>
      <c r="E5584" s="1" t="s">
        <v>15</v>
      </c>
    </row>
    <row r="5585" spans="1:5" x14ac:dyDescent="0.25">
      <c r="A5585" s="1">
        <v>314316</v>
      </c>
      <c r="B5585" s="1" t="s">
        <v>35</v>
      </c>
      <c r="C5585" s="1" t="s">
        <v>20</v>
      </c>
      <c r="D5585" s="1" t="s">
        <v>58</v>
      </c>
      <c r="E5585" s="1" t="s">
        <v>15</v>
      </c>
    </row>
    <row r="5586" spans="1:5" x14ac:dyDescent="0.25">
      <c r="A5586" s="1">
        <v>314317</v>
      </c>
      <c r="B5586" s="1" t="s">
        <v>35</v>
      </c>
      <c r="C5586" s="1" t="s">
        <v>20</v>
      </c>
      <c r="D5586" s="1" t="s">
        <v>58</v>
      </c>
      <c r="E5586" s="1" t="s">
        <v>15</v>
      </c>
    </row>
    <row r="5587" spans="1:5" x14ac:dyDescent="0.25">
      <c r="A5587" s="1">
        <v>314318</v>
      </c>
      <c r="B5587" s="1" t="s">
        <v>35</v>
      </c>
      <c r="C5587" s="1" t="s">
        <v>20</v>
      </c>
      <c r="D5587" s="1" t="s">
        <v>57</v>
      </c>
      <c r="E5587" s="1" t="s">
        <v>15</v>
      </c>
    </row>
    <row r="5588" spans="1:5" x14ac:dyDescent="0.25">
      <c r="A5588" s="1">
        <v>314319</v>
      </c>
      <c r="B5588" s="1" t="s">
        <v>35</v>
      </c>
      <c r="C5588" s="1" t="s">
        <v>20</v>
      </c>
      <c r="D5588" s="1" t="s">
        <v>57</v>
      </c>
      <c r="E5588" s="1" t="s">
        <v>15</v>
      </c>
    </row>
    <row r="5589" spans="1:5" x14ac:dyDescent="0.25">
      <c r="A5589" s="1">
        <v>314320</v>
      </c>
      <c r="B5589" s="1" t="s">
        <v>12</v>
      </c>
      <c r="C5589" s="1" t="s">
        <v>20</v>
      </c>
      <c r="D5589" s="1" t="s">
        <v>58</v>
      </c>
      <c r="E5589" s="1" t="s">
        <v>15</v>
      </c>
    </row>
    <row r="5590" spans="1:5" x14ac:dyDescent="0.25">
      <c r="A5590" s="1">
        <v>314321</v>
      </c>
      <c r="B5590" s="1" t="s">
        <v>35</v>
      </c>
      <c r="C5590" s="1" t="s">
        <v>20</v>
      </c>
      <c r="D5590" s="1" t="s">
        <v>26</v>
      </c>
      <c r="E5590" s="1" t="s">
        <v>15</v>
      </c>
    </row>
    <row r="5591" spans="1:5" x14ac:dyDescent="0.25">
      <c r="A5591" s="1">
        <v>314322</v>
      </c>
      <c r="B5591" s="1" t="s">
        <v>35</v>
      </c>
      <c r="C5591" s="1" t="s">
        <v>20</v>
      </c>
      <c r="D5591" s="1" t="s">
        <v>30</v>
      </c>
      <c r="E5591" s="1" t="s">
        <v>15</v>
      </c>
    </row>
    <row r="5592" spans="1:5" x14ac:dyDescent="0.25">
      <c r="A5592" s="1">
        <v>314323</v>
      </c>
      <c r="B5592" s="1" t="s">
        <v>12</v>
      </c>
      <c r="C5592" s="1" t="s">
        <v>20</v>
      </c>
      <c r="D5592" s="1" t="s">
        <v>30</v>
      </c>
      <c r="E5592" s="1" t="s">
        <v>15</v>
      </c>
    </row>
    <row r="5593" spans="1:5" x14ac:dyDescent="0.25">
      <c r="A5593" s="1">
        <v>314324</v>
      </c>
      <c r="B5593" s="1" t="s">
        <v>35</v>
      </c>
      <c r="C5593" s="1" t="s">
        <v>20</v>
      </c>
      <c r="D5593" s="1" t="s">
        <v>57</v>
      </c>
      <c r="E5593" s="1" t="s">
        <v>15</v>
      </c>
    </row>
    <row r="5594" spans="1:5" x14ac:dyDescent="0.25">
      <c r="A5594" s="1">
        <v>314325</v>
      </c>
      <c r="B5594" s="1" t="s">
        <v>12</v>
      </c>
      <c r="C5594" s="1" t="s">
        <v>20</v>
      </c>
      <c r="D5594" s="1" t="s">
        <v>57</v>
      </c>
      <c r="E5594" s="1" t="s">
        <v>15</v>
      </c>
    </row>
    <row r="5595" spans="1:5" x14ac:dyDescent="0.25">
      <c r="A5595" s="1">
        <v>314326</v>
      </c>
      <c r="B5595" s="1" t="s">
        <v>12</v>
      </c>
      <c r="C5595" s="1" t="s">
        <v>20</v>
      </c>
      <c r="D5595" s="1" t="s">
        <v>26</v>
      </c>
      <c r="E5595" s="1" t="s">
        <v>15</v>
      </c>
    </row>
    <row r="5596" spans="1:5" x14ac:dyDescent="0.25">
      <c r="A5596" s="1">
        <v>314327</v>
      </c>
      <c r="B5596" s="1" t="s">
        <v>12</v>
      </c>
      <c r="C5596" s="1" t="s">
        <v>20</v>
      </c>
      <c r="D5596" s="1" t="s">
        <v>26</v>
      </c>
      <c r="E5596" s="1" t="s">
        <v>15</v>
      </c>
    </row>
    <row r="5597" spans="1:5" x14ac:dyDescent="0.25">
      <c r="A5597" s="1">
        <v>314328</v>
      </c>
      <c r="B5597" s="1" t="s">
        <v>12</v>
      </c>
      <c r="C5597" s="1" t="s">
        <v>20</v>
      </c>
      <c r="D5597" s="1" t="s">
        <v>26</v>
      </c>
      <c r="E5597" s="1" t="s">
        <v>15</v>
      </c>
    </row>
    <row r="5598" spans="1:5" x14ac:dyDescent="0.25">
      <c r="A5598" s="1">
        <v>314329</v>
      </c>
      <c r="B5598" s="1" t="s">
        <v>35</v>
      </c>
      <c r="C5598" s="1" t="s">
        <v>20</v>
      </c>
      <c r="D5598" s="1" t="s">
        <v>30</v>
      </c>
      <c r="E5598" s="1" t="s">
        <v>15</v>
      </c>
    </row>
    <row r="5599" spans="1:5" x14ac:dyDescent="0.25">
      <c r="A5599" s="1">
        <v>314330</v>
      </c>
      <c r="B5599" s="1" t="s">
        <v>35</v>
      </c>
      <c r="C5599" s="1" t="s">
        <v>20</v>
      </c>
      <c r="D5599" s="1" t="s">
        <v>30</v>
      </c>
      <c r="E5599" s="1" t="s">
        <v>15</v>
      </c>
    </row>
    <row r="5600" spans="1:5" x14ac:dyDescent="0.25">
      <c r="A5600" s="1">
        <v>314331</v>
      </c>
      <c r="B5600" s="1" t="s">
        <v>35</v>
      </c>
      <c r="C5600" s="1" t="s">
        <v>20</v>
      </c>
      <c r="D5600" s="1" t="s">
        <v>30</v>
      </c>
      <c r="E5600" s="1" t="s">
        <v>15</v>
      </c>
    </row>
    <row r="5601" spans="1:5" x14ac:dyDescent="0.25">
      <c r="A5601" s="1">
        <v>314332</v>
      </c>
      <c r="B5601" s="1" t="s">
        <v>35</v>
      </c>
      <c r="C5601" s="1" t="s">
        <v>20</v>
      </c>
      <c r="D5601" s="1" t="s">
        <v>30</v>
      </c>
      <c r="E5601" s="1" t="s">
        <v>15</v>
      </c>
    </row>
    <row r="5602" spans="1:5" x14ac:dyDescent="0.25">
      <c r="A5602" s="1">
        <v>314333</v>
      </c>
      <c r="B5602" s="1" t="s">
        <v>12</v>
      </c>
      <c r="C5602" s="1" t="s">
        <v>20</v>
      </c>
      <c r="D5602" s="1" t="s">
        <v>61</v>
      </c>
      <c r="E5602" s="1" t="s">
        <v>15</v>
      </c>
    </row>
    <row r="5603" spans="1:5" x14ac:dyDescent="0.25">
      <c r="A5603" s="1">
        <v>314334</v>
      </c>
      <c r="B5603" s="1" t="s">
        <v>12</v>
      </c>
      <c r="C5603" s="1" t="s">
        <v>20</v>
      </c>
      <c r="D5603" s="1" t="s">
        <v>30</v>
      </c>
      <c r="E5603" s="1" t="s">
        <v>15</v>
      </c>
    </row>
    <row r="5604" spans="1:5" x14ac:dyDescent="0.25">
      <c r="A5604" s="1">
        <v>314335</v>
      </c>
      <c r="B5604" s="1" t="s">
        <v>35</v>
      </c>
      <c r="C5604" s="1" t="s">
        <v>27</v>
      </c>
      <c r="D5604" s="1" t="s">
        <v>54</v>
      </c>
      <c r="E5604" s="1" t="s">
        <v>15</v>
      </c>
    </row>
    <row r="5605" spans="1:5" x14ac:dyDescent="0.25">
      <c r="A5605" s="1">
        <v>314336</v>
      </c>
      <c r="B5605" s="1" t="s">
        <v>35</v>
      </c>
      <c r="C5605" s="1" t="s">
        <v>27</v>
      </c>
      <c r="D5605" s="1" t="s">
        <v>58</v>
      </c>
      <c r="E5605" s="1" t="s">
        <v>15</v>
      </c>
    </row>
    <row r="5606" spans="1:5" x14ac:dyDescent="0.25">
      <c r="A5606" s="1">
        <v>314337</v>
      </c>
      <c r="B5606" s="1" t="s">
        <v>12</v>
      </c>
      <c r="C5606" s="1" t="s">
        <v>27</v>
      </c>
      <c r="D5606" s="1" t="s">
        <v>30</v>
      </c>
      <c r="E5606" s="1" t="s">
        <v>15</v>
      </c>
    </row>
    <row r="5607" spans="1:5" x14ac:dyDescent="0.25">
      <c r="A5607" s="1">
        <v>314338</v>
      </c>
      <c r="B5607" s="1" t="s">
        <v>35</v>
      </c>
      <c r="C5607" s="1" t="s">
        <v>27</v>
      </c>
      <c r="D5607" s="1" t="s">
        <v>45</v>
      </c>
      <c r="E5607" s="1" t="s">
        <v>15</v>
      </c>
    </row>
    <row r="5608" spans="1:5" x14ac:dyDescent="0.25">
      <c r="A5608" s="1">
        <v>314339</v>
      </c>
      <c r="B5608" s="1" t="s">
        <v>12</v>
      </c>
      <c r="C5608" s="1" t="s">
        <v>27</v>
      </c>
      <c r="D5608" s="1" t="s">
        <v>30</v>
      </c>
      <c r="E5608" s="1" t="s">
        <v>15</v>
      </c>
    </row>
    <row r="5609" spans="1:5" x14ac:dyDescent="0.25">
      <c r="A5609" s="1">
        <v>314340</v>
      </c>
      <c r="B5609" s="1" t="s">
        <v>12</v>
      </c>
      <c r="C5609" s="1" t="s">
        <v>27</v>
      </c>
      <c r="D5609" s="1" t="s">
        <v>54</v>
      </c>
      <c r="E5609" s="1" t="s">
        <v>15</v>
      </c>
    </row>
    <row r="5610" spans="1:5" x14ac:dyDescent="0.25">
      <c r="A5610" s="1">
        <v>314341</v>
      </c>
      <c r="B5610" s="1" t="s">
        <v>12</v>
      </c>
      <c r="C5610" s="1" t="s">
        <v>27</v>
      </c>
      <c r="D5610" s="1" t="s">
        <v>58</v>
      </c>
      <c r="E5610" s="1" t="s">
        <v>15</v>
      </c>
    </row>
    <row r="5611" spans="1:5" x14ac:dyDescent="0.25">
      <c r="A5611" s="1">
        <v>314342</v>
      </c>
      <c r="B5611" s="1" t="s">
        <v>12</v>
      </c>
      <c r="C5611" s="1" t="s">
        <v>27</v>
      </c>
      <c r="D5611" s="1" t="s">
        <v>57</v>
      </c>
      <c r="E5611" s="1" t="s">
        <v>15</v>
      </c>
    </row>
    <row r="5612" spans="1:5" x14ac:dyDescent="0.25">
      <c r="A5612" s="1">
        <v>314343</v>
      </c>
      <c r="B5612" s="1" t="s">
        <v>12</v>
      </c>
      <c r="C5612" s="1" t="s">
        <v>27</v>
      </c>
      <c r="D5612" s="1" t="s">
        <v>57</v>
      </c>
      <c r="E5612" s="1" t="s">
        <v>15</v>
      </c>
    </row>
    <row r="5613" spans="1:5" x14ac:dyDescent="0.25">
      <c r="A5613" s="1">
        <v>314344</v>
      </c>
      <c r="B5613" s="1" t="s">
        <v>12</v>
      </c>
      <c r="C5613" s="1" t="s">
        <v>27</v>
      </c>
      <c r="D5613" s="1" t="s">
        <v>30</v>
      </c>
      <c r="E5613" s="1" t="s">
        <v>15</v>
      </c>
    </row>
    <row r="5614" spans="1:5" x14ac:dyDescent="0.25">
      <c r="A5614" s="1">
        <v>314345</v>
      </c>
      <c r="B5614" s="1" t="s">
        <v>12</v>
      </c>
      <c r="C5614" s="1" t="s">
        <v>27</v>
      </c>
      <c r="D5614" s="1" t="s">
        <v>38</v>
      </c>
      <c r="E5614" s="1" t="s">
        <v>15</v>
      </c>
    </row>
    <row r="5615" spans="1:5" x14ac:dyDescent="0.25">
      <c r="A5615" s="1">
        <v>314346</v>
      </c>
      <c r="B5615" s="1" t="s">
        <v>12</v>
      </c>
      <c r="C5615" s="1" t="s">
        <v>27</v>
      </c>
      <c r="D5615" s="1" t="s">
        <v>38</v>
      </c>
      <c r="E5615" s="1" t="s">
        <v>15</v>
      </c>
    </row>
    <row r="5616" spans="1:5" x14ac:dyDescent="0.25">
      <c r="A5616" s="1">
        <v>314347</v>
      </c>
      <c r="B5616" s="1" t="s">
        <v>12</v>
      </c>
      <c r="C5616" s="1" t="s">
        <v>27</v>
      </c>
      <c r="D5616" s="1" t="s">
        <v>51</v>
      </c>
      <c r="E5616" s="1" t="s">
        <v>15</v>
      </c>
    </row>
    <row r="5617" spans="1:5" x14ac:dyDescent="0.25">
      <c r="A5617" s="1">
        <v>314348</v>
      </c>
      <c r="B5617" s="1" t="s">
        <v>35</v>
      </c>
      <c r="C5617" s="1" t="s">
        <v>27</v>
      </c>
      <c r="D5617" s="1" t="s">
        <v>38</v>
      </c>
      <c r="E5617" s="1" t="s">
        <v>15</v>
      </c>
    </row>
    <row r="5618" spans="1:5" x14ac:dyDescent="0.25">
      <c r="A5618" s="1">
        <v>314349</v>
      </c>
      <c r="B5618" s="1" t="s">
        <v>35</v>
      </c>
      <c r="C5618" s="1" t="s">
        <v>27</v>
      </c>
      <c r="D5618" s="1" t="s">
        <v>57</v>
      </c>
      <c r="E5618" s="1" t="s">
        <v>15</v>
      </c>
    </row>
    <row r="5619" spans="1:5" x14ac:dyDescent="0.25">
      <c r="A5619" s="1">
        <v>314350</v>
      </c>
      <c r="B5619" s="1" t="s">
        <v>35</v>
      </c>
      <c r="C5619" s="1" t="s">
        <v>27</v>
      </c>
      <c r="D5619" s="1" t="s">
        <v>51</v>
      </c>
      <c r="E5619" s="1" t="s">
        <v>15</v>
      </c>
    </row>
    <row r="5620" spans="1:5" x14ac:dyDescent="0.25">
      <c r="A5620" s="1">
        <v>314351</v>
      </c>
      <c r="B5620" s="1" t="s">
        <v>35</v>
      </c>
      <c r="C5620" s="1" t="s">
        <v>27</v>
      </c>
      <c r="D5620" s="1" t="s">
        <v>60</v>
      </c>
      <c r="E5620" s="1" t="s">
        <v>15</v>
      </c>
    </row>
    <row r="5621" spans="1:5" x14ac:dyDescent="0.25">
      <c r="A5621" s="1">
        <v>314352</v>
      </c>
      <c r="B5621" s="1" t="s">
        <v>12</v>
      </c>
      <c r="C5621" s="1" t="s">
        <v>27</v>
      </c>
      <c r="D5621" s="1" t="s">
        <v>38</v>
      </c>
      <c r="E5621" s="1" t="s">
        <v>15</v>
      </c>
    </row>
    <row r="5622" spans="1:5" x14ac:dyDescent="0.25">
      <c r="A5622" s="1">
        <v>314353</v>
      </c>
      <c r="B5622" s="1" t="s">
        <v>35</v>
      </c>
      <c r="C5622" s="1" t="s">
        <v>27</v>
      </c>
      <c r="D5622" s="1" t="s">
        <v>53</v>
      </c>
      <c r="E5622" s="1" t="s">
        <v>15</v>
      </c>
    </row>
    <row r="5623" spans="1:5" x14ac:dyDescent="0.25">
      <c r="A5623" s="1">
        <v>314354</v>
      </c>
      <c r="B5623" s="1" t="s">
        <v>12</v>
      </c>
      <c r="C5623" s="1" t="s">
        <v>27</v>
      </c>
      <c r="D5623" s="1" t="s">
        <v>30</v>
      </c>
      <c r="E5623" s="1" t="s">
        <v>15</v>
      </c>
    </row>
    <row r="5624" spans="1:5" x14ac:dyDescent="0.25">
      <c r="A5624" s="1">
        <v>314355</v>
      </c>
      <c r="B5624" s="1" t="s">
        <v>12</v>
      </c>
      <c r="C5624" s="1" t="s">
        <v>27</v>
      </c>
      <c r="D5624" s="1" t="s">
        <v>38</v>
      </c>
      <c r="E5624" s="1" t="s">
        <v>15</v>
      </c>
    </row>
    <row r="5625" spans="1:5" x14ac:dyDescent="0.25">
      <c r="A5625" s="1">
        <v>314356</v>
      </c>
      <c r="B5625" s="1" t="s">
        <v>12</v>
      </c>
      <c r="C5625" s="1" t="s">
        <v>27</v>
      </c>
      <c r="D5625" s="1" t="s">
        <v>53</v>
      </c>
      <c r="E5625" s="1" t="s">
        <v>15</v>
      </c>
    </row>
    <row r="5626" spans="1:5" x14ac:dyDescent="0.25">
      <c r="A5626" s="1">
        <v>314357</v>
      </c>
      <c r="B5626" s="1" t="s">
        <v>35</v>
      </c>
      <c r="C5626" s="1" t="s">
        <v>27</v>
      </c>
      <c r="D5626" s="1" t="s">
        <v>57</v>
      </c>
      <c r="E5626" s="1" t="s">
        <v>15</v>
      </c>
    </row>
    <row r="5627" spans="1:5" x14ac:dyDescent="0.25">
      <c r="A5627" s="1">
        <v>314358</v>
      </c>
      <c r="B5627" s="1" t="s">
        <v>12</v>
      </c>
      <c r="C5627" s="1" t="s">
        <v>27</v>
      </c>
      <c r="D5627" s="1" t="s">
        <v>45</v>
      </c>
      <c r="E5627" s="1" t="s">
        <v>15</v>
      </c>
    </row>
    <row r="5628" spans="1:5" x14ac:dyDescent="0.25">
      <c r="A5628" s="1">
        <v>314359</v>
      </c>
      <c r="B5628" s="1" t="s">
        <v>12</v>
      </c>
      <c r="C5628" s="1" t="s">
        <v>27</v>
      </c>
      <c r="D5628" s="1" t="s">
        <v>30</v>
      </c>
      <c r="E5628" s="1" t="s">
        <v>15</v>
      </c>
    </row>
    <row r="5629" spans="1:5" x14ac:dyDescent="0.25">
      <c r="A5629" s="1">
        <v>314360</v>
      </c>
      <c r="B5629" s="1" t="s">
        <v>12</v>
      </c>
      <c r="C5629" s="1" t="s">
        <v>27</v>
      </c>
      <c r="D5629" s="1" t="s">
        <v>30</v>
      </c>
      <c r="E5629" s="1" t="s">
        <v>15</v>
      </c>
    </row>
    <row r="5630" spans="1:5" x14ac:dyDescent="0.25">
      <c r="A5630" s="1">
        <v>314361</v>
      </c>
      <c r="B5630" s="1" t="s">
        <v>12</v>
      </c>
      <c r="C5630" s="1" t="s">
        <v>27</v>
      </c>
      <c r="D5630" s="1" t="s">
        <v>38</v>
      </c>
      <c r="E5630" s="1" t="s">
        <v>15</v>
      </c>
    </row>
    <row r="5631" spans="1:5" x14ac:dyDescent="0.25">
      <c r="A5631" s="1">
        <v>314362</v>
      </c>
      <c r="B5631" s="1" t="s">
        <v>12</v>
      </c>
      <c r="C5631" s="1" t="s">
        <v>27</v>
      </c>
      <c r="D5631" s="1" t="s">
        <v>57</v>
      </c>
      <c r="E5631" s="1" t="s">
        <v>15</v>
      </c>
    </row>
    <row r="5632" spans="1:5" x14ac:dyDescent="0.25">
      <c r="A5632" s="1">
        <v>314365</v>
      </c>
      <c r="B5632" s="1" t="s">
        <v>12</v>
      </c>
      <c r="C5632" s="1" t="s">
        <v>22</v>
      </c>
      <c r="D5632" s="1" t="s">
        <v>21</v>
      </c>
      <c r="E5632" s="1" t="s">
        <v>15</v>
      </c>
    </row>
    <row r="5633" spans="1:5" x14ac:dyDescent="0.25">
      <c r="A5633" s="1">
        <v>314366</v>
      </c>
      <c r="B5633" s="1" t="s">
        <v>35</v>
      </c>
      <c r="C5633" s="1" t="s">
        <v>22</v>
      </c>
      <c r="D5633" s="1" t="s">
        <v>21</v>
      </c>
      <c r="E5633" s="1" t="s">
        <v>15</v>
      </c>
    </row>
    <row r="5634" spans="1:5" x14ac:dyDescent="0.25">
      <c r="A5634" s="1">
        <v>314367</v>
      </c>
      <c r="B5634" s="1" t="s">
        <v>35</v>
      </c>
      <c r="C5634" s="1" t="s">
        <v>22</v>
      </c>
      <c r="D5634" s="1" t="s">
        <v>21</v>
      </c>
      <c r="E5634" s="1" t="s">
        <v>15</v>
      </c>
    </row>
    <row r="5635" spans="1:5" x14ac:dyDescent="0.25">
      <c r="A5635" s="1">
        <v>314368</v>
      </c>
      <c r="B5635" s="1" t="s">
        <v>12</v>
      </c>
      <c r="C5635" s="1" t="s">
        <v>22</v>
      </c>
      <c r="D5635" s="1" t="s">
        <v>21</v>
      </c>
      <c r="E5635" s="1" t="s">
        <v>15</v>
      </c>
    </row>
    <row r="5636" spans="1:5" x14ac:dyDescent="0.25">
      <c r="A5636" s="1">
        <v>314369</v>
      </c>
      <c r="B5636" s="1" t="s">
        <v>12</v>
      </c>
      <c r="C5636" s="1" t="s">
        <v>20</v>
      </c>
      <c r="D5636" s="1" t="s">
        <v>61</v>
      </c>
      <c r="E5636" s="1" t="s">
        <v>15</v>
      </c>
    </row>
    <row r="5637" spans="1:5" x14ac:dyDescent="0.25">
      <c r="A5637" s="1">
        <v>314370</v>
      </c>
      <c r="B5637" s="1" t="s">
        <v>12</v>
      </c>
      <c r="C5637" s="1" t="s">
        <v>22</v>
      </c>
      <c r="D5637" s="1" t="s">
        <v>43</v>
      </c>
      <c r="E5637" s="1" t="s">
        <v>15</v>
      </c>
    </row>
    <row r="5638" spans="1:5" x14ac:dyDescent="0.25">
      <c r="A5638" s="1">
        <v>314371</v>
      </c>
      <c r="B5638" s="1" t="s">
        <v>35</v>
      </c>
      <c r="C5638" s="1" t="s">
        <v>20</v>
      </c>
      <c r="D5638" s="1" t="s">
        <v>61</v>
      </c>
      <c r="E5638" s="1" t="s">
        <v>15</v>
      </c>
    </row>
    <row r="5639" spans="1:5" x14ac:dyDescent="0.25">
      <c r="A5639" s="1">
        <v>314372</v>
      </c>
      <c r="B5639" s="1" t="s">
        <v>35</v>
      </c>
      <c r="C5639" s="1" t="s">
        <v>22</v>
      </c>
      <c r="D5639" s="1" t="s">
        <v>47</v>
      </c>
      <c r="E5639" s="1" t="s">
        <v>15</v>
      </c>
    </row>
    <row r="5640" spans="1:5" x14ac:dyDescent="0.25">
      <c r="A5640" s="1">
        <v>314373</v>
      </c>
      <c r="B5640" s="1" t="s">
        <v>35</v>
      </c>
      <c r="C5640" s="1" t="s">
        <v>22</v>
      </c>
      <c r="D5640" s="1" t="s">
        <v>47</v>
      </c>
      <c r="E5640" s="1" t="s">
        <v>15</v>
      </c>
    </row>
    <row r="5641" spans="1:5" x14ac:dyDescent="0.25">
      <c r="A5641" s="1">
        <v>314374</v>
      </c>
      <c r="B5641" s="1" t="s">
        <v>12</v>
      </c>
      <c r="C5641" s="1" t="s">
        <v>16</v>
      </c>
      <c r="D5641" s="1" t="s">
        <v>51</v>
      </c>
      <c r="E5641" s="1" t="s">
        <v>15</v>
      </c>
    </row>
    <row r="5642" spans="1:5" x14ac:dyDescent="0.25">
      <c r="A5642" s="1">
        <v>314375</v>
      </c>
      <c r="B5642" s="1" t="s">
        <v>35</v>
      </c>
      <c r="C5642" s="1" t="s">
        <v>16</v>
      </c>
      <c r="D5642" s="1" t="s">
        <v>51</v>
      </c>
      <c r="E5642" s="1" t="s">
        <v>15</v>
      </c>
    </row>
    <row r="5643" spans="1:5" x14ac:dyDescent="0.25">
      <c r="A5643" s="1">
        <v>314376</v>
      </c>
      <c r="B5643" s="1" t="s">
        <v>35</v>
      </c>
      <c r="C5643" s="1" t="s">
        <v>22</v>
      </c>
      <c r="D5643" s="1" t="s">
        <v>38</v>
      </c>
      <c r="E5643" s="1" t="s">
        <v>15</v>
      </c>
    </row>
    <row r="5644" spans="1:5" x14ac:dyDescent="0.25">
      <c r="A5644" s="1">
        <v>314377</v>
      </c>
      <c r="B5644" s="1" t="s">
        <v>12</v>
      </c>
      <c r="C5644" s="1" t="s">
        <v>22</v>
      </c>
      <c r="D5644" s="1" t="s">
        <v>38</v>
      </c>
      <c r="E5644" s="1" t="s">
        <v>15</v>
      </c>
    </row>
    <row r="5645" spans="1:5" x14ac:dyDescent="0.25">
      <c r="A5645" s="1">
        <v>314378</v>
      </c>
      <c r="B5645" s="1" t="s">
        <v>12</v>
      </c>
      <c r="C5645" s="1" t="s">
        <v>22</v>
      </c>
      <c r="D5645" s="1" t="s">
        <v>38</v>
      </c>
      <c r="E5645" s="1" t="s">
        <v>15</v>
      </c>
    </row>
    <row r="5646" spans="1:5" x14ac:dyDescent="0.25">
      <c r="A5646" s="1">
        <v>314379</v>
      </c>
      <c r="B5646" s="1" t="s">
        <v>35</v>
      </c>
      <c r="C5646" s="1" t="s">
        <v>22</v>
      </c>
      <c r="D5646" s="1" t="s">
        <v>47</v>
      </c>
      <c r="E5646" s="1" t="s">
        <v>15</v>
      </c>
    </row>
    <row r="5647" spans="1:5" x14ac:dyDescent="0.25">
      <c r="A5647" s="1">
        <v>314380</v>
      </c>
      <c r="B5647" s="1" t="s">
        <v>12</v>
      </c>
      <c r="C5647" s="1" t="s">
        <v>20</v>
      </c>
      <c r="D5647" s="1" t="s">
        <v>61</v>
      </c>
      <c r="E5647" s="1" t="s">
        <v>15</v>
      </c>
    </row>
    <row r="5648" spans="1:5" x14ac:dyDescent="0.25">
      <c r="A5648" s="1">
        <v>314381</v>
      </c>
      <c r="B5648" s="1" t="s">
        <v>12</v>
      </c>
      <c r="C5648" s="1" t="s">
        <v>20</v>
      </c>
      <c r="D5648" s="1" t="s">
        <v>61</v>
      </c>
      <c r="E5648" s="1" t="s">
        <v>15</v>
      </c>
    </row>
    <row r="5649" spans="1:5" x14ac:dyDescent="0.25">
      <c r="A5649" s="1">
        <v>314382</v>
      </c>
      <c r="B5649" s="1" t="s">
        <v>35</v>
      </c>
      <c r="C5649" s="1" t="s">
        <v>20</v>
      </c>
      <c r="D5649" s="1" t="s">
        <v>61</v>
      </c>
      <c r="E5649" s="1" t="s">
        <v>15</v>
      </c>
    </row>
    <row r="5650" spans="1:5" x14ac:dyDescent="0.25">
      <c r="A5650" s="1">
        <v>314383</v>
      </c>
      <c r="B5650" s="1" t="s">
        <v>12</v>
      </c>
      <c r="C5650" s="1" t="s">
        <v>20</v>
      </c>
      <c r="D5650" s="1" t="s">
        <v>61</v>
      </c>
      <c r="E5650" s="1" t="s">
        <v>15</v>
      </c>
    </row>
    <row r="5651" spans="1:5" x14ac:dyDescent="0.25">
      <c r="A5651" s="1">
        <v>314384</v>
      </c>
      <c r="B5651" s="1" t="s">
        <v>12</v>
      </c>
      <c r="C5651" s="1" t="s">
        <v>22</v>
      </c>
      <c r="D5651" s="1" t="s">
        <v>38</v>
      </c>
      <c r="E5651" s="1" t="s">
        <v>15</v>
      </c>
    </row>
    <row r="5652" spans="1:5" x14ac:dyDescent="0.25">
      <c r="A5652" s="1">
        <v>314385</v>
      </c>
      <c r="B5652" s="1" t="s">
        <v>12</v>
      </c>
      <c r="C5652" s="1" t="s">
        <v>22</v>
      </c>
      <c r="D5652" s="1" t="s">
        <v>38</v>
      </c>
      <c r="E5652" s="1" t="s">
        <v>15</v>
      </c>
    </row>
    <row r="5653" spans="1:5" x14ac:dyDescent="0.25">
      <c r="A5653" s="1">
        <v>314386</v>
      </c>
      <c r="B5653" s="1" t="s">
        <v>35</v>
      </c>
      <c r="C5653" s="1" t="s">
        <v>22</v>
      </c>
      <c r="D5653" s="1" t="s">
        <v>47</v>
      </c>
      <c r="E5653" s="1" t="s">
        <v>15</v>
      </c>
    </row>
    <row r="5654" spans="1:5" x14ac:dyDescent="0.25">
      <c r="A5654" s="1">
        <v>314387</v>
      </c>
      <c r="B5654" s="1" t="s">
        <v>12</v>
      </c>
      <c r="C5654" s="1" t="s">
        <v>22</v>
      </c>
      <c r="D5654" s="1" t="s">
        <v>38</v>
      </c>
      <c r="E5654" s="1" t="s">
        <v>15</v>
      </c>
    </row>
    <row r="5655" spans="1:5" x14ac:dyDescent="0.25">
      <c r="A5655" s="1">
        <v>314388</v>
      </c>
      <c r="B5655" s="1" t="s">
        <v>35</v>
      </c>
      <c r="C5655" s="1" t="s">
        <v>20</v>
      </c>
      <c r="D5655" s="1" t="s">
        <v>61</v>
      </c>
      <c r="E5655" s="1" t="s">
        <v>15</v>
      </c>
    </row>
    <row r="5656" spans="1:5" x14ac:dyDescent="0.25">
      <c r="A5656" s="1">
        <v>314389</v>
      </c>
      <c r="B5656" s="1" t="s">
        <v>35</v>
      </c>
      <c r="C5656" s="1" t="s">
        <v>22</v>
      </c>
      <c r="D5656" s="1" t="s">
        <v>47</v>
      </c>
      <c r="E5656" s="1" t="s">
        <v>15</v>
      </c>
    </row>
    <row r="5657" spans="1:5" x14ac:dyDescent="0.25">
      <c r="A5657" s="1">
        <v>314390</v>
      </c>
      <c r="B5657" s="1" t="s">
        <v>35</v>
      </c>
      <c r="C5657" s="1" t="s">
        <v>22</v>
      </c>
      <c r="D5657" s="1" t="s">
        <v>47</v>
      </c>
      <c r="E5657" s="1" t="s">
        <v>15</v>
      </c>
    </row>
    <row r="5658" spans="1:5" x14ac:dyDescent="0.25">
      <c r="A5658" s="1">
        <v>314391</v>
      </c>
      <c r="B5658" s="1" t="s">
        <v>12</v>
      </c>
      <c r="C5658" s="1" t="s">
        <v>20</v>
      </c>
      <c r="D5658" s="1" t="s">
        <v>61</v>
      </c>
      <c r="E5658" s="1" t="s">
        <v>15</v>
      </c>
    </row>
    <row r="5659" spans="1:5" x14ac:dyDescent="0.25">
      <c r="A5659" s="1">
        <v>314392</v>
      </c>
      <c r="B5659" s="1" t="s">
        <v>35</v>
      </c>
      <c r="C5659" s="1" t="s">
        <v>20</v>
      </c>
      <c r="D5659" s="1" t="s">
        <v>61</v>
      </c>
      <c r="E5659" s="1" t="s">
        <v>15</v>
      </c>
    </row>
    <row r="5660" spans="1:5" x14ac:dyDescent="0.25">
      <c r="A5660" s="1">
        <v>314393</v>
      </c>
      <c r="B5660" s="1" t="s">
        <v>12</v>
      </c>
      <c r="C5660" s="1" t="s">
        <v>22</v>
      </c>
      <c r="D5660" s="1" t="s">
        <v>38</v>
      </c>
      <c r="E5660" s="1" t="s">
        <v>15</v>
      </c>
    </row>
    <row r="5661" spans="1:5" x14ac:dyDescent="0.25">
      <c r="A5661" s="1">
        <v>314394</v>
      </c>
      <c r="B5661" s="1" t="s">
        <v>12</v>
      </c>
      <c r="C5661" s="1" t="s">
        <v>16</v>
      </c>
      <c r="D5661" s="1" t="s">
        <v>51</v>
      </c>
      <c r="E5661" s="1" t="s">
        <v>15</v>
      </c>
    </row>
    <row r="5662" spans="1:5" x14ac:dyDescent="0.25">
      <c r="A5662" s="1">
        <v>314395</v>
      </c>
      <c r="B5662" s="1" t="s">
        <v>35</v>
      </c>
      <c r="C5662" s="1" t="s">
        <v>22</v>
      </c>
      <c r="D5662" s="1" t="s">
        <v>47</v>
      </c>
      <c r="E5662" s="1" t="s">
        <v>15</v>
      </c>
    </row>
    <row r="5663" spans="1:5" x14ac:dyDescent="0.25">
      <c r="A5663" s="1">
        <v>314396</v>
      </c>
      <c r="B5663" s="1" t="s">
        <v>12</v>
      </c>
      <c r="C5663" s="1" t="s">
        <v>22</v>
      </c>
      <c r="D5663" s="1" t="s">
        <v>19</v>
      </c>
      <c r="E5663" s="1" t="s">
        <v>15</v>
      </c>
    </row>
    <row r="5664" spans="1:5" x14ac:dyDescent="0.25">
      <c r="A5664" s="1">
        <v>314397</v>
      </c>
      <c r="B5664" s="1" t="s">
        <v>35</v>
      </c>
      <c r="C5664" s="1" t="s">
        <v>22</v>
      </c>
      <c r="D5664" s="1" t="s">
        <v>47</v>
      </c>
      <c r="E5664" s="1" t="s">
        <v>15</v>
      </c>
    </row>
    <row r="5665" spans="1:5" x14ac:dyDescent="0.25">
      <c r="A5665" s="1">
        <v>314398</v>
      </c>
      <c r="B5665" s="1" t="s">
        <v>35</v>
      </c>
      <c r="C5665" s="1" t="s">
        <v>20</v>
      </c>
      <c r="D5665" s="1" t="s">
        <v>61</v>
      </c>
      <c r="E5665" s="1" t="s">
        <v>15</v>
      </c>
    </row>
    <row r="5666" spans="1:5" x14ac:dyDescent="0.25">
      <c r="A5666" s="1">
        <v>314399</v>
      </c>
      <c r="B5666" s="1" t="s">
        <v>35</v>
      </c>
      <c r="C5666" s="1" t="s">
        <v>16</v>
      </c>
      <c r="D5666" s="1" t="s">
        <v>40</v>
      </c>
      <c r="E5666" s="1" t="s">
        <v>15</v>
      </c>
    </row>
    <row r="5667" spans="1:5" x14ac:dyDescent="0.25">
      <c r="A5667" s="1">
        <v>314400</v>
      </c>
      <c r="B5667" s="1" t="s">
        <v>35</v>
      </c>
      <c r="C5667" s="1" t="s">
        <v>16</v>
      </c>
      <c r="D5667" s="1" t="s">
        <v>40</v>
      </c>
      <c r="E5667" s="1" t="s">
        <v>15</v>
      </c>
    </row>
    <row r="5668" spans="1:5" x14ac:dyDescent="0.25">
      <c r="A5668" s="1">
        <v>314401</v>
      </c>
      <c r="B5668" s="1" t="s">
        <v>12</v>
      </c>
      <c r="C5668" s="1" t="s">
        <v>16</v>
      </c>
      <c r="D5668" s="1" t="s">
        <v>40</v>
      </c>
      <c r="E5668" s="1" t="s">
        <v>15</v>
      </c>
    </row>
    <row r="5669" spans="1:5" x14ac:dyDescent="0.25">
      <c r="A5669" s="1">
        <v>314402</v>
      </c>
      <c r="B5669" s="1" t="s">
        <v>12</v>
      </c>
      <c r="C5669" s="1" t="s">
        <v>16</v>
      </c>
      <c r="D5669" s="1" t="s">
        <v>40</v>
      </c>
      <c r="E5669" s="1" t="s">
        <v>15</v>
      </c>
    </row>
    <row r="5670" spans="1:5" x14ac:dyDescent="0.25">
      <c r="A5670" s="1">
        <v>314403</v>
      </c>
      <c r="B5670" s="1" t="s">
        <v>12</v>
      </c>
      <c r="C5670" s="1" t="s">
        <v>16</v>
      </c>
      <c r="D5670" s="1" t="s">
        <v>52</v>
      </c>
      <c r="E5670" s="1" t="s">
        <v>15</v>
      </c>
    </row>
    <row r="5671" spans="1:5" x14ac:dyDescent="0.25">
      <c r="A5671" s="1">
        <v>314404</v>
      </c>
      <c r="B5671" s="1" t="s">
        <v>35</v>
      </c>
      <c r="C5671" s="1" t="s">
        <v>16</v>
      </c>
      <c r="D5671" s="1" t="s">
        <v>53</v>
      </c>
      <c r="E5671" s="1" t="s">
        <v>15</v>
      </c>
    </row>
    <row r="5672" spans="1:5" x14ac:dyDescent="0.25">
      <c r="A5672" s="1">
        <v>314405</v>
      </c>
      <c r="B5672" s="1" t="s">
        <v>35</v>
      </c>
      <c r="C5672" s="1" t="s">
        <v>16</v>
      </c>
      <c r="D5672" s="1" t="s">
        <v>51</v>
      </c>
      <c r="E5672" s="1" t="s">
        <v>15</v>
      </c>
    </row>
    <row r="5673" spans="1:5" x14ac:dyDescent="0.25">
      <c r="A5673" s="1">
        <v>314406</v>
      </c>
      <c r="B5673" s="1" t="s">
        <v>12</v>
      </c>
      <c r="C5673" s="1" t="s">
        <v>16</v>
      </c>
      <c r="D5673" s="1" t="s">
        <v>40</v>
      </c>
      <c r="E5673" s="1" t="s">
        <v>15</v>
      </c>
    </row>
    <row r="5674" spans="1:5" x14ac:dyDescent="0.25">
      <c r="A5674" s="1">
        <v>314407</v>
      </c>
      <c r="B5674" s="1" t="s">
        <v>12</v>
      </c>
      <c r="C5674" s="1" t="s">
        <v>16</v>
      </c>
      <c r="D5674" s="1" t="s">
        <v>40</v>
      </c>
      <c r="E5674" s="1" t="s">
        <v>15</v>
      </c>
    </row>
    <row r="5675" spans="1:5" x14ac:dyDescent="0.25">
      <c r="A5675" s="1">
        <v>314408</v>
      </c>
      <c r="B5675" s="1" t="s">
        <v>12</v>
      </c>
      <c r="C5675" s="1" t="s">
        <v>16</v>
      </c>
      <c r="D5675" s="1" t="s">
        <v>40</v>
      </c>
      <c r="E5675" s="1" t="s">
        <v>15</v>
      </c>
    </row>
    <row r="5676" spans="1:5" x14ac:dyDescent="0.25">
      <c r="A5676" s="1">
        <v>314409</v>
      </c>
      <c r="B5676" s="1" t="s">
        <v>12</v>
      </c>
      <c r="C5676" s="1" t="s">
        <v>16</v>
      </c>
      <c r="D5676" s="1" t="s">
        <v>51</v>
      </c>
      <c r="E5676" s="1" t="s">
        <v>15</v>
      </c>
    </row>
    <row r="5677" spans="1:5" x14ac:dyDescent="0.25">
      <c r="A5677" s="1">
        <v>314410</v>
      </c>
      <c r="B5677" s="1" t="s">
        <v>12</v>
      </c>
      <c r="C5677" s="1" t="s">
        <v>16</v>
      </c>
      <c r="D5677" s="1" t="s">
        <v>40</v>
      </c>
      <c r="E5677" s="1" t="s">
        <v>15</v>
      </c>
    </row>
    <row r="5678" spans="1:5" x14ac:dyDescent="0.25">
      <c r="A5678" s="1">
        <v>314411</v>
      </c>
      <c r="B5678" s="1" t="s">
        <v>12</v>
      </c>
      <c r="C5678" s="1" t="s">
        <v>16</v>
      </c>
      <c r="D5678" s="1" t="s">
        <v>52</v>
      </c>
      <c r="E5678" s="1" t="s">
        <v>15</v>
      </c>
    </row>
    <row r="5679" spans="1:5" x14ac:dyDescent="0.25">
      <c r="A5679" s="1">
        <v>314423</v>
      </c>
      <c r="B5679" s="1" t="s">
        <v>35</v>
      </c>
      <c r="C5679" s="1" t="s">
        <v>16</v>
      </c>
      <c r="D5679" s="1" t="s">
        <v>53</v>
      </c>
      <c r="E5679" s="1" t="s">
        <v>15</v>
      </c>
    </row>
    <row r="5680" spans="1:5" x14ac:dyDescent="0.25">
      <c r="A5680" s="1">
        <v>314424</v>
      </c>
      <c r="B5680" s="1" t="s">
        <v>12</v>
      </c>
      <c r="C5680" s="1" t="s">
        <v>16</v>
      </c>
      <c r="D5680" s="1" t="s">
        <v>53</v>
      </c>
      <c r="E5680" s="1" t="s">
        <v>15</v>
      </c>
    </row>
    <row r="5681" spans="1:5" x14ac:dyDescent="0.25">
      <c r="A5681" s="1">
        <v>314425</v>
      </c>
      <c r="B5681" s="1" t="s">
        <v>35</v>
      </c>
      <c r="C5681" s="1" t="s">
        <v>16</v>
      </c>
      <c r="D5681" s="1" t="s">
        <v>51</v>
      </c>
      <c r="E5681" s="1" t="s">
        <v>15</v>
      </c>
    </row>
    <row r="5682" spans="1:5" x14ac:dyDescent="0.25">
      <c r="A5682" s="1">
        <v>314426</v>
      </c>
      <c r="B5682" s="1" t="s">
        <v>35</v>
      </c>
      <c r="C5682" s="1" t="s">
        <v>16</v>
      </c>
      <c r="D5682" s="1" t="s">
        <v>53</v>
      </c>
      <c r="E5682" s="1" t="s">
        <v>15</v>
      </c>
    </row>
    <row r="5683" spans="1:5" x14ac:dyDescent="0.25">
      <c r="A5683" s="1">
        <v>314427</v>
      </c>
      <c r="B5683" s="1" t="s">
        <v>35</v>
      </c>
      <c r="C5683" s="1" t="s">
        <v>16</v>
      </c>
      <c r="D5683" s="1" t="s">
        <v>51</v>
      </c>
      <c r="E5683" s="1" t="s">
        <v>15</v>
      </c>
    </row>
    <row r="5684" spans="1:5" x14ac:dyDescent="0.25">
      <c r="A5684" s="1">
        <v>314428</v>
      </c>
      <c r="B5684" s="1" t="s">
        <v>12</v>
      </c>
      <c r="C5684" s="1" t="s">
        <v>16</v>
      </c>
      <c r="D5684" s="1" t="s">
        <v>53</v>
      </c>
      <c r="E5684" s="1" t="s">
        <v>15</v>
      </c>
    </row>
    <row r="5685" spans="1:5" x14ac:dyDescent="0.25">
      <c r="A5685" s="1">
        <v>314429</v>
      </c>
      <c r="B5685" s="1" t="s">
        <v>12</v>
      </c>
      <c r="C5685" s="1" t="s">
        <v>16</v>
      </c>
      <c r="D5685" s="1" t="s">
        <v>53</v>
      </c>
      <c r="E5685" s="1" t="s">
        <v>15</v>
      </c>
    </row>
    <row r="5686" spans="1:5" x14ac:dyDescent="0.25">
      <c r="A5686" s="1">
        <v>314430</v>
      </c>
      <c r="B5686" s="1" t="s">
        <v>35</v>
      </c>
      <c r="C5686" s="1" t="s">
        <v>16</v>
      </c>
      <c r="D5686" s="1" t="s">
        <v>53</v>
      </c>
      <c r="E5686" s="1" t="s">
        <v>15</v>
      </c>
    </row>
    <row r="5687" spans="1:5" x14ac:dyDescent="0.25">
      <c r="A5687" s="1">
        <v>314431</v>
      </c>
      <c r="B5687" s="1" t="s">
        <v>35</v>
      </c>
      <c r="C5687" s="1" t="s">
        <v>16</v>
      </c>
      <c r="D5687" s="1" t="s">
        <v>53</v>
      </c>
      <c r="E5687" s="1" t="s">
        <v>15</v>
      </c>
    </row>
    <row r="5688" spans="1:5" x14ac:dyDescent="0.25">
      <c r="A5688" s="1">
        <v>314433</v>
      </c>
      <c r="B5688" s="1" t="s">
        <v>35</v>
      </c>
      <c r="C5688" s="1" t="s">
        <v>16</v>
      </c>
      <c r="D5688" s="1" t="s">
        <v>51</v>
      </c>
      <c r="E5688" s="1" t="s">
        <v>15</v>
      </c>
    </row>
    <row r="5689" spans="1:5" x14ac:dyDescent="0.25">
      <c r="A5689" s="1">
        <v>314434</v>
      </c>
      <c r="B5689" s="1" t="s">
        <v>35</v>
      </c>
      <c r="C5689" s="1" t="s">
        <v>16</v>
      </c>
      <c r="D5689" s="1" t="s">
        <v>53</v>
      </c>
      <c r="E5689" s="1" t="s">
        <v>15</v>
      </c>
    </row>
    <row r="5690" spans="1:5" x14ac:dyDescent="0.25">
      <c r="A5690" s="1">
        <v>314436</v>
      </c>
      <c r="B5690" s="1" t="s">
        <v>35</v>
      </c>
      <c r="C5690" s="1" t="s">
        <v>16</v>
      </c>
      <c r="D5690" s="1" t="s">
        <v>51</v>
      </c>
      <c r="E5690" s="1" t="s">
        <v>15</v>
      </c>
    </row>
    <row r="5691" spans="1:5" x14ac:dyDescent="0.25">
      <c r="A5691" s="1">
        <v>314437</v>
      </c>
      <c r="B5691" s="1" t="s">
        <v>35</v>
      </c>
      <c r="C5691" s="1" t="s">
        <v>16</v>
      </c>
      <c r="D5691" s="1" t="s">
        <v>53</v>
      </c>
      <c r="E5691" s="1" t="s">
        <v>15</v>
      </c>
    </row>
    <row r="5692" spans="1:5" x14ac:dyDescent="0.25">
      <c r="A5692" s="1">
        <v>314438</v>
      </c>
      <c r="B5692" s="1" t="s">
        <v>35</v>
      </c>
      <c r="C5692" s="1" t="s">
        <v>16</v>
      </c>
      <c r="D5692" s="1" t="s">
        <v>53</v>
      </c>
      <c r="E5692" s="1" t="s">
        <v>15</v>
      </c>
    </row>
    <row r="5693" spans="1:5" x14ac:dyDescent="0.25">
      <c r="A5693" s="1">
        <v>314439</v>
      </c>
      <c r="B5693" s="1" t="s">
        <v>35</v>
      </c>
      <c r="C5693" s="1" t="s">
        <v>16</v>
      </c>
      <c r="D5693" s="1" t="s">
        <v>53</v>
      </c>
      <c r="E5693" s="1" t="s">
        <v>15</v>
      </c>
    </row>
    <row r="5694" spans="1:5" x14ac:dyDescent="0.25">
      <c r="A5694" s="1">
        <v>314440</v>
      </c>
      <c r="B5694" s="1" t="s">
        <v>35</v>
      </c>
      <c r="C5694" s="1" t="s">
        <v>13</v>
      </c>
      <c r="D5694" s="1" t="s">
        <v>34</v>
      </c>
      <c r="E5694" s="1" t="s">
        <v>15</v>
      </c>
    </row>
    <row r="5695" spans="1:5" x14ac:dyDescent="0.25">
      <c r="A5695" s="1">
        <v>314441</v>
      </c>
      <c r="B5695" s="1" t="s">
        <v>35</v>
      </c>
      <c r="C5695" s="1" t="s">
        <v>13</v>
      </c>
      <c r="D5695" s="1" t="s">
        <v>21</v>
      </c>
      <c r="E5695" s="1" t="s">
        <v>15</v>
      </c>
    </row>
    <row r="5696" spans="1:5" x14ac:dyDescent="0.25">
      <c r="A5696" s="1">
        <v>314442</v>
      </c>
      <c r="B5696" s="1" t="s">
        <v>35</v>
      </c>
      <c r="C5696" s="1" t="s">
        <v>13</v>
      </c>
      <c r="D5696" s="1" t="s">
        <v>36</v>
      </c>
      <c r="E5696" s="1" t="s">
        <v>15</v>
      </c>
    </row>
    <row r="5697" spans="1:5" x14ac:dyDescent="0.25">
      <c r="A5697" s="1">
        <v>314443</v>
      </c>
      <c r="B5697" s="1" t="s">
        <v>35</v>
      </c>
      <c r="C5697" s="1" t="s">
        <v>13</v>
      </c>
      <c r="D5697" s="1" t="s">
        <v>19</v>
      </c>
      <c r="E5697" s="1" t="s">
        <v>15</v>
      </c>
    </row>
    <row r="5698" spans="1:5" x14ac:dyDescent="0.25">
      <c r="A5698" s="1">
        <v>314444</v>
      </c>
      <c r="B5698" s="1" t="s">
        <v>35</v>
      </c>
      <c r="C5698" s="1" t="s">
        <v>13</v>
      </c>
      <c r="D5698" s="1" t="s">
        <v>36</v>
      </c>
      <c r="E5698" s="1" t="s">
        <v>15</v>
      </c>
    </row>
    <row r="5699" spans="1:5" x14ac:dyDescent="0.25">
      <c r="A5699" s="1">
        <v>314445</v>
      </c>
      <c r="B5699" s="1" t="s">
        <v>35</v>
      </c>
      <c r="C5699" s="1" t="s">
        <v>13</v>
      </c>
      <c r="D5699" s="1" t="s">
        <v>52</v>
      </c>
      <c r="E5699" s="1" t="s">
        <v>15</v>
      </c>
    </row>
    <row r="5700" spans="1:5" x14ac:dyDescent="0.25">
      <c r="A5700" s="1">
        <v>314446</v>
      </c>
      <c r="B5700" s="1" t="s">
        <v>35</v>
      </c>
      <c r="C5700" s="1" t="s">
        <v>13</v>
      </c>
      <c r="D5700" s="1" t="s">
        <v>34</v>
      </c>
      <c r="E5700" s="1" t="s">
        <v>15</v>
      </c>
    </row>
    <row r="5701" spans="1:5" x14ac:dyDescent="0.25">
      <c r="A5701" s="1">
        <v>314447</v>
      </c>
      <c r="B5701" s="1" t="s">
        <v>12</v>
      </c>
      <c r="C5701" s="1" t="s">
        <v>13</v>
      </c>
      <c r="D5701" s="1" t="s">
        <v>30</v>
      </c>
      <c r="E5701" s="1" t="s">
        <v>63</v>
      </c>
    </row>
    <row r="5702" spans="1:5" x14ac:dyDescent="0.25">
      <c r="A5702" s="1">
        <v>314448</v>
      </c>
      <c r="B5702" s="1" t="s">
        <v>35</v>
      </c>
      <c r="C5702" s="1" t="s">
        <v>13</v>
      </c>
      <c r="D5702" s="1" t="s">
        <v>30</v>
      </c>
      <c r="E5702" s="1" t="s">
        <v>15</v>
      </c>
    </row>
    <row r="5703" spans="1:5" x14ac:dyDescent="0.25">
      <c r="A5703" s="1">
        <v>314449</v>
      </c>
      <c r="B5703" s="1" t="s">
        <v>35</v>
      </c>
      <c r="C5703" s="1" t="s">
        <v>20</v>
      </c>
      <c r="D5703" s="1" t="s">
        <v>41</v>
      </c>
      <c r="E5703" s="1" t="s">
        <v>15</v>
      </c>
    </row>
    <row r="5704" spans="1:5" x14ac:dyDescent="0.25">
      <c r="A5704" s="1">
        <v>314450</v>
      </c>
      <c r="B5704" s="1" t="s">
        <v>35</v>
      </c>
      <c r="C5704" s="1" t="s">
        <v>20</v>
      </c>
      <c r="D5704" s="1" t="s">
        <v>58</v>
      </c>
      <c r="E5704" s="1" t="s">
        <v>15</v>
      </c>
    </row>
    <row r="5705" spans="1:5" x14ac:dyDescent="0.25">
      <c r="A5705" s="1">
        <v>314451</v>
      </c>
      <c r="B5705" s="1" t="s">
        <v>35</v>
      </c>
      <c r="C5705" s="1" t="s">
        <v>20</v>
      </c>
      <c r="D5705" s="1" t="s">
        <v>41</v>
      </c>
      <c r="E5705" s="1" t="s">
        <v>15</v>
      </c>
    </row>
    <row r="5706" spans="1:5" x14ac:dyDescent="0.25">
      <c r="A5706" s="1">
        <v>314452</v>
      </c>
      <c r="B5706" s="1" t="s">
        <v>35</v>
      </c>
      <c r="C5706" s="1" t="s">
        <v>20</v>
      </c>
      <c r="D5706" s="1" t="s">
        <v>58</v>
      </c>
      <c r="E5706" s="1" t="s">
        <v>15</v>
      </c>
    </row>
    <row r="5707" spans="1:5" x14ac:dyDescent="0.25">
      <c r="A5707" s="1">
        <v>314453</v>
      </c>
      <c r="B5707" s="1" t="s">
        <v>35</v>
      </c>
      <c r="C5707" s="1" t="s">
        <v>20</v>
      </c>
      <c r="D5707" s="1" t="s">
        <v>58</v>
      </c>
      <c r="E5707" s="1" t="s">
        <v>15</v>
      </c>
    </row>
    <row r="5708" spans="1:5" x14ac:dyDescent="0.25">
      <c r="A5708" s="1">
        <v>314454</v>
      </c>
      <c r="B5708" s="1" t="s">
        <v>35</v>
      </c>
      <c r="C5708" s="1" t="s">
        <v>20</v>
      </c>
      <c r="D5708" s="1" t="s">
        <v>58</v>
      </c>
      <c r="E5708" s="1" t="s">
        <v>15</v>
      </c>
    </row>
    <row r="5709" spans="1:5" x14ac:dyDescent="0.25">
      <c r="A5709" s="1">
        <v>314455</v>
      </c>
      <c r="B5709" s="1" t="s">
        <v>35</v>
      </c>
      <c r="C5709" s="1" t="s">
        <v>20</v>
      </c>
      <c r="D5709" s="1" t="s">
        <v>41</v>
      </c>
      <c r="E5709" s="1" t="s">
        <v>15</v>
      </c>
    </row>
    <row r="5710" spans="1:5" x14ac:dyDescent="0.25">
      <c r="A5710" s="1">
        <v>314456</v>
      </c>
      <c r="B5710" s="1" t="s">
        <v>35</v>
      </c>
      <c r="C5710" s="1" t="s">
        <v>20</v>
      </c>
      <c r="D5710" s="1" t="s">
        <v>41</v>
      </c>
      <c r="E5710" s="1" t="s">
        <v>15</v>
      </c>
    </row>
    <row r="5711" spans="1:5" x14ac:dyDescent="0.25">
      <c r="A5711" s="1">
        <v>314457</v>
      </c>
      <c r="B5711" s="1" t="s">
        <v>35</v>
      </c>
      <c r="C5711" s="1" t="s">
        <v>20</v>
      </c>
      <c r="D5711" s="1" t="s">
        <v>41</v>
      </c>
      <c r="E5711" s="1" t="s">
        <v>15</v>
      </c>
    </row>
    <row r="5712" spans="1:5" x14ac:dyDescent="0.25">
      <c r="A5712" s="1">
        <v>314458</v>
      </c>
      <c r="B5712" s="1" t="s">
        <v>35</v>
      </c>
      <c r="C5712" s="1" t="s">
        <v>20</v>
      </c>
      <c r="D5712" s="1" t="s">
        <v>58</v>
      </c>
      <c r="E5712" s="1" t="s">
        <v>15</v>
      </c>
    </row>
    <row r="5713" spans="1:5" x14ac:dyDescent="0.25">
      <c r="A5713" s="1">
        <v>314459</v>
      </c>
      <c r="B5713" s="1" t="s">
        <v>12</v>
      </c>
      <c r="C5713" s="1" t="s">
        <v>20</v>
      </c>
      <c r="D5713" s="1" t="s">
        <v>58</v>
      </c>
      <c r="E5713" s="1" t="s">
        <v>15</v>
      </c>
    </row>
    <row r="5714" spans="1:5" x14ac:dyDescent="0.25">
      <c r="A5714" s="1">
        <v>314460</v>
      </c>
      <c r="B5714" s="1" t="s">
        <v>35</v>
      </c>
      <c r="C5714" s="1" t="s">
        <v>20</v>
      </c>
      <c r="D5714" s="1" t="s">
        <v>58</v>
      </c>
      <c r="E5714" s="1" t="s">
        <v>15</v>
      </c>
    </row>
    <row r="5715" spans="1:5" x14ac:dyDescent="0.25">
      <c r="A5715" s="1">
        <v>314461</v>
      </c>
      <c r="B5715" s="1" t="s">
        <v>35</v>
      </c>
      <c r="C5715" s="1" t="s">
        <v>20</v>
      </c>
      <c r="D5715" s="1" t="s">
        <v>58</v>
      </c>
      <c r="E5715" s="1" t="s">
        <v>15</v>
      </c>
    </row>
    <row r="5716" spans="1:5" x14ac:dyDescent="0.25">
      <c r="A5716" s="1">
        <v>314462</v>
      </c>
      <c r="B5716" s="1" t="s">
        <v>35</v>
      </c>
      <c r="C5716" s="1" t="s">
        <v>20</v>
      </c>
      <c r="D5716" s="1" t="s">
        <v>58</v>
      </c>
      <c r="E5716" s="1" t="s">
        <v>15</v>
      </c>
    </row>
    <row r="5717" spans="1:5" x14ac:dyDescent="0.25">
      <c r="A5717" s="1">
        <v>314463</v>
      </c>
      <c r="B5717" s="1" t="s">
        <v>12</v>
      </c>
      <c r="C5717" s="1" t="s">
        <v>29</v>
      </c>
      <c r="D5717" s="1" t="s">
        <v>24</v>
      </c>
      <c r="E5717" s="1" t="s">
        <v>15</v>
      </c>
    </row>
    <row r="5718" spans="1:5" x14ac:dyDescent="0.25">
      <c r="A5718" s="1">
        <v>314471</v>
      </c>
      <c r="B5718" s="1" t="s">
        <v>12</v>
      </c>
      <c r="C5718" s="1" t="s">
        <v>32</v>
      </c>
      <c r="D5718" s="1" t="s">
        <v>47</v>
      </c>
      <c r="E5718" s="1" t="s">
        <v>15</v>
      </c>
    </row>
    <row r="5719" spans="1:5" x14ac:dyDescent="0.25">
      <c r="A5719" s="1">
        <v>314472</v>
      </c>
      <c r="B5719" s="1" t="s">
        <v>35</v>
      </c>
      <c r="C5719" s="1" t="s">
        <v>32</v>
      </c>
      <c r="D5719" s="1" t="s">
        <v>39</v>
      </c>
      <c r="E5719" s="1" t="s">
        <v>15</v>
      </c>
    </row>
    <row r="5720" spans="1:5" x14ac:dyDescent="0.25">
      <c r="A5720" s="1">
        <v>314473</v>
      </c>
      <c r="B5720" s="1" t="s">
        <v>35</v>
      </c>
      <c r="C5720" s="1" t="s">
        <v>32</v>
      </c>
      <c r="D5720" s="1" t="s">
        <v>39</v>
      </c>
      <c r="E5720" s="1" t="s">
        <v>15</v>
      </c>
    </row>
    <row r="5721" spans="1:5" x14ac:dyDescent="0.25">
      <c r="A5721" s="1">
        <v>314476</v>
      </c>
      <c r="B5721" s="1" t="s">
        <v>35</v>
      </c>
      <c r="C5721" s="1" t="s">
        <v>32</v>
      </c>
      <c r="D5721" s="1" t="s">
        <v>39</v>
      </c>
      <c r="E5721" s="1" t="s">
        <v>15</v>
      </c>
    </row>
    <row r="5722" spans="1:5" x14ac:dyDescent="0.25">
      <c r="A5722" s="1">
        <v>314477</v>
      </c>
      <c r="B5722" s="1" t="s">
        <v>12</v>
      </c>
      <c r="C5722" s="1" t="s">
        <v>32</v>
      </c>
      <c r="D5722" s="1" t="s">
        <v>39</v>
      </c>
      <c r="E5722" s="1" t="s">
        <v>15</v>
      </c>
    </row>
    <row r="5723" spans="1:5" x14ac:dyDescent="0.25">
      <c r="A5723" s="1">
        <v>314478</v>
      </c>
      <c r="B5723" s="1" t="s">
        <v>12</v>
      </c>
      <c r="C5723" s="1" t="s">
        <v>32</v>
      </c>
      <c r="D5723" s="1" t="s">
        <v>39</v>
      </c>
      <c r="E5723" s="1" t="s">
        <v>15</v>
      </c>
    </row>
    <row r="5724" spans="1:5" x14ac:dyDescent="0.25">
      <c r="A5724" s="1">
        <v>314479</v>
      </c>
      <c r="B5724" s="1" t="s">
        <v>35</v>
      </c>
      <c r="C5724" s="1" t="s">
        <v>32</v>
      </c>
      <c r="D5724" s="1" t="s">
        <v>39</v>
      </c>
      <c r="E5724" s="1" t="s">
        <v>15</v>
      </c>
    </row>
    <row r="5725" spans="1:5" x14ac:dyDescent="0.25">
      <c r="A5725" s="1">
        <v>314480</v>
      </c>
      <c r="B5725" s="1" t="s">
        <v>12</v>
      </c>
      <c r="C5725" s="1" t="s">
        <v>32</v>
      </c>
      <c r="D5725" s="1" t="s">
        <v>14</v>
      </c>
      <c r="E5725" s="1" t="s">
        <v>15</v>
      </c>
    </row>
    <row r="5726" spans="1:5" x14ac:dyDescent="0.25">
      <c r="A5726" s="1">
        <v>314481</v>
      </c>
      <c r="B5726" s="1" t="s">
        <v>12</v>
      </c>
      <c r="C5726" s="1" t="s">
        <v>32</v>
      </c>
      <c r="D5726" s="1" t="s">
        <v>44</v>
      </c>
      <c r="E5726" s="1" t="s">
        <v>15</v>
      </c>
    </row>
    <row r="5727" spans="1:5" x14ac:dyDescent="0.25">
      <c r="A5727" s="1">
        <v>314482</v>
      </c>
      <c r="B5727" s="1" t="s">
        <v>12</v>
      </c>
      <c r="C5727" s="1" t="s">
        <v>27</v>
      </c>
      <c r="D5727" s="1" t="s">
        <v>58</v>
      </c>
      <c r="E5727" s="1" t="s">
        <v>15</v>
      </c>
    </row>
    <row r="5728" spans="1:5" x14ac:dyDescent="0.25">
      <c r="A5728" s="1">
        <v>314483</v>
      </c>
      <c r="B5728" s="1" t="s">
        <v>35</v>
      </c>
      <c r="C5728" s="1" t="s">
        <v>32</v>
      </c>
      <c r="D5728" s="1" t="s">
        <v>48</v>
      </c>
      <c r="E5728" s="1" t="s">
        <v>15</v>
      </c>
    </row>
    <row r="5729" spans="1:5" x14ac:dyDescent="0.25">
      <c r="A5729" s="1">
        <v>314484</v>
      </c>
      <c r="B5729" s="1" t="s">
        <v>35</v>
      </c>
      <c r="C5729" s="1" t="s">
        <v>32</v>
      </c>
      <c r="D5729" s="1" t="s">
        <v>39</v>
      </c>
      <c r="E5729" s="1" t="s">
        <v>15</v>
      </c>
    </row>
    <row r="5730" spans="1:5" x14ac:dyDescent="0.25">
      <c r="A5730" s="1">
        <v>314485</v>
      </c>
      <c r="B5730" s="1" t="s">
        <v>12</v>
      </c>
      <c r="C5730" s="1" t="s">
        <v>32</v>
      </c>
      <c r="D5730" s="1" t="s">
        <v>39</v>
      </c>
      <c r="E5730" s="1" t="s">
        <v>15</v>
      </c>
    </row>
    <row r="5731" spans="1:5" x14ac:dyDescent="0.25">
      <c r="A5731" s="1">
        <v>314486</v>
      </c>
      <c r="B5731" s="1" t="s">
        <v>35</v>
      </c>
      <c r="C5731" s="1" t="s">
        <v>27</v>
      </c>
      <c r="D5731" s="1" t="s">
        <v>58</v>
      </c>
      <c r="E5731" s="1" t="s">
        <v>15</v>
      </c>
    </row>
    <row r="5732" spans="1:5" x14ac:dyDescent="0.25">
      <c r="A5732" s="1">
        <v>314487</v>
      </c>
      <c r="B5732" s="1" t="s">
        <v>35</v>
      </c>
      <c r="C5732" s="1" t="s">
        <v>32</v>
      </c>
      <c r="D5732" s="1" t="s">
        <v>44</v>
      </c>
      <c r="E5732" s="1" t="s">
        <v>15</v>
      </c>
    </row>
    <row r="5733" spans="1:5" x14ac:dyDescent="0.25">
      <c r="A5733" s="1">
        <v>314488</v>
      </c>
      <c r="B5733" s="1" t="s">
        <v>35</v>
      </c>
      <c r="C5733" s="1" t="s">
        <v>32</v>
      </c>
      <c r="D5733" s="1" t="s">
        <v>44</v>
      </c>
      <c r="E5733" s="1" t="s">
        <v>15</v>
      </c>
    </row>
    <row r="5734" spans="1:5" x14ac:dyDescent="0.25">
      <c r="A5734" s="1">
        <v>314489</v>
      </c>
      <c r="B5734" s="1" t="s">
        <v>35</v>
      </c>
      <c r="C5734" s="1" t="s">
        <v>32</v>
      </c>
      <c r="D5734" s="1" t="s">
        <v>44</v>
      </c>
      <c r="E5734" s="1" t="s">
        <v>15</v>
      </c>
    </row>
    <row r="5735" spans="1:5" x14ac:dyDescent="0.25">
      <c r="A5735" s="1">
        <v>314490</v>
      </c>
      <c r="B5735" s="1" t="s">
        <v>12</v>
      </c>
      <c r="C5735" s="1" t="s">
        <v>32</v>
      </c>
      <c r="D5735" s="1" t="s">
        <v>44</v>
      </c>
      <c r="E5735" s="1" t="s">
        <v>15</v>
      </c>
    </row>
    <row r="5736" spans="1:5" x14ac:dyDescent="0.25">
      <c r="A5736" s="1">
        <v>314491</v>
      </c>
      <c r="B5736" s="1" t="s">
        <v>35</v>
      </c>
      <c r="C5736" s="1" t="s">
        <v>27</v>
      </c>
      <c r="D5736" s="1" t="s">
        <v>58</v>
      </c>
      <c r="E5736" s="1" t="s">
        <v>15</v>
      </c>
    </row>
    <row r="5737" spans="1:5" x14ac:dyDescent="0.25">
      <c r="A5737" s="1">
        <v>314492</v>
      </c>
      <c r="B5737" s="1" t="s">
        <v>35</v>
      </c>
      <c r="C5737" s="1" t="s">
        <v>32</v>
      </c>
      <c r="D5737" s="1" t="s">
        <v>39</v>
      </c>
      <c r="E5737" s="1" t="s">
        <v>15</v>
      </c>
    </row>
    <row r="5738" spans="1:5" x14ac:dyDescent="0.25">
      <c r="A5738" s="1">
        <v>314493</v>
      </c>
      <c r="B5738" s="1" t="s">
        <v>35</v>
      </c>
      <c r="C5738" s="1" t="s">
        <v>27</v>
      </c>
      <c r="D5738" s="1" t="s">
        <v>58</v>
      </c>
      <c r="E5738" s="1" t="s">
        <v>15</v>
      </c>
    </row>
    <row r="5739" spans="1:5" x14ac:dyDescent="0.25">
      <c r="A5739" s="1">
        <v>314494</v>
      </c>
      <c r="B5739" s="1" t="s">
        <v>35</v>
      </c>
      <c r="C5739" s="1" t="s">
        <v>32</v>
      </c>
      <c r="D5739" s="1" t="s">
        <v>44</v>
      </c>
      <c r="E5739" s="1" t="s">
        <v>15</v>
      </c>
    </row>
    <row r="5740" spans="1:5" x14ac:dyDescent="0.25">
      <c r="A5740" s="1">
        <v>314495</v>
      </c>
      <c r="B5740" s="1" t="s">
        <v>35</v>
      </c>
      <c r="C5740" s="1" t="s">
        <v>32</v>
      </c>
      <c r="D5740" s="1" t="s">
        <v>48</v>
      </c>
      <c r="E5740" s="1" t="s">
        <v>15</v>
      </c>
    </row>
    <row r="5741" spans="1:5" x14ac:dyDescent="0.25">
      <c r="A5741" s="1">
        <v>314496</v>
      </c>
      <c r="B5741" s="1" t="s">
        <v>35</v>
      </c>
      <c r="C5741" s="1" t="s">
        <v>27</v>
      </c>
      <c r="D5741" s="1" t="s">
        <v>58</v>
      </c>
      <c r="E5741" s="1" t="s">
        <v>15</v>
      </c>
    </row>
    <row r="5742" spans="1:5" x14ac:dyDescent="0.25">
      <c r="A5742" s="1">
        <v>314497</v>
      </c>
      <c r="B5742" s="1" t="s">
        <v>12</v>
      </c>
      <c r="C5742" s="1" t="s">
        <v>32</v>
      </c>
      <c r="D5742" s="1" t="s">
        <v>44</v>
      </c>
      <c r="E5742" s="1" t="s">
        <v>15</v>
      </c>
    </row>
    <row r="5743" spans="1:5" x14ac:dyDescent="0.25">
      <c r="A5743" s="1">
        <v>314498</v>
      </c>
      <c r="B5743" s="1" t="s">
        <v>35</v>
      </c>
      <c r="C5743" s="1" t="s">
        <v>32</v>
      </c>
      <c r="D5743" s="1" t="s">
        <v>39</v>
      </c>
      <c r="E5743" s="1" t="s">
        <v>15</v>
      </c>
    </row>
    <row r="5744" spans="1:5" x14ac:dyDescent="0.25">
      <c r="A5744" s="1">
        <v>314499</v>
      </c>
      <c r="B5744" s="1" t="s">
        <v>35</v>
      </c>
      <c r="C5744" s="1" t="s">
        <v>32</v>
      </c>
      <c r="D5744" s="1" t="s">
        <v>44</v>
      </c>
      <c r="E5744" s="1" t="s">
        <v>15</v>
      </c>
    </row>
    <row r="5745" spans="1:5" x14ac:dyDescent="0.25">
      <c r="A5745" s="1">
        <v>314500</v>
      </c>
      <c r="B5745" s="1" t="s">
        <v>35</v>
      </c>
      <c r="C5745" s="1" t="s">
        <v>32</v>
      </c>
      <c r="D5745" s="1" t="s">
        <v>44</v>
      </c>
      <c r="E5745" s="1" t="s">
        <v>15</v>
      </c>
    </row>
    <row r="5746" spans="1:5" x14ac:dyDescent="0.25">
      <c r="A5746" s="1">
        <v>314501</v>
      </c>
      <c r="B5746" s="1" t="s">
        <v>35</v>
      </c>
      <c r="C5746" s="1" t="s">
        <v>32</v>
      </c>
      <c r="D5746" s="1" t="s">
        <v>47</v>
      </c>
      <c r="E5746" s="1" t="s">
        <v>15</v>
      </c>
    </row>
    <row r="5747" spans="1:5" x14ac:dyDescent="0.25">
      <c r="A5747" s="1">
        <v>314502</v>
      </c>
      <c r="B5747" s="1" t="s">
        <v>35</v>
      </c>
      <c r="C5747" s="1" t="s">
        <v>32</v>
      </c>
      <c r="D5747" s="1" t="s">
        <v>44</v>
      </c>
      <c r="E5747" s="1" t="s">
        <v>15</v>
      </c>
    </row>
    <row r="5748" spans="1:5" x14ac:dyDescent="0.25">
      <c r="A5748" s="1">
        <v>314503</v>
      </c>
      <c r="B5748" s="1" t="s">
        <v>35</v>
      </c>
      <c r="C5748" s="1" t="s">
        <v>32</v>
      </c>
      <c r="D5748" s="1" t="s">
        <v>39</v>
      </c>
      <c r="E5748" s="1" t="s">
        <v>15</v>
      </c>
    </row>
    <row r="5749" spans="1:5" x14ac:dyDescent="0.25">
      <c r="A5749" s="1">
        <v>314504</v>
      </c>
      <c r="B5749" s="1" t="s">
        <v>35</v>
      </c>
      <c r="C5749" s="1" t="s">
        <v>32</v>
      </c>
      <c r="D5749" s="1" t="s">
        <v>44</v>
      </c>
      <c r="E5749" s="1" t="s">
        <v>15</v>
      </c>
    </row>
    <row r="5750" spans="1:5" x14ac:dyDescent="0.25">
      <c r="A5750" s="1">
        <v>314505</v>
      </c>
      <c r="B5750" s="1" t="s">
        <v>35</v>
      </c>
      <c r="C5750" s="1" t="s">
        <v>32</v>
      </c>
      <c r="D5750" s="1" t="s">
        <v>39</v>
      </c>
      <c r="E5750" s="1" t="s">
        <v>15</v>
      </c>
    </row>
    <row r="5751" spans="1:5" x14ac:dyDescent="0.25">
      <c r="A5751" s="1">
        <v>314512</v>
      </c>
      <c r="B5751" s="1" t="s">
        <v>65</v>
      </c>
      <c r="C5751" s="1" t="s">
        <v>16</v>
      </c>
      <c r="D5751" s="1" t="s">
        <v>59</v>
      </c>
      <c r="E5751" s="1" t="s">
        <v>15</v>
      </c>
    </row>
    <row r="5752" spans="1:5" x14ac:dyDescent="0.25">
      <c r="A5752" s="1">
        <v>314516</v>
      </c>
      <c r="B5752" s="1" t="s">
        <v>35</v>
      </c>
      <c r="C5752" s="1" t="s">
        <v>29</v>
      </c>
      <c r="D5752" s="1" t="s">
        <v>21</v>
      </c>
      <c r="E5752" s="1" t="s">
        <v>15</v>
      </c>
    </row>
    <row r="5753" spans="1:5" x14ac:dyDescent="0.25">
      <c r="A5753" s="1">
        <v>314517</v>
      </c>
      <c r="B5753" s="1" t="s">
        <v>35</v>
      </c>
      <c r="C5753" s="1" t="s">
        <v>29</v>
      </c>
      <c r="D5753" s="1" t="s">
        <v>43</v>
      </c>
      <c r="E5753" s="1" t="s">
        <v>15</v>
      </c>
    </row>
    <row r="5754" spans="1:5" x14ac:dyDescent="0.25">
      <c r="A5754" s="1">
        <v>314518</v>
      </c>
      <c r="B5754" s="1" t="s">
        <v>35</v>
      </c>
      <c r="C5754" s="1" t="s">
        <v>29</v>
      </c>
      <c r="D5754" s="1" t="s">
        <v>40</v>
      </c>
      <c r="E5754" s="1" t="s">
        <v>15</v>
      </c>
    </row>
    <row r="5755" spans="1:5" x14ac:dyDescent="0.25">
      <c r="A5755" s="1">
        <v>314520</v>
      </c>
      <c r="B5755" s="1" t="s">
        <v>35</v>
      </c>
      <c r="C5755" s="1" t="s">
        <v>29</v>
      </c>
      <c r="D5755" s="1" t="s">
        <v>26</v>
      </c>
      <c r="E5755" s="1" t="s">
        <v>15</v>
      </c>
    </row>
    <row r="5756" spans="1:5" x14ac:dyDescent="0.25">
      <c r="A5756" s="1">
        <v>314521</v>
      </c>
      <c r="B5756" s="1" t="s">
        <v>12</v>
      </c>
      <c r="C5756" s="1" t="s">
        <v>29</v>
      </c>
      <c r="D5756" s="1" t="s">
        <v>26</v>
      </c>
      <c r="E5756" s="1" t="s">
        <v>15</v>
      </c>
    </row>
    <row r="5757" spans="1:5" x14ac:dyDescent="0.25">
      <c r="A5757" s="1">
        <v>314522</v>
      </c>
      <c r="B5757" s="1" t="s">
        <v>35</v>
      </c>
      <c r="C5757" s="1" t="s">
        <v>29</v>
      </c>
      <c r="D5757" s="1" t="s">
        <v>24</v>
      </c>
      <c r="E5757" s="1" t="s">
        <v>15</v>
      </c>
    </row>
    <row r="5758" spans="1:5" x14ac:dyDescent="0.25">
      <c r="A5758" s="1">
        <v>314523</v>
      </c>
      <c r="B5758" s="1" t="s">
        <v>35</v>
      </c>
      <c r="C5758" s="1" t="s">
        <v>29</v>
      </c>
      <c r="D5758" s="1" t="s">
        <v>61</v>
      </c>
      <c r="E5758" s="1" t="s">
        <v>15</v>
      </c>
    </row>
    <row r="5759" spans="1:5" x14ac:dyDescent="0.25">
      <c r="A5759" s="1">
        <v>314524</v>
      </c>
      <c r="B5759" s="1" t="s">
        <v>12</v>
      </c>
      <c r="C5759" s="1" t="s">
        <v>29</v>
      </c>
      <c r="D5759" s="1" t="s">
        <v>40</v>
      </c>
      <c r="E5759" s="1" t="s">
        <v>15</v>
      </c>
    </row>
    <row r="5760" spans="1:5" x14ac:dyDescent="0.25">
      <c r="A5760" s="1">
        <v>314525</v>
      </c>
      <c r="B5760" s="1" t="s">
        <v>12</v>
      </c>
      <c r="C5760" s="1" t="s">
        <v>27</v>
      </c>
      <c r="D5760" s="1" t="s">
        <v>58</v>
      </c>
      <c r="E5760" s="1" t="s">
        <v>15</v>
      </c>
    </row>
    <row r="5761" spans="1:5" x14ac:dyDescent="0.25">
      <c r="A5761" s="1">
        <v>314526</v>
      </c>
      <c r="B5761" s="1" t="s">
        <v>35</v>
      </c>
      <c r="C5761" s="1" t="s">
        <v>29</v>
      </c>
      <c r="D5761" s="1" t="s">
        <v>49</v>
      </c>
      <c r="E5761" s="1" t="s">
        <v>15</v>
      </c>
    </row>
    <row r="5762" spans="1:5" x14ac:dyDescent="0.25">
      <c r="A5762" s="1">
        <v>314528</v>
      </c>
      <c r="B5762" s="1" t="s">
        <v>35</v>
      </c>
      <c r="C5762" s="1" t="s">
        <v>29</v>
      </c>
      <c r="D5762" s="1" t="s">
        <v>26</v>
      </c>
      <c r="E5762" s="1" t="s">
        <v>15</v>
      </c>
    </row>
    <row r="5763" spans="1:5" x14ac:dyDescent="0.25">
      <c r="A5763" s="1">
        <v>314529</v>
      </c>
      <c r="B5763" s="1" t="s">
        <v>12</v>
      </c>
      <c r="C5763" s="1" t="s">
        <v>29</v>
      </c>
      <c r="D5763" s="1" t="s">
        <v>26</v>
      </c>
      <c r="E5763" s="1" t="s">
        <v>15</v>
      </c>
    </row>
    <row r="5764" spans="1:5" x14ac:dyDescent="0.25">
      <c r="A5764" s="1">
        <v>314530</v>
      </c>
      <c r="B5764" s="1" t="s">
        <v>35</v>
      </c>
      <c r="C5764" s="1" t="s">
        <v>29</v>
      </c>
      <c r="D5764" s="1" t="s">
        <v>61</v>
      </c>
      <c r="E5764" s="1" t="s">
        <v>15</v>
      </c>
    </row>
    <row r="5765" spans="1:5" x14ac:dyDescent="0.25">
      <c r="A5765" s="1">
        <v>314531</v>
      </c>
      <c r="B5765" s="1" t="s">
        <v>12</v>
      </c>
      <c r="C5765" s="1" t="s">
        <v>29</v>
      </c>
      <c r="D5765" s="1" t="s">
        <v>61</v>
      </c>
      <c r="E5765" s="1" t="s">
        <v>15</v>
      </c>
    </row>
    <row r="5766" spans="1:5" x14ac:dyDescent="0.25">
      <c r="A5766" s="1">
        <v>314532</v>
      </c>
      <c r="B5766" s="1" t="s">
        <v>35</v>
      </c>
      <c r="C5766" s="1" t="s">
        <v>32</v>
      </c>
      <c r="D5766" s="1" t="s">
        <v>14</v>
      </c>
      <c r="E5766" s="1" t="s">
        <v>15</v>
      </c>
    </row>
    <row r="5767" spans="1:5" x14ac:dyDescent="0.25">
      <c r="A5767" s="1">
        <v>314533</v>
      </c>
      <c r="B5767" s="1" t="s">
        <v>12</v>
      </c>
      <c r="C5767" s="1" t="s">
        <v>29</v>
      </c>
      <c r="D5767" s="1" t="s">
        <v>26</v>
      </c>
      <c r="E5767" s="1" t="s">
        <v>15</v>
      </c>
    </row>
    <row r="5768" spans="1:5" x14ac:dyDescent="0.25">
      <c r="A5768" s="1">
        <v>314534</v>
      </c>
      <c r="B5768" s="1" t="s">
        <v>12</v>
      </c>
      <c r="C5768" s="1" t="s">
        <v>29</v>
      </c>
      <c r="D5768" s="1" t="s">
        <v>26</v>
      </c>
      <c r="E5768" s="1" t="s">
        <v>15</v>
      </c>
    </row>
    <row r="5769" spans="1:5" x14ac:dyDescent="0.25">
      <c r="A5769" s="1">
        <v>314536</v>
      </c>
      <c r="B5769" s="1" t="s">
        <v>12</v>
      </c>
      <c r="C5769" s="1" t="s">
        <v>29</v>
      </c>
      <c r="D5769" s="1" t="s">
        <v>49</v>
      </c>
      <c r="E5769" s="1" t="s">
        <v>15</v>
      </c>
    </row>
    <row r="5770" spans="1:5" x14ac:dyDescent="0.25">
      <c r="A5770" s="1">
        <v>314537</v>
      </c>
      <c r="B5770" s="1" t="s">
        <v>35</v>
      </c>
      <c r="C5770" s="1" t="s">
        <v>29</v>
      </c>
      <c r="D5770" s="1" t="s">
        <v>26</v>
      </c>
      <c r="E5770" s="1" t="s">
        <v>15</v>
      </c>
    </row>
    <row r="5771" spans="1:5" x14ac:dyDescent="0.25">
      <c r="A5771" s="1">
        <v>314538</v>
      </c>
      <c r="B5771" s="1" t="s">
        <v>12</v>
      </c>
      <c r="C5771" s="1" t="s">
        <v>29</v>
      </c>
      <c r="D5771" s="1" t="s">
        <v>61</v>
      </c>
      <c r="E5771" s="1" t="s">
        <v>63</v>
      </c>
    </row>
    <row r="5772" spans="1:5" x14ac:dyDescent="0.25">
      <c r="A5772" s="1">
        <v>314540</v>
      </c>
      <c r="B5772" s="1" t="s">
        <v>35</v>
      </c>
      <c r="C5772" s="1" t="s">
        <v>29</v>
      </c>
      <c r="D5772" s="1" t="s">
        <v>40</v>
      </c>
      <c r="E5772" s="1" t="s">
        <v>15</v>
      </c>
    </row>
    <row r="5773" spans="1:5" x14ac:dyDescent="0.25">
      <c r="A5773" s="1">
        <v>314541</v>
      </c>
      <c r="B5773" s="1" t="s">
        <v>35</v>
      </c>
      <c r="C5773" s="1" t="s">
        <v>29</v>
      </c>
      <c r="D5773" s="1" t="s">
        <v>26</v>
      </c>
      <c r="E5773" s="1" t="s">
        <v>15</v>
      </c>
    </row>
    <row r="5774" spans="1:5" x14ac:dyDescent="0.25">
      <c r="A5774" s="1">
        <v>314542</v>
      </c>
      <c r="B5774" s="1" t="s">
        <v>12</v>
      </c>
      <c r="C5774" s="1" t="s">
        <v>29</v>
      </c>
      <c r="D5774" s="1" t="s">
        <v>43</v>
      </c>
      <c r="E5774" s="1" t="s">
        <v>15</v>
      </c>
    </row>
    <row r="5775" spans="1:5" x14ac:dyDescent="0.25">
      <c r="A5775" s="1">
        <v>314547</v>
      </c>
      <c r="B5775" s="1" t="s">
        <v>12</v>
      </c>
      <c r="C5775" s="1" t="s">
        <v>29</v>
      </c>
      <c r="D5775" s="1" t="s">
        <v>40</v>
      </c>
      <c r="E5775" s="1" t="s">
        <v>15</v>
      </c>
    </row>
    <row r="5776" spans="1:5" x14ac:dyDescent="0.25">
      <c r="A5776" s="1">
        <v>314548</v>
      </c>
      <c r="B5776" s="1" t="s">
        <v>65</v>
      </c>
      <c r="C5776" s="1" t="s">
        <v>13</v>
      </c>
      <c r="D5776" s="1" t="s">
        <v>37</v>
      </c>
      <c r="E5776" s="1" t="s">
        <v>15</v>
      </c>
    </row>
    <row r="5777" spans="1:5" x14ac:dyDescent="0.25">
      <c r="A5777" s="1">
        <v>314549</v>
      </c>
      <c r="B5777" s="1" t="s">
        <v>65</v>
      </c>
      <c r="C5777" s="1" t="s">
        <v>29</v>
      </c>
      <c r="D5777" s="1" t="s">
        <v>43</v>
      </c>
      <c r="E5777" s="1" t="s">
        <v>15</v>
      </c>
    </row>
    <row r="5778" spans="1:5" x14ac:dyDescent="0.25">
      <c r="A5778" s="1">
        <v>314550</v>
      </c>
      <c r="B5778" s="1" t="s">
        <v>65</v>
      </c>
      <c r="C5778" s="1" t="s">
        <v>29</v>
      </c>
      <c r="D5778" s="1" t="s">
        <v>43</v>
      </c>
      <c r="E5778" s="1" t="s">
        <v>15</v>
      </c>
    </row>
    <row r="5779" spans="1:5" x14ac:dyDescent="0.25">
      <c r="A5779" s="1">
        <v>314551</v>
      </c>
      <c r="B5779" s="1" t="s">
        <v>65</v>
      </c>
      <c r="C5779" s="1" t="s">
        <v>29</v>
      </c>
      <c r="D5779" s="1" t="s">
        <v>43</v>
      </c>
      <c r="E5779" s="1" t="s">
        <v>15</v>
      </c>
    </row>
    <row r="5780" spans="1:5" x14ac:dyDescent="0.25">
      <c r="A5780" s="1">
        <v>314552</v>
      </c>
      <c r="B5780" s="1" t="s">
        <v>65</v>
      </c>
      <c r="C5780" s="1" t="s">
        <v>29</v>
      </c>
      <c r="D5780" s="1" t="s">
        <v>43</v>
      </c>
      <c r="E5780" s="1" t="s">
        <v>15</v>
      </c>
    </row>
    <row r="5781" spans="1:5" x14ac:dyDescent="0.25">
      <c r="A5781" s="1">
        <v>314553</v>
      </c>
      <c r="B5781" s="1" t="s">
        <v>65</v>
      </c>
      <c r="C5781" s="1" t="s">
        <v>29</v>
      </c>
      <c r="D5781" s="1" t="s">
        <v>49</v>
      </c>
      <c r="E5781" s="1" t="s">
        <v>15</v>
      </c>
    </row>
    <row r="5782" spans="1:5" x14ac:dyDescent="0.25">
      <c r="A5782" s="1">
        <v>314554</v>
      </c>
      <c r="B5782" s="1" t="s">
        <v>65</v>
      </c>
      <c r="C5782" s="1" t="s">
        <v>20</v>
      </c>
      <c r="D5782" s="1" t="s">
        <v>57</v>
      </c>
      <c r="E5782" s="1" t="s">
        <v>15</v>
      </c>
    </row>
    <row r="5783" spans="1:5" x14ac:dyDescent="0.25">
      <c r="A5783" s="1">
        <v>314555</v>
      </c>
      <c r="B5783" s="1" t="s">
        <v>65</v>
      </c>
      <c r="C5783" s="1" t="s">
        <v>27</v>
      </c>
      <c r="D5783" s="1" t="s">
        <v>57</v>
      </c>
      <c r="E5783" s="1" t="s">
        <v>15</v>
      </c>
    </row>
    <row r="5784" spans="1:5" x14ac:dyDescent="0.25">
      <c r="A5784" s="1">
        <v>314556</v>
      </c>
      <c r="B5784" s="1" t="s">
        <v>65</v>
      </c>
      <c r="C5784" s="1" t="s">
        <v>27</v>
      </c>
      <c r="D5784" s="1" t="s">
        <v>57</v>
      </c>
      <c r="E5784" s="1" t="s">
        <v>15</v>
      </c>
    </row>
    <row r="5785" spans="1:5" x14ac:dyDescent="0.25">
      <c r="A5785" s="1">
        <v>314557</v>
      </c>
      <c r="B5785" s="1" t="s">
        <v>65</v>
      </c>
      <c r="C5785" s="1" t="s">
        <v>20</v>
      </c>
      <c r="D5785" s="1" t="s">
        <v>57</v>
      </c>
      <c r="E5785" s="1" t="s">
        <v>15</v>
      </c>
    </row>
    <row r="5786" spans="1:5" x14ac:dyDescent="0.25">
      <c r="A5786" s="1">
        <v>314558</v>
      </c>
      <c r="B5786" s="1" t="s">
        <v>64</v>
      </c>
      <c r="C5786" s="1" t="s">
        <v>29</v>
      </c>
      <c r="D5786" s="1" t="s">
        <v>49</v>
      </c>
      <c r="E5786" s="1" t="s">
        <v>15</v>
      </c>
    </row>
    <row r="5787" spans="1:5" x14ac:dyDescent="0.25">
      <c r="A5787" s="1">
        <v>314559</v>
      </c>
      <c r="B5787" s="1" t="s">
        <v>64</v>
      </c>
      <c r="C5787" s="1" t="s">
        <v>29</v>
      </c>
      <c r="D5787" s="1" t="s">
        <v>49</v>
      </c>
      <c r="E5787" s="1" t="s">
        <v>15</v>
      </c>
    </row>
    <row r="5788" spans="1:5" x14ac:dyDescent="0.25">
      <c r="A5788" s="1">
        <v>314560</v>
      </c>
      <c r="B5788" s="1" t="s">
        <v>64</v>
      </c>
      <c r="C5788" s="1" t="s">
        <v>29</v>
      </c>
      <c r="D5788" s="1" t="s">
        <v>49</v>
      </c>
      <c r="E5788" s="1" t="s">
        <v>15</v>
      </c>
    </row>
    <row r="5789" spans="1:5" x14ac:dyDescent="0.25">
      <c r="A5789" s="1">
        <v>314561</v>
      </c>
      <c r="B5789" s="1" t="s">
        <v>64</v>
      </c>
      <c r="C5789" s="1" t="s">
        <v>29</v>
      </c>
      <c r="D5789" s="1" t="s">
        <v>49</v>
      </c>
      <c r="E5789" s="1" t="s">
        <v>15</v>
      </c>
    </row>
    <row r="5790" spans="1:5" x14ac:dyDescent="0.25">
      <c r="A5790" s="1">
        <v>314562</v>
      </c>
      <c r="B5790" s="1" t="s">
        <v>64</v>
      </c>
      <c r="C5790" s="1" t="s">
        <v>27</v>
      </c>
      <c r="D5790" s="1" t="s">
        <v>58</v>
      </c>
      <c r="E5790" s="1" t="s">
        <v>15</v>
      </c>
    </row>
    <row r="5791" spans="1:5" x14ac:dyDescent="0.25">
      <c r="A5791" s="1">
        <v>314563</v>
      </c>
      <c r="B5791" s="1" t="s">
        <v>35</v>
      </c>
      <c r="C5791" s="1" t="s">
        <v>22</v>
      </c>
      <c r="D5791" s="1" t="s">
        <v>37</v>
      </c>
      <c r="E5791" s="1" t="s">
        <v>15</v>
      </c>
    </row>
    <row r="5792" spans="1:5" x14ac:dyDescent="0.25">
      <c r="A5792" s="1">
        <v>314564</v>
      </c>
      <c r="B5792" s="1" t="s">
        <v>35</v>
      </c>
      <c r="C5792" s="1" t="s">
        <v>22</v>
      </c>
      <c r="D5792" s="1" t="s">
        <v>37</v>
      </c>
      <c r="E5792" s="1" t="s">
        <v>15</v>
      </c>
    </row>
    <row r="5793" spans="1:5" x14ac:dyDescent="0.25">
      <c r="A5793" s="1">
        <v>314565</v>
      </c>
      <c r="B5793" s="1" t="s">
        <v>35</v>
      </c>
      <c r="C5793" s="1" t="s">
        <v>22</v>
      </c>
      <c r="D5793" s="1" t="s">
        <v>37</v>
      </c>
      <c r="E5793" s="1" t="s">
        <v>15</v>
      </c>
    </row>
    <row r="5794" spans="1:5" x14ac:dyDescent="0.25">
      <c r="A5794" s="1">
        <v>314566</v>
      </c>
      <c r="B5794" s="1" t="s">
        <v>35</v>
      </c>
      <c r="C5794" s="1" t="s">
        <v>22</v>
      </c>
      <c r="D5794" s="1" t="s">
        <v>37</v>
      </c>
      <c r="E5794" s="1" t="s">
        <v>15</v>
      </c>
    </row>
    <row r="5795" spans="1:5" x14ac:dyDescent="0.25">
      <c r="A5795" s="1">
        <v>314579</v>
      </c>
      <c r="B5795" s="1" t="s">
        <v>12</v>
      </c>
      <c r="C5795" s="1" t="s">
        <v>22</v>
      </c>
      <c r="D5795" s="1" t="s">
        <v>37</v>
      </c>
      <c r="E5795" s="1" t="s">
        <v>15</v>
      </c>
    </row>
    <row r="5796" spans="1:5" x14ac:dyDescent="0.25">
      <c r="A5796" s="1">
        <v>314580</v>
      </c>
      <c r="B5796" s="1" t="s">
        <v>12</v>
      </c>
      <c r="C5796" s="1" t="s">
        <v>22</v>
      </c>
      <c r="D5796" s="1" t="s">
        <v>37</v>
      </c>
      <c r="E5796" s="1" t="s">
        <v>15</v>
      </c>
    </row>
    <row r="5797" spans="1:5" x14ac:dyDescent="0.25">
      <c r="A5797" s="1">
        <v>314581</v>
      </c>
      <c r="B5797" s="1" t="s">
        <v>65</v>
      </c>
      <c r="C5797" s="1" t="s">
        <v>20</v>
      </c>
      <c r="D5797" s="1" t="s">
        <v>45</v>
      </c>
      <c r="E5797" s="1" t="s">
        <v>15</v>
      </c>
    </row>
    <row r="5798" spans="1:5" x14ac:dyDescent="0.25">
      <c r="A5798" s="1">
        <v>314582</v>
      </c>
      <c r="B5798" s="1" t="s">
        <v>12</v>
      </c>
      <c r="C5798" s="1" t="s">
        <v>22</v>
      </c>
      <c r="D5798" s="1" t="s">
        <v>37</v>
      </c>
      <c r="E5798" s="1" t="s">
        <v>15</v>
      </c>
    </row>
    <row r="5799" spans="1:5" x14ac:dyDescent="0.25">
      <c r="A5799" s="1">
        <v>314583</v>
      </c>
      <c r="B5799" s="1" t="s">
        <v>12</v>
      </c>
      <c r="C5799" s="1" t="s">
        <v>22</v>
      </c>
      <c r="D5799" s="1" t="s">
        <v>37</v>
      </c>
      <c r="E5799" s="1" t="s">
        <v>15</v>
      </c>
    </row>
    <row r="5800" spans="1:5" x14ac:dyDescent="0.25">
      <c r="A5800" s="1">
        <v>314584</v>
      </c>
      <c r="B5800" s="1" t="s">
        <v>64</v>
      </c>
      <c r="C5800" s="1" t="s">
        <v>29</v>
      </c>
      <c r="D5800" s="1" t="s">
        <v>49</v>
      </c>
      <c r="E5800" s="1" t="s">
        <v>15</v>
      </c>
    </row>
    <row r="5801" spans="1:5" x14ac:dyDescent="0.25">
      <c r="A5801" s="1">
        <v>314585</v>
      </c>
      <c r="B5801" s="1" t="s">
        <v>65</v>
      </c>
      <c r="C5801" s="1" t="s">
        <v>13</v>
      </c>
      <c r="D5801" s="1" t="s">
        <v>58</v>
      </c>
      <c r="E5801" s="1" t="s">
        <v>15</v>
      </c>
    </row>
    <row r="5802" spans="1:5" x14ac:dyDescent="0.25">
      <c r="A5802" s="1">
        <v>314586</v>
      </c>
      <c r="B5802" s="1" t="s">
        <v>65</v>
      </c>
      <c r="C5802" s="1" t="s">
        <v>32</v>
      </c>
      <c r="D5802" s="1" t="s">
        <v>14</v>
      </c>
      <c r="E5802" s="1" t="s">
        <v>15</v>
      </c>
    </row>
    <row r="5803" spans="1:5" x14ac:dyDescent="0.25">
      <c r="A5803" s="1">
        <v>314587</v>
      </c>
      <c r="B5803" s="1" t="s">
        <v>65</v>
      </c>
      <c r="C5803" s="1" t="s">
        <v>22</v>
      </c>
      <c r="D5803" s="1" t="s">
        <v>14</v>
      </c>
      <c r="E5803" s="1" t="s">
        <v>15</v>
      </c>
    </row>
    <row r="5804" spans="1:5" x14ac:dyDescent="0.25">
      <c r="A5804" s="1">
        <v>314588</v>
      </c>
      <c r="B5804" s="1" t="s">
        <v>65</v>
      </c>
      <c r="C5804" s="1" t="s">
        <v>27</v>
      </c>
      <c r="D5804" s="1" t="s">
        <v>30</v>
      </c>
      <c r="E5804" s="1" t="s">
        <v>15</v>
      </c>
    </row>
    <row r="5805" spans="1:5" x14ac:dyDescent="0.25">
      <c r="A5805" s="1">
        <v>314589</v>
      </c>
      <c r="B5805" s="1" t="s">
        <v>65</v>
      </c>
      <c r="C5805" s="1" t="s">
        <v>27</v>
      </c>
      <c r="D5805" s="1" t="s">
        <v>30</v>
      </c>
      <c r="E5805" s="1" t="s">
        <v>15</v>
      </c>
    </row>
    <row r="5806" spans="1:5" x14ac:dyDescent="0.25">
      <c r="A5806" s="1">
        <v>314590</v>
      </c>
      <c r="B5806" s="1" t="s">
        <v>65</v>
      </c>
      <c r="C5806" s="1" t="s">
        <v>27</v>
      </c>
      <c r="D5806" s="1" t="s">
        <v>30</v>
      </c>
      <c r="E5806" s="1" t="s">
        <v>15</v>
      </c>
    </row>
    <row r="5807" spans="1:5" x14ac:dyDescent="0.25">
      <c r="A5807" s="1">
        <v>314591</v>
      </c>
      <c r="B5807" s="1" t="s">
        <v>65</v>
      </c>
      <c r="C5807" s="1" t="s">
        <v>27</v>
      </c>
      <c r="D5807" s="1" t="s">
        <v>30</v>
      </c>
      <c r="E5807" s="1" t="s">
        <v>15</v>
      </c>
    </row>
    <row r="5808" spans="1:5" x14ac:dyDescent="0.25">
      <c r="A5808" s="1">
        <v>314592</v>
      </c>
      <c r="B5808" s="1" t="s">
        <v>65</v>
      </c>
      <c r="C5808" s="1" t="s">
        <v>13</v>
      </c>
      <c r="D5808" s="1" t="s">
        <v>21</v>
      </c>
      <c r="E5808" s="1" t="s">
        <v>15</v>
      </c>
    </row>
    <row r="5809" spans="1:5" x14ac:dyDescent="0.25">
      <c r="A5809" s="1">
        <v>314593</v>
      </c>
      <c r="B5809" s="1" t="s">
        <v>65</v>
      </c>
      <c r="C5809" s="1" t="s">
        <v>13</v>
      </c>
      <c r="D5809" s="1" t="s">
        <v>21</v>
      </c>
      <c r="E5809" s="1" t="s">
        <v>15</v>
      </c>
    </row>
    <row r="5810" spans="1:5" x14ac:dyDescent="0.25">
      <c r="A5810" s="1">
        <v>314594</v>
      </c>
      <c r="B5810" s="1" t="s">
        <v>65</v>
      </c>
      <c r="C5810" s="1" t="s">
        <v>13</v>
      </c>
      <c r="D5810" s="1" t="s">
        <v>45</v>
      </c>
      <c r="E5810" s="1" t="s">
        <v>15</v>
      </c>
    </row>
    <row r="5811" spans="1:5" x14ac:dyDescent="0.25">
      <c r="A5811" s="1">
        <v>314595</v>
      </c>
      <c r="B5811" s="1" t="s">
        <v>65</v>
      </c>
      <c r="C5811" s="1" t="s">
        <v>13</v>
      </c>
      <c r="D5811" s="1" t="s">
        <v>19</v>
      </c>
      <c r="E5811" s="1" t="s">
        <v>15</v>
      </c>
    </row>
    <row r="5812" spans="1:5" x14ac:dyDescent="0.25">
      <c r="A5812" s="1">
        <v>314596</v>
      </c>
      <c r="B5812" s="1" t="s">
        <v>65</v>
      </c>
      <c r="C5812" s="1" t="s">
        <v>29</v>
      </c>
      <c r="D5812" s="1" t="s">
        <v>40</v>
      </c>
      <c r="E5812" s="1" t="s">
        <v>15</v>
      </c>
    </row>
    <row r="5813" spans="1:5" x14ac:dyDescent="0.25">
      <c r="A5813" s="1">
        <v>314597</v>
      </c>
      <c r="B5813" s="1" t="s">
        <v>65</v>
      </c>
      <c r="C5813" s="1" t="s">
        <v>13</v>
      </c>
      <c r="D5813" s="1" t="s">
        <v>52</v>
      </c>
      <c r="E5813" s="1" t="s">
        <v>15</v>
      </c>
    </row>
    <row r="5814" spans="1:5" x14ac:dyDescent="0.25">
      <c r="A5814" s="1">
        <v>314598</v>
      </c>
      <c r="B5814" s="1" t="s">
        <v>65</v>
      </c>
      <c r="C5814" s="1" t="s">
        <v>20</v>
      </c>
      <c r="D5814" s="1" t="s">
        <v>45</v>
      </c>
      <c r="E5814" s="1" t="s">
        <v>15</v>
      </c>
    </row>
    <row r="5815" spans="1:5" x14ac:dyDescent="0.25">
      <c r="A5815" s="1">
        <v>314599</v>
      </c>
      <c r="B5815" s="1" t="s">
        <v>35</v>
      </c>
      <c r="C5815" s="1" t="s">
        <v>20</v>
      </c>
      <c r="D5815" s="1" t="s">
        <v>57</v>
      </c>
      <c r="E5815" s="1" t="s">
        <v>15</v>
      </c>
    </row>
    <row r="5816" spans="1:5" x14ac:dyDescent="0.25">
      <c r="A5816" s="1">
        <v>314600</v>
      </c>
      <c r="B5816" s="1" t="s">
        <v>35</v>
      </c>
      <c r="C5816" s="1" t="s">
        <v>20</v>
      </c>
      <c r="D5816" s="1" t="s">
        <v>61</v>
      </c>
      <c r="E5816" s="1" t="s">
        <v>15</v>
      </c>
    </row>
    <row r="5817" spans="1:5" x14ac:dyDescent="0.25">
      <c r="A5817" s="1">
        <v>314601</v>
      </c>
      <c r="B5817" s="1" t="s">
        <v>65</v>
      </c>
      <c r="C5817" s="1" t="s">
        <v>20</v>
      </c>
      <c r="D5817" s="1" t="s">
        <v>24</v>
      </c>
      <c r="E5817" s="1" t="s">
        <v>15</v>
      </c>
    </row>
    <row r="5818" spans="1:5" x14ac:dyDescent="0.25">
      <c r="A5818" s="1">
        <v>314603</v>
      </c>
      <c r="B5818" s="1" t="s">
        <v>35</v>
      </c>
      <c r="C5818" s="1" t="s">
        <v>22</v>
      </c>
      <c r="D5818" s="1" t="s">
        <v>14</v>
      </c>
      <c r="E5818" s="1" t="s">
        <v>15</v>
      </c>
    </row>
    <row r="5819" spans="1:5" x14ac:dyDescent="0.25">
      <c r="A5819" s="1">
        <v>314604</v>
      </c>
      <c r="B5819" s="1" t="s">
        <v>65</v>
      </c>
      <c r="C5819" s="1" t="s">
        <v>22</v>
      </c>
      <c r="D5819" s="1" t="s">
        <v>14</v>
      </c>
      <c r="E5819" s="1" t="s">
        <v>15</v>
      </c>
    </row>
    <row r="5820" spans="1:5" x14ac:dyDescent="0.25">
      <c r="A5820" s="1">
        <v>314605</v>
      </c>
      <c r="B5820" s="1" t="s">
        <v>12</v>
      </c>
      <c r="C5820" s="1" t="s">
        <v>27</v>
      </c>
      <c r="D5820" s="1" t="s">
        <v>30</v>
      </c>
      <c r="E5820" s="1" t="s">
        <v>15</v>
      </c>
    </row>
    <row r="5821" spans="1:5" x14ac:dyDescent="0.25">
      <c r="A5821" s="1">
        <v>314606</v>
      </c>
      <c r="B5821" s="1" t="s">
        <v>12</v>
      </c>
      <c r="C5821" s="1" t="s">
        <v>27</v>
      </c>
      <c r="D5821" s="1" t="s">
        <v>30</v>
      </c>
      <c r="E5821" s="1" t="s">
        <v>15</v>
      </c>
    </row>
    <row r="5822" spans="1:5" x14ac:dyDescent="0.25">
      <c r="A5822" s="1">
        <v>314607</v>
      </c>
      <c r="B5822" s="1" t="s">
        <v>35</v>
      </c>
      <c r="C5822" s="1" t="s">
        <v>22</v>
      </c>
      <c r="D5822" s="1" t="s">
        <v>43</v>
      </c>
      <c r="E5822" s="1" t="s">
        <v>15</v>
      </c>
    </row>
    <row r="5823" spans="1:5" x14ac:dyDescent="0.25">
      <c r="A5823" s="1">
        <v>314608</v>
      </c>
      <c r="B5823" s="1" t="s">
        <v>65</v>
      </c>
      <c r="C5823" s="1" t="s">
        <v>22</v>
      </c>
      <c r="D5823" s="1" t="s">
        <v>43</v>
      </c>
      <c r="E5823" s="1" t="s">
        <v>15</v>
      </c>
    </row>
    <row r="5824" spans="1:5" x14ac:dyDescent="0.25">
      <c r="A5824" s="1">
        <v>314609</v>
      </c>
      <c r="B5824" s="1" t="s">
        <v>35</v>
      </c>
      <c r="C5824" s="1" t="s">
        <v>13</v>
      </c>
      <c r="D5824" s="1" t="s">
        <v>44</v>
      </c>
      <c r="E5824" s="1" t="s">
        <v>15</v>
      </c>
    </row>
    <row r="5825" spans="1:5" x14ac:dyDescent="0.25">
      <c r="A5825" s="1">
        <v>314610</v>
      </c>
      <c r="B5825" s="1" t="s">
        <v>12</v>
      </c>
      <c r="C5825" s="1" t="s">
        <v>13</v>
      </c>
      <c r="D5825" s="1" t="s">
        <v>48</v>
      </c>
      <c r="E5825" s="1" t="s">
        <v>15</v>
      </c>
    </row>
    <row r="5826" spans="1:5" x14ac:dyDescent="0.25">
      <c r="A5826" s="1">
        <v>314611</v>
      </c>
      <c r="B5826" s="1" t="s">
        <v>35</v>
      </c>
      <c r="C5826" s="1" t="s">
        <v>13</v>
      </c>
      <c r="D5826" s="1" t="s">
        <v>44</v>
      </c>
      <c r="E5826" s="1" t="s">
        <v>15</v>
      </c>
    </row>
    <row r="5827" spans="1:5" x14ac:dyDescent="0.25">
      <c r="A5827" s="1">
        <v>314612</v>
      </c>
      <c r="B5827" s="1" t="s">
        <v>12</v>
      </c>
      <c r="C5827" s="1" t="s">
        <v>13</v>
      </c>
      <c r="D5827" s="1" t="s">
        <v>43</v>
      </c>
      <c r="E5827" s="1" t="s">
        <v>15</v>
      </c>
    </row>
    <row r="5828" spans="1:5" x14ac:dyDescent="0.25">
      <c r="A5828" s="1">
        <v>314613</v>
      </c>
      <c r="B5828" s="1" t="s">
        <v>12</v>
      </c>
      <c r="C5828" s="1" t="s">
        <v>13</v>
      </c>
      <c r="D5828" s="1" t="s">
        <v>48</v>
      </c>
      <c r="E5828" s="1" t="s">
        <v>15</v>
      </c>
    </row>
    <row r="5829" spans="1:5" x14ac:dyDescent="0.25">
      <c r="A5829" s="1">
        <v>314614</v>
      </c>
      <c r="B5829" s="1" t="s">
        <v>64</v>
      </c>
      <c r="C5829" s="1" t="s">
        <v>13</v>
      </c>
      <c r="D5829" s="1" t="s">
        <v>44</v>
      </c>
      <c r="E5829" s="1" t="s">
        <v>15</v>
      </c>
    </row>
    <row r="5830" spans="1:5" x14ac:dyDescent="0.25">
      <c r="A5830" s="1">
        <v>314615</v>
      </c>
      <c r="B5830" s="1" t="s">
        <v>35</v>
      </c>
      <c r="C5830" s="1" t="s">
        <v>13</v>
      </c>
      <c r="D5830" s="1" t="s">
        <v>45</v>
      </c>
      <c r="E5830" s="1" t="s">
        <v>63</v>
      </c>
    </row>
    <row r="5831" spans="1:5" x14ac:dyDescent="0.25">
      <c r="A5831" s="1">
        <v>314616</v>
      </c>
      <c r="B5831" s="1" t="s">
        <v>35</v>
      </c>
      <c r="C5831" s="1" t="s">
        <v>13</v>
      </c>
      <c r="D5831" s="1" t="s">
        <v>43</v>
      </c>
      <c r="E5831" s="1" t="s">
        <v>15</v>
      </c>
    </row>
    <row r="5832" spans="1:5" x14ac:dyDescent="0.25">
      <c r="A5832" s="1">
        <v>314617</v>
      </c>
      <c r="B5832" s="1" t="s">
        <v>12</v>
      </c>
      <c r="C5832" s="1" t="s">
        <v>13</v>
      </c>
      <c r="D5832" s="1" t="s">
        <v>43</v>
      </c>
      <c r="E5832" s="1" t="s">
        <v>15</v>
      </c>
    </row>
    <row r="5833" spans="1:5" x14ac:dyDescent="0.25">
      <c r="A5833" s="1">
        <v>314618</v>
      </c>
      <c r="B5833" s="1" t="s">
        <v>35</v>
      </c>
      <c r="C5833" s="1" t="s">
        <v>20</v>
      </c>
      <c r="D5833" s="1" t="s">
        <v>61</v>
      </c>
      <c r="E5833" s="1" t="s">
        <v>15</v>
      </c>
    </row>
    <row r="5834" spans="1:5" x14ac:dyDescent="0.25">
      <c r="A5834" s="1">
        <v>314641</v>
      </c>
      <c r="B5834" s="1" t="s">
        <v>65</v>
      </c>
      <c r="C5834" s="1" t="s">
        <v>13</v>
      </c>
      <c r="D5834" s="1" t="s">
        <v>52</v>
      </c>
      <c r="E5834" s="1" t="s">
        <v>15</v>
      </c>
    </row>
    <row r="5835" spans="1:5" x14ac:dyDescent="0.25">
      <c r="A5835" s="1">
        <v>314643</v>
      </c>
      <c r="B5835" s="1" t="s">
        <v>65</v>
      </c>
      <c r="C5835" s="1" t="s">
        <v>13</v>
      </c>
      <c r="D5835" s="1" t="s">
        <v>19</v>
      </c>
      <c r="E5835" s="1" t="s">
        <v>15</v>
      </c>
    </row>
    <row r="5836" spans="1:5" x14ac:dyDescent="0.25">
      <c r="A5836" s="1">
        <v>314644</v>
      </c>
      <c r="B5836" s="1" t="s">
        <v>35</v>
      </c>
      <c r="C5836" s="1" t="s">
        <v>20</v>
      </c>
      <c r="D5836" s="1" t="s">
        <v>61</v>
      </c>
      <c r="E5836" s="1" t="s">
        <v>15</v>
      </c>
    </row>
    <row r="5837" spans="1:5" x14ac:dyDescent="0.25">
      <c r="A5837" s="1">
        <v>314645</v>
      </c>
      <c r="B5837" s="1" t="s">
        <v>12</v>
      </c>
      <c r="C5837" s="1" t="s">
        <v>16</v>
      </c>
      <c r="D5837" s="1" t="s">
        <v>53</v>
      </c>
      <c r="E5837" s="1" t="s">
        <v>15</v>
      </c>
    </row>
    <row r="5838" spans="1:5" x14ac:dyDescent="0.25">
      <c r="A5838" s="1">
        <v>314646</v>
      </c>
      <c r="B5838" s="1" t="s">
        <v>12</v>
      </c>
      <c r="C5838" s="1" t="s">
        <v>16</v>
      </c>
      <c r="D5838" s="1" t="s">
        <v>53</v>
      </c>
      <c r="E5838" s="1" t="s">
        <v>15</v>
      </c>
    </row>
    <row r="5839" spans="1:5" x14ac:dyDescent="0.25">
      <c r="A5839" s="1">
        <v>314648</v>
      </c>
      <c r="B5839" s="1" t="s">
        <v>12</v>
      </c>
      <c r="C5839" s="1" t="s">
        <v>16</v>
      </c>
      <c r="D5839" s="1" t="s">
        <v>53</v>
      </c>
      <c r="E5839" s="1" t="s">
        <v>15</v>
      </c>
    </row>
    <row r="5840" spans="1:5" x14ac:dyDescent="0.25">
      <c r="A5840" s="1">
        <v>314649</v>
      </c>
      <c r="B5840" s="1" t="s">
        <v>35</v>
      </c>
      <c r="C5840" s="1" t="s">
        <v>20</v>
      </c>
      <c r="D5840" s="1" t="s">
        <v>30</v>
      </c>
      <c r="E5840" s="1" t="s">
        <v>15</v>
      </c>
    </row>
    <row r="5841" spans="1:5" x14ac:dyDescent="0.25">
      <c r="A5841" s="1">
        <v>314650</v>
      </c>
      <c r="B5841" s="1" t="s">
        <v>65</v>
      </c>
      <c r="C5841" s="1" t="s">
        <v>20</v>
      </c>
      <c r="D5841" s="1" t="s">
        <v>26</v>
      </c>
      <c r="E5841" s="1" t="s">
        <v>15</v>
      </c>
    </row>
    <row r="5842" spans="1:5" x14ac:dyDescent="0.25">
      <c r="A5842" s="1">
        <v>314651</v>
      </c>
      <c r="B5842" s="1" t="s">
        <v>12</v>
      </c>
      <c r="C5842" s="1" t="s">
        <v>16</v>
      </c>
      <c r="D5842" s="1" t="s">
        <v>60</v>
      </c>
      <c r="E5842" s="1" t="s">
        <v>15</v>
      </c>
    </row>
    <row r="5843" spans="1:5" x14ac:dyDescent="0.25">
      <c r="A5843" s="1">
        <v>314652</v>
      </c>
      <c r="B5843" s="1" t="s">
        <v>12</v>
      </c>
      <c r="C5843" s="1" t="s">
        <v>32</v>
      </c>
      <c r="D5843" s="1" t="s">
        <v>39</v>
      </c>
      <c r="E5843" s="1" t="s">
        <v>15</v>
      </c>
    </row>
    <row r="5844" spans="1:5" x14ac:dyDescent="0.25">
      <c r="A5844" s="1">
        <v>314653</v>
      </c>
      <c r="B5844" s="1" t="s">
        <v>65</v>
      </c>
      <c r="C5844" s="1" t="s">
        <v>32</v>
      </c>
      <c r="D5844" s="1" t="s">
        <v>39</v>
      </c>
      <c r="E5844" s="1" t="s">
        <v>15</v>
      </c>
    </row>
    <row r="5845" spans="1:5" x14ac:dyDescent="0.25">
      <c r="A5845" s="1">
        <v>314654</v>
      </c>
      <c r="B5845" s="1" t="s">
        <v>35</v>
      </c>
      <c r="C5845" s="1" t="s">
        <v>22</v>
      </c>
      <c r="D5845" s="1" t="s">
        <v>21</v>
      </c>
      <c r="E5845" s="1" t="s">
        <v>15</v>
      </c>
    </row>
    <row r="5846" spans="1:5" x14ac:dyDescent="0.25">
      <c r="A5846" s="1">
        <v>314655</v>
      </c>
      <c r="B5846" s="1" t="s">
        <v>35</v>
      </c>
      <c r="C5846" s="1" t="s">
        <v>20</v>
      </c>
      <c r="D5846" s="1" t="s">
        <v>61</v>
      </c>
      <c r="E5846" s="1" t="s">
        <v>15</v>
      </c>
    </row>
    <row r="5847" spans="1:5" x14ac:dyDescent="0.25">
      <c r="A5847" s="1">
        <v>314656</v>
      </c>
      <c r="B5847" s="1" t="s">
        <v>35</v>
      </c>
      <c r="C5847" s="1" t="s">
        <v>20</v>
      </c>
      <c r="D5847" s="1" t="s">
        <v>61</v>
      </c>
      <c r="E5847" s="1" t="s">
        <v>15</v>
      </c>
    </row>
    <row r="5848" spans="1:5" x14ac:dyDescent="0.25">
      <c r="A5848" s="1">
        <v>314657</v>
      </c>
      <c r="B5848" s="1" t="s">
        <v>65</v>
      </c>
      <c r="C5848" s="1" t="s">
        <v>29</v>
      </c>
      <c r="D5848" s="1" t="s">
        <v>49</v>
      </c>
      <c r="E5848" s="1" t="s">
        <v>15</v>
      </c>
    </row>
    <row r="5849" spans="1:5" x14ac:dyDescent="0.25">
      <c r="A5849" s="1">
        <v>314659</v>
      </c>
      <c r="B5849" s="1" t="s">
        <v>64</v>
      </c>
      <c r="C5849" s="1" t="s">
        <v>27</v>
      </c>
      <c r="D5849" s="1" t="s">
        <v>58</v>
      </c>
      <c r="E5849" s="1" t="s">
        <v>15</v>
      </c>
    </row>
    <row r="5850" spans="1:5" x14ac:dyDescent="0.25">
      <c r="A5850" s="1">
        <v>314660</v>
      </c>
      <c r="B5850" s="1" t="s">
        <v>64</v>
      </c>
      <c r="C5850" s="1" t="s">
        <v>16</v>
      </c>
      <c r="D5850" s="1" t="s">
        <v>40</v>
      </c>
      <c r="E5850" s="1" t="s">
        <v>15</v>
      </c>
    </row>
    <row r="5851" spans="1:5" x14ac:dyDescent="0.25">
      <c r="A5851" s="1">
        <v>314661</v>
      </c>
      <c r="B5851" s="1" t="s">
        <v>64</v>
      </c>
      <c r="C5851" s="1" t="s">
        <v>16</v>
      </c>
      <c r="D5851" s="1" t="s">
        <v>40</v>
      </c>
      <c r="E5851" s="1" t="s">
        <v>15</v>
      </c>
    </row>
    <row r="5852" spans="1:5" x14ac:dyDescent="0.25">
      <c r="A5852" s="1">
        <v>314662</v>
      </c>
      <c r="B5852" s="1" t="s">
        <v>64</v>
      </c>
      <c r="C5852" s="1" t="s">
        <v>16</v>
      </c>
      <c r="D5852" s="1" t="s">
        <v>40</v>
      </c>
      <c r="E5852" s="1" t="s">
        <v>15</v>
      </c>
    </row>
    <row r="5853" spans="1:5" x14ac:dyDescent="0.25">
      <c r="A5853" s="1">
        <v>314663</v>
      </c>
      <c r="B5853" s="1" t="s">
        <v>64</v>
      </c>
      <c r="C5853" s="1" t="s">
        <v>16</v>
      </c>
      <c r="D5853" s="1" t="s">
        <v>40</v>
      </c>
      <c r="E5853" s="1" t="s">
        <v>15</v>
      </c>
    </row>
    <row r="5854" spans="1:5" x14ac:dyDescent="0.25">
      <c r="A5854" s="1">
        <v>314664</v>
      </c>
      <c r="B5854" s="1" t="s">
        <v>64</v>
      </c>
      <c r="C5854" s="1" t="s">
        <v>16</v>
      </c>
      <c r="D5854" s="1" t="s">
        <v>40</v>
      </c>
      <c r="E5854" s="1" t="s">
        <v>15</v>
      </c>
    </row>
    <row r="5855" spans="1:5" x14ac:dyDescent="0.25">
      <c r="A5855" s="1">
        <v>314665</v>
      </c>
      <c r="B5855" s="1" t="s">
        <v>64</v>
      </c>
      <c r="C5855" s="1" t="s">
        <v>16</v>
      </c>
      <c r="D5855" s="1" t="s">
        <v>40</v>
      </c>
      <c r="E5855" s="1" t="s">
        <v>15</v>
      </c>
    </row>
    <row r="5856" spans="1:5" x14ac:dyDescent="0.25">
      <c r="A5856" s="1">
        <v>314666</v>
      </c>
      <c r="B5856" s="1" t="s">
        <v>64</v>
      </c>
      <c r="C5856" s="1" t="s">
        <v>16</v>
      </c>
      <c r="D5856" s="1" t="s">
        <v>40</v>
      </c>
      <c r="E5856" s="1" t="s">
        <v>15</v>
      </c>
    </row>
    <row r="5857" spans="1:5" x14ac:dyDescent="0.25">
      <c r="A5857" s="1">
        <v>314667</v>
      </c>
      <c r="B5857" s="1" t="s">
        <v>64</v>
      </c>
      <c r="C5857" s="1" t="s">
        <v>16</v>
      </c>
      <c r="D5857" s="1" t="s">
        <v>40</v>
      </c>
      <c r="E5857" s="1" t="s">
        <v>15</v>
      </c>
    </row>
    <row r="5858" spans="1:5" x14ac:dyDescent="0.25">
      <c r="A5858" s="1">
        <v>314668</v>
      </c>
      <c r="B5858" s="1" t="s">
        <v>64</v>
      </c>
      <c r="C5858" s="1" t="s">
        <v>16</v>
      </c>
      <c r="D5858" s="1" t="s">
        <v>40</v>
      </c>
      <c r="E5858" s="1" t="s">
        <v>15</v>
      </c>
    </row>
    <row r="5859" spans="1:5" x14ac:dyDescent="0.25">
      <c r="A5859" s="1">
        <v>314669</v>
      </c>
      <c r="B5859" s="1" t="s">
        <v>64</v>
      </c>
      <c r="C5859" s="1" t="s">
        <v>27</v>
      </c>
      <c r="D5859" s="1" t="s">
        <v>58</v>
      </c>
      <c r="E5859" s="1" t="s">
        <v>15</v>
      </c>
    </row>
    <row r="5860" spans="1:5" x14ac:dyDescent="0.25">
      <c r="A5860" s="1">
        <v>314670</v>
      </c>
      <c r="B5860" s="1" t="s">
        <v>64</v>
      </c>
      <c r="C5860" s="1" t="s">
        <v>27</v>
      </c>
      <c r="D5860" s="1" t="s">
        <v>58</v>
      </c>
      <c r="E5860" s="1" t="s">
        <v>15</v>
      </c>
    </row>
    <row r="5861" spans="1:5" x14ac:dyDescent="0.25">
      <c r="A5861" s="1">
        <v>314671</v>
      </c>
      <c r="B5861" s="1" t="s">
        <v>65</v>
      </c>
      <c r="C5861" s="1" t="s">
        <v>20</v>
      </c>
      <c r="D5861" s="1" t="s">
        <v>57</v>
      </c>
      <c r="E5861" s="1" t="s">
        <v>15</v>
      </c>
    </row>
    <row r="5862" spans="1:5" x14ac:dyDescent="0.25">
      <c r="A5862" s="1">
        <v>314672</v>
      </c>
      <c r="B5862" s="1" t="s">
        <v>35</v>
      </c>
      <c r="C5862" s="1" t="s">
        <v>16</v>
      </c>
      <c r="D5862" s="1" t="s">
        <v>52</v>
      </c>
      <c r="E5862" s="1" t="s">
        <v>15</v>
      </c>
    </row>
    <row r="5863" spans="1:5" x14ac:dyDescent="0.25">
      <c r="A5863" s="1">
        <v>314673</v>
      </c>
      <c r="B5863" s="1" t="s">
        <v>65</v>
      </c>
      <c r="C5863" s="1" t="s">
        <v>29</v>
      </c>
      <c r="D5863" s="1" t="s">
        <v>21</v>
      </c>
      <c r="E5863" s="1" t="s">
        <v>15</v>
      </c>
    </row>
    <row r="5864" spans="1:5" x14ac:dyDescent="0.25">
      <c r="A5864" s="1">
        <v>314674</v>
      </c>
      <c r="B5864" s="1" t="s">
        <v>64</v>
      </c>
      <c r="C5864" s="1" t="s">
        <v>32</v>
      </c>
      <c r="D5864" s="1" t="s">
        <v>14</v>
      </c>
      <c r="E5864" s="1" t="s">
        <v>15</v>
      </c>
    </row>
    <row r="5865" spans="1:5" x14ac:dyDescent="0.25">
      <c r="A5865" s="1">
        <v>314675</v>
      </c>
      <c r="B5865" s="1" t="s">
        <v>64</v>
      </c>
      <c r="C5865" s="1" t="s">
        <v>27</v>
      </c>
      <c r="D5865" s="1" t="s">
        <v>58</v>
      </c>
      <c r="E5865" s="1" t="s">
        <v>15</v>
      </c>
    </row>
    <row r="5866" spans="1:5" x14ac:dyDescent="0.25">
      <c r="A5866" s="1">
        <v>314676</v>
      </c>
      <c r="B5866" s="1" t="s">
        <v>64</v>
      </c>
      <c r="C5866" s="1" t="s">
        <v>32</v>
      </c>
      <c r="D5866" s="1" t="s">
        <v>14</v>
      </c>
      <c r="E5866" s="1" t="s">
        <v>15</v>
      </c>
    </row>
    <row r="5867" spans="1:5" x14ac:dyDescent="0.25">
      <c r="A5867" s="1">
        <v>314677</v>
      </c>
      <c r="B5867" s="1" t="s">
        <v>12</v>
      </c>
      <c r="C5867" s="1" t="s">
        <v>29</v>
      </c>
      <c r="D5867" s="1" t="s">
        <v>61</v>
      </c>
      <c r="E5867" s="1" t="s">
        <v>15</v>
      </c>
    </row>
    <row r="5868" spans="1:5" x14ac:dyDescent="0.25">
      <c r="A5868" s="1">
        <v>314678</v>
      </c>
      <c r="B5868" s="1" t="s">
        <v>65</v>
      </c>
      <c r="C5868" s="1" t="s">
        <v>13</v>
      </c>
      <c r="D5868" s="1" t="s">
        <v>44</v>
      </c>
      <c r="E5868" s="1" t="s">
        <v>15</v>
      </c>
    </row>
    <row r="5869" spans="1:5" x14ac:dyDescent="0.25">
      <c r="A5869" s="1">
        <v>314680</v>
      </c>
      <c r="B5869" s="1" t="s">
        <v>35</v>
      </c>
      <c r="C5869" s="1" t="s">
        <v>13</v>
      </c>
      <c r="D5869" s="1" t="s">
        <v>44</v>
      </c>
      <c r="E5869" s="1" t="s">
        <v>15</v>
      </c>
    </row>
    <row r="5870" spans="1:5" x14ac:dyDescent="0.25">
      <c r="A5870" s="1">
        <v>314682</v>
      </c>
      <c r="B5870" s="1" t="s">
        <v>12</v>
      </c>
      <c r="C5870" s="1" t="s">
        <v>27</v>
      </c>
      <c r="D5870" s="1" t="s">
        <v>30</v>
      </c>
      <c r="E5870" s="1" t="s">
        <v>15</v>
      </c>
    </row>
    <row r="5871" spans="1:5" x14ac:dyDescent="0.25">
      <c r="A5871" s="1">
        <v>314683</v>
      </c>
      <c r="B5871" s="1" t="s">
        <v>12</v>
      </c>
      <c r="C5871" s="1" t="s">
        <v>27</v>
      </c>
      <c r="D5871" s="1" t="s">
        <v>30</v>
      </c>
      <c r="E5871" s="1" t="s">
        <v>15</v>
      </c>
    </row>
    <row r="5872" spans="1:5" x14ac:dyDescent="0.25">
      <c r="A5872" s="1">
        <v>314684</v>
      </c>
      <c r="B5872" s="1" t="s">
        <v>35</v>
      </c>
      <c r="C5872" s="1" t="s">
        <v>20</v>
      </c>
      <c r="D5872" s="1" t="s">
        <v>30</v>
      </c>
      <c r="E5872" s="1" t="s">
        <v>15</v>
      </c>
    </row>
    <row r="5873" spans="1:5" x14ac:dyDescent="0.25">
      <c r="A5873" s="1">
        <v>314685</v>
      </c>
      <c r="B5873" s="1" t="s">
        <v>35</v>
      </c>
      <c r="C5873" s="1" t="s">
        <v>20</v>
      </c>
      <c r="D5873" s="1" t="s">
        <v>30</v>
      </c>
      <c r="E5873" s="1" t="s">
        <v>15</v>
      </c>
    </row>
    <row r="5874" spans="1:5" x14ac:dyDescent="0.25">
      <c r="A5874" s="1">
        <v>314687</v>
      </c>
      <c r="B5874" s="1" t="s">
        <v>35</v>
      </c>
      <c r="C5874" s="1" t="s">
        <v>16</v>
      </c>
      <c r="D5874" s="1" t="s">
        <v>40</v>
      </c>
      <c r="E5874" s="1" t="s">
        <v>15</v>
      </c>
    </row>
    <row r="5875" spans="1:5" x14ac:dyDescent="0.25">
      <c r="A5875" s="1">
        <v>314688</v>
      </c>
      <c r="B5875" s="1" t="s">
        <v>65</v>
      </c>
      <c r="C5875" s="1" t="s">
        <v>27</v>
      </c>
      <c r="D5875" s="1" t="s">
        <v>30</v>
      </c>
      <c r="E5875" s="1" t="s">
        <v>15</v>
      </c>
    </row>
    <row r="5876" spans="1:5" x14ac:dyDescent="0.25">
      <c r="A5876" s="1">
        <v>314689</v>
      </c>
      <c r="B5876" s="1" t="s">
        <v>35</v>
      </c>
      <c r="C5876" s="1" t="s">
        <v>20</v>
      </c>
      <c r="D5876" s="1" t="s">
        <v>30</v>
      </c>
      <c r="E5876" s="1" t="s">
        <v>15</v>
      </c>
    </row>
    <row r="5877" spans="1:5" x14ac:dyDescent="0.25">
      <c r="A5877" s="1">
        <v>314690</v>
      </c>
      <c r="B5877" s="1" t="s">
        <v>65</v>
      </c>
      <c r="C5877" s="1" t="s">
        <v>27</v>
      </c>
      <c r="D5877" s="1" t="s">
        <v>30</v>
      </c>
      <c r="E5877" s="1" t="s">
        <v>15</v>
      </c>
    </row>
    <row r="5878" spans="1:5" x14ac:dyDescent="0.25">
      <c r="A5878" s="1">
        <v>314691</v>
      </c>
      <c r="B5878" s="1" t="s">
        <v>12</v>
      </c>
      <c r="C5878" s="1" t="s">
        <v>32</v>
      </c>
      <c r="D5878" s="1" t="s">
        <v>39</v>
      </c>
      <c r="E5878" s="1" t="s">
        <v>15</v>
      </c>
    </row>
    <row r="5879" spans="1:5" x14ac:dyDescent="0.25">
      <c r="A5879" s="1">
        <v>314692</v>
      </c>
      <c r="B5879" s="1" t="s">
        <v>12</v>
      </c>
      <c r="C5879" s="1" t="s">
        <v>32</v>
      </c>
      <c r="D5879" s="1" t="s">
        <v>39</v>
      </c>
      <c r="E5879" s="1" t="s">
        <v>15</v>
      </c>
    </row>
    <row r="5880" spans="1:5" x14ac:dyDescent="0.25">
      <c r="A5880" s="1">
        <v>314693</v>
      </c>
      <c r="B5880" s="1" t="s">
        <v>35</v>
      </c>
      <c r="C5880" s="1" t="s">
        <v>20</v>
      </c>
      <c r="D5880" s="1" t="s">
        <v>30</v>
      </c>
      <c r="E5880" s="1" t="s">
        <v>15</v>
      </c>
    </row>
    <row r="5881" spans="1:5" x14ac:dyDescent="0.25">
      <c r="A5881" s="1">
        <v>314697</v>
      </c>
      <c r="B5881" s="1" t="s">
        <v>65</v>
      </c>
      <c r="C5881" s="1" t="s">
        <v>27</v>
      </c>
      <c r="D5881" s="1" t="s">
        <v>30</v>
      </c>
      <c r="E5881" s="1" t="s">
        <v>15</v>
      </c>
    </row>
    <row r="5882" spans="1:5" x14ac:dyDescent="0.25">
      <c r="A5882" s="1">
        <v>314698</v>
      </c>
      <c r="B5882" s="1" t="s">
        <v>35</v>
      </c>
      <c r="C5882" s="1" t="s">
        <v>22</v>
      </c>
      <c r="D5882" s="1" t="s">
        <v>49</v>
      </c>
      <c r="E5882" s="1" t="s">
        <v>15</v>
      </c>
    </row>
    <row r="5883" spans="1:5" x14ac:dyDescent="0.25">
      <c r="A5883" s="1">
        <v>314699</v>
      </c>
      <c r="B5883" s="1" t="s">
        <v>35</v>
      </c>
      <c r="C5883" s="1" t="s">
        <v>22</v>
      </c>
      <c r="D5883" s="1" t="s">
        <v>43</v>
      </c>
      <c r="E5883" s="1" t="s">
        <v>15</v>
      </c>
    </row>
    <row r="5884" spans="1:5" x14ac:dyDescent="0.25">
      <c r="A5884" s="1">
        <v>314706</v>
      </c>
      <c r="B5884" s="1" t="s">
        <v>35</v>
      </c>
      <c r="C5884" s="1" t="s">
        <v>22</v>
      </c>
      <c r="D5884" s="1" t="s">
        <v>43</v>
      </c>
      <c r="E5884" s="1" t="s">
        <v>15</v>
      </c>
    </row>
    <row r="5885" spans="1:5" x14ac:dyDescent="0.25">
      <c r="A5885" s="1">
        <v>314707</v>
      </c>
      <c r="B5885" s="1" t="s">
        <v>64</v>
      </c>
      <c r="C5885" s="1" t="s">
        <v>27</v>
      </c>
      <c r="D5885" s="1" t="s">
        <v>53</v>
      </c>
      <c r="E5885" s="1" t="s">
        <v>15</v>
      </c>
    </row>
    <row r="5886" spans="1:5" x14ac:dyDescent="0.25">
      <c r="A5886" s="1">
        <v>314709</v>
      </c>
      <c r="B5886" s="1" t="s">
        <v>64</v>
      </c>
      <c r="C5886" s="1" t="s">
        <v>27</v>
      </c>
      <c r="D5886" s="1" t="s">
        <v>53</v>
      </c>
      <c r="E5886" s="1" t="s">
        <v>15</v>
      </c>
    </row>
    <row r="5887" spans="1:5" x14ac:dyDescent="0.25">
      <c r="A5887" s="1">
        <v>314710</v>
      </c>
      <c r="B5887" s="1" t="s">
        <v>65</v>
      </c>
      <c r="C5887" s="1" t="s">
        <v>29</v>
      </c>
      <c r="D5887" s="1" t="s">
        <v>49</v>
      </c>
      <c r="E5887" s="1" t="s">
        <v>15</v>
      </c>
    </row>
    <row r="5888" spans="1:5" x14ac:dyDescent="0.25">
      <c r="A5888" s="1">
        <v>314711</v>
      </c>
      <c r="B5888" s="1" t="s">
        <v>12</v>
      </c>
      <c r="C5888" s="1" t="s">
        <v>13</v>
      </c>
      <c r="D5888" s="1" t="s">
        <v>43</v>
      </c>
      <c r="E5888" s="1" t="s">
        <v>15</v>
      </c>
    </row>
    <row r="5889" spans="1:5" x14ac:dyDescent="0.25">
      <c r="A5889" s="1">
        <v>314714</v>
      </c>
      <c r="B5889" s="1" t="s">
        <v>12</v>
      </c>
      <c r="C5889" s="1" t="s">
        <v>13</v>
      </c>
      <c r="D5889" s="1" t="s">
        <v>48</v>
      </c>
      <c r="E5889" s="1" t="s">
        <v>15</v>
      </c>
    </row>
    <row r="5890" spans="1:5" x14ac:dyDescent="0.25">
      <c r="A5890" s="1">
        <v>314715</v>
      </c>
      <c r="B5890" s="1" t="s">
        <v>12</v>
      </c>
      <c r="C5890" s="1" t="s">
        <v>13</v>
      </c>
      <c r="D5890" s="1" t="s">
        <v>48</v>
      </c>
      <c r="E5890" s="1" t="s">
        <v>15</v>
      </c>
    </row>
    <row r="5891" spans="1:5" x14ac:dyDescent="0.25">
      <c r="A5891" s="1">
        <v>314716</v>
      </c>
      <c r="B5891" s="1" t="s">
        <v>12</v>
      </c>
      <c r="C5891" s="1" t="s">
        <v>13</v>
      </c>
      <c r="D5891" s="1" t="s">
        <v>48</v>
      </c>
      <c r="E5891" s="1" t="s">
        <v>15</v>
      </c>
    </row>
    <row r="5892" spans="1:5" x14ac:dyDescent="0.25">
      <c r="A5892" s="1">
        <v>314717</v>
      </c>
      <c r="B5892" s="1" t="s">
        <v>12</v>
      </c>
      <c r="C5892" s="1" t="s">
        <v>13</v>
      </c>
      <c r="D5892" s="1" t="s">
        <v>48</v>
      </c>
      <c r="E5892" s="1" t="s">
        <v>15</v>
      </c>
    </row>
    <row r="5893" spans="1:5" x14ac:dyDescent="0.25">
      <c r="A5893" s="1">
        <v>314718</v>
      </c>
      <c r="B5893" s="1" t="s">
        <v>12</v>
      </c>
      <c r="C5893" s="1" t="s">
        <v>13</v>
      </c>
      <c r="D5893" s="1" t="s">
        <v>48</v>
      </c>
      <c r="E5893" s="1" t="s">
        <v>15</v>
      </c>
    </row>
    <row r="5894" spans="1:5" x14ac:dyDescent="0.25">
      <c r="A5894" s="1">
        <v>314719</v>
      </c>
      <c r="B5894" s="1" t="s">
        <v>12</v>
      </c>
      <c r="C5894" s="1" t="s">
        <v>13</v>
      </c>
      <c r="D5894" s="1" t="s">
        <v>48</v>
      </c>
      <c r="E5894" s="1" t="s">
        <v>15</v>
      </c>
    </row>
    <row r="5895" spans="1:5" x14ac:dyDescent="0.25">
      <c r="A5895" s="1">
        <v>314720</v>
      </c>
      <c r="B5895" s="1" t="s">
        <v>66</v>
      </c>
      <c r="C5895" s="1" t="s">
        <v>29</v>
      </c>
      <c r="D5895" s="1" t="s">
        <v>43</v>
      </c>
      <c r="E5895" s="1" t="s">
        <v>15</v>
      </c>
    </row>
    <row r="5896" spans="1:5" x14ac:dyDescent="0.25">
      <c r="A5896" s="1">
        <v>314721</v>
      </c>
      <c r="B5896" s="1" t="s">
        <v>66</v>
      </c>
      <c r="C5896" s="1" t="s">
        <v>29</v>
      </c>
      <c r="D5896" s="1" t="s">
        <v>43</v>
      </c>
      <c r="E5896" s="1" t="s">
        <v>15</v>
      </c>
    </row>
    <row r="5897" spans="1:5" x14ac:dyDescent="0.25">
      <c r="A5897" s="1">
        <v>314722</v>
      </c>
      <c r="B5897" s="1" t="s">
        <v>66</v>
      </c>
      <c r="C5897" s="1" t="s">
        <v>29</v>
      </c>
      <c r="D5897" s="1" t="s">
        <v>43</v>
      </c>
      <c r="E5897" s="1" t="s">
        <v>15</v>
      </c>
    </row>
    <row r="5898" spans="1:5" x14ac:dyDescent="0.25">
      <c r="A5898" s="1">
        <v>314723</v>
      </c>
      <c r="B5898" s="1" t="s">
        <v>66</v>
      </c>
      <c r="C5898" s="1" t="s">
        <v>29</v>
      </c>
      <c r="D5898" s="1" t="s">
        <v>43</v>
      </c>
      <c r="E5898" s="1" t="s">
        <v>15</v>
      </c>
    </row>
    <row r="5899" spans="1:5" x14ac:dyDescent="0.25">
      <c r="A5899" s="1">
        <v>314724</v>
      </c>
      <c r="B5899" s="1" t="s">
        <v>65</v>
      </c>
      <c r="C5899" s="1" t="s">
        <v>29</v>
      </c>
      <c r="D5899" s="1" t="s">
        <v>49</v>
      </c>
      <c r="E5899" s="1" t="s">
        <v>15</v>
      </c>
    </row>
    <row r="5900" spans="1:5" x14ac:dyDescent="0.25">
      <c r="A5900" s="1">
        <v>314725</v>
      </c>
      <c r="B5900" s="1" t="s">
        <v>66</v>
      </c>
      <c r="C5900" s="1" t="s">
        <v>29</v>
      </c>
      <c r="D5900" s="1" t="s">
        <v>43</v>
      </c>
      <c r="E5900" s="1" t="s">
        <v>15</v>
      </c>
    </row>
    <row r="5901" spans="1:5" x14ac:dyDescent="0.25">
      <c r="A5901" s="1">
        <v>314726</v>
      </c>
      <c r="B5901" s="1" t="s">
        <v>66</v>
      </c>
      <c r="C5901" s="1" t="s">
        <v>29</v>
      </c>
      <c r="D5901" s="1" t="s">
        <v>43</v>
      </c>
      <c r="E5901" s="1" t="s">
        <v>15</v>
      </c>
    </row>
    <row r="5902" spans="1:5" x14ac:dyDescent="0.25">
      <c r="A5902" s="1">
        <v>314727</v>
      </c>
      <c r="B5902" s="1" t="s">
        <v>66</v>
      </c>
      <c r="C5902" s="1" t="s">
        <v>29</v>
      </c>
      <c r="D5902" s="1" t="s">
        <v>43</v>
      </c>
      <c r="E5902" s="1" t="s">
        <v>15</v>
      </c>
    </row>
    <row r="5903" spans="1:5" x14ac:dyDescent="0.25">
      <c r="A5903" s="1">
        <v>314728</v>
      </c>
      <c r="B5903" s="1" t="s">
        <v>66</v>
      </c>
      <c r="C5903" s="1" t="s">
        <v>29</v>
      </c>
      <c r="D5903" s="1" t="s">
        <v>43</v>
      </c>
      <c r="E5903" s="1" t="s">
        <v>15</v>
      </c>
    </row>
    <row r="5904" spans="1:5" x14ac:dyDescent="0.25">
      <c r="A5904" s="1">
        <v>314729</v>
      </c>
      <c r="B5904" s="1" t="s">
        <v>65</v>
      </c>
      <c r="C5904" s="1" t="s">
        <v>29</v>
      </c>
      <c r="D5904" s="1" t="s">
        <v>49</v>
      </c>
      <c r="E5904" s="1" t="s">
        <v>15</v>
      </c>
    </row>
    <row r="5905" spans="1:5" x14ac:dyDescent="0.25">
      <c r="A5905" s="1">
        <v>314730</v>
      </c>
      <c r="B5905" s="1" t="s">
        <v>35</v>
      </c>
      <c r="C5905" s="1" t="s">
        <v>13</v>
      </c>
      <c r="D5905" s="1" t="s">
        <v>61</v>
      </c>
      <c r="E5905" s="1" t="s">
        <v>15</v>
      </c>
    </row>
    <row r="5906" spans="1:5" x14ac:dyDescent="0.25">
      <c r="A5906" s="1">
        <v>314731</v>
      </c>
      <c r="B5906" s="1" t="s">
        <v>65</v>
      </c>
      <c r="C5906" s="1" t="s">
        <v>22</v>
      </c>
      <c r="D5906" s="1" t="s">
        <v>36</v>
      </c>
      <c r="E5906" s="1" t="s">
        <v>15</v>
      </c>
    </row>
    <row r="5907" spans="1:5" x14ac:dyDescent="0.25">
      <c r="A5907" s="1">
        <v>314732</v>
      </c>
      <c r="B5907" s="1" t="s">
        <v>65</v>
      </c>
      <c r="C5907" s="1" t="s">
        <v>27</v>
      </c>
      <c r="D5907" s="1" t="s">
        <v>54</v>
      </c>
      <c r="E5907" s="1" t="s">
        <v>15</v>
      </c>
    </row>
    <row r="5908" spans="1:5" x14ac:dyDescent="0.25">
      <c r="A5908" s="1">
        <v>314733</v>
      </c>
      <c r="B5908" s="1" t="s">
        <v>65</v>
      </c>
      <c r="C5908" s="1" t="s">
        <v>29</v>
      </c>
      <c r="D5908" s="1" t="s">
        <v>49</v>
      </c>
      <c r="E5908" s="1" t="s">
        <v>15</v>
      </c>
    </row>
    <row r="5909" spans="1:5" x14ac:dyDescent="0.25">
      <c r="A5909" s="1">
        <v>314734</v>
      </c>
      <c r="B5909" s="1" t="s">
        <v>35</v>
      </c>
      <c r="C5909" s="1" t="s">
        <v>29</v>
      </c>
      <c r="D5909" s="1" t="s">
        <v>40</v>
      </c>
      <c r="E5909" s="1" t="s">
        <v>15</v>
      </c>
    </row>
    <row r="5910" spans="1:5" x14ac:dyDescent="0.25">
      <c r="A5910" s="1">
        <v>314736</v>
      </c>
      <c r="B5910" s="1" t="s">
        <v>35</v>
      </c>
      <c r="C5910" s="1" t="s">
        <v>20</v>
      </c>
      <c r="D5910" s="1" t="s">
        <v>26</v>
      </c>
      <c r="E5910" s="1" t="s">
        <v>15</v>
      </c>
    </row>
    <row r="5911" spans="1:5" x14ac:dyDescent="0.25">
      <c r="A5911" s="1">
        <v>314738</v>
      </c>
      <c r="B5911" s="1" t="s">
        <v>66</v>
      </c>
      <c r="C5911" s="1" t="s">
        <v>29</v>
      </c>
      <c r="D5911" s="1" t="s">
        <v>49</v>
      </c>
      <c r="E5911" s="1" t="s">
        <v>15</v>
      </c>
    </row>
    <row r="5912" spans="1:5" x14ac:dyDescent="0.25">
      <c r="A5912" s="1">
        <v>314739</v>
      </c>
      <c r="B5912" s="1" t="s">
        <v>66</v>
      </c>
      <c r="C5912" s="1" t="s">
        <v>29</v>
      </c>
      <c r="D5912" s="1" t="s">
        <v>49</v>
      </c>
      <c r="E5912" s="1" t="s">
        <v>15</v>
      </c>
    </row>
    <row r="5913" spans="1:5" x14ac:dyDescent="0.25">
      <c r="A5913" s="1">
        <v>314740</v>
      </c>
      <c r="B5913" s="1" t="s">
        <v>65</v>
      </c>
      <c r="C5913" s="1" t="s">
        <v>32</v>
      </c>
      <c r="D5913" s="1" t="s">
        <v>14</v>
      </c>
      <c r="E5913" s="1" t="s">
        <v>63</v>
      </c>
    </row>
    <row r="5914" spans="1:5" x14ac:dyDescent="0.25">
      <c r="A5914" s="1">
        <v>314742</v>
      </c>
      <c r="B5914" s="1" t="s">
        <v>64</v>
      </c>
      <c r="C5914" s="1" t="s">
        <v>29</v>
      </c>
      <c r="D5914" s="1" t="s">
        <v>52</v>
      </c>
      <c r="E5914" s="1" t="s">
        <v>15</v>
      </c>
    </row>
    <row r="5915" spans="1:5" x14ac:dyDescent="0.25">
      <c r="A5915" s="1">
        <v>314743</v>
      </c>
      <c r="B5915" s="1" t="s">
        <v>12</v>
      </c>
      <c r="C5915" s="1" t="s">
        <v>29</v>
      </c>
      <c r="D5915" s="1" t="s">
        <v>26</v>
      </c>
      <c r="E5915" s="1" t="s">
        <v>15</v>
      </c>
    </row>
    <row r="5916" spans="1:5" x14ac:dyDescent="0.25">
      <c r="A5916" s="1">
        <v>314744</v>
      </c>
      <c r="B5916" s="1" t="s">
        <v>35</v>
      </c>
      <c r="C5916" s="1" t="s">
        <v>13</v>
      </c>
      <c r="D5916" s="1" t="s">
        <v>44</v>
      </c>
      <c r="E5916" s="1" t="s">
        <v>15</v>
      </c>
    </row>
    <row r="5917" spans="1:5" x14ac:dyDescent="0.25">
      <c r="A5917" s="1">
        <v>314745</v>
      </c>
      <c r="B5917" s="1" t="s">
        <v>12</v>
      </c>
      <c r="C5917" s="1" t="s">
        <v>20</v>
      </c>
      <c r="D5917" s="1" t="s">
        <v>45</v>
      </c>
      <c r="E5917" s="1" t="s">
        <v>15</v>
      </c>
    </row>
    <row r="5918" spans="1:5" x14ac:dyDescent="0.25">
      <c r="A5918" s="1">
        <v>314746</v>
      </c>
      <c r="B5918" s="1" t="s">
        <v>65</v>
      </c>
      <c r="C5918" s="1" t="s">
        <v>32</v>
      </c>
      <c r="D5918" s="1" t="s">
        <v>48</v>
      </c>
      <c r="E5918" s="1" t="s">
        <v>15</v>
      </c>
    </row>
    <row r="5919" spans="1:5" x14ac:dyDescent="0.25">
      <c r="A5919" s="1">
        <v>314747</v>
      </c>
      <c r="B5919" s="1" t="s">
        <v>65</v>
      </c>
      <c r="C5919" s="1" t="s">
        <v>16</v>
      </c>
      <c r="D5919" s="1" t="s">
        <v>59</v>
      </c>
      <c r="E5919" s="1" t="s">
        <v>15</v>
      </c>
    </row>
    <row r="5920" spans="1:5" x14ac:dyDescent="0.25">
      <c r="A5920" s="1">
        <v>314750</v>
      </c>
      <c r="B5920" s="1" t="s">
        <v>12</v>
      </c>
      <c r="C5920" s="1" t="s">
        <v>27</v>
      </c>
      <c r="D5920" s="1" t="s">
        <v>33</v>
      </c>
      <c r="E5920" s="1" t="s">
        <v>15</v>
      </c>
    </row>
    <row r="5921" spans="1:5" x14ac:dyDescent="0.25">
      <c r="A5921" s="1">
        <v>314751</v>
      </c>
      <c r="B5921" s="1" t="s">
        <v>12</v>
      </c>
      <c r="C5921" s="1" t="s">
        <v>16</v>
      </c>
      <c r="D5921" s="1" t="s">
        <v>33</v>
      </c>
      <c r="E5921" s="1" t="s">
        <v>15</v>
      </c>
    </row>
    <row r="5922" spans="1:5" x14ac:dyDescent="0.25">
      <c r="A5922" s="1">
        <v>314753</v>
      </c>
      <c r="B5922" s="1" t="s">
        <v>12</v>
      </c>
      <c r="C5922" s="1" t="s">
        <v>16</v>
      </c>
      <c r="D5922" s="1" t="s">
        <v>33</v>
      </c>
      <c r="E5922" s="1" t="s">
        <v>15</v>
      </c>
    </row>
    <row r="5923" spans="1:5" x14ac:dyDescent="0.25">
      <c r="A5923" s="1">
        <v>314754</v>
      </c>
      <c r="B5923" s="1" t="s">
        <v>12</v>
      </c>
      <c r="C5923" s="1" t="s">
        <v>16</v>
      </c>
      <c r="D5923" s="1" t="s">
        <v>33</v>
      </c>
      <c r="E5923" s="1" t="s">
        <v>15</v>
      </c>
    </row>
    <row r="5924" spans="1:5" x14ac:dyDescent="0.25">
      <c r="A5924" s="1">
        <v>314755</v>
      </c>
      <c r="B5924" s="1" t="s">
        <v>35</v>
      </c>
      <c r="C5924" s="1" t="s">
        <v>20</v>
      </c>
      <c r="D5924" s="1" t="s">
        <v>57</v>
      </c>
      <c r="E5924" s="1" t="s">
        <v>15</v>
      </c>
    </row>
    <row r="5925" spans="1:5" x14ac:dyDescent="0.25">
      <c r="A5925" s="1">
        <v>314756</v>
      </c>
      <c r="B5925" s="1" t="s">
        <v>35</v>
      </c>
      <c r="C5925" s="1" t="s">
        <v>29</v>
      </c>
      <c r="D5925" s="1" t="s">
        <v>40</v>
      </c>
      <c r="E5925" s="1" t="s">
        <v>15</v>
      </c>
    </row>
    <row r="5926" spans="1:5" x14ac:dyDescent="0.25">
      <c r="A5926" s="1">
        <v>314757</v>
      </c>
      <c r="B5926" s="1" t="s">
        <v>35</v>
      </c>
      <c r="C5926" s="1" t="s">
        <v>22</v>
      </c>
      <c r="D5926" s="1" t="s">
        <v>49</v>
      </c>
      <c r="E5926" s="1" t="s">
        <v>15</v>
      </c>
    </row>
    <row r="5927" spans="1:5" x14ac:dyDescent="0.25">
      <c r="A5927" s="1">
        <v>314760</v>
      </c>
      <c r="B5927" s="1" t="s">
        <v>65</v>
      </c>
      <c r="C5927" s="1" t="s">
        <v>32</v>
      </c>
      <c r="D5927" s="1" t="s">
        <v>39</v>
      </c>
      <c r="E5927" s="1" t="s">
        <v>15</v>
      </c>
    </row>
    <row r="5928" spans="1:5" x14ac:dyDescent="0.25">
      <c r="A5928" s="1">
        <v>314761</v>
      </c>
      <c r="B5928" s="1" t="s">
        <v>65</v>
      </c>
      <c r="C5928" s="1" t="s">
        <v>22</v>
      </c>
      <c r="D5928" s="1" t="s">
        <v>36</v>
      </c>
      <c r="E5928" s="1" t="s">
        <v>15</v>
      </c>
    </row>
    <row r="5929" spans="1:5" x14ac:dyDescent="0.25">
      <c r="A5929" s="1">
        <v>314762</v>
      </c>
      <c r="B5929" s="1" t="s">
        <v>12</v>
      </c>
      <c r="C5929" s="1" t="s">
        <v>20</v>
      </c>
      <c r="D5929" s="1" t="s">
        <v>30</v>
      </c>
      <c r="E5929" s="1" t="s">
        <v>15</v>
      </c>
    </row>
    <row r="5930" spans="1:5" x14ac:dyDescent="0.25">
      <c r="A5930" s="1">
        <v>314763</v>
      </c>
      <c r="B5930" s="1" t="s">
        <v>65</v>
      </c>
      <c r="C5930" s="1" t="s">
        <v>13</v>
      </c>
      <c r="D5930" s="1" t="s">
        <v>37</v>
      </c>
      <c r="E5930" s="1" t="s">
        <v>15</v>
      </c>
    </row>
    <row r="5931" spans="1:5" x14ac:dyDescent="0.25">
      <c r="A5931" s="1">
        <v>314764</v>
      </c>
      <c r="B5931" s="1" t="s">
        <v>64</v>
      </c>
      <c r="C5931" s="1" t="s">
        <v>13</v>
      </c>
      <c r="D5931" s="1" t="s">
        <v>37</v>
      </c>
      <c r="E5931" s="1" t="s">
        <v>15</v>
      </c>
    </row>
    <row r="5932" spans="1:5" x14ac:dyDescent="0.25">
      <c r="A5932" s="1">
        <v>314765</v>
      </c>
      <c r="B5932" s="1" t="s">
        <v>12</v>
      </c>
      <c r="C5932" s="1" t="s">
        <v>22</v>
      </c>
      <c r="D5932" s="1" t="s">
        <v>37</v>
      </c>
      <c r="E5932" s="1" t="s">
        <v>15</v>
      </c>
    </row>
    <row r="5933" spans="1:5" x14ac:dyDescent="0.25">
      <c r="A5933" s="1">
        <v>314766</v>
      </c>
      <c r="B5933" s="1" t="s">
        <v>12</v>
      </c>
      <c r="C5933" s="1" t="s">
        <v>16</v>
      </c>
      <c r="D5933" s="1" t="s">
        <v>51</v>
      </c>
      <c r="E5933" s="1" t="s">
        <v>15</v>
      </c>
    </row>
    <row r="5934" spans="1:5" x14ac:dyDescent="0.25">
      <c r="A5934" s="1">
        <v>314767</v>
      </c>
      <c r="B5934" s="1" t="s">
        <v>65</v>
      </c>
      <c r="C5934" s="1" t="s">
        <v>16</v>
      </c>
      <c r="D5934" s="1" t="s">
        <v>59</v>
      </c>
      <c r="E5934" s="1" t="s">
        <v>15</v>
      </c>
    </row>
    <row r="5935" spans="1:5" x14ac:dyDescent="0.25">
      <c r="A5935" s="1">
        <v>314768</v>
      </c>
      <c r="B5935" s="1" t="s">
        <v>64</v>
      </c>
      <c r="C5935" s="1" t="s">
        <v>32</v>
      </c>
      <c r="D5935" s="1" t="s">
        <v>14</v>
      </c>
      <c r="E5935" s="1" t="s">
        <v>15</v>
      </c>
    </row>
    <row r="5936" spans="1:5" x14ac:dyDescent="0.25">
      <c r="A5936" s="1">
        <v>314769</v>
      </c>
      <c r="B5936" s="1" t="s">
        <v>64</v>
      </c>
      <c r="C5936" s="1" t="s">
        <v>32</v>
      </c>
      <c r="D5936" s="1" t="s">
        <v>14</v>
      </c>
      <c r="E5936" s="1" t="s">
        <v>15</v>
      </c>
    </row>
    <row r="5937" spans="1:5" x14ac:dyDescent="0.25">
      <c r="A5937" s="1">
        <v>314770</v>
      </c>
      <c r="B5937" s="1" t="s">
        <v>64</v>
      </c>
      <c r="C5937" s="1" t="s">
        <v>32</v>
      </c>
      <c r="D5937" s="1" t="s">
        <v>14</v>
      </c>
      <c r="E5937" s="1" t="s">
        <v>15</v>
      </c>
    </row>
    <row r="5938" spans="1:5" x14ac:dyDescent="0.25">
      <c r="A5938" s="1">
        <v>314771</v>
      </c>
      <c r="B5938" s="1" t="s">
        <v>64</v>
      </c>
      <c r="C5938" s="1" t="s">
        <v>32</v>
      </c>
      <c r="D5938" s="1" t="s">
        <v>14</v>
      </c>
      <c r="E5938" s="1" t="s">
        <v>15</v>
      </c>
    </row>
    <row r="5939" spans="1:5" x14ac:dyDescent="0.25">
      <c r="A5939" s="1">
        <v>314772</v>
      </c>
      <c r="B5939" s="1" t="s">
        <v>64</v>
      </c>
      <c r="C5939" s="1" t="s">
        <v>32</v>
      </c>
      <c r="D5939" s="1" t="s">
        <v>14</v>
      </c>
      <c r="E5939" s="1" t="s">
        <v>15</v>
      </c>
    </row>
    <row r="5940" spans="1:5" x14ac:dyDescent="0.25">
      <c r="A5940" s="1">
        <v>314773</v>
      </c>
      <c r="B5940" s="1" t="s">
        <v>64</v>
      </c>
      <c r="C5940" s="1" t="s">
        <v>32</v>
      </c>
      <c r="D5940" s="1" t="s">
        <v>14</v>
      </c>
      <c r="E5940" s="1" t="s">
        <v>15</v>
      </c>
    </row>
    <row r="5941" spans="1:5" x14ac:dyDescent="0.25">
      <c r="A5941" s="1">
        <v>314774</v>
      </c>
      <c r="B5941" s="1" t="s">
        <v>64</v>
      </c>
      <c r="C5941" s="1" t="s">
        <v>32</v>
      </c>
      <c r="D5941" s="1" t="s">
        <v>14</v>
      </c>
      <c r="E5941" s="1" t="s">
        <v>15</v>
      </c>
    </row>
    <row r="5942" spans="1:5" x14ac:dyDescent="0.25">
      <c r="A5942" s="1">
        <v>314775</v>
      </c>
      <c r="B5942" s="1" t="s">
        <v>64</v>
      </c>
      <c r="C5942" s="1" t="s">
        <v>32</v>
      </c>
      <c r="D5942" s="1" t="s">
        <v>14</v>
      </c>
      <c r="E5942" s="1" t="s">
        <v>15</v>
      </c>
    </row>
    <row r="5943" spans="1:5" x14ac:dyDescent="0.25">
      <c r="A5943" s="1">
        <v>314776</v>
      </c>
      <c r="B5943" s="1" t="s">
        <v>64</v>
      </c>
      <c r="C5943" s="1" t="s">
        <v>32</v>
      </c>
      <c r="D5943" s="1" t="s">
        <v>14</v>
      </c>
      <c r="E5943" s="1" t="s">
        <v>15</v>
      </c>
    </row>
    <row r="5944" spans="1:5" x14ac:dyDescent="0.25">
      <c r="A5944" s="1">
        <v>314777</v>
      </c>
      <c r="B5944" s="1" t="s">
        <v>64</v>
      </c>
      <c r="C5944" s="1" t="s">
        <v>32</v>
      </c>
      <c r="D5944" s="1" t="s">
        <v>14</v>
      </c>
      <c r="E5944" s="1" t="s">
        <v>15</v>
      </c>
    </row>
    <row r="5945" spans="1:5" x14ac:dyDescent="0.25">
      <c r="A5945" s="1">
        <v>314778</v>
      </c>
      <c r="B5945" s="1" t="s">
        <v>64</v>
      </c>
      <c r="C5945" s="1" t="s">
        <v>32</v>
      </c>
      <c r="D5945" s="1" t="s">
        <v>14</v>
      </c>
      <c r="E5945" s="1" t="s">
        <v>15</v>
      </c>
    </row>
    <row r="5946" spans="1:5" x14ac:dyDescent="0.25">
      <c r="A5946" s="1">
        <v>314779</v>
      </c>
      <c r="B5946" s="1" t="s">
        <v>64</v>
      </c>
      <c r="C5946" s="1" t="s">
        <v>32</v>
      </c>
      <c r="D5946" s="1" t="s">
        <v>14</v>
      </c>
      <c r="E5946" s="1" t="s">
        <v>15</v>
      </c>
    </row>
    <row r="5947" spans="1:5" x14ac:dyDescent="0.25">
      <c r="A5947" s="1">
        <v>314780</v>
      </c>
      <c r="B5947" s="1" t="s">
        <v>64</v>
      </c>
      <c r="C5947" s="1" t="s">
        <v>16</v>
      </c>
      <c r="D5947" s="1" t="s">
        <v>40</v>
      </c>
      <c r="E5947" s="1" t="s">
        <v>15</v>
      </c>
    </row>
    <row r="5948" spans="1:5" x14ac:dyDescent="0.25">
      <c r="A5948" s="1">
        <v>314781</v>
      </c>
      <c r="B5948" s="1" t="s">
        <v>35</v>
      </c>
      <c r="C5948" s="1" t="s">
        <v>16</v>
      </c>
      <c r="D5948" s="1" t="s">
        <v>40</v>
      </c>
      <c r="E5948" s="1" t="s">
        <v>15</v>
      </c>
    </row>
    <row r="5949" spans="1:5" x14ac:dyDescent="0.25">
      <c r="A5949" s="1">
        <v>314782</v>
      </c>
      <c r="B5949" s="1" t="s">
        <v>35</v>
      </c>
      <c r="C5949" s="1" t="s">
        <v>16</v>
      </c>
      <c r="D5949" s="1" t="s">
        <v>40</v>
      </c>
      <c r="E5949" s="1" t="s">
        <v>15</v>
      </c>
    </row>
    <row r="5950" spans="1:5" x14ac:dyDescent="0.25">
      <c r="A5950" s="1">
        <v>314783</v>
      </c>
      <c r="B5950" s="1" t="s">
        <v>66</v>
      </c>
      <c r="C5950" s="1" t="s">
        <v>20</v>
      </c>
      <c r="D5950" s="1" t="s">
        <v>58</v>
      </c>
      <c r="E5950" s="1" t="s">
        <v>15</v>
      </c>
    </row>
    <row r="5951" spans="1:5" x14ac:dyDescent="0.25">
      <c r="A5951" s="1">
        <v>314784</v>
      </c>
      <c r="B5951" s="1" t="s">
        <v>65</v>
      </c>
      <c r="C5951" s="1" t="s">
        <v>27</v>
      </c>
      <c r="D5951" s="1" t="s">
        <v>30</v>
      </c>
      <c r="E5951" s="1" t="s">
        <v>15</v>
      </c>
    </row>
    <row r="5952" spans="1:5" x14ac:dyDescent="0.25">
      <c r="A5952" s="1">
        <v>314785</v>
      </c>
      <c r="B5952" s="1" t="s">
        <v>66</v>
      </c>
      <c r="C5952" s="1" t="s">
        <v>20</v>
      </c>
      <c r="D5952" s="1" t="s">
        <v>41</v>
      </c>
      <c r="E5952" s="1" t="s">
        <v>15</v>
      </c>
    </row>
    <row r="5953" spans="1:5" x14ac:dyDescent="0.25">
      <c r="A5953" s="1">
        <v>314786</v>
      </c>
      <c r="B5953" s="1" t="s">
        <v>12</v>
      </c>
      <c r="C5953" s="1" t="s">
        <v>16</v>
      </c>
      <c r="D5953" s="1" t="s">
        <v>54</v>
      </c>
      <c r="E5953" s="1" t="s">
        <v>15</v>
      </c>
    </row>
    <row r="5954" spans="1:5" x14ac:dyDescent="0.25">
      <c r="A5954" s="1">
        <v>314787</v>
      </c>
      <c r="B5954" s="1" t="s">
        <v>12</v>
      </c>
      <c r="C5954" s="1" t="s">
        <v>16</v>
      </c>
      <c r="D5954" s="1" t="s">
        <v>54</v>
      </c>
      <c r="E5954" s="1" t="s">
        <v>15</v>
      </c>
    </row>
    <row r="5955" spans="1:5" x14ac:dyDescent="0.25">
      <c r="A5955" s="1">
        <v>314788</v>
      </c>
      <c r="B5955" s="1" t="s">
        <v>35</v>
      </c>
      <c r="C5955" s="1" t="s">
        <v>20</v>
      </c>
      <c r="D5955" s="1" t="s">
        <v>58</v>
      </c>
      <c r="E5955" s="1" t="s">
        <v>15</v>
      </c>
    </row>
    <row r="5956" spans="1:5" x14ac:dyDescent="0.25">
      <c r="A5956" s="1">
        <v>314790</v>
      </c>
      <c r="B5956" s="1" t="s">
        <v>65</v>
      </c>
      <c r="C5956" s="1" t="s">
        <v>27</v>
      </c>
      <c r="D5956" s="1" t="s">
        <v>30</v>
      </c>
      <c r="E5956" s="1" t="s">
        <v>15</v>
      </c>
    </row>
    <row r="5957" spans="1:5" x14ac:dyDescent="0.25">
      <c r="A5957" s="1">
        <v>314791</v>
      </c>
      <c r="B5957" s="1" t="s">
        <v>12</v>
      </c>
      <c r="C5957" s="1" t="s">
        <v>22</v>
      </c>
      <c r="D5957" s="1" t="s">
        <v>37</v>
      </c>
      <c r="E5957" s="1" t="s">
        <v>15</v>
      </c>
    </row>
    <row r="5958" spans="1:5" x14ac:dyDescent="0.25">
      <c r="A5958" s="1">
        <v>314797</v>
      </c>
      <c r="B5958" s="1" t="s">
        <v>35</v>
      </c>
      <c r="C5958" s="1" t="s">
        <v>20</v>
      </c>
      <c r="D5958" s="1" t="s">
        <v>58</v>
      </c>
      <c r="E5958" s="1" t="s">
        <v>15</v>
      </c>
    </row>
    <row r="5959" spans="1:5" x14ac:dyDescent="0.25">
      <c r="A5959" s="1">
        <v>314819</v>
      </c>
      <c r="B5959" s="1" t="s">
        <v>65</v>
      </c>
      <c r="C5959" s="1" t="s">
        <v>29</v>
      </c>
      <c r="D5959" s="1" t="s">
        <v>49</v>
      </c>
      <c r="E5959" s="1" t="s">
        <v>15</v>
      </c>
    </row>
    <row r="5960" spans="1:5" x14ac:dyDescent="0.25">
      <c r="A5960" s="1">
        <v>314824</v>
      </c>
      <c r="B5960" s="1" t="s">
        <v>35</v>
      </c>
      <c r="C5960" s="1" t="s">
        <v>20</v>
      </c>
      <c r="D5960" s="1" t="s">
        <v>57</v>
      </c>
      <c r="E5960" s="1" t="s">
        <v>15</v>
      </c>
    </row>
    <row r="5961" spans="1:5" x14ac:dyDescent="0.25">
      <c r="A5961" s="1">
        <v>314825</v>
      </c>
      <c r="B5961" s="1" t="s">
        <v>65</v>
      </c>
      <c r="C5961" s="1" t="s">
        <v>27</v>
      </c>
      <c r="D5961" s="1" t="s">
        <v>58</v>
      </c>
      <c r="E5961" s="1" t="s">
        <v>15</v>
      </c>
    </row>
    <row r="5962" spans="1:5" x14ac:dyDescent="0.25">
      <c r="A5962" s="1">
        <v>314826</v>
      </c>
      <c r="B5962" s="1" t="s">
        <v>66</v>
      </c>
      <c r="C5962" s="1" t="s">
        <v>29</v>
      </c>
      <c r="D5962" s="1" t="s">
        <v>61</v>
      </c>
      <c r="E5962" s="1" t="s">
        <v>15</v>
      </c>
    </row>
    <row r="5963" spans="1:5" x14ac:dyDescent="0.25">
      <c r="A5963" s="1">
        <v>314827</v>
      </c>
      <c r="B5963" s="1" t="s">
        <v>66</v>
      </c>
      <c r="C5963" s="1" t="s">
        <v>29</v>
      </c>
      <c r="D5963" s="1" t="s">
        <v>61</v>
      </c>
      <c r="E5963" s="1" t="s">
        <v>15</v>
      </c>
    </row>
    <row r="5964" spans="1:5" x14ac:dyDescent="0.25">
      <c r="A5964" s="1">
        <v>314828</v>
      </c>
      <c r="B5964" s="1" t="s">
        <v>66</v>
      </c>
      <c r="C5964" s="1" t="s">
        <v>32</v>
      </c>
      <c r="D5964" s="1" t="s">
        <v>14</v>
      </c>
      <c r="E5964" s="1" t="s">
        <v>15</v>
      </c>
    </row>
    <row r="5965" spans="1:5" x14ac:dyDescent="0.25">
      <c r="A5965" s="1">
        <v>314829</v>
      </c>
      <c r="B5965" s="1" t="s">
        <v>65</v>
      </c>
      <c r="C5965" s="1" t="s">
        <v>27</v>
      </c>
      <c r="D5965" s="1" t="s">
        <v>58</v>
      </c>
      <c r="E5965" s="1" t="s">
        <v>15</v>
      </c>
    </row>
    <row r="5966" spans="1:5" x14ac:dyDescent="0.25">
      <c r="A5966" s="1">
        <v>314830</v>
      </c>
      <c r="B5966" s="1" t="s">
        <v>66</v>
      </c>
      <c r="C5966" s="1" t="s">
        <v>29</v>
      </c>
      <c r="D5966" s="1" t="s">
        <v>21</v>
      </c>
      <c r="E5966" s="1" t="s">
        <v>15</v>
      </c>
    </row>
    <row r="5967" spans="1:5" x14ac:dyDescent="0.25">
      <c r="A5967" s="1">
        <v>314831</v>
      </c>
      <c r="B5967" s="1" t="s">
        <v>35</v>
      </c>
      <c r="C5967" s="1" t="s">
        <v>16</v>
      </c>
      <c r="D5967" s="1" t="s">
        <v>60</v>
      </c>
      <c r="E5967" s="1" t="s">
        <v>15</v>
      </c>
    </row>
    <row r="5968" spans="1:5" x14ac:dyDescent="0.25">
      <c r="A5968" s="1">
        <v>314833</v>
      </c>
      <c r="B5968" s="1" t="s">
        <v>66</v>
      </c>
      <c r="C5968" s="1" t="s">
        <v>32</v>
      </c>
      <c r="D5968" s="1" t="s">
        <v>14</v>
      </c>
      <c r="E5968" s="1" t="s">
        <v>15</v>
      </c>
    </row>
    <row r="5969" spans="1:5" x14ac:dyDescent="0.25">
      <c r="A5969" s="1">
        <v>314834</v>
      </c>
      <c r="B5969" s="1" t="s">
        <v>65</v>
      </c>
      <c r="C5969" s="1" t="s">
        <v>27</v>
      </c>
      <c r="D5969" s="1" t="s">
        <v>58</v>
      </c>
      <c r="E5969" s="1" t="s">
        <v>15</v>
      </c>
    </row>
    <row r="5970" spans="1:5" x14ac:dyDescent="0.25">
      <c r="A5970" s="1">
        <v>314835</v>
      </c>
      <c r="B5970" s="1" t="s">
        <v>65</v>
      </c>
      <c r="C5970" s="1" t="s">
        <v>22</v>
      </c>
      <c r="D5970" s="1" t="s">
        <v>14</v>
      </c>
      <c r="E5970" s="1" t="s">
        <v>15</v>
      </c>
    </row>
    <row r="5971" spans="1:5" x14ac:dyDescent="0.25">
      <c r="A5971" s="1">
        <v>314836</v>
      </c>
      <c r="B5971" s="1" t="s">
        <v>35</v>
      </c>
      <c r="C5971" s="1" t="s">
        <v>13</v>
      </c>
      <c r="D5971" s="1" t="s">
        <v>26</v>
      </c>
      <c r="E5971" s="1" t="s">
        <v>15</v>
      </c>
    </row>
    <row r="5972" spans="1:5" x14ac:dyDescent="0.25">
      <c r="A5972" s="1">
        <v>314837</v>
      </c>
      <c r="B5972" s="1" t="s">
        <v>35</v>
      </c>
      <c r="C5972" s="1" t="s">
        <v>16</v>
      </c>
      <c r="D5972" s="1" t="s">
        <v>40</v>
      </c>
      <c r="E5972" s="1" t="s">
        <v>15</v>
      </c>
    </row>
    <row r="5973" spans="1:5" x14ac:dyDescent="0.25">
      <c r="A5973" s="1">
        <v>314838</v>
      </c>
      <c r="B5973" s="1" t="s">
        <v>35</v>
      </c>
      <c r="C5973" s="1" t="s">
        <v>20</v>
      </c>
      <c r="D5973" s="1" t="s">
        <v>57</v>
      </c>
      <c r="E5973" s="1" t="s">
        <v>15</v>
      </c>
    </row>
    <row r="5974" spans="1:5" x14ac:dyDescent="0.25">
      <c r="A5974" s="1">
        <v>314839</v>
      </c>
      <c r="B5974" s="1" t="s">
        <v>66</v>
      </c>
      <c r="C5974" s="1" t="s">
        <v>20</v>
      </c>
      <c r="D5974" s="1" t="s">
        <v>61</v>
      </c>
      <c r="E5974" s="1" t="s">
        <v>15</v>
      </c>
    </row>
    <row r="5975" spans="1:5" x14ac:dyDescent="0.25">
      <c r="A5975" s="1">
        <v>314840</v>
      </c>
      <c r="B5975" s="1" t="s">
        <v>65</v>
      </c>
      <c r="C5975" s="1" t="s">
        <v>22</v>
      </c>
      <c r="D5975" s="1" t="s">
        <v>43</v>
      </c>
      <c r="E5975" s="1" t="s">
        <v>15</v>
      </c>
    </row>
    <row r="5976" spans="1:5" x14ac:dyDescent="0.25">
      <c r="A5976" s="1">
        <v>314841</v>
      </c>
      <c r="B5976" s="1" t="s">
        <v>65</v>
      </c>
      <c r="C5976" s="1" t="s">
        <v>29</v>
      </c>
      <c r="D5976" s="1" t="s">
        <v>49</v>
      </c>
      <c r="E5976" s="1" t="s">
        <v>15</v>
      </c>
    </row>
    <row r="5977" spans="1:5" x14ac:dyDescent="0.25">
      <c r="A5977" s="1">
        <v>314842</v>
      </c>
      <c r="B5977" s="1" t="s">
        <v>65</v>
      </c>
      <c r="C5977" s="1" t="s">
        <v>27</v>
      </c>
      <c r="D5977" s="1" t="s">
        <v>58</v>
      </c>
      <c r="E5977" s="1" t="s">
        <v>15</v>
      </c>
    </row>
    <row r="5978" spans="1:5" x14ac:dyDescent="0.25">
      <c r="A5978" s="1">
        <v>314843</v>
      </c>
      <c r="B5978" s="1" t="s">
        <v>66</v>
      </c>
      <c r="C5978" s="1" t="s">
        <v>29</v>
      </c>
      <c r="D5978" s="1" t="s">
        <v>49</v>
      </c>
      <c r="E5978" s="1" t="s">
        <v>15</v>
      </c>
    </row>
    <row r="5979" spans="1:5" x14ac:dyDescent="0.25">
      <c r="A5979" s="1">
        <v>314844</v>
      </c>
      <c r="B5979" s="1" t="s">
        <v>66</v>
      </c>
      <c r="C5979" s="1" t="s">
        <v>29</v>
      </c>
      <c r="D5979" s="1" t="s">
        <v>49</v>
      </c>
      <c r="E5979" s="1" t="s">
        <v>15</v>
      </c>
    </row>
    <row r="5980" spans="1:5" x14ac:dyDescent="0.25">
      <c r="A5980" s="1">
        <v>314845</v>
      </c>
      <c r="B5980" s="1" t="s">
        <v>65</v>
      </c>
      <c r="C5980" s="1" t="s">
        <v>27</v>
      </c>
      <c r="D5980" s="1" t="s">
        <v>30</v>
      </c>
      <c r="E5980" s="1" t="s">
        <v>15</v>
      </c>
    </row>
    <row r="5981" spans="1:5" x14ac:dyDescent="0.25">
      <c r="A5981" s="1">
        <v>314846</v>
      </c>
      <c r="B5981" s="1" t="s">
        <v>65</v>
      </c>
      <c r="C5981" s="1" t="s">
        <v>27</v>
      </c>
      <c r="D5981" s="1" t="s">
        <v>30</v>
      </c>
      <c r="E5981" s="1" t="s">
        <v>15</v>
      </c>
    </row>
    <row r="5982" spans="1:5" x14ac:dyDescent="0.25">
      <c r="A5982" s="1">
        <v>314847</v>
      </c>
      <c r="B5982" s="1" t="s">
        <v>12</v>
      </c>
      <c r="C5982" s="1" t="s">
        <v>22</v>
      </c>
      <c r="D5982" s="1" t="s">
        <v>43</v>
      </c>
      <c r="E5982" s="1" t="s">
        <v>15</v>
      </c>
    </row>
    <row r="5983" spans="1:5" x14ac:dyDescent="0.25">
      <c r="A5983" s="1">
        <v>314848</v>
      </c>
      <c r="B5983" s="1" t="s">
        <v>64</v>
      </c>
      <c r="C5983" s="1" t="s">
        <v>29</v>
      </c>
      <c r="D5983" s="1" t="s">
        <v>61</v>
      </c>
      <c r="E5983" s="1" t="s">
        <v>15</v>
      </c>
    </row>
    <row r="5984" spans="1:5" x14ac:dyDescent="0.25">
      <c r="A5984" s="1">
        <v>314849</v>
      </c>
      <c r="B5984" s="1" t="s">
        <v>64</v>
      </c>
      <c r="C5984" s="1" t="s">
        <v>29</v>
      </c>
      <c r="D5984" s="1" t="s">
        <v>43</v>
      </c>
      <c r="E5984" s="1" t="s">
        <v>15</v>
      </c>
    </row>
    <row r="5985" spans="1:5" x14ac:dyDescent="0.25">
      <c r="A5985" s="1">
        <v>314850</v>
      </c>
      <c r="B5985" s="1" t="s">
        <v>64</v>
      </c>
      <c r="C5985" s="1" t="s">
        <v>29</v>
      </c>
      <c r="D5985" s="1" t="s">
        <v>61</v>
      </c>
      <c r="E5985" s="1" t="s">
        <v>15</v>
      </c>
    </row>
    <row r="5986" spans="1:5" x14ac:dyDescent="0.25">
      <c r="A5986" s="1">
        <v>314851</v>
      </c>
      <c r="B5986" s="1" t="s">
        <v>64</v>
      </c>
      <c r="C5986" s="1" t="s">
        <v>29</v>
      </c>
      <c r="D5986" s="1" t="s">
        <v>61</v>
      </c>
      <c r="E5986" s="1" t="s">
        <v>15</v>
      </c>
    </row>
    <row r="5987" spans="1:5" x14ac:dyDescent="0.25">
      <c r="A5987" s="1">
        <v>314852</v>
      </c>
      <c r="B5987" s="1" t="s">
        <v>65</v>
      </c>
      <c r="C5987" s="1" t="s">
        <v>29</v>
      </c>
      <c r="D5987" s="1" t="s">
        <v>61</v>
      </c>
      <c r="E5987" s="1" t="s">
        <v>15</v>
      </c>
    </row>
    <row r="5988" spans="1:5" x14ac:dyDescent="0.25">
      <c r="A5988" s="1">
        <v>314853</v>
      </c>
      <c r="B5988" s="1" t="s">
        <v>35</v>
      </c>
      <c r="C5988" s="1" t="s">
        <v>16</v>
      </c>
      <c r="D5988" s="1" t="s">
        <v>60</v>
      </c>
      <c r="E5988" s="1" t="s">
        <v>15</v>
      </c>
    </row>
    <row r="5989" spans="1:5" x14ac:dyDescent="0.25">
      <c r="A5989" s="1">
        <v>314854</v>
      </c>
      <c r="B5989" s="1" t="s">
        <v>64</v>
      </c>
      <c r="C5989" s="1" t="s">
        <v>29</v>
      </c>
      <c r="D5989" s="1" t="s">
        <v>49</v>
      </c>
      <c r="E5989" s="1" t="s">
        <v>15</v>
      </c>
    </row>
    <row r="5990" spans="1:5" x14ac:dyDescent="0.25">
      <c r="A5990" s="1">
        <v>314855</v>
      </c>
      <c r="B5990" s="1" t="s">
        <v>64</v>
      </c>
      <c r="C5990" s="1" t="s">
        <v>29</v>
      </c>
      <c r="D5990" s="1" t="s">
        <v>49</v>
      </c>
      <c r="E5990" s="1" t="s">
        <v>15</v>
      </c>
    </row>
    <row r="5991" spans="1:5" x14ac:dyDescent="0.25">
      <c r="A5991" s="1">
        <v>314859</v>
      </c>
      <c r="B5991" s="1" t="s">
        <v>64</v>
      </c>
      <c r="C5991" s="1" t="s">
        <v>29</v>
      </c>
      <c r="D5991" s="1" t="s">
        <v>49</v>
      </c>
      <c r="E5991" s="1" t="s">
        <v>15</v>
      </c>
    </row>
    <row r="5992" spans="1:5" x14ac:dyDescent="0.25">
      <c r="A5992" s="1">
        <v>314860</v>
      </c>
      <c r="B5992" s="1" t="s">
        <v>64</v>
      </c>
      <c r="C5992" s="1" t="s">
        <v>29</v>
      </c>
      <c r="D5992" s="1" t="s">
        <v>49</v>
      </c>
      <c r="E5992" s="1" t="s">
        <v>15</v>
      </c>
    </row>
    <row r="5993" spans="1:5" x14ac:dyDescent="0.25">
      <c r="A5993" s="1">
        <v>314862</v>
      </c>
      <c r="B5993" s="1" t="s">
        <v>12</v>
      </c>
      <c r="C5993" s="1" t="s">
        <v>20</v>
      </c>
      <c r="D5993" s="1" t="s">
        <v>58</v>
      </c>
      <c r="E5993" s="1" t="s">
        <v>15</v>
      </c>
    </row>
    <row r="5994" spans="1:5" x14ac:dyDescent="0.25">
      <c r="A5994" s="1">
        <v>314868</v>
      </c>
      <c r="B5994" s="1" t="s">
        <v>65</v>
      </c>
      <c r="C5994" s="1" t="s">
        <v>29</v>
      </c>
      <c r="D5994" s="1" t="s">
        <v>49</v>
      </c>
      <c r="E5994" s="1" t="s">
        <v>15</v>
      </c>
    </row>
    <row r="5995" spans="1:5" x14ac:dyDescent="0.25">
      <c r="A5995" s="1">
        <v>314908</v>
      </c>
      <c r="B5995" s="1" t="s">
        <v>12</v>
      </c>
      <c r="C5995" s="1" t="s">
        <v>20</v>
      </c>
      <c r="D5995" s="1" t="s">
        <v>30</v>
      </c>
      <c r="E5995" s="1" t="s">
        <v>15</v>
      </c>
    </row>
    <row r="5996" spans="1:5" x14ac:dyDescent="0.25">
      <c r="A5996" s="1">
        <v>314991</v>
      </c>
      <c r="B5996" s="1" t="s">
        <v>35</v>
      </c>
      <c r="C5996" s="1" t="s">
        <v>22</v>
      </c>
      <c r="D5996" s="1" t="s">
        <v>21</v>
      </c>
      <c r="E5996" s="1" t="s">
        <v>15</v>
      </c>
    </row>
    <row r="5997" spans="1:5" x14ac:dyDescent="0.25">
      <c r="A5997" s="1">
        <v>315020</v>
      </c>
      <c r="B5997" s="1" t="s">
        <v>12</v>
      </c>
      <c r="C5997" s="1" t="s">
        <v>27</v>
      </c>
      <c r="D5997" s="1" t="s">
        <v>30</v>
      </c>
      <c r="E5997" s="1" t="s">
        <v>15</v>
      </c>
    </row>
    <row r="5998" spans="1:5" x14ac:dyDescent="0.25">
      <c r="A5998" s="1">
        <v>315021</v>
      </c>
      <c r="B5998" s="1" t="s">
        <v>12</v>
      </c>
      <c r="C5998" s="1" t="s">
        <v>27</v>
      </c>
      <c r="D5998" s="1" t="s">
        <v>30</v>
      </c>
      <c r="E5998" s="1" t="s">
        <v>15</v>
      </c>
    </row>
    <row r="5999" spans="1:5" x14ac:dyDescent="0.25">
      <c r="A5999" s="1">
        <v>315036</v>
      </c>
      <c r="B5999" s="1" t="s">
        <v>65</v>
      </c>
      <c r="C5999" s="1" t="s">
        <v>29</v>
      </c>
      <c r="D5999" s="1" t="s">
        <v>52</v>
      </c>
      <c r="E5999" s="1" t="s">
        <v>63</v>
      </c>
    </row>
    <row r="6000" spans="1:5" x14ac:dyDescent="0.25">
      <c r="A6000" s="1">
        <v>315096</v>
      </c>
      <c r="B6000" s="1" t="s">
        <v>35</v>
      </c>
      <c r="C6000" s="1" t="s">
        <v>20</v>
      </c>
      <c r="D6000" s="1" t="s">
        <v>26</v>
      </c>
      <c r="E6000" s="1" t="s">
        <v>15</v>
      </c>
    </row>
    <row r="6001" spans="1:5" x14ac:dyDescent="0.25">
      <c r="A6001" s="1">
        <v>315104</v>
      </c>
      <c r="B6001" s="1" t="s">
        <v>12</v>
      </c>
      <c r="C6001" s="1" t="s">
        <v>13</v>
      </c>
      <c r="D6001" s="1" t="s">
        <v>40</v>
      </c>
      <c r="E6001" s="1" t="s">
        <v>15</v>
      </c>
    </row>
    <row r="6002" spans="1:5" x14ac:dyDescent="0.25">
      <c r="A6002" s="1">
        <v>315106</v>
      </c>
      <c r="B6002" s="1" t="s">
        <v>12</v>
      </c>
      <c r="C6002" s="1" t="s">
        <v>13</v>
      </c>
      <c r="D6002" s="1" t="s">
        <v>33</v>
      </c>
      <c r="E6002" s="1" t="s">
        <v>15</v>
      </c>
    </row>
    <row r="6003" spans="1:5" x14ac:dyDescent="0.25">
      <c r="A6003" s="1">
        <v>315107</v>
      </c>
      <c r="B6003" s="1" t="s">
        <v>12</v>
      </c>
      <c r="C6003" s="1" t="s">
        <v>13</v>
      </c>
      <c r="D6003" s="1" t="s">
        <v>33</v>
      </c>
      <c r="E6003" s="1" t="s">
        <v>15</v>
      </c>
    </row>
    <row r="6004" spans="1:5" x14ac:dyDescent="0.25">
      <c r="A6004" s="1">
        <v>315108</v>
      </c>
      <c r="B6004" s="1" t="s">
        <v>64</v>
      </c>
      <c r="C6004" s="1" t="s">
        <v>29</v>
      </c>
      <c r="D6004" s="1" t="s">
        <v>49</v>
      </c>
      <c r="E6004" s="1" t="s">
        <v>15</v>
      </c>
    </row>
    <row r="6005" spans="1:5" x14ac:dyDescent="0.25">
      <c r="A6005" s="1">
        <v>315109</v>
      </c>
      <c r="B6005" s="1" t="s">
        <v>35</v>
      </c>
      <c r="C6005" s="1" t="s">
        <v>16</v>
      </c>
      <c r="D6005" s="1" t="s">
        <v>52</v>
      </c>
      <c r="E6005" s="1" t="s">
        <v>15</v>
      </c>
    </row>
    <row r="6006" spans="1:5" x14ac:dyDescent="0.25">
      <c r="A6006" s="1">
        <v>315110</v>
      </c>
      <c r="B6006" s="1" t="s">
        <v>12</v>
      </c>
      <c r="C6006" s="1" t="s">
        <v>13</v>
      </c>
      <c r="D6006" s="1" t="s">
        <v>33</v>
      </c>
      <c r="E6006" s="1" t="s">
        <v>15</v>
      </c>
    </row>
    <row r="6007" spans="1:5" x14ac:dyDescent="0.25">
      <c r="A6007" s="1">
        <v>315111</v>
      </c>
      <c r="B6007" s="1" t="s">
        <v>64</v>
      </c>
      <c r="C6007" s="1" t="s">
        <v>29</v>
      </c>
      <c r="D6007" s="1" t="s">
        <v>49</v>
      </c>
      <c r="E6007" s="1" t="s">
        <v>15</v>
      </c>
    </row>
    <row r="6008" spans="1:5" x14ac:dyDescent="0.25">
      <c r="A6008" s="1">
        <v>315112</v>
      </c>
      <c r="B6008" s="1" t="s">
        <v>12</v>
      </c>
      <c r="C6008" s="1" t="s">
        <v>20</v>
      </c>
      <c r="D6008" s="1" t="s">
        <v>48</v>
      </c>
      <c r="E6008" s="1" t="s">
        <v>15</v>
      </c>
    </row>
    <row r="6009" spans="1:5" x14ac:dyDescent="0.25">
      <c r="A6009" s="1">
        <v>315113</v>
      </c>
      <c r="B6009" s="1" t="s">
        <v>35</v>
      </c>
      <c r="C6009" s="1" t="s">
        <v>16</v>
      </c>
      <c r="D6009" s="1" t="s">
        <v>40</v>
      </c>
      <c r="E6009" s="1" t="s">
        <v>15</v>
      </c>
    </row>
    <row r="6010" spans="1:5" x14ac:dyDescent="0.25">
      <c r="A6010" s="1">
        <v>315114</v>
      </c>
      <c r="B6010" s="1" t="s">
        <v>35</v>
      </c>
      <c r="C6010" s="1" t="s">
        <v>22</v>
      </c>
      <c r="D6010" s="1" t="s">
        <v>21</v>
      </c>
      <c r="E6010" s="1" t="s">
        <v>15</v>
      </c>
    </row>
    <row r="6011" spans="1:5" x14ac:dyDescent="0.25">
      <c r="A6011" s="1">
        <v>315115</v>
      </c>
      <c r="B6011" s="1" t="s">
        <v>35</v>
      </c>
      <c r="C6011" s="1" t="s">
        <v>13</v>
      </c>
      <c r="D6011" s="1" t="s">
        <v>26</v>
      </c>
      <c r="E6011" s="1" t="s">
        <v>15</v>
      </c>
    </row>
    <row r="6012" spans="1:5" x14ac:dyDescent="0.25">
      <c r="A6012" s="1">
        <v>315116</v>
      </c>
      <c r="B6012" s="1" t="s">
        <v>12</v>
      </c>
      <c r="C6012" s="1" t="s">
        <v>16</v>
      </c>
      <c r="D6012" s="1" t="s">
        <v>54</v>
      </c>
      <c r="E6012" s="1" t="s">
        <v>15</v>
      </c>
    </row>
    <row r="6013" spans="1:5" x14ac:dyDescent="0.25">
      <c r="A6013" s="1">
        <v>315117</v>
      </c>
      <c r="B6013" s="1" t="s">
        <v>12</v>
      </c>
      <c r="C6013" s="1" t="s">
        <v>16</v>
      </c>
      <c r="D6013" s="1" t="s">
        <v>54</v>
      </c>
      <c r="E6013" s="1" t="s">
        <v>15</v>
      </c>
    </row>
    <row r="6014" spans="1:5" x14ac:dyDescent="0.25">
      <c r="A6014" s="1">
        <v>315118</v>
      </c>
      <c r="B6014" s="1" t="s">
        <v>12</v>
      </c>
      <c r="C6014" s="1" t="s">
        <v>16</v>
      </c>
      <c r="D6014" s="1" t="s">
        <v>54</v>
      </c>
      <c r="E6014" s="1" t="s">
        <v>15</v>
      </c>
    </row>
    <row r="6015" spans="1:5" x14ac:dyDescent="0.25">
      <c r="A6015" s="1">
        <v>315119</v>
      </c>
      <c r="B6015" s="1" t="s">
        <v>65</v>
      </c>
      <c r="C6015" s="1" t="s">
        <v>29</v>
      </c>
      <c r="D6015" s="1" t="s">
        <v>49</v>
      </c>
      <c r="E6015" s="1" t="s">
        <v>15</v>
      </c>
    </row>
    <row r="6016" spans="1:5" x14ac:dyDescent="0.25">
      <c r="A6016" s="1">
        <v>315120</v>
      </c>
      <c r="B6016" s="1" t="s">
        <v>35</v>
      </c>
      <c r="C6016" s="1" t="s">
        <v>20</v>
      </c>
      <c r="D6016" s="1" t="s">
        <v>26</v>
      </c>
      <c r="E6016" s="1" t="s">
        <v>15</v>
      </c>
    </row>
    <row r="6017" spans="1:5" x14ac:dyDescent="0.25">
      <c r="A6017" s="1">
        <v>315121</v>
      </c>
      <c r="B6017" s="1" t="s">
        <v>12</v>
      </c>
      <c r="C6017" s="1" t="s">
        <v>22</v>
      </c>
      <c r="D6017" s="1" t="s">
        <v>37</v>
      </c>
      <c r="E6017" s="1" t="s">
        <v>15</v>
      </c>
    </row>
    <row r="6018" spans="1:5" x14ac:dyDescent="0.25">
      <c r="A6018" s="1">
        <v>315122</v>
      </c>
      <c r="B6018" s="1" t="s">
        <v>64</v>
      </c>
      <c r="C6018" s="1" t="s">
        <v>29</v>
      </c>
      <c r="D6018" s="1" t="s">
        <v>40</v>
      </c>
      <c r="E6018" s="1" t="s">
        <v>15</v>
      </c>
    </row>
    <row r="6019" spans="1:5" x14ac:dyDescent="0.25">
      <c r="A6019" s="1">
        <v>315123</v>
      </c>
      <c r="B6019" s="1" t="s">
        <v>12</v>
      </c>
      <c r="C6019" s="1" t="s">
        <v>22</v>
      </c>
      <c r="D6019" s="1" t="s">
        <v>37</v>
      </c>
      <c r="E6019" s="1" t="s">
        <v>15</v>
      </c>
    </row>
    <row r="6020" spans="1:5" x14ac:dyDescent="0.25">
      <c r="A6020" s="1">
        <v>315124</v>
      </c>
      <c r="B6020" s="1" t="s">
        <v>64</v>
      </c>
      <c r="C6020" s="1" t="s">
        <v>16</v>
      </c>
      <c r="D6020" s="1" t="s">
        <v>53</v>
      </c>
      <c r="E6020" s="1" t="s">
        <v>15</v>
      </c>
    </row>
    <row r="6021" spans="1:5" x14ac:dyDescent="0.25">
      <c r="A6021" s="1">
        <v>315125</v>
      </c>
      <c r="B6021" s="1" t="s">
        <v>64</v>
      </c>
      <c r="C6021" s="1" t="s">
        <v>29</v>
      </c>
      <c r="D6021" s="1" t="s">
        <v>21</v>
      </c>
      <c r="E6021" s="1" t="s">
        <v>15</v>
      </c>
    </row>
    <row r="6022" spans="1:5" x14ac:dyDescent="0.25">
      <c r="A6022" s="1">
        <v>315126</v>
      </c>
      <c r="B6022" s="1" t="s">
        <v>12</v>
      </c>
      <c r="C6022" s="1" t="s">
        <v>20</v>
      </c>
      <c r="D6022" s="1" t="s">
        <v>61</v>
      </c>
      <c r="E6022" s="1" t="s">
        <v>15</v>
      </c>
    </row>
    <row r="6023" spans="1:5" x14ac:dyDescent="0.25">
      <c r="A6023" s="1">
        <v>315127</v>
      </c>
      <c r="B6023" s="1" t="s">
        <v>35</v>
      </c>
      <c r="C6023" s="1" t="s">
        <v>16</v>
      </c>
      <c r="D6023" s="1" t="s">
        <v>40</v>
      </c>
      <c r="E6023" s="1" t="s">
        <v>15</v>
      </c>
    </row>
    <row r="6024" spans="1:5" x14ac:dyDescent="0.25">
      <c r="A6024" s="1">
        <v>315128</v>
      </c>
      <c r="B6024" s="1" t="s">
        <v>65</v>
      </c>
      <c r="C6024" s="1" t="s">
        <v>27</v>
      </c>
      <c r="D6024" s="1" t="s">
        <v>30</v>
      </c>
      <c r="E6024" s="1" t="s">
        <v>15</v>
      </c>
    </row>
    <row r="6025" spans="1:5" x14ac:dyDescent="0.25">
      <c r="A6025" s="1">
        <v>315129</v>
      </c>
      <c r="B6025" s="1" t="s">
        <v>65</v>
      </c>
      <c r="C6025" s="1" t="s">
        <v>27</v>
      </c>
      <c r="D6025" s="1" t="s">
        <v>30</v>
      </c>
      <c r="E6025" s="1" t="s">
        <v>15</v>
      </c>
    </row>
    <row r="6026" spans="1:5" x14ac:dyDescent="0.25">
      <c r="A6026" s="1">
        <v>315130</v>
      </c>
      <c r="B6026" s="1" t="s">
        <v>64</v>
      </c>
      <c r="C6026" s="1" t="s">
        <v>13</v>
      </c>
      <c r="D6026" s="1" t="s">
        <v>44</v>
      </c>
      <c r="E6026" s="1" t="s">
        <v>15</v>
      </c>
    </row>
    <row r="6027" spans="1:5" x14ac:dyDescent="0.25">
      <c r="A6027" s="1">
        <v>315131</v>
      </c>
      <c r="B6027" s="1" t="s">
        <v>65</v>
      </c>
      <c r="C6027" s="1" t="s">
        <v>27</v>
      </c>
      <c r="D6027" s="1" t="s">
        <v>30</v>
      </c>
      <c r="E6027" s="1" t="s">
        <v>15</v>
      </c>
    </row>
    <row r="6028" spans="1:5" x14ac:dyDescent="0.25">
      <c r="A6028" s="1">
        <v>315132</v>
      </c>
      <c r="B6028" s="1" t="s">
        <v>65</v>
      </c>
      <c r="C6028" s="1" t="s">
        <v>27</v>
      </c>
      <c r="D6028" s="1" t="s">
        <v>30</v>
      </c>
      <c r="E6028" s="1" t="s">
        <v>15</v>
      </c>
    </row>
    <row r="6029" spans="1:5" x14ac:dyDescent="0.25">
      <c r="A6029" s="1">
        <v>315133</v>
      </c>
      <c r="B6029" s="1" t="s">
        <v>65</v>
      </c>
      <c r="C6029" s="1" t="s">
        <v>27</v>
      </c>
      <c r="D6029" s="1" t="s">
        <v>30</v>
      </c>
      <c r="E6029" s="1" t="s">
        <v>15</v>
      </c>
    </row>
    <row r="6030" spans="1:5" x14ac:dyDescent="0.25">
      <c r="A6030" s="1">
        <v>315134</v>
      </c>
      <c r="B6030" s="1" t="s">
        <v>35</v>
      </c>
      <c r="C6030" s="1" t="s">
        <v>20</v>
      </c>
      <c r="D6030" s="1" t="s">
        <v>26</v>
      </c>
      <c r="E6030" s="1" t="s">
        <v>15</v>
      </c>
    </row>
    <row r="6031" spans="1:5" x14ac:dyDescent="0.25">
      <c r="A6031" s="1">
        <v>315135</v>
      </c>
      <c r="B6031" s="1" t="s">
        <v>65</v>
      </c>
      <c r="C6031" s="1" t="s">
        <v>29</v>
      </c>
      <c r="D6031" s="1" t="s">
        <v>40</v>
      </c>
      <c r="E6031" s="1" t="s">
        <v>15</v>
      </c>
    </row>
    <row r="6032" spans="1:5" x14ac:dyDescent="0.25">
      <c r="A6032" s="1">
        <v>315136</v>
      </c>
      <c r="B6032" s="1" t="s">
        <v>66</v>
      </c>
      <c r="C6032" s="1" t="s">
        <v>20</v>
      </c>
      <c r="D6032" s="1" t="s">
        <v>45</v>
      </c>
      <c r="E6032" s="1" t="s">
        <v>15</v>
      </c>
    </row>
    <row r="6033" spans="1:5" x14ac:dyDescent="0.25">
      <c r="A6033" s="1">
        <v>315137</v>
      </c>
      <c r="B6033" s="1" t="s">
        <v>35</v>
      </c>
      <c r="C6033" s="1" t="s">
        <v>32</v>
      </c>
      <c r="D6033" s="1" t="s">
        <v>39</v>
      </c>
      <c r="E6033" s="1" t="s">
        <v>63</v>
      </c>
    </row>
    <row r="6034" spans="1:5" x14ac:dyDescent="0.25">
      <c r="A6034" s="1">
        <v>315138</v>
      </c>
      <c r="B6034" s="1" t="s">
        <v>65</v>
      </c>
      <c r="C6034" s="1" t="s">
        <v>13</v>
      </c>
      <c r="D6034" s="1" t="s">
        <v>40</v>
      </c>
      <c r="E6034" s="1" t="s">
        <v>15</v>
      </c>
    </row>
    <row r="6035" spans="1:5" x14ac:dyDescent="0.25">
      <c r="A6035" s="1">
        <v>315139</v>
      </c>
      <c r="B6035" s="1" t="s">
        <v>35</v>
      </c>
      <c r="C6035" s="1" t="s">
        <v>22</v>
      </c>
      <c r="D6035" s="1" t="s">
        <v>43</v>
      </c>
      <c r="E6035" s="1" t="s">
        <v>15</v>
      </c>
    </row>
    <row r="6036" spans="1:5" x14ac:dyDescent="0.25">
      <c r="A6036" s="1">
        <v>315140</v>
      </c>
      <c r="B6036" s="1" t="s">
        <v>35</v>
      </c>
      <c r="C6036" s="1" t="s">
        <v>22</v>
      </c>
      <c r="D6036" s="1" t="s">
        <v>14</v>
      </c>
      <c r="E6036" s="1" t="s">
        <v>15</v>
      </c>
    </row>
    <row r="6037" spans="1:5" x14ac:dyDescent="0.25">
      <c r="A6037" s="1">
        <v>315141</v>
      </c>
      <c r="B6037" s="1" t="s">
        <v>35</v>
      </c>
      <c r="C6037" s="1" t="s">
        <v>22</v>
      </c>
      <c r="D6037" s="1" t="s">
        <v>43</v>
      </c>
      <c r="E6037" s="1" t="s">
        <v>15</v>
      </c>
    </row>
    <row r="6038" spans="1:5" x14ac:dyDescent="0.25">
      <c r="A6038" s="1">
        <v>315142</v>
      </c>
      <c r="B6038" s="1" t="s">
        <v>12</v>
      </c>
      <c r="C6038" s="1" t="s">
        <v>13</v>
      </c>
      <c r="D6038" s="1" t="s">
        <v>43</v>
      </c>
      <c r="E6038" s="1" t="s">
        <v>15</v>
      </c>
    </row>
    <row r="6039" spans="1:5" x14ac:dyDescent="0.25">
      <c r="A6039" s="1">
        <v>315143</v>
      </c>
      <c r="B6039" s="1" t="s">
        <v>12</v>
      </c>
      <c r="C6039" s="1" t="s">
        <v>13</v>
      </c>
      <c r="D6039" s="1" t="s">
        <v>43</v>
      </c>
      <c r="E6039" s="1" t="s">
        <v>15</v>
      </c>
    </row>
    <row r="6040" spans="1:5" x14ac:dyDescent="0.25">
      <c r="A6040" s="1">
        <v>315144</v>
      </c>
      <c r="B6040" s="1" t="s">
        <v>12</v>
      </c>
      <c r="C6040" s="1" t="s">
        <v>13</v>
      </c>
      <c r="D6040" s="1" t="s">
        <v>43</v>
      </c>
      <c r="E6040" s="1" t="s">
        <v>15</v>
      </c>
    </row>
    <row r="6041" spans="1:5" x14ac:dyDescent="0.25">
      <c r="A6041" s="1">
        <v>315145</v>
      </c>
      <c r="B6041" s="1" t="s">
        <v>12</v>
      </c>
      <c r="C6041" s="1" t="s">
        <v>13</v>
      </c>
      <c r="D6041" s="1" t="s">
        <v>43</v>
      </c>
      <c r="E6041" s="1" t="s">
        <v>15</v>
      </c>
    </row>
    <row r="6042" spans="1:5" x14ac:dyDescent="0.25">
      <c r="A6042" s="1">
        <v>315146</v>
      </c>
      <c r="B6042" s="1" t="s">
        <v>12</v>
      </c>
      <c r="C6042" s="1" t="s">
        <v>13</v>
      </c>
      <c r="D6042" s="1" t="s">
        <v>43</v>
      </c>
      <c r="E6042" s="1" t="s">
        <v>15</v>
      </c>
    </row>
    <row r="6043" spans="1:5" x14ac:dyDescent="0.25">
      <c r="A6043" s="1">
        <v>315147</v>
      </c>
      <c r="B6043" s="1" t="s">
        <v>12</v>
      </c>
      <c r="C6043" s="1" t="s">
        <v>13</v>
      </c>
      <c r="D6043" s="1" t="s">
        <v>43</v>
      </c>
      <c r="E6043" s="1" t="s">
        <v>15</v>
      </c>
    </row>
    <row r="6044" spans="1:5" x14ac:dyDescent="0.25">
      <c r="A6044" s="1">
        <v>315148</v>
      </c>
      <c r="B6044" s="1" t="s">
        <v>12</v>
      </c>
      <c r="C6044" s="1" t="s">
        <v>13</v>
      </c>
      <c r="D6044" s="1" t="s">
        <v>43</v>
      </c>
      <c r="E6044" s="1" t="s">
        <v>15</v>
      </c>
    </row>
    <row r="6045" spans="1:5" x14ac:dyDescent="0.25">
      <c r="A6045" s="1">
        <v>315149</v>
      </c>
      <c r="B6045" s="1" t="s">
        <v>12</v>
      </c>
      <c r="C6045" s="1" t="s">
        <v>13</v>
      </c>
      <c r="D6045" s="1" t="s">
        <v>43</v>
      </c>
      <c r="E6045" s="1" t="s">
        <v>15</v>
      </c>
    </row>
    <row r="6046" spans="1:5" x14ac:dyDescent="0.25">
      <c r="A6046" s="1">
        <v>315150</v>
      </c>
      <c r="B6046" s="1" t="s">
        <v>12</v>
      </c>
      <c r="C6046" s="1" t="s">
        <v>13</v>
      </c>
      <c r="D6046" s="1" t="s">
        <v>43</v>
      </c>
      <c r="E6046" s="1" t="s">
        <v>15</v>
      </c>
    </row>
    <row r="6047" spans="1:5" x14ac:dyDescent="0.25">
      <c r="A6047" s="1">
        <v>315151</v>
      </c>
      <c r="B6047" s="1" t="s">
        <v>12</v>
      </c>
      <c r="C6047" s="1" t="s">
        <v>13</v>
      </c>
      <c r="D6047" s="1" t="s">
        <v>43</v>
      </c>
      <c r="E6047" s="1" t="s">
        <v>15</v>
      </c>
    </row>
    <row r="6048" spans="1:5" x14ac:dyDescent="0.25">
      <c r="A6048" s="1">
        <v>315152</v>
      </c>
      <c r="B6048" s="1" t="s">
        <v>12</v>
      </c>
      <c r="C6048" s="1" t="s">
        <v>13</v>
      </c>
      <c r="D6048" s="1" t="s">
        <v>43</v>
      </c>
      <c r="E6048" s="1" t="s">
        <v>15</v>
      </c>
    </row>
    <row r="6049" spans="1:5" x14ac:dyDescent="0.25">
      <c r="A6049" s="1">
        <v>315153</v>
      </c>
      <c r="B6049" s="1" t="s">
        <v>12</v>
      </c>
      <c r="C6049" s="1" t="s">
        <v>13</v>
      </c>
      <c r="D6049" s="1" t="s">
        <v>43</v>
      </c>
      <c r="E6049" s="1" t="s">
        <v>15</v>
      </c>
    </row>
    <row r="6050" spans="1:5" x14ac:dyDescent="0.25">
      <c r="A6050" s="1">
        <v>315154</v>
      </c>
      <c r="B6050" s="1" t="s">
        <v>12</v>
      </c>
      <c r="C6050" s="1" t="s">
        <v>13</v>
      </c>
      <c r="D6050" s="1" t="s">
        <v>43</v>
      </c>
      <c r="E6050" s="1" t="s">
        <v>15</v>
      </c>
    </row>
    <row r="6051" spans="1:5" x14ac:dyDescent="0.25">
      <c r="A6051" s="1">
        <v>315155</v>
      </c>
      <c r="B6051" s="1" t="s">
        <v>12</v>
      </c>
      <c r="C6051" s="1" t="s">
        <v>13</v>
      </c>
      <c r="D6051" s="1" t="s">
        <v>43</v>
      </c>
      <c r="E6051" s="1" t="s">
        <v>15</v>
      </c>
    </row>
    <row r="6052" spans="1:5" x14ac:dyDescent="0.25">
      <c r="A6052" s="1">
        <v>315156</v>
      </c>
      <c r="B6052" s="1" t="s">
        <v>12</v>
      </c>
      <c r="C6052" s="1" t="s">
        <v>13</v>
      </c>
      <c r="D6052" s="1" t="s">
        <v>43</v>
      </c>
      <c r="E6052" s="1" t="s">
        <v>15</v>
      </c>
    </row>
    <row r="6053" spans="1:5" x14ac:dyDescent="0.25">
      <c r="A6053" s="1">
        <v>315157</v>
      </c>
      <c r="B6053" s="1" t="s">
        <v>12</v>
      </c>
      <c r="C6053" s="1" t="s">
        <v>13</v>
      </c>
      <c r="D6053" s="1" t="s">
        <v>43</v>
      </c>
      <c r="E6053" s="1" t="s">
        <v>15</v>
      </c>
    </row>
    <row r="6054" spans="1:5" x14ac:dyDescent="0.25">
      <c r="A6054" s="1">
        <v>315158</v>
      </c>
      <c r="B6054" s="1" t="s">
        <v>65</v>
      </c>
      <c r="C6054" s="1" t="s">
        <v>27</v>
      </c>
      <c r="D6054" s="1" t="s">
        <v>51</v>
      </c>
      <c r="E6054" s="1" t="s">
        <v>15</v>
      </c>
    </row>
    <row r="6055" spans="1:5" x14ac:dyDescent="0.25">
      <c r="A6055" s="1">
        <v>315159</v>
      </c>
      <c r="B6055" s="1" t="s">
        <v>12</v>
      </c>
      <c r="C6055" s="1" t="s">
        <v>13</v>
      </c>
      <c r="D6055" s="1" t="s">
        <v>43</v>
      </c>
      <c r="E6055" s="1" t="s">
        <v>15</v>
      </c>
    </row>
    <row r="6056" spans="1:5" x14ac:dyDescent="0.25">
      <c r="A6056" s="1">
        <v>315160</v>
      </c>
      <c r="B6056" s="1" t="s">
        <v>12</v>
      </c>
      <c r="C6056" s="1" t="s">
        <v>13</v>
      </c>
      <c r="D6056" s="1" t="s">
        <v>43</v>
      </c>
      <c r="E6056" s="1" t="s">
        <v>15</v>
      </c>
    </row>
    <row r="6057" spans="1:5" x14ac:dyDescent="0.25">
      <c r="A6057" s="1">
        <v>315161</v>
      </c>
      <c r="B6057" s="1" t="s">
        <v>12</v>
      </c>
      <c r="C6057" s="1" t="s">
        <v>13</v>
      </c>
      <c r="D6057" s="1" t="s">
        <v>43</v>
      </c>
      <c r="E6057" s="1" t="s">
        <v>15</v>
      </c>
    </row>
    <row r="6058" spans="1:5" x14ac:dyDescent="0.25">
      <c r="A6058" s="1">
        <v>315162</v>
      </c>
      <c r="B6058" s="1" t="s">
        <v>12</v>
      </c>
      <c r="C6058" s="1" t="s">
        <v>13</v>
      </c>
      <c r="D6058" s="1" t="s">
        <v>43</v>
      </c>
      <c r="E6058" s="1" t="s">
        <v>15</v>
      </c>
    </row>
    <row r="6059" spans="1:5" x14ac:dyDescent="0.25">
      <c r="A6059" s="1">
        <v>315163</v>
      </c>
      <c r="B6059" s="1" t="s">
        <v>12</v>
      </c>
      <c r="C6059" s="1" t="s">
        <v>13</v>
      </c>
      <c r="D6059" s="1" t="s">
        <v>43</v>
      </c>
      <c r="E6059" s="1" t="s">
        <v>15</v>
      </c>
    </row>
    <row r="6060" spans="1:5" x14ac:dyDescent="0.25">
      <c r="A6060" s="1">
        <v>315164</v>
      </c>
      <c r="B6060" s="1" t="s">
        <v>12</v>
      </c>
      <c r="C6060" s="1" t="s">
        <v>13</v>
      </c>
      <c r="D6060" s="1" t="s">
        <v>43</v>
      </c>
      <c r="E6060" s="1" t="s">
        <v>15</v>
      </c>
    </row>
    <row r="6061" spans="1:5" x14ac:dyDescent="0.25">
      <c r="A6061" s="1">
        <v>315165</v>
      </c>
      <c r="B6061" s="1" t="s">
        <v>12</v>
      </c>
      <c r="C6061" s="1" t="s">
        <v>13</v>
      </c>
      <c r="D6061" s="1" t="s">
        <v>43</v>
      </c>
      <c r="E6061" s="1" t="s">
        <v>15</v>
      </c>
    </row>
    <row r="6062" spans="1:5" x14ac:dyDescent="0.25">
      <c r="A6062" s="1">
        <v>315166</v>
      </c>
      <c r="B6062" s="1" t="s">
        <v>12</v>
      </c>
      <c r="C6062" s="1" t="s">
        <v>13</v>
      </c>
      <c r="D6062" s="1" t="s">
        <v>43</v>
      </c>
      <c r="E6062" s="1" t="s">
        <v>15</v>
      </c>
    </row>
    <row r="6063" spans="1:5" x14ac:dyDescent="0.25">
      <c r="A6063" s="1">
        <v>315167</v>
      </c>
      <c r="B6063" s="1" t="s">
        <v>12</v>
      </c>
      <c r="C6063" s="1" t="s">
        <v>13</v>
      </c>
      <c r="D6063" s="1" t="s">
        <v>43</v>
      </c>
      <c r="E6063" s="1" t="s">
        <v>15</v>
      </c>
    </row>
    <row r="6064" spans="1:5" x14ac:dyDescent="0.25">
      <c r="A6064" s="1">
        <v>315168</v>
      </c>
      <c r="B6064" s="1" t="s">
        <v>12</v>
      </c>
      <c r="C6064" s="1" t="s">
        <v>13</v>
      </c>
      <c r="D6064" s="1" t="s">
        <v>43</v>
      </c>
      <c r="E6064" s="1" t="s">
        <v>15</v>
      </c>
    </row>
    <row r="6065" spans="1:5" x14ac:dyDescent="0.25">
      <c r="A6065" s="1">
        <v>315169</v>
      </c>
      <c r="B6065" s="1" t="s">
        <v>12</v>
      </c>
      <c r="C6065" s="1" t="s">
        <v>13</v>
      </c>
      <c r="D6065" s="1" t="s">
        <v>43</v>
      </c>
      <c r="E6065" s="1" t="s">
        <v>15</v>
      </c>
    </row>
    <row r="6066" spans="1:5" x14ac:dyDescent="0.25">
      <c r="A6066" s="1">
        <v>315170</v>
      </c>
      <c r="B6066" s="1" t="s">
        <v>12</v>
      </c>
      <c r="C6066" s="1" t="s">
        <v>13</v>
      </c>
      <c r="D6066" s="1" t="s">
        <v>43</v>
      </c>
      <c r="E6066" s="1" t="s">
        <v>15</v>
      </c>
    </row>
    <row r="6067" spans="1:5" x14ac:dyDescent="0.25">
      <c r="A6067" s="1">
        <v>315171</v>
      </c>
      <c r="B6067" s="1" t="s">
        <v>12</v>
      </c>
      <c r="C6067" s="1" t="s">
        <v>13</v>
      </c>
      <c r="D6067" s="1" t="s">
        <v>43</v>
      </c>
      <c r="E6067" s="1" t="s">
        <v>15</v>
      </c>
    </row>
    <row r="6068" spans="1:5" x14ac:dyDescent="0.25">
      <c r="A6068" s="1">
        <v>315172</v>
      </c>
      <c r="B6068" s="1" t="s">
        <v>12</v>
      </c>
      <c r="C6068" s="1" t="s">
        <v>13</v>
      </c>
      <c r="D6068" s="1" t="s">
        <v>43</v>
      </c>
      <c r="E6068" s="1" t="s">
        <v>15</v>
      </c>
    </row>
    <row r="6069" spans="1:5" x14ac:dyDescent="0.25">
      <c r="A6069" s="1">
        <v>315173</v>
      </c>
      <c r="B6069" s="1" t="s">
        <v>12</v>
      </c>
      <c r="C6069" s="1" t="s">
        <v>13</v>
      </c>
      <c r="D6069" s="1" t="s">
        <v>43</v>
      </c>
      <c r="E6069" s="1" t="s">
        <v>15</v>
      </c>
    </row>
    <row r="6070" spans="1:5" x14ac:dyDescent="0.25">
      <c r="A6070" s="1">
        <v>315174</v>
      </c>
      <c r="B6070" s="1" t="s">
        <v>12</v>
      </c>
      <c r="C6070" s="1" t="s">
        <v>13</v>
      </c>
      <c r="D6070" s="1" t="s">
        <v>43</v>
      </c>
      <c r="E6070" s="1" t="s">
        <v>15</v>
      </c>
    </row>
    <row r="6071" spans="1:5" x14ac:dyDescent="0.25">
      <c r="A6071" s="1">
        <v>315175</v>
      </c>
      <c r="B6071" s="1" t="s">
        <v>12</v>
      </c>
      <c r="C6071" s="1" t="s">
        <v>13</v>
      </c>
      <c r="D6071" s="1" t="s">
        <v>43</v>
      </c>
      <c r="E6071" s="1" t="s">
        <v>15</v>
      </c>
    </row>
    <row r="6072" spans="1:5" x14ac:dyDescent="0.25">
      <c r="A6072" s="1">
        <v>315176</v>
      </c>
      <c r="B6072" s="1" t="s">
        <v>12</v>
      </c>
      <c r="C6072" s="1" t="s">
        <v>13</v>
      </c>
      <c r="D6072" s="1" t="s">
        <v>43</v>
      </c>
      <c r="E6072" s="1" t="s">
        <v>15</v>
      </c>
    </row>
    <row r="6073" spans="1:5" x14ac:dyDescent="0.25">
      <c r="A6073" s="1">
        <v>315177</v>
      </c>
      <c r="B6073" s="1" t="s">
        <v>12</v>
      </c>
      <c r="C6073" s="1" t="s">
        <v>13</v>
      </c>
      <c r="D6073" s="1" t="s">
        <v>43</v>
      </c>
      <c r="E6073" s="1" t="s">
        <v>15</v>
      </c>
    </row>
    <row r="6074" spans="1:5" x14ac:dyDescent="0.25">
      <c r="A6074" s="1">
        <v>315178</v>
      </c>
      <c r="B6074" s="1" t="s">
        <v>12</v>
      </c>
      <c r="C6074" s="1" t="s">
        <v>13</v>
      </c>
      <c r="D6074" s="1" t="s">
        <v>41</v>
      </c>
      <c r="E6074" s="1" t="s">
        <v>15</v>
      </c>
    </row>
    <row r="6075" spans="1:5" x14ac:dyDescent="0.25">
      <c r="A6075" s="1">
        <v>315179</v>
      </c>
      <c r="B6075" s="1" t="s">
        <v>12</v>
      </c>
      <c r="C6075" s="1" t="s">
        <v>13</v>
      </c>
      <c r="D6075" s="1" t="s">
        <v>41</v>
      </c>
      <c r="E6075" s="1" t="s">
        <v>15</v>
      </c>
    </row>
    <row r="6076" spans="1:5" x14ac:dyDescent="0.25">
      <c r="A6076" s="1">
        <v>315181</v>
      </c>
      <c r="B6076" s="1" t="s">
        <v>12</v>
      </c>
      <c r="C6076" s="1" t="s">
        <v>22</v>
      </c>
      <c r="D6076" s="1" t="s">
        <v>38</v>
      </c>
      <c r="E6076" s="1" t="s">
        <v>15</v>
      </c>
    </row>
    <row r="6077" spans="1:5" x14ac:dyDescent="0.25">
      <c r="A6077" s="1">
        <v>315182</v>
      </c>
      <c r="B6077" s="1" t="s">
        <v>64</v>
      </c>
      <c r="C6077" s="1" t="s">
        <v>32</v>
      </c>
      <c r="D6077" s="1" t="s">
        <v>39</v>
      </c>
      <c r="E6077" s="1" t="s">
        <v>15</v>
      </c>
    </row>
    <row r="6078" spans="1:5" x14ac:dyDescent="0.25">
      <c r="A6078" s="1">
        <v>315183</v>
      </c>
      <c r="B6078" s="1" t="s">
        <v>64</v>
      </c>
      <c r="C6078" s="1" t="s">
        <v>32</v>
      </c>
      <c r="D6078" s="1" t="s">
        <v>39</v>
      </c>
      <c r="E6078" s="1" t="s">
        <v>15</v>
      </c>
    </row>
    <row r="6079" spans="1:5" x14ac:dyDescent="0.25">
      <c r="A6079" s="1">
        <v>315184</v>
      </c>
      <c r="B6079" s="1" t="s">
        <v>64</v>
      </c>
      <c r="C6079" s="1" t="s">
        <v>32</v>
      </c>
      <c r="D6079" s="1" t="s">
        <v>39</v>
      </c>
      <c r="E6079" s="1" t="s">
        <v>15</v>
      </c>
    </row>
    <row r="6080" spans="1:5" x14ac:dyDescent="0.25">
      <c r="A6080" s="1">
        <v>315185</v>
      </c>
      <c r="B6080" s="1" t="s">
        <v>64</v>
      </c>
      <c r="C6080" s="1" t="s">
        <v>32</v>
      </c>
      <c r="D6080" s="1" t="s">
        <v>39</v>
      </c>
      <c r="E6080" s="1" t="s">
        <v>15</v>
      </c>
    </row>
    <row r="6081" spans="1:5" x14ac:dyDescent="0.25">
      <c r="A6081" s="1">
        <v>315186</v>
      </c>
      <c r="B6081" s="1" t="s">
        <v>64</v>
      </c>
      <c r="C6081" s="1" t="s">
        <v>32</v>
      </c>
      <c r="D6081" s="1" t="s">
        <v>39</v>
      </c>
      <c r="E6081" s="1" t="s">
        <v>15</v>
      </c>
    </row>
    <row r="6082" spans="1:5" x14ac:dyDescent="0.25">
      <c r="A6082" s="1">
        <v>315187</v>
      </c>
      <c r="B6082" s="1" t="s">
        <v>64</v>
      </c>
      <c r="C6082" s="1" t="s">
        <v>32</v>
      </c>
      <c r="D6082" s="1" t="s">
        <v>39</v>
      </c>
      <c r="E6082" s="1" t="s">
        <v>15</v>
      </c>
    </row>
    <row r="6083" spans="1:5" x14ac:dyDescent="0.25">
      <c r="A6083" s="1">
        <v>315188</v>
      </c>
      <c r="B6083" s="1" t="s">
        <v>64</v>
      </c>
      <c r="C6083" s="1" t="s">
        <v>32</v>
      </c>
      <c r="D6083" s="1" t="s">
        <v>39</v>
      </c>
      <c r="E6083" s="1" t="s">
        <v>15</v>
      </c>
    </row>
    <row r="6084" spans="1:5" x14ac:dyDescent="0.25">
      <c r="A6084" s="1">
        <v>315195</v>
      </c>
      <c r="B6084" s="1" t="s">
        <v>35</v>
      </c>
      <c r="C6084" s="1" t="s">
        <v>13</v>
      </c>
      <c r="D6084" s="1" t="s">
        <v>19</v>
      </c>
      <c r="E6084" s="1" t="s">
        <v>15</v>
      </c>
    </row>
    <row r="6085" spans="1:5" x14ac:dyDescent="0.25">
      <c r="A6085" s="1">
        <v>315196</v>
      </c>
      <c r="B6085" s="1" t="s">
        <v>35</v>
      </c>
      <c r="C6085" s="1" t="s">
        <v>13</v>
      </c>
      <c r="D6085" s="1" t="s">
        <v>21</v>
      </c>
      <c r="E6085" s="1" t="s">
        <v>15</v>
      </c>
    </row>
    <row r="6086" spans="1:5" x14ac:dyDescent="0.25">
      <c r="A6086" s="1">
        <v>315197</v>
      </c>
      <c r="B6086" s="1" t="s">
        <v>12</v>
      </c>
      <c r="C6086" s="1" t="s">
        <v>13</v>
      </c>
      <c r="D6086" s="1" t="s">
        <v>58</v>
      </c>
      <c r="E6086" s="1" t="s">
        <v>15</v>
      </c>
    </row>
    <row r="6087" spans="1:5" x14ac:dyDescent="0.25">
      <c r="A6087" s="1">
        <v>315198</v>
      </c>
      <c r="B6087" s="1" t="s">
        <v>35</v>
      </c>
      <c r="C6087" s="1" t="s">
        <v>13</v>
      </c>
      <c r="D6087" s="1" t="s">
        <v>52</v>
      </c>
      <c r="E6087" s="1" t="s">
        <v>15</v>
      </c>
    </row>
    <row r="6088" spans="1:5" x14ac:dyDescent="0.25">
      <c r="A6088" s="1">
        <v>315199</v>
      </c>
      <c r="B6088" s="1" t="s">
        <v>12</v>
      </c>
      <c r="C6088" s="1" t="s">
        <v>13</v>
      </c>
      <c r="D6088" s="1" t="s">
        <v>26</v>
      </c>
      <c r="E6088" s="1" t="s">
        <v>15</v>
      </c>
    </row>
    <row r="6089" spans="1:5" x14ac:dyDescent="0.25">
      <c r="A6089" s="1">
        <v>315200</v>
      </c>
      <c r="B6089" s="1" t="s">
        <v>12</v>
      </c>
      <c r="C6089" s="1" t="s">
        <v>13</v>
      </c>
      <c r="D6089" s="1" t="s">
        <v>34</v>
      </c>
      <c r="E6089" s="1" t="s">
        <v>15</v>
      </c>
    </row>
    <row r="6090" spans="1:5" x14ac:dyDescent="0.25">
      <c r="A6090" s="1">
        <v>315201</v>
      </c>
      <c r="B6090" s="1" t="s">
        <v>12</v>
      </c>
      <c r="C6090" s="1" t="s">
        <v>13</v>
      </c>
      <c r="D6090" s="1" t="s">
        <v>33</v>
      </c>
      <c r="E6090" s="1" t="s">
        <v>15</v>
      </c>
    </row>
    <row r="6091" spans="1:5" x14ac:dyDescent="0.25">
      <c r="A6091" s="1">
        <v>315202</v>
      </c>
      <c r="B6091" s="1" t="s">
        <v>35</v>
      </c>
      <c r="C6091" s="1" t="s">
        <v>13</v>
      </c>
      <c r="D6091" s="1" t="s">
        <v>14</v>
      </c>
      <c r="E6091" s="1" t="s">
        <v>15</v>
      </c>
    </row>
    <row r="6092" spans="1:5" x14ac:dyDescent="0.25">
      <c r="A6092" s="1">
        <v>315203</v>
      </c>
      <c r="B6092" s="1" t="s">
        <v>35</v>
      </c>
      <c r="C6092" s="1" t="s">
        <v>13</v>
      </c>
      <c r="D6092" s="1" t="s">
        <v>34</v>
      </c>
      <c r="E6092" s="1" t="s">
        <v>15</v>
      </c>
    </row>
    <row r="6093" spans="1:5" x14ac:dyDescent="0.25">
      <c r="A6093" s="1">
        <v>315204</v>
      </c>
      <c r="B6093" s="1" t="s">
        <v>35</v>
      </c>
      <c r="C6093" s="1" t="s">
        <v>13</v>
      </c>
      <c r="D6093" s="1" t="s">
        <v>36</v>
      </c>
      <c r="E6093" s="1" t="s">
        <v>15</v>
      </c>
    </row>
    <row r="6094" spans="1:5" x14ac:dyDescent="0.25">
      <c r="A6094" s="1">
        <v>315205</v>
      </c>
      <c r="B6094" s="1" t="s">
        <v>12</v>
      </c>
      <c r="C6094" s="1" t="s">
        <v>13</v>
      </c>
      <c r="D6094" s="1" t="s">
        <v>26</v>
      </c>
      <c r="E6094" s="1" t="s">
        <v>15</v>
      </c>
    </row>
    <row r="6095" spans="1:5" x14ac:dyDescent="0.25">
      <c r="A6095" s="1">
        <v>315206</v>
      </c>
      <c r="B6095" s="1" t="s">
        <v>35</v>
      </c>
      <c r="C6095" s="1" t="s">
        <v>13</v>
      </c>
      <c r="D6095" s="1" t="s">
        <v>45</v>
      </c>
      <c r="E6095" s="1" t="s">
        <v>15</v>
      </c>
    </row>
    <row r="6096" spans="1:5" x14ac:dyDescent="0.25">
      <c r="A6096" s="1">
        <v>315207</v>
      </c>
      <c r="B6096" s="1" t="s">
        <v>35</v>
      </c>
      <c r="C6096" s="1" t="s">
        <v>13</v>
      </c>
      <c r="D6096" s="1" t="s">
        <v>37</v>
      </c>
      <c r="E6096" s="1" t="s">
        <v>15</v>
      </c>
    </row>
    <row r="6097" spans="1:5" x14ac:dyDescent="0.25">
      <c r="A6097" s="1">
        <v>315208</v>
      </c>
      <c r="B6097" s="1" t="s">
        <v>12</v>
      </c>
      <c r="C6097" s="1" t="s">
        <v>13</v>
      </c>
      <c r="D6097" s="1" t="s">
        <v>45</v>
      </c>
      <c r="E6097" s="1" t="s">
        <v>15</v>
      </c>
    </row>
    <row r="6098" spans="1:5" x14ac:dyDescent="0.25">
      <c r="A6098" s="1">
        <v>315209</v>
      </c>
      <c r="B6098" s="1" t="s">
        <v>35</v>
      </c>
      <c r="C6098" s="1" t="s">
        <v>13</v>
      </c>
      <c r="D6098" s="1" t="s">
        <v>37</v>
      </c>
      <c r="E6098" s="1" t="s">
        <v>15</v>
      </c>
    </row>
    <row r="6099" spans="1:5" x14ac:dyDescent="0.25">
      <c r="A6099" s="1">
        <v>315210</v>
      </c>
      <c r="B6099" s="1" t="s">
        <v>35</v>
      </c>
      <c r="C6099" s="1" t="s">
        <v>22</v>
      </c>
      <c r="D6099" s="1" t="s">
        <v>19</v>
      </c>
      <c r="E6099" s="1" t="s">
        <v>15</v>
      </c>
    </row>
    <row r="6100" spans="1:5" x14ac:dyDescent="0.25">
      <c r="A6100" s="1">
        <v>315211</v>
      </c>
      <c r="B6100" s="1" t="s">
        <v>35</v>
      </c>
      <c r="C6100" s="1" t="s">
        <v>22</v>
      </c>
      <c r="D6100" s="1" t="s">
        <v>14</v>
      </c>
      <c r="E6100" s="1" t="s">
        <v>15</v>
      </c>
    </row>
    <row r="6101" spans="1:5" x14ac:dyDescent="0.25">
      <c r="A6101" s="1">
        <v>315212</v>
      </c>
      <c r="B6101" s="1" t="s">
        <v>35</v>
      </c>
      <c r="C6101" s="1" t="s">
        <v>22</v>
      </c>
      <c r="D6101" s="1" t="s">
        <v>37</v>
      </c>
      <c r="E6101" s="1" t="s">
        <v>15</v>
      </c>
    </row>
    <row r="6102" spans="1:5" x14ac:dyDescent="0.25">
      <c r="A6102" s="1">
        <v>315213</v>
      </c>
      <c r="B6102" s="1" t="s">
        <v>35</v>
      </c>
      <c r="C6102" s="1" t="s">
        <v>22</v>
      </c>
      <c r="D6102" s="1" t="s">
        <v>37</v>
      </c>
      <c r="E6102" s="1" t="s">
        <v>15</v>
      </c>
    </row>
    <row r="6103" spans="1:5" x14ac:dyDescent="0.25">
      <c r="A6103" s="1">
        <v>315214</v>
      </c>
      <c r="B6103" s="1" t="s">
        <v>35</v>
      </c>
      <c r="C6103" s="1" t="s">
        <v>22</v>
      </c>
      <c r="D6103" s="1" t="s">
        <v>37</v>
      </c>
      <c r="E6103" s="1" t="s">
        <v>15</v>
      </c>
    </row>
    <row r="6104" spans="1:5" x14ac:dyDescent="0.25">
      <c r="A6104" s="1">
        <v>315215</v>
      </c>
      <c r="B6104" s="1" t="s">
        <v>35</v>
      </c>
      <c r="C6104" s="1" t="s">
        <v>22</v>
      </c>
      <c r="D6104" s="1" t="s">
        <v>14</v>
      </c>
      <c r="E6104" s="1" t="s">
        <v>15</v>
      </c>
    </row>
    <row r="6105" spans="1:5" x14ac:dyDescent="0.25">
      <c r="A6105" s="1">
        <v>315216</v>
      </c>
      <c r="B6105" s="1" t="s">
        <v>35</v>
      </c>
      <c r="C6105" s="1" t="s">
        <v>22</v>
      </c>
      <c r="D6105" s="1" t="s">
        <v>14</v>
      </c>
      <c r="E6105" s="1" t="s">
        <v>15</v>
      </c>
    </row>
    <row r="6106" spans="1:5" x14ac:dyDescent="0.25">
      <c r="A6106" s="1">
        <v>315217</v>
      </c>
      <c r="B6106" s="1" t="s">
        <v>35</v>
      </c>
      <c r="C6106" s="1" t="s">
        <v>22</v>
      </c>
      <c r="D6106" s="1" t="s">
        <v>19</v>
      </c>
      <c r="E6106" s="1" t="s">
        <v>15</v>
      </c>
    </row>
    <row r="6107" spans="1:5" x14ac:dyDescent="0.25">
      <c r="A6107" s="1">
        <v>315218</v>
      </c>
      <c r="B6107" s="1" t="s">
        <v>35</v>
      </c>
      <c r="C6107" s="1" t="s">
        <v>22</v>
      </c>
      <c r="D6107" s="1" t="s">
        <v>36</v>
      </c>
      <c r="E6107" s="1" t="s">
        <v>15</v>
      </c>
    </row>
    <row r="6108" spans="1:5" x14ac:dyDescent="0.25">
      <c r="A6108" s="1">
        <v>315219</v>
      </c>
      <c r="B6108" s="1" t="s">
        <v>35</v>
      </c>
      <c r="C6108" s="1" t="s">
        <v>22</v>
      </c>
      <c r="D6108" s="1" t="s">
        <v>14</v>
      </c>
      <c r="E6108" s="1" t="s">
        <v>15</v>
      </c>
    </row>
    <row r="6109" spans="1:5" x14ac:dyDescent="0.25">
      <c r="A6109" s="1">
        <v>315220</v>
      </c>
      <c r="B6109" s="1" t="s">
        <v>35</v>
      </c>
      <c r="C6109" s="1" t="s">
        <v>22</v>
      </c>
      <c r="D6109" s="1" t="s">
        <v>36</v>
      </c>
      <c r="E6109" s="1" t="s">
        <v>15</v>
      </c>
    </row>
    <row r="6110" spans="1:5" x14ac:dyDescent="0.25">
      <c r="A6110" s="1">
        <v>315221</v>
      </c>
      <c r="B6110" s="1" t="s">
        <v>35</v>
      </c>
      <c r="C6110" s="1" t="s">
        <v>22</v>
      </c>
      <c r="D6110" s="1" t="s">
        <v>36</v>
      </c>
      <c r="E6110" s="1" t="s">
        <v>15</v>
      </c>
    </row>
    <row r="6111" spans="1:5" x14ac:dyDescent="0.25">
      <c r="A6111" s="1">
        <v>315222</v>
      </c>
      <c r="B6111" s="1" t="s">
        <v>35</v>
      </c>
      <c r="C6111" s="1" t="s">
        <v>22</v>
      </c>
      <c r="D6111" s="1" t="s">
        <v>14</v>
      </c>
      <c r="E6111" s="1" t="s">
        <v>15</v>
      </c>
    </row>
    <row r="6112" spans="1:5" x14ac:dyDescent="0.25">
      <c r="A6112" s="1">
        <v>315223</v>
      </c>
      <c r="B6112" s="1" t="s">
        <v>35</v>
      </c>
      <c r="C6112" s="1" t="s">
        <v>22</v>
      </c>
      <c r="D6112" s="1" t="s">
        <v>14</v>
      </c>
      <c r="E6112" s="1" t="s">
        <v>15</v>
      </c>
    </row>
    <row r="6113" spans="1:5" x14ac:dyDescent="0.25">
      <c r="A6113" s="1">
        <v>315224</v>
      </c>
      <c r="B6113" s="1" t="s">
        <v>35</v>
      </c>
      <c r="C6113" s="1" t="s">
        <v>22</v>
      </c>
      <c r="D6113" s="1" t="s">
        <v>14</v>
      </c>
      <c r="E6113" s="1" t="s">
        <v>15</v>
      </c>
    </row>
    <row r="6114" spans="1:5" x14ac:dyDescent="0.25">
      <c r="A6114" s="1">
        <v>315225</v>
      </c>
      <c r="B6114" s="1" t="s">
        <v>12</v>
      </c>
      <c r="C6114" s="1" t="s">
        <v>22</v>
      </c>
      <c r="D6114" s="1" t="s">
        <v>14</v>
      </c>
      <c r="E6114" s="1" t="s">
        <v>15</v>
      </c>
    </row>
    <row r="6115" spans="1:5" x14ac:dyDescent="0.25">
      <c r="A6115" s="1">
        <v>315226</v>
      </c>
      <c r="B6115" s="1" t="s">
        <v>12</v>
      </c>
      <c r="C6115" s="1" t="s">
        <v>22</v>
      </c>
      <c r="D6115" s="1" t="s">
        <v>37</v>
      </c>
      <c r="E6115" s="1" t="s">
        <v>15</v>
      </c>
    </row>
    <row r="6116" spans="1:5" x14ac:dyDescent="0.25">
      <c r="A6116" s="1">
        <v>315227</v>
      </c>
      <c r="B6116" s="1" t="s">
        <v>12</v>
      </c>
      <c r="C6116" s="1" t="s">
        <v>20</v>
      </c>
      <c r="D6116" s="1" t="s">
        <v>41</v>
      </c>
      <c r="E6116" s="1" t="s">
        <v>15</v>
      </c>
    </row>
    <row r="6117" spans="1:5" x14ac:dyDescent="0.25">
      <c r="A6117" s="1">
        <v>315228</v>
      </c>
      <c r="B6117" s="1" t="s">
        <v>35</v>
      </c>
      <c r="C6117" s="1" t="s">
        <v>20</v>
      </c>
      <c r="D6117" s="1" t="s">
        <v>58</v>
      </c>
      <c r="E6117" s="1" t="s">
        <v>15</v>
      </c>
    </row>
    <row r="6118" spans="1:5" x14ac:dyDescent="0.25">
      <c r="A6118" s="1">
        <v>315229</v>
      </c>
      <c r="B6118" s="1" t="s">
        <v>35</v>
      </c>
      <c r="C6118" s="1" t="s">
        <v>20</v>
      </c>
      <c r="D6118" s="1" t="s">
        <v>58</v>
      </c>
      <c r="E6118" s="1" t="s">
        <v>15</v>
      </c>
    </row>
    <row r="6119" spans="1:5" x14ac:dyDescent="0.25">
      <c r="A6119" s="1">
        <v>315230</v>
      </c>
      <c r="B6119" s="1" t="s">
        <v>12</v>
      </c>
      <c r="C6119" s="1" t="s">
        <v>20</v>
      </c>
      <c r="D6119" s="1" t="s">
        <v>58</v>
      </c>
      <c r="E6119" s="1" t="s">
        <v>15</v>
      </c>
    </row>
    <row r="6120" spans="1:5" x14ac:dyDescent="0.25">
      <c r="A6120" s="1">
        <v>315231</v>
      </c>
      <c r="B6120" s="1" t="s">
        <v>12</v>
      </c>
      <c r="C6120" s="1" t="s">
        <v>20</v>
      </c>
      <c r="D6120" s="1" t="s">
        <v>58</v>
      </c>
      <c r="E6120" s="1" t="s">
        <v>15</v>
      </c>
    </row>
    <row r="6121" spans="1:5" x14ac:dyDescent="0.25">
      <c r="A6121" s="1">
        <v>315232</v>
      </c>
      <c r="B6121" s="1" t="s">
        <v>12</v>
      </c>
      <c r="C6121" s="1" t="s">
        <v>20</v>
      </c>
      <c r="D6121" s="1" t="s">
        <v>58</v>
      </c>
      <c r="E6121" s="1" t="s">
        <v>15</v>
      </c>
    </row>
    <row r="6122" spans="1:5" x14ac:dyDescent="0.25">
      <c r="A6122" s="1">
        <v>315233</v>
      </c>
      <c r="B6122" s="1" t="s">
        <v>12</v>
      </c>
      <c r="C6122" s="1" t="s">
        <v>20</v>
      </c>
      <c r="D6122" s="1" t="s">
        <v>41</v>
      </c>
      <c r="E6122" s="1" t="s">
        <v>15</v>
      </c>
    </row>
    <row r="6123" spans="1:5" x14ac:dyDescent="0.25">
      <c r="A6123" s="1">
        <v>315234</v>
      </c>
      <c r="B6123" s="1" t="s">
        <v>35</v>
      </c>
      <c r="C6123" s="1" t="s">
        <v>20</v>
      </c>
      <c r="D6123" s="1" t="s">
        <v>58</v>
      </c>
      <c r="E6123" s="1" t="s">
        <v>15</v>
      </c>
    </row>
    <row r="6124" spans="1:5" x14ac:dyDescent="0.25">
      <c r="A6124" s="1">
        <v>315235</v>
      </c>
      <c r="B6124" s="1" t="s">
        <v>35</v>
      </c>
      <c r="C6124" s="1" t="s">
        <v>20</v>
      </c>
      <c r="D6124" s="1" t="s">
        <v>58</v>
      </c>
      <c r="E6124" s="1" t="s">
        <v>63</v>
      </c>
    </row>
    <row r="6125" spans="1:5" x14ac:dyDescent="0.25">
      <c r="A6125" s="1">
        <v>315236</v>
      </c>
      <c r="B6125" s="1" t="s">
        <v>35</v>
      </c>
      <c r="C6125" s="1" t="s">
        <v>20</v>
      </c>
      <c r="D6125" s="1" t="s">
        <v>58</v>
      </c>
      <c r="E6125" s="1" t="s">
        <v>15</v>
      </c>
    </row>
    <row r="6126" spans="1:5" x14ac:dyDescent="0.25">
      <c r="A6126" s="1">
        <v>315237</v>
      </c>
      <c r="B6126" s="1" t="s">
        <v>12</v>
      </c>
      <c r="C6126" s="1" t="s">
        <v>20</v>
      </c>
      <c r="D6126" s="1" t="s">
        <v>58</v>
      </c>
      <c r="E6126" s="1" t="s">
        <v>15</v>
      </c>
    </row>
    <row r="6127" spans="1:5" x14ac:dyDescent="0.25">
      <c r="A6127" s="1">
        <v>315238</v>
      </c>
      <c r="B6127" s="1" t="s">
        <v>12</v>
      </c>
      <c r="C6127" s="1" t="s">
        <v>20</v>
      </c>
      <c r="D6127" s="1" t="s">
        <v>58</v>
      </c>
      <c r="E6127" s="1" t="s">
        <v>15</v>
      </c>
    </row>
    <row r="6128" spans="1:5" x14ac:dyDescent="0.25">
      <c r="A6128" s="1">
        <v>315239</v>
      </c>
      <c r="B6128" s="1" t="s">
        <v>12</v>
      </c>
      <c r="C6128" s="1" t="s">
        <v>20</v>
      </c>
      <c r="D6128" s="1" t="s">
        <v>58</v>
      </c>
      <c r="E6128" s="1" t="s">
        <v>15</v>
      </c>
    </row>
    <row r="6129" spans="1:5" x14ac:dyDescent="0.25">
      <c r="A6129" s="1">
        <v>315240</v>
      </c>
      <c r="B6129" s="1" t="s">
        <v>12</v>
      </c>
      <c r="C6129" s="1" t="s">
        <v>20</v>
      </c>
      <c r="D6129" s="1" t="s">
        <v>58</v>
      </c>
      <c r="E6129" s="1" t="s">
        <v>15</v>
      </c>
    </row>
    <row r="6130" spans="1:5" x14ac:dyDescent="0.25">
      <c r="A6130" s="1">
        <v>315241</v>
      </c>
      <c r="B6130" s="1" t="s">
        <v>12</v>
      </c>
      <c r="C6130" s="1" t="s">
        <v>13</v>
      </c>
      <c r="D6130" s="1" t="s">
        <v>40</v>
      </c>
      <c r="E6130" s="1" t="s">
        <v>15</v>
      </c>
    </row>
    <row r="6131" spans="1:5" x14ac:dyDescent="0.25">
      <c r="A6131" s="1">
        <v>315242</v>
      </c>
      <c r="B6131" s="1" t="s">
        <v>12</v>
      </c>
      <c r="C6131" s="1" t="s">
        <v>13</v>
      </c>
      <c r="D6131" s="1" t="s">
        <v>40</v>
      </c>
      <c r="E6131" s="1" t="s">
        <v>15</v>
      </c>
    </row>
    <row r="6132" spans="1:5" x14ac:dyDescent="0.25">
      <c r="A6132" s="1">
        <v>315243</v>
      </c>
      <c r="B6132" s="1" t="s">
        <v>12</v>
      </c>
      <c r="C6132" s="1" t="s">
        <v>13</v>
      </c>
      <c r="D6132" s="1" t="s">
        <v>41</v>
      </c>
      <c r="E6132" s="1" t="s">
        <v>15</v>
      </c>
    </row>
    <row r="6133" spans="1:5" x14ac:dyDescent="0.25">
      <c r="A6133" s="1">
        <v>315244</v>
      </c>
      <c r="B6133" s="1" t="s">
        <v>35</v>
      </c>
      <c r="C6133" s="1" t="s">
        <v>13</v>
      </c>
      <c r="D6133" s="1" t="s">
        <v>40</v>
      </c>
      <c r="E6133" s="1" t="s">
        <v>15</v>
      </c>
    </row>
    <row r="6134" spans="1:5" x14ac:dyDescent="0.25">
      <c r="A6134" s="1">
        <v>315245</v>
      </c>
      <c r="B6134" s="1" t="s">
        <v>35</v>
      </c>
      <c r="C6134" s="1" t="s">
        <v>13</v>
      </c>
      <c r="D6134" s="1" t="s">
        <v>40</v>
      </c>
      <c r="E6134" s="1" t="s">
        <v>15</v>
      </c>
    </row>
    <row r="6135" spans="1:5" x14ac:dyDescent="0.25">
      <c r="A6135" s="1">
        <v>315246</v>
      </c>
      <c r="B6135" s="1" t="s">
        <v>12</v>
      </c>
      <c r="C6135" s="1" t="s">
        <v>13</v>
      </c>
      <c r="D6135" s="1" t="s">
        <v>47</v>
      </c>
      <c r="E6135" s="1" t="s">
        <v>63</v>
      </c>
    </row>
    <row r="6136" spans="1:5" x14ac:dyDescent="0.25">
      <c r="A6136" s="1">
        <v>315248</v>
      </c>
      <c r="B6136" s="1" t="s">
        <v>35</v>
      </c>
      <c r="C6136" s="1" t="s">
        <v>13</v>
      </c>
      <c r="D6136" s="1" t="s">
        <v>48</v>
      </c>
      <c r="E6136" s="1" t="s">
        <v>15</v>
      </c>
    </row>
    <row r="6137" spans="1:5" x14ac:dyDescent="0.25">
      <c r="A6137" s="1">
        <v>315249</v>
      </c>
      <c r="B6137" s="1" t="s">
        <v>12</v>
      </c>
      <c r="C6137" s="1" t="s">
        <v>13</v>
      </c>
      <c r="D6137" s="1" t="s">
        <v>44</v>
      </c>
      <c r="E6137" s="1" t="s">
        <v>15</v>
      </c>
    </row>
    <row r="6138" spans="1:5" x14ac:dyDescent="0.25">
      <c r="A6138" s="1">
        <v>315250</v>
      </c>
      <c r="B6138" s="1" t="s">
        <v>12</v>
      </c>
      <c r="C6138" s="1" t="s">
        <v>13</v>
      </c>
      <c r="D6138" s="1" t="s">
        <v>44</v>
      </c>
      <c r="E6138" s="1" t="s">
        <v>15</v>
      </c>
    </row>
    <row r="6139" spans="1:5" x14ac:dyDescent="0.25">
      <c r="A6139" s="1">
        <v>315251</v>
      </c>
      <c r="B6139" s="1" t="s">
        <v>12</v>
      </c>
      <c r="C6139" s="1" t="s">
        <v>13</v>
      </c>
      <c r="D6139" s="1" t="s">
        <v>40</v>
      </c>
      <c r="E6139" s="1" t="s">
        <v>15</v>
      </c>
    </row>
    <row r="6140" spans="1:5" x14ac:dyDescent="0.25">
      <c r="A6140" s="1">
        <v>315252</v>
      </c>
      <c r="B6140" s="1" t="s">
        <v>12</v>
      </c>
      <c r="C6140" s="1" t="s">
        <v>16</v>
      </c>
      <c r="D6140" s="1" t="s">
        <v>59</v>
      </c>
      <c r="E6140" s="1" t="s">
        <v>15</v>
      </c>
    </row>
    <row r="6141" spans="1:5" x14ac:dyDescent="0.25">
      <c r="A6141" s="1">
        <v>315253</v>
      </c>
      <c r="B6141" s="1" t="s">
        <v>12</v>
      </c>
      <c r="C6141" s="1" t="s">
        <v>16</v>
      </c>
      <c r="D6141" s="1" t="s">
        <v>59</v>
      </c>
      <c r="E6141" s="1" t="s">
        <v>15</v>
      </c>
    </row>
    <row r="6142" spans="1:5" x14ac:dyDescent="0.25">
      <c r="A6142" s="1">
        <v>315254</v>
      </c>
      <c r="B6142" s="1" t="s">
        <v>12</v>
      </c>
      <c r="C6142" s="1" t="s">
        <v>16</v>
      </c>
      <c r="D6142" s="1" t="s">
        <v>60</v>
      </c>
      <c r="E6142" s="1" t="s">
        <v>15</v>
      </c>
    </row>
    <row r="6143" spans="1:5" x14ac:dyDescent="0.25">
      <c r="A6143" s="1">
        <v>315255</v>
      </c>
      <c r="B6143" s="1" t="s">
        <v>35</v>
      </c>
      <c r="C6143" s="1" t="s">
        <v>16</v>
      </c>
      <c r="D6143" s="1" t="s">
        <v>54</v>
      </c>
      <c r="E6143" s="1" t="s">
        <v>15</v>
      </c>
    </row>
    <row r="6144" spans="1:5" x14ac:dyDescent="0.25">
      <c r="A6144" s="1">
        <v>315256</v>
      </c>
      <c r="B6144" s="1" t="s">
        <v>35</v>
      </c>
      <c r="C6144" s="1" t="s">
        <v>16</v>
      </c>
      <c r="D6144" s="1" t="s">
        <v>59</v>
      </c>
      <c r="E6144" s="1" t="s">
        <v>15</v>
      </c>
    </row>
    <row r="6145" spans="1:5" x14ac:dyDescent="0.25">
      <c r="A6145" s="1">
        <v>315257</v>
      </c>
      <c r="B6145" s="1" t="s">
        <v>35</v>
      </c>
      <c r="C6145" s="1" t="s">
        <v>16</v>
      </c>
      <c r="D6145" s="1" t="s">
        <v>59</v>
      </c>
      <c r="E6145" s="1" t="s">
        <v>15</v>
      </c>
    </row>
    <row r="6146" spans="1:5" x14ac:dyDescent="0.25">
      <c r="A6146" s="1">
        <v>315258</v>
      </c>
      <c r="B6146" s="1" t="s">
        <v>35</v>
      </c>
      <c r="C6146" s="1" t="s">
        <v>16</v>
      </c>
      <c r="D6146" s="1" t="s">
        <v>60</v>
      </c>
      <c r="E6146" s="1" t="s">
        <v>15</v>
      </c>
    </row>
    <row r="6147" spans="1:5" x14ac:dyDescent="0.25">
      <c r="A6147" s="1">
        <v>315259</v>
      </c>
      <c r="B6147" s="1" t="s">
        <v>35</v>
      </c>
      <c r="C6147" s="1" t="s">
        <v>16</v>
      </c>
      <c r="D6147" s="1" t="s">
        <v>54</v>
      </c>
      <c r="E6147" s="1" t="s">
        <v>15</v>
      </c>
    </row>
    <row r="6148" spans="1:5" x14ac:dyDescent="0.25">
      <c r="A6148" s="1">
        <v>315260</v>
      </c>
      <c r="B6148" s="1" t="s">
        <v>35</v>
      </c>
      <c r="C6148" s="1" t="s">
        <v>16</v>
      </c>
      <c r="D6148" s="1" t="s">
        <v>54</v>
      </c>
      <c r="E6148" s="1" t="s">
        <v>15</v>
      </c>
    </row>
    <row r="6149" spans="1:5" x14ac:dyDescent="0.25">
      <c r="A6149" s="1">
        <v>315261</v>
      </c>
      <c r="B6149" s="1" t="s">
        <v>35</v>
      </c>
      <c r="C6149" s="1" t="s">
        <v>16</v>
      </c>
      <c r="D6149" s="1" t="s">
        <v>60</v>
      </c>
      <c r="E6149" s="1" t="s">
        <v>15</v>
      </c>
    </row>
    <row r="6150" spans="1:5" x14ac:dyDescent="0.25">
      <c r="A6150" s="1">
        <v>315262</v>
      </c>
      <c r="B6150" s="1" t="s">
        <v>35</v>
      </c>
      <c r="C6150" s="1" t="s">
        <v>16</v>
      </c>
      <c r="D6150" s="1" t="s">
        <v>54</v>
      </c>
      <c r="E6150" s="1" t="s">
        <v>15</v>
      </c>
    </row>
    <row r="6151" spans="1:5" x14ac:dyDescent="0.25">
      <c r="A6151" s="1">
        <v>315263</v>
      </c>
      <c r="B6151" s="1" t="s">
        <v>35</v>
      </c>
      <c r="C6151" s="1" t="s">
        <v>16</v>
      </c>
      <c r="D6151" s="1" t="s">
        <v>59</v>
      </c>
      <c r="E6151" s="1" t="s">
        <v>15</v>
      </c>
    </row>
    <row r="6152" spans="1:5" x14ac:dyDescent="0.25">
      <c r="A6152" s="1">
        <v>315264</v>
      </c>
      <c r="B6152" s="1" t="s">
        <v>12</v>
      </c>
      <c r="C6152" s="1" t="s">
        <v>13</v>
      </c>
      <c r="D6152" s="1" t="s">
        <v>48</v>
      </c>
      <c r="E6152" s="1" t="s">
        <v>15</v>
      </c>
    </row>
    <row r="6153" spans="1:5" x14ac:dyDescent="0.25">
      <c r="A6153" s="1">
        <v>315265</v>
      </c>
      <c r="B6153" s="1" t="s">
        <v>12</v>
      </c>
      <c r="C6153" s="1" t="s">
        <v>13</v>
      </c>
      <c r="D6153" s="1" t="s">
        <v>40</v>
      </c>
      <c r="E6153" s="1" t="s">
        <v>15</v>
      </c>
    </row>
    <row r="6154" spans="1:5" x14ac:dyDescent="0.25">
      <c r="A6154" s="1">
        <v>315266</v>
      </c>
      <c r="B6154" s="1" t="s">
        <v>12</v>
      </c>
      <c r="C6154" s="1" t="s">
        <v>13</v>
      </c>
      <c r="D6154" s="1" t="s">
        <v>40</v>
      </c>
      <c r="E6154" s="1" t="s">
        <v>15</v>
      </c>
    </row>
    <row r="6155" spans="1:5" x14ac:dyDescent="0.25">
      <c r="A6155" s="1">
        <v>315267</v>
      </c>
      <c r="B6155" s="1" t="s">
        <v>12</v>
      </c>
      <c r="C6155" s="1" t="s">
        <v>13</v>
      </c>
      <c r="D6155" s="1" t="s">
        <v>40</v>
      </c>
      <c r="E6155" s="1" t="s">
        <v>15</v>
      </c>
    </row>
    <row r="6156" spans="1:5" x14ac:dyDescent="0.25">
      <c r="A6156" s="1">
        <v>315280</v>
      </c>
      <c r="B6156" s="1" t="s">
        <v>35</v>
      </c>
      <c r="C6156" s="1" t="s">
        <v>16</v>
      </c>
      <c r="D6156" s="1" t="s">
        <v>52</v>
      </c>
      <c r="E6156" s="1" t="s">
        <v>15</v>
      </c>
    </row>
    <row r="6157" spans="1:5" x14ac:dyDescent="0.25">
      <c r="A6157" s="1">
        <v>315281</v>
      </c>
      <c r="B6157" s="1" t="s">
        <v>12</v>
      </c>
      <c r="C6157" s="1" t="s">
        <v>16</v>
      </c>
      <c r="D6157" s="1" t="s">
        <v>40</v>
      </c>
      <c r="E6157" s="1" t="s">
        <v>15</v>
      </c>
    </row>
    <row r="6158" spans="1:5" x14ac:dyDescent="0.25">
      <c r="A6158" s="1">
        <v>315282</v>
      </c>
      <c r="B6158" s="1" t="s">
        <v>12</v>
      </c>
      <c r="C6158" s="1" t="s">
        <v>16</v>
      </c>
      <c r="D6158" s="1" t="s">
        <v>40</v>
      </c>
      <c r="E6158" s="1" t="s">
        <v>15</v>
      </c>
    </row>
    <row r="6159" spans="1:5" x14ac:dyDescent="0.25">
      <c r="A6159" s="1">
        <v>315283</v>
      </c>
      <c r="B6159" s="1" t="s">
        <v>35</v>
      </c>
      <c r="C6159" s="1" t="s">
        <v>16</v>
      </c>
      <c r="D6159" s="1" t="s">
        <v>40</v>
      </c>
      <c r="E6159" s="1" t="s">
        <v>15</v>
      </c>
    </row>
    <row r="6160" spans="1:5" x14ac:dyDescent="0.25">
      <c r="A6160" s="1">
        <v>315284</v>
      </c>
      <c r="B6160" s="1" t="s">
        <v>35</v>
      </c>
      <c r="C6160" s="1" t="s">
        <v>16</v>
      </c>
      <c r="D6160" s="1" t="s">
        <v>40</v>
      </c>
      <c r="E6160" s="1" t="s">
        <v>15</v>
      </c>
    </row>
    <row r="6161" spans="1:5" x14ac:dyDescent="0.25">
      <c r="A6161" s="1">
        <v>315285</v>
      </c>
      <c r="B6161" s="1" t="s">
        <v>35</v>
      </c>
      <c r="C6161" s="1" t="s">
        <v>16</v>
      </c>
      <c r="D6161" s="1" t="s">
        <v>52</v>
      </c>
      <c r="E6161" s="1" t="s">
        <v>15</v>
      </c>
    </row>
    <row r="6162" spans="1:5" x14ac:dyDescent="0.25">
      <c r="A6162" s="1">
        <v>315286</v>
      </c>
      <c r="B6162" s="1" t="s">
        <v>12</v>
      </c>
      <c r="C6162" s="1" t="s">
        <v>16</v>
      </c>
      <c r="D6162" s="1" t="s">
        <v>51</v>
      </c>
      <c r="E6162" s="1" t="s">
        <v>15</v>
      </c>
    </row>
    <row r="6163" spans="1:5" x14ac:dyDescent="0.25">
      <c r="A6163" s="1">
        <v>315287</v>
      </c>
      <c r="B6163" s="1" t="s">
        <v>35</v>
      </c>
      <c r="C6163" s="1" t="s">
        <v>16</v>
      </c>
      <c r="D6163" s="1" t="s">
        <v>52</v>
      </c>
      <c r="E6163" s="1" t="s">
        <v>15</v>
      </c>
    </row>
    <row r="6164" spans="1:5" x14ac:dyDescent="0.25">
      <c r="A6164" s="1">
        <v>315288</v>
      </c>
      <c r="B6164" s="1" t="s">
        <v>35</v>
      </c>
      <c r="C6164" s="1" t="s">
        <v>16</v>
      </c>
      <c r="D6164" s="1" t="s">
        <v>52</v>
      </c>
      <c r="E6164" s="1" t="s">
        <v>15</v>
      </c>
    </row>
    <row r="6165" spans="1:5" x14ac:dyDescent="0.25">
      <c r="A6165" s="1">
        <v>315289</v>
      </c>
      <c r="B6165" s="1" t="s">
        <v>35</v>
      </c>
      <c r="C6165" s="1" t="s">
        <v>16</v>
      </c>
      <c r="D6165" s="1" t="s">
        <v>53</v>
      </c>
      <c r="E6165" s="1" t="s">
        <v>15</v>
      </c>
    </row>
    <row r="6166" spans="1:5" x14ac:dyDescent="0.25">
      <c r="A6166" s="1">
        <v>315290</v>
      </c>
      <c r="B6166" s="1" t="s">
        <v>12</v>
      </c>
      <c r="C6166" s="1" t="s">
        <v>16</v>
      </c>
      <c r="D6166" s="1" t="s">
        <v>40</v>
      </c>
      <c r="E6166" s="1" t="s">
        <v>15</v>
      </c>
    </row>
    <row r="6167" spans="1:5" x14ac:dyDescent="0.25">
      <c r="A6167" s="1">
        <v>315291</v>
      </c>
      <c r="B6167" s="1" t="s">
        <v>12</v>
      </c>
      <c r="C6167" s="1" t="s">
        <v>16</v>
      </c>
      <c r="D6167" s="1" t="s">
        <v>40</v>
      </c>
      <c r="E6167" s="1" t="s">
        <v>15</v>
      </c>
    </row>
    <row r="6168" spans="1:5" x14ac:dyDescent="0.25">
      <c r="A6168" s="1">
        <v>315292</v>
      </c>
      <c r="B6168" s="1" t="s">
        <v>35</v>
      </c>
      <c r="C6168" s="1" t="s">
        <v>16</v>
      </c>
      <c r="D6168" s="1" t="s">
        <v>51</v>
      </c>
      <c r="E6168" s="1" t="s">
        <v>15</v>
      </c>
    </row>
    <row r="6169" spans="1:5" x14ac:dyDescent="0.25">
      <c r="A6169" s="1">
        <v>315293</v>
      </c>
      <c r="B6169" s="1" t="s">
        <v>35</v>
      </c>
      <c r="C6169" s="1" t="s">
        <v>16</v>
      </c>
      <c r="D6169" s="1" t="s">
        <v>53</v>
      </c>
      <c r="E6169" s="1" t="s">
        <v>15</v>
      </c>
    </row>
    <row r="6170" spans="1:5" x14ac:dyDescent="0.25">
      <c r="A6170" s="1">
        <v>315294</v>
      </c>
      <c r="B6170" s="1" t="s">
        <v>35</v>
      </c>
      <c r="C6170" s="1" t="s">
        <v>16</v>
      </c>
      <c r="D6170" s="1" t="s">
        <v>53</v>
      </c>
      <c r="E6170" s="1" t="s">
        <v>15</v>
      </c>
    </row>
    <row r="6171" spans="1:5" x14ac:dyDescent="0.25">
      <c r="A6171" s="1">
        <v>315295</v>
      </c>
      <c r="B6171" s="1" t="s">
        <v>12</v>
      </c>
      <c r="C6171" s="1" t="s">
        <v>16</v>
      </c>
      <c r="D6171" s="1" t="s">
        <v>53</v>
      </c>
      <c r="E6171" s="1" t="s">
        <v>15</v>
      </c>
    </row>
    <row r="6172" spans="1:5" x14ac:dyDescent="0.25">
      <c r="A6172" s="1">
        <v>315296</v>
      </c>
      <c r="B6172" s="1" t="s">
        <v>35</v>
      </c>
      <c r="C6172" s="1" t="s">
        <v>16</v>
      </c>
      <c r="D6172" s="1" t="s">
        <v>53</v>
      </c>
      <c r="E6172" s="1" t="s">
        <v>15</v>
      </c>
    </row>
    <row r="6173" spans="1:5" x14ac:dyDescent="0.25">
      <c r="A6173" s="1">
        <v>315297</v>
      </c>
      <c r="B6173" s="1" t="s">
        <v>35</v>
      </c>
      <c r="C6173" s="1" t="s">
        <v>16</v>
      </c>
      <c r="D6173" s="1" t="s">
        <v>53</v>
      </c>
      <c r="E6173" s="1" t="s">
        <v>15</v>
      </c>
    </row>
    <row r="6174" spans="1:5" x14ac:dyDescent="0.25">
      <c r="A6174" s="1">
        <v>315298</v>
      </c>
      <c r="B6174" s="1" t="s">
        <v>35</v>
      </c>
      <c r="C6174" s="1" t="s">
        <v>16</v>
      </c>
      <c r="D6174" s="1" t="s">
        <v>51</v>
      </c>
      <c r="E6174" s="1" t="s">
        <v>15</v>
      </c>
    </row>
    <row r="6175" spans="1:5" x14ac:dyDescent="0.25">
      <c r="A6175" s="1">
        <v>315299</v>
      </c>
      <c r="B6175" s="1" t="s">
        <v>66</v>
      </c>
      <c r="C6175" s="1" t="s">
        <v>16</v>
      </c>
      <c r="D6175" s="1" t="s">
        <v>53</v>
      </c>
      <c r="E6175" s="1" t="s">
        <v>15</v>
      </c>
    </row>
    <row r="6176" spans="1:5" x14ac:dyDescent="0.25">
      <c r="A6176" s="1">
        <v>315300</v>
      </c>
      <c r="B6176" s="1" t="s">
        <v>35</v>
      </c>
      <c r="C6176" s="1" t="s">
        <v>16</v>
      </c>
      <c r="D6176" s="1" t="s">
        <v>53</v>
      </c>
      <c r="E6176" s="1" t="s">
        <v>15</v>
      </c>
    </row>
    <row r="6177" spans="1:5" x14ac:dyDescent="0.25">
      <c r="A6177" s="1">
        <v>315301</v>
      </c>
      <c r="B6177" s="1" t="s">
        <v>35</v>
      </c>
      <c r="C6177" s="1" t="s">
        <v>16</v>
      </c>
      <c r="D6177" s="1" t="s">
        <v>53</v>
      </c>
      <c r="E6177" s="1" t="s">
        <v>15</v>
      </c>
    </row>
    <row r="6178" spans="1:5" x14ac:dyDescent="0.25">
      <c r="A6178" s="1">
        <v>315302</v>
      </c>
      <c r="B6178" s="1" t="s">
        <v>35</v>
      </c>
      <c r="C6178" s="1" t="s">
        <v>16</v>
      </c>
      <c r="D6178" s="1" t="s">
        <v>53</v>
      </c>
      <c r="E6178" s="1" t="s">
        <v>15</v>
      </c>
    </row>
    <row r="6179" spans="1:5" x14ac:dyDescent="0.25">
      <c r="A6179" s="1">
        <v>315303</v>
      </c>
      <c r="B6179" s="1" t="s">
        <v>35</v>
      </c>
      <c r="C6179" s="1" t="s">
        <v>16</v>
      </c>
      <c r="D6179" s="1" t="s">
        <v>53</v>
      </c>
      <c r="E6179" s="1" t="s">
        <v>15</v>
      </c>
    </row>
    <row r="6180" spans="1:5" x14ac:dyDescent="0.25">
      <c r="A6180" s="1">
        <v>315304</v>
      </c>
      <c r="B6180" s="1" t="s">
        <v>12</v>
      </c>
      <c r="C6180" s="1" t="s">
        <v>16</v>
      </c>
      <c r="D6180" s="1" t="s">
        <v>40</v>
      </c>
      <c r="E6180" s="1" t="s">
        <v>15</v>
      </c>
    </row>
    <row r="6181" spans="1:5" x14ac:dyDescent="0.25">
      <c r="A6181" s="1">
        <v>315305</v>
      </c>
      <c r="B6181" s="1" t="s">
        <v>35</v>
      </c>
      <c r="C6181" s="1" t="s">
        <v>16</v>
      </c>
      <c r="D6181" s="1" t="s">
        <v>53</v>
      </c>
      <c r="E6181" s="1" t="s">
        <v>15</v>
      </c>
    </row>
    <row r="6182" spans="1:5" x14ac:dyDescent="0.25">
      <c r="A6182" s="1">
        <v>315306</v>
      </c>
      <c r="B6182" s="1" t="s">
        <v>12</v>
      </c>
      <c r="C6182" s="1" t="s">
        <v>16</v>
      </c>
      <c r="D6182" s="1" t="s">
        <v>53</v>
      </c>
      <c r="E6182" s="1" t="s">
        <v>15</v>
      </c>
    </row>
    <row r="6183" spans="1:5" x14ac:dyDescent="0.25">
      <c r="A6183" s="1">
        <v>315307</v>
      </c>
      <c r="B6183" s="1" t="s">
        <v>35</v>
      </c>
      <c r="C6183" s="1" t="s">
        <v>16</v>
      </c>
      <c r="D6183" s="1" t="s">
        <v>53</v>
      </c>
      <c r="E6183" s="1" t="s">
        <v>15</v>
      </c>
    </row>
    <row r="6184" spans="1:5" x14ac:dyDescent="0.25">
      <c r="A6184" s="1">
        <v>315308</v>
      </c>
      <c r="B6184" s="1" t="s">
        <v>35</v>
      </c>
      <c r="C6184" s="1" t="s">
        <v>16</v>
      </c>
      <c r="D6184" s="1" t="s">
        <v>53</v>
      </c>
      <c r="E6184" s="1" t="s">
        <v>15</v>
      </c>
    </row>
    <row r="6185" spans="1:5" x14ac:dyDescent="0.25">
      <c r="A6185" s="1">
        <v>315309</v>
      </c>
      <c r="B6185" s="1" t="s">
        <v>12</v>
      </c>
      <c r="C6185" s="1" t="s">
        <v>16</v>
      </c>
      <c r="D6185" s="1" t="s">
        <v>40</v>
      </c>
      <c r="E6185" s="1" t="s">
        <v>15</v>
      </c>
    </row>
    <row r="6186" spans="1:5" x14ac:dyDescent="0.25">
      <c r="A6186" s="1">
        <v>315310</v>
      </c>
      <c r="B6186" s="1" t="s">
        <v>35</v>
      </c>
      <c r="C6186" s="1" t="s">
        <v>16</v>
      </c>
      <c r="D6186" s="1" t="s">
        <v>51</v>
      </c>
      <c r="E6186" s="1" t="s">
        <v>15</v>
      </c>
    </row>
    <row r="6187" spans="1:5" x14ac:dyDescent="0.25">
      <c r="A6187" s="1">
        <v>315311</v>
      </c>
      <c r="B6187" s="1" t="s">
        <v>12</v>
      </c>
      <c r="C6187" s="1" t="s">
        <v>16</v>
      </c>
      <c r="D6187" s="1" t="s">
        <v>53</v>
      </c>
      <c r="E6187" s="1" t="s">
        <v>15</v>
      </c>
    </row>
    <row r="6188" spans="1:5" x14ac:dyDescent="0.25">
      <c r="A6188" s="1">
        <v>315312</v>
      </c>
      <c r="B6188" s="1" t="s">
        <v>12</v>
      </c>
      <c r="C6188" s="1" t="s">
        <v>27</v>
      </c>
      <c r="D6188" s="1" t="s">
        <v>58</v>
      </c>
      <c r="E6188" s="1" t="s">
        <v>15</v>
      </c>
    </row>
    <row r="6189" spans="1:5" x14ac:dyDescent="0.25">
      <c r="A6189" s="1">
        <v>315313</v>
      </c>
      <c r="B6189" s="1" t="s">
        <v>35</v>
      </c>
      <c r="C6189" s="1" t="s">
        <v>27</v>
      </c>
      <c r="D6189" s="1" t="s">
        <v>54</v>
      </c>
      <c r="E6189" s="1" t="s">
        <v>15</v>
      </c>
    </row>
    <row r="6190" spans="1:5" x14ac:dyDescent="0.25">
      <c r="A6190" s="1">
        <v>315314</v>
      </c>
      <c r="B6190" s="1" t="s">
        <v>35</v>
      </c>
      <c r="C6190" s="1" t="s">
        <v>27</v>
      </c>
      <c r="D6190" s="1" t="s">
        <v>58</v>
      </c>
      <c r="E6190" s="1" t="s">
        <v>15</v>
      </c>
    </row>
    <row r="6191" spans="1:5" x14ac:dyDescent="0.25">
      <c r="A6191" s="1">
        <v>315315</v>
      </c>
      <c r="B6191" s="1" t="s">
        <v>12</v>
      </c>
      <c r="C6191" s="1" t="s">
        <v>27</v>
      </c>
      <c r="D6191" s="1" t="s">
        <v>30</v>
      </c>
      <c r="E6191" s="1" t="s">
        <v>15</v>
      </c>
    </row>
    <row r="6192" spans="1:5" x14ac:dyDescent="0.25">
      <c r="A6192" s="1">
        <v>315316</v>
      </c>
      <c r="B6192" s="1" t="s">
        <v>35</v>
      </c>
      <c r="C6192" s="1" t="s">
        <v>27</v>
      </c>
      <c r="D6192" s="1" t="s">
        <v>45</v>
      </c>
      <c r="E6192" s="1" t="s">
        <v>15</v>
      </c>
    </row>
    <row r="6193" spans="1:5" x14ac:dyDescent="0.25">
      <c r="A6193" s="1">
        <v>315317</v>
      </c>
      <c r="B6193" s="1" t="s">
        <v>12</v>
      </c>
      <c r="C6193" s="1" t="s">
        <v>27</v>
      </c>
      <c r="D6193" s="1" t="s">
        <v>38</v>
      </c>
      <c r="E6193" s="1" t="s">
        <v>15</v>
      </c>
    </row>
    <row r="6194" spans="1:5" x14ac:dyDescent="0.25">
      <c r="A6194" s="1">
        <v>315318</v>
      </c>
      <c r="B6194" s="1" t="s">
        <v>35</v>
      </c>
      <c r="C6194" s="1" t="s">
        <v>27</v>
      </c>
      <c r="D6194" s="1" t="s">
        <v>51</v>
      </c>
      <c r="E6194" s="1" t="s">
        <v>15</v>
      </c>
    </row>
    <row r="6195" spans="1:5" x14ac:dyDescent="0.25">
      <c r="A6195" s="1">
        <v>315319</v>
      </c>
      <c r="B6195" s="1" t="s">
        <v>12</v>
      </c>
      <c r="C6195" s="1" t="s">
        <v>27</v>
      </c>
      <c r="D6195" s="1" t="s">
        <v>51</v>
      </c>
      <c r="E6195" s="1" t="s">
        <v>15</v>
      </c>
    </row>
    <row r="6196" spans="1:5" x14ac:dyDescent="0.25">
      <c r="A6196" s="1">
        <v>315320</v>
      </c>
      <c r="B6196" s="1" t="s">
        <v>12</v>
      </c>
      <c r="C6196" s="1" t="s">
        <v>27</v>
      </c>
      <c r="D6196" s="1" t="s">
        <v>45</v>
      </c>
      <c r="E6196" s="1" t="s">
        <v>15</v>
      </c>
    </row>
    <row r="6197" spans="1:5" x14ac:dyDescent="0.25">
      <c r="A6197" s="1">
        <v>315321</v>
      </c>
      <c r="B6197" s="1" t="s">
        <v>12</v>
      </c>
      <c r="C6197" s="1" t="s">
        <v>27</v>
      </c>
      <c r="D6197" s="1" t="s">
        <v>58</v>
      </c>
      <c r="E6197" s="1" t="s">
        <v>15</v>
      </c>
    </row>
    <row r="6198" spans="1:5" x14ac:dyDescent="0.25">
      <c r="A6198" s="1">
        <v>315322</v>
      </c>
      <c r="B6198" s="1" t="s">
        <v>12</v>
      </c>
      <c r="C6198" s="1" t="s">
        <v>27</v>
      </c>
      <c r="D6198" s="1" t="s">
        <v>57</v>
      </c>
      <c r="E6198" s="1" t="s">
        <v>15</v>
      </c>
    </row>
    <row r="6199" spans="1:5" x14ac:dyDescent="0.25">
      <c r="A6199" s="1">
        <v>315323</v>
      </c>
      <c r="B6199" s="1" t="s">
        <v>12</v>
      </c>
      <c r="C6199" s="1" t="s">
        <v>27</v>
      </c>
      <c r="D6199" s="1" t="s">
        <v>54</v>
      </c>
      <c r="E6199" s="1" t="s">
        <v>15</v>
      </c>
    </row>
    <row r="6200" spans="1:5" x14ac:dyDescent="0.25">
      <c r="A6200" s="1">
        <v>315324</v>
      </c>
      <c r="B6200" s="1" t="s">
        <v>35</v>
      </c>
      <c r="C6200" s="1" t="s">
        <v>27</v>
      </c>
      <c r="D6200" s="1" t="s">
        <v>38</v>
      </c>
      <c r="E6200" s="1" t="s">
        <v>15</v>
      </c>
    </row>
    <row r="6201" spans="1:5" x14ac:dyDescent="0.25">
      <c r="A6201" s="1">
        <v>315325</v>
      </c>
      <c r="B6201" s="1" t="s">
        <v>35</v>
      </c>
      <c r="C6201" s="1" t="s">
        <v>27</v>
      </c>
      <c r="D6201" s="1" t="s">
        <v>53</v>
      </c>
      <c r="E6201" s="1" t="s">
        <v>15</v>
      </c>
    </row>
    <row r="6202" spans="1:5" x14ac:dyDescent="0.25">
      <c r="A6202" s="1">
        <v>315326</v>
      </c>
      <c r="B6202" s="1" t="s">
        <v>35</v>
      </c>
      <c r="C6202" s="1" t="s">
        <v>27</v>
      </c>
      <c r="D6202" s="1" t="s">
        <v>60</v>
      </c>
      <c r="E6202" s="1" t="s">
        <v>15</v>
      </c>
    </row>
    <row r="6203" spans="1:5" x14ac:dyDescent="0.25">
      <c r="A6203" s="1">
        <v>315327</v>
      </c>
      <c r="B6203" s="1" t="s">
        <v>12</v>
      </c>
      <c r="C6203" s="1" t="s">
        <v>27</v>
      </c>
      <c r="D6203" s="1" t="s">
        <v>53</v>
      </c>
      <c r="E6203" s="1" t="s">
        <v>15</v>
      </c>
    </row>
    <row r="6204" spans="1:5" x14ac:dyDescent="0.25">
      <c r="A6204" s="1">
        <v>315328</v>
      </c>
      <c r="B6204" s="1" t="s">
        <v>35</v>
      </c>
      <c r="C6204" s="1" t="s">
        <v>27</v>
      </c>
      <c r="D6204" s="1" t="s">
        <v>57</v>
      </c>
      <c r="E6204" s="1" t="s">
        <v>15</v>
      </c>
    </row>
    <row r="6205" spans="1:5" x14ac:dyDescent="0.25">
      <c r="A6205" s="1">
        <v>315329</v>
      </c>
      <c r="B6205" s="1" t="s">
        <v>35</v>
      </c>
      <c r="C6205" s="1" t="s">
        <v>27</v>
      </c>
      <c r="D6205" s="1" t="s">
        <v>57</v>
      </c>
      <c r="E6205" s="1" t="s">
        <v>15</v>
      </c>
    </row>
    <row r="6206" spans="1:5" x14ac:dyDescent="0.25">
      <c r="A6206" s="1">
        <v>315330</v>
      </c>
      <c r="B6206" s="1" t="s">
        <v>12</v>
      </c>
      <c r="C6206" s="1" t="s">
        <v>27</v>
      </c>
      <c r="D6206" s="1" t="s">
        <v>38</v>
      </c>
      <c r="E6206" s="1" t="s">
        <v>15</v>
      </c>
    </row>
    <row r="6207" spans="1:5" x14ac:dyDescent="0.25">
      <c r="A6207" s="1">
        <v>315331</v>
      </c>
      <c r="B6207" s="1" t="s">
        <v>12</v>
      </c>
      <c r="C6207" s="1" t="s">
        <v>27</v>
      </c>
      <c r="D6207" s="1" t="s">
        <v>38</v>
      </c>
      <c r="E6207" s="1" t="s">
        <v>15</v>
      </c>
    </row>
    <row r="6208" spans="1:5" x14ac:dyDescent="0.25">
      <c r="A6208" s="1">
        <v>315332</v>
      </c>
      <c r="B6208" s="1" t="s">
        <v>35</v>
      </c>
      <c r="C6208" s="1" t="s">
        <v>32</v>
      </c>
      <c r="D6208" s="1" t="s">
        <v>44</v>
      </c>
      <c r="E6208" s="1" t="s">
        <v>15</v>
      </c>
    </row>
    <row r="6209" spans="1:5" x14ac:dyDescent="0.25">
      <c r="A6209" s="1">
        <v>315333</v>
      </c>
      <c r="B6209" s="1" t="s">
        <v>35</v>
      </c>
      <c r="C6209" s="1" t="s">
        <v>32</v>
      </c>
      <c r="D6209" s="1" t="s">
        <v>44</v>
      </c>
      <c r="E6209" s="1" t="s">
        <v>15</v>
      </c>
    </row>
    <row r="6210" spans="1:5" x14ac:dyDescent="0.25">
      <c r="A6210" s="1">
        <v>315334</v>
      </c>
      <c r="B6210" s="1" t="s">
        <v>12</v>
      </c>
      <c r="C6210" s="1" t="s">
        <v>32</v>
      </c>
      <c r="D6210" s="1" t="s">
        <v>44</v>
      </c>
      <c r="E6210" s="1" t="s">
        <v>15</v>
      </c>
    </row>
    <row r="6211" spans="1:5" x14ac:dyDescent="0.25">
      <c r="A6211" s="1">
        <v>315335</v>
      </c>
      <c r="B6211" s="1" t="s">
        <v>35</v>
      </c>
      <c r="C6211" s="1" t="s">
        <v>32</v>
      </c>
      <c r="D6211" s="1" t="s">
        <v>44</v>
      </c>
      <c r="E6211" s="1" t="s">
        <v>15</v>
      </c>
    </row>
    <row r="6212" spans="1:5" x14ac:dyDescent="0.25">
      <c r="A6212" s="1">
        <v>315336</v>
      </c>
      <c r="B6212" s="1" t="s">
        <v>35</v>
      </c>
      <c r="C6212" s="1" t="s">
        <v>32</v>
      </c>
      <c r="D6212" s="1" t="s">
        <v>44</v>
      </c>
      <c r="E6212" s="1" t="s">
        <v>15</v>
      </c>
    </row>
    <row r="6213" spans="1:5" x14ac:dyDescent="0.25">
      <c r="A6213" s="1">
        <v>315337</v>
      </c>
      <c r="B6213" s="1" t="s">
        <v>12</v>
      </c>
      <c r="C6213" s="1" t="s">
        <v>32</v>
      </c>
      <c r="D6213" s="1" t="s">
        <v>44</v>
      </c>
      <c r="E6213" s="1" t="s">
        <v>15</v>
      </c>
    </row>
    <row r="6214" spans="1:5" x14ac:dyDescent="0.25">
      <c r="A6214" s="1">
        <v>315338</v>
      </c>
      <c r="B6214" s="1" t="s">
        <v>35</v>
      </c>
      <c r="C6214" s="1" t="s">
        <v>32</v>
      </c>
      <c r="D6214" s="1" t="s">
        <v>39</v>
      </c>
      <c r="E6214" s="1" t="s">
        <v>15</v>
      </c>
    </row>
    <row r="6215" spans="1:5" x14ac:dyDescent="0.25">
      <c r="A6215" s="1">
        <v>315339</v>
      </c>
      <c r="B6215" s="1" t="s">
        <v>12</v>
      </c>
      <c r="C6215" s="1" t="s">
        <v>27</v>
      </c>
      <c r="D6215" s="1" t="s">
        <v>58</v>
      </c>
      <c r="E6215" s="1" t="s">
        <v>15</v>
      </c>
    </row>
    <row r="6216" spans="1:5" x14ac:dyDescent="0.25">
      <c r="A6216" s="1">
        <v>315340</v>
      </c>
      <c r="B6216" s="1" t="s">
        <v>35</v>
      </c>
      <c r="C6216" s="1" t="s">
        <v>32</v>
      </c>
      <c r="D6216" s="1" t="s">
        <v>44</v>
      </c>
      <c r="E6216" s="1" t="s">
        <v>15</v>
      </c>
    </row>
    <row r="6217" spans="1:5" x14ac:dyDescent="0.25">
      <c r="A6217" s="1">
        <v>315341</v>
      </c>
      <c r="B6217" s="1" t="s">
        <v>35</v>
      </c>
      <c r="C6217" s="1" t="s">
        <v>32</v>
      </c>
      <c r="D6217" s="1" t="s">
        <v>39</v>
      </c>
      <c r="E6217" s="1" t="s">
        <v>15</v>
      </c>
    </row>
    <row r="6218" spans="1:5" x14ac:dyDescent="0.25">
      <c r="A6218" s="1">
        <v>315342</v>
      </c>
      <c r="B6218" s="1" t="s">
        <v>35</v>
      </c>
      <c r="C6218" s="1" t="s">
        <v>32</v>
      </c>
      <c r="D6218" s="1" t="s">
        <v>39</v>
      </c>
      <c r="E6218" s="1" t="s">
        <v>15</v>
      </c>
    </row>
    <row r="6219" spans="1:5" x14ac:dyDescent="0.25">
      <c r="A6219" s="1">
        <v>315344</v>
      </c>
      <c r="B6219" s="1" t="s">
        <v>35</v>
      </c>
      <c r="C6219" s="1" t="s">
        <v>27</v>
      </c>
      <c r="D6219" s="1" t="s">
        <v>58</v>
      </c>
      <c r="E6219" s="1" t="s">
        <v>15</v>
      </c>
    </row>
    <row r="6220" spans="1:5" x14ac:dyDescent="0.25">
      <c r="A6220" s="1">
        <v>315345</v>
      </c>
      <c r="B6220" s="1" t="s">
        <v>35</v>
      </c>
      <c r="C6220" s="1" t="s">
        <v>32</v>
      </c>
      <c r="D6220" s="1" t="s">
        <v>39</v>
      </c>
      <c r="E6220" s="1" t="s">
        <v>15</v>
      </c>
    </row>
    <row r="6221" spans="1:5" x14ac:dyDescent="0.25">
      <c r="A6221" s="1">
        <v>315346</v>
      </c>
      <c r="B6221" s="1" t="s">
        <v>12</v>
      </c>
      <c r="C6221" s="1" t="s">
        <v>32</v>
      </c>
      <c r="D6221" s="1" t="s">
        <v>39</v>
      </c>
      <c r="E6221" s="1" t="s">
        <v>15</v>
      </c>
    </row>
    <row r="6222" spans="1:5" x14ac:dyDescent="0.25">
      <c r="A6222" s="1">
        <v>315347</v>
      </c>
      <c r="B6222" s="1" t="s">
        <v>35</v>
      </c>
      <c r="C6222" s="1" t="s">
        <v>27</v>
      </c>
      <c r="D6222" s="1" t="s">
        <v>58</v>
      </c>
      <c r="E6222" s="1" t="s">
        <v>15</v>
      </c>
    </row>
    <row r="6223" spans="1:5" x14ac:dyDescent="0.25">
      <c r="A6223" s="1">
        <v>315348</v>
      </c>
      <c r="B6223" s="1" t="s">
        <v>12</v>
      </c>
      <c r="C6223" s="1" t="s">
        <v>32</v>
      </c>
      <c r="D6223" s="1" t="s">
        <v>44</v>
      </c>
      <c r="E6223" s="1" t="s">
        <v>15</v>
      </c>
    </row>
    <row r="6224" spans="1:5" x14ac:dyDescent="0.25">
      <c r="A6224" s="1">
        <v>315349</v>
      </c>
      <c r="B6224" s="1" t="s">
        <v>35</v>
      </c>
      <c r="C6224" s="1" t="s">
        <v>27</v>
      </c>
      <c r="D6224" s="1" t="s">
        <v>58</v>
      </c>
      <c r="E6224" s="1" t="s">
        <v>15</v>
      </c>
    </row>
    <row r="6225" spans="1:5" x14ac:dyDescent="0.25">
      <c r="A6225" s="1">
        <v>315350</v>
      </c>
      <c r="B6225" s="1" t="s">
        <v>35</v>
      </c>
      <c r="C6225" s="1" t="s">
        <v>32</v>
      </c>
      <c r="D6225" s="1" t="s">
        <v>48</v>
      </c>
      <c r="E6225" s="1" t="s">
        <v>15</v>
      </c>
    </row>
    <row r="6226" spans="1:5" x14ac:dyDescent="0.25">
      <c r="A6226" s="1">
        <v>315351</v>
      </c>
      <c r="B6226" s="1" t="s">
        <v>35</v>
      </c>
      <c r="C6226" s="1" t="s">
        <v>27</v>
      </c>
      <c r="D6226" s="1" t="s">
        <v>58</v>
      </c>
      <c r="E6226" s="1" t="s">
        <v>15</v>
      </c>
    </row>
    <row r="6227" spans="1:5" x14ac:dyDescent="0.25">
      <c r="A6227" s="1">
        <v>315353</v>
      </c>
      <c r="B6227" s="1" t="s">
        <v>35</v>
      </c>
      <c r="C6227" s="1" t="s">
        <v>32</v>
      </c>
      <c r="D6227" s="1" t="s">
        <v>39</v>
      </c>
      <c r="E6227" s="1" t="s">
        <v>15</v>
      </c>
    </row>
    <row r="6228" spans="1:5" x14ac:dyDescent="0.25">
      <c r="A6228" s="1">
        <v>315354</v>
      </c>
      <c r="B6228" s="1" t="s">
        <v>12</v>
      </c>
      <c r="C6228" s="1" t="s">
        <v>32</v>
      </c>
      <c r="D6228" s="1" t="s">
        <v>14</v>
      </c>
      <c r="E6228" s="1" t="s">
        <v>15</v>
      </c>
    </row>
    <row r="6229" spans="1:5" x14ac:dyDescent="0.25">
      <c r="A6229" s="1">
        <v>315355</v>
      </c>
      <c r="B6229" s="1" t="s">
        <v>35</v>
      </c>
      <c r="C6229" s="1" t="s">
        <v>32</v>
      </c>
      <c r="D6229" s="1" t="s">
        <v>44</v>
      </c>
      <c r="E6229" s="1" t="s">
        <v>15</v>
      </c>
    </row>
    <row r="6230" spans="1:5" x14ac:dyDescent="0.25">
      <c r="A6230" s="1">
        <v>315356</v>
      </c>
      <c r="B6230" s="1" t="s">
        <v>35</v>
      </c>
      <c r="C6230" s="1" t="s">
        <v>32</v>
      </c>
      <c r="D6230" s="1" t="s">
        <v>44</v>
      </c>
      <c r="E6230" s="1" t="s">
        <v>15</v>
      </c>
    </row>
    <row r="6231" spans="1:5" x14ac:dyDescent="0.25">
      <c r="A6231" s="1">
        <v>315357</v>
      </c>
      <c r="B6231" s="1" t="s">
        <v>35</v>
      </c>
      <c r="C6231" s="1" t="s">
        <v>32</v>
      </c>
      <c r="D6231" s="1" t="s">
        <v>39</v>
      </c>
      <c r="E6231" s="1" t="s">
        <v>15</v>
      </c>
    </row>
    <row r="6232" spans="1:5" x14ac:dyDescent="0.25">
      <c r="A6232" s="1">
        <v>315358</v>
      </c>
      <c r="B6232" s="1" t="s">
        <v>35</v>
      </c>
      <c r="C6232" s="1" t="s">
        <v>32</v>
      </c>
      <c r="D6232" s="1" t="s">
        <v>39</v>
      </c>
      <c r="E6232" s="1" t="s">
        <v>15</v>
      </c>
    </row>
    <row r="6233" spans="1:5" x14ac:dyDescent="0.25">
      <c r="A6233" s="1">
        <v>315359</v>
      </c>
      <c r="B6233" s="1" t="s">
        <v>12</v>
      </c>
      <c r="C6233" s="1" t="s">
        <v>27</v>
      </c>
      <c r="D6233" s="1" t="s">
        <v>58</v>
      </c>
      <c r="E6233" s="1" t="s">
        <v>15</v>
      </c>
    </row>
    <row r="6234" spans="1:5" x14ac:dyDescent="0.25">
      <c r="A6234" s="1">
        <v>315360</v>
      </c>
      <c r="B6234" s="1" t="s">
        <v>35</v>
      </c>
      <c r="C6234" s="1" t="s">
        <v>32</v>
      </c>
      <c r="D6234" s="1" t="s">
        <v>39</v>
      </c>
      <c r="E6234" s="1" t="s">
        <v>15</v>
      </c>
    </row>
    <row r="6235" spans="1:5" x14ac:dyDescent="0.25">
      <c r="A6235" s="1">
        <v>315361</v>
      </c>
      <c r="B6235" s="1" t="s">
        <v>35</v>
      </c>
      <c r="C6235" s="1" t="s">
        <v>32</v>
      </c>
      <c r="D6235" s="1" t="s">
        <v>39</v>
      </c>
      <c r="E6235" s="1" t="s">
        <v>15</v>
      </c>
    </row>
    <row r="6236" spans="1:5" x14ac:dyDescent="0.25">
      <c r="A6236" s="1">
        <v>315362</v>
      </c>
      <c r="B6236" s="1" t="s">
        <v>35</v>
      </c>
      <c r="C6236" s="1" t="s">
        <v>32</v>
      </c>
      <c r="D6236" s="1" t="s">
        <v>47</v>
      </c>
      <c r="E6236" s="1" t="s">
        <v>15</v>
      </c>
    </row>
    <row r="6237" spans="1:5" x14ac:dyDescent="0.25">
      <c r="A6237" s="1">
        <v>315363</v>
      </c>
      <c r="B6237" s="1" t="s">
        <v>35</v>
      </c>
      <c r="C6237" s="1" t="s">
        <v>32</v>
      </c>
      <c r="D6237" s="1" t="s">
        <v>48</v>
      </c>
      <c r="E6237" s="1" t="s">
        <v>15</v>
      </c>
    </row>
    <row r="6238" spans="1:5" x14ac:dyDescent="0.25">
      <c r="A6238" s="1">
        <v>315364</v>
      </c>
      <c r="B6238" s="1" t="s">
        <v>12</v>
      </c>
      <c r="C6238" s="1" t="s">
        <v>32</v>
      </c>
      <c r="D6238" s="1" t="s">
        <v>47</v>
      </c>
      <c r="E6238" s="1" t="s">
        <v>15</v>
      </c>
    </row>
    <row r="6239" spans="1:5" x14ac:dyDescent="0.25">
      <c r="A6239" s="1">
        <v>315365</v>
      </c>
      <c r="B6239" s="1" t="s">
        <v>35</v>
      </c>
      <c r="C6239" s="1" t="s">
        <v>32</v>
      </c>
      <c r="D6239" s="1" t="s">
        <v>44</v>
      </c>
      <c r="E6239" s="1" t="s">
        <v>15</v>
      </c>
    </row>
    <row r="6240" spans="1:5" x14ac:dyDescent="0.25">
      <c r="A6240" s="1">
        <v>315366</v>
      </c>
      <c r="B6240" s="1" t="s">
        <v>12</v>
      </c>
      <c r="C6240" s="1" t="s">
        <v>20</v>
      </c>
      <c r="D6240" s="1" t="s">
        <v>61</v>
      </c>
      <c r="E6240" s="1" t="s">
        <v>15</v>
      </c>
    </row>
    <row r="6241" spans="1:5" x14ac:dyDescent="0.25">
      <c r="A6241" s="1">
        <v>315367</v>
      </c>
      <c r="B6241" s="1" t="s">
        <v>35</v>
      </c>
      <c r="C6241" s="1" t="s">
        <v>20</v>
      </c>
      <c r="D6241" s="1" t="s">
        <v>57</v>
      </c>
      <c r="E6241" s="1" t="s">
        <v>15</v>
      </c>
    </row>
    <row r="6242" spans="1:5" x14ac:dyDescent="0.25">
      <c r="A6242" s="1">
        <v>315368</v>
      </c>
      <c r="B6242" s="1" t="s">
        <v>12</v>
      </c>
      <c r="C6242" s="1" t="s">
        <v>20</v>
      </c>
      <c r="D6242" s="1" t="s">
        <v>26</v>
      </c>
      <c r="E6242" s="1" t="s">
        <v>15</v>
      </c>
    </row>
    <row r="6243" spans="1:5" x14ac:dyDescent="0.25">
      <c r="A6243" s="1">
        <v>315369</v>
      </c>
      <c r="B6243" s="1" t="s">
        <v>12</v>
      </c>
      <c r="C6243" s="1" t="s">
        <v>20</v>
      </c>
      <c r="D6243" s="1" t="s">
        <v>57</v>
      </c>
      <c r="E6243" s="1" t="s">
        <v>15</v>
      </c>
    </row>
    <row r="6244" spans="1:5" x14ac:dyDescent="0.25">
      <c r="A6244" s="1">
        <v>315370</v>
      </c>
      <c r="B6244" s="1" t="s">
        <v>35</v>
      </c>
      <c r="C6244" s="1" t="s">
        <v>20</v>
      </c>
      <c r="D6244" s="1" t="s">
        <v>26</v>
      </c>
      <c r="E6244" s="1" t="s">
        <v>15</v>
      </c>
    </row>
    <row r="6245" spans="1:5" x14ac:dyDescent="0.25">
      <c r="A6245" s="1">
        <v>315371</v>
      </c>
      <c r="B6245" s="1" t="s">
        <v>12</v>
      </c>
      <c r="C6245" s="1" t="s">
        <v>20</v>
      </c>
      <c r="D6245" s="1" t="s">
        <v>26</v>
      </c>
      <c r="E6245" s="1" t="s">
        <v>15</v>
      </c>
    </row>
    <row r="6246" spans="1:5" x14ac:dyDescent="0.25">
      <c r="A6246" s="1">
        <v>315372</v>
      </c>
      <c r="B6246" s="1" t="s">
        <v>35</v>
      </c>
      <c r="C6246" s="1" t="s">
        <v>20</v>
      </c>
      <c r="D6246" s="1" t="s">
        <v>26</v>
      </c>
      <c r="E6246" s="1" t="s">
        <v>15</v>
      </c>
    </row>
    <row r="6247" spans="1:5" x14ac:dyDescent="0.25">
      <c r="A6247" s="1">
        <v>315373</v>
      </c>
      <c r="B6247" s="1" t="s">
        <v>35</v>
      </c>
      <c r="C6247" s="1" t="s">
        <v>20</v>
      </c>
      <c r="D6247" s="1" t="s">
        <v>26</v>
      </c>
      <c r="E6247" s="1" t="s">
        <v>15</v>
      </c>
    </row>
    <row r="6248" spans="1:5" x14ac:dyDescent="0.25">
      <c r="A6248" s="1">
        <v>315374</v>
      </c>
      <c r="B6248" s="1" t="s">
        <v>35</v>
      </c>
      <c r="C6248" s="1" t="s">
        <v>20</v>
      </c>
      <c r="D6248" s="1" t="s">
        <v>26</v>
      </c>
      <c r="E6248" s="1" t="s">
        <v>15</v>
      </c>
    </row>
    <row r="6249" spans="1:5" x14ac:dyDescent="0.25">
      <c r="A6249" s="1">
        <v>315375</v>
      </c>
      <c r="B6249" s="1" t="s">
        <v>12</v>
      </c>
      <c r="C6249" s="1" t="s">
        <v>20</v>
      </c>
      <c r="D6249" s="1" t="s">
        <v>48</v>
      </c>
      <c r="E6249" s="1" t="s">
        <v>15</v>
      </c>
    </row>
    <row r="6250" spans="1:5" x14ac:dyDescent="0.25">
      <c r="A6250" s="1">
        <v>315376</v>
      </c>
      <c r="B6250" s="1" t="s">
        <v>12</v>
      </c>
      <c r="C6250" s="1" t="s">
        <v>20</v>
      </c>
      <c r="D6250" s="1" t="s">
        <v>58</v>
      </c>
      <c r="E6250" s="1" t="s">
        <v>15</v>
      </c>
    </row>
    <row r="6251" spans="1:5" x14ac:dyDescent="0.25">
      <c r="A6251" s="1">
        <v>315377</v>
      </c>
      <c r="B6251" s="1" t="s">
        <v>35</v>
      </c>
      <c r="C6251" s="1" t="s">
        <v>20</v>
      </c>
      <c r="D6251" s="1" t="s">
        <v>30</v>
      </c>
      <c r="E6251" s="1" t="s">
        <v>15</v>
      </c>
    </row>
    <row r="6252" spans="1:5" x14ac:dyDescent="0.25">
      <c r="A6252" s="1">
        <v>315385</v>
      </c>
      <c r="B6252" s="1" t="s">
        <v>35</v>
      </c>
      <c r="C6252" s="1" t="s">
        <v>20</v>
      </c>
      <c r="D6252" s="1" t="s">
        <v>61</v>
      </c>
      <c r="E6252" s="1" t="s">
        <v>15</v>
      </c>
    </row>
    <row r="6253" spans="1:5" x14ac:dyDescent="0.25">
      <c r="A6253" s="1">
        <v>315386</v>
      </c>
      <c r="B6253" s="1" t="s">
        <v>35</v>
      </c>
      <c r="C6253" s="1" t="s">
        <v>20</v>
      </c>
      <c r="D6253" s="1" t="s">
        <v>30</v>
      </c>
      <c r="E6253" s="1" t="s">
        <v>15</v>
      </c>
    </row>
    <row r="6254" spans="1:5" x14ac:dyDescent="0.25">
      <c r="A6254" s="1">
        <v>315387</v>
      </c>
      <c r="B6254" s="1" t="s">
        <v>35</v>
      </c>
      <c r="C6254" s="1" t="s">
        <v>20</v>
      </c>
      <c r="D6254" s="1" t="s">
        <v>30</v>
      </c>
      <c r="E6254" s="1" t="s">
        <v>15</v>
      </c>
    </row>
    <row r="6255" spans="1:5" x14ac:dyDescent="0.25">
      <c r="A6255" s="1">
        <v>315388</v>
      </c>
      <c r="B6255" s="1" t="s">
        <v>35</v>
      </c>
      <c r="C6255" s="1" t="s">
        <v>20</v>
      </c>
      <c r="D6255" s="1" t="s">
        <v>30</v>
      </c>
      <c r="E6255" s="1" t="s">
        <v>15</v>
      </c>
    </row>
    <row r="6256" spans="1:5" x14ac:dyDescent="0.25">
      <c r="A6256" s="1">
        <v>315389</v>
      </c>
      <c r="B6256" s="1" t="s">
        <v>35</v>
      </c>
      <c r="C6256" s="1" t="s">
        <v>20</v>
      </c>
      <c r="D6256" s="1" t="s">
        <v>30</v>
      </c>
      <c r="E6256" s="1" t="s">
        <v>15</v>
      </c>
    </row>
    <row r="6257" spans="1:5" x14ac:dyDescent="0.25">
      <c r="A6257" s="1">
        <v>315390</v>
      </c>
      <c r="B6257" s="1" t="s">
        <v>12</v>
      </c>
      <c r="C6257" s="1" t="s">
        <v>20</v>
      </c>
      <c r="D6257" s="1" t="s">
        <v>30</v>
      </c>
      <c r="E6257" s="1" t="s">
        <v>15</v>
      </c>
    </row>
    <row r="6258" spans="1:5" x14ac:dyDescent="0.25">
      <c r="A6258" s="1">
        <v>315391</v>
      </c>
      <c r="B6258" s="1" t="s">
        <v>12</v>
      </c>
      <c r="C6258" s="1" t="s">
        <v>20</v>
      </c>
      <c r="D6258" s="1" t="s">
        <v>61</v>
      </c>
      <c r="E6258" s="1" t="s">
        <v>15</v>
      </c>
    </row>
    <row r="6259" spans="1:5" x14ac:dyDescent="0.25">
      <c r="A6259" s="1">
        <v>315392</v>
      </c>
      <c r="B6259" s="1" t="s">
        <v>35</v>
      </c>
      <c r="C6259" s="1" t="s">
        <v>20</v>
      </c>
      <c r="D6259" s="1" t="s">
        <v>30</v>
      </c>
      <c r="E6259" s="1" t="s">
        <v>15</v>
      </c>
    </row>
    <row r="6260" spans="1:5" x14ac:dyDescent="0.25">
      <c r="A6260" s="1">
        <v>315393</v>
      </c>
      <c r="B6260" s="1" t="s">
        <v>12</v>
      </c>
      <c r="C6260" s="1" t="s">
        <v>20</v>
      </c>
      <c r="D6260" s="1" t="s">
        <v>26</v>
      </c>
      <c r="E6260" s="1" t="s">
        <v>15</v>
      </c>
    </row>
    <row r="6261" spans="1:5" x14ac:dyDescent="0.25">
      <c r="A6261" s="1">
        <v>315394</v>
      </c>
      <c r="B6261" s="1" t="s">
        <v>12</v>
      </c>
      <c r="C6261" s="1" t="s">
        <v>20</v>
      </c>
      <c r="D6261" s="1" t="s">
        <v>58</v>
      </c>
      <c r="E6261" s="1" t="s">
        <v>15</v>
      </c>
    </row>
    <row r="6262" spans="1:5" x14ac:dyDescent="0.25">
      <c r="A6262" s="1">
        <v>315395</v>
      </c>
      <c r="B6262" s="1" t="s">
        <v>35</v>
      </c>
      <c r="C6262" s="1" t="s">
        <v>20</v>
      </c>
      <c r="D6262" s="1" t="s">
        <v>61</v>
      </c>
      <c r="E6262" s="1" t="s">
        <v>15</v>
      </c>
    </row>
    <row r="6263" spans="1:5" x14ac:dyDescent="0.25">
      <c r="A6263" s="1">
        <v>315396</v>
      </c>
      <c r="B6263" s="1" t="s">
        <v>35</v>
      </c>
      <c r="C6263" s="1" t="s">
        <v>20</v>
      </c>
      <c r="D6263" s="1" t="s">
        <v>48</v>
      </c>
      <c r="E6263" s="1" t="s">
        <v>15</v>
      </c>
    </row>
    <row r="6264" spans="1:5" x14ac:dyDescent="0.25">
      <c r="A6264" s="1">
        <v>315397</v>
      </c>
      <c r="B6264" s="1" t="s">
        <v>35</v>
      </c>
      <c r="C6264" s="1" t="s">
        <v>20</v>
      </c>
      <c r="D6264" s="1" t="s">
        <v>61</v>
      </c>
      <c r="E6264" s="1" t="s">
        <v>15</v>
      </c>
    </row>
    <row r="6265" spans="1:5" x14ac:dyDescent="0.25">
      <c r="A6265" s="1">
        <v>315398</v>
      </c>
      <c r="B6265" s="1" t="s">
        <v>35</v>
      </c>
      <c r="C6265" s="1" t="s">
        <v>20</v>
      </c>
      <c r="D6265" s="1" t="s">
        <v>30</v>
      </c>
      <c r="E6265" s="1" t="s">
        <v>15</v>
      </c>
    </row>
    <row r="6266" spans="1:5" x14ac:dyDescent="0.25">
      <c r="A6266" s="1">
        <v>315399</v>
      </c>
      <c r="B6266" s="1" t="s">
        <v>35</v>
      </c>
      <c r="C6266" s="1" t="s">
        <v>20</v>
      </c>
      <c r="D6266" s="1" t="s">
        <v>30</v>
      </c>
      <c r="E6266" s="1" t="s">
        <v>15</v>
      </c>
    </row>
    <row r="6267" spans="1:5" x14ac:dyDescent="0.25">
      <c r="A6267" s="1">
        <v>315400</v>
      </c>
      <c r="B6267" s="1" t="s">
        <v>66</v>
      </c>
      <c r="C6267" s="1" t="s">
        <v>16</v>
      </c>
      <c r="D6267" s="1" t="s">
        <v>40</v>
      </c>
      <c r="E6267" s="1" t="s">
        <v>15</v>
      </c>
    </row>
    <row r="6268" spans="1:5" x14ac:dyDescent="0.25">
      <c r="A6268" s="1">
        <v>315401</v>
      </c>
      <c r="B6268" s="1" t="s">
        <v>66</v>
      </c>
      <c r="C6268" s="1" t="s">
        <v>16</v>
      </c>
      <c r="D6268" s="1" t="s">
        <v>40</v>
      </c>
      <c r="E6268" s="1" t="s">
        <v>15</v>
      </c>
    </row>
    <row r="6269" spans="1:5" x14ac:dyDescent="0.25">
      <c r="A6269" s="1">
        <v>315402</v>
      </c>
      <c r="B6269" s="1" t="s">
        <v>66</v>
      </c>
      <c r="C6269" s="1" t="s">
        <v>16</v>
      </c>
      <c r="D6269" s="1" t="s">
        <v>40</v>
      </c>
      <c r="E6269" s="1" t="s">
        <v>15</v>
      </c>
    </row>
    <row r="6270" spans="1:5" x14ac:dyDescent="0.25">
      <c r="A6270" s="1">
        <v>315403</v>
      </c>
      <c r="B6270" s="1" t="s">
        <v>12</v>
      </c>
      <c r="C6270" s="1" t="s">
        <v>13</v>
      </c>
      <c r="D6270" s="1" t="s">
        <v>26</v>
      </c>
      <c r="E6270" s="1" t="s">
        <v>15</v>
      </c>
    </row>
    <row r="6271" spans="1:5" x14ac:dyDescent="0.25">
      <c r="A6271" s="1">
        <v>315404</v>
      </c>
      <c r="B6271" s="1" t="s">
        <v>12</v>
      </c>
      <c r="C6271" s="1" t="s">
        <v>13</v>
      </c>
      <c r="D6271" s="1" t="s">
        <v>26</v>
      </c>
      <c r="E6271" s="1" t="s">
        <v>15</v>
      </c>
    </row>
    <row r="6272" spans="1:5" x14ac:dyDescent="0.25">
      <c r="A6272" s="1">
        <v>315405</v>
      </c>
      <c r="B6272" s="1" t="s">
        <v>12</v>
      </c>
      <c r="C6272" s="1" t="s">
        <v>13</v>
      </c>
      <c r="D6272" s="1" t="s">
        <v>61</v>
      </c>
      <c r="E6272" s="1" t="s">
        <v>15</v>
      </c>
    </row>
    <row r="6273" spans="1:5" x14ac:dyDescent="0.25">
      <c r="A6273" s="1">
        <v>315406</v>
      </c>
      <c r="B6273" s="1" t="s">
        <v>12</v>
      </c>
      <c r="C6273" s="1" t="s">
        <v>13</v>
      </c>
      <c r="D6273" s="1" t="s">
        <v>61</v>
      </c>
      <c r="E6273" s="1" t="s">
        <v>15</v>
      </c>
    </row>
    <row r="6274" spans="1:5" x14ac:dyDescent="0.25">
      <c r="A6274" s="1">
        <v>315407</v>
      </c>
      <c r="B6274" s="1" t="s">
        <v>12</v>
      </c>
      <c r="C6274" s="1" t="s">
        <v>13</v>
      </c>
      <c r="D6274" s="1" t="s">
        <v>61</v>
      </c>
      <c r="E6274" s="1" t="s">
        <v>15</v>
      </c>
    </row>
    <row r="6275" spans="1:5" x14ac:dyDescent="0.25">
      <c r="A6275" s="1">
        <v>315408</v>
      </c>
      <c r="B6275" s="1" t="s">
        <v>12</v>
      </c>
      <c r="C6275" s="1" t="s">
        <v>13</v>
      </c>
      <c r="D6275" s="1" t="s">
        <v>61</v>
      </c>
      <c r="E6275" s="1" t="s">
        <v>15</v>
      </c>
    </row>
    <row r="6276" spans="1:5" x14ac:dyDescent="0.25">
      <c r="A6276" s="1">
        <v>315409</v>
      </c>
      <c r="B6276" s="1" t="s">
        <v>12</v>
      </c>
      <c r="C6276" s="1" t="s">
        <v>13</v>
      </c>
      <c r="D6276" s="1" t="s">
        <v>45</v>
      </c>
      <c r="E6276" s="1" t="s">
        <v>15</v>
      </c>
    </row>
    <row r="6277" spans="1:5" x14ac:dyDescent="0.25">
      <c r="A6277" s="1">
        <v>315410</v>
      </c>
      <c r="B6277" s="1" t="s">
        <v>12</v>
      </c>
      <c r="C6277" s="1" t="s">
        <v>22</v>
      </c>
      <c r="D6277" s="1" t="s">
        <v>21</v>
      </c>
      <c r="E6277" s="1" t="s">
        <v>15</v>
      </c>
    </row>
    <row r="6278" spans="1:5" x14ac:dyDescent="0.25">
      <c r="A6278" s="1">
        <v>315411</v>
      </c>
      <c r="B6278" s="1" t="s">
        <v>35</v>
      </c>
      <c r="C6278" s="1" t="s">
        <v>22</v>
      </c>
      <c r="D6278" s="1" t="s">
        <v>43</v>
      </c>
      <c r="E6278" s="1" t="s">
        <v>15</v>
      </c>
    </row>
    <row r="6279" spans="1:5" x14ac:dyDescent="0.25">
      <c r="A6279" s="1">
        <v>315412</v>
      </c>
      <c r="B6279" s="1" t="s">
        <v>35</v>
      </c>
      <c r="C6279" s="1" t="s">
        <v>22</v>
      </c>
      <c r="D6279" s="1" t="s">
        <v>43</v>
      </c>
      <c r="E6279" s="1" t="s">
        <v>15</v>
      </c>
    </row>
    <row r="6280" spans="1:5" x14ac:dyDescent="0.25">
      <c r="A6280" s="1">
        <v>315413</v>
      </c>
      <c r="B6280" s="1" t="s">
        <v>35</v>
      </c>
      <c r="C6280" s="1" t="s">
        <v>22</v>
      </c>
      <c r="D6280" s="1" t="s">
        <v>43</v>
      </c>
      <c r="E6280" s="1" t="s">
        <v>15</v>
      </c>
    </row>
    <row r="6281" spans="1:5" x14ac:dyDescent="0.25">
      <c r="A6281" s="1">
        <v>315414</v>
      </c>
      <c r="B6281" s="1" t="s">
        <v>12</v>
      </c>
      <c r="C6281" s="1" t="s">
        <v>22</v>
      </c>
      <c r="D6281" s="1" t="s">
        <v>21</v>
      </c>
      <c r="E6281" s="1" t="s">
        <v>15</v>
      </c>
    </row>
    <row r="6282" spans="1:5" x14ac:dyDescent="0.25">
      <c r="A6282" s="1">
        <v>315415</v>
      </c>
      <c r="B6282" s="1" t="s">
        <v>12</v>
      </c>
      <c r="C6282" s="1" t="s">
        <v>22</v>
      </c>
      <c r="D6282" s="1" t="s">
        <v>47</v>
      </c>
      <c r="E6282" s="1" t="s">
        <v>15</v>
      </c>
    </row>
    <row r="6283" spans="1:5" x14ac:dyDescent="0.25">
      <c r="A6283" s="1">
        <v>315416</v>
      </c>
      <c r="B6283" s="1" t="s">
        <v>12</v>
      </c>
      <c r="C6283" s="1" t="s">
        <v>16</v>
      </c>
      <c r="D6283" s="1" t="s">
        <v>51</v>
      </c>
      <c r="E6283" s="1" t="s">
        <v>15</v>
      </c>
    </row>
    <row r="6284" spans="1:5" x14ac:dyDescent="0.25">
      <c r="A6284" s="1">
        <v>315417</v>
      </c>
      <c r="B6284" s="1" t="s">
        <v>12</v>
      </c>
      <c r="C6284" s="1" t="s">
        <v>20</v>
      </c>
      <c r="D6284" s="1" t="s">
        <v>61</v>
      </c>
      <c r="E6284" s="1" t="s">
        <v>15</v>
      </c>
    </row>
    <row r="6285" spans="1:5" x14ac:dyDescent="0.25">
      <c r="A6285" s="1">
        <v>315418</v>
      </c>
      <c r="B6285" s="1" t="s">
        <v>35</v>
      </c>
      <c r="C6285" s="1" t="s">
        <v>22</v>
      </c>
      <c r="D6285" s="1" t="s">
        <v>38</v>
      </c>
      <c r="E6285" s="1" t="s">
        <v>15</v>
      </c>
    </row>
    <row r="6286" spans="1:5" x14ac:dyDescent="0.25">
      <c r="A6286" s="1">
        <v>315419</v>
      </c>
      <c r="B6286" s="1" t="s">
        <v>12</v>
      </c>
      <c r="C6286" s="1" t="s">
        <v>22</v>
      </c>
      <c r="D6286" s="1" t="s">
        <v>38</v>
      </c>
      <c r="E6286" s="1" t="s">
        <v>15</v>
      </c>
    </row>
    <row r="6287" spans="1:5" x14ac:dyDescent="0.25">
      <c r="A6287" s="1">
        <v>315420</v>
      </c>
      <c r="B6287" s="1" t="s">
        <v>12</v>
      </c>
      <c r="C6287" s="1" t="s">
        <v>22</v>
      </c>
      <c r="D6287" s="1" t="s">
        <v>43</v>
      </c>
      <c r="E6287" s="1" t="s">
        <v>15</v>
      </c>
    </row>
    <row r="6288" spans="1:5" x14ac:dyDescent="0.25">
      <c r="A6288" s="1">
        <v>315421</v>
      </c>
      <c r="B6288" s="1" t="s">
        <v>12</v>
      </c>
      <c r="C6288" s="1" t="s">
        <v>20</v>
      </c>
      <c r="D6288" s="1" t="s">
        <v>61</v>
      </c>
      <c r="E6288" s="1" t="s">
        <v>15</v>
      </c>
    </row>
    <row r="6289" spans="1:5" x14ac:dyDescent="0.25">
      <c r="A6289" s="1">
        <v>315422</v>
      </c>
      <c r="B6289" s="1" t="s">
        <v>35</v>
      </c>
      <c r="C6289" s="1" t="s">
        <v>20</v>
      </c>
      <c r="D6289" s="1" t="s">
        <v>61</v>
      </c>
      <c r="E6289" s="1" t="s">
        <v>15</v>
      </c>
    </row>
    <row r="6290" spans="1:5" x14ac:dyDescent="0.25">
      <c r="A6290" s="1">
        <v>315423</v>
      </c>
      <c r="B6290" s="1" t="s">
        <v>35</v>
      </c>
      <c r="C6290" s="1" t="s">
        <v>20</v>
      </c>
      <c r="D6290" s="1" t="s">
        <v>61</v>
      </c>
      <c r="E6290" s="1" t="s">
        <v>15</v>
      </c>
    </row>
    <row r="6291" spans="1:5" x14ac:dyDescent="0.25">
      <c r="A6291" s="1">
        <v>315424</v>
      </c>
      <c r="B6291" s="1" t="s">
        <v>12</v>
      </c>
      <c r="C6291" s="1" t="s">
        <v>16</v>
      </c>
      <c r="D6291" s="1" t="s">
        <v>51</v>
      </c>
      <c r="E6291" s="1" t="s">
        <v>15</v>
      </c>
    </row>
    <row r="6292" spans="1:5" x14ac:dyDescent="0.25">
      <c r="A6292" s="1">
        <v>315425</v>
      </c>
      <c r="B6292" s="1" t="s">
        <v>35</v>
      </c>
      <c r="C6292" s="1" t="s">
        <v>16</v>
      </c>
      <c r="D6292" s="1" t="s">
        <v>51</v>
      </c>
      <c r="E6292" s="1" t="s">
        <v>15</v>
      </c>
    </row>
    <row r="6293" spans="1:5" x14ac:dyDescent="0.25">
      <c r="A6293" s="1">
        <v>315426</v>
      </c>
      <c r="B6293" s="1" t="s">
        <v>12</v>
      </c>
      <c r="C6293" s="1" t="s">
        <v>22</v>
      </c>
      <c r="D6293" s="1" t="s">
        <v>38</v>
      </c>
      <c r="E6293" s="1" t="s">
        <v>15</v>
      </c>
    </row>
    <row r="6294" spans="1:5" x14ac:dyDescent="0.25">
      <c r="A6294" s="1">
        <v>315427</v>
      </c>
      <c r="B6294" s="1" t="s">
        <v>35</v>
      </c>
      <c r="C6294" s="1" t="s">
        <v>22</v>
      </c>
      <c r="D6294" s="1" t="s">
        <v>47</v>
      </c>
      <c r="E6294" s="1" t="s">
        <v>15</v>
      </c>
    </row>
    <row r="6295" spans="1:5" x14ac:dyDescent="0.25">
      <c r="A6295" s="1">
        <v>315428</v>
      </c>
      <c r="B6295" s="1" t="s">
        <v>35</v>
      </c>
      <c r="C6295" s="1" t="s">
        <v>20</v>
      </c>
      <c r="D6295" s="1" t="s">
        <v>61</v>
      </c>
      <c r="E6295" s="1" t="s">
        <v>15</v>
      </c>
    </row>
    <row r="6296" spans="1:5" x14ac:dyDescent="0.25">
      <c r="A6296" s="1">
        <v>315429</v>
      </c>
      <c r="B6296" s="1" t="s">
        <v>35</v>
      </c>
      <c r="C6296" s="1" t="s">
        <v>22</v>
      </c>
      <c r="D6296" s="1" t="s">
        <v>19</v>
      </c>
      <c r="E6296" s="1" t="s">
        <v>15</v>
      </c>
    </row>
    <row r="6297" spans="1:5" x14ac:dyDescent="0.25">
      <c r="A6297" s="1">
        <v>315430</v>
      </c>
      <c r="B6297" s="1" t="s">
        <v>35</v>
      </c>
      <c r="C6297" s="1" t="s">
        <v>22</v>
      </c>
      <c r="D6297" s="1" t="s">
        <v>38</v>
      </c>
      <c r="E6297" s="1" t="s">
        <v>15</v>
      </c>
    </row>
    <row r="6298" spans="1:5" x14ac:dyDescent="0.25">
      <c r="A6298" s="1">
        <v>315431</v>
      </c>
      <c r="B6298" s="1" t="s">
        <v>35</v>
      </c>
      <c r="C6298" s="1" t="s">
        <v>22</v>
      </c>
      <c r="D6298" s="1" t="s">
        <v>19</v>
      </c>
      <c r="E6298" s="1" t="s">
        <v>15</v>
      </c>
    </row>
    <row r="6299" spans="1:5" x14ac:dyDescent="0.25">
      <c r="A6299" s="1">
        <v>315432</v>
      </c>
      <c r="B6299" s="1" t="s">
        <v>12</v>
      </c>
      <c r="C6299" s="1" t="s">
        <v>20</v>
      </c>
      <c r="D6299" s="1" t="s">
        <v>61</v>
      </c>
      <c r="E6299" s="1" t="s">
        <v>15</v>
      </c>
    </row>
    <row r="6300" spans="1:5" x14ac:dyDescent="0.25">
      <c r="A6300" s="1">
        <v>315433</v>
      </c>
      <c r="B6300" s="1" t="s">
        <v>35</v>
      </c>
      <c r="C6300" s="1" t="s">
        <v>22</v>
      </c>
      <c r="D6300" s="1" t="s">
        <v>19</v>
      </c>
      <c r="E6300" s="1" t="s">
        <v>15</v>
      </c>
    </row>
    <row r="6301" spans="1:5" x14ac:dyDescent="0.25">
      <c r="A6301" s="1">
        <v>315434</v>
      </c>
      <c r="B6301" s="1" t="s">
        <v>35</v>
      </c>
      <c r="C6301" s="1" t="s">
        <v>22</v>
      </c>
      <c r="D6301" s="1" t="s">
        <v>38</v>
      </c>
      <c r="E6301" s="1" t="s">
        <v>15</v>
      </c>
    </row>
    <row r="6302" spans="1:5" x14ac:dyDescent="0.25">
      <c r="A6302" s="1">
        <v>315435</v>
      </c>
      <c r="B6302" s="1" t="s">
        <v>35</v>
      </c>
      <c r="C6302" s="1" t="s">
        <v>22</v>
      </c>
      <c r="D6302" s="1" t="s">
        <v>38</v>
      </c>
      <c r="E6302" s="1" t="s">
        <v>15</v>
      </c>
    </row>
    <row r="6303" spans="1:5" x14ac:dyDescent="0.25">
      <c r="A6303" s="1">
        <v>315436</v>
      </c>
      <c r="B6303" s="1" t="s">
        <v>35</v>
      </c>
      <c r="C6303" s="1" t="s">
        <v>20</v>
      </c>
      <c r="D6303" s="1" t="s">
        <v>61</v>
      </c>
      <c r="E6303" s="1" t="s">
        <v>15</v>
      </c>
    </row>
    <row r="6304" spans="1:5" x14ac:dyDescent="0.25">
      <c r="A6304" s="1">
        <v>315437</v>
      </c>
      <c r="B6304" s="1" t="s">
        <v>35</v>
      </c>
      <c r="C6304" s="1" t="s">
        <v>20</v>
      </c>
      <c r="D6304" s="1" t="s">
        <v>61</v>
      </c>
      <c r="E6304" s="1" t="s">
        <v>15</v>
      </c>
    </row>
    <row r="6305" spans="1:5" x14ac:dyDescent="0.25">
      <c r="A6305" s="1">
        <v>315438</v>
      </c>
      <c r="B6305" s="1" t="s">
        <v>65</v>
      </c>
      <c r="C6305" s="1" t="s">
        <v>20</v>
      </c>
      <c r="D6305" s="1" t="s">
        <v>57</v>
      </c>
      <c r="E6305" s="1" t="s">
        <v>15</v>
      </c>
    </row>
    <row r="6306" spans="1:5" x14ac:dyDescent="0.25">
      <c r="A6306" s="1">
        <v>315439</v>
      </c>
      <c r="B6306" s="1" t="s">
        <v>35</v>
      </c>
      <c r="C6306" s="1" t="s">
        <v>27</v>
      </c>
      <c r="D6306" s="1" t="s">
        <v>57</v>
      </c>
      <c r="E6306" s="1" t="s">
        <v>15</v>
      </c>
    </row>
    <row r="6307" spans="1:5" x14ac:dyDescent="0.25">
      <c r="A6307" s="1">
        <v>315440</v>
      </c>
      <c r="B6307" s="1" t="s">
        <v>65</v>
      </c>
      <c r="C6307" s="1" t="s">
        <v>20</v>
      </c>
      <c r="D6307" s="1" t="s">
        <v>57</v>
      </c>
      <c r="E6307" s="1" t="s">
        <v>15</v>
      </c>
    </row>
    <row r="6308" spans="1:5" x14ac:dyDescent="0.25">
      <c r="A6308" s="1">
        <v>315441</v>
      </c>
      <c r="B6308" s="1" t="s">
        <v>12</v>
      </c>
      <c r="C6308" s="1" t="s">
        <v>16</v>
      </c>
      <c r="D6308" s="1" t="s">
        <v>40</v>
      </c>
      <c r="E6308" s="1" t="s">
        <v>15</v>
      </c>
    </row>
    <row r="6309" spans="1:5" x14ac:dyDescent="0.25">
      <c r="A6309" s="1">
        <v>315447</v>
      </c>
      <c r="B6309" s="1" t="s">
        <v>12</v>
      </c>
      <c r="C6309" s="1" t="s">
        <v>16</v>
      </c>
      <c r="D6309" s="1" t="s">
        <v>40</v>
      </c>
      <c r="E6309" s="1" t="s">
        <v>15</v>
      </c>
    </row>
    <row r="6310" spans="1:5" x14ac:dyDescent="0.25">
      <c r="A6310" s="1">
        <v>315448</v>
      </c>
      <c r="B6310" s="1" t="s">
        <v>12</v>
      </c>
      <c r="C6310" s="1" t="s">
        <v>16</v>
      </c>
      <c r="D6310" s="1" t="s">
        <v>40</v>
      </c>
      <c r="E6310" s="1" t="s">
        <v>15</v>
      </c>
    </row>
    <row r="6311" spans="1:5" x14ac:dyDescent="0.25">
      <c r="A6311" s="1">
        <v>315449</v>
      </c>
      <c r="B6311" s="1" t="s">
        <v>65</v>
      </c>
      <c r="C6311" s="1" t="s">
        <v>29</v>
      </c>
      <c r="D6311" s="1" t="s">
        <v>40</v>
      </c>
      <c r="E6311" s="1" t="s">
        <v>15</v>
      </c>
    </row>
    <row r="6312" spans="1:5" x14ac:dyDescent="0.25">
      <c r="A6312" s="1">
        <v>315450</v>
      </c>
      <c r="B6312" s="1" t="s">
        <v>35</v>
      </c>
      <c r="C6312" s="1" t="s">
        <v>29</v>
      </c>
      <c r="D6312" s="1" t="s">
        <v>40</v>
      </c>
      <c r="E6312" s="1" t="s">
        <v>15</v>
      </c>
    </row>
    <row r="6313" spans="1:5" x14ac:dyDescent="0.25">
      <c r="A6313" s="1">
        <v>315451</v>
      </c>
      <c r="B6313" s="1" t="s">
        <v>35</v>
      </c>
      <c r="C6313" s="1" t="s">
        <v>29</v>
      </c>
      <c r="D6313" s="1" t="s">
        <v>43</v>
      </c>
      <c r="E6313" s="1" t="s">
        <v>15</v>
      </c>
    </row>
    <row r="6314" spans="1:5" x14ac:dyDescent="0.25">
      <c r="A6314" s="1">
        <v>315452</v>
      </c>
      <c r="B6314" s="1" t="s">
        <v>12</v>
      </c>
      <c r="C6314" s="1" t="s">
        <v>29</v>
      </c>
      <c r="D6314" s="1" t="s">
        <v>26</v>
      </c>
      <c r="E6314" s="1" t="s">
        <v>15</v>
      </c>
    </row>
    <row r="6315" spans="1:5" x14ac:dyDescent="0.25">
      <c r="A6315" s="1">
        <v>315453</v>
      </c>
      <c r="B6315" s="1" t="s">
        <v>35</v>
      </c>
      <c r="C6315" s="1" t="s">
        <v>29</v>
      </c>
      <c r="D6315" s="1" t="s">
        <v>40</v>
      </c>
      <c r="E6315" s="1" t="s">
        <v>15</v>
      </c>
    </row>
    <row r="6316" spans="1:5" x14ac:dyDescent="0.25">
      <c r="A6316" s="1">
        <v>315455</v>
      </c>
      <c r="B6316" s="1" t="s">
        <v>35</v>
      </c>
      <c r="C6316" s="1" t="s">
        <v>29</v>
      </c>
      <c r="D6316" s="1" t="s">
        <v>21</v>
      </c>
      <c r="E6316" s="1" t="s">
        <v>15</v>
      </c>
    </row>
    <row r="6317" spans="1:5" x14ac:dyDescent="0.25">
      <c r="A6317" s="1">
        <v>315456</v>
      </c>
      <c r="B6317" s="1" t="s">
        <v>12</v>
      </c>
      <c r="C6317" s="1" t="s">
        <v>29</v>
      </c>
      <c r="D6317" s="1" t="s">
        <v>61</v>
      </c>
      <c r="E6317" s="1" t="s">
        <v>15</v>
      </c>
    </row>
    <row r="6318" spans="1:5" x14ac:dyDescent="0.25">
      <c r="A6318" s="1">
        <v>315457</v>
      </c>
      <c r="B6318" s="1" t="s">
        <v>35</v>
      </c>
      <c r="C6318" s="1" t="s">
        <v>29</v>
      </c>
      <c r="D6318" s="1" t="s">
        <v>61</v>
      </c>
      <c r="E6318" s="1" t="s">
        <v>15</v>
      </c>
    </row>
    <row r="6319" spans="1:5" x14ac:dyDescent="0.25">
      <c r="A6319" s="1">
        <v>315458</v>
      </c>
      <c r="B6319" s="1" t="s">
        <v>35</v>
      </c>
      <c r="C6319" s="1" t="s">
        <v>29</v>
      </c>
      <c r="D6319" s="1" t="s">
        <v>24</v>
      </c>
      <c r="E6319" s="1" t="s">
        <v>15</v>
      </c>
    </row>
    <row r="6320" spans="1:5" x14ac:dyDescent="0.25">
      <c r="A6320" s="1">
        <v>315460</v>
      </c>
      <c r="B6320" s="1" t="s">
        <v>35</v>
      </c>
      <c r="C6320" s="1" t="s">
        <v>29</v>
      </c>
      <c r="D6320" s="1" t="s">
        <v>26</v>
      </c>
      <c r="E6320" s="1" t="s">
        <v>15</v>
      </c>
    </row>
    <row r="6321" spans="1:5" x14ac:dyDescent="0.25">
      <c r="A6321" s="1">
        <v>315461</v>
      </c>
      <c r="B6321" s="1" t="s">
        <v>35</v>
      </c>
      <c r="C6321" s="1" t="s">
        <v>32</v>
      </c>
      <c r="D6321" s="1" t="s">
        <v>14</v>
      </c>
      <c r="E6321" s="1" t="s">
        <v>15</v>
      </c>
    </row>
    <row r="6322" spans="1:5" x14ac:dyDescent="0.25">
      <c r="A6322" s="1">
        <v>315462</v>
      </c>
      <c r="B6322" s="1" t="s">
        <v>35</v>
      </c>
      <c r="C6322" s="1" t="s">
        <v>29</v>
      </c>
      <c r="D6322" s="1" t="s">
        <v>49</v>
      </c>
      <c r="E6322" s="1" t="s">
        <v>15</v>
      </c>
    </row>
    <row r="6323" spans="1:5" x14ac:dyDescent="0.25">
      <c r="A6323" s="1">
        <v>315464</v>
      </c>
      <c r="B6323" s="1" t="s">
        <v>12</v>
      </c>
      <c r="C6323" s="1" t="s">
        <v>29</v>
      </c>
      <c r="D6323" s="1" t="s">
        <v>26</v>
      </c>
      <c r="E6323" s="1" t="s">
        <v>15</v>
      </c>
    </row>
    <row r="6324" spans="1:5" x14ac:dyDescent="0.25">
      <c r="A6324" s="1">
        <v>315465</v>
      </c>
      <c r="B6324" s="1" t="s">
        <v>35</v>
      </c>
      <c r="C6324" s="1" t="s">
        <v>29</v>
      </c>
      <c r="D6324" s="1" t="s">
        <v>26</v>
      </c>
      <c r="E6324" s="1" t="s">
        <v>15</v>
      </c>
    </row>
    <row r="6325" spans="1:5" x14ac:dyDescent="0.25">
      <c r="A6325" s="1">
        <v>315466</v>
      </c>
      <c r="B6325" s="1" t="s">
        <v>12</v>
      </c>
      <c r="C6325" s="1" t="s">
        <v>29</v>
      </c>
      <c r="D6325" s="1" t="s">
        <v>49</v>
      </c>
      <c r="E6325" s="1" t="s">
        <v>15</v>
      </c>
    </row>
    <row r="6326" spans="1:5" x14ac:dyDescent="0.25">
      <c r="A6326" s="1">
        <v>315468</v>
      </c>
      <c r="B6326" s="1" t="s">
        <v>35</v>
      </c>
      <c r="C6326" s="1" t="s">
        <v>29</v>
      </c>
      <c r="D6326" s="1" t="s">
        <v>49</v>
      </c>
      <c r="E6326" s="1" t="s">
        <v>15</v>
      </c>
    </row>
    <row r="6327" spans="1:5" x14ac:dyDescent="0.25">
      <c r="A6327" s="1">
        <v>315470</v>
      </c>
      <c r="B6327" s="1" t="s">
        <v>35</v>
      </c>
      <c r="C6327" s="1" t="s">
        <v>29</v>
      </c>
      <c r="D6327" s="1" t="s">
        <v>40</v>
      </c>
      <c r="E6327" s="1" t="s">
        <v>15</v>
      </c>
    </row>
    <row r="6328" spans="1:5" x14ac:dyDescent="0.25">
      <c r="A6328" s="1">
        <v>315473</v>
      </c>
      <c r="B6328" s="1" t="s">
        <v>12</v>
      </c>
      <c r="C6328" s="1" t="s">
        <v>29</v>
      </c>
      <c r="D6328" s="1" t="s">
        <v>26</v>
      </c>
      <c r="E6328" s="1" t="s">
        <v>15</v>
      </c>
    </row>
    <row r="6329" spans="1:5" x14ac:dyDescent="0.25">
      <c r="A6329" s="1">
        <v>315474</v>
      </c>
      <c r="B6329" s="1" t="s">
        <v>35</v>
      </c>
      <c r="C6329" s="1" t="s">
        <v>29</v>
      </c>
      <c r="D6329" s="1" t="s">
        <v>26</v>
      </c>
      <c r="E6329" s="1" t="s">
        <v>15</v>
      </c>
    </row>
    <row r="6330" spans="1:5" x14ac:dyDescent="0.25">
      <c r="A6330" s="1">
        <v>315475</v>
      </c>
      <c r="B6330" s="1" t="s">
        <v>35</v>
      </c>
      <c r="C6330" s="1" t="s">
        <v>29</v>
      </c>
      <c r="D6330" s="1" t="s">
        <v>61</v>
      </c>
      <c r="E6330" s="1" t="s">
        <v>15</v>
      </c>
    </row>
    <row r="6331" spans="1:5" x14ac:dyDescent="0.25">
      <c r="A6331" s="1">
        <v>315476</v>
      </c>
      <c r="B6331" s="1" t="s">
        <v>35</v>
      </c>
      <c r="C6331" s="1" t="s">
        <v>29</v>
      </c>
      <c r="D6331" s="1" t="s">
        <v>26</v>
      </c>
      <c r="E6331" s="1" t="s">
        <v>15</v>
      </c>
    </row>
    <row r="6332" spans="1:5" x14ac:dyDescent="0.25">
      <c r="A6332" s="1">
        <v>315478</v>
      </c>
      <c r="B6332" s="1" t="s">
        <v>12</v>
      </c>
      <c r="C6332" s="1" t="s">
        <v>29</v>
      </c>
      <c r="D6332" s="1" t="s">
        <v>61</v>
      </c>
      <c r="E6332" s="1" t="s">
        <v>15</v>
      </c>
    </row>
    <row r="6333" spans="1:5" x14ac:dyDescent="0.25">
      <c r="A6333" s="1">
        <v>315479</v>
      </c>
      <c r="B6333" s="1" t="s">
        <v>12</v>
      </c>
      <c r="C6333" s="1" t="s">
        <v>16</v>
      </c>
      <c r="D6333" s="1" t="s">
        <v>40</v>
      </c>
      <c r="E6333" s="1" t="s">
        <v>15</v>
      </c>
    </row>
    <row r="6334" spans="1:5" x14ac:dyDescent="0.25">
      <c r="A6334" s="1">
        <v>315480</v>
      </c>
      <c r="B6334" s="1" t="s">
        <v>35</v>
      </c>
      <c r="C6334" s="1" t="s">
        <v>29</v>
      </c>
      <c r="D6334" s="1" t="s">
        <v>26</v>
      </c>
      <c r="E6334" s="1" t="s">
        <v>15</v>
      </c>
    </row>
    <row r="6335" spans="1:5" x14ac:dyDescent="0.25">
      <c r="A6335" s="1">
        <v>315481</v>
      </c>
      <c r="B6335" s="1" t="s">
        <v>64</v>
      </c>
      <c r="C6335" s="1" t="s">
        <v>27</v>
      </c>
      <c r="D6335" s="1" t="s">
        <v>45</v>
      </c>
      <c r="E6335" s="1" t="s">
        <v>15</v>
      </c>
    </row>
    <row r="6336" spans="1:5" x14ac:dyDescent="0.25">
      <c r="A6336" s="1">
        <v>315485</v>
      </c>
      <c r="B6336" s="1" t="s">
        <v>65</v>
      </c>
      <c r="C6336" s="1" t="s">
        <v>27</v>
      </c>
      <c r="D6336" s="1" t="s">
        <v>45</v>
      </c>
      <c r="E6336" s="1" t="s">
        <v>15</v>
      </c>
    </row>
    <row r="6337" spans="1:5" x14ac:dyDescent="0.25">
      <c r="A6337" s="1">
        <v>315491</v>
      </c>
      <c r="B6337" s="1" t="s">
        <v>64</v>
      </c>
      <c r="C6337" s="1" t="s">
        <v>27</v>
      </c>
      <c r="D6337" s="1" t="s">
        <v>38</v>
      </c>
      <c r="E6337" s="1" t="s">
        <v>15</v>
      </c>
    </row>
    <row r="6338" spans="1:5" x14ac:dyDescent="0.25">
      <c r="A6338" s="1">
        <v>315492</v>
      </c>
      <c r="B6338" s="1" t="s">
        <v>35</v>
      </c>
      <c r="C6338" s="1" t="s">
        <v>29</v>
      </c>
      <c r="D6338" s="1" t="s">
        <v>40</v>
      </c>
      <c r="E6338" s="1" t="s">
        <v>15</v>
      </c>
    </row>
    <row r="6339" spans="1:5" x14ac:dyDescent="0.25">
      <c r="A6339" s="1">
        <v>315496</v>
      </c>
      <c r="B6339" s="1" t="s">
        <v>65</v>
      </c>
      <c r="C6339" s="1" t="s">
        <v>20</v>
      </c>
      <c r="D6339" s="1" t="s">
        <v>45</v>
      </c>
      <c r="E6339" s="1" t="s">
        <v>15</v>
      </c>
    </row>
    <row r="6340" spans="1:5" x14ac:dyDescent="0.25">
      <c r="A6340" s="1">
        <v>315498</v>
      </c>
      <c r="B6340" s="1" t="s">
        <v>64</v>
      </c>
      <c r="C6340" s="1" t="s">
        <v>27</v>
      </c>
      <c r="D6340" s="1" t="s">
        <v>53</v>
      </c>
      <c r="E6340" s="1" t="s">
        <v>15</v>
      </c>
    </row>
    <row r="6341" spans="1:5" x14ac:dyDescent="0.25">
      <c r="A6341" s="1">
        <v>315499</v>
      </c>
      <c r="B6341" s="1" t="s">
        <v>65</v>
      </c>
      <c r="C6341" s="1" t="s">
        <v>29</v>
      </c>
      <c r="D6341" s="1" t="s">
        <v>40</v>
      </c>
      <c r="E6341" s="1" t="s">
        <v>15</v>
      </c>
    </row>
    <row r="6342" spans="1:5" x14ac:dyDescent="0.25">
      <c r="A6342" s="1">
        <v>315500</v>
      </c>
      <c r="B6342" s="1" t="s">
        <v>65</v>
      </c>
      <c r="C6342" s="1" t="s">
        <v>27</v>
      </c>
      <c r="D6342" s="1" t="s">
        <v>45</v>
      </c>
      <c r="E6342" s="1" t="s">
        <v>15</v>
      </c>
    </row>
    <row r="6343" spans="1:5" x14ac:dyDescent="0.25">
      <c r="A6343" s="1">
        <v>315501</v>
      </c>
      <c r="B6343" s="1" t="s">
        <v>65</v>
      </c>
      <c r="C6343" s="1" t="s">
        <v>27</v>
      </c>
      <c r="D6343" s="1" t="s">
        <v>30</v>
      </c>
      <c r="E6343" s="1" t="s">
        <v>15</v>
      </c>
    </row>
    <row r="6344" spans="1:5" x14ac:dyDescent="0.25">
      <c r="A6344" s="1">
        <v>315502</v>
      </c>
      <c r="B6344" s="1" t="s">
        <v>65</v>
      </c>
      <c r="C6344" s="1" t="s">
        <v>29</v>
      </c>
      <c r="D6344" s="1" t="s">
        <v>40</v>
      </c>
      <c r="E6344" s="1" t="s">
        <v>15</v>
      </c>
    </row>
    <row r="6345" spans="1:5" x14ac:dyDescent="0.25">
      <c r="A6345" s="1">
        <v>315503</v>
      </c>
      <c r="B6345" s="1" t="s">
        <v>64</v>
      </c>
      <c r="C6345" s="1" t="s">
        <v>27</v>
      </c>
      <c r="D6345" s="1" t="s">
        <v>45</v>
      </c>
      <c r="E6345" s="1" t="s">
        <v>15</v>
      </c>
    </row>
    <row r="6346" spans="1:5" x14ac:dyDescent="0.25">
      <c r="A6346" s="1">
        <v>315504</v>
      </c>
      <c r="B6346" s="1" t="s">
        <v>64</v>
      </c>
      <c r="C6346" s="1" t="s">
        <v>16</v>
      </c>
      <c r="D6346" s="1" t="s">
        <v>40</v>
      </c>
      <c r="E6346" s="1" t="s">
        <v>15</v>
      </c>
    </row>
    <row r="6347" spans="1:5" x14ac:dyDescent="0.25">
      <c r="A6347" s="1">
        <v>315505</v>
      </c>
      <c r="B6347" s="1" t="s">
        <v>35</v>
      </c>
      <c r="C6347" s="1" t="s">
        <v>20</v>
      </c>
      <c r="D6347" s="1" t="s">
        <v>26</v>
      </c>
      <c r="E6347" s="1" t="s">
        <v>15</v>
      </c>
    </row>
    <row r="6348" spans="1:5" x14ac:dyDescent="0.25">
      <c r="A6348" s="1">
        <v>315506</v>
      </c>
      <c r="B6348" s="1" t="s">
        <v>65</v>
      </c>
      <c r="C6348" s="1" t="s">
        <v>20</v>
      </c>
      <c r="D6348" s="1" t="s">
        <v>48</v>
      </c>
      <c r="E6348" s="1" t="s">
        <v>15</v>
      </c>
    </row>
    <row r="6349" spans="1:5" x14ac:dyDescent="0.25">
      <c r="A6349" s="1">
        <v>315507</v>
      </c>
      <c r="B6349" s="1" t="s">
        <v>65</v>
      </c>
      <c r="C6349" s="1" t="s">
        <v>20</v>
      </c>
      <c r="D6349" s="1" t="s">
        <v>48</v>
      </c>
      <c r="E6349" s="1" t="s">
        <v>15</v>
      </c>
    </row>
    <row r="6350" spans="1:5" x14ac:dyDescent="0.25">
      <c r="A6350" s="1">
        <v>315508</v>
      </c>
      <c r="B6350" s="1" t="s">
        <v>35</v>
      </c>
      <c r="C6350" s="1" t="s">
        <v>20</v>
      </c>
      <c r="D6350" s="1" t="s">
        <v>26</v>
      </c>
      <c r="E6350" s="1" t="s">
        <v>15</v>
      </c>
    </row>
    <row r="6351" spans="1:5" x14ac:dyDescent="0.25">
      <c r="A6351" s="1">
        <v>315509</v>
      </c>
      <c r="B6351" s="1" t="s">
        <v>35</v>
      </c>
      <c r="C6351" s="1" t="s">
        <v>20</v>
      </c>
      <c r="D6351" s="1" t="s">
        <v>26</v>
      </c>
      <c r="E6351" s="1" t="s">
        <v>15</v>
      </c>
    </row>
    <row r="6352" spans="1:5" x14ac:dyDescent="0.25">
      <c r="A6352" s="1">
        <v>315510</v>
      </c>
      <c r="B6352" s="1" t="s">
        <v>35</v>
      </c>
      <c r="C6352" s="1" t="s">
        <v>20</v>
      </c>
      <c r="D6352" s="1" t="s">
        <v>26</v>
      </c>
      <c r="E6352" s="1" t="s">
        <v>15</v>
      </c>
    </row>
    <row r="6353" spans="1:5" x14ac:dyDescent="0.25">
      <c r="A6353" s="1">
        <v>315511</v>
      </c>
      <c r="B6353" s="1" t="s">
        <v>35</v>
      </c>
      <c r="C6353" s="1" t="s">
        <v>20</v>
      </c>
      <c r="D6353" s="1" t="s">
        <v>26</v>
      </c>
      <c r="E6353" s="1" t="s">
        <v>15</v>
      </c>
    </row>
    <row r="6354" spans="1:5" x14ac:dyDescent="0.25">
      <c r="A6354" s="1">
        <v>315512</v>
      </c>
      <c r="B6354" s="1" t="s">
        <v>65</v>
      </c>
      <c r="C6354" s="1" t="s">
        <v>20</v>
      </c>
      <c r="D6354" s="1" t="s">
        <v>45</v>
      </c>
      <c r="E6354" s="1" t="s">
        <v>15</v>
      </c>
    </row>
    <row r="6355" spans="1:5" x14ac:dyDescent="0.25">
      <c r="A6355" s="1">
        <v>315513</v>
      </c>
      <c r="B6355" s="1" t="s">
        <v>65</v>
      </c>
      <c r="C6355" s="1" t="s">
        <v>20</v>
      </c>
      <c r="D6355" s="1" t="s">
        <v>48</v>
      </c>
      <c r="E6355" s="1" t="s">
        <v>15</v>
      </c>
    </row>
    <row r="6356" spans="1:5" x14ac:dyDescent="0.25">
      <c r="A6356" s="1">
        <v>315514</v>
      </c>
      <c r="B6356" s="1" t="s">
        <v>35</v>
      </c>
      <c r="C6356" s="1" t="s">
        <v>22</v>
      </c>
      <c r="D6356" s="1" t="s">
        <v>38</v>
      </c>
      <c r="E6356" s="1" t="s">
        <v>15</v>
      </c>
    </row>
    <row r="6357" spans="1:5" x14ac:dyDescent="0.25">
      <c r="A6357" s="1">
        <v>315515</v>
      </c>
      <c r="B6357" s="1" t="s">
        <v>65</v>
      </c>
      <c r="C6357" s="1" t="s">
        <v>32</v>
      </c>
      <c r="D6357" s="1" t="s">
        <v>14</v>
      </c>
      <c r="E6357" s="1" t="s">
        <v>15</v>
      </c>
    </row>
    <row r="6358" spans="1:5" x14ac:dyDescent="0.25">
      <c r="A6358" s="1">
        <v>315516</v>
      </c>
      <c r="B6358" s="1" t="s">
        <v>65</v>
      </c>
      <c r="C6358" s="1" t="s">
        <v>22</v>
      </c>
      <c r="D6358" s="1" t="s">
        <v>14</v>
      </c>
      <c r="E6358" s="1" t="s">
        <v>15</v>
      </c>
    </row>
    <row r="6359" spans="1:5" x14ac:dyDescent="0.25">
      <c r="A6359" s="1">
        <v>315517</v>
      </c>
      <c r="B6359" s="1" t="s">
        <v>65</v>
      </c>
      <c r="C6359" s="1" t="s">
        <v>27</v>
      </c>
      <c r="D6359" s="1" t="s">
        <v>51</v>
      </c>
      <c r="E6359" s="1" t="s">
        <v>15</v>
      </c>
    </row>
    <row r="6360" spans="1:5" x14ac:dyDescent="0.25">
      <c r="A6360" s="1">
        <v>315518</v>
      </c>
      <c r="B6360" s="1" t="s">
        <v>12</v>
      </c>
      <c r="C6360" s="1" t="s">
        <v>29</v>
      </c>
      <c r="D6360" s="1" t="s">
        <v>40</v>
      </c>
      <c r="E6360" s="1" t="s">
        <v>15</v>
      </c>
    </row>
    <row r="6361" spans="1:5" x14ac:dyDescent="0.25">
      <c r="A6361" s="1">
        <v>315523</v>
      </c>
      <c r="B6361" s="1" t="s">
        <v>64</v>
      </c>
      <c r="C6361" s="1" t="s">
        <v>16</v>
      </c>
      <c r="D6361" s="1" t="s">
        <v>40</v>
      </c>
      <c r="E6361" s="1" t="s">
        <v>15</v>
      </c>
    </row>
    <row r="6362" spans="1:5" x14ac:dyDescent="0.25">
      <c r="A6362" s="1">
        <v>315524</v>
      </c>
      <c r="B6362" s="1" t="s">
        <v>12</v>
      </c>
      <c r="C6362" s="1" t="s">
        <v>29</v>
      </c>
      <c r="D6362" s="1" t="s">
        <v>40</v>
      </c>
      <c r="E6362" s="1" t="s">
        <v>15</v>
      </c>
    </row>
    <row r="6363" spans="1:5" x14ac:dyDescent="0.25">
      <c r="A6363" s="1">
        <v>315525</v>
      </c>
      <c r="B6363" s="1" t="s">
        <v>35</v>
      </c>
      <c r="C6363" s="1" t="s">
        <v>22</v>
      </c>
      <c r="D6363" s="1" t="s">
        <v>43</v>
      </c>
      <c r="E6363" s="1" t="s">
        <v>15</v>
      </c>
    </row>
    <row r="6364" spans="1:5" x14ac:dyDescent="0.25">
      <c r="A6364" s="1">
        <v>315526</v>
      </c>
      <c r="B6364" s="1" t="s">
        <v>65</v>
      </c>
      <c r="C6364" s="1" t="s">
        <v>29</v>
      </c>
      <c r="D6364" s="1" t="s">
        <v>40</v>
      </c>
      <c r="E6364" s="1" t="s">
        <v>15</v>
      </c>
    </row>
    <row r="6365" spans="1:5" x14ac:dyDescent="0.25">
      <c r="A6365" s="1">
        <v>315529</v>
      </c>
      <c r="B6365" s="1" t="s">
        <v>65</v>
      </c>
      <c r="C6365" s="1" t="s">
        <v>22</v>
      </c>
      <c r="D6365" s="1" t="s">
        <v>43</v>
      </c>
      <c r="E6365" s="1" t="s">
        <v>15</v>
      </c>
    </row>
    <row r="6366" spans="1:5" x14ac:dyDescent="0.25">
      <c r="A6366" s="1">
        <v>315530</v>
      </c>
      <c r="B6366" s="1" t="s">
        <v>65</v>
      </c>
      <c r="C6366" s="1" t="s">
        <v>27</v>
      </c>
      <c r="D6366" s="1" t="s">
        <v>30</v>
      </c>
      <c r="E6366" s="1" t="s">
        <v>15</v>
      </c>
    </row>
    <row r="6367" spans="1:5" x14ac:dyDescent="0.25">
      <c r="A6367" s="1">
        <v>315531</v>
      </c>
      <c r="B6367" s="1" t="s">
        <v>65</v>
      </c>
      <c r="C6367" s="1" t="s">
        <v>27</v>
      </c>
      <c r="D6367" s="1" t="s">
        <v>57</v>
      </c>
      <c r="E6367" s="1" t="s">
        <v>15</v>
      </c>
    </row>
    <row r="6368" spans="1:5" x14ac:dyDescent="0.25">
      <c r="A6368" s="1">
        <v>315532</v>
      </c>
      <c r="B6368" s="1" t="s">
        <v>65</v>
      </c>
      <c r="C6368" s="1" t="s">
        <v>20</v>
      </c>
      <c r="D6368" s="1" t="s">
        <v>57</v>
      </c>
      <c r="E6368" s="1" t="s">
        <v>15</v>
      </c>
    </row>
    <row r="6369" spans="1:5" x14ac:dyDescent="0.25">
      <c r="A6369" s="1">
        <v>315533</v>
      </c>
      <c r="B6369" s="1" t="s">
        <v>35</v>
      </c>
      <c r="C6369" s="1" t="s">
        <v>20</v>
      </c>
      <c r="D6369" s="1" t="s">
        <v>26</v>
      </c>
      <c r="E6369" s="1" t="s">
        <v>15</v>
      </c>
    </row>
    <row r="6370" spans="1:5" x14ac:dyDescent="0.25">
      <c r="A6370" s="1">
        <v>315534</v>
      </c>
      <c r="B6370" s="1" t="s">
        <v>35</v>
      </c>
      <c r="C6370" s="1" t="s">
        <v>16</v>
      </c>
      <c r="D6370" s="1" t="s">
        <v>54</v>
      </c>
      <c r="E6370" s="1" t="s">
        <v>15</v>
      </c>
    </row>
    <row r="6371" spans="1:5" x14ac:dyDescent="0.25">
      <c r="A6371" s="1">
        <v>315539</v>
      </c>
      <c r="B6371" s="1" t="s">
        <v>65</v>
      </c>
      <c r="C6371" s="1" t="s">
        <v>20</v>
      </c>
      <c r="D6371" s="1" t="s">
        <v>48</v>
      </c>
      <c r="E6371" s="1" t="s">
        <v>15</v>
      </c>
    </row>
    <row r="6372" spans="1:5" x14ac:dyDescent="0.25">
      <c r="A6372" s="1">
        <v>315540</v>
      </c>
      <c r="B6372" s="1" t="s">
        <v>35</v>
      </c>
      <c r="C6372" s="1" t="s">
        <v>22</v>
      </c>
      <c r="D6372" s="1" t="s">
        <v>14</v>
      </c>
      <c r="E6372" s="1" t="s">
        <v>15</v>
      </c>
    </row>
    <row r="6373" spans="1:5" x14ac:dyDescent="0.25">
      <c r="A6373" s="1">
        <v>315543</v>
      </c>
      <c r="B6373" s="1" t="s">
        <v>35</v>
      </c>
      <c r="C6373" s="1" t="s">
        <v>22</v>
      </c>
      <c r="D6373" s="1" t="s">
        <v>37</v>
      </c>
      <c r="E6373" s="1" t="s">
        <v>15</v>
      </c>
    </row>
    <row r="6374" spans="1:5" x14ac:dyDescent="0.25">
      <c r="A6374" s="1">
        <v>315544</v>
      </c>
      <c r="B6374" s="1" t="s">
        <v>64</v>
      </c>
      <c r="C6374" s="1" t="s">
        <v>20</v>
      </c>
      <c r="D6374" s="1" t="s">
        <v>58</v>
      </c>
      <c r="E6374" s="1" t="s">
        <v>15</v>
      </c>
    </row>
    <row r="6375" spans="1:5" x14ac:dyDescent="0.25">
      <c r="A6375" s="1">
        <v>315545</v>
      </c>
      <c r="B6375" s="1" t="s">
        <v>12</v>
      </c>
      <c r="C6375" s="1" t="s">
        <v>20</v>
      </c>
      <c r="D6375" s="1" t="s">
        <v>45</v>
      </c>
      <c r="E6375" s="1" t="s">
        <v>15</v>
      </c>
    </row>
    <row r="6376" spans="1:5" x14ac:dyDescent="0.25">
      <c r="A6376" s="1">
        <v>315546</v>
      </c>
      <c r="B6376" s="1" t="s">
        <v>12</v>
      </c>
      <c r="C6376" s="1" t="s">
        <v>20</v>
      </c>
      <c r="D6376" s="1" t="s">
        <v>45</v>
      </c>
      <c r="E6376" s="1" t="s">
        <v>15</v>
      </c>
    </row>
    <row r="6377" spans="1:5" x14ac:dyDescent="0.25">
      <c r="A6377" s="1">
        <v>315547</v>
      </c>
      <c r="B6377" s="1" t="s">
        <v>12</v>
      </c>
      <c r="C6377" s="1" t="s">
        <v>20</v>
      </c>
      <c r="D6377" s="1" t="s">
        <v>45</v>
      </c>
      <c r="E6377" s="1" t="s">
        <v>15</v>
      </c>
    </row>
    <row r="6378" spans="1:5" x14ac:dyDescent="0.25">
      <c r="A6378" s="1">
        <v>315548</v>
      </c>
      <c r="B6378" s="1" t="s">
        <v>35</v>
      </c>
      <c r="C6378" s="1" t="s">
        <v>20</v>
      </c>
      <c r="D6378" s="1" t="s">
        <v>45</v>
      </c>
      <c r="E6378" s="1" t="s">
        <v>15</v>
      </c>
    </row>
    <row r="6379" spans="1:5" x14ac:dyDescent="0.25">
      <c r="A6379" s="1">
        <v>315549</v>
      </c>
      <c r="B6379" s="1" t="s">
        <v>35</v>
      </c>
      <c r="C6379" s="1" t="s">
        <v>20</v>
      </c>
      <c r="D6379" s="1" t="s">
        <v>57</v>
      </c>
      <c r="E6379" s="1" t="s">
        <v>15</v>
      </c>
    </row>
    <row r="6380" spans="1:5" x14ac:dyDescent="0.25">
      <c r="A6380" s="1">
        <v>315550</v>
      </c>
      <c r="B6380" s="1" t="s">
        <v>65</v>
      </c>
      <c r="C6380" s="1" t="s">
        <v>27</v>
      </c>
      <c r="D6380" s="1" t="s">
        <v>58</v>
      </c>
      <c r="E6380" s="1" t="s">
        <v>15</v>
      </c>
    </row>
    <row r="6381" spans="1:5" x14ac:dyDescent="0.25">
      <c r="A6381" s="1">
        <v>315551</v>
      </c>
      <c r="B6381" s="1" t="s">
        <v>35</v>
      </c>
      <c r="C6381" s="1" t="s">
        <v>22</v>
      </c>
      <c r="D6381" s="1" t="s">
        <v>38</v>
      </c>
      <c r="E6381" s="1" t="s">
        <v>15</v>
      </c>
    </row>
    <row r="6382" spans="1:5" x14ac:dyDescent="0.25">
      <c r="A6382" s="1">
        <v>315552</v>
      </c>
      <c r="B6382" s="1" t="s">
        <v>35</v>
      </c>
      <c r="C6382" s="1" t="s">
        <v>16</v>
      </c>
      <c r="D6382" s="1" t="s">
        <v>51</v>
      </c>
      <c r="E6382" s="1" t="s">
        <v>15</v>
      </c>
    </row>
    <row r="6383" spans="1:5" x14ac:dyDescent="0.25">
      <c r="A6383" s="1">
        <v>315553</v>
      </c>
      <c r="B6383" s="1" t="s">
        <v>35</v>
      </c>
      <c r="C6383" s="1" t="s">
        <v>16</v>
      </c>
      <c r="D6383" s="1" t="s">
        <v>51</v>
      </c>
      <c r="E6383" s="1" t="s">
        <v>15</v>
      </c>
    </row>
    <row r="6384" spans="1:5" x14ac:dyDescent="0.25">
      <c r="A6384" s="1">
        <v>315554</v>
      </c>
      <c r="B6384" s="1" t="s">
        <v>12</v>
      </c>
      <c r="C6384" s="1" t="s">
        <v>22</v>
      </c>
      <c r="D6384" s="1" t="s">
        <v>47</v>
      </c>
      <c r="E6384" s="1" t="s">
        <v>15</v>
      </c>
    </row>
    <row r="6385" spans="1:5" x14ac:dyDescent="0.25">
      <c r="A6385" s="1">
        <v>315555</v>
      </c>
      <c r="B6385" s="1" t="s">
        <v>65</v>
      </c>
      <c r="C6385" s="1" t="s">
        <v>32</v>
      </c>
      <c r="D6385" s="1" t="s">
        <v>39</v>
      </c>
      <c r="E6385" s="1" t="s">
        <v>15</v>
      </c>
    </row>
    <row r="6386" spans="1:5" x14ac:dyDescent="0.25">
      <c r="A6386" s="1">
        <v>315556</v>
      </c>
      <c r="B6386" s="1" t="s">
        <v>65</v>
      </c>
      <c r="C6386" s="1" t="s">
        <v>32</v>
      </c>
      <c r="D6386" s="1" t="s">
        <v>39</v>
      </c>
      <c r="E6386" s="1" t="s">
        <v>15</v>
      </c>
    </row>
    <row r="6387" spans="1:5" x14ac:dyDescent="0.25">
      <c r="A6387" s="1">
        <v>315557</v>
      </c>
      <c r="B6387" s="1" t="s">
        <v>35</v>
      </c>
      <c r="C6387" s="1" t="s">
        <v>22</v>
      </c>
      <c r="D6387" s="1" t="s">
        <v>37</v>
      </c>
      <c r="E6387" s="1" t="s">
        <v>15</v>
      </c>
    </row>
    <row r="6388" spans="1:5" x14ac:dyDescent="0.25">
      <c r="A6388" s="1">
        <v>315558</v>
      </c>
      <c r="B6388" s="1" t="s">
        <v>65</v>
      </c>
      <c r="C6388" s="1" t="s">
        <v>27</v>
      </c>
      <c r="D6388" s="1" t="s">
        <v>51</v>
      </c>
      <c r="E6388" s="1" t="s">
        <v>15</v>
      </c>
    </row>
    <row r="6389" spans="1:5" x14ac:dyDescent="0.25">
      <c r="A6389" s="1">
        <v>315559</v>
      </c>
      <c r="B6389" s="1" t="s">
        <v>66</v>
      </c>
      <c r="C6389" s="1" t="s">
        <v>27</v>
      </c>
      <c r="D6389" s="1" t="s">
        <v>51</v>
      </c>
      <c r="E6389" s="1" t="s">
        <v>15</v>
      </c>
    </row>
    <row r="6390" spans="1:5" x14ac:dyDescent="0.25">
      <c r="A6390" s="1">
        <v>315561</v>
      </c>
      <c r="B6390" s="1" t="s">
        <v>12</v>
      </c>
      <c r="C6390" s="1" t="s">
        <v>16</v>
      </c>
      <c r="D6390" s="1" t="s">
        <v>40</v>
      </c>
      <c r="E6390" s="1" t="s">
        <v>15</v>
      </c>
    </row>
    <row r="6391" spans="1:5" x14ac:dyDescent="0.25">
      <c r="A6391" s="1">
        <v>315562</v>
      </c>
      <c r="B6391" s="1" t="s">
        <v>64</v>
      </c>
      <c r="C6391" s="1" t="s">
        <v>27</v>
      </c>
      <c r="D6391" s="1" t="s">
        <v>57</v>
      </c>
      <c r="E6391" s="1" t="s">
        <v>15</v>
      </c>
    </row>
    <row r="6392" spans="1:5" x14ac:dyDescent="0.25">
      <c r="A6392" s="1">
        <v>315563</v>
      </c>
      <c r="B6392" s="1" t="s">
        <v>35</v>
      </c>
      <c r="C6392" s="1" t="s">
        <v>22</v>
      </c>
      <c r="D6392" s="1" t="s">
        <v>43</v>
      </c>
      <c r="E6392" s="1" t="s">
        <v>15</v>
      </c>
    </row>
    <row r="6393" spans="1:5" x14ac:dyDescent="0.25">
      <c r="A6393" s="1">
        <v>315564</v>
      </c>
      <c r="B6393" s="1" t="s">
        <v>64</v>
      </c>
      <c r="C6393" s="1" t="s">
        <v>27</v>
      </c>
      <c r="D6393" s="1" t="s">
        <v>57</v>
      </c>
      <c r="E6393" s="1" t="s">
        <v>15</v>
      </c>
    </row>
    <row r="6394" spans="1:5" x14ac:dyDescent="0.25">
      <c r="A6394" s="1">
        <v>315565</v>
      </c>
      <c r="B6394" s="1" t="s">
        <v>64</v>
      </c>
      <c r="C6394" s="1" t="s">
        <v>27</v>
      </c>
      <c r="D6394" s="1" t="s">
        <v>57</v>
      </c>
      <c r="E6394" s="1" t="s">
        <v>15</v>
      </c>
    </row>
    <row r="6395" spans="1:5" x14ac:dyDescent="0.25">
      <c r="A6395" s="1">
        <v>315566</v>
      </c>
      <c r="B6395" s="1" t="s">
        <v>64</v>
      </c>
      <c r="C6395" s="1" t="s">
        <v>27</v>
      </c>
      <c r="D6395" s="1" t="s">
        <v>57</v>
      </c>
      <c r="E6395" s="1" t="s">
        <v>15</v>
      </c>
    </row>
    <row r="6396" spans="1:5" x14ac:dyDescent="0.25">
      <c r="A6396" s="1">
        <v>315567</v>
      </c>
      <c r="B6396" s="1" t="s">
        <v>64</v>
      </c>
      <c r="C6396" s="1" t="s">
        <v>27</v>
      </c>
      <c r="D6396" s="1" t="s">
        <v>57</v>
      </c>
      <c r="E6396" s="1" t="s">
        <v>15</v>
      </c>
    </row>
    <row r="6397" spans="1:5" x14ac:dyDescent="0.25">
      <c r="A6397" s="1">
        <v>315568</v>
      </c>
      <c r="B6397" s="1" t="s">
        <v>64</v>
      </c>
      <c r="C6397" s="1" t="s">
        <v>27</v>
      </c>
      <c r="D6397" s="1" t="s">
        <v>57</v>
      </c>
      <c r="E6397" s="1" t="s">
        <v>15</v>
      </c>
    </row>
    <row r="6398" spans="1:5" x14ac:dyDescent="0.25">
      <c r="A6398" s="1">
        <v>315569</v>
      </c>
      <c r="B6398" s="1" t="s">
        <v>64</v>
      </c>
      <c r="C6398" s="1" t="s">
        <v>27</v>
      </c>
      <c r="D6398" s="1" t="s">
        <v>57</v>
      </c>
      <c r="E6398" s="1" t="s">
        <v>15</v>
      </c>
    </row>
    <row r="6399" spans="1:5" x14ac:dyDescent="0.25">
      <c r="A6399" s="1">
        <v>315571</v>
      </c>
      <c r="B6399" s="1" t="s">
        <v>35</v>
      </c>
      <c r="C6399" s="1" t="s">
        <v>29</v>
      </c>
      <c r="D6399" s="1" t="s">
        <v>52</v>
      </c>
      <c r="E6399" s="1" t="s">
        <v>15</v>
      </c>
    </row>
    <row r="6400" spans="1:5" x14ac:dyDescent="0.25">
      <c r="A6400" s="1">
        <v>315572</v>
      </c>
      <c r="B6400" s="1" t="s">
        <v>65</v>
      </c>
      <c r="C6400" s="1" t="s">
        <v>27</v>
      </c>
      <c r="D6400" s="1" t="s">
        <v>58</v>
      </c>
      <c r="E6400" s="1" t="s">
        <v>15</v>
      </c>
    </row>
    <row r="6401" spans="1:5" x14ac:dyDescent="0.25">
      <c r="A6401" s="1">
        <v>315573</v>
      </c>
      <c r="B6401" s="1" t="s">
        <v>35</v>
      </c>
      <c r="C6401" s="1" t="s">
        <v>13</v>
      </c>
      <c r="D6401" s="1" t="s">
        <v>45</v>
      </c>
      <c r="E6401" s="1" t="s">
        <v>15</v>
      </c>
    </row>
    <row r="6402" spans="1:5" x14ac:dyDescent="0.25">
      <c r="A6402" s="1">
        <v>315575</v>
      </c>
      <c r="B6402" s="1" t="s">
        <v>66</v>
      </c>
      <c r="C6402" s="1" t="s">
        <v>27</v>
      </c>
      <c r="D6402" s="1" t="s">
        <v>57</v>
      </c>
      <c r="E6402" s="1" t="s">
        <v>15</v>
      </c>
    </row>
    <row r="6403" spans="1:5" x14ac:dyDescent="0.25">
      <c r="A6403" s="1">
        <v>315576</v>
      </c>
      <c r="B6403" s="1" t="s">
        <v>64</v>
      </c>
      <c r="C6403" s="1" t="s">
        <v>27</v>
      </c>
      <c r="D6403" s="1" t="s">
        <v>58</v>
      </c>
      <c r="E6403" s="1" t="s">
        <v>15</v>
      </c>
    </row>
    <row r="6404" spans="1:5" x14ac:dyDescent="0.25">
      <c r="A6404" s="1">
        <v>315577</v>
      </c>
      <c r="B6404" s="1" t="s">
        <v>66</v>
      </c>
      <c r="C6404" s="1" t="s">
        <v>27</v>
      </c>
      <c r="D6404" s="1" t="s">
        <v>57</v>
      </c>
      <c r="E6404" s="1" t="s">
        <v>15</v>
      </c>
    </row>
    <row r="6405" spans="1:5" x14ac:dyDescent="0.25">
      <c r="A6405" s="1">
        <v>315578</v>
      </c>
      <c r="B6405" s="1" t="s">
        <v>65</v>
      </c>
      <c r="C6405" s="1" t="s">
        <v>29</v>
      </c>
      <c r="D6405" s="1" t="s">
        <v>49</v>
      </c>
      <c r="E6405" s="1" t="s">
        <v>15</v>
      </c>
    </row>
    <row r="6406" spans="1:5" x14ac:dyDescent="0.25">
      <c r="A6406" s="1">
        <v>315579</v>
      </c>
      <c r="B6406" s="1" t="s">
        <v>64</v>
      </c>
      <c r="C6406" s="1" t="s">
        <v>27</v>
      </c>
      <c r="D6406" s="1" t="s">
        <v>58</v>
      </c>
      <c r="E6406" s="1" t="s">
        <v>15</v>
      </c>
    </row>
    <row r="6407" spans="1:5" x14ac:dyDescent="0.25">
      <c r="A6407" s="1">
        <v>315580</v>
      </c>
      <c r="B6407" s="1" t="s">
        <v>66</v>
      </c>
      <c r="C6407" s="1" t="s">
        <v>27</v>
      </c>
      <c r="D6407" s="1" t="s">
        <v>60</v>
      </c>
      <c r="E6407" s="1" t="s">
        <v>15</v>
      </c>
    </row>
    <row r="6408" spans="1:5" x14ac:dyDescent="0.25">
      <c r="A6408" s="1">
        <v>315581</v>
      </c>
      <c r="B6408" s="1" t="s">
        <v>64</v>
      </c>
      <c r="C6408" s="1" t="s">
        <v>20</v>
      </c>
      <c r="D6408" s="1" t="s">
        <v>61</v>
      </c>
      <c r="E6408" s="1" t="s">
        <v>15</v>
      </c>
    </row>
    <row r="6409" spans="1:5" x14ac:dyDescent="0.25">
      <c r="A6409" s="1">
        <v>315583</v>
      </c>
      <c r="B6409" s="1" t="s">
        <v>12</v>
      </c>
      <c r="C6409" s="1" t="s">
        <v>27</v>
      </c>
      <c r="D6409" s="1" t="s">
        <v>30</v>
      </c>
      <c r="E6409" s="1" t="s">
        <v>15</v>
      </c>
    </row>
    <row r="6410" spans="1:5" x14ac:dyDescent="0.25">
      <c r="A6410" s="1">
        <v>315584</v>
      </c>
      <c r="B6410" s="1" t="s">
        <v>65</v>
      </c>
      <c r="C6410" s="1" t="s">
        <v>29</v>
      </c>
      <c r="D6410" s="1" t="s">
        <v>49</v>
      </c>
      <c r="E6410" s="1" t="s">
        <v>15</v>
      </c>
    </row>
    <row r="6411" spans="1:5" x14ac:dyDescent="0.25">
      <c r="A6411" s="1">
        <v>315588</v>
      </c>
      <c r="B6411" s="1" t="s">
        <v>64</v>
      </c>
      <c r="C6411" s="1" t="s">
        <v>32</v>
      </c>
      <c r="D6411" s="1" t="s">
        <v>39</v>
      </c>
      <c r="E6411" s="1" t="s">
        <v>15</v>
      </c>
    </row>
    <row r="6412" spans="1:5" x14ac:dyDescent="0.25">
      <c r="A6412" s="1">
        <v>315589</v>
      </c>
      <c r="B6412" s="1" t="s">
        <v>64</v>
      </c>
      <c r="C6412" s="1" t="s">
        <v>32</v>
      </c>
      <c r="D6412" s="1" t="s">
        <v>39</v>
      </c>
      <c r="E6412" s="1" t="s">
        <v>15</v>
      </c>
    </row>
    <row r="6413" spans="1:5" x14ac:dyDescent="0.25">
      <c r="A6413" s="1">
        <v>315590</v>
      </c>
      <c r="B6413" s="1" t="s">
        <v>64</v>
      </c>
      <c r="C6413" s="1" t="s">
        <v>32</v>
      </c>
      <c r="D6413" s="1" t="s">
        <v>39</v>
      </c>
      <c r="E6413" s="1" t="s">
        <v>15</v>
      </c>
    </row>
    <row r="6414" spans="1:5" x14ac:dyDescent="0.25">
      <c r="A6414" s="1">
        <v>315591</v>
      </c>
      <c r="B6414" s="1" t="s">
        <v>64</v>
      </c>
      <c r="C6414" s="1" t="s">
        <v>32</v>
      </c>
      <c r="D6414" s="1" t="s">
        <v>39</v>
      </c>
      <c r="E6414" s="1" t="s">
        <v>15</v>
      </c>
    </row>
    <row r="6415" spans="1:5" x14ac:dyDescent="0.25">
      <c r="A6415" s="1">
        <v>315592</v>
      </c>
      <c r="B6415" s="1" t="s">
        <v>64</v>
      </c>
      <c r="C6415" s="1" t="s">
        <v>29</v>
      </c>
      <c r="D6415" s="1" t="s">
        <v>61</v>
      </c>
      <c r="E6415" s="1" t="s">
        <v>15</v>
      </c>
    </row>
    <row r="6416" spans="1:5" x14ac:dyDescent="0.25">
      <c r="A6416" s="1">
        <v>315593</v>
      </c>
      <c r="B6416" s="1" t="s">
        <v>64</v>
      </c>
      <c r="C6416" s="1" t="s">
        <v>32</v>
      </c>
      <c r="D6416" s="1" t="s">
        <v>39</v>
      </c>
      <c r="E6416" s="1" t="s">
        <v>15</v>
      </c>
    </row>
    <row r="6417" spans="1:5" x14ac:dyDescent="0.25">
      <c r="A6417" s="1">
        <v>315594</v>
      </c>
      <c r="B6417" s="1" t="s">
        <v>64</v>
      </c>
      <c r="C6417" s="1" t="s">
        <v>32</v>
      </c>
      <c r="D6417" s="1" t="s">
        <v>39</v>
      </c>
      <c r="E6417" s="1" t="s">
        <v>15</v>
      </c>
    </row>
    <row r="6418" spans="1:5" x14ac:dyDescent="0.25">
      <c r="A6418" s="1">
        <v>315595</v>
      </c>
      <c r="B6418" s="1" t="s">
        <v>64</v>
      </c>
      <c r="C6418" s="1" t="s">
        <v>32</v>
      </c>
      <c r="D6418" s="1" t="s">
        <v>39</v>
      </c>
      <c r="E6418" s="1" t="s">
        <v>15</v>
      </c>
    </row>
    <row r="6419" spans="1:5" x14ac:dyDescent="0.25">
      <c r="A6419" s="1">
        <v>315596</v>
      </c>
      <c r="B6419" s="1" t="s">
        <v>64</v>
      </c>
      <c r="C6419" s="1" t="s">
        <v>32</v>
      </c>
      <c r="D6419" s="1" t="s">
        <v>39</v>
      </c>
      <c r="E6419" s="1" t="s">
        <v>15</v>
      </c>
    </row>
    <row r="6420" spans="1:5" x14ac:dyDescent="0.25">
      <c r="A6420" s="1">
        <v>315597</v>
      </c>
      <c r="B6420" s="1" t="s">
        <v>64</v>
      </c>
      <c r="C6420" s="1" t="s">
        <v>32</v>
      </c>
      <c r="D6420" s="1" t="s">
        <v>39</v>
      </c>
      <c r="E6420" s="1" t="s">
        <v>15</v>
      </c>
    </row>
    <row r="6421" spans="1:5" x14ac:dyDescent="0.25">
      <c r="A6421" s="1">
        <v>315598</v>
      </c>
      <c r="B6421" s="1" t="s">
        <v>64</v>
      </c>
      <c r="C6421" s="1" t="s">
        <v>32</v>
      </c>
      <c r="D6421" s="1" t="s">
        <v>39</v>
      </c>
      <c r="E6421" s="1" t="s">
        <v>15</v>
      </c>
    </row>
    <row r="6422" spans="1:5" x14ac:dyDescent="0.25">
      <c r="A6422" s="1">
        <v>315599</v>
      </c>
      <c r="B6422" s="1" t="s">
        <v>64</v>
      </c>
      <c r="C6422" s="1" t="s">
        <v>32</v>
      </c>
      <c r="D6422" s="1" t="s">
        <v>39</v>
      </c>
      <c r="E6422" s="1" t="s">
        <v>15</v>
      </c>
    </row>
    <row r="6423" spans="1:5" x14ac:dyDescent="0.25">
      <c r="A6423" s="1">
        <v>315600</v>
      </c>
      <c r="B6423" s="1" t="s">
        <v>64</v>
      </c>
      <c r="C6423" s="1" t="s">
        <v>32</v>
      </c>
      <c r="D6423" s="1" t="s">
        <v>39</v>
      </c>
      <c r="E6423" s="1" t="s">
        <v>15</v>
      </c>
    </row>
    <row r="6424" spans="1:5" x14ac:dyDescent="0.25">
      <c r="A6424" s="1">
        <v>315601</v>
      </c>
      <c r="B6424" s="1" t="s">
        <v>64</v>
      </c>
      <c r="C6424" s="1" t="s">
        <v>32</v>
      </c>
      <c r="D6424" s="1" t="s">
        <v>39</v>
      </c>
      <c r="E6424" s="1" t="s">
        <v>15</v>
      </c>
    </row>
    <row r="6425" spans="1:5" x14ac:dyDescent="0.25">
      <c r="A6425" s="1">
        <v>315602</v>
      </c>
      <c r="B6425" s="1" t="s">
        <v>64</v>
      </c>
      <c r="C6425" s="1" t="s">
        <v>32</v>
      </c>
      <c r="D6425" s="1" t="s">
        <v>39</v>
      </c>
      <c r="E6425" s="1" t="s">
        <v>15</v>
      </c>
    </row>
    <row r="6426" spans="1:5" x14ac:dyDescent="0.25">
      <c r="A6426" s="1">
        <v>315603</v>
      </c>
      <c r="B6426" s="1" t="s">
        <v>64</v>
      </c>
      <c r="C6426" s="1" t="s">
        <v>32</v>
      </c>
      <c r="D6426" s="1" t="s">
        <v>39</v>
      </c>
      <c r="E6426" s="1" t="s">
        <v>15</v>
      </c>
    </row>
    <row r="6427" spans="1:5" x14ac:dyDescent="0.25">
      <c r="A6427" s="1">
        <v>315604</v>
      </c>
      <c r="B6427" s="1" t="s">
        <v>64</v>
      </c>
      <c r="C6427" s="1" t="s">
        <v>32</v>
      </c>
      <c r="D6427" s="1" t="s">
        <v>39</v>
      </c>
      <c r="E6427" s="1" t="s">
        <v>15</v>
      </c>
    </row>
    <row r="6428" spans="1:5" x14ac:dyDescent="0.25">
      <c r="A6428" s="1">
        <v>315605</v>
      </c>
      <c r="B6428" s="1" t="s">
        <v>65</v>
      </c>
      <c r="C6428" s="1" t="s">
        <v>27</v>
      </c>
      <c r="D6428" s="1" t="s">
        <v>30</v>
      </c>
      <c r="E6428" s="1" t="s">
        <v>15</v>
      </c>
    </row>
    <row r="6429" spans="1:5" x14ac:dyDescent="0.25">
      <c r="A6429" s="1">
        <v>315606</v>
      </c>
      <c r="B6429" s="1" t="s">
        <v>65</v>
      </c>
      <c r="C6429" s="1" t="s">
        <v>32</v>
      </c>
      <c r="D6429" s="1" t="s">
        <v>44</v>
      </c>
      <c r="E6429" s="1" t="s">
        <v>15</v>
      </c>
    </row>
    <row r="6430" spans="1:5" x14ac:dyDescent="0.25">
      <c r="A6430" s="1">
        <v>315608</v>
      </c>
      <c r="B6430" s="1" t="s">
        <v>64</v>
      </c>
      <c r="C6430" s="1" t="s">
        <v>32</v>
      </c>
      <c r="D6430" s="1" t="s">
        <v>44</v>
      </c>
      <c r="E6430" s="1" t="s">
        <v>15</v>
      </c>
    </row>
    <row r="6431" spans="1:5" x14ac:dyDescent="0.25">
      <c r="A6431" s="1">
        <v>315609</v>
      </c>
      <c r="B6431" s="1" t="s">
        <v>64</v>
      </c>
      <c r="C6431" s="1" t="s">
        <v>32</v>
      </c>
      <c r="D6431" s="1" t="s">
        <v>44</v>
      </c>
      <c r="E6431" s="1" t="s">
        <v>15</v>
      </c>
    </row>
    <row r="6432" spans="1:5" x14ac:dyDescent="0.25">
      <c r="A6432" s="1">
        <v>315610</v>
      </c>
      <c r="B6432" s="1" t="s">
        <v>64</v>
      </c>
      <c r="C6432" s="1" t="s">
        <v>32</v>
      </c>
      <c r="D6432" s="1" t="s">
        <v>44</v>
      </c>
      <c r="E6432" s="1" t="s">
        <v>15</v>
      </c>
    </row>
    <row r="6433" spans="1:5" x14ac:dyDescent="0.25">
      <c r="A6433" s="1">
        <v>315611</v>
      </c>
      <c r="B6433" s="1" t="s">
        <v>64</v>
      </c>
      <c r="C6433" s="1" t="s">
        <v>32</v>
      </c>
      <c r="D6433" s="1" t="s">
        <v>44</v>
      </c>
      <c r="E6433" s="1" t="s">
        <v>15</v>
      </c>
    </row>
    <row r="6434" spans="1:5" x14ac:dyDescent="0.25">
      <c r="A6434" s="1">
        <v>315612</v>
      </c>
      <c r="B6434" s="1" t="s">
        <v>64</v>
      </c>
      <c r="C6434" s="1" t="s">
        <v>32</v>
      </c>
      <c r="D6434" s="1" t="s">
        <v>44</v>
      </c>
      <c r="E6434" s="1" t="s">
        <v>15</v>
      </c>
    </row>
    <row r="6435" spans="1:5" x14ac:dyDescent="0.25">
      <c r="A6435" s="1">
        <v>315613</v>
      </c>
      <c r="B6435" s="1" t="s">
        <v>64</v>
      </c>
      <c r="C6435" s="1" t="s">
        <v>32</v>
      </c>
      <c r="D6435" s="1" t="s">
        <v>44</v>
      </c>
      <c r="E6435" s="1" t="s">
        <v>15</v>
      </c>
    </row>
    <row r="6436" spans="1:5" x14ac:dyDescent="0.25">
      <c r="A6436" s="1">
        <v>315614</v>
      </c>
      <c r="B6436" s="1" t="s">
        <v>64</v>
      </c>
      <c r="C6436" s="1" t="s">
        <v>32</v>
      </c>
      <c r="D6436" s="1" t="s">
        <v>44</v>
      </c>
      <c r="E6436" s="1" t="s">
        <v>15</v>
      </c>
    </row>
    <row r="6437" spans="1:5" x14ac:dyDescent="0.25">
      <c r="A6437" s="1">
        <v>315615</v>
      </c>
      <c r="B6437" s="1" t="s">
        <v>64</v>
      </c>
      <c r="C6437" s="1" t="s">
        <v>32</v>
      </c>
      <c r="D6437" s="1" t="s">
        <v>44</v>
      </c>
      <c r="E6437" s="1" t="s">
        <v>15</v>
      </c>
    </row>
    <row r="6438" spans="1:5" x14ac:dyDescent="0.25">
      <c r="A6438" s="1">
        <v>315616</v>
      </c>
      <c r="B6438" s="1" t="s">
        <v>64</v>
      </c>
      <c r="C6438" s="1" t="s">
        <v>32</v>
      </c>
      <c r="D6438" s="1" t="s">
        <v>44</v>
      </c>
      <c r="E6438" s="1" t="s">
        <v>15</v>
      </c>
    </row>
    <row r="6439" spans="1:5" x14ac:dyDescent="0.25">
      <c r="A6439" s="1">
        <v>315617</v>
      </c>
      <c r="B6439" s="1" t="s">
        <v>64</v>
      </c>
      <c r="C6439" s="1" t="s">
        <v>32</v>
      </c>
      <c r="D6439" s="1" t="s">
        <v>44</v>
      </c>
      <c r="E6439" s="1" t="s">
        <v>15</v>
      </c>
    </row>
    <row r="6440" spans="1:5" x14ac:dyDescent="0.25">
      <c r="A6440" s="1">
        <v>315618</v>
      </c>
      <c r="B6440" s="1" t="s">
        <v>64</v>
      </c>
      <c r="C6440" s="1" t="s">
        <v>32</v>
      </c>
      <c r="D6440" s="1" t="s">
        <v>44</v>
      </c>
      <c r="E6440" s="1" t="s">
        <v>15</v>
      </c>
    </row>
    <row r="6441" spans="1:5" x14ac:dyDescent="0.25">
      <c r="A6441" s="1">
        <v>315619</v>
      </c>
      <c r="B6441" s="1" t="s">
        <v>64</v>
      </c>
      <c r="C6441" s="1" t="s">
        <v>32</v>
      </c>
      <c r="D6441" s="1" t="s">
        <v>44</v>
      </c>
      <c r="E6441" s="1" t="s">
        <v>15</v>
      </c>
    </row>
    <row r="6442" spans="1:5" x14ac:dyDescent="0.25">
      <c r="A6442" s="1">
        <v>315620</v>
      </c>
      <c r="B6442" s="1" t="s">
        <v>64</v>
      </c>
      <c r="C6442" s="1" t="s">
        <v>32</v>
      </c>
      <c r="D6442" s="1" t="s">
        <v>44</v>
      </c>
      <c r="E6442" s="1" t="s">
        <v>15</v>
      </c>
    </row>
    <row r="6443" spans="1:5" x14ac:dyDescent="0.25">
      <c r="A6443" s="1">
        <v>315621</v>
      </c>
      <c r="B6443" s="1" t="s">
        <v>64</v>
      </c>
      <c r="C6443" s="1" t="s">
        <v>32</v>
      </c>
      <c r="D6443" s="1" t="s">
        <v>44</v>
      </c>
      <c r="E6443" s="1" t="s">
        <v>15</v>
      </c>
    </row>
    <row r="6444" spans="1:5" x14ac:dyDescent="0.25">
      <c r="A6444" s="1">
        <v>315622</v>
      </c>
      <c r="B6444" s="1" t="s">
        <v>64</v>
      </c>
      <c r="C6444" s="1" t="s">
        <v>32</v>
      </c>
      <c r="D6444" s="1" t="s">
        <v>44</v>
      </c>
      <c r="E6444" s="1" t="s">
        <v>15</v>
      </c>
    </row>
    <row r="6445" spans="1:5" x14ac:dyDescent="0.25">
      <c r="A6445" s="1">
        <v>315623</v>
      </c>
      <c r="B6445" s="1" t="s">
        <v>64</v>
      </c>
      <c r="C6445" s="1" t="s">
        <v>32</v>
      </c>
      <c r="D6445" s="1" t="s">
        <v>44</v>
      </c>
      <c r="E6445" s="1" t="s">
        <v>15</v>
      </c>
    </row>
    <row r="6446" spans="1:5" x14ac:dyDescent="0.25">
      <c r="A6446" s="1">
        <v>315624</v>
      </c>
      <c r="B6446" s="1" t="s">
        <v>64</v>
      </c>
      <c r="C6446" s="1" t="s">
        <v>32</v>
      </c>
      <c r="D6446" s="1" t="s">
        <v>44</v>
      </c>
      <c r="E6446" s="1" t="s">
        <v>15</v>
      </c>
    </row>
    <row r="6447" spans="1:5" x14ac:dyDescent="0.25">
      <c r="A6447" s="1">
        <v>315625</v>
      </c>
      <c r="B6447" s="1" t="s">
        <v>64</v>
      </c>
      <c r="C6447" s="1" t="s">
        <v>32</v>
      </c>
      <c r="D6447" s="1" t="s">
        <v>44</v>
      </c>
      <c r="E6447" s="1" t="s">
        <v>15</v>
      </c>
    </row>
    <row r="6448" spans="1:5" x14ac:dyDescent="0.25">
      <c r="A6448" s="1">
        <v>315626</v>
      </c>
      <c r="B6448" s="1" t="s">
        <v>64</v>
      </c>
      <c r="C6448" s="1" t="s">
        <v>32</v>
      </c>
      <c r="D6448" s="1" t="s">
        <v>44</v>
      </c>
      <c r="E6448" s="1" t="s">
        <v>15</v>
      </c>
    </row>
    <row r="6449" spans="1:5" x14ac:dyDescent="0.25">
      <c r="A6449" s="1">
        <v>315627</v>
      </c>
      <c r="B6449" s="1" t="s">
        <v>64</v>
      </c>
      <c r="C6449" s="1" t="s">
        <v>32</v>
      </c>
      <c r="D6449" s="1" t="s">
        <v>44</v>
      </c>
      <c r="E6449" s="1" t="s">
        <v>15</v>
      </c>
    </row>
    <row r="6450" spans="1:5" x14ac:dyDescent="0.25">
      <c r="A6450" s="1">
        <v>315628</v>
      </c>
      <c r="B6450" s="1" t="s">
        <v>64</v>
      </c>
      <c r="C6450" s="1" t="s">
        <v>32</v>
      </c>
      <c r="D6450" s="1" t="s">
        <v>44</v>
      </c>
      <c r="E6450" s="1" t="s">
        <v>15</v>
      </c>
    </row>
    <row r="6451" spans="1:5" x14ac:dyDescent="0.25">
      <c r="A6451" s="1">
        <v>315629</v>
      </c>
      <c r="B6451" s="1" t="s">
        <v>64</v>
      </c>
      <c r="C6451" s="1" t="s">
        <v>32</v>
      </c>
      <c r="D6451" s="1" t="s">
        <v>44</v>
      </c>
      <c r="E6451" s="1" t="s">
        <v>15</v>
      </c>
    </row>
    <row r="6452" spans="1:5" x14ac:dyDescent="0.25">
      <c r="A6452" s="1">
        <v>315630</v>
      </c>
      <c r="B6452" s="1" t="s">
        <v>64</v>
      </c>
      <c r="C6452" s="1" t="s">
        <v>32</v>
      </c>
      <c r="D6452" s="1" t="s">
        <v>44</v>
      </c>
      <c r="E6452" s="1" t="s">
        <v>15</v>
      </c>
    </row>
    <row r="6453" spans="1:5" x14ac:dyDescent="0.25">
      <c r="A6453" s="1">
        <v>315631</v>
      </c>
      <c r="B6453" s="1" t="s">
        <v>64</v>
      </c>
      <c r="C6453" s="1" t="s">
        <v>32</v>
      </c>
      <c r="D6453" s="1" t="s">
        <v>44</v>
      </c>
      <c r="E6453" s="1" t="s">
        <v>15</v>
      </c>
    </row>
    <row r="6454" spans="1:5" x14ac:dyDescent="0.25">
      <c r="A6454" s="1">
        <v>315632</v>
      </c>
      <c r="B6454" s="1" t="s">
        <v>64</v>
      </c>
      <c r="C6454" s="1" t="s">
        <v>32</v>
      </c>
      <c r="D6454" s="1" t="s">
        <v>44</v>
      </c>
      <c r="E6454" s="1" t="s">
        <v>15</v>
      </c>
    </row>
    <row r="6455" spans="1:5" x14ac:dyDescent="0.25">
      <c r="A6455" s="1">
        <v>315633</v>
      </c>
      <c r="B6455" s="1" t="s">
        <v>64</v>
      </c>
      <c r="C6455" s="1" t="s">
        <v>32</v>
      </c>
      <c r="D6455" s="1" t="s">
        <v>44</v>
      </c>
      <c r="E6455" s="1" t="s">
        <v>15</v>
      </c>
    </row>
    <row r="6456" spans="1:5" x14ac:dyDescent="0.25">
      <c r="A6456" s="1">
        <v>315634</v>
      </c>
      <c r="B6456" s="1" t="s">
        <v>64</v>
      </c>
      <c r="C6456" s="1" t="s">
        <v>32</v>
      </c>
      <c r="D6456" s="1" t="s">
        <v>44</v>
      </c>
      <c r="E6456" s="1" t="s">
        <v>15</v>
      </c>
    </row>
    <row r="6457" spans="1:5" x14ac:dyDescent="0.25">
      <c r="A6457" s="1">
        <v>315635</v>
      </c>
      <c r="B6457" s="1" t="s">
        <v>64</v>
      </c>
      <c r="C6457" s="1" t="s">
        <v>32</v>
      </c>
      <c r="D6457" s="1" t="s">
        <v>44</v>
      </c>
      <c r="E6457" s="1" t="s">
        <v>15</v>
      </c>
    </row>
    <row r="6458" spans="1:5" x14ac:dyDescent="0.25">
      <c r="A6458" s="1">
        <v>315636</v>
      </c>
      <c r="B6458" s="1" t="s">
        <v>64</v>
      </c>
      <c r="C6458" s="1" t="s">
        <v>32</v>
      </c>
      <c r="D6458" s="1" t="s">
        <v>44</v>
      </c>
      <c r="E6458" s="1" t="s">
        <v>15</v>
      </c>
    </row>
    <row r="6459" spans="1:5" x14ac:dyDescent="0.25">
      <c r="A6459" s="1">
        <v>315637</v>
      </c>
      <c r="B6459" s="1" t="s">
        <v>64</v>
      </c>
      <c r="C6459" s="1" t="s">
        <v>32</v>
      </c>
      <c r="D6459" s="1" t="s">
        <v>44</v>
      </c>
      <c r="E6459" s="1" t="s">
        <v>15</v>
      </c>
    </row>
    <row r="6460" spans="1:5" x14ac:dyDescent="0.25">
      <c r="A6460" s="1">
        <v>315638</v>
      </c>
      <c r="B6460" s="1" t="s">
        <v>64</v>
      </c>
      <c r="C6460" s="1" t="s">
        <v>32</v>
      </c>
      <c r="D6460" s="1" t="s">
        <v>44</v>
      </c>
      <c r="E6460" s="1" t="s">
        <v>15</v>
      </c>
    </row>
    <row r="6461" spans="1:5" x14ac:dyDescent="0.25">
      <c r="A6461" s="1">
        <v>315639</v>
      </c>
      <c r="B6461" s="1" t="s">
        <v>64</v>
      </c>
      <c r="C6461" s="1" t="s">
        <v>32</v>
      </c>
      <c r="D6461" s="1" t="s">
        <v>39</v>
      </c>
      <c r="E6461" s="1" t="s">
        <v>15</v>
      </c>
    </row>
    <row r="6462" spans="1:5" x14ac:dyDescent="0.25">
      <c r="A6462" s="1">
        <v>315644</v>
      </c>
      <c r="B6462" s="1" t="s">
        <v>64</v>
      </c>
      <c r="C6462" s="1" t="s">
        <v>32</v>
      </c>
      <c r="D6462" s="1" t="s">
        <v>44</v>
      </c>
      <c r="E6462" s="1" t="s">
        <v>15</v>
      </c>
    </row>
    <row r="6463" spans="1:5" x14ac:dyDescent="0.25">
      <c r="A6463" s="1">
        <v>315645</v>
      </c>
      <c r="B6463" s="1" t="s">
        <v>64</v>
      </c>
      <c r="C6463" s="1" t="s">
        <v>32</v>
      </c>
      <c r="D6463" s="1" t="s">
        <v>44</v>
      </c>
      <c r="E6463" s="1" t="s">
        <v>15</v>
      </c>
    </row>
    <row r="6464" spans="1:5" x14ac:dyDescent="0.25">
      <c r="A6464" s="1">
        <v>315646</v>
      </c>
      <c r="B6464" s="1" t="s">
        <v>64</v>
      </c>
      <c r="C6464" s="1" t="s">
        <v>32</v>
      </c>
      <c r="D6464" s="1" t="s">
        <v>44</v>
      </c>
      <c r="E6464" s="1" t="s">
        <v>15</v>
      </c>
    </row>
    <row r="6465" spans="1:5" x14ac:dyDescent="0.25">
      <c r="A6465" s="1">
        <v>315647</v>
      </c>
      <c r="B6465" s="1" t="s">
        <v>64</v>
      </c>
      <c r="C6465" s="1" t="s">
        <v>32</v>
      </c>
      <c r="D6465" s="1" t="s">
        <v>44</v>
      </c>
      <c r="E6465" s="1" t="s">
        <v>15</v>
      </c>
    </row>
    <row r="6466" spans="1:5" x14ac:dyDescent="0.25">
      <c r="A6466" s="1">
        <v>315648</v>
      </c>
      <c r="B6466" s="1" t="s">
        <v>64</v>
      </c>
      <c r="C6466" s="1" t="s">
        <v>32</v>
      </c>
      <c r="D6466" s="1" t="s">
        <v>44</v>
      </c>
      <c r="E6466" s="1" t="s">
        <v>15</v>
      </c>
    </row>
    <row r="6467" spans="1:5" x14ac:dyDescent="0.25">
      <c r="A6467" s="1">
        <v>315649</v>
      </c>
      <c r="B6467" s="1" t="s">
        <v>65</v>
      </c>
      <c r="C6467" s="1" t="s">
        <v>27</v>
      </c>
      <c r="D6467" s="1" t="s">
        <v>58</v>
      </c>
      <c r="E6467" s="1" t="s">
        <v>15</v>
      </c>
    </row>
    <row r="6468" spans="1:5" x14ac:dyDescent="0.25">
      <c r="A6468" s="1">
        <v>315650</v>
      </c>
      <c r="B6468" s="1" t="s">
        <v>65</v>
      </c>
      <c r="C6468" s="1" t="s">
        <v>13</v>
      </c>
      <c r="D6468" s="1" t="s">
        <v>43</v>
      </c>
      <c r="E6468" s="1" t="s">
        <v>15</v>
      </c>
    </row>
    <row r="6469" spans="1:5" x14ac:dyDescent="0.25">
      <c r="A6469" s="1">
        <v>315651</v>
      </c>
      <c r="B6469" s="1" t="s">
        <v>64</v>
      </c>
      <c r="C6469" s="1" t="s">
        <v>27</v>
      </c>
      <c r="D6469" s="1" t="s">
        <v>58</v>
      </c>
      <c r="E6469" s="1" t="s">
        <v>15</v>
      </c>
    </row>
    <row r="6470" spans="1:5" x14ac:dyDescent="0.25">
      <c r="A6470" s="1">
        <v>315652</v>
      </c>
      <c r="B6470" s="1" t="s">
        <v>64</v>
      </c>
      <c r="C6470" s="1" t="s">
        <v>27</v>
      </c>
      <c r="D6470" s="1" t="s">
        <v>58</v>
      </c>
      <c r="E6470" s="1" t="s">
        <v>15</v>
      </c>
    </row>
    <row r="6471" spans="1:5" x14ac:dyDescent="0.25">
      <c r="A6471" s="1">
        <v>315653</v>
      </c>
      <c r="B6471" s="1" t="s">
        <v>64</v>
      </c>
      <c r="C6471" s="1" t="s">
        <v>20</v>
      </c>
      <c r="D6471" s="1" t="s">
        <v>61</v>
      </c>
      <c r="E6471" s="1" t="s">
        <v>15</v>
      </c>
    </row>
    <row r="6472" spans="1:5" x14ac:dyDescent="0.25">
      <c r="A6472" s="1">
        <v>315654</v>
      </c>
      <c r="B6472" s="1" t="s">
        <v>65</v>
      </c>
      <c r="C6472" s="1" t="s">
        <v>29</v>
      </c>
      <c r="D6472" s="1" t="s">
        <v>49</v>
      </c>
      <c r="E6472" s="1" t="s">
        <v>15</v>
      </c>
    </row>
    <row r="6473" spans="1:5" x14ac:dyDescent="0.25">
      <c r="A6473" s="1">
        <v>315655</v>
      </c>
      <c r="B6473" s="1" t="s">
        <v>12</v>
      </c>
      <c r="C6473" s="1" t="s">
        <v>20</v>
      </c>
      <c r="D6473" s="1" t="s">
        <v>61</v>
      </c>
      <c r="E6473" s="1" t="s">
        <v>15</v>
      </c>
    </row>
    <row r="6474" spans="1:5" x14ac:dyDescent="0.25">
      <c r="A6474" s="1">
        <v>315656</v>
      </c>
      <c r="B6474" s="1" t="s">
        <v>12</v>
      </c>
      <c r="C6474" s="1" t="s">
        <v>16</v>
      </c>
      <c r="D6474" s="1" t="s">
        <v>52</v>
      </c>
      <c r="E6474" s="1" t="s">
        <v>15</v>
      </c>
    </row>
    <row r="6475" spans="1:5" x14ac:dyDescent="0.25">
      <c r="A6475" s="1">
        <v>315657</v>
      </c>
      <c r="B6475" s="1" t="s">
        <v>12</v>
      </c>
      <c r="C6475" s="1" t="s">
        <v>16</v>
      </c>
      <c r="D6475" s="1" t="s">
        <v>40</v>
      </c>
      <c r="E6475" s="1" t="s">
        <v>15</v>
      </c>
    </row>
    <row r="6476" spans="1:5" x14ac:dyDescent="0.25">
      <c r="A6476" s="1">
        <v>315658</v>
      </c>
      <c r="B6476" s="1" t="s">
        <v>65</v>
      </c>
      <c r="C6476" s="1" t="s">
        <v>29</v>
      </c>
      <c r="D6476" s="1" t="s">
        <v>49</v>
      </c>
      <c r="E6476" s="1" t="s">
        <v>15</v>
      </c>
    </row>
    <row r="6477" spans="1:5" x14ac:dyDescent="0.25">
      <c r="A6477" s="1">
        <v>315664</v>
      </c>
      <c r="B6477" s="1" t="s">
        <v>12</v>
      </c>
      <c r="C6477" s="1" t="s">
        <v>27</v>
      </c>
      <c r="D6477" s="1" t="s">
        <v>30</v>
      </c>
      <c r="E6477" s="1" t="s">
        <v>15</v>
      </c>
    </row>
    <row r="6478" spans="1:5" x14ac:dyDescent="0.25">
      <c r="A6478" s="1">
        <v>315665</v>
      </c>
      <c r="B6478" s="1" t="s">
        <v>65</v>
      </c>
      <c r="C6478" s="1" t="s">
        <v>22</v>
      </c>
      <c r="D6478" s="1" t="s">
        <v>49</v>
      </c>
      <c r="E6478" s="1" t="s">
        <v>15</v>
      </c>
    </row>
    <row r="6479" spans="1:5" x14ac:dyDescent="0.25">
      <c r="A6479" s="1">
        <v>315666</v>
      </c>
      <c r="B6479" s="1" t="s">
        <v>35</v>
      </c>
      <c r="C6479" s="1" t="s">
        <v>20</v>
      </c>
      <c r="D6479" s="1" t="s">
        <v>58</v>
      </c>
      <c r="E6479" s="1" t="s">
        <v>15</v>
      </c>
    </row>
    <row r="6480" spans="1:5" x14ac:dyDescent="0.25">
      <c r="A6480" s="1">
        <v>315667</v>
      </c>
      <c r="B6480" s="1" t="s">
        <v>35</v>
      </c>
      <c r="C6480" s="1" t="s">
        <v>16</v>
      </c>
      <c r="D6480" s="1" t="s">
        <v>40</v>
      </c>
      <c r="E6480" s="1" t="s">
        <v>15</v>
      </c>
    </row>
    <row r="6481" spans="1:5" x14ac:dyDescent="0.25">
      <c r="A6481" s="1">
        <v>315668</v>
      </c>
      <c r="B6481" s="1" t="s">
        <v>35</v>
      </c>
      <c r="C6481" s="1" t="s">
        <v>16</v>
      </c>
      <c r="D6481" s="1" t="s">
        <v>40</v>
      </c>
      <c r="E6481" s="1" t="s">
        <v>15</v>
      </c>
    </row>
    <row r="6482" spans="1:5" x14ac:dyDescent="0.25">
      <c r="A6482" s="1">
        <v>315669</v>
      </c>
      <c r="B6482" s="1" t="s">
        <v>12</v>
      </c>
      <c r="C6482" s="1" t="s">
        <v>16</v>
      </c>
      <c r="D6482" s="1" t="s">
        <v>53</v>
      </c>
      <c r="E6482" s="1" t="s">
        <v>15</v>
      </c>
    </row>
    <row r="6483" spans="1:5" x14ac:dyDescent="0.25">
      <c r="A6483" s="1">
        <v>315670</v>
      </c>
      <c r="B6483" s="1" t="s">
        <v>35</v>
      </c>
      <c r="C6483" s="1" t="s">
        <v>20</v>
      </c>
      <c r="D6483" s="1" t="s">
        <v>61</v>
      </c>
      <c r="E6483" s="1" t="s">
        <v>15</v>
      </c>
    </row>
    <row r="6484" spans="1:5" x14ac:dyDescent="0.25">
      <c r="A6484" s="1">
        <v>315671</v>
      </c>
      <c r="B6484" s="1" t="s">
        <v>65</v>
      </c>
      <c r="C6484" s="1" t="s">
        <v>16</v>
      </c>
      <c r="D6484" s="1" t="s">
        <v>40</v>
      </c>
      <c r="E6484" s="1" t="s">
        <v>15</v>
      </c>
    </row>
    <row r="6485" spans="1:5" x14ac:dyDescent="0.25">
      <c r="A6485" s="1">
        <v>315672</v>
      </c>
      <c r="B6485" s="1" t="s">
        <v>12</v>
      </c>
      <c r="C6485" s="1" t="s">
        <v>16</v>
      </c>
      <c r="D6485" s="1" t="s">
        <v>40</v>
      </c>
      <c r="E6485" s="1" t="s">
        <v>15</v>
      </c>
    </row>
    <row r="6486" spans="1:5" x14ac:dyDescent="0.25">
      <c r="A6486" s="1">
        <v>315673</v>
      </c>
      <c r="B6486" s="1" t="s">
        <v>65</v>
      </c>
      <c r="C6486" s="1" t="s">
        <v>16</v>
      </c>
      <c r="D6486" s="1" t="s">
        <v>40</v>
      </c>
      <c r="E6486" s="1" t="s">
        <v>15</v>
      </c>
    </row>
    <row r="6487" spans="1:5" x14ac:dyDescent="0.25">
      <c r="A6487" s="1">
        <v>315674</v>
      </c>
      <c r="B6487" s="1" t="s">
        <v>35</v>
      </c>
      <c r="C6487" s="1" t="s">
        <v>16</v>
      </c>
      <c r="D6487" s="1" t="s">
        <v>40</v>
      </c>
      <c r="E6487" s="1" t="s">
        <v>15</v>
      </c>
    </row>
    <row r="6488" spans="1:5" x14ac:dyDescent="0.25">
      <c r="A6488" s="1">
        <v>315675</v>
      </c>
      <c r="B6488" s="1" t="s">
        <v>35</v>
      </c>
      <c r="C6488" s="1" t="s">
        <v>16</v>
      </c>
      <c r="D6488" s="1" t="s">
        <v>40</v>
      </c>
      <c r="E6488" s="1" t="s">
        <v>15</v>
      </c>
    </row>
    <row r="6489" spans="1:5" x14ac:dyDescent="0.25">
      <c r="A6489" s="1">
        <v>315676</v>
      </c>
      <c r="B6489" s="1" t="s">
        <v>65</v>
      </c>
      <c r="C6489" s="1" t="s">
        <v>16</v>
      </c>
      <c r="D6489" s="1" t="s">
        <v>40</v>
      </c>
      <c r="E6489" s="1" t="s">
        <v>15</v>
      </c>
    </row>
    <row r="6490" spans="1:5" x14ac:dyDescent="0.25">
      <c r="A6490" s="1">
        <v>315678</v>
      </c>
      <c r="B6490" s="1" t="s">
        <v>35</v>
      </c>
      <c r="C6490" s="1" t="s">
        <v>16</v>
      </c>
      <c r="D6490" s="1" t="s">
        <v>40</v>
      </c>
      <c r="E6490" s="1" t="s">
        <v>15</v>
      </c>
    </row>
    <row r="6491" spans="1:5" x14ac:dyDescent="0.25">
      <c r="A6491" s="1">
        <v>315679</v>
      </c>
      <c r="B6491" s="1" t="s">
        <v>65</v>
      </c>
      <c r="C6491" s="1" t="s">
        <v>27</v>
      </c>
      <c r="D6491" s="1" t="s">
        <v>53</v>
      </c>
      <c r="E6491" s="1" t="s">
        <v>15</v>
      </c>
    </row>
    <row r="6492" spans="1:5" x14ac:dyDescent="0.25">
      <c r="A6492" s="1">
        <v>315680</v>
      </c>
      <c r="B6492" s="1" t="s">
        <v>65</v>
      </c>
      <c r="C6492" s="1" t="s">
        <v>22</v>
      </c>
      <c r="D6492" s="1" t="s">
        <v>36</v>
      </c>
      <c r="E6492" s="1" t="s">
        <v>15</v>
      </c>
    </row>
    <row r="6493" spans="1:5" x14ac:dyDescent="0.25">
      <c r="A6493" s="1">
        <v>315681</v>
      </c>
      <c r="B6493" s="1" t="s">
        <v>35</v>
      </c>
      <c r="C6493" s="1" t="s">
        <v>16</v>
      </c>
      <c r="D6493" s="1" t="s">
        <v>40</v>
      </c>
      <c r="E6493" s="1" t="s">
        <v>15</v>
      </c>
    </row>
    <row r="6494" spans="1:5" x14ac:dyDescent="0.25">
      <c r="A6494" s="1">
        <v>315682</v>
      </c>
      <c r="B6494" s="1" t="s">
        <v>35</v>
      </c>
      <c r="C6494" s="1" t="s">
        <v>29</v>
      </c>
      <c r="D6494" s="1" t="s">
        <v>43</v>
      </c>
      <c r="E6494" s="1" t="s">
        <v>15</v>
      </c>
    </row>
    <row r="6495" spans="1:5" x14ac:dyDescent="0.25">
      <c r="A6495" s="1">
        <v>315683</v>
      </c>
      <c r="B6495" s="1" t="s">
        <v>35</v>
      </c>
      <c r="C6495" s="1" t="s">
        <v>20</v>
      </c>
      <c r="D6495" s="1" t="s">
        <v>26</v>
      </c>
      <c r="E6495" s="1" t="s">
        <v>15</v>
      </c>
    </row>
    <row r="6496" spans="1:5" x14ac:dyDescent="0.25">
      <c r="A6496" s="1">
        <v>315684</v>
      </c>
      <c r="B6496" s="1" t="s">
        <v>65</v>
      </c>
      <c r="C6496" s="1" t="s">
        <v>20</v>
      </c>
      <c r="D6496" s="1" t="s">
        <v>57</v>
      </c>
      <c r="E6496" s="1" t="s">
        <v>15</v>
      </c>
    </row>
    <row r="6497" spans="1:5" x14ac:dyDescent="0.25">
      <c r="A6497" s="1">
        <v>315685</v>
      </c>
      <c r="B6497" s="1" t="s">
        <v>65</v>
      </c>
      <c r="C6497" s="1" t="s">
        <v>27</v>
      </c>
      <c r="D6497" s="1" t="s">
        <v>57</v>
      </c>
      <c r="E6497" s="1" t="s">
        <v>15</v>
      </c>
    </row>
    <row r="6498" spans="1:5" x14ac:dyDescent="0.25">
      <c r="A6498" s="1">
        <v>315686</v>
      </c>
      <c r="B6498" s="1" t="s">
        <v>65</v>
      </c>
      <c r="C6498" s="1" t="s">
        <v>20</v>
      </c>
      <c r="D6498" s="1" t="s">
        <v>48</v>
      </c>
      <c r="E6498" s="1" t="s">
        <v>15</v>
      </c>
    </row>
    <row r="6499" spans="1:5" x14ac:dyDescent="0.25">
      <c r="A6499" s="1">
        <v>315687</v>
      </c>
      <c r="B6499" s="1" t="s">
        <v>65</v>
      </c>
      <c r="C6499" s="1" t="s">
        <v>27</v>
      </c>
      <c r="D6499" s="1" t="s">
        <v>58</v>
      </c>
      <c r="E6499" s="1" t="s">
        <v>15</v>
      </c>
    </row>
    <row r="6500" spans="1:5" x14ac:dyDescent="0.25">
      <c r="A6500" s="1">
        <v>315688</v>
      </c>
      <c r="B6500" s="1" t="s">
        <v>12</v>
      </c>
      <c r="C6500" s="1" t="s">
        <v>16</v>
      </c>
      <c r="D6500" s="1" t="s">
        <v>53</v>
      </c>
      <c r="E6500" s="1" t="s">
        <v>15</v>
      </c>
    </row>
    <row r="6501" spans="1:5" x14ac:dyDescent="0.25">
      <c r="A6501" s="1">
        <v>315689</v>
      </c>
      <c r="B6501" s="1" t="s">
        <v>65</v>
      </c>
      <c r="C6501" s="1" t="s">
        <v>32</v>
      </c>
      <c r="D6501" s="1" t="s">
        <v>39</v>
      </c>
      <c r="E6501" s="1" t="s">
        <v>15</v>
      </c>
    </row>
    <row r="6502" spans="1:5" x14ac:dyDescent="0.25">
      <c r="A6502" s="1">
        <v>315692</v>
      </c>
      <c r="B6502" s="1" t="s">
        <v>64</v>
      </c>
      <c r="C6502" s="1" t="s">
        <v>29</v>
      </c>
      <c r="D6502" s="1" t="s">
        <v>21</v>
      </c>
      <c r="E6502" s="1" t="s">
        <v>15</v>
      </c>
    </row>
    <row r="6503" spans="1:5" x14ac:dyDescent="0.25">
      <c r="A6503" s="1">
        <v>315694</v>
      </c>
      <c r="B6503" s="1" t="s">
        <v>65</v>
      </c>
      <c r="C6503" s="1" t="s">
        <v>20</v>
      </c>
      <c r="D6503" s="1" t="s">
        <v>61</v>
      </c>
      <c r="E6503" s="1" t="s">
        <v>15</v>
      </c>
    </row>
    <row r="6504" spans="1:5" x14ac:dyDescent="0.25">
      <c r="A6504" s="1">
        <v>315695</v>
      </c>
      <c r="B6504" s="1" t="s">
        <v>65</v>
      </c>
      <c r="C6504" s="1" t="s">
        <v>29</v>
      </c>
      <c r="D6504" s="1" t="s">
        <v>61</v>
      </c>
      <c r="E6504" s="1" t="s">
        <v>63</v>
      </c>
    </row>
    <row r="6505" spans="1:5" x14ac:dyDescent="0.25">
      <c r="A6505" s="1">
        <v>315696</v>
      </c>
      <c r="B6505" s="1" t="s">
        <v>64</v>
      </c>
      <c r="C6505" s="1" t="s">
        <v>20</v>
      </c>
      <c r="D6505" s="1" t="s">
        <v>61</v>
      </c>
      <c r="E6505" s="1" t="s">
        <v>15</v>
      </c>
    </row>
    <row r="6506" spans="1:5" x14ac:dyDescent="0.25">
      <c r="A6506" s="1">
        <v>315697</v>
      </c>
      <c r="B6506" s="1" t="s">
        <v>35</v>
      </c>
      <c r="C6506" s="1" t="s">
        <v>16</v>
      </c>
      <c r="D6506" s="1" t="s">
        <v>53</v>
      </c>
      <c r="E6506" s="1" t="s">
        <v>15</v>
      </c>
    </row>
    <row r="6507" spans="1:5" x14ac:dyDescent="0.25">
      <c r="A6507" s="1">
        <v>315698</v>
      </c>
      <c r="B6507" s="1" t="s">
        <v>12</v>
      </c>
      <c r="C6507" s="1" t="s">
        <v>22</v>
      </c>
      <c r="D6507" s="1" t="s">
        <v>43</v>
      </c>
      <c r="E6507" s="1" t="s">
        <v>15</v>
      </c>
    </row>
    <row r="6508" spans="1:5" x14ac:dyDescent="0.25">
      <c r="A6508" s="1">
        <v>315699</v>
      </c>
      <c r="B6508" s="1" t="s">
        <v>12</v>
      </c>
      <c r="C6508" s="1" t="s">
        <v>16</v>
      </c>
      <c r="D6508" s="1" t="s">
        <v>33</v>
      </c>
      <c r="E6508" s="1" t="s">
        <v>15</v>
      </c>
    </row>
    <row r="6509" spans="1:5" x14ac:dyDescent="0.25">
      <c r="A6509" s="1">
        <v>315700</v>
      </c>
      <c r="B6509" s="1" t="s">
        <v>12</v>
      </c>
      <c r="C6509" s="1" t="s">
        <v>27</v>
      </c>
      <c r="D6509" s="1" t="s">
        <v>33</v>
      </c>
      <c r="E6509" s="1" t="s">
        <v>15</v>
      </c>
    </row>
    <row r="6510" spans="1:5" x14ac:dyDescent="0.25">
      <c r="A6510" s="1">
        <v>315701</v>
      </c>
      <c r="B6510" s="1" t="s">
        <v>12</v>
      </c>
      <c r="C6510" s="1" t="s">
        <v>16</v>
      </c>
      <c r="D6510" s="1" t="s">
        <v>33</v>
      </c>
      <c r="E6510" s="1" t="s">
        <v>15</v>
      </c>
    </row>
    <row r="6511" spans="1:5" x14ac:dyDescent="0.25">
      <c r="A6511" s="1">
        <v>315702</v>
      </c>
      <c r="B6511" s="1" t="s">
        <v>12</v>
      </c>
      <c r="C6511" s="1" t="s">
        <v>16</v>
      </c>
      <c r="D6511" s="1" t="s">
        <v>33</v>
      </c>
      <c r="E6511" s="1" t="s">
        <v>15</v>
      </c>
    </row>
    <row r="6512" spans="1:5" x14ac:dyDescent="0.25">
      <c r="A6512" s="1">
        <v>315703</v>
      </c>
      <c r="B6512" s="1" t="s">
        <v>35</v>
      </c>
      <c r="C6512" s="1" t="s">
        <v>16</v>
      </c>
      <c r="D6512" s="1" t="s">
        <v>52</v>
      </c>
      <c r="E6512" s="1" t="s">
        <v>15</v>
      </c>
    </row>
    <row r="6513" spans="1:5" x14ac:dyDescent="0.25">
      <c r="A6513" s="1">
        <v>315704</v>
      </c>
      <c r="B6513" s="1" t="s">
        <v>64</v>
      </c>
      <c r="C6513" s="1" t="s">
        <v>29</v>
      </c>
      <c r="D6513" s="1" t="s">
        <v>49</v>
      </c>
      <c r="E6513" s="1" t="s">
        <v>15</v>
      </c>
    </row>
    <row r="6514" spans="1:5" x14ac:dyDescent="0.25">
      <c r="A6514" s="1">
        <v>315705</v>
      </c>
      <c r="B6514" s="1" t="s">
        <v>35</v>
      </c>
      <c r="C6514" s="1" t="s">
        <v>16</v>
      </c>
      <c r="D6514" s="1" t="s">
        <v>40</v>
      </c>
      <c r="E6514" s="1" t="s">
        <v>15</v>
      </c>
    </row>
    <row r="6515" spans="1:5" x14ac:dyDescent="0.25">
      <c r="A6515" s="1">
        <v>315706</v>
      </c>
      <c r="B6515" s="1" t="s">
        <v>35</v>
      </c>
      <c r="C6515" s="1" t="s">
        <v>16</v>
      </c>
      <c r="D6515" s="1" t="s">
        <v>53</v>
      </c>
      <c r="E6515" s="1" t="s">
        <v>15</v>
      </c>
    </row>
    <row r="6516" spans="1:5" x14ac:dyDescent="0.25">
      <c r="A6516" s="1">
        <v>315707</v>
      </c>
      <c r="B6516" s="1" t="s">
        <v>35</v>
      </c>
      <c r="C6516" s="1" t="s">
        <v>16</v>
      </c>
      <c r="D6516" s="1" t="s">
        <v>52</v>
      </c>
      <c r="E6516" s="1" t="s">
        <v>15</v>
      </c>
    </row>
    <row r="6517" spans="1:5" x14ac:dyDescent="0.25">
      <c r="A6517" s="1">
        <v>315718</v>
      </c>
      <c r="B6517" s="1" t="s">
        <v>65</v>
      </c>
      <c r="C6517" s="1" t="s">
        <v>20</v>
      </c>
      <c r="D6517" s="1" t="s">
        <v>57</v>
      </c>
      <c r="E6517" s="1" t="s">
        <v>15</v>
      </c>
    </row>
    <row r="6518" spans="1:5" x14ac:dyDescent="0.25">
      <c r="A6518" s="1">
        <v>315719</v>
      </c>
      <c r="B6518" s="1" t="s">
        <v>65</v>
      </c>
      <c r="C6518" s="1" t="s">
        <v>27</v>
      </c>
      <c r="D6518" s="1" t="s">
        <v>57</v>
      </c>
      <c r="E6518" s="1" t="s">
        <v>15</v>
      </c>
    </row>
    <row r="6519" spans="1:5" x14ac:dyDescent="0.25">
      <c r="A6519" s="1">
        <v>315733</v>
      </c>
      <c r="B6519" s="1" t="s">
        <v>64</v>
      </c>
      <c r="C6519" s="1" t="s">
        <v>20</v>
      </c>
      <c r="D6519" s="1" t="s">
        <v>61</v>
      </c>
      <c r="E6519" s="1" t="s">
        <v>15</v>
      </c>
    </row>
    <row r="6520" spans="1:5" x14ac:dyDescent="0.25">
      <c r="A6520" s="1">
        <v>315734</v>
      </c>
      <c r="B6520" s="1" t="s">
        <v>65</v>
      </c>
      <c r="C6520" s="1" t="s">
        <v>20</v>
      </c>
      <c r="D6520" s="1" t="s">
        <v>57</v>
      </c>
      <c r="E6520" s="1" t="s">
        <v>15</v>
      </c>
    </row>
    <row r="6521" spans="1:5" x14ac:dyDescent="0.25">
      <c r="A6521" s="1">
        <v>315735</v>
      </c>
      <c r="B6521" s="1" t="s">
        <v>65</v>
      </c>
      <c r="C6521" s="1" t="s">
        <v>27</v>
      </c>
      <c r="D6521" s="1" t="s">
        <v>57</v>
      </c>
      <c r="E6521" s="1" t="s">
        <v>15</v>
      </c>
    </row>
    <row r="6522" spans="1:5" x14ac:dyDescent="0.25">
      <c r="A6522" s="1">
        <v>315736</v>
      </c>
      <c r="B6522" s="1" t="s">
        <v>35</v>
      </c>
      <c r="C6522" s="1" t="s">
        <v>16</v>
      </c>
      <c r="D6522" s="1" t="s">
        <v>40</v>
      </c>
      <c r="E6522" s="1" t="s">
        <v>15</v>
      </c>
    </row>
    <row r="6523" spans="1:5" x14ac:dyDescent="0.25">
      <c r="A6523" s="1">
        <v>315737</v>
      </c>
      <c r="B6523" s="1" t="s">
        <v>35</v>
      </c>
      <c r="C6523" s="1" t="s">
        <v>16</v>
      </c>
      <c r="D6523" s="1" t="s">
        <v>40</v>
      </c>
      <c r="E6523" s="1" t="s">
        <v>15</v>
      </c>
    </row>
    <row r="6524" spans="1:5" x14ac:dyDescent="0.25">
      <c r="A6524" s="1">
        <v>315738</v>
      </c>
      <c r="B6524" s="1" t="s">
        <v>35</v>
      </c>
      <c r="C6524" s="1" t="s">
        <v>16</v>
      </c>
      <c r="D6524" s="1" t="s">
        <v>40</v>
      </c>
      <c r="E6524" s="1" t="s">
        <v>15</v>
      </c>
    </row>
    <row r="6525" spans="1:5" x14ac:dyDescent="0.25">
      <c r="A6525" s="1">
        <v>315739</v>
      </c>
      <c r="B6525" s="1" t="s">
        <v>35</v>
      </c>
      <c r="C6525" s="1" t="s">
        <v>16</v>
      </c>
      <c r="D6525" s="1" t="s">
        <v>40</v>
      </c>
      <c r="E6525" s="1" t="s">
        <v>15</v>
      </c>
    </row>
    <row r="6526" spans="1:5" x14ac:dyDescent="0.25">
      <c r="A6526" s="1">
        <v>315740</v>
      </c>
      <c r="B6526" s="1" t="s">
        <v>35</v>
      </c>
      <c r="C6526" s="1" t="s">
        <v>16</v>
      </c>
      <c r="D6526" s="1" t="s">
        <v>40</v>
      </c>
      <c r="E6526" s="1" t="s">
        <v>15</v>
      </c>
    </row>
    <row r="6527" spans="1:5" x14ac:dyDescent="0.25">
      <c r="A6527" s="1">
        <v>315741</v>
      </c>
      <c r="B6527" s="1" t="s">
        <v>35</v>
      </c>
      <c r="C6527" s="1" t="s">
        <v>16</v>
      </c>
      <c r="D6527" s="1" t="s">
        <v>40</v>
      </c>
      <c r="E6527" s="1" t="s">
        <v>15</v>
      </c>
    </row>
    <row r="6528" spans="1:5" x14ac:dyDescent="0.25">
      <c r="A6528" s="1">
        <v>315752</v>
      </c>
      <c r="B6528" s="1" t="s">
        <v>35</v>
      </c>
      <c r="C6528" s="1" t="s">
        <v>20</v>
      </c>
      <c r="D6528" s="1" t="s">
        <v>58</v>
      </c>
      <c r="E6528" s="1" t="s">
        <v>15</v>
      </c>
    </row>
    <row r="6529" spans="1:5" x14ac:dyDescent="0.25">
      <c r="A6529" s="1">
        <v>315753</v>
      </c>
      <c r="B6529" s="1" t="s">
        <v>64</v>
      </c>
      <c r="C6529" s="1" t="s">
        <v>20</v>
      </c>
      <c r="D6529" s="1" t="s">
        <v>58</v>
      </c>
      <c r="E6529" s="1" t="s">
        <v>15</v>
      </c>
    </row>
    <row r="6530" spans="1:5" x14ac:dyDescent="0.25">
      <c r="A6530" s="1">
        <v>315756</v>
      </c>
      <c r="B6530" s="1" t="s">
        <v>65</v>
      </c>
      <c r="C6530" s="1" t="s">
        <v>32</v>
      </c>
      <c r="D6530" s="1" t="s">
        <v>37</v>
      </c>
      <c r="E6530" s="1" t="s">
        <v>15</v>
      </c>
    </row>
    <row r="6531" spans="1:5" x14ac:dyDescent="0.25">
      <c r="A6531" s="1">
        <v>315757</v>
      </c>
      <c r="B6531" s="1" t="s">
        <v>35</v>
      </c>
      <c r="C6531" s="1" t="s">
        <v>20</v>
      </c>
      <c r="D6531" s="1" t="s">
        <v>61</v>
      </c>
      <c r="E6531" s="1" t="s">
        <v>15</v>
      </c>
    </row>
    <row r="6532" spans="1:5" x14ac:dyDescent="0.25">
      <c r="A6532" s="1">
        <v>315758</v>
      </c>
      <c r="B6532" s="1" t="s">
        <v>35</v>
      </c>
      <c r="C6532" s="1" t="s">
        <v>20</v>
      </c>
      <c r="D6532" s="1" t="s">
        <v>61</v>
      </c>
      <c r="E6532" s="1" t="s">
        <v>15</v>
      </c>
    </row>
    <row r="6533" spans="1:5" x14ac:dyDescent="0.25">
      <c r="A6533" s="1">
        <v>315761</v>
      </c>
      <c r="B6533" s="1" t="s">
        <v>64</v>
      </c>
      <c r="C6533" s="1" t="s">
        <v>27</v>
      </c>
      <c r="D6533" s="1" t="s">
        <v>57</v>
      </c>
      <c r="E6533" s="1" t="s">
        <v>15</v>
      </c>
    </row>
    <row r="6534" spans="1:5" x14ac:dyDescent="0.25">
      <c r="A6534" s="1">
        <v>315764</v>
      </c>
      <c r="B6534" s="1" t="s">
        <v>65</v>
      </c>
      <c r="C6534" s="1" t="s">
        <v>27</v>
      </c>
      <c r="D6534" s="1" t="s">
        <v>57</v>
      </c>
      <c r="E6534" s="1" t="s">
        <v>15</v>
      </c>
    </row>
    <row r="6535" spans="1:5" x14ac:dyDescent="0.25">
      <c r="A6535" s="1">
        <v>315765</v>
      </c>
      <c r="B6535" s="1" t="s">
        <v>65</v>
      </c>
      <c r="C6535" s="1" t="s">
        <v>20</v>
      </c>
      <c r="D6535" s="1" t="s">
        <v>57</v>
      </c>
      <c r="E6535" s="1" t="s">
        <v>15</v>
      </c>
    </row>
    <row r="6536" spans="1:5" x14ac:dyDescent="0.25">
      <c r="A6536" s="1">
        <v>315767</v>
      </c>
      <c r="B6536" s="1" t="s">
        <v>65</v>
      </c>
      <c r="C6536" s="1" t="s">
        <v>32</v>
      </c>
      <c r="D6536" s="1" t="s">
        <v>14</v>
      </c>
      <c r="E6536" s="1" t="s">
        <v>15</v>
      </c>
    </row>
    <row r="6537" spans="1:5" x14ac:dyDescent="0.25">
      <c r="A6537" s="1">
        <v>315768</v>
      </c>
      <c r="B6537" s="1" t="s">
        <v>65</v>
      </c>
      <c r="C6537" s="1" t="s">
        <v>22</v>
      </c>
      <c r="D6537" s="1" t="s">
        <v>14</v>
      </c>
      <c r="E6537" s="1" t="s">
        <v>15</v>
      </c>
    </row>
    <row r="6538" spans="1:5" x14ac:dyDescent="0.25">
      <c r="A6538" s="1">
        <v>315769</v>
      </c>
      <c r="B6538" s="1" t="s">
        <v>66</v>
      </c>
      <c r="C6538" s="1" t="s">
        <v>22</v>
      </c>
      <c r="D6538" s="1" t="s">
        <v>21</v>
      </c>
      <c r="E6538" s="1" t="s">
        <v>15</v>
      </c>
    </row>
    <row r="6539" spans="1:5" x14ac:dyDescent="0.25">
      <c r="A6539" s="1">
        <v>315770</v>
      </c>
      <c r="B6539" s="1" t="s">
        <v>35</v>
      </c>
      <c r="C6539" s="1" t="s">
        <v>13</v>
      </c>
      <c r="D6539" s="1" t="s">
        <v>36</v>
      </c>
      <c r="E6539" s="1" t="s">
        <v>15</v>
      </c>
    </row>
    <row r="6540" spans="1:5" x14ac:dyDescent="0.25">
      <c r="A6540" s="1">
        <v>315777</v>
      </c>
      <c r="B6540" s="1" t="s">
        <v>64</v>
      </c>
      <c r="C6540" s="1" t="s">
        <v>29</v>
      </c>
      <c r="D6540" s="1" t="s">
        <v>21</v>
      </c>
      <c r="E6540" s="1" t="s">
        <v>15</v>
      </c>
    </row>
    <row r="6541" spans="1:5" x14ac:dyDescent="0.25">
      <c r="A6541" s="1">
        <v>315778</v>
      </c>
      <c r="B6541" s="1" t="s">
        <v>65</v>
      </c>
      <c r="C6541" s="1" t="s">
        <v>16</v>
      </c>
      <c r="D6541" s="1" t="s">
        <v>60</v>
      </c>
      <c r="E6541" s="1" t="s">
        <v>15</v>
      </c>
    </row>
    <row r="6542" spans="1:5" x14ac:dyDescent="0.25">
      <c r="A6542" s="1">
        <v>315779</v>
      </c>
      <c r="B6542" s="1" t="s">
        <v>12</v>
      </c>
      <c r="C6542" s="1" t="s">
        <v>16</v>
      </c>
      <c r="D6542" s="1" t="s">
        <v>60</v>
      </c>
      <c r="E6542" s="1" t="s">
        <v>15</v>
      </c>
    </row>
    <row r="6543" spans="1:5" x14ac:dyDescent="0.25">
      <c r="A6543" s="1">
        <v>315780</v>
      </c>
      <c r="B6543" s="1" t="s">
        <v>12</v>
      </c>
      <c r="C6543" s="1" t="s">
        <v>16</v>
      </c>
      <c r="D6543" s="1" t="s">
        <v>60</v>
      </c>
      <c r="E6543" s="1" t="s">
        <v>15</v>
      </c>
    </row>
    <row r="6544" spans="1:5" x14ac:dyDescent="0.25">
      <c r="A6544" s="1">
        <v>315782</v>
      </c>
      <c r="B6544" s="1" t="s">
        <v>35</v>
      </c>
      <c r="C6544" s="1" t="s">
        <v>29</v>
      </c>
      <c r="D6544" s="1" t="s">
        <v>40</v>
      </c>
      <c r="E6544" s="1" t="s">
        <v>15</v>
      </c>
    </row>
    <row r="6545" spans="1:5" x14ac:dyDescent="0.25">
      <c r="A6545" s="1">
        <v>315784</v>
      </c>
      <c r="B6545" s="1" t="s">
        <v>65</v>
      </c>
      <c r="C6545" s="1" t="s">
        <v>20</v>
      </c>
      <c r="D6545" s="1" t="s">
        <v>61</v>
      </c>
      <c r="E6545" s="1" t="s">
        <v>63</v>
      </c>
    </row>
    <row r="6546" spans="1:5" x14ac:dyDescent="0.25">
      <c r="A6546" s="1">
        <v>315785</v>
      </c>
      <c r="B6546" s="1" t="s">
        <v>65</v>
      </c>
      <c r="C6546" s="1" t="s">
        <v>27</v>
      </c>
      <c r="D6546" s="1" t="s">
        <v>60</v>
      </c>
      <c r="E6546" s="1" t="s">
        <v>15</v>
      </c>
    </row>
    <row r="6547" spans="1:5" x14ac:dyDescent="0.25">
      <c r="A6547" s="1">
        <v>315786</v>
      </c>
      <c r="B6547" s="1" t="s">
        <v>12</v>
      </c>
      <c r="C6547" s="1" t="s">
        <v>16</v>
      </c>
      <c r="D6547" s="1" t="s">
        <v>60</v>
      </c>
      <c r="E6547" s="1" t="s">
        <v>15</v>
      </c>
    </row>
    <row r="6548" spans="1:5" x14ac:dyDescent="0.25">
      <c r="A6548" s="1">
        <v>315787</v>
      </c>
      <c r="B6548" s="1" t="s">
        <v>65</v>
      </c>
      <c r="C6548" s="1" t="s">
        <v>27</v>
      </c>
      <c r="D6548" s="1" t="s">
        <v>60</v>
      </c>
      <c r="E6548" s="1" t="s">
        <v>15</v>
      </c>
    </row>
    <row r="6549" spans="1:5" x14ac:dyDescent="0.25">
      <c r="A6549" s="1">
        <v>315788</v>
      </c>
      <c r="B6549" s="1" t="s">
        <v>35</v>
      </c>
      <c r="C6549" s="1" t="s">
        <v>13</v>
      </c>
      <c r="D6549" s="1" t="s">
        <v>30</v>
      </c>
      <c r="E6549" s="1" t="s">
        <v>15</v>
      </c>
    </row>
    <row r="6550" spans="1:5" x14ac:dyDescent="0.25">
      <c r="A6550" s="1">
        <v>315789</v>
      </c>
      <c r="B6550" s="1" t="s">
        <v>35</v>
      </c>
      <c r="C6550" s="1" t="s">
        <v>13</v>
      </c>
      <c r="D6550" s="1" t="s">
        <v>30</v>
      </c>
      <c r="E6550" s="1" t="s">
        <v>15</v>
      </c>
    </row>
    <row r="6551" spans="1:5" x14ac:dyDescent="0.25">
      <c r="A6551" s="1">
        <v>315790</v>
      </c>
      <c r="B6551" s="1" t="s">
        <v>12</v>
      </c>
      <c r="C6551" s="1" t="s">
        <v>13</v>
      </c>
      <c r="D6551" s="1" t="s">
        <v>37</v>
      </c>
      <c r="E6551" s="1" t="s">
        <v>15</v>
      </c>
    </row>
    <row r="6552" spans="1:5" x14ac:dyDescent="0.25">
      <c r="A6552" s="1">
        <v>315791</v>
      </c>
      <c r="B6552" s="1" t="s">
        <v>12</v>
      </c>
      <c r="C6552" s="1" t="s">
        <v>13</v>
      </c>
      <c r="D6552" s="1" t="s">
        <v>37</v>
      </c>
      <c r="E6552" s="1" t="s">
        <v>15</v>
      </c>
    </row>
    <row r="6553" spans="1:5" x14ac:dyDescent="0.25">
      <c r="A6553" s="1">
        <v>315792</v>
      </c>
      <c r="B6553" s="1" t="s">
        <v>35</v>
      </c>
      <c r="C6553" s="1" t="s">
        <v>13</v>
      </c>
      <c r="D6553" s="1" t="s">
        <v>30</v>
      </c>
      <c r="E6553" s="1" t="s">
        <v>15</v>
      </c>
    </row>
    <row r="6554" spans="1:5" x14ac:dyDescent="0.25">
      <c r="A6554" s="1">
        <v>315793</v>
      </c>
      <c r="B6554" s="1" t="s">
        <v>35</v>
      </c>
      <c r="C6554" s="1" t="s">
        <v>22</v>
      </c>
      <c r="D6554" s="1" t="s">
        <v>21</v>
      </c>
      <c r="E6554" s="1" t="s">
        <v>15</v>
      </c>
    </row>
    <row r="6555" spans="1:5" x14ac:dyDescent="0.25">
      <c r="A6555" s="1">
        <v>315795</v>
      </c>
      <c r="B6555" s="1" t="s">
        <v>65</v>
      </c>
      <c r="C6555" s="1" t="s">
        <v>29</v>
      </c>
      <c r="D6555" s="1" t="s">
        <v>40</v>
      </c>
      <c r="E6555" s="1" t="s">
        <v>15</v>
      </c>
    </row>
    <row r="6556" spans="1:5" x14ac:dyDescent="0.25">
      <c r="A6556" s="1">
        <v>315796</v>
      </c>
      <c r="B6556" s="1" t="s">
        <v>65</v>
      </c>
      <c r="C6556" s="1" t="s">
        <v>29</v>
      </c>
      <c r="D6556" s="1" t="s">
        <v>40</v>
      </c>
      <c r="E6556" s="1" t="s">
        <v>15</v>
      </c>
    </row>
    <row r="6557" spans="1:5" x14ac:dyDescent="0.25">
      <c r="A6557" s="1">
        <v>315797</v>
      </c>
      <c r="B6557" s="1" t="s">
        <v>35</v>
      </c>
      <c r="C6557" s="1" t="s">
        <v>20</v>
      </c>
      <c r="D6557" s="1" t="s">
        <v>61</v>
      </c>
      <c r="E6557" s="1" t="s">
        <v>15</v>
      </c>
    </row>
    <row r="6558" spans="1:5" x14ac:dyDescent="0.25">
      <c r="A6558" s="1">
        <v>315808</v>
      </c>
      <c r="B6558" s="1" t="s">
        <v>65</v>
      </c>
      <c r="C6558" s="1" t="s">
        <v>20</v>
      </c>
      <c r="D6558" s="1" t="s">
        <v>26</v>
      </c>
      <c r="E6558" s="1" t="s">
        <v>15</v>
      </c>
    </row>
    <row r="6559" spans="1:5" x14ac:dyDescent="0.25">
      <c r="A6559" s="1">
        <v>315809</v>
      </c>
      <c r="B6559" s="1" t="s">
        <v>35</v>
      </c>
      <c r="C6559" s="1" t="s">
        <v>13</v>
      </c>
      <c r="D6559" s="1" t="s">
        <v>61</v>
      </c>
      <c r="E6559" s="1" t="s">
        <v>15</v>
      </c>
    </row>
    <row r="6560" spans="1:5" x14ac:dyDescent="0.25">
      <c r="A6560" s="1">
        <v>315810</v>
      </c>
      <c r="B6560" s="1" t="s">
        <v>35</v>
      </c>
      <c r="C6560" s="1" t="s">
        <v>13</v>
      </c>
      <c r="D6560" s="1" t="s">
        <v>61</v>
      </c>
      <c r="E6560" s="1" t="s">
        <v>15</v>
      </c>
    </row>
    <row r="6561" spans="1:5" x14ac:dyDescent="0.25">
      <c r="A6561" s="1">
        <v>315811</v>
      </c>
      <c r="B6561" s="1" t="s">
        <v>35</v>
      </c>
      <c r="C6561" s="1" t="s">
        <v>13</v>
      </c>
      <c r="D6561" s="1" t="s">
        <v>61</v>
      </c>
      <c r="E6561" s="1" t="s">
        <v>15</v>
      </c>
    </row>
    <row r="6562" spans="1:5" x14ac:dyDescent="0.25">
      <c r="A6562" s="1">
        <v>315812</v>
      </c>
      <c r="B6562" s="1" t="s">
        <v>35</v>
      </c>
      <c r="C6562" s="1" t="s">
        <v>13</v>
      </c>
      <c r="D6562" s="1" t="s">
        <v>61</v>
      </c>
      <c r="E6562" s="1" t="s">
        <v>15</v>
      </c>
    </row>
    <row r="6563" spans="1:5" x14ac:dyDescent="0.25">
      <c r="A6563" s="1">
        <v>315813</v>
      </c>
      <c r="B6563" s="1" t="s">
        <v>35</v>
      </c>
      <c r="C6563" s="1" t="s">
        <v>13</v>
      </c>
      <c r="D6563" s="1" t="s">
        <v>61</v>
      </c>
      <c r="E6563" s="1" t="s">
        <v>15</v>
      </c>
    </row>
    <row r="6564" spans="1:5" x14ac:dyDescent="0.25">
      <c r="A6564" s="1">
        <v>315814</v>
      </c>
      <c r="B6564" s="1" t="s">
        <v>35</v>
      </c>
      <c r="C6564" s="1" t="s">
        <v>13</v>
      </c>
      <c r="D6564" s="1" t="s">
        <v>61</v>
      </c>
      <c r="E6564" s="1" t="s">
        <v>15</v>
      </c>
    </row>
    <row r="6565" spans="1:5" x14ac:dyDescent="0.25">
      <c r="A6565" s="1">
        <v>315815</v>
      </c>
      <c r="B6565" s="1" t="s">
        <v>35</v>
      </c>
      <c r="C6565" s="1" t="s">
        <v>13</v>
      </c>
      <c r="D6565" s="1" t="s">
        <v>61</v>
      </c>
      <c r="E6565" s="1" t="s">
        <v>15</v>
      </c>
    </row>
    <row r="6566" spans="1:5" x14ac:dyDescent="0.25">
      <c r="A6566" s="1">
        <v>315816</v>
      </c>
      <c r="B6566" s="1" t="s">
        <v>35</v>
      </c>
      <c r="C6566" s="1" t="s">
        <v>13</v>
      </c>
      <c r="D6566" s="1" t="s">
        <v>61</v>
      </c>
      <c r="E6566" s="1" t="s">
        <v>15</v>
      </c>
    </row>
    <row r="6567" spans="1:5" x14ac:dyDescent="0.25">
      <c r="A6567" s="1">
        <v>315817</v>
      </c>
      <c r="B6567" s="1" t="s">
        <v>35</v>
      </c>
      <c r="C6567" s="1" t="s">
        <v>13</v>
      </c>
      <c r="D6567" s="1" t="s">
        <v>61</v>
      </c>
      <c r="E6567" s="1" t="s">
        <v>15</v>
      </c>
    </row>
    <row r="6568" spans="1:5" x14ac:dyDescent="0.25">
      <c r="A6568" s="1">
        <v>315818</v>
      </c>
      <c r="B6568" s="1" t="s">
        <v>35</v>
      </c>
      <c r="C6568" s="1" t="s">
        <v>13</v>
      </c>
      <c r="D6568" s="1" t="s">
        <v>61</v>
      </c>
      <c r="E6568" s="1" t="s">
        <v>15</v>
      </c>
    </row>
    <row r="6569" spans="1:5" x14ac:dyDescent="0.25">
      <c r="A6569" s="1">
        <v>315819</v>
      </c>
      <c r="B6569" s="1" t="s">
        <v>35</v>
      </c>
      <c r="C6569" s="1" t="s">
        <v>13</v>
      </c>
      <c r="D6569" s="1" t="s">
        <v>61</v>
      </c>
      <c r="E6569" s="1" t="s">
        <v>15</v>
      </c>
    </row>
    <row r="6570" spans="1:5" x14ac:dyDescent="0.25">
      <c r="A6570" s="1">
        <v>315820</v>
      </c>
      <c r="B6570" s="1" t="s">
        <v>12</v>
      </c>
      <c r="C6570" s="1" t="s">
        <v>16</v>
      </c>
      <c r="D6570" s="1" t="s">
        <v>51</v>
      </c>
      <c r="E6570" s="1" t="s">
        <v>15</v>
      </c>
    </row>
    <row r="6571" spans="1:5" x14ac:dyDescent="0.25">
      <c r="A6571" s="1">
        <v>315825</v>
      </c>
      <c r="B6571" s="1" t="s">
        <v>35</v>
      </c>
      <c r="C6571" s="1" t="s">
        <v>16</v>
      </c>
      <c r="D6571" s="1" t="s">
        <v>40</v>
      </c>
      <c r="E6571" s="1" t="s">
        <v>15</v>
      </c>
    </row>
    <row r="6572" spans="1:5" x14ac:dyDescent="0.25">
      <c r="A6572" s="1">
        <v>315826</v>
      </c>
      <c r="B6572" s="1" t="s">
        <v>64</v>
      </c>
      <c r="C6572" s="1" t="s">
        <v>16</v>
      </c>
      <c r="D6572" s="1" t="s">
        <v>40</v>
      </c>
      <c r="E6572" s="1" t="s">
        <v>15</v>
      </c>
    </row>
    <row r="6573" spans="1:5" x14ac:dyDescent="0.25">
      <c r="A6573" s="1">
        <v>315827</v>
      </c>
      <c r="B6573" s="1" t="s">
        <v>64</v>
      </c>
      <c r="C6573" s="1" t="s">
        <v>16</v>
      </c>
      <c r="D6573" s="1" t="s">
        <v>40</v>
      </c>
      <c r="E6573" s="1" t="s">
        <v>15</v>
      </c>
    </row>
    <row r="6574" spans="1:5" x14ac:dyDescent="0.25">
      <c r="A6574" s="1">
        <v>315828</v>
      </c>
      <c r="B6574" s="1" t="s">
        <v>64</v>
      </c>
      <c r="C6574" s="1" t="s">
        <v>16</v>
      </c>
      <c r="D6574" s="1" t="s">
        <v>40</v>
      </c>
      <c r="E6574" s="1" t="s">
        <v>15</v>
      </c>
    </row>
    <row r="6575" spans="1:5" x14ac:dyDescent="0.25">
      <c r="A6575" s="1">
        <v>315829</v>
      </c>
      <c r="B6575" s="1" t="s">
        <v>64</v>
      </c>
      <c r="C6575" s="1" t="s">
        <v>16</v>
      </c>
      <c r="D6575" s="1" t="s">
        <v>40</v>
      </c>
      <c r="E6575" s="1" t="s">
        <v>15</v>
      </c>
    </row>
    <row r="6576" spans="1:5" x14ac:dyDescent="0.25">
      <c r="A6576" s="1">
        <v>315830</v>
      </c>
      <c r="B6576" s="1" t="s">
        <v>64</v>
      </c>
      <c r="C6576" s="1" t="s">
        <v>16</v>
      </c>
      <c r="D6576" s="1" t="s">
        <v>40</v>
      </c>
      <c r="E6576" s="1" t="s">
        <v>15</v>
      </c>
    </row>
    <row r="6577" spans="1:5" x14ac:dyDescent="0.25">
      <c r="A6577" s="1">
        <v>315831</v>
      </c>
      <c r="B6577" s="1" t="s">
        <v>65</v>
      </c>
      <c r="C6577" s="1" t="s">
        <v>32</v>
      </c>
      <c r="D6577" s="1" t="s">
        <v>39</v>
      </c>
      <c r="E6577" s="1" t="s">
        <v>15</v>
      </c>
    </row>
    <row r="6578" spans="1:5" x14ac:dyDescent="0.25">
      <c r="A6578" s="1">
        <v>315832</v>
      </c>
      <c r="B6578" s="1" t="s">
        <v>65</v>
      </c>
      <c r="C6578" s="1" t="s">
        <v>32</v>
      </c>
      <c r="D6578" s="1" t="s">
        <v>39</v>
      </c>
      <c r="E6578" s="1" t="s">
        <v>15</v>
      </c>
    </row>
    <row r="6579" spans="1:5" x14ac:dyDescent="0.25">
      <c r="A6579" s="1">
        <v>315833</v>
      </c>
      <c r="B6579" s="1" t="s">
        <v>65</v>
      </c>
      <c r="C6579" s="1" t="s">
        <v>32</v>
      </c>
      <c r="D6579" s="1" t="s">
        <v>39</v>
      </c>
      <c r="E6579" s="1" t="s">
        <v>15</v>
      </c>
    </row>
    <row r="6580" spans="1:5" x14ac:dyDescent="0.25">
      <c r="A6580" s="1">
        <v>315834</v>
      </c>
      <c r="B6580" s="1" t="s">
        <v>35</v>
      </c>
      <c r="C6580" s="1" t="s">
        <v>13</v>
      </c>
      <c r="D6580" s="1" t="s">
        <v>37</v>
      </c>
      <c r="E6580" s="1" t="s">
        <v>15</v>
      </c>
    </row>
    <row r="6581" spans="1:5" x14ac:dyDescent="0.25">
      <c r="A6581" s="1">
        <v>315835</v>
      </c>
      <c r="B6581" s="1" t="s">
        <v>35</v>
      </c>
      <c r="C6581" s="1" t="s">
        <v>27</v>
      </c>
      <c r="D6581" s="1" t="s">
        <v>57</v>
      </c>
      <c r="E6581" s="1" t="s">
        <v>15</v>
      </c>
    </row>
    <row r="6582" spans="1:5" x14ac:dyDescent="0.25">
      <c r="A6582" s="1">
        <v>315836</v>
      </c>
      <c r="B6582" s="1" t="s">
        <v>65</v>
      </c>
      <c r="C6582" s="1" t="s">
        <v>27</v>
      </c>
      <c r="D6582" s="1" t="s">
        <v>57</v>
      </c>
      <c r="E6582" s="1" t="s">
        <v>15</v>
      </c>
    </row>
    <row r="6583" spans="1:5" x14ac:dyDescent="0.25">
      <c r="A6583" s="1">
        <v>315837</v>
      </c>
      <c r="B6583" s="1" t="s">
        <v>12</v>
      </c>
      <c r="C6583" s="1" t="s">
        <v>32</v>
      </c>
      <c r="D6583" s="1" t="s">
        <v>39</v>
      </c>
      <c r="E6583" s="1" t="s">
        <v>15</v>
      </c>
    </row>
    <row r="6584" spans="1:5" x14ac:dyDescent="0.25">
      <c r="A6584" s="1">
        <v>315838</v>
      </c>
      <c r="B6584" s="1" t="s">
        <v>12</v>
      </c>
      <c r="C6584" s="1" t="s">
        <v>32</v>
      </c>
      <c r="D6584" s="1" t="s">
        <v>39</v>
      </c>
      <c r="E6584" s="1" t="s">
        <v>15</v>
      </c>
    </row>
    <row r="6585" spans="1:5" x14ac:dyDescent="0.25">
      <c r="A6585" s="1">
        <v>315839</v>
      </c>
      <c r="B6585" s="1" t="s">
        <v>12</v>
      </c>
      <c r="C6585" s="1" t="s">
        <v>32</v>
      </c>
      <c r="D6585" s="1" t="s">
        <v>39</v>
      </c>
      <c r="E6585" s="1" t="s">
        <v>15</v>
      </c>
    </row>
    <row r="6586" spans="1:5" x14ac:dyDescent="0.25">
      <c r="A6586" s="1">
        <v>315840</v>
      </c>
      <c r="B6586" s="1" t="s">
        <v>12</v>
      </c>
      <c r="C6586" s="1" t="s">
        <v>32</v>
      </c>
      <c r="D6586" s="1" t="s">
        <v>39</v>
      </c>
      <c r="E6586" s="1" t="s">
        <v>15</v>
      </c>
    </row>
    <row r="6587" spans="1:5" x14ac:dyDescent="0.25">
      <c r="A6587" s="1">
        <v>315841</v>
      </c>
      <c r="B6587" s="1" t="s">
        <v>12</v>
      </c>
      <c r="C6587" s="1" t="s">
        <v>32</v>
      </c>
      <c r="D6587" s="1" t="s">
        <v>39</v>
      </c>
      <c r="E6587" s="1" t="s">
        <v>15</v>
      </c>
    </row>
    <row r="6588" spans="1:5" x14ac:dyDescent="0.25">
      <c r="A6588" s="1">
        <v>315842</v>
      </c>
      <c r="B6588" s="1" t="s">
        <v>12</v>
      </c>
      <c r="C6588" s="1" t="s">
        <v>32</v>
      </c>
      <c r="D6588" s="1" t="s">
        <v>39</v>
      </c>
      <c r="E6588" s="1" t="s">
        <v>15</v>
      </c>
    </row>
    <row r="6589" spans="1:5" x14ac:dyDescent="0.25">
      <c r="A6589" s="1">
        <v>315843</v>
      </c>
      <c r="B6589" s="1" t="s">
        <v>12</v>
      </c>
      <c r="C6589" s="1" t="s">
        <v>32</v>
      </c>
      <c r="D6589" s="1" t="s">
        <v>39</v>
      </c>
      <c r="E6589" s="1" t="s">
        <v>15</v>
      </c>
    </row>
    <row r="6590" spans="1:5" x14ac:dyDescent="0.25">
      <c r="A6590" s="1">
        <v>315844</v>
      </c>
      <c r="B6590" s="1" t="s">
        <v>12</v>
      </c>
      <c r="C6590" s="1" t="s">
        <v>32</v>
      </c>
      <c r="D6590" s="1" t="s">
        <v>39</v>
      </c>
      <c r="E6590" s="1" t="s">
        <v>15</v>
      </c>
    </row>
    <row r="6591" spans="1:5" x14ac:dyDescent="0.25">
      <c r="A6591" s="1">
        <v>315845</v>
      </c>
      <c r="B6591" s="1" t="s">
        <v>12</v>
      </c>
      <c r="C6591" s="1" t="s">
        <v>32</v>
      </c>
      <c r="D6591" s="1" t="s">
        <v>39</v>
      </c>
      <c r="E6591" s="1" t="s">
        <v>15</v>
      </c>
    </row>
    <row r="6592" spans="1:5" x14ac:dyDescent="0.25">
      <c r="A6592" s="1">
        <v>315846</v>
      </c>
      <c r="B6592" s="1" t="s">
        <v>12</v>
      </c>
      <c r="C6592" s="1" t="s">
        <v>32</v>
      </c>
      <c r="D6592" s="1" t="s">
        <v>39</v>
      </c>
      <c r="E6592" s="1" t="s">
        <v>15</v>
      </c>
    </row>
    <row r="6593" spans="1:5" x14ac:dyDescent="0.25">
      <c r="A6593" s="1">
        <v>315847</v>
      </c>
      <c r="B6593" s="1" t="s">
        <v>12</v>
      </c>
      <c r="C6593" s="1" t="s">
        <v>32</v>
      </c>
      <c r="D6593" s="1" t="s">
        <v>39</v>
      </c>
      <c r="E6593" s="1" t="s">
        <v>15</v>
      </c>
    </row>
    <row r="6594" spans="1:5" x14ac:dyDescent="0.25">
      <c r="A6594" s="1">
        <v>315848</v>
      </c>
      <c r="B6594" s="1" t="s">
        <v>12</v>
      </c>
      <c r="C6594" s="1" t="s">
        <v>32</v>
      </c>
      <c r="D6594" s="1" t="s">
        <v>39</v>
      </c>
      <c r="E6594" s="1" t="s">
        <v>15</v>
      </c>
    </row>
    <row r="6595" spans="1:5" x14ac:dyDescent="0.25">
      <c r="A6595" s="1">
        <v>315849</v>
      </c>
      <c r="B6595" s="1" t="s">
        <v>12</v>
      </c>
      <c r="C6595" s="1" t="s">
        <v>32</v>
      </c>
      <c r="D6595" s="1" t="s">
        <v>39</v>
      </c>
      <c r="E6595" s="1" t="s">
        <v>15</v>
      </c>
    </row>
    <row r="6596" spans="1:5" x14ac:dyDescent="0.25">
      <c r="A6596" s="1">
        <v>315850</v>
      </c>
      <c r="B6596" s="1" t="s">
        <v>12</v>
      </c>
      <c r="C6596" s="1" t="s">
        <v>32</v>
      </c>
      <c r="D6596" s="1" t="s">
        <v>39</v>
      </c>
      <c r="E6596" s="1" t="s">
        <v>15</v>
      </c>
    </row>
    <row r="6597" spans="1:5" x14ac:dyDescent="0.25">
      <c r="A6597" s="1">
        <v>315851</v>
      </c>
      <c r="B6597" s="1" t="s">
        <v>12</v>
      </c>
      <c r="C6597" s="1" t="s">
        <v>32</v>
      </c>
      <c r="D6597" s="1" t="s">
        <v>39</v>
      </c>
      <c r="E6597" s="1" t="s">
        <v>15</v>
      </c>
    </row>
    <row r="6598" spans="1:5" x14ac:dyDescent="0.25">
      <c r="A6598" s="1">
        <v>315852</v>
      </c>
      <c r="B6598" s="1" t="s">
        <v>12</v>
      </c>
      <c r="C6598" s="1" t="s">
        <v>32</v>
      </c>
      <c r="D6598" s="1" t="s">
        <v>39</v>
      </c>
      <c r="E6598" s="1" t="s">
        <v>15</v>
      </c>
    </row>
    <row r="6599" spans="1:5" x14ac:dyDescent="0.25">
      <c r="A6599" s="1">
        <v>315853</v>
      </c>
      <c r="B6599" s="1" t="s">
        <v>12</v>
      </c>
      <c r="C6599" s="1" t="s">
        <v>32</v>
      </c>
      <c r="D6599" s="1" t="s">
        <v>39</v>
      </c>
      <c r="E6599" s="1" t="s">
        <v>15</v>
      </c>
    </row>
    <row r="6600" spans="1:5" x14ac:dyDescent="0.25">
      <c r="A6600" s="1">
        <v>315854</v>
      </c>
      <c r="B6600" s="1" t="s">
        <v>12</v>
      </c>
      <c r="C6600" s="1" t="s">
        <v>32</v>
      </c>
      <c r="D6600" s="1" t="s">
        <v>39</v>
      </c>
      <c r="E6600" s="1" t="s">
        <v>15</v>
      </c>
    </row>
    <row r="6601" spans="1:5" x14ac:dyDescent="0.25">
      <c r="A6601" s="1">
        <v>315855</v>
      </c>
      <c r="B6601" s="1" t="s">
        <v>65</v>
      </c>
      <c r="C6601" s="1" t="s">
        <v>22</v>
      </c>
      <c r="D6601" s="1" t="s">
        <v>38</v>
      </c>
      <c r="E6601" s="1" t="s">
        <v>63</v>
      </c>
    </row>
    <row r="6602" spans="1:5" x14ac:dyDescent="0.25">
      <c r="A6602" s="1">
        <v>315856</v>
      </c>
      <c r="B6602" s="1" t="s">
        <v>12</v>
      </c>
      <c r="C6602" s="1" t="s">
        <v>20</v>
      </c>
      <c r="D6602" s="1" t="s">
        <v>58</v>
      </c>
      <c r="E6602" s="1" t="s">
        <v>15</v>
      </c>
    </row>
    <row r="6603" spans="1:5" x14ac:dyDescent="0.25">
      <c r="A6603" s="1">
        <v>315857</v>
      </c>
      <c r="B6603" s="1" t="s">
        <v>12</v>
      </c>
      <c r="C6603" s="1" t="s">
        <v>20</v>
      </c>
      <c r="D6603" s="1" t="s">
        <v>26</v>
      </c>
      <c r="E6603" s="1" t="s">
        <v>15</v>
      </c>
    </row>
    <row r="6604" spans="1:5" x14ac:dyDescent="0.25">
      <c r="A6604" s="1">
        <v>315858</v>
      </c>
      <c r="B6604" s="1" t="s">
        <v>65</v>
      </c>
      <c r="C6604" s="1" t="s">
        <v>20</v>
      </c>
      <c r="D6604" s="1" t="s">
        <v>57</v>
      </c>
      <c r="E6604" s="1" t="s">
        <v>15</v>
      </c>
    </row>
    <row r="6605" spans="1:5" x14ac:dyDescent="0.25">
      <c r="A6605" s="1">
        <v>315859</v>
      </c>
      <c r="B6605" s="1" t="s">
        <v>65</v>
      </c>
      <c r="C6605" s="1" t="s">
        <v>32</v>
      </c>
      <c r="D6605" s="1" t="s">
        <v>14</v>
      </c>
      <c r="E6605" s="1" t="s">
        <v>15</v>
      </c>
    </row>
    <row r="6606" spans="1:5" x14ac:dyDescent="0.25">
      <c r="A6606" s="1">
        <v>315860</v>
      </c>
      <c r="B6606" s="1" t="s">
        <v>65</v>
      </c>
      <c r="C6606" s="1" t="s">
        <v>32</v>
      </c>
      <c r="D6606" s="1" t="s">
        <v>14</v>
      </c>
      <c r="E6606" s="1" t="s">
        <v>15</v>
      </c>
    </row>
    <row r="6607" spans="1:5" x14ac:dyDescent="0.25">
      <c r="A6607" s="1">
        <v>315861</v>
      </c>
      <c r="B6607" s="1" t="s">
        <v>12</v>
      </c>
      <c r="C6607" s="1" t="s">
        <v>20</v>
      </c>
      <c r="D6607" s="1" t="s">
        <v>34</v>
      </c>
      <c r="E6607" s="1" t="s">
        <v>15</v>
      </c>
    </row>
    <row r="6608" spans="1:5" x14ac:dyDescent="0.25">
      <c r="A6608" s="1">
        <v>315862</v>
      </c>
      <c r="B6608" s="1" t="s">
        <v>35</v>
      </c>
      <c r="C6608" s="1" t="s">
        <v>13</v>
      </c>
      <c r="D6608" s="1" t="s">
        <v>26</v>
      </c>
      <c r="E6608" s="1" t="s">
        <v>63</v>
      </c>
    </row>
    <row r="6609" spans="1:5" x14ac:dyDescent="0.25">
      <c r="A6609" s="1">
        <v>315863</v>
      </c>
      <c r="B6609" s="1" t="s">
        <v>65</v>
      </c>
      <c r="C6609" s="1" t="s">
        <v>22</v>
      </c>
      <c r="D6609" s="1" t="s">
        <v>19</v>
      </c>
      <c r="E6609" s="1" t="s">
        <v>15</v>
      </c>
    </row>
    <row r="6610" spans="1:5" x14ac:dyDescent="0.25">
      <c r="A6610" s="1">
        <v>315865</v>
      </c>
      <c r="B6610" s="1" t="s">
        <v>66</v>
      </c>
      <c r="C6610" s="1" t="s">
        <v>22</v>
      </c>
      <c r="D6610" s="1" t="s">
        <v>19</v>
      </c>
      <c r="E6610" s="1" t="s">
        <v>15</v>
      </c>
    </row>
    <row r="6611" spans="1:5" x14ac:dyDescent="0.25">
      <c r="A6611" s="1">
        <v>315867</v>
      </c>
      <c r="B6611" s="1" t="s">
        <v>66</v>
      </c>
      <c r="C6611" s="1" t="s">
        <v>16</v>
      </c>
      <c r="D6611" s="1" t="s">
        <v>53</v>
      </c>
      <c r="E6611" s="1" t="s">
        <v>15</v>
      </c>
    </row>
    <row r="6612" spans="1:5" x14ac:dyDescent="0.25">
      <c r="A6612" s="1">
        <v>315868</v>
      </c>
      <c r="B6612" s="1" t="s">
        <v>65</v>
      </c>
      <c r="C6612" s="1" t="s">
        <v>20</v>
      </c>
      <c r="D6612" s="1" t="s">
        <v>41</v>
      </c>
      <c r="E6612" s="1" t="s">
        <v>15</v>
      </c>
    </row>
    <row r="6613" spans="1:5" x14ac:dyDescent="0.25">
      <c r="A6613" s="1">
        <v>315869</v>
      </c>
      <c r="B6613" s="1" t="s">
        <v>65</v>
      </c>
      <c r="C6613" s="1" t="s">
        <v>20</v>
      </c>
      <c r="D6613" s="1" t="s">
        <v>41</v>
      </c>
      <c r="E6613" s="1" t="s">
        <v>15</v>
      </c>
    </row>
    <row r="6614" spans="1:5" x14ac:dyDescent="0.25">
      <c r="A6614" s="1">
        <v>315870</v>
      </c>
      <c r="B6614" s="1" t="s">
        <v>35</v>
      </c>
      <c r="C6614" s="1" t="s">
        <v>22</v>
      </c>
      <c r="D6614" s="1" t="s">
        <v>47</v>
      </c>
      <c r="E6614" s="1" t="s">
        <v>15</v>
      </c>
    </row>
    <row r="6615" spans="1:5" x14ac:dyDescent="0.25">
      <c r="A6615" s="1">
        <v>315871</v>
      </c>
      <c r="B6615" s="1" t="s">
        <v>65</v>
      </c>
      <c r="C6615" s="1" t="s">
        <v>32</v>
      </c>
      <c r="D6615" s="1" t="s">
        <v>14</v>
      </c>
      <c r="E6615" s="1" t="s">
        <v>15</v>
      </c>
    </row>
    <row r="6616" spans="1:5" x14ac:dyDescent="0.25">
      <c r="A6616" s="1">
        <v>315872</v>
      </c>
      <c r="B6616" s="1" t="s">
        <v>65</v>
      </c>
      <c r="C6616" s="1" t="s">
        <v>32</v>
      </c>
      <c r="D6616" s="1" t="s">
        <v>14</v>
      </c>
      <c r="E6616" s="1" t="s">
        <v>15</v>
      </c>
    </row>
    <row r="6617" spans="1:5" x14ac:dyDescent="0.25">
      <c r="A6617" s="1">
        <v>315873</v>
      </c>
      <c r="B6617" s="1" t="s">
        <v>65</v>
      </c>
      <c r="C6617" s="1" t="s">
        <v>32</v>
      </c>
      <c r="D6617" s="1" t="s">
        <v>14</v>
      </c>
      <c r="E6617" s="1" t="s">
        <v>15</v>
      </c>
    </row>
    <row r="6618" spans="1:5" x14ac:dyDescent="0.25">
      <c r="A6618" s="1">
        <v>315874</v>
      </c>
      <c r="B6618" s="1" t="s">
        <v>35</v>
      </c>
      <c r="C6618" s="1" t="s">
        <v>16</v>
      </c>
      <c r="D6618" s="1" t="s">
        <v>40</v>
      </c>
      <c r="E6618" s="1" t="s">
        <v>15</v>
      </c>
    </row>
    <row r="6619" spans="1:5" x14ac:dyDescent="0.25">
      <c r="A6619" s="1">
        <v>315875</v>
      </c>
      <c r="B6619" s="1" t="s">
        <v>65</v>
      </c>
      <c r="C6619" s="1" t="s">
        <v>32</v>
      </c>
      <c r="D6619" s="1" t="s">
        <v>14</v>
      </c>
      <c r="E6619" s="1" t="s">
        <v>15</v>
      </c>
    </row>
    <row r="6620" spans="1:5" x14ac:dyDescent="0.25">
      <c r="A6620" s="1">
        <v>315876</v>
      </c>
      <c r="B6620" s="1" t="s">
        <v>65</v>
      </c>
      <c r="C6620" s="1" t="s">
        <v>27</v>
      </c>
      <c r="D6620" s="1" t="s">
        <v>58</v>
      </c>
      <c r="E6620" s="1" t="s">
        <v>15</v>
      </c>
    </row>
    <row r="6621" spans="1:5" x14ac:dyDescent="0.25">
      <c r="A6621" s="1">
        <v>315878</v>
      </c>
      <c r="B6621" s="1" t="s">
        <v>65</v>
      </c>
      <c r="C6621" s="1" t="s">
        <v>20</v>
      </c>
      <c r="D6621" s="1" t="s">
        <v>57</v>
      </c>
      <c r="E6621" s="1" t="s">
        <v>15</v>
      </c>
    </row>
    <row r="6622" spans="1:5" x14ac:dyDescent="0.25">
      <c r="A6622" s="1">
        <v>315879</v>
      </c>
      <c r="B6622" s="1" t="s">
        <v>66</v>
      </c>
      <c r="C6622" s="1" t="s">
        <v>29</v>
      </c>
      <c r="D6622" s="1" t="s">
        <v>49</v>
      </c>
      <c r="E6622" s="1" t="s">
        <v>15</v>
      </c>
    </row>
    <row r="6623" spans="1:5" x14ac:dyDescent="0.25">
      <c r="A6623" s="1">
        <v>315883</v>
      </c>
      <c r="B6623" s="1" t="s">
        <v>35</v>
      </c>
      <c r="C6623" s="1" t="s">
        <v>13</v>
      </c>
      <c r="D6623" s="1" t="s">
        <v>40</v>
      </c>
      <c r="E6623" s="1" t="s">
        <v>15</v>
      </c>
    </row>
    <row r="6624" spans="1:5" x14ac:dyDescent="0.25">
      <c r="A6624" s="1">
        <v>315884</v>
      </c>
      <c r="B6624" s="1" t="s">
        <v>35</v>
      </c>
      <c r="C6624" s="1" t="s">
        <v>13</v>
      </c>
      <c r="D6624" s="1" t="s">
        <v>40</v>
      </c>
      <c r="E6624" s="1" t="s">
        <v>15</v>
      </c>
    </row>
    <row r="6625" spans="1:5" x14ac:dyDescent="0.25">
      <c r="A6625" s="1">
        <v>315885</v>
      </c>
      <c r="B6625" s="1" t="s">
        <v>35</v>
      </c>
      <c r="C6625" s="1" t="s">
        <v>13</v>
      </c>
      <c r="D6625" s="1" t="s">
        <v>40</v>
      </c>
      <c r="E6625" s="1" t="s">
        <v>15</v>
      </c>
    </row>
    <row r="6626" spans="1:5" x14ac:dyDescent="0.25">
      <c r="A6626" s="1">
        <v>315886</v>
      </c>
      <c r="B6626" s="1" t="s">
        <v>35</v>
      </c>
      <c r="C6626" s="1" t="s">
        <v>13</v>
      </c>
      <c r="D6626" s="1" t="s">
        <v>40</v>
      </c>
      <c r="E6626" s="1" t="s">
        <v>15</v>
      </c>
    </row>
    <row r="6627" spans="1:5" x14ac:dyDescent="0.25">
      <c r="A6627" s="1">
        <v>315887</v>
      </c>
      <c r="B6627" s="1" t="s">
        <v>35</v>
      </c>
      <c r="C6627" s="1" t="s">
        <v>13</v>
      </c>
      <c r="D6627" s="1" t="s">
        <v>40</v>
      </c>
      <c r="E6627" s="1" t="s">
        <v>15</v>
      </c>
    </row>
    <row r="6628" spans="1:5" x14ac:dyDescent="0.25">
      <c r="A6628" s="1">
        <v>315897</v>
      </c>
      <c r="B6628" s="1" t="s">
        <v>35</v>
      </c>
      <c r="C6628" s="1" t="s">
        <v>16</v>
      </c>
      <c r="D6628" s="1" t="s">
        <v>53</v>
      </c>
      <c r="E6628" s="1" t="s">
        <v>15</v>
      </c>
    </row>
    <row r="6629" spans="1:5" x14ac:dyDescent="0.25">
      <c r="A6629" s="1">
        <v>315906</v>
      </c>
      <c r="B6629" s="1" t="s">
        <v>35</v>
      </c>
      <c r="C6629" s="1" t="s">
        <v>16</v>
      </c>
      <c r="D6629" s="1" t="s">
        <v>53</v>
      </c>
      <c r="E6629" s="1" t="s">
        <v>15</v>
      </c>
    </row>
    <row r="6630" spans="1:5" x14ac:dyDescent="0.25">
      <c r="A6630" s="1">
        <v>315907</v>
      </c>
      <c r="B6630" s="1" t="s">
        <v>64</v>
      </c>
      <c r="C6630" s="1" t="s">
        <v>20</v>
      </c>
      <c r="D6630" s="1" t="s">
        <v>26</v>
      </c>
      <c r="E6630" s="1" t="s">
        <v>15</v>
      </c>
    </row>
    <row r="6631" spans="1:5" x14ac:dyDescent="0.25">
      <c r="A6631" s="1">
        <v>315908</v>
      </c>
      <c r="B6631" s="1" t="s">
        <v>64</v>
      </c>
      <c r="C6631" s="1" t="s">
        <v>29</v>
      </c>
      <c r="D6631" s="1" t="s">
        <v>26</v>
      </c>
      <c r="E6631" s="1" t="s">
        <v>63</v>
      </c>
    </row>
    <row r="6632" spans="1:5" x14ac:dyDescent="0.25">
      <c r="A6632" s="1">
        <v>315909</v>
      </c>
      <c r="B6632" s="1" t="s">
        <v>66</v>
      </c>
      <c r="C6632" s="1" t="s">
        <v>29</v>
      </c>
      <c r="D6632" s="1" t="s">
        <v>49</v>
      </c>
      <c r="E6632" s="1" t="s">
        <v>15</v>
      </c>
    </row>
    <row r="6633" spans="1:5" x14ac:dyDescent="0.25">
      <c r="A6633" s="1">
        <v>315910</v>
      </c>
      <c r="B6633" s="1" t="s">
        <v>65</v>
      </c>
      <c r="C6633" s="1" t="s">
        <v>27</v>
      </c>
      <c r="D6633" s="1" t="s">
        <v>57</v>
      </c>
      <c r="E6633" s="1" t="s">
        <v>15</v>
      </c>
    </row>
    <row r="6634" spans="1:5" x14ac:dyDescent="0.25">
      <c r="A6634" s="1">
        <v>315911</v>
      </c>
      <c r="B6634" s="1" t="s">
        <v>64</v>
      </c>
      <c r="C6634" s="1" t="s">
        <v>16</v>
      </c>
      <c r="D6634" s="1" t="s">
        <v>53</v>
      </c>
      <c r="E6634" s="1" t="s">
        <v>15</v>
      </c>
    </row>
    <row r="6635" spans="1:5" x14ac:dyDescent="0.25">
      <c r="A6635" s="1">
        <v>315912</v>
      </c>
      <c r="B6635" s="1" t="s">
        <v>64</v>
      </c>
      <c r="C6635" s="1" t="s">
        <v>20</v>
      </c>
      <c r="D6635" s="1" t="s">
        <v>57</v>
      </c>
      <c r="E6635" s="1" t="s">
        <v>15</v>
      </c>
    </row>
    <row r="6636" spans="1:5" x14ac:dyDescent="0.25">
      <c r="A6636" s="1">
        <v>315914</v>
      </c>
      <c r="B6636" s="1" t="s">
        <v>12</v>
      </c>
      <c r="C6636" s="1" t="s">
        <v>16</v>
      </c>
      <c r="D6636" s="1" t="s">
        <v>40</v>
      </c>
      <c r="E6636" s="1" t="s">
        <v>15</v>
      </c>
    </row>
    <row r="6637" spans="1:5" x14ac:dyDescent="0.25">
      <c r="A6637" s="1">
        <v>315916</v>
      </c>
      <c r="B6637" s="1" t="s">
        <v>65</v>
      </c>
      <c r="C6637" s="1" t="s">
        <v>29</v>
      </c>
      <c r="D6637" s="1" t="s">
        <v>49</v>
      </c>
      <c r="E6637" s="1" t="s">
        <v>15</v>
      </c>
    </row>
    <row r="6638" spans="1:5" x14ac:dyDescent="0.25">
      <c r="A6638" s="1">
        <v>315921</v>
      </c>
      <c r="B6638" s="1" t="s">
        <v>65</v>
      </c>
      <c r="C6638" s="1" t="s">
        <v>29</v>
      </c>
      <c r="D6638" s="1" t="s">
        <v>40</v>
      </c>
      <c r="E6638" s="1" t="s">
        <v>15</v>
      </c>
    </row>
    <row r="6639" spans="1:5" x14ac:dyDescent="0.25">
      <c r="A6639" s="1">
        <v>315922</v>
      </c>
      <c r="B6639" s="1" t="s">
        <v>35</v>
      </c>
      <c r="C6639" s="1" t="s">
        <v>16</v>
      </c>
      <c r="D6639" s="1" t="s">
        <v>40</v>
      </c>
      <c r="E6639" s="1" t="s">
        <v>15</v>
      </c>
    </row>
    <row r="6640" spans="1:5" x14ac:dyDescent="0.25">
      <c r="A6640" s="1">
        <v>315924</v>
      </c>
      <c r="B6640" s="1" t="s">
        <v>35</v>
      </c>
      <c r="C6640" s="1" t="s">
        <v>16</v>
      </c>
      <c r="D6640" s="1" t="s">
        <v>40</v>
      </c>
      <c r="E6640" s="1" t="s">
        <v>15</v>
      </c>
    </row>
    <row r="6641" spans="1:5" x14ac:dyDescent="0.25">
      <c r="A6641" s="1">
        <v>315925</v>
      </c>
      <c r="B6641" s="1" t="s">
        <v>65</v>
      </c>
      <c r="C6641" s="1" t="s">
        <v>16</v>
      </c>
      <c r="D6641" s="1" t="s">
        <v>40</v>
      </c>
      <c r="E6641" s="1" t="s">
        <v>15</v>
      </c>
    </row>
    <row r="6642" spans="1:5" x14ac:dyDescent="0.25">
      <c r="A6642" s="1">
        <v>315927</v>
      </c>
      <c r="B6642" s="1" t="s">
        <v>12</v>
      </c>
      <c r="C6642" s="1" t="s">
        <v>27</v>
      </c>
      <c r="D6642" s="1" t="s">
        <v>58</v>
      </c>
      <c r="E6642" s="1" t="s">
        <v>15</v>
      </c>
    </row>
    <row r="6643" spans="1:5" x14ac:dyDescent="0.25">
      <c r="A6643" s="1">
        <v>315931</v>
      </c>
      <c r="B6643" s="1" t="s">
        <v>35</v>
      </c>
      <c r="C6643" s="1" t="s">
        <v>16</v>
      </c>
      <c r="D6643" s="1" t="s">
        <v>60</v>
      </c>
      <c r="E6643" s="1" t="s">
        <v>15</v>
      </c>
    </row>
    <row r="6644" spans="1:5" x14ac:dyDescent="0.25">
      <c r="A6644" s="1">
        <v>315932</v>
      </c>
      <c r="B6644" s="1" t="s">
        <v>35</v>
      </c>
      <c r="C6644" s="1" t="s">
        <v>16</v>
      </c>
      <c r="D6644" s="1" t="s">
        <v>40</v>
      </c>
      <c r="E6644" s="1" t="s">
        <v>15</v>
      </c>
    </row>
    <row r="6645" spans="1:5" x14ac:dyDescent="0.25">
      <c r="A6645" s="1">
        <v>315934</v>
      </c>
      <c r="B6645" s="1" t="s">
        <v>35</v>
      </c>
      <c r="C6645" s="1" t="s">
        <v>20</v>
      </c>
      <c r="D6645" s="1" t="s">
        <v>57</v>
      </c>
      <c r="E6645" s="1" t="s">
        <v>15</v>
      </c>
    </row>
    <row r="6646" spans="1:5" x14ac:dyDescent="0.25">
      <c r="A6646" s="1">
        <v>315935</v>
      </c>
      <c r="B6646" s="1" t="s">
        <v>35</v>
      </c>
      <c r="C6646" s="1" t="s">
        <v>20</v>
      </c>
      <c r="D6646" s="1" t="s">
        <v>57</v>
      </c>
      <c r="E6646" s="1" t="s">
        <v>15</v>
      </c>
    </row>
    <row r="6647" spans="1:5" x14ac:dyDescent="0.25">
      <c r="A6647" s="1">
        <v>315936</v>
      </c>
      <c r="B6647" s="1" t="s">
        <v>12</v>
      </c>
      <c r="C6647" s="1" t="s">
        <v>32</v>
      </c>
      <c r="D6647" s="1" t="s">
        <v>39</v>
      </c>
      <c r="E6647" s="1" t="s">
        <v>15</v>
      </c>
    </row>
    <row r="6648" spans="1:5" x14ac:dyDescent="0.25">
      <c r="A6648" s="1">
        <v>315937</v>
      </c>
      <c r="B6648" s="1" t="s">
        <v>12</v>
      </c>
      <c r="C6648" s="1" t="s">
        <v>32</v>
      </c>
      <c r="D6648" s="1" t="s">
        <v>39</v>
      </c>
      <c r="E6648" s="1" t="s">
        <v>15</v>
      </c>
    </row>
    <row r="6649" spans="1:5" x14ac:dyDescent="0.25">
      <c r="A6649" s="1">
        <v>315938</v>
      </c>
      <c r="B6649" s="1" t="s">
        <v>64</v>
      </c>
      <c r="C6649" s="1" t="s">
        <v>20</v>
      </c>
      <c r="D6649" s="1" t="s">
        <v>26</v>
      </c>
      <c r="E6649" s="1" t="s">
        <v>15</v>
      </c>
    </row>
    <row r="6650" spans="1:5" x14ac:dyDescent="0.25">
      <c r="A6650" s="1">
        <v>315939</v>
      </c>
      <c r="B6650" s="1" t="s">
        <v>65</v>
      </c>
      <c r="C6650" s="1" t="s">
        <v>29</v>
      </c>
      <c r="D6650" s="1" t="s">
        <v>49</v>
      </c>
      <c r="E6650" s="1" t="s">
        <v>15</v>
      </c>
    </row>
    <row r="6651" spans="1:5" x14ac:dyDescent="0.25">
      <c r="A6651" s="1">
        <v>315941</v>
      </c>
      <c r="B6651" s="1" t="s">
        <v>35</v>
      </c>
      <c r="C6651" s="1" t="s">
        <v>16</v>
      </c>
      <c r="D6651" s="1" t="s">
        <v>54</v>
      </c>
      <c r="E6651" s="1" t="s">
        <v>15</v>
      </c>
    </row>
    <row r="6652" spans="1:5" x14ac:dyDescent="0.25">
      <c r="A6652" s="1">
        <v>315942</v>
      </c>
      <c r="B6652" s="1" t="s">
        <v>35</v>
      </c>
      <c r="C6652" s="1" t="s">
        <v>20</v>
      </c>
      <c r="D6652" s="1" t="s">
        <v>45</v>
      </c>
      <c r="E6652" s="1" t="s">
        <v>15</v>
      </c>
    </row>
    <row r="6653" spans="1:5" x14ac:dyDescent="0.25">
      <c r="A6653" s="1">
        <v>315943</v>
      </c>
      <c r="B6653" s="1" t="s">
        <v>35</v>
      </c>
      <c r="C6653" s="1" t="s">
        <v>20</v>
      </c>
      <c r="D6653" s="1" t="s">
        <v>45</v>
      </c>
      <c r="E6653" s="1" t="s">
        <v>15</v>
      </c>
    </row>
    <row r="6654" spans="1:5" x14ac:dyDescent="0.25">
      <c r="A6654" s="1">
        <v>315944</v>
      </c>
      <c r="B6654" s="1" t="s">
        <v>35</v>
      </c>
      <c r="C6654" s="1" t="s">
        <v>20</v>
      </c>
      <c r="D6654" s="1" t="s">
        <v>45</v>
      </c>
      <c r="E6654" s="1" t="s">
        <v>15</v>
      </c>
    </row>
    <row r="6655" spans="1:5" x14ac:dyDescent="0.25">
      <c r="A6655" s="1">
        <v>315945</v>
      </c>
      <c r="B6655" s="1" t="s">
        <v>35</v>
      </c>
      <c r="C6655" s="1" t="s">
        <v>20</v>
      </c>
      <c r="D6655" s="1" t="s">
        <v>45</v>
      </c>
      <c r="E6655" s="1" t="s">
        <v>15</v>
      </c>
    </row>
    <row r="6656" spans="1:5" x14ac:dyDescent="0.25">
      <c r="A6656" s="1">
        <v>315946</v>
      </c>
      <c r="B6656" s="1" t="s">
        <v>35</v>
      </c>
      <c r="C6656" s="1" t="s">
        <v>20</v>
      </c>
      <c r="D6656" s="1" t="s">
        <v>45</v>
      </c>
      <c r="E6656" s="1" t="s">
        <v>15</v>
      </c>
    </row>
    <row r="6657" spans="1:5" x14ac:dyDescent="0.25">
      <c r="A6657" s="1">
        <v>315947</v>
      </c>
      <c r="B6657" s="1" t="s">
        <v>35</v>
      </c>
      <c r="C6657" s="1" t="s">
        <v>20</v>
      </c>
      <c r="D6657" s="1" t="s">
        <v>45</v>
      </c>
      <c r="E6657" s="1" t="s">
        <v>15</v>
      </c>
    </row>
    <row r="6658" spans="1:5" x14ac:dyDescent="0.25">
      <c r="A6658" s="1">
        <v>315948</v>
      </c>
      <c r="B6658" s="1" t="s">
        <v>35</v>
      </c>
      <c r="C6658" s="1" t="s">
        <v>20</v>
      </c>
      <c r="D6658" s="1" t="s">
        <v>45</v>
      </c>
      <c r="E6658" s="1" t="s">
        <v>15</v>
      </c>
    </row>
    <row r="6659" spans="1:5" x14ac:dyDescent="0.25">
      <c r="A6659" s="1">
        <v>315949</v>
      </c>
      <c r="B6659" s="1" t="s">
        <v>35</v>
      </c>
      <c r="C6659" s="1" t="s">
        <v>20</v>
      </c>
      <c r="D6659" s="1" t="s">
        <v>45</v>
      </c>
      <c r="E6659" s="1" t="s">
        <v>15</v>
      </c>
    </row>
    <row r="6660" spans="1:5" x14ac:dyDescent="0.25">
      <c r="A6660" s="1">
        <v>315950</v>
      </c>
      <c r="B6660" s="1" t="s">
        <v>12</v>
      </c>
      <c r="C6660" s="1" t="s">
        <v>16</v>
      </c>
      <c r="D6660" s="1" t="s">
        <v>54</v>
      </c>
      <c r="E6660" s="1" t="s">
        <v>15</v>
      </c>
    </row>
    <row r="6661" spans="1:5" x14ac:dyDescent="0.25">
      <c r="A6661" s="1">
        <v>315951</v>
      </c>
      <c r="B6661" s="1" t="s">
        <v>35</v>
      </c>
      <c r="C6661" s="1" t="s">
        <v>20</v>
      </c>
      <c r="D6661" s="1" t="s">
        <v>45</v>
      </c>
      <c r="E6661" s="1" t="s">
        <v>15</v>
      </c>
    </row>
    <row r="6662" spans="1:5" x14ac:dyDescent="0.25">
      <c r="A6662" s="1">
        <v>315952</v>
      </c>
      <c r="B6662" s="1" t="s">
        <v>35</v>
      </c>
      <c r="C6662" s="1" t="s">
        <v>20</v>
      </c>
      <c r="D6662" s="1" t="s">
        <v>61</v>
      </c>
      <c r="E6662" s="1" t="s">
        <v>15</v>
      </c>
    </row>
    <row r="6663" spans="1:5" x14ac:dyDescent="0.25">
      <c r="A6663" s="1">
        <v>315953</v>
      </c>
      <c r="B6663" s="1" t="s">
        <v>66</v>
      </c>
      <c r="C6663" s="1" t="s">
        <v>20</v>
      </c>
      <c r="D6663" s="1" t="s">
        <v>61</v>
      </c>
      <c r="E6663" s="1" t="s">
        <v>15</v>
      </c>
    </row>
    <row r="6664" spans="1:5" x14ac:dyDescent="0.25">
      <c r="A6664" s="1">
        <v>315955</v>
      </c>
      <c r="B6664" s="1" t="s">
        <v>35</v>
      </c>
      <c r="C6664" s="1" t="s">
        <v>16</v>
      </c>
      <c r="D6664" s="1" t="s">
        <v>60</v>
      </c>
      <c r="E6664" s="1" t="s">
        <v>15</v>
      </c>
    </row>
    <row r="6665" spans="1:5" x14ac:dyDescent="0.25">
      <c r="A6665" s="1">
        <v>315956</v>
      </c>
      <c r="B6665" s="1" t="s">
        <v>12</v>
      </c>
      <c r="C6665" s="1" t="s">
        <v>13</v>
      </c>
      <c r="D6665" s="1" t="s">
        <v>43</v>
      </c>
      <c r="E6665" s="1" t="s">
        <v>15</v>
      </c>
    </row>
    <row r="6666" spans="1:5" x14ac:dyDescent="0.25">
      <c r="A6666" s="1">
        <v>315957</v>
      </c>
      <c r="B6666" s="1" t="s">
        <v>12</v>
      </c>
      <c r="C6666" s="1" t="s">
        <v>13</v>
      </c>
      <c r="D6666" s="1" t="s">
        <v>43</v>
      </c>
      <c r="E6666" s="1" t="s">
        <v>15</v>
      </c>
    </row>
    <row r="6667" spans="1:5" x14ac:dyDescent="0.25">
      <c r="A6667" s="1">
        <v>315958</v>
      </c>
      <c r="B6667" s="1" t="s">
        <v>12</v>
      </c>
      <c r="C6667" s="1" t="s">
        <v>13</v>
      </c>
      <c r="D6667" s="1" t="s">
        <v>43</v>
      </c>
      <c r="E6667" s="1" t="s">
        <v>15</v>
      </c>
    </row>
    <row r="6668" spans="1:5" x14ac:dyDescent="0.25">
      <c r="A6668" s="1">
        <v>315959</v>
      </c>
      <c r="B6668" s="1" t="s">
        <v>64</v>
      </c>
      <c r="C6668" s="1" t="s">
        <v>32</v>
      </c>
      <c r="D6668" s="1" t="s">
        <v>39</v>
      </c>
      <c r="E6668" s="1" t="s">
        <v>15</v>
      </c>
    </row>
    <row r="6669" spans="1:5" x14ac:dyDescent="0.25">
      <c r="A6669" s="1">
        <v>315960</v>
      </c>
      <c r="B6669" s="1" t="s">
        <v>64</v>
      </c>
      <c r="C6669" s="1" t="s">
        <v>32</v>
      </c>
      <c r="D6669" s="1" t="s">
        <v>39</v>
      </c>
      <c r="E6669" s="1" t="s">
        <v>15</v>
      </c>
    </row>
    <row r="6670" spans="1:5" x14ac:dyDescent="0.25">
      <c r="A6670" s="1">
        <v>315961</v>
      </c>
      <c r="B6670" s="1" t="s">
        <v>35</v>
      </c>
      <c r="C6670" s="1" t="s">
        <v>22</v>
      </c>
      <c r="D6670" s="1" t="s">
        <v>14</v>
      </c>
      <c r="E6670" s="1" t="s">
        <v>15</v>
      </c>
    </row>
    <row r="6671" spans="1:5" x14ac:dyDescent="0.25">
      <c r="A6671" s="1">
        <v>315970</v>
      </c>
      <c r="B6671" s="1" t="s">
        <v>65</v>
      </c>
      <c r="C6671" s="1" t="s">
        <v>13</v>
      </c>
      <c r="D6671" s="1" t="s">
        <v>40</v>
      </c>
      <c r="E6671" s="1" t="s">
        <v>15</v>
      </c>
    </row>
    <row r="6672" spans="1:5" x14ac:dyDescent="0.25">
      <c r="A6672" s="1">
        <v>315971</v>
      </c>
      <c r="B6672" s="1" t="s">
        <v>65</v>
      </c>
      <c r="C6672" s="1" t="s">
        <v>27</v>
      </c>
      <c r="D6672" s="1" t="s">
        <v>54</v>
      </c>
      <c r="E6672" s="1" t="s">
        <v>15</v>
      </c>
    </row>
    <row r="6673" spans="1:5" x14ac:dyDescent="0.25">
      <c r="A6673" s="1">
        <v>315972</v>
      </c>
      <c r="B6673" s="1" t="s">
        <v>35</v>
      </c>
      <c r="C6673" s="1" t="s">
        <v>13</v>
      </c>
      <c r="D6673" s="1" t="s">
        <v>43</v>
      </c>
      <c r="E6673" s="1" t="s">
        <v>15</v>
      </c>
    </row>
    <row r="6674" spans="1:5" x14ac:dyDescent="0.25">
      <c r="A6674" s="1">
        <v>315973</v>
      </c>
      <c r="B6674" s="1" t="s">
        <v>12</v>
      </c>
      <c r="C6674" s="1" t="s">
        <v>13</v>
      </c>
      <c r="D6674" s="1" t="s">
        <v>43</v>
      </c>
      <c r="E6674" s="1" t="s">
        <v>15</v>
      </c>
    </row>
    <row r="6675" spans="1:5" x14ac:dyDescent="0.25">
      <c r="A6675" s="1">
        <v>315974</v>
      </c>
      <c r="B6675" s="1" t="s">
        <v>12</v>
      </c>
      <c r="C6675" s="1" t="s">
        <v>13</v>
      </c>
      <c r="D6675" s="1" t="s">
        <v>48</v>
      </c>
      <c r="E6675" s="1" t="s">
        <v>15</v>
      </c>
    </row>
    <row r="6676" spans="1:5" x14ac:dyDescent="0.25">
      <c r="A6676" s="1">
        <v>315975</v>
      </c>
      <c r="B6676" s="1" t="s">
        <v>12</v>
      </c>
      <c r="C6676" s="1" t="s">
        <v>13</v>
      </c>
      <c r="D6676" s="1" t="s">
        <v>48</v>
      </c>
      <c r="E6676" s="1" t="s">
        <v>15</v>
      </c>
    </row>
    <row r="6677" spans="1:5" x14ac:dyDescent="0.25">
      <c r="A6677" s="1">
        <v>315976</v>
      </c>
      <c r="B6677" s="1" t="s">
        <v>12</v>
      </c>
      <c r="C6677" s="1" t="s">
        <v>13</v>
      </c>
      <c r="D6677" s="1" t="s">
        <v>43</v>
      </c>
      <c r="E6677" s="1" t="s">
        <v>15</v>
      </c>
    </row>
    <row r="6678" spans="1:5" x14ac:dyDescent="0.25">
      <c r="A6678" s="1">
        <v>315977</v>
      </c>
      <c r="B6678" s="1" t="s">
        <v>12</v>
      </c>
      <c r="C6678" s="1" t="s">
        <v>13</v>
      </c>
      <c r="D6678" s="1" t="s">
        <v>48</v>
      </c>
      <c r="E6678" s="1" t="s">
        <v>15</v>
      </c>
    </row>
    <row r="6679" spans="1:5" x14ac:dyDescent="0.25">
      <c r="A6679" s="1">
        <v>315978</v>
      </c>
      <c r="B6679" s="1" t="s">
        <v>35</v>
      </c>
      <c r="C6679" s="1" t="s">
        <v>13</v>
      </c>
      <c r="D6679" s="1" t="s">
        <v>45</v>
      </c>
      <c r="E6679" s="1" t="s">
        <v>15</v>
      </c>
    </row>
    <row r="6680" spans="1:5" x14ac:dyDescent="0.25">
      <c r="A6680" s="1">
        <v>315979</v>
      </c>
      <c r="B6680" s="1" t="s">
        <v>12</v>
      </c>
      <c r="C6680" s="1" t="s">
        <v>13</v>
      </c>
      <c r="D6680" s="1" t="s">
        <v>47</v>
      </c>
      <c r="E6680" s="1" t="s">
        <v>15</v>
      </c>
    </row>
    <row r="6681" spans="1:5" x14ac:dyDescent="0.25">
      <c r="A6681" s="1">
        <v>315980</v>
      </c>
      <c r="B6681" s="1" t="s">
        <v>35</v>
      </c>
      <c r="C6681" s="1" t="s">
        <v>13</v>
      </c>
      <c r="D6681" s="1" t="s">
        <v>45</v>
      </c>
      <c r="E6681" s="1" t="s">
        <v>15</v>
      </c>
    </row>
    <row r="6682" spans="1:5" x14ac:dyDescent="0.25">
      <c r="A6682" s="1">
        <v>315981</v>
      </c>
      <c r="B6682" s="1" t="s">
        <v>12</v>
      </c>
      <c r="C6682" s="1" t="s">
        <v>13</v>
      </c>
      <c r="D6682" s="1" t="s">
        <v>43</v>
      </c>
      <c r="E6682" s="1" t="s">
        <v>15</v>
      </c>
    </row>
    <row r="6683" spans="1:5" x14ac:dyDescent="0.25">
      <c r="A6683" s="1">
        <v>315982</v>
      </c>
      <c r="B6683" s="1" t="s">
        <v>64</v>
      </c>
      <c r="C6683" s="1" t="s">
        <v>13</v>
      </c>
      <c r="D6683" s="1" t="s">
        <v>47</v>
      </c>
      <c r="E6683" s="1" t="s">
        <v>15</v>
      </c>
    </row>
    <row r="6684" spans="1:5" x14ac:dyDescent="0.25">
      <c r="A6684" s="1">
        <v>315983</v>
      </c>
      <c r="B6684" s="1" t="s">
        <v>64</v>
      </c>
      <c r="C6684" s="1" t="s">
        <v>13</v>
      </c>
      <c r="D6684" s="1" t="s">
        <v>47</v>
      </c>
      <c r="E6684" s="1" t="s">
        <v>15</v>
      </c>
    </row>
    <row r="6685" spans="1:5" x14ac:dyDescent="0.25">
      <c r="A6685" s="1">
        <v>315984</v>
      </c>
      <c r="B6685" s="1" t="s">
        <v>64</v>
      </c>
      <c r="C6685" s="1" t="s">
        <v>13</v>
      </c>
      <c r="D6685" s="1" t="s">
        <v>47</v>
      </c>
      <c r="E6685" s="1" t="s">
        <v>15</v>
      </c>
    </row>
    <row r="6686" spans="1:5" x14ac:dyDescent="0.25">
      <c r="A6686" s="1">
        <v>315985</v>
      </c>
      <c r="B6686" s="1" t="s">
        <v>12</v>
      </c>
      <c r="C6686" s="1" t="s">
        <v>13</v>
      </c>
      <c r="D6686" s="1" t="s">
        <v>48</v>
      </c>
      <c r="E6686" s="1" t="s">
        <v>15</v>
      </c>
    </row>
    <row r="6687" spans="1:5" x14ac:dyDescent="0.25">
      <c r="A6687" s="1">
        <v>315986</v>
      </c>
      <c r="B6687" s="1" t="s">
        <v>12</v>
      </c>
      <c r="C6687" s="1" t="s">
        <v>13</v>
      </c>
      <c r="D6687" s="1" t="s">
        <v>43</v>
      </c>
      <c r="E6687" s="1" t="s">
        <v>15</v>
      </c>
    </row>
    <row r="6688" spans="1:5" x14ac:dyDescent="0.25">
      <c r="A6688" s="1">
        <v>315987</v>
      </c>
      <c r="B6688" s="1" t="s">
        <v>64</v>
      </c>
      <c r="C6688" s="1" t="s">
        <v>13</v>
      </c>
      <c r="D6688" s="1" t="s">
        <v>47</v>
      </c>
      <c r="E6688" s="1" t="s">
        <v>15</v>
      </c>
    </row>
    <row r="6689" spans="1:5" x14ac:dyDescent="0.25">
      <c r="A6689" s="1">
        <v>315988</v>
      </c>
      <c r="B6689" s="1" t="s">
        <v>64</v>
      </c>
      <c r="C6689" s="1" t="s">
        <v>13</v>
      </c>
      <c r="D6689" s="1" t="s">
        <v>47</v>
      </c>
      <c r="E6689" s="1" t="s">
        <v>15</v>
      </c>
    </row>
    <row r="6690" spans="1:5" x14ac:dyDescent="0.25">
      <c r="A6690" s="1">
        <v>315989</v>
      </c>
      <c r="B6690" s="1" t="s">
        <v>65</v>
      </c>
      <c r="C6690" s="1" t="s">
        <v>29</v>
      </c>
      <c r="D6690" s="1" t="s">
        <v>40</v>
      </c>
      <c r="E6690" s="1" t="s">
        <v>63</v>
      </c>
    </row>
    <row r="6691" spans="1:5" x14ac:dyDescent="0.25">
      <c r="A6691" s="1">
        <v>315990</v>
      </c>
      <c r="B6691" s="1" t="s">
        <v>12</v>
      </c>
      <c r="C6691" s="1" t="s">
        <v>22</v>
      </c>
      <c r="D6691" s="1" t="s">
        <v>19</v>
      </c>
      <c r="E6691" s="1" t="s">
        <v>15</v>
      </c>
    </row>
    <row r="6692" spans="1:5" x14ac:dyDescent="0.25">
      <c r="A6692" s="1">
        <v>315991</v>
      </c>
      <c r="B6692" s="1" t="s">
        <v>35</v>
      </c>
      <c r="C6692" s="1" t="s">
        <v>29</v>
      </c>
      <c r="D6692" s="1" t="s">
        <v>43</v>
      </c>
      <c r="E6692" s="1" t="s">
        <v>15</v>
      </c>
    </row>
    <row r="6693" spans="1:5" x14ac:dyDescent="0.25">
      <c r="A6693" s="1">
        <v>315992</v>
      </c>
      <c r="B6693" s="1" t="s">
        <v>35</v>
      </c>
      <c r="C6693" s="1" t="s">
        <v>29</v>
      </c>
      <c r="D6693" s="1" t="s">
        <v>43</v>
      </c>
      <c r="E6693" s="1" t="s">
        <v>15</v>
      </c>
    </row>
    <row r="6694" spans="1:5" x14ac:dyDescent="0.25">
      <c r="A6694" s="1">
        <v>315993</v>
      </c>
      <c r="B6694" s="1" t="s">
        <v>35</v>
      </c>
      <c r="C6694" s="1" t="s">
        <v>29</v>
      </c>
      <c r="D6694" s="1" t="s">
        <v>43</v>
      </c>
      <c r="E6694" s="1" t="s">
        <v>15</v>
      </c>
    </row>
    <row r="6695" spans="1:5" x14ac:dyDescent="0.25">
      <c r="A6695" s="1">
        <v>315994</v>
      </c>
      <c r="B6695" s="1" t="s">
        <v>35</v>
      </c>
      <c r="C6695" s="1" t="s">
        <v>29</v>
      </c>
      <c r="D6695" s="1" t="s">
        <v>43</v>
      </c>
      <c r="E6695" s="1" t="s">
        <v>15</v>
      </c>
    </row>
    <row r="6696" spans="1:5" x14ac:dyDescent="0.25">
      <c r="A6696" s="1">
        <v>315995</v>
      </c>
      <c r="B6696" s="1" t="s">
        <v>35</v>
      </c>
      <c r="C6696" s="1" t="s">
        <v>29</v>
      </c>
      <c r="D6696" s="1" t="s">
        <v>43</v>
      </c>
      <c r="E6696" s="1" t="s">
        <v>15</v>
      </c>
    </row>
    <row r="6697" spans="1:5" x14ac:dyDescent="0.25">
      <c r="A6697" s="1">
        <v>315996</v>
      </c>
      <c r="B6697" s="1" t="s">
        <v>35</v>
      </c>
      <c r="C6697" s="1" t="s">
        <v>29</v>
      </c>
      <c r="D6697" s="1" t="s">
        <v>43</v>
      </c>
      <c r="E6697" s="1" t="s">
        <v>15</v>
      </c>
    </row>
    <row r="6698" spans="1:5" x14ac:dyDescent="0.25">
      <c r="A6698" s="1">
        <v>315997</v>
      </c>
      <c r="B6698" s="1" t="s">
        <v>12</v>
      </c>
      <c r="C6698" s="1" t="s">
        <v>29</v>
      </c>
      <c r="D6698" s="1" t="s">
        <v>43</v>
      </c>
      <c r="E6698" s="1" t="s">
        <v>15</v>
      </c>
    </row>
    <row r="6699" spans="1:5" x14ac:dyDescent="0.25">
      <c r="A6699" s="1">
        <v>315998</v>
      </c>
      <c r="B6699" s="1" t="s">
        <v>35</v>
      </c>
      <c r="C6699" s="1" t="s">
        <v>29</v>
      </c>
      <c r="D6699" s="1" t="s">
        <v>43</v>
      </c>
      <c r="E6699" s="1" t="s">
        <v>15</v>
      </c>
    </row>
    <row r="6700" spans="1:5" x14ac:dyDescent="0.25">
      <c r="A6700" s="1">
        <v>315999</v>
      </c>
      <c r="B6700" s="1" t="s">
        <v>12</v>
      </c>
      <c r="C6700" s="1" t="s">
        <v>29</v>
      </c>
      <c r="D6700" s="1" t="s">
        <v>43</v>
      </c>
      <c r="E6700" s="1" t="s">
        <v>15</v>
      </c>
    </row>
    <row r="6701" spans="1:5" x14ac:dyDescent="0.25">
      <c r="A6701" s="1">
        <v>316000</v>
      </c>
      <c r="B6701" s="1" t="s">
        <v>12</v>
      </c>
      <c r="C6701" s="1" t="s">
        <v>27</v>
      </c>
      <c r="D6701" s="1" t="s">
        <v>58</v>
      </c>
      <c r="E6701" s="1" t="s">
        <v>15</v>
      </c>
    </row>
    <row r="6702" spans="1:5" x14ac:dyDescent="0.25">
      <c r="A6702" s="1">
        <v>316001</v>
      </c>
      <c r="B6702" s="1" t="s">
        <v>35</v>
      </c>
      <c r="C6702" s="1" t="s">
        <v>27</v>
      </c>
      <c r="D6702" s="1" t="s">
        <v>58</v>
      </c>
      <c r="E6702" s="1" t="s">
        <v>15</v>
      </c>
    </row>
    <row r="6703" spans="1:5" x14ac:dyDescent="0.25">
      <c r="A6703" s="1">
        <v>316002</v>
      </c>
      <c r="B6703" s="1" t="s">
        <v>35</v>
      </c>
      <c r="C6703" s="1" t="s">
        <v>27</v>
      </c>
      <c r="D6703" s="1" t="s">
        <v>58</v>
      </c>
      <c r="E6703" s="1" t="s">
        <v>15</v>
      </c>
    </row>
    <row r="6704" spans="1:5" x14ac:dyDescent="0.25">
      <c r="A6704" s="1">
        <v>316003</v>
      </c>
      <c r="B6704" s="1" t="s">
        <v>64</v>
      </c>
      <c r="C6704" s="1" t="s">
        <v>27</v>
      </c>
      <c r="D6704" s="1" t="s">
        <v>58</v>
      </c>
      <c r="E6704" s="1" t="s">
        <v>15</v>
      </c>
    </row>
    <row r="6705" spans="1:5" x14ac:dyDescent="0.25">
      <c r="A6705" s="1">
        <v>316004</v>
      </c>
      <c r="B6705" s="1" t="s">
        <v>35</v>
      </c>
      <c r="C6705" s="1" t="s">
        <v>29</v>
      </c>
      <c r="D6705" s="1" t="s">
        <v>43</v>
      </c>
      <c r="E6705" s="1" t="s">
        <v>15</v>
      </c>
    </row>
    <row r="6706" spans="1:5" x14ac:dyDescent="0.25">
      <c r="A6706" s="1">
        <v>316005</v>
      </c>
      <c r="B6706" s="1" t="s">
        <v>35</v>
      </c>
      <c r="C6706" s="1" t="s">
        <v>29</v>
      </c>
      <c r="D6706" s="1" t="s">
        <v>43</v>
      </c>
      <c r="E6706" s="1" t="s">
        <v>15</v>
      </c>
    </row>
    <row r="6707" spans="1:5" x14ac:dyDescent="0.25">
      <c r="A6707" s="1">
        <v>316006</v>
      </c>
      <c r="B6707" s="1" t="s">
        <v>35</v>
      </c>
      <c r="C6707" s="1" t="s">
        <v>29</v>
      </c>
      <c r="D6707" s="1" t="s">
        <v>43</v>
      </c>
      <c r="E6707" s="1" t="s">
        <v>15</v>
      </c>
    </row>
    <row r="6708" spans="1:5" x14ac:dyDescent="0.25">
      <c r="A6708" s="1">
        <v>316007</v>
      </c>
      <c r="B6708" s="1" t="s">
        <v>35</v>
      </c>
      <c r="C6708" s="1" t="s">
        <v>29</v>
      </c>
      <c r="D6708" s="1" t="s">
        <v>43</v>
      </c>
      <c r="E6708" s="1" t="s">
        <v>15</v>
      </c>
    </row>
    <row r="6709" spans="1:5" x14ac:dyDescent="0.25">
      <c r="A6709" s="1">
        <v>316008</v>
      </c>
      <c r="B6709" s="1" t="s">
        <v>12</v>
      </c>
      <c r="C6709" s="1" t="s">
        <v>27</v>
      </c>
      <c r="D6709" s="1" t="s">
        <v>58</v>
      </c>
      <c r="E6709" s="1" t="s">
        <v>15</v>
      </c>
    </row>
    <row r="6710" spans="1:5" x14ac:dyDescent="0.25">
      <c r="A6710" s="1">
        <v>316009</v>
      </c>
      <c r="B6710" s="1" t="s">
        <v>12</v>
      </c>
      <c r="C6710" s="1" t="s">
        <v>27</v>
      </c>
      <c r="D6710" s="1" t="s">
        <v>58</v>
      </c>
      <c r="E6710" s="1" t="s">
        <v>15</v>
      </c>
    </row>
    <row r="6711" spans="1:5" x14ac:dyDescent="0.25">
      <c r="A6711" s="1">
        <v>316010</v>
      </c>
      <c r="B6711" s="1" t="s">
        <v>12</v>
      </c>
      <c r="C6711" s="1" t="s">
        <v>27</v>
      </c>
      <c r="D6711" s="1" t="s">
        <v>58</v>
      </c>
      <c r="E6711" s="1" t="s">
        <v>15</v>
      </c>
    </row>
    <row r="6712" spans="1:5" x14ac:dyDescent="0.25">
      <c r="A6712" s="1">
        <v>316011</v>
      </c>
      <c r="B6712" s="1" t="s">
        <v>35</v>
      </c>
      <c r="C6712" s="1" t="s">
        <v>27</v>
      </c>
      <c r="D6712" s="1" t="s">
        <v>58</v>
      </c>
      <c r="E6712" s="1" t="s">
        <v>15</v>
      </c>
    </row>
    <row r="6713" spans="1:5" x14ac:dyDescent="0.25">
      <c r="A6713" s="1">
        <v>316012</v>
      </c>
      <c r="B6713" s="1" t="s">
        <v>35</v>
      </c>
      <c r="C6713" s="1" t="s">
        <v>27</v>
      </c>
      <c r="D6713" s="1" t="s">
        <v>58</v>
      </c>
      <c r="E6713" s="1" t="s">
        <v>15</v>
      </c>
    </row>
    <row r="6714" spans="1:5" x14ac:dyDescent="0.25">
      <c r="A6714" s="1">
        <v>316013</v>
      </c>
      <c r="B6714" s="1" t="s">
        <v>35</v>
      </c>
      <c r="C6714" s="1" t="s">
        <v>29</v>
      </c>
      <c r="D6714" s="1" t="s">
        <v>43</v>
      </c>
      <c r="E6714" s="1" t="s">
        <v>15</v>
      </c>
    </row>
    <row r="6715" spans="1:5" x14ac:dyDescent="0.25">
      <c r="A6715" s="1">
        <v>316014</v>
      </c>
      <c r="B6715" s="1" t="s">
        <v>12</v>
      </c>
      <c r="C6715" s="1" t="s">
        <v>29</v>
      </c>
      <c r="D6715" s="1" t="s">
        <v>43</v>
      </c>
      <c r="E6715" s="1" t="s">
        <v>15</v>
      </c>
    </row>
    <row r="6716" spans="1:5" x14ac:dyDescent="0.25">
      <c r="A6716" s="1">
        <v>316015</v>
      </c>
      <c r="B6716" s="1" t="s">
        <v>12</v>
      </c>
      <c r="C6716" s="1" t="s">
        <v>29</v>
      </c>
      <c r="D6716" s="1" t="s">
        <v>43</v>
      </c>
      <c r="E6716" s="1" t="s">
        <v>15</v>
      </c>
    </row>
    <row r="6717" spans="1:5" x14ac:dyDescent="0.25">
      <c r="A6717" s="1">
        <v>316016</v>
      </c>
      <c r="B6717" s="1" t="s">
        <v>12</v>
      </c>
      <c r="C6717" s="1" t="s">
        <v>29</v>
      </c>
      <c r="D6717" s="1" t="s">
        <v>43</v>
      </c>
      <c r="E6717" s="1" t="s">
        <v>15</v>
      </c>
    </row>
    <row r="6718" spans="1:5" x14ac:dyDescent="0.25">
      <c r="A6718" s="1">
        <v>316017</v>
      </c>
      <c r="B6718" s="1" t="s">
        <v>12</v>
      </c>
      <c r="C6718" s="1" t="s">
        <v>29</v>
      </c>
      <c r="D6718" s="1" t="s">
        <v>43</v>
      </c>
      <c r="E6718" s="1" t="s">
        <v>15</v>
      </c>
    </row>
    <row r="6719" spans="1:5" x14ac:dyDescent="0.25">
      <c r="A6719" s="1">
        <v>316018</v>
      </c>
      <c r="B6719" s="1" t="s">
        <v>35</v>
      </c>
      <c r="C6719" s="1" t="s">
        <v>29</v>
      </c>
      <c r="D6719" s="1" t="s">
        <v>43</v>
      </c>
      <c r="E6719" s="1" t="s">
        <v>15</v>
      </c>
    </row>
    <row r="6720" spans="1:5" x14ac:dyDescent="0.25">
      <c r="A6720" s="1">
        <v>316019</v>
      </c>
      <c r="B6720" s="1" t="s">
        <v>35</v>
      </c>
      <c r="C6720" s="1" t="s">
        <v>29</v>
      </c>
      <c r="D6720" s="1" t="s">
        <v>43</v>
      </c>
      <c r="E6720" s="1" t="s">
        <v>15</v>
      </c>
    </row>
    <row r="6721" spans="1:5" x14ac:dyDescent="0.25">
      <c r="A6721" s="1">
        <v>316020</v>
      </c>
      <c r="B6721" s="1" t="s">
        <v>35</v>
      </c>
      <c r="C6721" s="1" t="s">
        <v>29</v>
      </c>
      <c r="D6721" s="1" t="s">
        <v>43</v>
      </c>
      <c r="E6721" s="1" t="s">
        <v>15</v>
      </c>
    </row>
    <row r="6722" spans="1:5" x14ac:dyDescent="0.25">
      <c r="A6722" s="1">
        <v>316021</v>
      </c>
      <c r="B6722" s="1" t="s">
        <v>35</v>
      </c>
      <c r="C6722" s="1" t="s">
        <v>29</v>
      </c>
      <c r="D6722" s="1" t="s">
        <v>43</v>
      </c>
      <c r="E6722" s="1" t="s">
        <v>15</v>
      </c>
    </row>
    <row r="6723" spans="1:5" x14ac:dyDescent="0.25">
      <c r="A6723" s="1">
        <v>316022</v>
      </c>
      <c r="B6723" s="1" t="s">
        <v>35</v>
      </c>
      <c r="C6723" s="1" t="s">
        <v>29</v>
      </c>
      <c r="D6723" s="1" t="s">
        <v>43</v>
      </c>
      <c r="E6723" s="1" t="s">
        <v>15</v>
      </c>
    </row>
    <row r="6724" spans="1:5" x14ac:dyDescent="0.25">
      <c r="A6724" s="1">
        <v>316023</v>
      </c>
      <c r="B6724" s="1" t="s">
        <v>35</v>
      </c>
      <c r="C6724" s="1" t="s">
        <v>29</v>
      </c>
      <c r="D6724" s="1" t="s">
        <v>43</v>
      </c>
      <c r="E6724" s="1" t="s">
        <v>15</v>
      </c>
    </row>
    <row r="6725" spans="1:5" x14ac:dyDescent="0.25">
      <c r="A6725" s="1">
        <v>316024</v>
      </c>
      <c r="B6725" s="1" t="s">
        <v>12</v>
      </c>
      <c r="C6725" s="1" t="s">
        <v>27</v>
      </c>
      <c r="D6725" s="1" t="s">
        <v>58</v>
      </c>
      <c r="E6725" s="1" t="s">
        <v>15</v>
      </c>
    </row>
    <row r="6726" spans="1:5" x14ac:dyDescent="0.25">
      <c r="A6726" s="1">
        <v>316025</v>
      </c>
      <c r="B6726" s="1" t="s">
        <v>35</v>
      </c>
      <c r="C6726" s="1" t="s">
        <v>27</v>
      </c>
      <c r="D6726" s="1" t="s">
        <v>58</v>
      </c>
      <c r="E6726" s="1" t="s">
        <v>15</v>
      </c>
    </row>
    <row r="6727" spans="1:5" x14ac:dyDescent="0.25">
      <c r="A6727" s="1">
        <v>316026</v>
      </c>
      <c r="B6727" s="1" t="s">
        <v>35</v>
      </c>
      <c r="C6727" s="1" t="s">
        <v>27</v>
      </c>
      <c r="D6727" s="1" t="s">
        <v>58</v>
      </c>
      <c r="E6727" s="1" t="s">
        <v>15</v>
      </c>
    </row>
    <row r="6728" spans="1:5" x14ac:dyDescent="0.25">
      <c r="A6728" s="1">
        <v>316027</v>
      </c>
      <c r="B6728" s="1" t="s">
        <v>35</v>
      </c>
      <c r="C6728" s="1" t="s">
        <v>29</v>
      </c>
      <c r="D6728" s="1" t="s">
        <v>43</v>
      </c>
      <c r="E6728" s="1" t="s">
        <v>15</v>
      </c>
    </row>
    <row r="6729" spans="1:5" x14ac:dyDescent="0.25">
      <c r="A6729" s="1">
        <v>316028</v>
      </c>
      <c r="B6729" s="1" t="s">
        <v>35</v>
      </c>
      <c r="C6729" s="1" t="s">
        <v>29</v>
      </c>
      <c r="D6729" s="1" t="s">
        <v>52</v>
      </c>
      <c r="E6729" s="1" t="s">
        <v>15</v>
      </c>
    </row>
    <row r="6730" spans="1:5" x14ac:dyDescent="0.25">
      <c r="A6730" s="1">
        <v>316029</v>
      </c>
      <c r="B6730" s="1" t="s">
        <v>35</v>
      </c>
      <c r="C6730" s="1" t="s">
        <v>29</v>
      </c>
      <c r="D6730" s="1" t="s">
        <v>52</v>
      </c>
      <c r="E6730" s="1" t="s">
        <v>15</v>
      </c>
    </row>
    <row r="6731" spans="1:5" x14ac:dyDescent="0.25">
      <c r="A6731" s="1">
        <v>316030</v>
      </c>
      <c r="B6731" s="1" t="s">
        <v>35</v>
      </c>
      <c r="C6731" s="1" t="s">
        <v>29</v>
      </c>
      <c r="D6731" s="1" t="s">
        <v>43</v>
      </c>
      <c r="E6731" s="1" t="s">
        <v>15</v>
      </c>
    </row>
    <row r="6732" spans="1:5" x14ac:dyDescent="0.25">
      <c r="A6732" s="1">
        <v>316031</v>
      </c>
      <c r="B6732" s="1" t="s">
        <v>35</v>
      </c>
      <c r="C6732" s="1" t="s">
        <v>29</v>
      </c>
      <c r="D6732" s="1" t="s">
        <v>43</v>
      </c>
      <c r="E6732" s="1" t="s">
        <v>15</v>
      </c>
    </row>
    <row r="6733" spans="1:5" x14ac:dyDescent="0.25">
      <c r="A6733" s="1">
        <v>316032</v>
      </c>
      <c r="B6733" s="1" t="s">
        <v>35</v>
      </c>
      <c r="C6733" s="1" t="s">
        <v>29</v>
      </c>
      <c r="D6733" s="1" t="s">
        <v>52</v>
      </c>
      <c r="E6733" s="1" t="s">
        <v>15</v>
      </c>
    </row>
    <row r="6734" spans="1:5" x14ac:dyDescent="0.25">
      <c r="A6734" s="1">
        <v>316033</v>
      </c>
      <c r="B6734" s="1" t="s">
        <v>12</v>
      </c>
      <c r="C6734" s="1" t="s">
        <v>29</v>
      </c>
      <c r="D6734" s="1" t="s">
        <v>43</v>
      </c>
      <c r="E6734" s="1" t="s">
        <v>15</v>
      </c>
    </row>
    <row r="6735" spans="1:5" x14ac:dyDescent="0.25">
      <c r="A6735" s="1">
        <v>316034</v>
      </c>
      <c r="B6735" s="1" t="s">
        <v>12</v>
      </c>
      <c r="C6735" s="1" t="s">
        <v>29</v>
      </c>
      <c r="D6735" s="1" t="s">
        <v>43</v>
      </c>
      <c r="E6735" s="1" t="s">
        <v>15</v>
      </c>
    </row>
    <row r="6736" spans="1:5" x14ac:dyDescent="0.25">
      <c r="A6736" s="1">
        <v>316035</v>
      </c>
      <c r="B6736" s="1" t="s">
        <v>35</v>
      </c>
      <c r="C6736" s="1" t="s">
        <v>29</v>
      </c>
      <c r="D6736" s="1" t="s">
        <v>43</v>
      </c>
      <c r="E6736" s="1" t="s">
        <v>15</v>
      </c>
    </row>
    <row r="6737" spans="1:5" x14ac:dyDescent="0.25">
      <c r="A6737" s="1">
        <v>316036</v>
      </c>
      <c r="B6737" s="1" t="s">
        <v>35</v>
      </c>
      <c r="C6737" s="1" t="s">
        <v>29</v>
      </c>
      <c r="D6737" s="1" t="s">
        <v>52</v>
      </c>
      <c r="E6737" s="1" t="s">
        <v>15</v>
      </c>
    </row>
    <row r="6738" spans="1:5" x14ac:dyDescent="0.25">
      <c r="A6738" s="1">
        <v>316037</v>
      </c>
      <c r="B6738" s="1" t="s">
        <v>35</v>
      </c>
      <c r="C6738" s="1" t="s">
        <v>27</v>
      </c>
      <c r="D6738" s="1" t="s">
        <v>58</v>
      </c>
      <c r="E6738" s="1" t="s">
        <v>15</v>
      </c>
    </row>
    <row r="6739" spans="1:5" x14ac:dyDescent="0.25">
      <c r="A6739" s="1">
        <v>316038</v>
      </c>
      <c r="B6739" s="1" t="s">
        <v>35</v>
      </c>
      <c r="C6739" s="1" t="s">
        <v>29</v>
      </c>
      <c r="D6739" s="1" t="s">
        <v>43</v>
      </c>
      <c r="E6739" s="1" t="s">
        <v>15</v>
      </c>
    </row>
    <row r="6740" spans="1:5" x14ac:dyDescent="0.25">
      <c r="A6740" s="1">
        <v>316039</v>
      </c>
      <c r="B6740" s="1" t="s">
        <v>35</v>
      </c>
      <c r="C6740" s="1" t="s">
        <v>29</v>
      </c>
      <c r="D6740" s="1" t="s">
        <v>43</v>
      </c>
      <c r="E6740" s="1" t="s">
        <v>15</v>
      </c>
    </row>
    <row r="6741" spans="1:5" x14ac:dyDescent="0.25">
      <c r="A6741" s="1">
        <v>316040</v>
      </c>
      <c r="B6741" s="1" t="s">
        <v>35</v>
      </c>
      <c r="C6741" s="1" t="s">
        <v>29</v>
      </c>
      <c r="D6741" s="1" t="s">
        <v>43</v>
      </c>
      <c r="E6741" s="1" t="s">
        <v>15</v>
      </c>
    </row>
    <row r="6742" spans="1:5" x14ac:dyDescent="0.25">
      <c r="A6742" s="1">
        <v>316041</v>
      </c>
      <c r="B6742" s="1" t="s">
        <v>35</v>
      </c>
      <c r="C6742" s="1" t="s">
        <v>29</v>
      </c>
      <c r="D6742" s="1" t="s">
        <v>43</v>
      </c>
      <c r="E6742" s="1" t="s">
        <v>15</v>
      </c>
    </row>
    <row r="6743" spans="1:5" x14ac:dyDescent="0.25">
      <c r="A6743" s="1">
        <v>316042</v>
      </c>
      <c r="B6743" s="1" t="s">
        <v>35</v>
      </c>
      <c r="C6743" s="1" t="s">
        <v>27</v>
      </c>
      <c r="D6743" s="1" t="s">
        <v>58</v>
      </c>
      <c r="E6743" s="1" t="s">
        <v>15</v>
      </c>
    </row>
    <row r="6744" spans="1:5" x14ac:dyDescent="0.25">
      <c r="A6744" s="1">
        <v>316043</v>
      </c>
      <c r="B6744" s="1" t="s">
        <v>35</v>
      </c>
      <c r="C6744" s="1" t="s">
        <v>29</v>
      </c>
      <c r="D6744" s="1" t="s">
        <v>52</v>
      </c>
      <c r="E6744" s="1" t="s">
        <v>15</v>
      </c>
    </row>
    <row r="6745" spans="1:5" x14ac:dyDescent="0.25">
      <c r="A6745" s="1">
        <v>316045</v>
      </c>
      <c r="B6745" s="1" t="s">
        <v>12</v>
      </c>
      <c r="C6745" s="1" t="s">
        <v>20</v>
      </c>
      <c r="D6745" s="1" t="s">
        <v>58</v>
      </c>
      <c r="E6745" s="1" t="s">
        <v>15</v>
      </c>
    </row>
    <row r="6746" spans="1:5" x14ac:dyDescent="0.25">
      <c r="A6746" s="1">
        <v>316046</v>
      </c>
      <c r="B6746" s="1" t="s">
        <v>12</v>
      </c>
      <c r="C6746" s="1" t="s">
        <v>20</v>
      </c>
      <c r="D6746" s="1" t="s">
        <v>58</v>
      </c>
      <c r="E6746" s="1" t="s">
        <v>15</v>
      </c>
    </row>
    <row r="6747" spans="1:5" x14ac:dyDescent="0.25">
      <c r="A6747" s="1">
        <v>316047</v>
      </c>
      <c r="B6747" s="1" t="s">
        <v>12</v>
      </c>
      <c r="C6747" s="1" t="s">
        <v>20</v>
      </c>
      <c r="D6747" s="1" t="s">
        <v>58</v>
      </c>
      <c r="E6747" s="1" t="s">
        <v>15</v>
      </c>
    </row>
    <row r="6748" spans="1:5" x14ac:dyDescent="0.25">
      <c r="A6748" s="1">
        <v>316048</v>
      </c>
      <c r="B6748" s="1" t="s">
        <v>12</v>
      </c>
      <c r="C6748" s="1" t="s">
        <v>20</v>
      </c>
      <c r="D6748" s="1" t="s">
        <v>58</v>
      </c>
      <c r="E6748" s="1" t="s">
        <v>15</v>
      </c>
    </row>
    <row r="6749" spans="1:5" x14ac:dyDescent="0.25">
      <c r="A6749" s="1">
        <v>316049</v>
      </c>
      <c r="B6749" s="1" t="s">
        <v>35</v>
      </c>
      <c r="C6749" s="1" t="s">
        <v>20</v>
      </c>
      <c r="D6749" s="1" t="s">
        <v>41</v>
      </c>
      <c r="E6749" s="1" t="s">
        <v>15</v>
      </c>
    </row>
    <row r="6750" spans="1:5" x14ac:dyDescent="0.25">
      <c r="A6750" s="1">
        <v>316050</v>
      </c>
      <c r="B6750" s="1" t="s">
        <v>12</v>
      </c>
      <c r="C6750" s="1" t="s">
        <v>20</v>
      </c>
      <c r="D6750" s="1" t="s">
        <v>58</v>
      </c>
      <c r="E6750" s="1" t="s">
        <v>15</v>
      </c>
    </row>
    <row r="6751" spans="1:5" x14ac:dyDescent="0.25">
      <c r="A6751" s="1">
        <v>316051</v>
      </c>
      <c r="B6751" s="1" t="s">
        <v>12</v>
      </c>
      <c r="C6751" s="1" t="s">
        <v>20</v>
      </c>
      <c r="D6751" s="1" t="s">
        <v>58</v>
      </c>
      <c r="E6751" s="1" t="s">
        <v>15</v>
      </c>
    </row>
    <row r="6752" spans="1:5" x14ac:dyDescent="0.25">
      <c r="A6752" s="1">
        <v>316052</v>
      </c>
      <c r="B6752" s="1" t="s">
        <v>12</v>
      </c>
      <c r="C6752" s="1" t="s">
        <v>20</v>
      </c>
      <c r="D6752" s="1" t="s">
        <v>58</v>
      </c>
      <c r="E6752" s="1" t="s">
        <v>15</v>
      </c>
    </row>
    <row r="6753" spans="1:5" x14ac:dyDescent="0.25">
      <c r="A6753" s="1">
        <v>316053</v>
      </c>
      <c r="B6753" s="1" t="s">
        <v>35</v>
      </c>
      <c r="C6753" s="1" t="s">
        <v>20</v>
      </c>
      <c r="D6753" s="1" t="s">
        <v>58</v>
      </c>
      <c r="E6753" s="1" t="s">
        <v>15</v>
      </c>
    </row>
    <row r="6754" spans="1:5" x14ac:dyDescent="0.25">
      <c r="A6754" s="1">
        <v>316054</v>
      </c>
      <c r="B6754" s="1" t="s">
        <v>35</v>
      </c>
      <c r="C6754" s="1" t="s">
        <v>20</v>
      </c>
      <c r="D6754" s="1" t="s">
        <v>41</v>
      </c>
      <c r="E6754" s="1" t="s">
        <v>15</v>
      </c>
    </row>
    <row r="6755" spans="1:5" x14ac:dyDescent="0.25">
      <c r="A6755" s="1">
        <v>316055</v>
      </c>
      <c r="B6755" s="1" t="s">
        <v>35</v>
      </c>
      <c r="C6755" s="1" t="s">
        <v>20</v>
      </c>
      <c r="D6755" s="1" t="s">
        <v>58</v>
      </c>
      <c r="E6755" s="1" t="s">
        <v>15</v>
      </c>
    </row>
    <row r="6756" spans="1:5" x14ac:dyDescent="0.25">
      <c r="A6756" s="1">
        <v>316056</v>
      </c>
      <c r="B6756" s="1" t="s">
        <v>12</v>
      </c>
      <c r="C6756" s="1" t="s">
        <v>20</v>
      </c>
      <c r="D6756" s="1" t="s">
        <v>41</v>
      </c>
      <c r="E6756" s="1" t="s">
        <v>15</v>
      </c>
    </row>
    <row r="6757" spans="1:5" x14ac:dyDescent="0.25">
      <c r="A6757" s="1">
        <v>316057</v>
      </c>
      <c r="B6757" s="1" t="s">
        <v>12</v>
      </c>
      <c r="C6757" s="1" t="s">
        <v>20</v>
      </c>
      <c r="D6757" s="1" t="s">
        <v>41</v>
      </c>
      <c r="E6757" s="1" t="s">
        <v>15</v>
      </c>
    </row>
    <row r="6758" spans="1:5" x14ac:dyDescent="0.25">
      <c r="A6758" s="1">
        <v>316058</v>
      </c>
      <c r="B6758" s="1" t="s">
        <v>12</v>
      </c>
      <c r="C6758" s="1" t="s">
        <v>20</v>
      </c>
      <c r="D6758" s="1" t="s">
        <v>41</v>
      </c>
      <c r="E6758" s="1" t="s">
        <v>15</v>
      </c>
    </row>
    <row r="6759" spans="1:5" x14ac:dyDescent="0.25">
      <c r="A6759" s="1">
        <v>316059</v>
      </c>
      <c r="B6759" s="1" t="s">
        <v>35</v>
      </c>
      <c r="C6759" s="1" t="s">
        <v>20</v>
      </c>
      <c r="D6759" s="1" t="s">
        <v>34</v>
      </c>
      <c r="E6759" s="1" t="s">
        <v>15</v>
      </c>
    </row>
    <row r="6760" spans="1:5" x14ac:dyDescent="0.25">
      <c r="A6760" s="1">
        <v>316060</v>
      </c>
      <c r="B6760" s="1" t="s">
        <v>35</v>
      </c>
      <c r="C6760" s="1" t="s">
        <v>20</v>
      </c>
      <c r="D6760" s="1" t="s">
        <v>34</v>
      </c>
      <c r="E6760" s="1" t="s">
        <v>15</v>
      </c>
    </row>
    <row r="6761" spans="1:5" x14ac:dyDescent="0.25">
      <c r="A6761" s="1">
        <v>316061</v>
      </c>
      <c r="B6761" s="1" t="s">
        <v>35</v>
      </c>
      <c r="C6761" s="1" t="s">
        <v>20</v>
      </c>
      <c r="D6761" s="1" t="s">
        <v>61</v>
      </c>
      <c r="E6761" s="1" t="s">
        <v>15</v>
      </c>
    </row>
    <row r="6762" spans="1:5" x14ac:dyDescent="0.25">
      <c r="A6762" s="1">
        <v>316062</v>
      </c>
      <c r="B6762" s="1" t="s">
        <v>35</v>
      </c>
      <c r="C6762" s="1" t="s">
        <v>20</v>
      </c>
      <c r="D6762" s="1" t="s">
        <v>61</v>
      </c>
      <c r="E6762" s="1" t="s">
        <v>15</v>
      </c>
    </row>
    <row r="6763" spans="1:5" x14ac:dyDescent="0.25">
      <c r="A6763" s="1">
        <v>316063</v>
      </c>
      <c r="B6763" s="1" t="s">
        <v>35</v>
      </c>
      <c r="C6763" s="1" t="s">
        <v>20</v>
      </c>
      <c r="D6763" s="1" t="s">
        <v>61</v>
      </c>
      <c r="E6763" s="1" t="s">
        <v>15</v>
      </c>
    </row>
    <row r="6764" spans="1:5" x14ac:dyDescent="0.25">
      <c r="A6764" s="1">
        <v>316064</v>
      </c>
      <c r="B6764" s="1" t="s">
        <v>12</v>
      </c>
      <c r="C6764" s="1" t="s">
        <v>20</v>
      </c>
      <c r="D6764" s="1" t="s">
        <v>58</v>
      </c>
      <c r="E6764" s="1" t="s">
        <v>15</v>
      </c>
    </row>
    <row r="6765" spans="1:5" x14ac:dyDescent="0.25">
      <c r="A6765" s="1">
        <v>316065</v>
      </c>
      <c r="B6765" s="1" t="s">
        <v>12</v>
      </c>
      <c r="C6765" s="1" t="s">
        <v>20</v>
      </c>
      <c r="D6765" s="1" t="s">
        <v>58</v>
      </c>
      <c r="E6765" s="1" t="s">
        <v>15</v>
      </c>
    </row>
    <row r="6766" spans="1:5" x14ac:dyDescent="0.25">
      <c r="A6766" s="1">
        <v>316066</v>
      </c>
      <c r="B6766" s="1" t="s">
        <v>35</v>
      </c>
      <c r="C6766" s="1" t="s">
        <v>13</v>
      </c>
      <c r="D6766" s="1" t="s">
        <v>40</v>
      </c>
      <c r="E6766" s="1" t="s">
        <v>15</v>
      </c>
    </row>
    <row r="6767" spans="1:5" x14ac:dyDescent="0.25">
      <c r="A6767" s="1">
        <v>316067</v>
      </c>
      <c r="B6767" s="1" t="s">
        <v>35</v>
      </c>
      <c r="C6767" s="1" t="s">
        <v>13</v>
      </c>
      <c r="D6767" s="1" t="s">
        <v>40</v>
      </c>
      <c r="E6767" s="1" t="s">
        <v>15</v>
      </c>
    </row>
    <row r="6768" spans="1:5" x14ac:dyDescent="0.25">
      <c r="A6768" s="1">
        <v>316068</v>
      </c>
      <c r="B6768" s="1" t="s">
        <v>35</v>
      </c>
      <c r="C6768" s="1" t="s">
        <v>13</v>
      </c>
      <c r="D6768" s="1" t="s">
        <v>40</v>
      </c>
      <c r="E6768" s="1" t="s">
        <v>15</v>
      </c>
    </row>
    <row r="6769" spans="1:5" x14ac:dyDescent="0.25">
      <c r="A6769" s="1">
        <v>316069</v>
      </c>
      <c r="B6769" s="1" t="s">
        <v>12</v>
      </c>
      <c r="C6769" s="1" t="s">
        <v>13</v>
      </c>
      <c r="D6769" s="1" t="s">
        <v>40</v>
      </c>
      <c r="E6769" s="1" t="s">
        <v>15</v>
      </c>
    </row>
    <row r="6770" spans="1:5" x14ac:dyDescent="0.25">
      <c r="A6770" s="1">
        <v>316070</v>
      </c>
      <c r="B6770" s="1" t="s">
        <v>12</v>
      </c>
      <c r="C6770" s="1" t="s">
        <v>13</v>
      </c>
      <c r="D6770" s="1" t="s">
        <v>40</v>
      </c>
      <c r="E6770" s="1" t="s">
        <v>15</v>
      </c>
    </row>
    <row r="6771" spans="1:5" x14ac:dyDescent="0.25">
      <c r="A6771" s="1">
        <v>316071</v>
      </c>
      <c r="B6771" s="1" t="s">
        <v>12</v>
      </c>
      <c r="C6771" s="1" t="s">
        <v>13</v>
      </c>
      <c r="D6771" s="1" t="s">
        <v>43</v>
      </c>
      <c r="E6771" s="1" t="s">
        <v>15</v>
      </c>
    </row>
    <row r="6772" spans="1:5" x14ac:dyDescent="0.25">
      <c r="A6772" s="1">
        <v>316072</v>
      </c>
      <c r="B6772" s="1" t="s">
        <v>35</v>
      </c>
      <c r="C6772" s="1" t="s">
        <v>13</v>
      </c>
      <c r="D6772" s="1" t="s">
        <v>44</v>
      </c>
      <c r="E6772" s="1" t="s">
        <v>15</v>
      </c>
    </row>
    <row r="6773" spans="1:5" x14ac:dyDescent="0.25">
      <c r="A6773" s="1">
        <v>316073</v>
      </c>
      <c r="B6773" s="1" t="s">
        <v>35</v>
      </c>
      <c r="C6773" s="1" t="s">
        <v>13</v>
      </c>
      <c r="D6773" s="1" t="s">
        <v>45</v>
      </c>
      <c r="E6773" s="1" t="s">
        <v>15</v>
      </c>
    </row>
    <row r="6774" spans="1:5" x14ac:dyDescent="0.25">
      <c r="A6774" s="1">
        <v>316074</v>
      </c>
      <c r="B6774" s="1" t="s">
        <v>35</v>
      </c>
      <c r="C6774" s="1" t="s">
        <v>13</v>
      </c>
      <c r="D6774" s="1" t="s">
        <v>43</v>
      </c>
      <c r="E6774" s="1" t="s">
        <v>15</v>
      </c>
    </row>
    <row r="6775" spans="1:5" x14ac:dyDescent="0.25">
      <c r="A6775" s="1">
        <v>316075</v>
      </c>
      <c r="B6775" s="1" t="s">
        <v>12</v>
      </c>
      <c r="C6775" s="1" t="s">
        <v>13</v>
      </c>
      <c r="D6775" s="1" t="s">
        <v>44</v>
      </c>
      <c r="E6775" s="1" t="s">
        <v>15</v>
      </c>
    </row>
    <row r="6776" spans="1:5" x14ac:dyDescent="0.25">
      <c r="A6776" s="1">
        <v>316076</v>
      </c>
      <c r="B6776" s="1" t="s">
        <v>12</v>
      </c>
      <c r="C6776" s="1" t="s">
        <v>13</v>
      </c>
      <c r="D6776" s="1" t="s">
        <v>40</v>
      </c>
      <c r="E6776" s="1" t="s">
        <v>15</v>
      </c>
    </row>
    <row r="6777" spans="1:5" x14ac:dyDescent="0.25">
      <c r="A6777" s="1">
        <v>316077</v>
      </c>
      <c r="B6777" s="1" t="s">
        <v>12</v>
      </c>
      <c r="C6777" s="1" t="s">
        <v>13</v>
      </c>
      <c r="D6777" s="1" t="s">
        <v>40</v>
      </c>
      <c r="E6777" s="1" t="s">
        <v>15</v>
      </c>
    </row>
    <row r="6778" spans="1:5" x14ac:dyDescent="0.25">
      <c r="A6778" s="1">
        <v>316078</v>
      </c>
      <c r="B6778" s="1" t="s">
        <v>12</v>
      </c>
      <c r="C6778" s="1" t="s">
        <v>13</v>
      </c>
      <c r="D6778" s="1" t="s">
        <v>48</v>
      </c>
      <c r="E6778" s="1" t="s">
        <v>15</v>
      </c>
    </row>
    <row r="6779" spans="1:5" x14ac:dyDescent="0.25">
      <c r="A6779" s="1">
        <v>316079</v>
      </c>
      <c r="B6779" s="1" t="s">
        <v>12</v>
      </c>
      <c r="C6779" s="1" t="s">
        <v>13</v>
      </c>
      <c r="D6779" s="1" t="s">
        <v>40</v>
      </c>
      <c r="E6779" s="1" t="s">
        <v>15</v>
      </c>
    </row>
    <row r="6780" spans="1:5" x14ac:dyDescent="0.25">
      <c r="A6780" s="1">
        <v>316080</v>
      </c>
      <c r="B6780" s="1" t="s">
        <v>12</v>
      </c>
      <c r="C6780" s="1" t="s">
        <v>13</v>
      </c>
      <c r="D6780" s="1" t="s">
        <v>45</v>
      </c>
      <c r="E6780" s="1" t="s">
        <v>15</v>
      </c>
    </row>
    <row r="6781" spans="1:5" x14ac:dyDescent="0.25">
      <c r="A6781" s="1">
        <v>316081</v>
      </c>
      <c r="B6781" s="1" t="s">
        <v>12</v>
      </c>
      <c r="C6781" s="1" t="s">
        <v>13</v>
      </c>
      <c r="D6781" s="1" t="s">
        <v>40</v>
      </c>
      <c r="E6781" s="1" t="s">
        <v>15</v>
      </c>
    </row>
    <row r="6782" spans="1:5" x14ac:dyDescent="0.25">
      <c r="A6782" s="1">
        <v>316082</v>
      </c>
      <c r="B6782" s="1" t="s">
        <v>12</v>
      </c>
      <c r="C6782" s="1" t="s">
        <v>13</v>
      </c>
      <c r="D6782" s="1" t="s">
        <v>41</v>
      </c>
      <c r="E6782" s="1" t="s">
        <v>15</v>
      </c>
    </row>
    <row r="6783" spans="1:5" x14ac:dyDescent="0.25">
      <c r="A6783" s="1">
        <v>316083</v>
      </c>
      <c r="B6783" s="1" t="s">
        <v>12</v>
      </c>
      <c r="C6783" s="1" t="s">
        <v>13</v>
      </c>
      <c r="D6783" s="1" t="s">
        <v>48</v>
      </c>
      <c r="E6783" s="1" t="s">
        <v>15</v>
      </c>
    </row>
    <row r="6784" spans="1:5" x14ac:dyDescent="0.25">
      <c r="A6784" s="1">
        <v>316084</v>
      </c>
      <c r="B6784" s="1" t="s">
        <v>12</v>
      </c>
      <c r="C6784" s="1" t="s">
        <v>22</v>
      </c>
      <c r="D6784" s="1" t="s">
        <v>19</v>
      </c>
      <c r="E6784" s="1" t="s">
        <v>15</v>
      </c>
    </row>
    <row r="6785" spans="1:5" x14ac:dyDescent="0.25">
      <c r="A6785" s="1">
        <v>316085</v>
      </c>
      <c r="B6785" s="1" t="s">
        <v>12</v>
      </c>
      <c r="C6785" s="1" t="s">
        <v>22</v>
      </c>
      <c r="D6785" s="1" t="s">
        <v>19</v>
      </c>
      <c r="E6785" s="1" t="s">
        <v>15</v>
      </c>
    </row>
    <row r="6786" spans="1:5" x14ac:dyDescent="0.25">
      <c r="A6786" s="1">
        <v>316086</v>
      </c>
      <c r="B6786" s="1" t="s">
        <v>12</v>
      </c>
      <c r="C6786" s="1" t="s">
        <v>22</v>
      </c>
      <c r="D6786" s="1" t="s">
        <v>19</v>
      </c>
      <c r="E6786" s="1" t="s">
        <v>15</v>
      </c>
    </row>
    <row r="6787" spans="1:5" x14ac:dyDescent="0.25">
      <c r="A6787" s="1">
        <v>316087</v>
      </c>
      <c r="B6787" s="1" t="s">
        <v>12</v>
      </c>
      <c r="C6787" s="1" t="s">
        <v>22</v>
      </c>
      <c r="D6787" s="1" t="s">
        <v>37</v>
      </c>
      <c r="E6787" s="1" t="s">
        <v>15</v>
      </c>
    </row>
    <row r="6788" spans="1:5" x14ac:dyDescent="0.25">
      <c r="A6788" s="1">
        <v>316088</v>
      </c>
      <c r="B6788" s="1" t="s">
        <v>12</v>
      </c>
      <c r="C6788" s="1" t="s">
        <v>22</v>
      </c>
      <c r="D6788" s="1" t="s">
        <v>14</v>
      </c>
      <c r="E6788" s="1" t="s">
        <v>15</v>
      </c>
    </row>
    <row r="6789" spans="1:5" x14ac:dyDescent="0.25">
      <c r="A6789" s="1">
        <v>316089</v>
      </c>
      <c r="B6789" s="1" t="s">
        <v>35</v>
      </c>
      <c r="C6789" s="1" t="s">
        <v>22</v>
      </c>
      <c r="D6789" s="1" t="s">
        <v>14</v>
      </c>
      <c r="E6789" s="1" t="s">
        <v>15</v>
      </c>
    </row>
    <row r="6790" spans="1:5" x14ac:dyDescent="0.25">
      <c r="A6790" s="1">
        <v>316090</v>
      </c>
      <c r="B6790" s="1" t="s">
        <v>35</v>
      </c>
      <c r="C6790" s="1" t="s">
        <v>22</v>
      </c>
      <c r="D6790" s="1" t="s">
        <v>37</v>
      </c>
      <c r="E6790" s="1" t="s">
        <v>15</v>
      </c>
    </row>
    <row r="6791" spans="1:5" x14ac:dyDescent="0.25">
      <c r="A6791" s="1">
        <v>316091</v>
      </c>
      <c r="B6791" s="1" t="s">
        <v>35</v>
      </c>
      <c r="C6791" s="1" t="s">
        <v>22</v>
      </c>
      <c r="D6791" s="1" t="s">
        <v>14</v>
      </c>
      <c r="E6791" s="1" t="s">
        <v>15</v>
      </c>
    </row>
    <row r="6792" spans="1:5" x14ac:dyDescent="0.25">
      <c r="A6792" s="1">
        <v>316092</v>
      </c>
      <c r="B6792" s="1" t="s">
        <v>35</v>
      </c>
      <c r="C6792" s="1" t="s">
        <v>22</v>
      </c>
      <c r="D6792" s="1" t="s">
        <v>36</v>
      </c>
      <c r="E6792" s="1" t="s">
        <v>15</v>
      </c>
    </row>
    <row r="6793" spans="1:5" x14ac:dyDescent="0.25">
      <c r="A6793" s="1">
        <v>316093</v>
      </c>
      <c r="B6793" s="1" t="s">
        <v>35</v>
      </c>
      <c r="C6793" s="1" t="s">
        <v>22</v>
      </c>
      <c r="D6793" s="1" t="s">
        <v>14</v>
      </c>
      <c r="E6793" s="1" t="s">
        <v>15</v>
      </c>
    </row>
    <row r="6794" spans="1:5" x14ac:dyDescent="0.25">
      <c r="A6794" s="1">
        <v>316094</v>
      </c>
      <c r="B6794" s="1" t="s">
        <v>35</v>
      </c>
      <c r="C6794" s="1" t="s">
        <v>22</v>
      </c>
      <c r="D6794" s="1" t="s">
        <v>14</v>
      </c>
      <c r="E6794" s="1" t="s">
        <v>15</v>
      </c>
    </row>
    <row r="6795" spans="1:5" x14ac:dyDescent="0.25">
      <c r="A6795" s="1">
        <v>316095</v>
      </c>
      <c r="B6795" s="1" t="s">
        <v>35</v>
      </c>
      <c r="C6795" s="1" t="s">
        <v>22</v>
      </c>
      <c r="D6795" s="1" t="s">
        <v>19</v>
      </c>
      <c r="E6795" s="1" t="s">
        <v>15</v>
      </c>
    </row>
    <row r="6796" spans="1:5" x14ac:dyDescent="0.25">
      <c r="A6796" s="1">
        <v>316096</v>
      </c>
      <c r="B6796" s="1" t="s">
        <v>35</v>
      </c>
      <c r="C6796" s="1" t="s">
        <v>22</v>
      </c>
      <c r="D6796" s="1" t="s">
        <v>19</v>
      </c>
      <c r="E6796" s="1" t="s">
        <v>15</v>
      </c>
    </row>
    <row r="6797" spans="1:5" x14ac:dyDescent="0.25">
      <c r="A6797" s="1">
        <v>316097</v>
      </c>
      <c r="B6797" s="1" t="s">
        <v>35</v>
      </c>
      <c r="C6797" s="1" t="s">
        <v>22</v>
      </c>
      <c r="D6797" s="1" t="s">
        <v>19</v>
      </c>
      <c r="E6797" s="1" t="s">
        <v>15</v>
      </c>
    </row>
    <row r="6798" spans="1:5" x14ac:dyDescent="0.25">
      <c r="A6798" s="1">
        <v>316098</v>
      </c>
      <c r="B6798" s="1" t="s">
        <v>35</v>
      </c>
      <c r="C6798" s="1" t="s">
        <v>13</v>
      </c>
      <c r="D6798" s="1" t="s">
        <v>52</v>
      </c>
      <c r="E6798" s="1" t="s">
        <v>15</v>
      </c>
    </row>
    <row r="6799" spans="1:5" x14ac:dyDescent="0.25">
      <c r="A6799" s="1">
        <v>316099</v>
      </c>
      <c r="B6799" s="1" t="s">
        <v>12</v>
      </c>
      <c r="C6799" s="1" t="s">
        <v>13</v>
      </c>
      <c r="D6799" s="1" t="s">
        <v>52</v>
      </c>
      <c r="E6799" s="1" t="s">
        <v>15</v>
      </c>
    </row>
    <row r="6800" spans="1:5" x14ac:dyDescent="0.25">
      <c r="A6800" s="1">
        <v>316100</v>
      </c>
      <c r="B6800" s="1" t="s">
        <v>35</v>
      </c>
      <c r="C6800" s="1" t="s">
        <v>13</v>
      </c>
      <c r="D6800" s="1" t="s">
        <v>19</v>
      </c>
      <c r="E6800" s="1" t="s">
        <v>15</v>
      </c>
    </row>
    <row r="6801" spans="1:5" x14ac:dyDescent="0.25">
      <c r="A6801" s="1">
        <v>316101</v>
      </c>
      <c r="B6801" s="1" t="s">
        <v>35</v>
      </c>
      <c r="C6801" s="1" t="s">
        <v>13</v>
      </c>
      <c r="D6801" s="1" t="s">
        <v>34</v>
      </c>
      <c r="E6801" s="1" t="s">
        <v>15</v>
      </c>
    </row>
    <row r="6802" spans="1:5" x14ac:dyDescent="0.25">
      <c r="A6802" s="1">
        <v>316102</v>
      </c>
      <c r="B6802" s="1" t="s">
        <v>12</v>
      </c>
      <c r="C6802" s="1" t="s">
        <v>13</v>
      </c>
      <c r="D6802" s="1" t="s">
        <v>45</v>
      </c>
      <c r="E6802" s="1" t="s">
        <v>15</v>
      </c>
    </row>
    <row r="6803" spans="1:5" x14ac:dyDescent="0.25">
      <c r="A6803" s="1">
        <v>316103</v>
      </c>
      <c r="B6803" s="1" t="s">
        <v>35</v>
      </c>
      <c r="C6803" s="1" t="s">
        <v>13</v>
      </c>
      <c r="D6803" s="1" t="s">
        <v>34</v>
      </c>
      <c r="E6803" s="1" t="s">
        <v>15</v>
      </c>
    </row>
    <row r="6804" spans="1:5" x14ac:dyDescent="0.25">
      <c r="A6804" s="1">
        <v>316104</v>
      </c>
      <c r="B6804" s="1" t="s">
        <v>35</v>
      </c>
      <c r="C6804" s="1" t="s">
        <v>13</v>
      </c>
      <c r="D6804" s="1" t="s">
        <v>21</v>
      </c>
      <c r="E6804" s="1" t="s">
        <v>15</v>
      </c>
    </row>
    <row r="6805" spans="1:5" x14ac:dyDescent="0.25">
      <c r="A6805" s="1">
        <v>316105</v>
      </c>
      <c r="B6805" s="1" t="s">
        <v>35</v>
      </c>
      <c r="C6805" s="1" t="s">
        <v>13</v>
      </c>
      <c r="D6805" s="1" t="s">
        <v>30</v>
      </c>
      <c r="E6805" s="1" t="s">
        <v>15</v>
      </c>
    </row>
    <row r="6806" spans="1:5" x14ac:dyDescent="0.25">
      <c r="A6806" s="1">
        <v>316106</v>
      </c>
      <c r="B6806" s="1" t="s">
        <v>12</v>
      </c>
      <c r="C6806" s="1" t="s">
        <v>13</v>
      </c>
      <c r="D6806" s="1" t="s">
        <v>26</v>
      </c>
      <c r="E6806" s="1" t="s">
        <v>15</v>
      </c>
    </row>
    <row r="6807" spans="1:5" x14ac:dyDescent="0.25">
      <c r="A6807" s="1">
        <v>316107</v>
      </c>
      <c r="B6807" s="1" t="s">
        <v>35</v>
      </c>
      <c r="C6807" s="1" t="s">
        <v>13</v>
      </c>
      <c r="D6807" s="1" t="s">
        <v>45</v>
      </c>
      <c r="E6807" s="1" t="s">
        <v>15</v>
      </c>
    </row>
    <row r="6808" spans="1:5" x14ac:dyDescent="0.25">
      <c r="A6808" s="1">
        <v>316108</v>
      </c>
      <c r="B6808" s="1" t="s">
        <v>35</v>
      </c>
      <c r="C6808" s="1" t="s">
        <v>13</v>
      </c>
      <c r="D6808" s="1" t="s">
        <v>37</v>
      </c>
      <c r="E6808" s="1" t="s">
        <v>15</v>
      </c>
    </row>
    <row r="6809" spans="1:5" x14ac:dyDescent="0.25">
      <c r="A6809" s="1">
        <v>316109</v>
      </c>
      <c r="B6809" s="1" t="s">
        <v>12</v>
      </c>
      <c r="C6809" s="1" t="s">
        <v>16</v>
      </c>
      <c r="D6809" s="1" t="s">
        <v>60</v>
      </c>
      <c r="E6809" s="1" t="s">
        <v>15</v>
      </c>
    </row>
    <row r="6810" spans="1:5" x14ac:dyDescent="0.25">
      <c r="A6810" s="1">
        <v>316110</v>
      </c>
      <c r="B6810" s="1" t="s">
        <v>12</v>
      </c>
      <c r="C6810" s="1" t="s">
        <v>16</v>
      </c>
      <c r="D6810" s="1" t="s">
        <v>60</v>
      </c>
      <c r="E6810" s="1" t="s">
        <v>15</v>
      </c>
    </row>
    <row r="6811" spans="1:5" x14ac:dyDescent="0.25">
      <c r="A6811" s="1">
        <v>316111</v>
      </c>
      <c r="B6811" s="1" t="s">
        <v>35</v>
      </c>
      <c r="C6811" s="1" t="s">
        <v>16</v>
      </c>
      <c r="D6811" s="1" t="s">
        <v>59</v>
      </c>
      <c r="E6811" s="1" t="s">
        <v>15</v>
      </c>
    </row>
    <row r="6812" spans="1:5" x14ac:dyDescent="0.25">
      <c r="A6812" s="1">
        <v>316112</v>
      </c>
      <c r="B6812" s="1" t="s">
        <v>35</v>
      </c>
      <c r="C6812" s="1" t="s">
        <v>16</v>
      </c>
      <c r="D6812" s="1" t="s">
        <v>59</v>
      </c>
      <c r="E6812" s="1" t="s">
        <v>15</v>
      </c>
    </row>
    <row r="6813" spans="1:5" x14ac:dyDescent="0.25">
      <c r="A6813" s="1">
        <v>316113</v>
      </c>
      <c r="B6813" s="1" t="s">
        <v>35</v>
      </c>
      <c r="C6813" s="1" t="s">
        <v>16</v>
      </c>
      <c r="D6813" s="1" t="s">
        <v>54</v>
      </c>
      <c r="E6813" s="1" t="s">
        <v>15</v>
      </c>
    </row>
    <row r="6814" spans="1:5" x14ac:dyDescent="0.25">
      <c r="A6814" s="1">
        <v>316114</v>
      </c>
      <c r="B6814" s="1" t="s">
        <v>35</v>
      </c>
      <c r="C6814" s="1" t="s">
        <v>16</v>
      </c>
      <c r="D6814" s="1" t="s">
        <v>59</v>
      </c>
      <c r="E6814" s="1" t="s">
        <v>15</v>
      </c>
    </row>
    <row r="6815" spans="1:5" x14ac:dyDescent="0.25">
      <c r="A6815" s="1">
        <v>316115</v>
      </c>
      <c r="B6815" s="1" t="s">
        <v>35</v>
      </c>
      <c r="C6815" s="1" t="s">
        <v>16</v>
      </c>
      <c r="D6815" s="1" t="s">
        <v>54</v>
      </c>
      <c r="E6815" s="1" t="s">
        <v>15</v>
      </c>
    </row>
    <row r="6816" spans="1:5" x14ac:dyDescent="0.25">
      <c r="A6816" s="1">
        <v>316116</v>
      </c>
      <c r="B6816" s="1" t="s">
        <v>35</v>
      </c>
      <c r="C6816" s="1" t="s">
        <v>16</v>
      </c>
      <c r="D6816" s="1" t="s">
        <v>54</v>
      </c>
      <c r="E6816" s="1" t="s">
        <v>15</v>
      </c>
    </row>
    <row r="6817" spans="1:5" x14ac:dyDescent="0.25">
      <c r="A6817" s="1">
        <v>316117</v>
      </c>
      <c r="B6817" s="1" t="s">
        <v>35</v>
      </c>
      <c r="C6817" s="1" t="s">
        <v>16</v>
      </c>
      <c r="D6817" s="1" t="s">
        <v>60</v>
      </c>
      <c r="E6817" s="1" t="s">
        <v>15</v>
      </c>
    </row>
    <row r="6818" spans="1:5" x14ac:dyDescent="0.25">
      <c r="A6818" s="1">
        <v>316118</v>
      </c>
      <c r="B6818" s="1" t="s">
        <v>35</v>
      </c>
      <c r="C6818" s="1" t="s">
        <v>16</v>
      </c>
      <c r="D6818" s="1" t="s">
        <v>54</v>
      </c>
      <c r="E6818" s="1" t="s">
        <v>15</v>
      </c>
    </row>
    <row r="6819" spans="1:5" x14ac:dyDescent="0.25">
      <c r="A6819" s="1">
        <v>316119</v>
      </c>
      <c r="B6819" s="1" t="s">
        <v>35</v>
      </c>
      <c r="C6819" s="1" t="s">
        <v>13</v>
      </c>
      <c r="D6819" s="1" t="s">
        <v>45</v>
      </c>
      <c r="E6819" s="1" t="s">
        <v>15</v>
      </c>
    </row>
    <row r="6820" spans="1:5" x14ac:dyDescent="0.25">
      <c r="A6820" s="1">
        <v>316120</v>
      </c>
      <c r="B6820" s="1" t="s">
        <v>12</v>
      </c>
      <c r="C6820" s="1" t="s">
        <v>13</v>
      </c>
      <c r="D6820" s="1" t="s">
        <v>26</v>
      </c>
      <c r="E6820" s="1" t="s">
        <v>15</v>
      </c>
    </row>
    <row r="6821" spans="1:5" x14ac:dyDescent="0.25">
      <c r="A6821" s="1">
        <v>316121</v>
      </c>
      <c r="B6821" s="1" t="s">
        <v>35</v>
      </c>
      <c r="C6821" s="1" t="s">
        <v>13</v>
      </c>
      <c r="D6821" s="1" t="s">
        <v>37</v>
      </c>
      <c r="E6821" s="1" t="s">
        <v>15</v>
      </c>
    </row>
    <row r="6822" spans="1:5" x14ac:dyDescent="0.25">
      <c r="A6822" s="1">
        <v>316122</v>
      </c>
      <c r="B6822" s="1" t="s">
        <v>12</v>
      </c>
      <c r="C6822" s="1" t="s">
        <v>16</v>
      </c>
      <c r="D6822" s="1" t="s">
        <v>40</v>
      </c>
      <c r="E6822" s="1" t="s">
        <v>15</v>
      </c>
    </row>
    <row r="6823" spans="1:5" x14ac:dyDescent="0.25">
      <c r="A6823" s="1">
        <v>316123</v>
      </c>
      <c r="B6823" s="1" t="s">
        <v>35</v>
      </c>
      <c r="C6823" s="1" t="s">
        <v>22</v>
      </c>
      <c r="D6823" s="1" t="s">
        <v>21</v>
      </c>
      <c r="E6823" s="1" t="s">
        <v>15</v>
      </c>
    </row>
    <row r="6824" spans="1:5" x14ac:dyDescent="0.25">
      <c r="A6824" s="1">
        <v>316124</v>
      </c>
      <c r="B6824" s="1" t="s">
        <v>12</v>
      </c>
      <c r="C6824" s="1" t="s">
        <v>22</v>
      </c>
      <c r="D6824" s="1" t="s">
        <v>43</v>
      </c>
      <c r="E6824" s="1" t="s">
        <v>15</v>
      </c>
    </row>
    <row r="6825" spans="1:5" x14ac:dyDescent="0.25">
      <c r="A6825" s="1">
        <v>316125</v>
      </c>
      <c r="B6825" s="1" t="s">
        <v>12</v>
      </c>
      <c r="C6825" s="1" t="s">
        <v>20</v>
      </c>
      <c r="D6825" s="1" t="s">
        <v>61</v>
      </c>
      <c r="E6825" s="1" t="s">
        <v>15</v>
      </c>
    </row>
    <row r="6826" spans="1:5" x14ac:dyDescent="0.25">
      <c r="A6826" s="1">
        <v>316126</v>
      </c>
      <c r="B6826" s="1" t="s">
        <v>35</v>
      </c>
      <c r="C6826" s="1" t="s">
        <v>20</v>
      </c>
      <c r="D6826" s="1" t="s">
        <v>61</v>
      </c>
      <c r="E6826" s="1" t="s">
        <v>15</v>
      </c>
    </row>
    <row r="6827" spans="1:5" x14ac:dyDescent="0.25">
      <c r="A6827" s="1">
        <v>316127</v>
      </c>
      <c r="B6827" s="1" t="s">
        <v>35</v>
      </c>
      <c r="C6827" s="1" t="s">
        <v>22</v>
      </c>
      <c r="D6827" s="1" t="s">
        <v>43</v>
      </c>
      <c r="E6827" s="1" t="s">
        <v>15</v>
      </c>
    </row>
    <row r="6828" spans="1:5" x14ac:dyDescent="0.25">
      <c r="A6828" s="1">
        <v>316128</v>
      </c>
      <c r="B6828" s="1" t="s">
        <v>35</v>
      </c>
      <c r="C6828" s="1" t="s">
        <v>22</v>
      </c>
      <c r="D6828" s="1" t="s">
        <v>38</v>
      </c>
      <c r="E6828" s="1" t="s">
        <v>15</v>
      </c>
    </row>
    <row r="6829" spans="1:5" x14ac:dyDescent="0.25">
      <c r="A6829" s="1">
        <v>316129</v>
      </c>
      <c r="B6829" s="1" t="s">
        <v>35</v>
      </c>
      <c r="C6829" s="1" t="s">
        <v>22</v>
      </c>
      <c r="D6829" s="1" t="s">
        <v>38</v>
      </c>
      <c r="E6829" s="1" t="s">
        <v>15</v>
      </c>
    </row>
    <row r="6830" spans="1:5" x14ac:dyDescent="0.25">
      <c r="A6830" s="1">
        <v>316130</v>
      </c>
      <c r="B6830" s="1" t="s">
        <v>35</v>
      </c>
      <c r="C6830" s="1" t="s">
        <v>20</v>
      </c>
      <c r="D6830" s="1" t="s">
        <v>61</v>
      </c>
      <c r="E6830" s="1" t="s">
        <v>15</v>
      </c>
    </row>
    <row r="6831" spans="1:5" x14ac:dyDescent="0.25">
      <c r="A6831" s="1">
        <v>316133</v>
      </c>
      <c r="B6831" s="1" t="s">
        <v>35</v>
      </c>
      <c r="C6831" s="1" t="s">
        <v>20</v>
      </c>
      <c r="D6831" s="1" t="s">
        <v>61</v>
      </c>
      <c r="E6831" s="1" t="s">
        <v>15</v>
      </c>
    </row>
    <row r="6832" spans="1:5" x14ac:dyDescent="0.25">
      <c r="A6832" s="1">
        <v>316134</v>
      </c>
      <c r="B6832" s="1" t="s">
        <v>12</v>
      </c>
      <c r="C6832" s="1" t="s">
        <v>20</v>
      </c>
      <c r="D6832" s="1" t="s">
        <v>61</v>
      </c>
      <c r="E6832" s="1" t="s">
        <v>15</v>
      </c>
    </row>
    <row r="6833" spans="1:5" x14ac:dyDescent="0.25">
      <c r="A6833" s="1">
        <v>316135</v>
      </c>
      <c r="B6833" s="1" t="s">
        <v>35</v>
      </c>
      <c r="C6833" s="1" t="s">
        <v>20</v>
      </c>
      <c r="D6833" s="1" t="s">
        <v>61</v>
      </c>
      <c r="E6833" s="1" t="s">
        <v>15</v>
      </c>
    </row>
    <row r="6834" spans="1:5" x14ac:dyDescent="0.25">
      <c r="A6834" s="1">
        <v>316136</v>
      </c>
      <c r="B6834" s="1" t="s">
        <v>35</v>
      </c>
      <c r="C6834" s="1" t="s">
        <v>20</v>
      </c>
      <c r="D6834" s="1" t="s">
        <v>61</v>
      </c>
      <c r="E6834" s="1" t="s">
        <v>15</v>
      </c>
    </row>
    <row r="6835" spans="1:5" x14ac:dyDescent="0.25">
      <c r="A6835" s="1">
        <v>316137</v>
      </c>
      <c r="B6835" s="1" t="s">
        <v>35</v>
      </c>
      <c r="C6835" s="1" t="s">
        <v>22</v>
      </c>
      <c r="D6835" s="1" t="s">
        <v>38</v>
      </c>
      <c r="E6835" s="1" t="s">
        <v>15</v>
      </c>
    </row>
    <row r="6836" spans="1:5" x14ac:dyDescent="0.25">
      <c r="A6836" s="1">
        <v>316138</v>
      </c>
      <c r="B6836" s="1" t="s">
        <v>12</v>
      </c>
      <c r="C6836" s="1" t="s">
        <v>22</v>
      </c>
      <c r="D6836" s="1" t="s">
        <v>19</v>
      </c>
      <c r="E6836" s="1" t="s">
        <v>15</v>
      </c>
    </row>
    <row r="6837" spans="1:5" x14ac:dyDescent="0.25">
      <c r="A6837" s="1">
        <v>316139</v>
      </c>
      <c r="B6837" s="1" t="s">
        <v>12</v>
      </c>
      <c r="C6837" s="1" t="s">
        <v>22</v>
      </c>
      <c r="D6837" s="1" t="s">
        <v>38</v>
      </c>
      <c r="E6837" s="1" t="s">
        <v>15</v>
      </c>
    </row>
    <row r="6838" spans="1:5" x14ac:dyDescent="0.25">
      <c r="A6838" s="1">
        <v>316140</v>
      </c>
      <c r="B6838" s="1" t="s">
        <v>35</v>
      </c>
      <c r="C6838" s="1" t="s">
        <v>20</v>
      </c>
      <c r="D6838" s="1" t="s">
        <v>61</v>
      </c>
      <c r="E6838" s="1" t="s">
        <v>15</v>
      </c>
    </row>
    <row r="6839" spans="1:5" x14ac:dyDescent="0.25">
      <c r="A6839" s="1">
        <v>316141</v>
      </c>
      <c r="B6839" s="1" t="s">
        <v>35</v>
      </c>
      <c r="C6839" s="1" t="s">
        <v>22</v>
      </c>
      <c r="D6839" s="1" t="s">
        <v>47</v>
      </c>
      <c r="E6839" s="1" t="s">
        <v>15</v>
      </c>
    </row>
    <row r="6840" spans="1:5" x14ac:dyDescent="0.25">
      <c r="A6840" s="1">
        <v>316142</v>
      </c>
      <c r="B6840" s="1" t="s">
        <v>12</v>
      </c>
      <c r="C6840" s="1" t="s">
        <v>22</v>
      </c>
      <c r="D6840" s="1" t="s">
        <v>38</v>
      </c>
      <c r="E6840" s="1" t="s">
        <v>15</v>
      </c>
    </row>
    <row r="6841" spans="1:5" x14ac:dyDescent="0.25">
      <c r="A6841" s="1">
        <v>316143</v>
      </c>
      <c r="B6841" s="1" t="s">
        <v>12</v>
      </c>
      <c r="C6841" s="1" t="s">
        <v>20</v>
      </c>
      <c r="D6841" s="1" t="s">
        <v>61</v>
      </c>
      <c r="E6841" s="1" t="s">
        <v>15</v>
      </c>
    </row>
    <row r="6842" spans="1:5" x14ac:dyDescent="0.25">
      <c r="A6842" s="1">
        <v>316144</v>
      </c>
      <c r="B6842" s="1" t="s">
        <v>12</v>
      </c>
      <c r="C6842" s="1" t="s">
        <v>16</v>
      </c>
      <c r="D6842" s="1" t="s">
        <v>51</v>
      </c>
      <c r="E6842" s="1" t="s">
        <v>15</v>
      </c>
    </row>
    <row r="6843" spans="1:5" x14ac:dyDescent="0.25">
      <c r="A6843" s="1">
        <v>316145</v>
      </c>
      <c r="B6843" s="1" t="s">
        <v>35</v>
      </c>
      <c r="C6843" s="1" t="s">
        <v>16</v>
      </c>
      <c r="D6843" s="1" t="s">
        <v>51</v>
      </c>
      <c r="E6843" s="1" t="s">
        <v>15</v>
      </c>
    </row>
    <row r="6844" spans="1:5" x14ac:dyDescent="0.25">
      <c r="A6844" s="1">
        <v>316146</v>
      </c>
      <c r="B6844" s="1" t="s">
        <v>35</v>
      </c>
      <c r="C6844" s="1" t="s">
        <v>20</v>
      </c>
      <c r="D6844" s="1" t="s">
        <v>61</v>
      </c>
      <c r="E6844" s="1" t="s">
        <v>15</v>
      </c>
    </row>
    <row r="6845" spans="1:5" x14ac:dyDescent="0.25">
      <c r="A6845" s="1">
        <v>316147</v>
      </c>
      <c r="B6845" s="1" t="s">
        <v>12</v>
      </c>
      <c r="C6845" s="1" t="s">
        <v>22</v>
      </c>
      <c r="D6845" s="1" t="s">
        <v>43</v>
      </c>
      <c r="E6845" s="1" t="s">
        <v>15</v>
      </c>
    </row>
    <row r="6846" spans="1:5" x14ac:dyDescent="0.25">
      <c r="A6846" s="1">
        <v>316148</v>
      </c>
      <c r="B6846" s="1" t="s">
        <v>35</v>
      </c>
      <c r="C6846" s="1" t="s">
        <v>22</v>
      </c>
      <c r="D6846" s="1" t="s">
        <v>38</v>
      </c>
      <c r="E6846" s="1" t="s">
        <v>15</v>
      </c>
    </row>
    <row r="6847" spans="1:5" x14ac:dyDescent="0.25">
      <c r="A6847" s="1">
        <v>316149</v>
      </c>
      <c r="B6847" s="1" t="s">
        <v>12</v>
      </c>
      <c r="C6847" s="1" t="s">
        <v>22</v>
      </c>
      <c r="D6847" s="1" t="s">
        <v>47</v>
      </c>
      <c r="E6847" s="1" t="s">
        <v>15</v>
      </c>
    </row>
    <row r="6848" spans="1:5" x14ac:dyDescent="0.25">
      <c r="A6848" s="1">
        <v>316150</v>
      </c>
      <c r="B6848" s="1" t="s">
        <v>12</v>
      </c>
      <c r="C6848" s="1" t="s">
        <v>16</v>
      </c>
      <c r="D6848" s="1" t="s">
        <v>51</v>
      </c>
      <c r="E6848" s="1" t="s">
        <v>15</v>
      </c>
    </row>
    <row r="6849" spans="1:5" x14ac:dyDescent="0.25">
      <c r="A6849" s="1">
        <v>316151</v>
      </c>
      <c r="B6849" s="1" t="s">
        <v>12</v>
      </c>
      <c r="C6849" s="1" t="s">
        <v>22</v>
      </c>
      <c r="D6849" s="1" t="s">
        <v>47</v>
      </c>
      <c r="E6849" s="1" t="s">
        <v>15</v>
      </c>
    </row>
    <row r="6850" spans="1:5" x14ac:dyDescent="0.25">
      <c r="A6850" s="1">
        <v>316152</v>
      </c>
      <c r="B6850" s="1" t="s">
        <v>12</v>
      </c>
      <c r="C6850" s="1" t="s">
        <v>16</v>
      </c>
      <c r="D6850" s="1" t="s">
        <v>40</v>
      </c>
      <c r="E6850" s="1" t="s">
        <v>15</v>
      </c>
    </row>
    <row r="6851" spans="1:5" x14ac:dyDescent="0.25">
      <c r="A6851" s="1">
        <v>316156</v>
      </c>
      <c r="B6851" s="1" t="s">
        <v>35</v>
      </c>
      <c r="C6851" s="1" t="s">
        <v>27</v>
      </c>
      <c r="D6851" s="1" t="s">
        <v>54</v>
      </c>
      <c r="E6851" s="1" t="s">
        <v>15</v>
      </c>
    </row>
    <row r="6852" spans="1:5" x14ac:dyDescent="0.25">
      <c r="A6852" s="1">
        <v>316157</v>
      </c>
      <c r="B6852" s="1" t="s">
        <v>12</v>
      </c>
      <c r="C6852" s="1" t="s">
        <v>27</v>
      </c>
      <c r="D6852" s="1" t="s">
        <v>30</v>
      </c>
      <c r="E6852" s="1" t="s">
        <v>15</v>
      </c>
    </row>
    <row r="6853" spans="1:5" x14ac:dyDescent="0.25">
      <c r="A6853" s="1">
        <v>316158</v>
      </c>
      <c r="B6853" s="1" t="s">
        <v>35</v>
      </c>
      <c r="C6853" s="1" t="s">
        <v>27</v>
      </c>
      <c r="D6853" s="1" t="s">
        <v>58</v>
      </c>
      <c r="E6853" s="1" t="s">
        <v>15</v>
      </c>
    </row>
    <row r="6854" spans="1:5" x14ac:dyDescent="0.25">
      <c r="A6854" s="1">
        <v>316159</v>
      </c>
      <c r="B6854" s="1" t="s">
        <v>12</v>
      </c>
      <c r="C6854" s="1" t="s">
        <v>27</v>
      </c>
      <c r="D6854" s="1" t="s">
        <v>54</v>
      </c>
      <c r="E6854" s="1" t="s">
        <v>15</v>
      </c>
    </row>
    <row r="6855" spans="1:5" x14ac:dyDescent="0.25">
      <c r="A6855" s="1">
        <v>316160</v>
      </c>
      <c r="B6855" s="1" t="s">
        <v>12</v>
      </c>
      <c r="C6855" s="1" t="s">
        <v>27</v>
      </c>
      <c r="D6855" s="1" t="s">
        <v>30</v>
      </c>
      <c r="E6855" s="1" t="s">
        <v>15</v>
      </c>
    </row>
    <row r="6856" spans="1:5" x14ac:dyDescent="0.25">
      <c r="A6856" s="1">
        <v>316161</v>
      </c>
      <c r="B6856" s="1" t="s">
        <v>35</v>
      </c>
      <c r="C6856" s="1" t="s">
        <v>27</v>
      </c>
      <c r="D6856" s="1" t="s">
        <v>45</v>
      </c>
      <c r="E6856" s="1" t="s">
        <v>15</v>
      </c>
    </row>
    <row r="6857" spans="1:5" x14ac:dyDescent="0.25">
      <c r="A6857" s="1">
        <v>316162</v>
      </c>
      <c r="B6857" s="1" t="s">
        <v>12</v>
      </c>
      <c r="C6857" s="1" t="s">
        <v>27</v>
      </c>
      <c r="D6857" s="1" t="s">
        <v>45</v>
      </c>
      <c r="E6857" s="1" t="s">
        <v>15</v>
      </c>
    </row>
    <row r="6858" spans="1:5" x14ac:dyDescent="0.25">
      <c r="A6858" s="1">
        <v>316163</v>
      </c>
      <c r="B6858" s="1" t="s">
        <v>12</v>
      </c>
      <c r="C6858" s="1" t="s">
        <v>27</v>
      </c>
      <c r="D6858" s="1" t="s">
        <v>58</v>
      </c>
      <c r="E6858" s="1" t="s">
        <v>15</v>
      </c>
    </row>
    <row r="6859" spans="1:5" x14ac:dyDescent="0.25">
      <c r="A6859" s="1">
        <v>316164</v>
      </c>
      <c r="B6859" s="1" t="s">
        <v>12</v>
      </c>
      <c r="C6859" s="1" t="s">
        <v>27</v>
      </c>
      <c r="D6859" s="1" t="s">
        <v>57</v>
      </c>
      <c r="E6859" s="1" t="s">
        <v>15</v>
      </c>
    </row>
    <row r="6860" spans="1:5" x14ac:dyDescent="0.25">
      <c r="A6860" s="1">
        <v>316165</v>
      </c>
      <c r="B6860" s="1" t="s">
        <v>12</v>
      </c>
      <c r="C6860" s="1" t="s">
        <v>27</v>
      </c>
      <c r="D6860" s="1" t="s">
        <v>38</v>
      </c>
      <c r="E6860" s="1" t="s">
        <v>15</v>
      </c>
    </row>
    <row r="6861" spans="1:5" x14ac:dyDescent="0.25">
      <c r="A6861" s="1">
        <v>316166</v>
      </c>
      <c r="B6861" s="1" t="s">
        <v>12</v>
      </c>
      <c r="C6861" s="1" t="s">
        <v>27</v>
      </c>
      <c r="D6861" s="1" t="s">
        <v>30</v>
      </c>
      <c r="E6861" s="1" t="s">
        <v>15</v>
      </c>
    </row>
    <row r="6862" spans="1:5" x14ac:dyDescent="0.25">
      <c r="A6862" s="1">
        <v>316167</v>
      </c>
      <c r="B6862" s="1" t="s">
        <v>35</v>
      </c>
      <c r="C6862" s="1" t="s">
        <v>27</v>
      </c>
      <c r="D6862" s="1" t="s">
        <v>38</v>
      </c>
      <c r="E6862" s="1" t="s">
        <v>15</v>
      </c>
    </row>
    <row r="6863" spans="1:5" x14ac:dyDescent="0.25">
      <c r="A6863" s="1">
        <v>316168</v>
      </c>
      <c r="B6863" s="1" t="s">
        <v>35</v>
      </c>
      <c r="C6863" s="1" t="s">
        <v>27</v>
      </c>
      <c r="D6863" s="1" t="s">
        <v>60</v>
      </c>
      <c r="E6863" s="1" t="s">
        <v>15</v>
      </c>
    </row>
    <row r="6864" spans="1:5" x14ac:dyDescent="0.25">
      <c r="A6864" s="1">
        <v>316169</v>
      </c>
      <c r="B6864" s="1" t="s">
        <v>12</v>
      </c>
      <c r="C6864" s="1" t="s">
        <v>27</v>
      </c>
      <c r="D6864" s="1" t="s">
        <v>53</v>
      </c>
      <c r="E6864" s="1" t="s">
        <v>15</v>
      </c>
    </row>
    <row r="6865" spans="1:5" x14ac:dyDescent="0.25">
      <c r="A6865" s="1">
        <v>316170</v>
      </c>
      <c r="B6865" s="1" t="s">
        <v>12</v>
      </c>
      <c r="C6865" s="1" t="s">
        <v>27</v>
      </c>
      <c r="D6865" s="1" t="s">
        <v>38</v>
      </c>
      <c r="E6865" s="1" t="s">
        <v>15</v>
      </c>
    </row>
    <row r="6866" spans="1:5" x14ac:dyDescent="0.25">
      <c r="A6866" s="1">
        <v>316171</v>
      </c>
      <c r="B6866" s="1" t="s">
        <v>35</v>
      </c>
      <c r="C6866" s="1" t="s">
        <v>27</v>
      </c>
      <c r="D6866" s="1" t="s">
        <v>51</v>
      </c>
      <c r="E6866" s="1" t="s">
        <v>15</v>
      </c>
    </row>
    <row r="6867" spans="1:5" x14ac:dyDescent="0.25">
      <c r="A6867" s="1">
        <v>316172</v>
      </c>
      <c r="B6867" s="1" t="s">
        <v>12</v>
      </c>
      <c r="C6867" s="1" t="s">
        <v>27</v>
      </c>
      <c r="D6867" s="1" t="s">
        <v>38</v>
      </c>
      <c r="E6867" s="1" t="s">
        <v>15</v>
      </c>
    </row>
    <row r="6868" spans="1:5" x14ac:dyDescent="0.25">
      <c r="A6868" s="1">
        <v>316173</v>
      </c>
      <c r="B6868" s="1" t="s">
        <v>12</v>
      </c>
      <c r="C6868" s="1" t="s">
        <v>27</v>
      </c>
      <c r="D6868" s="1" t="s">
        <v>53</v>
      </c>
      <c r="E6868" s="1" t="s">
        <v>15</v>
      </c>
    </row>
    <row r="6869" spans="1:5" x14ac:dyDescent="0.25">
      <c r="A6869" s="1">
        <v>316174</v>
      </c>
      <c r="B6869" s="1" t="s">
        <v>12</v>
      </c>
      <c r="C6869" s="1" t="s">
        <v>27</v>
      </c>
      <c r="D6869" s="1" t="s">
        <v>51</v>
      </c>
      <c r="E6869" s="1" t="s">
        <v>15</v>
      </c>
    </row>
    <row r="6870" spans="1:5" x14ac:dyDescent="0.25">
      <c r="A6870" s="1">
        <v>316175</v>
      </c>
      <c r="B6870" s="1" t="s">
        <v>12</v>
      </c>
      <c r="C6870" s="1" t="s">
        <v>27</v>
      </c>
      <c r="D6870" s="1" t="s">
        <v>45</v>
      </c>
      <c r="E6870" s="1" t="s">
        <v>15</v>
      </c>
    </row>
    <row r="6871" spans="1:5" x14ac:dyDescent="0.25">
      <c r="A6871" s="1">
        <v>316176</v>
      </c>
      <c r="B6871" s="1" t="s">
        <v>35</v>
      </c>
      <c r="C6871" s="1" t="s">
        <v>27</v>
      </c>
      <c r="D6871" s="1" t="s">
        <v>57</v>
      </c>
      <c r="E6871" s="1" t="s">
        <v>15</v>
      </c>
    </row>
    <row r="6872" spans="1:5" x14ac:dyDescent="0.25">
      <c r="A6872" s="1">
        <v>316177</v>
      </c>
      <c r="B6872" s="1" t="s">
        <v>12</v>
      </c>
      <c r="C6872" s="1" t="s">
        <v>27</v>
      </c>
      <c r="D6872" s="1" t="s">
        <v>30</v>
      </c>
      <c r="E6872" s="1" t="s">
        <v>15</v>
      </c>
    </row>
    <row r="6873" spans="1:5" x14ac:dyDescent="0.25">
      <c r="A6873" s="1">
        <v>316178</v>
      </c>
      <c r="B6873" s="1" t="s">
        <v>35</v>
      </c>
      <c r="C6873" s="1" t="s">
        <v>27</v>
      </c>
      <c r="D6873" s="1" t="s">
        <v>53</v>
      </c>
      <c r="E6873" s="1" t="s">
        <v>15</v>
      </c>
    </row>
    <row r="6874" spans="1:5" x14ac:dyDescent="0.25">
      <c r="A6874" s="1">
        <v>316179</v>
      </c>
      <c r="B6874" s="1" t="s">
        <v>12</v>
      </c>
      <c r="C6874" s="1" t="s">
        <v>27</v>
      </c>
      <c r="D6874" s="1" t="s">
        <v>30</v>
      </c>
      <c r="E6874" s="1" t="s">
        <v>15</v>
      </c>
    </row>
    <row r="6875" spans="1:5" x14ac:dyDescent="0.25">
      <c r="A6875" s="1">
        <v>316180</v>
      </c>
      <c r="B6875" s="1" t="s">
        <v>35</v>
      </c>
      <c r="C6875" s="1" t="s">
        <v>27</v>
      </c>
      <c r="D6875" s="1" t="s">
        <v>57</v>
      </c>
      <c r="E6875" s="1" t="s">
        <v>15</v>
      </c>
    </row>
    <row r="6876" spans="1:5" x14ac:dyDescent="0.25">
      <c r="A6876" s="1">
        <v>316182</v>
      </c>
      <c r="B6876" s="1" t="s">
        <v>35</v>
      </c>
      <c r="C6876" s="1" t="s">
        <v>32</v>
      </c>
      <c r="D6876" s="1" t="s">
        <v>48</v>
      </c>
      <c r="E6876" s="1" t="s">
        <v>15</v>
      </c>
    </row>
    <row r="6877" spans="1:5" x14ac:dyDescent="0.25">
      <c r="A6877" s="1">
        <v>316183</v>
      </c>
      <c r="B6877" s="1" t="s">
        <v>35</v>
      </c>
      <c r="C6877" s="1" t="s">
        <v>32</v>
      </c>
      <c r="D6877" s="1" t="s">
        <v>39</v>
      </c>
      <c r="E6877" s="1" t="s">
        <v>15</v>
      </c>
    </row>
    <row r="6878" spans="1:5" x14ac:dyDescent="0.25">
      <c r="A6878" s="1">
        <v>316184</v>
      </c>
      <c r="B6878" s="1" t="s">
        <v>12</v>
      </c>
      <c r="C6878" s="1" t="s">
        <v>32</v>
      </c>
      <c r="D6878" s="1" t="s">
        <v>39</v>
      </c>
      <c r="E6878" s="1" t="s">
        <v>15</v>
      </c>
    </row>
    <row r="6879" spans="1:5" x14ac:dyDescent="0.25">
      <c r="A6879" s="1">
        <v>316185</v>
      </c>
      <c r="B6879" s="1" t="s">
        <v>35</v>
      </c>
      <c r="C6879" s="1" t="s">
        <v>32</v>
      </c>
      <c r="D6879" s="1" t="s">
        <v>48</v>
      </c>
      <c r="E6879" s="1" t="s">
        <v>15</v>
      </c>
    </row>
    <row r="6880" spans="1:5" x14ac:dyDescent="0.25">
      <c r="A6880" s="1">
        <v>316186</v>
      </c>
      <c r="B6880" s="1" t="s">
        <v>35</v>
      </c>
      <c r="C6880" s="1" t="s">
        <v>32</v>
      </c>
      <c r="D6880" s="1" t="s">
        <v>39</v>
      </c>
      <c r="E6880" s="1" t="s">
        <v>15</v>
      </c>
    </row>
    <row r="6881" spans="1:5" x14ac:dyDescent="0.25">
      <c r="A6881" s="1">
        <v>316187</v>
      </c>
      <c r="B6881" s="1" t="s">
        <v>35</v>
      </c>
      <c r="C6881" s="1" t="s">
        <v>32</v>
      </c>
      <c r="D6881" s="1" t="s">
        <v>44</v>
      </c>
      <c r="E6881" s="1" t="s">
        <v>15</v>
      </c>
    </row>
    <row r="6882" spans="1:5" x14ac:dyDescent="0.25">
      <c r="A6882" s="1">
        <v>316189</v>
      </c>
      <c r="B6882" s="1" t="s">
        <v>35</v>
      </c>
      <c r="C6882" s="1" t="s">
        <v>32</v>
      </c>
      <c r="D6882" s="1" t="s">
        <v>39</v>
      </c>
      <c r="E6882" s="1" t="s">
        <v>15</v>
      </c>
    </row>
    <row r="6883" spans="1:5" x14ac:dyDescent="0.25">
      <c r="A6883" s="1">
        <v>316190</v>
      </c>
      <c r="B6883" s="1" t="s">
        <v>12</v>
      </c>
      <c r="C6883" s="1" t="s">
        <v>32</v>
      </c>
      <c r="D6883" s="1" t="s">
        <v>47</v>
      </c>
      <c r="E6883" s="1" t="s">
        <v>15</v>
      </c>
    </row>
    <row r="6884" spans="1:5" x14ac:dyDescent="0.25">
      <c r="A6884" s="1">
        <v>316191</v>
      </c>
      <c r="B6884" s="1" t="s">
        <v>12</v>
      </c>
      <c r="C6884" s="1" t="s">
        <v>32</v>
      </c>
      <c r="D6884" s="1" t="s">
        <v>14</v>
      </c>
      <c r="E6884" s="1" t="s">
        <v>15</v>
      </c>
    </row>
    <row r="6885" spans="1:5" x14ac:dyDescent="0.25">
      <c r="A6885" s="1">
        <v>316197</v>
      </c>
      <c r="B6885" s="1" t="s">
        <v>64</v>
      </c>
      <c r="C6885" s="1" t="s">
        <v>27</v>
      </c>
      <c r="D6885" s="1" t="s">
        <v>53</v>
      </c>
      <c r="E6885" s="1" t="s">
        <v>15</v>
      </c>
    </row>
    <row r="6886" spans="1:5" x14ac:dyDescent="0.25">
      <c r="A6886" s="1">
        <v>316199</v>
      </c>
      <c r="B6886" s="1" t="s">
        <v>35</v>
      </c>
      <c r="C6886" s="1" t="s">
        <v>32</v>
      </c>
      <c r="D6886" s="1" t="s">
        <v>44</v>
      </c>
      <c r="E6886" s="1" t="s">
        <v>15</v>
      </c>
    </row>
    <row r="6887" spans="1:5" x14ac:dyDescent="0.25">
      <c r="A6887" s="1">
        <v>316200</v>
      </c>
      <c r="B6887" s="1" t="s">
        <v>35</v>
      </c>
      <c r="C6887" s="1" t="s">
        <v>27</v>
      </c>
      <c r="D6887" s="1" t="s">
        <v>58</v>
      </c>
      <c r="E6887" s="1" t="s">
        <v>15</v>
      </c>
    </row>
    <row r="6888" spans="1:5" x14ac:dyDescent="0.25">
      <c r="A6888" s="1">
        <v>316201</v>
      </c>
      <c r="B6888" s="1" t="s">
        <v>35</v>
      </c>
      <c r="C6888" s="1" t="s">
        <v>32</v>
      </c>
      <c r="D6888" s="1" t="s">
        <v>44</v>
      </c>
      <c r="E6888" s="1" t="s">
        <v>15</v>
      </c>
    </row>
    <row r="6889" spans="1:5" x14ac:dyDescent="0.25">
      <c r="A6889" s="1">
        <v>316202</v>
      </c>
      <c r="B6889" s="1" t="s">
        <v>35</v>
      </c>
      <c r="C6889" s="1" t="s">
        <v>32</v>
      </c>
      <c r="D6889" s="1" t="s">
        <v>39</v>
      </c>
      <c r="E6889" s="1" t="s">
        <v>15</v>
      </c>
    </row>
    <row r="6890" spans="1:5" x14ac:dyDescent="0.25">
      <c r="A6890" s="1">
        <v>316203</v>
      </c>
      <c r="B6890" s="1" t="s">
        <v>35</v>
      </c>
      <c r="C6890" s="1" t="s">
        <v>32</v>
      </c>
      <c r="D6890" s="1" t="s">
        <v>39</v>
      </c>
      <c r="E6890" s="1" t="s">
        <v>15</v>
      </c>
    </row>
    <row r="6891" spans="1:5" x14ac:dyDescent="0.25">
      <c r="A6891" s="1">
        <v>316204</v>
      </c>
      <c r="B6891" s="1" t="s">
        <v>12</v>
      </c>
      <c r="C6891" s="1" t="s">
        <v>32</v>
      </c>
      <c r="D6891" s="1" t="s">
        <v>44</v>
      </c>
      <c r="E6891" s="1" t="s">
        <v>15</v>
      </c>
    </row>
    <row r="6892" spans="1:5" x14ac:dyDescent="0.25">
      <c r="A6892" s="1">
        <v>316205</v>
      </c>
      <c r="B6892" s="1" t="s">
        <v>12</v>
      </c>
      <c r="C6892" s="1" t="s">
        <v>32</v>
      </c>
      <c r="D6892" s="1" t="s">
        <v>44</v>
      </c>
      <c r="E6892" s="1" t="s">
        <v>15</v>
      </c>
    </row>
    <row r="6893" spans="1:5" x14ac:dyDescent="0.25">
      <c r="A6893" s="1">
        <v>316206</v>
      </c>
      <c r="B6893" s="1" t="s">
        <v>35</v>
      </c>
      <c r="C6893" s="1" t="s">
        <v>32</v>
      </c>
      <c r="D6893" s="1" t="s">
        <v>44</v>
      </c>
      <c r="E6893" s="1" t="s">
        <v>15</v>
      </c>
    </row>
    <row r="6894" spans="1:5" x14ac:dyDescent="0.25">
      <c r="A6894" s="1">
        <v>316207</v>
      </c>
      <c r="B6894" s="1" t="s">
        <v>35</v>
      </c>
      <c r="C6894" s="1" t="s">
        <v>32</v>
      </c>
      <c r="D6894" s="1" t="s">
        <v>39</v>
      </c>
      <c r="E6894" s="1" t="s">
        <v>15</v>
      </c>
    </row>
    <row r="6895" spans="1:5" x14ac:dyDescent="0.25">
      <c r="A6895" s="1">
        <v>316208</v>
      </c>
      <c r="B6895" s="1" t="s">
        <v>12</v>
      </c>
      <c r="C6895" s="1" t="s">
        <v>32</v>
      </c>
      <c r="D6895" s="1" t="s">
        <v>44</v>
      </c>
      <c r="E6895" s="1" t="s">
        <v>15</v>
      </c>
    </row>
    <row r="6896" spans="1:5" x14ac:dyDescent="0.25">
      <c r="A6896" s="1">
        <v>316209</v>
      </c>
      <c r="B6896" s="1" t="s">
        <v>35</v>
      </c>
      <c r="C6896" s="1" t="s">
        <v>32</v>
      </c>
      <c r="D6896" s="1" t="s">
        <v>47</v>
      </c>
      <c r="E6896" s="1" t="s">
        <v>15</v>
      </c>
    </row>
    <row r="6897" spans="1:5" x14ac:dyDescent="0.25">
      <c r="A6897" s="1">
        <v>316210</v>
      </c>
      <c r="B6897" s="1" t="s">
        <v>35</v>
      </c>
      <c r="C6897" s="1" t="s">
        <v>27</v>
      </c>
      <c r="D6897" s="1" t="s">
        <v>58</v>
      </c>
      <c r="E6897" s="1" t="s">
        <v>15</v>
      </c>
    </row>
    <row r="6898" spans="1:5" x14ac:dyDescent="0.25">
      <c r="A6898" s="1">
        <v>316211</v>
      </c>
      <c r="B6898" s="1" t="s">
        <v>35</v>
      </c>
      <c r="C6898" s="1" t="s">
        <v>32</v>
      </c>
      <c r="D6898" s="1" t="s">
        <v>39</v>
      </c>
      <c r="E6898" s="1" t="s">
        <v>15</v>
      </c>
    </row>
    <row r="6899" spans="1:5" x14ac:dyDescent="0.25">
      <c r="A6899" s="1">
        <v>316212</v>
      </c>
      <c r="B6899" s="1" t="s">
        <v>35</v>
      </c>
      <c r="C6899" s="1" t="s">
        <v>32</v>
      </c>
      <c r="D6899" s="1" t="s">
        <v>39</v>
      </c>
      <c r="E6899" s="1" t="s">
        <v>15</v>
      </c>
    </row>
    <row r="6900" spans="1:5" x14ac:dyDescent="0.25">
      <c r="A6900" s="1">
        <v>316213</v>
      </c>
      <c r="B6900" s="1" t="s">
        <v>35</v>
      </c>
      <c r="C6900" s="1" t="s">
        <v>32</v>
      </c>
      <c r="D6900" s="1" t="s">
        <v>44</v>
      </c>
      <c r="E6900" s="1" t="s">
        <v>15</v>
      </c>
    </row>
    <row r="6901" spans="1:5" x14ac:dyDescent="0.25">
      <c r="A6901" s="1">
        <v>316214</v>
      </c>
      <c r="B6901" s="1" t="s">
        <v>35</v>
      </c>
      <c r="C6901" s="1" t="s">
        <v>32</v>
      </c>
      <c r="D6901" s="1" t="s">
        <v>44</v>
      </c>
      <c r="E6901" s="1" t="s">
        <v>15</v>
      </c>
    </row>
    <row r="6902" spans="1:5" x14ac:dyDescent="0.25">
      <c r="A6902" s="1">
        <v>316215</v>
      </c>
      <c r="B6902" s="1" t="s">
        <v>35</v>
      </c>
      <c r="C6902" s="1" t="s">
        <v>27</v>
      </c>
      <c r="D6902" s="1" t="s">
        <v>58</v>
      </c>
      <c r="E6902" s="1" t="s">
        <v>15</v>
      </c>
    </row>
    <row r="6903" spans="1:5" x14ac:dyDescent="0.25">
      <c r="A6903" s="1">
        <v>316216</v>
      </c>
      <c r="B6903" s="1" t="s">
        <v>35</v>
      </c>
      <c r="C6903" s="1" t="s">
        <v>27</v>
      </c>
      <c r="D6903" s="1" t="s">
        <v>58</v>
      </c>
      <c r="E6903" s="1" t="s">
        <v>15</v>
      </c>
    </row>
    <row r="6904" spans="1:5" x14ac:dyDescent="0.25">
      <c r="A6904" s="1">
        <v>316217</v>
      </c>
      <c r="B6904" s="1" t="s">
        <v>35</v>
      </c>
      <c r="C6904" s="1" t="s">
        <v>32</v>
      </c>
      <c r="D6904" s="1" t="s">
        <v>44</v>
      </c>
      <c r="E6904" s="1" t="s">
        <v>15</v>
      </c>
    </row>
    <row r="6905" spans="1:5" x14ac:dyDescent="0.25">
      <c r="A6905" s="1">
        <v>316218</v>
      </c>
      <c r="B6905" s="1" t="s">
        <v>35</v>
      </c>
      <c r="C6905" s="1" t="s">
        <v>32</v>
      </c>
      <c r="D6905" s="1" t="s">
        <v>44</v>
      </c>
      <c r="E6905" s="1" t="s">
        <v>15</v>
      </c>
    </row>
    <row r="6906" spans="1:5" x14ac:dyDescent="0.25">
      <c r="A6906" s="1">
        <v>316219</v>
      </c>
      <c r="B6906" s="1" t="s">
        <v>12</v>
      </c>
      <c r="C6906" s="1" t="s">
        <v>27</v>
      </c>
      <c r="D6906" s="1" t="s">
        <v>58</v>
      </c>
      <c r="E6906" s="1" t="s">
        <v>15</v>
      </c>
    </row>
    <row r="6907" spans="1:5" x14ac:dyDescent="0.25">
      <c r="A6907" s="1">
        <v>316220</v>
      </c>
      <c r="B6907" s="1" t="s">
        <v>35</v>
      </c>
      <c r="C6907" s="1" t="s">
        <v>32</v>
      </c>
      <c r="D6907" s="1" t="s">
        <v>39</v>
      </c>
      <c r="E6907" s="1" t="s">
        <v>15</v>
      </c>
    </row>
    <row r="6908" spans="1:5" x14ac:dyDescent="0.25">
      <c r="A6908" s="1">
        <v>316221</v>
      </c>
      <c r="B6908" s="1" t="s">
        <v>35</v>
      </c>
      <c r="C6908" s="1" t="s">
        <v>20</v>
      </c>
      <c r="D6908" s="1" t="s">
        <v>57</v>
      </c>
      <c r="E6908" s="1" t="s">
        <v>15</v>
      </c>
    </row>
    <row r="6909" spans="1:5" x14ac:dyDescent="0.25">
      <c r="A6909" s="1">
        <v>316222</v>
      </c>
      <c r="B6909" s="1" t="s">
        <v>12</v>
      </c>
      <c r="C6909" s="1" t="s">
        <v>20</v>
      </c>
      <c r="D6909" s="1" t="s">
        <v>57</v>
      </c>
      <c r="E6909" s="1" t="s">
        <v>15</v>
      </c>
    </row>
    <row r="6910" spans="1:5" x14ac:dyDescent="0.25">
      <c r="A6910" s="1">
        <v>316223</v>
      </c>
      <c r="B6910" s="1" t="s">
        <v>12</v>
      </c>
      <c r="C6910" s="1" t="s">
        <v>20</v>
      </c>
      <c r="D6910" s="1" t="s">
        <v>26</v>
      </c>
      <c r="E6910" s="1" t="s">
        <v>15</v>
      </c>
    </row>
    <row r="6911" spans="1:5" x14ac:dyDescent="0.25">
      <c r="A6911" s="1">
        <v>316224</v>
      </c>
      <c r="B6911" s="1" t="s">
        <v>35</v>
      </c>
      <c r="C6911" s="1" t="s">
        <v>20</v>
      </c>
      <c r="D6911" s="1" t="s">
        <v>24</v>
      </c>
      <c r="E6911" s="1" t="s">
        <v>15</v>
      </c>
    </row>
    <row r="6912" spans="1:5" x14ac:dyDescent="0.25">
      <c r="A6912" s="1">
        <v>316225</v>
      </c>
      <c r="B6912" s="1" t="s">
        <v>12</v>
      </c>
      <c r="C6912" s="1" t="s">
        <v>20</v>
      </c>
      <c r="D6912" s="1" t="s">
        <v>26</v>
      </c>
      <c r="E6912" s="1" t="s">
        <v>15</v>
      </c>
    </row>
    <row r="6913" spans="1:5" x14ac:dyDescent="0.25">
      <c r="A6913" s="1">
        <v>316226</v>
      </c>
      <c r="B6913" s="1" t="s">
        <v>35</v>
      </c>
      <c r="C6913" s="1" t="s">
        <v>20</v>
      </c>
      <c r="D6913" s="1" t="s">
        <v>26</v>
      </c>
      <c r="E6913" s="1" t="s">
        <v>15</v>
      </c>
    </row>
    <row r="6914" spans="1:5" x14ac:dyDescent="0.25">
      <c r="A6914" s="1">
        <v>316227</v>
      </c>
      <c r="B6914" s="1" t="s">
        <v>35</v>
      </c>
      <c r="C6914" s="1" t="s">
        <v>20</v>
      </c>
      <c r="D6914" s="1" t="s">
        <v>26</v>
      </c>
      <c r="E6914" s="1" t="s">
        <v>15</v>
      </c>
    </row>
    <row r="6915" spans="1:5" x14ac:dyDescent="0.25">
      <c r="A6915" s="1">
        <v>316228</v>
      </c>
      <c r="B6915" s="1" t="s">
        <v>35</v>
      </c>
      <c r="C6915" s="1" t="s">
        <v>20</v>
      </c>
      <c r="D6915" s="1" t="s">
        <v>26</v>
      </c>
      <c r="E6915" s="1" t="s">
        <v>15</v>
      </c>
    </row>
    <row r="6916" spans="1:5" x14ac:dyDescent="0.25">
      <c r="A6916" s="1">
        <v>316229</v>
      </c>
      <c r="B6916" s="1" t="s">
        <v>12</v>
      </c>
      <c r="C6916" s="1" t="s">
        <v>20</v>
      </c>
      <c r="D6916" s="1" t="s">
        <v>26</v>
      </c>
      <c r="E6916" s="1" t="s">
        <v>15</v>
      </c>
    </row>
    <row r="6917" spans="1:5" x14ac:dyDescent="0.25">
      <c r="A6917" s="1">
        <v>316230</v>
      </c>
      <c r="B6917" s="1" t="s">
        <v>12</v>
      </c>
      <c r="C6917" s="1" t="s">
        <v>20</v>
      </c>
      <c r="D6917" s="1" t="s">
        <v>58</v>
      </c>
      <c r="E6917" s="1" t="s">
        <v>15</v>
      </c>
    </row>
    <row r="6918" spans="1:5" x14ac:dyDescent="0.25">
      <c r="A6918" s="1">
        <v>316232</v>
      </c>
      <c r="B6918" s="1" t="s">
        <v>35</v>
      </c>
      <c r="C6918" s="1" t="s">
        <v>20</v>
      </c>
      <c r="D6918" s="1" t="s">
        <v>30</v>
      </c>
      <c r="E6918" s="1" t="s">
        <v>15</v>
      </c>
    </row>
    <row r="6919" spans="1:5" x14ac:dyDescent="0.25">
      <c r="A6919" s="1">
        <v>316233</v>
      </c>
      <c r="B6919" s="1" t="s">
        <v>12</v>
      </c>
      <c r="C6919" s="1" t="s">
        <v>20</v>
      </c>
      <c r="D6919" s="1" t="s">
        <v>61</v>
      </c>
      <c r="E6919" s="1" t="s">
        <v>15</v>
      </c>
    </row>
    <row r="6920" spans="1:5" x14ac:dyDescent="0.25">
      <c r="A6920" s="1">
        <v>316234</v>
      </c>
      <c r="B6920" s="1" t="s">
        <v>35</v>
      </c>
      <c r="C6920" s="1" t="s">
        <v>20</v>
      </c>
      <c r="D6920" s="1" t="s">
        <v>30</v>
      </c>
      <c r="E6920" s="1" t="s">
        <v>15</v>
      </c>
    </row>
    <row r="6921" spans="1:5" x14ac:dyDescent="0.25">
      <c r="A6921" s="1">
        <v>316235</v>
      </c>
      <c r="B6921" s="1" t="s">
        <v>12</v>
      </c>
      <c r="C6921" s="1" t="s">
        <v>20</v>
      </c>
      <c r="D6921" s="1" t="s">
        <v>30</v>
      </c>
      <c r="E6921" s="1" t="s">
        <v>15</v>
      </c>
    </row>
    <row r="6922" spans="1:5" x14ac:dyDescent="0.25">
      <c r="A6922" s="1">
        <v>316236</v>
      </c>
      <c r="B6922" s="1" t="s">
        <v>12</v>
      </c>
      <c r="C6922" s="1" t="s">
        <v>20</v>
      </c>
      <c r="D6922" s="1" t="s">
        <v>58</v>
      </c>
      <c r="E6922" s="1" t="s">
        <v>15</v>
      </c>
    </row>
    <row r="6923" spans="1:5" x14ac:dyDescent="0.25">
      <c r="A6923" s="1">
        <v>316237</v>
      </c>
      <c r="B6923" s="1" t="s">
        <v>35</v>
      </c>
      <c r="C6923" s="1" t="s">
        <v>20</v>
      </c>
      <c r="D6923" s="1" t="s">
        <v>61</v>
      </c>
      <c r="E6923" s="1" t="s">
        <v>15</v>
      </c>
    </row>
    <row r="6924" spans="1:5" x14ac:dyDescent="0.25">
      <c r="A6924" s="1">
        <v>316238</v>
      </c>
      <c r="B6924" s="1" t="s">
        <v>35</v>
      </c>
      <c r="C6924" s="1" t="s">
        <v>20</v>
      </c>
      <c r="D6924" s="1" t="s">
        <v>30</v>
      </c>
      <c r="E6924" s="1" t="s">
        <v>15</v>
      </c>
    </row>
    <row r="6925" spans="1:5" x14ac:dyDescent="0.25">
      <c r="A6925" s="1">
        <v>316239</v>
      </c>
      <c r="B6925" s="1" t="s">
        <v>12</v>
      </c>
      <c r="C6925" s="1" t="s">
        <v>20</v>
      </c>
      <c r="D6925" s="1" t="s">
        <v>48</v>
      </c>
      <c r="E6925" s="1" t="s">
        <v>15</v>
      </c>
    </row>
    <row r="6926" spans="1:5" x14ac:dyDescent="0.25">
      <c r="A6926" s="1">
        <v>316240</v>
      </c>
      <c r="B6926" s="1" t="s">
        <v>12</v>
      </c>
      <c r="C6926" s="1" t="s">
        <v>20</v>
      </c>
      <c r="D6926" s="1" t="s">
        <v>61</v>
      </c>
      <c r="E6926" s="1" t="s">
        <v>15</v>
      </c>
    </row>
    <row r="6927" spans="1:5" x14ac:dyDescent="0.25">
      <c r="A6927" s="1">
        <v>316241</v>
      </c>
      <c r="B6927" s="1" t="s">
        <v>35</v>
      </c>
      <c r="C6927" s="1" t="s">
        <v>20</v>
      </c>
      <c r="D6927" s="1" t="s">
        <v>30</v>
      </c>
      <c r="E6927" s="1" t="s">
        <v>15</v>
      </c>
    </row>
    <row r="6928" spans="1:5" x14ac:dyDescent="0.25">
      <c r="A6928" s="1">
        <v>316242</v>
      </c>
      <c r="B6928" s="1" t="s">
        <v>35</v>
      </c>
      <c r="C6928" s="1" t="s">
        <v>20</v>
      </c>
      <c r="D6928" s="1" t="s">
        <v>61</v>
      </c>
      <c r="E6928" s="1" t="s">
        <v>15</v>
      </c>
    </row>
    <row r="6929" spans="1:5" x14ac:dyDescent="0.25">
      <c r="A6929" s="1">
        <v>316243</v>
      </c>
      <c r="B6929" s="1" t="s">
        <v>35</v>
      </c>
      <c r="C6929" s="1" t="s">
        <v>20</v>
      </c>
      <c r="D6929" s="1" t="s">
        <v>61</v>
      </c>
      <c r="E6929" s="1" t="s">
        <v>15</v>
      </c>
    </row>
    <row r="6930" spans="1:5" x14ac:dyDescent="0.25">
      <c r="A6930" s="1">
        <v>316244</v>
      </c>
      <c r="B6930" s="1" t="s">
        <v>35</v>
      </c>
      <c r="C6930" s="1" t="s">
        <v>20</v>
      </c>
      <c r="D6930" s="1" t="s">
        <v>61</v>
      </c>
      <c r="E6930" s="1" t="s">
        <v>15</v>
      </c>
    </row>
    <row r="6931" spans="1:5" x14ac:dyDescent="0.25">
      <c r="A6931" s="1">
        <v>316245</v>
      </c>
      <c r="B6931" s="1" t="s">
        <v>35</v>
      </c>
      <c r="C6931" s="1" t="s">
        <v>20</v>
      </c>
      <c r="D6931" s="1" t="s">
        <v>30</v>
      </c>
      <c r="E6931" s="1" t="s">
        <v>15</v>
      </c>
    </row>
    <row r="6932" spans="1:5" x14ac:dyDescent="0.25">
      <c r="A6932" s="1">
        <v>316246</v>
      </c>
      <c r="B6932" s="1" t="s">
        <v>12</v>
      </c>
      <c r="C6932" s="1" t="s">
        <v>13</v>
      </c>
      <c r="D6932" s="1" t="s">
        <v>61</v>
      </c>
      <c r="E6932" s="1" t="s">
        <v>15</v>
      </c>
    </row>
    <row r="6933" spans="1:5" x14ac:dyDescent="0.25">
      <c r="A6933" s="1">
        <v>316247</v>
      </c>
      <c r="B6933" s="1" t="s">
        <v>12</v>
      </c>
      <c r="C6933" s="1" t="s">
        <v>13</v>
      </c>
      <c r="D6933" s="1" t="s">
        <v>26</v>
      </c>
      <c r="E6933" s="1" t="s">
        <v>15</v>
      </c>
    </row>
    <row r="6934" spans="1:5" x14ac:dyDescent="0.25">
      <c r="A6934" s="1">
        <v>316248</v>
      </c>
      <c r="B6934" s="1" t="s">
        <v>12</v>
      </c>
      <c r="C6934" s="1" t="s">
        <v>13</v>
      </c>
      <c r="D6934" s="1" t="s">
        <v>61</v>
      </c>
      <c r="E6934" s="1" t="s">
        <v>15</v>
      </c>
    </row>
    <row r="6935" spans="1:5" x14ac:dyDescent="0.25">
      <c r="A6935" s="1">
        <v>316249</v>
      </c>
      <c r="B6935" s="1" t="s">
        <v>12</v>
      </c>
      <c r="C6935" s="1" t="s">
        <v>13</v>
      </c>
      <c r="D6935" s="1" t="s">
        <v>26</v>
      </c>
      <c r="E6935" s="1" t="s">
        <v>15</v>
      </c>
    </row>
    <row r="6936" spans="1:5" x14ac:dyDescent="0.25">
      <c r="A6936" s="1">
        <v>316250</v>
      </c>
      <c r="B6936" s="1" t="s">
        <v>12</v>
      </c>
      <c r="C6936" s="1" t="s">
        <v>13</v>
      </c>
      <c r="D6936" s="1" t="s">
        <v>61</v>
      </c>
      <c r="E6936" s="1" t="s">
        <v>15</v>
      </c>
    </row>
    <row r="6937" spans="1:5" x14ac:dyDescent="0.25">
      <c r="A6937" s="1">
        <v>316251</v>
      </c>
      <c r="B6937" s="1" t="s">
        <v>12</v>
      </c>
      <c r="C6937" s="1" t="s">
        <v>13</v>
      </c>
      <c r="D6937" s="1" t="s">
        <v>61</v>
      </c>
      <c r="E6937" s="1" t="s">
        <v>15</v>
      </c>
    </row>
    <row r="6938" spans="1:5" x14ac:dyDescent="0.25">
      <c r="A6938" s="1">
        <v>316252</v>
      </c>
      <c r="B6938" s="1" t="s">
        <v>12</v>
      </c>
      <c r="C6938" s="1" t="s">
        <v>16</v>
      </c>
      <c r="D6938" s="1" t="s">
        <v>40</v>
      </c>
      <c r="E6938" s="1" t="s">
        <v>15</v>
      </c>
    </row>
    <row r="6939" spans="1:5" x14ac:dyDescent="0.25">
      <c r="A6939" s="1">
        <v>316253</v>
      </c>
      <c r="B6939" s="1" t="s">
        <v>12</v>
      </c>
      <c r="C6939" s="1" t="s">
        <v>16</v>
      </c>
      <c r="D6939" s="1" t="s">
        <v>40</v>
      </c>
      <c r="E6939" s="1" t="s">
        <v>15</v>
      </c>
    </row>
    <row r="6940" spans="1:5" x14ac:dyDescent="0.25">
      <c r="A6940" s="1">
        <v>316254</v>
      </c>
      <c r="B6940" s="1" t="s">
        <v>35</v>
      </c>
      <c r="C6940" s="1" t="s">
        <v>16</v>
      </c>
      <c r="D6940" s="1" t="s">
        <v>40</v>
      </c>
      <c r="E6940" s="1" t="s">
        <v>15</v>
      </c>
    </row>
    <row r="6941" spans="1:5" x14ac:dyDescent="0.25">
      <c r="A6941" s="1">
        <v>316255</v>
      </c>
      <c r="B6941" s="1" t="s">
        <v>12</v>
      </c>
      <c r="C6941" s="1" t="s">
        <v>16</v>
      </c>
      <c r="D6941" s="1" t="s">
        <v>40</v>
      </c>
      <c r="E6941" s="1" t="s">
        <v>15</v>
      </c>
    </row>
    <row r="6942" spans="1:5" x14ac:dyDescent="0.25">
      <c r="A6942" s="1">
        <v>316256</v>
      </c>
      <c r="B6942" s="1" t="s">
        <v>12</v>
      </c>
      <c r="C6942" s="1" t="s">
        <v>16</v>
      </c>
      <c r="D6942" s="1" t="s">
        <v>52</v>
      </c>
      <c r="E6942" s="1" t="s">
        <v>15</v>
      </c>
    </row>
    <row r="6943" spans="1:5" x14ac:dyDescent="0.25">
      <c r="A6943" s="1">
        <v>316257</v>
      </c>
      <c r="B6943" s="1" t="s">
        <v>35</v>
      </c>
      <c r="C6943" s="1" t="s">
        <v>16</v>
      </c>
      <c r="D6943" s="1" t="s">
        <v>40</v>
      </c>
      <c r="E6943" s="1" t="s">
        <v>15</v>
      </c>
    </row>
    <row r="6944" spans="1:5" x14ac:dyDescent="0.25">
      <c r="A6944" s="1">
        <v>316258</v>
      </c>
      <c r="B6944" s="1" t="s">
        <v>35</v>
      </c>
      <c r="C6944" s="1" t="s">
        <v>16</v>
      </c>
      <c r="D6944" s="1" t="s">
        <v>51</v>
      </c>
      <c r="E6944" s="1" t="s">
        <v>15</v>
      </c>
    </row>
    <row r="6945" spans="1:5" x14ac:dyDescent="0.25">
      <c r="A6945" s="1">
        <v>316259</v>
      </c>
      <c r="B6945" s="1" t="s">
        <v>35</v>
      </c>
      <c r="C6945" s="1" t="s">
        <v>16</v>
      </c>
      <c r="D6945" s="1" t="s">
        <v>40</v>
      </c>
      <c r="E6945" s="1" t="s">
        <v>15</v>
      </c>
    </row>
    <row r="6946" spans="1:5" x14ac:dyDescent="0.25">
      <c r="A6946" s="1">
        <v>316260</v>
      </c>
      <c r="B6946" s="1" t="s">
        <v>12</v>
      </c>
      <c r="C6946" s="1" t="s">
        <v>16</v>
      </c>
      <c r="D6946" s="1" t="s">
        <v>51</v>
      </c>
      <c r="E6946" s="1" t="s">
        <v>15</v>
      </c>
    </row>
    <row r="6947" spans="1:5" x14ac:dyDescent="0.25">
      <c r="A6947" s="1">
        <v>316261</v>
      </c>
      <c r="B6947" s="1" t="s">
        <v>12</v>
      </c>
      <c r="C6947" s="1" t="s">
        <v>16</v>
      </c>
      <c r="D6947" s="1" t="s">
        <v>40</v>
      </c>
      <c r="E6947" s="1" t="s">
        <v>15</v>
      </c>
    </row>
    <row r="6948" spans="1:5" x14ac:dyDescent="0.25">
      <c r="A6948" s="1">
        <v>316262</v>
      </c>
      <c r="B6948" s="1" t="s">
        <v>35</v>
      </c>
      <c r="C6948" s="1" t="s">
        <v>16</v>
      </c>
      <c r="D6948" s="1" t="s">
        <v>53</v>
      </c>
      <c r="E6948" s="1" t="s">
        <v>15</v>
      </c>
    </row>
    <row r="6949" spans="1:5" x14ac:dyDescent="0.25">
      <c r="A6949" s="1">
        <v>316263</v>
      </c>
      <c r="B6949" s="1" t="s">
        <v>12</v>
      </c>
      <c r="C6949" s="1" t="s">
        <v>16</v>
      </c>
      <c r="D6949" s="1" t="s">
        <v>53</v>
      </c>
      <c r="E6949" s="1" t="s">
        <v>15</v>
      </c>
    </row>
    <row r="6950" spans="1:5" x14ac:dyDescent="0.25">
      <c r="A6950" s="1">
        <v>316264</v>
      </c>
      <c r="B6950" s="1" t="s">
        <v>35</v>
      </c>
      <c r="C6950" s="1" t="s">
        <v>16</v>
      </c>
      <c r="D6950" s="1" t="s">
        <v>53</v>
      </c>
      <c r="E6950" s="1" t="s">
        <v>15</v>
      </c>
    </row>
    <row r="6951" spans="1:5" x14ac:dyDescent="0.25">
      <c r="A6951" s="1">
        <v>316265</v>
      </c>
      <c r="B6951" s="1" t="s">
        <v>12</v>
      </c>
      <c r="C6951" s="1" t="s">
        <v>16</v>
      </c>
      <c r="D6951" s="1" t="s">
        <v>40</v>
      </c>
      <c r="E6951" s="1" t="s">
        <v>15</v>
      </c>
    </row>
    <row r="6952" spans="1:5" x14ac:dyDescent="0.25">
      <c r="A6952" s="1">
        <v>316266</v>
      </c>
      <c r="B6952" s="1" t="s">
        <v>35</v>
      </c>
      <c r="C6952" s="1" t="s">
        <v>16</v>
      </c>
      <c r="D6952" s="1" t="s">
        <v>51</v>
      </c>
      <c r="E6952" s="1" t="s">
        <v>15</v>
      </c>
    </row>
    <row r="6953" spans="1:5" x14ac:dyDescent="0.25">
      <c r="A6953" s="1">
        <v>316271</v>
      </c>
      <c r="B6953" s="1" t="s">
        <v>35</v>
      </c>
      <c r="C6953" s="1" t="s">
        <v>16</v>
      </c>
      <c r="D6953" s="1" t="s">
        <v>51</v>
      </c>
      <c r="E6953" s="1" t="s">
        <v>15</v>
      </c>
    </row>
    <row r="6954" spans="1:5" x14ac:dyDescent="0.25">
      <c r="A6954" s="1">
        <v>316273</v>
      </c>
      <c r="B6954" s="1" t="s">
        <v>35</v>
      </c>
      <c r="C6954" s="1" t="s">
        <v>16</v>
      </c>
      <c r="D6954" s="1" t="s">
        <v>51</v>
      </c>
      <c r="E6954" s="1" t="s">
        <v>15</v>
      </c>
    </row>
    <row r="6955" spans="1:5" x14ac:dyDescent="0.25">
      <c r="A6955" s="1">
        <v>316280</v>
      </c>
      <c r="B6955" s="1" t="s">
        <v>35</v>
      </c>
      <c r="C6955" s="1" t="s">
        <v>16</v>
      </c>
      <c r="D6955" s="1" t="s">
        <v>51</v>
      </c>
      <c r="E6955" s="1" t="s">
        <v>15</v>
      </c>
    </row>
    <row r="6956" spans="1:5" x14ac:dyDescent="0.25">
      <c r="A6956" s="1">
        <v>316281</v>
      </c>
      <c r="B6956" s="1" t="s">
        <v>35</v>
      </c>
      <c r="C6956" s="1" t="s">
        <v>16</v>
      </c>
      <c r="D6956" s="1" t="s">
        <v>51</v>
      </c>
      <c r="E6956" s="1" t="s">
        <v>15</v>
      </c>
    </row>
    <row r="6957" spans="1:5" x14ac:dyDescent="0.25">
      <c r="A6957" s="1">
        <v>316283</v>
      </c>
      <c r="B6957" s="1" t="s">
        <v>65</v>
      </c>
      <c r="C6957" s="1" t="s">
        <v>20</v>
      </c>
      <c r="D6957" s="1" t="s">
        <v>57</v>
      </c>
      <c r="E6957" s="1" t="s">
        <v>15</v>
      </c>
    </row>
    <row r="6958" spans="1:5" x14ac:dyDescent="0.25">
      <c r="A6958" s="1">
        <v>316287</v>
      </c>
      <c r="B6958" s="1" t="s">
        <v>12</v>
      </c>
      <c r="C6958" s="1" t="s">
        <v>29</v>
      </c>
      <c r="D6958" s="1" t="s">
        <v>61</v>
      </c>
      <c r="E6958" s="1" t="s">
        <v>15</v>
      </c>
    </row>
    <row r="6959" spans="1:5" x14ac:dyDescent="0.25">
      <c r="A6959" s="1">
        <v>316288</v>
      </c>
      <c r="B6959" s="1" t="s">
        <v>35</v>
      </c>
      <c r="C6959" s="1" t="s">
        <v>29</v>
      </c>
      <c r="D6959" s="1" t="s">
        <v>21</v>
      </c>
      <c r="E6959" s="1" t="s">
        <v>15</v>
      </c>
    </row>
    <row r="6960" spans="1:5" x14ac:dyDescent="0.25">
      <c r="A6960" s="1">
        <v>316289</v>
      </c>
      <c r="B6960" s="1" t="s">
        <v>12</v>
      </c>
      <c r="C6960" s="1" t="s">
        <v>29</v>
      </c>
      <c r="D6960" s="1" t="s">
        <v>26</v>
      </c>
      <c r="E6960" s="1" t="s">
        <v>15</v>
      </c>
    </row>
    <row r="6961" spans="1:5" x14ac:dyDescent="0.25">
      <c r="A6961" s="1">
        <v>316293</v>
      </c>
      <c r="B6961" s="1" t="s">
        <v>12</v>
      </c>
      <c r="C6961" s="1" t="s">
        <v>29</v>
      </c>
      <c r="D6961" s="1" t="s">
        <v>26</v>
      </c>
      <c r="E6961" s="1" t="s">
        <v>63</v>
      </c>
    </row>
    <row r="6962" spans="1:5" x14ac:dyDescent="0.25">
      <c r="A6962" s="1">
        <v>316294</v>
      </c>
      <c r="B6962" s="1" t="s">
        <v>12</v>
      </c>
      <c r="C6962" s="1" t="s">
        <v>29</v>
      </c>
      <c r="D6962" s="1" t="s">
        <v>21</v>
      </c>
      <c r="E6962" s="1" t="s">
        <v>15</v>
      </c>
    </row>
    <row r="6963" spans="1:5" x14ac:dyDescent="0.25">
      <c r="A6963" s="1">
        <v>316295</v>
      </c>
      <c r="B6963" s="1" t="s">
        <v>35</v>
      </c>
      <c r="C6963" s="1" t="s">
        <v>29</v>
      </c>
      <c r="D6963" s="1" t="s">
        <v>40</v>
      </c>
      <c r="E6963" s="1" t="s">
        <v>15</v>
      </c>
    </row>
    <row r="6964" spans="1:5" x14ac:dyDescent="0.25">
      <c r="A6964" s="1">
        <v>316296</v>
      </c>
      <c r="B6964" s="1" t="s">
        <v>35</v>
      </c>
      <c r="C6964" s="1" t="s">
        <v>29</v>
      </c>
      <c r="D6964" s="1" t="s">
        <v>26</v>
      </c>
      <c r="E6964" s="1" t="s">
        <v>15</v>
      </c>
    </row>
    <row r="6965" spans="1:5" x14ac:dyDescent="0.25">
      <c r="A6965" s="1">
        <v>316297</v>
      </c>
      <c r="B6965" s="1" t="s">
        <v>35</v>
      </c>
      <c r="C6965" s="1" t="s">
        <v>29</v>
      </c>
      <c r="D6965" s="1" t="s">
        <v>43</v>
      </c>
      <c r="E6965" s="1" t="s">
        <v>15</v>
      </c>
    </row>
    <row r="6966" spans="1:5" x14ac:dyDescent="0.25">
      <c r="A6966" s="1">
        <v>316298</v>
      </c>
      <c r="B6966" s="1" t="s">
        <v>35</v>
      </c>
      <c r="C6966" s="1" t="s">
        <v>29</v>
      </c>
      <c r="D6966" s="1" t="s">
        <v>61</v>
      </c>
      <c r="E6966" s="1" t="s">
        <v>15</v>
      </c>
    </row>
    <row r="6967" spans="1:5" x14ac:dyDescent="0.25">
      <c r="A6967" s="1">
        <v>316299</v>
      </c>
      <c r="B6967" s="1" t="s">
        <v>12</v>
      </c>
      <c r="C6967" s="1" t="s">
        <v>29</v>
      </c>
      <c r="D6967" s="1" t="s">
        <v>61</v>
      </c>
      <c r="E6967" s="1" t="s">
        <v>15</v>
      </c>
    </row>
    <row r="6968" spans="1:5" x14ac:dyDescent="0.25">
      <c r="A6968" s="1">
        <v>316300</v>
      </c>
      <c r="B6968" s="1" t="s">
        <v>35</v>
      </c>
      <c r="C6968" s="1" t="s">
        <v>29</v>
      </c>
      <c r="D6968" s="1" t="s">
        <v>24</v>
      </c>
      <c r="E6968" s="1" t="s">
        <v>15</v>
      </c>
    </row>
    <row r="6969" spans="1:5" x14ac:dyDescent="0.25">
      <c r="A6969" s="1">
        <v>316301</v>
      </c>
      <c r="B6969" s="1" t="s">
        <v>12</v>
      </c>
      <c r="C6969" s="1" t="s">
        <v>29</v>
      </c>
      <c r="D6969" s="1" t="s">
        <v>49</v>
      </c>
      <c r="E6969" s="1" t="s">
        <v>15</v>
      </c>
    </row>
    <row r="6970" spans="1:5" x14ac:dyDescent="0.25">
      <c r="A6970" s="1">
        <v>316302</v>
      </c>
      <c r="B6970" s="1" t="s">
        <v>35</v>
      </c>
      <c r="C6970" s="1" t="s">
        <v>29</v>
      </c>
      <c r="D6970" s="1" t="s">
        <v>40</v>
      </c>
      <c r="E6970" s="1" t="s">
        <v>15</v>
      </c>
    </row>
    <row r="6971" spans="1:5" x14ac:dyDescent="0.25">
      <c r="A6971" s="1">
        <v>316303</v>
      </c>
      <c r="B6971" s="1" t="s">
        <v>35</v>
      </c>
      <c r="C6971" s="1" t="s">
        <v>29</v>
      </c>
      <c r="D6971" s="1" t="s">
        <v>26</v>
      </c>
      <c r="E6971" s="1" t="s">
        <v>15</v>
      </c>
    </row>
    <row r="6972" spans="1:5" x14ac:dyDescent="0.25">
      <c r="A6972" s="1">
        <v>316305</v>
      </c>
      <c r="B6972" s="1" t="s">
        <v>35</v>
      </c>
      <c r="C6972" s="1" t="s">
        <v>29</v>
      </c>
      <c r="D6972" s="1" t="s">
        <v>49</v>
      </c>
      <c r="E6972" s="1" t="s">
        <v>15</v>
      </c>
    </row>
    <row r="6973" spans="1:5" x14ac:dyDescent="0.25">
      <c r="A6973" s="1">
        <v>316306</v>
      </c>
      <c r="B6973" s="1" t="s">
        <v>35</v>
      </c>
      <c r="C6973" s="1" t="s">
        <v>32</v>
      </c>
      <c r="D6973" s="1" t="s">
        <v>14</v>
      </c>
      <c r="E6973" s="1" t="s">
        <v>15</v>
      </c>
    </row>
    <row r="6974" spans="1:5" x14ac:dyDescent="0.25">
      <c r="A6974" s="1">
        <v>316307</v>
      </c>
      <c r="B6974" s="1" t="s">
        <v>35</v>
      </c>
      <c r="C6974" s="1" t="s">
        <v>29</v>
      </c>
      <c r="D6974" s="1" t="s">
        <v>61</v>
      </c>
      <c r="E6974" s="1" t="s">
        <v>15</v>
      </c>
    </row>
    <row r="6975" spans="1:5" x14ac:dyDescent="0.25">
      <c r="A6975" s="1">
        <v>316308</v>
      </c>
      <c r="B6975" s="1" t="s">
        <v>12</v>
      </c>
      <c r="C6975" s="1" t="s">
        <v>29</v>
      </c>
      <c r="D6975" s="1" t="s">
        <v>49</v>
      </c>
      <c r="E6975" s="1" t="s">
        <v>63</v>
      </c>
    </row>
    <row r="6976" spans="1:5" x14ac:dyDescent="0.25">
      <c r="A6976" s="1">
        <v>316310</v>
      </c>
      <c r="B6976" s="1" t="s">
        <v>35</v>
      </c>
      <c r="C6976" s="1" t="s">
        <v>29</v>
      </c>
      <c r="D6976" s="1" t="s">
        <v>26</v>
      </c>
      <c r="E6976" s="1" t="s">
        <v>15</v>
      </c>
    </row>
    <row r="6977" spans="1:5" x14ac:dyDescent="0.25">
      <c r="A6977" s="1">
        <v>316311</v>
      </c>
      <c r="B6977" s="1" t="s">
        <v>12</v>
      </c>
      <c r="C6977" s="1" t="s">
        <v>29</v>
      </c>
      <c r="D6977" s="1" t="s">
        <v>26</v>
      </c>
      <c r="E6977" s="1" t="s">
        <v>15</v>
      </c>
    </row>
    <row r="6978" spans="1:5" x14ac:dyDescent="0.25">
      <c r="A6978" s="1">
        <v>316312</v>
      </c>
      <c r="B6978" s="1" t="s">
        <v>12</v>
      </c>
      <c r="C6978" s="1" t="s">
        <v>29</v>
      </c>
      <c r="D6978" s="1" t="s">
        <v>61</v>
      </c>
      <c r="E6978" s="1" t="s">
        <v>15</v>
      </c>
    </row>
    <row r="6979" spans="1:5" x14ac:dyDescent="0.25">
      <c r="A6979" s="1">
        <v>316313</v>
      </c>
      <c r="B6979" s="1" t="s">
        <v>35</v>
      </c>
      <c r="C6979" s="1" t="s">
        <v>29</v>
      </c>
      <c r="D6979" s="1" t="s">
        <v>26</v>
      </c>
      <c r="E6979" s="1" t="s">
        <v>15</v>
      </c>
    </row>
    <row r="6980" spans="1:5" x14ac:dyDescent="0.25">
      <c r="A6980" s="1">
        <v>316315</v>
      </c>
      <c r="B6980" s="1" t="s">
        <v>12</v>
      </c>
      <c r="C6980" s="1" t="s">
        <v>29</v>
      </c>
      <c r="D6980" s="1" t="s">
        <v>26</v>
      </c>
      <c r="E6980" s="1" t="s">
        <v>15</v>
      </c>
    </row>
    <row r="6981" spans="1:5" x14ac:dyDescent="0.25">
      <c r="A6981" s="1">
        <v>316317</v>
      </c>
      <c r="B6981" s="1" t="s">
        <v>65</v>
      </c>
      <c r="C6981" s="1" t="s">
        <v>27</v>
      </c>
      <c r="D6981" s="1" t="s">
        <v>57</v>
      </c>
      <c r="E6981" s="1" t="s">
        <v>15</v>
      </c>
    </row>
    <row r="6982" spans="1:5" x14ac:dyDescent="0.25">
      <c r="A6982" s="1">
        <v>316321</v>
      </c>
      <c r="B6982" s="1" t="s">
        <v>12</v>
      </c>
      <c r="C6982" s="1" t="s">
        <v>29</v>
      </c>
      <c r="D6982" s="1" t="s">
        <v>43</v>
      </c>
      <c r="E6982" s="1" t="s">
        <v>15</v>
      </c>
    </row>
    <row r="6983" spans="1:5" x14ac:dyDescent="0.25">
      <c r="A6983" s="1">
        <v>316322</v>
      </c>
      <c r="B6983" s="1" t="s">
        <v>35</v>
      </c>
      <c r="C6983" s="1" t="s">
        <v>29</v>
      </c>
      <c r="D6983" s="1" t="s">
        <v>43</v>
      </c>
      <c r="E6983" s="1" t="s">
        <v>15</v>
      </c>
    </row>
    <row r="6984" spans="1:5" x14ac:dyDescent="0.25">
      <c r="A6984" s="1">
        <v>316323</v>
      </c>
      <c r="B6984" s="1" t="s">
        <v>35</v>
      </c>
      <c r="C6984" s="1" t="s">
        <v>29</v>
      </c>
      <c r="D6984" s="1" t="s">
        <v>43</v>
      </c>
      <c r="E6984" s="1" t="s">
        <v>15</v>
      </c>
    </row>
    <row r="6985" spans="1:5" x14ac:dyDescent="0.25">
      <c r="A6985" s="1">
        <v>316324</v>
      </c>
      <c r="B6985" s="1" t="s">
        <v>35</v>
      </c>
      <c r="C6985" s="1" t="s">
        <v>29</v>
      </c>
      <c r="D6985" s="1" t="s">
        <v>43</v>
      </c>
      <c r="E6985" s="1" t="s">
        <v>15</v>
      </c>
    </row>
    <row r="6986" spans="1:5" x14ac:dyDescent="0.25">
      <c r="A6986" s="1">
        <v>316325</v>
      </c>
      <c r="B6986" s="1" t="s">
        <v>35</v>
      </c>
      <c r="C6986" s="1" t="s">
        <v>29</v>
      </c>
      <c r="D6986" s="1" t="s">
        <v>43</v>
      </c>
      <c r="E6986" s="1" t="s">
        <v>15</v>
      </c>
    </row>
    <row r="6987" spans="1:5" x14ac:dyDescent="0.25">
      <c r="A6987" s="1">
        <v>316326</v>
      </c>
      <c r="B6987" s="1" t="s">
        <v>35</v>
      </c>
      <c r="C6987" s="1" t="s">
        <v>29</v>
      </c>
      <c r="D6987" s="1" t="s">
        <v>43</v>
      </c>
      <c r="E6987" s="1" t="s">
        <v>15</v>
      </c>
    </row>
    <row r="6988" spans="1:5" x14ac:dyDescent="0.25">
      <c r="A6988" s="1">
        <v>316327</v>
      </c>
      <c r="B6988" s="1" t="s">
        <v>35</v>
      </c>
      <c r="C6988" s="1" t="s">
        <v>29</v>
      </c>
      <c r="D6988" s="1" t="s">
        <v>43</v>
      </c>
      <c r="E6988" s="1" t="s">
        <v>15</v>
      </c>
    </row>
    <row r="6989" spans="1:5" x14ac:dyDescent="0.25">
      <c r="A6989" s="1">
        <v>316328</v>
      </c>
      <c r="B6989" s="1" t="s">
        <v>64</v>
      </c>
      <c r="C6989" s="1" t="s">
        <v>29</v>
      </c>
      <c r="D6989" s="1" t="s">
        <v>49</v>
      </c>
      <c r="E6989" s="1" t="s">
        <v>15</v>
      </c>
    </row>
    <row r="6990" spans="1:5" x14ac:dyDescent="0.25">
      <c r="A6990" s="1">
        <v>316329</v>
      </c>
      <c r="B6990" s="1" t="s">
        <v>35</v>
      </c>
      <c r="C6990" s="1" t="s">
        <v>29</v>
      </c>
      <c r="D6990" s="1" t="s">
        <v>49</v>
      </c>
      <c r="E6990" s="1" t="s">
        <v>15</v>
      </c>
    </row>
    <row r="6991" spans="1:5" x14ac:dyDescent="0.25">
      <c r="A6991" s="1">
        <v>316330</v>
      </c>
      <c r="B6991" s="1" t="s">
        <v>35</v>
      </c>
      <c r="C6991" s="1" t="s">
        <v>29</v>
      </c>
      <c r="D6991" s="1" t="s">
        <v>49</v>
      </c>
      <c r="E6991" s="1" t="s">
        <v>15</v>
      </c>
    </row>
    <row r="6992" spans="1:5" x14ac:dyDescent="0.25">
      <c r="A6992" s="1">
        <v>316331</v>
      </c>
      <c r="B6992" s="1" t="s">
        <v>35</v>
      </c>
      <c r="C6992" s="1" t="s">
        <v>29</v>
      </c>
      <c r="D6992" s="1" t="s">
        <v>49</v>
      </c>
      <c r="E6992" s="1" t="s">
        <v>15</v>
      </c>
    </row>
    <row r="6993" spans="1:5" x14ac:dyDescent="0.25">
      <c r="A6993" s="1">
        <v>316332</v>
      </c>
      <c r="B6993" s="1" t="s">
        <v>35</v>
      </c>
      <c r="C6993" s="1" t="s">
        <v>29</v>
      </c>
      <c r="D6993" s="1" t="s">
        <v>49</v>
      </c>
      <c r="E6993" s="1" t="s">
        <v>15</v>
      </c>
    </row>
    <row r="6994" spans="1:5" x14ac:dyDescent="0.25">
      <c r="A6994" s="1">
        <v>316333</v>
      </c>
      <c r="B6994" s="1" t="s">
        <v>35</v>
      </c>
      <c r="C6994" s="1" t="s">
        <v>29</v>
      </c>
      <c r="D6994" s="1" t="s">
        <v>49</v>
      </c>
      <c r="E6994" s="1" t="s">
        <v>15</v>
      </c>
    </row>
    <row r="6995" spans="1:5" x14ac:dyDescent="0.25">
      <c r="A6995" s="1">
        <v>316334</v>
      </c>
      <c r="B6995" s="1" t="s">
        <v>64</v>
      </c>
      <c r="C6995" s="1" t="s">
        <v>29</v>
      </c>
      <c r="D6995" s="1" t="s">
        <v>43</v>
      </c>
      <c r="E6995" s="1" t="s">
        <v>15</v>
      </c>
    </row>
    <row r="6996" spans="1:5" x14ac:dyDescent="0.25">
      <c r="A6996" s="1">
        <v>316335</v>
      </c>
      <c r="B6996" s="1" t="s">
        <v>64</v>
      </c>
      <c r="C6996" s="1" t="s">
        <v>29</v>
      </c>
      <c r="D6996" s="1" t="s">
        <v>43</v>
      </c>
      <c r="E6996" s="1" t="s">
        <v>15</v>
      </c>
    </row>
    <row r="6997" spans="1:5" x14ac:dyDescent="0.25">
      <c r="A6997" s="1">
        <v>316336</v>
      </c>
      <c r="B6997" s="1" t="s">
        <v>64</v>
      </c>
      <c r="C6997" s="1" t="s">
        <v>29</v>
      </c>
      <c r="D6997" s="1" t="s">
        <v>43</v>
      </c>
      <c r="E6997" s="1" t="s">
        <v>15</v>
      </c>
    </row>
    <row r="6998" spans="1:5" x14ac:dyDescent="0.25">
      <c r="A6998" s="1">
        <v>316337</v>
      </c>
      <c r="B6998" s="1" t="s">
        <v>64</v>
      </c>
      <c r="C6998" s="1" t="s">
        <v>29</v>
      </c>
      <c r="D6998" s="1" t="s">
        <v>43</v>
      </c>
      <c r="E6998" s="1" t="s">
        <v>15</v>
      </c>
    </row>
    <row r="6999" spans="1:5" x14ac:dyDescent="0.25">
      <c r="A6999" s="1">
        <v>316338</v>
      </c>
      <c r="B6999" s="1" t="s">
        <v>35</v>
      </c>
      <c r="C6999" s="1" t="s">
        <v>29</v>
      </c>
      <c r="D6999" s="1" t="s">
        <v>49</v>
      </c>
      <c r="E6999" s="1" t="s">
        <v>15</v>
      </c>
    </row>
    <row r="7000" spans="1:5" x14ac:dyDescent="0.25">
      <c r="A7000" s="1">
        <v>316339</v>
      </c>
      <c r="B7000" s="1" t="s">
        <v>35</v>
      </c>
      <c r="C7000" s="1" t="s">
        <v>29</v>
      </c>
      <c r="D7000" s="1" t="s">
        <v>49</v>
      </c>
      <c r="E7000" s="1" t="s">
        <v>15</v>
      </c>
    </row>
    <row r="7001" spans="1:5" x14ac:dyDescent="0.25">
      <c r="A7001" s="1">
        <v>316340</v>
      </c>
      <c r="B7001" s="1" t="s">
        <v>64</v>
      </c>
      <c r="C7001" s="1" t="s">
        <v>29</v>
      </c>
      <c r="D7001" s="1" t="s">
        <v>49</v>
      </c>
      <c r="E7001" s="1" t="s">
        <v>15</v>
      </c>
    </row>
    <row r="7002" spans="1:5" x14ac:dyDescent="0.25">
      <c r="A7002" s="1">
        <v>316341</v>
      </c>
      <c r="B7002" s="1" t="s">
        <v>64</v>
      </c>
      <c r="C7002" s="1" t="s">
        <v>29</v>
      </c>
      <c r="D7002" s="1" t="s">
        <v>49</v>
      </c>
      <c r="E7002" s="1" t="s">
        <v>15</v>
      </c>
    </row>
    <row r="7003" spans="1:5" x14ac:dyDescent="0.25">
      <c r="A7003" s="1">
        <v>316342</v>
      </c>
      <c r="B7003" s="1" t="s">
        <v>35</v>
      </c>
      <c r="C7003" s="1" t="s">
        <v>29</v>
      </c>
      <c r="D7003" s="1" t="s">
        <v>49</v>
      </c>
      <c r="E7003" s="1" t="s">
        <v>15</v>
      </c>
    </row>
    <row r="7004" spans="1:5" x14ac:dyDescent="0.25">
      <c r="A7004" s="1">
        <v>316343</v>
      </c>
      <c r="B7004" s="1" t="s">
        <v>35</v>
      </c>
      <c r="C7004" s="1" t="s">
        <v>29</v>
      </c>
      <c r="D7004" s="1" t="s">
        <v>49</v>
      </c>
      <c r="E7004" s="1" t="s">
        <v>15</v>
      </c>
    </row>
    <row r="7005" spans="1:5" x14ac:dyDescent="0.25">
      <c r="A7005" s="1">
        <v>316344</v>
      </c>
      <c r="B7005" s="1" t="s">
        <v>64</v>
      </c>
      <c r="C7005" s="1" t="s">
        <v>29</v>
      </c>
      <c r="D7005" s="1" t="s">
        <v>43</v>
      </c>
      <c r="E7005" s="1" t="s">
        <v>15</v>
      </c>
    </row>
    <row r="7006" spans="1:5" x14ac:dyDescent="0.25">
      <c r="A7006" s="1">
        <v>316345</v>
      </c>
      <c r="B7006" s="1" t="s">
        <v>35</v>
      </c>
      <c r="C7006" s="1" t="s">
        <v>29</v>
      </c>
      <c r="D7006" s="1" t="s">
        <v>43</v>
      </c>
      <c r="E7006" s="1" t="s">
        <v>15</v>
      </c>
    </row>
    <row r="7007" spans="1:5" x14ac:dyDescent="0.25">
      <c r="A7007" s="1">
        <v>316346</v>
      </c>
      <c r="B7007" s="1" t="s">
        <v>35</v>
      </c>
      <c r="C7007" s="1" t="s">
        <v>29</v>
      </c>
      <c r="D7007" s="1" t="s">
        <v>43</v>
      </c>
      <c r="E7007" s="1" t="s">
        <v>15</v>
      </c>
    </row>
    <row r="7008" spans="1:5" x14ac:dyDescent="0.25">
      <c r="A7008" s="1">
        <v>316347</v>
      </c>
      <c r="B7008" s="1" t="s">
        <v>35</v>
      </c>
      <c r="C7008" s="1" t="s">
        <v>29</v>
      </c>
      <c r="D7008" s="1" t="s">
        <v>43</v>
      </c>
      <c r="E7008" s="1" t="s">
        <v>15</v>
      </c>
    </row>
    <row r="7009" spans="1:5" x14ac:dyDescent="0.25">
      <c r="A7009" s="1">
        <v>316348</v>
      </c>
      <c r="B7009" s="1" t="s">
        <v>35</v>
      </c>
      <c r="C7009" s="1" t="s">
        <v>29</v>
      </c>
      <c r="D7009" s="1" t="s">
        <v>43</v>
      </c>
      <c r="E7009" s="1" t="s">
        <v>15</v>
      </c>
    </row>
    <row r="7010" spans="1:5" x14ac:dyDescent="0.25">
      <c r="A7010" s="1">
        <v>316349</v>
      </c>
      <c r="B7010" s="1" t="s">
        <v>35</v>
      </c>
      <c r="C7010" s="1" t="s">
        <v>29</v>
      </c>
      <c r="D7010" s="1" t="s">
        <v>43</v>
      </c>
      <c r="E7010" s="1" t="s">
        <v>15</v>
      </c>
    </row>
    <row r="7011" spans="1:5" x14ac:dyDescent="0.25">
      <c r="A7011" s="1">
        <v>316350</v>
      </c>
      <c r="B7011" s="1" t="s">
        <v>35</v>
      </c>
      <c r="C7011" s="1" t="s">
        <v>29</v>
      </c>
      <c r="D7011" s="1" t="s">
        <v>43</v>
      </c>
      <c r="E7011" s="1" t="s">
        <v>15</v>
      </c>
    </row>
    <row r="7012" spans="1:5" x14ac:dyDescent="0.25">
      <c r="A7012" s="1">
        <v>316351</v>
      </c>
      <c r="B7012" s="1" t="s">
        <v>64</v>
      </c>
      <c r="C7012" s="1" t="s">
        <v>29</v>
      </c>
      <c r="D7012" s="1" t="s">
        <v>43</v>
      </c>
      <c r="E7012" s="1" t="s">
        <v>15</v>
      </c>
    </row>
    <row r="7013" spans="1:5" x14ac:dyDescent="0.25">
      <c r="A7013" s="1">
        <v>316352</v>
      </c>
      <c r="B7013" s="1" t="s">
        <v>35</v>
      </c>
      <c r="C7013" s="1" t="s">
        <v>29</v>
      </c>
      <c r="D7013" s="1" t="s">
        <v>43</v>
      </c>
      <c r="E7013" s="1" t="s">
        <v>15</v>
      </c>
    </row>
    <row r="7014" spans="1:5" x14ac:dyDescent="0.25">
      <c r="A7014" s="1">
        <v>316353</v>
      </c>
      <c r="B7014" s="1" t="s">
        <v>35</v>
      </c>
      <c r="C7014" s="1" t="s">
        <v>29</v>
      </c>
      <c r="D7014" s="1" t="s">
        <v>43</v>
      </c>
      <c r="E7014" s="1" t="s">
        <v>15</v>
      </c>
    </row>
    <row r="7015" spans="1:5" x14ac:dyDescent="0.25">
      <c r="A7015" s="1">
        <v>316354</v>
      </c>
      <c r="B7015" s="1" t="s">
        <v>35</v>
      </c>
      <c r="C7015" s="1" t="s">
        <v>29</v>
      </c>
      <c r="D7015" s="1" t="s">
        <v>43</v>
      </c>
      <c r="E7015" s="1" t="s">
        <v>15</v>
      </c>
    </row>
    <row r="7016" spans="1:5" x14ac:dyDescent="0.25">
      <c r="A7016" s="1">
        <v>316355</v>
      </c>
      <c r="B7016" s="1" t="s">
        <v>35</v>
      </c>
      <c r="C7016" s="1" t="s">
        <v>29</v>
      </c>
      <c r="D7016" s="1" t="s">
        <v>43</v>
      </c>
      <c r="E7016" s="1" t="s">
        <v>15</v>
      </c>
    </row>
    <row r="7017" spans="1:5" x14ac:dyDescent="0.25">
      <c r="A7017" s="1">
        <v>316356</v>
      </c>
      <c r="B7017" s="1" t="s">
        <v>35</v>
      </c>
      <c r="C7017" s="1" t="s">
        <v>29</v>
      </c>
      <c r="D7017" s="1" t="s">
        <v>43</v>
      </c>
      <c r="E7017" s="1" t="s">
        <v>15</v>
      </c>
    </row>
    <row r="7018" spans="1:5" x14ac:dyDescent="0.25">
      <c r="A7018" s="1">
        <v>316357</v>
      </c>
      <c r="B7018" s="1" t="s">
        <v>65</v>
      </c>
      <c r="C7018" s="1" t="s">
        <v>13</v>
      </c>
      <c r="D7018" s="1" t="s">
        <v>14</v>
      </c>
      <c r="E7018" s="1" t="s">
        <v>15</v>
      </c>
    </row>
    <row r="7019" spans="1:5" x14ac:dyDescent="0.25">
      <c r="A7019" s="1">
        <v>316358</v>
      </c>
      <c r="B7019" s="1" t="s">
        <v>64</v>
      </c>
      <c r="C7019" s="1" t="s">
        <v>29</v>
      </c>
      <c r="D7019" s="1" t="s">
        <v>43</v>
      </c>
      <c r="E7019" s="1" t="s">
        <v>15</v>
      </c>
    </row>
    <row r="7020" spans="1:5" x14ac:dyDescent="0.25">
      <c r="A7020" s="1">
        <v>316359</v>
      </c>
      <c r="B7020" s="1" t="s">
        <v>35</v>
      </c>
      <c r="C7020" s="1" t="s">
        <v>29</v>
      </c>
      <c r="D7020" s="1" t="s">
        <v>43</v>
      </c>
      <c r="E7020" s="1" t="s">
        <v>15</v>
      </c>
    </row>
    <row r="7021" spans="1:5" x14ac:dyDescent="0.25">
      <c r="A7021" s="1">
        <v>316360</v>
      </c>
      <c r="B7021" s="1" t="s">
        <v>35</v>
      </c>
      <c r="C7021" s="1" t="s">
        <v>29</v>
      </c>
      <c r="D7021" s="1" t="s">
        <v>43</v>
      </c>
      <c r="E7021" s="1" t="s">
        <v>15</v>
      </c>
    </row>
    <row r="7022" spans="1:5" x14ac:dyDescent="0.25">
      <c r="A7022" s="1">
        <v>316361</v>
      </c>
      <c r="B7022" s="1" t="s">
        <v>64</v>
      </c>
      <c r="C7022" s="1" t="s">
        <v>29</v>
      </c>
      <c r="D7022" s="1" t="s">
        <v>43</v>
      </c>
      <c r="E7022" s="1" t="s">
        <v>15</v>
      </c>
    </row>
    <row r="7023" spans="1:5" x14ac:dyDescent="0.25">
      <c r="A7023" s="1">
        <v>316362</v>
      </c>
      <c r="B7023" s="1" t="s">
        <v>35</v>
      </c>
      <c r="C7023" s="1" t="s">
        <v>29</v>
      </c>
      <c r="D7023" s="1" t="s">
        <v>43</v>
      </c>
      <c r="E7023" s="1" t="s">
        <v>15</v>
      </c>
    </row>
    <row r="7024" spans="1:5" x14ac:dyDescent="0.25">
      <c r="A7024" s="1">
        <v>316363</v>
      </c>
      <c r="B7024" s="1" t="s">
        <v>35</v>
      </c>
      <c r="C7024" s="1" t="s">
        <v>29</v>
      </c>
      <c r="D7024" s="1" t="s">
        <v>43</v>
      </c>
      <c r="E7024" s="1" t="s">
        <v>15</v>
      </c>
    </row>
    <row r="7025" spans="1:5" x14ac:dyDescent="0.25">
      <c r="A7025" s="1">
        <v>316364</v>
      </c>
      <c r="B7025" s="1" t="s">
        <v>64</v>
      </c>
      <c r="C7025" s="1" t="s">
        <v>29</v>
      </c>
      <c r="D7025" s="1" t="s">
        <v>43</v>
      </c>
      <c r="E7025" s="1" t="s">
        <v>15</v>
      </c>
    </row>
    <row r="7026" spans="1:5" x14ac:dyDescent="0.25">
      <c r="A7026" s="1">
        <v>316365</v>
      </c>
      <c r="B7026" s="1" t="s">
        <v>35</v>
      </c>
      <c r="C7026" s="1" t="s">
        <v>29</v>
      </c>
      <c r="D7026" s="1" t="s">
        <v>43</v>
      </c>
      <c r="E7026" s="1" t="s">
        <v>15</v>
      </c>
    </row>
    <row r="7027" spans="1:5" x14ac:dyDescent="0.25">
      <c r="A7027" s="1">
        <v>316366</v>
      </c>
      <c r="B7027" s="1" t="s">
        <v>35</v>
      </c>
      <c r="C7027" s="1" t="s">
        <v>29</v>
      </c>
      <c r="D7027" s="1" t="s">
        <v>43</v>
      </c>
      <c r="E7027" s="1" t="s">
        <v>15</v>
      </c>
    </row>
    <row r="7028" spans="1:5" x14ac:dyDescent="0.25">
      <c r="A7028" s="1">
        <v>316367</v>
      </c>
      <c r="B7028" s="1" t="s">
        <v>35</v>
      </c>
      <c r="C7028" s="1" t="s">
        <v>29</v>
      </c>
      <c r="D7028" s="1" t="s">
        <v>43</v>
      </c>
      <c r="E7028" s="1" t="s">
        <v>15</v>
      </c>
    </row>
    <row r="7029" spans="1:5" x14ac:dyDescent="0.25">
      <c r="A7029" s="1">
        <v>316368</v>
      </c>
      <c r="B7029" s="1" t="s">
        <v>35</v>
      </c>
      <c r="C7029" s="1" t="s">
        <v>29</v>
      </c>
      <c r="D7029" s="1" t="s">
        <v>43</v>
      </c>
      <c r="E7029" s="1" t="s">
        <v>15</v>
      </c>
    </row>
    <row r="7030" spans="1:5" x14ac:dyDescent="0.25">
      <c r="A7030" s="1">
        <v>316413</v>
      </c>
      <c r="B7030" s="1" t="s">
        <v>65</v>
      </c>
      <c r="C7030" s="1" t="s">
        <v>20</v>
      </c>
      <c r="D7030" s="1" t="s">
        <v>26</v>
      </c>
      <c r="E7030" s="1" t="s">
        <v>15</v>
      </c>
    </row>
    <row r="7031" spans="1:5" x14ac:dyDescent="0.25">
      <c r="A7031" s="1">
        <v>316414</v>
      </c>
      <c r="B7031" s="1" t="s">
        <v>65</v>
      </c>
      <c r="C7031" s="1" t="s">
        <v>29</v>
      </c>
      <c r="D7031" s="1" t="s">
        <v>49</v>
      </c>
      <c r="E7031" s="1" t="s">
        <v>15</v>
      </c>
    </row>
    <row r="7032" spans="1:5" x14ac:dyDescent="0.25">
      <c r="A7032" s="1">
        <v>316415</v>
      </c>
      <c r="B7032" s="1" t="s">
        <v>65</v>
      </c>
      <c r="C7032" s="1" t="s">
        <v>13</v>
      </c>
      <c r="D7032" s="1" t="s">
        <v>58</v>
      </c>
      <c r="E7032" s="1" t="s">
        <v>15</v>
      </c>
    </row>
    <row r="7033" spans="1:5" x14ac:dyDescent="0.25">
      <c r="A7033" s="1">
        <v>316418</v>
      </c>
      <c r="B7033" s="1" t="s">
        <v>12</v>
      </c>
      <c r="C7033" s="1" t="s">
        <v>13</v>
      </c>
      <c r="D7033" s="1" t="s">
        <v>40</v>
      </c>
      <c r="E7033" s="1" t="s">
        <v>15</v>
      </c>
    </row>
    <row r="7034" spans="1:5" x14ac:dyDescent="0.25">
      <c r="A7034" s="1">
        <v>316419</v>
      </c>
      <c r="B7034" s="1" t="s">
        <v>12</v>
      </c>
      <c r="C7034" s="1" t="s">
        <v>13</v>
      </c>
      <c r="D7034" s="1" t="s">
        <v>43</v>
      </c>
      <c r="E7034" s="1" t="s">
        <v>15</v>
      </c>
    </row>
    <row r="7035" spans="1:5" x14ac:dyDescent="0.25">
      <c r="A7035" s="1">
        <v>316420</v>
      </c>
      <c r="B7035" s="1" t="s">
        <v>65</v>
      </c>
      <c r="C7035" s="1" t="s">
        <v>29</v>
      </c>
      <c r="D7035" s="1" t="s">
        <v>49</v>
      </c>
      <c r="E7035" s="1" t="s">
        <v>15</v>
      </c>
    </row>
    <row r="7036" spans="1:5" x14ac:dyDescent="0.25">
      <c r="A7036" s="1">
        <v>316429</v>
      </c>
      <c r="B7036" s="1" t="s">
        <v>65</v>
      </c>
      <c r="C7036" s="1" t="s">
        <v>22</v>
      </c>
      <c r="D7036" s="1" t="s">
        <v>14</v>
      </c>
      <c r="E7036" s="1" t="s">
        <v>15</v>
      </c>
    </row>
    <row r="7037" spans="1:5" x14ac:dyDescent="0.25">
      <c r="A7037" s="1">
        <v>316450</v>
      </c>
      <c r="B7037" s="1" t="s">
        <v>65</v>
      </c>
      <c r="C7037" s="1" t="s">
        <v>20</v>
      </c>
      <c r="D7037" s="1" t="s">
        <v>45</v>
      </c>
      <c r="E7037" s="1" t="s">
        <v>15</v>
      </c>
    </row>
    <row r="7038" spans="1:5" x14ac:dyDescent="0.25">
      <c r="A7038" s="1">
        <v>316451</v>
      </c>
      <c r="B7038" s="1" t="s">
        <v>65</v>
      </c>
      <c r="C7038" s="1" t="s">
        <v>32</v>
      </c>
      <c r="D7038" s="1" t="s">
        <v>14</v>
      </c>
      <c r="E7038" s="1" t="s">
        <v>15</v>
      </c>
    </row>
    <row r="7039" spans="1:5" x14ac:dyDescent="0.25">
      <c r="A7039" s="1">
        <v>316452</v>
      </c>
      <c r="B7039" s="1" t="s">
        <v>12</v>
      </c>
      <c r="C7039" s="1" t="s">
        <v>20</v>
      </c>
      <c r="D7039" s="1" t="s">
        <v>61</v>
      </c>
      <c r="E7039" s="1" t="s">
        <v>15</v>
      </c>
    </row>
    <row r="7040" spans="1:5" x14ac:dyDescent="0.25">
      <c r="A7040" s="1">
        <v>316453</v>
      </c>
      <c r="B7040" s="1" t="s">
        <v>65</v>
      </c>
      <c r="C7040" s="1" t="s">
        <v>22</v>
      </c>
      <c r="D7040" s="1" t="s">
        <v>43</v>
      </c>
      <c r="E7040" s="1" t="s">
        <v>15</v>
      </c>
    </row>
    <row r="7041" spans="1:5" x14ac:dyDescent="0.25">
      <c r="A7041" s="1">
        <v>316454</v>
      </c>
      <c r="B7041" s="1" t="s">
        <v>65</v>
      </c>
      <c r="C7041" s="1" t="s">
        <v>20</v>
      </c>
      <c r="D7041" s="1" t="s">
        <v>45</v>
      </c>
      <c r="E7041" s="1" t="s">
        <v>15</v>
      </c>
    </row>
    <row r="7042" spans="1:5" x14ac:dyDescent="0.25">
      <c r="A7042" s="1">
        <v>316455</v>
      </c>
      <c r="B7042" s="1" t="s">
        <v>35</v>
      </c>
      <c r="C7042" s="1" t="s">
        <v>16</v>
      </c>
      <c r="D7042" s="1" t="s">
        <v>52</v>
      </c>
      <c r="E7042" s="1" t="s">
        <v>15</v>
      </c>
    </row>
    <row r="7043" spans="1:5" x14ac:dyDescent="0.25">
      <c r="A7043" s="1">
        <v>316456</v>
      </c>
      <c r="B7043" s="1" t="s">
        <v>12</v>
      </c>
      <c r="C7043" s="1" t="s">
        <v>16</v>
      </c>
      <c r="D7043" s="1" t="s">
        <v>40</v>
      </c>
      <c r="E7043" s="1" t="s">
        <v>15</v>
      </c>
    </row>
    <row r="7044" spans="1:5" x14ac:dyDescent="0.25">
      <c r="A7044" s="1">
        <v>316457</v>
      </c>
      <c r="B7044" s="1" t="s">
        <v>12</v>
      </c>
      <c r="C7044" s="1" t="s">
        <v>32</v>
      </c>
      <c r="D7044" s="1" t="s">
        <v>44</v>
      </c>
      <c r="E7044" s="1" t="s">
        <v>15</v>
      </c>
    </row>
    <row r="7045" spans="1:5" x14ac:dyDescent="0.25">
      <c r="A7045" s="1">
        <v>316458</v>
      </c>
      <c r="B7045" s="1" t="s">
        <v>35</v>
      </c>
      <c r="C7045" s="1" t="s">
        <v>22</v>
      </c>
      <c r="D7045" s="1" t="s">
        <v>43</v>
      </c>
      <c r="E7045" s="1" t="s">
        <v>15</v>
      </c>
    </row>
    <row r="7046" spans="1:5" x14ac:dyDescent="0.25">
      <c r="A7046" s="1">
        <v>316459</v>
      </c>
      <c r="B7046" s="1" t="s">
        <v>65</v>
      </c>
      <c r="C7046" s="1" t="s">
        <v>29</v>
      </c>
      <c r="D7046" s="1" t="s">
        <v>49</v>
      </c>
      <c r="E7046" s="1" t="s">
        <v>15</v>
      </c>
    </row>
    <row r="7047" spans="1:5" x14ac:dyDescent="0.25">
      <c r="A7047" s="1">
        <v>316460</v>
      </c>
      <c r="B7047" s="1" t="s">
        <v>65</v>
      </c>
      <c r="C7047" s="1" t="s">
        <v>22</v>
      </c>
      <c r="D7047" s="1" t="s">
        <v>43</v>
      </c>
      <c r="E7047" s="1" t="s">
        <v>15</v>
      </c>
    </row>
    <row r="7048" spans="1:5" x14ac:dyDescent="0.25">
      <c r="A7048" s="1">
        <v>316461</v>
      </c>
      <c r="B7048" s="1" t="s">
        <v>65</v>
      </c>
      <c r="C7048" s="1" t="s">
        <v>29</v>
      </c>
      <c r="D7048" s="1" t="s">
        <v>49</v>
      </c>
      <c r="E7048" s="1" t="s">
        <v>15</v>
      </c>
    </row>
    <row r="7049" spans="1:5" x14ac:dyDescent="0.25">
      <c r="A7049" s="1">
        <v>316462</v>
      </c>
      <c r="B7049" s="1" t="s">
        <v>35</v>
      </c>
      <c r="C7049" s="1" t="s">
        <v>22</v>
      </c>
      <c r="D7049" s="1" t="s">
        <v>14</v>
      </c>
      <c r="E7049" s="1" t="s">
        <v>15</v>
      </c>
    </row>
    <row r="7050" spans="1:5" x14ac:dyDescent="0.25">
      <c r="A7050" s="1">
        <v>316463</v>
      </c>
      <c r="B7050" s="1" t="s">
        <v>35</v>
      </c>
      <c r="C7050" s="1" t="s">
        <v>20</v>
      </c>
      <c r="D7050" s="1" t="s">
        <v>58</v>
      </c>
      <c r="E7050" s="1" t="s">
        <v>15</v>
      </c>
    </row>
    <row r="7051" spans="1:5" x14ac:dyDescent="0.25">
      <c r="A7051" s="1">
        <v>316464</v>
      </c>
      <c r="B7051" s="1" t="s">
        <v>65</v>
      </c>
      <c r="C7051" s="1" t="s">
        <v>16</v>
      </c>
      <c r="D7051" s="1" t="s">
        <v>60</v>
      </c>
      <c r="E7051" s="1" t="s">
        <v>15</v>
      </c>
    </row>
    <row r="7052" spans="1:5" x14ac:dyDescent="0.25">
      <c r="A7052" s="1">
        <v>316465</v>
      </c>
      <c r="B7052" s="1" t="s">
        <v>12</v>
      </c>
      <c r="C7052" s="1" t="s">
        <v>16</v>
      </c>
      <c r="D7052" s="1" t="s">
        <v>54</v>
      </c>
      <c r="E7052" s="1" t="s">
        <v>15</v>
      </c>
    </row>
    <row r="7053" spans="1:5" x14ac:dyDescent="0.25">
      <c r="A7053" s="1">
        <v>316466</v>
      </c>
      <c r="B7053" s="1" t="s">
        <v>12</v>
      </c>
      <c r="C7053" s="1" t="s">
        <v>16</v>
      </c>
      <c r="D7053" s="1" t="s">
        <v>54</v>
      </c>
      <c r="E7053" s="1" t="s">
        <v>15</v>
      </c>
    </row>
    <row r="7054" spans="1:5" x14ac:dyDescent="0.25">
      <c r="A7054" s="1">
        <v>316467</v>
      </c>
      <c r="B7054" s="1" t="s">
        <v>64</v>
      </c>
      <c r="C7054" s="1" t="s">
        <v>16</v>
      </c>
      <c r="D7054" s="1" t="s">
        <v>53</v>
      </c>
      <c r="E7054" s="1" t="s">
        <v>15</v>
      </c>
    </row>
    <row r="7055" spans="1:5" x14ac:dyDescent="0.25">
      <c r="A7055" s="1">
        <v>316468</v>
      </c>
      <c r="B7055" s="1" t="s">
        <v>35</v>
      </c>
      <c r="C7055" s="1" t="s">
        <v>20</v>
      </c>
      <c r="D7055" s="1" t="s">
        <v>61</v>
      </c>
      <c r="E7055" s="1" t="s">
        <v>15</v>
      </c>
    </row>
    <row r="7056" spans="1:5" x14ac:dyDescent="0.25">
      <c r="A7056" s="1">
        <v>316469</v>
      </c>
      <c r="B7056" s="1" t="s">
        <v>12</v>
      </c>
      <c r="C7056" s="1" t="s">
        <v>22</v>
      </c>
      <c r="D7056" s="1" t="s">
        <v>21</v>
      </c>
      <c r="E7056" s="1" t="s">
        <v>15</v>
      </c>
    </row>
    <row r="7057" spans="1:5" x14ac:dyDescent="0.25">
      <c r="A7057" s="1">
        <v>316470</v>
      </c>
      <c r="B7057" s="1" t="s">
        <v>12</v>
      </c>
      <c r="C7057" s="1" t="s">
        <v>20</v>
      </c>
      <c r="D7057" s="1" t="s">
        <v>61</v>
      </c>
      <c r="E7057" s="1" t="s">
        <v>15</v>
      </c>
    </row>
    <row r="7058" spans="1:5" x14ac:dyDescent="0.25">
      <c r="A7058" s="1">
        <v>316471</v>
      </c>
      <c r="B7058" s="1" t="s">
        <v>12</v>
      </c>
      <c r="C7058" s="1" t="s">
        <v>29</v>
      </c>
      <c r="D7058" s="1" t="s">
        <v>52</v>
      </c>
      <c r="E7058" s="1" t="s">
        <v>15</v>
      </c>
    </row>
    <row r="7059" spans="1:5" x14ac:dyDescent="0.25">
      <c r="A7059" s="1">
        <v>316472</v>
      </c>
      <c r="B7059" s="1" t="s">
        <v>35</v>
      </c>
      <c r="C7059" s="1" t="s">
        <v>20</v>
      </c>
      <c r="D7059" s="1" t="s">
        <v>58</v>
      </c>
      <c r="E7059" s="1" t="s">
        <v>15</v>
      </c>
    </row>
    <row r="7060" spans="1:5" x14ac:dyDescent="0.25">
      <c r="A7060" s="1">
        <v>316474</v>
      </c>
      <c r="B7060" s="1" t="s">
        <v>35</v>
      </c>
      <c r="C7060" s="1" t="s">
        <v>20</v>
      </c>
      <c r="D7060" s="1" t="s">
        <v>58</v>
      </c>
      <c r="E7060" s="1" t="s">
        <v>15</v>
      </c>
    </row>
    <row r="7061" spans="1:5" x14ac:dyDescent="0.25">
      <c r="A7061" s="1">
        <v>316475</v>
      </c>
      <c r="B7061" s="1" t="s">
        <v>35</v>
      </c>
      <c r="C7061" s="1" t="s">
        <v>22</v>
      </c>
      <c r="D7061" s="1" t="s">
        <v>21</v>
      </c>
      <c r="E7061" s="1" t="s">
        <v>15</v>
      </c>
    </row>
    <row r="7062" spans="1:5" x14ac:dyDescent="0.25">
      <c r="A7062" s="1">
        <v>316476</v>
      </c>
      <c r="B7062" s="1" t="s">
        <v>64</v>
      </c>
      <c r="C7062" s="1" t="s">
        <v>16</v>
      </c>
      <c r="D7062" s="1" t="s">
        <v>53</v>
      </c>
      <c r="E7062" s="1" t="s">
        <v>15</v>
      </c>
    </row>
    <row r="7063" spans="1:5" x14ac:dyDescent="0.25">
      <c r="A7063" s="1">
        <v>316477</v>
      </c>
      <c r="B7063" s="1" t="s">
        <v>12</v>
      </c>
      <c r="C7063" s="1" t="s">
        <v>32</v>
      </c>
      <c r="D7063" s="1" t="s">
        <v>39</v>
      </c>
      <c r="E7063" s="1" t="s">
        <v>15</v>
      </c>
    </row>
    <row r="7064" spans="1:5" x14ac:dyDescent="0.25">
      <c r="A7064" s="1">
        <v>316478</v>
      </c>
      <c r="B7064" s="1" t="s">
        <v>12</v>
      </c>
      <c r="C7064" s="1" t="s">
        <v>32</v>
      </c>
      <c r="D7064" s="1" t="s">
        <v>39</v>
      </c>
      <c r="E7064" s="1" t="s">
        <v>15</v>
      </c>
    </row>
    <row r="7065" spans="1:5" x14ac:dyDescent="0.25">
      <c r="A7065" s="1">
        <v>316479</v>
      </c>
      <c r="B7065" s="1" t="s">
        <v>65</v>
      </c>
      <c r="C7065" s="1" t="s">
        <v>13</v>
      </c>
      <c r="D7065" s="1" t="s">
        <v>36</v>
      </c>
      <c r="E7065" s="1" t="s">
        <v>15</v>
      </c>
    </row>
    <row r="7066" spans="1:5" x14ac:dyDescent="0.25">
      <c r="A7066" s="1">
        <v>316480</v>
      </c>
      <c r="B7066" s="1" t="s">
        <v>65</v>
      </c>
      <c r="C7066" s="1" t="s">
        <v>22</v>
      </c>
      <c r="D7066" s="1" t="s">
        <v>36</v>
      </c>
      <c r="E7066" s="1" t="s">
        <v>15</v>
      </c>
    </row>
    <row r="7067" spans="1:5" x14ac:dyDescent="0.25">
      <c r="A7067" s="1">
        <v>316481</v>
      </c>
      <c r="B7067" s="1" t="s">
        <v>65</v>
      </c>
      <c r="C7067" s="1" t="s">
        <v>29</v>
      </c>
      <c r="D7067" s="1" t="s">
        <v>49</v>
      </c>
      <c r="E7067" s="1" t="s">
        <v>15</v>
      </c>
    </row>
    <row r="7068" spans="1:5" x14ac:dyDescent="0.25">
      <c r="A7068" s="1">
        <v>316482</v>
      </c>
      <c r="B7068" s="1" t="s">
        <v>12</v>
      </c>
      <c r="C7068" s="1" t="s">
        <v>27</v>
      </c>
      <c r="D7068" s="1" t="s">
        <v>54</v>
      </c>
      <c r="E7068" s="1" t="s">
        <v>15</v>
      </c>
    </row>
    <row r="7069" spans="1:5" x14ac:dyDescent="0.25">
      <c r="A7069" s="1">
        <v>316483</v>
      </c>
      <c r="B7069" s="1" t="s">
        <v>12</v>
      </c>
      <c r="C7069" s="1" t="s">
        <v>27</v>
      </c>
      <c r="D7069" s="1" t="s">
        <v>54</v>
      </c>
      <c r="E7069" s="1" t="s">
        <v>15</v>
      </c>
    </row>
    <row r="7070" spans="1:5" x14ac:dyDescent="0.25">
      <c r="A7070" s="1">
        <v>316484</v>
      </c>
      <c r="B7070" s="1" t="s">
        <v>35</v>
      </c>
      <c r="C7070" s="1" t="s">
        <v>22</v>
      </c>
      <c r="D7070" s="1" t="s">
        <v>38</v>
      </c>
      <c r="E7070" s="1" t="s">
        <v>15</v>
      </c>
    </row>
    <row r="7071" spans="1:5" x14ac:dyDescent="0.25">
      <c r="A7071" s="1">
        <v>316485</v>
      </c>
      <c r="B7071" s="1" t="s">
        <v>65</v>
      </c>
      <c r="C7071" s="1" t="s">
        <v>29</v>
      </c>
      <c r="D7071" s="1" t="s">
        <v>49</v>
      </c>
      <c r="E7071" s="1" t="s">
        <v>15</v>
      </c>
    </row>
    <row r="7072" spans="1:5" x14ac:dyDescent="0.25">
      <c r="A7072" s="1">
        <v>316486</v>
      </c>
      <c r="B7072" s="1" t="s">
        <v>65</v>
      </c>
      <c r="C7072" s="1" t="s">
        <v>29</v>
      </c>
      <c r="D7072" s="1" t="s">
        <v>49</v>
      </c>
      <c r="E7072" s="1" t="s">
        <v>15</v>
      </c>
    </row>
    <row r="7073" spans="1:5" x14ac:dyDescent="0.25">
      <c r="A7073" s="1">
        <v>316487</v>
      </c>
      <c r="B7073" s="1" t="s">
        <v>65</v>
      </c>
      <c r="C7073" s="1" t="s">
        <v>29</v>
      </c>
      <c r="D7073" s="1" t="s">
        <v>49</v>
      </c>
      <c r="E7073" s="1" t="s">
        <v>15</v>
      </c>
    </row>
    <row r="7074" spans="1:5" x14ac:dyDescent="0.25">
      <c r="A7074" s="1">
        <v>316488</v>
      </c>
      <c r="B7074" s="1" t="s">
        <v>65</v>
      </c>
      <c r="C7074" s="1" t="s">
        <v>32</v>
      </c>
      <c r="D7074" s="1" t="s">
        <v>39</v>
      </c>
      <c r="E7074" s="1" t="s">
        <v>15</v>
      </c>
    </row>
    <row r="7075" spans="1:5" x14ac:dyDescent="0.25">
      <c r="A7075" s="1">
        <v>316490</v>
      </c>
      <c r="B7075" s="1" t="s">
        <v>35</v>
      </c>
      <c r="C7075" s="1" t="s">
        <v>20</v>
      </c>
      <c r="D7075" s="1" t="s">
        <v>30</v>
      </c>
      <c r="E7075" s="1" t="s">
        <v>15</v>
      </c>
    </row>
    <row r="7076" spans="1:5" x14ac:dyDescent="0.25">
      <c r="A7076" s="1">
        <v>316491</v>
      </c>
      <c r="B7076" s="1" t="s">
        <v>65</v>
      </c>
      <c r="C7076" s="1" t="s">
        <v>29</v>
      </c>
      <c r="D7076" s="1" t="s">
        <v>49</v>
      </c>
      <c r="E7076" s="1" t="s">
        <v>15</v>
      </c>
    </row>
    <row r="7077" spans="1:5" x14ac:dyDescent="0.25">
      <c r="A7077" s="1">
        <v>316492</v>
      </c>
      <c r="B7077" s="1" t="s">
        <v>35</v>
      </c>
      <c r="C7077" s="1" t="s">
        <v>22</v>
      </c>
      <c r="D7077" s="1" t="s">
        <v>43</v>
      </c>
      <c r="E7077" s="1" t="s">
        <v>15</v>
      </c>
    </row>
    <row r="7078" spans="1:5" x14ac:dyDescent="0.25">
      <c r="A7078" s="1">
        <v>316493</v>
      </c>
      <c r="B7078" s="1" t="s">
        <v>35</v>
      </c>
      <c r="C7078" s="1" t="s">
        <v>13</v>
      </c>
      <c r="D7078" s="1" t="s">
        <v>47</v>
      </c>
      <c r="E7078" s="1" t="s">
        <v>15</v>
      </c>
    </row>
    <row r="7079" spans="1:5" x14ac:dyDescent="0.25">
      <c r="A7079" s="1">
        <v>316494</v>
      </c>
      <c r="B7079" s="1" t="s">
        <v>65</v>
      </c>
      <c r="C7079" s="1" t="s">
        <v>22</v>
      </c>
      <c r="D7079" s="1" t="s">
        <v>43</v>
      </c>
      <c r="E7079" s="1" t="s">
        <v>15</v>
      </c>
    </row>
    <row r="7080" spans="1:5" x14ac:dyDescent="0.25">
      <c r="A7080" s="1">
        <v>316495</v>
      </c>
      <c r="B7080" s="1" t="s">
        <v>12</v>
      </c>
      <c r="C7080" s="1" t="s">
        <v>20</v>
      </c>
      <c r="D7080" s="1" t="s">
        <v>45</v>
      </c>
      <c r="E7080" s="1" t="s">
        <v>15</v>
      </c>
    </row>
    <row r="7081" spans="1:5" x14ac:dyDescent="0.25">
      <c r="A7081" s="1">
        <v>316496</v>
      </c>
      <c r="B7081" s="1" t="s">
        <v>35</v>
      </c>
      <c r="C7081" s="1" t="s">
        <v>16</v>
      </c>
      <c r="D7081" s="1" t="s">
        <v>53</v>
      </c>
      <c r="E7081" s="1" t="s">
        <v>15</v>
      </c>
    </row>
    <row r="7082" spans="1:5" x14ac:dyDescent="0.25">
      <c r="A7082" s="1">
        <v>316497</v>
      </c>
      <c r="B7082" s="1" t="s">
        <v>66</v>
      </c>
      <c r="C7082" s="1" t="s">
        <v>22</v>
      </c>
      <c r="D7082" s="1" t="s">
        <v>38</v>
      </c>
      <c r="E7082" s="1" t="s">
        <v>15</v>
      </c>
    </row>
    <row r="7083" spans="1:5" x14ac:dyDescent="0.25">
      <c r="A7083" s="1">
        <v>316498</v>
      </c>
      <c r="B7083" s="1" t="s">
        <v>65</v>
      </c>
      <c r="C7083" s="1" t="s">
        <v>29</v>
      </c>
      <c r="D7083" s="1" t="s">
        <v>49</v>
      </c>
      <c r="E7083" s="1" t="s">
        <v>15</v>
      </c>
    </row>
    <row r="7084" spans="1:5" x14ac:dyDescent="0.25">
      <c r="A7084" s="1">
        <v>316503</v>
      </c>
      <c r="B7084" s="1" t="s">
        <v>65</v>
      </c>
      <c r="C7084" s="1" t="s">
        <v>29</v>
      </c>
      <c r="D7084" s="1" t="s">
        <v>49</v>
      </c>
      <c r="E7084" s="1" t="s">
        <v>15</v>
      </c>
    </row>
    <row r="7085" spans="1:5" x14ac:dyDescent="0.25">
      <c r="A7085" s="1">
        <v>316504</v>
      </c>
      <c r="B7085" s="1" t="s">
        <v>65</v>
      </c>
      <c r="C7085" s="1" t="s">
        <v>29</v>
      </c>
      <c r="D7085" s="1" t="s">
        <v>49</v>
      </c>
      <c r="E7085" s="1" t="s">
        <v>15</v>
      </c>
    </row>
    <row r="7086" spans="1:5" x14ac:dyDescent="0.25">
      <c r="A7086" s="1">
        <v>316505</v>
      </c>
      <c r="B7086" s="1" t="s">
        <v>65</v>
      </c>
      <c r="C7086" s="1" t="s">
        <v>29</v>
      </c>
      <c r="D7086" s="1" t="s">
        <v>40</v>
      </c>
      <c r="E7086" s="1" t="s">
        <v>15</v>
      </c>
    </row>
    <row r="7087" spans="1:5" x14ac:dyDescent="0.25">
      <c r="A7087" s="1">
        <v>316506</v>
      </c>
      <c r="B7087" s="1" t="s">
        <v>35</v>
      </c>
      <c r="C7087" s="1" t="s">
        <v>16</v>
      </c>
      <c r="D7087" s="1" t="s">
        <v>40</v>
      </c>
      <c r="E7087" s="1" t="s">
        <v>15</v>
      </c>
    </row>
    <row r="7088" spans="1:5" x14ac:dyDescent="0.25">
      <c r="A7088" s="1">
        <v>316508</v>
      </c>
      <c r="B7088" s="1" t="s">
        <v>65</v>
      </c>
      <c r="C7088" s="1" t="s">
        <v>29</v>
      </c>
      <c r="D7088" s="1" t="s">
        <v>43</v>
      </c>
      <c r="E7088" s="1" t="s">
        <v>15</v>
      </c>
    </row>
    <row r="7089" spans="1:5" x14ac:dyDescent="0.25">
      <c r="A7089" s="1">
        <v>316509</v>
      </c>
      <c r="B7089" s="1" t="s">
        <v>65</v>
      </c>
      <c r="C7089" s="1" t="s">
        <v>22</v>
      </c>
      <c r="D7089" s="1" t="s">
        <v>43</v>
      </c>
      <c r="E7089" s="1" t="s">
        <v>15</v>
      </c>
    </row>
    <row r="7090" spans="1:5" x14ac:dyDescent="0.25">
      <c r="A7090" s="1">
        <v>316510</v>
      </c>
      <c r="B7090" s="1" t="s">
        <v>64</v>
      </c>
      <c r="C7090" s="1" t="s">
        <v>29</v>
      </c>
      <c r="D7090" s="1" t="s">
        <v>21</v>
      </c>
      <c r="E7090" s="1" t="s">
        <v>15</v>
      </c>
    </row>
    <row r="7091" spans="1:5" x14ac:dyDescent="0.25">
      <c r="A7091" s="1">
        <v>316511</v>
      </c>
      <c r="B7091" s="1" t="s">
        <v>65</v>
      </c>
      <c r="C7091" s="1" t="s">
        <v>20</v>
      </c>
      <c r="D7091" s="1" t="s">
        <v>57</v>
      </c>
      <c r="E7091" s="1" t="s">
        <v>15</v>
      </c>
    </row>
    <row r="7092" spans="1:5" x14ac:dyDescent="0.25">
      <c r="A7092" s="1">
        <v>316512</v>
      </c>
      <c r="B7092" s="1" t="s">
        <v>65</v>
      </c>
      <c r="C7092" s="1" t="s">
        <v>27</v>
      </c>
      <c r="D7092" s="1" t="s">
        <v>57</v>
      </c>
      <c r="E7092" s="1" t="s">
        <v>15</v>
      </c>
    </row>
    <row r="7093" spans="1:5" x14ac:dyDescent="0.25">
      <c r="A7093" s="1">
        <v>316513</v>
      </c>
      <c r="B7093" s="1" t="s">
        <v>35</v>
      </c>
      <c r="C7093" s="1" t="s">
        <v>22</v>
      </c>
      <c r="D7093" s="1" t="s">
        <v>38</v>
      </c>
      <c r="E7093" s="1" t="s">
        <v>15</v>
      </c>
    </row>
    <row r="7094" spans="1:5" x14ac:dyDescent="0.25">
      <c r="A7094" s="1">
        <v>316514</v>
      </c>
      <c r="B7094" s="1" t="s">
        <v>65</v>
      </c>
      <c r="C7094" s="1" t="s">
        <v>29</v>
      </c>
      <c r="D7094" s="1" t="s">
        <v>61</v>
      </c>
      <c r="E7094" s="1" t="s">
        <v>15</v>
      </c>
    </row>
    <row r="7095" spans="1:5" x14ac:dyDescent="0.25">
      <c r="A7095" s="1">
        <v>316515</v>
      </c>
      <c r="B7095" s="1" t="s">
        <v>12</v>
      </c>
      <c r="C7095" s="1" t="s">
        <v>20</v>
      </c>
      <c r="D7095" s="1" t="s">
        <v>61</v>
      </c>
      <c r="E7095" s="1" t="s">
        <v>15</v>
      </c>
    </row>
    <row r="7096" spans="1:5" x14ac:dyDescent="0.25">
      <c r="A7096" s="1">
        <v>316516</v>
      </c>
      <c r="B7096" s="1" t="s">
        <v>65</v>
      </c>
      <c r="C7096" s="1" t="s">
        <v>27</v>
      </c>
      <c r="D7096" s="1" t="s">
        <v>30</v>
      </c>
      <c r="E7096" s="1" t="s">
        <v>15</v>
      </c>
    </row>
    <row r="7097" spans="1:5" x14ac:dyDescent="0.25">
      <c r="A7097" s="1">
        <v>316517</v>
      </c>
      <c r="B7097" s="1" t="s">
        <v>35</v>
      </c>
      <c r="C7097" s="1" t="s">
        <v>16</v>
      </c>
      <c r="D7097" s="1" t="s">
        <v>53</v>
      </c>
      <c r="E7097" s="1" t="s">
        <v>15</v>
      </c>
    </row>
    <row r="7098" spans="1:5" x14ac:dyDescent="0.25">
      <c r="A7098" s="1">
        <v>316518</v>
      </c>
      <c r="B7098" s="1" t="s">
        <v>35</v>
      </c>
      <c r="C7098" s="1" t="s">
        <v>20</v>
      </c>
      <c r="D7098" s="1" t="s">
        <v>45</v>
      </c>
      <c r="E7098" s="1" t="s">
        <v>15</v>
      </c>
    </row>
    <row r="7099" spans="1:5" x14ac:dyDescent="0.25">
      <c r="A7099" s="1">
        <v>316519</v>
      </c>
      <c r="B7099" s="1" t="s">
        <v>65</v>
      </c>
      <c r="C7099" s="1" t="s">
        <v>27</v>
      </c>
      <c r="D7099" s="1" t="s">
        <v>30</v>
      </c>
      <c r="E7099" s="1" t="s">
        <v>15</v>
      </c>
    </row>
    <row r="7100" spans="1:5" x14ac:dyDescent="0.25">
      <c r="A7100" s="1">
        <v>316520</v>
      </c>
      <c r="B7100" s="1" t="s">
        <v>35</v>
      </c>
      <c r="C7100" s="1" t="s">
        <v>20</v>
      </c>
      <c r="D7100" s="1" t="s">
        <v>45</v>
      </c>
      <c r="E7100" s="1" t="s">
        <v>15</v>
      </c>
    </row>
    <row r="7101" spans="1:5" x14ac:dyDescent="0.25">
      <c r="A7101" s="1">
        <v>316521</v>
      </c>
      <c r="B7101" s="1" t="s">
        <v>65</v>
      </c>
      <c r="C7101" s="1" t="s">
        <v>29</v>
      </c>
      <c r="D7101" s="1" t="s">
        <v>61</v>
      </c>
      <c r="E7101" s="1" t="s">
        <v>15</v>
      </c>
    </row>
    <row r="7102" spans="1:5" x14ac:dyDescent="0.25">
      <c r="A7102" s="1">
        <v>316522</v>
      </c>
      <c r="B7102" s="1" t="s">
        <v>35</v>
      </c>
      <c r="C7102" s="1" t="s">
        <v>16</v>
      </c>
      <c r="D7102" s="1" t="s">
        <v>40</v>
      </c>
      <c r="E7102" s="1" t="s">
        <v>15</v>
      </c>
    </row>
    <row r="7103" spans="1:5" x14ac:dyDescent="0.25">
      <c r="A7103" s="1">
        <v>316523</v>
      </c>
      <c r="B7103" s="1" t="s">
        <v>65</v>
      </c>
      <c r="C7103" s="1" t="s">
        <v>27</v>
      </c>
      <c r="D7103" s="1" t="s">
        <v>30</v>
      </c>
      <c r="E7103" s="1" t="s">
        <v>15</v>
      </c>
    </row>
    <row r="7104" spans="1:5" x14ac:dyDescent="0.25">
      <c r="A7104" s="1">
        <v>316525</v>
      </c>
      <c r="B7104" s="1" t="s">
        <v>65</v>
      </c>
      <c r="C7104" s="1" t="s">
        <v>22</v>
      </c>
      <c r="D7104" s="1" t="s">
        <v>19</v>
      </c>
      <c r="E7104" s="1" t="s">
        <v>15</v>
      </c>
    </row>
    <row r="7105" spans="1:5" x14ac:dyDescent="0.25">
      <c r="A7105" s="1">
        <v>316526</v>
      </c>
      <c r="B7105" s="1" t="s">
        <v>65</v>
      </c>
      <c r="C7105" s="1" t="s">
        <v>29</v>
      </c>
      <c r="D7105" s="1" t="s">
        <v>24</v>
      </c>
      <c r="E7105" s="1" t="s">
        <v>15</v>
      </c>
    </row>
    <row r="7106" spans="1:5" x14ac:dyDescent="0.25">
      <c r="A7106" s="1">
        <v>316527</v>
      </c>
      <c r="B7106" s="1" t="s">
        <v>65</v>
      </c>
      <c r="C7106" s="1" t="s">
        <v>29</v>
      </c>
      <c r="D7106" s="1" t="s">
        <v>24</v>
      </c>
      <c r="E7106" s="1" t="s">
        <v>15</v>
      </c>
    </row>
    <row r="7107" spans="1:5" x14ac:dyDescent="0.25">
      <c r="A7107" s="1">
        <v>316529</v>
      </c>
      <c r="B7107" s="1" t="s">
        <v>35</v>
      </c>
      <c r="C7107" s="1" t="s">
        <v>22</v>
      </c>
      <c r="D7107" s="1" t="s">
        <v>49</v>
      </c>
      <c r="E7107" s="1" t="s">
        <v>15</v>
      </c>
    </row>
    <row r="7108" spans="1:5" x14ac:dyDescent="0.25">
      <c r="A7108" s="1">
        <v>316530</v>
      </c>
      <c r="B7108" s="1" t="s">
        <v>35</v>
      </c>
      <c r="C7108" s="1" t="s">
        <v>22</v>
      </c>
      <c r="D7108" s="1" t="s">
        <v>49</v>
      </c>
      <c r="E7108" s="1" t="s">
        <v>15</v>
      </c>
    </row>
    <row r="7109" spans="1:5" x14ac:dyDescent="0.25">
      <c r="A7109" s="1">
        <v>316531</v>
      </c>
      <c r="B7109" s="1" t="s">
        <v>35</v>
      </c>
      <c r="C7109" s="1" t="s">
        <v>16</v>
      </c>
      <c r="D7109" s="1" t="s">
        <v>53</v>
      </c>
      <c r="E7109" s="1" t="s">
        <v>15</v>
      </c>
    </row>
    <row r="7110" spans="1:5" x14ac:dyDescent="0.25">
      <c r="A7110" s="1">
        <v>316532</v>
      </c>
      <c r="B7110" s="1" t="s">
        <v>65</v>
      </c>
      <c r="C7110" s="1" t="s">
        <v>27</v>
      </c>
      <c r="D7110" s="1" t="s">
        <v>57</v>
      </c>
      <c r="E7110" s="1" t="s">
        <v>15</v>
      </c>
    </row>
    <row r="7111" spans="1:5" x14ac:dyDescent="0.25">
      <c r="A7111" s="1">
        <v>316533</v>
      </c>
      <c r="B7111" s="1" t="s">
        <v>35</v>
      </c>
      <c r="C7111" s="1" t="s">
        <v>22</v>
      </c>
      <c r="D7111" s="1" t="s">
        <v>43</v>
      </c>
      <c r="E7111" s="1" t="s">
        <v>15</v>
      </c>
    </row>
    <row r="7112" spans="1:5" x14ac:dyDescent="0.25">
      <c r="A7112" s="1">
        <v>316534</v>
      </c>
      <c r="B7112" s="1" t="s">
        <v>35</v>
      </c>
      <c r="C7112" s="1" t="s">
        <v>20</v>
      </c>
      <c r="D7112" s="1" t="s">
        <v>45</v>
      </c>
      <c r="E7112" s="1" t="s">
        <v>15</v>
      </c>
    </row>
    <row r="7113" spans="1:5" x14ac:dyDescent="0.25">
      <c r="A7113" s="1">
        <v>316535</v>
      </c>
      <c r="B7113" s="1" t="s">
        <v>12</v>
      </c>
      <c r="C7113" s="1" t="s">
        <v>20</v>
      </c>
      <c r="D7113" s="1" t="s">
        <v>26</v>
      </c>
      <c r="E7113" s="1" t="s">
        <v>15</v>
      </c>
    </row>
    <row r="7114" spans="1:5" x14ac:dyDescent="0.25">
      <c r="A7114" s="1">
        <v>316536</v>
      </c>
      <c r="B7114" s="1" t="s">
        <v>35</v>
      </c>
      <c r="C7114" s="1" t="s">
        <v>20</v>
      </c>
      <c r="D7114" s="1" t="s">
        <v>26</v>
      </c>
      <c r="E7114" s="1" t="s">
        <v>15</v>
      </c>
    </row>
    <row r="7115" spans="1:5" x14ac:dyDescent="0.25">
      <c r="A7115" s="1">
        <v>316537</v>
      </c>
      <c r="B7115" s="1" t="s">
        <v>35</v>
      </c>
      <c r="C7115" s="1" t="s">
        <v>20</v>
      </c>
      <c r="D7115" s="1" t="s">
        <v>26</v>
      </c>
      <c r="E7115" s="1" t="s">
        <v>15</v>
      </c>
    </row>
    <row r="7116" spans="1:5" x14ac:dyDescent="0.25">
      <c r="A7116" s="1">
        <v>316538</v>
      </c>
      <c r="B7116" s="1" t="s">
        <v>35</v>
      </c>
      <c r="C7116" s="1" t="s">
        <v>20</v>
      </c>
      <c r="D7116" s="1" t="s">
        <v>26</v>
      </c>
      <c r="E7116" s="1" t="s">
        <v>15</v>
      </c>
    </row>
    <row r="7117" spans="1:5" x14ac:dyDescent="0.25">
      <c r="A7117" s="1">
        <v>316539</v>
      </c>
      <c r="B7117" s="1" t="s">
        <v>65</v>
      </c>
      <c r="C7117" s="1" t="s">
        <v>29</v>
      </c>
      <c r="D7117" s="1" t="s">
        <v>49</v>
      </c>
      <c r="E7117" s="1" t="s">
        <v>15</v>
      </c>
    </row>
    <row r="7118" spans="1:5" x14ac:dyDescent="0.25">
      <c r="A7118" s="1">
        <v>316546</v>
      </c>
      <c r="B7118" s="1" t="s">
        <v>65</v>
      </c>
      <c r="C7118" s="1" t="s">
        <v>29</v>
      </c>
      <c r="D7118" s="1" t="s">
        <v>21</v>
      </c>
      <c r="E7118" s="1" t="s">
        <v>15</v>
      </c>
    </row>
    <row r="7119" spans="1:5" x14ac:dyDescent="0.25">
      <c r="A7119" s="1">
        <v>316547</v>
      </c>
      <c r="B7119" s="1" t="s">
        <v>65</v>
      </c>
      <c r="C7119" s="1" t="s">
        <v>16</v>
      </c>
      <c r="D7119" s="1" t="s">
        <v>59</v>
      </c>
      <c r="E7119" s="1" t="s">
        <v>15</v>
      </c>
    </row>
    <row r="7120" spans="1:5" x14ac:dyDescent="0.25">
      <c r="A7120" s="1">
        <v>316548</v>
      </c>
      <c r="B7120" s="1" t="s">
        <v>66</v>
      </c>
      <c r="C7120" s="1" t="s">
        <v>16</v>
      </c>
      <c r="D7120" s="1" t="s">
        <v>40</v>
      </c>
      <c r="E7120" s="1" t="s">
        <v>15</v>
      </c>
    </row>
    <row r="7121" spans="1:5" x14ac:dyDescent="0.25">
      <c r="A7121" s="1">
        <v>316549</v>
      </c>
      <c r="B7121" s="1" t="s">
        <v>64</v>
      </c>
      <c r="C7121" s="1" t="s">
        <v>20</v>
      </c>
      <c r="D7121" s="1" t="s">
        <v>61</v>
      </c>
      <c r="E7121" s="1" t="s">
        <v>15</v>
      </c>
    </row>
    <row r="7122" spans="1:5" x14ac:dyDescent="0.25">
      <c r="A7122" s="1">
        <v>316550</v>
      </c>
      <c r="B7122" s="1" t="s">
        <v>12</v>
      </c>
      <c r="C7122" s="1" t="s">
        <v>16</v>
      </c>
      <c r="D7122" s="1" t="s">
        <v>33</v>
      </c>
      <c r="E7122" s="1" t="s">
        <v>15</v>
      </c>
    </row>
    <row r="7123" spans="1:5" x14ac:dyDescent="0.25">
      <c r="A7123" s="1">
        <v>316551</v>
      </c>
      <c r="B7123" s="1" t="s">
        <v>12</v>
      </c>
      <c r="C7123" s="1" t="s">
        <v>27</v>
      </c>
      <c r="D7123" s="1" t="s">
        <v>54</v>
      </c>
      <c r="E7123" s="1" t="s">
        <v>15</v>
      </c>
    </row>
    <row r="7124" spans="1:5" x14ac:dyDescent="0.25">
      <c r="A7124" s="1">
        <v>316552</v>
      </c>
      <c r="B7124" s="1" t="s">
        <v>12</v>
      </c>
      <c r="C7124" s="1" t="s">
        <v>27</v>
      </c>
      <c r="D7124" s="1" t="s">
        <v>54</v>
      </c>
      <c r="E7124" s="1" t="s">
        <v>15</v>
      </c>
    </row>
    <row r="7125" spans="1:5" x14ac:dyDescent="0.25">
      <c r="A7125" s="1">
        <v>316553</v>
      </c>
      <c r="B7125" s="1" t="s">
        <v>65</v>
      </c>
      <c r="C7125" s="1" t="s">
        <v>27</v>
      </c>
      <c r="D7125" s="1" t="s">
        <v>57</v>
      </c>
      <c r="E7125" s="1" t="s">
        <v>15</v>
      </c>
    </row>
    <row r="7126" spans="1:5" x14ac:dyDescent="0.25">
      <c r="A7126" s="1">
        <v>316554</v>
      </c>
      <c r="B7126" s="1" t="s">
        <v>65</v>
      </c>
      <c r="C7126" s="1" t="s">
        <v>13</v>
      </c>
      <c r="D7126" s="1" t="s">
        <v>47</v>
      </c>
      <c r="E7126" s="1" t="s">
        <v>15</v>
      </c>
    </row>
    <row r="7127" spans="1:5" x14ac:dyDescent="0.25">
      <c r="A7127" s="1">
        <v>316555</v>
      </c>
      <c r="B7127" s="1" t="s">
        <v>64</v>
      </c>
      <c r="C7127" s="1" t="s">
        <v>29</v>
      </c>
      <c r="D7127" s="1" t="s">
        <v>61</v>
      </c>
      <c r="E7127" s="1" t="s">
        <v>15</v>
      </c>
    </row>
    <row r="7128" spans="1:5" x14ac:dyDescent="0.25">
      <c r="A7128" s="1">
        <v>316556</v>
      </c>
      <c r="B7128" s="1" t="s">
        <v>64</v>
      </c>
      <c r="C7128" s="1" t="s">
        <v>29</v>
      </c>
      <c r="D7128" s="1" t="s">
        <v>61</v>
      </c>
      <c r="E7128" s="1" t="s">
        <v>15</v>
      </c>
    </row>
    <row r="7129" spans="1:5" x14ac:dyDescent="0.25">
      <c r="A7129" s="1">
        <v>316557</v>
      </c>
      <c r="B7129" s="1" t="s">
        <v>65</v>
      </c>
      <c r="C7129" s="1" t="s">
        <v>32</v>
      </c>
      <c r="D7129" s="1" t="s">
        <v>14</v>
      </c>
      <c r="E7129" s="1" t="s">
        <v>15</v>
      </c>
    </row>
    <row r="7130" spans="1:5" x14ac:dyDescent="0.25">
      <c r="A7130" s="1">
        <v>316570</v>
      </c>
      <c r="B7130" s="1" t="s">
        <v>64</v>
      </c>
      <c r="C7130" s="1" t="s">
        <v>16</v>
      </c>
      <c r="D7130" s="1" t="s">
        <v>40</v>
      </c>
      <c r="E7130" s="1" t="s">
        <v>15</v>
      </c>
    </row>
    <row r="7131" spans="1:5" x14ac:dyDescent="0.25">
      <c r="A7131" s="1">
        <v>316571</v>
      </c>
      <c r="B7131" s="1" t="s">
        <v>64</v>
      </c>
      <c r="C7131" s="1" t="s">
        <v>16</v>
      </c>
      <c r="D7131" s="1" t="s">
        <v>40</v>
      </c>
      <c r="E7131" s="1" t="s">
        <v>15</v>
      </c>
    </row>
    <row r="7132" spans="1:5" x14ac:dyDescent="0.25">
      <c r="A7132" s="1">
        <v>316572</v>
      </c>
      <c r="B7132" s="1" t="s">
        <v>64</v>
      </c>
      <c r="C7132" s="1" t="s">
        <v>16</v>
      </c>
      <c r="D7132" s="1" t="s">
        <v>40</v>
      </c>
      <c r="E7132" s="1" t="s">
        <v>15</v>
      </c>
    </row>
    <row r="7133" spans="1:5" x14ac:dyDescent="0.25">
      <c r="A7133" s="1">
        <v>316573</v>
      </c>
      <c r="B7133" s="1" t="s">
        <v>64</v>
      </c>
      <c r="C7133" s="1" t="s">
        <v>16</v>
      </c>
      <c r="D7133" s="1" t="s">
        <v>40</v>
      </c>
      <c r="E7133" s="1" t="s">
        <v>15</v>
      </c>
    </row>
    <row r="7134" spans="1:5" x14ac:dyDescent="0.25">
      <c r="A7134" s="1">
        <v>316574</v>
      </c>
      <c r="B7134" s="1" t="s">
        <v>64</v>
      </c>
      <c r="C7134" s="1" t="s">
        <v>16</v>
      </c>
      <c r="D7134" s="1" t="s">
        <v>40</v>
      </c>
      <c r="E7134" s="1" t="s">
        <v>15</v>
      </c>
    </row>
    <row r="7135" spans="1:5" x14ac:dyDescent="0.25">
      <c r="A7135" s="1">
        <v>316575</v>
      </c>
      <c r="B7135" s="1" t="s">
        <v>64</v>
      </c>
      <c r="C7135" s="1" t="s">
        <v>16</v>
      </c>
      <c r="D7135" s="1" t="s">
        <v>40</v>
      </c>
      <c r="E7135" s="1" t="s">
        <v>15</v>
      </c>
    </row>
    <row r="7136" spans="1:5" x14ac:dyDescent="0.25">
      <c r="A7136" s="1">
        <v>316577</v>
      </c>
      <c r="B7136" s="1" t="s">
        <v>65</v>
      </c>
      <c r="C7136" s="1" t="s">
        <v>29</v>
      </c>
      <c r="D7136" s="1" t="s">
        <v>49</v>
      </c>
      <c r="E7136" s="1" t="s">
        <v>15</v>
      </c>
    </row>
    <row r="7137" spans="1:5" x14ac:dyDescent="0.25">
      <c r="A7137" s="1">
        <v>316578</v>
      </c>
      <c r="B7137" s="1" t="s">
        <v>64</v>
      </c>
      <c r="C7137" s="1" t="s">
        <v>20</v>
      </c>
      <c r="D7137" s="1" t="s">
        <v>61</v>
      </c>
      <c r="E7137" s="1" t="s">
        <v>15</v>
      </c>
    </row>
    <row r="7138" spans="1:5" x14ac:dyDescent="0.25">
      <c r="A7138" s="1">
        <v>316579</v>
      </c>
      <c r="B7138" s="1" t="s">
        <v>12</v>
      </c>
      <c r="C7138" s="1" t="s">
        <v>22</v>
      </c>
      <c r="D7138" s="1" t="s">
        <v>38</v>
      </c>
      <c r="E7138" s="1" t="s">
        <v>15</v>
      </c>
    </row>
    <row r="7139" spans="1:5" x14ac:dyDescent="0.25">
      <c r="A7139" s="1">
        <v>316580</v>
      </c>
      <c r="B7139" s="1" t="s">
        <v>65</v>
      </c>
      <c r="C7139" s="1" t="s">
        <v>29</v>
      </c>
      <c r="D7139" s="1" t="s">
        <v>24</v>
      </c>
      <c r="E7139" s="1" t="s">
        <v>15</v>
      </c>
    </row>
    <row r="7140" spans="1:5" x14ac:dyDescent="0.25">
      <c r="A7140" s="1">
        <v>316581</v>
      </c>
      <c r="B7140" s="1" t="s">
        <v>65</v>
      </c>
      <c r="C7140" s="1" t="s">
        <v>29</v>
      </c>
      <c r="D7140" s="1" t="s">
        <v>21</v>
      </c>
      <c r="E7140" s="1" t="s">
        <v>15</v>
      </c>
    </row>
    <row r="7141" spans="1:5" x14ac:dyDescent="0.25">
      <c r="A7141" s="1">
        <v>316583</v>
      </c>
      <c r="B7141" s="1" t="s">
        <v>35</v>
      </c>
      <c r="C7141" s="1" t="s">
        <v>29</v>
      </c>
      <c r="D7141" s="1" t="s">
        <v>49</v>
      </c>
      <c r="E7141" s="1" t="s">
        <v>15</v>
      </c>
    </row>
    <row r="7142" spans="1:5" x14ac:dyDescent="0.25">
      <c r="A7142" s="1">
        <v>316590</v>
      </c>
      <c r="B7142" s="1" t="s">
        <v>65</v>
      </c>
      <c r="C7142" s="1" t="s">
        <v>16</v>
      </c>
      <c r="D7142" s="1" t="s">
        <v>33</v>
      </c>
      <c r="E7142" s="1" t="s">
        <v>15</v>
      </c>
    </row>
    <row r="7143" spans="1:5" x14ac:dyDescent="0.25">
      <c r="A7143" s="1">
        <v>316591</v>
      </c>
      <c r="B7143" s="1" t="s">
        <v>65</v>
      </c>
      <c r="C7143" s="1" t="s">
        <v>20</v>
      </c>
      <c r="D7143" s="1" t="s">
        <v>57</v>
      </c>
      <c r="E7143" s="1" t="s">
        <v>15</v>
      </c>
    </row>
    <row r="7144" spans="1:5" x14ac:dyDescent="0.25">
      <c r="A7144" s="1">
        <v>316612</v>
      </c>
      <c r="B7144" s="1" t="s">
        <v>65</v>
      </c>
      <c r="C7144" s="1" t="s">
        <v>20</v>
      </c>
      <c r="D7144" s="1" t="s">
        <v>61</v>
      </c>
      <c r="E7144" s="1" t="s">
        <v>15</v>
      </c>
    </row>
    <row r="7145" spans="1:5" x14ac:dyDescent="0.25">
      <c r="A7145" s="1">
        <v>316613</v>
      </c>
      <c r="B7145" s="1" t="s">
        <v>12</v>
      </c>
      <c r="C7145" s="1" t="s">
        <v>27</v>
      </c>
      <c r="D7145" s="1" t="s">
        <v>57</v>
      </c>
      <c r="E7145" s="1" t="s">
        <v>15</v>
      </c>
    </row>
    <row r="7146" spans="1:5" x14ac:dyDescent="0.25">
      <c r="A7146" s="1">
        <v>316614</v>
      </c>
      <c r="B7146" s="1" t="s">
        <v>65</v>
      </c>
      <c r="C7146" s="1" t="s">
        <v>20</v>
      </c>
      <c r="D7146" s="1" t="s">
        <v>61</v>
      </c>
      <c r="E7146" s="1" t="s">
        <v>15</v>
      </c>
    </row>
    <row r="7147" spans="1:5" x14ac:dyDescent="0.25">
      <c r="A7147" s="1">
        <v>316615</v>
      </c>
      <c r="B7147" s="1" t="s">
        <v>35</v>
      </c>
      <c r="C7147" s="1" t="s">
        <v>13</v>
      </c>
      <c r="D7147" s="1" t="s">
        <v>40</v>
      </c>
      <c r="E7147" s="1" t="s">
        <v>15</v>
      </c>
    </row>
    <row r="7148" spans="1:5" x14ac:dyDescent="0.25">
      <c r="A7148" s="1">
        <v>316617</v>
      </c>
      <c r="B7148" s="1" t="s">
        <v>35</v>
      </c>
      <c r="C7148" s="1" t="s">
        <v>20</v>
      </c>
      <c r="D7148" s="1" t="s">
        <v>61</v>
      </c>
      <c r="E7148" s="1" t="s">
        <v>15</v>
      </c>
    </row>
    <row r="7149" spans="1:5" x14ac:dyDescent="0.25">
      <c r="A7149" s="1">
        <v>316618</v>
      </c>
      <c r="B7149" s="1" t="s">
        <v>35</v>
      </c>
      <c r="C7149" s="1" t="s">
        <v>27</v>
      </c>
      <c r="D7149" s="1" t="s">
        <v>57</v>
      </c>
      <c r="E7149" s="1" t="s">
        <v>15</v>
      </c>
    </row>
    <row r="7150" spans="1:5" x14ac:dyDescent="0.25">
      <c r="A7150" s="1">
        <v>316620</v>
      </c>
      <c r="B7150" s="1" t="s">
        <v>65</v>
      </c>
      <c r="C7150" s="1" t="s">
        <v>29</v>
      </c>
      <c r="D7150" s="1" t="s">
        <v>49</v>
      </c>
      <c r="E7150" s="1" t="s">
        <v>15</v>
      </c>
    </row>
    <row r="7151" spans="1:5" x14ac:dyDescent="0.25">
      <c r="A7151" s="1">
        <v>316621</v>
      </c>
      <c r="B7151" s="1" t="s">
        <v>65</v>
      </c>
      <c r="C7151" s="1" t="s">
        <v>29</v>
      </c>
      <c r="D7151" s="1" t="s">
        <v>40</v>
      </c>
      <c r="E7151" s="1" t="s">
        <v>15</v>
      </c>
    </row>
    <row r="7152" spans="1:5" x14ac:dyDescent="0.25">
      <c r="A7152" s="1">
        <v>316622</v>
      </c>
      <c r="B7152" s="1" t="s">
        <v>64</v>
      </c>
      <c r="C7152" s="1" t="s">
        <v>27</v>
      </c>
      <c r="D7152" s="1" t="s">
        <v>57</v>
      </c>
      <c r="E7152" s="1" t="s">
        <v>15</v>
      </c>
    </row>
    <row r="7153" spans="1:5" x14ac:dyDescent="0.25">
      <c r="A7153" s="1">
        <v>316623</v>
      </c>
      <c r="B7153" s="1" t="s">
        <v>35</v>
      </c>
      <c r="C7153" s="1" t="s">
        <v>16</v>
      </c>
      <c r="D7153" s="1" t="s">
        <v>40</v>
      </c>
      <c r="E7153" s="1" t="s">
        <v>15</v>
      </c>
    </row>
    <row r="7154" spans="1:5" x14ac:dyDescent="0.25">
      <c r="A7154" s="1">
        <v>316625</v>
      </c>
      <c r="B7154" s="1" t="s">
        <v>35</v>
      </c>
      <c r="C7154" s="1" t="s">
        <v>16</v>
      </c>
      <c r="D7154" s="1" t="s">
        <v>54</v>
      </c>
      <c r="E7154" s="1" t="s">
        <v>15</v>
      </c>
    </row>
    <row r="7155" spans="1:5" x14ac:dyDescent="0.25">
      <c r="A7155" s="1">
        <v>316626</v>
      </c>
      <c r="B7155" s="1" t="s">
        <v>65</v>
      </c>
      <c r="C7155" s="1" t="s">
        <v>29</v>
      </c>
      <c r="D7155" s="1" t="s">
        <v>61</v>
      </c>
      <c r="E7155" s="1" t="s">
        <v>15</v>
      </c>
    </row>
    <row r="7156" spans="1:5" x14ac:dyDescent="0.25">
      <c r="A7156" s="1">
        <v>316627</v>
      </c>
      <c r="B7156" s="1" t="s">
        <v>64</v>
      </c>
      <c r="C7156" s="1" t="s">
        <v>20</v>
      </c>
      <c r="D7156" s="1" t="s">
        <v>26</v>
      </c>
      <c r="E7156" s="1" t="s">
        <v>15</v>
      </c>
    </row>
    <row r="7157" spans="1:5" x14ac:dyDescent="0.25">
      <c r="A7157" s="1">
        <v>316628</v>
      </c>
      <c r="B7157" s="1" t="s">
        <v>35</v>
      </c>
      <c r="C7157" s="1" t="s">
        <v>16</v>
      </c>
      <c r="D7157" s="1" t="s">
        <v>51</v>
      </c>
      <c r="E7157" s="1" t="s">
        <v>15</v>
      </c>
    </row>
    <row r="7158" spans="1:5" x14ac:dyDescent="0.25">
      <c r="A7158" s="1">
        <v>316629</v>
      </c>
      <c r="B7158" s="1" t="s">
        <v>12</v>
      </c>
      <c r="C7158" s="1" t="s">
        <v>13</v>
      </c>
      <c r="D7158" s="1" t="s">
        <v>43</v>
      </c>
      <c r="E7158" s="1" t="s">
        <v>15</v>
      </c>
    </row>
    <row r="7159" spans="1:5" x14ac:dyDescent="0.25">
      <c r="A7159" s="1">
        <v>316630</v>
      </c>
      <c r="B7159" s="1" t="s">
        <v>35</v>
      </c>
      <c r="C7159" s="1" t="s">
        <v>16</v>
      </c>
      <c r="D7159" s="1" t="s">
        <v>40</v>
      </c>
      <c r="E7159" s="1" t="s">
        <v>15</v>
      </c>
    </row>
    <row r="7160" spans="1:5" x14ac:dyDescent="0.25">
      <c r="A7160" s="1">
        <v>316631</v>
      </c>
      <c r="B7160" s="1" t="s">
        <v>35</v>
      </c>
      <c r="C7160" s="1" t="s">
        <v>16</v>
      </c>
      <c r="D7160" s="1" t="s">
        <v>54</v>
      </c>
      <c r="E7160" s="1" t="s">
        <v>15</v>
      </c>
    </row>
    <row r="7161" spans="1:5" x14ac:dyDescent="0.25">
      <c r="A7161" s="1">
        <v>316632</v>
      </c>
      <c r="B7161" s="1" t="s">
        <v>35</v>
      </c>
      <c r="C7161" s="1" t="s">
        <v>22</v>
      </c>
      <c r="D7161" s="1" t="s">
        <v>21</v>
      </c>
      <c r="E7161" s="1" t="s">
        <v>15</v>
      </c>
    </row>
    <row r="7162" spans="1:5" x14ac:dyDescent="0.25">
      <c r="A7162" s="1">
        <v>316633</v>
      </c>
      <c r="B7162" s="1" t="s">
        <v>64</v>
      </c>
      <c r="C7162" s="1" t="s">
        <v>29</v>
      </c>
      <c r="D7162" s="1" t="s">
        <v>49</v>
      </c>
      <c r="E7162" s="1" t="s">
        <v>15</v>
      </c>
    </row>
    <row r="7163" spans="1:5" x14ac:dyDescent="0.25">
      <c r="A7163" s="1">
        <v>316634</v>
      </c>
      <c r="B7163" s="1" t="s">
        <v>12</v>
      </c>
      <c r="C7163" s="1" t="s">
        <v>20</v>
      </c>
      <c r="D7163" s="1" t="s">
        <v>26</v>
      </c>
      <c r="E7163" s="1" t="s">
        <v>15</v>
      </c>
    </row>
    <row r="7164" spans="1:5" x14ac:dyDescent="0.25">
      <c r="A7164" s="1">
        <v>316635</v>
      </c>
      <c r="B7164" s="1" t="s">
        <v>12</v>
      </c>
      <c r="C7164" s="1" t="s">
        <v>20</v>
      </c>
      <c r="D7164" s="1" t="s">
        <v>26</v>
      </c>
      <c r="E7164" s="1" t="s">
        <v>15</v>
      </c>
    </row>
    <row r="7165" spans="1:5" x14ac:dyDescent="0.25">
      <c r="A7165" s="1">
        <v>316636</v>
      </c>
      <c r="B7165" s="1" t="s">
        <v>12</v>
      </c>
      <c r="C7165" s="1" t="s">
        <v>20</v>
      </c>
      <c r="D7165" s="1" t="s">
        <v>26</v>
      </c>
      <c r="E7165" s="1" t="s">
        <v>15</v>
      </c>
    </row>
    <row r="7166" spans="1:5" x14ac:dyDescent="0.25">
      <c r="A7166" s="1">
        <v>316638</v>
      </c>
      <c r="B7166" s="1" t="s">
        <v>35</v>
      </c>
      <c r="C7166" s="1" t="s">
        <v>20</v>
      </c>
      <c r="D7166" s="1" t="s">
        <v>57</v>
      </c>
      <c r="E7166" s="1" t="s">
        <v>15</v>
      </c>
    </row>
    <row r="7167" spans="1:5" x14ac:dyDescent="0.25">
      <c r="A7167" s="1">
        <v>316639</v>
      </c>
      <c r="B7167" s="1" t="s">
        <v>35</v>
      </c>
      <c r="C7167" s="1" t="s">
        <v>20</v>
      </c>
      <c r="D7167" s="1" t="s">
        <v>57</v>
      </c>
      <c r="E7167" s="1" t="s">
        <v>15</v>
      </c>
    </row>
    <row r="7168" spans="1:5" x14ac:dyDescent="0.25">
      <c r="A7168" s="1">
        <v>316640</v>
      </c>
      <c r="B7168" s="1" t="s">
        <v>12</v>
      </c>
      <c r="C7168" s="1" t="s">
        <v>20</v>
      </c>
      <c r="D7168" s="1" t="s">
        <v>57</v>
      </c>
      <c r="E7168" s="1" t="s">
        <v>15</v>
      </c>
    </row>
    <row r="7169" spans="1:5" x14ac:dyDescent="0.25">
      <c r="A7169" s="1">
        <v>316641</v>
      </c>
      <c r="B7169" s="1" t="s">
        <v>35</v>
      </c>
      <c r="C7169" s="1" t="s">
        <v>20</v>
      </c>
      <c r="D7169" s="1" t="s">
        <v>57</v>
      </c>
      <c r="E7169" s="1" t="s">
        <v>15</v>
      </c>
    </row>
    <row r="7170" spans="1:5" x14ac:dyDescent="0.25">
      <c r="A7170" s="1">
        <v>316642</v>
      </c>
      <c r="B7170" s="1" t="s">
        <v>35</v>
      </c>
      <c r="C7170" s="1" t="s">
        <v>20</v>
      </c>
      <c r="D7170" s="1" t="s">
        <v>57</v>
      </c>
      <c r="E7170" s="1" t="s">
        <v>15</v>
      </c>
    </row>
    <row r="7171" spans="1:5" x14ac:dyDescent="0.25">
      <c r="A7171" s="1">
        <v>316643</v>
      </c>
      <c r="B7171" s="1" t="s">
        <v>12</v>
      </c>
      <c r="C7171" s="1" t="s">
        <v>20</v>
      </c>
      <c r="D7171" s="1" t="s">
        <v>26</v>
      </c>
      <c r="E7171" s="1" t="s">
        <v>15</v>
      </c>
    </row>
    <row r="7172" spans="1:5" x14ac:dyDescent="0.25">
      <c r="A7172" s="1">
        <v>316644</v>
      </c>
      <c r="B7172" s="1" t="s">
        <v>35</v>
      </c>
      <c r="C7172" s="1" t="s">
        <v>20</v>
      </c>
      <c r="D7172" s="1" t="s">
        <v>57</v>
      </c>
      <c r="E7172" s="1" t="s">
        <v>15</v>
      </c>
    </row>
    <row r="7173" spans="1:5" x14ac:dyDescent="0.25">
      <c r="A7173" s="1">
        <v>316645</v>
      </c>
      <c r="B7173" s="1" t="s">
        <v>35</v>
      </c>
      <c r="C7173" s="1" t="s">
        <v>20</v>
      </c>
      <c r="D7173" s="1" t="s">
        <v>57</v>
      </c>
      <c r="E7173" s="1" t="s">
        <v>15</v>
      </c>
    </row>
    <row r="7174" spans="1:5" x14ac:dyDescent="0.25">
      <c r="A7174" s="1">
        <v>316646</v>
      </c>
      <c r="B7174" s="1" t="s">
        <v>12</v>
      </c>
      <c r="C7174" s="1" t="s">
        <v>20</v>
      </c>
      <c r="D7174" s="1" t="s">
        <v>57</v>
      </c>
      <c r="E7174" s="1" t="s">
        <v>15</v>
      </c>
    </row>
    <row r="7175" spans="1:5" x14ac:dyDescent="0.25">
      <c r="A7175" s="1">
        <v>316647</v>
      </c>
      <c r="B7175" s="1" t="s">
        <v>12</v>
      </c>
      <c r="C7175" s="1" t="s">
        <v>20</v>
      </c>
      <c r="D7175" s="1" t="s">
        <v>57</v>
      </c>
      <c r="E7175" s="1" t="s">
        <v>15</v>
      </c>
    </row>
    <row r="7176" spans="1:5" x14ac:dyDescent="0.25">
      <c r="A7176" s="1">
        <v>316648</v>
      </c>
      <c r="B7176" s="1" t="s">
        <v>12</v>
      </c>
      <c r="C7176" s="1" t="s">
        <v>20</v>
      </c>
      <c r="D7176" s="1" t="s">
        <v>26</v>
      </c>
      <c r="E7176" s="1" t="s">
        <v>15</v>
      </c>
    </row>
    <row r="7177" spans="1:5" x14ac:dyDescent="0.25">
      <c r="A7177" s="1">
        <v>316649</v>
      </c>
      <c r="B7177" s="1" t="s">
        <v>12</v>
      </c>
      <c r="C7177" s="1" t="s">
        <v>20</v>
      </c>
      <c r="D7177" s="1" t="s">
        <v>26</v>
      </c>
      <c r="E7177" s="1" t="s">
        <v>15</v>
      </c>
    </row>
    <row r="7178" spans="1:5" x14ac:dyDescent="0.25">
      <c r="A7178" s="1">
        <v>316650</v>
      </c>
      <c r="B7178" s="1" t="s">
        <v>12</v>
      </c>
      <c r="C7178" s="1" t="s">
        <v>20</v>
      </c>
      <c r="D7178" s="1" t="s">
        <v>26</v>
      </c>
      <c r="E7178" s="1" t="s">
        <v>15</v>
      </c>
    </row>
    <row r="7179" spans="1:5" x14ac:dyDescent="0.25">
      <c r="A7179" s="1">
        <v>316651</v>
      </c>
      <c r="B7179" s="1" t="s">
        <v>12</v>
      </c>
      <c r="C7179" s="1" t="s">
        <v>20</v>
      </c>
      <c r="D7179" s="1" t="s">
        <v>26</v>
      </c>
      <c r="E7179" s="1" t="s">
        <v>15</v>
      </c>
    </row>
    <row r="7180" spans="1:5" x14ac:dyDescent="0.25">
      <c r="A7180" s="1">
        <v>316652</v>
      </c>
      <c r="B7180" s="1" t="s">
        <v>12</v>
      </c>
      <c r="C7180" s="1" t="s">
        <v>20</v>
      </c>
      <c r="D7180" s="1" t="s">
        <v>26</v>
      </c>
      <c r="E7180" s="1" t="s">
        <v>15</v>
      </c>
    </row>
    <row r="7181" spans="1:5" x14ac:dyDescent="0.25">
      <c r="A7181" s="1">
        <v>316653</v>
      </c>
      <c r="B7181" s="1" t="s">
        <v>12</v>
      </c>
      <c r="C7181" s="1" t="s">
        <v>20</v>
      </c>
      <c r="D7181" s="1" t="s">
        <v>26</v>
      </c>
      <c r="E7181" s="1" t="s">
        <v>15</v>
      </c>
    </row>
    <row r="7182" spans="1:5" x14ac:dyDescent="0.25">
      <c r="A7182" s="1">
        <v>316654</v>
      </c>
      <c r="B7182" s="1" t="s">
        <v>12</v>
      </c>
      <c r="C7182" s="1" t="s">
        <v>20</v>
      </c>
      <c r="D7182" s="1" t="s">
        <v>26</v>
      </c>
      <c r="E7182" s="1" t="s">
        <v>15</v>
      </c>
    </row>
    <row r="7183" spans="1:5" x14ac:dyDescent="0.25">
      <c r="A7183" s="1">
        <v>316655</v>
      </c>
      <c r="B7183" s="1" t="s">
        <v>35</v>
      </c>
      <c r="C7183" s="1" t="s">
        <v>22</v>
      </c>
      <c r="D7183" s="1" t="s">
        <v>14</v>
      </c>
      <c r="E7183" s="1" t="s">
        <v>15</v>
      </c>
    </row>
    <row r="7184" spans="1:5" x14ac:dyDescent="0.25">
      <c r="A7184" s="1">
        <v>316656</v>
      </c>
      <c r="B7184" s="1" t="s">
        <v>65</v>
      </c>
      <c r="C7184" s="1" t="s">
        <v>29</v>
      </c>
      <c r="D7184" s="1" t="s">
        <v>61</v>
      </c>
      <c r="E7184" s="1" t="s">
        <v>15</v>
      </c>
    </row>
    <row r="7185" spans="1:5" x14ac:dyDescent="0.25">
      <c r="A7185" s="1">
        <v>316657</v>
      </c>
      <c r="B7185" s="1" t="s">
        <v>65</v>
      </c>
      <c r="C7185" s="1" t="s">
        <v>20</v>
      </c>
      <c r="D7185" s="1" t="s">
        <v>61</v>
      </c>
      <c r="E7185" s="1" t="s">
        <v>15</v>
      </c>
    </row>
    <row r="7186" spans="1:5" x14ac:dyDescent="0.25">
      <c r="A7186" s="1">
        <v>316660</v>
      </c>
      <c r="B7186" s="1" t="s">
        <v>64</v>
      </c>
      <c r="C7186" s="1" t="s">
        <v>29</v>
      </c>
      <c r="D7186" s="1" t="s">
        <v>21</v>
      </c>
      <c r="E7186" s="1" t="s">
        <v>15</v>
      </c>
    </row>
    <row r="7187" spans="1:5" x14ac:dyDescent="0.25">
      <c r="A7187" s="1">
        <v>316661</v>
      </c>
      <c r="B7187" s="1" t="s">
        <v>65</v>
      </c>
      <c r="C7187" s="1" t="s">
        <v>20</v>
      </c>
      <c r="D7187" s="1" t="s">
        <v>61</v>
      </c>
      <c r="E7187" s="1" t="s">
        <v>15</v>
      </c>
    </row>
    <row r="7188" spans="1:5" x14ac:dyDescent="0.25">
      <c r="A7188" s="1">
        <v>316662</v>
      </c>
      <c r="B7188" s="1" t="s">
        <v>65</v>
      </c>
      <c r="C7188" s="1" t="s">
        <v>13</v>
      </c>
      <c r="D7188" s="1" t="s">
        <v>38</v>
      </c>
      <c r="E7188" s="1" t="s">
        <v>15</v>
      </c>
    </row>
    <row r="7189" spans="1:5" x14ac:dyDescent="0.25">
      <c r="A7189" s="1">
        <v>316663</v>
      </c>
      <c r="B7189" s="1" t="s">
        <v>65</v>
      </c>
      <c r="C7189" s="1" t="s">
        <v>27</v>
      </c>
      <c r="D7189" s="1" t="s">
        <v>30</v>
      </c>
      <c r="E7189" s="1" t="s">
        <v>15</v>
      </c>
    </row>
    <row r="7190" spans="1:5" x14ac:dyDescent="0.25">
      <c r="A7190" s="1">
        <v>316664</v>
      </c>
      <c r="B7190" s="1" t="s">
        <v>35</v>
      </c>
      <c r="C7190" s="1" t="s">
        <v>22</v>
      </c>
      <c r="D7190" s="1" t="s">
        <v>19</v>
      </c>
      <c r="E7190" s="1" t="s">
        <v>15</v>
      </c>
    </row>
    <row r="7191" spans="1:5" x14ac:dyDescent="0.25">
      <c r="A7191" s="1">
        <v>316665</v>
      </c>
      <c r="B7191" s="1" t="s">
        <v>64</v>
      </c>
      <c r="C7191" s="1" t="s">
        <v>27</v>
      </c>
      <c r="D7191" s="1" t="s">
        <v>30</v>
      </c>
      <c r="E7191" s="1" t="s">
        <v>15</v>
      </c>
    </row>
    <row r="7192" spans="1:5" x14ac:dyDescent="0.25">
      <c r="A7192" s="1">
        <v>316666</v>
      </c>
      <c r="B7192" s="1" t="s">
        <v>66</v>
      </c>
      <c r="C7192" s="1" t="s">
        <v>22</v>
      </c>
      <c r="D7192" s="1" t="s">
        <v>43</v>
      </c>
      <c r="E7192" s="1" t="s">
        <v>15</v>
      </c>
    </row>
    <row r="7193" spans="1:5" x14ac:dyDescent="0.25">
      <c r="A7193" s="1">
        <v>316667</v>
      </c>
      <c r="B7193" s="1" t="s">
        <v>65</v>
      </c>
      <c r="C7193" s="1" t="s">
        <v>27</v>
      </c>
      <c r="D7193" s="1" t="s">
        <v>30</v>
      </c>
      <c r="E7193" s="1" t="s">
        <v>15</v>
      </c>
    </row>
    <row r="7194" spans="1:5" x14ac:dyDescent="0.25">
      <c r="A7194" s="1">
        <v>316668</v>
      </c>
      <c r="B7194" s="1" t="s">
        <v>65</v>
      </c>
      <c r="C7194" s="1" t="s">
        <v>29</v>
      </c>
      <c r="D7194" s="1" t="s">
        <v>49</v>
      </c>
      <c r="E7194" s="1" t="s">
        <v>15</v>
      </c>
    </row>
    <row r="7195" spans="1:5" x14ac:dyDescent="0.25">
      <c r="A7195" s="1">
        <v>316669</v>
      </c>
      <c r="B7195" s="1" t="s">
        <v>65</v>
      </c>
      <c r="C7195" s="1" t="s">
        <v>27</v>
      </c>
      <c r="D7195" s="1" t="s">
        <v>30</v>
      </c>
      <c r="E7195" s="1" t="s">
        <v>15</v>
      </c>
    </row>
    <row r="7196" spans="1:5" x14ac:dyDescent="0.25">
      <c r="A7196" s="1">
        <v>316670</v>
      </c>
      <c r="B7196" s="1" t="s">
        <v>12</v>
      </c>
      <c r="C7196" s="1" t="s">
        <v>27</v>
      </c>
      <c r="D7196" s="1" t="s">
        <v>30</v>
      </c>
      <c r="E7196" s="1" t="s">
        <v>15</v>
      </c>
    </row>
    <row r="7197" spans="1:5" x14ac:dyDescent="0.25">
      <c r="A7197" s="1">
        <v>316671</v>
      </c>
      <c r="B7197" s="1" t="s">
        <v>65</v>
      </c>
      <c r="C7197" s="1" t="s">
        <v>29</v>
      </c>
      <c r="D7197" s="1" t="s">
        <v>24</v>
      </c>
      <c r="E7197" s="1" t="s">
        <v>15</v>
      </c>
    </row>
    <row r="7198" spans="1:5" x14ac:dyDescent="0.25">
      <c r="A7198" s="1">
        <v>316672</v>
      </c>
      <c r="B7198" s="1" t="s">
        <v>65</v>
      </c>
      <c r="C7198" s="1" t="s">
        <v>29</v>
      </c>
      <c r="D7198" s="1" t="s">
        <v>40</v>
      </c>
      <c r="E7198" s="1" t="s">
        <v>15</v>
      </c>
    </row>
    <row r="7199" spans="1:5" x14ac:dyDescent="0.25">
      <c r="A7199" s="1">
        <v>316673</v>
      </c>
      <c r="B7199" s="1" t="s">
        <v>65</v>
      </c>
      <c r="C7199" s="1" t="s">
        <v>27</v>
      </c>
      <c r="D7199" s="1" t="s">
        <v>58</v>
      </c>
      <c r="E7199" s="1" t="s">
        <v>15</v>
      </c>
    </row>
    <row r="7200" spans="1:5" x14ac:dyDescent="0.25">
      <c r="A7200" s="1">
        <v>316674</v>
      </c>
      <c r="B7200" s="1" t="s">
        <v>35</v>
      </c>
      <c r="C7200" s="1" t="s">
        <v>16</v>
      </c>
      <c r="D7200" s="1" t="s">
        <v>53</v>
      </c>
      <c r="E7200" s="1" t="s">
        <v>15</v>
      </c>
    </row>
    <row r="7201" spans="1:5" x14ac:dyDescent="0.25">
      <c r="A7201" s="1">
        <v>316675</v>
      </c>
      <c r="B7201" s="1" t="s">
        <v>65</v>
      </c>
      <c r="C7201" s="1" t="s">
        <v>27</v>
      </c>
      <c r="D7201" s="1" t="s">
        <v>30</v>
      </c>
      <c r="E7201" s="1" t="s">
        <v>15</v>
      </c>
    </row>
    <row r="7202" spans="1:5" x14ac:dyDescent="0.25">
      <c r="A7202" s="1">
        <v>316676</v>
      </c>
      <c r="B7202" s="1" t="s">
        <v>35</v>
      </c>
      <c r="C7202" s="1" t="s">
        <v>20</v>
      </c>
      <c r="D7202" s="1" t="s">
        <v>30</v>
      </c>
      <c r="E7202" s="1" t="s">
        <v>15</v>
      </c>
    </row>
    <row r="7203" spans="1:5" x14ac:dyDescent="0.25">
      <c r="A7203" s="1">
        <v>316677</v>
      </c>
      <c r="B7203" s="1" t="s">
        <v>65</v>
      </c>
      <c r="C7203" s="1" t="s">
        <v>29</v>
      </c>
      <c r="D7203" s="1" t="s">
        <v>49</v>
      </c>
      <c r="E7203" s="1" t="s">
        <v>15</v>
      </c>
    </row>
    <row r="7204" spans="1:5" x14ac:dyDescent="0.25">
      <c r="A7204" s="1">
        <v>316678</v>
      </c>
      <c r="B7204" s="1" t="s">
        <v>35</v>
      </c>
      <c r="C7204" s="1" t="s">
        <v>13</v>
      </c>
      <c r="D7204" s="1" t="s">
        <v>52</v>
      </c>
      <c r="E7204" s="1" t="s">
        <v>15</v>
      </c>
    </row>
    <row r="7205" spans="1:5" x14ac:dyDescent="0.25">
      <c r="A7205" s="1">
        <v>316679</v>
      </c>
      <c r="B7205" s="1" t="s">
        <v>35</v>
      </c>
      <c r="C7205" s="1" t="s">
        <v>13</v>
      </c>
      <c r="D7205" s="1" t="s">
        <v>58</v>
      </c>
      <c r="E7205" s="1" t="s">
        <v>15</v>
      </c>
    </row>
    <row r="7206" spans="1:5" x14ac:dyDescent="0.25">
      <c r="A7206" s="1">
        <v>316680</v>
      </c>
      <c r="B7206" s="1" t="s">
        <v>64</v>
      </c>
      <c r="C7206" s="1" t="s">
        <v>32</v>
      </c>
      <c r="D7206" s="1" t="s">
        <v>39</v>
      </c>
      <c r="E7206" s="1" t="s">
        <v>15</v>
      </c>
    </row>
    <row r="7207" spans="1:5" x14ac:dyDescent="0.25">
      <c r="A7207" s="1">
        <v>316681</v>
      </c>
      <c r="B7207" s="1" t="s">
        <v>64</v>
      </c>
      <c r="C7207" s="1" t="s">
        <v>32</v>
      </c>
      <c r="D7207" s="1" t="s">
        <v>39</v>
      </c>
      <c r="E7207" s="1" t="s">
        <v>15</v>
      </c>
    </row>
    <row r="7208" spans="1:5" x14ac:dyDescent="0.25">
      <c r="A7208" s="1">
        <v>316682</v>
      </c>
      <c r="B7208" s="1" t="s">
        <v>12</v>
      </c>
      <c r="C7208" s="1" t="s">
        <v>32</v>
      </c>
      <c r="D7208" s="1" t="s">
        <v>19</v>
      </c>
      <c r="E7208" s="1" t="s">
        <v>15</v>
      </c>
    </row>
    <row r="7209" spans="1:5" x14ac:dyDescent="0.25">
      <c r="A7209" s="1">
        <v>316691</v>
      </c>
      <c r="B7209" s="1" t="s">
        <v>65</v>
      </c>
      <c r="C7209" s="1" t="s">
        <v>20</v>
      </c>
      <c r="D7209" s="1" t="s">
        <v>58</v>
      </c>
      <c r="E7209" s="1" t="s">
        <v>15</v>
      </c>
    </row>
    <row r="7210" spans="1:5" x14ac:dyDescent="0.25">
      <c r="A7210" s="1">
        <v>316699</v>
      </c>
      <c r="B7210" s="1" t="s">
        <v>65</v>
      </c>
      <c r="C7210" s="1" t="s">
        <v>20</v>
      </c>
      <c r="D7210" s="1" t="s">
        <v>58</v>
      </c>
      <c r="E7210" s="1" t="s">
        <v>15</v>
      </c>
    </row>
    <row r="7211" spans="1:5" x14ac:dyDescent="0.25">
      <c r="A7211" s="1">
        <v>316706</v>
      </c>
      <c r="B7211" s="1" t="s">
        <v>66</v>
      </c>
      <c r="C7211" s="1" t="s">
        <v>20</v>
      </c>
      <c r="D7211" s="1" t="s">
        <v>58</v>
      </c>
      <c r="E7211" s="1" t="s">
        <v>15</v>
      </c>
    </row>
    <row r="7212" spans="1:5" x14ac:dyDescent="0.25">
      <c r="A7212" s="1">
        <v>316707</v>
      </c>
      <c r="B7212" s="1" t="s">
        <v>66</v>
      </c>
      <c r="C7212" s="1" t="s">
        <v>20</v>
      </c>
      <c r="D7212" s="1" t="s">
        <v>58</v>
      </c>
      <c r="E7212" s="1" t="s">
        <v>15</v>
      </c>
    </row>
    <row r="7213" spans="1:5" x14ac:dyDescent="0.25">
      <c r="A7213" s="1">
        <v>316728</v>
      </c>
      <c r="B7213" s="1" t="s">
        <v>65</v>
      </c>
      <c r="C7213" s="1" t="s">
        <v>16</v>
      </c>
      <c r="D7213" s="1" t="s">
        <v>54</v>
      </c>
      <c r="E7213" s="1" t="s">
        <v>15</v>
      </c>
    </row>
    <row r="7214" spans="1:5" x14ac:dyDescent="0.25">
      <c r="A7214" s="1">
        <v>316739</v>
      </c>
      <c r="B7214" s="1" t="s">
        <v>65</v>
      </c>
      <c r="C7214" s="1" t="s">
        <v>27</v>
      </c>
      <c r="D7214" s="1" t="s">
        <v>60</v>
      </c>
      <c r="E7214" s="1" t="s">
        <v>15</v>
      </c>
    </row>
    <row r="7215" spans="1:5" x14ac:dyDescent="0.25">
      <c r="A7215" s="1">
        <v>316742</v>
      </c>
      <c r="B7215" s="1" t="s">
        <v>12</v>
      </c>
      <c r="C7215" s="1" t="s">
        <v>20</v>
      </c>
      <c r="D7215" s="1" t="s">
        <v>61</v>
      </c>
      <c r="E7215" s="1" t="s">
        <v>15</v>
      </c>
    </row>
    <row r="7216" spans="1:5" x14ac:dyDescent="0.25">
      <c r="A7216" s="1">
        <v>316743</v>
      </c>
      <c r="B7216" s="1" t="s">
        <v>64</v>
      </c>
      <c r="C7216" s="1" t="s">
        <v>20</v>
      </c>
      <c r="D7216" s="1" t="s">
        <v>26</v>
      </c>
      <c r="E7216" s="1" t="s">
        <v>15</v>
      </c>
    </row>
    <row r="7217" spans="1:5" x14ac:dyDescent="0.25">
      <c r="A7217" s="1">
        <v>316744</v>
      </c>
      <c r="B7217" s="1" t="s">
        <v>64</v>
      </c>
      <c r="C7217" s="1" t="s">
        <v>20</v>
      </c>
      <c r="D7217" s="1" t="s">
        <v>61</v>
      </c>
      <c r="E7217" s="1" t="s">
        <v>15</v>
      </c>
    </row>
    <row r="7218" spans="1:5" x14ac:dyDescent="0.25">
      <c r="A7218" s="1">
        <v>316745</v>
      </c>
      <c r="B7218" s="1" t="s">
        <v>12</v>
      </c>
      <c r="C7218" s="1" t="s">
        <v>29</v>
      </c>
      <c r="D7218" s="1" t="s">
        <v>49</v>
      </c>
      <c r="E7218" s="1" t="s">
        <v>15</v>
      </c>
    </row>
    <row r="7219" spans="1:5" x14ac:dyDescent="0.25">
      <c r="A7219" s="1">
        <v>316747</v>
      </c>
      <c r="B7219" s="1" t="s">
        <v>65</v>
      </c>
      <c r="C7219" s="1" t="s">
        <v>13</v>
      </c>
      <c r="D7219" s="1" t="s">
        <v>61</v>
      </c>
      <c r="E7219" s="1" t="s">
        <v>63</v>
      </c>
    </row>
    <row r="7220" spans="1:5" x14ac:dyDescent="0.25">
      <c r="A7220" s="1">
        <v>316752</v>
      </c>
      <c r="B7220" s="1" t="s">
        <v>66</v>
      </c>
      <c r="C7220" s="1" t="s">
        <v>20</v>
      </c>
      <c r="D7220" s="1" t="s">
        <v>45</v>
      </c>
      <c r="E7220" s="1" t="s">
        <v>15</v>
      </c>
    </row>
    <row r="7221" spans="1:5" x14ac:dyDescent="0.25">
      <c r="A7221" s="1">
        <v>316753</v>
      </c>
      <c r="B7221" s="1" t="s">
        <v>64</v>
      </c>
      <c r="C7221" s="1" t="s">
        <v>29</v>
      </c>
      <c r="D7221" s="1" t="s">
        <v>49</v>
      </c>
      <c r="E7221" s="1" t="s">
        <v>15</v>
      </c>
    </row>
    <row r="7222" spans="1:5" x14ac:dyDescent="0.25">
      <c r="A7222" s="1">
        <v>316754</v>
      </c>
      <c r="B7222" s="1" t="s">
        <v>64</v>
      </c>
      <c r="C7222" s="1" t="s">
        <v>29</v>
      </c>
      <c r="D7222" s="1" t="s">
        <v>49</v>
      </c>
      <c r="E7222" s="1" t="s">
        <v>15</v>
      </c>
    </row>
    <row r="7223" spans="1:5" x14ac:dyDescent="0.25">
      <c r="A7223" s="1">
        <v>316755</v>
      </c>
      <c r="B7223" s="1" t="s">
        <v>64</v>
      </c>
      <c r="C7223" s="1" t="s">
        <v>29</v>
      </c>
      <c r="D7223" s="1" t="s">
        <v>49</v>
      </c>
      <c r="E7223" s="1" t="s">
        <v>15</v>
      </c>
    </row>
    <row r="7224" spans="1:5" x14ac:dyDescent="0.25">
      <c r="A7224" s="1">
        <v>316756</v>
      </c>
      <c r="B7224" s="1" t="s">
        <v>65</v>
      </c>
      <c r="C7224" s="1" t="s">
        <v>29</v>
      </c>
      <c r="D7224" s="1" t="s">
        <v>40</v>
      </c>
      <c r="E7224" s="1" t="s">
        <v>15</v>
      </c>
    </row>
    <row r="7225" spans="1:5" x14ac:dyDescent="0.25">
      <c r="A7225" s="1">
        <v>316758</v>
      </c>
      <c r="B7225" s="1" t="s">
        <v>65</v>
      </c>
      <c r="C7225" s="1" t="s">
        <v>27</v>
      </c>
      <c r="D7225" s="1" t="s">
        <v>45</v>
      </c>
      <c r="E7225" s="1" t="s">
        <v>15</v>
      </c>
    </row>
    <row r="7226" spans="1:5" x14ac:dyDescent="0.25">
      <c r="A7226" s="1">
        <v>316759</v>
      </c>
      <c r="B7226" s="1" t="s">
        <v>65</v>
      </c>
      <c r="C7226" s="1" t="s">
        <v>20</v>
      </c>
      <c r="D7226" s="1" t="s">
        <v>61</v>
      </c>
      <c r="E7226" s="1" t="s">
        <v>15</v>
      </c>
    </row>
    <row r="7227" spans="1:5" x14ac:dyDescent="0.25">
      <c r="A7227" s="1">
        <v>316760</v>
      </c>
      <c r="B7227" s="1" t="s">
        <v>65</v>
      </c>
      <c r="C7227" s="1" t="s">
        <v>27</v>
      </c>
      <c r="D7227" s="1" t="s">
        <v>57</v>
      </c>
      <c r="E7227" s="1" t="s">
        <v>15</v>
      </c>
    </row>
    <row r="7228" spans="1:5" x14ac:dyDescent="0.25">
      <c r="A7228" s="1">
        <v>316761</v>
      </c>
      <c r="B7228" s="1" t="s">
        <v>65</v>
      </c>
      <c r="C7228" s="1" t="s">
        <v>20</v>
      </c>
      <c r="D7228" s="1" t="s">
        <v>57</v>
      </c>
      <c r="E7228" s="1" t="s">
        <v>15</v>
      </c>
    </row>
    <row r="7229" spans="1:5" x14ac:dyDescent="0.25">
      <c r="A7229" s="1">
        <v>316762</v>
      </c>
      <c r="B7229" s="1" t="s">
        <v>12</v>
      </c>
      <c r="C7229" s="1" t="s">
        <v>32</v>
      </c>
      <c r="D7229" s="1" t="s">
        <v>39</v>
      </c>
      <c r="E7229" s="1" t="s">
        <v>15</v>
      </c>
    </row>
    <row r="7230" spans="1:5" x14ac:dyDescent="0.25">
      <c r="A7230" s="1">
        <v>316766</v>
      </c>
      <c r="B7230" s="1" t="s">
        <v>12</v>
      </c>
      <c r="C7230" s="1" t="s">
        <v>13</v>
      </c>
      <c r="D7230" s="1" t="s">
        <v>43</v>
      </c>
      <c r="E7230" s="1" t="s">
        <v>15</v>
      </c>
    </row>
    <row r="7231" spans="1:5" x14ac:dyDescent="0.25">
      <c r="A7231" s="1">
        <v>316767</v>
      </c>
      <c r="B7231" s="1" t="s">
        <v>12</v>
      </c>
      <c r="C7231" s="1" t="s">
        <v>13</v>
      </c>
      <c r="D7231" s="1" t="s">
        <v>43</v>
      </c>
      <c r="E7231" s="1" t="s">
        <v>15</v>
      </c>
    </row>
    <row r="7232" spans="1:5" x14ac:dyDescent="0.25">
      <c r="A7232" s="1">
        <v>316768</v>
      </c>
      <c r="B7232" s="1" t="s">
        <v>12</v>
      </c>
      <c r="C7232" s="1" t="s">
        <v>20</v>
      </c>
      <c r="D7232" s="1" t="s">
        <v>61</v>
      </c>
      <c r="E7232" s="1" t="s">
        <v>15</v>
      </c>
    </row>
    <row r="7233" spans="1:5" x14ac:dyDescent="0.25">
      <c r="A7233" s="1">
        <v>316769</v>
      </c>
      <c r="B7233" s="1" t="s">
        <v>12</v>
      </c>
      <c r="C7233" s="1" t="s">
        <v>22</v>
      </c>
      <c r="D7233" s="1" t="s">
        <v>43</v>
      </c>
      <c r="E7233" s="1" t="s">
        <v>15</v>
      </c>
    </row>
    <row r="7234" spans="1:5" x14ac:dyDescent="0.25">
      <c r="A7234" s="1">
        <v>316771</v>
      </c>
      <c r="B7234" s="1" t="s">
        <v>64</v>
      </c>
      <c r="C7234" s="1" t="s">
        <v>29</v>
      </c>
      <c r="D7234" s="1" t="s">
        <v>40</v>
      </c>
      <c r="E7234" s="1" t="s">
        <v>15</v>
      </c>
    </row>
    <row r="7235" spans="1:5" x14ac:dyDescent="0.25">
      <c r="A7235" s="1">
        <v>316772</v>
      </c>
      <c r="B7235" s="1" t="s">
        <v>65</v>
      </c>
      <c r="C7235" s="1" t="s">
        <v>22</v>
      </c>
      <c r="D7235" s="1" t="s">
        <v>43</v>
      </c>
      <c r="E7235" s="1" t="s">
        <v>15</v>
      </c>
    </row>
    <row r="7236" spans="1:5" x14ac:dyDescent="0.25">
      <c r="A7236" s="1">
        <v>316773</v>
      </c>
      <c r="B7236" s="1" t="s">
        <v>65</v>
      </c>
      <c r="C7236" s="1" t="s">
        <v>27</v>
      </c>
      <c r="D7236" s="1" t="s">
        <v>60</v>
      </c>
      <c r="E7236" s="1" t="s">
        <v>15</v>
      </c>
    </row>
    <row r="7237" spans="1:5" x14ac:dyDescent="0.25">
      <c r="A7237" s="1">
        <v>316774</v>
      </c>
      <c r="B7237" s="1" t="s">
        <v>65</v>
      </c>
      <c r="C7237" s="1" t="s">
        <v>27</v>
      </c>
      <c r="D7237" s="1" t="s">
        <v>57</v>
      </c>
      <c r="E7237" s="1" t="s">
        <v>15</v>
      </c>
    </row>
    <row r="7238" spans="1:5" x14ac:dyDescent="0.25">
      <c r="A7238" s="1">
        <v>316775</v>
      </c>
      <c r="B7238" s="1" t="s">
        <v>35</v>
      </c>
      <c r="C7238" s="1" t="s">
        <v>20</v>
      </c>
      <c r="D7238" s="1" t="s">
        <v>61</v>
      </c>
      <c r="E7238" s="1" t="s">
        <v>15</v>
      </c>
    </row>
    <row r="7239" spans="1:5" x14ac:dyDescent="0.25">
      <c r="A7239" s="1">
        <v>316776</v>
      </c>
      <c r="B7239" s="1" t="s">
        <v>65</v>
      </c>
      <c r="C7239" s="1" t="s">
        <v>22</v>
      </c>
      <c r="D7239" s="1" t="s">
        <v>19</v>
      </c>
      <c r="E7239" s="1" t="s">
        <v>15</v>
      </c>
    </row>
    <row r="7240" spans="1:5" x14ac:dyDescent="0.25">
      <c r="A7240" s="1">
        <v>316777</v>
      </c>
      <c r="B7240" s="1" t="s">
        <v>35</v>
      </c>
      <c r="C7240" s="1" t="s">
        <v>22</v>
      </c>
      <c r="D7240" s="1" t="s">
        <v>14</v>
      </c>
      <c r="E7240" s="1" t="s">
        <v>15</v>
      </c>
    </row>
    <row r="7241" spans="1:5" x14ac:dyDescent="0.25">
      <c r="A7241" s="1">
        <v>316778</v>
      </c>
      <c r="B7241" s="1" t="s">
        <v>65</v>
      </c>
      <c r="C7241" s="1" t="s">
        <v>32</v>
      </c>
      <c r="D7241" s="1" t="s">
        <v>14</v>
      </c>
      <c r="E7241" s="1" t="s">
        <v>15</v>
      </c>
    </row>
    <row r="7242" spans="1:5" x14ac:dyDescent="0.25">
      <c r="A7242" s="1">
        <v>316780</v>
      </c>
      <c r="B7242" s="1" t="s">
        <v>64</v>
      </c>
      <c r="C7242" s="1" t="s">
        <v>20</v>
      </c>
      <c r="D7242" s="1" t="s">
        <v>26</v>
      </c>
      <c r="E7242" s="1" t="s">
        <v>15</v>
      </c>
    </row>
    <row r="7243" spans="1:5" x14ac:dyDescent="0.25">
      <c r="A7243" s="1">
        <v>316781</v>
      </c>
      <c r="B7243" s="1" t="s">
        <v>64</v>
      </c>
      <c r="C7243" s="1" t="s">
        <v>20</v>
      </c>
      <c r="D7243" s="1" t="s">
        <v>26</v>
      </c>
      <c r="E7243" s="1" t="s">
        <v>15</v>
      </c>
    </row>
    <row r="7244" spans="1:5" x14ac:dyDescent="0.25">
      <c r="A7244" s="1">
        <v>316782</v>
      </c>
      <c r="B7244" s="1" t="s">
        <v>64</v>
      </c>
      <c r="C7244" s="1" t="s">
        <v>20</v>
      </c>
      <c r="D7244" s="1" t="s">
        <v>26</v>
      </c>
      <c r="E7244" s="1" t="s">
        <v>15</v>
      </c>
    </row>
    <row r="7245" spans="1:5" x14ac:dyDescent="0.25">
      <c r="A7245" s="1">
        <v>316783</v>
      </c>
      <c r="B7245" s="1" t="s">
        <v>12</v>
      </c>
      <c r="C7245" s="1" t="s">
        <v>22</v>
      </c>
      <c r="D7245" s="1" t="s">
        <v>43</v>
      </c>
      <c r="E7245" s="1" t="s">
        <v>15</v>
      </c>
    </row>
    <row r="7246" spans="1:5" x14ac:dyDescent="0.25">
      <c r="A7246" s="1">
        <v>316789</v>
      </c>
      <c r="B7246" s="1" t="s">
        <v>35</v>
      </c>
      <c r="C7246" s="1" t="s">
        <v>22</v>
      </c>
      <c r="D7246" s="1" t="s">
        <v>19</v>
      </c>
      <c r="E7246" s="1" t="s">
        <v>15</v>
      </c>
    </row>
    <row r="7247" spans="1:5" x14ac:dyDescent="0.25">
      <c r="A7247" s="1">
        <v>316790</v>
      </c>
      <c r="B7247" s="1" t="s">
        <v>12</v>
      </c>
      <c r="C7247" s="1" t="s">
        <v>22</v>
      </c>
      <c r="D7247" s="1" t="s">
        <v>37</v>
      </c>
      <c r="E7247" s="1" t="s">
        <v>15</v>
      </c>
    </row>
    <row r="7248" spans="1:5" x14ac:dyDescent="0.25">
      <c r="A7248" s="1">
        <v>316791</v>
      </c>
      <c r="B7248" s="1" t="s">
        <v>12</v>
      </c>
      <c r="C7248" s="1" t="s">
        <v>22</v>
      </c>
      <c r="D7248" s="1" t="s">
        <v>36</v>
      </c>
      <c r="E7248" s="1" t="s">
        <v>15</v>
      </c>
    </row>
    <row r="7249" spans="1:5" x14ac:dyDescent="0.25">
      <c r="A7249" s="1">
        <v>316792</v>
      </c>
      <c r="B7249" s="1" t="s">
        <v>35</v>
      </c>
      <c r="C7249" s="1" t="s">
        <v>22</v>
      </c>
      <c r="D7249" s="1" t="s">
        <v>19</v>
      </c>
      <c r="E7249" s="1" t="s">
        <v>15</v>
      </c>
    </row>
    <row r="7250" spans="1:5" x14ac:dyDescent="0.25">
      <c r="A7250" s="1">
        <v>316793</v>
      </c>
      <c r="B7250" s="1" t="s">
        <v>35</v>
      </c>
      <c r="C7250" s="1" t="s">
        <v>22</v>
      </c>
      <c r="D7250" s="1" t="s">
        <v>37</v>
      </c>
      <c r="E7250" s="1" t="s">
        <v>15</v>
      </c>
    </row>
    <row r="7251" spans="1:5" x14ac:dyDescent="0.25">
      <c r="A7251" s="1">
        <v>316794</v>
      </c>
      <c r="B7251" s="1" t="s">
        <v>35</v>
      </c>
      <c r="C7251" s="1" t="s">
        <v>22</v>
      </c>
      <c r="D7251" s="1" t="s">
        <v>14</v>
      </c>
      <c r="E7251" s="1" t="s">
        <v>15</v>
      </c>
    </row>
    <row r="7252" spans="1:5" x14ac:dyDescent="0.25">
      <c r="A7252" s="1">
        <v>316795</v>
      </c>
      <c r="B7252" s="1" t="s">
        <v>35</v>
      </c>
      <c r="C7252" s="1" t="s">
        <v>22</v>
      </c>
      <c r="D7252" s="1" t="s">
        <v>14</v>
      </c>
      <c r="E7252" s="1" t="s">
        <v>15</v>
      </c>
    </row>
    <row r="7253" spans="1:5" x14ac:dyDescent="0.25">
      <c r="A7253" s="1">
        <v>316796</v>
      </c>
      <c r="B7253" s="1" t="s">
        <v>35</v>
      </c>
      <c r="C7253" s="1" t="s">
        <v>22</v>
      </c>
      <c r="D7253" s="1" t="s">
        <v>19</v>
      </c>
      <c r="E7253" s="1" t="s">
        <v>15</v>
      </c>
    </row>
    <row r="7254" spans="1:5" x14ac:dyDescent="0.25">
      <c r="A7254" s="1">
        <v>316797</v>
      </c>
      <c r="B7254" s="1" t="s">
        <v>35</v>
      </c>
      <c r="C7254" s="1" t="s">
        <v>22</v>
      </c>
      <c r="D7254" s="1" t="s">
        <v>19</v>
      </c>
      <c r="E7254" s="1" t="s">
        <v>15</v>
      </c>
    </row>
    <row r="7255" spans="1:5" x14ac:dyDescent="0.25">
      <c r="A7255" s="1">
        <v>316798</v>
      </c>
      <c r="B7255" s="1" t="s">
        <v>35</v>
      </c>
      <c r="C7255" s="1" t="s">
        <v>22</v>
      </c>
      <c r="D7255" s="1" t="s">
        <v>19</v>
      </c>
      <c r="E7255" s="1" t="s">
        <v>15</v>
      </c>
    </row>
    <row r="7256" spans="1:5" x14ac:dyDescent="0.25">
      <c r="A7256" s="1">
        <v>316799</v>
      </c>
      <c r="B7256" s="1" t="s">
        <v>35</v>
      </c>
      <c r="C7256" s="1" t="s">
        <v>22</v>
      </c>
      <c r="D7256" s="1" t="s">
        <v>19</v>
      </c>
      <c r="E7256" s="1" t="s">
        <v>15</v>
      </c>
    </row>
    <row r="7257" spans="1:5" x14ac:dyDescent="0.25">
      <c r="A7257" s="1">
        <v>316800</v>
      </c>
      <c r="B7257" s="1" t="s">
        <v>12</v>
      </c>
      <c r="C7257" s="1" t="s">
        <v>16</v>
      </c>
      <c r="D7257" s="1" t="s">
        <v>60</v>
      </c>
      <c r="E7257" s="1" t="s">
        <v>15</v>
      </c>
    </row>
    <row r="7258" spans="1:5" x14ac:dyDescent="0.25">
      <c r="A7258" s="1">
        <v>316801</v>
      </c>
      <c r="B7258" s="1" t="s">
        <v>35</v>
      </c>
      <c r="C7258" s="1" t="s">
        <v>16</v>
      </c>
      <c r="D7258" s="1" t="s">
        <v>54</v>
      </c>
      <c r="E7258" s="1" t="s">
        <v>15</v>
      </c>
    </row>
    <row r="7259" spans="1:5" x14ac:dyDescent="0.25">
      <c r="A7259" s="1">
        <v>316802</v>
      </c>
      <c r="B7259" s="1" t="s">
        <v>35</v>
      </c>
      <c r="C7259" s="1" t="s">
        <v>16</v>
      </c>
      <c r="D7259" s="1" t="s">
        <v>54</v>
      </c>
      <c r="E7259" s="1" t="s">
        <v>15</v>
      </c>
    </row>
    <row r="7260" spans="1:5" x14ac:dyDescent="0.25">
      <c r="A7260" s="1">
        <v>316803</v>
      </c>
      <c r="B7260" s="1" t="s">
        <v>35</v>
      </c>
      <c r="C7260" s="1" t="s">
        <v>16</v>
      </c>
      <c r="D7260" s="1" t="s">
        <v>59</v>
      </c>
      <c r="E7260" s="1" t="s">
        <v>15</v>
      </c>
    </row>
    <row r="7261" spans="1:5" x14ac:dyDescent="0.25">
      <c r="A7261" s="1">
        <v>316804</v>
      </c>
      <c r="B7261" s="1" t="s">
        <v>35</v>
      </c>
      <c r="C7261" s="1" t="s">
        <v>16</v>
      </c>
      <c r="D7261" s="1" t="s">
        <v>59</v>
      </c>
      <c r="E7261" s="1" t="s">
        <v>15</v>
      </c>
    </row>
    <row r="7262" spans="1:5" x14ac:dyDescent="0.25">
      <c r="A7262" s="1">
        <v>316805</v>
      </c>
      <c r="B7262" s="1" t="s">
        <v>35</v>
      </c>
      <c r="C7262" s="1" t="s">
        <v>13</v>
      </c>
      <c r="D7262" s="1" t="s">
        <v>40</v>
      </c>
      <c r="E7262" s="1" t="s">
        <v>15</v>
      </c>
    </row>
    <row r="7263" spans="1:5" x14ac:dyDescent="0.25">
      <c r="A7263" s="1">
        <v>316806</v>
      </c>
      <c r="B7263" s="1" t="s">
        <v>12</v>
      </c>
      <c r="C7263" s="1" t="s">
        <v>13</v>
      </c>
      <c r="D7263" s="1" t="s">
        <v>40</v>
      </c>
      <c r="E7263" s="1" t="s">
        <v>15</v>
      </c>
    </row>
    <row r="7264" spans="1:5" x14ac:dyDescent="0.25">
      <c r="A7264" s="1">
        <v>316807</v>
      </c>
      <c r="B7264" s="1" t="s">
        <v>12</v>
      </c>
      <c r="C7264" s="1" t="s">
        <v>13</v>
      </c>
      <c r="D7264" s="1" t="s">
        <v>40</v>
      </c>
      <c r="E7264" s="1" t="s">
        <v>15</v>
      </c>
    </row>
    <row r="7265" spans="1:5" x14ac:dyDescent="0.25">
      <c r="A7265" s="1">
        <v>316808</v>
      </c>
      <c r="B7265" s="1" t="s">
        <v>12</v>
      </c>
      <c r="C7265" s="1" t="s">
        <v>13</v>
      </c>
      <c r="D7265" s="1" t="s">
        <v>40</v>
      </c>
      <c r="E7265" s="1" t="s">
        <v>15</v>
      </c>
    </row>
    <row r="7266" spans="1:5" x14ac:dyDescent="0.25">
      <c r="A7266" s="1">
        <v>316809</v>
      </c>
      <c r="B7266" s="1" t="s">
        <v>35</v>
      </c>
      <c r="C7266" s="1" t="s">
        <v>13</v>
      </c>
      <c r="D7266" s="1" t="s">
        <v>40</v>
      </c>
      <c r="E7266" s="1" t="s">
        <v>15</v>
      </c>
    </row>
    <row r="7267" spans="1:5" x14ac:dyDescent="0.25">
      <c r="A7267" s="1">
        <v>316810</v>
      </c>
      <c r="B7267" s="1" t="s">
        <v>12</v>
      </c>
      <c r="C7267" s="1" t="s">
        <v>13</v>
      </c>
      <c r="D7267" s="1" t="s">
        <v>41</v>
      </c>
      <c r="E7267" s="1" t="s">
        <v>15</v>
      </c>
    </row>
    <row r="7268" spans="1:5" x14ac:dyDescent="0.25">
      <c r="A7268" s="1">
        <v>316811</v>
      </c>
      <c r="B7268" s="1" t="s">
        <v>12</v>
      </c>
      <c r="C7268" s="1" t="s">
        <v>13</v>
      </c>
      <c r="D7268" s="1" t="s">
        <v>40</v>
      </c>
      <c r="E7268" s="1" t="s">
        <v>15</v>
      </c>
    </row>
    <row r="7269" spans="1:5" x14ac:dyDescent="0.25">
      <c r="A7269" s="1">
        <v>316812</v>
      </c>
      <c r="B7269" s="1" t="s">
        <v>12</v>
      </c>
      <c r="C7269" s="1" t="s">
        <v>13</v>
      </c>
      <c r="D7269" s="1" t="s">
        <v>40</v>
      </c>
      <c r="E7269" s="1" t="s">
        <v>15</v>
      </c>
    </row>
    <row r="7270" spans="1:5" x14ac:dyDescent="0.25">
      <c r="A7270" s="1">
        <v>316813</v>
      </c>
      <c r="B7270" s="1" t="s">
        <v>12</v>
      </c>
      <c r="C7270" s="1" t="s">
        <v>13</v>
      </c>
      <c r="D7270" s="1" t="s">
        <v>40</v>
      </c>
      <c r="E7270" s="1" t="s">
        <v>15</v>
      </c>
    </row>
    <row r="7271" spans="1:5" x14ac:dyDescent="0.25">
      <c r="A7271" s="1">
        <v>316814</v>
      </c>
      <c r="B7271" s="1" t="s">
        <v>12</v>
      </c>
      <c r="C7271" s="1" t="s">
        <v>13</v>
      </c>
      <c r="D7271" s="1" t="s">
        <v>44</v>
      </c>
      <c r="E7271" s="1" t="s">
        <v>15</v>
      </c>
    </row>
    <row r="7272" spans="1:5" x14ac:dyDescent="0.25">
      <c r="A7272" s="1">
        <v>316815</v>
      </c>
      <c r="B7272" s="1" t="s">
        <v>12</v>
      </c>
      <c r="C7272" s="1" t="s">
        <v>13</v>
      </c>
      <c r="D7272" s="1" t="s">
        <v>43</v>
      </c>
      <c r="E7272" s="1" t="s">
        <v>15</v>
      </c>
    </row>
    <row r="7273" spans="1:5" x14ac:dyDescent="0.25">
      <c r="A7273" s="1">
        <v>316816</v>
      </c>
      <c r="B7273" s="1" t="s">
        <v>12</v>
      </c>
      <c r="C7273" s="1" t="s">
        <v>13</v>
      </c>
      <c r="D7273" s="1" t="s">
        <v>48</v>
      </c>
      <c r="E7273" s="1" t="s">
        <v>15</v>
      </c>
    </row>
    <row r="7274" spans="1:5" x14ac:dyDescent="0.25">
      <c r="A7274" s="1">
        <v>316817</v>
      </c>
      <c r="B7274" s="1" t="s">
        <v>35</v>
      </c>
      <c r="C7274" s="1" t="s">
        <v>13</v>
      </c>
      <c r="D7274" s="1" t="s">
        <v>48</v>
      </c>
      <c r="E7274" s="1" t="s">
        <v>15</v>
      </c>
    </row>
    <row r="7275" spans="1:5" x14ac:dyDescent="0.25">
      <c r="A7275" s="1">
        <v>316818</v>
      </c>
      <c r="B7275" s="1" t="s">
        <v>35</v>
      </c>
      <c r="C7275" s="1" t="s">
        <v>13</v>
      </c>
      <c r="D7275" s="1" t="s">
        <v>44</v>
      </c>
      <c r="E7275" s="1" t="s">
        <v>15</v>
      </c>
    </row>
    <row r="7276" spans="1:5" x14ac:dyDescent="0.25">
      <c r="A7276" s="1">
        <v>316819</v>
      </c>
      <c r="B7276" s="1" t="s">
        <v>12</v>
      </c>
      <c r="C7276" s="1" t="s">
        <v>13</v>
      </c>
      <c r="D7276" s="1" t="s">
        <v>40</v>
      </c>
      <c r="E7276" s="1" t="s">
        <v>15</v>
      </c>
    </row>
    <row r="7277" spans="1:5" x14ac:dyDescent="0.25">
      <c r="A7277" s="1">
        <v>316820</v>
      </c>
      <c r="B7277" s="1" t="s">
        <v>12</v>
      </c>
      <c r="C7277" s="1" t="s">
        <v>20</v>
      </c>
      <c r="D7277" s="1" t="s">
        <v>58</v>
      </c>
      <c r="E7277" s="1" t="s">
        <v>15</v>
      </c>
    </row>
    <row r="7278" spans="1:5" x14ac:dyDescent="0.25">
      <c r="A7278" s="1">
        <v>316821</v>
      </c>
      <c r="B7278" s="1" t="s">
        <v>12</v>
      </c>
      <c r="C7278" s="1" t="s">
        <v>20</v>
      </c>
      <c r="D7278" s="1" t="s">
        <v>58</v>
      </c>
      <c r="E7278" s="1" t="s">
        <v>15</v>
      </c>
    </row>
    <row r="7279" spans="1:5" x14ac:dyDescent="0.25">
      <c r="A7279" s="1">
        <v>316822</v>
      </c>
      <c r="B7279" s="1" t="s">
        <v>35</v>
      </c>
      <c r="C7279" s="1" t="s">
        <v>20</v>
      </c>
      <c r="D7279" s="1" t="s">
        <v>58</v>
      </c>
      <c r="E7279" s="1" t="s">
        <v>15</v>
      </c>
    </row>
    <row r="7280" spans="1:5" x14ac:dyDescent="0.25">
      <c r="A7280" s="1">
        <v>316823</v>
      </c>
      <c r="B7280" s="1" t="s">
        <v>35</v>
      </c>
      <c r="C7280" s="1" t="s">
        <v>20</v>
      </c>
      <c r="D7280" s="1" t="s">
        <v>58</v>
      </c>
      <c r="E7280" s="1" t="s">
        <v>15</v>
      </c>
    </row>
    <row r="7281" spans="1:5" x14ac:dyDescent="0.25">
      <c r="A7281" s="1">
        <v>316824</v>
      </c>
      <c r="B7281" s="1" t="s">
        <v>12</v>
      </c>
      <c r="C7281" s="1" t="s">
        <v>20</v>
      </c>
      <c r="D7281" s="1" t="s">
        <v>41</v>
      </c>
      <c r="E7281" s="1" t="s">
        <v>15</v>
      </c>
    </row>
    <row r="7282" spans="1:5" x14ac:dyDescent="0.25">
      <c r="A7282" s="1">
        <v>316825</v>
      </c>
      <c r="B7282" s="1" t="s">
        <v>35</v>
      </c>
      <c r="C7282" s="1" t="s">
        <v>20</v>
      </c>
      <c r="D7282" s="1" t="s">
        <v>58</v>
      </c>
      <c r="E7282" s="1" t="s">
        <v>15</v>
      </c>
    </row>
    <row r="7283" spans="1:5" x14ac:dyDescent="0.25">
      <c r="A7283" s="1">
        <v>316826</v>
      </c>
      <c r="B7283" s="1" t="s">
        <v>12</v>
      </c>
      <c r="C7283" s="1" t="s">
        <v>20</v>
      </c>
      <c r="D7283" s="1" t="s">
        <v>41</v>
      </c>
      <c r="E7283" s="1" t="s">
        <v>15</v>
      </c>
    </row>
    <row r="7284" spans="1:5" x14ac:dyDescent="0.25">
      <c r="A7284" s="1">
        <v>316827</v>
      </c>
      <c r="B7284" s="1" t="s">
        <v>35</v>
      </c>
      <c r="C7284" s="1" t="s">
        <v>20</v>
      </c>
      <c r="D7284" s="1" t="s">
        <v>34</v>
      </c>
      <c r="E7284" s="1" t="s">
        <v>15</v>
      </c>
    </row>
    <row r="7285" spans="1:5" x14ac:dyDescent="0.25">
      <c r="A7285" s="1">
        <v>316828</v>
      </c>
      <c r="B7285" s="1" t="s">
        <v>12</v>
      </c>
      <c r="C7285" s="1" t="s">
        <v>20</v>
      </c>
      <c r="D7285" s="1" t="s">
        <v>58</v>
      </c>
      <c r="E7285" s="1" t="s">
        <v>15</v>
      </c>
    </row>
    <row r="7286" spans="1:5" x14ac:dyDescent="0.25">
      <c r="A7286" s="1">
        <v>316829</v>
      </c>
      <c r="B7286" s="1" t="s">
        <v>12</v>
      </c>
      <c r="C7286" s="1" t="s">
        <v>20</v>
      </c>
      <c r="D7286" s="1" t="s">
        <v>58</v>
      </c>
      <c r="E7286" s="1" t="s">
        <v>15</v>
      </c>
    </row>
    <row r="7287" spans="1:5" x14ac:dyDescent="0.25">
      <c r="A7287" s="1">
        <v>316830</v>
      </c>
      <c r="B7287" s="1" t="s">
        <v>35</v>
      </c>
      <c r="C7287" s="1" t="s">
        <v>20</v>
      </c>
      <c r="D7287" s="1" t="s">
        <v>58</v>
      </c>
      <c r="E7287" s="1" t="s">
        <v>15</v>
      </c>
    </row>
    <row r="7288" spans="1:5" x14ac:dyDescent="0.25">
      <c r="A7288" s="1">
        <v>316831</v>
      </c>
      <c r="B7288" s="1" t="s">
        <v>12</v>
      </c>
      <c r="C7288" s="1" t="s">
        <v>20</v>
      </c>
      <c r="D7288" s="1" t="s">
        <v>58</v>
      </c>
      <c r="E7288" s="1" t="s">
        <v>15</v>
      </c>
    </row>
    <row r="7289" spans="1:5" x14ac:dyDescent="0.25">
      <c r="A7289" s="1">
        <v>316832</v>
      </c>
      <c r="B7289" s="1" t="s">
        <v>35</v>
      </c>
      <c r="C7289" s="1" t="s">
        <v>20</v>
      </c>
      <c r="D7289" s="1" t="s">
        <v>61</v>
      </c>
      <c r="E7289" s="1" t="s">
        <v>15</v>
      </c>
    </row>
    <row r="7290" spans="1:5" x14ac:dyDescent="0.25">
      <c r="A7290" s="1">
        <v>316833</v>
      </c>
      <c r="B7290" s="1" t="s">
        <v>35</v>
      </c>
      <c r="C7290" s="1" t="s">
        <v>13</v>
      </c>
      <c r="D7290" s="1" t="s">
        <v>45</v>
      </c>
      <c r="E7290" s="1" t="s">
        <v>15</v>
      </c>
    </row>
    <row r="7291" spans="1:5" x14ac:dyDescent="0.25">
      <c r="A7291" s="1">
        <v>316834</v>
      </c>
      <c r="B7291" s="1" t="s">
        <v>35</v>
      </c>
      <c r="C7291" s="1" t="s">
        <v>13</v>
      </c>
      <c r="D7291" s="1" t="s">
        <v>24</v>
      </c>
      <c r="E7291" s="1" t="s">
        <v>15</v>
      </c>
    </row>
    <row r="7292" spans="1:5" x14ac:dyDescent="0.25">
      <c r="A7292" s="1">
        <v>316835</v>
      </c>
      <c r="B7292" s="1" t="s">
        <v>35</v>
      </c>
      <c r="C7292" s="1" t="s">
        <v>13</v>
      </c>
      <c r="D7292" s="1" t="s">
        <v>58</v>
      </c>
      <c r="E7292" s="1" t="s">
        <v>15</v>
      </c>
    </row>
    <row r="7293" spans="1:5" x14ac:dyDescent="0.25">
      <c r="A7293" s="1">
        <v>316836</v>
      </c>
      <c r="B7293" s="1" t="s">
        <v>35</v>
      </c>
      <c r="C7293" s="1" t="s">
        <v>13</v>
      </c>
      <c r="D7293" s="1" t="s">
        <v>14</v>
      </c>
      <c r="E7293" s="1" t="s">
        <v>15</v>
      </c>
    </row>
    <row r="7294" spans="1:5" x14ac:dyDescent="0.25">
      <c r="A7294" s="1">
        <v>316837</v>
      </c>
      <c r="B7294" s="1" t="s">
        <v>35</v>
      </c>
      <c r="C7294" s="1" t="s">
        <v>13</v>
      </c>
      <c r="D7294" s="1" t="s">
        <v>19</v>
      </c>
      <c r="E7294" s="1" t="s">
        <v>15</v>
      </c>
    </row>
    <row r="7295" spans="1:5" x14ac:dyDescent="0.25">
      <c r="A7295" s="1">
        <v>316838</v>
      </c>
      <c r="B7295" s="1" t="s">
        <v>35</v>
      </c>
      <c r="C7295" s="1" t="s">
        <v>13</v>
      </c>
      <c r="D7295" s="1" t="s">
        <v>14</v>
      </c>
      <c r="E7295" s="1" t="s">
        <v>15</v>
      </c>
    </row>
    <row r="7296" spans="1:5" x14ac:dyDescent="0.25">
      <c r="A7296" s="1">
        <v>316839</v>
      </c>
      <c r="B7296" s="1" t="s">
        <v>35</v>
      </c>
      <c r="C7296" s="1" t="s">
        <v>13</v>
      </c>
      <c r="D7296" s="1" t="s">
        <v>21</v>
      </c>
      <c r="E7296" s="1" t="s">
        <v>15</v>
      </c>
    </row>
    <row r="7297" spans="1:5" x14ac:dyDescent="0.25">
      <c r="A7297" s="1">
        <v>316840</v>
      </c>
      <c r="B7297" s="1" t="s">
        <v>35</v>
      </c>
      <c r="C7297" s="1" t="s">
        <v>13</v>
      </c>
      <c r="D7297" s="1" t="s">
        <v>34</v>
      </c>
      <c r="E7297" s="1" t="s">
        <v>15</v>
      </c>
    </row>
    <row r="7298" spans="1:5" x14ac:dyDescent="0.25">
      <c r="A7298" s="1">
        <v>316841</v>
      </c>
      <c r="B7298" s="1" t="s">
        <v>35</v>
      </c>
      <c r="C7298" s="1" t="s">
        <v>13</v>
      </c>
      <c r="D7298" s="1" t="s">
        <v>34</v>
      </c>
      <c r="E7298" s="1" t="s">
        <v>15</v>
      </c>
    </row>
    <row r="7299" spans="1:5" x14ac:dyDescent="0.25">
      <c r="A7299" s="1">
        <v>316842</v>
      </c>
      <c r="B7299" s="1" t="s">
        <v>35</v>
      </c>
      <c r="C7299" s="1" t="s">
        <v>13</v>
      </c>
      <c r="D7299" s="1" t="s">
        <v>52</v>
      </c>
      <c r="E7299" s="1" t="s">
        <v>15</v>
      </c>
    </row>
    <row r="7300" spans="1:5" x14ac:dyDescent="0.25">
      <c r="A7300" s="1">
        <v>316843</v>
      </c>
      <c r="B7300" s="1" t="s">
        <v>35</v>
      </c>
      <c r="C7300" s="1" t="s">
        <v>13</v>
      </c>
      <c r="D7300" s="1" t="s">
        <v>30</v>
      </c>
      <c r="E7300" s="1" t="s">
        <v>15</v>
      </c>
    </row>
    <row r="7301" spans="1:5" x14ac:dyDescent="0.25">
      <c r="A7301" s="1">
        <v>316844</v>
      </c>
      <c r="B7301" s="1" t="s">
        <v>12</v>
      </c>
      <c r="C7301" s="1" t="s">
        <v>20</v>
      </c>
      <c r="D7301" s="1" t="s">
        <v>58</v>
      </c>
      <c r="E7301" s="1" t="s">
        <v>15</v>
      </c>
    </row>
    <row r="7302" spans="1:5" x14ac:dyDescent="0.25">
      <c r="A7302" s="1">
        <v>316845</v>
      </c>
      <c r="B7302" s="1" t="s">
        <v>12</v>
      </c>
      <c r="C7302" s="1" t="s">
        <v>20</v>
      </c>
      <c r="D7302" s="1" t="s">
        <v>58</v>
      </c>
      <c r="E7302" s="1" t="s">
        <v>15</v>
      </c>
    </row>
    <row r="7303" spans="1:5" x14ac:dyDescent="0.25">
      <c r="A7303" s="1">
        <v>316846</v>
      </c>
      <c r="B7303" s="1" t="s">
        <v>35</v>
      </c>
      <c r="C7303" s="1" t="s">
        <v>20</v>
      </c>
      <c r="D7303" s="1" t="s">
        <v>61</v>
      </c>
      <c r="E7303" s="1" t="s">
        <v>15</v>
      </c>
    </row>
    <row r="7304" spans="1:5" x14ac:dyDescent="0.25">
      <c r="A7304" s="1">
        <v>316847</v>
      </c>
      <c r="B7304" s="1" t="s">
        <v>35</v>
      </c>
      <c r="C7304" s="1" t="s">
        <v>20</v>
      </c>
      <c r="D7304" s="1" t="s">
        <v>61</v>
      </c>
      <c r="E7304" s="1" t="s">
        <v>15</v>
      </c>
    </row>
    <row r="7305" spans="1:5" x14ac:dyDescent="0.25">
      <c r="A7305" s="1">
        <v>316848</v>
      </c>
      <c r="B7305" s="1" t="s">
        <v>12</v>
      </c>
      <c r="C7305" s="1" t="s">
        <v>20</v>
      </c>
      <c r="D7305" s="1" t="s">
        <v>58</v>
      </c>
      <c r="E7305" s="1" t="s">
        <v>15</v>
      </c>
    </row>
    <row r="7306" spans="1:5" x14ac:dyDescent="0.25">
      <c r="A7306" s="1">
        <v>316849</v>
      </c>
      <c r="B7306" s="1" t="s">
        <v>35</v>
      </c>
      <c r="C7306" s="1" t="s">
        <v>20</v>
      </c>
      <c r="D7306" s="1" t="s">
        <v>58</v>
      </c>
      <c r="E7306" s="1" t="s">
        <v>15</v>
      </c>
    </row>
    <row r="7307" spans="1:5" x14ac:dyDescent="0.25">
      <c r="A7307" s="1">
        <v>316850</v>
      </c>
      <c r="B7307" s="1" t="s">
        <v>12</v>
      </c>
      <c r="C7307" s="1" t="s">
        <v>20</v>
      </c>
      <c r="D7307" s="1" t="s">
        <v>61</v>
      </c>
      <c r="E7307" s="1" t="s">
        <v>15</v>
      </c>
    </row>
    <row r="7308" spans="1:5" x14ac:dyDescent="0.25">
      <c r="A7308" s="1">
        <v>316851</v>
      </c>
      <c r="B7308" s="1" t="s">
        <v>35</v>
      </c>
      <c r="C7308" s="1" t="s">
        <v>13</v>
      </c>
      <c r="D7308" s="1" t="s">
        <v>45</v>
      </c>
      <c r="E7308" s="1" t="s">
        <v>15</v>
      </c>
    </row>
    <row r="7309" spans="1:5" x14ac:dyDescent="0.25">
      <c r="A7309" s="1">
        <v>316852</v>
      </c>
      <c r="B7309" s="1" t="s">
        <v>35</v>
      </c>
      <c r="C7309" s="1" t="s">
        <v>13</v>
      </c>
      <c r="D7309" s="1" t="s">
        <v>37</v>
      </c>
      <c r="E7309" s="1" t="s">
        <v>15</v>
      </c>
    </row>
    <row r="7310" spans="1:5" x14ac:dyDescent="0.25">
      <c r="A7310" s="1">
        <v>316853</v>
      </c>
      <c r="B7310" s="1" t="s">
        <v>12</v>
      </c>
      <c r="C7310" s="1" t="s">
        <v>13</v>
      </c>
      <c r="D7310" s="1" t="s">
        <v>26</v>
      </c>
      <c r="E7310" s="1" t="s">
        <v>15</v>
      </c>
    </row>
    <row r="7311" spans="1:5" x14ac:dyDescent="0.25">
      <c r="A7311" s="1">
        <v>316854</v>
      </c>
      <c r="B7311" s="1" t="s">
        <v>12</v>
      </c>
      <c r="C7311" s="1" t="s">
        <v>13</v>
      </c>
      <c r="D7311" s="1" t="s">
        <v>37</v>
      </c>
      <c r="E7311" s="1" t="s">
        <v>15</v>
      </c>
    </row>
    <row r="7312" spans="1:5" x14ac:dyDescent="0.25">
      <c r="A7312" s="1">
        <v>316855</v>
      </c>
      <c r="B7312" s="1" t="s">
        <v>35</v>
      </c>
      <c r="C7312" s="1" t="s">
        <v>13</v>
      </c>
      <c r="D7312" s="1" t="s">
        <v>58</v>
      </c>
      <c r="E7312" s="1" t="s">
        <v>15</v>
      </c>
    </row>
    <row r="7313" spans="1:5" x14ac:dyDescent="0.25">
      <c r="A7313" s="1">
        <v>316856</v>
      </c>
      <c r="B7313" s="1" t="s">
        <v>35</v>
      </c>
      <c r="C7313" s="1" t="s">
        <v>13</v>
      </c>
      <c r="D7313" s="1" t="s">
        <v>37</v>
      </c>
      <c r="E7313" s="1" t="s">
        <v>15</v>
      </c>
    </row>
    <row r="7314" spans="1:5" x14ac:dyDescent="0.25">
      <c r="A7314" s="1">
        <v>316857</v>
      </c>
      <c r="B7314" s="1" t="s">
        <v>12</v>
      </c>
      <c r="C7314" s="1" t="s">
        <v>13</v>
      </c>
      <c r="D7314" s="1" t="s">
        <v>26</v>
      </c>
      <c r="E7314" s="1" t="s">
        <v>15</v>
      </c>
    </row>
    <row r="7315" spans="1:5" x14ac:dyDescent="0.25">
      <c r="A7315" s="1">
        <v>316858</v>
      </c>
      <c r="B7315" s="1" t="s">
        <v>35</v>
      </c>
      <c r="C7315" s="1" t="s">
        <v>13</v>
      </c>
      <c r="D7315" s="1" t="s">
        <v>45</v>
      </c>
      <c r="E7315" s="1" t="s">
        <v>15</v>
      </c>
    </row>
    <row r="7316" spans="1:5" x14ac:dyDescent="0.25">
      <c r="A7316" s="1">
        <v>316859</v>
      </c>
      <c r="B7316" s="1" t="s">
        <v>35</v>
      </c>
      <c r="C7316" s="1" t="s">
        <v>13</v>
      </c>
      <c r="D7316" s="1" t="s">
        <v>45</v>
      </c>
      <c r="E7316" s="1" t="s">
        <v>15</v>
      </c>
    </row>
    <row r="7317" spans="1:5" x14ac:dyDescent="0.25">
      <c r="A7317" s="1">
        <v>316860</v>
      </c>
      <c r="B7317" s="1" t="s">
        <v>12</v>
      </c>
      <c r="C7317" s="1" t="s">
        <v>13</v>
      </c>
      <c r="D7317" s="1" t="s">
        <v>58</v>
      </c>
      <c r="E7317" s="1" t="s">
        <v>15</v>
      </c>
    </row>
    <row r="7318" spans="1:5" x14ac:dyDescent="0.25">
      <c r="A7318" s="1">
        <v>316861</v>
      </c>
      <c r="B7318" s="1" t="s">
        <v>35</v>
      </c>
      <c r="C7318" s="1" t="s">
        <v>13</v>
      </c>
      <c r="D7318" s="1" t="s">
        <v>26</v>
      </c>
      <c r="E7318" s="1" t="s">
        <v>15</v>
      </c>
    </row>
    <row r="7319" spans="1:5" x14ac:dyDescent="0.25">
      <c r="A7319" s="1">
        <v>316862</v>
      </c>
      <c r="B7319" s="1" t="s">
        <v>12</v>
      </c>
      <c r="C7319" s="1" t="s">
        <v>13</v>
      </c>
      <c r="D7319" s="1" t="s">
        <v>26</v>
      </c>
      <c r="E7319" s="1" t="s">
        <v>15</v>
      </c>
    </row>
    <row r="7320" spans="1:5" x14ac:dyDescent="0.25">
      <c r="A7320" s="1">
        <v>316863</v>
      </c>
      <c r="B7320" s="1" t="s">
        <v>12</v>
      </c>
      <c r="C7320" s="1" t="s">
        <v>13</v>
      </c>
      <c r="D7320" s="1" t="s">
        <v>26</v>
      </c>
      <c r="E7320" s="1" t="s">
        <v>15</v>
      </c>
    </row>
    <row r="7321" spans="1:5" x14ac:dyDescent="0.25">
      <c r="A7321" s="1">
        <v>316864</v>
      </c>
      <c r="B7321" s="1" t="s">
        <v>12</v>
      </c>
      <c r="C7321" s="1" t="s">
        <v>13</v>
      </c>
      <c r="D7321" s="1" t="s">
        <v>61</v>
      </c>
      <c r="E7321" s="1" t="s">
        <v>15</v>
      </c>
    </row>
    <row r="7322" spans="1:5" x14ac:dyDescent="0.25">
      <c r="A7322" s="1">
        <v>316865</v>
      </c>
      <c r="B7322" s="1" t="s">
        <v>12</v>
      </c>
      <c r="C7322" s="1" t="s">
        <v>13</v>
      </c>
      <c r="D7322" s="1" t="s">
        <v>61</v>
      </c>
      <c r="E7322" s="1" t="s">
        <v>15</v>
      </c>
    </row>
    <row r="7323" spans="1:5" x14ac:dyDescent="0.25">
      <c r="A7323" s="1">
        <v>316866</v>
      </c>
      <c r="B7323" s="1" t="s">
        <v>12</v>
      </c>
      <c r="C7323" s="1" t="s">
        <v>13</v>
      </c>
      <c r="D7323" s="1" t="s">
        <v>61</v>
      </c>
      <c r="E7323" s="1" t="s">
        <v>15</v>
      </c>
    </row>
    <row r="7324" spans="1:5" x14ac:dyDescent="0.25">
      <c r="A7324" s="1">
        <v>316867</v>
      </c>
      <c r="B7324" s="1" t="s">
        <v>12</v>
      </c>
      <c r="C7324" s="1" t="s">
        <v>13</v>
      </c>
      <c r="D7324" s="1" t="s">
        <v>61</v>
      </c>
      <c r="E7324" s="1" t="s">
        <v>15</v>
      </c>
    </row>
    <row r="7325" spans="1:5" x14ac:dyDescent="0.25">
      <c r="A7325" s="1">
        <v>316868</v>
      </c>
      <c r="B7325" s="1" t="s">
        <v>35</v>
      </c>
      <c r="C7325" s="1" t="s">
        <v>22</v>
      </c>
      <c r="D7325" s="1" t="s">
        <v>47</v>
      </c>
      <c r="E7325" s="1" t="s">
        <v>15</v>
      </c>
    </row>
    <row r="7326" spans="1:5" x14ac:dyDescent="0.25">
      <c r="A7326" s="1">
        <v>316869</v>
      </c>
      <c r="B7326" s="1" t="s">
        <v>12</v>
      </c>
      <c r="C7326" s="1" t="s">
        <v>22</v>
      </c>
      <c r="D7326" s="1" t="s">
        <v>47</v>
      </c>
      <c r="E7326" s="1" t="s">
        <v>15</v>
      </c>
    </row>
    <row r="7327" spans="1:5" x14ac:dyDescent="0.25">
      <c r="A7327" s="1">
        <v>316870</v>
      </c>
      <c r="B7327" s="1" t="s">
        <v>35</v>
      </c>
      <c r="C7327" s="1" t="s">
        <v>16</v>
      </c>
      <c r="D7327" s="1" t="s">
        <v>51</v>
      </c>
      <c r="E7327" s="1" t="s">
        <v>15</v>
      </c>
    </row>
    <row r="7328" spans="1:5" x14ac:dyDescent="0.25">
      <c r="A7328" s="1">
        <v>316871</v>
      </c>
      <c r="B7328" s="1" t="s">
        <v>35</v>
      </c>
      <c r="C7328" s="1" t="s">
        <v>16</v>
      </c>
      <c r="D7328" s="1" t="s">
        <v>51</v>
      </c>
      <c r="E7328" s="1" t="s">
        <v>15</v>
      </c>
    </row>
    <row r="7329" spans="1:5" x14ac:dyDescent="0.25">
      <c r="A7329" s="1">
        <v>316872</v>
      </c>
      <c r="B7329" s="1" t="s">
        <v>12</v>
      </c>
      <c r="C7329" s="1" t="s">
        <v>20</v>
      </c>
      <c r="D7329" s="1" t="s">
        <v>61</v>
      </c>
      <c r="E7329" s="1" t="s">
        <v>15</v>
      </c>
    </row>
    <row r="7330" spans="1:5" x14ac:dyDescent="0.25">
      <c r="A7330" s="1">
        <v>316873</v>
      </c>
      <c r="B7330" s="1" t="s">
        <v>12</v>
      </c>
      <c r="C7330" s="1" t="s">
        <v>22</v>
      </c>
      <c r="D7330" s="1" t="s">
        <v>21</v>
      </c>
      <c r="E7330" s="1" t="s">
        <v>15</v>
      </c>
    </row>
    <row r="7331" spans="1:5" x14ac:dyDescent="0.25">
      <c r="A7331" s="1">
        <v>316874</v>
      </c>
      <c r="B7331" s="1" t="s">
        <v>35</v>
      </c>
      <c r="C7331" s="1" t="s">
        <v>22</v>
      </c>
      <c r="D7331" s="1" t="s">
        <v>47</v>
      </c>
      <c r="E7331" s="1" t="s">
        <v>15</v>
      </c>
    </row>
    <row r="7332" spans="1:5" x14ac:dyDescent="0.25">
      <c r="A7332" s="1">
        <v>316875</v>
      </c>
      <c r="B7332" s="1" t="s">
        <v>35</v>
      </c>
      <c r="C7332" s="1" t="s">
        <v>22</v>
      </c>
      <c r="D7332" s="1" t="s">
        <v>19</v>
      </c>
      <c r="E7332" s="1" t="s">
        <v>15</v>
      </c>
    </row>
    <row r="7333" spans="1:5" x14ac:dyDescent="0.25">
      <c r="A7333" s="1">
        <v>316876</v>
      </c>
      <c r="B7333" s="1" t="s">
        <v>12</v>
      </c>
      <c r="C7333" s="1" t="s">
        <v>20</v>
      </c>
      <c r="D7333" s="1" t="s">
        <v>61</v>
      </c>
      <c r="E7333" s="1" t="s">
        <v>15</v>
      </c>
    </row>
    <row r="7334" spans="1:5" x14ac:dyDescent="0.25">
      <c r="A7334" s="1">
        <v>316877</v>
      </c>
      <c r="B7334" s="1" t="s">
        <v>35</v>
      </c>
      <c r="C7334" s="1" t="s">
        <v>20</v>
      </c>
      <c r="D7334" s="1" t="s">
        <v>61</v>
      </c>
      <c r="E7334" s="1" t="s">
        <v>15</v>
      </c>
    </row>
    <row r="7335" spans="1:5" x14ac:dyDescent="0.25">
      <c r="A7335" s="1">
        <v>316878</v>
      </c>
      <c r="B7335" s="1" t="s">
        <v>35</v>
      </c>
      <c r="C7335" s="1" t="s">
        <v>20</v>
      </c>
      <c r="D7335" s="1" t="s">
        <v>61</v>
      </c>
      <c r="E7335" s="1" t="s">
        <v>15</v>
      </c>
    </row>
    <row r="7336" spans="1:5" x14ac:dyDescent="0.25">
      <c r="A7336" s="1">
        <v>316879</v>
      </c>
      <c r="B7336" s="1" t="s">
        <v>12</v>
      </c>
      <c r="C7336" s="1" t="s">
        <v>20</v>
      </c>
      <c r="D7336" s="1" t="s">
        <v>61</v>
      </c>
      <c r="E7336" s="1" t="s">
        <v>15</v>
      </c>
    </row>
    <row r="7337" spans="1:5" x14ac:dyDescent="0.25">
      <c r="A7337" s="1">
        <v>316880</v>
      </c>
      <c r="B7337" s="1" t="s">
        <v>35</v>
      </c>
      <c r="C7337" s="1" t="s">
        <v>20</v>
      </c>
      <c r="D7337" s="1" t="s">
        <v>61</v>
      </c>
      <c r="E7337" s="1" t="s">
        <v>15</v>
      </c>
    </row>
    <row r="7338" spans="1:5" x14ac:dyDescent="0.25">
      <c r="A7338" s="1">
        <v>316881</v>
      </c>
      <c r="B7338" s="1" t="s">
        <v>35</v>
      </c>
      <c r="C7338" s="1" t="s">
        <v>22</v>
      </c>
      <c r="D7338" s="1" t="s">
        <v>19</v>
      </c>
      <c r="E7338" s="1" t="s">
        <v>15</v>
      </c>
    </row>
    <row r="7339" spans="1:5" x14ac:dyDescent="0.25">
      <c r="A7339" s="1">
        <v>316882</v>
      </c>
      <c r="B7339" s="1" t="s">
        <v>35</v>
      </c>
      <c r="C7339" s="1" t="s">
        <v>20</v>
      </c>
      <c r="D7339" s="1" t="s">
        <v>61</v>
      </c>
      <c r="E7339" s="1" t="s">
        <v>15</v>
      </c>
    </row>
    <row r="7340" spans="1:5" x14ac:dyDescent="0.25">
      <c r="A7340" s="1">
        <v>316883</v>
      </c>
      <c r="B7340" s="1" t="s">
        <v>12</v>
      </c>
      <c r="C7340" s="1" t="s">
        <v>16</v>
      </c>
      <c r="D7340" s="1" t="s">
        <v>51</v>
      </c>
      <c r="E7340" s="1" t="s">
        <v>15</v>
      </c>
    </row>
    <row r="7341" spans="1:5" x14ac:dyDescent="0.25">
      <c r="A7341" s="1">
        <v>316884</v>
      </c>
      <c r="B7341" s="1" t="s">
        <v>35</v>
      </c>
      <c r="C7341" s="1" t="s">
        <v>22</v>
      </c>
      <c r="D7341" s="1" t="s">
        <v>38</v>
      </c>
      <c r="E7341" s="1" t="s">
        <v>15</v>
      </c>
    </row>
    <row r="7342" spans="1:5" x14ac:dyDescent="0.25">
      <c r="A7342" s="1">
        <v>316885</v>
      </c>
      <c r="B7342" s="1" t="s">
        <v>12</v>
      </c>
      <c r="C7342" s="1" t="s">
        <v>16</v>
      </c>
      <c r="D7342" s="1" t="s">
        <v>40</v>
      </c>
      <c r="E7342" s="1" t="s">
        <v>15</v>
      </c>
    </row>
    <row r="7343" spans="1:5" x14ac:dyDescent="0.25">
      <c r="A7343" s="1">
        <v>316887</v>
      </c>
      <c r="B7343" s="1" t="s">
        <v>12</v>
      </c>
      <c r="C7343" s="1" t="s">
        <v>16</v>
      </c>
      <c r="D7343" s="1" t="s">
        <v>40</v>
      </c>
      <c r="E7343" s="1" t="s">
        <v>15</v>
      </c>
    </row>
    <row r="7344" spans="1:5" x14ac:dyDescent="0.25">
      <c r="A7344" s="1">
        <v>316888</v>
      </c>
      <c r="B7344" s="1" t="s">
        <v>35</v>
      </c>
      <c r="C7344" s="1" t="s">
        <v>16</v>
      </c>
      <c r="D7344" s="1" t="s">
        <v>52</v>
      </c>
      <c r="E7344" s="1" t="s">
        <v>15</v>
      </c>
    </row>
    <row r="7345" spans="1:5" x14ac:dyDescent="0.25">
      <c r="A7345" s="1">
        <v>316889</v>
      </c>
      <c r="B7345" s="1" t="s">
        <v>12</v>
      </c>
      <c r="C7345" s="1" t="s">
        <v>16</v>
      </c>
      <c r="D7345" s="1" t="s">
        <v>52</v>
      </c>
      <c r="E7345" s="1" t="s">
        <v>15</v>
      </c>
    </row>
    <row r="7346" spans="1:5" x14ac:dyDescent="0.25">
      <c r="A7346" s="1">
        <v>316890</v>
      </c>
      <c r="B7346" s="1" t="s">
        <v>35</v>
      </c>
      <c r="C7346" s="1" t="s">
        <v>22</v>
      </c>
      <c r="D7346" s="1" t="s">
        <v>38</v>
      </c>
      <c r="E7346" s="1" t="s">
        <v>15</v>
      </c>
    </row>
    <row r="7347" spans="1:5" x14ac:dyDescent="0.25">
      <c r="A7347" s="1">
        <v>316891</v>
      </c>
      <c r="B7347" s="1" t="s">
        <v>12</v>
      </c>
      <c r="C7347" s="1" t="s">
        <v>16</v>
      </c>
      <c r="D7347" s="1" t="s">
        <v>51</v>
      </c>
      <c r="E7347" s="1" t="s">
        <v>15</v>
      </c>
    </row>
    <row r="7348" spans="1:5" x14ac:dyDescent="0.25">
      <c r="A7348" s="1">
        <v>316892</v>
      </c>
      <c r="B7348" s="1" t="s">
        <v>35</v>
      </c>
      <c r="C7348" s="1" t="s">
        <v>16</v>
      </c>
      <c r="D7348" s="1" t="s">
        <v>51</v>
      </c>
      <c r="E7348" s="1" t="s">
        <v>15</v>
      </c>
    </row>
    <row r="7349" spans="1:5" x14ac:dyDescent="0.25">
      <c r="A7349" s="1">
        <v>316893</v>
      </c>
      <c r="B7349" s="1" t="s">
        <v>12</v>
      </c>
      <c r="C7349" s="1" t="s">
        <v>16</v>
      </c>
      <c r="D7349" s="1" t="s">
        <v>40</v>
      </c>
      <c r="E7349" s="1" t="s">
        <v>15</v>
      </c>
    </row>
    <row r="7350" spans="1:5" x14ac:dyDescent="0.25">
      <c r="A7350" s="1">
        <v>316894</v>
      </c>
      <c r="B7350" s="1" t="s">
        <v>35</v>
      </c>
      <c r="C7350" s="1" t="s">
        <v>16</v>
      </c>
      <c r="D7350" s="1" t="s">
        <v>51</v>
      </c>
      <c r="E7350" s="1" t="s">
        <v>15</v>
      </c>
    </row>
    <row r="7351" spans="1:5" x14ac:dyDescent="0.25">
      <c r="A7351" s="1">
        <v>316895</v>
      </c>
      <c r="B7351" s="1" t="s">
        <v>12</v>
      </c>
      <c r="C7351" s="1" t="s">
        <v>22</v>
      </c>
      <c r="D7351" s="1" t="s">
        <v>47</v>
      </c>
      <c r="E7351" s="1" t="s">
        <v>15</v>
      </c>
    </row>
    <row r="7352" spans="1:5" x14ac:dyDescent="0.25">
      <c r="A7352" s="1">
        <v>316896</v>
      </c>
      <c r="B7352" s="1" t="s">
        <v>35</v>
      </c>
      <c r="C7352" s="1" t="s">
        <v>16</v>
      </c>
      <c r="D7352" s="1" t="s">
        <v>51</v>
      </c>
      <c r="E7352" s="1" t="s">
        <v>15</v>
      </c>
    </row>
    <row r="7353" spans="1:5" x14ac:dyDescent="0.25">
      <c r="A7353" s="1">
        <v>316897</v>
      </c>
      <c r="B7353" s="1" t="s">
        <v>35</v>
      </c>
      <c r="C7353" s="1" t="s">
        <v>16</v>
      </c>
      <c r="D7353" s="1" t="s">
        <v>51</v>
      </c>
      <c r="E7353" s="1" t="s">
        <v>15</v>
      </c>
    </row>
    <row r="7354" spans="1:5" x14ac:dyDescent="0.25">
      <c r="A7354" s="1">
        <v>316898</v>
      </c>
      <c r="B7354" s="1" t="s">
        <v>12</v>
      </c>
      <c r="C7354" s="1" t="s">
        <v>16</v>
      </c>
      <c r="D7354" s="1" t="s">
        <v>53</v>
      </c>
      <c r="E7354" s="1" t="s">
        <v>15</v>
      </c>
    </row>
    <row r="7355" spans="1:5" x14ac:dyDescent="0.25">
      <c r="A7355" s="1">
        <v>316899</v>
      </c>
      <c r="B7355" s="1" t="s">
        <v>35</v>
      </c>
      <c r="C7355" s="1" t="s">
        <v>20</v>
      </c>
      <c r="D7355" s="1" t="s">
        <v>61</v>
      </c>
      <c r="E7355" s="1" t="s">
        <v>15</v>
      </c>
    </row>
    <row r="7356" spans="1:5" x14ac:dyDescent="0.25">
      <c r="A7356" s="1">
        <v>316900</v>
      </c>
      <c r="B7356" s="1" t="s">
        <v>12</v>
      </c>
      <c r="C7356" s="1" t="s">
        <v>22</v>
      </c>
      <c r="D7356" s="1" t="s">
        <v>38</v>
      </c>
      <c r="E7356" s="1" t="s">
        <v>15</v>
      </c>
    </row>
    <row r="7357" spans="1:5" x14ac:dyDescent="0.25">
      <c r="A7357" s="1">
        <v>316901</v>
      </c>
      <c r="B7357" s="1" t="s">
        <v>35</v>
      </c>
      <c r="C7357" s="1" t="s">
        <v>22</v>
      </c>
      <c r="D7357" s="1" t="s">
        <v>19</v>
      </c>
      <c r="E7357" s="1" t="s">
        <v>15</v>
      </c>
    </row>
    <row r="7358" spans="1:5" x14ac:dyDescent="0.25">
      <c r="A7358" s="1">
        <v>316902</v>
      </c>
      <c r="B7358" s="1" t="s">
        <v>35</v>
      </c>
      <c r="C7358" s="1" t="s">
        <v>20</v>
      </c>
      <c r="D7358" s="1" t="s">
        <v>61</v>
      </c>
      <c r="E7358" s="1" t="s">
        <v>15</v>
      </c>
    </row>
    <row r="7359" spans="1:5" x14ac:dyDescent="0.25">
      <c r="A7359" s="1">
        <v>316903</v>
      </c>
      <c r="B7359" s="1" t="s">
        <v>12</v>
      </c>
      <c r="C7359" s="1" t="s">
        <v>22</v>
      </c>
      <c r="D7359" s="1" t="s">
        <v>43</v>
      </c>
      <c r="E7359" s="1" t="s">
        <v>15</v>
      </c>
    </row>
    <row r="7360" spans="1:5" x14ac:dyDescent="0.25">
      <c r="A7360" s="1">
        <v>316904</v>
      </c>
      <c r="B7360" s="1" t="s">
        <v>12</v>
      </c>
      <c r="C7360" s="1" t="s">
        <v>22</v>
      </c>
      <c r="D7360" s="1" t="s">
        <v>38</v>
      </c>
      <c r="E7360" s="1" t="s">
        <v>15</v>
      </c>
    </row>
    <row r="7361" spans="1:5" x14ac:dyDescent="0.25">
      <c r="A7361" s="1">
        <v>316905</v>
      </c>
      <c r="B7361" s="1" t="s">
        <v>12</v>
      </c>
      <c r="C7361" s="1" t="s">
        <v>16</v>
      </c>
      <c r="D7361" s="1" t="s">
        <v>53</v>
      </c>
      <c r="E7361" s="1" t="s">
        <v>15</v>
      </c>
    </row>
    <row r="7362" spans="1:5" x14ac:dyDescent="0.25">
      <c r="A7362" s="1">
        <v>316906</v>
      </c>
      <c r="B7362" s="1" t="s">
        <v>12</v>
      </c>
      <c r="C7362" s="1" t="s">
        <v>16</v>
      </c>
      <c r="D7362" s="1" t="s">
        <v>53</v>
      </c>
      <c r="E7362" s="1" t="s">
        <v>15</v>
      </c>
    </row>
    <row r="7363" spans="1:5" x14ac:dyDescent="0.25">
      <c r="A7363" s="1">
        <v>316907</v>
      </c>
      <c r="B7363" s="1" t="s">
        <v>35</v>
      </c>
      <c r="C7363" s="1" t="s">
        <v>16</v>
      </c>
      <c r="D7363" s="1" t="s">
        <v>53</v>
      </c>
      <c r="E7363" s="1" t="s">
        <v>15</v>
      </c>
    </row>
    <row r="7364" spans="1:5" x14ac:dyDescent="0.25">
      <c r="A7364" s="1">
        <v>316908</v>
      </c>
      <c r="B7364" s="1" t="s">
        <v>35</v>
      </c>
      <c r="C7364" s="1" t="s">
        <v>16</v>
      </c>
      <c r="D7364" s="1" t="s">
        <v>53</v>
      </c>
      <c r="E7364" s="1" t="s">
        <v>15</v>
      </c>
    </row>
    <row r="7365" spans="1:5" x14ac:dyDescent="0.25">
      <c r="A7365" s="1">
        <v>316909</v>
      </c>
      <c r="B7365" s="1" t="s">
        <v>35</v>
      </c>
      <c r="C7365" s="1" t="s">
        <v>16</v>
      </c>
      <c r="D7365" s="1" t="s">
        <v>53</v>
      </c>
      <c r="E7365" s="1" t="s">
        <v>15</v>
      </c>
    </row>
    <row r="7366" spans="1:5" x14ac:dyDescent="0.25">
      <c r="A7366" s="1">
        <v>316910</v>
      </c>
      <c r="B7366" s="1" t="s">
        <v>35</v>
      </c>
      <c r="C7366" s="1" t="s">
        <v>16</v>
      </c>
      <c r="D7366" s="1" t="s">
        <v>53</v>
      </c>
      <c r="E7366" s="1" t="s">
        <v>15</v>
      </c>
    </row>
    <row r="7367" spans="1:5" x14ac:dyDescent="0.25">
      <c r="A7367" s="1">
        <v>316911</v>
      </c>
      <c r="B7367" s="1" t="s">
        <v>35</v>
      </c>
      <c r="C7367" s="1" t="s">
        <v>16</v>
      </c>
      <c r="D7367" s="1" t="s">
        <v>51</v>
      </c>
      <c r="E7367" s="1" t="s">
        <v>15</v>
      </c>
    </row>
    <row r="7368" spans="1:5" x14ac:dyDescent="0.25">
      <c r="A7368" s="1">
        <v>316912</v>
      </c>
      <c r="B7368" s="1" t="s">
        <v>35</v>
      </c>
      <c r="C7368" s="1" t="s">
        <v>16</v>
      </c>
      <c r="D7368" s="1" t="s">
        <v>51</v>
      </c>
      <c r="E7368" s="1" t="s">
        <v>15</v>
      </c>
    </row>
    <row r="7369" spans="1:5" x14ac:dyDescent="0.25">
      <c r="A7369" s="1">
        <v>316913</v>
      </c>
      <c r="B7369" s="1" t="s">
        <v>35</v>
      </c>
      <c r="C7369" s="1" t="s">
        <v>16</v>
      </c>
      <c r="D7369" s="1" t="s">
        <v>53</v>
      </c>
      <c r="E7369" s="1" t="s">
        <v>15</v>
      </c>
    </row>
    <row r="7370" spans="1:5" x14ac:dyDescent="0.25">
      <c r="A7370" s="1">
        <v>316914</v>
      </c>
      <c r="B7370" s="1" t="s">
        <v>12</v>
      </c>
      <c r="C7370" s="1" t="s">
        <v>16</v>
      </c>
      <c r="D7370" s="1" t="s">
        <v>40</v>
      </c>
      <c r="E7370" s="1" t="s">
        <v>15</v>
      </c>
    </row>
    <row r="7371" spans="1:5" x14ac:dyDescent="0.25">
      <c r="A7371" s="1">
        <v>316915</v>
      </c>
      <c r="B7371" s="1" t="s">
        <v>12</v>
      </c>
      <c r="C7371" s="1" t="s">
        <v>20</v>
      </c>
      <c r="D7371" s="1" t="s">
        <v>26</v>
      </c>
      <c r="E7371" s="1" t="s">
        <v>15</v>
      </c>
    </row>
    <row r="7372" spans="1:5" x14ac:dyDescent="0.25">
      <c r="A7372" s="1">
        <v>316916</v>
      </c>
      <c r="B7372" s="1" t="s">
        <v>35</v>
      </c>
      <c r="C7372" s="1" t="s">
        <v>20</v>
      </c>
      <c r="D7372" s="1" t="s">
        <v>57</v>
      </c>
      <c r="E7372" s="1" t="s">
        <v>15</v>
      </c>
    </row>
    <row r="7373" spans="1:5" x14ac:dyDescent="0.25">
      <c r="A7373" s="1">
        <v>316917</v>
      </c>
      <c r="B7373" s="1" t="s">
        <v>12</v>
      </c>
      <c r="C7373" s="1" t="s">
        <v>20</v>
      </c>
      <c r="D7373" s="1" t="s">
        <v>26</v>
      </c>
      <c r="E7373" s="1" t="s">
        <v>15</v>
      </c>
    </row>
    <row r="7374" spans="1:5" x14ac:dyDescent="0.25">
      <c r="A7374" s="1">
        <v>316918</v>
      </c>
      <c r="B7374" s="1" t="s">
        <v>35</v>
      </c>
      <c r="C7374" s="1" t="s">
        <v>20</v>
      </c>
      <c r="D7374" s="1" t="s">
        <v>57</v>
      </c>
      <c r="E7374" s="1" t="s">
        <v>15</v>
      </c>
    </row>
    <row r="7375" spans="1:5" x14ac:dyDescent="0.25">
      <c r="A7375" s="1">
        <v>316919</v>
      </c>
      <c r="B7375" s="1" t="s">
        <v>35</v>
      </c>
      <c r="C7375" s="1" t="s">
        <v>20</v>
      </c>
      <c r="D7375" s="1" t="s">
        <v>26</v>
      </c>
      <c r="E7375" s="1" t="s">
        <v>15</v>
      </c>
    </row>
    <row r="7376" spans="1:5" x14ac:dyDescent="0.25">
      <c r="A7376" s="1">
        <v>316920</v>
      </c>
      <c r="B7376" s="1" t="s">
        <v>35</v>
      </c>
      <c r="C7376" s="1" t="s">
        <v>20</v>
      </c>
      <c r="D7376" s="1" t="s">
        <v>26</v>
      </c>
      <c r="E7376" s="1" t="s">
        <v>15</v>
      </c>
    </row>
    <row r="7377" spans="1:5" x14ac:dyDescent="0.25">
      <c r="A7377" s="1">
        <v>316921</v>
      </c>
      <c r="B7377" s="1" t="s">
        <v>35</v>
      </c>
      <c r="C7377" s="1" t="s">
        <v>20</v>
      </c>
      <c r="D7377" s="1" t="s">
        <v>26</v>
      </c>
      <c r="E7377" s="1" t="s">
        <v>15</v>
      </c>
    </row>
    <row r="7378" spans="1:5" x14ac:dyDescent="0.25">
      <c r="A7378" s="1">
        <v>316922</v>
      </c>
      <c r="B7378" s="1" t="s">
        <v>35</v>
      </c>
      <c r="C7378" s="1" t="s">
        <v>20</v>
      </c>
      <c r="D7378" s="1" t="s">
        <v>26</v>
      </c>
      <c r="E7378" s="1" t="s">
        <v>15</v>
      </c>
    </row>
    <row r="7379" spans="1:5" x14ac:dyDescent="0.25">
      <c r="A7379" s="1">
        <v>316923</v>
      </c>
      <c r="B7379" s="1" t="s">
        <v>35</v>
      </c>
      <c r="C7379" s="1" t="s">
        <v>20</v>
      </c>
      <c r="D7379" s="1" t="s">
        <v>26</v>
      </c>
      <c r="E7379" s="1" t="s">
        <v>15</v>
      </c>
    </row>
    <row r="7380" spans="1:5" x14ac:dyDescent="0.25">
      <c r="A7380" s="1">
        <v>316924</v>
      </c>
      <c r="B7380" s="1" t="s">
        <v>12</v>
      </c>
      <c r="C7380" s="1" t="s">
        <v>20</v>
      </c>
      <c r="D7380" s="1" t="s">
        <v>58</v>
      </c>
      <c r="E7380" s="1" t="s">
        <v>15</v>
      </c>
    </row>
    <row r="7381" spans="1:5" x14ac:dyDescent="0.25">
      <c r="A7381" s="1">
        <v>316925</v>
      </c>
      <c r="B7381" s="1" t="s">
        <v>12</v>
      </c>
      <c r="C7381" s="1" t="s">
        <v>20</v>
      </c>
      <c r="D7381" s="1" t="s">
        <v>26</v>
      </c>
      <c r="E7381" s="1" t="s">
        <v>15</v>
      </c>
    </row>
    <row r="7382" spans="1:5" x14ac:dyDescent="0.25">
      <c r="A7382" s="1">
        <v>316926</v>
      </c>
      <c r="B7382" s="1" t="s">
        <v>35</v>
      </c>
      <c r="C7382" s="1" t="s">
        <v>20</v>
      </c>
      <c r="D7382" s="1" t="s">
        <v>26</v>
      </c>
      <c r="E7382" s="1" t="s">
        <v>15</v>
      </c>
    </row>
    <row r="7383" spans="1:5" x14ac:dyDescent="0.25">
      <c r="A7383" s="1">
        <v>316927</v>
      </c>
      <c r="B7383" s="1" t="s">
        <v>35</v>
      </c>
      <c r="C7383" s="1" t="s">
        <v>20</v>
      </c>
      <c r="D7383" s="1" t="s">
        <v>48</v>
      </c>
      <c r="E7383" s="1" t="s">
        <v>15</v>
      </c>
    </row>
    <row r="7384" spans="1:5" x14ac:dyDescent="0.25">
      <c r="A7384" s="1">
        <v>316928</v>
      </c>
      <c r="B7384" s="1" t="s">
        <v>35</v>
      </c>
      <c r="C7384" s="1" t="s">
        <v>20</v>
      </c>
      <c r="D7384" s="1" t="s">
        <v>30</v>
      </c>
      <c r="E7384" s="1" t="s">
        <v>15</v>
      </c>
    </row>
    <row r="7385" spans="1:5" x14ac:dyDescent="0.25">
      <c r="A7385" s="1">
        <v>316929</v>
      </c>
      <c r="B7385" s="1" t="s">
        <v>35</v>
      </c>
      <c r="C7385" s="1" t="s">
        <v>20</v>
      </c>
      <c r="D7385" s="1" t="s">
        <v>48</v>
      </c>
      <c r="E7385" s="1" t="s">
        <v>15</v>
      </c>
    </row>
    <row r="7386" spans="1:5" x14ac:dyDescent="0.25">
      <c r="A7386" s="1">
        <v>316930</v>
      </c>
      <c r="B7386" s="1" t="s">
        <v>35</v>
      </c>
      <c r="C7386" s="1" t="s">
        <v>20</v>
      </c>
      <c r="D7386" s="1" t="s">
        <v>48</v>
      </c>
      <c r="E7386" s="1" t="s">
        <v>15</v>
      </c>
    </row>
    <row r="7387" spans="1:5" x14ac:dyDescent="0.25">
      <c r="A7387" s="1">
        <v>316932</v>
      </c>
      <c r="B7387" s="1" t="s">
        <v>35</v>
      </c>
      <c r="C7387" s="1" t="s">
        <v>20</v>
      </c>
      <c r="D7387" s="1" t="s">
        <v>30</v>
      </c>
      <c r="E7387" s="1" t="s">
        <v>15</v>
      </c>
    </row>
    <row r="7388" spans="1:5" x14ac:dyDescent="0.25">
      <c r="A7388" s="1">
        <v>316933</v>
      </c>
      <c r="B7388" s="1" t="s">
        <v>35</v>
      </c>
      <c r="C7388" s="1" t="s">
        <v>20</v>
      </c>
      <c r="D7388" s="1" t="s">
        <v>48</v>
      </c>
      <c r="E7388" s="1" t="s">
        <v>15</v>
      </c>
    </row>
    <row r="7389" spans="1:5" x14ac:dyDescent="0.25">
      <c r="A7389" s="1">
        <v>316934</v>
      </c>
      <c r="B7389" s="1" t="s">
        <v>12</v>
      </c>
      <c r="C7389" s="1" t="s">
        <v>20</v>
      </c>
      <c r="D7389" s="1" t="s">
        <v>30</v>
      </c>
      <c r="E7389" s="1" t="s">
        <v>15</v>
      </c>
    </row>
    <row r="7390" spans="1:5" x14ac:dyDescent="0.25">
      <c r="A7390" s="1">
        <v>316935</v>
      </c>
      <c r="B7390" s="1" t="s">
        <v>35</v>
      </c>
      <c r="C7390" s="1" t="s">
        <v>20</v>
      </c>
      <c r="D7390" s="1" t="s">
        <v>30</v>
      </c>
      <c r="E7390" s="1" t="s">
        <v>15</v>
      </c>
    </row>
    <row r="7391" spans="1:5" x14ac:dyDescent="0.25">
      <c r="A7391" s="1">
        <v>316936</v>
      </c>
      <c r="B7391" s="1" t="s">
        <v>35</v>
      </c>
      <c r="C7391" s="1" t="s">
        <v>20</v>
      </c>
      <c r="D7391" s="1" t="s">
        <v>30</v>
      </c>
      <c r="E7391" s="1" t="s">
        <v>15</v>
      </c>
    </row>
    <row r="7392" spans="1:5" x14ac:dyDescent="0.25">
      <c r="A7392" s="1">
        <v>316937</v>
      </c>
      <c r="B7392" s="1" t="s">
        <v>35</v>
      </c>
      <c r="C7392" s="1" t="s">
        <v>20</v>
      </c>
      <c r="D7392" s="1" t="s">
        <v>61</v>
      </c>
      <c r="E7392" s="1" t="s">
        <v>15</v>
      </c>
    </row>
    <row r="7393" spans="1:5" x14ac:dyDescent="0.25">
      <c r="A7393" s="1">
        <v>316938</v>
      </c>
      <c r="B7393" s="1" t="s">
        <v>35</v>
      </c>
      <c r="C7393" s="1" t="s">
        <v>20</v>
      </c>
      <c r="D7393" s="1" t="s">
        <v>61</v>
      </c>
      <c r="E7393" s="1" t="s">
        <v>15</v>
      </c>
    </row>
    <row r="7394" spans="1:5" x14ac:dyDescent="0.25">
      <c r="A7394" s="1">
        <v>316939</v>
      </c>
      <c r="B7394" s="1" t="s">
        <v>35</v>
      </c>
      <c r="C7394" s="1" t="s">
        <v>20</v>
      </c>
      <c r="D7394" s="1" t="s">
        <v>30</v>
      </c>
      <c r="E7394" s="1" t="s">
        <v>15</v>
      </c>
    </row>
    <row r="7395" spans="1:5" x14ac:dyDescent="0.25">
      <c r="A7395" s="1">
        <v>316940</v>
      </c>
      <c r="B7395" s="1" t="s">
        <v>12</v>
      </c>
      <c r="C7395" s="1" t="s">
        <v>20</v>
      </c>
      <c r="D7395" s="1" t="s">
        <v>30</v>
      </c>
      <c r="E7395" s="1" t="s">
        <v>15</v>
      </c>
    </row>
    <row r="7396" spans="1:5" x14ac:dyDescent="0.25">
      <c r="A7396" s="1">
        <v>316941</v>
      </c>
      <c r="B7396" s="1" t="s">
        <v>35</v>
      </c>
      <c r="C7396" s="1" t="s">
        <v>20</v>
      </c>
      <c r="D7396" s="1" t="s">
        <v>61</v>
      </c>
      <c r="E7396" s="1" t="s">
        <v>15</v>
      </c>
    </row>
    <row r="7397" spans="1:5" x14ac:dyDescent="0.25">
      <c r="A7397" s="1">
        <v>316942</v>
      </c>
      <c r="B7397" s="1" t="s">
        <v>35</v>
      </c>
      <c r="C7397" s="1" t="s">
        <v>20</v>
      </c>
      <c r="D7397" s="1" t="s">
        <v>61</v>
      </c>
      <c r="E7397" s="1" t="s">
        <v>15</v>
      </c>
    </row>
    <row r="7398" spans="1:5" x14ac:dyDescent="0.25">
      <c r="A7398" s="1">
        <v>316943</v>
      </c>
      <c r="B7398" s="1" t="s">
        <v>35</v>
      </c>
      <c r="C7398" s="1" t="s">
        <v>20</v>
      </c>
      <c r="D7398" s="1" t="s">
        <v>30</v>
      </c>
      <c r="E7398" s="1" t="s">
        <v>15</v>
      </c>
    </row>
    <row r="7399" spans="1:5" x14ac:dyDescent="0.25">
      <c r="A7399" s="1">
        <v>316944</v>
      </c>
      <c r="B7399" s="1" t="s">
        <v>12</v>
      </c>
      <c r="C7399" s="1" t="s">
        <v>20</v>
      </c>
      <c r="D7399" s="1" t="s">
        <v>61</v>
      </c>
      <c r="E7399" s="1" t="s">
        <v>15</v>
      </c>
    </row>
    <row r="7400" spans="1:5" x14ac:dyDescent="0.25">
      <c r="A7400" s="1">
        <v>316945</v>
      </c>
      <c r="B7400" s="1" t="s">
        <v>12</v>
      </c>
      <c r="C7400" s="1" t="s">
        <v>27</v>
      </c>
      <c r="D7400" s="1" t="s">
        <v>30</v>
      </c>
      <c r="E7400" s="1" t="s">
        <v>15</v>
      </c>
    </row>
    <row r="7401" spans="1:5" x14ac:dyDescent="0.25">
      <c r="A7401" s="1">
        <v>316946</v>
      </c>
      <c r="B7401" s="1" t="s">
        <v>35</v>
      </c>
      <c r="C7401" s="1" t="s">
        <v>27</v>
      </c>
      <c r="D7401" s="1" t="s">
        <v>58</v>
      </c>
      <c r="E7401" s="1" t="s">
        <v>15</v>
      </c>
    </row>
    <row r="7402" spans="1:5" x14ac:dyDescent="0.25">
      <c r="A7402" s="1">
        <v>316947</v>
      </c>
      <c r="B7402" s="1" t="s">
        <v>12</v>
      </c>
      <c r="C7402" s="1" t="s">
        <v>27</v>
      </c>
      <c r="D7402" s="1" t="s">
        <v>58</v>
      </c>
      <c r="E7402" s="1" t="s">
        <v>15</v>
      </c>
    </row>
    <row r="7403" spans="1:5" x14ac:dyDescent="0.25">
      <c r="A7403" s="1">
        <v>316948</v>
      </c>
      <c r="B7403" s="1" t="s">
        <v>12</v>
      </c>
      <c r="C7403" s="1" t="s">
        <v>27</v>
      </c>
      <c r="D7403" s="1" t="s">
        <v>57</v>
      </c>
      <c r="E7403" s="1" t="s">
        <v>15</v>
      </c>
    </row>
    <row r="7404" spans="1:5" x14ac:dyDescent="0.25">
      <c r="A7404" s="1">
        <v>316949</v>
      </c>
      <c r="B7404" s="1" t="s">
        <v>35</v>
      </c>
      <c r="C7404" s="1" t="s">
        <v>27</v>
      </c>
      <c r="D7404" s="1" t="s">
        <v>54</v>
      </c>
      <c r="E7404" s="1" t="s">
        <v>15</v>
      </c>
    </row>
    <row r="7405" spans="1:5" x14ac:dyDescent="0.25">
      <c r="A7405" s="1">
        <v>316950</v>
      </c>
      <c r="B7405" s="1" t="s">
        <v>12</v>
      </c>
      <c r="C7405" s="1" t="s">
        <v>27</v>
      </c>
      <c r="D7405" s="1" t="s">
        <v>38</v>
      </c>
      <c r="E7405" s="1" t="s">
        <v>15</v>
      </c>
    </row>
    <row r="7406" spans="1:5" x14ac:dyDescent="0.25">
      <c r="A7406" s="1">
        <v>316951</v>
      </c>
      <c r="B7406" s="1" t="s">
        <v>35</v>
      </c>
      <c r="C7406" s="1" t="s">
        <v>27</v>
      </c>
      <c r="D7406" s="1" t="s">
        <v>38</v>
      </c>
      <c r="E7406" s="1" t="s">
        <v>15</v>
      </c>
    </row>
    <row r="7407" spans="1:5" x14ac:dyDescent="0.25">
      <c r="A7407" s="1">
        <v>316952</v>
      </c>
      <c r="B7407" s="1" t="s">
        <v>35</v>
      </c>
      <c r="C7407" s="1" t="s">
        <v>27</v>
      </c>
      <c r="D7407" s="1" t="s">
        <v>60</v>
      </c>
      <c r="E7407" s="1" t="s">
        <v>15</v>
      </c>
    </row>
    <row r="7408" spans="1:5" x14ac:dyDescent="0.25">
      <c r="A7408" s="1">
        <v>316953</v>
      </c>
      <c r="B7408" s="1" t="s">
        <v>12</v>
      </c>
      <c r="C7408" s="1" t="s">
        <v>27</v>
      </c>
      <c r="D7408" s="1" t="s">
        <v>45</v>
      </c>
      <c r="E7408" s="1" t="s">
        <v>15</v>
      </c>
    </row>
    <row r="7409" spans="1:5" x14ac:dyDescent="0.25">
      <c r="A7409" s="1">
        <v>316954</v>
      </c>
      <c r="B7409" s="1" t="s">
        <v>12</v>
      </c>
      <c r="C7409" s="1" t="s">
        <v>27</v>
      </c>
      <c r="D7409" s="1" t="s">
        <v>38</v>
      </c>
      <c r="E7409" s="1" t="s">
        <v>15</v>
      </c>
    </row>
    <row r="7410" spans="1:5" x14ac:dyDescent="0.25">
      <c r="A7410" s="1">
        <v>316955</v>
      </c>
      <c r="B7410" s="1" t="s">
        <v>12</v>
      </c>
      <c r="C7410" s="1" t="s">
        <v>27</v>
      </c>
      <c r="D7410" s="1" t="s">
        <v>30</v>
      </c>
      <c r="E7410" s="1" t="s">
        <v>15</v>
      </c>
    </row>
    <row r="7411" spans="1:5" x14ac:dyDescent="0.25">
      <c r="A7411" s="1">
        <v>316956</v>
      </c>
      <c r="B7411" s="1" t="s">
        <v>35</v>
      </c>
      <c r="C7411" s="1" t="s">
        <v>27</v>
      </c>
      <c r="D7411" s="1" t="s">
        <v>57</v>
      </c>
      <c r="E7411" s="1" t="s">
        <v>15</v>
      </c>
    </row>
    <row r="7412" spans="1:5" x14ac:dyDescent="0.25">
      <c r="A7412" s="1">
        <v>316957</v>
      </c>
      <c r="B7412" s="1" t="s">
        <v>12</v>
      </c>
      <c r="C7412" s="1" t="s">
        <v>27</v>
      </c>
      <c r="D7412" s="1" t="s">
        <v>45</v>
      </c>
      <c r="E7412" s="1" t="s">
        <v>15</v>
      </c>
    </row>
    <row r="7413" spans="1:5" x14ac:dyDescent="0.25">
      <c r="A7413" s="1">
        <v>316958</v>
      </c>
      <c r="B7413" s="1" t="s">
        <v>35</v>
      </c>
      <c r="C7413" s="1" t="s">
        <v>27</v>
      </c>
      <c r="D7413" s="1" t="s">
        <v>57</v>
      </c>
      <c r="E7413" s="1" t="s">
        <v>15</v>
      </c>
    </row>
    <row r="7414" spans="1:5" x14ac:dyDescent="0.25">
      <c r="A7414" s="1">
        <v>316959</v>
      </c>
      <c r="B7414" s="1" t="s">
        <v>35</v>
      </c>
      <c r="C7414" s="1" t="s">
        <v>27</v>
      </c>
      <c r="D7414" s="1" t="s">
        <v>51</v>
      </c>
      <c r="E7414" s="1" t="s">
        <v>15</v>
      </c>
    </row>
    <row r="7415" spans="1:5" x14ac:dyDescent="0.25">
      <c r="A7415" s="1">
        <v>316960</v>
      </c>
      <c r="B7415" s="1" t="s">
        <v>12</v>
      </c>
      <c r="C7415" s="1" t="s">
        <v>27</v>
      </c>
      <c r="D7415" s="1" t="s">
        <v>38</v>
      </c>
      <c r="E7415" s="1" t="s">
        <v>15</v>
      </c>
    </row>
    <row r="7416" spans="1:5" x14ac:dyDescent="0.25">
      <c r="A7416" s="1">
        <v>316961</v>
      </c>
      <c r="B7416" s="1" t="s">
        <v>12</v>
      </c>
      <c r="C7416" s="1" t="s">
        <v>27</v>
      </c>
      <c r="D7416" s="1" t="s">
        <v>38</v>
      </c>
      <c r="E7416" s="1" t="s">
        <v>15</v>
      </c>
    </row>
    <row r="7417" spans="1:5" x14ac:dyDescent="0.25">
      <c r="A7417" s="1">
        <v>316962</v>
      </c>
      <c r="B7417" s="1" t="s">
        <v>12</v>
      </c>
      <c r="C7417" s="1" t="s">
        <v>27</v>
      </c>
      <c r="D7417" s="1" t="s">
        <v>60</v>
      </c>
      <c r="E7417" s="1" t="s">
        <v>15</v>
      </c>
    </row>
    <row r="7418" spans="1:5" x14ac:dyDescent="0.25">
      <c r="A7418" s="1">
        <v>316963</v>
      </c>
      <c r="B7418" s="1" t="s">
        <v>35</v>
      </c>
      <c r="C7418" s="1" t="s">
        <v>27</v>
      </c>
      <c r="D7418" s="1" t="s">
        <v>45</v>
      </c>
      <c r="E7418" s="1" t="s">
        <v>15</v>
      </c>
    </row>
    <row r="7419" spans="1:5" x14ac:dyDescent="0.25">
      <c r="A7419" s="1">
        <v>316964</v>
      </c>
      <c r="B7419" s="1" t="s">
        <v>35</v>
      </c>
      <c r="C7419" s="1" t="s">
        <v>27</v>
      </c>
      <c r="D7419" s="1" t="s">
        <v>53</v>
      </c>
      <c r="E7419" s="1" t="s">
        <v>15</v>
      </c>
    </row>
    <row r="7420" spans="1:5" x14ac:dyDescent="0.25">
      <c r="A7420" s="1">
        <v>316965</v>
      </c>
      <c r="B7420" s="1" t="s">
        <v>12</v>
      </c>
      <c r="C7420" s="1" t="s">
        <v>27</v>
      </c>
      <c r="D7420" s="1" t="s">
        <v>54</v>
      </c>
      <c r="E7420" s="1" t="s">
        <v>15</v>
      </c>
    </row>
    <row r="7421" spans="1:5" x14ac:dyDescent="0.25">
      <c r="A7421" s="1">
        <v>316966</v>
      </c>
      <c r="B7421" s="1" t="s">
        <v>12</v>
      </c>
      <c r="C7421" s="1" t="s">
        <v>27</v>
      </c>
      <c r="D7421" s="1" t="s">
        <v>51</v>
      </c>
      <c r="E7421" s="1" t="s">
        <v>15</v>
      </c>
    </row>
    <row r="7422" spans="1:5" x14ac:dyDescent="0.25">
      <c r="A7422" s="1">
        <v>316967</v>
      </c>
      <c r="B7422" s="1" t="s">
        <v>12</v>
      </c>
      <c r="C7422" s="1" t="s">
        <v>27</v>
      </c>
      <c r="D7422" s="1" t="s">
        <v>53</v>
      </c>
      <c r="E7422" s="1" t="s">
        <v>15</v>
      </c>
    </row>
    <row r="7423" spans="1:5" x14ac:dyDescent="0.25">
      <c r="A7423" s="1">
        <v>316973</v>
      </c>
      <c r="B7423" s="1" t="s">
        <v>35</v>
      </c>
      <c r="C7423" s="1" t="s">
        <v>32</v>
      </c>
      <c r="D7423" s="1" t="s">
        <v>39</v>
      </c>
      <c r="E7423" s="1" t="s">
        <v>15</v>
      </c>
    </row>
    <row r="7424" spans="1:5" x14ac:dyDescent="0.25">
      <c r="A7424" s="1">
        <v>316974</v>
      </c>
      <c r="B7424" s="1" t="s">
        <v>12</v>
      </c>
      <c r="C7424" s="1" t="s">
        <v>32</v>
      </c>
      <c r="D7424" s="1" t="s">
        <v>14</v>
      </c>
      <c r="E7424" s="1" t="s">
        <v>15</v>
      </c>
    </row>
    <row r="7425" spans="1:5" x14ac:dyDescent="0.25">
      <c r="A7425" s="1">
        <v>316976</v>
      </c>
      <c r="B7425" s="1" t="s">
        <v>12</v>
      </c>
      <c r="C7425" s="1" t="s">
        <v>32</v>
      </c>
      <c r="D7425" s="1" t="s">
        <v>47</v>
      </c>
      <c r="E7425" s="1" t="s">
        <v>15</v>
      </c>
    </row>
    <row r="7426" spans="1:5" x14ac:dyDescent="0.25">
      <c r="A7426" s="1">
        <v>316977</v>
      </c>
      <c r="B7426" s="1" t="s">
        <v>35</v>
      </c>
      <c r="C7426" s="1" t="s">
        <v>32</v>
      </c>
      <c r="D7426" s="1" t="s">
        <v>39</v>
      </c>
      <c r="E7426" s="1" t="s">
        <v>15</v>
      </c>
    </row>
    <row r="7427" spans="1:5" x14ac:dyDescent="0.25">
      <c r="A7427" s="1">
        <v>316978</v>
      </c>
      <c r="B7427" s="1" t="s">
        <v>35</v>
      </c>
      <c r="C7427" s="1" t="s">
        <v>32</v>
      </c>
      <c r="D7427" s="1" t="s">
        <v>39</v>
      </c>
      <c r="E7427" s="1" t="s">
        <v>15</v>
      </c>
    </row>
    <row r="7428" spans="1:5" x14ac:dyDescent="0.25">
      <c r="A7428" s="1">
        <v>316979</v>
      </c>
      <c r="B7428" s="1" t="s">
        <v>35</v>
      </c>
      <c r="C7428" s="1" t="s">
        <v>32</v>
      </c>
      <c r="D7428" s="1" t="s">
        <v>48</v>
      </c>
      <c r="E7428" s="1" t="s">
        <v>15</v>
      </c>
    </row>
    <row r="7429" spans="1:5" x14ac:dyDescent="0.25">
      <c r="A7429" s="1">
        <v>316980</v>
      </c>
      <c r="B7429" s="1" t="s">
        <v>12</v>
      </c>
      <c r="C7429" s="1" t="s">
        <v>32</v>
      </c>
      <c r="D7429" s="1" t="s">
        <v>39</v>
      </c>
      <c r="E7429" s="1" t="s">
        <v>15</v>
      </c>
    </row>
    <row r="7430" spans="1:5" x14ac:dyDescent="0.25">
      <c r="A7430" s="1">
        <v>316981</v>
      </c>
      <c r="B7430" s="1" t="s">
        <v>35</v>
      </c>
      <c r="C7430" s="1" t="s">
        <v>32</v>
      </c>
      <c r="D7430" s="1" t="s">
        <v>48</v>
      </c>
      <c r="E7430" s="1" t="s">
        <v>15</v>
      </c>
    </row>
    <row r="7431" spans="1:5" x14ac:dyDescent="0.25">
      <c r="A7431" s="1">
        <v>316982</v>
      </c>
      <c r="B7431" s="1" t="s">
        <v>35</v>
      </c>
      <c r="C7431" s="1" t="s">
        <v>27</v>
      </c>
      <c r="D7431" s="1" t="s">
        <v>58</v>
      </c>
      <c r="E7431" s="1" t="s">
        <v>15</v>
      </c>
    </row>
    <row r="7432" spans="1:5" x14ac:dyDescent="0.25">
      <c r="A7432" s="1">
        <v>316988</v>
      </c>
      <c r="B7432" s="1" t="s">
        <v>12</v>
      </c>
      <c r="C7432" s="1" t="s">
        <v>32</v>
      </c>
      <c r="D7432" s="1" t="s">
        <v>44</v>
      </c>
      <c r="E7432" s="1" t="s">
        <v>15</v>
      </c>
    </row>
    <row r="7433" spans="1:5" x14ac:dyDescent="0.25">
      <c r="A7433" s="1">
        <v>316989</v>
      </c>
      <c r="B7433" s="1" t="s">
        <v>35</v>
      </c>
      <c r="C7433" s="1" t="s">
        <v>32</v>
      </c>
      <c r="D7433" s="1" t="s">
        <v>44</v>
      </c>
      <c r="E7433" s="1" t="s">
        <v>15</v>
      </c>
    </row>
    <row r="7434" spans="1:5" x14ac:dyDescent="0.25">
      <c r="A7434" s="1">
        <v>316990</v>
      </c>
      <c r="B7434" s="1" t="s">
        <v>12</v>
      </c>
      <c r="C7434" s="1" t="s">
        <v>32</v>
      </c>
      <c r="D7434" s="1" t="s">
        <v>44</v>
      </c>
      <c r="E7434" s="1" t="s">
        <v>15</v>
      </c>
    </row>
    <row r="7435" spans="1:5" x14ac:dyDescent="0.25">
      <c r="A7435" s="1">
        <v>316991</v>
      </c>
      <c r="B7435" s="1" t="s">
        <v>35</v>
      </c>
      <c r="C7435" s="1" t="s">
        <v>32</v>
      </c>
      <c r="D7435" s="1" t="s">
        <v>39</v>
      </c>
      <c r="E7435" s="1" t="s">
        <v>15</v>
      </c>
    </row>
    <row r="7436" spans="1:5" x14ac:dyDescent="0.25">
      <c r="A7436" s="1">
        <v>316992</v>
      </c>
      <c r="B7436" s="1" t="s">
        <v>35</v>
      </c>
      <c r="C7436" s="1" t="s">
        <v>32</v>
      </c>
      <c r="D7436" s="1" t="s">
        <v>44</v>
      </c>
      <c r="E7436" s="1" t="s">
        <v>15</v>
      </c>
    </row>
    <row r="7437" spans="1:5" x14ac:dyDescent="0.25">
      <c r="A7437" s="1">
        <v>316993</v>
      </c>
      <c r="B7437" s="1" t="s">
        <v>35</v>
      </c>
      <c r="C7437" s="1" t="s">
        <v>32</v>
      </c>
      <c r="D7437" s="1" t="s">
        <v>47</v>
      </c>
      <c r="E7437" s="1" t="s">
        <v>15</v>
      </c>
    </row>
    <row r="7438" spans="1:5" x14ac:dyDescent="0.25">
      <c r="A7438" s="1">
        <v>316994</v>
      </c>
      <c r="B7438" s="1" t="s">
        <v>35</v>
      </c>
      <c r="C7438" s="1" t="s">
        <v>32</v>
      </c>
      <c r="D7438" s="1" t="s">
        <v>39</v>
      </c>
      <c r="E7438" s="1" t="s">
        <v>15</v>
      </c>
    </row>
    <row r="7439" spans="1:5" x14ac:dyDescent="0.25">
      <c r="A7439" s="1">
        <v>316995</v>
      </c>
      <c r="B7439" s="1" t="s">
        <v>35</v>
      </c>
      <c r="C7439" s="1" t="s">
        <v>27</v>
      </c>
      <c r="D7439" s="1" t="s">
        <v>58</v>
      </c>
      <c r="E7439" s="1" t="s">
        <v>15</v>
      </c>
    </row>
    <row r="7440" spans="1:5" x14ac:dyDescent="0.25">
      <c r="A7440" s="1">
        <v>316996</v>
      </c>
      <c r="B7440" s="1" t="s">
        <v>35</v>
      </c>
      <c r="C7440" s="1" t="s">
        <v>32</v>
      </c>
      <c r="D7440" s="1" t="s">
        <v>44</v>
      </c>
      <c r="E7440" s="1" t="s">
        <v>15</v>
      </c>
    </row>
    <row r="7441" spans="1:5" x14ac:dyDescent="0.25">
      <c r="A7441" s="1">
        <v>316997</v>
      </c>
      <c r="B7441" s="1" t="s">
        <v>35</v>
      </c>
      <c r="C7441" s="1" t="s">
        <v>32</v>
      </c>
      <c r="D7441" s="1" t="s">
        <v>44</v>
      </c>
      <c r="E7441" s="1" t="s">
        <v>15</v>
      </c>
    </row>
    <row r="7442" spans="1:5" x14ac:dyDescent="0.25">
      <c r="A7442" s="1">
        <v>316998</v>
      </c>
      <c r="B7442" s="1" t="s">
        <v>35</v>
      </c>
      <c r="C7442" s="1" t="s">
        <v>32</v>
      </c>
      <c r="D7442" s="1" t="s">
        <v>39</v>
      </c>
      <c r="E7442" s="1" t="s">
        <v>15</v>
      </c>
    </row>
    <row r="7443" spans="1:5" x14ac:dyDescent="0.25">
      <c r="A7443" s="1">
        <v>316999</v>
      </c>
      <c r="B7443" s="1" t="s">
        <v>35</v>
      </c>
      <c r="C7443" s="1" t="s">
        <v>32</v>
      </c>
      <c r="D7443" s="1" t="s">
        <v>44</v>
      </c>
      <c r="E7443" s="1" t="s">
        <v>15</v>
      </c>
    </row>
    <row r="7444" spans="1:5" x14ac:dyDescent="0.25">
      <c r="A7444" s="1">
        <v>317000</v>
      </c>
      <c r="B7444" s="1" t="s">
        <v>35</v>
      </c>
      <c r="C7444" s="1" t="s">
        <v>32</v>
      </c>
      <c r="D7444" s="1" t="s">
        <v>44</v>
      </c>
      <c r="E7444" s="1" t="s">
        <v>15</v>
      </c>
    </row>
    <row r="7445" spans="1:5" x14ac:dyDescent="0.25">
      <c r="A7445" s="1">
        <v>317001</v>
      </c>
      <c r="B7445" s="1" t="s">
        <v>35</v>
      </c>
      <c r="C7445" s="1" t="s">
        <v>27</v>
      </c>
      <c r="D7445" s="1" t="s">
        <v>58</v>
      </c>
      <c r="E7445" s="1" t="s">
        <v>15</v>
      </c>
    </row>
    <row r="7446" spans="1:5" x14ac:dyDescent="0.25">
      <c r="A7446" s="1">
        <v>317002</v>
      </c>
      <c r="B7446" s="1" t="s">
        <v>35</v>
      </c>
      <c r="C7446" s="1" t="s">
        <v>27</v>
      </c>
      <c r="D7446" s="1" t="s">
        <v>58</v>
      </c>
      <c r="E7446" s="1" t="s">
        <v>15</v>
      </c>
    </row>
    <row r="7447" spans="1:5" x14ac:dyDescent="0.25">
      <c r="A7447" s="1">
        <v>317003</v>
      </c>
      <c r="B7447" s="1" t="s">
        <v>12</v>
      </c>
      <c r="C7447" s="1" t="s">
        <v>32</v>
      </c>
      <c r="D7447" s="1" t="s">
        <v>44</v>
      </c>
      <c r="E7447" s="1" t="s">
        <v>15</v>
      </c>
    </row>
    <row r="7448" spans="1:5" x14ac:dyDescent="0.25">
      <c r="A7448" s="1">
        <v>317004</v>
      </c>
      <c r="B7448" s="1" t="s">
        <v>12</v>
      </c>
      <c r="C7448" s="1" t="s">
        <v>27</v>
      </c>
      <c r="D7448" s="1" t="s">
        <v>58</v>
      </c>
      <c r="E7448" s="1" t="s">
        <v>15</v>
      </c>
    </row>
    <row r="7449" spans="1:5" x14ac:dyDescent="0.25">
      <c r="A7449" s="1">
        <v>317005</v>
      </c>
      <c r="B7449" s="1" t="s">
        <v>35</v>
      </c>
      <c r="C7449" s="1" t="s">
        <v>32</v>
      </c>
      <c r="D7449" s="1" t="s">
        <v>44</v>
      </c>
      <c r="E7449" s="1" t="s">
        <v>15</v>
      </c>
    </row>
    <row r="7450" spans="1:5" x14ac:dyDescent="0.25">
      <c r="A7450" s="1">
        <v>317006</v>
      </c>
      <c r="B7450" s="1" t="s">
        <v>35</v>
      </c>
      <c r="C7450" s="1" t="s">
        <v>32</v>
      </c>
      <c r="D7450" s="1" t="s">
        <v>44</v>
      </c>
      <c r="E7450" s="1" t="s">
        <v>15</v>
      </c>
    </row>
    <row r="7451" spans="1:5" x14ac:dyDescent="0.25">
      <c r="A7451" s="1">
        <v>317007</v>
      </c>
      <c r="B7451" s="1" t="s">
        <v>35</v>
      </c>
      <c r="C7451" s="1" t="s">
        <v>32</v>
      </c>
      <c r="D7451" s="1" t="s">
        <v>39</v>
      </c>
      <c r="E7451" s="1" t="s">
        <v>15</v>
      </c>
    </row>
    <row r="7452" spans="1:5" x14ac:dyDescent="0.25">
      <c r="A7452" s="1">
        <v>317008</v>
      </c>
      <c r="B7452" s="1" t="s">
        <v>35</v>
      </c>
      <c r="C7452" s="1" t="s">
        <v>32</v>
      </c>
      <c r="D7452" s="1" t="s">
        <v>39</v>
      </c>
      <c r="E7452" s="1" t="s">
        <v>15</v>
      </c>
    </row>
    <row r="7453" spans="1:5" x14ac:dyDescent="0.25">
      <c r="A7453" s="1">
        <v>317009</v>
      </c>
      <c r="B7453" s="1" t="s">
        <v>12</v>
      </c>
      <c r="C7453" s="1" t="s">
        <v>32</v>
      </c>
      <c r="D7453" s="1" t="s">
        <v>39</v>
      </c>
      <c r="E7453" s="1" t="s">
        <v>15</v>
      </c>
    </row>
    <row r="7454" spans="1:5" x14ac:dyDescent="0.25">
      <c r="A7454" s="1">
        <v>317011</v>
      </c>
      <c r="B7454" s="1" t="s">
        <v>64</v>
      </c>
      <c r="C7454" s="1" t="s">
        <v>27</v>
      </c>
      <c r="D7454" s="1" t="s">
        <v>53</v>
      </c>
      <c r="E7454" s="1" t="s">
        <v>15</v>
      </c>
    </row>
    <row r="7455" spans="1:5" x14ac:dyDescent="0.25">
      <c r="A7455" s="1">
        <v>317027</v>
      </c>
      <c r="B7455" s="1" t="s">
        <v>35</v>
      </c>
      <c r="C7455" s="1" t="s">
        <v>29</v>
      </c>
      <c r="D7455" s="1" t="s">
        <v>43</v>
      </c>
      <c r="E7455" s="1" t="s">
        <v>15</v>
      </c>
    </row>
    <row r="7456" spans="1:5" x14ac:dyDescent="0.25">
      <c r="A7456" s="1">
        <v>317028</v>
      </c>
      <c r="B7456" s="1" t="s">
        <v>35</v>
      </c>
      <c r="C7456" s="1" t="s">
        <v>29</v>
      </c>
      <c r="D7456" s="1" t="s">
        <v>21</v>
      </c>
      <c r="E7456" s="1" t="s">
        <v>15</v>
      </c>
    </row>
    <row r="7457" spans="1:5" x14ac:dyDescent="0.25">
      <c r="A7457" s="1">
        <v>317029</v>
      </c>
      <c r="B7457" s="1" t="s">
        <v>12</v>
      </c>
      <c r="C7457" s="1" t="s">
        <v>29</v>
      </c>
      <c r="D7457" s="1" t="s">
        <v>26</v>
      </c>
      <c r="E7457" s="1" t="s">
        <v>15</v>
      </c>
    </row>
    <row r="7458" spans="1:5" x14ac:dyDescent="0.25">
      <c r="A7458" s="1">
        <v>317030</v>
      </c>
      <c r="B7458" s="1" t="s">
        <v>35</v>
      </c>
      <c r="C7458" s="1" t="s">
        <v>29</v>
      </c>
      <c r="D7458" s="1" t="s">
        <v>40</v>
      </c>
      <c r="E7458" s="1" t="s">
        <v>15</v>
      </c>
    </row>
    <row r="7459" spans="1:5" x14ac:dyDescent="0.25">
      <c r="A7459" s="1">
        <v>317031</v>
      </c>
      <c r="B7459" s="1" t="s">
        <v>12</v>
      </c>
      <c r="C7459" s="1" t="s">
        <v>29</v>
      </c>
      <c r="D7459" s="1" t="s">
        <v>43</v>
      </c>
      <c r="E7459" s="1" t="s">
        <v>15</v>
      </c>
    </row>
    <row r="7460" spans="1:5" x14ac:dyDescent="0.25">
      <c r="A7460" s="1">
        <v>317032</v>
      </c>
      <c r="B7460" s="1" t="s">
        <v>35</v>
      </c>
      <c r="C7460" s="1" t="s">
        <v>29</v>
      </c>
      <c r="D7460" s="1" t="s">
        <v>26</v>
      </c>
      <c r="E7460" s="1" t="s">
        <v>15</v>
      </c>
    </row>
    <row r="7461" spans="1:5" x14ac:dyDescent="0.25">
      <c r="A7461" s="1">
        <v>317033</v>
      </c>
      <c r="B7461" s="1" t="s">
        <v>35</v>
      </c>
      <c r="C7461" s="1" t="s">
        <v>29</v>
      </c>
      <c r="D7461" s="1" t="s">
        <v>61</v>
      </c>
      <c r="E7461" s="1" t="s">
        <v>15</v>
      </c>
    </row>
    <row r="7462" spans="1:5" x14ac:dyDescent="0.25">
      <c r="A7462" s="1">
        <v>317035</v>
      </c>
      <c r="B7462" s="1" t="s">
        <v>35</v>
      </c>
      <c r="C7462" s="1" t="s">
        <v>29</v>
      </c>
      <c r="D7462" s="1" t="s">
        <v>24</v>
      </c>
      <c r="E7462" s="1" t="s">
        <v>15</v>
      </c>
    </row>
    <row r="7463" spans="1:5" x14ac:dyDescent="0.25">
      <c r="A7463" s="1">
        <v>317036</v>
      </c>
      <c r="B7463" s="1" t="s">
        <v>35</v>
      </c>
      <c r="C7463" s="1" t="s">
        <v>32</v>
      </c>
      <c r="D7463" s="1" t="s">
        <v>14</v>
      </c>
      <c r="E7463" s="1" t="s">
        <v>15</v>
      </c>
    </row>
    <row r="7464" spans="1:5" x14ac:dyDescent="0.25">
      <c r="A7464" s="1">
        <v>317037</v>
      </c>
      <c r="B7464" s="1" t="s">
        <v>12</v>
      </c>
      <c r="C7464" s="1" t="s">
        <v>29</v>
      </c>
      <c r="D7464" s="1" t="s">
        <v>26</v>
      </c>
      <c r="E7464" s="1" t="s">
        <v>15</v>
      </c>
    </row>
    <row r="7465" spans="1:5" x14ac:dyDescent="0.25">
      <c r="A7465" s="1">
        <v>317039</v>
      </c>
      <c r="B7465" s="1" t="s">
        <v>35</v>
      </c>
      <c r="C7465" s="1" t="s">
        <v>29</v>
      </c>
      <c r="D7465" s="1" t="s">
        <v>40</v>
      </c>
      <c r="E7465" s="1" t="s">
        <v>15</v>
      </c>
    </row>
    <row r="7466" spans="1:5" x14ac:dyDescent="0.25">
      <c r="A7466" s="1">
        <v>317041</v>
      </c>
      <c r="B7466" s="1" t="s">
        <v>35</v>
      </c>
      <c r="C7466" s="1" t="s">
        <v>29</v>
      </c>
      <c r="D7466" s="1" t="s">
        <v>49</v>
      </c>
      <c r="E7466" s="1" t="s">
        <v>15</v>
      </c>
    </row>
    <row r="7467" spans="1:5" x14ac:dyDescent="0.25">
      <c r="A7467" s="1">
        <v>317042</v>
      </c>
      <c r="B7467" s="1" t="s">
        <v>12</v>
      </c>
      <c r="C7467" s="1" t="s">
        <v>29</v>
      </c>
      <c r="D7467" s="1" t="s">
        <v>26</v>
      </c>
      <c r="E7467" s="1" t="s">
        <v>15</v>
      </c>
    </row>
    <row r="7468" spans="1:5" x14ac:dyDescent="0.25">
      <c r="A7468" s="1">
        <v>317043</v>
      </c>
      <c r="B7468" s="1" t="s">
        <v>35</v>
      </c>
      <c r="C7468" s="1" t="s">
        <v>29</v>
      </c>
      <c r="D7468" s="1" t="s">
        <v>26</v>
      </c>
      <c r="E7468" s="1" t="s">
        <v>15</v>
      </c>
    </row>
    <row r="7469" spans="1:5" x14ac:dyDescent="0.25">
      <c r="A7469" s="1">
        <v>317045</v>
      </c>
      <c r="B7469" s="1" t="s">
        <v>12</v>
      </c>
      <c r="C7469" s="1" t="s">
        <v>29</v>
      </c>
      <c r="D7469" s="1" t="s">
        <v>61</v>
      </c>
      <c r="E7469" s="1" t="s">
        <v>15</v>
      </c>
    </row>
    <row r="7470" spans="1:5" x14ac:dyDescent="0.25">
      <c r="A7470" s="1">
        <v>317047</v>
      </c>
      <c r="B7470" s="1" t="s">
        <v>35</v>
      </c>
      <c r="C7470" s="1" t="s">
        <v>29</v>
      </c>
      <c r="D7470" s="1" t="s">
        <v>26</v>
      </c>
      <c r="E7470" s="1" t="s">
        <v>15</v>
      </c>
    </row>
    <row r="7471" spans="1:5" x14ac:dyDescent="0.25">
      <c r="A7471" s="1">
        <v>317048</v>
      </c>
      <c r="B7471" s="1" t="s">
        <v>35</v>
      </c>
      <c r="C7471" s="1" t="s">
        <v>29</v>
      </c>
      <c r="D7471" s="1" t="s">
        <v>61</v>
      </c>
      <c r="E7471" s="1" t="s">
        <v>15</v>
      </c>
    </row>
    <row r="7472" spans="1:5" x14ac:dyDescent="0.25">
      <c r="A7472" s="1">
        <v>317049</v>
      </c>
      <c r="B7472" s="1" t="s">
        <v>35</v>
      </c>
      <c r="C7472" s="1" t="s">
        <v>29</v>
      </c>
      <c r="D7472" s="1" t="s">
        <v>26</v>
      </c>
      <c r="E7472" s="1" t="s">
        <v>15</v>
      </c>
    </row>
    <row r="7473" spans="1:5" x14ac:dyDescent="0.25">
      <c r="A7473" s="1">
        <v>317050</v>
      </c>
      <c r="B7473" s="1" t="s">
        <v>35</v>
      </c>
      <c r="C7473" s="1" t="s">
        <v>29</v>
      </c>
      <c r="D7473" s="1" t="s">
        <v>49</v>
      </c>
      <c r="E7473" s="1" t="s">
        <v>15</v>
      </c>
    </row>
    <row r="7474" spans="1:5" x14ac:dyDescent="0.25">
      <c r="A7474" s="1">
        <v>317052</v>
      </c>
      <c r="B7474" s="1" t="s">
        <v>12</v>
      </c>
      <c r="C7474" s="1" t="s">
        <v>29</v>
      </c>
      <c r="D7474" s="1" t="s">
        <v>49</v>
      </c>
      <c r="E7474" s="1" t="s">
        <v>15</v>
      </c>
    </row>
    <row r="7475" spans="1:5" x14ac:dyDescent="0.25">
      <c r="A7475" s="1">
        <v>317053</v>
      </c>
      <c r="B7475" s="1" t="s">
        <v>12</v>
      </c>
      <c r="C7475" s="1" t="s">
        <v>29</v>
      </c>
      <c r="D7475" s="1" t="s">
        <v>49</v>
      </c>
      <c r="E7475" s="1" t="s">
        <v>15</v>
      </c>
    </row>
    <row r="7476" spans="1:5" x14ac:dyDescent="0.25">
      <c r="A7476" s="1">
        <v>317058</v>
      </c>
      <c r="B7476" s="1" t="s">
        <v>65</v>
      </c>
      <c r="C7476" s="1" t="s">
        <v>27</v>
      </c>
      <c r="D7476" s="1" t="s">
        <v>30</v>
      </c>
      <c r="E7476" s="1" t="s">
        <v>15</v>
      </c>
    </row>
    <row r="7477" spans="1:5" x14ac:dyDescent="0.25">
      <c r="A7477" s="1">
        <v>317059</v>
      </c>
      <c r="B7477" s="1" t="s">
        <v>65</v>
      </c>
      <c r="C7477" s="1" t="s">
        <v>27</v>
      </c>
      <c r="D7477" s="1" t="s">
        <v>30</v>
      </c>
      <c r="E7477" s="1" t="s">
        <v>15</v>
      </c>
    </row>
    <row r="7478" spans="1:5" x14ac:dyDescent="0.25">
      <c r="A7478" s="1">
        <v>317060</v>
      </c>
      <c r="B7478" s="1" t="s">
        <v>65</v>
      </c>
      <c r="C7478" s="1" t="s">
        <v>27</v>
      </c>
      <c r="D7478" s="1" t="s">
        <v>30</v>
      </c>
      <c r="E7478" s="1" t="s">
        <v>15</v>
      </c>
    </row>
    <row r="7479" spans="1:5" x14ac:dyDescent="0.25">
      <c r="A7479" s="1">
        <v>317061</v>
      </c>
      <c r="B7479" s="1" t="s">
        <v>12</v>
      </c>
      <c r="C7479" s="1" t="s">
        <v>27</v>
      </c>
      <c r="D7479" s="1" t="s">
        <v>57</v>
      </c>
      <c r="E7479" s="1" t="s">
        <v>15</v>
      </c>
    </row>
    <row r="7480" spans="1:5" x14ac:dyDescent="0.25">
      <c r="A7480" s="1">
        <v>317062</v>
      </c>
      <c r="B7480" s="1" t="s">
        <v>64</v>
      </c>
      <c r="C7480" s="1" t="s">
        <v>27</v>
      </c>
      <c r="D7480" s="1" t="s">
        <v>57</v>
      </c>
      <c r="E7480" s="1" t="s">
        <v>15</v>
      </c>
    </row>
    <row r="7481" spans="1:5" x14ac:dyDescent="0.25">
      <c r="A7481" s="1">
        <v>317063</v>
      </c>
      <c r="B7481" s="1" t="s">
        <v>64</v>
      </c>
      <c r="C7481" s="1" t="s">
        <v>29</v>
      </c>
      <c r="D7481" s="1" t="s">
        <v>40</v>
      </c>
      <c r="E7481" s="1" t="s">
        <v>15</v>
      </c>
    </row>
    <row r="7482" spans="1:5" x14ac:dyDescent="0.25">
      <c r="A7482" s="1">
        <v>317064</v>
      </c>
      <c r="B7482" s="1" t="s">
        <v>64</v>
      </c>
      <c r="C7482" s="1" t="s">
        <v>29</v>
      </c>
      <c r="D7482" s="1" t="s">
        <v>40</v>
      </c>
      <c r="E7482" s="1" t="s">
        <v>15</v>
      </c>
    </row>
    <row r="7483" spans="1:5" x14ac:dyDescent="0.25">
      <c r="A7483" s="1">
        <v>317065</v>
      </c>
      <c r="B7483" s="1" t="s">
        <v>64</v>
      </c>
      <c r="C7483" s="1" t="s">
        <v>29</v>
      </c>
      <c r="D7483" s="1" t="s">
        <v>40</v>
      </c>
      <c r="E7483" s="1" t="s">
        <v>15</v>
      </c>
    </row>
    <row r="7484" spans="1:5" x14ac:dyDescent="0.25">
      <c r="A7484" s="1">
        <v>317066</v>
      </c>
      <c r="B7484" s="1" t="s">
        <v>65</v>
      </c>
      <c r="C7484" s="1" t="s">
        <v>20</v>
      </c>
      <c r="D7484" s="1" t="s">
        <v>45</v>
      </c>
      <c r="E7484" s="1" t="s">
        <v>15</v>
      </c>
    </row>
    <row r="7485" spans="1:5" x14ac:dyDescent="0.25">
      <c r="A7485" s="1">
        <v>317067</v>
      </c>
      <c r="B7485" s="1" t="s">
        <v>35</v>
      </c>
      <c r="C7485" s="1" t="s">
        <v>22</v>
      </c>
      <c r="D7485" s="1" t="s">
        <v>38</v>
      </c>
      <c r="E7485" s="1" t="s">
        <v>15</v>
      </c>
    </row>
    <row r="7486" spans="1:5" x14ac:dyDescent="0.25">
      <c r="A7486" s="1">
        <v>317069</v>
      </c>
      <c r="B7486" s="1" t="s">
        <v>35</v>
      </c>
      <c r="C7486" s="1" t="s">
        <v>20</v>
      </c>
      <c r="D7486" s="1" t="s">
        <v>61</v>
      </c>
      <c r="E7486" s="1" t="s">
        <v>15</v>
      </c>
    </row>
    <row r="7487" spans="1:5" x14ac:dyDescent="0.25">
      <c r="A7487" s="1">
        <v>317070</v>
      </c>
      <c r="B7487" s="1" t="s">
        <v>65</v>
      </c>
      <c r="C7487" s="1" t="s">
        <v>20</v>
      </c>
      <c r="D7487" s="1" t="s">
        <v>45</v>
      </c>
      <c r="E7487" s="1" t="s">
        <v>15</v>
      </c>
    </row>
    <row r="7488" spans="1:5" x14ac:dyDescent="0.25">
      <c r="A7488" s="1">
        <v>317071</v>
      </c>
      <c r="B7488" s="1" t="s">
        <v>12</v>
      </c>
      <c r="C7488" s="1" t="s">
        <v>16</v>
      </c>
      <c r="D7488" s="1" t="s">
        <v>40</v>
      </c>
      <c r="E7488" s="1" t="s">
        <v>15</v>
      </c>
    </row>
    <row r="7489" spans="1:5" x14ac:dyDescent="0.25">
      <c r="A7489" s="1">
        <v>317072</v>
      </c>
      <c r="B7489" s="1" t="s">
        <v>12</v>
      </c>
      <c r="C7489" s="1" t="s">
        <v>16</v>
      </c>
      <c r="D7489" s="1" t="s">
        <v>40</v>
      </c>
      <c r="E7489" s="1" t="s">
        <v>15</v>
      </c>
    </row>
    <row r="7490" spans="1:5" x14ac:dyDescent="0.25">
      <c r="A7490" s="1">
        <v>317073</v>
      </c>
      <c r="B7490" s="1" t="s">
        <v>66</v>
      </c>
      <c r="C7490" s="1" t="s">
        <v>16</v>
      </c>
      <c r="D7490" s="1" t="s">
        <v>54</v>
      </c>
      <c r="E7490" s="1" t="s">
        <v>15</v>
      </c>
    </row>
    <row r="7491" spans="1:5" x14ac:dyDescent="0.25">
      <c r="A7491" s="1">
        <v>317074</v>
      </c>
      <c r="B7491" s="1" t="s">
        <v>12</v>
      </c>
      <c r="C7491" s="1" t="s">
        <v>22</v>
      </c>
      <c r="D7491" s="1" t="s">
        <v>38</v>
      </c>
      <c r="E7491" s="1" t="s">
        <v>15</v>
      </c>
    </row>
    <row r="7492" spans="1:5" x14ac:dyDescent="0.25">
      <c r="A7492" s="1">
        <v>317075</v>
      </c>
      <c r="B7492" s="1" t="s">
        <v>12</v>
      </c>
      <c r="C7492" s="1" t="s">
        <v>16</v>
      </c>
      <c r="D7492" s="1" t="s">
        <v>40</v>
      </c>
      <c r="E7492" s="1" t="s">
        <v>15</v>
      </c>
    </row>
    <row r="7493" spans="1:5" x14ac:dyDescent="0.25">
      <c r="A7493" s="1">
        <v>317076</v>
      </c>
      <c r="B7493" s="1" t="s">
        <v>66</v>
      </c>
      <c r="C7493" s="1" t="s">
        <v>16</v>
      </c>
      <c r="D7493" s="1" t="s">
        <v>60</v>
      </c>
      <c r="E7493" s="1" t="s">
        <v>15</v>
      </c>
    </row>
    <row r="7494" spans="1:5" x14ac:dyDescent="0.25">
      <c r="A7494" s="1">
        <v>317077</v>
      </c>
      <c r="B7494" s="1" t="s">
        <v>12</v>
      </c>
      <c r="C7494" s="1" t="s">
        <v>16</v>
      </c>
      <c r="D7494" s="1" t="s">
        <v>40</v>
      </c>
      <c r="E7494" s="1" t="s">
        <v>15</v>
      </c>
    </row>
    <row r="7495" spans="1:5" x14ac:dyDescent="0.25">
      <c r="A7495" s="1">
        <v>317078</v>
      </c>
      <c r="B7495" s="1" t="s">
        <v>35</v>
      </c>
      <c r="C7495" s="1" t="s">
        <v>20</v>
      </c>
      <c r="D7495" s="1" t="s">
        <v>58</v>
      </c>
      <c r="E7495" s="1" t="s">
        <v>15</v>
      </c>
    </row>
    <row r="7496" spans="1:5" x14ac:dyDescent="0.25">
      <c r="A7496" s="1">
        <v>317079</v>
      </c>
      <c r="B7496" s="1" t="s">
        <v>66</v>
      </c>
      <c r="C7496" s="1" t="s">
        <v>16</v>
      </c>
      <c r="D7496" s="1" t="s">
        <v>59</v>
      </c>
      <c r="E7496" s="1" t="s">
        <v>15</v>
      </c>
    </row>
    <row r="7497" spans="1:5" x14ac:dyDescent="0.25">
      <c r="A7497" s="1">
        <v>317080</v>
      </c>
      <c r="B7497" s="1" t="s">
        <v>65</v>
      </c>
      <c r="C7497" s="1" t="s">
        <v>22</v>
      </c>
      <c r="D7497" s="1" t="s">
        <v>43</v>
      </c>
      <c r="E7497" s="1" t="s">
        <v>15</v>
      </c>
    </row>
    <row r="7498" spans="1:5" x14ac:dyDescent="0.25">
      <c r="A7498" s="1">
        <v>317081</v>
      </c>
      <c r="B7498" s="1" t="s">
        <v>65</v>
      </c>
      <c r="C7498" s="1" t="s">
        <v>13</v>
      </c>
      <c r="D7498" s="1" t="s">
        <v>40</v>
      </c>
      <c r="E7498" s="1" t="s">
        <v>15</v>
      </c>
    </row>
    <row r="7499" spans="1:5" x14ac:dyDescent="0.25">
      <c r="A7499" s="1">
        <v>317082</v>
      </c>
      <c r="B7499" s="1" t="s">
        <v>35</v>
      </c>
      <c r="C7499" s="1" t="s">
        <v>20</v>
      </c>
      <c r="D7499" s="1" t="s">
        <v>26</v>
      </c>
      <c r="E7499" s="1" t="s">
        <v>15</v>
      </c>
    </row>
    <row r="7500" spans="1:5" x14ac:dyDescent="0.25">
      <c r="A7500" s="1">
        <v>317083</v>
      </c>
      <c r="B7500" s="1" t="s">
        <v>65</v>
      </c>
      <c r="C7500" s="1" t="s">
        <v>13</v>
      </c>
      <c r="D7500" s="1" t="s">
        <v>44</v>
      </c>
      <c r="E7500" s="1" t="s">
        <v>15</v>
      </c>
    </row>
    <row r="7501" spans="1:5" x14ac:dyDescent="0.25">
      <c r="A7501" s="1">
        <v>317084</v>
      </c>
      <c r="B7501" s="1" t="s">
        <v>12</v>
      </c>
      <c r="C7501" s="1" t="s">
        <v>29</v>
      </c>
      <c r="D7501" s="1" t="s">
        <v>40</v>
      </c>
      <c r="E7501" s="1" t="s">
        <v>15</v>
      </c>
    </row>
    <row r="7502" spans="1:5" x14ac:dyDescent="0.25">
      <c r="A7502" s="1">
        <v>317085</v>
      </c>
      <c r="B7502" s="1" t="s">
        <v>12</v>
      </c>
      <c r="C7502" s="1" t="s">
        <v>29</v>
      </c>
      <c r="D7502" s="1" t="s">
        <v>40</v>
      </c>
      <c r="E7502" s="1" t="s">
        <v>15</v>
      </c>
    </row>
    <row r="7503" spans="1:5" x14ac:dyDescent="0.25">
      <c r="A7503" s="1">
        <v>317086</v>
      </c>
      <c r="B7503" s="1" t="s">
        <v>12</v>
      </c>
      <c r="C7503" s="1" t="s">
        <v>29</v>
      </c>
      <c r="D7503" s="1" t="s">
        <v>40</v>
      </c>
      <c r="E7503" s="1" t="s">
        <v>15</v>
      </c>
    </row>
    <row r="7504" spans="1:5" x14ac:dyDescent="0.25">
      <c r="A7504" s="1">
        <v>317087</v>
      </c>
      <c r="B7504" s="1" t="s">
        <v>35</v>
      </c>
      <c r="C7504" s="1" t="s">
        <v>20</v>
      </c>
      <c r="D7504" s="1" t="s">
        <v>26</v>
      </c>
      <c r="E7504" s="1" t="s">
        <v>15</v>
      </c>
    </row>
    <row r="7505" spans="1:5" x14ac:dyDescent="0.25">
      <c r="A7505" s="1">
        <v>317088</v>
      </c>
      <c r="B7505" s="1" t="s">
        <v>65</v>
      </c>
      <c r="C7505" s="1" t="s">
        <v>20</v>
      </c>
      <c r="D7505" s="1" t="s">
        <v>57</v>
      </c>
      <c r="E7505" s="1" t="s">
        <v>15</v>
      </c>
    </row>
    <row r="7506" spans="1:5" x14ac:dyDescent="0.25">
      <c r="A7506" s="1">
        <v>317089</v>
      </c>
      <c r="B7506" s="1" t="s">
        <v>65</v>
      </c>
      <c r="C7506" s="1" t="s">
        <v>27</v>
      </c>
      <c r="D7506" s="1" t="s">
        <v>57</v>
      </c>
      <c r="E7506" s="1" t="s">
        <v>15</v>
      </c>
    </row>
    <row r="7507" spans="1:5" x14ac:dyDescent="0.25">
      <c r="A7507" s="1">
        <v>317090</v>
      </c>
      <c r="B7507" s="1" t="s">
        <v>35</v>
      </c>
      <c r="C7507" s="1" t="s">
        <v>20</v>
      </c>
      <c r="D7507" s="1" t="s">
        <v>58</v>
      </c>
      <c r="E7507" s="1" t="s">
        <v>15</v>
      </c>
    </row>
    <row r="7508" spans="1:5" x14ac:dyDescent="0.25">
      <c r="A7508" s="1">
        <v>317091</v>
      </c>
      <c r="B7508" s="1" t="s">
        <v>64</v>
      </c>
      <c r="C7508" s="1" t="s">
        <v>32</v>
      </c>
      <c r="D7508" s="1" t="s">
        <v>39</v>
      </c>
      <c r="E7508" s="1" t="s">
        <v>15</v>
      </c>
    </row>
    <row r="7509" spans="1:5" x14ac:dyDescent="0.25">
      <c r="A7509" s="1">
        <v>317092</v>
      </c>
      <c r="B7509" s="1" t="s">
        <v>64</v>
      </c>
      <c r="C7509" s="1" t="s">
        <v>32</v>
      </c>
      <c r="D7509" s="1" t="s">
        <v>39</v>
      </c>
      <c r="E7509" s="1" t="s">
        <v>15</v>
      </c>
    </row>
    <row r="7510" spans="1:5" x14ac:dyDescent="0.25">
      <c r="A7510" s="1">
        <v>317093</v>
      </c>
      <c r="B7510" s="1" t="s">
        <v>64</v>
      </c>
      <c r="C7510" s="1" t="s">
        <v>32</v>
      </c>
      <c r="D7510" s="1" t="s">
        <v>39</v>
      </c>
      <c r="E7510" s="1" t="s">
        <v>15</v>
      </c>
    </row>
    <row r="7511" spans="1:5" x14ac:dyDescent="0.25">
      <c r="A7511" s="1">
        <v>317096</v>
      </c>
      <c r="B7511" s="1" t="s">
        <v>64</v>
      </c>
      <c r="C7511" s="1" t="s">
        <v>32</v>
      </c>
      <c r="D7511" s="1" t="s">
        <v>39</v>
      </c>
      <c r="E7511" s="1" t="s">
        <v>15</v>
      </c>
    </row>
    <row r="7512" spans="1:5" x14ac:dyDescent="0.25">
      <c r="A7512" s="1">
        <v>317102</v>
      </c>
      <c r="B7512" s="1" t="s">
        <v>64</v>
      </c>
      <c r="C7512" s="1" t="s">
        <v>32</v>
      </c>
      <c r="D7512" s="1" t="s">
        <v>39</v>
      </c>
      <c r="E7512" s="1" t="s">
        <v>15</v>
      </c>
    </row>
    <row r="7513" spans="1:5" x14ac:dyDescent="0.25">
      <c r="A7513" s="1">
        <v>317103</v>
      </c>
      <c r="B7513" s="1" t="s">
        <v>64</v>
      </c>
      <c r="C7513" s="1" t="s">
        <v>32</v>
      </c>
      <c r="D7513" s="1" t="s">
        <v>39</v>
      </c>
      <c r="E7513" s="1" t="s">
        <v>15</v>
      </c>
    </row>
    <row r="7514" spans="1:5" x14ac:dyDescent="0.25">
      <c r="A7514" s="1">
        <v>317104</v>
      </c>
      <c r="B7514" s="1" t="s">
        <v>65</v>
      </c>
      <c r="C7514" s="1" t="s">
        <v>13</v>
      </c>
      <c r="D7514" s="1" t="s">
        <v>44</v>
      </c>
      <c r="E7514" s="1" t="s">
        <v>15</v>
      </c>
    </row>
    <row r="7515" spans="1:5" x14ac:dyDescent="0.25">
      <c r="A7515" s="1">
        <v>317105</v>
      </c>
      <c r="B7515" s="1" t="s">
        <v>35</v>
      </c>
      <c r="C7515" s="1" t="s">
        <v>22</v>
      </c>
      <c r="D7515" s="1" t="s">
        <v>14</v>
      </c>
      <c r="E7515" s="1" t="s">
        <v>15</v>
      </c>
    </row>
    <row r="7516" spans="1:5" x14ac:dyDescent="0.25">
      <c r="A7516" s="1">
        <v>317106</v>
      </c>
      <c r="B7516" s="1" t="s">
        <v>65</v>
      </c>
      <c r="C7516" s="1" t="s">
        <v>29</v>
      </c>
      <c r="D7516" s="1" t="s">
        <v>49</v>
      </c>
      <c r="E7516" s="1" t="s">
        <v>15</v>
      </c>
    </row>
    <row r="7517" spans="1:5" x14ac:dyDescent="0.25">
      <c r="A7517" s="1">
        <v>317107</v>
      </c>
      <c r="B7517" s="1" t="s">
        <v>64</v>
      </c>
      <c r="C7517" s="1" t="s">
        <v>29</v>
      </c>
      <c r="D7517" s="1" t="s">
        <v>40</v>
      </c>
      <c r="E7517" s="1" t="s">
        <v>15</v>
      </c>
    </row>
    <row r="7518" spans="1:5" x14ac:dyDescent="0.25">
      <c r="A7518" s="1">
        <v>317108</v>
      </c>
      <c r="B7518" s="1" t="s">
        <v>65</v>
      </c>
      <c r="C7518" s="1" t="s">
        <v>16</v>
      </c>
      <c r="D7518" s="1" t="s">
        <v>60</v>
      </c>
      <c r="E7518" s="1" t="s">
        <v>15</v>
      </c>
    </row>
    <row r="7519" spans="1:5" x14ac:dyDescent="0.25">
      <c r="A7519" s="1">
        <v>317109</v>
      </c>
      <c r="B7519" s="1" t="s">
        <v>35</v>
      </c>
      <c r="C7519" s="1" t="s">
        <v>16</v>
      </c>
      <c r="D7519" s="1" t="s">
        <v>40</v>
      </c>
      <c r="E7519" s="1" t="s">
        <v>15</v>
      </c>
    </row>
    <row r="7520" spans="1:5" x14ac:dyDescent="0.25">
      <c r="A7520" s="1">
        <v>317110</v>
      </c>
      <c r="B7520" s="1" t="s">
        <v>65</v>
      </c>
      <c r="C7520" s="1" t="s">
        <v>16</v>
      </c>
      <c r="D7520" s="1" t="s">
        <v>40</v>
      </c>
      <c r="E7520" s="1" t="s">
        <v>15</v>
      </c>
    </row>
    <row r="7521" spans="1:5" x14ac:dyDescent="0.25">
      <c r="A7521" s="1">
        <v>317111</v>
      </c>
      <c r="B7521" s="1" t="s">
        <v>12</v>
      </c>
      <c r="C7521" s="1" t="s">
        <v>16</v>
      </c>
      <c r="D7521" s="1" t="s">
        <v>40</v>
      </c>
      <c r="E7521" s="1" t="s">
        <v>15</v>
      </c>
    </row>
    <row r="7522" spans="1:5" x14ac:dyDescent="0.25">
      <c r="A7522" s="1">
        <v>317112</v>
      </c>
      <c r="B7522" s="1" t="s">
        <v>65</v>
      </c>
      <c r="C7522" s="1" t="s">
        <v>16</v>
      </c>
      <c r="D7522" s="1" t="s">
        <v>40</v>
      </c>
      <c r="E7522" s="1" t="s">
        <v>15</v>
      </c>
    </row>
    <row r="7523" spans="1:5" x14ac:dyDescent="0.25">
      <c r="A7523" s="1">
        <v>317113</v>
      </c>
      <c r="B7523" s="1" t="s">
        <v>65</v>
      </c>
      <c r="C7523" s="1" t="s">
        <v>29</v>
      </c>
      <c r="D7523" s="1" t="s">
        <v>40</v>
      </c>
      <c r="E7523" s="1" t="s">
        <v>15</v>
      </c>
    </row>
    <row r="7524" spans="1:5" x14ac:dyDescent="0.25">
      <c r="A7524" s="1">
        <v>317114</v>
      </c>
      <c r="B7524" s="1" t="s">
        <v>35</v>
      </c>
      <c r="C7524" s="1" t="s">
        <v>27</v>
      </c>
      <c r="D7524" s="1" t="s">
        <v>58</v>
      </c>
      <c r="E7524" s="1" t="s">
        <v>15</v>
      </c>
    </row>
    <row r="7525" spans="1:5" x14ac:dyDescent="0.25">
      <c r="A7525" s="1">
        <v>317115</v>
      </c>
      <c r="B7525" s="1" t="s">
        <v>35</v>
      </c>
      <c r="C7525" s="1" t="s">
        <v>20</v>
      </c>
      <c r="D7525" s="1" t="s">
        <v>26</v>
      </c>
      <c r="E7525" s="1" t="s">
        <v>15</v>
      </c>
    </row>
    <row r="7526" spans="1:5" x14ac:dyDescent="0.25">
      <c r="A7526" s="1">
        <v>317116</v>
      </c>
      <c r="B7526" s="1" t="s">
        <v>35</v>
      </c>
      <c r="C7526" s="1" t="s">
        <v>16</v>
      </c>
      <c r="D7526" s="1" t="s">
        <v>40</v>
      </c>
      <c r="E7526" s="1" t="s">
        <v>15</v>
      </c>
    </row>
    <row r="7527" spans="1:5" x14ac:dyDescent="0.25">
      <c r="A7527" s="1">
        <v>317117</v>
      </c>
      <c r="B7527" s="1" t="s">
        <v>65</v>
      </c>
      <c r="C7527" s="1" t="s">
        <v>29</v>
      </c>
      <c r="D7527" s="1" t="s">
        <v>49</v>
      </c>
      <c r="E7527" s="1" t="s">
        <v>15</v>
      </c>
    </row>
    <row r="7528" spans="1:5" x14ac:dyDescent="0.25">
      <c r="A7528" s="1">
        <v>317118</v>
      </c>
      <c r="B7528" s="1" t="s">
        <v>65</v>
      </c>
      <c r="C7528" s="1" t="s">
        <v>27</v>
      </c>
      <c r="D7528" s="1" t="s">
        <v>38</v>
      </c>
      <c r="E7528" s="1" t="s">
        <v>15</v>
      </c>
    </row>
    <row r="7529" spans="1:5" x14ac:dyDescent="0.25">
      <c r="A7529" s="1">
        <v>317119</v>
      </c>
      <c r="B7529" s="1" t="s">
        <v>35</v>
      </c>
      <c r="C7529" s="1" t="s">
        <v>22</v>
      </c>
      <c r="D7529" s="1" t="s">
        <v>37</v>
      </c>
      <c r="E7529" s="1" t="s">
        <v>15</v>
      </c>
    </row>
    <row r="7530" spans="1:5" x14ac:dyDescent="0.25">
      <c r="A7530" s="1">
        <v>317121</v>
      </c>
      <c r="B7530" s="1" t="s">
        <v>35</v>
      </c>
      <c r="C7530" s="1" t="s">
        <v>16</v>
      </c>
      <c r="D7530" s="1" t="s">
        <v>60</v>
      </c>
      <c r="E7530" s="1" t="s">
        <v>15</v>
      </c>
    </row>
    <row r="7531" spans="1:5" x14ac:dyDescent="0.25">
      <c r="A7531" s="1">
        <v>317122</v>
      </c>
      <c r="B7531" s="1" t="s">
        <v>65</v>
      </c>
      <c r="C7531" s="1" t="s">
        <v>13</v>
      </c>
      <c r="D7531" s="1" t="s">
        <v>14</v>
      </c>
      <c r="E7531" s="1" t="s">
        <v>15</v>
      </c>
    </row>
    <row r="7532" spans="1:5" x14ac:dyDescent="0.25">
      <c r="A7532" s="1">
        <v>317123</v>
      </c>
      <c r="B7532" s="1" t="s">
        <v>12</v>
      </c>
      <c r="C7532" s="1" t="s">
        <v>32</v>
      </c>
      <c r="D7532" s="1" t="s">
        <v>39</v>
      </c>
      <c r="E7532" s="1" t="s">
        <v>15</v>
      </c>
    </row>
    <row r="7533" spans="1:5" x14ac:dyDescent="0.25">
      <c r="A7533" s="1">
        <v>317124</v>
      </c>
      <c r="B7533" s="1" t="s">
        <v>12</v>
      </c>
      <c r="C7533" s="1" t="s">
        <v>32</v>
      </c>
      <c r="D7533" s="1" t="s">
        <v>39</v>
      </c>
      <c r="E7533" s="1" t="s">
        <v>15</v>
      </c>
    </row>
    <row r="7534" spans="1:5" x14ac:dyDescent="0.25">
      <c r="A7534" s="1">
        <v>317125</v>
      </c>
      <c r="B7534" s="1" t="s">
        <v>35</v>
      </c>
      <c r="C7534" s="1" t="s">
        <v>20</v>
      </c>
      <c r="D7534" s="1" t="s">
        <v>58</v>
      </c>
      <c r="E7534" s="1" t="s">
        <v>15</v>
      </c>
    </row>
    <row r="7535" spans="1:5" x14ac:dyDescent="0.25">
      <c r="A7535" s="1">
        <v>317126</v>
      </c>
      <c r="B7535" s="1" t="s">
        <v>65</v>
      </c>
      <c r="C7535" s="1" t="s">
        <v>16</v>
      </c>
      <c r="D7535" s="1" t="s">
        <v>40</v>
      </c>
      <c r="E7535" s="1" t="s">
        <v>15</v>
      </c>
    </row>
    <row r="7536" spans="1:5" x14ac:dyDescent="0.25">
      <c r="A7536" s="1">
        <v>317127</v>
      </c>
      <c r="B7536" s="1" t="s">
        <v>12</v>
      </c>
      <c r="C7536" s="1" t="s">
        <v>22</v>
      </c>
      <c r="D7536" s="1" t="s">
        <v>14</v>
      </c>
      <c r="E7536" s="1" t="s">
        <v>15</v>
      </c>
    </row>
    <row r="7537" spans="1:5" x14ac:dyDescent="0.25">
      <c r="A7537" s="1">
        <v>317128</v>
      </c>
      <c r="B7537" s="1" t="s">
        <v>65</v>
      </c>
      <c r="C7537" s="1" t="s">
        <v>29</v>
      </c>
      <c r="D7537" s="1" t="s">
        <v>40</v>
      </c>
      <c r="E7537" s="1" t="s">
        <v>15</v>
      </c>
    </row>
    <row r="7538" spans="1:5" x14ac:dyDescent="0.25">
      <c r="A7538" s="1">
        <v>317129</v>
      </c>
      <c r="B7538" s="1" t="s">
        <v>64</v>
      </c>
      <c r="C7538" s="1" t="s">
        <v>29</v>
      </c>
      <c r="D7538" s="1" t="s">
        <v>49</v>
      </c>
      <c r="E7538" s="1" t="s">
        <v>15</v>
      </c>
    </row>
    <row r="7539" spans="1:5" x14ac:dyDescent="0.25">
      <c r="A7539" s="1">
        <v>317130</v>
      </c>
      <c r="B7539" s="1" t="s">
        <v>65</v>
      </c>
      <c r="C7539" s="1" t="s">
        <v>29</v>
      </c>
      <c r="D7539" s="1" t="s">
        <v>40</v>
      </c>
      <c r="E7539" s="1" t="s">
        <v>15</v>
      </c>
    </row>
    <row r="7540" spans="1:5" x14ac:dyDescent="0.25">
      <c r="A7540" s="1">
        <v>317131</v>
      </c>
      <c r="B7540" s="1" t="s">
        <v>35</v>
      </c>
      <c r="C7540" s="1" t="s">
        <v>20</v>
      </c>
      <c r="D7540" s="1" t="s">
        <v>41</v>
      </c>
      <c r="E7540" s="1" t="s">
        <v>15</v>
      </c>
    </row>
    <row r="7541" spans="1:5" x14ac:dyDescent="0.25">
      <c r="A7541" s="1">
        <v>317132</v>
      </c>
      <c r="B7541" s="1" t="s">
        <v>66</v>
      </c>
      <c r="C7541" s="1" t="s">
        <v>16</v>
      </c>
      <c r="D7541" s="1" t="s">
        <v>53</v>
      </c>
      <c r="E7541" s="1" t="s">
        <v>15</v>
      </c>
    </row>
    <row r="7542" spans="1:5" x14ac:dyDescent="0.25">
      <c r="A7542" s="1">
        <v>317133</v>
      </c>
      <c r="B7542" s="1" t="s">
        <v>64</v>
      </c>
      <c r="C7542" s="1" t="s">
        <v>20</v>
      </c>
      <c r="D7542" s="1" t="s">
        <v>61</v>
      </c>
      <c r="E7542" s="1" t="s">
        <v>15</v>
      </c>
    </row>
    <row r="7543" spans="1:5" x14ac:dyDescent="0.25">
      <c r="A7543" s="1">
        <v>317134</v>
      </c>
      <c r="B7543" s="1" t="s">
        <v>64</v>
      </c>
      <c r="C7543" s="1" t="s">
        <v>20</v>
      </c>
      <c r="D7543" s="1" t="s">
        <v>61</v>
      </c>
      <c r="E7543" s="1" t="s">
        <v>15</v>
      </c>
    </row>
    <row r="7544" spans="1:5" x14ac:dyDescent="0.25">
      <c r="A7544" s="1">
        <v>317135</v>
      </c>
      <c r="B7544" s="1" t="s">
        <v>65</v>
      </c>
      <c r="C7544" s="1" t="s">
        <v>16</v>
      </c>
      <c r="D7544" s="1" t="s">
        <v>40</v>
      </c>
      <c r="E7544" s="1" t="s">
        <v>15</v>
      </c>
    </row>
    <row r="7545" spans="1:5" x14ac:dyDescent="0.25">
      <c r="A7545" s="1">
        <v>317136</v>
      </c>
      <c r="B7545" s="1" t="s">
        <v>35</v>
      </c>
      <c r="C7545" s="1" t="s">
        <v>22</v>
      </c>
      <c r="D7545" s="1" t="s">
        <v>47</v>
      </c>
      <c r="E7545" s="1" t="s">
        <v>15</v>
      </c>
    </row>
    <row r="7546" spans="1:5" x14ac:dyDescent="0.25">
      <c r="A7546" s="1">
        <v>317137</v>
      </c>
      <c r="B7546" s="1" t="s">
        <v>65</v>
      </c>
      <c r="C7546" s="1" t="s">
        <v>29</v>
      </c>
      <c r="D7546" s="1" t="s">
        <v>49</v>
      </c>
      <c r="E7546" s="1" t="s">
        <v>15</v>
      </c>
    </row>
    <row r="7547" spans="1:5" x14ac:dyDescent="0.25">
      <c r="A7547" s="1">
        <v>317138</v>
      </c>
      <c r="B7547" s="1" t="s">
        <v>35</v>
      </c>
      <c r="C7547" s="1" t="s">
        <v>22</v>
      </c>
      <c r="D7547" s="1" t="s">
        <v>21</v>
      </c>
      <c r="E7547" s="1" t="s">
        <v>15</v>
      </c>
    </row>
    <row r="7548" spans="1:5" x14ac:dyDescent="0.25">
      <c r="A7548" s="1">
        <v>317139</v>
      </c>
      <c r="B7548" s="1" t="s">
        <v>65</v>
      </c>
      <c r="C7548" s="1" t="s">
        <v>22</v>
      </c>
      <c r="D7548" s="1" t="s">
        <v>43</v>
      </c>
      <c r="E7548" s="1" t="s">
        <v>15</v>
      </c>
    </row>
    <row r="7549" spans="1:5" x14ac:dyDescent="0.25">
      <c r="A7549" s="1">
        <v>317140</v>
      </c>
      <c r="B7549" s="1" t="s">
        <v>65</v>
      </c>
      <c r="C7549" s="1" t="s">
        <v>29</v>
      </c>
      <c r="D7549" s="1" t="s">
        <v>49</v>
      </c>
      <c r="E7549" s="1" t="s">
        <v>15</v>
      </c>
    </row>
    <row r="7550" spans="1:5" x14ac:dyDescent="0.25">
      <c r="A7550" s="1">
        <v>317141</v>
      </c>
      <c r="B7550" s="1" t="s">
        <v>64</v>
      </c>
      <c r="C7550" s="1" t="s">
        <v>20</v>
      </c>
      <c r="D7550" s="1" t="s">
        <v>61</v>
      </c>
      <c r="E7550" s="1" t="s">
        <v>15</v>
      </c>
    </row>
    <row r="7551" spans="1:5" x14ac:dyDescent="0.25">
      <c r="A7551" s="1">
        <v>317142</v>
      </c>
      <c r="B7551" s="1" t="s">
        <v>64</v>
      </c>
      <c r="C7551" s="1" t="s">
        <v>20</v>
      </c>
      <c r="D7551" s="1" t="s">
        <v>61</v>
      </c>
      <c r="E7551" s="1" t="s">
        <v>15</v>
      </c>
    </row>
    <row r="7552" spans="1:5" x14ac:dyDescent="0.25">
      <c r="A7552" s="1">
        <v>317143</v>
      </c>
      <c r="B7552" s="1" t="s">
        <v>65</v>
      </c>
      <c r="C7552" s="1" t="s">
        <v>20</v>
      </c>
      <c r="D7552" s="1" t="s">
        <v>61</v>
      </c>
      <c r="E7552" s="1" t="s">
        <v>15</v>
      </c>
    </row>
    <row r="7553" spans="1:5" x14ac:dyDescent="0.25">
      <c r="A7553" s="1">
        <v>317144</v>
      </c>
      <c r="B7553" s="1" t="s">
        <v>12</v>
      </c>
      <c r="C7553" s="1" t="s">
        <v>16</v>
      </c>
      <c r="D7553" s="1" t="s">
        <v>53</v>
      </c>
      <c r="E7553" s="1" t="s">
        <v>15</v>
      </c>
    </row>
    <row r="7554" spans="1:5" x14ac:dyDescent="0.25">
      <c r="A7554" s="1">
        <v>317145</v>
      </c>
      <c r="B7554" s="1" t="s">
        <v>65</v>
      </c>
      <c r="C7554" s="1" t="s">
        <v>16</v>
      </c>
      <c r="D7554" s="1" t="s">
        <v>40</v>
      </c>
      <c r="E7554" s="1" t="s">
        <v>15</v>
      </c>
    </row>
    <row r="7555" spans="1:5" x14ac:dyDescent="0.25">
      <c r="A7555" s="1">
        <v>317146</v>
      </c>
      <c r="B7555" s="1" t="s">
        <v>65</v>
      </c>
      <c r="C7555" s="1" t="s">
        <v>13</v>
      </c>
      <c r="D7555" s="1" t="s">
        <v>40</v>
      </c>
      <c r="E7555" s="1" t="s">
        <v>15</v>
      </c>
    </row>
    <row r="7556" spans="1:5" x14ac:dyDescent="0.25">
      <c r="A7556" s="1">
        <v>317147</v>
      </c>
      <c r="B7556" s="1" t="s">
        <v>65</v>
      </c>
      <c r="C7556" s="1" t="s">
        <v>27</v>
      </c>
      <c r="D7556" s="1" t="s">
        <v>60</v>
      </c>
      <c r="E7556" s="1" t="s">
        <v>15</v>
      </c>
    </row>
    <row r="7557" spans="1:5" x14ac:dyDescent="0.25">
      <c r="A7557" s="1">
        <v>317148</v>
      </c>
      <c r="B7557" s="1" t="s">
        <v>65</v>
      </c>
      <c r="C7557" s="1" t="s">
        <v>29</v>
      </c>
      <c r="D7557" s="1" t="s">
        <v>49</v>
      </c>
      <c r="E7557" s="1" t="s">
        <v>15</v>
      </c>
    </row>
    <row r="7558" spans="1:5" x14ac:dyDescent="0.25">
      <c r="A7558" s="1">
        <v>317149</v>
      </c>
      <c r="B7558" s="1" t="s">
        <v>65</v>
      </c>
      <c r="C7558" s="1" t="s">
        <v>29</v>
      </c>
      <c r="D7558" s="1" t="s">
        <v>49</v>
      </c>
      <c r="E7558" s="1" t="s">
        <v>15</v>
      </c>
    </row>
    <row r="7559" spans="1:5" x14ac:dyDescent="0.25">
      <c r="A7559" s="1">
        <v>317150</v>
      </c>
      <c r="B7559" s="1" t="s">
        <v>35</v>
      </c>
      <c r="C7559" s="1" t="s">
        <v>22</v>
      </c>
      <c r="D7559" s="1" t="s">
        <v>38</v>
      </c>
      <c r="E7559" s="1" t="s">
        <v>15</v>
      </c>
    </row>
    <row r="7560" spans="1:5" x14ac:dyDescent="0.25">
      <c r="A7560" s="1">
        <v>317151</v>
      </c>
      <c r="B7560" s="1" t="s">
        <v>35</v>
      </c>
      <c r="C7560" s="1" t="s">
        <v>20</v>
      </c>
      <c r="D7560" s="1" t="s">
        <v>26</v>
      </c>
      <c r="E7560" s="1" t="s">
        <v>15</v>
      </c>
    </row>
    <row r="7561" spans="1:5" x14ac:dyDescent="0.25">
      <c r="A7561" s="1">
        <v>317152</v>
      </c>
      <c r="B7561" s="1" t="s">
        <v>12</v>
      </c>
      <c r="C7561" s="1" t="s">
        <v>16</v>
      </c>
      <c r="D7561" s="1" t="s">
        <v>40</v>
      </c>
      <c r="E7561" s="1" t="s">
        <v>15</v>
      </c>
    </row>
    <row r="7562" spans="1:5" x14ac:dyDescent="0.25">
      <c r="A7562" s="1">
        <v>317153</v>
      </c>
      <c r="B7562" s="1" t="s">
        <v>35</v>
      </c>
      <c r="C7562" s="1" t="s">
        <v>20</v>
      </c>
      <c r="D7562" s="1" t="s">
        <v>61</v>
      </c>
      <c r="E7562" s="1" t="s">
        <v>15</v>
      </c>
    </row>
    <row r="7563" spans="1:5" x14ac:dyDescent="0.25">
      <c r="A7563" s="1">
        <v>317154</v>
      </c>
      <c r="B7563" s="1" t="s">
        <v>12</v>
      </c>
      <c r="C7563" s="1" t="s">
        <v>29</v>
      </c>
      <c r="D7563" s="1" t="s">
        <v>43</v>
      </c>
      <c r="E7563" s="1" t="s">
        <v>15</v>
      </c>
    </row>
    <row r="7564" spans="1:5" x14ac:dyDescent="0.25">
      <c r="A7564" s="1">
        <v>317155</v>
      </c>
      <c r="B7564" s="1" t="s">
        <v>64</v>
      </c>
      <c r="C7564" s="1" t="s">
        <v>16</v>
      </c>
      <c r="D7564" s="1" t="s">
        <v>52</v>
      </c>
      <c r="E7564" s="1" t="s">
        <v>15</v>
      </c>
    </row>
    <row r="7565" spans="1:5" x14ac:dyDescent="0.25">
      <c r="A7565" s="1">
        <v>317156</v>
      </c>
      <c r="B7565" s="1" t="s">
        <v>65</v>
      </c>
      <c r="C7565" s="1" t="s">
        <v>20</v>
      </c>
      <c r="D7565" s="1" t="s">
        <v>57</v>
      </c>
      <c r="E7565" s="1" t="s">
        <v>15</v>
      </c>
    </row>
    <row r="7566" spans="1:5" x14ac:dyDescent="0.25">
      <c r="A7566" s="1">
        <v>317158</v>
      </c>
      <c r="B7566" s="1" t="s">
        <v>35</v>
      </c>
      <c r="C7566" s="1" t="s">
        <v>22</v>
      </c>
      <c r="D7566" s="1" t="s">
        <v>37</v>
      </c>
      <c r="E7566" s="1" t="s">
        <v>15</v>
      </c>
    </row>
    <row r="7567" spans="1:5" x14ac:dyDescent="0.25">
      <c r="A7567" s="1">
        <v>317159</v>
      </c>
      <c r="B7567" s="1" t="s">
        <v>64</v>
      </c>
      <c r="C7567" s="1" t="s">
        <v>22</v>
      </c>
      <c r="D7567" s="1" t="s">
        <v>37</v>
      </c>
      <c r="E7567" s="1" t="s">
        <v>15</v>
      </c>
    </row>
    <row r="7568" spans="1:5" x14ac:dyDescent="0.25">
      <c r="A7568" s="1">
        <v>317161</v>
      </c>
      <c r="B7568" s="1" t="s">
        <v>35</v>
      </c>
      <c r="C7568" s="1" t="s">
        <v>16</v>
      </c>
      <c r="D7568" s="1" t="s">
        <v>53</v>
      </c>
      <c r="E7568" s="1" t="s">
        <v>15</v>
      </c>
    </row>
    <row r="7569" spans="1:5" x14ac:dyDescent="0.25">
      <c r="A7569" s="1">
        <v>317162</v>
      </c>
      <c r="B7569" s="1" t="s">
        <v>12</v>
      </c>
      <c r="C7569" s="1" t="s">
        <v>13</v>
      </c>
      <c r="D7569" s="1" t="s">
        <v>45</v>
      </c>
      <c r="E7569" s="1" t="s">
        <v>15</v>
      </c>
    </row>
    <row r="7570" spans="1:5" x14ac:dyDescent="0.25">
      <c r="A7570" s="1">
        <v>317163</v>
      </c>
      <c r="B7570" s="1" t="s">
        <v>12</v>
      </c>
      <c r="C7570" s="1" t="s">
        <v>13</v>
      </c>
      <c r="D7570" s="1" t="s">
        <v>45</v>
      </c>
      <c r="E7570" s="1" t="s">
        <v>15</v>
      </c>
    </row>
    <row r="7571" spans="1:5" x14ac:dyDescent="0.25">
      <c r="A7571" s="1">
        <v>317164</v>
      </c>
      <c r="B7571" s="1" t="s">
        <v>65</v>
      </c>
      <c r="C7571" s="1" t="s">
        <v>27</v>
      </c>
      <c r="D7571" s="1" t="s">
        <v>45</v>
      </c>
      <c r="E7571" s="1" t="s">
        <v>15</v>
      </c>
    </row>
    <row r="7572" spans="1:5" x14ac:dyDescent="0.25">
      <c r="A7572" s="1">
        <v>317165</v>
      </c>
      <c r="B7572" s="1" t="s">
        <v>35</v>
      </c>
      <c r="C7572" s="1" t="s">
        <v>16</v>
      </c>
      <c r="D7572" s="1" t="s">
        <v>53</v>
      </c>
      <c r="E7572" s="1" t="s">
        <v>15</v>
      </c>
    </row>
    <row r="7573" spans="1:5" x14ac:dyDescent="0.25">
      <c r="A7573" s="1">
        <v>317166</v>
      </c>
      <c r="B7573" s="1" t="s">
        <v>35</v>
      </c>
      <c r="C7573" s="1" t="s">
        <v>20</v>
      </c>
      <c r="D7573" s="1" t="s">
        <v>26</v>
      </c>
      <c r="E7573" s="1" t="s">
        <v>15</v>
      </c>
    </row>
    <row r="7574" spans="1:5" x14ac:dyDescent="0.25">
      <c r="A7574" s="1">
        <v>317167</v>
      </c>
      <c r="B7574" s="1" t="s">
        <v>35</v>
      </c>
      <c r="C7574" s="1" t="s">
        <v>20</v>
      </c>
      <c r="D7574" s="1" t="s">
        <v>57</v>
      </c>
      <c r="E7574" s="1" t="s">
        <v>15</v>
      </c>
    </row>
    <row r="7575" spans="1:5" x14ac:dyDescent="0.25">
      <c r="A7575" s="1">
        <v>317168</v>
      </c>
      <c r="B7575" s="1" t="s">
        <v>35</v>
      </c>
      <c r="C7575" s="1" t="s">
        <v>20</v>
      </c>
      <c r="D7575" s="1" t="s">
        <v>26</v>
      </c>
      <c r="E7575" s="1" t="s">
        <v>15</v>
      </c>
    </row>
    <row r="7576" spans="1:5" x14ac:dyDescent="0.25">
      <c r="A7576" s="1">
        <v>317169</v>
      </c>
      <c r="B7576" s="1" t="s">
        <v>65</v>
      </c>
      <c r="C7576" s="1" t="s">
        <v>29</v>
      </c>
      <c r="D7576" s="1" t="s">
        <v>49</v>
      </c>
      <c r="E7576" s="1" t="s">
        <v>15</v>
      </c>
    </row>
    <row r="7577" spans="1:5" x14ac:dyDescent="0.25">
      <c r="A7577" s="1">
        <v>317170</v>
      </c>
      <c r="B7577" s="1" t="s">
        <v>35</v>
      </c>
      <c r="C7577" s="1" t="s">
        <v>20</v>
      </c>
      <c r="D7577" s="1" t="s">
        <v>26</v>
      </c>
      <c r="E7577" s="1" t="s">
        <v>15</v>
      </c>
    </row>
    <row r="7578" spans="1:5" x14ac:dyDescent="0.25">
      <c r="A7578" s="1">
        <v>317171</v>
      </c>
      <c r="B7578" s="1" t="s">
        <v>65</v>
      </c>
      <c r="C7578" s="1" t="s">
        <v>29</v>
      </c>
      <c r="D7578" s="1" t="s">
        <v>49</v>
      </c>
      <c r="E7578" s="1" t="s">
        <v>15</v>
      </c>
    </row>
    <row r="7579" spans="1:5" x14ac:dyDescent="0.25">
      <c r="A7579" s="1">
        <v>317174</v>
      </c>
      <c r="B7579" s="1" t="s">
        <v>35</v>
      </c>
      <c r="C7579" s="1" t="s">
        <v>29</v>
      </c>
      <c r="D7579" s="1" t="s">
        <v>49</v>
      </c>
      <c r="E7579" s="1" t="s">
        <v>15</v>
      </c>
    </row>
    <row r="7580" spans="1:5" x14ac:dyDescent="0.25">
      <c r="A7580" s="1">
        <v>317175</v>
      </c>
      <c r="B7580" s="1" t="s">
        <v>35</v>
      </c>
      <c r="C7580" s="1" t="s">
        <v>29</v>
      </c>
      <c r="D7580" s="1" t="s">
        <v>49</v>
      </c>
      <c r="E7580" s="1" t="s">
        <v>15</v>
      </c>
    </row>
    <row r="7581" spans="1:5" x14ac:dyDescent="0.25">
      <c r="A7581" s="1">
        <v>317176</v>
      </c>
      <c r="B7581" s="1" t="s">
        <v>35</v>
      </c>
      <c r="C7581" s="1" t="s">
        <v>16</v>
      </c>
      <c r="D7581" s="1" t="s">
        <v>52</v>
      </c>
      <c r="E7581" s="1" t="s">
        <v>15</v>
      </c>
    </row>
    <row r="7582" spans="1:5" x14ac:dyDescent="0.25">
      <c r="A7582" s="1">
        <v>317177</v>
      </c>
      <c r="B7582" s="1" t="s">
        <v>12</v>
      </c>
      <c r="C7582" s="1" t="s">
        <v>20</v>
      </c>
      <c r="D7582" s="1" t="s">
        <v>26</v>
      </c>
      <c r="E7582" s="1" t="s">
        <v>15</v>
      </c>
    </row>
    <row r="7583" spans="1:5" x14ac:dyDescent="0.25">
      <c r="A7583" s="1">
        <v>317178</v>
      </c>
      <c r="B7583" s="1" t="s">
        <v>35</v>
      </c>
      <c r="C7583" s="1" t="s">
        <v>29</v>
      </c>
      <c r="D7583" s="1" t="s">
        <v>49</v>
      </c>
      <c r="E7583" s="1" t="s">
        <v>15</v>
      </c>
    </row>
    <row r="7584" spans="1:5" x14ac:dyDescent="0.25">
      <c r="A7584" s="1">
        <v>317179</v>
      </c>
      <c r="B7584" s="1" t="s">
        <v>35</v>
      </c>
      <c r="C7584" s="1" t="s">
        <v>29</v>
      </c>
      <c r="D7584" s="1" t="s">
        <v>43</v>
      </c>
      <c r="E7584" s="1" t="s">
        <v>15</v>
      </c>
    </row>
    <row r="7585" spans="1:5" x14ac:dyDescent="0.25">
      <c r="A7585" s="1">
        <v>317180</v>
      </c>
      <c r="B7585" s="1" t="s">
        <v>35</v>
      </c>
      <c r="C7585" s="1" t="s">
        <v>29</v>
      </c>
      <c r="D7585" s="1" t="s">
        <v>43</v>
      </c>
      <c r="E7585" s="1" t="s">
        <v>15</v>
      </c>
    </row>
    <row r="7586" spans="1:5" x14ac:dyDescent="0.25">
      <c r="A7586" s="1">
        <v>317181</v>
      </c>
      <c r="B7586" s="1" t="s">
        <v>64</v>
      </c>
      <c r="C7586" s="1" t="s">
        <v>20</v>
      </c>
      <c r="D7586" s="1" t="s">
        <v>26</v>
      </c>
      <c r="E7586" s="1" t="s">
        <v>15</v>
      </c>
    </row>
    <row r="7587" spans="1:5" x14ac:dyDescent="0.25">
      <c r="A7587" s="1">
        <v>317182</v>
      </c>
      <c r="B7587" s="1" t="s">
        <v>35</v>
      </c>
      <c r="C7587" s="1" t="s">
        <v>22</v>
      </c>
      <c r="D7587" s="1" t="s">
        <v>38</v>
      </c>
      <c r="E7587" s="1" t="s">
        <v>15</v>
      </c>
    </row>
    <row r="7588" spans="1:5" x14ac:dyDescent="0.25">
      <c r="A7588" s="1">
        <v>317184</v>
      </c>
      <c r="B7588" s="1" t="s">
        <v>65</v>
      </c>
      <c r="C7588" s="1" t="s">
        <v>16</v>
      </c>
      <c r="D7588" s="1" t="s">
        <v>40</v>
      </c>
      <c r="E7588" s="1" t="s">
        <v>15</v>
      </c>
    </row>
    <row r="7589" spans="1:5" x14ac:dyDescent="0.25">
      <c r="A7589" s="1">
        <v>317185</v>
      </c>
      <c r="B7589" s="1" t="s">
        <v>35</v>
      </c>
      <c r="C7589" s="1" t="s">
        <v>16</v>
      </c>
      <c r="D7589" s="1" t="s">
        <v>40</v>
      </c>
      <c r="E7589" s="1" t="s">
        <v>15</v>
      </c>
    </row>
    <row r="7590" spans="1:5" x14ac:dyDescent="0.25">
      <c r="A7590" s="1">
        <v>317186</v>
      </c>
      <c r="B7590" s="1" t="s">
        <v>65</v>
      </c>
      <c r="C7590" s="1" t="s">
        <v>27</v>
      </c>
      <c r="D7590" s="1" t="s">
        <v>58</v>
      </c>
      <c r="E7590" s="1" t="s">
        <v>15</v>
      </c>
    </row>
    <row r="7591" spans="1:5" x14ac:dyDescent="0.25">
      <c r="A7591" s="1">
        <v>317187</v>
      </c>
      <c r="B7591" s="1" t="s">
        <v>65</v>
      </c>
      <c r="C7591" s="1" t="s">
        <v>16</v>
      </c>
      <c r="D7591" s="1" t="s">
        <v>40</v>
      </c>
      <c r="E7591" s="1" t="s">
        <v>15</v>
      </c>
    </row>
    <row r="7592" spans="1:5" x14ac:dyDescent="0.25">
      <c r="A7592" s="1">
        <v>317188</v>
      </c>
      <c r="B7592" s="1" t="s">
        <v>35</v>
      </c>
      <c r="C7592" s="1" t="s">
        <v>16</v>
      </c>
      <c r="D7592" s="1" t="s">
        <v>40</v>
      </c>
      <c r="E7592" s="1" t="s">
        <v>15</v>
      </c>
    </row>
    <row r="7593" spans="1:5" x14ac:dyDescent="0.25">
      <c r="A7593" s="1">
        <v>317190</v>
      </c>
      <c r="B7593" s="1" t="s">
        <v>35</v>
      </c>
      <c r="C7593" s="1" t="s">
        <v>22</v>
      </c>
      <c r="D7593" s="1" t="s">
        <v>47</v>
      </c>
      <c r="E7593" s="1" t="s">
        <v>15</v>
      </c>
    </row>
    <row r="7594" spans="1:5" x14ac:dyDescent="0.25">
      <c r="A7594" s="1">
        <v>317191</v>
      </c>
      <c r="B7594" s="1" t="s">
        <v>35</v>
      </c>
      <c r="C7594" s="1" t="s">
        <v>22</v>
      </c>
      <c r="D7594" s="1" t="s">
        <v>47</v>
      </c>
      <c r="E7594" s="1" t="s">
        <v>15</v>
      </c>
    </row>
    <row r="7595" spans="1:5" x14ac:dyDescent="0.25">
      <c r="A7595" s="1">
        <v>317192</v>
      </c>
      <c r="B7595" s="1" t="s">
        <v>12</v>
      </c>
      <c r="C7595" s="1" t="s">
        <v>13</v>
      </c>
      <c r="D7595" s="1" t="s">
        <v>40</v>
      </c>
      <c r="E7595" s="1" t="s">
        <v>15</v>
      </c>
    </row>
    <row r="7596" spans="1:5" x14ac:dyDescent="0.25">
      <c r="A7596" s="1">
        <v>317193</v>
      </c>
      <c r="B7596" s="1" t="s">
        <v>12</v>
      </c>
      <c r="C7596" s="1" t="s">
        <v>13</v>
      </c>
      <c r="D7596" s="1" t="s">
        <v>40</v>
      </c>
      <c r="E7596" s="1" t="s">
        <v>15</v>
      </c>
    </row>
    <row r="7597" spans="1:5" x14ac:dyDescent="0.25">
      <c r="A7597" s="1">
        <v>317194</v>
      </c>
      <c r="B7597" s="1" t="s">
        <v>12</v>
      </c>
      <c r="C7597" s="1" t="s">
        <v>13</v>
      </c>
      <c r="D7597" s="1" t="s">
        <v>40</v>
      </c>
      <c r="E7597" s="1" t="s">
        <v>15</v>
      </c>
    </row>
    <row r="7598" spans="1:5" x14ac:dyDescent="0.25">
      <c r="A7598" s="1">
        <v>317195</v>
      </c>
      <c r="B7598" s="1" t="s">
        <v>12</v>
      </c>
      <c r="C7598" s="1" t="s">
        <v>13</v>
      </c>
      <c r="D7598" s="1" t="s">
        <v>40</v>
      </c>
      <c r="E7598" s="1" t="s">
        <v>15</v>
      </c>
    </row>
    <row r="7599" spans="1:5" x14ac:dyDescent="0.25">
      <c r="A7599" s="1">
        <v>317196</v>
      </c>
      <c r="B7599" s="1" t="s">
        <v>64</v>
      </c>
      <c r="C7599" s="1" t="s">
        <v>29</v>
      </c>
      <c r="D7599" s="1" t="s">
        <v>26</v>
      </c>
      <c r="E7599" s="1" t="s">
        <v>15</v>
      </c>
    </row>
    <row r="7600" spans="1:5" x14ac:dyDescent="0.25">
      <c r="A7600" s="1">
        <v>317197</v>
      </c>
      <c r="B7600" s="1" t="s">
        <v>64</v>
      </c>
      <c r="C7600" s="1" t="s">
        <v>29</v>
      </c>
      <c r="D7600" s="1" t="s">
        <v>26</v>
      </c>
      <c r="E7600" s="1" t="s">
        <v>15</v>
      </c>
    </row>
    <row r="7601" spans="1:5" x14ac:dyDescent="0.25">
      <c r="A7601" s="1">
        <v>317198</v>
      </c>
      <c r="B7601" s="1" t="s">
        <v>64</v>
      </c>
      <c r="C7601" s="1" t="s">
        <v>29</v>
      </c>
      <c r="D7601" s="1" t="s">
        <v>26</v>
      </c>
      <c r="E7601" s="1" t="s">
        <v>15</v>
      </c>
    </row>
    <row r="7602" spans="1:5" x14ac:dyDescent="0.25">
      <c r="A7602" s="1">
        <v>317199</v>
      </c>
      <c r="B7602" s="1" t="s">
        <v>64</v>
      </c>
      <c r="C7602" s="1" t="s">
        <v>29</v>
      </c>
      <c r="D7602" s="1" t="s">
        <v>26</v>
      </c>
      <c r="E7602" s="1" t="s">
        <v>15</v>
      </c>
    </row>
    <row r="7603" spans="1:5" x14ac:dyDescent="0.25">
      <c r="A7603" s="1">
        <v>317200</v>
      </c>
      <c r="B7603" s="1" t="s">
        <v>64</v>
      </c>
      <c r="C7603" s="1" t="s">
        <v>29</v>
      </c>
      <c r="D7603" s="1" t="s">
        <v>26</v>
      </c>
      <c r="E7603" s="1" t="s">
        <v>15</v>
      </c>
    </row>
    <row r="7604" spans="1:5" x14ac:dyDescent="0.25">
      <c r="A7604" s="1">
        <v>317201</v>
      </c>
      <c r="B7604" s="1" t="s">
        <v>64</v>
      </c>
      <c r="C7604" s="1" t="s">
        <v>29</v>
      </c>
      <c r="D7604" s="1" t="s">
        <v>26</v>
      </c>
      <c r="E7604" s="1" t="s">
        <v>15</v>
      </c>
    </row>
    <row r="7605" spans="1:5" x14ac:dyDescent="0.25">
      <c r="A7605" s="1">
        <v>317202</v>
      </c>
      <c r="B7605" s="1" t="s">
        <v>64</v>
      </c>
      <c r="C7605" s="1" t="s">
        <v>29</v>
      </c>
      <c r="D7605" s="1" t="s">
        <v>26</v>
      </c>
      <c r="E7605" s="1" t="s">
        <v>15</v>
      </c>
    </row>
    <row r="7606" spans="1:5" x14ac:dyDescent="0.25">
      <c r="A7606" s="1">
        <v>317203</v>
      </c>
      <c r="B7606" s="1" t="s">
        <v>64</v>
      </c>
      <c r="C7606" s="1" t="s">
        <v>29</v>
      </c>
      <c r="D7606" s="1" t="s">
        <v>26</v>
      </c>
      <c r="E7606" s="1" t="s">
        <v>15</v>
      </c>
    </row>
    <row r="7607" spans="1:5" x14ac:dyDescent="0.25">
      <c r="A7607" s="1">
        <v>317204</v>
      </c>
      <c r="B7607" s="1" t="s">
        <v>64</v>
      </c>
      <c r="C7607" s="1" t="s">
        <v>29</v>
      </c>
      <c r="D7607" s="1" t="s">
        <v>26</v>
      </c>
      <c r="E7607" s="1" t="s">
        <v>15</v>
      </c>
    </row>
    <row r="7608" spans="1:5" x14ac:dyDescent="0.25">
      <c r="A7608" s="1">
        <v>317205</v>
      </c>
      <c r="B7608" s="1" t="s">
        <v>64</v>
      </c>
      <c r="C7608" s="1" t="s">
        <v>29</v>
      </c>
      <c r="D7608" s="1" t="s">
        <v>26</v>
      </c>
      <c r="E7608" s="1" t="s">
        <v>15</v>
      </c>
    </row>
    <row r="7609" spans="1:5" x14ac:dyDescent="0.25">
      <c r="A7609" s="1">
        <v>317206</v>
      </c>
      <c r="B7609" s="1" t="s">
        <v>64</v>
      </c>
      <c r="C7609" s="1" t="s">
        <v>29</v>
      </c>
      <c r="D7609" s="1" t="s">
        <v>61</v>
      </c>
      <c r="E7609" s="1" t="s">
        <v>15</v>
      </c>
    </row>
    <row r="7610" spans="1:5" x14ac:dyDescent="0.25">
      <c r="A7610" s="1">
        <v>317207</v>
      </c>
      <c r="B7610" s="1" t="s">
        <v>64</v>
      </c>
      <c r="C7610" s="1" t="s">
        <v>29</v>
      </c>
      <c r="D7610" s="1" t="s">
        <v>61</v>
      </c>
      <c r="E7610" s="1" t="s">
        <v>15</v>
      </c>
    </row>
    <row r="7611" spans="1:5" x14ac:dyDescent="0.25">
      <c r="A7611" s="1">
        <v>317208</v>
      </c>
      <c r="B7611" s="1" t="s">
        <v>66</v>
      </c>
      <c r="C7611" s="1" t="s">
        <v>27</v>
      </c>
      <c r="D7611" s="1" t="s">
        <v>53</v>
      </c>
      <c r="E7611" s="1" t="s">
        <v>15</v>
      </c>
    </row>
    <row r="7612" spans="1:5" x14ac:dyDescent="0.25">
      <c r="A7612" s="1">
        <v>317209</v>
      </c>
      <c r="B7612" s="1" t="s">
        <v>66</v>
      </c>
      <c r="C7612" s="1" t="s">
        <v>27</v>
      </c>
      <c r="D7612" s="1" t="s">
        <v>53</v>
      </c>
      <c r="E7612" s="1" t="s">
        <v>15</v>
      </c>
    </row>
    <row r="7613" spans="1:5" x14ac:dyDescent="0.25">
      <c r="A7613" s="1">
        <v>317210</v>
      </c>
      <c r="B7613" s="1" t="s">
        <v>65</v>
      </c>
      <c r="C7613" s="1" t="s">
        <v>27</v>
      </c>
      <c r="D7613" s="1" t="s">
        <v>53</v>
      </c>
      <c r="E7613" s="1" t="s">
        <v>15</v>
      </c>
    </row>
    <row r="7614" spans="1:5" x14ac:dyDescent="0.25">
      <c r="A7614" s="1">
        <v>317211</v>
      </c>
      <c r="B7614" s="1" t="s">
        <v>65</v>
      </c>
      <c r="C7614" s="1" t="s">
        <v>29</v>
      </c>
      <c r="D7614" s="1" t="s">
        <v>49</v>
      </c>
      <c r="E7614" s="1" t="s">
        <v>15</v>
      </c>
    </row>
    <row r="7615" spans="1:5" x14ac:dyDescent="0.25">
      <c r="A7615" s="1">
        <v>317212</v>
      </c>
      <c r="B7615" s="1" t="s">
        <v>35</v>
      </c>
      <c r="C7615" s="1" t="s">
        <v>20</v>
      </c>
      <c r="D7615" s="1" t="s">
        <v>58</v>
      </c>
      <c r="E7615" s="1" t="s">
        <v>15</v>
      </c>
    </row>
    <row r="7616" spans="1:5" x14ac:dyDescent="0.25">
      <c r="A7616" s="1">
        <v>317213</v>
      </c>
      <c r="B7616" s="1" t="s">
        <v>65</v>
      </c>
      <c r="C7616" s="1" t="s">
        <v>20</v>
      </c>
      <c r="D7616" s="1" t="s">
        <v>57</v>
      </c>
      <c r="E7616" s="1" t="s">
        <v>15</v>
      </c>
    </row>
    <row r="7617" spans="1:5" x14ac:dyDescent="0.25">
      <c r="A7617" s="1">
        <v>317214</v>
      </c>
      <c r="B7617" s="1" t="s">
        <v>35</v>
      </c>
      <c r="C7617" s="1" t="s">
        <v>29</v>
      </c>
      <c r="D7617" s="1" t="s">
        <v>43</v>
      </c>
      <c r="E7617" s="1" t="s">
        <v>15</v>
      </c>
    </row>
    <row r="7618" spans="1:5" x14ac:dyDescent="0.25">
      <c r="A7618" s="1">
        <v>317215</v>
      </c>
      <c r="B7618" s="1" t="s">
        <v>65</v>
      </c>
      <c r="C7618" s="1" t="s">
        <v>29</v>
      </c>
      <c r="D7618" s="1" t="s">
        <v>43</v>
      </c>
      <c r="E7618" s="1" t="s">
        <v>15</v>
      </c>
    </row>
    <row r="7619" spans="1:5" x14ac:dyDescent="0.25">
      <c r="A7619" s="1">
        <v>317217</v>
      </c>
      <c r="B7619" s="1" t="s">
        <v>66</v>
      </c>
      <c r="C7619" s="1" t="s">
        <v>20</v>
      </c>
      <c r="D7619" s="1" t="s">
        <v>58</v>
      </c>
      <c r="E7619" s="1" t="s">
        <v>15</v>
      </c>
    </row>
    <row r="7620" spans="1:5" x14ac:dyDescent="0.25">
      <c r="A7620" s="1">
        <v>317218</v>
      </c>
      <c r="B7620" s="1" t="s">
        <v>35</v>
      </c>
      <c r="C7620" s="1" t="s">
        <v>16</v>
      </c>
      <c r="D7620" s="1" t="s">
        <v>54</v>
      </c>
      <c r="E7620" s="1" t="s">
        <v>15</v>
      </c>
    </row>
    <row r="7621" spans="1:5" x14ac:dyDescent="0.25">
      <c r="A7621" s="1">
        <v>317219</v>
      </c>
      <c r="B7621" s="1" t="s">
        <v>65</v>
      </c>
      <c r="C7621" s="1" t="s">
        <v>20</v>
      </c>
      <c r="D7621" s="1" t="s">
        <v>45</v>
      </c>
      <c r="E7621" s="1" t="s">
        <v>15</v>
      </c>
    </row>
    <row r="7622" spans="1:5" x14ac:dyDescent="0.25">
      <c r="A7622" s="1">
        <v>317220</v>
      </c>
      <c r="B7622" s="1" t="s">
        <v>12</v>
      </c>
      <c r="C7622" s="1" t="s">
        <v>13</v>
      </c>
      <c r="D7622" s="1" t="s">
        <v>45</v>
      </c>
      <c r="E7622" s="1" t="s">
        <v>15</v>
      </c>
    </row>
    <row r="7623" spans="1:5" x14ac:dyDescent="0.25">
      <c r="A7623" s="1">
        <v>317221</v>
      </c>
      <c r="B7623" s="1" t="s">
        <v>12</v>
      </c>
      <c r="C7623" s="1" t="s">
        <v>27</v>
      </c>
      <c r="D7623" s="1" t="s">
        <v>33</v>
      </c>
      <c r="E7623" s="1" t="s">
        <v>15</v>
      </c>
    </row>
    <row r="7624" spans="1:5" x14ac:dyDescent="0.25">
      <c r="A7624" s="1">
        <v>317223</v>
      </c>
      <c r="B7624" s="1" t="s">
        <v>65</v>
      </c>
      <c r="C7624" s="1" t="s">
        <v>29</v>
      </c>
      <c r="D7624" s="1" t="s">
        <v>49</v>
      </c>
      <c r="E7624" s="1" t="s">
        <v>15</v>
      </c>
    </row>
    <row r="7625" spans="1:5" x14ac:dyDescent="0.25">
      <c r="A7625" s="1">
        <v>317224</v>
      </c>
      <c r="B7625" s="1" t="s">
        <v>12</v>
      </c>
      <c r="C7625" s="1" t="s">
        <v>20</v>
      </c>
      <c r="D7625" s="1" t="s">
        <v>45</v>
      </c>
      <c r="E7625" s="1" t="s">
        <v>15</v>
      </c>
    </row>
    <row r="7626" spans="1:5" x14ac:dyDescent="0.25">
      <c r="A7626" s="1">
        <v>317225</v>
      </c>
      <c r="B7626" s="1" t="s">
        <v>35</v>
      </c>
      <c r="C7626" s="1" t="s">
        <v>27</v>
      </c>
      <c r="D7626" s="1" t="s">
        <v>58</v>
      </c>
      <c r="E7626" s="1" t="s">
        <v>15</v>
      </c>
    </row>
    <row r="7627" spans="1:5" x14ac:dyDescent="0.25">
      <c r="A7627" s="1">
        <v>317226</v>
      </c>
      <c r="B7627" s="1" t="s">
        <v>35</v>
      </c>
      <c r="C7627" s="1" t="s">
        <v>20</v>
      </c>
      <c r="D7627" s="1" t="s">
        <v>61</v>
      </c>
      <c r="E7627" s="1" t="s">
        <v>15</v>
      </c>
    </row>
    <row r="7628" spans="1:5" x14ac:dyDescent="0.25">
      <c r="A7628" s="1">
        <v>317227</v>
      </c>
      <c r="B7628" s="1" t="s">
        <v>35</v>
      </c>
      <c r="C7628" s="1" t="s">
        <v>22</v>
      </c>
      <c r="D7628" s="1" t="s">
        <v>21</v>
      </c>
      <c r="E7628" s="1" t="s">
        <v>15</v>
      </c>
    </row>
    <row r="7629" spans="1:5" x14ac:dyDescent="0.25">
      <c r="A7629" s="1">
        <v>317232</v>
      </c>
      <c r="B7629" s="1" t="s">
        <v>64</v>
      </c>
      <c r="C7629" s="1" t="s">
        <v>20</v>
      </c>
      <c r="D7629" s="1" t="s">
        <v>61</v>
      </c>
      <c r="E7629" s="1" t="s">
        <v>15</v>
      </c>
    </row>
    <row r="7630" spans="1:5" x14ac:dyDescent="0.25">
      <c r="A7630" s="1">
        <v>317237</v>
      </c>
      <c r="B7630" s="1" t="s">
        <v>64</v>
      </c>
      <c r="C7630" s="1" t="s">
        <v>20</v>
      </c>
      <c r="D7630" s="1" t="s">
        <v>61</v>
      </c>
      <c r="E7630" s="1" t="s">
        <v>15</v>
      </c>
    </row>
    <row r="7631" spans="1:5" x14ac:dyDescent="0.25">
      <c r="A7631" s="1">
        <v>317256</v>
      </c>
      <c r="B7631" s="1" t="s">
        <v>35</v>
      </c>
      <c r="C7631" s="1" t="s">
        <v>22</v>
      </c>
      <c r="D7631" s="1" t="s">
        <v>19</v>
      </c>
      <c r="E7631" s="1" t="s">
        <v>15</v>
      </c>
    </row>
    <row r="7632" spans="1:5" x14ac:dyDescent="0.25">
      <c r="A7632" s="1">
        <v>317257</v>
      </c>
      <c r="B7632" s="1" t="s">
        <v>12</v>
      </c>
      <c r="C7632" s="1" t="s">
        <v>22</v>
      </c>
      <c r="D7632" s="1" t="s">
        <v>36</v>
      </c>
      <c r="E7632" s="1" t="s">
        <v>15</v>
      </c>
    </row>
    <row r="7633" spans="1:5" x14ac:dyDescent="0.25">
      <c r="A7633" s="1">
        <v>317258</v>
      </c>
      <c r="B7633" s="1" t="s">
        <v>35</v>
      </c>
      <c r="C7633" s="1" t="s">
        <v>27</v>
      </c>
      <c r="D7633" s="1" t="s">
        <v>38</v>
      </c>
      <c r="E7633" s="1" t="s">
        <v>15</v>
      </c>
    </row>
    <row r="7634" spans="1:5" x14ac:dyDescent="0.25">
      <c r="A7634" s="1">
        <v>317259</v>
      </c>
      <c r="B7634" s="1" t="s">
        <v>35</v>
      </c>
      <c r="C7634" s="1" t="s">
        <v>22</v>
      </c>
      <c r="D7634" s="1" t="s">
        <v>38</v>
      </c>
      <c r="E7634" s="1" t="s">
        <v>15</v>
      </c>
    </row>
    <row r="7635" spans="1:5" x14ac:dyDescent="0.25">
      <c r="A7635" s="1">
        <v>317262</v>
      </c>
      <c r="B7635" s="1" t="s">
        <v>35</v>
      </c>
      <c r="C7635" s="1" t="s">
        <v>16</v>
      </c>
      <c r="D7635" s="1" t="s">
        <v>40</v>
      </c>
      <c r="E7635" s="1" t="s">
        <v>15</v>
      </c>
    </row>
    <row r="7636" spans="1:5" x14ac:dyDescent="0.25">
      <c r="A7636" s="1">
        <v>317263</v>
      </c>
      <c r="B7636" s="1" t="s">
        <v>65</v>
      </c>
      <c r="C7636" s="1" t="s">
        <v>29</v>
      </c>
      <c r="D7636" s="1" t="s">
        <v>52</v>
      </c>
      <c r="E7636" s="1" t="s">
        <v>63</v>
      </c>
    </row>
    <row r="7637" spans="1:5" x14ac:dyDescent="0.25">
      <c r="A7637" s="1">
        <v>317264</v>
      </c>
      <c r="B7637" s="1" t="s">
        <v>35</v>
      </c>
      <c r="C7637" s="1" t="s">
        <v>16</v>
      </c>
      <c r="D7637" s="1" t="s">
        <v>40</v>
      </c>
      <c r="E7637" s="1" t="s">
        <v>15</v>
      </c>
    </row>
    <row r="7638" spans="1:5" x14ac:dyDescent="0.25">
      <c r="A7638" s="1">
        <v>317265</v>
      </c>
      <c r="B7638" s="1" t="s">
        <v>35</v>
      </c>
      <c r="C7638" s="1" t="s">
        <v>22</v>
      </c>
      <c r="D7638" s="1" t="s">
        <v>43</v>
      </c>
      <c r="E7638" s="1" t="s">
        <v>15</v>
      </c>
    </row>
    <row r="7639" spans="1:5" x14ac:dyDescent="0.25">
      <c r="A7639" s="1">
        <v>317266</v>
      </c>
      <c r="B7639" s="1" t="s">
        <v>35</v>
      </c>
      <c r="C7639" s="1" t="s">
        <v>29</v>
      </c>
      <c r="D7639" s="1" t="s">
        <v>43</v>
      </c>
      <c r="E7639" s="1" t="s">
        <v>15</v>
      </c>
    </row>
    <row r="7640" spans="1:5" x14ac:dyDescent="0.25">
      <c r="A7640" s="1">
        <v>317267</v>
      </c>
      <c r="B7640" s="1" t="s">
        <v>12</v>
      </c>
      <c r="C7640" s="1" t="s">
        <v>20</v>
      </c>
      <c r="D7640" s="1" t="s">
        <v>48</v>
      </c>
      <c r="E7640" s="1" t="s">
        <v>15</v>
      </c>
    </row>
    <row r="7641" spans="1:5" x14ac:dyDescent="0.25">
      <c r="A7641" s="1">
        <v>317268</v>
      </c>
      <c r="B7641" s="1" t="s">
        <v>35</v>
      </c>
      <c r="C7641" s="1" t="s">
        <v>13</v>
      </c>
      <c r="D7641" s="1" t="s">
        <v>40</v>
      </c>
      <c r="E7641" s="1" t="s">
        <v>15</v>
      </c>
    </row>
    <row r="7642" spans="1:5" x14ac:dyDescent="0.25">
      <c r="A7642" s="1">
        <v>317269</v>
      </c>
      <c r="B7642" s="1" t="s">
        <v>35</v>
      </c>
      <c r="C7642" s="1" t="s">
        <v>16</v>
      </c>
      <c r="D7642" s="1" t="s">
        <v>40</v>
      </c>
      <c r="E7642" s="1" t="s">
        <v>15</v>
      </c>
    </row>
    <row r="7643" spans="1:5" x14ac:dyDescent="0.25">
      <c r="A7643" s="1">
        <v>317270</v>
      </c>
      <c r="B7643" s="1" t="s">
        <v>12</v>
      </c>
      <c r="C7643" s="1" t="s">
        <v>16</v>
      </c>
      <c r="D7643" s="1" t="s">
        <v>40</v>
      </c>
      <c r="E7643" s="1" t="s">
        <v>15</v>
      </c>
    </row>
    <row r="7644" spans="1:5" x14ac:dyDescent="0.25">
      <c r="A7644" s="1">
        <v>317271</v>
      </c>
      <c r="B7644" s="1" t="s">
        <v>35</v>
      </c>
      <c r="C7644" s="1" t="s">
        <v>13</v>
      </c>
      <c r="D7644" s="1" t="s">
        <v>30</v>
      </c>
      <c r="E7644" s="1" t="s">
        <v>15</v>
      </c>
    </row>
    <row r="7645" spans="1:5" x14ac:dyDescent="0.25">
      <c r="A7645" s="1">
        <v>317272</v>
      </c>
      <c r="B7645" s="1" t="s">
        <v>35</v>
      </c>
      <c r="C7645" s="1" t="s">
        <v>13</v>
      </c>
      <c r="D7645" s="1" t="s">
        <v>30</v>
      </c>
      <c r="E7645" s="1" t="s">
        <v>15</v>
      </c>
    </row>
    <row r="7646" spans="1:5" x14ac:dyDescent="0.25">
      <c r="A7646" s="1">
        <v>317273</v>
      </c>
      <c r="B7646" s="1" t="s">
        <v>12</v>
      </c>
      <c r="C7646" s="1" t="s">
        <v>13</v>
      </c>
      <c r="D7646" s="1" t="s">
        <v>21</v>
      </c>
      <c r="E7646" s="1" t="s">
        <v>15</v>
      </c>
    </row>
    <row r="7647" spans="1:5" x14ac:dyDescent="0.25">
      <c r="A7647" s="1">
        <v>317274</v>
      </c>
      <c r="B7647" s="1" t="s">
        <v>35</v>
      </c>
      <c r="C7647" s="1" t="s">
        <v>13</v>
      </c>
      <c r="D7647" s="1" t="s">
        <v>21</v>
      </c>
      <c r="E7647" s="1" t="s">
        <v>15</v>
      </c>
    </row>
    <row r="7648" spans="1:5" x14ac:dyDescent="0.25">
      <c r="A7648" s="1">
        <v>317275</v>
      </c>
      <c r="B7648" s="1" t="s">
        <v>12</v>
      </c>
      <c r="C7648" s="1" t="s">
        <v>13</v>
      </c>
      <c r="D7648" s="1" t="s">
        <v>21</v>
      </c>
      <c r="E7648" s="1" t="s">
        <v>15</v>
      </c>
    </row>
    <row r="7649" spans="1:5" x14ac:dyDescent="0.25">
      <c r="A7649" s="1">
        <v>317277</v>
      </c>
      <c r="B7649" s="1" t="s">
        <v>64</v>
      </c>
      <c r="C7649" s="1" t="s">
        <v>13</v>
      </c>
      <c r="D7649" s="1" t="s">
        <v>21</v>
      </c>
      <c r="E7649" s="1" t="s">
        <v>15</v>
      </c>
    </row>
    <row r="7650" spans="1:5" x14ac:dyDescent="0.25">
      <c r="A7650" s="1">
        <v>317278</v>
      </c>
      <c r="B7650" s="1" t="s">
        <v>65</v>
      </c>
      <c r="C7650" s="1" t="s">
        <v>27</v>
      </c>
      <c r="D7650" s="1" t="s">
        <v>58</v>
      </c>
      <c r="E7650" s="1" t="s">
        <v>15</v>
      </c>
    </row>
    <row r="7651" spans="1:5" x14ac:dyDescent="0.25">
      <c r="A7651" s="1">
        <v>317279</v>
      </c>
      <c r="B7651" s="1" t="s">
        <v>64</v>
      </c>
      <c r="C7651" s="1" t="s">
        <v>29</v>
      </c>
      <c r="D7651" s="1" t="s">
        <v>40</v>
      </c>
      <c r="E7651" s="1" t="s">
        <v>15</v>
      </c>
    </row>
    <row r="7652" spans="1:5" x14ac:dyDescent="0.25">
      <c r="A7652" s="1">
        <v>317280</v>
      </c>
      <c r="B7652" s="1" t="s">
        <v>12</v>
      </c>
      <c r="C7652" s="1" t="s">
        <v>27</v>
      </c>
      <c r="D7652" s="1" t="s">
        <v>58</v>
      </c>
      <c r="E7652" s="1" t="s">
        <v>15</v>
      </c>
    </row>
    <row r="7653" spans="1:5" x14ac:dyDescent="0.25">
      <c r="A7653" s="1">
        <v>317281</v>
      </c>
      <c r="B7653" s="1" t="s">
        <v>35</v>
      </c>
      <c r="C7653" s="1" t="s">
        <v>20</v>
      </c>
      <c r="D7653" s="1" t="s">
        <v>61</v>
      </c>
      <c r="E7653" s="1" t="s">
        <v>15</v>
      </c>
    </row>
    <row r="7654" spans="1:5" x14ac:dyDescent="0.25">
      <c r="A7654" s="1">
        <v>317282</v>
      </c>
      <c r="B7654" s="1" t="s">
        <v>35</v>
      </c>
      <c r="C7654" s="1" t="s">
        <v>20</v>
      </c>
      <c r="D7654" s="1" t="s">
        <v>61</v>
      </c>
      <c r="E7654" s="1" t="s">
        <v>15</v>
      </c>
    </row>
    <row r="7655" spans="1:5" x14ac:dyDescent="0.25">
      <c r="A7655" s="1">
        <v>317283</v>
      </c>
      <c r="B7655" s="1" t="s">
        <v>35</v>
      </c>
      <c r="C7655" s="1" t="s">
        <v>20</v>
      </c>
      <c r="D7655" s="1" t="s">
        <v>61</v>
      </c>
      <c r="E7655" s="1" t="s">
        <v>15</v>
      </c>
    </row>
    <row r="7656" spans="1:5" x14ac:dyDescent="0.25">
      <c r="A7656" s="1">
        <v>317284</v>
      </c>
      <c r="B7656" s="1" t="s">
        <v>35</v>
      </c>
      <c r="C7656" s="1" t="s">
        <v>20</v>
      </c>
      <c r="D7656" s="1" t="s">
        <v>61</v>
      </c>
      <c r="E7656" s="1" t="s">
        <v>15</v>
      </c>
    </row>
    <row r="7657" spans="1:5" x14ac:dyDescent="0.25">
      <c r="A7657" s="1">
        <v>317285</v>
      </c>
      <c r="B7657" s="1" t="s">
        <v>35</v>
      </c>
      <c r="C7657" s="1" t="s">
        <v>20</v>
      </c>
      <c r="D7657" s="1" t="s">
        <v>61</v>
      </c>
      <c r="E7657" s="1" t="s">
        <v>15</v>
      </c>
    </row>
    <row r="7658" spans="1:5" x14ac:dyDescent="0.25">
      <c r="A7658" s="1">
        <v>317287</v>
      </c>
      <c r="B7658" s="1" t="s">
        <v>65</v>
      </c>
      <c r="C7658" s="1" t="s">
        <v>20</v>
      </c>
      <c r="D7658" s="1" t="s">
        <v>61</v>
      </c>
      <c r="E7658" s="1" t="s">
        <v>15</v>
      </c>
    </row>
    <row r="7659" spans="1:5" x14ac:dyDescent="0.25">
      <c r="A7659" s="1">
        <v>317288</v>
      </c>
      <c r="B7659" s="1" t="s">
        <v>65</v>
      </c>
      <c r="C7659" s="1" t="s">
        <v>29</v>
      </c>
      <c r="D7659" s="1" t="s">
        <v>61</v>
      </c>
      <c r="E7659" s="1" t="s">
        <v>15</v>
      </c>
    </row>
    <row r="7660" spans="1:5" x14ac:dyDescent="0.25">
      <c r="A7660" s="1">
        <v>317289</v>
      </c>
      <c r="B7660" s="1" t="s">
        <v>65</v>
      </c>
      <c r="C7660" s="1" t="s">
        <v>13</v>
      </c>
      <c r="D7660" s="1" t="s">
        <v>61</v>
      </c>
      <c r="E7660" s="1" t="s">
        <v>15</v>
      </c>
    </row>
    <row r="7661" spans="1:5" x14ac:dyDescent="0.25">
      <c r="A7661" s="1">
        <v>317294</v>
      </c>
      <c r="B7661" s="1" t="s">
        <v>64</v>
      </c>
      <c r="C7661" s="1" t="s">
        <v>20</v>
      </c>
      <c r="D7661" s="1" t="s">
        <v>58</v>
      </c>
      <c r="E7661" s="1" t="s">
        <v>15</v>
      </c>
    </row>
    <row r="7662" spans="1:5" x14ac:dyDescent="0.25">
      <c r="A7662" s="1">
        <v>317296</v>
      </c>
      <c r="B7662" s="1" t="s">
        <v>65</v>
      </c>
      <c r="C7662" s="1" t="s">
        <v>29</v>
      </c>
      <c r="D7662" s="1" t="s">
        <v>49</v>
      </c>
      <c r="E7662" s="1" t="s">
        <v>15</v>
      </c>
    </row>
    <row r="7663" spans="1:5" x14ac:dyDescent="0.25">
      <c r="A7663" s="1">
        <v>317300</v>
      </c>
      <c r="B7663" s="1" t="s">
        <v>65</v>
      </c>
      <c r="C7663" s="1" t="s">
        <v>20</v>
      </c>
      <c r="D7663" s="1" t="s">
        <v>61</v>
      </c>
      <c r="E7663" s="1" t="s">
        <v>15</v>
      </c>
    </row>
    <row r="7664" spans="1:5" x14ac:dyDescent="0.25">
      <c r="A7664" s="1">
        <v>317301</v>
      </c>
      <c r="B7664" s="1" t="s">
        <v>65</v>
      </c>
      <c r="C7664" s="1" t="s">
        <v>29</v>
      </c>
      <c r="D7664" s="1" t="s">
        <v>61</v>
      </c>
      <c r="E7664" s="1" t="s">
        <v>15</v>
      </c>
    </row>
    <row r="7665" spans="1:5" x14ac:dyDescent="0.25">
      <c r="A7665" s="1">
        <v>317304</v>
      </c>
      <c r="B7665" s="1" t="s">
        <v>64</v>
      </c>
      <c r="C7665" s="1" t="s">
        <v>27</v>
      </c>
      <c r="D7665" s="1" t="s">
        <v>57</v>
      </c>
      <c r="E7665" s="1" t="s">
        <v>15</v>
      </c>
    </row>
    <row r="7666" spans="1:5" x14ac:dyDescent="0.25">
      <c r="A7666" s="1">
        <v>317305</v>
      </c>
      <c r="B7666" s="1" t="s">
        <v>64</v>
      </c>
      <c r="C7666" s="1" t="s">
        <v>27</v>
      </c>
      <c r="D7666" s="1" t="s">
        <v>57</v>
      </c>
      <c r="E7666" s="1" t="s">
        <v>15</v>
      </c>
    </row>
    <row r="7667" spans="1:5" x14ac:dyDescent="0.25">
      <c r="A7667" s="1">
        <v>317306</v>
      </c>
      <c r="B7667" s="1" t="s">
        <v>65</v>
      </c>
      <c r="C7667" s="1" t="s">
        <v>29</v>
      </c>
      <c r="D7667" s="1" t="s">
        <v>49</v>
      </c>
      <c r="E7667" s="1" t="s">
        <v>15</v>
      </c>
    </row>
    <row r="7668" spans="1:5" x14ac:dyDescent="0.25">
      <c r="A7668" s="1">
        <v>317307</v>
      </c>
      <c r="B7668" s="1" t="s">
        <v>64</v>
      </c>
      <c r="C7668" s="1" t="s">
        <v>27</v>
      </c>
      <c r="D7668" s="1" t="s">
        <v>57</v>
      </c>
      <c r="E7668" s="1" t="s">
        <v>15</v>
      </c>
    </row>
    <row r="7669" spans="1:5" x14ac:dyDescent="0.25">
      <c r="A7669" s="1">
        <v>317308</v>
      </c>
      <c r="B7669" s="1" t="s">
        <v>64</v>
      </c>
      <c r="C7669" s="1" t="s">
        <v>27</v>
      </c>
      <c r="D7669" s="1" t="s">
        <v>57</v>
      </c>
      <c r="E7669" s="1" t="s">
        <v>15</v>
      </c>
    </row>
    <row r="7670" spans="1:5" x14ac:dyDescent="0.25">
      <c r="A7670" s="1">
        <v>317309</v>
      </c>
      <c r="B7670" s="1" t="s">
        <v>64</v>
      </c>
      <c r="C7670" s="1" t="s">
        <v>27</v>
      </c>
      <c r="D7670" s="1" t="s">
        <v>57</v>
      </c>
      <c r="E7670" s="1" t="s">
        <v>15</v>
      </c>
    </row>
    <row r="7671" spans="1:5" x14ac:dyDescent="0.25">
      <c r="A7671" s="1">
        <v>317310</v>
      </c>
      <c r="B7671" s="1" t="s">
        <v>64</v>
      </c>
      <c r="C7671" s="1" t="s">
        <v>27</v>
      </c>
      <c r="D7671" s="1" t="s">
        <v>57</v>
      </c>
      <c r="E7671" s="1" t="s">
        <v>15</v>
      </c>
    </row>
    <row r="7672" spans="1:5" x14ac:dyDescent="0.25">
      <c r="A7672" s="1">
        <v>317312</v>
      </c>
      <c r="B7672" s="1" t="s">
        <v>35</v>
      </c>
      <c r="C7672" s="1" t="s">
        <v>20</v>
      </c>
      <c r="D7672" s="1" t="s">
        <v>61</v>
      </c>
      <c r="E7672" s="1" t="s">
        <v>15</v>
      </c>
    </row>
    <row r="7673" spans="1:5" x14ac:dyDescent="0.25">
      <c r="A7673" s="1">
        <v>317314</v>
      </c>
      <c r="B7673" s="1" t="s">
        <v>35</v>
      </c>
      <c r="C7673" s="1" t="s">
        <v>29</v>
      </c>
      <c r="D7673" s="1" t="s">
        <v>43</v>
      </c>
      <c r="E7673" s="1" t="s">
        <v>15</v>
      </c>
    </row>
    <row r="7674" spans="1:5" x14ac:dyDescent="0.25">
      <c r="A7674" s="1">
        <v>317315</v>
      </c>
      <c r="B7674" s="1" t="s">
        <v>35</v>
      </c>
      <c r="C7674" s="1" t="s">
        <v>29</v>
      </c>
      <c r="D7674" s="1" t="s">
        <v>43</v>
      </c>
      <c r="E7674" s="1" t="s">
        <v>15</v>
      </c>
    </row>
    <row r="7675" spans="1:5" x14ac:dyDescent="0.25">
      <c r="A7675" s="1">
        <v>317316</v>
      </c>
      <c r="B7675" s="1" t="s">
        <v>35</v>
      </c>
      <c r="C7675" s="1" t="s">
        <v>29</v>
      </c>
      <c r="D7675" s="1" t="s">
        <v>43</v>
      </c>
      <c r="E7675" s="1" t="s">
        <v>15</v>
      </c>
    </row>
    <row r="7676" spans="1:5" x14ac:dyDescent="0.25">
      <c r="A7676" s="1">
        <v>317317</v>
      </c>
      <c r="B7676" s="1" t="s">
        <v>64</v>
      </c>
      <c r="C7676" s="1" t="s">
        <v>27</v>
      </c>
      <c r="D7676" s="1" t="s">
        <v>58</v>
      </c>
      <c r="E7676" s="1" t="s">
        <v>63</v>
      </c>
    </row>
    <row r="7677" spans="1:5" x14ac:dyDescent="0.25">
      <c r="A7677" s="1">
        <v>317318</v>
      </c>
      <c r="B7677" s="1" t="s">
        <v>35</v>
      </c>
      <c r="C7677" s="1" t="s">
        <v>29</v>
      </c>
      <c r="D7677" s="1" t="s">
        <v>43</v>
      </c>
      <c r="E7677" s="1" t="s">
        <v>15</v>
      </c>
    </row>
    <row r="7678" spans="1:5" x14ac:dyDescent="0.25">
      <c r="A7678" s="1">
        <v>317319</v>
      </c>
      <c r="B7678" s="1" t="s">
        <v>64</v>
      </c>
      <c r="C7678" s="1" t="s">
        <v>27</v>
      </c>
      <c r="D7678" s="1" t="s">
        <v>58</v>
      </c>
      <c r="E7678" s="1" t="s">
        <v>63</v>
      </c>
    </row>
    <row r="7679" spans="1:5" x14ac:dyDescent="0.25">
      <c r="A7679" s="1">
        <v>317320</v>
      </c>
      <c r="B7679" s="1" t="s">
        <v>35</v>
      </c>
      <c r="C7679" s="1" t="s">
        <v>29</v>
      </c>
      <c r="D7679" s="1" t="s">
        <v>43</v>
      </c>
      <c r="E7679" s="1" t="s">
        <v>15</v>
      </c>
    </row>
    <row r="7680" spans="1:5" x14ac:dyDescent="0.25">
      <c r="A7680" s="1">
        <v>317321</v>
      </c>
      <c r="B7680" s="1" t="s">
        <v>35</v>
      </c>
      <c r="C7680" s="1" t="s">
        <v>29</v>
      </c>
      <c r="D7680" s="1" t="s">
        <v>43</v>
      </c>
      <c r="E7680" s="1" t="s">
        <v>15</v>
      </c>
    </row>
    <row r="7681" spans="1:5" x14ac:dyDescent="0.25">
      <c r="A7681" s="1">
        <v>317322</v>
      </c>
      <c r="B7681" s="1" t="s">
        <v>35</v>
      </c>
      <c r="C7681" s="1" t="s">
        <v>29</v>
      </c>
      <c r="D7681" s="1" t="s">
        <v>43</v>
      </c>
      <c r="E7681" s="1" t="s">
        <v>15</v>
      </c>
    </row>
    <row r="7682" spans="1:5" x14ac:dyDescent="0.25">
      <c r="A7682" s="1">
        <v>317323</v>
      </c>
      <c r="B7682" s="1" t="s">
        <v>35</v>
      </c>
      <c r="C7682" s="1" t="s">
        <v>29</v>
      </c>
      <c r="D7682" s="1" t="s">
        <v>43</v>
      </c>
      <c r="E7682" s="1" t="s">
        <v>15</v>
      </c>
    </row>
    <row r="7683" spans="1:5" x14ac:dyDescent="0.25">
      <c r="A7683" s="1">
        <v>317324</v>
      </c>
      <c r="B7683" s="1" t="s">
        <v>35</v>
      </c>
      <c r="C7683" s="1" t="s">
        <v>29</v>
      </c>
      <c r="D7683" s="1" t="s">
        <v>43</v>
      </c>
      <c r="E7683" s="1" t="s">
        <v>15</v>
      </c>
    </row>
    <row r="7684" spans="1:5" x14ac:dyDescent="0.25">
      <c r="A7684" s="1">
        <v>317325</v>
      </c>
      <c r="B7684" s="1" t="s">
        <v>35</v>
      </c>
      <c r="C7684" s="1" t="s">
        <v>29</v>
      </c>
      <c r="D7684" s="1" t="s">
        <v>43</v>
      </c>
      <c r="E7684" s="1" t="s">
        <v>15</v>
      </c>
    </row>
    <row r="7685" spans="1:5" x14ac:dyDescent="0.25">
      <c r="A7685" s="1">
        <v>317326</v>
      </c>
      <c r="B7685" s="1" t="s">
        <v>35</v>
      </c>
      <c r="C7685" s="1" t="s">
        <v>29</v>
      </c>
      <c r="D7685" s="1" t="s">
        <v>43</v>
      </c>
      <c r="E7685" s="1" t="s">
        <v>15</v>
      </c>
    </row>
    <row r="7686" spans="1:5" x14ac:dyDescent="0.25">
      <c r="A7686" s="1">
        <v>317327</v>
      </c>
      <c r="B7686" s="1" t="s">
        <v>35</v>
      </c>
      <c r="C7686" s="1" t="s">
        <v>29</v>
      </c>
      <c r="D7686" s="1" t="s">
        <v>43</v>
      </c>
      <c r="E7686" s="1" t="s">
        <v>15</v>
      </c>
    </row>
    <row r="7687" spans="1:5" x14ac:dyDescent="0.25">
      <c r="A7687" s="1">
        <v>317328</v>
      </c>
      <c r="B7687" s="1" t="s">
        <v>35</v>
      </c>
      <c r="C7687" s="1" t="s">
        <v>29</v>
      </c>
      <c r="D7687" s="1" t="s">
        <v>43</v>
      </c>
      <c r="E7687" s="1" t="s">
        <v>15</v>
      </c>
    </row>
    <row r="7688" spans="1:5" x14ac:dyDescent="0.25">
      <c r="A7688" s="1">
        <v>317329</v>
      </c>
      <c r="B7688" s="1" t="s">
        <v>35</v>
      </c>
      <c r="C7688" s="1" t="s">
        <v>29</v>
      </c>
      <c r="D7688" s="1" t="s">
        <v>43</v>
      </c>
      <c r="E7688" s="1" t="s">
        <v>15</v>
      </c>
    </row>
    <row r="7689" spans="1:5" x14ac:dyDescent="0.25">
      <c r="A7689" s="1">
        <v>317330</v>
      </c>
      <c r="B7689" s="1" t="s">
        <v>35</v>
      </c>
      <c r="C7689" s="1" t="s">
        <v>29</v>
      </c>
      <c r="D7689" s="1" t="s">
        <v>43</v>
      </c>
      <c r="E7689" s="1" t="s">
        <v>15</v>
      </c>
    </row>
    <row r="7690" spans="1:5" x14ac:dyDescent="0.25">
      <c r="A7690" s="1">
        <v>317331</v>
      </c>
      <c r="B7690" s="1" t="s">
        <v>35</v>
      </c>
      <c r="C7690" s="1" t="s">
        <v>29</v>
      </c>
      <c r="D7690" s="1" t="s">
        <v>43</v>
      </c>
      <c r="E7690" s="1" t="s">
        <v>15</v>
      </c>
    </row>
    <row r="7691" spans="1:5" x14ac:dyDescent="0.25">
      <c r="A7691" s="1">
        <v>317332</v>
      </c>
      <c r="B7691" s="1" t="s">
        <v>35</v>
      </c>
      <c r="C7691" s="1" t="s">
        <v>29</v>
      </c>
      <c r="D7691" s="1" t="s">
        <v>43</v>
      </c>
      <c r="E7691" s="1" t="s">
        <v>15</v>
      </c>
    </row>
    <row r="7692" spans="1:5" x14ac:dyDescent="0.25">
      <c r="A7692" s="1">
        <v>317333</v>
      </c>
      <c r="B7692" s="1" t="s">
        <v>64</v>
      </c>
      <c r="C7692" s="1" t="s">
        <v>29</v>
      </c>
      <c r="D7692" s="1" t="s">
        <v>43</v>
      </c>
      <c r="E7692" s="1" t="s">
        <v>15</v>
      </c>
    </row>
    <row r="7693" spans="1:5" x14ac:dyDescent="0.25">
      <c r="A7693" s="1">
        <v>317334</v>
      </c>
      <c r="B7693" s="1" t="s">
        <v>35</v>
      </c>
      <c r="C7693" s="1" t="s">
        <v>29</v>
      </c>
      <c r="D7693" s="1" t="s">
        <v>43</v>
      </c>
      <c r="E7693" s="1" t="s">
        <v>15</v>
      </c>
    </row>
    <row r="7694" spans="1:5" x14ac:dyDescent="0.25">
      <c r="A7694" s="1">
        <v>317335</v>
      </c>
      <c r="B7694" s="1" t="s">
        <v>35</v>
      </c>
      <c r="C7694" s="1" t="s">
        <v>29</v>
      </c>
      <c r="D7694" s="1" t="s">
        <v>43</v>
      </c>
      <c r="E7694" s="1" t="s">
        <v>15</v>
      </c>
    </row>
    <row r="7695" spans="1:5" x14ac:dyDescent="0.25">
      <c r="A7695" s="1">
        <v>317336</v>
      </c>
      <c r="B7695" s="1" t="s">
        <v>35</v>
      </c>
      <c r="C7695" s="1" t="s">
        <v>29</v>
      </c>
      <c r="D7695" s="1" t="s">
        <v>43</v>
      </c>
      <c r="E7695" s="1" t="s">
        <v>15</v>
      </c>
    </row>
    <row r="7696" spans="1:5" x14ac:dyDescent="0.25">
      <c r="A7696" s="1">
        <v>317337</v>
      </c>
      <c r="B7696" s="1" t="s">
        <v>35</v>
      </c>
      <c r="C7696" s="1" t="s">
        <v>29</v>
      </c>
      <c r="D7696" s="1" t="s">
        <v>43</v>
      </c>
      <c r="E7696" s="1" t="s">
        <v>15</v>
      </c>
    </row>
    <row r="7697" spans="1:5" x14ac:dyDescent="0.25">
      <c r="A7697" s="1">
        <v>317338</v>
      </c>
      <c r="B7697" s="1" t="s">
        <v>35</v>
      </c>
      <c r="C7697" s="1" t="s">
        <v>29</v>
      </c>
      <c r="D7697" s="1" t="s">
        <v>43</v>
      </c>
      <c r="E7697" s="1" t="s">
        <v>15</v>
      </c>
    </row>
    <row r="7698" spans="1:5" x14ac:dyDescent="0.25">
      <c r="A7698" s="1">
        <v>317339</v>
      </c>
      <c r="B7698" s="1" t="s">
        <v>35</v>
      </c>
      <c r="C7698" s="1" t="s">
        <v>29</v>
      </c>
      <c r="D7698" s="1" t="s">
        <v>43</v>
      </c>
      <c r="E7698" s="1" t="s">
        <v>15</v>
      </c>
    </row>
    <row r="7699" spans="1:5" x14ac:dyDescent="0.25">
      <c r="A7699" s="1">
        <v>317340</v>
      </c>
      <c r="B7699" s="1" t="s">
        <v>35</v>
      </c>
      <c r="C7699" s="1" t="s">
        <v>29</v>
      </c>
      <c r="D7699" s="1" t="s">
        <v>43</v>
      </c>
      <c r="E7699" s="1" t="s">
        <v>15</v>
      </c>
    </row>
    <row r="7700" spans="1:5" x14ac:dyDescent="0.25">
      <c r="A7700" s="1">
        <v>317341</v>
      </c>
      <c r="B7700" s="1" t="s">
        <v>35</v>
      </c>
      <c r="C7700" s="1" t="s">
        <v>29</v>
      </c>
      <c r="D7700" s="1" t="s">
        <v>43</v>
      </c>
      <c r="E7700" s="1" t="s">
        <v>15</v>
      </c>
    </row>
    <row r="7701" spans="1:5" x14ac:dyDescent="0.25">
      <c r="A7701" s="1">
        <v>317342</v>
      </c>
      <c r="B7701" s="1" t="s">
        <v>35</v>
      </c>
      <c r="C7701" s="1" t="s">
        <v>29</v>
      </c>
      <c r="D7701" s="1" t="s">
        <v>43</v>
      </c>
      <c r="E7701" s="1" t="s">
        <v>15</v>
      </c>
    </row>
    <row r="7702" spans="1:5" x14ac:dyDescent="0.25">
      <c r="A7702" s="1">
        <v>317343</v>
      </c>
      <c r="B7702" s="1" t="s">
        <v>35</v>
      </c>
      <c r="C7702" s="1" t="s">
        <v>29</v>
      </c>
      <c r="D7702" s="1" t="s">
        <v>43</v>
      </c>
      <c r="E7702" s="1" t="s">
        <v>15</v>
      </c>
    </row>
    <row r="7703" spans="1:5" x14ac:dyDescent="0.25">
      <c r="A7703" s="1">
        <v>317344</v>
      </c>
      <c r="B7703" s="1" t="s">
        <v>35</v>
      </c>
      <c r="C7703" s="1" t="s">
        <v>29</v>
      </c>
      <c r="D7703" s="1" t="s">
        <v>43</v>
      </c>
      <c r="E7703" s="1" t="s">
        <v>15</v>
      </c>
    </row>
    <row r="7704" spans="1:5" x14ac:dyDescent="0.25">
      <c r="A7704" s="1">
        <v>317345</v>
      </c>
      <c r="B7704" s="1" t="s">
        <v>35</v>
      </c>
      <c r="C7704" s="1" t="s">
        <v>29</v>
      </c>
      <c r="D7704" s="1" t="s">
        <v>43</v>
      </c>
      <c r="E7704" s="1" t="s">
        <v>15</v>
      </c>
    </row>
    <row r="7705" spans="1:5" x14ac:dyDescent="0.25">
      <c r="A7705" s="1">
        <v>317346</v>
      </c>
      <c r="B7705" s="1" t="s">
        <v>35</v>
      </c>
      <c r="C7705" s="1" t="s">
        <v>27</v>
      </c>
      <c r="D7705" s="1" t="s">
        <v>58</v>
      </c>
      <c r="E7705" s="1" t="s">
        <v>63</v>
      </c>
    </row>
    <row r="7706" spans="1:5" x14ac:dyDescent="0.25">
      <c r="A7706" s="1">
        <v>317347</v>
      </c>
      <c r="B7706" s="1" t="s">
        <v>35</v>
      </c>
      <c r="C7706" s="1" t="s">
        <v>29</v>
      </c>
      <c r="D7706" s="1" t="s">
        <v>43</v>
      </c>
      <c r="E7706" s="1" t="s">
        <v>15</v>
      </c>
    </row>
    <row r="7707" spans="1:5" x14ac:dyDescent="0.25">
      <c r="A7707" s="1">
        <v>317348</v>
      </c>
      <c r="B7707" s="1" t="s">
        <v>35</v>
      </c>
      <c r="C7707" s="1" t="s">
        <v>29</v>
      </c>
      <c r="D7707" s="1" t="s">
        <v>43</v>
      </c>
      <c r="E7707" s="1" t="s">
        <v>15</v>
      </c>
    </row>
    <row r="7708" spans="1:5" x14ac:dyDescent="0.25">
      <c r="A7708" s="1">
        <v>317349</v>
      </c>
      <c r="B7708" s="1" t="s">
        <v>35</v>
      </c>
      <c r="C7708" s="1" t="s">
        <v>27</v>
      </c>
      <c r="D7708" s="1" t="s">
        <v>58</v>
      </c>
      <c r="E7708" s="1" t="s">
        <v>15</v>
      </c>
    </row>
    <row r="7709" spans="1:5" x14ac:dyDescent="0.25">
      <c r="A7709" s="1">
        <v>317350</v>
      </c>
      <c r="B7709" s="1" t="s">
        <v>64</v>
      </c>
      <c r="C7709" s="1" t="s">
        <v>27</v>
      </c>
      <c r="D7709" s="1" t="s">
        <v>58</v>
      </c>
      <c r="E7709" s="1" t="s">
        <v>15</v>
      </c>
    </row>
    <row r="7710" spans="1:5" x14ac:dyDescent="0.25">
      <c r="A7710" s="1">
        <v>317351</v>
      </c>
      <c r="B7710" s="1" t="s">
        <v>35</v>
      </c>
      <c r="C7710" s="1" t="s">
        <v>29</v>
      </c>
      <c r="D7710" s="1" t="s">
        <v>43</v>
      </c>
      <c r="E7710" s="1" t="s">
        <v>15</v>
      </c>
    </row>
    <row r="7711" spans="1:5" x14ac:dyDescent="0.25">
      <c r="A7711" s="1">
        <v>317352</v>
      </c>
      <c r="B7711" s="1" t="s">
        <v>35</v>
      </c>
      <c r="C7711" s="1" t="s">
        <v>29</v>
      </c>
      <c r="D7711" s="1" t="s">
        <v>43</v>
      </c>
      <c r="E7711" s="1" t="s">
        <v>15</v>
      </c>
    </row>
    <row r="7712" spans="1:5" x14ac:dyDescent="0.25">
      <c r="A7712" s="1">
        <v>317353</v>
      </c>
      <c r="B7712" s="1" t="s">
        <v>35</v>
      </c>
      <c r="C7712" s="1" t="s">
        <v>29</v>
      </c>
      <c r="D7712" s="1" t="s">
        <v>43</v>
      </c>
      <c r="E7712" s="1" t="s">
        <v>15</v>
      </c>
    </row>
    <row r="7713" spans="1:5" x14ac:dyDescent="0.25">
      <c r="A7713" s="1">
        <v>317354</v>
      </c>
      <c r="B7713" s="1" t="s">
        <v>35</v>
      </c>
      <c r="C7713" s="1" t="s">
        <v>29</v>
      </c>
      <c r="D7713" s="1" t="s">
        <v>43</v>
      </c>
      <c r="E7713" s="1" t="s">
        <v>15</v>
      </c>
    </row>
    <row r="7714" spans="1:5" x14ac:dyDescent="0.25">
      <c r="A7714" s="1">
        <v>317355</v>
      </c>
      <c r="B7714" s="1" t="s">
        <v>35</v>
      </c>
      <c r="C7714" s="1" t="s">
        <v>29</v>
      </c>
      <c r="D7714" s="1" t="s">
        <v>43</v>
      </c>
      <c r="E7714" s="1" t="s">
        <v>15</v>
      </c>
    </row>
    <row r="7715" spans="1:5" x14ac:dyDescent="0.25">
      <c r="A7715" s="1">
        <v>317356</v>
      </c>
      <c r="B7715" s="1" t="s">
        <v>12</v>
      </c>
      <c r="C7715" s="1" t="s">
        <v>29</v>
      </c>
      <c r="D7715" s="1" t="s">
        <v>43</v>
      </c>
      <c r="E7715" s="1" t="s">
        <v>15</v>
      </c>
    </row>
    <row r="7716" spans="1:5" x14ac:dyDescent="0.25">
      <c r="A7716" s="1">
        <v>317357</v>
      </c>
      <c r="B7716" s="1" t="s">
        <v>64</v>
      </c>
      <c r="C7716" s="1" t="s">
        <v>29</v>
      </c>
      <c r="D7716" s="1" t="s">
        <v>52</v>
      </c>
      <c r="E7716" s="1" t="s">
        <v>63</v>
      </c>
    </row>
    <row r="7717" spans="1:5" x14ac:dyDescent="0.25">
      <c r="A7717" s="1">
        <v>317358</v>
      </c>
      <c r="B7717" s="1" t="s">
        <v>64</v>
      </c>
      <c r="C7717" s="1" t="s">
        <v>27</v>
      </c>
      <c r="D7717" s="1" t="s">
        <v>58</v>
      </c>
      <c r="E7717" s="1" t="s">
        <v>15</v>
      </c>
    </row>
    <row r="7718" spans="1:5" x14ac:dyDescent="0.25">
      <c r="A7718" s="1">
        <v>317359</v>
      </c>
      <c r="B7718" s="1" t="s">
        <v>35</v>
      </c>
      <c r="C7718" s="1" t="s">
        <v>29</v>
      </c>
      <c r="D7718" s="1" t="s">
        <v>52</v>
      </c>
      <c r="E7718" s="1" t="s">
        <v>63</v>
      </c>
    </row>
    <row r="7719" spans="1:5" x14ac:dyDescent="0.25">
      <c r="A7719" s="1">
        <v>317360</v>
      </c>
      <c r="B7719" s="1" t="s">
        <v>35</v>
      </c>
      <c r="C7719" s="1" t="s">
        <v>27</v>
      </c>
      <c r="D7719" s="1" t="s">
        <v>58</v>
      </c>
      <c r="E7719" s="1" t="s">
        <v>63</v>
      </c>
    </row>
    <row r="7720" spans="1:5" x14ac:dyDescent="0.25">
      <c r="A7720" s="1">
        <v>317361</v>
      </c>
      <c r="B7720" s="1" t="s">
        <v>35</v>
      </c>
      <c r="C7720" s="1" t="s">
        <v>20</v>
      </c>
      <c r="D7720" s="1" t="s">
        <v>61</v>
      </c>
      <c r="E7720" s="1" t="s">
        <v>15</v>
      </c>
    </row>
    <row r="7721" spans="1:5" x14ac:dyDescent="0.25">
      <c r="A7721" s="1">
        <v>317362</v>
      </c>
      <c r="B7721" s="1" t="s">
        <v>12</v>
      </c>
      <c r="C7721" s="1" t="s">
        <v>13</v>
      </c>
      <c r="D7721" s="1" t="s">
        <v>36</v>
      </c>
      <c r="E7721" s="1" t="s">
        <v>15</v>
      </c>
    </row>
    <row r="7722" spans="1:5" x14ac:dyDescent="0.25">
      <c r="A7722" s="1">
        <v>317363</v>
      </c>
      <c r="B7722" s="1" t="s">
        <v>12</v>
      </c>
      <c r="C7722" s="1" t="s">
        <v>13</v>
      </c>
      <c r="D7722" s="1" t="s">
        <v>36</v>
      </c>
      <c r="E7722" s="1" t="s">
        <v>15</v>
      </c>
    </row>
    <row r="7723" spans="1:5" x14ac:dyDescent="0.25">
      <c r="A7723" s="1">
        <v>317364</v>
      </c>
      <c r="B7723" s="1" t="s">
        <v>12</v>
      </c>
      <c r="C7723" s="1" t="s">
        <v>13</v>
      </c>
      <c r="D7723" s="1" t="s">
        <v>36</v>
      </c>
      <c r="E7723" s="1" t="s">
        <v>15</v>
      </c>
    </row>
    <row r="7724" spans="1:5" x14ac:dyDescent="0.25">
      <c r="A7724" s="1">
        <v>317365</v>
      </c>
      <c r="B7724" s="1" t="s">
        <v>12</v>
      </c>
      <c r="C7724" s="1" t="s">
        <v>13</v>
      </c>
      <c r="D7724" s="1" t="s">
        <v>45</v>
      </c>
      <c r="E7724" s="1" t="s">
        <v>15</v>
      </c>
    </row>
    <row r="7725" spans="1:5" x14ac:dyDescent="0.25">
      <c r="A7725" s="1">
        <v>317366</v>
      </c>
      <c r="B7725" s="1" t="s">
        <v>35</v>
      </c>
      <c r="C7725" s="1" t="s">
        <v>13</v>
      </c>
      <c r="D7725" s="1" t="s">
        <v>36</v>
      </c>
      <c r="E7725" s="1" t="s">
        <v>15</v>
      </c>
    </row>
    <row r="7726" spans="1:5" x14ac:dyDescent="0.25">
      <c r="A7726" s="1">
        <v>317367</v>
      </c>
      <c r="B7726" s="1" t="s">
        <v>65</v>
      </c>
      <c r="C7726" s="1" t="s">
        <v>16</v>
      </c>
      <c r="D7726" s="1" t="s">
        <v>40</v>
      </c>
      <c r="E7726" s="1" t="s">
        <v>15</v>
      </c>
    </row>
    <row r="7727" spans="1:5" x14ac:dyDescent="0.25">
      <c r="A7727" s="1">
        <v>317368</v>
      </c>
      <c r="B7727" s="1" t="s">
        <v>65</v>
      </c>
      <c r="C7727" s="1" t="s">
        <v>27</v>
      </c>
      <c r="D7727" s="1" t="s">
        <v>45</v>
      </c>
      <c r="E7727" s="1" t="s">
        <v>15</v>
      </c>
    </row>
    <row r="7728" spans="1:5" x14ac:dyDescent="0.25">
      <c r="A7728" s="1">
        <v>317369</v>
      </c>
      <c r="B7728" s="1" t="s">
        <v>35</v>
      </c>
      <c r="C7728" s="1" t="s">
        <v>16</v>
      </c>
      <c r="D7728" s="1" t="s">
        <v>40</v>
      </c>
      <c r="E7728" s="1" t="s">
        <v>15</v>
      </c>
    </row>
    <row r="7729" spans="1:5" x14ac:dyDescent="0.25">
      <c r="A7729" s="1">
        <v>317374</v>
      </c>
      <c r="B7729" s="1" t="s">
        <v>65</v>
      </c>
      <c r="C7729" s="1" t="s">
        <v>27</v>
      </c>
      <c r="D7729" s="1" t="s">
        <v>53</v>
      </c>
      <c r="E7729" s="1" t="s">
        <v>15</v>
      </c>
    </row>
    <row r="7730" spans="1:5" x14ac:dyDescent="0.25">
      <c r="A7730" s="1">
        <v>317383</v>
      </c>
      <c r="B7730" s="1" t="s">
        <v>65</v>
      </c>
      <c r="C7730" s="1" t="s">
        <v>16</v>
      </c>
      <c r="D7730" s="1" t="s">
        <v>33</v>
      </c>
      <c r="E7730" s="1" t="s">
        <v>15</v>
      </c>
    </row>
    <row r="7731" spans="1:5" x14ac:dyDescent="0.25">
      <c r="A7731" s="1">
        <v>317443</v>
      </c>
      <c r="B7731" s="1" t="s">
        <v>65</v>
      </c>
      <c r="C7731" s="1" t="s">
        <v>29</v>
      </c>
      <c r="D7731" s="1" t="s">
        <v>49</v>
      </c>
      <c r="E7731" s="1" t="s">
        <v>15</v>
      </c>
    </row>
    <row r="7732" spans="1:5" x14ac:dyDescent="0.25">
      <c r="A7732" s="1">
        <v>317445</v>
      </c>
      <c r="B7732" s="1" t="s">
        <v>65</v>
      </c>
      <c r="C7732" s="1" t="s">
        <v>27</v>
      </c>
      <c r="D7732" s="1" t="s">
        <v>58</v>
      </c>
      <c r="E7732" s="1" t="s">
        <v>15</v>
      </c>
    </row>
    <row r="7733" spans="1:5" x14ac:dyDescent="0.25">
      <c r="A7733" s="1">
        <v>317457</v>
      </c>
      <c r="B7733" s="1" t="s">
        <v>35</v>
      </c>
      <c r="C7733" s="1" t="s">
        <v>20</v>
      </c>
      <c r="D7733" s="1" t="s">
        <v>26</v>
      </c>
      <c r="E7733" s="1" t="s">
        <v>15</v>
      </c>
    </row>
    <row r="7734" spans="1:5" x14ac:dyDescent="0.25">
      <c r="A7734" s="1">
        <v>317458</v>
      </c>
      <c r="B7734" s="1" t="s">
        <v>64</v>
      </c>
      <c r="C7734" s="1" t="s">
        <v>29</v>
      </c>
      <c r="D7734" s="1" t="s">
        <v>49</v>
      </c>
      <c r="E7734" s="1" t="s">
        <v>15</v>
      </c>
    </row>
    <row r="7735" spans="1:5" x14ac:dyDescent="0.25">
      <c r="A7735" s="1">
        <v>317460</v>
      </c>
      <c r="B7735" s="1" t="s">
        <v>65</v>
      </c>
      <c r="C7735" s="1" t="s">
        <v>29</v>
      </c>
      <c r="D7735" s="1" t="s">
        <v>49</v>
      </c>
      <c r="E7735" s="1" t="s">
        <v>15</v>
      </c>
    </row>
    <row r="7736" spans="1:5" x14ac:dyDescent="0.25">
      <c r="A7736" s="1">
        <v>317472</v>
      </c>
      <c r="B7736" s="1" t="s">
        <v>64</v>
      </c>
      <c r="C7736" s="1" t="s">
        <v>29</v>
      </c>
      <c r="D7736" s="1" t="s">
        <v>49</v>
      </c>
      <c r="E7736" s="1" t="s">
        <v>15</v>
      </c>
    </row>
    <row r="7737" spans="1:5" x14ac:dyDescent="0.25">
      <c r="A7737" s="1">
        <v>317473</v>
      </c>
      <c r="B7737" s="1" t="s">
        <v>64</v>
      </c>
      <c r="C7737" s="1" t="s">
        <v>29</v>
      </c>
      <c r="D7737" s="1" t="s">
        <v>49</v>
      </c>
      <c r="E7737" s="1" t="s">
        <v>15</v>
      </c>
    </row>
    <row r="7738" spans="1:5" x14ac:dyDescent="0.25">
      <c r="A7738" s="1">
        <v>317474</v>
      </c>
      <c r="B7738" s="1" t="s">
        <v>35</v>
      </c>
      <c r="C7738" s="1" t="s">
        <v>20</v>
      </c>
      <c r="D7738" s="1" t="s">
        <v>61</v>
      </c>
      <c r="E7738" s="1" t="s">
        <v>15</v>
      </c>
    </row>
    <row r="7739" spans="1:5" x14ac:dyDescent="0.25">
      <c r="A7739" s="1">
        <v>317475</v>
      </c>
      <c r="B7739" s="1" t="s">
        <v>64</v>
      </c>
      <c r="C7739" s="1" t="s">
        <v>29</v>
      </c>
      <c r="D7739" s="1" t="s">
        <v>61</v>
      </c>
      <c r="E7739" s="1" t="s">
        <v>15</v>
      </c>
    </row>
    <row r="7740" spans="1:5" x14ac:dyDescent="0.25">
      <c r="A7740" s="1">
        <v>317476</v>
      </c>
      <c r="B7740" s="1" t="s">
        <v>65</v>
      </c>
      <c r="C7740" s="1" t="s">
        <v>16</v>
      </c>
      <c r="D7740" s="1" t="s">
        <v>51</v>
      </c>
      <c r="E7740" s="1" t="s">
        <v>15</v>
      </c>
    </row>
    <row r="7741" spans="1:5" x14ac:dyDescent="0.25">
      <c r="A7741" s="1">
        <v>317477</v>
      </c>
      <c r="B7741" s="1" t="s">
        <v>65</v>
      </c>
      <c r="C7741" s="1" t="s">
        <v>29</v>
      </c>
      <c r="D7741" s="1" t="s">
        <v>61</v>
      </c>
      <c r="E7741" s="1" t="s">
        <v>15</v>
      </c>
    </row>
    <row r="7742" spans="1:5" x14ac:dyDescent="0.25">
      <c r="A7742" s="1">
        <v>317478</v>
      </c>
      <c r="B7742" s="1" t="s">
        <v>65</v>
      </c>
      <c r="C7742" s="1" t="s">
        <v>27</v>
      </c>
      <c r="D7742" s="1" t="s">
        <v>60</v>
      </c>
      <c r="E7742" s="1" t="s">
        <v>15</v>
      </c>
    </row>
    <row r="7743" spans="1:5" x14ac:dyDescent="0.25">
      <c r="A7743" s="1">
        <v>317479</v>
      </c>
      <c r="B7743" s="1" t="s">
        <v>65</v>
      </c>
      <c r="C7743" s="1" t="s">
        <v>27</v>
      </c>
      <c r="D7743" s="1" t="s">
        <v>51</v>
      </c>
      <c r="E7743" s="1" t="s">
        <v>15</v>
      </c>
    </row>
    <row r="7744" spans="1:5" x14ac:dyDescent="0.25">
      <c r="A7744" s="1">
        <v>317480</v>
      </c>
      <c r="B7744" s="1" t="s">
        <v>64</v>
      </c>
      <c r="C7744" s="1" t="s">
        <v>27</v>
      </c>
      <c r="D7744" s="1" t="s">
        <v>51</v>
      </c>
      <c r="E7744" s="1" t="s">
        <v>15</v>
      </c>
    </row>
    <row r="7745" spans="1:5" x14ac:dyDescent="0.25">
      <c r="A7745" s="1">
        <v>317489</v>
      </c>
      <c r="B7745" s="1" t="s">
        <v>12</v>
      </c>
      <c r="C7745" s="1" t="s">
        <v>20</v>
      </c>
      <c r="D7745" s="1" t="s">
        <v>26</v>
      </c>
      <c r="E7745" s="1" t="s">
        <v>15</v>
      </c>
    </row>
    <row r="7746" spans="1:5" x14ac:dyDescent="0.25">
      <c r="A7746" s="1">
        <v>317490</v>
      </c>
      <c r="B7746" s="1" t="s">
        <v>12</v>
      </c>
      <c r="C7746" s="1" t="s">
        <v>20</v>
      </c>
      <c r="D7746" s="1" t="s">
        <v>26</v>
      </c>
      <c r="E7746" s="1" t="s">
        <v>15</v>
      </c>
    </row>
    <row r="7747" spans="1:5" x14ac:dyDescent="0.25">
      <c r="A7747" s="1">
        <v>317497</v>
      </c>
      <c r="B7747" s="1" t="s">
        <v>35</v>
      </c>
      <c r="C7747" s="1" t="s">
        <v>29</v>
      </c>
      <c r="D7747" s="1" t="s">
        <v>43</v>
      </c>
      <c r="E7747" s="1" t="s">
        <v>63</v>
      </c>
    </row>
    <row r="7748" spans="1:5" x14ac:dyDescent="0.25">
      <c r="A7748" s="1">
        <v>317512</v>
      </c>
      <c r="B7748" s="1" t="s">
        <v>65</v>
      </c>
      <c r="C7748" s="1" t="s">
        <v>32</v>
      </c>
      <c r="D7748" s="1" t="s">
        <v>14</v>
      </c>
      <c r="E7748" s="1" t="s">
        <v>63</v>
      </c>
    </row>
    <row r="7749" spans="1:5" x14ac:dyDescent="0.25">
      <c r="A7749" s="1">
        <v>317513</v>
      </c>
      <c r="B7749" s="1" t="s">
        <v>65</v>
      </c>
      <c r="C7749" s="1" t="s">
        <v>22</v>
      </c>
      <c r="D7749" s="1" t="s">
        <v>14</v>
      </c>
      <c r="E7749" s="1" t="s">
        <v>15</v>
      </c>
    </row>
    <row r="7750" spans="1:5" x14ac:dyDescent="0.25">
      <c r="A7750" s="1">
        <v>317514</v>
      </c>
      <c r="B7750" s="1" t="s">
        <v>64</v>
      </c>
      <c r="C7750" s="1" t="s">
        <v>13</v>
      </c>
      <c r="D7750" s="1" t="s">
        <v>48</v>
      </c>
      <c r="E7750" s="1" t="s">
        <v>15</v>
      </c>
    </row>
    <row r="7751" spans="1:5" x14ac:dyDescent="0.25">
      <c r="A7751" s="1">
        <v>317515</v>
      </c>
      <c r="B7751" s="1" t="s">
        <v>35</v>
      </c>
      <c r="C7751" s="1" t="s">
        <v>13</v>
      </c>
      <c r="D7751" s="1" t="s">
        <v>48</v>
      </c>
      <c r="E7751" s="1" t="s">
        <v>15</v>
      </c>
    </row>
    <row r="7752" spans="1:5" x14ac:dyDescent="0.25">
      <c r="A7752" s="1">
        <v>317516</v>
      </c>
      <c r="B7752" s="1" t="s">
        <v>35</v>
      </c>
      <c r="C7752" s="1" t="s">
        <v>13</v>
      </c>
      <c r="D7752" s="1" t="s">
        <v>48</v>
      </c>
      <c r="E7752" s="1" t="s">
        <v>15</v>
      </c>
    </row>
    <row r="7753" spans="1:5" x14ac:dyDescent="0.25">
      <c r="A7753" s="1">
        <v>317517</v>
      </c>
      <c r="B7753" s="1" t="s">
        <v>12</v>
      </c>
      <c r="C7753" s="1" t="s">
        <v>13</v>
      </c>
      <c r="D7753" s="1" t="s">
        <v>43</v>
      </c>
      <c r="E7753" s="1" t="s">
        <v>15</v>
      </c>
    </row>
    <row r="7754" spans="1:5" x14ac:dyDescent="0.25">
      <c r="A7754" s="1">
        <v>317518</v>
      </c>
      <c r="B7754" s="1" t="s">
        <v>35</v>
      </c>
      <c r="C7754" s="1" t="s">
        <v>13</v>
      </c>
      <c r="D7754" s="1" t="s">
        <v>47</v>
      </c>
      <c r="E7754" s="1" t="s">
        <v>15</v>
      </c>
    </row>
    <row r="7755" spans="1:5" x14ac:dyDescent="0.25">
      <c r="A7755" s="1">
        <v>317519</v>
      </c>
      <c r="B7755" s="1" t="s">
        <v>12</v>
      </c>
      <c r="C7755" s="1" t="s">
        <v>13</v>
      </c>
      <c r="D7755" s="1" t="s">
        <v>43</v>
      </c>
      <c r="E7755" s="1" t="s">
        <v>15</v>
      </c>
    </row>
    <row r="7756" spans="1:5" x14ac:dyDescent="0.25">
      <c r="A7756" s="1">
        <v>317520</v>
      </c>
      <c r="B7756" s="1" t="s">
        <v>64</v>
      </c>
      <c r="C7756" s="1" t="s">
        <v>13</v>
      </c>
      <c r="D7756" s="1" t="s">
        <v>48</v>
      </c>
      <c r="E7756" s="1" t="s">
        <v>15</v>
      </c>
    </row>
    <row r="7757" spans="1:5" x14ac:dyDescent="0.25">
      <c r="A7757" s="1">
        <v>317521</v>
      </c>
      <c r="B7757" s="1" t="s">
        <v>35</v>
      </c>
      <c r="C7757" s="1" t="s">
        <v>13</v>
      </c>
      <c r="D7757" s="1" t="s">
        <v>45</v>
      </c>
      <c r="E7757" s="1" t="s">
        <v>15</v>
      </c>
    </row>
    <row r="7758" spans="1:5" x14ac:dyDescent="0.25">
      <c r="A7758" s="1">
        <v>317522</v>
      </c>
      <c r="B7758" s="1" t="s">
        <v>35</v>
      </c>
      <c r="C7758" s="1" t="s">
        <v>13</v>
      </c>
      <c r="D7758" s="1" t="s">
        <v>48</v>
      </c>
      <c r="E7758" s="1" t="s">
        <v>15</v>
      </c>
    </row>
    <row r="7759" spans="1:5" x14ac:dyDescent="0.25">
      <c r="A7759" s="1">
        <v>317523</v>
      </c>
      <c r="B7759" s="1" t="s">
        <v>35</v>
      </c>
      <c r="C7759" s="1" t="s">
        <v>13</v>
      </c>
      <c r="D7759" s="1" t="s">
        <v>43</v>
      </c>
      <c r="E7759" s="1" t="s">
        <v>15</v>
      </c>
    </row>
    <row r="7760" spans="1:5" x14ac:dyDescent="0.25">
      <c r="A7760" s="1">
        <v>317524</v>
      </c>
      <c r="B7760" s="1" t="s">
        <v>64</v>
      </c>
      <c r="C7760" s="1" t="s">
        <v>13</v>
      </c>
      <c r="D7760" s="1" t="s">
        <v>47</v>
      </c>
      <c r="E7760" s="1" t="s">
        <v>15</v>
      </c>
    </row>
    <row r="7761" spans="1:5" x14ac:dyDescent="0.25">
      <c r="A7761" s="1">
        <v>317525</v>
      </c>
      <c r="B7761" s="1" t="s">
        <v>64</v>
      </c>
      <c r="C7761" s="1" t="s">
        <v>13</v>
      </c>
      <c r="D7761" s="1" t="s">
        <v>47</v>
      </c>
      <c r="E7761" s="1" t="s">
        <v>15</v>
      </c>
    </row>
    <row r="7762" spans="1:5" x14ac:dyDescent="0.25">
      <c r="A7762" s="1">
        <v>317526</v>
      </c>
      <c r="B7762" s="1" t="s">
        <v>65</v>
      </c>
      <c r="C7762" s="1" t="s">
        <v>13</v>
      </c>
      <c r="D7762" s="1" t="s">
        <v>14</v>
      </c>
      <c r="E7762" s="1" t="s">
        <v>15</v>
      </c>
    </row>
    <row r="7763" spans="1:5" x14ac:dyDescent="0.25">
      <c r="A7763" s="1">
        <v>317527</v>
      </c>
      <c r="B7763" s="1" t="s">
        <v>64</v>
      </c>
      <c r="C7763" s="1" t="s">
        <v>13</v>
      </c>
      <c r="D7763" s="1" t="s">
        <v>48</v>
      </c>
      <c r="E7763" s="1" t="s">
        <v>15</v>
      </c>
    </row>
    <row r="7764" spans="1:5" x14ac:dyDescent="0.25">
      <c r="A7764" s="1">
        <v>317528</v>
      </c>
      <c r="B7764" s="1" t="s">
        <v>64</v>
      </c>
      <c r="C7764" s="1" t="s">
        <v>13</v>
      </c>
      <c r="D7764" s="1" t="s">
        <v>47</v>
      </c>
      <c r="E7764" s="1" t="s">
        <v>15</v>
      </c>
    </row>
    <row r="7765" spans="1:5" x14ac:dyDescent="0.25">
      <c r="A7765" s="1">
        <v>317529</v>
      </c>
      <c r="B7765" s="1" t="s">
        <v>35</v>
      </c>
      <c r="C7765" s="1" t="s">
        <v>13</v>
      </c>
      <c r="D7765" s="1" t="s">
        <v>45</v>
      </c>
      <c r="E7765" s="1" t="s">
        <v>15</v>
      </c>
    </row>
    <row r="7766" spans="1:5" x14ac:dyDescent="0.25">
      <c r="A7766" s="1">
        <v>317530</v>
      </c>
      <c r="B7766" s="1" t="s">
        <v>35</v>
      </c>
      <c r="C7766" s="1" t="s">
        <v>13</v>
      </c>
      <c r="D7766" s="1" t="s">
        <v>45</v>
      </c>
      <c r="E7766" s="1" t="s">
        <v>15</v>
      </c>
    </row>
    <row r="7767" spans="1:5" x14ac:dyDescent="0.25">
      <c r="A7767" s="1">
        <v>317531</v>
      </c>
      <c r="B7767" s="1" t="s">
        <v>12</v>
      </c>
      <c r="C7767" s="1" t="s">
        <v>13</v>
      </c>
      <c r="D7767" s="1" t="s">
        <v>43</v>
      </c>
      <c r="E7767" s="1" t="s">
        <v>15</v>
      </c>
    </row>
    <row r="7768" spans="1:5" x14ac:dyDescent="0.25">
      <c r="A7768" s="1">
        <v>317532</v>
      </c>
      <c r="B7768" s="1" t="s">
        <v>12</v>
      </c>
      <c r="C7768" s="1" t="s">
        <v>16</v>
      </c>
      <c r="D7768" s="1" t="s">
        <v>53</v>
      </c>
      <c r="E7768" s="1" t="s">
        <v>15</v>
      </c>
    </row>
    <row r="7769" spans="1:5" x14ac:dyDescent="0.25">
      <c r="A7769" s="1">
        <v>317533</v>
      </c>
      <c r="B7769" s="1" t="s">
        <v>65</v>
      </c>
      <c r="C7769" s="1" t="s">
        <v>22</v>
      </c>
      <c r="D7769" s="1" t="s">
        <v>43</v>
      </c>
      <c r="E7769" s="1" t="s">
        <v>15</v>
      </c>
    </row>
    <row r="7770" spans="1:5" x14ac:dyDescent="0.25">
      <c r="A7770" s="1">
        <v>317534</v>
      </c>
      <c r="B7770" s="1" t="s">
        <v>64</v>
      </c>
      <c r="C7770" s="1" t="s">
        <v>13</v>
      </c>
      <c r="D7770" s="1" t="s">
        <v>47</v>
      </c>
      <c r="E7770" s="1" t="s">
        <v>15</v>
      </c>
    </row>
    <row r="7771" spans="1:5" x14ac:dyDescent="0.25">
      <c r="A7771" s="1">
        <v>317535</v>
      </c>
      <c r="B7771" s="1" t="s">
        <v>64</v>
      </c>
      <c r="C7771" s="1" t="s">
        <v>13</v>
      </c>
      <c r="D7771" s="1" t="s">
        <v>47</v>
      </c>
      <c r="E7771" s="1" t="s">
        <v>15</v>
      </c>
    </row>
    <row r="7772" spans="1:5" x14ac:dyDescent="0.25">
      <c r="A7772" s="1">
        <v>317536</v>
      </c>
      <c r="B7772" s="1" t="s">
        <v>35</v>
      </c>
      <c r="C7772" s="1" t="s">
        <v>13</v>
      </c>
      <c r="D7772" s="1" t="s">
        <v>48</v>
      </c>
      <c r="E7772" s="1" t="s">
        <v>15</v>
      </c>
    </row>
    <row r="7773" spans="1:5" x14ac:dyDescent="0.25">
      <c r="A7773" s="1">
        <v>317537</v>
      </c>
      <c r="B7773" s="1" t="s">
        <v>64</v>
      </c>
      <c r="C7773" s="1" t="s">
        <v>13</v>
      </c>
      <c r="D7773" s="1" t="s">
        <v>48</v>
      </c>
      <c r="E7773" s="1" t="s">
        <v>15</v>
      </c>
    </row>
    <row r="7774" spans="1:5" x14ac:dyDescent="0.25">
      <c r="A7774" s="1">
        <v>317538</v>
      </c>
      <c r="B7774" s="1" t="s">
        <v>64</v>
      </c>
      <c r="C7774" s="1" t="s">
        <v>13</v>
      </c>
      <c r="D7774" s="1" t="s">
        <v>48</v>
      </c>
      <c r="E7774" s="1" t="s">
        <v>15</v>
      </c>
    </row>
    <row r="7775" spans="1:5" x14ac:dyDescent="0.25">
      <c r="A7775" s="1">
        <v>317539</v>
      </c>
      <c r="B7775" s="1" t="s">
        <v>64</v>
      </c>
      <c r="C7775" s="1" t="s">
        <v>13</v>
      </c>
      <c r="D7775" s="1" t="s">
        <v>48</v>
      </c>
      <c r="E7775" s="1" t="s">
        <v>15</v>
      </c>
    </row>
    <row r="7776" spans="1:5" x14ac:dyDescent="0.25">
      <c r="A7776" s="1">
        <v>317540</v>
      </c>
      <c r="B7776" s="1" t="s">
        <v>35</v>
      </c>
      <c r="C7776" s="1" t="s">
        <v>13</v>
      </c>
      <c r="D7776" s="1" t="s">
        <v>48</v>
      </c>
      <c r="E7776" s="1" t="s">
        <v>15</v>
      </c>
    </row>
    <row r="7777" spans="1:5" x14ac:dyDescent="0.25">
      <c r="A7777" s="1">
        <v>317541</v>
      </c>
      <c r="B7777" s="1" t="s">
        <v>35</v>
      </c>
      <c r="C7777" s="1" t="s">
        <v>13</v>
      </c>
      <c r="D7777" s="1" t="s">
        <v>48</v>
      </c>
      <c r="E7777" s="1" t="s">
        <v>15</v>
      </c>
    </row>
    <row r="7778" spans="1:5" x14ac:dyDescent="0.25">
      <c r="A7778" s="1">
        <v>317542</v>
      </c>
      <c r="B7778" s="1" t="s">
        <v>64</v>
      </c>
      <c r="C7778" s="1" t="s">
        <v>13</v>
      </c>
      <c r="D7778" s="1" t="s">
        <v>47</v>
      </c>
      <c r="E7778" s="1" t="s">
        <v>15</v>
      </c>
    </row>
    <row r="7779" spans="1:5" x14ac:dyDescent="0.25">
      <c r="A7779" s="1">
        <v>317543</v>
      </c>
      <c r="B7779" s="1" t="s">
        <v>64</v>
      </c>
      <c r="C7779" s="1" t="s">
        <v>13</v>
      </c>
      <c r="D7779" s="1" t="s">
        <v>47</v>
      </c>
      <c r="E7779" s="1" t="s">
        <v>15</v>
      </c>
    </row>
    <row r="7780" spans="1:5" x14ac:dyDescent="0.25">
      <c r="A7780" s="1">
        <v>317544</v>
      </c>
      <c r="B7780" s="1" t="s">
        <v>35</v>
      </c>
      <c r="C7780" s="1" t="s">
        <v>13</v>
      </c>
      <c r="D7780" s="1" t="s">
        <v>48</v>
      </c>
      <c r="E7780" s="1" t="s">
        <v>15</v>
      </c>
    </row>
    <row r="7781" spans="1:5" x14ac:dyDescent="0.25">
      <c r="A7781" s="1">
        <v>317545</v>
      </c>
      <c r="B7781" s="1" t="s">
        <v>12</v>
      </c>
      <c r="C7781" s="1" t="s">
        <v>13</v>
      </c>
      <c r="D7781" s="1" t="s">
        <v>43</v>
      </c>
      <c r="E7781" s="1" t="s">
        <v>15</v>
      </c>
    </row>
    <row r="7782" spans="1:5" x14ac:dyDescent="0.25">
      <c r="A7782" s="1">
        <v>317546</v>
      </c>
      <c r="B7782" s="1" t="s">
        <v>35</v>
      </c>
      <c r="C7782" s="1" t="s">
        <v>13</v>
      </c>
      <c r="D7782" s="1" t="s">
        <v>47</v>
      </c>
      <c r="E7782" s="1" t="s">
        <v>15</v>
      </c>
    </row>
    <row r="7783" spans="1:5" x14ac:dyDescent="0.25">
      <c r="A7783" s="1">
        <v>317547</v>
      </c>
      <c r="B7783" s="1" t="s">
        <v>12</v>
      </c>
      <c r="C7783" s="1" t="s">
        <v>13</v>
      </c>
      <c r="D7783" s="1" t="s">
        <v>43</v>
      </c>
      <c r="E7783" s="1" t="s">
        <v>15</v>
      </c>
    </row>
    <row r="7784" spans="1:5" x14ac:dyDescent="0.25">
      <c r="A7784" s="1">
        <v>317548</v>
      </c>
      <c r="B7784" s="1" t="s">
        <v>12</v>
      </c>
      <c r="C7784" s="1" t="s">
        <v>13</v>
      </c>
      <c r="D7784" s="1" t="s">
        <v>43</v>
      </c>
      <c r="E7784" s="1" t="s">
        <v>15</v>
      </c>
    </row>
    <row r="7785" spans="1:5" x14ac:dyDescent="0.25">
      <c r="A7785" s="1">
        <v>317549</v>
      </c>
      <c r="B7785" s="1" t="s">
        <v>64</v>
      </c>
      <c r="C7785" s="1" t="s">
        <v>13</v>
      </c>
      <c r="D7785" s="1" t="s">
        <v>47</v>
      </c>
      <c r="E7785" s="1" t="s">
        <v>15</v>
      </c>
    </row>
    <row r="7786" spans="1:5" x14ac:dyDescent="0.25">
      <c r="A7786" s="1">
        <v>317550</v>
      </c>
      <c r="B7786" s="1" t="s">
        <v>35</v>
      </c>
      <c r="C7786" s="1" t="s">
        <v>13</v>
      </c>
      <c r="D7786" s="1" t="s">
        <v>48</v>
      </c>
      <c r="E7786" s="1" t="s">
        <v>15</v>
      </c>
    </row>
    <row r="7787" spans="1:5" x14ac:dyDescent="0.25">
      <c r="A7787" s="1">
        <v>317551</v>
      </c>
      <c r="B7787" s="1" t="s">
        <v>64</v>
      </c>
      <c r="C7787" s="1" t="s">
        <v>13</v>
      </c>
      <c r="D7787" s="1" t="s">
        <v>47</v>
      </c>
      <c r="E7787" s="1" t="s">
        <v>15</v>
      </c>
    </row>
    <row r="7788" spans="1:5" x14ac:dyDescent="0.25">
      <c r="A7788" s="1">
        <v>317552</v>
      </c>
      <c r="B7788" s="1" t="s">
        <v>64</v>
      </c>
      <c r="C7788" s="1" t="s">
        <v>13</v>
      </c>
      <c r="D7788" s="1" t="s">
        <v>47</v>
      </c>
      <c r="E7788" s="1" t="s">
        <v>15</v>
      </c>
    </row>
    <row r="7789" spans="1:5" x14ac:dyDescent="0.25">
      <c r="A7789" s="1">
        <v>317553</v>
      </c>
      <c r="B7789" s="1" t="s">
        <v>64</v>
      </c>
      <c r="C7789" s="1" t="s">
        <v>20</v>
      </c>
      <c r="D7789" s="1" t="s">
        <v>57</v>
      </c>
      <c r="E7789" s="1" t="s">
        <v>15</v>
      </c>
    </row>
    <row r="7790" spans="1:5" x14ac:dyDescent="0.25">
      <c r="A7790" s="1">
        <v>317554</v>
      </c>
      <c r="B7790" s="1" t="s">
        <v>64</v>
      </c>
      <c r="C7790" s="1" t="s">
        <v>13</v>
      </c>
      <c r="D7790" s="1" t="s">
        <v>47</v>
      </c>
      <c r="E7790" s="1" t="s">
        <v>15</v>
      </c>
    </row>
    <row r="7791" spans="1:5" x14ac:dyDescent="0.25">
      <c r="A7791" s="1">
        <v>317555</v>
      </c>
      <c r="B7791" s="1" t="s">
        <v>35</v>
      </c>
      <c r="C7791" s="1" t="s">
        <v>13</v>
      </c>
      <c r="D7791" s="1" t="s">
        <v>43</v>
      </c>
      <c r="E7791" s="1" t="s">
        <v>15</v>
      </c>
    </row>
    <row r="7792" spans="1:5" x14ac:dyDescent="0.25">
      <c r="A7792" s="1">
        <v>317556</v>
      </c>
      <c r="B7792" s="1" t="s">
        <v>35</v>
      </c>
      <c r="C7792" s="1" t="s">
        <v>29</v>
      </c>
      <c r="D7792" s="1" t="s">
        <v>43</v>
      </c>
      <c r="E7792" s="1" t="s">
        <v>15</v>
      </c>
    </row>
    <row r="7793" spans="1:5" x14ac:dyDescent="0.25">
      <c r="A7793" s="1">
        <v>317557</v>
      </c>
      <c r="B7793" s="1" t="s">
        <v>35</v>
      </c>
      <c r="C7793" s="1" t="s">
        <v>13</v>
      </c>
      <c r="D7793" s="1" t="s">
        <v>45</v>
      </c>
      <c r="E7793" s="1" t="s">
        <v>15</v>
      </c>
    </row>
    <row r="7794" spans="1:5" x14ac:dyDescent="0.25">
      <c r="A7794" s="1">
        <v>317558</v>
      </c>
      <c r="B7794" s="1" t="s">
        <v>35</v>
      </c>
      <c r="C7794" s="1" t="s">
        <v>13</v>
      </c>
      <c r="D7794" s="1" t="s">
        <v>45</v>
      </c>
      <c r="E7794" s="1" t="s">
        <v>15</v>
      </c>
    </row>
    <row r="7795" spans="1:5" x14ac:dyDescent="0.25">
      <c r="A7795" s="1">
        <v>317559</v>
      </c>
      <c r="B7795" s="1" t="s">
        <v>35</v>
      </c>
      <c r="C7795" s="1" t="s">
        <v>13</v>
      </c>
      <c r="D7795" s="1" t="s">
        <v>45</v>
      </c>
      <c r="E7795" s="1" t="s">
        <v>15</v>
      </c>
    </row>
    <row r="7796" spans="1:5" x14ac:dyDescent="0.25">
      <c r="A7796" s="1">
        <v>317560</v>
      </c>
      <c r="B7796" s="1" t="s">
        <v>64</v>
      </c>
      <c r="C7796" s="1" t="s">
        <v>13</v>
      </c>
      <c r="D7796" s="1" t="s">
        <v>47</v>
      </c>
      <c r="E7796" s="1" t="s">
        <v>15</v>
      </c>
    </row>
    <row r="7797" spans="1:5" x14ac:dyDescent="0.25">
      <c r="A7797" s="1">
        <v>317561</v>
      </c>
      <c r="B7797" s="1" t="s">
        <v>65</v>
      </c>
      <c r="C7797" s="1" t="s">
        <v>16</v>
      </c>
      <c r="D7797" s="1" t="s">
        <v>51</v>
      </c>
      <c r="E7797" s="1" t="s">
        <v>15</v>
      </c>
    </row>
    <row r="7798" spans="1:5" x14ac:dyDescent="0.25">
      <c r="A7798" s="1">
        <v>317562</v>
      </c>
      <c r="B7798" s="1" t="s">
        <v>65</v>
      </c>
      <c r="C7798" s="1" t="s">
        <v>16</v>
      </c>
      <c r="D7798" s="1" t="s">
        <v>54</v>
      </c>
      <c r="E7798" s="1" t="s">
        <v>15</v>
      </c>
    </row>
    <row r="7799" spans="1:5" x14ac:dyDescent="0.25">
      <c r="A7799" s="1">
        <v>317563</v>
      </c>
      <c r="B7799" s="1" t="s">
        <v>12</v>
      </c>
      <c r="C7799" s="1" t="s">
        <v>20</v>
      </c>
      <c r="D7799" s="1" t="s">
        <v>45</v>
      </c>
      <c r="E7799" s="1" t="s">
        <v>15</v>
      </c>
    </row>
    <row r="7800" spans="1:5" x14ac:dyDescent="0.25">
      <c r="A7800" s="1">
        <v>317564</v>
      </c>
      <c r="B7800" s="1" t="s">
        <v>35</v>
      </c>
      <c r="C7800" s="1" t="s">
        <v>22</v>
      </c>
      <c r="D7800" s="1" t="s">
        <v>19</v>
      </c>
      <c r="E7800" s="1" t="s">
        <v>15</v>
      </c>
    </row>
    <row r="7801" spans="1:5" x14ac:dyDescent="0.25">
      <c r="A7801" s="1">
        <v>317565</v>
      </c>
      <c r="B7801" s="1" t="s">
        <v>35</v>
      </c>
      <c r="C7801" s="1" t="s">
        <v>22</v>
      </c>
      <c r="D7801" s="1" t="s">
        <v>19</v>
      </c>
      <c r="E7801" s="1" t="s">
        <v>15</v>
      </c>
    </row>
    <row r="7802" spans="1:5" x14ac:dyDescent="0.25">
      <c r="A7802" s="1">
        <v>317566</v>
      </c>
      <c r="B7802" s="1" t="s">
        <v>64</v>
      </c>
      <c r="C7802" s="1" t="s">
        <v>16</v>
      </c>
      <c r="D7802" s="1" t="s">
        <v>52</v>
      </c>
      <c r="E7802" s="1" t="s">
        <v>15</v>
      </c>
    </row>
    <row r="7803" spans="1:5" x14ac:dyDescent="0.25">
      <c r="A7803" s="1">
        <v>317567</v>
      </c>
      <c r="B7803" s="1" t="s">
        <v>65</v>
      </c>
      <c r="C7803" s="1" t="s">
        <v>27</v>
      </c>
      <c r="D7803" s="1" t="s">
        <v>51</v>
      </c>
      <c r="E7803" s="1" t="s">
        <v>15</v>
      </c>
    </row>
    <row r="7804" spans="1:5" x14ac:dyDescent="0.25">
      <c r="A7804" s="1">
        <v>317568</v>
      </c>
      <c r="B7804" s="1" t="s">
        <v>35</v>
      </c>
      <c r="C7804" s="1" t="s">
        <v>22</v>
      </c>
      <c r="D7804" s="1" t="s">
        <v>19</v>
      </c>
      <c r="E7804" s="1" t="s">
        <v>15</v>
      </c>
    </row>
    <row r="7805" spans="1:5" x14ac:dyDescent="0.25">
      <c r="A7805" s="1">
        <v>317569</v>
      </c>
      <c r="B7805" s="1" t="s">
        <v>65</v>
      </c>
      <c r="C7805" s="1" t="s">
        <v>32</v>
      </c>
      <c r="D7805" s="1" t="s">
        <v>39</v>
      </c>
      <c r="E7805" s="1" t="s">
        <v>15</v>
      </c>
    </row>
    <row r="7806" spans="1:5" x14ac:dyDescent="0.25">
      <c r="A7806" s="1">
        <v>317570</v>
      </c>
      <c r="B7806" s="1" t="s">
        <v>65</v>
      </c>
      <c r="C7806" s="1" t="s">
        <v>32</v>
      </c>
      <c r="D7806" s="1" t="s">
        <v>39</v>
      </c>
      <c r="E7806" s="1" t="s">
        <v>15</v>
      </c>
    </row>
    <row r="7807" spans="1:5" x14ac:dyDescent="0.25">
      <c r="A7807" s="1">
        <v>317573</v>
      </c>
      <c r="B7807" s="1" t="s">
        <v>65</v>
      </c>
      <c r="C7807" s="1" t="s">
        <v>20</v>
      </c>
      <c r="D7807" s="1" t="s">
        <v>26</v>
      </c>
      <c r="E7807" s="1" t="s">
        <v>15</v>
      </c>
    </row>
    <row r="7808" spans="1:5" x14ac:dyDescent="0.25">
      <c r="A7808" s="1">
        <v>317577</v>
      </c>
      <c r="B7808" s="1" t="s">
        <v>65</v>
      </c>
      <c r="C7808" s="1" t="s">
        <v>29</v>
      </c>
      <c r="D7808" s="1" t="s">
        <v>61</v>
      </c>
      <c r="E7808" s="1" t="s">
        <v>15</v>
      </c>
    </row>
    <row r="7809" spans="1:5" x14ac:dyDescent="0.25">
      <c r="A7809" s="1">
        <v>317579</v>
      </c>
      <c r="B7809" s="1" t="s">
        <v>65</v>
      </c>
      <c r="C7809" s="1" t="s">
        <v>32</v>
      </c>
      <c r="D7809" s="1" t="s">
        <v>14</v>
      </c>
      <c r="E7809" s="1" t="s">
        <v>63</v>
      </c>
    </row>
    <row r="7810" spans="1:5" x14ac:dyDescent="0.25">
      <c r="A7810" s="1">
        <v>317580</v>
      </c>
      <c r="B7810" s="1" t="s">
        <v>65</v>
      </c>
      <c r="C7810" s="1" t="s">
        <v>22</v>
      </c>
      <c r="D7810" s="1" t="s">
        <v>14</v>
      </c>
      <c r="E7810" s="1" t="s">
        <v>15</v>
      </c>
    </row>
    <row r="7811" spans="1:5" x14ac:dyDescent="0.25">
      <c r="A7811" s="1">
        <v>317581</v>
      </c>
      <c r="B7811" s="1" t="s">
        <v>64</v>
      </c>
      <c r="C7811" s="1" t="s">
        <v>29</v>
      </c>
      <c r="D7811" s="1" t="s">
        <v>61</v>
      </c>
      <c r="E7811" s="1" t="s">
        <v>15</v>
      </c>
    </row>
    <row r="7812" spans="1:5" x14ac:dyDescent="0.25">
      <c r="A7812" s="1">
        <v>317582</v>
      </c>
      <c r="B7812" s="1" t="s">
        <v>64</v>
      </c>
      <c r="C7812" s="1" t="s">
        <v>29</v>
      </c>
      <c r="D7812" s="1" t="s">
        <v>61</v>
      </c>
      <c r="E7812" s="1" t="s">
        <v>15</v>
      </c>
    </row>
    <row r="7813" spans="1:5" x14ac:dyDescent="0.25">
      <c r="A7813" s="1">
        <v>317583</v>
      </c>
      <c r="B7813" s="1" t="s">
        <v>35</v>
      </c>
      <c r="C7813" s="1" t="s">
        <v>22</v>
      </c>
      <c r="D7813" s="1" t="s">
        <v>19</v>
      </c>
      <c r="E7813" s="1" t="s">
        <v>15</v>
      </c>
    </row>
    <row r="7814" spans="1:5" x14ac:dyDescent="0.25">
      <c r="A7814" s="1">
        <v>317584</v>
      </c>
      <c r="B7814" s="1" t="s">
        <v>65</v>
      </c>
      <c r="C7814" s="1" t="s">
        <v>16</v>
      </c>
      <c r="D7814" s="1" t="s">
        <v>60</v>
      </c>
      <c r="E7814" s="1" t="s">
        <v>15</v>
      </c>
    </row>
    <row r="7815" spans="1:5" x14ac:dyDescent="0.25">
      <c r="A7815" s="1">
        <v>317585</v>
      </c>
      <c r="B7815" s="1" t="s">
        <v>65</v>
      </c>
      <c r="C7815" s="1" t="s">
        <v>13</v>
      </c>
      <c r="D7815" s="1" t="s">
        <v>36</v>
      </c>
      <c r="E7815" s="1" t="s">
        <v>15</v>
      </c>
    </row>
    <row r="7816" spans="1:5" x14ac:dyDescent="0.25">
      <c r="A7816" s="1">
        <v>317586</v>
      </c>
      <c r="B7816" s="1" t="s">
        <v>65</v>
      </c>
      <c r="C7816" s="1" t="s">
        <v>13</v>
      </c>
      <c r="D7816" s="1" t="s">
        <v>43</v>
      </c>
      <c r="E7816" s="1" t="s">
        <v>15</v>
      </c>
    </row>
    <row r="7817" spans="1:5" x14ac:dyDescent="0.25">
      <c r="A7817" s="1">
        <v>317587</v>
      </c>
      <c r="B7817" s="1" t="s">
        <v>35</v>
      </c>
      <c r="C7817" s="1" t="s">
        <v>20</v>
      </c>
      <c r="D7817" s="1" t="s">
        <v>26</v>
      </c>
      <c r="E7817" s="1" t="s">
        <v>15</v>
      </c>
    </row>
    <row r="7818" spans="1:5" x14ac:dyDescent="0.25">
      <c r="A7818" s="1">
        <v>317590</v>
      </c>
      <c r="B7818" s="1" t="s">
        <v>65</v>
      </c>
      <c r="C7818" s="1" t="s">
        <v>29</v>
      </c>
      <c r="D7818" s="1" t="s">
        <v>61</v>
      </c>
      <c r="E7818" s="1" t="s">
        <v>15</v>
      </c>
    </row>
    <row r="7819" spans="1:5" x14ac:dyDescent="0.25">
      <c r="A7819" s="1">
        <v>317595</v>
      </c>
      <c r="B7819" s="1" t="s">
        <v>35</v>
      </c>
      <c r="C7819" s="1" t="s">
        <v>13</v>
      </c>
      <c r="D7819" s="1" t="s">
        <v>37</v>
      </c>
      <c r="E7819" s="1" t="s">
        <v>15</v>
      </c>
    </row>
    <row r="7820" spans="1:5" x14ac:dyDescent="0.25">
      <c r="A7820" s="1">
        <v>317596</v>
      </c>
      <c r="B7820" s="1" t="s">
        <v>12</v>
      </c>
      <c r="C7820" s="1" t="s">
        <v>29</v>
      </c>
      <c r="D7820" s="1" t="s">
        <v>40</v>
      </c>
      <c r="E7820" s="1" t="s">
        <v>63</v>
      </c>
    </row>
    <row r="7821" spans="1:5" x14ac:dyDescent="0.25">
      <c r="A7821" s="1">
        <v>317597</v>
      </c>
      <c r="B7821" s="1" t="s">
        <v>35</v>
      </c>
      <c r="C7821" s="1" t="s">
        <v>22</v>
      </c>
      <c r="D7821" s="1" t="s">
        <v>14</v>
      </c>
      <c r="E7821" s="1" t="s">
        <v>15</v>
      </c>
    </row>
    <row r="7822" spans="1:5" x14ac:dyDescent="0.25">
      <c r="A7822" s="1">
        <v>317601</v>
      </c>
      <c r="B7822" s="1" t="s">
        <v>12</v>
      </c>
      <c r="C7822" s="1" t="s">
        <v>20</v>
      </c>
      <c r="D7822" s="1" t="s">
        <v>58</v>
      </c>
      <c r="E7822" s="1" t="s">
        <v>15</v>
      </c>
    </row>
    <row r="7823" spans="1:5" x14ac:dyDescent="0.25">
      <c r="A7823" s="1">
        <v>317602</v>
      </c>
      <c r="B7823" s="1" t="s">
        <v>12</v>
      </c>
      <c r="C7823" s="1" t="s">
        <v>20</v>
      </c>
      <c r="D7823" s="1" t="s">
        <v>58</v>
      </c>
      <c r="E7823" s="1" t="s">
        <v>15</v>
      </c>
    </row>
    <row r="7824" spans="1:5" x14ac:dyDescent="0.25">
      <c r="A7824" s="1">
        <v>317603</v>
      </c>
      <c r="B7824" s="1" t="s">
        <v>35</v>
      </c>
      <c r="C7824" s="1" t="s">
        <v>20</v>
      </c>
      <c r="D7824" s="1" t="s">
        <v>58</v>
      </c>
      <c r="E7824" s="1" t="s">
        <v>15</v>
      </c>
    </row>
    <row r="7825" spans="1:5" x14ac:dyDescent="0.25">
      <c r="A7825" s="1">
        <v>317604</v>
      </c>
      <c r="B7825" s="1" t="s">
        <v>35</v>
      </c>
      <c r="C7825" s="1" t="s">
        <v>20</v>
      </c>
      <c r="D7825" s="1" t="s">
        <v>58</v>
      </c>
      <c r="E7825" s="1" t="s">
        <v>15</v>
      </c>
    </row>
    <row r="7826" spans="1:5" x14ac:dyDescent="0.25">
      <c r="A7826" s="1">
        <v>317605</v>
      </c>
      <c r="B7826" s="1" t="s">
        <v>35</v>
      </c>
      <c r="C7826" s="1" t="s">
        <v>20</v>
      </c>
      <c r="D7826" s="1" t="s">
        <v>58</v>
      </c>
      <c r="E7826" s="1" t="s">
        <v>15</v>
      </c>
    </row>
    <row r="7827" spans="1:5" x14ac:dyDescent="0.25">
      <c r="A7827" s="1">
        <v>317606</v>
      </c>
      <c r="B7827" s="1" t="s">
        <v>35</v>
      </c>
      <c r="C7827" s="1" t="s">
        <v>20</v>
      </c>
      <c r="D7827" s="1" t="s">
        <v>58</v>
      </c>
      <c r="E7827" s="1" t="s">
        <v>15</v>
      </c>
    </row>
    <row r="7828" spans="1:5" x14ac:dyDescent="0.25">
      <c r="A7828" s="1">
        <v>317607</v>
      </c>
      <c r="B7828" s="1" t="s">
        <v>35</v>
      </c>
      <c r="C7828" s="1" t="s">
        <v>20</v>
      </c>
      <c r="D7828" s="1" t="s">
        <v>58</v>
      </c>
      <c r="E7828" s="1" t="s">
        <v>15</v>
      </c>
    </row>
    <row r="7829" spans="1:5" x14ac:dyDescent="0.25">
      <c r="A7829" s="1">
        <v>317608</v>
      </c>
      <c r="B7829" s="1" t="s">
        <v>12</v>
      </c>
      <c r="C7829" s="1" t="s">
        <v>20</v>
      </c>
      <c r="D7829" s="1" t="s">
        <v>58</v>
      </c>
      <c r="E7829" s="1" t="s">
        <v>15</v>
      </c>
    </row>
    <row r="7830" spans="1:5" x14ac:dyDescent="0.25">
      <c r="A7830" s="1">
        <v>317609</v>
      </c>
      <c r="B7830" s="1" t="s">
        <v>12</v>
      </c>
      <c r="C7830" s="1" t="s">
        <v>20</v>
      </c>
      <c r="D7830" s="1" t="s">
        <v>58</v>
      </c>
      <c r="E7830" s="1" t="s">
        <v>15</v>
      </c>
    </row>
    <row r="7831" spans="1:5" x14ac:dyDescent="0.25">
      <c r="A7831" s="1">
        <v>317610</v>
      </c>
      <c r="B7831" s="1" t="s">
        <v>12</v>
      </c>
      <c r="C7831" s="1" t="s">
        <v>20</v>
      </c>
      <c r="D7831" s="1" t="s">
        <v>41</v>
      </c>
      <c r="E7831" s="1" t="s">
        <v>15</v>
      </c>
    </row>
    <row r="7832" spans="1:5" x14ac:dyDescent="0.25">
      <c r="A7832" s="1">
        <v>317611</v>
      </c>
      <c r="B7832" s="1" t="s">
        <v>12</v>
      </c>
      <c r="C7832" s="1" t="s">
        <v>20</v>
      </c>
      <c r="D7832" s="1" t="s">
        <v>41</v>
      </c>
      <c r="E7832" s="1" t="s">
        <v>15</v>
      </c>
    </row>
    <row r="7833" spans="1:5" x14ac:dyDescent="0.25">
      <c r="A7833" s="1">
        <v>317612</v>
      </c>
      <c r="B7833" s="1" t="s">
        <v>12</v>
      </c>
      <c r="C7833" s="1" t="s">
        <v>20</v>
      </c>
      <c r="D7833" s="1" t="s">
        <v>58</v>
      </c>
      <c r="E7833" s="1" t="s">
        <v>15</v>
      </c>
    </row>
    <row r="7834" spans="1:5" x14ac:dyDescent="0.25">
      <c r="A7834" s="1">
        <v>317613</v>
      </c>
      <c r="B7834" s="1" t="s">
        <v>12</v>
      </c>
      <c r="C7834" s="1" t="s">
        <v>20</v>
      </c>
      <c r="D7834" s="1" t="s">
        <v>58</v>
      </c>
      <c r="E7834" s="1" t="s">
        <v>15</v>
      </c>
    </row>
    <row r="7835" spans="1:5" x14ac:dyDescent="0.25">
      <c r="A7835" s="1">
        <v>317614</v>
      </c>
      <c r="B7835" s="1" t="s">
        <v>35</v>
      </c>
      <c r="C7835" s="1" t="s">
        <v>20</v>
      </c>
      <c r="D7835" s="1" t="s">
        <v>58</v>
      </c>
      <c r="E7835" s="1" t="s">
        <v>15</v>
      </c>
    </row>
    <row r="7836" spans="1:5" x14ac:dyDescent="0.25">
      <c r="A7836" s="1">
        <v>317615</v>
      </c>
      <c r="B7836" s="1" t="s">
        <v>12</v>
      </c>
      <c r="C7836" s="1" t="s">
        <v>20</v>
      </c>
      <c r="D7836" s="1" t="s">
        <v>58</v>
      </c>
      <c r="E7836" s="1" t="s">
        <v>15</v>
      </c>
    </row>
    <row r="7837" spans="1:5" x14ac:dyDescent="0.25">
      <c r="A7837" s="1">
        <v>317616</v>
      </c>
      <c r="B7837" s="1" t="s">
        <v>12</v>
      </c>
      <c r="C7837" s="1" t="s">
        <v>20</v>
      </c>
      <c r="D7837" s="1" t="s">
        <v>61</v>
      </c>
      <c r="E7837" s="1" t="s">
        <v>15</v>
      </c>
    </row>
    <row r="7838" spans="1:5" x14ac:dyDescent="0.25">
      <c r="A7838" s="1">
        <v>317617</v>
      </c>
      <c r="B7838" s="1" t="s">
        <v>12</v>
      </c>
      <c r="C7838" s="1" t="s">
        <v>20</v>
      </c>
      <c r="D7838" s="1" t="s">
        <v>58</v>
      </c>
      <c r="E7838" s="1" t="s">
        <v>15</v>
      </c>
    </row>
    <row r="7839" spans="1:5" x14ac:dyDescent="0.25">
      <c r="A7839" s="1">
        <v>317618</v>
      </c>
      <c r="B7839" s="1" t="s">
        <v>12</v>
      </c>
      <c r="C7839" s="1" t="s">
        <v>20</v>
      </c>
      <c r="D7839" s="1" t="s">
        <v>58</v>
      </c>
      <c r="E7839" s="1" t="s">
        <v>15</v>
      </c>
    </row>
    <row r="7840" spans="1:5" x14ac:dyDescent="0.25">
      <c r="A7840" s="1">
        <v>317619</v>
      </c>
      <c r="B7840" s="1" t="s">
        <v>35</v>
      </c>
      <c r="C7840" s="1" t="s">
        <v>13</v>
      </c>
      <c r="D7840" s="1" t="s">
        <v>30</v>
      </c>
      <c r="E7840" s="1" t="s">
        <v>15</v>
      </c>
    </row>
    <row r="7841" spans="1:5" x14ac:dyDescent="0.25">
      <c r="A7841" s="1">
        <v>317620</v>
      </c>
      <c r="B7841" s="1" t="s">
        <v>35</v>
      </c>
      <c r="C7841" s="1" t="s">
        <v>13</v>
      </c>
      <c r="D7841" s="1" t="s">
        <v>36</v>
      </c>
      <c r="E7841" s="1" t="s">
        <v>15</v>
      </c>
    </row>
    <row r="7842" spans="1:5" x14ac:dyDescent="0.25">
      <c r="A7842" s="1">
        <v>317621</v>
      </c>
      <c r="B7842" s="1" t="s">
        <v>12</v>
      </c>
      <c r="C7842" s="1" t="s">
        <v>13</v>
      </c>
      <c r="D7842" s="1" t="s">
        <v>14</v>
      </c>
      <c r="E7842" s="1" t="s">
        <v>15</v>
      </c>
    </row>
    <row r="7843" spans="1:5" x14ac:dyDescent="0.25">
      <c r="A7843" s="1">
        <v>317622</v>
      </c>
      <c r="B7843" s="1" t="s">
        <v>35</v>
      </c>
      <c r="C7843" s="1" t="s">
        <v>13</v>
      </c>
      <c r="D7843" s="1" t="s">
        <v>34</v>
      </c>
      <c r="E7843" s="1" t="s">
        <v>15</v>
      </c>
    </row>
    <row r="7844" spans="1:5" x14ac:dyDescent="0.25">
      <c r="A7844" s="1">
        <v>317623</v>
      </c>
      <c r="B7844" s="1" t="s">
        <v>12</v>
      </c>
      <c r="C7844" s="1" t="s">
        <v>13</v>
      </c>
      <c r="D7844" s="1" t="s">
        <v>26</v>
      </c>
      <c r="E7844" s="1" t="s">
        <v>15</v>
      </c>
    </row>
    <row r="7845" spans="1:5" x14ac:dyDescent="0.25">
      <c r="A7845" s="1">
        <v>317624</v>
      </c>
      <c r="B7845" s="1" t="s">
        <v>35</v>
      </c>
      <c r="C7845" s="1" t="s">
        <v>13</v>
      </c>
      <c r="D7845" s="1" t="s">
        <v>30</v>
      </c>
      <c r="E7845" s="1" t="s">
        <v>15</v>
      </c>
    </row>
    <row r="7846" spans="1:5" x14ac:dyDescent="0.25">
      <c r="A7846" s="1">
        <v>317625</v>
      </c>
      <c r="B7846" s="1" t="s">
        <v>12</v>
      </c>
      <c r="C7846" s="1" t="s">
        <v>13</v>
      </c>
      <c r="D7846" s="1" t="s">
        <v>45</v>
      </c>
      <c r="E7846" s="1" t="s">
        <v>15</v>
      </c>
    </row>
    <row r="7847" spans="1:5" x14ac:dyDescent="0.25">
      <c r="A7847" s="1">
        <v>317626</v>
      </c>
      <c r="B7847" s="1" t="s">
        <v>35</v>
      </c>
      <c r="C7847" s="1" t="s">
        <v>13</v>
      </c>
      <c r="D7847" s="1" t="s">
        <v>37</v>
      </c>
      <c r="E7847" s="1" t="s">
        <v>15</v>
      </c>
    </row>
    <row r="7848" spans="1:5" x14ac:dyDescent="0.25">
      <c r="A7848" s="1">
        <v>317627</v>
      </c>
      <c r="B7848" s="1" t="s">
        <v>12</v>
      </c>
      <c r="C7848" s="1" t="s">
        <v>13</v>
      </c>
      <c r="D7848" s="1" t="s">
        <v>26</v>
      </c>
      <c r="E7848" s="1" t="s">
        <v>15</v>
      </c>
    </row>
    <row r="7849" spans="1:5" x14ac:dyDescent="0.25">
      <c r="A7849" s="1">
        <v>317628</v>
      </c>
      <c r="B7849" s="1" t="s">
        <v>12</v>
      </c>
      <c r="C7849" s="1" t="s">
        <v>16</v>
      </c>
      <c r="D7849" s="1" t="s">
        <v>60</v>
      </c>
      <c r="E7849" s="1" t="s">
        <v>15</v>
      </c>
    </row>
    <row r="7850" spans="1:5" x14ac:dyDescent="0.25">
      <c r="A7850" s="1">
        <v>317629</v>
      </c>
      <c r="B7850" s="1" t="s">
        <v>35</v>
      </c>
      <c r="C7850" s="1" t="s">
        <v>16</v>
      </c>
      <c r="D7850" s="1" t="s">
        <v>59</v>
      </c>
      <c r="E7850" s="1" t="s">
        <v>15</v>
      </c>
    </row>
    <row r="7851" spans="1:5" x14ac:dyDescent="0.25">
      <c r="A7851" s="1">
        <v>317630</v>
      </c>
      <c r="B7851" s="1" t="s">
        <v>35</v>
      </c>
      <c r="C7851" s="1" t="s">
        <v>16</v>
      </c>
      <c r="D7851" s="1" t="s">
        <v>60</v>
      </c>
      <c r="E7851" s="1" t="s">
        <v>15</v>
      </c>
    </row>
    <row r="7852" spans="1:5" x14ac:dyDescent="0.25">
      <c r="A7852" s="1">
        <v>317631</v>
      </c>
      <c r="B7852" s="1" t="s">
        <v>12</v>
      </c>
      <c r="C7852" s="1" t="s">
        <v>16</v>
      </c>
      <c r="D7852" s="1" t="s">
        <v>54</v>
      </c>
      <c r="E7852" s="1" t="s">
        <v>15</v>
      </c>
    </row>
    <row r="7853" spans="1:5" x14ac:dyDescent="0.25">
      <c r="A7853" s="1">
        <v>317632</v>
      </c>
      <c r="B7853" s="1" t="s">
        <v>35</v>
      </c>
      <c r="C7853" s="1" t="s">
        <v>16</v>
      </c>
      <c r="D7853" s="1" t="s">
        <v>59</v>
      </c>
      <c r="E7853" s="1" t="s">
        <v>15</v>
      </c>
    </row>
    <row r="7854" spans="1:5" x14ac:dyDescent="0.25">
      <c r="A7854" s="1">
        <v>317633</v>
      </c>
      <c r="B7854" s="1" t="s">
        <v>35</v>
      </c>
      <c r="C7854" s="1" t="s">
        <v>13</v>
      </c>
      <c r="D7854" s="1" t="s">
        <v>40</v>
      </c>
      <c r="E7854" s="1" t="s">
        <v>15</v>
      </c>
    </row>
    <row r="7855" spans="1:5" x14ac:dyDescent="0.25">
      <c r="A7855" s="1">
        <v>317634</v>
      </c>
      <c r="B7855" s="1" t="s">
        <v>12</v>
      </c>
      <c r="C7855" s="1" t="s">
        <v>13</v>
      </c>
      <c r="D7855" s="1" t="s">
        <v>40</v>
      </c>
      <c r="E7855" s="1" t="s">
        <v>15</v>
      </c>
    </row>
    <row r="7856" spans="1:5" x14ac:dyDescent="0.25">
      <c r="A7856" s="1">
        <v>317635</v>
      </c>
      <c r="B7856" s="1" t="s">
        <v>12</v>
      </c>
      <c r="C7856" s="1" t="s">
        <v>13</v>
      </c>
      <c r="D7856" s="1" t="s">
        <v>40</v>
      </c>
      <c r="E7856" s="1" t="s">
        <v>15</v>
      </c>
    </row>
    <row r="7857" spans="1:5" x14ac:dyDescent="0.25">
      <c r="A7857" s="1">
        <v>317636</v>
      </c>
      <c r="B7857" s="1" t="s">
        <v>35</v>
      </c>
      <c r="C7857" s="1" t="s">
        <v>13</v>
      </c>
      <c r="D7857" s="1" t="s">
        <v>40</v>
      </c>
      <c r="E7857" s="1" t="s">
        <v>15</v>
      </c>
    </row>
    <row r="7858" spans="1:5" x14ac:dyDescent="0.25">
      <c r="A7858" s="1">
        <v>317637</v>
      </c>
      <c r="B7858" s="1" t="s">
        <v>12</v>
      </c>
      <c r="C7858" s="1" t="s">
        <v>13</v>
      </c>
      <c r="D7858" s="1" t="s">
        <v>41</v>
      </c>
      <c r="E7858" s="1" t="s">
        <v>15</v>
      </c>
    </row>
    <row r="7859" spans="1:5" x14ac:dyDescent="0.25">
      <c r="A7859" s="1">
        <v>317638</v>
      </c>
      <c r="B7859" s="1" t="s">
        <v>12</v>
      </c>
      <c r="C7859" s="1" t="s">
        <v>13</v>
      </c>
      <c r="D7859" s="1" t="s">
        <v>40</v>
      </c>
      <c r="E7859" s="1" t="s">
        <v>15</v>
      </c>
    </row>
    <row r="7860" spans="1:5" x14ac:dyDescent="0.25">
      <c r="A7860" s="1">
        <v>317639</v>
      </c>
      <c r="B7860" s="1" t="s">
        <v>12</v>
      </c>
      <c r="C7860" s="1" t="s">
        <v>13</v>
      </c>
      <c r="D7860" s="1" t="s">
        <v>44</v>
      </c>
      <c r="E7860" s="1" t="s">
        <v>15</v>
      </c>
    </row>
    <row r="7861" spans="1:5" x14ac:dyDescent="0.25">
      <c r="A7861" s="1">
        <v>317640</v>
      </c>
      <c r="B7861" s="1" t="s">
        <v>12</v>
      </c>
      <c r="C7861" s="1" t="s">
        <v>13</v>
      </c>
      <c r="D7861" s="1" t="s">
        <v>40</v>
      </c>
      <c r="E7861" s="1" t="s">
        <v>15</v>
      </c>
    </row>
    <row r="7862" spans="1:5" x14ac:dyDescent="0.25">
      <c r="A7862" s="1">
        <v>317641</v>
      </c>
      <c r="B7862" s="1" t="s">
        <v>35</v>
      </c>
      <c r="C7862" s="1" t="s">
        <v>13</v>
      </c>
      <c r="D7862" s="1" t="s">
        <v>45</v>
      </c>
      <c r="E7862" s="1" t="s">
        <v>15</v>
      </c>
    </row>
    <row r="7863" spans="1:5" x14ac:dyDescent="0.25">
      <c r="A7863" s="1">
        <v>317642</v>
      </c>
      <c r="B7863" s="1" t="s">
        <v>35</v>
      </c>
      <c r="C7863" s="1" t="s">
        <v>13</v>
      </c>
      <c r="D7863" s="1" t="s">
        <v>48</v>
      </c>
      <c r="E7863" s="1" t="s">
        <v>15</v>
      </c>
    </row>
    <row r="7864" spans="1:5" x14ac:dyDescent="0.25">
      <c r="A7864" s="1">
        <v>317643</v>
      </c>
      <c r="B7864" s="1" t="s">
        <v>35</v>
      </c>
      <c r="C7864" s="1" t="s">
        <v>13</v>
      </c>
      <c r="D7864" s="1" t="s">
        <v>43</v>
      </c>
      <c r="E7864" s="1" t="s">
        <v>15</v>
      </c>
    </row>
    <row r="7865" spans="1:5" x14ac:dyDescent="0.25">
      <c r="A7865" s="1">
        <v>317644</v>
      </c>
      <c r="B7865" s="1" t="s">
        <v>12</v>
      </c>
      <c r="C7865" s="1" t="s">
        <v>13</v>
      </c>
      <c r="D7865" s="1" t="s">
        <v>44</v>
      </c>
      <c r="E7865" s="1" t="s">
        <v>15</v>
      </c>
    </row>
    <row r="7866" spans="1:5" x14ac:dyDescent="0.25">
      <c r="A7866" s="1">
        <v>317645</v>
      </c>
      <c r="B7866" s="1" t="s">
        <v>12</v>
      </c>
      <c r="C7866" s="1" t="s">
        <v>13</v>
      </c>
      <c r="D7866" s="1" t="s">
        <v>40</v>
      </c>
      <c r="E7866" s="1" t="s">
        <v>15</v>
      </c>
    </row>
    <row r="7867" spans="1:5" x14ac:dyDescent="0.25">
      <c r="A7867" s="1">
        <v>317646</v>
      </c>
      <c r="B7867" s="1" t="s">
        <v>12</v>
      </c>
      <c r="C7867" s="1" t="s">
        <v>13</v>
      </c>
      <c r="D7867" s="1" t="s">
        <v>40</v>
      </c>
      <c r="E7867" s="1" t="s">
        <v>15</v>
      </c>
    </row>
    <row r="7868" spans="1:5" x14ac:dyDescent="0.25">
      <c r="A7868" s="1">
        <v>317647</v>
      </c>
      <c r="B7868" s="1" t="s">
        <v>12</v>
      </c>
      <c r="C7868" s="1" t="s">
        <v>13</v>
      </c>
      <c r="D7868" s="1" t="s">
        <v>48</v>
      </c>
      <c r="E7868" s="1" t="s">
        <v>15</v>
      </c>
    </row>
    <row r="7869" spans="1:5" x14ac:dyDescent="0.25">
      <c r="A7869" s="1">
        <v>317648</v>
      </c>
      <c r="B7869" s="1" t="s">
        <v>35</v>
      </c>
      <c r="C7869" s="1" t="s">
        <v>22</v>
      </c>
      <c r="D7869" s="1" t="s">
        <v>14</v>
      </c>
      <c r="E7869" s="1" t="s">
        <v>15</v>
      </c>
    </row>
    <row r="7870" spans="1:5" x14ac:dyDescent="0.25">
      <c r="A7870" s="1">
        <v>317649</v>
      </c>
      <c r="B7870" s="1" t="s">
        <v>35</v>
      </c>
      <c r="C7870" s="1" t="s">
        <v>22</v>
      </c>
      <c r="D7870" s="1" t="s">
        <v>14</v>
      </c>
      <c r="E7870" s="1" t="s">
        <v>15</v>
      </c>
    </row>
    <row r="7871" spans="1:5" x14ac:dyDescent="0.25">
      <c r="A7871" s="1">
        <v>317650</v>
      </c>
      <c r="B7871" s="1" t="s">
        <v>35</v>
      </c>
      <c r="C7871" s="1" t="s">
        <v>22</v>
      </c>
      <c r="D7871" s="1" t="s">
        <v>37</v>
      </c>
      <c r="E7871" s="1" t="s">
        <v>15</v>
      </c>
    </row>
    <row r="7872" spans="1:5" x14ac:dyDescent="0.25">
      <c r="A7872" s="1">
        <v>317651</v>
      </c>
      <c r="B7872" s="1" t="s">
        <v>12</v>
      </c>
      <c r="C7872" s="1" t="s">
        <v>22</v>
      </c>
      <c r="D7872" s="1" t="s">
        <v>37</v>
      </c>
      <c r="E7872" s="1" t="s">
        <v>15</v>
      </c>
    </row>
    <row r="7873" spans="1:5" x14ac:dyDescent="0.25">
      <c r="A7873" s="1">
        <v>317652</v>
      </c>
      <c r="B7873" s="1" t="s">
        <v>12</v>
      </c>
      <c r="C7873" s="1" t="s">
        <v>16</v>
      </c>
      <c r="D7873" s="1" t="s">
        <v>40</v>
      </c>
      <c r="E7873" s="1" t="s">
        <v>15</v>
      </c>
    </row>
    <row r="7874" spans="1:5" x14ac:dyDescent="0.25">
      <c r="A7874" s="1">
        <v>317653</v>
      </c>
      <c r="B7874" s="1" t="s">
        <v>65</v>
      </c>
      <c r="C7874" s="1" t="s">
        <v>27</v>
      </c>
      <c r="D7874" s="1" t="s">
        <v>57</v>
      </c>
      <c r="E7874" s="1" t="s">
        <v>15</v>
      </c>
    </row>
    <row r="7875" spans="1:5" x14ac:dyDescent="0.25">
      <c r="A7875" s="1">
        <v>317654</v>
      </c>
      <c r="B7875" s="1" t="s">
        <v>35</v>
      </c>
      <c r="C7875" s="1" t="s">
        <v>16</v>
      </c>
      <c r="D7875" s="1" t="s">
        <v>40</v>
      </c>
      <c r="E7875" s="1" t="s">
        <v>15</v>
      </c>
    </row>
    <row r="7876" spans="1:5" x14ac:dyDescent="0.25">
      <c r="A7876" s="1">
        <v>317655</v>
      </c>
      <c r="B7876" s="1" t="s">
        <v>35</v>
      </c>
      <c r="C7876" s="1" t="s">
        <v>16</v>
      </c>
      <c r="D7876" s="1" t="s">
        <v>40</v>
      </c>
      <c r="E7876" s="1" t="s">
        <v>15</v>
      </c>
    </row>
    <row r="7877" spans="1:5" x14ac:dyDescent="0.25">
      <c r="A7877" s="1">
        <v>317656</v>
      </c>
      <c r="B7877" s="1" t="s">
        <v>35</v>
      </c>
      <c r="C7877" s="1" t="s">
        <v>16</v>
      </c>
      <c r="D7877" s="1" t="s">
        <v>40</v>
      </c>
      <c r="E7877" s="1" t="s">
        <v>15</v>
      </c>
    </row>
    <row r="7878" spans="1:5" x14ac:dyDescent="0.25">
      <c r="A7878" s="1">
        <v>317657</v>
      </c>
      <c r="B7878" s="1" t="s">
        <v>35</v>
      </c>
      <c r="C7878" s="1" t="s">
        <v>16</v>
      </c>
      <c r="D7878" s="1" t="s">
        <v>40</v>
      </c>
      <c r="E7878" s="1" t="s">
        <v>15</v>
      </c>
    </row>
    <row r="7879" spans="1:5" x14ac:dyDescent="0.25">
      <c r="A7879" s="1">
        <v>317658</v>
      </c>
      <c r="B7879" s="1" t="s">
        <v>35</v>
      </c>
      <c r="C7879" s="1" t="s">
        <v>16</v>
      </c>
      <c r="D7879" s="1" t="s">
        <v>52</v>
      </c>
      <c r="E7879" s="1" t="s">
        <v>15</v>
      </c>
    </row>
    <row r="7880" spans="1:5" x14ac:dyDescent="0.25">
      <c r="A7880" s="1">
        <v>317659</v>
      </c>
      <c r="B7880" s="1" t="s">
        <v>12</v>
      </c>
      <c r="C7880" s="1" t="s">
        <v>16</v>
      </c>
      <c r="D7880" s="1" t="s">
        <v>40</v>
      </c>
      <c r="E7880" s="1" t="s">
        <v>15</v>
      </c>
    </row>
    <row r="7881" spans="1:5" x14ac:dyDescent="0.25">
      <c r="A7881" s="1">
        <v>317660</v>
      </c>
      <c r="B7881" s="1" t="s">
        <v>35</v>
      </c>
      <c r="C7881" s="1" t="s">
        <v>16</v>
      </c>
      <c r="D7881" s="1" t="s">
        <v>51</v>
      </c>
      <c r="E7881" s="1" t="s">
        <v>15</v>
      </c>
    </row>
    <row r="7882" spans="1:5" x14ac:dyDescent="0.25">
      <c r="A7882" s="1">
        <v>317661</v>
      </c>
      <c r="B7882" s="1" t="s">
        <v>12</v>
      </c>
      <c r="C7882" s="1" t="s">
        <v>16</v>
      </c>
      <c r="D7882" s="1" t="s">
        <v>40</v>
      </c>
      <c r="E7882" s="1" t="s">
        <v>15</v>
      </c>
    </row>
    <row r="7883" spans="1:5" x14ac:dyDescent="0.25">
      <c r="A7883" s="1">
        <v>317662</v>
      </c>
      <c r="B7883" s="1" t="s">
        <v>35</v>
      </c>
      <c r="C7883" s="1" t="s">
        <v>16</v>
      </c>
      <c r="D7883" s="1" t="s">
        <v>40</v>
      </c>
      <c r="E7883" s="1" t="s">
        <v>15</v>
      </c>
    </row>
    <row r="7884" spans="1:5" x14ac:dyDescent="0.25">
      <c r="A7884" s="1">
        <v>317663</v>
      </c>
      <c r="B7884" s="1" t="s">
        <v>35</v>
      </c>
      <c r="C7884" s="1" t="s">
        <v>16</v>
      </c>
      <c r="D7884" s="1" t="s">
        <v>40</v>
      </c>
      <c r="E7884" s="1" t="s">
        <v>15</v>
      </c>
    </row>
    <row r="7885" spans="1:5" x14ac:dyDescent="0.25">
      <c r="A7885" s="1">
        <v>317664</v>
      </c>
      <c r="B7885" s="1" t="s">
        <v>35</v>
      </c>
      <c r="C7885" s="1" t="s">
        <v>16</v>
      </c>
      <c r="D7885" s="1" t="s">
        <v>51</v>
      </c>
      <c r="E7885" s="1" t="s">
        <v>15</v>
      </c>
    </row>
    <row r="7886" spans="1:5" x14ac:dyDescent="0.25">
      <c r="A7886" s="1">
        <v>317665</v>
      </c>
      <c r="B7886" s="1" t="s">
        <v>12</v>
      </c>
      <c r="C7886" s="1" t="s">
        <v>16</v>
      </c>
      <c r="D7886" s="1" t="s">
        <v>51</v>
      </c>
      <c r="E7886" s="1" t="s">
        <v>15</v>
      </c>
    </row>
    <row r="7887" spans="1:5" x14ac:dyDescent="0.25">
      <c r="A7887" s="1">
        <v>317671</v>
      </c>
      <c r="B7887" s="1" t="s">
        <v>35</v>
      </c>
      <c r="C7887" s="1" t="s">
        <v>16</v>
      </c>
      <c r="D7887" s="1" t="s">
        <v>53</v>
      </c>
      <c r="E7887" s="1" t="s">
        <v>15</v>
      </c>
    </row>
    <row r="7888" spans="1:5" x14ac:dyDescent="0.25">
      <c r="A7888" s="1">
        <v>317672</v>
      </c>
      <c r="B7888" s="1" t="s">
        <v>35</v>
      </c>
      <c r="C7888" s="1" t="s">
        <v>16</v>
      </c>
      <c r="D7888" s="1" t="s">
        <v>51</v>
      </c>
      <c r="E7888" s="1" t="s">
        <v>15</v>
      </c>
    </row>
    <row r="7889" spans="1:5" x14ac:dyDescent="0.25">
      <c r="A7889" s="1">
        <v>317673</v>
      </c>
      <c r="B7889" s="1" t="s">
        <v>35</v>
      </c>
      <c r="C7889" s="1" t="s">
        <v>16</v>
      </c>
      <c r="D7889" s="1" t="s">
        <v>40</v>
      </c>
      <c r="E7889" s="1" t="s">
        <v>15</v>
      </c>
    </row>
    <row r="7890" spans="1:5" x14ac:dyDescent="0.25">
      <c r="A7890" s="1">
        <v>317674</v>
      </c>
      <c r="B7890" s="1" t="s">
        <v>35</v>
      </c>
      <c r="C7890" s="1" t="s">
        <v>16</v>
      </c>
      <c r="D7890" s="1" t="s">
        <v>53</v>
      </c>
      <c r="E7890" s="1" t="s">
        <v>15</v>
      </c>
    </row>
    <row r="7891" spans="1:5" x14ac:dyDescent="0.25">
      <c r="A7891" s="1">
        <v>317675</v>
      </c>
      <c r="B7891" s="1" t="s">
        <v>35</v>
      </c>
      <c r="C7891" s="1" t="s">
        <v>16</v>
      </c>
      <c r="D7891" s="1" t="s">
        <v>51</v>
      </c>
      <c r="E7891" s="1" t="s">
        <v>15</v>
      </c>
    </row>
    <row r="7892" spans="1:5" x14ac:dyDescent="0.25">
      <c r="A7892" s="1">
        <v>317676</v>
      </c>
      <c r="B7892" s="1" t="s">
        <v>35</v>
      </c>
      <c r="C7892" s="1" t="s">
        <v>16</v>
      </c>
      <c r="D7892" s="1" t="s">
        <v>51</v>
      </c>
      <c r="E7892" s="1" t="s">
        <v>15</v>
      </c>
    </row>
    <row r="7893" spans="1:5" x14ac:dyDescent="0.25">
      <c r="A7893" s="1">
        <v>317677</v>
      </c>
      <c r="B7893" s="1" t="s">
        <v>12</v>
      </c>
      <c r="C7893" s="1" t="s">
        <v>16</v>
      </c>
      <c r="D7893" s="1" t="s">
        <v>51</v>
      </c>
      <c r="E7893" s="1" t="s">
        <v>15</v>
      </c>
    </row>
    <row r="7894" spans="1:5" x14ac:dyDescent="0.25">
      <c r="A7894" s="1">
        <v>317678</v>
      </c>
      <c r="B7894" s="1" t="s">
        <v>35</v>
      </c>
      <c r="C7894" s="1" t="s">
        <v>16</v>
      </c>
      <c r="D7894" s="1" t="s">
        <v>53</v>
      </c>
      <c r="E7894" s="1" t="s">
        <v>15</v>
      </c>
    </row>
    <row r="7895" spans="1:5" x14ac:dyDescent="0.25">
      <c r="A7895" s="1">
        <v>317679</v>
      </c>
      <c r="B7895" s="1" t="s">
        <v>35</v>
      </c>
      <c r="C7895" s="1" t="s">
        <v>16</v>
      </c>
      <c r="D7895" s="1" t="s">
        <v>53</v>
      </c>
      <c r="E7895" s="1" t="s">
        <v>15</v>
      </c>
    </row>
    <row r="7896" spans="1:5" x14ac:dyDescent="0.25">
      <c r="A7896" s="1">
        <v>317680</v>
      </c>
      <c r="B7896" s="1" t="s">
        <v>35</v>
      </c>
      <c r="C7896" s="1" t="s">
        <v>16</v>
      </c>
      <c r="D7896" s="1" t="s">
        <v>51</v>
      </c>
      <c r="E7896" s="1" t="s">
        <v>15</v>
      </c>
    </row>
    <row r="7897" spans="1:5" x14ac:dyDescent="0.25">
      <c r="A7897" s="1">
        <v>317682</v>
      </c>
      <c r="B7897" s="1" t="s">
        <v>35</v>
      </c>
      <c r="C7897" s="1" t="s">
        <v>27</v>
      </c>
      <c r="D7897" s="1" t="s">
        <v>45</v>
      </c>
      <c r="E7897" s="1" t="s">
        <v>15</v>
      </c>
    </row>
    <row r="7898" spans="1:5" x14ac:dyDescent="0.25">
      <c r="A7898" s="1">
        <v>317683</v>
      </c>
      <c r="B7898" s="1" t="s">
        <v>12</v>
      </c>
      <c r="C7898" s="1" t="s">
        <v>16</v>
      </c>
      <c r="D7898" s="1" t="s">
        <v>40</v>
      </c>
      <c r="E7898" s="1" t="s">
        <v>15</v>
      </c>
    </row>
    <row r="7899" spans="1:5" x14ac:dyDescent="0.25">
      <c r="A7899" s="1">
        <v>317685</v>
      </c>
      <c r="B7899" s="1" t="s">
        <v>12</v>
      </c>
      <c r="C7899" s="1" t="s">
        <v>16</v>
      </c>
      <c r="D7899" s="1" t="s">
        <v>53</v>
      </c>
      <c r="E7899" s="1" t="s">
        <v>15</v>
      </c>
    </row>
    <row r="7900" spans="1:5" x14ac:dyDescent="0.25">
      <c r="A7900" s="1">
        <v>317686</v>
      </c>
      <c r="B7900" s="1" t="s">
        <v>35</v>
      </c>
      <c r="C7900" s="1" t="s">
        <v>16</v>
      </c>
      <c r="D7900" s="1" t="s">
        <v>53</v>
      </c>
      <c r="E7900" s="1" t="s">
        <v>15</v>
      </c>
    </row>
    <row r="7901" spans="1:5" x14ac:dyDescent="0.25">
      <c r="A7901" s="1">
        <v>317687</v>
      </c>
      <c r="B7901" s="1" t="s">
        <v>35</v>
      </c>
      <c r="C7901" s="1" t="s">
        <v>16</v>
      </c>
      <c r="D7901" s="1" t="s">
        <v>51</v>
      </c>
      <c r="E7901" s="1" t="s">
        <v>15</v>
      </c>
    </row>
    <row r="7902" spans="1:5" x14ac:dyDescent="0.25">
      <c r="A7902" s="1">
        <v>317688</v>
      </c>
      <c r="B7902" s="1" t="s">
        <v>35</v>
      </c>
      <c r="C7902" s="1" t="s">
        <v>16</v>
      </c>
      <c r="D7902" s="1" t="s">
        <v>53</v>
      </c>
      <c r="E7902" s="1" t="s">
        <v>15</v>
      </c>
    </row>
    <row r="7903" spans="1:5" x14ac:dyDescent="0.25">
      <c r="A7903" s="1">
        <v>317689</v>
      </c>
      <c r="B7903" s="1" t="s">
        <v>35</v>
      </c>
      <c r="C7903" s="1" t="s">
        <v>27</v>
      </c>
      <c r="D7903" s="1" t="s">
        <v>58</v>
      </c>
      <c r="E7903" s="1" t="s">
        <v>15</v>
      </c>
    </row>
    <row r="7904" spans="1:5" x14ac:dyDescent="0.25">
      <c r="A7904" s="1">
        <v>317690</v>
      </c>
      <c r="B7904" s="1" t="s">
        <v>35</v>
      </c>
      <c r="C7904" s="1" t="s">
        <v>27</v>
      </c>
      <c r="D7904" s="1" t="s">
        <v>54</v>
      </c>
      <c r="E7904" s="1" t="s">
        <v>15</v>
      </c>
    </row>
    <row r="7905" spans="1:5" x14ac:dyDescent="0.25">
      <c r="A7905" s="1">
        <v>317691</v>
      </c>
      <c r="B7905" s="1" t="s">
        <v>12</v>
      </c>
      <c r="C7905" s="1" t="s">
        <v>27</v>
      </c>
      <c r="D7905" s="1" t="s">
        <v>54</v>
      </c>
      <c r="E7905" s="1" t="s">
        <v>15</v>
      </c>
    </row>
    <row r="7906" spans="1:5" x14ac:dyDescent="0.25">
      <c r="A7906" s="1">
        <v>317692</v>
      </c>
      <c r="B7906" s="1" t="s">
        <v>12</v>
      </c>
      <c r="C7906" s="1" t="s">
        <v>27</v>
      </c>
      <c r="D7906" s="1" t="s">
        <v>30</v>
      </c>
      <c r="E7906" s="1" t="s">
        <v>15</v>
      </c>
    </row>
    <row r="7907" spans="1:5" x14ac:dyDescent="0.25">
      <c r="A7907" s="1">
        <v>317693</v>
      </c>
      <c r="B7907" s="1" t="s">
        <v>12</v>
      </c>
      <c r="C7907" s="1" t="s">
        <v>27</v>
      </c>
      <c r="D7907" s="1" t="s">
        <v>30</v>
      </c>
      <c r="E7907" s="1" t="s">
        <v>15</v>
      </c>
    </row>
    <row r="7908" spans="1:5" x14ac:dyDescent="0.25">
      <c r="A7908" s="1">
        <v>317694</v>
      </c>
      <c r="B7908" s="1" t="s">
        <v>12</v>
      </c>
      <c r="C7908" s="1" t="s">
        <v>27</v>
      </c>
      <c r="D7908" s="1" t="s">
        <v>45</v>
      </c>
      <c r="E7908" s="1" t="s">
        <v>15</v>
      </c>
    </row>
    <row r="7909" spans="1:5" x14ac:dyDescent="0.25">
      <c r="A7909" s="1">
        <v>317695</v>
      </c>
      <c r="B7909" s="1" t="s">
        <v>35</v>
      </c>
      <c r="C7909" s="1" t="s">
        <v>27</v>
      </c>
      <c r="D7909" s="1" t="s">
        <v>45</v>
      </c>
      <c r="E7909" s="1" t="s">
        <v>15</v>
      </c>
    </row>
    <row r="7910" spans="1:5" x14ac:dyDescent="0.25">
      <c r="A7910" s="1">
        <v>317696</v>
      </c>
      <c r="B7910" s="1" t="s">
        <v>12</v>
      </c>
      <c r="C7910" s="1" t="s">
        <v>27</v>
      </c>
      <c r="D7910" s="1" t="s">
        <v>54</v>
      </c>
      <c r="E7910" s="1" t="s">
        <v>15</v>
      </c>
    </row>
    <row r="7911" spans="1:5" x14ac:dyDescent="0.25">
      <c r="A7911" s="1">
        <v>317697</v>
      </c>
      <c r="B7911" s="1" t="s">
        <v>12</v>
      </c>
      <c r="C7911" s="1" t="s">
        <v>27</v>
      </c>
      <c r="D7911" s="1" t="s">
        <v>58</v>
      </c>
      <c r="E7911" s="1" t="s">
        <v>15</v>
      </c>
    </row>
    <row r="7912" spans="1:5" x14ac:dyDescent="0.25">
      <c r="A7912" s="1">
        <v>317698</v>
      </c>
      <c r="B7912" s="1" t="s">
        <v>12</v>
      </c>
      <c r="C7912" s="1" t="s">
        <v>27</v>
      </c>
      <c r="D7912" s="1" t="s">
        <v>38</v>
      </c>
      <c r="E7912" s="1" t="s">
        <v>15</v>
      </c>
    </row>
    <row r="7913" spans="1:5" x14ac:dyDescent="0.25">
      <c r="A7913" s="1">
        <v>317699</v>
      </c>
      <c r="B7913" s="1" t="s">
        <v>35</v>
      </c>
      <c r="C7913" s="1" t="s">
        <v>27</v>
      </c>
      <c r="D7913" s="1" t="s">
        <v>38</v>
      </c>
      <c r="E7913" s="1" t="s">
        <v>15</v>
      </c>
    </row>
    <row r="7914" spans="1:5" x14ac:dyDescent="0.25">
      <c r="A7914" s="1">
        <v>317700</v>
      </c>
      <c r="B7914" s="1" t="s">
        <v>12</v>
      </c>
      <c r="C7914" s="1" t="s">
        <v>27</v>
      </c>
      <c r="D7914" s="1" t="s">
        <v>57</v>
      </c>
      <c r="E7914" s="1" t="s">
        <v>15</v>
      </c>
    </row>
    <row r="7915" spans="1:5" x14ac:dyDescent="0.25">
      <c r="A7915" s="1">
        <v>317701</v>
      </c>
      <c r="B7915" s="1" t="s">
        <v>35</v>
      </c>
      <c r="C7915" s="1" t="s">
        <v>27</v>
      </c>
      <c r="D7915" s="1" t="s">
        <v>60</v>
      </c>
      <c r="E7915" s="1" t="s">
        <v>15</v>
      </c>
    </row>
    <row r="7916" spans="1:5" x14ac:dyDescent="0.25">
      <c r="A7916" s="1">
        <v>317702</v>
      </c>
      <c r="B7916" s="1" t="s">
        <v>12</v>
      </c>
      <c r="C7916" s="1" t="s">
        <v>27</v>
      </c>
      <c r="D7916" s="1" t="s">
        <v>30</v>
      </c>
      <c r="E7916" s="1" t="s">
        <v>15</v>
      </c>
    </row>
    <row r="7917" spans="1:5" x14ac:dyDescent="0.25">
      <c r="A7917" s="1">
        <v>317703</v>
      </c>
      <c r="B7917" s="1" t="s">
        <v>12</v>
      </c>
      <c r="C7917" s="1" t="s">
        <v>27</v>
      </c>
      <c r="D7917" s="1" t="s">
        <v>51</v>
      </c>
      <c r="E7917" s="1" t="s">
        <v>15</v>
      </c>
    </row>
    <row r="7918" spans="1:5" x14ac:dyDescent="0.25">
      <c r="A7918" s="1">
        <v>317704</v>
      </c>
      <c r="B7918" s="1" t="s">
        <v>12</v>
      </c>
      <c r="C7918" s="1" t="s">
        <v>27</v>
      </c>
      <c r="D7918" s="1" t="s">
        <v>30</v>
      </c>
      <c r="E7918" s="1" t="s">
        <v>15</v>
      </c>
    </row>
    <row r="7919" spans="1:5" x14ac:dyDescent="0.25">
      <c r="A7919" s="1">
        <v>317705</v>
      </c>
      <c r="B7919" s="1" t="s">
        <v>35</v>
      </c>
      <c r="C7919" s="1" t="s">
        <v>27</v>
      </c>
      <c r="D7919" s="1" t="s">
        <v>57</v>
      </c>
      <c r="E7919" s="1" t="s">
        <v>15</v>
      </c>
    </row>
    <row r="7920" spans="1:5" x14ac:dyDescent="0.25">
      <c r="A7920" s="1">
        <v>317706</v>
      </c>
      <c r="B7920" s="1" t="s">
        <v>12</v>
      </c>
      <c r="C7920" s="1" t="s">
        <v>27</v>
      </c>
      <c r="D7920" s="1" t="s">
        <v>53</v>
      </c>
      <c r="E7920" s="1" t="s">
        <v>15</v>
      </c>
    </row>
    <row r="7921" spans="1:5" x14ac:dyDescent="0.25">
      <c r="A7921" s="1">
        <v>317707</v>
      </c>
      <c r="B7921" s="1" t="s">
        <v>12</v>
      </c>
      <c r="C7921" s="1" t="s">
        <v>27</v>
      </c>
      <c r="D7921" s="1" t="s">
        <v>30</v>
      </c>
      <c r="E7921" s="1" t="s">
        <v>15</v>
      </c>
    </row>
    <row r="7922" spans="1:5" x14ac:dyDescent="0.25">
      <c r="A7922" s="1">
        <v>317708</v>
      </c>
      <c r="B7922" s="1" t="s">
        <v>12</v>
      </c>
      <c r="C7922" s="1" t="s">
        <v>27</v>
      </c>
      <c r="D7922" s="1" t="s">
        <v>38</v>
      </c>
      <c r="E7922" s="1" t="s">
        <v>15</v>
      </c>
    </row>
    <row r="7923" spans="1:5" x14ac:dyDescent="0.25">
      <c r="A7923" s="1">
        <v>317709</v>
      </c>
      <c r="B7923" s="1" t="s">
        <v>35</v>
      </c>
      <c r="C7923" s="1" t="s">
        <v>27</v>
      </c>
      <c r="D7923" s="1" t="s">
        <v>57</v>
      </c>
      <c r="E7923" s="1" t="s">
        <v>15</v>
      </c>
    </row>
    <row r="7924" spans="1:5" x14ac:dyDescent="0.25">
      <c r="A7924" s="1">
        <v>317710</v>
      </c>
      <c r="B7924" s="1" t="s">
        <v>12</v>
      </c>
      <c r="C7924" s="1" t="s">
        <v>27</v>
      </c>
      <c r="D7924" s="1" t="s">
        <v>38</v>
      </c>
      <c r="E7924" s="1" t="s">
        <v>15</v>
      </c>
    </row>
    <row r="7925" spans="1:5" x14ac:dyDescent="0.25">
      <c r="A7925" s="1">
        <v>317711</v>
      </c>
      <c r="B7925" s="1" t="s">
        <v>35</v>
      </c>
      <c r="C7925" s="1" t="s">
        <v>27</v>
      </c>
      <c r="D7925" s="1" t="s">
        <v>53</v>
      </c>
      <c r="E7925" s="1" t="s">
        <v>15</v>
      </c>
    </row>
    <row r="7926" spans="1:5" x14ac:dyDescent="0.25">
      <c r="A7926" s="1">
        <v>317712</v>
      </c>
      <c r="B7926" s="1" t="s">
        <v>35</v>
      </c>
      <c r="C7926" s="1" t="s">
        <v>27</v>
      </c>
      <c r="D7926" s="1" t="s">
        <v>51</v>
      </c>
      <c r="E7926" s="1" t="s">
        <v>15</v>
      </c>
    </row>
    <row r="7927" spans="1:5" x14ac:dyDescent="0.25">
      <c r="A7927" s="1">
        <v>317714</v>
      </c>
      <c r="B7927" s="1" t="s">
        <v>12</v>
      </c>
      <c r="C7927" s="1" t="s">
        <v>16</v>
      </c>
      <c r="D7927" s="1" t="s">
        <v>40</v>
      </c>
      <c r="E7927" s="1" t="s">
        <v>15</v>
      </c>
    </row>
    <row r="7928" spans="1:5" x14ac:dyDescent="0.25">
      <c r="A7928" s="1">
        <v>317715</v>
      </c>
      <c r="B7928" s="1" t="s">
        <v>12</v>
      </c>
      <c r="C7928" s="1" t="s">
        <v>13</v>
      </c>
      <c r="D7928" s="1" t="s">
        <v>26</v>
      </c>
      <c r="E7928" s="1" t="s">
        <v>15</v>
      </c>
    </row>
    <row r="7929" spans="1:5" x14ac:dyDescent="0.25">
      <c r="A7929" s="1">
        <v>317716</v>
      </c>
      <c r="B7929" s="1" t="s">
        <v>12</v>
      </c>
      <c r="C7929" s="1" t="s">
        <v>13</v>
      </c>
      <c r="D7929" s="1" t="s">
        <v>61</v>
      </c>
      <c r="E7929" s="1" t="s">
        <v>15</v>
      </c>
    </row>
    <row r="7930" spans="1:5" x14ac:dyDescent="0.25">
      <c r="A7930" s="1">
        <v>317717</v>
      </c>
      <c r="B7930" s="1" t="s">
        <v>12</v>
      </c>
      <c r="C7930" s="1" t="s">
        <v>13</v>
      </c>
      <c r="D7930" s="1" t="s">
        <v>61</v>
      </c>
      <c r="E7930" s="1" t="s">
        <v>15</v>
      </c>
    </row>
    <row r="7931" spans="1:5" x14ac:dyDescent="0.25">
      <c r="A7931" s="1">
        <v>317718</v>
      </c>
      <c r="B7931" s="1" t="s">
        <v>12</v>
      </c>
      <c r="C7931" s="1" t="s">
        <v>13</v>
      </c>
      <c r="D7931" s="1" t="s">
        <v>26</v>
      </c>
      <c r="E7931" s="1" t="s">
        <v>15</v>
      </c>
    </row>
    <row r="7932" spans="1:5" x14ac:dyDescent="0.25">
      <c r="A7932" s="1">
        <v>317719</v>
      </c>
      <c r="B7932" s="1" t="s">
        <v>12</v>
      </c>
      <c r="C7932" s="1" t="s">
        <v>13</v>
      </c>
      <c r="D7932" s="1" t="s">
        <v>61</v>
      </c>
      <c r="E7932" s="1" t="s">
        <v>15</v>
      </c>
    </row>
    <row r="7933" spans="1:5" x14ac:dyDescent="0.25">
      <c r="A7933" s="1">
        <v>317720</v>
      </c>
      <c r="B7933" s="1" t="s">
        <v>12</v>
      </c>
      <c r="C7933" s="1" t="s">
        <v>13</v>
      </c>
      <c r="D7933" s="1" t="s">
        <v>61</v>
      </c>
      <c r="E7933" s="1" t="s">
        <v>15</v>
      </c>
    </row>
    <row r="7934" spans="1:5" x14ac:dyDescent="0.25">
      <c r="A7934" s="1">
        <v>317721</v>
      </c>
      <c r="B7934" s="1" t="s">
        <v>35</v>
      </c>
      <c r="C7934" s="1" t="s">
        <v>13</v>
      </c>
      <c r="D7934" s="1" t="s">
        <v>45</v>
      </c>
      <c r="E7934" s="1" t="s">
        <v>15</v>
      </c>
    </row>
    <row r="7935" spans="1:5" x14ac:dyDescent="0.25">
      <c r="A7935" s="1">
        <v>317723</v>
      </c>
      <c r="B7935" s="1" t="s">
        <v>12</v>
      </c>
      <c r="C7935" s="1" t="s">
        <v>32</v>
      </c>
      <c r="D7935" s="1" t="s">
        <v>14</v>
      </c>
      <c r="E7935" s="1" t="s">
        <v>15</v>
      </c>
    </row>
    <row r="7936" spans="1:5" x14ac:dyDescent="0.25">
      <c r="A7936" s="1">
        <v>317724</v>
      </c>
      <c r="B7936" s="1" t="s">
        <v>12</v>
      </c>
      <c r="C7936" s="1" t="s">
        <v>32</v>
      </c>
      <c r="D7936" s="1" t="s">
        <v>47</v>
      </c>
      <c r="E7936" s="1" t="s">
        <v>15</v>
      </c>
    </row>
    <row r="7937" spans="1:5" x14ac:dyDescent="0.25">
      <c r="A7937" s="1">
        <v>317727</v>
      </c>
      <c r="B7937" s="1" t="s">
        <v>35</v>
      </c>
      <c r="C7937" s="1" t="s">
        <v>32</v>
      </c>
      <c r="D7937" s="1" t="s">
        <v>39</v>
      </c>
      <c r="E7937" s="1" t="s">
        <v>15</v>
      </c>
    </row>
    <row r="7938" spans="1:5" x14ac:dyDescent="0.25">
      <c r="A7938" s="1">
        <v>317728</v>
      </c>
      <c r="B7938" s="1" t="s">
        <v>35</v>
      </c>
      <c r="C7938" s="1" t="s">
        <v>32</v>
      </c>
      <c r="D7938" s="1" t="s">
        <v>44</v>
      </c>
      <c r="E7938" s="1" t="s">
        <v>15</v>
      </c>
    </row>
    <row r="7939" spans="1:5" x14ac:dyDescent="0.25">
      <c r="A7939" s="1">
        <v>317729</v>
      </c>
      <c r="B7939" s="1" t="s">
        <v>35</v>
      </c>
      <c r="C7939" s="1" t="s">
        <v>32</v>
      </c>
      <c r="D7939" s="1" t="s">
        <v>39</v>
      </c>
      <c r="E7939" s="1" t="s">
        <v>15</v>
      </c>
    </row>
    <row r="7940" spans="1:5" x14ac:dyDescent="0.25">
      <c r="A7940" s="1">
        <v>317730</v>
      </c>
      <c r="B7940" s="1" t="s">
        <v>35</v>
      </c>
      <c r="C7940" s="1" t="s">
        <v>32</v>
      </c>
      <c r="D7940" s="1" t="s">
        <v>39</v>
      </c>
      <c r="E7940" s="1" t="s">
        <v>15</v>
      </c>
    </row>
    <row r="7941" spans="1:5" x14ac:dyDescent="0.25">
      <c r="A7941" s="1">
        <v>317731</v>
      </c>
      <c r="B7941" s="1" t="s">
        <v>35</v>
      </c>
      <c r="C7941" s="1" t="s">
        <v>32</v>
      </c>
      <c r="D7941" s="1" t="s">
        <v>39</v>
      </c>
      <c r="E7941" s="1" t="s">
        <v>15</v>
      </c>
    </row>
    <row r="7942" spans="1:5" x14ac:dyDescent="0.25">
      <c r="A7942" s="1">
        <v>317732</v>
      </c>
      <c r="B7942" s="1" t="s">
        <v>35</v>
      </c>
      <c r="C7942" s="1" t="s">
        <v>32</v>
      </c>
      <c r="D7942" s="1" t="s">
        <v>39</v>
      </c>
      <c r="E7942" s="1" t="s">
        <v>15</v>
      </c>
    </row>
    <row r="7943" spans="1:5" x14ac:dyDescent="0.25">
      <c r="A7943" s="1">
        <v>317733</v>
      </c>
      <c r="B7943" s="1" t="s">
        <v>35</v>
      </c>
      <c r="C7943" s="1" t="s">
        <v>32</v>
      </c>
      <c r="D7943" s="1" t="s">
        <v>48</v>
      </c>
      <c r="E7943" s="1" t="s">
        <v>15</v>
      </c>
    </row>
    <row r="7944" spans="1:5" x14ac:dyDescent="0.25">
      <c r="A7944" s="1">
        <v>317734</v>
      </c>
      <c r="B7944" s="1" t="s">
        <v>12</v>
      </c>
      <c r="C7944" s="1" t="s">
        <v>32</v>
      </c>
      <c r="D7944" s="1" t="s">
        <v>39</v>
      </c>
      <c r="E7944" s="1" t="s">
        <v>15</v>
      </c>
    </row>
    <row r="7945" spans="1:5" x14ac:dyDescent="0.25">
      <c r="A7945" s="1">
        <v>317735</v>
      </c>
      <c r="B7945" s="1" t="s">
        <v>12</v>
      </c>
      <c r="C7945" s="1" t="s">
        <v>32</v>
      </c>
      <c r="D7945" s="1" t="s">
        <v>39</v>
      </c>
      <c r="E7945" s="1" t="s">
        <v>15</v>
      </c>
    </row>
    <row r="7946" spans="1:5" x14ac:dyDescent="0.25">
      <c r="A7946" s="1">
        <v>317736</v>
      </c>
      <c r="B7946" s="1" t="s">
        <v>12</v>
      </c>
      <c r="C7946" s="1" t="s">
        <v>32</v>
      </c>
      <c r="D7946" s="1" t="s">
        <v>44</v>
      </c>
      <c r="E7946" s="1" t="s">
        <v>15</v>
      </c>
    </row>
    <row r="7947" spans="1:5" x14ac:dyDescent="0.25">
      <c r="A7947" s="1">
        <v>317737</v>
      </c>
      <c r="B7947" s="1" t="s">
        <v>12</v>
      </c>
      <c r="C7947" s="1" t="s">
        <v>32</v>
      </c>
      <c r="D7947" s="1" t="s">
        <v>44</v>
      </c>
      <c r="E7947" s="1" t="s">
        <v>15</v>
      </c>
    </row>
    <row r="7948" spans="1:5" x14ac:dyDescent="0.25">
      <c r="A7948" s="1">
        <v>317738</v>
      </c>
      <c r="B7948" s="1" t="s">
        <v>12</v>
      </c>
      <c r="C7948" s="1" t="s">
        <v>32</v>
      </c>
      <c r="D7948" s="1" t="s">
        <v>44</v>
      </c>
      <c r="E7948" s="1" t="s">
        <v>15</v>
      </c>
    </row>
    <row r="7949" spans="1:5" x14ac:dyDescent="0.25">
      <c r="A7949" s="1">
        <v>317739</v>
      </c>
      <c r="B7949" s="1" t="s">
        <v>35</v>
      </c>
      <c r="C7949" s="1" t="s">
        <v>32</v>
      </c>
      <c r="D7949" s="1" t="s">
        <v>44</v>
      </c>
      <c r="E7949" s="1" t="s">
        <v>15</v>
      </c>
    </row>
    <row r="7950" spans="1:5" x14ac:dyDescent="0.25">
      <c r="A7950" s="1">
        <v>317740</v>
      </c>
      <c r="B7950" s="1" t="s">
        <v>35</v>
      </c>
      <c r="C7950" s="1" t="s">
        <v>32</v>
      </c>
      <c r="D7950" s="1" t="s">
        <v>39</v>
      </c>
      <c r="E7950" s="1" t="s">
        <v>15</v>
      </c>
    </row>
    <row r="7951" spans="1:5" x14ac:dyDescent="0.25">
      <c r="A7951" s="1">
        <v>317741</v>
      </c>
      <c r="B7951" s="1" t="s">
        <v>35</v>
      </c>
      <c r="C7951" s="1" t="s">
        <v>27</v>
      </c>
      <c r="D7951" s="1" t="s">
        <v>58</v>
      </c>
      <c r="E7951" s="1" t="s">
        <v>15</v>
      </c>
    </row>
    <row r="7952" spans="1:5" x14ac:dyDescent="0.25">
      <c r="A7952" s="1">
        <v>317742</v>
      </c>
      <c r="B7952" s="1" t="s">
        <v>35</v>
      </c>
      <c r="C7952" s="1" t="s">
        <v>32</v>
      </c>
      <c r="D7952" s="1" t="s">
        <v>44</v>
      </c>
      <c r="E7952" s="1" t="s">
        <v>15</v>
      </c>
    </row>
    <row r="7953" spans="1:5" x14ac:dyDescent="0.25">
      <c r="A7953" s="1">
        <v>317743</v>
      </c>
      <c r="B7953" s="1" t="s">
        <v>35</v>
      </c>
      <c r="C7953" s="1" t="s">
        <v>32</v>
      </c>
      <c r="D7953" s="1" t="s">
        <v>44</v>
      </c>
      <c r="E7953" s="1" t="s">
        <v>15</v>
      </c>
    </row>
    <row r="7954" spans="1:5" x14ac:dyDescent="0.25">
      <c r="A7954" s="1">
        <v>317744</v>
      </c>
      <c r="B7954" s="1" t="s">
        <v>35</v>
      </c>
      <c r="C7954" s="1" t="s">
        <v>32</v>
      </c>
      <c r="D7954" s="1" t="s">
        <v>39</v>
      </c>
      <c r="E7954" s="1" t="s">
        <v>15</v>
      </c>
    </row>
    <row r="7955" spans="1:5" x14ac:dyDescent="0.25">
      <c r="A7955" s="1">
        <v>317745</v>
      </c>
      <c r="B7955" s="1" t="s">
        <v>35</v>
      </c>
      <c r="C7955" s="1" t="s">
        <v>32</v>
      </c>
      <c r="D7955" s="1" t="s">
        <v>39</v>
      </c>
      <c r="E7955" s="1" t="s">
        <v>15</v>
      </c>
    </row>
    <row r="7956" spans="1:5" x14ac:dyDescent="0.25">
      <c r="A7956" s="1">
        <v>317746</v>
      </c>
      <c r="B7956" s="1" t="s">
        <v>35</v>
      </c>
      <c r="C7956" s="1" t="s">
        <v>27</v>
      </c>
      <c r="D7956" s="1" t="s">
        <v>58</v>
      </c>
      <c r="E7956" s="1" t="s">
        <v>15</v>
      </c>
    </row>
    <row r="7957" spans="1:5" x14ac:dyDescent="0.25">
      <c r="A7957" s="1">
        <v>317747</v>
      </c>
      <c r="B7957" s="1" t="s">
        <v>12</v>
      </c>
      <c r="C7957" s="1" t="s">
        <v>32</v>
      </c>
      <c r="D7957" s="1" t="s">
        <v>44</v>
      </c>
      <c r="E7957" s="1" t="s">
        <v>15</v>
      </c>
    </row>
    <row r="7958" spans="1:5" x14ac:dyDescent="0.25">
      <c r="A7958" s="1">
        <v>317748</v>
      </c>
      <c r="B7958" s="1" t="s">
        <v>35</v>
      </c>
      <c r="C7958" s="1" t="s">
        <v>32</v>
      </c>
      <c r="D7958" s="1" t="s">
        <v>39</v>
      </c>
      <c r="E7958" s="1" t="s">
        <v>15</v>
      </c>
    </row>
    <row r="7959" spans="1:5" x14ac:dyDescent="0.25">
      <c r="A7959" s="1">
        <v>317749</v>
      </c>
      <c r="B7959" s="1" t="s">
        <v>35</v>
      </c>
      <c r="C7959" s="1" t="s">
        <v>32</v>
      </c>
      <c r="D7959" s="1" t="s">
        <v>44</v>
      </c>
      <c r="E7959" s="1" t="s">
        <v>15</v>
      </c>
    </row>
    <row r="7960" spans="1:5" x14ac:dyDescent="0.25">
      <c r="A7960" s="1">
        <v>317750</v>
      </c>
      <c r="B7960" s="1" t="s">
        <v>35</v>
      </c>
      <c r="C7960" s="1" t="s">
        <v>27</v>
      </c>
      <c r="D7960" s="1" t="s">
        <v>58</v>
      </c>
      <c r="E7960" s="1" t="s">
        <v>15</v>
      </c>
    </row>
    <row r="7961" spans="1:5" x14ac:dyDescent="0.25">
      <c r="A7961" s="1">
        <v>317751</v>
      </c>
      <c r="B7961" s="1" t="s">
        <v>12</v>
      </c>
      <c r="C7961" s="1" t="s">
        <v>27</v>
      </c>
      <c r="D7961" s="1" t="s">
        <v>58</v>
      </c>
      <c r="E7961" s="1" t="s">
        <v>15</v>
      </c>
    </row>
    <row r="7962" spans="1:5" x14ac:dyDescent="0.25">
      <c r="A7962" s="1">
        <v>317752</v>
      </c>
      <c r="B7962" s="1" t="s">
        <v>35</v>
      </c>
      <c r="C7962" s="1" t="s">
        <v>32</v>
      </c>
      <c r="D7962" s="1" t="s">
        <v>44</v>
      </c>
      <c r="E7962" s="1" t="s">
        <v>15</v>
      </c>
    </row>
    <row r="7963" spans="1:5" x14ac:dyDescent="0.25">
      <c r="A7963" s="1">
        <v>317753</v>
      </c>
      <c r="B7963" s="1" t="s">
        <v>35</v>
      </c>
      <c r="C7963" s="1" t="s">
        <v>27</v>
      </c>
      <c r="D7963" s="1" t="s">
        <v>58</v>
      </c>
      <c r="E7963" s="1" t="s">
        <v>15</v>
      </c>
    </row>
    <row r="7964" spans="1:5" x14ac:dyDescent="0.25">
      <c r="A7964" s="1">
        <v>317754</v>
      </c>
      <c r="B7964" s="1" t="s">
        <v>35</v>
      </c>
      <c r="C7964" s="1" t="s">
        <v>32</v>
      </c>
      <c r="D7964" s="1" t="s">
        <v>48</v>
      </c>
      <c r="E7964" s="1" t="s">
        <v>15</v>
      </c>
    </row>
    <row r="7965" spans="1:5" x14ac:dyDescent="0.25">
      <c r="A7965" s="1">
        <v>317755</v>
      </c>
      <c r="B7965" s="1" t="s">
        <v>35</v>
      </c>
      <c r="C7965" s="1" t="s">
        <v>32</v>
      </c>
      <c r="D7965" s="1" t="s">
        <v>47</v>
      </c>
      <c r="E7965" s="1" t="s">
        <v>15</v>
      </c>
    </row>
    <row r="7966" spans="1:5" x14ac:dyDescent="0.25">
      <c r="A7966" s="1">
        <v>317756</v>
      </c>
      <c r="B7966" s="1" t="s">
        <v>35</v>
      </c>
      <c r="C7966" s="1" t="s">
        <v>32</v>
      </c>
      <c r="D7966" s="1" t="s">
        <v>44</v>
      </c>
      <c r="E7966" s="1" t="s">
        <v>15</v>
      </c>
    </row>
    <row r="7967" spans="1:5" x14ac:dyDescent="0.25">
      <c r="A7967" s="1">
        <v>317757</v>
      </c>
      <c r="B7967" s="1" t="s">
        <v>35</v>
      </c>
      <c r="C7967" s="1" t="s">
        <v>32</v>
      </c>
      <c r="D7967" s="1" t="s">
        <v>44</v>
      </c>
      <c r="E7967" s="1" t="s">
        <v>15</v>
      </c>
    </row>
    <row r="7968" spans="1:5" x14ac:dyDescent="0.25">
      <c r="A7968" s="1">
        <v>317758</v>
      </c>
      <c r="B7968" s="1" t="s">
        <v>12</v>
      </c>
      <c r="C7968" s="1" t="s">
        <v>22</v>
      </c>
      <c r="D7968" s="1" t="s">
        <v>43</v>
      </c>
      <c r="E7968" s="1" t="s">
        <v>15</v>
      </c>
    </row>
    <row r="7969" spans="1:5" x14ac:dyDescent="0.25">
      <c r="A7969" s="1">
        <v>317759</v>
      </c>
      <c r="B7969" s="1" t="s">
        <v>12</v>
      </c>
      <c r="C7969" s="1" t="s">
        <v>20</v>
      </c>
      <c r="D7969" s="1" t="s">
        <v>61</v>
      </c>
      <c r="E7969" s="1" t="s">
        <v>15</v>
      </c>
    </row>
    <row r="7970" spans="1:5" x14ac:dyDescent="0.25">
      <c r="A7970" s="1">
        <v>317760</v>
      </c>
      <c r="B7970" s="1" t="s">
        <v>12</v>
      </c>
      <c r="C7970" s="1" t="s">
        <v>20</v>
      </c>
      <c r="D7970" s="1" t="s">
        <v>61</v>
      </c>
      <c r="E7970" s="1" t="s">
        <v>15</v>
      </c>
    </row>
    <row r="7971" spans="1:5" x14ac:dyDescent="0.25">
      <c r="A7971" s="1">
        <v>317761</v>
      </c>
      <c r="B7971" s="1" t="s">
        <v>35</v>
      </c>
      <c r="C7971" s="1" t="s">
        <v>20</v>
      </c>
      <c r="D7971" s="1" t="s">
        <v>61</v>
      </c>
      <c r="E7971" s="1" t="s">
        <v>15</v>
      </c>
    </row>
    <row r="7972" spans="1:5" x14ac:dyDescent="0.25">
      <c r="A7972" s="1">
        <v>317762</v>
      </c>
      <c r="B7972" s="1" t="s">
        <v>12</v>
      </c>
      <c r="C7972" s="1" t="s">
        <v>22</v>
      </c>
      <c r="D7972" s="1" t="s">
        <v>21</v>
      </c>
      <c r="E7972" s="1" t="s">
        <v>15</v>
      </c>
    </row>
    <row r="7973" spans="1:5" x14ac:dyDescent="0.25">
      <c r="A7973" s="1">
        <v>317763</v>
      </c>
      <c r="B7973" s="1" t="s">
        <v>35</v>
      </c>
      <c r="C7973" s="1" t="s">
        <v>20</v>
      </c>
      <c r="D7973" s="1" t="s">
        <v>61</v>
      </c>
      <c r="E7973" s="1" t="s">
        <v>15</v>
      </c>
    </row>
    <row r="7974" spans="1:5" x14ac:dyDescent="0.25">
      <c r="A7974" s="1">
        <v>317764</v>
      </c>
      <c r="B7974" s="1" t="s">
        <v>35</v>
      </c>
      <c r="C7974" s="1" t="s">
        <v>20</v>
      </c>
      <c r="D7974" s="1" t="s">
        <v>61</v>
      </c>
      <c r="E7974" s="1" t="s">
        <v>15</v>
      </c>
    </row>
    <row r="7975" spans="1:5" x14ac:dyDescent="0.25">
      <c r="A7975" s="1">
        <v>317765</v>
      </c>
      <c r="B7975" s="1" t="s">
        <v>35</v>
      </c>
      <c r="C7975" s="1" t="s">
        <v>20</v>
      </c>
      <c r="D7975" s="1" t="s">
        <v>61</v>
      </c>
      <c r="E7975" s="1" t="s">
        <v>15</v>
      </c>
    </row>
    <row r="7976" spans="1:5" x14ac:dyDescent="0.25">
      <c r="A7976" s="1">
        <v>317766</v>
      </c>
      <c r="B7976" s="1" t="s">
        <v>35</v>
      </c>
      <c r="C7976" s="1" t="s">
        <v>20</v>
      </c>
      <c r="D7976" s="1" t="s">
        <v>61</v>
      </c>
      <c r="E7976" s="1" t="s">
        <v>15</v>
      </c>
    </row>
    <row r="7977" spans="1:5" x14ac:dyDescent="0.25">
      <c r="A7977" s="1">
        <v>317767</v>
      </c>
      <c r="B7977" s="1" t="s">
        <v>35</v>
      </c>
      <c r="C7977" s="1" t="s">
        <v>20</v>
      </c>
      <c r="D7977" s="1" t="s">
        <v>61</v>
      </c>
      <c r="E7977" s="1" t="s">
        <v>15</v>
      </c>
    </row>
    <row r="7978" spans="1:5" x14ac:dyDescent="0.25">
      <c r="A7978" s="1">
        <v>317768</v>
      </c>
      <c r="B7978" s="1" t="s">
        <v>35</v>
      </c>
      <c r="C7978" s="1" t="s">
        <v>20</v>
      </c>
      <c r="D7978" s="1" t="s">
        <v>61</v>
      </c>
      <c r="E7978" s="1" t="s">
        <v>15</v>
      </c>
    </row>
    <row r="7979" spans="1:5" x14ac:dyDescent="0.25">
      <c r="A7979" s="1">
        <v>317769</v>
      </c>
      <c r="B7979" s="1" t="s">
        <v>12</v>
      </c>
      <c r="C7979" s="1" t="s">
        <v>20</v>
      </c>
      <c r="D7979" s="1" t="s">
        <v>61</v>
      </c>
      <c r="E7979" s="1" t="s">
        <v>15</v>
      </c>
    </row>
    <row r="7980" spans="1:5" x14ac:dyDescent="0.25">
      <c r="A7980" s="1">
        <v>317770</v>
      </c>
      <c r="B7980" s="1" t="s">
        <v>35</v>
      </c>
      <c r="C7980" s="1" t="s">
        <v>22</v>
      </c>
      <c r="D7980" s="1" t="s">
        <v>38</v>
      </c>
      <c r="E7980" s="1" t="s">
        <v>15</v>
      </c>
    </row>
    <row r="7981" spans="1:5" x14ac:dyDescent="0.25">
      <c r="A7981" s="1">
        <v>317771</v>
      </c>
      <c r="B7981" s="1" t="s">
        <v>12</v>
      </c>
      <c r="C7981" s="1" t="s">
        <v>22</v>
      </c>
      <c r="D7981" s="1" t="s">
        <v>47</v>
      </c>
      <c r="E7981" s="1" t="s">
        <v>15</v>
      </c>
    </row>
    <row r="7982" spans="1:5" x14ac:dyDescent="0.25">
      <c r="A7982" s="1">
        <v>317772</v>
      </c>
      <c r="B7982" s="1" t="s">
        <v>12</v>
      </c>
      <c r="C7982" s="1" t="s">
        <v>22</v>
      </c>
      <c r="D7982" s="1" t="s">
        <v>38</v>
      </c>
      <c r="E7982" s="1" t="s">
        <v>15</v>
      </c>
    </row>
    <row r="7983" spans="1:5" x14ac:dyDescent="0.25">
      <c r="A7983" s="1">
        <v>317773</v>
      </c>
      <c r="B7983" s="1" t="s">
        <v>35</v>
      </c>
      <c r="C7983" s="1" t="s">
        <v>20</v>
      </c>
      <c r="D7983" s="1" t="s">
        <v>61</v>
      </c>
      <c r="E7983" s="1" t="s">
        <v>15</v>
      </c>
    </row>
    <row r="7984" spans="1:5" x14ac:dyDescent="0.25">
      <c r="A7984" s="1">
        <v>317774</v>
      </c>
      <c r="B7984" s="1" t="s">
        <v>35</v>
      </c>
      <c r="C7984" s="1" t="s">
        <v>22</v>
      </c>
      <c r="D7984" s="1" t="s">
        <v>38</v>
      </c>
      <c r="E7984" s="1" t="s">
        <v>15</v>
      </c>
    </row>
    <row r="7985" spans="1:5" x14ac:dyDescent="0.25">
      <c r="A7985" s="1">
        <v>317775</v>
      </c>
      <c r="B7985" s="1" t="s">
        <v>35</v>
      </c>
      <c r="C7985" s="1" t="s">
        <v>20</v>
      </c>
      <c r="D7985" s="1" t="s">
        <v>61</v>
      </c>
      <c r="E7985" s="1" t="s">
        <v>15</v>
      </c>
    </row>
    <row r="7986" spans="1:5" x14ac:dyDescent="0.25">
      <c r="A7986" s="1">
        <v>317776</v>
      </c>
      <c r="B7986" s="1" t="s">
        <v>35</v>
      </c>
      <c r="C7986" s="1" t="s">
        <v>22</v>
      </c>
      <c r="D7986" s="1" t="s">
        <v>38</v>
      </c>
      <c r="E7986" s="1" t="s">
        <v>15</v>
      </c>
    </row>
    <row r="7987" spans="1:5" x14ac:dyDescent="0.25">
      <c r="A7987" s="1">
        <v>317778</v>
      </c>
      <c r="B7987" s="1" t="s">
        <v>12</v>
      </c>
      <c r="C7987" s="1" t="s">
        <v>22</v>
      </c>
      <c r="D7987" s="1" t="s">
        <v>43</v>
      </c>
      <c r="E7987" s="1" t="s">
        <v>15</v>
      </c>
    </row>
    <row r="7988" spans="1:5" x14ac:dyDescent="0.25">
      <c r="A7988" s="1">
        <v>317779</v>
      </c>
      <c r="B7988" s="1" t="s">
        <v>35</v>
      </c>
      <c r="C7988" s="1" t="s">
        <v>16</v>
      </c>
      <c r="D7988" s="1" t="s">
        <v>51</v>
      </c>
      <c r="E7988" s="1" t="s">
        <v>15</v>
      </c>
    </row>
    <row r="7989" spans="1:5" x14ac:dyDescent="0.25">
      <c r="A7989" s="1">
        <v>317780</v>
      </c>
      <c r="B7989" s="1" t="s">
        <v>12</v>
      </c>
      <c r="C7989" s="1" t="s">
        <v>22</v>
      </c>
      <c r="D7989" s="1" t="s">
        <v>38</v>
      </c>
      <c r="E7989" s="1" t="s">
        <v>15</v>
      </c>
    </row>
    <row r="7990" spans="1:5" x14ac:dyDescent="0.25">
      <c r="A7990" s="1">
        <v>317782</v>
      </c>
      <c r="B7990" s="1" t="s">
        <v>12</v>
      </c>
      <c r="C7990" s="1" t="s">
        <v>16</v>
      </c>
      <c r="D7990" s="1" t="s">
        <v>51</v>
      </c>
      <c r="E7990" s="1" t="s">
        <v>15</v>
      </c>
    </row>
    <row r="7991" spans="1:5" x14ac:dyDescent="0.25">
      <c r="A7991" s="1">
        <v>317783</v>
      </c>
      <c r="B7991" s="1" t="s">
        <v>35</v>
      </c>
      <c r="C7991" s="1" t="s">
        <v>22</v>
      </c>
      <c r="D7991" s="1" t="s">
        <v>38</v>
      </c>
      <c r="E7991" s="1" t="s">
        <v>15</v>
      </c>
    </row>
    <row r="7992" spans="1:5" x14ac:dyDescent="0.25">
      <c r="A7992" s="1">
        <v>317784</v>
      </c>
      <c r="B7992" s="1" t="s">
        <v>12</v>
      </c>
      <c r="C7992" s="1" t="s">
        <v>16</v>
      </c>
      <c r="D7992" s="1" t="s">
        <v>51</v>
      </c>
      <c r="E7992" s="1" t="s">
        <v>15</v>
      </c>
    </row>
    <row r="7993" spans="1:5" x14ac:dyDescent="0.25">
      <c r="A7993" s="1">
        <v>317786</v>
      </c>
      <c r="B7993" s="1" t="s">
        <v>65</v>
      </c>
      <c r="C7993" s="1" t="s">
        <v>27</v>
      </c>
      <c r="D7993" s="1" t="s">
        <v>45</v>
      </c>
      <c r="E7993" s="1" t="s">
        <v>15</v>
      </c>
    </row>
    <row r="7994" spans="1:5" x14ac:dyDescent="0.25">
      <c r="A7994" s="1">
        <v>317803</v>
      </c>
      <c r="B7994" s="1" t="s">
        <v>35</v>
      </c>
      <c r="C7994" s="1" t="s">
        <v>20</v>
      </c>
      <c r="D7994" s="1" t="s">
        <v>61</v>
      </c>
      <c r="E7994" s="1" t="s">
        <v>15</v>
      </c>
    </row>
    <row r="7995" spans="1:5" x14ac:dyDescent="0.25">
      <c r="A7995" s="1">
        <v>317808</v>
      </c>
      <c r="B7995" s="1" t="s">
        <v>66</v>
      </c>
      <c r="C7995" s="1" t="s">
        <v>20</v>
      </c>
      <c r="D7995" s="1" t="s">
        <v>58</v>
      </c>
      <c r="E7995" s="1" t="s">
        <v>15</v>
      </c>
    </row>
    <row r="7996" spans="1:5" x14ac:dyDescent="0.25">
      <c r="A7996" s="1">
        <v>317809</v>
      </c>
      <c r="B7996" s="1" t="s">
        <v>35</v>
      </c>
      <c r="C7996" s="1" t="s">
        <v>20</v>
      </c>
      <c r="D7996" s="1" t="s">
        <v>61</v>
      </c>
      <c r="E7996" s="1" t="s">
        <v>15</v>
      </c>
    </row>
    <row r="7997" spans="1:5" x14ac:dyDescent="0.25">
      <c r="A7997" s="1">
        <v>317810</v>
      </c>
      <c r="B7997" s="1" t="s">
        <v>64</v>
      </c>
      <c r="C7997" s="1" t="s">
        <v>16</v>
      </c>
      <c r="D7997" s="1" t="s">
        <v>40</v>
      </c>
      <c r="E7997" s="1" t="s">
        <v>15</v>
      </c>
    </row>
    <row r="7998" spans="1:5" x14ac:dyDescent="0.25">
      <c r="A7998" s="1">
        <v>317811</v>
      </c>
      <c r="B7998" s="1" t="s">
        <v>35</v>
      </c>
      <c r="C7998" s="1" t="s">
        <v>20</v>
      </c>
      <c r="D7998" s="1" t="s">
        <v>58</v>
      </c>
      <c r="E7998" s="1" t="s">
        <v>15</v>
      </c>
    </row>
    <row r="7999" spans="1:5" x14ac:dyDescent="0.25">
      <c r="A7999" s="1">
        <v>317812</v>
      </c>
      <c r="B7999" s="1" t="s">
        <v>35</v>
      </c>
      <c r="C7999" s="1" t="s">
        <v>20</v>
      </c>
      <c r="D7999" s="1" t="s">
        <v>61</v>
      </c>
      <c r="E7999" s="1" t="s">
        <v>15</v>
      </c>
    </row>
    <row r="8000" spans="1:5" x14ac:dyDescent="0.25">
      <c r="A8000" s="1">
        <v>317813</v>
      </c>
      <c r="B8000" s="1" t="s">
        <v>12</v>
      </c>
      <c r="C8000" s="1" t="s">
        <v>20</v>
      </c>
      <c r="D8000" s="1" t="s">
        <v>57</v>
      </c>
      <c r="E8000" s="1" t="s">
        <v>15</v>
      </c>
    </row>
    <row r="8001" spans="1:5" x14ac:dyDescent="0.25">
      <c r="A8001" s="1">
        <v>317814</v>
      </c>
      <c r="B8001" s="1" t="s">
        <v>12</v>
      </c>
      <c r="C8001" s="1" t="s">
        <v>20</v>
      </c>
      <c r="D8001" s="1" t="s">
        <v>58</v>
      </c>
      <c r="E8001" s="1" t="s">
        <v>15</v>
      </c>
    </row>
    <row r="8002" spans="1:5" x14ac:dyDescent="0.25">
      <c r="A8002" s="1">
        <v>317815</v>
      </c>
      <c r="B8002" s="1" t="s">
        <v>35</v>
      </c>
      <c r="C8002" s="1" t="s">
        <v>20</v>
      </c>
      <c r="D8002" s="1" t="s">
        <v>57</v>
      </c>
      <c r="E8002" s="1" t="s">
        <v>15</v>
      </c>
    </row>
    <row r="8003" spans="1:5" x14ac:dyDescent="0.25">
      <c r="A8003" s="1">
        <v>317816</v>
      </c>
      <c r="B8003" s="1" t="s">
        <v>35</v>
      </c>
      <c r="C8003" s="1" t="s">
        <v>29</v>
      </c>
      <c r="D8003" s="1" t="s">
        <v>43</v>
      </c>
      <c r="E8003" s="1" t="s">
        <v>15</v>
      </c>
    </row>
    <row r="8004" spans="1:5" x14ac:dyDescent="0.25">
      <c r="A8004" s="1">
        <v>317817</v>
      </c>
      <c r="B8004" s="1" t="s">
        <v>35</v>
      </c>
      <c r="C8004" s="1" t="s">
        <v>29</v>
      </c>
      <c r="D8004" s="1" t="s">
        <v>21</v>
      </c>
      <c r="E8004" s="1" t="s">
        <v>63</v>
      </c>
    </row>
    <row r="8005" spans="1:5" x14ac:dyDescent="0.25">
      <c r="A8005" s="1">
        <v>317818</v>
      </c>
      <c r="B8005" s="1" t="s">
        <v>35</v>
      </c>
      <c r="C8005" s="1" t="s">
        <v>29</v>
      </c>
      <c r="D8005" s="1" t="s">
        <v>40</v>
      </c>
      <c r="E8005" s="1" t="s">
        <v>15</v>
      </c>
    </row>
    <row r="8006" spans="1:5" x14ac:dyDescent="0.25">
      <c r="A8006" s="1">
        <v>317821</v>
      </c>
      <c r="B8006" s="1" t="s">
        <v>12</v>
      </c>
      <c r="C8006" s="1" t="s">
        <v>29</v>
      </c>
      <c r="D8006" s="1" t="s">
        <v>26</v>
      </c>
      <c r="E8006" s="1" t="s">
        <v>15</v>
      </c>
    </row>
    <row r="8007" spans="1:5" x14ac:dyDescent="0.25">
      <c r="A8007" s="1">
        <v>317822</v>
      </c>
      <c r="B8007" s="1" t="s">
        <v>35</v>
      </c>
      <c r="C8007" s="1" t="s">
        <v>29</v>
      </c>
      <c r="D8007" s="1" t="s">
        <v>26</v>
      </c>
      <c r="E8007" s="1" t="s">
        <v>15</v>
      </c>
    </row>
    <row r="8008" spans="1:5" x14ac:dyDescent="0.25">
      <c r="A8008" s="1">
        <v>317823</v>
      </c>
      <c r="B8008" s="1" t="s">
        <v>35</v>
      </c>
      <c r="C8008" s="1" t="s">
        <v>29</v>
      </c>
      <c r="D8008" s="1" t="s">
        <v>24</v>
      </c>
      <c r="E8008" s="1" t="s">
        <v>15</v>
      </c>
    </row>
    <row r="8009" spans="1:5" x14ac:dyDescent="0.25">
      <c r="A8009" s="1">
        <v>317824</v>
      </c>
      <c r="B8009" s="1" t="s">
        <v>35</v>
      </c>
      <c r="C8009" s="1" t="s">
        <v>29</v>
      </c>
      <c r="D8009" s="1" t="s">
        <v>61</v>
      </c>
      <c r="E8009" s="1" t="s">
        <v>15</v>
      </c>
    </row>
    <row r="8010" spans="1:5" x14ac:dyDescent="0.25">
      <c r="A8010" s="1">
        <v>317825</v>
      </c>
      <c r="B8010" s="1" t="s">
        <v>35</v>
      </c>
      <c r="C8010" s="1" t="s">
        <v>29</v>
      </c>
      <c r="D8010" s="1" t="s">
        <v>26</v>
      </c>
      <c r="E8010" s="1" t="s">
        <v>15</v>
      </c>
    </row>
    <row r="8011" spans="1:5" x14ac:dyDescent="0.25">
      <c r="A8011" s="1">
        <v>317826</v>
      </c>
      <c r="B8011" s="1" t="s">
        <v>35</v>
      </c>
      <c r="C8011" s="1" t="s">
        <v>32</v>
      </c>
      <c r="D8011" s="1" t="s">
        <v>14</v>
      </c>
      <c r="E8011" s="1" t="s">
        <v>63</v>
      </c>
    </row>
    <row r="8012" spans="1:5" x14ac:dyDescent="0.25">
      <c r="A8012" s="1">
        <v>317827</v>
      </c>
      <c r="B8012" s="1" t="s">
        <v>35</v>
      </c>
      <c r="C8012" s="1" t="s">
        <v>29</v>
      </c>
      <c r="D8012" s="1" t="s">
        <v>49</v>
      </c>
      <c r="E8012" s="1" t="s">
        <v>15</v>
      </c>
    </row>
    <row r="8013" spans="1:5" x14ac:dyDescent="0.25">
      <c r="A8013" s="1">
        <v>317828</v>
      </c>
      <c r="B8013" s="1" t="s">
        <v>12</v>
      </c>
      <c r="C8013" s="1" t="s">
        <v>29</v>
      </c>
      <c r="D8013" s="1" t="s">
        <v>26</v>
      </c>
      <c r="E8013" s="1" t="s">
        <v>15</v>
      </c>
    </row>
    <row r="8014" spans="1:5" x14ac:dyDescent="0.25">
      <c r="A8014" s="1">
        <v>317829</v>
      </c>
      <c r="B8014" s="1" t="s">
        <v>12</v>
      </c>
      <c r="C8014" s="1" t="s">
        <v>29</v>
      </c>
      <c r="D8014" s="1" t="s">
        <v>49</v>
      </c>
      <c r="E8014" s="1" t="s">
        <v>15</v>
      </c>
    </row>
    <row r="8015" spans="1:5" x14ac:dyDescent="0.25">
      <c r="A8015" s="1">
        <v>317830</v>
      </c>
      <c r="B8015" s="1" t="s">
        <v>35</v>
      </c>
      <c r="C8015" s="1" t="s">
        <v>29</v>
      </c>
      <c r="D8015" s="1" t="s">
        <v>26</v>
      </c>
      <c r="E8015" s="1" t="s">
        <v>15</v>
      </c>
    </row>
    <row r="8016" spans="1:5" x14ac:dyDescent="0.25">
      <c r="A8016" s="1">
        <v>317831</v>
      </c>
      <c r="B8016" s="1" t="s">
        <v>35</v>
      </c>
      <c r="C8016" s="1" t="s">
        <v>29</v>
      </c>
      <c r="D8016" s="1" t="s">
        <v>26</v>
      </c>
      <c r="E8016" s="1" t="s">
        <v>15</v>
      </c>
    </row>
    <row r="8017" spans="1:5" x14ac:dyDescent="0.25">
      <c r="A8017" s="1">
        <v>317835</v>
      </c>
      <c r="B8017" s="1" t="s">
        <v>12</v>
      </c>
      <c r="C8017" s="1" t="s">
        <v>29</v>
      </c>
      <c r="D8017" s="1" t="s">
        <v>26</v>
      </c>
      <c r="E8017" s="1" t="s">
        <v>15</v>
      </c>
    </row>
    <row r="8018" spans="1:5" x14ac:dyDescent="0.25">
      <c r="A8018" s="1">
        <v>317836</v>
      </c>
      <c r="B8018" s="1" t="s">
        <v>35</v>
      </c>
      <c r="C8018" s="1" t="s">
        <v>29</v>
      </c>
      <c r="D8018" s="1" t="s">
        <v>61</v>
      </c>
      <c r="E8018" s="1" t="s">
        <v>63</v>
      </c>
    </row>
    <row r="8019" spans="1:5" x14ac:dyDescent="0.25">
      <c r="A8019" s="1">
        <v>317837</v>
      </c>
      <c r="B8019" s="1" t="s">
        <v>35</v>
      </c>
      <c r="C8019" s="1" t="s">
        <v>29</v>
      </c>
      <c r="D8019" s="1" t="s">
        <v>40</v>
      </c>
      <c r="E8019" s="1" t="s">
        <v>15</v>
      </c>
    </row>
    <row r="8020" spans="1:5" x14ac:dyDescent="0.25">
      <c r="A8020" s="1">
        <v>317838</v>
      </c>
      <c r="B8020" s="1" t="s">
        <v>35</v>
      </c>
      <c r="C8020" s="1" t="s">
        <v>29</v>
      </c>
      <c r="D8020" s="1" t="s">
        <v>26</v>
      </c>
      <c r="E8020" s="1" t="s">
        <v>15</v>
      </c>
    </row>
    <row r="8021" spans="1:5" x14ac:dyDescent="0.25">
      <c r="A8021" s="1">
        <v>317840</v>
      </c>
      <c r="B8021" s="1" t="s">
        <v>12</v>
      </c>
      <c r="C8021" s="1" t="s">
        <v>29</v>
      </c>
      <c r="D8021" s="1" t="s">
        <v>61</v>
      </c>
      <c r="E8021" s="1" t="s">
        <v>15</v>
      </c>
    </row>
    <row r="8022" spans="1:5" x14ac:dyDescent="0.25">
      <c r="A8022" s="1">
        <v>317841</v>
      </c>
      <c r="B8022" s="1" t="s">
        <v>65</v>
      </c>
      <c r="C8022" s="1" t="s">
        <v>20</v>
      </c>
      <c r="D8022" s="1" t="s">
        <v>45</v>
      </c>
      <c r="E8022" s="1" t="s">
        <v>15</v>
      </c>
    </row>
    <row r="8023" spans="1:5" x14ac:dyDescent="0.25">
      <c r="A8023" s="1">
        <v>317842</v>
      </c>
      <c r="B8023" s="1" t="s">
        <v>65</v>
      </c>
      <c r="C8023" s="1" t="s">
        <v>16</v>
      </c>
      <c r="D8023" s="1" t="s">
        <v>40</v>
      </c>
      <c r="E8023" s="1" t="s">
        <v>15</v>
      </c>
    </row>
    <row r="8024" spans="1:5" x14ac:dyDescent="0.25">
      <c r="A8024" s="1">
        <v>317848</v>
      </c>
      <c r="B8024" s="1" t="s">
        <v>35</v>
      </c>
      <c r="C8024" s="1" t="s">
        <v>16</v>
      </c>
      <c r="D8024" s="1" t="s">
        <v>40</v>
      </c>
      <c r="E8024" s="1" t="s">
        <v>15</v>
      </c>
    </row>
    <row r="8025" spans="1:5" x14ac:dyDescent="0.25">
      <c r="A8025" s="1">
        <v>317849</v>
      </c>
      <c r="B8025" s="1" t="s">
        <v>12</v>
      </c>
      <c r="C8025" s="1" t="s">
        <v>27</v>
      </c>
      <c r="D8025" s="1" t="s">
        <v>38</v>
      </c>
      <c r="E8025" s="1" t="s">
        <v>15</v>
      </c>
    </row>
    <row r="8026" spans="1:5" x14ac:dyDescent="0.25">
      <c r="A8026" s="1">
        <v>317850</v>
      </c>
      <c r="B8026" s="1" t="s">
        <v>64</v>
      </c>
      <c r="C8026" s="1" t="s">
        <v>20</v>
      </c>
      <c r="D8026" s="1" t="s">
        <v>26</v>
      </c>
      <c r="E8026" s="1" t="s">
        <v>15</v>
      </c>
    </row>
    <row r="8027" spans="1:5" x14ac:dyDescent="0.25">
      <c r="A8027" s="1">
        <v>317851</v>
      </c>
      <c r="B8027" s="1" t="s">
        <v>65</v>
      </c>
      <c r="C8027" s="1" t="s">
        <v>27</v>
      </c>
      <c r="D8027" s="1" t="s">
        <v>38</v>
      </c>
      <c r="E8027" s="1" t="s">
        <v>15</v>
      </c>
    </row>
    <row r="8028" spans="1:5" x14ac:dyDescent="0.25">
      <c r="A8028" s="1">
        <v>317852</v>
      </c>
      <c r="B8028" s="1" t="s">
        <v>64</v>
      </c>
      <c r="C8028" s="1" t="s">
        <v>20</v>
      </c>
      <c r="D8028" s="1" t="s">
        <v>26</v>
      </c>
      <c r="E8028" s="1" t="s">
        <v>15</v>
      </c>
    </row>
    <row r="8029" spans="1:5" x14ac:dyDescent="0.25">
      <c r="A8029" s="1">
        <v>317853</v>
      </c>
      <c r="B8029" s="1" t="s">
        <v>64</v>
      </c>
      <c r="C8029" s="1" t="s">
        <v>29</v>
      </c>
      <c r="D8029" s="1" t="s">
        <v>40</v>
      </c>
      <c r="E8029" s="1" t="s">
        <v>15</v>
      </c>
    </row>
    <row r="8030" spans="1:5" x14ac:dyDescent="0.25">
      <c r="A8030" s="1">
        <v>317854</v>
      </c>
      <c r="B8030" s="1" t="s">
        <v>64</v>
      </c>
      <c r="C8030" s="1" t="s">
        <v>29</v>
      </c>
      <c r="D8030" s="1" t="s">
        <v>40</v>
      </c>
      <c r="E8030" s="1" t="s">
        <v>15</v>
      </c>
    </row>
    <row r="8031" spans="1:5" x14ac:dyDescent="0.25">
      <c r="A8031" s="1">
        <v>317855</v>
      </c>
      <c r="B8031" s="1" t="s">
        <v>65</v>
      </c>
      <c r="C8031" s="1" t="s">
        <v>20</v>
      </c>
      <c r="D8031" s="1" t="s">
        <v>45</v>
      </c>
      <c r="E8031" s="1" t="s">
        <v>15</v>
      </c>
    </row>
    <row r="8032" spans="1:5" x14ac:dyDescent="0.25">
      <c r="A8032" s="1">
        <v>317856</v>
      </c>
      <c r="B8032" s="1" t="s">
        <v>35</v>
      </c>
      <c r="C8032" s="1" t="s">
        <v>16</v>
      </c>
      <c r="D8032" s="1" t="s">
        <v>51</v>
      </c>
      <c r="E8032" s="1" t="s">
        <v>63</v>
      </c>
    </row>
    <row r="8033" spans="1:5" x14ac:dyDescent="0.25">
      <c r="A8033" s="1">
        <v>317857</v>
      </c>
      <c r="B8033" s="1" t="s">
        <v>35</v>
      </c>
      <c r="C8033" s="1" t="s">
        <v>22</v>
      </c>
      <c r="D8033" s="1" t="s">
        <v>43</v>
      </c>
      <c r="E8033" s="1" t="s">
        <v>63</v>
      </c>
    </row>
    <row r="8034" spans="1:5" x14ac:dyDescent="0.25">
      <c r="A8034" s="1">
        <v>317858</v>
      </c>
      <c r="B8034" s="1" t="s">
        <v>65</v>
      </c>
      <c r="C8034" s="1" t="s">
        <v>22</v>
      </c>
      <c r="D8034" s="1" t="s">
        <v>43</v>
      </c>
      <c r="E8034" s="1" t="s">
        <v>63</v>
      </c>
    </row>
    <row r="8035" spans="1:5" x14ac:dyDescent="0.25">
      <c r="A8035" s="1">
        <v>317859</v>
      </c>
      <c r="B8035" s="1" t="s">
        <v>35</v>
      </c>
      <c r="C8035" s="1" t="s">
        <v>22</v>
      </c>
      <c r="D8035" s="1" t="s">
        <v>19</v>
      </c>
      <c r="E8035" s="1" t="s">
        <v>15</v>
      </c>
    </row>
    <row r="8036" spans="1:5" x14ac:dyDescent="0.25">
      <c r="A8036" s="1">
        <v>317860</v>
      </c>
      <c r="B8036" s="1" t="s">
        <v>65</v>
      </c>
      <c r="C8036" s="1" t="s">
        <v>20</v>
      </c>
      <c r="D8036" s="1" t="s">
        <v>30</v>
      </c>
      <c r="E8036" s="1" t="s">
        <v>15</v>
      </c>
    </row>
    <row r="8037" spans="1:5" x14ac:dyDescent="0.25">
      <c r="A8037" s="1">
        <v>317861</v>
      </c>
      <c r="B8037" s="1" t="s">
        <v>35</v>
      </c>
      <c r="C8037" s="1" t="s">
        <v>20</v>
      </c>
      <c r="D8037" s="1" t="s">
        <v>30</v>
      </c>
      <c r="E8037" s="1" t="s">
        <v>15</v>
      </c>
    </row>
    <row r="8038" spans="1:5" x14ac:dyDescent="0.25">
      <c r="A8038" s="1">
        <v>317862</v>
      </c>
      <c r="B8038" s="1" t="s">
        <v>65</v>
      </c>
      <c r="C8038" s="1" t="s">
        <v>20</v>
      </c>
      <c r="D8038" s="1" t="s">
        <v>26</v>
      </c>
      <c r="E8038" s="1" t="s">
        <v>15</v>
      </c>
    </row>
    <row r="8039" spans="1:5" x14ac:dyDescent="0.25">
      <c r="A8039" s="1">
        <v>317863</v>
      </c>
      <c r="B8039" s="1" t="s">
        <v>12</v>
      </c>
      <c r="C8039" s="1" t="s">
        <v>32</v>
      </c>
      <c r="D8039" s="1" t="s">
        <v>39</v>
      </c>
      <c r="E8039" s="1" t="s">
        <v>15</v>
      </c>
    </row>
    <row r="8040" spans="1:5" x14ac:dyDescent="0.25">
      <c r="A8040" s="1">
        <v>317864</v>
      </c>
      <c r="B8040" s="1" t="s">
        <v>12</v>
      </c>
      <c r="C8040" s="1" t="s">
        <v>32</v>
      </c>
      <c r="D8040" s="1" t="s">
        <v>39</v>
      </c>
      <c r="E8040" s="1" t="s">
        <v>15</v>
      </c>
    </row>
    <row r="8041" spans="1:5" x14ac:dyDescent="0.25">
      <c r="A8041" s="1">
        <v>317865</v>
      </c>
      <c r="B8041" s="1" t="s">
        <v>12</v>
      </c>
      <c r="C8041" s="1" t="s">
        <v>32</v>
      </c>
      <c r="D8041" s="1" t="s">
        <v>39</v>
      </c>
      <c r="E8041" s="1" t="s">
        <v>15</v>
      </c>
    </row>
    <row r="8042" spans="1:5" x14ac:dyDescent="0.25">
      <c r="A8042" s="1">
        <v>317866</v>
      </c>
      <c r="B8042" s="1" t="s">
        <v>12</v>
      </c>
      <c r="C8042" s="1" t="s">
        <v>32</v>
      </c>
      <c r="D8042" s="1" t="s">
        <v>39</v>
      </c>
      <c r="E8042" s="1" t="s">
        <v>15</v>
      </c>
    </row>
    <row r="8043" spans="1:5" x14ac:dyDescent="0.25">
      <c r="A8043" s="1">
        <v>317867</v>
      </c>
      <c r="B8043" s="1" t="s">
        <v>12</v>
      </c>
      <c r="C8043" s="1" t="s">
        <v>32</v>
      </c>
      <c r="D8043" s="1" t="s">
        <v>39</v>
      </c>
      <c r="E8043" s="1" t="s">
        <v>15</v>
      </c>
    </row>
    <row r="8044" spans="1:5" x14ac:dyDescent="0.25">
      <c r="A8044" s="1">
        <v>317868</v>
      </c>
      <c r="B8044" s="1" t="s">
        <v>12</v>
      </c>
      <c r="C8044" s="1" t="s">
        <v>32</v>
      </c>
      <c r="D8044" s="1" t="s">
        <v>39</v>
      </c>
      <c r="E8044" s="1" t="s">
        <v>15</v>
      </c>
    </row>
    <row r="8045" spans="1:5" x14ac:dyDescent="0.25">
      <c r="A8045" s="1">
        <v>317869</v>
      </c>
      <c r="B8045" s="1" t="s">
        <v>35</v>
      </c>
      <c r="C8045" s="1" t="s">
        <v>22</v>
      </c>
      <c r="D8045" s="1" t="s">
        <v>14</v>
      </c>
      <c r="E8045" s="1" t="s">
        <v>15</v>
      </c>
    </row>
    <row r="8046" spans="1:5" x14ac:dyDescent="0.25">
      <c r="A8046" s="1">
        <v>317870</v>
      </c>
      <c r="B8046" s="1" t="s">
        <v>65</v>
      </c>
      <c r="C8046" s="1" t="s">
        <v>27</v>
      </c>
      <c r="D8046" s="1" t="s">
        <v>30</v>
      </c>
      <c r="E8046" s="1" t="s">
        <v>63</v>
      </c>
    </row>
    <row r="8047" spans="1:5" x14ac:dyDescent="0.25">
      <c r="A8047" s="1">
        <v>317871</v>
      </c>
      <c r="B8047" s="1" t="s">
        <v>35</v>
      </c>
      <c r="C8047" s="1" t="s">
        <v>20</v>
      </c>
      <c r="D8047" s="1" t="s">
        <v>61</v>
      </c>
      <c r="E8047" s="1" t="s">
        <v>63</v>
      </c>
    </row>
    <row r="8048" spans="1:5" x14ac:dyDescent="0.25">
      <c r="A8048" s="1">
        <v>317872</v>
      </c>
      <c r="B8048" s="1" t="s">
        <v>35</v>
      </c>
      <c r="C8048" s="1" t="s">
        <v>20</v>
      </c>
      <c r="D8048" s="1" t="s">
        <v>61</v>
      </c>
      <c r="E8048" s="1" t="s">
        <v>15</v>
      </c>
    </row>
    <row r="8049" spans="1:5" x14ac:dyDescent="0.25">
      <c r="A8049" s="1">
        <v>317873</v>
      </c>
      <c r="B8049" s="1" t="s">
        <v>35</v>
      </c>
      <c r="C8049" s="1" t="s">
        <v>20</v>
      </c>
      <c r="D8049" s="1" t="s">
        <v>58</v>
      </c>
      <c r="E8049" s="1" t="s">
        <v>15</v>
      </c>
    </row>
    <row r="8050" spans="1:5" x14ac:dyDescent="0.25">
      <c r="A8050" s="1">
        <v>317874</v>
      </c>
      <c r="B8050" s="1" t="s">
        <v>35</v>
      </c>
      <c r="C8050" s="1" t="s">
        <v>22</v>
      </c>
      <c r="D8050" s="1" t="s">
        <v>47</v>
      </c>
      <c r="E8050" s="1" t="s">
        <v>15</v>
      </c>
    </row>
    <row r="8051" spans="1:5" x14ac:dyDescent="0.25">
      <c r="A8051" s="1">
        <v>317875</v>
      </c>
      <c r="B8051" s="1" t="s">
        <v>35</v>
      </c>
      <c r="C8051" s="1" t="s">
        <v>22</v>
      </c>
      <c r="D8051" s="1" t="s">
        <v>47</v>
      </c>
      <c r="E8051" s="1" t="s">
        <v>15</v>
      </c>
    </row>
    <row r="8052" spans="1:5" x14ac:dyDescent="0.25">
      <c r="A8052" s="1">
        <v>317876</v>
      </c>
      <c r="B8052" s="1" t="s">
        <v>65</v>
      </c>
      <c r="C8052" s="1" t="s">
        <v>20</v>
      </c>
      <c r="D8052" s="1" t="s">
        <v>61</v>
      </c>
      <c r="E8052" s="1" t="s">
        <v>63</v>
      </c>
    </row>
    <row r="8053" spans="1:5" x14ac:dyDescent="0.25">
      <c r="A8053" s="1">
        <v>317885</v>
      </c>
      <c r="B8053" s="1" t="s">
        <v>35</v>
      </c>
      <c r="C8053" s="1" t="s">
        <v>22</v>
      </c>
      <c r="D8053" s="1" t="s">
        <v>47</v>
      </c>
      <c r="E8053" s="1" t="s">
        <v>15</v>
      </c>
    </row>
    <row r="8054" spans="1:5" x14ac:dyDescent="0.25">
      <c r="A8054" s="1">
        <v>317886</v>
      </c>
      <c r="B8054" s="1" t="s">
        <v>12</v>
      </c>
      <c r="C8054" s="1" t="s">
        <v>20</v>
      </c>
      <c r="D8054" s="1" t="s">
        <v>61</v>
      </c>
      <c r="E8054" s="1" t="s">
        <v>63</v>
      </c>
    </row>
    <row r="8055" spans="1:5" x14ac:dyDescent="0.25">
      <c r="A8055" s="1">
        <v>317887</v>
      </c>
      <c r="B8055" s="1" t="s">
        <v>35</v>
      </c>
      <c r="C8055" s="1" t="s">
        <v>22</v>
      </c>
      <c r="D8055" s="1" t="s">
        <v>43</v>
      </c>
      <c r="E8055" s="1" t="s">
        <v>63</v>
      </c>
    </row>
    <row r="8056" spans="1:5" x14ac:dyDescent="0.25">
      <c r="A8056" s="1">
        <v>317888</v>
      </c>
      <c r="B8056" s="1" t="s">
        <v>65</v>
      </c>
      <c r="C8056" s="1" t="s">
        <v>20</v>
      </c>
      <c r="D8056" s="1" t="s">
        <v>58</v>
      </c>
      <c r="E8056" s="1" t="s">
        <v>15</v>
      </c>
    </row>
    <row r="8057" spans="1:5" x14ac:dyDescent="0.25">
      <c r="A8057" s="1">
        <v>317889</v>
      </c>
      <c r="B8057" s="1" t="s">
        <v>12</v>
      </c>
      <c r="C8057" s="1" t="s">
        <v>22</v>
      </c>
      <c r="D8057" s="1" t="s">
        <v>43</v>
      </c>
      <c r="E8057" s="1" t="s">
        <v>63</v>
      </c>
    </row>
    <row r="8058" spans="1:5" x14ac:dyDescent="0.25">
      <c r="A8058" s="1">
        <v>317890</v>
      </c>
      <c r="B8058" s="1" t="s">
        <v>65</v>
      </c>
      <c r="C8058" s="1" t="s">
        <v>20</v>
      </c>
      <c r="D8058" s="1" t="s">
        <v>58</v>
      </c>
      <c r="E8058" s="1" t="s">
        <v>15</v>
      </c>
    </row>
    <row r="8059" spans="1:5" x14ac:dyDescent="0.25">
      <c r="A8059" s="1">
        <v>317891</v>
      </c>
      <c r="B8059" s="1" t="s">
        <v>35</v>
      </c>
      <c r="C8059" s="1" t="s">
        <v>22</v>
      </c>
      <c r="D8059" s="1" t="s">
        <v>43</v>
      </c>
      <c r="E8059" s="1" t="s">
        <v>63</v>
      </c>
    </row>
    <row r="8060" spans="1:5" x14ac:dyDescent="0.25">
      <c r="A8060" s="1">
        <v>317892</v>
      </c>
      <c r="B8060" s="1" t="s">
        <v>65</v>
      </c>
      <c r="C8060" s="1" t="s">
        <v>13</v>
      </c>
      <c r="D8060" s="1" t="s">
        <v>26</v>
      </c>
      <c r="E8060" s="1" t="s">
        <v>15</v>
      </c>
    </row>
    <row r="8061" spans="1:5" x14ac:dyDescent="0.25">
      <c r="A8061" s="1">
        <v>317894</v>
      </c>
      <c r="B8061" s="1" t="s">
        <v>65</v>
      </c>
      <c r="C8061" s="1" t="s">
        <v>29</v>
      </c>
      <c r="D8061" s="1" t="s">
        <v>61</v>
      </c>
      <c r="E8061" s="1" t="s">
        <v>15</v>
      </c>
    </row>
    <row r="8062" spans="1:5" x14ac:dyDescent="0.25">
      <c r="A8062" s="1">
        <v>317895</v>
      </c>
      <c r="B8062" s="1" t="s">
        <v>12</v>
      </c>
      <c r="C8062" s="1" t="s">
        <v>32</v>
      </c>
      <c r="D8062" s="1" t="s">
        <v>39</v>
      </c>
      <c r="E8062" s="1" t="s">
        <v>63</v>
      </c>
    </row>
    <row r="8063" spans="1:5" x14ac:dyDescent="0.25">
      <c r="A8063" s="1">
        <v>317896</v>
      </c>
      <c r="B8063" s="1" t="s">
        <v>12</v>
      </c>
      <c r="C8063" s="1" t="s">
        <v>32</v>
      </c>
      <c r="D8063" s="1" t="s">
        <v>39</v>
      </c>
      <c r="E8063" s="1" t="s">
        <v>63</v>
      </c>
    </row>
    <row r="8064" spans="1:5" x14ac:dyDescent="0.25">
      <c r="A8064" s="1">
        <v>317897</v>
      </c>
      <c r="B8064" s="1" t="s">
        <v>65</v>
      </c>
      <c r="C8064" s="1" t="s">
        <v>13</v>
      </c>
      <c r="D8064" s="1" t="s">
        <v>40</v>
      </c>
      <c r="E8064" s="1" t="s">
        <v>15</v>
      </c>
    </row>
    <row r="8065" spans="1:5" x14ac:dyDescent="0.25">
      <c r="A8065" s="1">
        <v>317898</v>
      </c>
      <c r="B8065" s="1" t="s">
        <v>65</v>
      </c>
      <c r="C8065" s="1" t="s">
        <v>16</v>
      </c>
      <c r="D8065" s="1" t="s">
        <v>40</v>
      </c>
      <c r="E8065" s="1" t="s">
        <v>15</v>
      </c>
    </row>
    <row r="8066" spans="1:5" x14ac:dyDescent="0.25">
      <c r="A8066" s="1">
        <v>317899</v>
      </c>
      <c r="B8066" s="1" t="s">
        <v>65</v>
      </c>
      <c r="C8066" s="1" t="s">
        <v>20</v>
      </c>
      <c r="D8066" s="1" t="s">
        <v>61</v>
      </c>
      <c r="E8066" s="1" t="s">
        <v>15</v>
      </c>
    </row>
    <row r="8067" spans="1:5" x14ac:dyDescent="0.25">
      <c r="A8067" s="1">
        <v>317900</v>
      </c>
      <c r="B8067" s="1" t="s">
        <v>65</v>
      </c>
      <c r="C8067" s="1" t="s">
        <v>13</v>
      </c>
      <c r="D8067" s="1" t="s">
        <v>61</v>
      </c>
      <c r="E8067" s="1" t="s">
        <v>63</v>
      </c>
    </row>
    <row r="8068" spans="1:5" x14ac:dyDescent="0.25">
      <c r="A8068" s="1">
        <v>317903</v>
      </c>
      <c r="B8068" s="1" t="s">
        <v>64</v>
      </c>
      <c r="C8068" s="1" t="s">
        <v>27</v>
      </c>
      <c r="D8068" s="1" t="s">
        <v>53</v>
      </c>
      <c r="E8068" s="1" t="s">
        <v>63</v>
      </c>
    </row>
    <row r="8069" spans="1:5" x14ac:dyDescent="0.25">
      <c r="A8069" s="1">
        <v>317904</v>
      </c>
      <c r="B8069" s="1" t="s">
        <v>64</v>
      </c>
      <c r="C8069" s="1" t="s">
        <v>27</v>
      </c>
      <c r="D8069" s="1" t="s">
        <v>53</v>
      </c>
      <c r="E8069" s="1" t="s">
        <v>63</v>
      </c>
    </row>
    <row r="8070" spans="1:5" x14ac:dyDescent="0.25">
      <c r="A8070" s="1">
        <v>317905</v>
      </c>
      <c r="B8070" s="1" t="s">
        <v>64</v>
      </c>
      <c r="C8070" s="1" t="s">
        <v>27</v>
      </c>
      <c r="D8070" s="1" t="s">
        <v>53</v>
      </c>
      <c r="E8070" s="1" t="s">
        <v>63</v>
      </c>
    </row>
    <row r="8071" spans="1:5" x14ac:dyDescent="0.25">
      <c r="A8071" s="1">
        <v>317906</v>
      </c>
      <c r="B8071" s="1" t="s">
        <v>64</v>
      </c>
      <c r="C8071" s="1" t="s">
        <v>27</v>
      </c>
      <c r="D8071" s="1" t="s">
        <v>53</v>
      </c>
      <c r="E8071" s="1" t="s">
        <v>63</v>
      </c>
    </row>
    <row r="8072" spans="1:5" x14ac:dyDescent="0.25">
      <c r="A8072" s="1">
        <v>317908</v>
      </c>
      <c r="B8072" s="1" t="s">
        <v>65</v>
      </c>
      <c r="C8072" s="1" t="s">
        <v>29</v>
      </c>
      <c r="D8072" s="1" t="s">
        <v>49</v>
      </c>
      <c r="E8072" s="1" t="s">
        <v>63</v>
      </c>
    </row>
    <row r="8073" spans="1:5" x14ac:dyDescent="0.25">
      <c r="A8073" s="1">
        <v>317909</v>
      </c>
      <c r="B8073" s="1" t="s">
        <v>12</v>
      </c>
      <c r="C8073" s="1" t="s">
        <v>16</v>
      </c>
      <c r="D8073" s="1" t="s">
        <v>54</v>
      </c>
      <c r="E8073" s="1" t="s">
        <v>15</v>
      </c>
    </row>
    <row r="8074" spans="1:5" x14ac:dyDescent="0.25">
      <c r="A8074" s="1">
        <v>317910</v>
      </c>
      <c r="B8074" s="1" t="s">
        <v>12</v>
      </c>
      <c r="C8074" s="1" t="s">
        <v>16</v>
      </c>
      <c r="D8074" s="1" t="s">
        <v>54</v>
      </c>
      <c r="E8074" s="1" t="s">
        <v>63</v>
      </c>
    </row>
    <row r="8075" spans="1:5" x14ac:dyDescent="0.25">
      <c r="A8075" s="1">
        <v>317911</v>
      </c>
      <c r="B8075" s="1" t="s">
        <v>12</v>
      </c>
      <c r="C8075" s="1" t="s">
        <v>16</v>
      </c>
      <c r="D8075" s="1" t="s">
        <v>54</v>
      </c>
      <c r="E8075" s="1" t="s">
        <v>63</v>
      </c>
    </row>
    <row r="8076" spans="1:5" x14ac:dyDescent="0.25">
      <c r="A8076" s="1">
        <v>317912</v>
      </c>
      <c r="B8076" s="1" t="s">
        <v>12</v>
      </c>
      <c r="C8076" s="1" t="s">
        <v>16</v>
      </c>
      <c r="D8076" s="1" t="s">
        <v>40</v>
      </c>
      <c r="E8076" s="1" t="s">
        <v>15</v>
      </c>
    </row>
    <row r="8077" spans="1:5" x14ac:dyDescent="0.25">
      <c r="A8077" s="1">
        <v>317916</v>
      </c>
      <c r="B8077" s="1" t="s">
        <v>64</v>
      </c>
      <c r="C8077" s="1" t="s">
        <v>27</v>
      </c>
      <c r="D8077" s="1" t="s">
        <v>53</v>
      </c>
      <c r="E8077" s="1" t="s">
        <v>63</v>
      </c>
    </row>
    <row r="8078" spans="1:5" x14ac:dyDescent="0.25">
      <c r="A8078" s="1">
        <v>317917</v>
      </c>
      <c r="B8078" s="1" t="s">
        <v>65</v>
      </c>
      <c r="C8078" s="1" t="s">
        <v>22</v>
      </c>
      <c r="D8078" s="1" t="s">
        <v>49</v>
      </c>
      <c r="E8078" s="1" t="s">
        <v>15</v>
      </c>
    </row>
    <row r="8079" spans="1:5" x14ac:dyDescent="0.25">
      <c r="A8079" s="1">
        <v>317918</v>
      </c>
      <c r="B8079" s="1" t="s">
        <v>65</v>
      </c>
      <c r="C8079" s="1" t="s">
        <v>16</v>
      </c>
      <c r="D8079" s="1" t="s">
        <v>54</v>
      </c>
      <c r="E8079" s="1" t="s">
        <v>15</v>
      </c>
    </row>
    <row r="8080" spans="1:5" x14ac:dyDescent="0.25">
      <c r="A8080" s="1">
        <v>317919</v>
      </c>
      <c r="B8080" s="1" t="s">
        <v>65</v>
      </c>
      <c r="C8080" s="1" t="s">
        <v>13</v>
      </c>
      <c r="D8080" s="1" t="s">
        <v>36</v>
      </c>
      <c r="E8080" s="1" t="s">
        <v>15</v>
      </c>
    </row>
    <row r="8081" spans="1:5" x14ac:dyDescent="0.25">
      <c r="A8081" s="1">
        <v>317920</v>
      </c>
      <c r="B8081" s="1" t="s">
        <v>65</v>
      </c>
      <c r="C8081" s="1" t="s">
        <v>13</v>
      </c>
      <c r="D8081" s="1" t="s">
        <v>36</v>
      </c>
      <c r="E8081" s="1" t="s">
        <v>15</v>
      </c>
    </row>
    <row r="8082" spans="1:5" x14ac:dyDescent="0.25">
      <c r="A8082" s="1">
        <v>317921</v>
      </c>
      <c r="B8082" s="1" t="s">
        <v>64</v>
      </c>
      <c r="C8082" s="1" t="s">
        <v>27</v>
      </c>
      <c r="D8082" s="1" t="s">
        <v>53</v>
      </c>
      <c r="E8082" s="1" t="s">
        <v>63</v>
      </c>
    </row>
    <row r="8083" spans="1:5" x14ac:dyDescent="0.25">
      <c r="A8083" s="1">
        <v>317922</v>
      </c>
      <c r="B8083" s="1" t="s">
        <v>64</v>
      </c>
      <c r="C8083" s="1" t="s">
        <v>27</v>
      </c>
      <c r="D8083" s="1" t="s">
        <v>53</v>
      </c>
      <c r="E8083" s="1" t="s">
        <v>63</v>
      </c>
    </row>
    <row r="8084" spans="1:5" x14ac:dyDescent="0.25">
      <c r="A8084" s="1">
        <v>317923</v>
      </c>
      <c r="B8084" s="1" t="s">
        <v>12</v>
      </c>
      <c r="C8084" s="1" t="s">
        <v>13</v>
      </c>
      <c r="D8084" s="1" t="s">
        <v>43</v>
      </c>
      <c r="E8084" s="1" t="s">
        <v>15</v>
      </c>
    </row>
    <row r="8085" spans="1:5" x14ac:dyDescent="0.25">
      <c r="A8085" s="1">
        <v>317924</v>
      </c>
      <c r="B8085" s="1" t="s">
        <v>12</v>
      </c>
      <c r="C8085" s="1" t="s">
        <v>13</v>
      </c>
      <c r="D8085" s="1" t="s">
        <v>43</v>
      </c>
      <c r="E8085" s="1" t="s">
        <v>15</v>
      </c>
    </row>
    <row r="8086" spans="1:5" x14ac:dyDescent="0.25">
      <c r="A8086" s="1">
        <v>317925</v>
      </c>
      <c r="B8086" s="1" t="s">
        <v>12</v>
      </c>
      <c r="C8086" s="1" t="s">
        <v>13</v>
      </c>
      <c r="D8086" s="1" t="s">
        <v>43</v>
      </c>
      <c r="E8086" s="1" t="s">
        <v>15</v>
      </c>
    </row>
    <row r="8087" spans="1:5" x14ac:dyDescent="0.25">
      <c r="A8087" s="1">
        <v>317926</v>
      </c>
      <c r="B8087" s="1" t="s">
        <v>12</v>
      </c>
      <c r="C8087" s="1" t="s">
        <v>13</v>
      </c>
      <c r="D8087" s="1" t="s">
        <v>43</v>
      </c>
      <c r="E8087" s="1" t="s">
        <v>15</v>
      </c>
    </row>
    <row r="8088" spans="1:5" x14ac:dyDescent="0.25">
      <c r="A8088" s="1">
        <v>317927</v>
      </c>
      <c r="B8088" s="1" t="s">
        <v>35</v>
      </c>
      <c r="C8088" s="1" t="s">
        <v>29</v>
      </c>
      <c r="D8088" s="1" t="s">
        <v>43</v>
      </c>
      <c r="E8088" s="1" t="s">
        <v>63</v>
      </c>
    </row>
    <row r="8089" spans="1:5" x14ac:dyDescent="0.25">
      <c r="A8089" s="1">
        <v>317929</v>
      </c>
      <c r="B8089" s="1" t="s">
        <v>35</v>
      </c>
      <c r="C8089" s="1" t="s">
        <v>16</v>
      </c>
      <c r="D8089" s="1" t="s">
        <v>40</v>
      </c>
      <c r="E8089" s="1" t="s">
        <v>15</v>
      </c>
    </row>
    <row r="8090" spans="1:5" x14ac:dyDescent="0.25">
      <c r="A8090" s="1">
        <v>317930</v>
      </c>
      <c r="B8090" s="1" t="s">
        <v>65</v>
      </c>
      <c r="C8090" s="1" t="s">
        <v>27</v>
      </c>
      <c r="D8090" s="1" t="s">
        <v>57</v>
      </c>
      <c r="E8090" s="1" t="s">
        <v>63</v>
      </c>
    </row>
    <row r="8091" spans="1:5" x14ac:dyDescent="0.25">
      <c r="A8091" s="1">
        <v>317931</v>
      </c>
      <c r="B8091" s="1" t="s">
        <v>35</v>
      </c>
      <c r="C8091" s="1" t="s">
        <v>16</v>
      </c>
      <c r="D8091" s="1" t="s">
        <v>40</v>
      </c>
      <c r="E8091" s="1" t="s">
        <v>15</v>
      </c>
    </row>
    <row r="8092" spans="1:5" x14ac:dyDescent="0.25">
      <c r="A8092" s="1">
        <v>317932</v>
      </c>
      <c r="B8092" s="1" t="s">
        <v>35</v>
      </c>
      <c r="C8092" s="1" t="s">
        <v>16</v>
      </c>
      <c r="D8092" s="1" t="s">
        <v>40</v>
      </c>
      <c r="E8092" s="1" t="s">
        <v>15</v>
      </c>
    </row>
    <row r="8093" spans="1:5" x14ac:dyDescent="0.25">
      <c r="A8093" s="1">
        <v>317933</v>
      </c>
      <c r="B8093" s="1" t="s">
        <v>65</v>
      </c>
      <c r="C8093" s="1" t="s">
        <v>22</v>
      </c>
      <c r="D8093" s="1" t="s">
        <v>36</v>
      </c>
      <c r="E8093" s="1" t="s">
        <v>15</v>
      </c>
    </row>
    <row r="8094" spans="1:5" x14ac:dyDescent="0.25">
      <c r="A8094" s="1">
        <v>317934</v>
      </c>
      <c r="B8094" s="1" t="s">
        <v>65</v>
      </c>
      <c r="C8094" s="1" t="s">
        <v>13</v>
      </c>
      <c r="D8094" s="1" t="s">
        <v>45</v>
      </c>
      <c r="E8094" s="1" t="s">
        <v>15</v>
      </c>
    </row>
    <row r="8095" spans="1:5" x14ac:dyDescent="0.25">
      <c r="A8095" s="1">
        <v>317935</v>
      </c>
      <c r="B8095" s="1" t="s">
        <v>65</v>
      </c>
      <c r="C8095" s="1" t="s">
        <v>22</v>
      </c>
      <c r="D8095" s="1" t="s">
        <v>38</v>
      </c>
      <c r="E8095" s="1" t="s">
        <v>63</v>
      </c>
    </row>
    <row r="8096" spans="1:5" x14ac:dyDescent="0.25">
      <c r="A8096" s="1">
        <v>317936</v>
      </c>
      <c r="B8096" s="1" t="s">
        <v>35</v>
      </c>
      <c r="C8096" s="1" t="s">
        <v>20</v>
      </c>
      <c r="D8096" s="1" t="s">
        <v>61</v>
      </c>
      <c r="E8096" s="1" t="s">
        <v>63</v>
      </c>
    </row>
    <row r="8097" spans="1:5" x14ac:dyDescent="0.25">
      <c r="A8097" s="1">
        <v>317937</v>
      </c>
      <c r="B8097" s="1" t="s">
        <v>65</v>
      </c>
      <c r="C8097" s="1" t="s">
        <v>27</v>
      </c>
      <c r="D8097" s="1" t="s">
        <v>30</v>
      </c>
      <c r="E8097" s="1" t="s">
        <v>63</v>
      </c>
    </row>
    <row r="8098" spans="1:5" x14ac:dyDescent="0.25">
      <c r="A8098" s="1">
        <v>317938</v>
      </c>
      <c r="B8098" s="1" t="s">
        <v>65</v>
      </c>
      <c r="C8098" s="1" t="s">
        <v>27</v>
      </c>
      <c r="D8098" s="1" t="s">
        <v>51</v>
      </c>
      <c r="E8098" s="1" t="s">
        <v>15</v>
      </c>
    </row>
    <row r="8099" spans="1:5" x14ac:dyDescent="0.25">
      <c r="A8099" s="1">
        <v>317939</v>
      </c>
      <c r="B8099" s="1" t="s">
        <v>65</v>
      </c>
      <c r="C8099" s="1" t="s">
        <v>27</v>
      </c>
      <c r="D8099" s="1" t="s">
        <v>57</v>
      </c>
      <c r="E8099" s="1" t="s">
        <v>63</v>
      </c>
    </row>
    <row r="8100" spans="1:5" x14ac:dyDescent="0.25">
      <c r="A8100" s="1">
        <v>317940</v>
      </c>
      <c r="B8100" s="1" t="s">
        <v>65</v>
      </c>
      <c r="C8100" s="1" t="s">
        <v>20</v>
      </c>
      <c r="D8100" s="1" t="s">
        <v>57</v>
      </c>
      <c r="E8100" s="1" t="s">
        <v>15</v>
      </c>
    </row>
    <row r="8101" spans="1:5" x14ac:dyDescent="0.25">
      <c r="A8101" s="1">
        <v>317941</v>
      </c>
      <c r="B8101" s="1" t="s">
        <v>12</v>
      </c>
      <c r="C8101" s="1" t="s">
        <v>20</v>
      </c>
      <c r="D8101" s="1" t="s">
        <v>57</v>
      </c>
      <c r="E8101" s="1" t="s">
        <v>15</v>
      </c>
    </row>
    <row r="8102" spans="1:5" x14ac:dyDescent="0.25">
      <c r="A8102" s="1">
        <v>317942</v>
      </c>
      <c r="B8102" s="1" t="s">
        <v>12</v>
      </c>
      <c r="C8102" s="1" t="s">
        <v>32</v>
      </c>
      <c r="D8102" s="1" t="s">
        <v>39</v>
      </c>
      <c r="E8102" s="1" t="s">
        <v>63</v>
      </c>
    </row>
    <row r="8103" spans="1:5" x14ac:dyDescent="0.25">
      <c r="A8103" s="1">
        <v>317943</v>
      </c>
      <c r="B8103" s="1" t="s">
        <v>12</v>
      </c>
      <c r="C8103" s="1" t="s">
        <v>32</v>
      </c>
      <c r="D8103" s="1" t="s">
        <v>39</v>
      </c>
      <c r="E8103" s="1" t="s">
        <v>63</v>
      </c>
    </row>
    <row r="8104" spans="1:5" x14ac:dyDescent="0.25">
      <c r="A8104" s="1">
        <v>317944</v>
      </c>
      <c r="B8104" s="1" t="s">
        <v>65</v>
      </c>
      <c r="C8104" s="1" t="s">
        <v>29</v>
      </c>
      <c r="D8104" s="1" t="s">
        <v>49</v>
      </c>
      <c r="E8104" s="1" t="s">
        <v>63</v>
      </c>
    </row>
    <row r="8105" spans="1:5" x14ac:dyDescent="0.25">
      <c r="A8105" s="1">
        <v>317945</v>
      </c>
      <c r="B8105" s="1" t="s">
        <v>65</v>
      </c>
      <c r="C8105" s="1" t="s">
        <v>27</v>
      </c>
      <c r="D8105" s="1" t="s">
        <v>53</v>
      </c>
      <c r="E8105" s="1" t="s">
        <v>15</v>
      </c>
    </row>
    <row r="8106" spans="1:5" x14ac:dyDescent="0.25">
      <c r="A8106" s="1">
        <v>317946</v>
      </c>
      <c r="B8106" s="1" t="s">
        <v>12</v>
      </c>
      <c r="C8106" s="1" t="s">
        <v>22</v>
      </c>
      <c r="D8106" s="1" t="s">
        <v>43</v>
      </c>
      <c r="E8106" s="1" t="s">
        <v>15</v>
      </c>
    </row>
    <row r="8107" spans="1:5" x14ac:dyDescent="0.25">
      <c r="A8107" s="1">
        <v>317947</v>
      </c>
      <c r="B8107" s="1" t="s">
        <v>12</v>
      </c>
      <c r="C8107" s="1" t="s">
        <v>32</v>
      </c>
      <c r="D8107" s="1" t="s">
        <v>39</v>
      </c>
      <c r="E8107" s="1" t="s">
        <v>63</v>
      </c>
    </row>
    <row r="8108" spans="1:5" x14ac:dyDescent="0.25">
      <c r="A8108" s="1">
        <v>317948</v>
      </c>
      <c r="B8108" s="1" t="s">
        <v>12</v>
      </c>
      <c r="C8108" s="1" t="s">
        <v>32</v>
      </c>
      <c r="D8108" s="1" t="s">
        <v>39</v>
      </c>
      <c r="E8108" s="1" t="s">
        <v>63</v>
      </c>
    </row>
    <row r="8109" spans="1:5" x14ac:dyDescent="0.25">
      <c r="A8109" s="1">
        <v>317949</v>
      </c>
      <c r="B8109" s="1" t="s">
        <v>12</v>
      </c>
      <c r="C8109" s="1" t="s">
        <v>32</v>
      </c>
      <c r="D8109" s="1" t="s">
        <v>39</v>
      </c>
      <c r="E8109" s="1" t="s">
        <v>63</v>
      </c>
    </row>
    <row r="8110" spans="1:5" x14ac:dyDescent="0.25">
      <c r="A8110" s="1">
        <v>317950</v>
      </c>
      <c r="B8110" s="1" t="s">
        <v>12</v>
      </c>
      <c r="C8110" s="1" t="s">
        <v>32</v>
      </c>
      <c r="D8110" s="1" t="s">
        <v>39</v>
      </c>
      <c r="E8110" s="1" t="s">
        <v>63</v>
      </c>
    </row>
    <row r="8111" spans="1:5" x14ac:dyDescent="0.25">
      <c r="A8111" s="1">
        <v>317951</v>
      </c>
      <c r="B8111" s="1" t="s">
        <v>65</v>
      </c>
      <c r="C8111" s="1" t="s">
        <v>29</v>
      </c>
      <c r="D8111" s="1" t="s">
        <v>49</v>
      </c>
      <c r="E8111" s="1" t="s">
        <v>63</v>
      </c>
    </row>
    <row r="8112" spans="1:5" x14ac:dyDescent="0.25">
      <c r="A8112" s="1">
        <v>317952</v>
      </c>
      <c r="B8112" s="1" t="s">
        <v>65</v>
      </c>
      <c r="C8112" s="1" t="s">
        <v>29</v>
      </c>
      <c r="D8112" s="1" t="s">
        <v>49</v>
      </c>
      <c r="E8112" s="1" t="s">
        <v>63</v>
      </c>
    </row>
    <row r="8113" spans="1:5" x14ac:dyDescent="0.25">
      <c r="A8113" s="1">
        <v>317953</v>
      </c>
      <c r="B8113" s="1" t="s">
        <v>65</v>
      </c>
      <c r="C8113" s="1" t="s">
        <v>29</v>
      </c>
      <c r="D8113" s="1" t="s">
        <v>49</v>
      </c>
      <c r="E8113" s="1" t="s">
        <v>63</v>
      </c>
    </row>
    <row r="8114" spans="1:5" x14ac:dyDescent="0.25">
      <c r="A8114" s="1">
        <v>317954</v>
      </c>
      <c r="B8114" s="1" t="s">
        <v>65</v>
      </c>
      <c r="C8114" s="1" t="s">
        <v>13</v>
      </c>
      <c r="D8114" s="1" t="s">
        <v>40</v>
      </c>
      <c r="E8114" s="1" t="s">
        <v>15</v>
      </c>
    </row>
    <row r="8115" spans="1:5" x14ac:dyDescent="0.25">
      <c r="A8115" s="1">
        <v>317955</v>
      </c>
      <c r="B8115" s="1" t="s">
        <v>64</v>
      </c>
      <c r="C8115" s="1" t="s">
        <v>27</v>
      </c>
      <c r="D8115" s="1" t="s">
        <v>58</v>
      </c>
      <c r="E8115" s="1" t="s">
        <v>15</v>
      </c>
    </row>
    <row r="8116" spans="1:5" x14ac:dyDescent="0.25">
      <c r="A8116" s="1">
        <v>317956</v>
      </c>
      <c r="B8116" s="1" t="s">
        <v>12</v>
      </c>
      <c r="C8116" s="1" t="s">
        <v>32</v>
      </c>
      <c r="D8116" s="1" t="s">
        <v>39</v>
      </c>
      <c r="E8116" s="1" t="s">
        <v>63</v>
      </c>
    </row>
    <row r="8117" spans="1:5" x14ac:dyDescent="0.25">
      <c r="A8117" s="1">
        <v>317957</v>
      </c>
      <c r="B8117" s="1" t="s">
        <v>12</v>
      </c>
      <c r="C8117" s="1" t="s">
        <v>32</v>
      </c>
      <c r="D8117" s="1" t="s">
        <v>39</v>
      </c>
      <c r="E8117" s="1" t="s">
        <v>63</v>
      </c>
    </row>
    <row r="8118" spans="1:5" x14ac:dyDescent="0.25">
      <c r="A8118" s="1">
        <v>317958</v>
      </c>
      <c r="B8118" s="1" t="s">
        <v>65</v>
      </c>
      <c r="C8118" s="1" t="s">
        <v>29</v>
      </c>
      <c r="D8118" s="1" t="s">
        <v>49</v>
      </c>
      <c r="E8118" s="1" t="s">
        <v>63</v>
      </c>
    </row>
    <row r="8119" spans="1:5" x14ac:dyDescent="0.25">
      <c r="A8119" s="1">
        <v>317959</v>
      </c>
      <c r="B8119" s="1" t="s">
        <v>64</v>
      </c>
      <c r="C8119" s="1" t="s">
        <v>27</v>
      </c>
      <c r="D8119" s="1" t="s">
        <v>53</v>
      </c>
      <c r="E8119" s="1" t="s">
        <v>15</v>
      </c>
    </row>
    <row r="8120" spans="1:5" x14ac:dyDescent="0.25">
      <c r="A8120" s="1">
        <v>317960</v>
      </c>
      <c r="B8120" s="1" t="s">
        <v>12</v>
      </c>
      <c r="C8120" s="1" t="s">
        <v>20</v>
      </c>
      <c r="D8120" s="1" t="s">
        <v>45</v>
      </c>
      <c r="E8120" s="1" t="s">
        <v>15</v>
      </c>
    </row>
    <row r="8121" spans="1:5" x14ac:dyDescent="0.25">
      <c r="A8121" s="1">
        <v>317962</v>
      </c>
      <c r="B8121" s="1" t="s">
        <v>66</v>
      </c>
      <c r="C8121" s="1" t="s">
        <v>27</v>
      </c>
      <c r="D8121" s="1" t="s">
        <v>53</v>
      </c>
      <c r="E8121" s="1" t="s">
        <v>63</v>
      </c>
    </row>
    <row r="8122" spans="1:5" x14ac:dyDescent="0.25">
      <c r="A8122" s="1">
        <v>317963</v>
      </c>
      <c r="B8122" s="1" t="s">
        <v>12</v>
      </c>
      <c r="C8122" s="1" t="s">
        <v>32</v>
      </c>
      <c r="D8122" s="1" t="s">
        <v>39</v>
      </c>
      <c r="E8122" s="1" t="s">
        <v>63</v>
      </c>
    </row>
    <row r="8123" spans="1:5" x14ac:dyDescent="0.25">
      <c r="A8123" s="1">
        <v>317964</v>
      </c>
      <c r="B8123" s="1" t="s">
        <v>12</v>
      </c>
      <c r="C8123" s="1" t="s">
        <v>32</v>
      </c>
      <c r="D8123" s="1" t="s">
        <v>39</v>
      </c>
      <c r="E8123" s="1" t="s">
        <v>63</v>
      </c>
    </row>
    <row r="8124" spans="1:5" x14ac:dyDescent="0.25">
      <c r="A8124" s="1">
        <v>317965</v>
      </c>
      <c r="B8124" s="1" t="s">
        <v>64</v>
      </c>
      <c r="C8124" s="1" t="s">
        <v>20</v>
      </c>
      <c r="D8124" s="1" t="s">
        <v>57</v>
      </c>
      <c r="E8124" s="1" t="s">
        <v>15</v>
      </c>
    </row>
    <row r="8125" spans="1:5" x14ac:dyDescent="0.25">
      <c r="A8125" s="1">
        <v>317966</v>
      </c>
      <c r="B8125" s="1" t="s">
        <v>64</v>
      </c>
      <c r="C8125" s="1" t="s">
        <v>20</v>
      </c>
      <c r="D8125" s="1" t="s">
        <v>57</v>
      </c>
      <c r="E8125" s="1" t="s">
        <v>15</v>
      </c>
    </row>
    <row r="8126" spans="1:5" x14ac:dyDescent="0.25">
      <c r="A8126" s="1">
        <v>317967</v>
      </c>
      <c r="B8126" s="1" t="s">
        <v>65</v>
      </c>
      <c r="C8126" s="1" t="s">
        <v>20</v>
      </c>
      <c r="D8126" s="1" t="s">
        <v>57</v>
      </c>
      <c r="E8126" s="1" t="s">
        <v>15</v>
      </c>
    </row>
    <row r="8127" spans="1:5" x14ac:dyDescent="0.25">
      <c r="A8127" s="1">
        <v>317968</v>
      </c>
      <c r="B8127" s="1" t="s">
        <v>65</v>
      </c>
      <c r="C8127" s="1" t="s">
        <v>20</v>
      </c>
      <c r="D8127" s="1" t="s">
        <v>57</v>
      </c>
      <c r="E8127" s="1" t="s">
        <v>15</v>
      </c>
    </row>
    <row r="8128" spans="1:5" x14ac:dyDescent="0.25">
      <c r="A8128" s="1">
        <v>317978</v>
      </c>
      <c r="B8128" s="1" t="s">
        <v>64</v>
      </c>
      <c r="C8128" s="1" t="s">
        <v>32</v>
      </c>
      <c r="D8128" s="1" t="s">
        <v>39</v>
      </c>
      <c r="E8128" s="1" t="s">
        <v>63</v>
      </c>
    </row>
    <row r="8129" spans="1:5" x14ac:dyDescent="0.25">
      <c r="A8129" s="1">
        <v>317982</v>
      </c>
      <c r="B8129" s="1" t="s">
        <v>12</v>
      </c>
      <c r="C8129" s="1" t="s">
        <v>20</v>
      </c>
      <c r="D8129" s="1" t="s">
        <v>26</v>
      </c>
      <c r="E8129" s="1" t="s">
        <v>15</v>
      </c>
    </row>
    <row r="8130" spans="1:5" x14ac:dyDescent="0.25">
      <c r="A8130" s="1">
        <v>317983</v>
      </c>
      <c r="B8130" s="1" t="s">
        <v>12</v>
      </c>
      <c r="C8130" s="1" t="s">
        <v>20</v>
      </c>
      <c r="D8130" s="1" t="s">
        <v>57</v>
      </c>
      <c r="E8130" s="1" t="s">
        <v>15</v>
      </c>
    </row>
    <row r="8131" spans="1:5" x14ac:dyDescent="0.25">
      <c r="A8131" s="1">
        <v>317984</v>
      </c>
      <c r="B8131" s="1" t="s">
        <v>35</v>
      </c>
      <c r="C8131" s="1" t="s">
        <v>20</v>
      </c>
      <c r="D8131" s="1" t="s">
        <v>57</v>
      </c>
      <c r="E8131" s="1" t="s">
        <v>15</v>
      </c>
    </row>
    <row r="8132" spans="1:5" x14ac:dyDescent="0.25">
      <c r="A8132" s="1">
        <v>317985</v>
      </c>
      <c r="B8132" s="1" t="s">
        <v>12</v>
      </c>
      <c r="C8132" s="1" t="s">
        <v>20</v>
      </c>
      <c r="D8132" s="1" t="s">
        <v>57</v>
      </c>
      <c r="E8132" s="1" t="s">
        <v>15</v>
      </c>
    </row>
    <row r="8133" spans="1:5" x14ac:dyDescent="0.25">
      <c r="A8133" s="1">
        <v>317986</v>
      </c>
      <c r="B8133" s="1" t="s">
        <v>12</v>
      </c>
      <c r="C8133" s="1" t="s">
        <v>20</v>
      </c>
      <c r="D8133" s="1" t="s">
        <v>30</v>
      </c>
      <c r="E8133" s="1" t="s">
        <v>15</v>
      </c>
    </row>
    <row r="8134" spans="1:5" x14ac:dyDescent="0.25">
      <c r="A8134" s="1">
        <v>317987</v>
      </c>
      <c r="B8134" s="1" t="s">
        <v>12</v>
      </c>
      <c r="C8134" s="1" t="s">
        <v>20</v>
      </c>
      <c r="D8134" s="1" t="s">
        <v>26</v>
      </c>
      <c r="E8134" s="1" t="s">
        <v>15</v>
      </c>
    </row>
    <row r="8135" spans="1:5" x14ac:dyDescent="0.25">
      <c r="A8135" s="1">
        <v>317988</v>
      </c>
      <c r="B8135" s="1" t="s">
        <v>35</v>
      </c>
      <c r="C8135" s="1" t="s">
        <v>20</v>
      </c>
      <c r="D8135" s="1" t="s">
        <v>26</v>
      </c>
      <c r="E8135" s="1" t="s">
        <v>63</v>
      </c>
    </row>
    <row r="8136" spans="1:5" x14ac:dyDescent="0.25">
      <c r="A8136" s="1">
        <v>317989</v>
      </c>
      <c r="B8136" s="1" t="s">
        <v>12</v>
      </c>
      <c r="C8136" s="1" t="s">
        <v>20</v>
      </c>
      <c r="D8136" s="1" t="s">
        <v>58</v>
      </c>
      <c r="E8136" s="1" t="s">
        <v>15</v>
      </c>
    </row>
    <row r="8137" spans="1:5" x14ac:dyDescent="0.25">
      <c r="A8137" s="1">
        <v>317990</v>
      </c>
      <c r="B8137" s="1" t="s">
        <v>35</v>
      </c>
      <c r="C8137" s="1" t="s">
        <v>20</v>
      </c>
      <c r="D8137" s="1" t="s">
        <v>26</v>
      </c>
      <c r="E8137" s="1" t="s">
        <v>15</v>
      </c>
    </row>
    <row r="8138" spans="1:5" x14ac:dyDescent="0.25">
      <c r="A8138" s="1">
        <v>317991</v>
      </c>
      <c r="B8138" s="1" t="s">
        <v>35</v>
      </c>
      <c r="C8138" s="1" t="s">
        <v>20</v>
      </c>
      <c r="D8138" s="1" t="s">
        <v>26</v>
      </c>
      <c r="E8138" s="1" t="s">
        <v>63</v>
      </c>
    </row>
    <row r="8139" spans="1:5" x14ac:dyDescent="0.25">
      <c r="A8139" s="1">
        <v>317992</v>
      </c>
      <c r="B8139" s="1" t="s">
        <v>35</v>
      </c>
      <c r="C8139" s="1" t="s">
        <v>20</v>
      </c>
      <c r="D8139" s="1" t="s">
        <v>26</v>
      </c>
      <c r="E8139" s="1" t="s">
        <v>63</v>
      </c>
    </row>
    <row r="8140" spans="1:5" x14ac:dyDescent="0.25">
      <c r="A8140" s="1">
        <v>317994</v>
      </c>
      <c r="B8140" s="1" t="s">
        <v>12</v>
      </c>
      <c r="C8140" s="1" t="s">
        <v>20</v>
      </c>
      <c r="D8140" s="1" t="s">
        <v>26</v>
      </c>
      <c r="E8140" s="1" t="s">
        <v>15</v>
      </c>
    </row>
    <row r="8141" spans="1:5" x14ac:dyDescent="0.25">
      <c r="A8141" s="1">
        <v>317995</v>
      </c>
      <c r="B8141" s="1" t="s">
        <v>35</v>
      </c>
      <c r="C8141" s="1" t="s">
        <v>20</v>
      </c>
      <c r="D8141" s="1" t="s">
        <v>48</v>
      </c>
      <c r="E8141" s="1" t="s">
        <v>15</v>
      </c>
    </row>
    <row r="8142" spans="1:5" x14ac:dyDescent="0.25">
      <c r="A8142" s="1">
        <v>317996</v>
      </c>
      <c r="B8142" s="1" t="s">
        <v>12</v>
      </c>
      <c r="C8142" s="1" t="s">
        <v>20</v>
      </c>
      <c r="D8142" s="1" t="s">
        <v>61</v>
      </c>
      <c r="E8142" s="1" t="s">
        <v>15</v>
      </c>
    </row>
    <row r="8143" spans="1:5" x14ac:dyDescent="0.25">
      <c r="A8143" s="1">
        <v>317997</v>
      </c>
      <c r="B8143" s="1" t="s">
        <v>35</v>
      </c>
      <c r="C8143" s="1" t="s">
        <v>20</v>
      </c>
      <c r="D8143" s="1" t="s">
        <v>30</v>
      </c>
      <c r="E8143" s="1" t="s">
        <v>15</v>
      </c>
    </row>
    <row r="8144" spans="1:5" x14ac:dyDescent="0.25">
      <c r="A8144" s="1">
        <v>317998</v>
      </c>
      <c r="B8144" s="1" t="s">
        <v>35</v>
      </c>
      <c r="C8144" s="1" t="s">
        <v>20</v>
      </c>
      <c r="D8144" s="1" t="s">
        <v>48</v>
      </c>
      <c r="E8144" s="1" t="s">
        <v>15</v>
      </c>
    </row>
    <row r="8145" spans="1:5" x14ac:dyDescent="0.25">
      <c r="A8145" s="1">
        <v>317999</v>
      </c>
      <c r="B8145" s="1" t="s">
        <v>35</v>
      </c>
      <c r="C8145" s="1" t="s">
        <v>20</v>
      </c>
      <c r="D8145" s="1" t="s">
        <v>26</v>
      </c>
      <c r="E8145" s="1" t="s">
        <v>15</v>
      </c>
    </row>
    <row r="8146" spans="1:5" x14ac:dyDescent="0.25">
      <c r="A8146" s="1">
        <v>318000</v>
      </c>
      <c r="B8146" s="1" t="s">
        <v>35</v>
      </c>
      <c r="C8146" s="1" t="s">
        <v>20</v>
      </c>
      <c r="D8146" s="1" t="s">
        <v>26</v>
      </c>
      <c r="E8146" s="1" t="s">
        <v>63</v>
      </c>
    </row>
    <row r="8147" spans="1:5" x14ac:dyDescent="0.25">
      <c r="A8147" s="1">
        <v>318001</v>
      </c>
      <c r="B8147" s="1" t="s">
        <v>35</v>
      </c>
      <c r="C8147" s="1" t="s">
        <v>20</v>
      </c>
      <c r="D8147" s="1" t="s">
        <v>48</v>
      </c>
      <c r="E8147" s="1" t="s">
        <v>15</v>
      </c>
    </row>
    <row r="8148" spans="1:5" x14ac:dyDescent="0.25">
      <c r="A8148" s="1">
        <v>318002</v>
      </c>
      <c r="B8148" s="1" t="s">
        <v>35</v>
      </c>
      <c r="C8148" s="1" t="s">
        <v>20</v>
      </c>
      <c r="D8148" s="1" t="s">
        <v>48</v>
      </c>
      <c r="E8148" s="1" t="s">
        <v>15</v>
      </c>
    </row>
    <row r="8149" spans="1:5" x14ac:dyDescent="0.25">
      <c r="A8149" s="1">
        <v>318003</v>
      </c>
      <c r="B8149" s="1" t="s">
        <v>65</v>
      </c>
      <c r="C8149" s="1" t="s">
        <v>27</v>
      </c>
      <c r="D8149" s="1" t="s">
        <v>58</v>
      </c>
      <c r="E8149" s="1" t="s">
        <v>63</v>
      </c>
    </row>
    <row r="8150" spans="1:5" x14ac:dyDescent="0.25">
      <c r="A8150" s="1">
        <v>318004</v>
      </c>
      <c r="B8150" s="1" t="s">
        <v>12</v>
      </c>
      <c r="C8150" s="1" t="s">
        <v>16</v>
      </c>
      <c r="D8150" s="1" t="s">
        <v>33</v>
      </c>
      <c r="E8150" s="1" t="s">
        <v>15</v>
      </c>
    </row>
    <row r="8151" spans="1:5" x14ac:dyDescent="0.25">
      <c r="A8151" s="1">
        <v>318005</v>
      </c>
      <c r="B8151" s="1" t="s">
        <v>66</v>
      </c>
      <c r="C8151" s="1" t="s">
        <v>27</v>
      </c>
      <c r="D8151" s="1" t="s">
        <v>58</v>
      </c>
      <c r="E8151" s="1" t="s">
        <v>15</v>
      </c>
    </row>
    <row r="8152" spans="1:5" x14ac:dyDescent="0.25">
      <c r="A8152" s="1">
        <v>318007</v>
      </c>
      <c r="B8152" s="1" t="s">
        <v>35</v>
      </c>
      <c r="C8152" s="1" t="s">
        <v>16</v>
      </c>
      <c r="D8152" s="1" t="s">
        <v>40</v>
      </c>
      <c r="E8152" s="1" t="s">
        <v>15</v>
      </c>
    </row>
    <row r="8153" spans="1:5" x14ac:dyDescent="0.25">
      <c r="A8153" s="1">
        <v>318008</v>
      </c>
      <c r="B8153" s="1" t="s">
        <v>12</v>
      </c>
      <c r="C8153" s="1" t="s">
        <v>27</v>
      </c>
      <c r="D8153" s="1" t="s">
        <v>38</v>
      </c>
      <c r="E8153" s="1" t="s">
        <v>15</v>
      </c>
    </row>
    <row r="8154" spans="1:5" x14ac:dyDescent="0.25">
      <c r="A8154" s="1">
        <v>318025</v>
      </c>
      <c r="B8154" s="1" t="s">
        <v>35</v>
      </c>
      <c r="C8154" s="1" t="s">
        <v>16</v>
      </c>
      <c r="D8154" s="1" t="s">
        <v>40</v>
      </c>
      <c r="E8154" s="1" t="s">
        <v>63</v>
      </c>
    </row>
    <row r="8155" spans="1:5" x14ac:dyDescent="0.25">
      <c r="A8155" s="1">
        <v>318028</v>
      </c>
      <c r="B8155" s="1" t="s">
        <v>35</v>
      </c>
      <c r="C8155" s="1" t="s">
        <v>13</v>
      </c>
      <c r="D8155" s="1" t="s">
        <v>26</v>
      </c>
      <c r="E8155" s="1" t="s">
        <v>63</v>
      </c>
    </row>
    <row r="8156" spans="1:5" x14ac:dyDescent="0.25">
      <c r="A8156" s="1">
        <v>318029</v>
      </c>
      <c r="B8156" s="1" t="s">
        <v>35</v>
      </c>
      <c r="C8156" s="1" t="s">
        <v>22</v>
      </c>
      <c r="D8156" s="1" t="s">
        <v>14</v>
      </c>
      <c r="E8156" s="1" t="s">
        <v>15</v>
      </c>
    </row>
    <row r="8157" spans="1:5" x14ac:dyDescent="0.25">
      <c r="A8157" s="1">
        <v>318031</v>
      </c>
      <c r="B8157" s="1" t="s">
        <v>35</v>
      </c>
      <c r="C8157" s="1" t="s">
        <v>22</v>
      </c>
      <c r="D8157" s="1" t="s">
        <v>14</v>
      </c>
      <c r="E8157" s="1" t="s">
        <v>15</v>
      </c>
    </row>
    <row r="8158" spans="1:5" x14ac:dyDescent="0.25">
      <c r="A8158" s="1">
        <v>318033</v>
      </c>
      <c r="B8158" s="1" t="s">
        <v>66</v>
      </c>
      <c r="C8158" s="1" t="s">
        <v>22</v>
      </c>
      <c r="D8158" s="1" t="s">
        <v>43</v>
      </c>
      <c r="E8158" s="1" t="s">
        <v>15</v>
      </c>
    </row>
    <row r="8159" spans="1:5" x14ac:dyDescent="0.25">
      <c r="A8159" s="1">
        <v>318034</v>
      </c>
      <c r="B8159" s="1" t="s">
        <v>65</v>
      </c>
      <c r="C8159" s="1" t="s">
        <v>22</v>
      </c>
      <c r="D8159" s="1" t="s">
        <v>43</v>
      </c>
      <c r="E8159" s="1" t="s">
        <v>63</v>
      </c>
    </row>
    <row r="8160" spans="1:5" x14ac:dyDescent="0.25">
      <c r="A8160" s="1">
        <v>318035</v>
      </c>
      <c r="B8160" s="1" t="s">
        <v>35</v>
      </c>
      <c r="C8160" s="1" t="s">
        <v>22</v>
      </c>
      <c r="D8160" s="1" t="s">
        <v>14</v>
      </c>
      <c r="E8160" s="1" t="s">
        <v>63</v>
      </c>
    </row>
    <row r="8161" spans="1:5" x14ac:dyDescent="0.25">
      <c r="A8161" s="1">
        <v>318036</v>
      </c>
      <c r="B8161" s="1" t="s">
        <v>12</v>
      </c>
      <c r="C8161" s="1" t="s">
        <v>27</v>
      </c>
      <c r="D8161" s="1" t="s">
        <v>30</v>
      </c>
      <c r="E8161" s="1" t="s">
        <v>63</v>
      </c>
    </row>
    <row r="8162" spans="1:5" x14ac:dyDescent="0.25">
      <c r="A8162" s="1">
        <v>318037</v>
      </c>
      <c r="B8162" s="1" t="s">
        <v>65</v>
      </c>
      <c r="C8162" s="1" t="s">
        <v>29</v>
      </c>
      <c r="D8162" s="1" t="s">
        <v>49</v>
      </c>
      <c r="E8162" s="1" t="s">
        <v>63</v>
      </c>
    </row>
    <row r="8163" spans="1:5" x14ac:dyDescent="0.25">
      <c r="A8163" s="1">
        <v>318038</v>
      </c>
      <c r="B8163" s="1" t="s">
        <v>35</v>
      </c>
      <c r="C8163" s="1" t="s">
        <v>22</v>
      </c>
      <c r="D8163" s="1" t="s">
        <v>43</v>
      </c>
      <c r="E8163" s="1" t="s">
        <v>63</v>
      </c>
    </row>
    <row r="8164" spans="1:5" x14ac:dyDescent="0.25">
      <c r="A8164" s="1">
        <v>318039</v>
      </c>
      <c r="B8164" s="1" t="s">
        <v>64</v>
      </c>
      <c r="C8164" s="1" t="s">
        <v>32</v>
      </c>
      <c r="D8164" s="1" t="s">
        <v>44</v>
      </c>
      <c r="E8164" s="1" t="s">
        <v>63</v>
      </c>
    </row>
    <row r="8165" spans="1:5" x14ac:dyDescent="0.25">
      <c r="A8165" s="1">
        <v>318040</v>
      </c>
      <c r="B8165" s="1" t="s">
        <v>64</v>
      </c>
      <c r="C8165" s="1" t="s">
        <v>32</v>
      </c>
      <c r="D8165" s="1" t="s">
        <v>44</v>
      </c>
      <c r="E8165" s="1" t="s">
        <v>63</v>
      </c>
    </row>
    <row r="8166" spans="1:5" x14ac:dyDescent="0.25">
      <c r="A8166" s="1">
        <v>318041</v>
      </c>
      <c r="B8166" s="1" t="s">
        <v>64</v>
      </c>
      <c r="C8166" s="1" t="s">
        <v>32</v>
      </c>
      <c r="D8166" s="1" t="s">
        <v>44</v>
      </c>
      <c r="E8166" s="1" t="s">
        <v>15</v>
      </c>
    </row>
    <row r="8167" spans="1:5" x14ac:dyDescent="0.25">
      <c r="A8167" s="1">
        <v>318042</v>
      </c>
      <c r="B8167" s="1" t="s">
        <v>64</v>
      </c>
      <c r="C8167" s="1" t="s">
        <v>32</v>
      </c>
      <c r="D8167" s="1" t="s">
        <v>44</v>
      </c>
      <c r="E8167" s="1" t="s">
        <v>63</v>
      </c>
    </row>
    <row r="8168" spans="1:5" x14ac:dyDescent="0.25">
      <c r="A8168" s="1">
        <v>318043</v>
      </c>
      <c r="B8168" s="1" t="s">
        <v>64</v>
      </c>
      <c r="C8168" s="1" t="s">
        <v>32</v>
      </c>
      <c r="D8168" s="1" t="s">
        <v>44</v>
      </c>
      <c r="E8168" s="1" t="s">
        <v>63</v>
      </c>
    </row>
    <row r="8169" spans="1:5" x14ac:dyDescent="0.25">
      <c r="A8169" s="1">
        <v>318044</v>
      </c>
      <c r="B8169" s="1" t="s">
        <v>64</v>
      </c>
      <c r="C8169" s="1" t="s">
        <v>32</v>
      </c>
      <c r="D8169" s="1" t="s">
        <v>44</v>
      </c>
      <c r="E8169" s="1" t="s">
        <v>63</v>
      </c>
    </row>
    <row r="8170" spans="1:5" x14ac:dyDescent="0.25">
      <c r="A8170" s="1">
        <v>318045</v>
      </c>
      <c r="B8170" s="1" t="s">
        <v>64</v>
      </c>
      <c r="C8170" s="1" t="s">
        <v>32</v>
      </c>
      <c r="D8170" s="1" t="s">
        <v>44</v>
      </c>
      <c r="E8170" s="1" t="s">
        <v>63</v>
      </c>
    </row>
    <row r="8171" spans="1:5" x14ac:dyDescent="0.25">
      <c r="A8171" s="1">
        <v>318046</v>
      </c>
      <c r="B8171" s="1" t="s">
        <v>64</v>
      </c>
      <c r="C8171" s="1" t="s">
        <v>32</v>
      </c>
      <c r="D8171" s="1" t="s">
        <v>44</v>
      </c>
      <c r="E8171" s="1" t="s">
        <v>63</v>
      </c>
    </row>
    <row r="8172" spans="1:5" x14ac:dyDescent="0.25">
      <c r="A8172" s="1">
        <v>318047</v>
      </c>
      <c r="B8172" s="1" t="s">
        <v>64</v>
      </c>
      <c r="C8172" s="1" t="s">
        <v>32</v>
      </c>
      <c r="D8172" s="1" t="s">
        <v>44</v>
      </c>
      <c r="E8172" s="1" t="s">
        <v>63</v>
      </c>
    </row>
    <row r="8173" spans="1:5" x14ac:dyDescent="0.25">
      <c r="A8173" s="1">
        <v>318048</v>
      </c>
      <c r="B8173" s="1" t="s">
        <v>64</v>
      </c>
      <c r="C8173" s="1" t="s">
        <v>32</v>
      </c>
      <c r="D8173" s="1" t="s">
        <v>44</v>
      </c>
      <c r="E8173" s="1" t="s">
        <v>63</v>
      </c>
    </row>
    <row r="8174" spans="1:5" x14ac:dyDescent="0.25">
      <c r="A8174" s="1">
        <v>318049</v>
      </c>
      <c r="B8174" s="1" t="s">
        <v>64</v>
      </c>
      <c r="C8174" s="1" t="s">
        <v>32</v>
      </c>
      <c r="D8174" s="1" t="s">
        <v>44</v>
      </c>
      <c r="E8174" s="1" t="s">
        <v>63</v>
      </c>
    </row>
    <row r="8175" spans="1:5" x14ac:dyDescent="0.25">
      <c r="A8175" s="1">
        <v>318050</v>
      </c>
      <c r="B8175" s="1" t="s">
        <v>64</v>
      </c>
      <c r="C8175" s="1" t="s">
        <v>32</v>
      </c>
      <c r="D8175" s="1" t="s">
        <v>44</v>
      </c>
      <c r="E8175" s="1" t="s">
        <v>63</v>
      </c>
    </row>
    <row r="8176" spans="1:5" x14ac:dyDescent="0.25">
      <c r="A8176" s="1">
        <v>318051</v>
      </c>
      <c r="B8176" s="1" t="s">
        <v>64</v>
      </c>
      <c r="C8176" s="1" t="s">
        <v>32</v>
      </c>
      <c r="D8176" s="1" t="s">
        <v>44</v>
      </c>
      <c r="E8176" s="1" t="s">
        <v>63</v>
      </c>
    </row>
    <row r="8177" spans="1:5" x14ac:dyDescent="0.25">
      <c r="A8177" s="1">
        <v>318052</v>
      </c>
      <c r="B8177" s="1" t="s">
        <v>64</v>
      </c>
      <c r="C8177" s="1" t="s">
        <v>32</v>
      </c>
      <c r="D8177" s="1" t="s">
        <v>44</v>
      </c>
      <c r="E8177" s="1" t="s">
        <v>63</v>
      </c>
    </row>
    <row r="8178" spans="1:5" x14ac:dyDescent="0.25">
      <c r="A8178" s="1">
        <v>318053</v>
      </c>
      <c r="B8178" s="1" t="s">
        <v>64</v>
      </c>
      <c r="C8178" s="1" t="s">
        <v>32</v>
      </c>
      <c r="D8178" s="1" t="s">
        <v>44</v>
      </c>
      <c r="E8178" s="1" t="s">
        <v>63</v>
      </c>
    </row>
    <row r="8179" spans="1:5" x14ac:dyDescent="0.25">
      <c r="A8179" s="1">
        <v>318054</v>
      </c>
      <c r="B8179" s="1" t="s">
        <v>64</v>
      </c>
      <c r="C8179" s="1" t="s">
        <v>29</v>
      </c>
      <c r="D8179" s="1" t="s">
        <v>49</v>
      </c>
      <c r="E8179" s="1" t="s">
        <v>63</v>
      </c>
    </row>
    <row r="8180" spans="1:5" x14ac:dyDescent="0.25">
      <c r="A8180" s="1">
        <v>318055</v>
      </c>
      <c r="B8180" s="1" t="s">
        <v>64</v>
      </c>
      <c r="C8180" s="1" t="s">
        <v>29</v>
      </c>
      <c r="D8180" s="1" t="s">
        <v>49</v>
      </c>
      <c r="E8180" s="1" t="s">
        <v>63</v>
      </c>
    </row>
    <row r="8181" spans="1:5" x14ac:dyDescent="0.25">
      <c r="A8181" s="1">
        <v>318056</v>
      </c>
      <c r="B8181" s="1" t="s">
        <v>64</v>
      </c>
      <c r="C8181" s="1" t="s">
        <v>29</v>
      </c>
      <c r="D8181" s="1" t="s">
        <v>49</v>
      </c>
      <c r="E8181" s="1" t="s">
        <v>63</v>
      </c>
    </row>
    <row r="8182" spans="1:5" x14ac:dyDescent="0.25">
      <c r="A8182" s="1">
        <v>318057</v>
      </c>
      <c r="B8182" s="1" t="s">
        <v>64</v>
      </c>
      <c r="C8182" s="1" t="s">
        <v>29</v>
      </c>
      <c r="D8182" s="1" t="s">
        <v>49</v>
      </c>
      <c r="E8182" s="1" t="s">
        <v>63</v>
      </c>
    </row>
    <row r="8183" spans="1:5" x14ac:dyDescent="0.25">
      <c r="A8183" s="1">
        <v>318058</v>
      </c>
      <c r="B8183" s="1" t="s">
        <v>66</v>
      </c>
      <c r="C8183" s="1" t="s">
        <v>20</v>
      </c>
      <c r="D8183" s="1" t="s">
        <v>61</v>
      </c>
      <c r="E8183" s="1" t="s">
        <v>15</v>
      </c>
    </row>
    <row r="8184" spans="1:5" x14ac:dyDescent="0.25">
      <c r="A8184" s="1">
        <v>318059</v>
      </c>
      <c r="B8184" s="1" t="s">
        <v>65</v>
      </c>
      <c r="C8184" s="1" t="s">
        <v>27</v>
      </c>
      <c r="D8184" s="1" t="s">
        <v>45</v>
      </c>
      <c r="E8184" s="1" t="s">
        <v>63</v>
      </c>
    </row>
    <row r="8185" spans="1:5" x14ac:dyDescent="0.25">
      <c r="A8185" s="1">
        <v>318060</v>
      </c>
      <c r="B8185" s="1" t="s">
        <v>64</v>
      </c>
      <c r="C8185" s="1" t="s">
        <v>20</v>
      </c>
      <c r="D8185" s="1" t="s">
        <v>61</v>
      </c>
      <c r="E8185" s="1" t="s">
        <v>63</v>
      </c>
    </row>
    <row r="8186" spans="1:5" x14ac:dyDescent="0.25">
      <c r="A8186" s="1">
        <v>318061</v>
      </c>
      <c r="B8186" s="1" t="s">
        <v>64</v>
      </c>
      <c r="C8186" s="1" t="s">
        <v>20</v>
      </c>
      <c r="D8186" s="1" t="s">
        <v>61</v>
      </c>
      <c r="E8186" s="1" t="s">
        <v>63</v>
      </c>
    </row>
    <row r="8187" spans="1:5" x14ac:dyDescent="0.25">
      <c r="A8187" s="1">
        <v>318062</v>
      </c>
      <c r="B8187" s="1" t="s">
        <v>12</v>
      </c>
      <c r="C8187" s="1" t="s">
        <v>29</v>
      </c>
      <c r="D8187" s="1" t="s">
        <v>40</v>
      </c>
      <c r="E8187" s="1" t="s">
        <v>15</v>
      </c>
    </row>
    <row r="8188" spans="1:5" x14ac:dyDescent="0.25">
      <c r="A8188" s="1">
        <v>318064</v>
      </c>
      <c r="B8188" s="1" t="s">
        <v>65</v>
      </c>
      <c r="C8188" s="1" t="s">
        <v>16</v>
      </c>
      <c r="D8188" s="1" t="s">
        <v>33</v>
      </c>
      <c r="E8188" s="1" t="s">
        <v>63</v>
      </c>
    </row>
    <row r="8189" spans="1:5" x14ac:dyDescent="0.25">
      <c r="A8189" s="1">
        <v>318065</v>
      </c>
      <c r="B8189" s="1" t="s">
        <v>12</v>
      </c>
      <c r="C8189" s="1" t="s">
        <v>20</v>
      </c>
      <c r="D8189" s="1" t="s">
        <v>61</v>
      </c>
      <c r="E8189" s="1" t="s">
        <v>15</v>
      </c>
    </row>
    <row r="8190" spans="1:5" x14ac:dyDescent="0.25">
      <c r="A8190" s="1">
        <v>318066</v>
      </c>
      <c r="B8190" s="1" t="s">
        <v>35</v>
      </c>
      <c r="C8190" s="1" t="s">
        <v>29</v>
      </c>
      <c r="D8190" s="1" t="s">
        <v>43</v>
      </c>
      <c r="E8190" s="1" t="s">
        <v>63</v>
      </c>
    </row>
    <row r="8191" spans="1:5" x14ac:dyDescent="0.25">
      <c r="A8191" s="1">
        <v>318069</v>
      </c>
      <c r="B8191" s="1" t="s">
        <v>12</v>
      </c>
      <c r="C8191" s="1" t="s">
        <v>29</v>
      </c>
      <c r="D8191" s="1" t="s">
        <v>40</v>
      </c>
      <c r="E8191" s="1" t="s">
        <v>15</v>
      </c>
    </row>
    <row r="8192" spans="1:5" x14ac:dyDescent="0.25">
      <c r="A8192" s="1">
        <v>318070</v>
      </c>
      <c r="B8192" s="1" t="s">
        <v>12</v>
      </c>
      <c r="C8192" s="1" t="s">
        <v>29</v>
      </c>
      <c r="D8192" s="1" t="s">
        <v>40</v>
      </c>
      <c r="E8192" s="1" t="s">
        <v>15</v>
      </c>
    </row>
    <row r="8193" spans="1:5" x14ac:dyDescent="0.25">
      <c r="A8193" s="1">
        <v>318072</v>
      </c>
      <c r="B8193" s="1" t="s">
        <v>35</v>
      </c>
      <c r="C8193" s="1" t="s">
        <v>20</v>
      </c>
      <c r="D8193" s="1" t="s">
        <v>61</v>
      </c>
      <c r="E8193" s="1" t="s">
        <v>63</v>
      </c>
    </row>
    <row r="8194" spans="1:5" x14ac:dyDescent="0.25">
      <c r="A8194" s="1">
        <v>318073</v>
      </c>
      <c r="B8194" s="1" t="s">
        <v>65</v>
      </c>
      <c r="C8194" s="1" t="s">
        <v>16</v>
      </c>
      <c r="D8194" s="1" t="s">
        <v>33</v>
      </c>
      <c r="E8194" s="1" t="s">
        <v>63</v>
      </c>
    </row>
    <row r="8195" spans="1:5" x14ac:dyDescent="0.25">
      <c r="A8195" s="1">
        <v>318074</v>
      </c>
      <c r="B8195" s="1" t="s">
        <v>65</v>
      </c>
      <c r="C8195" s="1" t="s">
        <v>16</v>
      </c>
      <c r="D8195" s="1" t="s">
        <v>33</v>
      </c>
      <c r="E8195" s="1" t="s">
        <v>63</v>
      </c>
    </row>
    <row r="8196" spans="1:5" x14ac:dyDescent="0.25">
      <c r="A8196" s="1">
        <v>318075</v>
      </c>
      <c r="B8196" s="1" t="s">
        <v>12</v>
      </c>
      <c r="C8196" s="1" t="s">
        <v>20</v>
      </c>
      <c r="D8196" s="1" t="s">
        <v>61</v>
      </c>
      <c r="E8196" s="1" t="s">
        <v>15</v>
      </c>
    </row>
    <row r="8197" spans="1:5" x14ac:dyDescent="0.25">
      <c r="A8197" s="1">
        <v>318077</v>
      </c>
      <c r="B8197" s="1" t="s">
        <v>35</v>
      </c>
      <c r="C8197" s="1" t="s">
        <v>16</v>
      </c>
      <c r="D8197" s="1" t="s">
        <v>40</v>
      </c>
      <c r="E8197" s="1" t="s">
        <v>63</v>
      </c>
    </row>
    <row r="8198" spans="1:5" x14ac:dyDescent="0.25">
      <c r="A8198" s="1">
        <v>318079</v>
      </c>
      <c r="B8198" s="1" t="s">
        <v>65</v>
      </c>
      <c r="C8198" s="1" t="s">
        <v>32</v>
      </c>
      <c r="D8198" s="1" t="s">
        <v>14</v>
      </c>
      <c r="E8198" s="1" t="s">
        <v>63</v>
      </c>
    </row>
    <row r="8199" spans="1:5" x14ac:dyDescent="0.25">
      <c r="A8199" s="1">
        <v>318080</v>
      </c>
      <c r="B8199" s="1" t="s">
        <v>65</v>
      </c>
      <c r="C8199" s="1" t="s">
        <v>22</v>
      </c>
      <c r="D8199" s="1" t="s">
        <v>14</v>
      </c>
      <c r="E8199" s="1" t="s">
        <v>63</v>
      </c>
    </row>
    <row r="8200" spans="1:5" x14ac:dyDescent="0.25">
      <c r="A8200" s="1">
        <v>318081</v>
      </c>
      <c r="B8200" s="1" t="s">
        <v>35</v>
      </c>
      <c r="C8200" s="1" t="s">
        <v>20</v>
      </c>
      <c r="D8200" s="1" t="s">
        <v>61</v>
      </c>
      <c r="E8200" s="1" t="s">
        <v>15</v>
      </c>
    </row>
    <row r="8201" spans="1:5" x14ac:dyDescent="0.25">
      <c r="A8201" s="1">
        <v>318082</v>
      </c>
      <c r="B8201" s="1" t="s">
        <v>35</v>
      </c>
      <c r="C8201" s="1" t="s">
        <v>29</v>
      </c>
      <c r="D8201" s="1" t="s">
        <v>43</v>
      </c>
      <c r="E8201" s="1" t="s">
        <v>63</v>
      </c>
    </row>
    <row r="8202" spans="1:5" x14ac:dyDescent="0.25">
      <c r="A8202" s="1">
        <v>318083</v>
      </c>
      <c r="B8202" s="1" t="s">
        <v>12</v>
      </c>
      <c r="C8202" s="1" t="s">
        <v>16</v>
      </c>
      <c r="D8202" s="1" t="s">
        <v>40</v>
      </c>
      <c r="E8202" s="1" t="s">
        <v>63</v>
      </c>
    </row>
    <row r="8203" spans="1:5" x14ac:dyDescent="0.25">
      <c r="A8203" s="1">
        <v>318085</v>
      </c>
      <c r="B8203" s="1" t="s">
        <v>12</v>
      </c>
      <c r="C8203" s="1" t="s">
        <v>27</v>
      </c>
      <c r="D8203" s="1" t="s">
        <v>53</v>
      </c>
      <c r="E8203" s="1" t="s">
        <v>15</v>
      </c>
    </row>
    <row r="8204" spans="1:5" x14ac:dyDescent="0.25">
      <c r="A8204" s="1">
        <v>318086</v>
      </c>
      <c r="B8204" s="1" t="s">
        <v>35</v>
      </c>
      <c r="C8204" s="1" t="s">
        <v>16</v>
      </c>
      <c r="D8204" s="1" t="s">
        <v>40</v>
      </c>
      <c r="E8204" s="1" t="s">
        <v>15</v>
      </c>
    </row>
    <row r="8205" spans="1:5" x14ac:dyDescent="0.25">
      <c r="A8205" s="1">
        <v>318087</v>
      </c>
      <c r="B8205" s="1" t="s">
        <v>35</v>
      </c>
      <c r="C8205" s="1" t="s">
        <v>16</v>
      </c>
      <c r="D8205" s="1" t="s">
        <v>40</v>
      </c>
      <c r="E8205" s="1" t="s">
        <v>15</v>
      </c>
    </row>
    <row r="8206" spans="1:5" x14ac:dyDescent="0.25">
      <c r="A8206" s="1">
        <v>318088</v>
      </c>
      <c r="B8206" s="1" t="s">
        <v>65</v>
      </c>
      <c r="C8206" s="1" t="s">
        <v>29</v>
      </c>
      <c r="D8206" s="1" t="s">
        <v>40</v>
      </c>
      <c r="E8206" s="1" t="s">
        <v>63</v>
      </c>
    </row>
    <row r="8207" spans="1:5" x14ac:dyDescent="0.25">
      <c r="A8207" s="1">
        <v>318100</v>
      </c>
      <c r="B8207" s="1" t="s">
        <v>35</v>
      </c>
      <c r="C8207" s="1" t="s">
        <v>20</v>
      </c>
      <c r="D8207" s="1" t="s">
        <v>45</v>
      </c>
      <c r="E8207" s="1" t="s">
        <v>15</v>
      </c>
    </row>
    <row r="8208" spans="1:5" x14ac:dyDescent="0.25">
      <c r="A8208" s="1">
        <v>318110</v>
      </c>
      <c r="B8208" s="1" t="s">
        <v>35</v>
      </c>
      <c r="C8208" s="1" t="s">
        <v>29</v>
      </c>
      <c r="D8208" s="1" t="s">
        <v>43</v>
      </c>
      <c r="E8208" s="1" t="s">
        <v>63</v>
      </c>
    </row>
    <row r="8209" spans="1:5" x14ac:dyDescent="0.25">
      <c r="A8209" s="1">
        <v>318111</v>
      </c>
      <c r="B8209" s="1" t="s">
        <v>64</v>
      </c>
      <c r="C8209" s="1" t="s">
        <v>20</v>
      </c>
      <c r="D8209" s="1" t="s">
        <v>58</v>
      </c>
      <c r="E8209" s="1" t="s">
        <v>63</v>
      </c>
    </row>
    <row r="8210" spans="1:5" x14ac:dyDescent="0.25">
      <c r="A8210" s="1">
        <v>318151</v>
      </c>
      <c r="B8210" s="1" t="s">
        <v>64</v>
      </c>
      <c r="C8210" s="1" t="s">
        <v>22</v>
      </c>
      <c r="D8210" s="1" t="s">
        <v>38</v>
      </c>
      <c r="E8210" s="1" t="s">
        <v>63</v>
      </c>
    </row>
    <row r="8211" spans="1:5" x14ac:dyDescent="0.25">
      <c r="A8211" s="1">
        <v>318161</v>
      </c>
      <c r="B8211" s="1" t="s">
        <v>35</v>
      </c>
      <c r="C8211" s="1" t="s">
        <v>20</v>
      </c>
      <c r="D8211" s="1" t="s">
        <v>61</v>
      </c>
      <c r="E8211" s="1" t="s">
        <v>15</v>
      </c>
    </row>
    <row r="8212" spans="1:5" x14ac:dyDescent="0.25">
      <c r="A8212" s="1">
        <v>318162</v>
      </c>
      <c r="B8212" s="1" t="s">
        <v>35</v>
      </c>
      <c r="C8212" s="1" t="s">
        <v>20</v>
      </c>
      <c r="D8212" s="1" t="s">
        <v>45</v>
      </c>
      <c r="E8212" s="1" t="s">
        <v>63</v>
      </c>
    </row>
    <row r="8213" spans="1:5" x14ac:dyDescent="0.25">
      <c r="A8213" s="1">
        <v>318163</v>
      </c>
      <c r="B8213" s="1" t="s">
        <v>35</v>
      </c>
      <c r="C8213" s="1" t="s">
        <v>20</v>
      </c>
      <c r="D8213" s="1" t="s">
        <v>45</v>
      </c>
      <c r="E8213" s="1" t="s">
        <v>63</v>
      </c>
    </row>
    <row r="8214" spans="1:5" x14ac:dyDescent="0.25">
      <c r="A8214" s="1">
        <v>318165</v>
      </c>
      <c r="B8214" s="1" t="s">
        <v>65</v>
      </c>
      <c r="C8214" s="1" t="s">
        <v>32</v>
      </c>
      <c r="D8214" s="1" t="s">
        <v>14</v>
      </c>
      <c r="E8214" s="1" t="s">
        <v>63</v>
      </c>
    </row>
    <row r="8215" spans="1:5" x14ac:dyDescent="0.25">
      <c r="A8215" s="1">
        <v>318166</v>
      </c>
      <c r="B8215" s="1" t="s">
        <v>65</v>
      </c>
      <c r="C8215" s="1" t="s">
        <v>22</v>
      </c>
      <c r="D8215" s="1" t="s">
        <v>14</v>
      </c>
      <c r="E8215" s="1" t="s">
        <v>63</v>
      </c>
    </row>
    <row r="8216" spans="1:5" x14ac:dyDescent="0.25">
      <c r="A8216" s="1">
        <v>318167</v>
      </c>
      <c r="B8216" s="1" t="s">
        <v>35</v>
      </c>
      <c r="C8216" s="1" t="s">
        <v>20</v>
      </c>
      <c r="D8216" s="1" t="s">
        <v>58</v>
      </c>
      <c r="E8216" s="1" t="s">
        <v>15</v>
      </c>
    </row>
    <row r="8217" spans="1:5" x14ac:dyDescent="0.25">
      <c r="A8217" s="1">
        <v>318168</v>
      </c>
      <c r="B8217" s="1" t="s">
        <v>65</v>
      </c>
      <c r="C8217" s="1" t="s">
        <v>20</v>
      </c>
      <c r="D8217" s="1" t="s">
        <v>61</v>
      </c>
      <c r="E8217" s="1" t="s">
        <v>63</v>
      </c>
    </row>
    <row r="8218" spans="1:5" x14ac:dyDescent="0.25">
      <c r="A8218" s="1">
        <v>318169</v>
      </c>
      <c r="B8218" s="1" t="s">
        <v>12</v>
      </c>
      <c r="C8218" s="1" t="s">
        <v>32</v>
      </c>
      <c r="D8218" s="1" t="s">
        <v>44</v>
      </c>
      <c r="E8218" s="1" t="s">
        <v>15</v>
      </c>
    </row>
    <row r="8219" spans="1:5" x14ac:dyDescent="0.25">
      <c r="A8219" s="1">
        <v>318170</v>
      </c>
      <c r="B8219" s="1" t="s">
        <v>12</v>
      </c>
      <c r="C8219" s="1" t="s">
        <v>32</v>
      </c>
      <c r="D8219" s="1" t="s">
        <v>44</v>
      </c>
      <c r="E8219" s="1" t="s">
        <v>15</v>
      </c>
    </row>
    <row r="8220" spans="1:5" x14ac:dyDescent="0.25">
      <c r="A8220" s="1">
        <v>318171</v>
      </c>
      <c r="B8220" s="1" t="s">
        <v>65</v>
      </c>
      <c r="C8220" s="1" t="s">
        <v>29</v>
      </c>
      <c r="D8220" s="1" t="s">
        <v>49</v>
      </c>
      <c r="E8220" s="1" t="s">
        <v>15</v>
      </c>
    </row>
    <row r="8221" spans="1:5" x14ac:dyDescent="0.25">
      <c r="A8221" s="1">
        <v>318172</v>
      </c>
      <c r="B8221" s="1" t="s">
        <v>35</v>
      </c>
      <c r="C8221" s="1" t="s">
        <v>20</v>
      </c>
      <c r="D8221" s="1" t="s">
        <v>45</v>
      </c>
      <c r="E8221" s="1" t="s">
        <v>63</v>
      </c>
    </row>
    <row r="8222" spans="1:5" x14ac:dyDescent="0.25">
      <c r="A8222" s="1">
        <v>318173</v>
      </c>
      <c r="B8222" s="1" t="s">
        <v>65</v>
      </c>
      <c r="C8222" s="1" t="s">
        <v>27</v>
      </c>
      <c r="D8222" s="1" t="s">
        <v>60</v>
      </c>
      <c r="E8222" s="1" t="s">
        <v>15</v>
      </c>
    </row>
    <row r="8223" spans="1:5" x14ac:dyDescent="0.25">
      <c r="A8223" s="1">
        <v>318174</v>
      </c>
      <c r="B8223" s="1" t="s">
        <v>12</v>
      </c>
      <c r="C8223" s="1" t="s">
        <v>22</v>
      </c>
      <c r="D8223" s="1" t="s">
        <v>14</v>
      </c>
      <c r="E8223" s="1" t="s">
        <v>63</v>
      </c>
    </row>
    <row r="8224" spans="1:5" x14ac:dyDescent="0.25">
      <c r="A8224" s="1">
        <v>318175</v>
      </c>
      <c r="B8224" s="1" t="s">
        <v>35</v>
      </c>
      <c r="C8224" s="1" t="s">
        <v>22</v>
      </c>
      <c r="D8224" s="1" t="s">
        <v>14</v>
      </c>
      <c r="E8224" s="1" t="s">
        <v>63</v>
      </c>
    </row>
    <row r="8225" spans="1:5" x14ac:dyDescent="0.25">
      <c r="A8225" s="1">
        <v>318177</v>
      </c>
      <c r="B8225" s="1" t="s">
        <v>65</v>
      </c>
      <c r="C8225" s="1" t="s">
        <v>27</v>
      </c>
      <c r="D8225" s="1" t="s">
        <v>60</v>
      </c>
      <c r="E8225" s="1" t="s">
        <v>15</v>
      </c>
    </row>
    <row r="8226" spans="1:5" x14ac:dyDescent="0.25">
      <c r="A8226" s="1">
        <v>318178</v>
      </c>
      <c r="B8226" s="1" t="s">
        <v>65</v>
      </c>
      <c r="C8226" s="1" t="s">
        <v>27</v>
      </c>
      <c r="D8226" s="1" t="s">
        <v>54</v>
      </c>
      <c r="E8226" s="1" t="s">
        <v>15</v>
      </c>
    </row>
    <row r="8227" spans="1:5" x14ac:dyDescent="0.25">
      <c r="A8227" s="1">
        <v>318179</v>
      </c>
      <c r="B8227" s="1" t="s">
        <v>65</v>
      </c>
      <c r="C8227" s="1" t="s">
        <v>27</v>
      </c>
      <c r="D8227" s="1" t="s">
        <v>57</v>
      </c>
      <c r="E8227" s="1" t="s">
        <v>15</v>
      </c>
    </row>
    <row r="8228" spans="1:5" x14ac:dyDescent="0.25">
      <c r="A8228" s="1">
        <v>318180</v>
      </c>
      <c r="B8228" s="1" t="s">
        <v>65</v>
      </c>
      <c r="C8228" s="1" t="s">
        <v>27</v>
      </c>
      <c r="D8228" s="1" t="s">
        <v>57</v>
      </c>
      <c r="E8228" s="1" t="s">
        <v>15</v>
      </c>
    </row>
    <row r="8229" spans="1:5" x14ac:dyDescent="0.25">
      <c r="A8229" s="1">
        <v>318181</v>
      </c>
      <c r="B8229" s="1" t="s">
        <v>65</v>
      </c>
      <c r="C8229" s="1" t="s">
        <v>27</v>
      </c>
      <c r="D8229" s="1" t="s">
        <v>51</v>
      </c>
      <c r="E8229" s="1" t="s">
        <v>15</v>
      </c>
    </row>
    <row r="8230" spans="1:5" x14ac:dyDescent="0.25">
      <c r="A8230" s="1">
        <v>318182</v>
      </c>
      <c r="B8230" s="1" t="s">
        <v>65</v>
      </c>
      <c r="C8230" s="1" t="s">
        <v>29</v>
      </c>
      <c r="D8230" s="1" t="s">
        <v>61</v>
      </c>
      <c r="E8230" s="1" t="s">
        <v>15</v>
      </c>
    </row>
    <row r="8231" spans="1:5" x14ac:dyDescent="0.25">
      <c r="A8231" s="1">
        <v>318183</v>
      </c>
      <c r="B8231" s="1" t="s">
        <v>35</v>
      </c>
      <c r="C8231" s="1" t="s">
        <v>22</v>
      </c>
      <c r="D8231" s="1" t="s">
        <v>38</v>
      </c>
      <c r="E8231" s="1" t="s">
        <v>63</v>
      </c>
    </row>
    <row r="8232" spans="1:5" x14ac:dyDescent="0.25">
      <c r="A8232" s="1">
        <v>318185</v>
      </c>
      <c r="B8232" s="1" t="s">
        <v>65</v>
      </c>
      <c r="C8232" s="1" t="s">
        <v>22</v>
      </c>
      <c r="D8232" s="1" t="s">
        <v>43</v>
      </c>
      <c r="E8232" s="1" t="s">
        <v>63</v>
      </c>
    </row>
    <row r="8233" spans="1:5" x14ac:dyDescent="0.25">
      <c r="A8233" s="1">
        <v>318187</v>
      </c>
      <c r="B8233" s="1" t="s">
        <v>12</v>
      </c>
      <c r="C8233" s="1" t="s">
        <v>22</v>
      </c>
      <c r="D8233" s="1" t="s">
        <v>47</v>
      </c>
      <c r="E8233" s="1" t="s">
        <v>15</v>
      </c>
    </row>
    <row r="8234" spans="1:5" x14ac:dyDescent="0.25">
      <c r="A8234" s="1">
        <v>318196</v>
      </c>
      <c r="B8234" s="1" t="s">
        <v>35</v>
      </c>
      <c r="C8234" s="1" t="s">
        <v>13</v>
      </c>
      <c r="D8234" s="1" t="s">
        <v>26</v>
      </c>
      <c r="E8234" s="1" t="s">
        <v>63</v>
      </c>
    </row>
    <row r="8235" spans="1:5" x14ac:dyDescent="0.25">
      <c r="A8235" s="1">
        <v>318197</v>
      </c>
      <c r="B8235" s="1" t="s">
        <v>64</v>
      </c>
      <c r="C8235" s="1" t="s">
        <v>27</v>
      </c>
      <c r="D8235" s="1" t="s">
        <v>53</v>
      </c>
      <c r="E8235" s="1" t="s">
        <v>15</v>
      </c>
    </row>
    <row r="8236" spans="1:5" x14ac:dyDescent="0.25">
      <c r="A8236" s="1">
        <v>318198</v>
      </c>
      <c r="B8236" s="1" t="s">
        <v>64</v>
      </c>
      <c r="C8236" s="1" t="s">
        <v>27</v>
      </c>
      <c r="D8236" s="1" t="s">
        <v>53</v>
      </c>
      <c r="E8236" s="1" t="s">
        <v>15</v>
      </c>
    </row>
    <row r="8237" spans="1:5" x14ac:dyDescent="0.25">
      <c r="A8237" s="1">
        <v>318199</v>
      </c>
      <c r="B8237" s="1" t="s">
        <v>64</v>
      </c>
      <c r="C8237" s="1" t="s">
        <v>27</v>
      </c>
      <c r="D8237" s="1" t="s">
        <v>53</v>
      </c>
      <c r="E8237" s="1" t="s">
        <v>15</v>
      </c>
    </row>
    <row r="8238" spans="1:5" x14ac:dyDescent="0.25">
      <c r="A8238" s="1">
        <v>318200</v>
      </c>
      <c r="B8238" s="1" t="s">
        <v>64</v>
      </c>
      <c r="C8238" s="1" t="s">
        <v>27</v>
      </c>
      <c r="D8238" s="1" t="s">
        <v>53</v>
      </c>
      <c r="E8238" s="1" t="s">
        <v>15</v>
      </c>
    </row>
    <row r="8239" spans="1:5" x14ac:dyDescent="0.25">
      <c r="A8239" s="1">
        <v>318201</v>
      </c>
      <c r="B8239" s="1" t="s">
        <v>64</v>
      </c>
      <c r="C8239" s="1" t="s">
        <v>29</v>
      </c>
      <c r="D8239" s="1" t="s">
        <v>43</v>
      </c>
      <c r="E8239" s="1" t="s">
        <v>63</v>
      </c>
    </row>
    <row r="8240" spans="1:5" x14ac:dyDescent="0.25">
      <c r="A8240" s="1">
        <v>318202</v>
      </c>
      <c r="B8240" s="1" t="s">
        <v>64</v>
      </c>
      <c r="C8240" s="1" t="s">
        <v>29</v>
      </c>
      <c r="D8240" s="1" t="s">
        <v>43</v>
      </c>
      <c r="E8240" s="1" t="s">
        <v>63</v>
      </c>
    </row>
    <row r="8241" spans="1:5" x14ac:dyDescent="0.25">
      <c r="A8241" s="1">
        <v>318203</v>
      </c>
      <c r="B8241" s="1" t="s">
        <v>64</v>
      </c>
      <c r="C8241" s="1" t="s">
        <v>29</v>
      </c>
      <c r="D8241" s="1" t="s">
        <v>43</v>
      </c>
      <c r="E8241" s="1" t="s">
        <v>63</v>
      </c>
    </row>
    <row r="8242" spans="1:5" x14ac:dyDescent="0.25">
      <c r="A8242" s="1">
        <v>318204</v>
      </c>
      <c r="B8242" s="1" t="s">
        <v>64</v>
      </c>
      <c r="C8242" s="1" t="s">
        <v>29</v>
      </c>
      <c r="D8242" s="1" t="s">
        <v>43</v>
      </c>
      <c r="E8242" s="1" t="s">
        <v>63</v>
      </c>
    </row>
    <row r="8243" spans="1:5" x14ac:dyDescent="0.25">
      <c r="A8243" s="1">
        <v>318205</v>
      </c>
      <c r="B8243" s="1" t="s">
        <v>64</v>
      </c>
      <c r="C8243" s="1" t="s">
        <v>29</v>
      </c>
      <c r="D8243" s="1" t="s">
        <v>43</v>
      </c>
      <c r="E8243" s="1" t="s">
        <v>63</v>
      </c>
    </row>
    <row r="8244" spans="1:5" x14ac:dyDescent="0.25">
      <c r="A8244" s="1">
        <v>318206</v>
      </c>
      <c r="B8244" s="1" t="s">
        <v>64</v>
      </c>
      <c r="C8244" s="1" t="s">
        <v>29</v>
      </c>
      <c r="D8244" s="1" t="s">
        <v>43</v>
      </c>
      <c r="E8244" s="1" t="s">
        <v>63</v>
      </c>
    </row>
    <row r="8245" spans="1:5" x14ac:dyDescent="0.25">
      <c r="A8245" s="1">
        <v>318207</v>
      </c>
      <c r="B8245" s="1" t="s">
        <v>64</v>
      </c>
      <c r="C8245" s="1" t="s">
        <v>29</v>
      </c>
      <c r="D8245" s="1" t="s">
        <v>43</v>
      </c>
      <c r="E8245" s="1" t="s">
        <v>63</v>
      </c>
    </row>
    <row r="8246" spans="1:5" x14ac:dyDescent="0.25">
      <c r="A8246" s="1">
        <v>318208</v>
      </c>
      <c r="B8246" s="1" t="s">
        <v>35</v>
      </c>
      <c r="C8246" s="1" t="s">
        <v>16</v>
      </c>
      <c r="D8246" s="1" t="s">
        <v>40</v>
      </c>
      <c r="E8246" s="1" t="s">
        <v>63</v>
      </c>
    </row>
    <row r="8247" spans="1:5" x14ac:dyDescent="0.25">
      <c r="A8247" s="1">
        <v>318210</v>
      </c>
      <c r="B8247" s="1" t="s">
        <v>64</v>
      </c>
      <c r="C8247" s="1" t="s">
        <v>29</v>
      </c>
      <c r="D8247" s="1" t="s">
        <v>26</v>
      </c>
      <c r="E8247" s="1" t="s">
        <v>15</v>
      </c>
    </row>
    <row r="8248" spans="1:5" x14ac:dyDescent="0.25">
      <c r="A8248" s="1">
        <v>318211</v>
      </c>
      <c r="B8248" s="1" t="s">
        <v>64</v>
      </c>
      <c r="C8248" s="1" t="s">
        <v>29</v>
      </c>
      <c r="D8248" s="1" t="s">
        <v>26</v>
      </c>
      <c r="E8248" s="1" t="s">
        <v>15</v>
      </c>
    </row>
    <row r="8249" spans="1:5" x14ac:dyDescent="0.25">
      <c r="A8249" s="1">
        <v>318212</v>
      </c>
      <c r="B8249" s="1" t="s">
        <v>64</v>
      </c>
      <c r="C8249" s="1" t="s">
        <v>29</v>
      </c>
      <c r="D8249" s="1" t="s">
        <v>26</v>
      </c>
      <c r="E8249" s="1" t="s">
        <v>15</v>
      </c>
    </row>
    <row r="8250" spans="1:5" x14ac:dyDescent="0.25">
      <c r="A8250" s="1">
        <v>318213</v>
      </c>
      <c r="B8250" s="1" t="s">
        <v>64</v>
      </c>
      <c r="C8250" s="1" t="s">
        <v>20</v>
      </c>
      <c r="D8250" s="1" t="s">
        <v>61</v>
      </c>
      <c r="E8250" s="1" t="s">
        <v>15</v>
      </c>
    </row>
    <row r="8251" spans="1:5" x14ac:dyDescent="0.25">
      <c r="A8251" s="1">
        <v>318214</v>
      </c>
      <c r="B8251" s="1" t="s">
        <v>35</v>
      </c>
      <c r="C8251" s="1" t="s">
        <v>20</v>
      </c>
      <c r="D8251" s="1" t="s">
        <v>26</v>
      </c>
      <c r="E8251" s="1" t="s">
        <v>15</v>
      </c>
    </row>
    <row r="8252" spans="1:5" x14ac:dyDescent="0.25">
      <c r="A8252" s="1">
        <v>318215</v>
      </c>
      <c r="B8252" s="1" t="s">
        <v>64</v>
      </c>
      <c r="C8252" s="1" t="s">
        <v>20</v>
      </c>
      <c r="D8252" s="1" t="s">
        <v>61</v>
      </c>
      <c r="E8252" s="1" t="s">
        <v>15</v>
      </c>
    </row>
    <row r="8253" spans="1:5" x14ac:dyDescent="0.25">
      <c r="A8253" s="1">
        <v>318216</v>
      </c>
      <c r="B8253" s="1" t="s">
        <v>35</v>
      </c>
      <c r="C8253" s="1" t="s">
        <v>29</v>
      </c>
      <c r="D8253" s="1" t="s">
        <v>43</v>
      </c>
      <c r="E8253" s="1" t="s">
        <v>63</v>
      </c>
    </row>
    <row r="8254" spans="1:5" x14ac:dyDescent="0.25">
      <c r="A8254" s="1">
        <v>318227</v>
      </c>
      <c r="B8254" s="1" t="s">
        <v>35</v>
      </c>
      <c r="C8254" s="1" t="s">
        <v>22</v>
      </c>
      <c r="D8254" s="1" t="s">
        <v>14</v>
      </c>
      <c r="E8254" s="1" t="s">
        <v>63</v>
      </c>
    </row>
    <row r="8255" spans="1:5" x14ac:dyDescent="0.25">
      <c r="A8255" s="1">
        <v>318228</v>
      </c>
      <c r="B8255" s="1" t="s">
        <v>65</v>
      </c>
      <c r="C8255" s="1" t="s">
        <v>20</v>
      </c>
      <c r="D8255" s="1" t="s">
        <v>26</v>
      </c>
      <c r="E8255" s="1" t="s">
        <v>15</v>
      </c>
    </row>
    <row r="8256" spans="1:5" x14ac:dyDescent="0.25">
      <c r="A8256" s="1">
        <v>318230</v>
      </c>
      <c r="B8256" s="1" t="s">
        <v>65</v>
      </c>
      <c r="C8256" s="1" t="s">
        <v>32</v>
      </c>
      <c r="D8256" s="1" t="s">
        <v>48</v>
      </c>
      <c r="E8256" s="1" t="s">
        <v>15</v>
      </c>
    </row>
    <row r="8257" spans="1:5" x14ac:dyDescent="0.25">
      <c r="A8257" s="1">
        <v>318231</v>
      </c>
      <c r="B8257" s="1" t="s">
        <v>65</v>
      </c>
      <c r="C8257" s="1" t="s">
        <v>20</v>
      </c>
      <c r="D8257" s="1" t="s">
        <v>45</v>
      </c>
      <c r="E8257" s="1" t="s">
        <v>15</v>
      </c>
    </row>
    <row r="8258" spans="1:5" x14ac:dyDescent="0.25">
      <c r="A8258" s="1">
        <v>318232</v>
      </c>
      <c r="B8258" s="1" t="s">
        <v>65</v>
      </c>
      <c r="C8258" s="1" t="s">
        <v>22</v>
      </c>
      <c r="D8258" s="1" t="s">
        <v>43</v>
      </c>
      <c r="E8258" s="1" t="s">
        <v>15</v>
      </c>
    </row>
    <row r="8259" spans="1:5" x14ac:dyDescent="0.25">
      <c r="A8259" s="1">
        <v>318233</v>
      </c>
      <c r="B8259" s="1" t="s">
        <v>35</v>
      </c>
      <c r="C8259" s="1" t="s">
        <v>22</v>
      </c>
      <c r="D8259" s="1" t="s">
        <v>14</v>
      </c>
      <c r="E8259" s="1" t="s">
        <v>15</v>
      </c>
    </row>
    <row r="8260" spans="1:5" x14ac:dyDescent="0.25">
      <c r="A8260" s="1">
        <v>318234</v>
      </c>
      <c r="B8260" s="1" t="s">
        <v>65</v>
      </c>
      <c r="C8260" s="1" t="s">
        <v>32</v>
      </c>
      <c r="D8260" s="1" t="s">
        <v>39</v>
      </c>
      <c r="E8260" s="1" t="s">
        <v>15</v>
      </c>
    </row>
    <row r="8261" spans="1:5" x14ac:dyDescent="0.25">
      <c r="A8261" s="1">
        <v>318235</v>
      </c>
      <c r="B8261" s="1" t="s">
        <v>12</v>
      </c>
      <c r="C8261" s="1" t="s">
        <v>32</v>
      </c>
      <c r="D8261" s="1" t="s">
        <v>39</v>
      </c>
      <c r="E8261" s="1" t="s">
        <v>15</v>
      </c>
    </row>
    <row r="8262" spans="1:5" x14ac:dyDescent="0.25">
      <c r="A8262" s="1">
        <v>318236</v>
      </c>
      <c r="B8262" s="1" t="s">
        <v>64</v>
      </c>
      <c r="C8262" s="1" t="s">
        <v>29</v>
      </c>
      <c r="D8262" s="1" t="s">
        <v>40</v>
      </c>
      <c r="E8262" s="1" t="s">
        <v>15</v>
      </c>
    </row>
    <row r="8263" spans="1:5" x14ac:dyDescent="0.25">
      <c r="A8263" s="1">
        <v>318237</v>
      </c>
      <c r="B8263" s="1" t="s">
        <v>65</v>
      </c>
      <c r="C8263" s="1" t="s">
        <v>27</v>
      </c>
      <c r="D8263" s="1" t="s">
        <v>58</v>
      </c>
      <c r="E8263" s="1" t="s">
        <v>15</v>
      </c>
    </row>
    <row r="8264" spans="1:5" x14ac:dyDescent="0.25">
      <c r="A8264" s="1">
        <v>318239</v>
      </c>
      <c r="B8264" s="1" t="s">
        <v>64</v>
      </c>
      <c r="C8264" s="1" t="s">
        <v>29</v>
      </c>
      <c r="D8264" s="1" t="s">
        <v>40</v>
      </c>
      <c r="E8264" s="1" t="s">
        <v>15</v>
      </c>
    </row>
    <row r="8265" spans="1:5" x14ac:dyDescent="0.25">
      <c r="A8265" s="1">
        <v>318240</v>
      </c>
      <c r="B8265" s="1" t="s">
        <v>65</v>
      </c>
      <c r="C8265" s="1" t="s">
        <v>32</v>
      </c>
      <c r="D8265" s="1" t="s">
        <v>48</v>
      </c>
      <c r="E8265" s="1" t="s">
        <v>15</v>
      </c>
    </row>
    <row r="8266" spans="1:5" x14ac:dyDescent="0.25">
      <c r="A8266" s="1">
        <v>318241</v>
      </c>
      <c r="B8266" s="1" t="s">
        <v>64</v>
      </c>
      <c r="C8266" s="1" t="s">
        <v>29</v>
      </c>
      <c r="D8266" s="1" t="s">
        <v>40</v>
      </c>
      <c r="E8266" s="1" t="s">
        <v>15</v>
      </c>
    </row>
    <row r="8267" spans="1:5" x14ac:dyDescent="0.25">
      <c r="A8267" s="1">
        <v>318242</v>
      </c>
      <c r="B8267" s="1" t="s">
        <v>35</v>
      </c>
      <c r="C8267" s="1" t="s">
        <v>29</v>
      </c>
      <c r="D8267" s="1" t="s">
        <v>49</v>
      </c>
      <c r="E8267" s="1" t="s">
        <v>63</v>
      </c>
    </row>
    <row r="8268" spans="1:5" x14ac:dyDescent="0.25">
      <c r="A8268" s="1">
        <v>318243</v>
      </c>
      <c r="B8268" s="1" t="s">
        <v>64</v>
      </c>
      <c r="C8268" s="1" t="s">
        <v>29</v>
      </c>
      <c r="D8268" s="1" t="s">
        <v>40</v>
      </c>
      <c r="E8268" s="1" t="s">
        <v>15</v>
      </c>
    </row>
    <row r="8269" spans="1:5" x14ac:dyDescent="0.25">
      <c r="A8269" s="1">
        <v>318244</v>
      </c>
      <c r="B8269" s="1" t="s">
        <v>35</v>
      </c>
      <c r="C8269" s="1" t="s">
        <v>22</v>
      </c>
      <c r="D8269" s="1" t="s">
        <v>14</v>
      </c>
      <c r="E8269" s="1" t="s">
        <v>15</v>
      </c>
    </row>
    <row r="8270" spans="1:5" x14ac:dyDescent="0.25">
      <c r="A8270" s="1">
        <v>318246</v>
      </c>
      <c r="B8270" s="1" t="s">
        <v>65</v>
      </c>
      <c r="C8270" s="1" t="s">
        <v>20</v>
      </c>
      <c r="D8270" s="1" t="s">
        <v>45</v>
      </c>
      <c r="E8270" s="1" t="s">
        <v>15</v>
      </c>
    </row>
    <row r="8271" spans="1:5" x14ac:dyDescent="0.25">
      <c r="A8271" s="1">
        <v>318247</v>
      </c>
      <c r="B8271" s="1" t="s">
        <v>65</v>
      </c>
      <c r="C8271" s="1" t="s">
        <v>22</v>
      </c>
      <c r="D8271" s="1" t="s">
        <v>43</v>
      </c>
      <c r="E8271" s="1" t="s">
        <v>15</v>
      </c>
    </row>
    <row r="8272" spans="1:5" x14ac:dyDescent="0.25">
      <c r="A8272" s="1">
        <v>318248</v>
      </c>
      <c r="B8272" s="1" t="s">
        <v>35</v>
      </c>
      <c r="C8272" s="1" t="s">
        <v>22</v>
      </c>
      <c r="D8272" s="1" t="s">
        <v>36</v>
      </c>
      <c r="E8272" s="1" t="s">
        <v>15</v>
      </c>
    </row>
    <row r="8273" spans="1:5" x14ac:dyDescent="0.25">
      <c r="A8273" s="1">
        <v>318249</v>
      </c>
      <c r="B8273" s="1" t="s">
        <v>35</v>
      </c>
      <c r="C8273" s="1" t="s">
        <v>22</v>
      </c>
      <c r="D8273" s="1" t="s">
        <v>14</v>
      </c>
      <c r="E8273" s="1" t="s">
        <v>15</v>
      </c>
    </row>
    <row r="8274" spans="1:5" x14ac:dyDescent="0.25">
      <c r="A8274" s="1">
        <v>318250</v>
      </c>
      <c r="B8274" s="1" t="s">
        <v>12</v>
      </c>
      <c r="C8274" s="1" t="s">
        <v>32</v>
      </c>
      <c r="D8274" s="1" t="s">
        <v>39</v>
      </c>
      <c r="E8274" s="1" t="s">
        <v>15</v>
      </c>
    </row>
    <row r="8275" spans="1:5" x14ac:dyDescent="0.25">
      <c r="A8275" s="1">
        <v>318251</v>
      </c>
      <c r="B8275" s="1" t="s">
        <v>12</v>
      </c>
      <c r="C8275" s="1" t="s">
        <v>32</v>
      </c>
      <c r="D8275" s="1" t="s">
        <v>39</v>
      </c>
      <c r="E8275" s="1" t="s">
        <v>15</v>
      </c>
    </row>
    <row r="8276" spans="1:5" x14ac:dyDescent="0.25">
      <c r="A8276" s="1">
        <v>318252</v>
      </c>
      <c r="B8276" s="1" t="s">
        <v>12</v>
      </c>
      <c r="C8276" s="1" t="s">
        <v>29</v>
      </c>
      <c r="D8276" s="1" t="s">
        <v>40</v>
      </c>
      <c r="E8276" s="1" t="s">
        <v>15</v>
      </c>
    </row>
    <row r="8277" spans="1:5" x14ac:dyDescent="0.25">
      <c r="A8277" s="1">
        <v>318253</v>
      </c>
      <c r="B8277" s="1" t="s">
        <v>35</v>
      </c>
      <c r="C8277" s="1" t="s">
        <v>29</v>
      </c>
      <c r="D8277" s="1" t="s">
        <v>40</v>
      </c>
      <c r="E8277" s="1" t="s">
        <v>15</v>
      </c>
    </row>
    <row r="8278" spans="1:5" x14ac:dyDescent="0.25">
      <c r="A8278" s="1">
        <v>318254</v>
      </c>
      <c r="B8278" s="1" t="s">
        <v>35</v>
      </c>
      <c r="C8278" s="1" t="s">
        <v>27</v>
      </c>
      <c r="D8278" s="1" t="s">
        <v>45</v>
      </c>
      <c r="E8278" s="1" t="s">
        <v>15</v>
      </c>
    </row>
    <row r="8279" spans="1:5" x14ac:dyDescent="0.25">
      <c r="A8279" s="1">
        <v>318255</v>
      </c>
      <c r="B8279" s="1" t="s">
        <v>35</v>
      </c>
      <c r="C8279" s="1" t="s">
        <v>27</v>
      </c>
      <c r="D8279" s="1" t="s">
        <v>38</v>
      </c>
      <c r="E8279" s="1" t="s">
        <v>15</v>
      </c>
    </row>
    <row r="8280" spans="1:5" x14ac:dyDescent="0.25">
      <c r="A8280" s="1">
        <v>318256</v>
      </c>
      <c r="B8280" s="1" t="s">
        <v>64</v>
      </c>
      <c r="C8280" s="1" t="s">
        <v>29</v>
      </c>
      <c r="D8280" s="1" t="s">
        <v>40</v>
      </c>
      <c r="E8280" s="1" t="s">
        <v>15</v>
      </c>
    </row>
    <row r="8281" spans="1:5" x14ac:dyDescent="0.25">
      <c r="A8281" s="1">
        <v>318257</v>
      </c>
      <c r="B8281" s="1" t="s">
        <v>64</v>
      </c>
      <c r="C8281" s="1" t="s">
        <v>29</v>
      </c>
      <c r="D8281" s="1" t="s">
        <v>40</v>
      </c>
      <c r="E8281" s="1" t="s">
        <v>15</v>
      </c>
    </row>
    <row r="8282" spans="1:5" x14ac:dyDescent="0.25">
      <c r="A8282" s="1">
        <v>318258</v>
      </c>
      <c r="B8282" s="1" t="s">
        <v>12</v>
      </c>
      <c r="C8282" s="1" t="s">
        <v>29</v>
      </c>
      <c r="D8282" s="1" t="s">
        <v>40</v>
      </c>
      <c r="E8282" s="1" t="s">
        <v>15</v>
      </c>
    </row>
    <row r="8283" spans="1:5" x14ac:dyDescent="0.25">
      <c r="A8283" s="1">
        <v>318259</v>
      </c>
      <c r="B8283" s="1" t="s">
        <v>64</v>
      </c>
      <c r="C8283" s="1" t="s">
        <v>29</v>
      </c>
      <c r="D8283" s="1" t="s">
        <v>40</v>
      </c>
      <c r="E8283" s="1" t="s">
        <v>15</v>
      </c>
    </row>
    <row r="8284" spans="1:5" x14ac:dyDescent="0.25">
      <c r="A8284" s="1">
        <v>318260</v>
      </c>
      <c r="B8284" s="1" t="s">
        <v>65</v>
      </c>
      <c r="C8284" s="1" t="s">
        <v>16</v>
      </c>
      <c r="D8284" s="1" t="s">
        <v>40</v>
      </c>
      <c r="E8284" s="1" t="s">
        <v>15</v>
      </c>
    </row>
    <row r="8285" spans="1:5" x14ac:dyDescent="0.25">
      <c r="A8285" s="1">
        <v>318261</v>
      </c>
      <c r="B8285" s="1" t="s">
        <v>12</v>
      </c>
      <c r="C8285" s="1" t="s">
        <v>29</v>
      </c>
      <c r="D8285" s="1" t="s">
        <v>40</v>
      </c>
      <c r="E8285" s="1" t="s">
        <v>15</v>
      </c>
    </row>
    <row r="8286" spans="1:5" x14ac:dyDescent="0.25">
      <c r="A8286" s="1">
        <v>318262</v>
      </c>
      <c r="B8286" s="1" t="s">
        <v>64</v>
      </c>
      <c r="C8286" s="1" t="s">
        <v>29</v>
      </c>
      <c r="D8286" s="1" t="s">
        <v>40</v>
      </c>
      <c r="E8286" s="1" t="s">
        <v>15</v>
      </c>
    </row>
    <row r="8287" spans="1:5" x14ac:dyDescent="0.25">
      <c r="A8287" s="1">
        <v>318263</v>
      </c>
      <c r="B8287" s="1" t="s">
        <v>64</v>
      </c>
      <c r="C8287" s="1" t="s">
        <v>29</v>
      </c>
      <c r="D8287" s="1" t="s">
        <v>40</v>
      </c>
      <c r="E8287" s="1" t="s">
        <v>15</v>
      </c>
    </row>
    <row r="8288" spans="1:5" x14ac:dyDescent="0.25">
      <c r="A8288" s="1">
        <v>318264</v>
      </c>
      <c r="B8288" s="1" t="s">
        <v>35</v>
      </c>
      <c r="C8288" s="1" t="s">
        <v>22</v>
      </c>
      <c r="D8288" s="1" t="s">
        <v>14</v>
      </c>
      <c r="E8288" s="1" t="s">
        <v>15</v>
      </c>
    </row>
    <row r="8289" spans="1:5" x14ac:dyDescent="0.25">
      <c r="A8289" s="1">
        <v>318266</v>
      </c>
      <c r="B8289" s="1" t="s">
        <v>64</v>
      </c>
      <c r="C8289" s="1" t="s">
        <v>27</v>
      </c>
      <c r="D8289" s="1" t="s">
        <v>45</v>
      </c>
      <c r="E8289" s="1" t="s">
        <v>15</v>
      </c>
    </row>
    <row r="8290" spans="1:5" x14ac:dyDescent="0.25">
      <c r="A8290" s="1">
        <v>318271</v>
      </c>
      <c r="B8290" s="1" t="s">
        <v>12</v>
      </c>
      <c r="C8290" s="1" t="s">
        <v>13</v>
      </c>
      <c r="D8290" s="1" t="s">
        <v>14</v>
      </c>
      <c r="E8290" s="1" t="s">
        <v>15</v>
      </c>
    </row>
    <row r="8291" spans="1:5" x14ac:dyDescent="0.25">
      <c r="A8291" s="1">
        <v>318272</v>
      </c>
      <c r="B8291" s="1" t="s">
        <v>12</v>
      </c>
      <c r="C8291" s="1" t="s">
        <v>13</v>
      </c>
      <c r="D8291" s="1" t="s">
        <v>36</v>
      </c>
      <c r="E8291" s="1" t="s">
        <v>15</v>
      </c>
    </row>
    <row r="8292" spans="1:5" x14ac:dyDescent="0.25">
      <c r="A8292" s="1">
        <v>318273</v>
      </c>
      <c r="B8292" s="1" t="s">
        <v>12</v>
      </c>
      <c r="C8292" s="1" t="s">
        <v>13</v>
      </c>
      <c r="D8292" s="1" t="s">
        <v>19</v>
      </c>
      <c r="E8292" s="1" t="s">
        <v>15</v>
      </c>
    </row>
    <row r="8293" spans="1:5" x14ac:dyDescent="0.25">
      <c r="A8293" s="1">
        <v>318274</v>
      </c>
      <c r="B8293" s="1" t="s">
        <v>12</v>
      </c>
      <c r="C8293" s="1" t="s">
        <v>13</v>
      </c>
      <c r="D8293" s="1" t="s">
        <v>21</v>
      </c>
      <c r="E8293" s="1" t="s">
        <v>15</v>
      </c>
    </row>
    <row r="8294" spans="1:5" x14ac:dyDescent="0.25">
      <c r="A8294" s="1">
        <v>318275</v>
      </c>
      <c r="B8294" s="1" t="s">
        <v>12</v>
      </c>
      <c r="C8294" s="1" t="s">
        <v>13</v>
      </c>
      <c r="D8294" s="1" t="s">
        <v>33</v>
      </c>
      <c r="E8294" s="1" t="s">
        <v>15</v>
      </c>
    </row>
    <row r="8295" spans="1:5" x14ac:dyDescent="0.25">
      <c r="A8295" s="1">
        <v>318276</v>
      </c>
      <c r="B8295" s="1" t="s">
        <v>12</v>
      </c>
      <c r="C8295" s="1" t="s">
        <v>13</v>
      </c>
      <c r="D8295" s="1" t="s">
        <v>24</v>
      </c>
      <c r="E8295" s="1" t="s">
        <v>15</v>
      </c>
    </row>
    <row r="8296" spans="1:5" x14ac:dyDescent="0.25">
      <c r="A8296" s="1">
        <v>318277</v>
      </c>
      <c r="B8296" s="1" t="s">
        <v>12</v>
      </c>
      <c r="C8296" s="1" t="s">
        <v>13</v>
      </c>
      <c r="D8296" s="1" t="s">
        <v>30</v>
      </c>
      <c r="E8296" s="1" t="s">
        <v>15</v>
      </c>
    </row>
    <row r="8297" spans="1:5" x14ac:dyDescent="0.25">
      <c r="A8297" s="1">
        <v>318278</v>
      </c>
      <c r="B8297" s="1" t="s">
        <v>35</v>
      </c>
      <c r="C8297" s="1" t="s">
        <v>13</v>
      </c>
      <c r="D8297" s="1" t="s">
        <v>34</v>
      </c>
      <c r="E8297" s="1" t="s">
        <v>15</v>
      </c>
    </row>
    <row r="8298" spans="1:5" x14ac:dyDescent="0.25">
      <c r="A8298" s="1">
        <v>318279</v>
      </c>
      <c r="B8298" s="1" t="s">
        <v>12</v>
      </c>
      <c r="C8298" s="1" t="s">
        <v>13</v>
      </c>
      <c r="D8298" s="1" t="s">
        <v>21</v>
      </c>
      <c r="E8298" s="1" t="s">
        <v>15</v>
      </c>
    </row>
    <row r="8299" spans="1:5" x14ac:dyDescent="0.25">
      <c r="A8299" s="1">
        <v>318280</v>
      </c>
      <c r="B8299" s="1" t="s">
        <v>12</v>
      </c>
      <c r="C8299" s="1" t="s">
        <v>13</v>
      </c>
      <c r="D8299" s="1" t="s">
        <v>38</v>
      </c>
      <c r="E8299" s="1" t="s">
        <v>15</v>
      </c>
    </row>
    <row r="8300" spans="1:5" x14ac:dyDescent="0.25">
      <c r="A8300" s="1">
        <v>318281</v>
      </c>
      <c r="B8300" s="1" t="s">
        <v>35</v>
      </c>
      <c r="C8300" s="1" t="s">
        <v>13</v>
      </c>
      <c r="D8300" s="1" t="s">
        <v>36</v>
      </c>
      <c r="E8300" s="1" t="s">
        <v>15</v>
      </c>
    </row>
    <row r="8301" spans="1:5" x14ac:dyDescent="0.25">
      <c r="A8301" s="1">
        <v>318282</v>
      </c>
      <c r="B8301" s="1" t="s">
        <v>12</v>
      </c>
      <c r="C8301" s="1" t="s">
        <v>13</v>
      </c>
      <c r="D8301" s="1" t="s">
        <v>26</v>
      </c>
      <c r="E8301" s="1" t="s">
        <v>15</v>
      </c>
    </row>
    <row r="8302" spans="1:5" x14ac:dyDescent="0.25">
      <c r="A8302" s="1">
        <v>318283</v>
      </c>
      <c r="B8302" s="1" t="s">
        <v>12</v>
      </c>
      <c r="C8302" s="1" t="s">
        <v>13</v>
      </c>
      <c r="D8302" s="1" t="s">
        <v>26</v>
      </c>
      <c r="E8302" s="1" t="s">
        <v>15</v>
      </c>
    </row>
    <row r="8303" spans="1:5" x14ac:dyDescent="0.25">
      <c r="A8303" s="1">
        <v>318284</v>
      </c>
      <c r="B8303" s="1" t="s">
        <v>35</v>
      </c>
      <c r="C8303" s="1" t="s">
        <v>13</v>
      </c>
      <c r="D8303" s="1" t="s">
        <v>37</v>
      </c>
      <c r="E8303" s="1" t="s">
        <v>15</v>
      </c>
    </row>
    <row r="8304" spans="1:5" x14ac:dyDescent="0.25">
      <c r="A8304" s="1">
        <v>318285</v>
      </c>
      <c r="B8304" s="1" t="s">
        <v>35</v>
      </c>
      <c r="C8304" s="1" t="s">
        <v>13</v>
      </c>
      <c r="D8304" s="1" t="s">
        <v>30</v>
      </c>
      <c r="E8304" s="1" t="s">
        <v>15</v>
      </c>
    </row>
    <row r="8305" spans="1:5" x14ac:dyDescent="0.25">
      <c r="A8305" s="1">
        <v>318286</v>
      </c>
      <c r="B8305" s="1" t="s">
        <v>35</v>
      </c>
      <c r="C8305" s="1" t="s">
        <v>13</v>
      </c>
      <c r="D8305" s="1" t="s">
        <v>34</v>
      </c>
      <c r="E8305" s="1" t="s">
        <v>15</v>
      </c>
    </row>
    <row r="8306" spans="1:5" x14ac:dyDescent="0.25">
      <c r="A8306" s="1">
        <v>318287</v>
      </c>
      <c r="B8306" s="1" t="s">
        <v>12</v>
      </c>
      <c r="C8306" s="1" t="s">
        <v>13</v>
      </c>
      <c r="D8306" s="1" t="s">
        <v>26</v>
      </c>
      <c r="E8306" s="1" t="s">
        <v>15</v>
      </c>
    </row>
    <row r="8307" spans="1:5" x14ac:dyDescent="0.25">
      <c r="A8307" s="1">
        <v>318288</v>
      </c>
      <c r="B8307" s="1" t="s">
        <v>35</v>
      </c>
      <c r="C8307" s="1" t="s">
        <v>13</v>
      </c>
      <c r="D8307" s="1" t="s">
        <v>37</v>
      </c>
      <c r="E8307" s="1" t="s">
        <v>15</v>
      </c>
    </row>
    <row r="8308" spans="1:5" x14ac:dyDescent="0.25">
      <c r="A8308" s="1">
        <v>318289</v>
      </c>
      <c r="B8308" s="1" t="s">
        <v>35</v>
      </c>
      <c r="C8308" s="1" t="s">
        <v>13</v>
      </c>
      <c r="D8308" s="1" t="s">
        <v>45</v>
      </c>
      <c r="E8308" s="1" t="s">
        <v>15</v>
      </c>
    </row>
    <row r="8309" spans="1:5" x14ac:dyDescent="0.25">
      <c r="A8309" s="1">
        <v>318290</v>
      </c>
      <c r="B8309" s="1" t="s">
        <v>12</v>
      </c>
      <c r="C8309" s="1" t="s">
        <v>13</v>
      </c>
      <c r="D8309" s="1" t="s">
        <v>61</v>
      </c>
      <c r="E8309" s="1" t="s">
        <v>15</v>
      </c>
    </row>
    <row r="8310" spans="1:5" x14ac:dyDescent="0.25">
      <c r="A8310" s="1">
        <v>318291</v>
      </c>
      <c r="B8310" s="1" t="s">
        <v>12</v>
      </c>
      <c r="C8310" s="1" t="s">
        <v>13</v>
      </c>
      <c r="D8310" s="1" t="s">
        <v>61</v>
      </c>
      <c r="E8310" s="1" t="s">
        <v>15</v>
      </c>
    </row>
    <row r="8311" spans="1:5" x14ac:dyDescent="0.25">
      <c r="A8311" s="1">
        <v>318292</v>
      </c>
      <c r="B8311" s="1" t="s">
        <v>35</v>
      </c>
      <c r="C8311" s="1" t="s">
        <v>13</v>
      </c>
      <c r="D8311" s="1" t="s">
        <v>61</v>
      </c>
      <c r="E8311" s="1" t="s">
        <v>15</v>
      </c>
    </row>
    <row r="8312" spans="1:5" x14ac:dyDescent="0.25">
      <c r="A8312" s="1">
        <v>318293</v>
      </c>
      <c r="B8312" s="1" t="s">
        <v>12</v>
      </c>
      <c r="C8312" s="1" t="s">
        <v>13</v>
      </c>
      <c r="D8312" s="1" t="s">
        <v>45</v>
      </c>
      <c r="E8312" s="1" t="s">
        <v>15</v>
      </c>
    </row>
    <row r="8313" spans="1:5" x14ac:dyDescent="0.25">
      <c r="A8313" s="1">
        <v>318294</v>
      </c>
      <c r="B8313" s="1" t="s">
        <v>35</v>
      </c>
      <c r="C8313" s="1" t="s">
        <v>13</v>
      </c>
      <c r="D8313" s="1" t="s">
        <v>45</v>
      </c>
      <c r="E8313" s="1" t="s">
        <v>15</v>
      </c>
    </row>
    <row r="8314" spans="1:5" x14ac:dyDescent="0.25">
      <c r="A8314" s="1">
        <v>318295</v>
      </c>
      <c r="B8314" s="1" t="s">
        <v>12</v>
      </c>
      <c r="C8314" s="1" t="s">
        <v>13</v>
      </c>
      <c r="D8314" s="1" t="s">
        <v>61</v>
      </c>
      <c r="E8314" s="1" t="s">
        <v>15</v>
      </c>
    </row>
    <row r="8315" spans="1:5" x14ac:dyDescent="0.25">
      <c r="A8315" s="1">
        <v>318296</v>
      </c>
      <c r="B8315" s="1" t="s">
        <v>35</v>
      </c>
      <c r="C8315" s="1" t="s">
        <v>13</v>
      </c>
      <c r="D8315" s="1" t="s">
        <v>61</v>
      </c>
      <c r="E8315" s="1" t="s">
        <v>15</v>
      </c>
    </row>
    <row r="8316" spans="1:5" x14ac:dyDescent="0.25">
      <c r="A8316" s="1">
        <v>318297</v>
      </c>
      <c r="B8316" s="1" t="s">
        <v>12</v>
      </c>
      <c r="C8316" s="1" t="s">
        <v>13</v>
      </c>
      <c r="D8316" s="1" t="s">
        <v>61</v>
      </c>
      <c r="E8316" s="1" t="s">
        <v>15</v>
      </c>
    </row>
    <row r="8317" spans="1:5" x14ac:dyDescent="0.25">
      <c r="A8317" s="1">
        <v>318298</v>
      </c>
      <c r="B8317" s="1" t="s">
        <v>12</v>
      </c>
      <c r="C8317" s="1" t="s">
        <v>13</v>
      </c>
      <c r="D8317" s="1" t="s">
        <v>61</v>
      </c>
      <c r="E8317" s="1" t="s">
        <v>15</v>
      </c>
    </row>
    <row r="8318" spans="1:5" x14ac:dyDescent="0.25">
      <c r="A8318" s="1">
        <v>318299</v>
      </c>
      <c r="B8318" s="1" t="s">
        <v>12</v>
      </c>
      <c r="C8318" s="1" t="s">
        <v>16</v>
      </c>
      <c r="D8318" s="1" t="s">
        <v>60</v>
      </c>
      <c r="E8318" s="1" t="s">
        <v>15</v>
      </c>
    </row>
    <row r="8319" spans="1:5" x14ac:dyDescent="0.25">
      <c r="A8319" s="1">
        <v>318300</v>
      </c>
      <c r="B8319" s="1" t="s">
        <v>12</v>
      </c>
      <c r="C8319" s="1" t="s">
        <v>16</v>
      </c>
      <c r="D8319" s="1" t="s">
        <v>60</v>
      </c>
      <c r="E8319" s="1" t="s">
        <v>15</v>
      </c>
    </row>
    <row r="8320" spans="1:5" x14ac:dyDescent="0.25">
      <c r="A8320" s="1">
        <v>318301</v>
      </c>
      <c r="B8320" s="1" t="s">
        <v>35</v>
      </c>
      <c r="C8320" s="1" t="s">
        <v>16</v>
      </c>
      <c r="D8320" s="1" t="s">
        <v>60</v>
      </c>
      <c r="E8320" s="1" t="s">
        <v>15</v>
      </c>
    </row>
    <row r="8321" spans="1:5" x14ac:dyDescent="0.25">
      <c r="A8321" s="1">
        <v>318302</v>
      </c>
      <c r="B8321" s="1" t="s">
        <v>12</v>
      </c>
      <c r="C8321" s="1" t="s">
        <v>16</v>
      </c>
      <c r="D8321" s="1" t="s">
        <v>60</v>
      </c>
      <c r="E8321" s="1" t="s">
        <v>15</v>
      </c>
    </row>
    <row r="8322" spans="1:5" x14ac:dyDescent="0.25">
      <c r="A8322" s="1">
        <v>318303</v>
      </c>
      <c r="B8322" s="1" t="s">
        <v>12</v>
      </c>
      <c r="C8322" s="1" t="s">
        <v>16</v>
      </c>
      <c r="D8322" s="1" t="s">
        <v>59</v>
      </c>
      <c r="E8322" s="1" t="s">
        <v>15</v>
      </c>
    </row>
    <row r="8323" spans="1:5" x14ac:dyDescent="0.25">
      <c r="A8323" s="1">
        <v>318304</v>
      </c>
      <c r="B8323" s="1" t="s">
        <v>35</v>
      </c>
      <c r="C8323" s="1" t="s">
        <v>16</v>
      </c>
      <c r="D8323" s="1" t="s">
        <v>54</v>
      </c>
      <c r="E8323" s="1" t="s">
        <v>15</v>
      </c>
    </row>
    <row r="8324" spans="1:5" x14ac:dyDescent="0.25">
      <c r="A8324" s="1">
        <v>318305</v>
      </c>
      <c r="B8324" s="1" t="s">
        <v>12</v>
      </c>
      <c r="C8324" s="1" t="s">
        <v>16</v>
      </c>
      <c r="D8324" s="1" t="s">
        <v>60</v>
      </c>
      <c r="E8324" s="1" t="s">
        <v>15</v>
      </c>
    </row>
    <row r="8325" spans="1:5" x14ac:dyDescent="0.25">
      <c r="A8325" s="1">
        <v>318306</v>
      </c>
      <c r="B8325" s="1" t="s">
        <v>35</v>
      </c>
      <c r="C8325" s="1" t="s">
        <v>16</v>
      </c>
      <c r="D8325" s="1" t="s">
        <v>59</v>
      </c>
      <c r="E8325" s="1" t="s">
        <v>15</v>
      </c>
    </row>
    <row r="8326" spans="1:5" x14ac:dyDescent="0.25">
      <c r="A8326" s="1">
        <v>318307</v>
      </c>
      <c r="B8326" s="1" t="s">
        <v>35</v>
      </c>
      <c r="C8326" s="1" t="s">
        <v>16</v>
      </c>
      <c r="D8326" s="1" t="s">
        <v>60</v>
      </c>
      <c r="E8326" s="1" t="s">
        <v>15</v>
      </c>
    </row>
    <row r="8327" spans="1:5" x14ac:dyDescent="0.25">
      <c r="A8327" s="1">
        <v>318308</v>
      </c>
      <c r="B8327" s="1" t="s">
        <v>12</v>
      </c>
      <c r="C8327" s="1" t="s">
        <v>22</v>
      </c>
      <c r="D8327" s="1" t="s">
        <v>37</v>
      </c>
      <c r="E8327" s="1" t="s">
        <v>15</v>
      </c>
    </row>
    <row r="8328" spans="1:5" x14ac:dyDescent="0.25">
      <c r="A8328" s="1">
        <v>318309</v>
      </c>
      <c r="B8328" s="1" t="s">
        <v>35</v>
      </c>
      <c r="C8328" s="1" t="s">
        <v>22</v>
      </c>
      <c r="D8328" s="1" t="s">
        <v>37</v>
      </c>
      <c r="E8328" s="1" t="s">
        <v>15</v>
      </c>
    </row>
    <row r="8329" spans="1:5" x14ac:dyDescent="0.25">
      <c r="A8329" s="1">
        <v>318310</v>
      </c>
      <c r="B8329" s="1" t="s">
        <v>35</v>
      </c>
      <c r="C8329" s="1" t="s">
        <v>22</v>
      </c>
      <c r="D8329" s="1" t="s">
        <v>37</v>
      </c>
      <c r="E8329" s="1" t="s">
        <v>15</v>
      </c>
    </row>
    <row r="8330" spans="1:5" x14ac:dyDescent="0.25">
      <c r="A8330" s="1">
        <v>318311</v>
      </c>
      <c r="B8330" s="1" t="s">
        <v>35</v>
      </c>
      <c r="C8330" s="1" t="s">
        <v>22</v>
      </c>
      <c r="D8330" s="1" t="s">
        <v>14</v>
      </c>
      <c r="E8330" s="1" t="s">
        <v>15</v>
      </c>
    </row>
    <row r="8331" spans="1:5" x14ac:dyDescent="0.25">
      <c r="A8331" s="1">
        <v>318312</v>
      </c>
      <c r="B8331" s="1" t="s">
        <v>35</v>
      </c>
      <c r="C8331" s="1" t="s">
        <v>22</v>
      </c>
      <c r="D8331" s="1" t="s">
        <v>14</v>
      </c>
      <c r="E8331" s="1" t="s">
        <v>15</v>
      </c>
    </row>
    <row r="8332" spans="1:5" x14ac:dyDescent="0.25">
      <c r="A8332" s="1">
        <v>318313</v>
      </c>
      <c r="B8332" s="1" t="s">
        <v>35</v>
      </c>
      <c r="C8332" s="1" t="s">
        <v>22</v>
      </c>
      <c r="D8332" s="1" t="s">
        <v>36</v>
      </c>
      <c r="E8332" s="1" t="s">
        <v>15</v>
      </c>
    </row>
    <row r="8333" spans="1:5" x14ac:dyDescent="0.25">
      <c r="A8333" s="1">
        <v>318314</v>
      </c>
      <c r="B8333" s="1" t="s">
        <v>35</v>
      </c>
      <c r="C8333" s="1" t="s">
        <v>22</v>
      </c>
      <c r="D8333" s="1" t="s">
        <v>14</v>
      </c>
      <c r="E8333" s="1" t="s">
        <v>15</v>
      </c>
    </row>
    <row r="8334" spans="1:5" x14ac:dyDescent="0.25">
      <c r="A8334" s="1">
        <v>318315</v>
      </c>
      <c r="B8334" s="1" t="s">
        <v>35</v>
      </c>
      <c r="C8334" s="1" t="s">
        <v>22</v>
      </c>
      <c r="D8334" s="1" t="s">
        <v>14</v>
      </c>
      <c r="E8334" s="1" t="s">
        <v>15</v>
      </c>
    </row>
    <row r="8335" spans="1:5" x14ac:dyDescent="0.25">
      <c r="A8335" s="1">
        <v>318316</v>
      </c>
      <c r="B8335" s="1" t="s">
        <v>35</v>
      </c>
      <c r="C8335" s="1" t="s">
        <v>22</v>
      </c>
      <c r="D8335" s="1" t="s">
        <v>14</v>
      </c>
      <c r="E8335" s="1" t="s">
        <v>15</v>
      </c>
    </row>
    <row r="8336" spans="1:5" x14ac:dyDescent="0.25">
      <c r="A8336" s="1">
        <v>318317</v>
      </c>
      <c r="B8336" s="1" t="s">
        <v>35</v>
      </c>
      <c r="C8336" s="1" t="s">
        <v>22</v>
      </c>
      <c r="D8336" s="1" t="s">
        <v>14</v>
      </c>
      <c r="E8336" s="1" t="s">
        <v>15</v>
      </c>
    </row>
    <row r="8337" spans="1:5" x14ac:dyDescent="0.25">
      <c r="A8337" s="1">
        <v>318318</v>
      </c>
      <c r="B8337" s="1" t="s">
        <v>35</v>
      </c>
      <c r="C8337" s="1" t="s">
        <v>22</v>
      </c>
      <c r="D8337" s="1" t="s">
        <v>36</v>
      </c>
      <c r="E8337" s="1" t="s">
        <v>15</v>
      </c>
    </row>
    <row r="8338" spans="1:5" x14ac:dyDescent="0.25">
      <c r="A8338" s="1">
        <v>318319</v>
      </c>
      <c r="B8338" s="1" t="s">
        <v>35</v>
      </c>
      <c r="C8338" s="1" t="s">
        <v>22</v>
      </c>
      <c r="D8338" s="1" t="s">
        <v>14</v>
      </c>
      <c r="E8338" s="1" t="s">
        <v>15</v>
      </c>
    </row>
    <row r="8339" spans="1:5" x14ac:dyDescent="0.25">
      <c r="A8339" s="1">
        <v>318320</v>
      </c>
      <c r="B8339" s="1" t="s">
        <v>12</v>
      </c>
      <c r="C8339" s="1" t="s">
        <v>22</v>
      </c>
      <c r="D8339" s="1" t="s">
        <v>14</v>
      </c>
      <c r="E8339" s="1" t="s">
        <v>15</v>
      </c>
    </row>
    <row r="8340" spans="1:5" x14ac:dyDescent="0.25">
      <c r="A8340" s="1">
        <v>318321</v>
      </c>
      <c r="B8340" s="1" t="s">
        <v>35</v>
      </c>
      <c r="C8340" s="1" t="s">
        <v>22</v>
      </c>
      <c r="D8340" s="1" t="s">
        <v>14</v>
      </c>
      <c r="E8340" s="1" t="s">
        <v>15</v>
      </c>
    </row>
    <row r="8341" spans="1:5" x14ac:dyDescent="0.25">
      <c r="A8341" s="1">
        <v>318322</v>
      </c>
      <c r="B8341" s="1" t="s">
        <v>35</v>
      </c>
      <c r="C8341" s="1" t="s">
        <v>22</v>
      </c>
      <c r="D8341" s="1" t="s">
        <v>14</v>
      </c>
      <c r="E8341" s="1" t="s">
        <v>15</v>
      </c>
    </row>
    <row r="8342" spans="1:5" x14ac:dyDescent="0.25">
      <c r="A8342" s="1">
        <v>318323</v>
      </c>
      <c r="B8342" s="1" t="s">
        <v>35</v>
      </c>
      <c r="C8342" s="1" t="s">
        <v>22</v>
      </c>
      <c r="D8342" s="1" t="s">
        <v>14</v>
      </c>
      <c r="E8342" s="1" t="s">
        <v>15</v>
      </c>
    </row>
    <row r="8343" spans="1:5" x14ac:dyDescent="0.25">
      <c r="A8343" s="1">
        <v>318324</v>
      </c>
      <c r="B8343" s="1" t="s">
        <v>12</v>
      </c>
      <c r="C8343" s="1" t="s">
        <v>20</v>
      </c>
      <c r="D8343" s="1" t="s">
        <v>58</v>
      </c>
      <c r="E8343" s="1" t="s">
        <v>15</v>
      </c>
    </row>
    <row r="8344" spans="1:5" x14ac:dyDescent="0.25">
      <c r="A8344" s="1">
        <v>318325</v>
      </c>
      <c r="B8344" s="1" t="s">
        <v>12</v>
      </c>
      <c r="C8344" s="1" t="s">
        <v>20</v>
      </c>
      <c r="D8344" s="1" t="s">
        <v>58</v>
      </c>
      <c r="E8344" s="1" t="s">
        <v>15</v>
      </c>
    </row>
    <row r="8345" spans="1:5" x14ac:dyDescent="0.25">
      <c r="A8345" s="1">
        <v>318326</v>
      </c>
      <c r="B8345" s="1" t="s">
        <v>12</v>
      </c>
      <c r="C8345" s="1" t="s">
        <v>20</v>
      </c>
      <c r="D8345" s="1" t="s">
        <v>41</v>
      </c>
      <c r="E8345" s="1" t="s">
        <v>15</v>
      </c>
    </row>
    <row r="8346" spans="1:5" x14ac:dyDescent="0.25">
      <c r="A8346" s="1">
        <v>318327</v>
      </c>
      <c r="B8346" s="1" t="s">
        <v>12</v>
      </c>
      <c r="C8346" s="1" t="s">
        <v>20</v>
      </c>
      <c r="D8346" s="1" t="s">
        <v>41</v>
      </c>
      <c r="E8346" s="1" t="s">
        <v>15</v>
      </c>
    </row>
    <row r="8347" spans="1:5" x14ac:dyDescent="0.25">
      <c r="A8347" s="1">
        <v>318328</v>
      </c>
      <c r="B8347" s="1" t="s">
        <v>12</v>
      </c>
      <c r="C8347" s="1" t="s">
        <v>20</v>
      </c>
      <c r="D8347" s="1" t="s">
        <v>58</v>
      </c>
      <c r="E8347" s="1" t="s">
        <v>15</v>
      </c>
    </row>
    <row r="8348" spans="1:5" x14ac:dyDescent="0.25">
      <c r="A8348" s="1">
        <v>318329</v>
      </c>
      <c r="B8348" s="1" t="s">
        <v>12</v>
      </c>
      <c r="C8348" s="1" t="s">
        <v>20</v>
      </c>
      <c r="D8348" s="1" t="s">
        <v>58</v>
      </c>
      <c r="E8348" s="1" t="s">
        <v>15</v>
      </c>
    </row>
    <row r="8349" spans="1:5" x14ac:dyDescent="0.25">
      <c r="A8349" s="1">
        <v>318330</v>
      </c>
      <c r="B8349" s="1" t="s">
        <v>12</v>
      </c>
      <c r="C8349" s="1" t="s">
        <v>20</v>
      </c>
      <c r="D8349" s="1" t="s">
        <v>61</v>
      </c>
      <c r="E8349" s="1" t="s">
        <v>15</v>
      </c>
    </row>
    <row r="8350" spans="1:5" x14ac:dyDescent="0.25">
      <c r="A8350" s="1">
        <v>318331</v>
      </c>
      <c r="B8350" s="1" t="s">
        <v>12</v>
      </c>
      <c r="C8350" s="1" t="s">
        <v>20</v>
      </c>
      <c r="D8350" s="1" t="s">
        <v>58</v>
      </c>
      <c r="E8350" s="1" t="s">
        <v>15</v>
      </c>
    </row>
    <row r="8351" spans="1:5" x14ac:dyDescent="0.25">
      <c r="A8351" s="1">
        <v>318332</v>
      </c>
      <c r="B8351" s="1" t="s">
        <v>12</v>
      </c>
      <c r="C8351" s="1" t="s">
        <v>20</v>
      </c>
      <c r="D8351" s="1" t="s">
        <v>58</v>
      </c>
      <c r="E8351" s="1" t="s">
        <v>15</v>
      </c>
    </row>
    <row r="8352" spans="1:5" x14ac:dyDescent="0.25">
      <c r="A8352" s="1">
        <v>318333</v>
      </c>
      <c r="B8352" s="1" t="s">
        <v>12</v>
      </c>
      <c r="C8352" s="1" t="s">
        <v>20</v>
      </c>
      <c r="D8352" s="1" t="s">
        <v>61</v>
      </c>
      <c r="E8352" s="1" t="s">
        <v>15</v>
      </c>
    </row>
    <row r="8353" spans="1:5" x14ac:dyDescent="0.25">
      <c r="A8353" s="1">
        <v>318334</v>
      </c>
      <c r="B8353" s="1" t="s">
        <v>12</v>
      </c>
      <c r="C8353" s="1" t="s">
        <v>20</v>
      </c>
      <c r="D8353" s="1" t="s">
        <v>58</v>
      </c>
      <c r="E8353" s="1" t="s">
        <v>15</v>
      </c>
    </row>
    <row r="8354" spans="1:5" x14ac:dyDescent="0.25">
      <c r="A8354" s="1">
        <v>318359</v>
      </c>
      <c r="B8354" s="1" t="s">
        <v>12</v>
      </c>
      <c r="C8354" s="1" t="s">
        <v>20</v>
      </c>
      <c r="D8354" s="1" t="s">
        <v>58</v>
      </c>
      <c r="E8354" s="1" t="s">
        <v>15</v>
      </c>
    </row>
    <row r="8355" spans="1:5" x14ac:dyDescent="0.25">
      <c r="A8355" s="1">
        <v>318360</v>
      </c>
      <c r="B8355" s="1" t="s">
        <v>35</v>
      </c>
      <c r="C8355" s="1" t="s">
        <v>20</v>
      </c>
      <c r="D8355" s="1" t="s">
        <v>57</v>
      </c>
      <c r="E8355" s="1" t="s">
        <v>15</v>
      </c>
    </row>
    <row r="8356" spans="1:5" x14ac:dyDescent="0.25">
      <c r="A8356" s="1">
        <v>318361</v>
      </c>
      <c r="B8356" s="1" t="s">
        <v>35</v>
      </c>
      <c r="C8356" s="1" t="s">
        <v>20</v>
      </c>
      <c r="D8356" s="1" t="s">
        <v>58</v>
      </c>
      <c r="E8356" s="1" t="s">
        <v>15</v>
      </c>
    </row>
    <row r="8357" spans="1:5" x14ac:dyDescent="0.25">
      <c r="A8357" s="1">
        <v>318362</v>
      </c>
      <c r="B8357" s="1" t="s">
        <v>35</v>
      </c>
      <c r="C8357" s="1" t="s">
        <v>20</v>
      </c>
      <c r="D8357" s="1" t="s">
        <v>58</v>
      </c>
      <c r="E8357" s="1" t="s">
        <v>15</v>
      </c>
    </row>
    <row r="8358" spans="1:5" x14ac:dyDescent="0.25">
      <c r="A8358" s="1">
        <v>318363</v>
      </c>
      <c r="B8358" s="1" t="s">
        <v>12</v>
      </c>
      <c r="C8358" s="1" t="s">
        <v>20</v>
      </c>
      <c r="D8358" s="1" t="s">
        <v>57</v>
      </c>
      <c r="E8358" s="1" t="s">
        <v>15</v>
      </c>
    </row>
    <row r="8359" spans="1:5" x14ac:dyDescent="0.25">
      <c r="A8359" s="1">
        <v>318364</v>
      </c>
      <c r="B8359" s="1" t="s">
        <v>35</v>
      </c>
      <c r="C8359" s="1" t="s">
        <v>20</v>
      </c>
      <c r="D8359" s="1" t="s">
        <v>57</v>
      </c>
      <c r="E8359" s="1" t="s">
        <v>15</v>
      </c>
    </row>
    <row r="8360" spans="1:5" x14ac:dyDescent="0.25">
      <c r="A8360" s="1">
        <v>318365</v>
      </c>
      <c r="B8360" s="1" t="s">
        <v>12</v>
      </c>
      <c r="C8360" s="1" t="s">
        <v>20</v>
      </c>
      <c r="D8360" s="1" t="s">
        <v>26</v>
      </c>
      <c r="E8360" s="1" t="s">
        <v>15</v>
      </c>
    </row>
    <row r="8361" spans="1:5" x14ac:dyDescent="0.25">
      <c r="A8361" s="1">
        <v>318366</v>
      </c>
      <c r="B8361" s="1" t="s">
        <v>12</v>
      </c>
      <c r="C8361" s="1" t="s">
        <v>20</v>
      </c>
      <c r="D8361" s="1" t="s">
        <v>26</v>
      </c>
      <c r="E8361" s="1" t="s">
        <v>15</v>
      </c>
    </row>
    <row r="8362" spans="1:5" x14ac:dyDescent="0.25">
      <c r="A8362" s="1">
        <v>318367</v>
      </c>
      <c r="B8362" s="1" t="s">
        <v>35</v>
      </c>
      <c r="C8362" s="1" t="s">
        <v>20</v>
      </c>
      <c r="D8362" s="1" t="s">
        <v>26</v>
      </c>
      <c r="E8362" s="1" t="s">
        <v>15</v>
      </c>
    </row>
    <row r="8363" spans="1:5" x14ac:dyDescent="0.25">
      <c r="A8363" s="1">
        <v>318368</v>
      </c>
      <c r="B8363" s="1" t="s">
        <v>12</v>
      </c>
      <c r="C8363" s="1" t="s">
        <v>20</v>
      </c>
      <c r="D8363" s="1" t="s">
        <v>58</v>
      </c>
      <c r="E8363" s="1" t="s">
        <v>15</v>
      </c>
    </row>
    <row r="8364" spans="1:5" x14ac:dyDescent="0.25">
      <c r="A8364" s="1">
        <v>318369</v>
      </c>
      <c r="B8364" s="1" t="s">
        <v>35</v>
      </c>
      <c r="C8364" s="1" t="s">
        <v>20</v>
      </c>
      <c r="D8364" s="1" t="s">
        <v>26</v>
      </c>
      <c r="E8364" s="1" t="s">
        <v>15</v>
      </c>
    </row>
    <row r="8365" spans="1:5" x14ac:dyDescent="0.25">
      <c r="A8365" s="1">
        <v>318370</v>
      </c>
      <c r="B8365" s="1" t="s">
        <v>12</v>
      </c>
      <c r="C8365" s="1" t="s">
        <v>20</v>
      </c>
      <c r="D8365" s="1" t="s">
        <v>26</v>
      </c>
      <c r="E8365" s="1" t="s">
        <v>15</v>
      </c>
    </row>
    <row r="8366" spans="1:5" x14ac:dyDescent="0.25">
      <c r="A8366" s="1">
        <v>318371</v>
      </c>
      <c r="B8366" s="1" t="s">
        <v>35</v>
      </c>
      <c r="C8366" s="1" t="s">
        <v>20</v>
      </c>
      <c r="D8366" s="1" t="s">
        <v>30</v>
      </c>
      <c r="E8366" s="1" t="s">
        <v>15</v>
      </c>
    </row>
    <row r="8367" spans="1:5" x14ac:dyDescent="0.25">
      <c r="A8367" s="1">
        <v>318372</v>
      </c>
      <c r="B8367" s="1" t="s">
        <v>12</v>
      </c>
      <c r="C8367" s="1" t="s">
        <v>20</v>
      </c>
      <c r="D8367" s="1" t="s">
        <v>30</v>
      </c>
      <c r="E8367" s="1" t="s">
        <v>15</v>
      </c>
    </row>
    <row r="8368" spans="1:5" x14ac:dyDescent="0.25">
      <c r="A8368" s="1">
        <v>318373</v>
      </c>
      <c r="B8368" s="1" t="s">
        <v>35</v>
      </c>
      <c r="C8368" s="1" t="s">
        <v>20</v>
      </c>
      <c r="D8368" s="1" t="s">
        <v>30</v>
      </c>
      <c r="E8368" s="1" t="s">
        <v>15</v>
      </c>
    </row>
    <row r="8369" spans="1:5" x14ac:dyDescent="0.25">
      <c r="A8369" s="1">
        <v>318374</v>
      </c>
      <c r="B8369" s="1" t="s">
        <v>12</v>
      </c>
      <c r="C8369" s="1" t="s">
        <v>20</v>
      </c>
      <c r="D8369" s="1" t="s">
        <v>61</v>
      </c>
      <c r="E8369" s="1" t="s">
        <v>15</v>
      </c>
    </row>
    <row r="8370" spans="1:5" x14ac:dyDescent="0.25">
      <c r="A8370" s="1">
        <v>318375</v>
      </c>
      <c r="B8370" s="1" t="s">
        <v>35</v>
      </c>
      <c r="C8370" s="1" t="s">
        <v>20</v>
      </c>
      <c r="D8370" s="1" t="s">
        <v>30</v>
      </c>
      <c r="E8370" s="1" t="s">
        <v>15</v>
      </c>
    </row>
    <row r="8371" spans="1:5" x14ac:dyDescent="0.25">
      <c r="A8371" s="1">
        <v>318376</v>
      </c>
      <c r="B8371" s="1" t="s">
        <v>35</v>
      </c>
      <c r="C8371" s="1" t="s">
        <v>20</v>
      </c>
      <c r="D8371" s="1" t="s">
        <v>30</v>
      </c>
      <c r="E8371" s="1" t="s">
        <v>15</v>
      </c>
    </row>
    <row r="8372" spans="1:5" x14ac:dyDescent="0.25">
      <c r="A8372" s="1">
        <v>318377</v>
      </c>
      <c r="B8372" s="1" t="s">
        <v>35</v>
      </c>
      <c r="C8372" s="1" t="s">
        <v>20</v>
      </c>
      <c r="D8372" s="1" t="s">
        <v>57</v>
      </c>
      <c r="E8372" s="1" t="s">
        <v>15</v>
      </c>
    </row>
    <row r="8373" spans="1:5" x14ac:dyDescent="0.25">
      <c r="A8373" s="1">
        <v>318378</v>
      </c>
      <c r="B8373" s="1" t="s">
        <v>12</v>
      </c>
      <c r="C8373" s="1" t="s">
        <v>20</v>
      </c>
      <c r="D8373" s="1" t="s">
        <v>30</v>
      </c>
      <c r="E8373" s="1" t="s">
        <v>15</v>
      </c>
    </row>
    <row r="8374" spans="1:5" x14ac:dyDescent="0.25">
      <c r="A8374" s="1">
        <v>318379</v>
      </c>
      <c r="B8374" s="1" t="s">
        <v>12</v>
      </c>
      <c r="C8374" s="1" t="s">
        <v>27</v>
      </c>
      <c r="D8374" s="1" t="s">
        <v>57</v>
      </c>
      <c r="E8374" s="1" t="s">
        <v>15</v>
      </c>
    </row>
    <row r="8375" spans="1:5" x14ac:dyDescent="0.25">
      <c r="A8375" s="1">
        <v>318380</v>
      </c>
      <c r="B8375" s="1" t="s">
        <v>35</v>
      </c>
      <c r="C8375" s="1" t="s">
        <v>27</v>
      </c>
      <c r="D8375" s="1" t="s">
        <v>54</v>
      </c>
      <c r="E8375" s="1" t="s">
        <v>15</v>
      </c>
    </row>
    <row r="8376" spans="1:5" x14ac:dyDescent="0.25">
      <c r="A8376" s="1">
        <v>318381</v>
      </c>
      <c r="B8376" s="1" t="s">
        <v>35</v>
      </c>
      <c r="C8376" s="1" t="s">
        <v>27</v>
      </c>
      <c r="D8376" s="1" t="s">
        <v>58</v>
      </c>
      <c r="E8376" s="1" t="s">
        <v>15</v>
      </c>
    </row>
    <row r="8377" spans="1:5" x14ac:dyDescent="0.25">
      <c r="A8377" s="1">
        <v>318382</v>
      </c>
      <c r="B8377" s="1" t="s">
        <v>12</v>
      </c>
      <c r="C8377" s="1" t="s">
        <v>27</v>
      </c>
      <c r="D8377" s="1" t="s">
        <v>58</v>
      </c>
      <c r="E8377" s="1" t="s">
        <v>15</v>
      </c>
    </row>
    <row r="8378" spans="1:5" x14ac:dyDescent="0.25">
      <c r="A8378" s="1">
        <v>318383</v>
      </c>
      <c r="B8378" s="1" t="s">
        <v>12</v>
      </c>
      <c r="C8378" s="1" t="s">
        <v>27</v>
      </c>
      <c r="D8378" s="1" t="s">
        <v>30</v>
      </c>
      <c r="E8378" s="1" t="s">
        <v>15</v>
      </c>
    </row>
    <row r="8379" spans="1:5" x14ac:dyDescent="0.25">
      <c r="A8379" s="1">
        <v>318384</v>
      </c>
      <c r="B8379" s="1" t="s">
        <v>12</v>
      </c>
      <c r="C8379" s="1" t="s">
        <v>27</v>
      </c>
      <c r="D8379" s="1" t="s">
        <v>30</v>
      </c>
      <c r="E8379" s="1" t="s">
        <v>15</v>
      </c>
    </row>
    <row r="8380" spans="1:5" x14ac:dyDescent="0.25">
      <c r="A8380" s="1">
        <v>318385</v>
      </c>
      <c r="B8380" s="1" t="s">
        <v>35</v>
      </c>
      <c r="C8380" s="1" t="s">
        <v>27</v>
      </c>
      <c r="D8380" s="1" t="s">
        <v>45</v>
      </c>
      <c r="E8380" s="1" t="s">
        <v>15</v>
      </c>
    </row>
    <row r="8381" spans="1:5" x14ac:dyDescent="0.25">
      <c r="A8381" s="1">
        <v>318386</v>
      </c>
      <c r="B8381" s="1" t="s">
        <v>12</v>
      </c>
      <c r="C8381" s="1" t="s">
        <v>27</v>
      </c>
      <c r="D8381" s="1" t="s">
        <v>38</v>
      </c>
      <c r="E8381" s="1" t="s">
        <v>15</v>
      </c>
    </row>
    <row r="8382" spans="1:5" x14ac:dyDescent="0.25">
      <c r="A8382" s="1">
        <v>318387</v>
      </c>
      <c r="B8382" s="1" t="s">
        <v>35</v>
      </c>
      <c r="C8382" s="1" t="s">
        <v>27</v>
      </c>
      <c r="D8382" s="1" t="s">
        <v>60</v>
      </c>
      <c r="E8382" s="1" t="s">
        <v>15</v>
      </c>
    </row>
    <row r="8383" spans="1:5" x14ac:dyDescent="0.25">
      <c r="A8383" s="1">
        <v>318388</v>
      </c>
      <c r="B8383" s="1" t="s">
        <v>12</v>
      </c>
      <c r="C8383" s="1" t="s">
        <v>27</v>
      </c>
      <c r="D8383" s="1" t="s">
        <v>53</v>
      </c>
      <c r="E8383" s="1" t="s">
        <v>15</v>
      </c>
    </row>
    <row r="8384" spans="1:5" x14ac:dyDescent="0.25">
      <c r="A8384" s="1">
        <v>318389</v>
      </c>
      <c r="B8384" s="1" t="s">
        <v>35</v>
      </c>
      <c r="C8384" s="1" t="s">
        <v>27</v>
      </c>
      <c r="D8384" s="1" t="s">
        <v>53</v>
      </c>
      <c r="E8384" s="1" t="s">
        <v>15</v>
      </c>
    </row>
    <row r="8385" spans="1:5" x14ac:dyDescent="0.25">
      <c r="A8385" s="1">
        <v>318390</v>
      </c>
      <c r="B8385" s="1" t="s">
        <v>12</v>
      </c>
      <c r="C8385" s="1" t="s">
        <v>27</v>
      </c>
      <c r="D8385" s="1" t="s">
        <v>38</v>
      </c>
      <c r="E8385" s="1" t="s">
        <v>15</v>
      </c>
    </row>
    <row r="8386" spans="1:5" x14ac:dyDescent="0.25">
      <c r="A8386" s="1">
        <v>318391</v>
      </c>
      <c r="B8386" s="1" t="s">
        <v>12</v>
      </c>
      <c r="C8386" s="1" t="s">
        <v>27</v>
      </c>
      <c r="D8386" s="1" t="s">
        <v>38</v>
      </c>
      <c r="E8386" s="1" t="s">
        <v>15</v>
      </c>
    </row>
    <row r="8387" spans="1:5" x14ac:dyDescent="0.25">
      <c r="A8387" s="1">
        <v>318392</v>
      </c>
      <c r="B8387" s="1" t="s">
        <v>35</v>
      </c>
      <c r="C8387" s="1" t="s">
        <v>27</v>
      </c>
      <c r="D8387" s="1" t="s">
        <v>38</v>
      </c>
      <c r="E8387" s="1" t="s">
        <v>15</v>
      </c>
    </row>
    <row r="8388" spans="1:5" x14ac:dyDescent="0.25">
      <c r="A8388" s="1">
        <v>318393</v>
      </c>
      <c r="B8388" s="1" t="s">
        <v>12</v>
      </c>
      <c r="C8388" s="1" t="s">
        <v>27</v>
      </c>
      <c r="D8388" s="1" t="s">
        <v>57</v>
      </c>
      <c r="E8388" s="1" t="s">
        <v>15</v>
      </c>
    </row>
    <row r="8389" spans="1:5" x14ac:dyDescent="0.25">
      <c r="A8389" s="1">
        <v>318394</v>
      </c>
      <c r="B8389" s="1" t="s">
        <v>35</v>
      </c>
      <c r="C8389" s="1" t="s">
        <v>27</v>
      </c>
      <c r="D8389" s="1" t="s">
        <v>51</v>
      </c>
      <c r="E8389" s="1" t="s">
        <v>15</v>
      </c>
    </row>
    <row r="8390" spans="1:5" x14ac:dyDescent="0.25">
      <c r="A8390" s="1">
        <v>318395</v>
      </c>
      <c r="B8390" s="1" t="s">
        <v>12</v>
      </c>
      <c r="C8390" s="1" t="s">
        <v>27</v>
      </c>
      <c r="D8390" s="1" t="s">
        <v>54</v>
      </c>
      <c r="E8390" s="1" t="s">
        <v>15</v>
      </c>
    </row>
    <row r="8391" spans="1:5" x14ac:dyDescent="0.25">
      <c r="A8391" s="1">
        <v>318396</v>
      </c>
      <c r="B8391" s="1" t="s">
        <v>35</v>
      </c>
      <c r="C8391" s="1" t="s">
        <v>27</v>
      </c>
      <c r="D8391" s="1" t="s">
        <v>57</v>
      </c>
      <c r="E8391" s="1" t="s">
        <v>15</v>
      </c>
    </row>
    <row r="8392" spans="1:5" x14ac:dyDescent="0.25">
      <c r="A8392" s="1">
        <v>318397</v>
      </c>
      <c r="B8392" s="1" t="s">
        <v>12</v>
      </c>
      <c r="C8392" s="1" t="s">
        <v>27</v>
      </c>
      <c r="D8392" s="1" t="s">
        <v>45</v>
      </c>
      <c r="E8392" s="1" t="s">
        <v>15</v>
      </c>
    </row>
    <row r="8393" spans="1:5" x14ac:dyDescent="0.25">
      <c r="A8393" s="1">
        <v>318398</v>
      </c>
      <c r="B8393" s="1" t="s">
        <v>12</v>
      </c>
      <c r="C8393" s="1" t="s">
        <v>27</v>
      </c>
      <c r="D8393" s="1" t="s">
        <v>38</v>
      </c>
      <c r="E8393" s="1" t="s">
        <v>15</v>
      </c>
    </row>
    <row r="8394" spans="1:5" x14ac:dyDescent="0.25">
      <c r="A8394" s="1">
        <v>318399</v>
      </c>
      <c r="B8394" s="1" t="s">
        <v>12</v>
      </c>
      <c r="C8394" s="1" t="s">
        <v>27</v>
      </c>
      <c r="D8394" s="1" t="s">
        <v>51</v>
      </c>
      <c r="E8394" s="1" t="s">
        <v>15</v>
      </c>
    </row>
    <row r="8395" spans="1:5" x14ac:dyDescent="0.25">
      <c r="A8395" s="1">
        <v>318400</v>
      </c>
      <c r="B8395" s="1" t="s">
        <v>12</v>
      </c>
      <c r="C8395" s="1" t="s">
        <v>27</v>
      </c>
      <c r="D8395" s="1" t="s">
        <v>57</v>
      </c>
      <c r="E8395" s="1" t="s">
        <v>15</v>
      </c>
    </row>
    <row r="8396" spans="1:5" x14ac:dyDescent="0.25">
      <c r="A8396" s="1">
        <v>318401</v>
      </c>
      <c r="B8396" s="1" t="s">
        <v>12</v>
      </c>
      <c r="C8396" s="1" t="s">
        <v>27</v>
      </c>
      <c r="D8396" s="1" t="s">
        <v>30</v>
      </c>
      <c r="E8396" s="1" t="s">
        <v>15</v>
      </c>
    </row>
    <row r="8397" spans="1:5" x14ac:dyDescent="0.25">
      <c r="A8397" s="1">
        <v>318402</v>
      </c>
      <c r="B8397" s="1" t="s">
        <v>12</v>
      </c>
      <c r="C8397" s="1" t="s">
        <v>27</v>
      </c>
      <c r="D8397" s="1" t="s">
        <v>30</v>
      </c>
      <c r="E8397" s="1" t="s">
        <v>15</v>
      </c>
    </row>
    <row r="8398" spans="1:5" x14ac:dyDescent="0.25">
      <c r="A8398" s="1">
        <v>318403</v>
      </c>
      <c r="B8398" s="1" t="s">
        <v>35</v>
      </c>
      <c r="C8398" s="1" t="s">
        <v>27</v>
      </c>
      <c r="D8398" s="1" t="s">
        <v>57</v>
      </c>
      <c r="E8398" s="1" t="s">
        <v>15</v>
      </c>
    </row>
    <row r="8399" spans="1:5" x14ac:dyDescent="0.25">
      <c r="A8399" s="1">
        <v>318404</v>
      </c>
      <c r="B8399" s="1" t="s">
        <v>12</v>
      </c>
      <c r="C8399" s="1" t="s">
        <v>27</v>
      </c>
      <c r="D8399" s="1" t="s">
        <v>30</v>
      </c>
      <c r="E8399" s="1" t="s">
        <v>15</v>
      </c>
    </row>
    <row r="8400" spans="1:5" x14ac:dyDescent="0.25">
      <c r="A8400" s="1">
        <v>318405</v>
      </c>
      <c r="B8400" s="1" t="s">
        <v>12</v>
      </c>
      <c r="C8400" s="1" t="s">
        <v>27</v>
      </c>
      <c r="D8400" s="1" t="s">
        <v>30</v>
      </c>
      <c r="E8400" s="1" t="s">
        <v>15</v>
      </c>
    </row>
    <row r="8401" spans="1:5" x14ac:dyDescent="0.25">
      <c r="A8401" s="1">
        <v>318406</v>
      </c>
      <c r="B8401" s="1" t="s">
        <v>12</v>
      </c>
      <c r="C8401" s="1" t="s">
        <v>27</v>
      </c>
      <c r="D8401" s="1" t="s">
        <v>38</v>
      </c>
      <c r="E8401" s="1" t="s">
        <v>15</v>
      </c>
    </row>
    <row r="8402" spans="1:5" x14ac:dyDescent="0.25">
      <c r="A8402" s="1">
        <v>318408</v>
      </c>
      <c r="B8402" s="1" t="s">
        <v>35</v>
      </c>
      <c r="C8402" s="1" t="s">
        <v>22</v>
      </c>
      <c r="D8402" s="1" t="s">
        <v>21</v>
      </c>
      <c r="E8402" s="1" t="s">
        <v>15</v>
      </c>
    </row>
    <row r="8403" spans="1:5" x14ac:dyDescent="0.25">
      <c r="A8403" s="1">
        <v>318409</v>
      </c>
      <c r="B8403" s="1" t="s">
        <v>12</v>
      </c>
      <c r="C8403" s="1" t="s">
        <v>22</v>
      </c>
      <c r="D8403" s="1" t="s">
        <v>21</v>
      </c>
      <c r="E8403" s="1" t="s">
        <v>15</v>
      </c>
    </row>
    <row r="8404" spans="1:5" x14ac:dyDescent="0.25">
      <c r="A8404" s="1">
        <v>318410</v>
      </c>
      <c r="B8404" s="1" t="s">
        <v>35</v>
      </c>
      <c r="C8404" s="1" t="s">
        <v>22</v>
      </c>
      <c r="D8404" s="1" t="s">
        <v>21</v>
      </c>
      <c r="E8404" s="1" t="s">
        <v>15</v>
      </c>
    </row>
    <row r="8405" spans="1:5" x14ac:dyDescent="0.25">
      <c r="A8405" s="1">
        <v>318411</v>
      </c>
      <c r="B8405" s="1" t="s">
        <v>12</v>
      </c>
      <c r="C8405" s="1" t="s">
        <v>20</v>
      </c>
      <c r="D8405" s="1" t="s">
        <v>61</v>
      </c>
      <c r="E8405" s="1" t="s">
        <v>15</v>
      </c>
    </row>
    <row r="8406" spans="1:5" x14ac:dyDescent="0.25">
      <c r="A8406" s="1">
        <v>318412</v>
      </c>
      <c r="B8406" s="1" t="s">
        <v>12</v>
      </c>
      <c r="C8406" s="1" t="s">
        <v>20</v>
      </c>
      <c r="D8406" s="1" t="s">
        <v>61</v>
      </c>
      <c r="E8406" s="1" t="s">
        <v>15</v>
      </c>
    </row>
    <row r="8407" spans="1:5" x14ac:dyDescent="0.25">
      <c r="A8407" s="1">
        <v>318413</v>
      </c>
      <c r="B8407" s="1" t="s">
        <v>35</v>
      </c>
      <c r="C8407" s="1" t="s">
        <v>20</v>
      </c>
      <c r="D8407" s="1" t="s">
        <v>61</v>
      </c>
      <c r="E8407" s="1" t="s">
        <v>15</v>
      </c>
    </row>
    <row r="8408" spans="1:5" x14ac:dyDescent="0.25">
      <c r="A8408" s="1">
        <v>318414</v>
      </c>
      <c r="B8408" s="1" t="s">
        <v>35</v>
      </c>
      <c r="C8408" s="1" t="s">
        <v>22</v>
      </c>
      <c r="D8408" s="1" t="s">
        <v>38</v>
      </c>
      <c r="E8408" s="1" t="s">
        <v>15</v>
      </c>
    </row>
    <row r="8409" spans="1:5" x14ac:dyDescent="0.25">
      <c r="A8409" s="1">
        <v>318415</v>
      </c>
      <c r="B8409" s="1" t="s">
        <v>12</v>
      </c>
      <c r="C8409" s="1" t="s">
        <v>22</v>
      </c>
      <c r="D8409" s="1" t="s">
        <v>43</v>
      </c>
      <c r="E8409" s="1" t="s">
        <v>15</v>
      </c>
    </row>
    <row r="8410" spans="1:5" x14ac:dyDescent="0.25">
      <c r="A8410" s="1">
        <v>318416</v>
      </c>
      <c r="B8410" s="1" t="s">
        <v>12</v>
      </c>
      <c r="C8410" s="1" t="s">
        <v>22</v>
      </c>
      <c r="D8410" s="1" t="s">
        <v>21</v>
      </c>
      <c r="E8410" s="1" t="s">
        <v>15</v>
      </c>
    </row>
    <row r="8411" spans="1:5" x14ac:dyDescent="0.25">
      <c r="A8411" s="1">
        <v>318417</v>
      </c>
      <c r="B8411" s="1" t="s">
        <v>35</v>
      </c>
      <c r="C8411" s="1" t="s">
        <v>22</v>
      </c>
      <c r="D8411" s="1" t="s">
        <v>47</v>
      </c>
      <c r="E8411" s="1" t="s">
        <v>15</v>
      </c>
    </row>
    <row r="8412" spans="1:5" x14ac:dyDescent="0.25">
      <c r="A8412" s="1">
        <v>318418</v>
      </c>
      <c r="B8412" s="1" t="s">
        <v>35</v>
      </c>
      <c r="C8412" s="1" t="s">
        <v>20</v>
      </c>
      <c r="D8412" s="1" t="s">
        <v>61</v>
      </c>
      <c r="E8412" s="1" t="s">
        <v>15</v>
      </c>
    </row>
    <row r="8413" spans="1:5" x14ac:dyDescent="0.25">
      <c r="A8413" s="1">
        <v>318419</v>
      </c>
      <c r="B8413" s="1" t="s">
        <v>35</v>
      </c>
      <c r="C8413" s="1" t="s">
        <v>20</v>
      </c>
      <c r="D8413" s="1" t="s">
        <v>61</v>
      </c>
      <c r="E8413" s="1" t="s">
        <v>15</v>
      </c>
    </row>
    <row r="8414" spans="1:5" x14ac:dyDescent="0.25">
      <c r="A8414" s="1">
        <v>318420</v>
      </c>
      <c r="B8414" s="1" t="s">
        <v>12</v>
      </c>
      <c r="C8414" s="1" t="s">
        <v>20</v>
      </c>
      <c r="D8414" s="1" t="s">
        <v>61</v>
      </c>
      <c r="E8414" s="1" t="s">
        <v>15</v>
      </c>
    </row>
    <row r="8415" spans="1:5" x14ac:dyDescent="0.25">
      <c r="A8415" s="1">
        <v>318421</v>
      </c>
      <c r="B8415" s="1" t="s">
        <v>12</v>
      </c>
      <c r="C8415" s="1" t="s">
        <v>20</v>
      </c>
      <c r="D8415" s="1" t="s">
        <v>61</v>
      </c>
      <c r="E8415" s="1" t="s">
        <v>15</v>
      </c>
    </row>
    <row r="8416" spans="1:5" x14ac:dyDescent="0.25">
      <c r="A8416" s="1">
        <v>318422</v>
      </c>
      <c r="B8416" s="1" t="s">
        <v>12</v>
      </c>
      <c r="C8416" s="1" t="s">
        <v>22</v>
      </c>
      <c r="D8416" s="1" t="s">
        <v>19</v>
      </c>
      <c r="E8416" s="1" t="s">
        <v>15</v>
      </c>
    </row>
    <row r="8417" spans="1:5" x14ac:dyDescent="0.25">
      <c r="A8417" s="1">
        <v>318423</v>
      </c>
      <c r="B8417" s="1" t="s">
        <v>35</v>
      </c>
      <c r="C8417" s="1" t="s">
        <v>22</v>
      </c>
      <c r="D8417" s="1" t="s">
        <v>47</v>
      </c>
      <c r="E8417" s="1" t="s">
        <v>15</v>
      </c>
    </row>
    <row r="8418" spans="1:5" x14ac:dyDescent="0.25">
      <c r="A8418" s="1">
        <v>318424</v>
      </c>
      <c r="B8418" s="1" t="s">
        <v>35</v>
      </c>
      <c r="C8418" s="1" t="s">
        <v>22</v>
      </c>
      <c r="D8418" s="1" t="s">
        <v>47</v>
      </c>
      <c r="E8418" s="1" t="s">
        <v>15</v>
      </c>
    </row>
    <row r="8419" spans="1:5" x14ac:dyDescent="0.25">
      <c r="A8419" s="1">
        <v>318425</v>
      </c>
      <c r="B8419" s="1" t="s">
        <v>12</v>
      </c>
      <c r="C8419" s="1" t="s">
        <v>22</v>
      </c>
      <c r="D8419" s="1" t="s">
        <v>38</v>
      </c>
      <c r="E8419" s="1" t="s">
        <v>15</v>
      </c>
    </row>
    <row r="8420" spans="1:5" x14ac:dyDescent="0.25">
      <c r="A8420" s="1">
        <v>318426</v>
      </c>
      <c r="B8420" s="1" t="s">
        <v>35</v>
      </c>
      <c r="C8420" s="1" t="s">
        <v>20</v>
      </c>
      <c r="D8420" s="1" t="s">
        <v>61</v>
      </c>
      <c r="E8420" s="1" t="s">
        <v>15</v>
      </c>
    </row>
    <row r="8421" spans="1:5" x14ac:dyDescent="0.25">
      <c r="A8421" s="1">
        <v>318427</v>
      </c>
      <c r="B8421" s="1" t="s">
        <v>12</v>
      </c>
      <c r="C8421" s="1" t="s">
        <v>22</v>
      </c>
      <c r="D8421" s="1" t="s">
        <v>38</v>
      </c>
      <c r="E8421" s="1" t="s">
        <v>15</v>
      </c>
    </row>
    <row r="8422" spans="1:5" x14ac:dyDescent="0.25">
      <c r="A8422" s="1">
        <v>318428</v>
      </c>
      <c r="B8422" s="1" t="s">
        <v>35</v>
      </c>
      <c r="C8422" s="1" t="s">
        <v>22</v>
      </c>
      <c r="D8422" s="1" t="s">
        <v>47</v>
      </c>
      <c r="E8422" s="1" t="s">
        <v>15</v>
      </c>
    </row>
    <row r="8423" spans="1:5" x14ac:dyDescent="0.25">
      <c r="A8423" s="1">
        <v>318429</v>
      </c>
      <c r="B8423" s="1" t="s">
        <v>12</v>
      </c>
      <c r="C8423" s="1" t="s">
        <v>22</v>
      </c>
      <c r="D8423" s="1" t="s">
        <v>38</v>
      </c>
      <c r="E8423" s="1" t="s">
        <v>15</v>
      </c>
    </row>
    <row r="8424" spans="1:5" x14ac:dyDescent="0.25">
      <c r="A8424" s="1">
        <v>318430</v>
      </c>
      <c r="B8424" s="1" t="s">
        <v>12</v>
      </c>
      <c r="C8424" s="1" t="s">
        <v>22</v>
      </c>
      <c r="D8424" s="1" t="s">
        <v>38</v>
      </c>
      <c r="E8424" s="1" t="s">
        <v>15</v>
      </c>
    </row>
    <row r="8425" spans="1:5" x14ac:dyDescent="0.25">
      <c r="A8425" s="1">
        <v>318431</v>
      </c>
      <c r="B8425" s="1" t="s">
        <v>35</v>
      </c>
      <c r="C8425" s="1" t="s">
        <v>22</v>
      </c>
      <c r="D8425" s="1" t="s">
        <v>47</v>
      </c>
      <c r="E8425" s="1" t="s">
        <v>15</v>
      </c>
    </row>
    <row r="8426" spans="1:5" x14ac:dyDescent="0.25">
      <c r="A8426" s="1">
        <v>318432</v>
      </c>
      <c r="B8426" s="1" t="s">
        <v>35</v>
      </c>
      <c r="C8426" s="1" t="s">
        <v>22</v>
      </c>
      <c r="D8426" s="1" t="s">
        <v>47</v>
      </c>
      <c r="E8426" s="1" t="s">
        <v>15</v>
      </c>
    </row>
    <row r="8427" spans="1:5" x14ac:dyDescent="0.25">
      <c r="A8427" s="1">
        <v>318433</v>
      </c>
      <c r="B8427" s="1" t="s">
        <v>12</v>
      </c>
      <c r="C8427" s="1" t="s">
        <v>20</v>
      </c>
      <c r="D8427" s="1" t="s">
        <v>61</v>
      </c>
      <c r="E8427" s="1" t="s">
        <v>15</v>
      </c>
    </row>
    <row r="8428" spans="1:5" x14ac:dyDescent="0.25">
      <c r="A8428" s="1">
        <v>318434</v>
      </c>
      <c r="B8428" s="1" t="s">
        <v>12</v>
      </c>
      <c r="C8428" s="1" t="s">
        <v>22</v>
      </c>
      <c r="D8428" s="1" t="s">
        <v>38</v>
      </c>
      <c r="E8428" s="1" t="s">
        <v>15</v>
      </c>
    </row>
    <row r="8429" spans="1:5" x14ac:dyDescent="0.25">
      <c r="A8429" s="1">
        <v>318435</v>
      </c>
      <c r="B8429" s="1" t="s">
        <v>35</v>
      </c>
      <c r="C8429" s="1" t="s">
        <v>22</v>
      </c>
      <c r="D8429" s="1" t="s">
        <v>47</v>
      </c>
      <c r="E8429" s="1" t="s">
        <v>15</v>
      </c>
    </row>
    <row r="8430" spans="1:5" x14ac:dyDescent="0.25">
      <c r="A8430" s="1">
        <v>318436</v>
      </c>
      <c r="B8430" s="1" t="s">
        <v>12</v>
      </c>
      <c r="C8430" s="1" t="s">
        <v>20</v>
      </c>
      <c r="D8430" s="1" t="s">
        <v>61</v>
      </c>
      <c r="E8430" s="1" t="s">
        <v>15</v>
      </c>
    </row>
    <row r="8431" spans="1:5" x14ac:dyDescent="0.25">
      <c r="A8431" s="1">
        <v>318437</v>
      </c>
      <c r="B8431" s="1" t="s">
        <v>35</v>
      </c>
      <c r="C8431" s="1" t="s">
        <v>22</v>
      </c>
      <c r="D8431" s="1" t="s">
        <v>47</v>
      </c>
      <c r="E8431" s="1" t="s">
        <v>15</v>
      </c>
    </row>
    <row r="8432" spans="1:5" x14ac:dyDescent="0.25">
      <c r="A8432" s="1">
        <v>318438</v>
      </c>
      <c r="B8432" s="1" t="s">
        <v>12</v>
      </c>
      <c r="C8432" s="1" t="s">
        <v>22</v>
      </c>
      <c r="D8432" s="1" t="s">
        <v>38</v>
      </c>
      <c r="E8432" s="1" t="s">
        <v>15</v>
      </c>
    </row>
    <row r="8433" spans="1:5" x14ac:dyDescent="0.25">
      <c r="A8433" s="1">
        <v>318439</v>
      </c>
      <c r="B8433" s="1" t="s">
        <v>35</v>
      </c>
      <c r="C8433" s="1" t="s">
        <v>20</v>
      </c>
      <c r="D8433" s="1" t="s">
        <v>61</v>
      </c>
      <c r="E8433" s="1" t="s">
        <v>15</v>
      </c>
    </row>
    <row r="8434" spans="1:5" x14ac:dyDescent="0.25">
      <c r="A8434" s="1">
        <v>318440</v>
      </c>
      <c r="B8434" s="1" t="s">
        <v>35</v>
      </c>
      <c r="C8434" s="1" t="s">
        <v>16</v>
      </c>
      <c r="D8434" s="1" t="s">
        <v>40</v>
      </c>
      <c r="E8434" s="1" t="s">
        <v>15</v>
      </c>
    </row>
    <row r="8435" spans="1:5" x14ac:dyDescent="0.25">
      <c r="A8435" s="1">
        <v>318441</v>
      </c>
      <c r="B8435" s="1" t="s">
        <v>35</v>
      </c>
      <c r="C8435" s="1" t="s">
        <v>16</v>
      </c>
      <c r="D8435" s="1" t="s">
        <v>40</v>
      </c>
      <c r="E8435" s="1" t="s">
        <v>15</v>
      </c>
    </row>
    <row r="8436" spans="1:5" x14ac:dyDescent="0.25">
      <c r="A8436" s="1">
        <v>318442</v>
      </c>
      <c r="B8436" s="1" t="s">
        <v>12</v>
      </c>
      <c r="C8436" s="1" t="s">
        <v>16</v>
      </c>
      <c r="D8436" s="1" t="s">
        <v>40</v>
      </c>
      <c r="E8436" s="1" t="s">
        <v>15</v>
      </c>
    </row>
    <row r="8437" spans="1:5" x14ac:dyDescent="0.25">
      <c r="A8437" s="1">
        <v>318443</v>
      </c>
      <c r="B8437" s="1" t="s">
        <v>12</v>
      </c>
      <c r="C8437" s="1" t="s">
        <v>16</v>
      </c>
      <c r="D8437" s="1" t="s">
        <v>40</v>
      </c>
      <c r="E8437" s="1" t="s">
        <v>15</v>
      </c>
    </row>
    <row r="8438" spans="1:5" x14ac:dyDescent="0.25">
      <c r="A8438" s="1">
        <v>318444</v>
      </c>
      <c r="B8438" s="1" t="s">
        <v>12</v>
      </c>
      <c r="C8438" s="1" t="s">
        <v>16</v>
      </c>
      <c r="D8438" s="1" t="s">
        <v>40</v>
      </c>
      <c r="E8438" s="1" t="s">
        <v>15</v>
      </c>
    </row>
    <row r="8439" spans="1:5" x14ac:dyDescent="0.25">
      <c r="A8439" s="1">
        <v>318445</v>
      </c>
      <c r="B8439" s="1" t="s">
        <v>35</v>
      </c>
      <c r="C8439" s="1" t="s">
        <v>16</v>
      </c>
      <c r="D8439" s="1" t="s">
        <v>53</v>
      </c>
      <c r="E8439" s="1" t="s">
        <v>15</v>
      </c>
    </row>
    <row r="8440" spans="1:5" x14ac:dyDescent="0.25">
      <c r="A8440" s="1">
        <v>318446</v>
      </c>
      <c r="B8440" s="1" t="s">
        <v>12</v>
      </c>
      <c r="C8440" s="1" t="s">
        <v>16</v>
      </c>
      <c r="D8440" s="1" t="s">
        <v>51</v>
      </c>
      <c r="E8440" s="1" t="s">
        <v>15</v>
      </c>
    </row>
    <row r="8441" spans="1:5" x14ac:dyDescent="0.25">
      <c r="A8441" s="1">
        <v>318447</v>
      </c>
      <c r="B8441" s="1" t="s">
        <v>12</v>
      </c>
      <c r="C8441" s="1" t="s">
        <v>16</v>
      </c>
      <c r="D8441" s="1" t="s">
        <v>53</v>
      </c>
      <c r="E8441" s="1" t="s">
        <v>15</v>
      </c>
    </row>
    <row r="8442" spans="1:5" x14ac:dyDescent="0.25">
      <c r="A8442" s="1">
        <v>318448</v>
      </c>
      <c r="B8442" s="1" t="s">
        <v>35</v>
      </c>
      <c r="C8442" s="1" t="s">
        <v>16</v>
      </c>
      <c r="D8442" s="1" t="s">
        <v>40</v>
      </c>
      <c r="E8442" s="1" t="s">
        <v>15</v>
      </c>
    </row>
    <row r="8443" spans="1:5" x14ac:dyDescent="0.25">
      <c r="A8443" s="1">
        <v>318449</v>
      </c>
      <c r="B8443" s="1" t="s">
        <v>12</v>
      </c>
      <c r="C8443" s="1" t="s">
        <v>16</v>
      </c>
      <c r="D8443" s="1" t="s">
        <v>40</v>
      </c>
      <c r="E8443" s="1" t="s">
        <v>15</v>
      </c>
    </row>
    <row r="8444" spans="1:5" x14ac:dyDescent="0.25">
      <c r="A8444" s="1">
        <v>318450</v>
      </c>
      <c r="B8444" s="1" t="s">
        <v>12</v>
      </c>
      <c r="C8444" s="1" t="s">
        <v>16</v>
      </c>
      <c r="D8444" s="1" t="s">
        <v>52</v>
      </c>
      <c r="E8444" s="1" t="s">
        <v>15</v>
      </c>
    </row>
    <row r="8445" spans="1:5" x14ac:dyDescent="0.25">
      <c r="A8445" s="1">
        <v>318451</v>
      </c>
      <c r="B8445" s="1" t="s">
        <v>12</v>
      </c>
      <c r="C8445" s="1" t="s">
        <v>16</v>
      </c>
      <c r="D8445" s="1" t="s">
        <v>52</v>
      </c>
      <c r="E8445" s="1" t="s">
        <v>15</v>
      </c>
    </row>
    <row r="8446" spans="1:5" x14ac:dyDescent="0.25">
      <c r="A8446" s="1">
        <v>318452</v>
      </c>
      <c r="B8446" s="1" t="s">
        <v>35</v>
      </c>
      <c r="C8446" s="1" t="s">
        <v>16</v>
      </c>
      <c r="D8446" s="1" t="s">
        <v>53</v>
      </c>
      <c r="E8446" s="1" t="s">
        <v>15</v>
      </c>
    </row>
    <row r="8447" spans="1:5" x14ac:dyDescent="0.25">
      <c r="A8447" s="1">
        <v>318463</v>
      </c>
      <c r="B8447" s="1" t="s">
        <v>12</v>
      </c>
      <c r="C8447" s="1" t="s">
        <v>16</v>
      </c>
      <c r="D8447" s="1" t="s">
        <v>53</v>
      </c>
      <c r="E8447" s="1" t="s">
        <v>15</v>
      </c>
    </row>
    <row r="8448" spans="1:5" x14ac:dyDescent="0.25">
      <c r="A8448" s="1">
        <v>318464</v>
      </c>
      <c r="B8448" s="1" t="s">
        <v>35</v>
      </c>
      <c r="C8448" s="1" t="s">
        <v>16</v>
      </c>
      <c r="D8448" s="1" t="s">
        <v>53</v>
      </c>
      <c r="E8448" s="1" t="s">
        <v>15</v>
      </c>
    </row>
    <row r="8449" spans="1:5" x14ac:dyDescent="0.25">
      <c r="A8449" s="1">
        <v>318465</v>
      </c>
      <c r="B8449" s="1" t="s">
        <v>35</v>
      </c>
      <c r="C8449" s="1" t="s">
        <v>16</v>
      </c>
      <c r="D8449" s="1" t="s">
        <v>53</v>
      </c>
      <c r="E8449" s="1" t="s">
        <v>15</v>
      </c>
    </row>
    <row r="8450" spans="1:5" x14ac:dyDescent="0.25">
      <c r="A8450" s="1">
        <v>318466</v>
      </c>
      <c r="B8450" s="1" t="s">
        <v>35</v>
      </c>
      <c r="C8450" s="1" t="s">
        <v>16</v>
      </c>
      <c r="D8450" s="1" t="s">
        <v>51</v>
      </c>
      <c r="E8450" s="1" t="s">
        <v>15</v>
      </c>
    </row>
    <row r="8451" spans="1:5" x14ac:dyDescent="0.25">
      <c r="A8451" s="1">
        <v>318467</v>
      </c>
      <c r="B8451" s="1" t="s">
        <v>35</v>
      </c>
      <c r="C8451" s="1" t="s">
        <v>16</v>
      </c>
      <c r="D8451" s="1" t="s">
        <v>53</v>
      </c>
      <c r="E8451" s="1" t="s">
        <v>15</v>
      </c>
    </row>
    <row r="8452" spans="1:5" x14ac:dyDescent="0.25">
      <c r="A8452" s="1">
        <v>318468</v>
      </c>
      <c r="B8452" s="1" t="s">
        <v>35</v>
      </c>
      <c r="C8452" s="1" t="s">
        <v>16</v>
      </c>
      <c r="D8452" s="1" t="s">
        <v>53</v>
      </c>
      <c r="E8452" s="1" t="s">
        <v>15</v>
      </c>
    </row>
    <row r="8453" spans="1:5" x14ac:dyDescent="0.25">
      <c r="A8453" s="1">
        <v>318469</v>
      </c>
      <c r="B8453" s="1" t="s">
        <v>35</v>
      </c>
      <c r="C8453" s="1" t="s">
        <v>16</v>
      </c>
      <c r="D8453" s="1" t="s">
        <v>51</v>
      </c>
      <c r="E8453" s="1" t="s">
        <v>15</v>
      </c>
    </row>
    <row r="8454" spans="1:5" x14ac:dyDescent="0.25">
      <c r="A8454" s="1">
        <v>318470</v>
      </c>
      <c r="B8454" s="1" t="s">
        <v>35</v>
      </c>
      <c r="C8454" s="1" t="s">
        <v>16</v>
      </c>
      <c r="D8454" s="1" t="s">
        <v>53</v>
      </c>
      <c r="E8454" s="1" t="s">
        <v>15</v>
      </c>
    </row>
    <row r="8455" spans="1:5" x14ac:dyDescent="0.25">
      <c r="A8455" s="1">
        <v>318471</v>
      </c>
      <c r="B8455" s="1" t="s">
        <v>35</v>
      </c>
      <c r="C8455" s="1" t="s">
        <v>16</v>
      </c>
      <c r="D8455" s="1" t="s">
        <v>53</v>
      </c>
      <c r="E8455" s="1" t="s">
        <v>15</v>
      </c>
    </row>
    <row r="8456" spans="1:5" x14ac:dyDescent="0.25">
      <c r="A8456" s="1">
        <v>318472</v>
      </c>
      <c r="B8456" s="1" t="s">
        <v>35</v>
      </c>
      <c r="C8456" s="1" t="s">
        <v>16</v>
      </c>
      <c r="D8456" s="1" t="s">
        <v>51</v>
      </c>
      <c r="E8456" s="1" t="s">
        <v>15</v>
      </c>
    </row>
    <row r="8457" spans="1:5" x14ac:dyDescent="0.25">
      <c r="A8457" s="1">
        <v>318473</v>
      </c>
      <c r="B8457" s="1" t="s">
        <v>35</v>
      </c>
      <c r="C8457" s="1" t="s">
        <v>16</v>
      </c>
      <c r="D8457" s="1" t="s">
        <v>53</v>
      </c>
      <c r="E8457" s="1" t="s">
        <v>15</v>
      </c>
    </row>
    <row r="8458" spans="1:5" x14ac:dyDescent="0.25">
      <c r="A8458" s="1">
        <v>318474</v>
      </c>
      <c r="B8458" s="1" t="s">
        <v>35</v>
      </c>
      <c r="C8458" s="1" t="s">
        <v>16</v>
      </c>
      <c r="D8458" s="1" t="s">
        <v>51</v>
      </c>
      <c r="E8458" s="1" t="s">
        <v>15</v>
      </c>
    </row>
    <row r="8459" spans="1:5" x14ac:dyDescent="0.25">
      <c r="A8459" s="1">
        <v>318475</v>
      </c>
      <c r="B8459" s="1" t="s">
        <v>12</v>
      </c>
      <c r="C8459" s="1" t="s">
        <v>16</v>
      </c>
      <c r="D8459" s="1" t="s">
        <v>53</v>
      </c>
      <c r="E8459" s="1" t="s">
        <v>15</v>
      </c>
    </row>
    <row r="8460" spans="1:5" x14ac:dyDescent="0.25">
      <c r="A8460" s="1">
        <v>318476</v>
      </c>
      <c r="B8460" s="1" t="s">
        <v>35</v>
      </c>
      <c r="C8460" s="1" t="s">
        <v>16</v>
      </c>
      <c r="D8460" s="1" t="s">
        <v>51</v>
      </c>
      <c r="E8460" s="1" t="s">
        <v>15</v>
      </c>
    </row>
    <row r="8461" spans="1:5" x14ac:dyDescent="0.25">
      <c r="A8461" s="1">
        <v>318477</v>
      </c>
      <c r="B8461" s="1" t="s">
        <v>12</v>
      </c>
      <c r="C8461" s="1" t="s">
        <v>29</v>
      </c>
      <c r="D8461" s="1" t="s">
        <v>24</v>
      </c>
      <c r="E8461" s="1" t="s">
        <v>15</v>
      </c>
    </row>
    <row r="8462" spans="1:5" x14ac:dyDescent="0.25">
      <c r="A8462" s="1">
        <v>318485</v>
      </c>
      <c r="B8462" s="1" t="s">
        <v>65</v>
      </c>
      <c r="C8462" s="1" t="s">
        <v>27</v>
      </c>
      <c r="D8462" s="1" t="s">
        <v>30</v>
      </c>
      <c r="E8462" s="1" t="s">
        <v>15</v>
      </c>
    </row>
    <row r="8463" spans="1:5" x14ac:dyDescent="0.25">
      <c r="A8463" s="1">
        <v>318496</v>
      </c>
      <c r="B8463" s="1" t="s">
        <v>35</v>
      </c>
      <c r="C8463" s="1" t="s">
        <v>32</v>
      </c>
      <c r="D8463" s="1" t="s">
        <v>39</v>
      </c>
      <c r="E8463" s="1" t="s">
        <v>15</v>
      </c>
    </row>
    <row r="8464" spans="1:5" x14ac:dyDescent="0.25">
      <c r="A8464" s="1">
        <v>318497</v>
      </c>
      <c r="B8464" s="1" t="s">
        <v>35</v>
      </c>
      <c r="C8464" s="1" t="s">
        <v>32</v>
      </c>
      <c r="D8464" s="1" t="s">
        <v>39</v>
      </c>
      <c r="E8464" s="1" t="s">
        <v>15</v>
      </c>
    </row>
    <row r="8465" spans="1:5" x14ac:dyDescent="0.25">
      <c r="A8465" s="1">
        <v>318498</v>
      </c>
      <c r="B8465" s="1" t="s">
        <v>35</v>
      </c>
      <c r="C8465" s="1" t="s">
        <v>32</v>
      </c>
      <c r="D8465" s="1" t="s">
        <v>39</v>
      </c>
      <c r="E8465" s="1" t="s">
        <v>15</v>
      </c>
    </row>
    <row r="8466" spans="1:5" x14ac:dyDescent="0.25">
      <c r="A8466" s="1">
        <v>318499</v>
      </c>
      <c r="B8466" s="1" t="s">
        <v>12</v>
      </c>
      <c r="C8466" s="1" t="s">
        <v>32</v>
      </c>
      <c r="D8466" s="1" t="s">
        <v>47</v>
      </c>
      <c r="E8466" s="1" t="s">
        <v>15</v>
      </c>
    </row>
    <row r="8467" spans="1:5" x14ac:dyDescent="0.25">
      <c r="A8467" s="1">
        <v>318500</v>
      </c>
      <c r="B8467" s="1" t="s">
        <v>12</v>
      </c>
      <c r="C8467" s="1" t="s">
        <v>32</v>
      </c>
      <c r="D8467" s="1" t="s">
        <v>14</v>
      </c>
      <c r="E8467" s="1" t="s">
        <v>15</v>
      </c>
    </row>
    <row r="8468" spans="1:5" x14ac:dyDescent="0.25">
      <c r="A8468" s="1">
        <v>318502</v>
      </c>
      <c r="B8468" s="1" t="s">
        <v>12</v>
      </c>
      <c r="C8468" s="1" t="s">
        <v>32</v>
      </c>
      <c r="D8468" s="1" t="s">
        <v>39</v>
      </c>
      <c r="E8468" s="1" t="s">
        <v>15</v>
      </c>
    </row>
    <row r="8469" spans="1:5" x14ac:dyDescent="0.25">
      <c r="A8469" s="1">
        <v>318503</v>
      </c>
      <c r="B8469" s="1" t="s">
        <v>35</v>
      </c>
      <c r="C8469" s="1" t="s">
        <v>32</v>
      </c>
      <c r="D8469" s="1" t="s">
        <v>39</v>
      </c>
      <c r="E8469" s="1" t="s">
        <v>15</v>
      </c>
    </row>
    <row r="8470" spans="1:5" x14ac:dyDescent="0.25">
      <c r="A8470" s="1">
        <v>318504</v>
      </c>
      <c r="B8470" s="1" t="s">
        <v>12</v>
      </c>
      <c r="C8470" s="1" t="s">
        <v>32</v>
      </c>
      <c r="D8470" s="1" t="s">
        <v>39</v>
      </c>
      <c r="E8470" s="1" t="s">
        <v>15</v>
      </c>
    </row>
    <row r="8471" spans="1:5" x14ac:dyDescent="0.25">
      <c r="A8471" s="1">
        <v>318505</v>
      </c>
      <c r="B8471" s="1" t="s">
        <v>35</v>
      </c>
      <c r="C8471" s="1" t="s">
        <v>32</v>
      </c>
      <c r="D8471" s="1" t="s">
        <v>48</v>
      </c>
      <c r="E8471" s="1" t="s">
        <v>15</v>
      </c>
    </row>
    <row r="8472" spans="1:5" x14ac:dyDescent="0.25">
      <c r="A8472" s="1">
        <v>318506</v>
      </c>
      <c r="B8472" s="1" t="s">
        <v>35</v>
      </c>
      <c r="C8472" s="1" t="s">
        <v>32</v>
      </c>
      <c r="D8472" s="1" t="s">
        <v>47</v>
      </c>
      <c r="E8472" s="1" t="s">
        <v>15</v>
      </c>
    </row>
    <row r="8473" spans="1:5" x14ac:dyDescent="0.25">
      <c r="A8473" s="1">
        <v>318507</v>
      </c>
      <c r="B8473" s="1" t="s">
        <v>35</v>
      </c>
      <c r="C8473" s="1" t="s">
        <v>32</v>
      </c>
      <c r="D8473" s="1" t="s">
        <v>44</v>
      </c>
      <c r="E8473" s="1" t="s">
        <v>15</v>
      </c>
    </row>
    <row r="8474" spans="1:5" x14ac:dyDescent="0.25">
      <c r="A8474" s="1">
        <v>318508</v>
      </c>
      <c r="B8474" s="1" t="s">
        <v>35</v>
      </c>
      <c r="C8474" s="1" t="s">
        <v>32</v>
      </c>
      <c r="D8474" s="1" t="s">
        <v>39</v>
      </c>
      <c r="E8474" s="1" t="s">
        <v>15</v>
      </c>
    </row>
    <row r="8475" spans="1:5" x14ac:dyDescent="0.25">
      <c r="A8475" s="1">
        <v>318509</v>
      </c>
      <c r="B8475" s="1" t="s">
        <v>12</v>
      </c>
      <c r="C8475" s="1" t="s">
        <v>32</v>
      </c>
      <c r="D8475" s="1" t="s">
        <v>44</v>
      </c>
      <c r="E8475" s="1" t="s">
        <v>15</v>
      </c>
    </row>
    <row r="8476" spans="1:5" x14ac:dyDescent="0.25">
      <c r="A8476" s="1">
        <v>318510</v>
      </c>
      <c r="B8476" s="1" t="s">
        <v>35</v>
      </c>
      <c r="C8476" s="1" t="s">
        <v>32</v>
      </c>
      <c r="D8476" s="1" t="s">
        <v>39</v>
      </c>
      <c r="E8476" s="1" t="s">
        <v>15</v>
      </c>
    </row>
    <row r="8477" spans="1:5" x14ac:dyDescent="0.25">
      <c r="A8477" s="1">
        <v>318511</v>
      </c>
      <c r="B8477" s="1" t="s">
        <v>35</v>
      </c>
      <c r="C8477" s="1" t="s">
        <v>32</v>
      </c>
      <c r="D8477" s="1" t="s">
        <v>39</v>
      </c>
      <c r="E8477" s="1" t="s">
        <v>15</v>
      </c>
    </row>
    <row r="8478" spans="1:5" x14ac:dyDescent="0.25">
      <c r="A8478" s="1">
        <v>318512</v>
      </c>
      <c r="B8478" s="1" t="s">
        <v>35</v>
      </c>
      <c r="C8478" s="1" t="s">
        <v>32</v>
      </c>
      <c r="D8478" s="1" t="s">
        <v>44</v>
      </c>
      <c r="E8478" s="1" t="s">
        <v>15</v>
      </c>
    </row>
    <row r="8479" spans="1:5" x14ac:dyDescent="0.25">
      <c r="A8479" s="1">
        <v>318513</v>
      </c>
      <c r="B8479" s="1" t="s">
        <v>35</v>
      </c>
      <c r="C8479" s="1" t="s">
        <v>32</v>
      </c>
      <c r="D8479" s="1" t="s">
        <v>44</v>
      </c>
      <c r="E8479" s="1" t="s">
        <v>15</v>
      </c>
    </row>
    <row r="8480" spans="1:5" x14ac:dyDescent="0.25">
      <c r="A8480" s="1">
        <v>318514</v>
      </c>
      <c r="B8480" s="1" t="s">
        <v>35</v>
      </c>
      <c r="C8480" s="1" t="s">
        <v>32</v>
      </c>
      <c r="D8480" s="1" t="s">
        <v>39</v>
      </c>
      <c r="E8480" s="1" t="s">
        <v>15</v>
      </c>
    </row>
    <row r="8481" spans="1:5" x14ac:dyDescent="0.25">
      <c r="A8481" s="1">
        <v>318515</v>
      </c>
      <c r="B8481" s="1" t="s">
        <v>35</v>
      </c>
      <c r="C8481" s="1" t="s">
        <v>27</v>
      </c>
      <c r="D8481" s="1" t="s">
        <v>58</v>
      </c>
      <c r="E8481" s="1" t="s">
        <v>15</v>
      </c>
    </row>
    <row r="8482" spans="1:5" x14ac:dyDescent="0.25">
      <c r="A8482" s="1">
        <v>318516</v>
      </c>
      <c r="B8482" s="1" t="s">
        <v>35</v>
      </c>
      <c r="C8482" s="1" t="s">
        <v>32</v>
      </c>
      <c r="D8482" s="1" t="s">
        <v>44</v>
      </c>
      <c r="E8482" s="1" t="s">
        <v>15</v>
      </c>
    </row>
    <row r="8483" spans="1:5" x14ac:dyDescent="0.25">
      <c r="A8483" s="1">
        <v>318517</v>
      </c>
      <c r="B8483" s="1" t="s">
        <v>35</v>
      </c>
      <c r="C8483" s="1" t="s">
        <v>32</v>
      </c>
      <c r="D8483" s="1" t="s">
        <v>48</v>
      </c>
      <c r="E8483" s="1" t="s">
        <v>15</v>
      </c>
    </row>
    <row r="8484" spans="1:5" x14ac:dyDescent="0.25">
      <c r="A8484" s="1">
        <v>318518</v>
      </c>
      <c r="B8484" s="1" t="s">
        <v>35</v>
      </c>
      <c r="C8484" s="1" t="s">
        <v>27</v>
      </c>
      <c r="D8484" s="1" t="s">
        <v>58</v>
      </c>
      <c r="E8484" s="1" t="s">
        <v>15</v>
      </c>
    </row>
    <row r="8485" spans="1:5" x14ac:dyDescent="0.25">
      <c r="A8485" s="1">
        <v>318519</v>
      </c>
      <c r="B8485" s="1" t="s">
        <v>35</v>
      </c>
      <c r="C8485" s="1" t="s">
        <v>32</v>
      </c>
      <c r="D8485" s="1" t="s">
        <v>44</v>
      </c>
      <c r="E8485" s="1" t="s">
        <v>15</v>
      </c>
    </row>
    <row r="8486" spans="1:5" x14ac:dyDescent="0.25">
      <c r="A8486" s="1">
        <v>318520</v>
      </c>
      <c r="B8486" s="1" t="s">
        <v>12</v>
      </c>
      <c r="C8486" s="1" t="s">
        <v>32</v>
      </c>
      <c r="D8486" s="1" t="s">
        <v>44</v>
      </c>
      <c r="E8486" s="1" t="s">
        <v>15</v>
      </c>
    </row>
    <row r="8487" spans="1:5" x14ac:dyDescent="0.25">
      <c r="A8487" s="1">
        <v>318521</v>
      </c>
      <c r="B8487" s="1" t="s">
        <v>35</v>
      </c>
      <c r="C8487" s="1" t="s">
        <v>27</v>
      </c>
      <c r="D8487" s="1" t="s">
        <v>58</v>
      </c>
      <c r="E8487" s="1" t="s">
        <v>15</v>
      </c>
    </row>
    <row r="8488" spans="1:5" x14ac:dyDescent="0.25">
      <c r="A8488" s="1">
        <v>318522</v>
      </c>
      <c r="B8488" s="1" t="s">
        <v>12</v>
      </c>
      <c r="C8488" s="1" t="s">
        <v>32</v>
      </c>
      <c r="D8488" s="1" t="s">
        <v>39</v>
      </c>
      <c r="E8488" s="1" t="s">
        <v>15</v>
      </c>
    </row>
    <row r="8489" spans="1:5" x14ac:dyDescent="0.25">
      <c r="A8489" s="1">
        <v>318523</v>
      </c>
      <c r="B8489" s="1" t="s">
        <v>35</v>
      </c>
      <c r="C8489" s="1" t="s">
        <v>32</v>
      </c>
      <c r="D8489" s="1" t="s">
        <v>44</v>
      </c>
      <c r="E8489" s="1" t="s">
        <v>15</v>
      </c>
    </row>
    <row r="8490" spans="1:5" x14ac:dyDescent="0.25">
      <c r="A8490" s="1">
        <v>318524</v>
      </c>
      <c r="B8490" s="1" t="s">
        <v>35</v>
      </c>
      <c r="C8490" s="1" t="s">
        <v>32</v>
      </c>
      <c r="D8490" s="1" t="s">
        <v>44</v>
      </c>
      <c r="E8490" s="1" t="s">
        <v>15</v>
      </c>
    </row>
    <row r="8491" spans="1:5" x14ac:dyDescent="0.25">
      <c r="A8491" s="1">
        <v>318525</v>
      </c>
      <c r="B8491" s="1" t="s">
        <v>35</v>
      </c>
      <c r="C8491" s="1" t="s">
        <v>27</v>
      </c>
      <c r="D8491" s="1" t="s">
        <v>58</v>
      </c>
      <c r="E8491" s="1" t="s">
        <v>15</v>
      </c>
    </row>
    <row r="8492" spans="1:5" x14ac:dyDescent="0.25">
      <c r="A8492" s="1">
        <v>318526</v>
      </c>
      <c r="B8492" s="1" t="s">
        <v>35</v>
      </c>
      <c r="C8492" s="1" t="s">
        <v>32</v>
      </c>
      <c r="D8492" s="1" t="s">
        <v>44</v>
      </c>
      <c r="E8492" s="1" t="s">
        <v>15</v>
      </c>
    </row>
    <row r="8493" spans="1:5" x14ac:dyDescent="0.25">
      <c r="A8493" s="1">
        <v>318527</v>
      </c>
      <c r="B8493" s="1" t="s">
        <v>12</v>
      </c>
      <c r="C8493" s="1" t="s">
        <v>27</v>
      </c>
      <c r="D8493" s="1" t="s">
        <v>58</v>
      </c>
      <c r="E8493" s="1" t="s">
        <v>15</v>
      </c>
    </row>
    <row r="8494" spans="1:5" x14ac:dyDescent="0.25">
      <c r="A8494" s="1">
        <v>318528</v>
      </c>
      <c r="B8494" s="1" t="s">
        <v>35</v>
      </c>
      <c r="C8494" s="1" t="s">
        <v>32</v>
      </c>
      <c r="D8494" s="1" t="s">
        <v>39</v>
      </c>
      <c r="E8494" s="1" t="s">
        <v>15</v>
      </c>
    </row>
    <row r="8495" spans="1:5" x14ac:dyDescent="0.25">
      <c r="A8495" s="1">
        <v>318529</v>
      </c>
      <c r="B8495" s="1" t="s">
        <v>12</v>
      </c>
      <c r="C8495" s="1" t="s">
        <v>32</v>
      </c>
      <c r="D8495" s="1" t="s">
        <v>44</v>
      </c>
      <c r="E8495" s="1" t="s">
        <v>15</v>
      </c>
    </row>
    <row r="8496" spans="1:5" x14ac:dyDescent="0.25">
      <c r="A8496" s="1">
        <v>318534</v>
      </c>
      <c r="B8496" s="1" t="s">
        <v>35</v>
      </c>
      <c r="C8496" s="1" t="s">
        <v>29</v>
      </c>
      <c r="D8496" s="1" t="s">
        <v>26</v>
      </c>
      <c r="E8496" s="1" t="s">
        <v>15</v>
      </c>
    </row>
    <row r="8497" spans="1:5" x14ac:dyDescent="0.25">
      <c r="A8497" s="1">
        <v>318535</v>
      </c>
      <c r="B8497" s="1" t="s">
        <v>12</v>
      </c>
      <c r="C8497" s="1" t="s">
        <v>29</v>
      </c>
      <c r="D8497" s="1" t="s">
        <v>26</v>
      </c>
      <c r="E8497" s="1" t="s">
        <v>15</v>
      </c>
    </row>
    <row r="8498" spans="1:5" x14ac:dyDescent="0.25">
      <c r="A8498" s="1">
        <v>318536</v>
      </c>
      <c r="B8498" s="1" t="s">
        <v>35</v>
      </c>
      <c r="C8498" s="1" t="s">
        <v>29</v>
      </c>
      <c r="D8498" s="1" t="s">
        <v>40</v>
      </c>
      <c r="E8498" s="1" t="s">
        <v>15</v>
      </c>
    </row>
    <row r="8499" spans="1:5" x14ac:dyDescent="0.25">
      <c r="A8499" s="1">
        <v>318537</v>
      </c>
      <c r="B8499" s="1" t="s">
        <v>35</v>
      </c>
      <c r="C8499" s="1" t="s">
        <v>29</v>
      </c>
      <c r="D8499" s="1" t="s">
        <v>21</v>
      </c>
      <c r="E8499" s="1" t="s">
        <v>15</v>
      </c>
    </row>
    <row r="8500" spans="1:5" x14ac:dyDescent="0.25">
      <c r="A8500" s="1">
        <v>318538</v>
      </c>
      <c r="B8500" s="1" t="s">
        <v>35</v>
      </c>
      <c r="C8500" s="1" t="s">
        <v>29</v>
      </c>
      <c r="D8500" s="1" t="s">
        <v>43</v>
      </c>
      <c r="E8500" s="1" t="s">
        <v>15</v>
      </c>
    </row>
    <row r="8501" spans="1:5" x14ac:dyDescent="0.25">
      <c r="A8501" s="1">
        <v>318540</v>
      </c>
      <c r="B8501" s="1" t="s">
        <v>35</v>
      </c>
      <c r="C8501" s="1" t="s">
        <v>29</v>
      </c>
      <c r="D8501" s="1" t="s">
        <v>61</v>
      </c>
      <c r="E8501" s="1" t="s">
        <v>15</v>
      </c>
    </row>
    <row r="8502" spans="1:5" x14ac:dyDescent="0.25">
      <c r="A8502" s="1">
        <v>318541</v>
      </c>
      <c r="B8502" s="1" t="s">
        <v>35</v>
      </c>
      <c r="C8502" s="1" t="s">
        <v>29</v>
      </c>
      <c r="D8502" s="1" t="s">
        <v>24</v>
      </c>
      <c r="E8502" s="1" t="s">
        <v>15</v>
      </c>
    </row>
    <row r="8503" spans="1:5" x14ac:dyDescent="0.25">
      <c r="A8503" s="1">
        <v>318542</v>
      </c>
      <c r="B8503" s="1" t="s">
        <v>12</v>
      </c>
      <c r="C8503" s="1" t="s">
        <v>29</v>
      </c>
      <c r="D8503" s="1" t="s">
        <v>40</v>
      </c>
      <c r="E8503" s="1" t="s">
        <v>15</v>
      </c>
    </row>
    <row r="8504" spans="1:5" x14ac:dyDescent="0.25">
      <c r="A8504" s="1">
        <v>318543</v>
      </c>
      <c r="B8504" s="1" t="s">
        <v>12</v>
      </c>
      <c r="C8504" s="1" t="s">
        <v>27</v>
      </c>
      <c r="D8504" s="1" t="s">
        <v>58</v>
      </c>
      <c r="E8504" s="1" t="s">
        <v>15</v>
      </c>
    </row>
    <row r="8505" spans="1:5" x14ac:dyDescent="0.25">
      <c r="A8505" s="1">
        <v>318544</v>
      </c>
      <c r="B8505" s="1" t="s">
        <v>35</v>
      </c>
      <c r="C8505" s="1" t="s">
        <v>32</v>
      </c>
      <c r="D8505" s="1" t="s">
        <v>14</v>
      </c>
      <c r="E8505" s="1" t="s">
        <v>15</v>
      </c>
    </row>
    <row r="8506" spans="1:5" x14ac:dyDescent="0.25">
      <c r="A8506" s="1">
        <v>318545</v>
      </c>
      <c r="B8506" s="1" t="s">
        <v>12</v>
      </c>
      <c r="C8506" s="1" t="s">
        <v>29</v>
      </c>
      <c r="D8506" s="1" t="s">
        <v>26</v>
      </c>
      <c r="E8506" s="1" t="s">
        <v>15</v>
      </c>
    </row>
    <row r="8507" spans="1:5" x14ac:dyDescent="0.25">
      <c r="A8507" s="1">
        <v>318547</v>
      </c>
      <c r="B8507" s="1" t="s">
        <v>12</v>
      </c>
      <c r="C8507" s="1" t="s">
        <v>29</v>
      </c>
      <c r="D8507" s="1" t="s">
        <v>49</v>
      </c>
      <c r="E8507" s="1" t="s">
        <v>15</v>
      </c>
    </row>
    <row r="8508" spans="1:5" x14ac:dyDescent="0.25">
      <c r="A8508" s="1">
        <v>318548</v>
      </c>
      <c r="B8508" s="1" t="s">
        <v>12</v>
      </c>
      <c r="C8508" s="1" t="s">
        <v>29</v>
      </c>
      <c r="D8508" s="1" t="s">
        <v>26</v>
      </c>
      <c r="E8508" s="1" t="s">
        <v>15</v>
      </c>
    </row>
    <row r="8509" spans="1:5" x14ac:dyDescent="0.25">
      <c r="A8509" s="1">
        <v>318549</v>
      </c>
      <c r="B8509" s="1" t="s">
        <v>12</v>
      </c>
      <c r="C8509" s="1" t="s">
        <v>29</v>
      </c>
      <c r="D8509" s="1" t="s">
        <v>26</v>
      </c>
      <c r="E8509" s="1" t="s">
        <v>15</v>
      </c>
    </row>
    <row r="8510" spans="1:5" x14ac:dyDescent="0.25">
      <c r="A8510" s="1">
        <v>318551</v>
      </c>
      <c r="B8510" s="1" t="s">
        <v>35</v>
      </c>
      <c r="C8510" s="1" t="s">
        <v>29</v>
      </c>
      <c r="D8510" s="1" t="s">
        <v>26</v>
      </c>
      <c r="E8510" s="1" t="s">
        <v>15</v>
      </c>
    </row>
    <row r="8511" spans="1:5" x14ac:dyDescent="0.25">
      <c r="A8511" s="1">
        <v>318552</v>
      </c>
      <c r="B8511" s="1" t="s">
        <v>35</v>
      </c>
      <c r="C8511" s="1" t="s">
        <v>29</v>
      </c>
      <c r="D8511" s="1" t="s">
        <v>49</v>
      </c>
      <c r="E8511" s="1" t="s">
        <v>15</v>
      </c>
    </row>
    <row r="8512" spans="1:5" x14ac:dyDescent="0.25">
      <c r="A8512" s="1">
        <v>318553</v>
      </c>
      <c r="B8512" s="1" t="s">
        <v>12</v>
      </c>
      <c r="C8512" s="1" t="s">
        <v>29</v>
      </c>
      <c r="D8512" s="1" t="s">
        <v>61</v>
      </c>
      <c r="E8512" s="1" t="s">
        <v>15</v>
      </c>
    </row>
    <row r="8513" spans="1:5" x14ac:dyDescent="0.25">
      <c r="A8513" s="1">
        <v>318555</v>
      </c>
      <c r="B8513" s="1" t="s">
        <v>35</v>
      </c>
      <c r="C8513" s="1" t="s">
        <v>29</v>
      </c>
      <c r="D8513" s="1" t="s">
        <v>26</v>
      </c>
      <c r="E8513" s="1" t="s">
        <v>15</v>
      </c>
    </row>
    <row r="8514" spans="1:5" x14ac:dyDescent="0.25">
      <c r="A8514" s="1">
        <v>318556</v>
      </c>
      <c r="B8514" s="1" t="s">
        <v>35</v>
      </c>
      <c r="C8514" s="1" t="s">
        <v>29</v>
      </c>
      <c r="D8514" s="1" t="s">
        <v>40</v>
      </c>
      <c r="E8514" s="1" t="s">
        <v>15</v>
      </c>
    </row>
    <row r="8515" spans="1:5" x14ac:dyDescent="0.25">
      <c r="A8515" s="1">
        <v>318557</v>
      </c>
      <c r="B8515" s="1" t="s">
        <v>35</v>
      </c>
      <c r="C8515" s="1" t="s">
        <v>29</v>
      </c>
      <c r="D8515" s="1" t="s">
        <v>26</v>
      </c>
      <c r="E8515" s="1" t="s">
        <v>15</v>
      </c>
    </row>
    <row r="8516" spans="1:5" x14ac:dyDescent="0.25">
      <c r="A8516" s="1">
        <v>318559</v>
      </c>
      <c r="B8516" s="1" t="s">
        <v>35</v>
      </c>
      <c r="C8516" s="1" t="s">
        <v>29</v>
      </c>
      <c r="D8516" s="1" t="s">
        <v>61</v>
      </c>
      <c r="E8516" s="1" t="s">
        <v>15</v>
      </c>
    </row>
    <row r="8517" spans="1:5" x14ac:dyDescent="0.25">
      <c r="A8517" s="1">
        <v>318560</v>
      </c>
      <c r="B8517" s="1" t="s">
        <v>12</v>
      </c>
      <c r="C8517" s="1" t="s">
        <v>29</v>
      </c>
      <c r="D8517" s="1" t="s">
        <v>61</v>
      </c>
      <c r="E8517" s="1" t="s">
        <v>15</v>
      </c>
    </row>
    <row r="8518" spans="1:5" x14ac:dyDescent="0.25">
      <c r="A8518" s="1">
        <v>318564</v>
      </c>
      <c r="B8518" s="1" t="s">
        <v>65</v>
      </c>
      <c r="C8518" s="1" t="s">
        <v>16</v>
      </c>
      <c r="D8518" s="1" t="s">
        <v>60</v>
      </c>
      <c r="E8518" s="1" t="s">
        <v>15</v>
      </c>
    </row>
    <row r="8519" spans="1:5" x14ac:dyDescent="0.25">
      <c r="A8519" s="1">
        <v>318565</v>
      </c>
      <c r="B8519" s="1" t="s">
        <v>64</v>
      </c>
      <c r="C8519" s="1" t="s">
        <v>27</v>
      </c>
      <c r="D8519" s="1" t="s">
        <v>30</v>
      </c>
      <c r="E8519" s="1" t="s">
        <v>15</v>
      </c>
    </row>
    <row r="8520" spans="1:5" x14ac:dyDescent="0.25">
      <c r="A8520" s="1">
        <v>318566</v>
      </c>
      <c r="B8520" s="1" t="s">
        <v>35</v>
      </c>
      <c r="C8520" s="1" t="s">
        <v>16</v>
      </c>
      <c r="D8520" s="1" t="s">
        <v>40</v>
      </c>
      <c r="E8520" s="1" t="s">
        <v>15</v>
      </c>
    </row>
    <row r="8521" spans="1:5" x14ac:dyDescent="0.25">
      <c r="A8521" s="1">
        <v>318567</v>
      </c>
      <c r="B8521" s="1" t="s">
        <v>64</v>
      </c>
      <c r="C8521" s="1" t="s">
        <v>29</v>
      </c>
      <c r="D8521" s="1" t="s">
        <v>40</v>
      </c>
      <c r="E8521" s="1" t="s">
        <v>15</v>
      </c>
    </row>
    <row r="8522" spans="1:5" x14ac:dyDescent="0.25">
      <c r="A8522" s="1">
        <v>318568</v>
      </c>
      <c r="B8522" s="1" t="s">
        <v>65</v>
      </c>
      <c r="C8522" s="1" t="s">
        <v>20</v>
      </c>
      <c r="D8522" s="1" t="s">
        <v>45</v>
      </c>
      <c r="E8522" s="1" t="s">
        <v>15</v>
      </c>
    </row>
    <row r="8523" spans="1:5" x14ac:dyDescent="0.25">
      <c r="A8523" s="1">
        <v>318569</v>
      </c>
      <c r="B8523" s="1" t="s">
        <v>65</v>
      </c>
      <c r="C8523" s="1" t="s">
        <v>13</v>
      </c>
      <c r="D8523" s="1" t="s">
        <v>36</v>
      </c>
      <c r="E8523" s="1" t="s">
        <v>15</v>
      </c>
    </row>
    <row r="8524" spans="1:5" x14ac:dyDescent="0.25">
      <c r="A8524" s="1">
        <v>318570</v>
      </c>
      <c r="B8524" s="1" t="s">
        <v>64</v>
      </c>
      <c r="C8524" s="1" t="s">
        <v>16</v>
      </c>
      <c r="D8524" s="1" t="s">
        <v>40</v>
      </c>
      <c r="E8524" s="1" t="s">
        <v>15</v>
      </c>
    </row>
    <row r="8525" spans="1:5" x14ac:dyDescent="0.25">
      <c r="A8525" s="1">
        <v>318571</v>
      </c>
      <c r="B8525" s="1" t="s">
        <v>35</v>
      </c>
      <c r="C8525" s="1" t="s">
        <v>20</v>
      </c>
      <c r="D8525" s="1" t="s">
        <v>45</v>
      </c>
      <c r="E8525" s="1" t="s">
        <v>15</v>
      </c>
    </row>
    <row r="8526" spans="1:5" x14ac:dyDescent="0.25">
      <c r="A8526" s="1">
        <v>318572</v>
      </c>
      <c r="B8526" s="1" t="s">
        <v>35</v>
      </c>
      <c r="C8526" s="1" t="s">
        <v>20</v>
      </c>
      <c r="D8526" s="1" t="s">
        <v>26</v>
      </c>
      <c r="E8526" s="1" t="s">
        <v>15</v>
      </c>
    </row>
    <row r="8527" spans="1:5" x14ac:dyDescent="0.25">
      <c r="A8527" s="1">
        <v>318581</v>
      </c>
      <c r="B8527" s="1" t="s">
        <v>35</v>
      </c>
      <c r="C8527" s="1" t="s">
        <v>20</v>
      </c>
      <c r="D8527" s="1" t="s">
        <v>26</v>
      </c>
      <c r="E8527" s="1" t="s">
        <v>15</v>
      </c>
    </row>
    <row r="8528" spans="1:5" x14ac:dyDescent="0.25">
      <c r="A8528" s="1">
        <v>318582</v>
      </c>
      <c r="B8528" s="1" t="s">
        <v>35</v>
      </c>
      <c r="C8528" s="1" t="s">
        <v>20</v>
      </c>
      <c r="D8528" s="1" t="s">
        <v>26</v>
      </c>
      <c r="E8528" s="1" t="s">
        <v>15</v>
      </c>
    </row>
    <row r="8529" spans="1:5" x14ac:dyDescent="0.25">
      <c r="A8529" s="1">
        <v>318583</v>
      </c>
      <c r="B8529" s="1" t="s">
        <v>35</v>
      </c>
      <c r="C8529" s="1" t="s">
        <v>20</v>
      </c>
      <c r="D8529" s="1" t="s">
        <v>26</v>
      </c>
      <c r="E8529" s="1" t="s">
        <v>15</v>
      </c>
    </row>
    <row r="8530" spans="1:5" x14ac:dyDescent="0.25">
      <c r="A8530" s="1">
        <v>318584</v>
      </c>
      <c r="B8530" s="1" t="s">
        <v>12</v>
      </c>
      <c r="C8530" s="1" t="s">
        <v>20</v>
      </c>
      <c r="D8530" s="1" t="s">
        <v>26</v>
      </c>
      <c r="E8530" s="1" t="s">
        <v>15</v>
      </c>
    </row>
    <row r="8531" spans="1:5" x14ac:dyDescent="0.25">
      <c r="A8531" s="1">
        <v>318585</v>
      </c>
      <c r="B8531" s="1" t="s">
        <v>12</v>
      </c>
      <c r="C8531" s="1" t="s">
        <v>20</v>
      </c>
      <c r="D8531" s="1" t="s">
        <v>26</v>
      </c>
      <c r="E8531" s="1" t="s">
        <v>15</v>
      </c>
    </row>
    <row r="8532" spans="1:5" x14ac:dyDescent="0.25">
      <c r="A8532" s="1">
        <v>318586</v>
      </c>
      <c r="B8532" s="1" t="s">
        <v>65</v>
      </c>
      <c r="C8532" s="1" t="s">
        <v>13</v>
      </c>
      <c r="D8532" s="1" t="s">
        <v>21</v>
      </c>
      <c r="E8532" s="1" t="s">
        <v>15</v>
      </c>
    </row>
    <row r="8533" spans="1:5" x14ac:dyDescent="0.25">
      <c r="A8533" s="1">
        <v>318587</v>
      </c>
      <c r="B8533" s="1" t="s">
        <v>65</v>
      </c>
      <c r="C8533" s="1" t="s">
        <v>13</v>
      </c>
      <c r="D8533" s="1" t="s">
        <v>21</v>
      </c>
      <c r="E8533" s="1" t="s">
        <v>15</v>
      </c>
    </row>
    <row r="8534" spans="1:5" x14ac:dyDescent="0.25">
      <c r="A8534" s="1">
        <v>318588</v>
      </c>
      <c r="B8534" s="1" t="s">
        <v>35</v>
      </c>
      <c r="C8534" s="1" t="s">
        <v>20</v>
      </c>
      <c r="D8534" s="1" t="s">
        <v>48</v>
      </c>
      <c r="E8534" s="1" t="s">
        <v>15</v>
      </c>
    </row>
    <row r="8535" spans="1:5" x14ac:dyDescent="0.25">
      <c r="A8535" s="1">
        <v>318589</v>
      </c>
      <c r="B8535" s="1" t="s">
        <v>65</v>
      </c>
      <c r="C8535" s="1" t="s">
        <v>13</v>
      </c>
      <c r="D8535" s="1" t="s">
        <v>19</v>
      </c>
      <c r="E8535" s="1" t="s">
        <v>15</v>
      </c>
    </row>
    <row r="8536" spans="1:5" x14ac:dyDescent="0.25">
      <c r="A8536" s="1">
        <v>318590</v>
      </c>
      <c r="B8536" s="1" t="s">
        <v>35</v>
      </c>
      <c r="C8536" s="1" t="s">
        <v>20</v>
      </c>
      <c r="D8536" s="1" t="s">
        <v>26</v>
      </c>
      <c r="E8536" s="1" t="s">
        <v>15</v>
      </c>
    </row>
    <row r="8537" spans="1:5" x14ac:dyDescent="0.25">
      <c r="A8537" s="1">
        <v>318591</v>
      </c>
      <c r="B8537" s="1" t="s">
        <v>65</v>
      </c>
      <c r="C8537" s="1" t="s">
        <v>13</v>
      </c>
      <c r="D8537" s="1" t="s">
        <v>52</v>
      </c>
      <c r="E8537" s="1" t="s">
        <v>15</v>
      </c>
    </row>
    <row r="8538" spans="1:5" x14ac:dyDescent="0.25">
      <c r="A8538" s="1">
        <v>318592</v>
      </c>
      <c r="B8538" s="1" t="s">
        <v>12</v>
      </c>
      <c r="C8538" s="1" t="s">
        <v>27</v>
      </c>
      <c r="D8538" s="1" t="s">
        <v>58</v>
      </c>
      <c r="E8538" s="1" t="s">
        <v>15</v>
      </c>
    </row>
    <row r="8539" spans="1:5" x14ac:dyDescent="0.25">
      <c r="A8539" s="1">
        <v>318594</v>
      </c>
      <c r="B8539" s="1" t="s">
        <v>12</v>
      </c>
      <c r="C8539" s="1" t="s">
        <v>29</v>
      </c>
      <c r="D8539" s="1" t="s">
        <v>40</v>
      </c>
      <c r="E8539" s="1" t="s">
        <v>15</v>
      </c>
    </row>
    <row r="8540" spans="1:5" x14ac:dyDescent="0.25">
      <c r="A8540" s="1">
        <v>318595</v>
      </c>
      <c r="B8540" s="1" t="s">
        <v>66</v>
      </c>
      <c r="C8540" s="1" t="s">
        <v>27</v>
      </c>
      <c r="D8540" s="1" t="s">
        <v>58</v>
      </c>
      <c r="E8540" s="1" t="s">
        <v>15</v>
      </c>
    </row>
    <row r="8541" spans="1:5" x14ac:dyDescent="0.25">
      <c r="A8541" s="1">
        <v>318596</v>
      </c>
      <c r="B8541" s="1" t="s">
        <v>66</v>
      </c>
      <c r="C8541" s="1" t="s">
        <v>27</v>
      </c>
      <c r="D8541" s="1" t="s">
        <v>58</v>
      </c>
      <c r="E8541" s="1" t="s">
        <v>15</v>
      </c>
    </row>
    <row r="8542" spans="1:5" x14ac:dyDescent="0.25">
      <c r="A8542" s="1">
        <v>318597</v>
      </c>
      <c r="B8542" s="1" t="s">
        <v>65</v>
      </c>
      <c r="C8542" s="1" t="s">
        <v>29</v>
      </c>
      <c r="D8542" s="1" t="s">
        <v>49</v>
      </c>
      <c r="E8542" s="1" t="s">
        <v>15</v>
      </c>
    </row>
    <row r="8543" spans="1:5" x14ac:dyDescent="0.25">
      <c r="A8543" s="1">
        <v>318598</v>
      </c>
      <c r="B8543" s="1" t="s">
        <v>35</v>
      </c>
      <c r="C8543" s="1" t="s">
        <v>20</v>
      </c>
      <c r="D8543" s="1" t="s">
        <v>58</v>
      </c>
      <c r="E8543" s="1" t="s">
        <v>15</v>
      </c>
    </row>
    <row r="8544" spans="1:5" x14ac:dyDescent="0.25">
      <c r="A8544" s="1">
        <v>318599</v>
      </c>
      <c r="B8544" s="1" t="s">
        <v>64</v>
      </c>
      <c r="C8544" s="1" t="s">
        <v>20</v>
      </c>
      <c r="D8544" s="1" t="s">
        <v>58</v>
      </c>
      <c r="E8544" s="1" t="s">
        <v>15</v>
      </c>
    </row>
    <row r="8545" spans="1:5" x14ac:dyDescent="0.25">
      <c r="A8545" s="1">
        <v>318600</v>
      </c>
      <c r="B8545" s="1" t="s">
        <v>35</v>
      </c>
      <c r="C8545" s="1" t="s">
        <v>20</v>
      </c>
      <c r="D8545" s="1" t="s">
        <v>26</v>
      </c>
      <c r="E8545" s="1" t="s">
        <v>15</v>
      </c>
    </row>
    <row r="8546" spans="1:5" x14ac:dyDescent="0.25">
      <c r="A8546" s="1">
        <v>318601</v>
      </c>
      <c r="B8546" s="1" t="s">
        <v>35</v>
      </c>
      <c r="C8546" s="1" t="s">
        <v>20</v>
      </c>
      <c r="D8546" s="1" t="s">
        <v>26</v>
      </c>
      <c r="E8546" s="1" t="s">
        <v>15</v>
      </c>
    </row>
    <row r="8547" spans="1:5" x14ac:dyDescent="0.25">
      <c r="A8547" s="1">
        <v>318602</v>
      </c>
      <c r="B8547" s="1" t="s">
        <v>35</v>
      </c>
      <c r="C8547" s="1" t="s">
        <v>20</v>
      </c>
      <c r="D8547" s="1" t="s">
        <v>26</v>
      </c>
      <c r="E8547" s="1" t="s">
        <v>15</v>
      </c>
    </row>
    <row r="8548" spans="1:5" x14ac:dyDescent="0.25">
      <c r="A8548" s="1">
        <v>318603</v>
      </c>
      <c r="B8548" s="1" t="s">
        <v>12</v>
      </c>
      <c r="C8548" s="1" t="s">
        <v>16</v>
      </c>
      <c r="D8548" s="1" t="s">
        <v>54</v>
      </c>
      <c r="E8548" s="1" t="s">
        <v>15</v>
      </c>
    </row>
    <row r="8549" spans="1:5" x14ac:dyDescent="0.25">
      <c r="A8549" s="1">
        <v>318604</v>
      </c>
      <c r="B8549" s="1" t="s">
        <v>65</v>
      </c>
      <c r="C8549" s="1" t="s">
        <v>20</v>
      </c>
      <c r="D8549" s="1" t="s">
        <v>45</v>
      </c>
      <c r="E8549" s="1" t="s">
        <v>15</v>
      </c>
    </row>
    <row r="8550" spans="1:5" x14ac:dyDescent="0.25">
      <c r="A8550" s="1">
        <v>318605</v>
      </c>
      <c r="B8550" s="1" t="s">
        <v>65</v>
      </c>
      <c r="C8550" s="1" t="s">
        <v>20</v>
      </c>
      <c r="D8550" s="1" t="s">
        <v>24</v>
      </c>
      <c r="E8550" s="1" t="s">
        <v>15</v>
      </c>
    </row>
    <row r="8551" spans="1:5" x14ac:dyDescent="0.25">
      <c r="A8551" s="1">
        <v>318606</v>
      </c>
      <c r="B8551" s="1" t="s">
        <v>35</v>
      </c>
      <c r="C8551" s="1" t="s">
        <v>22</v>
      </c>
      <c r="D8551" s="1" t="s">
        <v>43</v>
      </c>
      <c r="E8551" s="1" t="s">
        <v>15</v>
      </c>
    </row>
    <row r="8552" spans="1:5" x14ac:dyDescent="0.25">
      <c r="A8552" s="1">
        <v>318607</v>
      </c>
      <c r="B8552" s="1" t="s">
        <v>35</v>
      </c>
      <c r="C8552" s="1" t="s">
        <v>22</v>
      </c>
      <c r="D8552" s="1" t="s">
        <v>14</v>
      </c>
      <c r="E8552" s="1" t="s">
        <v>15</v>
      </c>
    </row>
    <row r="8553" spans="1:5" x14ac:dyDescent="0.25">
      <c r="A8553" s="1">
        <v>318608</v>
      </c>
      <c r="B8553" s="1" t="s">
        <v>65</v>
      </c>
      <c r="C8553" s="1" t="s">
        <v>22</v>
      </c>
      <c r="D8553" s="1" t="s">
        <v>14</v>
      </c>
      <c r="E8553" s="1" t="s">
        <v>15</v>
      </c>
    </row>
    <row r="8554" spans="1:5" x14ac:dyDescent="0.25">
      <c r="A8554" s="1">
        <v>318609</v>
      </c>
      <c r="B8554" s="1" t="s">
        <v>35</v>
      </c>
      <c r="C8554" s="1" t="s">
        <v>20</v>
      </c>
      <c r="D8554" s="1" t="s">
        <v>26</v>
      </c>
      <c r="E8554" s="1" t="s">
        <v>15</v>
      </c>
    </row>
    <row r="8555" spans="1:5" x14ac:dyDescent="0.25">
      <c r="A8555" s="1">
        <v>318610</v>
      </c>
      <c r="B8555" s="1" t="s">
        <v>35</v>
      </c>
      <c r="C8555" s="1" t="s">
        <v>29</v>
      </c>
      <c r="D8555" s="1" t="s">
        <v>43</v>
      </c>
      <c r="E8555" s="1" t="s">
        <v>15</v>
      </c>
    </row>
    <row r="8556" spans="1:5" x14ac:dyDescent="0.25">
      <c r="A8556" s="1">
        <v>318611</v>
      </c>
      <c r="B8556" s="1" t="s">
        <v>65</v>
      </c>
      <c r="C8556" s="1" t="s">
        <v>22</v>
      </c>
      <c r="D8556" s="1" t="s">
        <v>43</v>
      </c>
      <c r="E8556" s="1" t="s">
        <v>15</v>
      </c>
    </row>
    <row r="8557" spans="1:5" x14ac:dyDescent="0.25">
      <c r="A8557" s="1">
        <v>318612</v>
      </c>
      <c r="B8557" s="1" t="s">
        <v>35</v>
      </c>
      <c r="C8557" s="1" t="s">
        <v>20</v>
      </c>
      <c r="D8557" s="1" t="s">
        <v>61</v>
      </c>
      <c r="E8557" s="1" t="s">
        <v>15</v>
      </c>
    </row>
    <row r="8558" spans="1:5" x14ac:dyDescent="0.25">
      <c r="A8558" s="1">
        <v>318613</v>
      </c>
      <c r="B8558" s="1" t="s">
        <v>35</v>
      </c>
      <c r="C8558" s="1" t="s">
        <v>20</v>
      </c>
      <c r="D8558" s="1" t="s">
        <v>26</v>
      </c>
      <c r="E8558" s="1" t="s">
        <v>15</v>
      </c>
    </row>
    <row r="8559" spans="1:5" x14ac:dyDescent="0.25">
      <c r="A8559" s="1">
        <v>318614</v>
      </c>
      <c r="B8559" s="1" t="s">
        <v>65</v>
      </c>
      <c r="C8559" s="1" t="s">
        <v>13</v>
      </c>
      <c r="D8559" s="1" t="s">
        <v>52</v>
      </c>
      <c r="E8559" s="1" t="s">
        <v>15</v>
      </c>
    </row>
    <row r="8560" spans="1:5" x14ac:dyDescent="0.25">
      <c r="A8560" s="1">
        <v>318615</v>
      </c>
      <c r="B8560" s="1" t="s">
        <v>65</v>
      </c>
      <c r="C8560" s="1" t="s">
        <v>13</v>
      </c>
      <c r="D8560" s="1" t="s">
        <v>19</v>
      </c>
      <c r="E8560" s="1" t="s">
        <v>15</v>
      </c>
    </row>
    <row r="8561" spans="1:5" x14ac:dyDescent="0.25">
      <c r="A8561" s="1">
        <v>318616</v>
      </c>
      <c r="B8561" s="1" t="s">
        <v>65</v>
      </c>
      <c r="C8561" s="1" t="s">
        <v>27</v>
      </c>
      <c r="D8561" s="1" t="s">
        <v>54</v>
      </c>
      <c r="E8561" s="1" t="s">
        <v>15</v>
      </c>
    </row>
    <row r="8562" spans="1:5" x14ac:dyDescent="0.25">
      <c r="A8562" s="1">
        <v>318617</v>
      </c>
      <c r="B8562" s="1" t="s">
        <v>35</v>
      </c>
      <c r="C8562" s="1" t="s">
        <v>22</v>
      </c>
      <c r="D8562" s="1" t="s">
        <v>36</v>
      </c>
      <c r="E8562" s="1" t="s">
        <v>15</v>
      </c>
    </row>
    <row r="8563" spans="1:5" x14ac:dyDescent="0.25">
      <c r="A8563" s="1">
        <v>318618</v>
      </c>
      <c r="B8563" s="1" t="s">
        <v>35</v>
      </c>
      <c r="C8563" s="1" t="s">
        <v>16</v>
      </c>
      <c r="D8563" s="1" t="s">
        <v>51</v>
      </c>
      <c r="E8563" s="1" t="s">
        <v>15</v>
      </c>
    </row>
    <row r="8564" spans="1:5" x14ac:dyDescent="0.25">
      <c r="A8564" s="1">
        <v>318619</v>
      </c>
      <c r="B8564" s="1" t="s">
        <v>65</v>
      </c>
      <c r="C8564" s="1" t="s">
        <v>13</v>
      </c>
      <c r="D8564" s="1" t="s">
        <v>33</v>
      </c>
      <c r="E8564" s="1" t="s">
        <v>15</v>
      </c>
    </row>
    <row r="8565" spans="1:5" x14ac:dyDescent="0.25">
      <c r="A8565" s="1">
        <v>318620</v>
      </c>
      <c r="B8565" s="1" t="s">
        <v>12</v>
      </c>
      <c r="C8565" s="1" t="s">
        <v>13</v>
      </c>
      <c r="D8565" s="1" t="s">
        <v>61</v>
      </c>
      <c r="E8565" s="1" t="s">
        <v>15</v>
      </c>
    </row>
    <row r="8566" spans="1:5" x14ac:dyDescent="0.25">
      <c r="A8566" s="1">
        <v>318621</v>
      </c>
      <c r="B8566" s="1" t="s">
        <v>64</v>
      </c>
      <c r="C8566" s="1" t="s">
        <v>13</v>
      </c>
      <c r="D8566" s="1" t="s">
        <v>54</v>
      </c>
      <c r="E8566" s="1" t="s">
        <v>15</v>
      </c>
    </row>
    <row r="8567" spans="1:5" x14ac:dyDescent="0.25">
      <c r="A8567" s="1">
        <v>318622</v>
      </c>
      <c r="B8567" s="1" t="s">
        <v>64</v>
      </c>
      <c r="C8567" s="1" t="s">
        <v>13</v>
      </c>
      <c r="D8567" s="1" t="s">
        <v>57</v>
      </c>
      <c r="E8567" s="1" t="s">
        <v>15</v>
      </c>
    </row>
    <row r="8568" spans="1:5" x14ac:dyDescent="0.25">
      <c r="A8568" s="1">
        <v>318624</v>
      </c>
      <c r="B8568" s="1" t="s">
        <v>35</v>
      </c>
      <c r="C8568" s="1" t="s">
        <v>20</v>
      </c>
      <c r="D8568" s="1" t="s">
        <v>61</v>
      </c>
      <c r="E8568" s="1" t="s">
        <v>15</v>
      </c>
    </row>
    <row r="8569" spans="1:5" x14ac:dyDescent="0.25">
      <c r="A8569" s="1">
        <v>318625</v>
      </c>
      <c r="B8569" s="1" t="s">
        <v>12</v>
      </c>
      <c r="C8569" s="1" t="s">
        <v>20</v>
      </c>
      <c r="D8569" s="1" t="s">
        <v>61</v>
      </c>
      <c r="E8569" s="1" t="s">
        <v>15</v>
      </c>
    </row>
    <row r="8570" spans="1:5" x14ac:dyDescent="0.25">
      <c r="A8570" s="1">
        <v>318626</v>
      </c>
      <c r="B8570" s="1" t="s">
        <v>65</v>
      </c>
      <c r="C8570" s="1" t="s">
        <v>32</v>
      </c>
      <c r="D8570" s="1" t="s">
        <v>39</v>
      </c>
      <c r="E8570" s="1" t="s">
        <v>15</v>
      </c>
    </row>
    <row r="8571" spans="1:5" x14ac:dyDescent="0.25">
      <c r="A8571" s="1">
        <v>318627</v>
      </c>
      <c r="B8571" s="1" t="s">
        <v>65</v>
      </c>
      <c r="C8571" s="1" t="s">
        <v>32</v>
      </c>
      <c r="D8571" s="1" t="s">
        <v>39</v>
      </c>
      <c r="E8571" s="1" t="s">
        <v>15</v>
      </c>
    </row>
    <row r="8572" spans="1:5" x14ac:dyDescent="0.25">
      <c r="A8572" s="1">
        <v>318628</v>
      </c>
      <c r="B8572" s="1" t="s">
        <v>35</v>
      </c>
      <c r="C8572" s="1" t="s">
        <v>16</v>
      </c>
      <c r="D8572" s="1" t="s">
        <v>54</v>
      </c>
      <c r="E8572" s="1" t="s">
        <v>15</v>
      </c>
    </row>
    <row r="8573" spans="1:5" x14ac:dyDescent="0.25">
      <c r="A8573" s="1">
        <v>318629</v>
      </c>
      <c r="B8573" s="1" t="s">
        <v>65</v>
      </c>
      <c r="C8573" s="1" t="s">
        <v>20</v>
      </c>
      <c r="D8573" s="1" t="s">
        <v>61</v>
      </c>
      <c r="E8573" s="1" t="s">
        <v>15</v>
      </c>
    </row>
    <row r="8574" spans="1:5" x14ac:dyDescent="0.25">
      <c r="A8574" s="1">
        <v>318630</v>
      </c>
      <c r="B8574" s="1" t="s">
        <v>35</v>
      </c>
      <c r="C8574" s="1" t="s">
        <v>16</v>
      </c>
      <c r="D8574" s="1" t="s">
        <v>54</v>
      </c>
      <c r="E8574" s="1" t="s">
        <v>15</v>
      </c>
    </row>
    <row r="8575" spans="1:5" x14ac:dyDescent="0.25">
      <c r="A8575" s="1">
        <v>318632</v>
      </c>
      <c r="B8575" s="1" t="s">
        <v>65</v>
      </c>
      <c r="C8575" s="1" t="s">
        <v>20</v>
      </c>
      <c r="D8575" s="1" t="s">
        <v>30</v>
      </c>
      <c r="E8575" s="1" t="s">
        <v>15</v>
      </c>
    </row>
    <row r="8576" spans="1:5" x14ac:dyDescent="0.25">
      <c r="A8576" s="1">
        <v>318633</v>
      </c>
      <c r="B8576" s="1" t="s">
        <v>65</v>
      </c>
      <c r="C8576" s="1" t="s">
        <v>27</v>
      </c>
      <c r="D8576" s="1" t="s">
        <v>53</v>
      </c>
      <c r="E8576" s="1" t="s">
        <v>15</v>
      </c>
    </row>
    <row r="8577" spans="1:5" x14ac:dyDescent="0.25">
      <c r="A8577" s="1">
        <v>318634</v>
      </c>
      <c r="B8577" s="1" t="s">
        <v>35</v>
      </c>
      <c r="C8577" s="1" t="s">
        <v>20</v>
      </c>
      <c r="D8577" s="1" t="s">
        <v>45</v>
      </c>
      <c r="E8577" s="1" t="s">
        <v>15</v>
      </c>
    </row>
    <row r="8578" spans="1:5" x14ac:dyDescent="0.25">
      <c r="A8578" s="1">
        <v>318635</v>
      </c>
      <c r="B8578" s="1" t="s">
        <v>35</v>
      </c>
      <c r="C8578" s="1" t="s">
        <v>16</v>
      </c>
      <c r="D8578" s="1" t="s">
        <v>52</v>
      </c>
      <c r="E8578" s="1" t="s">
        <v>15</v>
      </c>
    </row>
    <row r="8579" spans="1:5" x14ac:dyDescent="0.25">
      <c r="A8579" s="1">
        <v>318636</v>
      </c>
      <c r="B8579" s="1" t="s">
        <v>64</v>
      </c>
      <c r="C8579" s="1" t="s">
        <v>20</v>
      </c>
      <c r="D8579" s="1" t="s">
        <v>61</v>
      </c>
      <c r="E8579" s="1" t="s">
        <v>15</v>
      </c>
    </row>
    <row r="8580" spans="1:5" x14ac:dyDescent="0.25">
      <c r="A8580" s="1">
        <v>318637</v>
      </c>
      <c r="B8580" s="1" t="s">
        <v>64</v>
      </c>
      <c r="C8580" s="1" t="s">
        <v>32</v>
      </c>
      <c r="D8580" s="1" t="s">
        <v>39</v>
      </c>
      <c r="E8580" s="1" t="s">
        <v>15</v>
      </c>
    </row>
    <row r="8581" spans="1:5" x14ac:dyDescent="0.25">
      <c r="A8581" s="1">
        <v>318638</v>
      </c>
      <c r="B8581" s="1" t="s">
        <v>64</v>
      </c>
      <c r="C8581" s="1" t="s">
        <v>32</v>
      </c>
      <c r="D8581" s="1" t="s">
        <v>39</v>
      </c>
      <c r="E8581" s="1" t="s">
        <v>15</v>
      </c>
    </row>
    <row r="8582" spans="1:5" x14ac:dyDescent="0.25">
      <c r="A8582" s="1">
        <v>318639</v>
      </c>
      <c r="B8582" s="1" t="s">
        <v>64</v>
      </c>
      <c r="C8582" s="1" t="s">
        <v>32</v>
      </c>
      <c r="D8582" s="1" t="s">
        <v>39</v>
      </c>
      <c r="E8582" s="1" t="s">
        <v>15</v>
      </c>
    </row>
    <row r="8583" spans="1:5" x14ac:dyDescent="0.25">
      <c r="A8583" s="1">
        <v>318640</v>
      </c>
      <c r="B8583" s="1" t="s">
        <v>64</v>
      </c>
      <c r="C8583" s="1" t="s">
        <v>32</v>
      </c>
      <c r="D8583" s="1" t="s">
        <v>39</v>
      </c>
      <c r="E8583" s="1" t="s">
        <v>15</v>
      </c>
    </row>
    <row r="8584" spans="1:5" x14ac:dyDescent="0.25">
      <c r="A8584" s="1">
        <v>318641</v>
      </c>
      <c r="B8584" s="1" t="s">
        <v>64</v>
      </c>
      <c r="C8584" s="1" t="s">
        <v>32</v>
      </c>
      <c r="D8584" s="1" t="s">
        <v>39</v>
      </c>
      <c r="E8584" s="1" t="s">
        <v>15</v>
      </c>
    </row>
    <row r="8585" spans="1:5" x14ac:dyDescent="0.25">
      <c r="A8585" s="1">
        <v>318642</v>
      </c>
      <c r="B8585" s="1" t="s">
        <v>64</v>
      </c>
      <c r="C8585" s="1" t="s">
        <v>32</v>
      </c>
      <c r="D8585" s="1" t="s">
        <v>39</v>
      </c>
      <c r="E8585" s="1" t="s">
        <v>15</v>
      </c>
    </row>
    <row r="8586" spans="1:5" x14ac:dyDescent="0.25">
      <c r="A8586" s="1">
        <v>318643</v>
      </c>
      <c r="B8586" s="1" t="s">
        <v>64</v>
      </c>
      <c r="C8586" s="1" t="s">
        <v>32</v>
      </c>
      <c r="D8586" s="1" t="s">
        <v>39</v>
      </c>
      <c r="E8586" s="1" t="s">
        <v>15</v>
      </c>
    </row>
    <row r="8587" spans="1:5" x14ac:dyDescent="0.25">
      <c r="A8587" s="1">
        <v>318644</v>
      </c>
      <c r="B8587" s="1" t="s">
        <v>64</v>
      </c>
      <c r="C8587" s="1" t="s">
        <v>32</v>
      </c>
      <c r="D8587" s="1" t="s">
        <v>39</v>
      </c>
      <c r="E8587" s="1" t="s">
        <v>15</v>
      </c>
    </row>
    <row r="8588" spans="1:5" x14ac:dyDescent="0.25">
      <c r="A8588" s="1">
        <v>318645</v>
      </c>
      <c r="B8588" s="1" t="s">
        <v>64</v>
      </c>
      <c r="C8588" s="1" t="s">
        <v>32</v>
      </c>
      <c r="D8588" s="1" t="s">
        <v>39</v>
      </c>
      <c r="E8588" s="1" t="s">
        <v>15</v>
      </c>
    </row>
    <row r="8589" spans="1:5" x14ac:dyDescent="0.25">
      <c r="A8589" s="1">
        <v>318646</v>
      </c>
      <c r="B8589" s="1" t="s">
        <v>64</v>
      </c>
      <c r="C8589" s="1" t="s">
        <v>32</v>
      </c>
      <c r="D8589" s="1" t="s">
        <v>39</v>
      </c>
      <c r="E8589" s="1" t="s">
        <v>15</v>
      </c>
    </row>
    <row r="8590" spans="1:5" x14ac:dyDescent="0.25">
      <c r="A8590" s="1">
        <v>318647</v>
      </c>
      <c r="B8590" s="1" t="s">
        <v>64</v>
      </c>
      <c r="C8590" s="1" t="s">
        <v>32</v>
      </c>
      <c r="D8590" s="1" t="s">
        <v>39</v>
      </c>
      <c r="E8590" s="1" t="s">
        <v>15</v>
      </c>
    </row>
    <row r="8591" spans="1:5" x14ac:dyDescent="0.25">
      <c r="A8591" s="1">
        <v>318648</v>
      </c>
      <c r="B8591" s="1" t="s">
        <v>64</v>
      </c>
      <c r="C8591" s="1" t="s">
        <v>32</v>
      </c>
      <c r="D8591" s="1" t="s">
        <v>39</v>
      </c>
      <c r="E8591" s="1" t="s">
        <v>15</v>
      </c>
    </row>
    <row r="8592" spans="1:5" x14ac:dyDescent="0.25">
      <c r="A8592" s="1">
        <v>318649</v>
      </c>
      <c r="B8592" s="1" t="s">
        <v>64</v>
      </c>
      <c r="C8592" s="1" t="s">
        <v>32</v>
      </c>
      <c r="D8592" s="1" t="s">
        <v>39</v>
      </c>
      <c r="E8592" s="1" t="s">
        <v>15</v>
      </c>
    </row>
    <row r="8593" spans="1:5" x14ac:dyDescent="0.25">
      <c r="A8593" s="1">
        <v>318650</v>
      </c>
      <c r="B8593" s="1" t="s">
        <v>64</v>
      </c>
      <c r="C8593" s="1" t="s">
        <v>32</v>
      </c>
      <c r="D8593" s="1" t="s">
        <v>39</v>
      </c>
      <c r="E8593" s="1" t="s">
        <v>15</v>
      </c>
    </row>
    <row r="8594" spans="1:5" x14ac:dyDescent="0.25">
      <c r="A8594" s="1">
        <v>318651</v>
      </c>
      <c r="B8594" s="1" t="s">
        <v>64</v>
      </c>
      <c r="C8594" s="1" t="s">
        <v>32</v>
      </c>
      <c r="D8594" s="1" t="s">
        <v>39</v>
      </c>
      <c r="E8594" s="1" t="s">
        <v>15</v>
      </c>
    </row>
    <row r="8595" spans="1:5" x14ac:dyDescent="0.25">
      <c r="A8595" s="1">
        <v>318652</v>
      </c>
      <c r="B8595" s="1" t="s">
        <v>64</v>
      </c>
      <c r="C8595" s="1" t="s">
        <v>32</v>
      </c>
      <c r="D8595" s="1" t="s">
        <v>39</v>
      </c>
      <c r="E8595" s="1" t="s">
        <v>15</v>
      </c>
    </row>
    <row r="8596" spans="1:5" x14ac:dyDescent="0.25">
      <c r="A8596" s="1">
        <v>318653</v>
      </c>
      <c r="B8596" s="1" t="s">
        <v>64</v>
      </c>
      <c r="C8596" s="1" t="s">
        <v>32</v>
      </c>
      <c r="D8596" s="1" t="s">
        <v>39</v>
      </c>
      <c r="E8596" s="1" t="s">
        <v>15</v>
      </c>
    </row>
    <row r="8597" spans="1:5" x14ac:dyDescent="0.25">
      <c r="A8597" s="1">
        <v>318654</v>
      </c>
      <c r="B8597" s="1" t="s">
        <v>64</v>
      </c>
      <c r="C8597" s="1" t="s">
        <v>32</v>
      </c>
      <c r="D8597" s="1" t="s">
        <v>39</v>
      </c>
      <c r="E8597" s="1" t="s">
        <v>15</v>
      </c>
    </row>
    <row r="8598" spans="1:5" x14ac:dyDescent="0.25">
      <c r="A8598" s="1">
        <v>318655</v>
      </c>
      <c r="B8598" s="1" t="s">
        <v>64</v>
      </c>
      <c r="C8598" s="1" t="s">
        <v>32</v>
      </c>
      <c r="D8598" s="1" t="s">
        <v>39</v>
      </c>
      <c r="E8598" s="1" t="s">
        <v>15</v>
      </c>
    </row>
    <row r="8599" spans="1:5" x14ac:dyDescent="0.25">
      <c r="A8599" s="1">
        <v>318656</v>
      </c>
      <c r="B8599" s="1" t="s">
        <v>64</v>
      </c>
      <c r="C8599" s="1" t="s">
        <v>32</v>
      </c>
      <c r="D8599" s="1" t="s">
        <v>39</v>
      </c>
      <c r="E8599" s="1" t="s">
        <v>15</v>
      </c>
    </row>
    <row r="8600" spans="1:5" x14ac:dyDescent="0.25">
      <c r="A8600" s="1">
        <v>318657</v>
      </c>
      <c r="B8600" s="1" t="s">
        <v>64</v>
      </c>
      <c r="C8600" s="1" t="s">
        <v>32</v>
      </c>
      <c r="D8600" s="1" t="s">
        <v>39</v>
      </c>
      <c r="E8600" s="1" t="s">
        <v>15</v>
      </c>
    </row>
    <row r="8601" spans="1:5" x14ac:dyDescent="0.25">
      <c r="A8601" s="1">
        <v>318658</v>
      </c>
      <c r="B8601" s="1" t="s">
        <v>64</v>
      </c>
      <c r="C8601" s="1" t="s">
        <v>32</v>
      </c>
      <c r="D8601" s="1" t="s">
        <v>39</v>
      </c>
      <c r="E8601" s="1" t="s">
        <v>15</v>
      </c>
    </row>
    <row r="8602" spans="1:5" x14ac:dyDescent="0.25">
      <c r="A8602" s="1">
        <v>318659</v>
      </c>
      <c r="B8602" s="1" t="s">
        <v>64</v>
      </c>
      <c r="C8602" s="1" t="s">
        <v>32</v>
      </c>
      <c r="D8602" s="1" t="s">
        <v>39</v>
      </c>
      <c r="E8602" s="1" t="s">
        <v>15</v>
      </c>
    </row>
    <row r="8603" spans="1:5" x14ac:dyDescent="0.25">
      <c r="A8603" s="1">
        <v>318660</v>
      </c>
      <c r="B8603" s="1" t="s">
        <v>64</v>
      </c>
      <c r="C8603" s="1" t="s">
        <v>32</v>
      </c>
      <c r="D8603" s="1" t="s">
        <v>39</v>
      </c>
      <c r="E8603" s="1" t="s">
        <v>15</v>
      </c>
    </row>
    <row r="8604" spans="1:5" x14ac:dyDescent="0.25">
      <c r="A8604" s="1">
        <v>318713</v>
      </c>
      <c r="B8604" s="1" t="s">
        <v>35</v>
      </c>
      <c r="C8604" s="1" t="s">
        <v>22</v>
      </c>
      <c r="D8604" s="1" t="s">
        <v>43</v>
      </c>
      <c r="E8604" s="1" t="s">
        <v>15</v>
      </c>
    </row>
    <row r="8605" spans="1:5" x14ac:dyDescent="0.25">
      <c r="A8605" s="1">
        <v>318714</v>
      </c>
      <c r="B8605" s="1" t="s">
        <v>64</v>
      </c>
      <c r="C8605" s="1" t="s">
        <v>27</v>
      </c>
      <c r="D8605" s="1" t="s">
        <v>58</v>
      </c>
      <c r="E8605" s="1" t="s">
        <v>15</v>
      </c>
    </row>
    <row r="8606" spans="1:5" x14ac:dyDescent="0.25">
      <c r="A8606" s="1">
        <v>318715</v>
      </c>
      <c r="B8606" s="1" t="s">
        <v>64</v>
      </c>
      <c r="C8606" s="1" t="s">
        <v>27</v>
      </c>
      <c r="D8606" s="1" t="s">
        <v>58</v>
      </c>
      <c r="E8606" s="1" t="s">
        <v>15</v>
      </c>
    </row>
    <row r="8607" spans="1:5" x14ac:dyDescent="0.25">
      <c r="A8607" s="1">
        <v>318716</v>
      </c>
      <c r="B8607" s="1" t="s">
        <v>65</v>
      </c>
      <c r="C8607" s="1" t="s">
        <v>29</v>
      </c>
      <c r="D8607" s="1" t="s">
        <v>49</v>
      </c>
      <c r="E8607" s="1" t="s">
        <v>15</v>
      </c>
    </row>
    <row r="8608" spans="1:5" x14ac:dyDescent="0.25">
      <c r="A8608" s="1">
        <v>318717</v>
      </c>
      <c r="B8608" s="1" t="s">
        <v>35</v>
      </c>
      <c r="C8608" s="1" t="s">
        <v>20</v>
      </c>
      <c r="D8608" s="1" t="s">
        <v>26</v>
      </c>
      <c r="E8608" s="1" t="s">
        <v>15</v>
      </c>
    </row>
    <row r="8609" spans="1:5" x14ac:dyDescent="0.25">
      <c r="A8609" s="1">
        <v>318718</v>
      </c>
      <c r="B8609" s="1" t="s">
        <v>35</v>
      </c>
      <c r="C8609" s="1" t="s">
        <v>13</v>
      </c>
      <c r="D8609" s="1" t="s">
        <v>36</v>
      </c>
      <c r="E8609" s="1" t="s">
        <v>15</v>
      </c>
    </row>
    <row r="8610" spans="1:5" x14ac:dyDescent="0.25">
      <c r="A8610" s="1">
        <v>318719</v>
      </c>
      <c r="B8610" s="1" t="s">
        <v>64</v>
      </c>
      <c r="C8610" s="1" t="s">
        <v>29</v>
      </c>
      <c r="D8610" s="1" t="s">
        <v>40</v>
      </c>
      <c r="E8610" s="1" t="s">
        <v>15</v>
      </c>
    </row>
    <row r="8611" spans="1:5" x14ac:dyDescent="0.25">
      <c r="A8611" s="1">
        <v>318720</v>
      </c>
      <c r="B8611" s="1" t="s">
        <v>65</v>
      </c>
      <c r="C8611" s="1" t="s">
        <v>13</v>
      </c>
      <c r="D8611" s="1" t="s">
        <v>33</v>
      </c>
      <c r="E8611" s="1" t="s">
        <v>15</v>
      </c>
    </row>
    <row r="8612" spans="1:5" x14ac:dyDescent="0.25">
      <c r="A8612" s="1">
        <v>318721</v>
      </c>
      <c r="B8612" s="1" t="s">
        <v>65</v>
      </c>
      <c r="C8612" s="1" t="s">
        <v>29</v>
      </c>
      <c r="D8612" s="1" t="s">
        <v>49</v>
      </c>
      <c r="E8612" s="1" t="s">
        <v>15</v>
      </c>
    </row>
    <row r="8613" spans="1:5" x14ac:dyDescent="0.25">
      <c r="A8613" s="1">
        <v>318722</v>
      </c>
      <c r="B8613" s="1" t="s">
        <v>65</v>
      </c>
      <c r="C8613" s="1" t="s">
        <v>13</v>
      </c>
      <c r="D8613" s="1" t="s">
        <v>36</v>
      </c>
      <c r="E8613" s="1" t="s">
        <v>15</v>
      </c>
    </row>
    <row r="8614" spans="1:5" x14ac:dyDescent="0.25">
      <c r="A8614" s="1">
        <v>318723</v>
      </c>
      <c r="B8614" s="1" t="s">
        <v>35</v>
      </c>
      <c r="C8614" s="1" t="s">
        <v>20</v>
      </c>
      <c r="D8614" s="1" t="s">
        <v>58</v>
      </c>
      <c r="E8614" s="1" t="s">
        <v>15</v>
      </c>
    </row>
    <row r="8615" spans="1:5" x14ac:dyDescent="0.25">
      <c r="A8615" s="1">
        <v>318725</v>
      </c>
      <c r="B8615" s="1" t="s">
        <v>64</v>
      </c>
      <c r="C8615" s="1" t="s">
        <v>32</v>
      </c>
      <c r="D8615" s="1" t="s">
        <v>39</v>
      </c>
      <c r="E8615" s="1" t="s">
        <v>15</v>
      </c>
    </row>
    <row r="8616" spans="1:5" x14ac:dyDescent="0.25">
      <c r="A8616" s="1">
        <v>318726</v>
      </c>
      <c r="B8616" s="1" t="s">
        <v>64</v>
      </c>
      <c r="C8616" s="1" t="s">
        <v>32</v>
      </c>
      <c r="D8616" s="1" t="s">
        <v>39</v>
      </c>
      <c r="E8616" s="1" t="s">
        <v>15</v>
      </c>
    </row>
    <row r="8617" spans="1:5" x14ac:dyDescent="0.25">
      <c r="A8617" s="1">
        <v>318727</v>
      </c>
      <c r="B8617" s="1" t="s">
        <v>64</v>
      </c>
      <c r="C8617" s="1" t="s">
        <v>32</v>
      </c>
      <c r="D8617" s="1" t="s">
        <v>39</v>
      </c>
      <c r="E8617" s="1" t="s">
        <v>15</v>
      </c>
    </row>
    <row r="8618" spans="1:5" x14ac:dyDescent="0.25">
      <c r="A8618" s="1">
        <v>318728</v>
      </c>
      <c r="B8618" s="1" t="s">
        <v>64</v>
      </c>
      <c r="C8618" s="1" t="s">
        <v>32</v>
      </c>
      <c r="D8618" s="1" t="s">
        <v>39</v>
      </c>
      <c r="E8618" s="1" t="s">
        <v>15</v>
      </c>
    </row>
    <row r="8619" spans="1:5" x14ac:dyDescent="0.25">
      <c r="A8619" s="1">
        <v>318729</v>
      </c>
      <c r="B8619" s="1" t="s">
        <v>35</v>
      </c>
      <c r="C8619" s="1" t="s">
        <v>32</v>
      </c>
      <c r="D8619" s="1" t="s">
        <v>39</v>
      </c>
      <c r="E8619" s="1" t="s">
        <v>15</v>
      </c>
    </row>
    <row r="8620" spans="1:5" x14ac:dyDescent="0.25">
      <c r="A8620" s="1">
        <v>318730</v>
      </c>
      <c r="B8620" s="1" t="s">
        <v>35</v>
      </c>
      <c r="C8620" s="1" t="s">
        <v>32</v>
      </c>
      <c r="D8620" s="1" t="s">
        <v>39</v>
      </c>
      <c r="E8620" s="1" t="s">
        <v>15</v>
      </c>
    </row>
    <row r="8621" spans="1:5" x14ac:dyDescent="0.25">
      <c r="A8621" s="1">
        <v>318731</v>
      </c>
      <c r="B8621" s="1" t="s">
        <v>35</v>
      </c>
      <c r="C8621" s="1" t="s">
        <v>32</v>
      </c>
      <c r="D8621" s="1" t="s">
        <v>39</v>
      </c>
      <c r="E8621" s="1" t="s">
        <v>15</v>
      </c>
    </row>
    <row r="8622" spans="1:5" x14ac:dyDescent="0.25">
      <c r="A8622" s="1">
        <v>318732</v>
      </c>
      <c r="B8622" s="1" t="s">
        <v>35</v>
      </c>
      <c r="C8622" s="1" t="s">
        <v>32</v>
      </c>
      <c r="D8622" s="1" t="s">
        <v>39</v>
      </c>
      <c r="E8622" s="1" t="s">
        <v>15</v>
      </c>
    </row>
    <row r="8623" spans="1:5" x14ac:dyDescent="0.25">
      <c r="A8623" s="1">
        <v>318733</v>
      </c>
      <c r="B8623" s="1" t="s">
        <v>64</v>
      </c>
      <c r="C8623" s="1" t="s">
        <v>27</v>
      </c>
      <c r="D8623" s="1" t="s">
        <v>58</v>
      </c>
      <c r="E8623" s="1" t="s">
        <v>15</v>
      </c>
    </row>
    <row r="8624" spans="1:5" x14ac:dyDescent="0.25">
      <c r="A8624" s="1">
        <v>318734</v>
      </c>
      <c r="B8624" s="1" t="s">
        <v>64</v>
      </c>
      <c r="C8624" s="1" t="s">
        <v>27</v>
      </c>
      <c r="D8624" s="1" t="s">
        <v>58</v>
      </c>
      <c r="E8624" s="1" t="s">
        <v>15</v>
      </c>
    </row>
    <row r="8625" spans="1:5" x14ac:dyDescent="0.25">
      <c r="A8625" s="1">
        <v>318735</v>
      </c>
      <c r="B8625" s="1" t="s">
        <v>64</v>
      </c>
      <c r="C8625" s="1" t="s">
        <v>27</v>
      </c>
      <c r="D8625" s="1" t="s">
        <v>58</v>
      </c>
      <c r="E8625" s="1" t="s">
        <v>15</v>
      </c>
    </row>
    <row r="8626" spans="1:5" x14ac:dyDescent="0.25">
      <c r="A8626" s="1">
        <v>318736</v>
      </c>
      <c r="B8626" s="1" t="s">
        <v>64</v>
      </c>
      <c r="C8626" s="1" t="s">
        <v>27</v>
      </c>
      <c r="D8626" s="1" t="s">
        <v>58</v>
      </c>
      <c r="E8626" s="1" t="s">
        <v>15</v>
      </c>
    </row>
    <row r="8627" spans="1:5" x14ac:dyDescent="0.25">
      <c r="A8627" s="1">
        <v>318737</v>
      </c>
      <c r="B8627" s="1" t="s">
        <v>64</v>
      </c>
      <c r="C8627" s="1" t="s">
        <v>27</v>
      </c>
      <c r="D8627" s="1" t="s">
        <v>58</v>
      </c>
      <c r="E8627" s="1" t="s">
        <v>15</v>
      </c>
    </row>
    <row r="8628" spans="1:5" x14ac:dyDescent="0.25">
      <c r="A8628" s="1">
        <v>318738</v>
      </c>
      <c r="B8628" s="1" t="s">
        <v>64</v>
      </c>
      <c r="C8628" s="1" t="s">
        <v>27</v>
      </c>
      <c r="D8628" s="1" t="s">
        <v>58</v>
      </c>
      <c r="E8628" s="1" t="s">
        <v>15</v>
      </c>
    </row>
    <row r="8629" spans="1:5" x14ac:dyDescent="0.25">
      <c r="A8629" s="1">
        <v>318739</v>
      </c>
      <c r="B8629" s="1" t="s">
        <v>64</v>
      </c>
      <c r="C8629" s="1" t="s">
        <v>27</v>
      </c>
      <c r="D8629" s="1" t="s">
        <v>58</v>
      </c>
      <c r="E8629" s="1" t="s">
        <v>15</v>
      </c>
    </row>
    <row r="8630" spans="1:5" x14ac:dyDescent="0.25">
      <c r="A8630" s="1">
        <v>318740</v>
      </c>
      <c r="B8630" s="1" t="s">
        <v>64</v>
      </c>
      <c r="C8630" s="1" t="s">
        <v>27</v>
      </c>
      <c r="D8630" s="1" t="s">
        <v>58</v>
      </c>
      <c r="E8630" s="1" t="s">
        <v>15</v>
      </c>
    </row>
    <row r="8631" spans="1:5" x14ac:dyDescent="0.25">
      <c r="A8631" s="1">
        <v>318744</v>
      </c>
      <c r="B8631" s="1" t="s">
        <v>12</v>
      </c>
      <c r="C8631" s="1" t="s">
        <v>32</v>
      </c>
      <c r="D8631" s="1" t="s">
        <v>39</v>
      </c>
      <c r="E8631" s="1" t="s">
        <v>15</v>
      </c>
    </row>
    <row r="8632" spans="1:5" x14ac:dyDescent="0.25">
      <c r="A8632" s="1">
        <v>318745</v>
      </c>
      <c r="B8632" s="1" t="s">
        <v>12</v>
      </c>
      <c r="C8632" s="1" t="s">
        <v>32</v>
      </c>
      <c r="D8632" s="1" t="s">
        <v>39</v>
      </c>
      <c r="E8632" s="1" t="s">
        <v>15</v>
      </c>
    </row>
    <row r="8633" spans="1:5" x14ac:dyDescent="0.25">
      <c r="A8633" s="1">
        <v>318746</v>
      </c>
      <c r="B8633" s="1" t="s">
        <v>65</v>
      </c>
      <c r="C8633" s="1" t="s">
        <v>29</v>
      </c>
      <c r="D8633" s="1" t="s">
        <v>49</v>
      </c>
      <c r="E8633" s="1" t="s">
        <v>15</v>
      </c>
    </row>
    <row r="8634" spans="1:5" x14ac:dyDescent="0.25">
      <c r="A8634" s="1">
        <v>318767</v>
      </c>
      <c r="B8634" s="1" t="s">
        <v>12</v>
      </c>
      <c r="C8634" s="1" t="s">
        <v>32</v>
      </c>
      <c r="D8634" s="1" t="s">
        <v>44</v>
      </c>
      <c r="E8634" s="1" t="s">
        <v>15</v>
      </c>
    </row>
    <row r="8635" spans="1:5" x14ac:dyDescent="0.25">
      <c r="A8635" s="1">
        <v>318780</v>
      </c>
      <c r="B8635" s="1" t="s">
        <v>12</v>
      </c>
      <c r="C8635" s="1" t="s">
        <v>16</v>
      </c>
      <c r="D8635" s="1" t="s">
        <v>51</v>
      </c>
      <c r="E8635" s="1" t="s">
        <v>15</v>
      </c>
    </row>
    <row r="8636" spans="1:5" x14ac:dyDescent="0.25">
      <c r="A8636" s="1">
        <v>318781</v>
      </c>
      <c r="B8636" s="1" t="s">
        <v>35</v>
      </c>
      <c r="C8636" s="1" t="s">
        <v>16</v>
      </c>
      <c r="D8636" s="1" t="s">
        <v>53</v>
      </c>
      <c r="E8636" s="1" t="s">
        <v>15</v>
      </c>
    </row>
    <row r="8637" spans="1:5" x14ac:dyDescent="0.25">
      <c r="A8637" s="1">
        <v>318782</v>
      </c>
      <c r="B8637" s="1" t="s">
        <v>35</v>
      </c>
      <c r="C8637" s="1" t="s">
        <v>22</v>
      </c>
      <c r="D8637" s="1" t="s">
        <v>43</v>
      </c>
      <c r="E8637" s="1" t="s">
        <v>15</v>
      </c>
    </row>
    <row r="8638" spans="1:5" x14ac:dyDescent="0.25">
      <c r="A8638" s="1">
        <v>318783</v>
      </c>
      <c r="B8638" s="1" t="s">
        <v>65</v>
      </c>
      <c r="C8638" s="1" t="s">
        <v>29</v>
      </c>
      <c r="D8638" s="1" t="s">
        <v>49</v>
      </c>
      <c r="E8638" s="1" t="s">
        <v>15</v>
      </c>
    </row>
    <row r="8639" spans="1:5" x14ac:dyDescent="0.25">
      <c r="A8639" s="1">
        <v>318784</v>
      </c>
      <c r="B8639" s="1" t="s">
        <v>65</v>
      </c>
      <c r="C8639" s="1" t="s">
        <v>22</v>
      </c>
      <c r="D8639" s="1" t="s">
        <v>37</v>
      </c>
      <c r="E8639" s="1" t="s">
        <v>15</v>
      </c>
    </row>
    <row r="8640" spans="1:5" x14ac:dyDescent="0.25">
      <c r="A8640" s="1">
        <v>318785</v>
      </c>
      <c r="B8640" s="1" t="s">
        <v>35</v>
      </c>
      <c r="C8640" s="1" t="s">
        <v>22</v>
      </c>
      <c r="D8640" s="1" t="s">
        <v>37</v>
      </c>
      <c r="E8640" s="1" t="s">
        <v>15</v>
      </c>
    </row>
    <row r="8641" spans="1:5" x14ac:dyDescent="0.25">
      <c r="A8641" s="1">
        <v>318786</v>
      </c>
      <c r="B8641" s="1" t="s">
        <v>35</v>
      </c>
      <c r="C8641" s="1" t="s">
        <v>16</v>
      </c>
      <c r="D8641" s="1" t="s">
        <v>53</v>
      </c>
      <c r="E8641" s="1" t="s">
        <v>15</v>
      </c>
    </row>
    <row r="8642" spans="1:5" x14ac:dyDescent="0.25">
      <c r="A8642" s="1">
        <v>318787</v>
      </c>
      <c r="B8642" s="1" t="s">
        <v>35</v>
      </c>
      <c r="C8642" s="1" t="s">
        <v>16</v>
      </c>
      <c r="D8642" s="1" t="s">
        <v>40</v>
      </c>
      <c r="E8642" s="1" t="s">
        <v>15</v>
      </c>
    </row>
    <row r="8643" spans="1:5" x14ac:dyDescent="0.25">
      <c r="A8643" s="1">
        <v>318788</v>
      </c>
      <c r="B8643" s="1" t="s">
        <v>35</v>
      </c>
      <c r="C8643" s="1" t="s">
        <v>16</v>
      </c>
      <c r="D8643" s="1" t="s">
        <v>40</v>
      </c>
      <c r="E8643" s="1" t="s">
        <v>15</v>
      </c>
    </row>
    <row r="8644" spans="1:5" x14ac:dyDescent="0.25">
      <c r="A8644" s="1">
        <v>318789</v>
      </c>
      <c r="B8644" s="1" t="s">
        <v>64</v>
      </c>
      <c r="C8644" s="1" t="s">
        <v>27</v>
      </c>
      <c r="D8644" s="1" t="s">
        <v>58</v>
      </c>
      <c r="E8644" s="1" t="s">
        <v>15</v>
      </c>
    </row>
    <row r="8645" spans="1:5" x14ac:dyDescent="0.25">
      <c r="A8645" s="1">
        <v>318790</v>
      </c>
      <c r="B8645" s="1" t="s">
        <v>35</v>
      </c>
      <c r="C8645" s="1" t="s">
        <v>16</v>
      </c>
      <c r="D8645" s="1" t="s">
        <v>40</v>
      </c>
      <c r="E8645" s="1" t="s">
        <v>15</v>
      </c>
    </row>
    <row r="8646" spans="1:5" x14ac:dyDescent="0.25">
      <c r="A8646" s="1">
        <v>318791</v>
      </c>
      <c r="B8646" s="1" t="s">
        <v>35</v>
      </c>
      <c r="C8646" s="1" t="s">
        <v>32</v>
      </c>
      <c r="D8646" s="1" t="s">
        <v>39</v>
      </c>
      <c r="E8646" s="1" t="s">
        <v>15</v>
      </c>
    </row>
    <row r="8647" spans="1:5" x14ac:dyDescent="0.25">
      <c r="A8647" s="1">
        <v>318792</v>
      </c>
      <c r="B8647" s="1" t="s">
        <v>35</v>
      </c>
      <c r="C8647" s="1" t="s">
        <v>32</v>
      </c>
      <c r="D8647" s="1" t="s">
        <v>39</v>
      </c>
      <c r="E8647" s="1" t="s">
        <v>15</v>
      </c>
    </row>
    <row r="8648" spans="1:5" x14ac:dyDescent="0.25">
      <c r="A8648" s="1">
        <v>318793</v>
      </c>
      <c r="B8648" s="1" t="s">
        <v>35</v>
      </c>
      <c r="C8648" s="1" t="s">
        <v>32</v>
      </c>
      <c r="D8648" s="1" t="s">
        <v>39</v>
      </c>
      <c r="E8648" s="1" t="s">
        <v>15</v>
      </c>
    </row>
    <row r="8649" spans="1:5" x14ac:dyDescent="0.25">
      <c r="A8649" s="1">
        <v>318794</v>
      </c>
      <c r="B8649" s="1" t="s">
        <v>35</v>
      </c>
      <c r="C8649" s="1" t="s">
        <v>32</v>
      </c>
      <c r="D8649" s="1" t="s">
        <v>39</v>
      </c>
      <c r="E8649" s="1" t="s">
        <v>15</v>
      </c>
    </row>
    <row r="8650" spans="1:5" x14ac:dyDescent="0.25">
      <c r="A8650" s="1">
        <v>318795</v>
      </c>
      <c r="B8650" s="1" t="s">
        <v>35</v>
      </c>
      <c r="C8650" s="1" t="s">
        <v>20</v>
      </c>
      <c r="D8650" s="1" t="s">
        <v>30</v>
      </c>
      <c r="E8650" s="1" t="s">
        <v>15</v>
      </c>
    </row>
    <row r="8651" spans="1:5" x14ac:dyDescent="0.25">
      <c r="A8651" s="1">
        <v>318796</v>
      </c>
      <c r="B8651" s="1" t="s">
        <v>65</v>
      </c>
      <c r="C8651" s="1" t="s">
        <v>29</v>
      </c>
      <c r="D8651" s="1" t="s">
        <v>40</v>
      </c>
      <c r="E8651" s="1" t="s">
        <v>15</v>
      </c>
    </row>
    <row r="8652" spans="1:5" x14ac:dyDescent="0.25">
      <c r="A8652" s="1">
        <v>318797</v>
      </c>
      <c r="B8652" s="1" t="s">
        <v>64</v>
      </c>
      <c r="C8652" s="1" t="s">
        <v>29</v>
      </c>
      <c r="D8652" s="1" t="s">
        <v>61</v>
      </c>
      <c r="E8652" s="1" t="s">
        <v>15</v>
      </c>
    </row>
    <row r="8653" spans="1:5" x14ac:dyDescent="0.25">
      <c r="A8653" s="1">
        <v>318798</v>
      </c>
      <c r="B8653" s="1" t="s">
        <v>65</v>
      </c>
      <c r="C8653" s="1" t="s">
        <v>13</v>
      </c>
      <c r="D8653" s="1" t="s">
        <v>19</v>
      </c>
      <c r="E8653" s="1" t="s">
        <v>15</v>
      </c>
    </row>
    <row r="8654" spans="1:5" x14ac:dyDescent="0.25">
      <c r="A8654" s="1">
        <v>318799</v>
      </c>
      <c r="B8654" s="1" t="s">
        <v>64</v>
      </c>
      <c r="C8654" s="1" t="s">
        <v>29</v>
      </c>
      <c r="D8654" s="1" t="s">
        <v>61</v>
      </c>
      <c r="E8654" s="1" t="s">
        <v>15</v>
      </c>
    </row>
    <row r="8655" spans="1:5" x14ac:dyDescent="0.25">
      <c r="A8655" s="1">
        <v>318800</v>
      </c>
      <c r="B8655" s="1" t="s">
        <v>64</v>
      </c>
      <c r="C8655" s="1" t="s">
        <v>29</v>
      </c>
      <c r="D8655" s="1" t="s">
        <v>61</v>
      </c>
      <c r="E8655" s="1" t="s">
        <v>15</v>
      </c>
    </row>
    <row r="8656" spans="1:5" x14ac:dyDescent="0.25">
      <c r="A8656" s="1">
        <v>318801</v>
      </c>
      <c r="B8656" s="1" t="s">
        <v>65</v>
      </c>
      <c r="C8656" s="1" t="s">
        <v>32</v>
      </c>
      <c r="D8656" s="1" t="s">
        <v>14</v>
      </c>
      <c r="E8656" s="1" t="s">
        <v>15</v>
      </c>
    </row>
    <row r="8657" spans="1:5" x14ac:dyDescent="0.25">
      <c r="A8657" s="1">
        <v>318802</v>
      </c>
      <c r="B8657" s="1" t="s">
        <v>64</v>
      </c>
      <c r="C8657" s="1" t="s">
        <v>29</v>
      </c>
      <c r="D8657" s="1" t="s">
        <v>21</v>
      </c>
      <c r="E8657" s="1" t="s">
        <v>15</v>
      </c>
    </row>
    <row r="8658" spans="1:5" x14ac:dyDescent="0.25">
      <c r="A8658" s="1">
        <v>318803</v>
      </c>
      <c r="B8658" s="1" t="s">
        <v>64</v>
      </c>
      <c r="C8658" s="1" t="s">
        <v>29</v>
      </c>
      <c r="D8658" s="1" t="s">
        <v>21</v>
      </c>
      <c r="E8658" s="1" t="s">
        <v>15</v>
      </c>
    </row>
    <row r="8659" spans="1:5" x14ac:dyDescent="0.25">
      <c r="A8659" s="1">
        <v>318804</v>
      </c>
      <c r="B8659" s="1" t="s">
        <v>65</v>
      </c>
      <c r="C8659" s="1" t="s">
        <v>20</v>
      </c>
      <c r="D8659" s="1" t="s">
        <v>61</v>
      </c>
      <c r="E8659" s="1" t="s">
        <v>15</v>
      </c>
    </row>
    <row r="8660" spans="1:5" x14ac:dyDescent="0.25">
      <c r="A8660" s="1">
        <v>318807</v>
      </c>
      <c r="B8660" s="1" t="s">
        <v>65</v>
      </c>
      <c r="C8660" s="1" t="s">
        <v>27</v>
      </c>
      <c r="D8660" s="1" t="s">
        <v>33</v>
      </c>
      <c r="E8660" s="1" t="s">
        <v>15</v>
      </c>
    </row>
    <row r="8661" spans="1:5" x14ac:dyDescent="0.25">
      <c r="A8661" s="1">
        <v>318808</v>
      </c>
      <c r="B8661" s="1" t="s">
        <v>65</v>
      </c>
      <c r="C8661" s="1" t="s">
        <v>27</v>
      </c>
      <c r="D8661" s="1" t="s">
        <v>30</v>
      </c>
      <c r="E8661" s="1" t="s">
        <v>15</v>
      </c>
    </row>
    <row r="8662" spans="1:5" x14ac:dyDescent="0.25">
      <c r="A8662" s="1">
        <v>318809</v>
      </c>
      <c r="B8662" s="1" t="s">
        <v>35</v>
      </c>
      <c r="C8662" s="1" t="s">
        <v>13</v>
      </c>
      <c r="D8662" s="1" t="s">
        <v>37</v>
      </c>
      <c r="E8662" s="1" t="s">
        <v>15</v>
      </c>
    </row>
    <row r="8663" spans="1:5" x14ac:dyDescent="0.25">
      <c r="A8663" s="1">
        <v>318810</v>
      </c>
      <c r="B8663" s="1" t="s">
        <v>64</v>
      </c>
      <c r="C8663" s="1" t="s">
        <v>20</v>
      </c>
      <c r="D8663" s="1" t="s">
        <v>45</v>
      </c>
      <c r="E8663" s="1" t="s">
        <v>15</v>
      </c>
    </row>
    <row r="8664" spans="1:5" x14ac:dyDescent="0.25">
      <c r="A8664" s="1">
        <v>318811</v>
      </c>
      <c r="B8664" s="1" t="s">
        <v>65</v>
      </c>
      <c r="C8664" s="1" t="s">
        <v>29</v>
      </c>
      <c r="D8664" s="1" t="s">
        <v>61</v>
      </c>
      <c r="E8664" s="1" t="s">
        <v>15</v>
      </c>
    </row>
    <row r="8665" spans="1:5" x14ac:dyDescent="0.25">
      <c r="A8665" s="1">
        <v>318812</v>
      </c>
      <c r="B8665" s="1" t="s">
        <v>12</v>
      </c>
      <c r="C8665" s="1" t="s">
        <v>20</v>
      </c>
      <c r="D8665" s="1" t="s">
        <v>61</v>
      </c>
      <c r="E8665" s="1" t="s">
        <v>15</v>
      </c>
    </row>
    <row r="8666" spans="1:5" x14ac:dyDescent="0.25">
      <c r="A8666" s="1">
        <v>318813</v>
      </c>
      <c r="B8666" s="1" t="s">
        <v>12</v>
      </c>
      <c r="C8666" s="1" t="s">
        <v>13</v>
      </c>
      <c r="D8666" s="1" t="s">
        <v>43</v>
      </c>
      <c r="E8666" s="1" t="s">
        <v>15</v>
      </c>
    </row>
    <row r="8667" spans="1:5" x14ac:dyDescent="0.25">
      <c r="A8667" s="1">
        <v>318814</v>
      </c>
      <c r="B8667" s="1" t="s">
        <v>12</v>
      </c>
      <c r="C8667" s="1" t="s">
        <v>13</v>
      </c>
      <c r="D8667" s="1" t="s">
        <v>45</v>
      </c>
      <c r="E8667" s="1" t="s">
        <v>15</v>
      </c>
    </row>
    <row r="8668" spans="1:5" x14ac:dyDescent="0.25">
      <c r="A8668" s="1">
        <v>318815</v>
      </c>
      <c r="B8668" s="1" t="s">
        <v>35</v>
      </c>
      <c r="C8668" s="1" t="s">
        <v>16</v>
      </c>
      <c r="D8668" s="1" t="s">
        <v>51</v>
      </c>
      <c r="E8668" s="1" t="s">
        <v>15</v>
      </c>
    </row>
    <row r="8669" spans="1:5" x14ac:dyDescent="0.25">
      <c r="A8669" s="1">
        <v>318817</v>
      </c>
      <c r="B8669" s="1" t="s">
        <v>65</v>
      </c>
      <c r="C8669" s="1" t="s">
        <v>20</v>
      </c>
      <c r="D8669" s="1" t="s">
        <v>41</v>
      </c>
      <c r="E8669" s="1" t="s">
        <v>15</v>
      </c>
    </row>
    <row r="8670" spans="1:5" x14ac:dyDescent="0.25">
      <c r="A8670" s="1">
        <v>318818</v>
      </c>
      <c r="B8670" s="1" t="s">
        <v>35</v>
      </c>
      <c r="C8670" s="1" t="s">
        <v>20</v>
      </c>
      <c r="D8670" s="1" t="s">
        <v>45</v>
      </c>
      <c r="E8670" s="1" t="s">
        <v>15</v>
      </c>
    </row>
    <row r="8671" spans="1:5" x14ac:dyDescent="0.25">
      <c r="A8671" s="1">
        <v>318819</v>
      </c>
      <c r="B8671" s="1" t="s">
        <v>66</v>
      </c>
      <c r="C8671" s="1" t="s">
        <v>22</v>
      </c>
      <c r="D8671" s="1" t="s">
        <v>47</v>
      </c>
      <c r="E8671" s="1" t="s">
        <v>15</v>
      </c>
    </row>
    <row r="8672" spans="1:5" x14ac:dyDescent="0.25">
      <c r="A8672" s="1">
        <v>318820</v>
      </c>
      <c r="B8672" s="1" t="s">
        <v>35</v>
      </c>
      <c r="C8672" s="1" t="s">
        <v>16</v>
      </c>
      <c r="D8672" s="1" t="s">
        <v>51</v>
      </c>
      <c r="E8672" s="1" t="s">
        <v>15</v>
      </c>
    </row>
    <row r="8673" spans="1:5" x14ac:dyDescent="0.25">
      <c r="A8673" s="1">
        <v>318821</v>
      </c>
      <c r="B8673" s="1" t="s">
        <v>12</v>
      </c>
      <c r="C8673" s="1" t="s">
        <v>16</v>
      </c>
      <c r="D8673" s="1" t="s">
        <v>51</v>
      </c>
      <c r="E8673" s="1" t="s">
        <v>15</v>
      </c>
    </row>
    <row r="8674" spans="1:5" x14ac:dyDescent="0.25">
      <c r="A8674" s="1">
        <v>318822</v>
      </c>
      <c r="B8674" s="1" t="s">
        <v>12</v>
      </c>
      <c r="C8674" s="1" t="s">
        <v>16</v>
      </c>
      <c r="D8674" s="1" t="s">
        <v>51</v>
      </c>
      <c r="E8674" s="1" t="s">
        <v>15</v>
      </c>
    </row>
    <row r="8675" spans="1:5" x14ac:dyDescent="0.25">
      <c r="A8675" s="1">
        <v>318823</v>
      </c>
      <c r="B8675" s="1" t="s">
        <v>12</v>
      </c>
      <c r="C8675" s="1" t="s">
        <v>16</v>
      </c>
      <c r="D8675" s="1" t="s">
        <v>51</v>
      </c>
      <c r="E8675" s="1" t="s">
        <v>15</v>
      </c>
    </row>
    <row r="8676" spans="1:5" x14ac:dyDescent="0.25">
      <c r="A8676" s="1">
        <v>318824</v>
      </c>
      <c r="B8676" s="1" t="s">
        <v>64</v>
      </c>
      <c r="C8676" s="1" t="s">
        <v>27</v>
      </c>
      <c r="D8676" s="1" t="s">
        <v>30</v>
      </c>
      <c r="E8676" s="1" t="s">
        <v>15</v>
      </c>
    </row>
    <row r="8677" spans="1:5" x14ac:dyDescent="0.25">
      <c r="A8677" s="1">
        <v>318825</v>
      </c>
      <c r="B8677" s="1" t="s">
        <v>12</v>
      </c>
      <c r="C8677" s="1" t="s">
        <v>27</v>
      </c>
      <c r="D8677" s="1" t="s">
        <v>30</v>
      </c>
      <c r="E8677" s="1" t="s">
        <v>15</v>
      </c>
    </row>
    <row r="8678" spans="1:5" x14ac:dyDescent="0.25">
      <c r="A8678" s="1">
        <v>318826</v>
      </c>
      <c r="B8678" s="1" t="s">
        <v>12</v>
      </c>
      <c r="C8678" s="1" t="s">
        <v>27</v>
      </c>
      <c r="D8678" s="1" t="s">
        <v>30</v>
      </c>
      <c r="E8678" s="1" t="s">
        <v>15</v>
      </c>
    </row>
    <row r="8679" spans="1:5" x14ac:dyDescent="0.25">
      <c r="A8679" s="1">
        <v>318827</v>
      </c>
      <c r="B8679" s="1" t="s">
        <v>12</v>
      </c>
      <c r="C8679" s="1" t="s">
        <v>16</v>
      </c>
      <c r="D8679" s="1" t="s">
        <v>33</v>
      </c>
      <c r="E8679" s="1" t="s">
        <v>15</v>
      </c>
    </row>
    <row r="8680" spans="1:5" x14ac:dyDescent="0.25">
      <c r="A8680" s="1">
        <v>318828</v>
      </c>
      <c r="B8680" s="1" t="s">
        <v>12</v>
      </c>
      <c r="C8680" s="1" t="s">
        <v>27</v>
      </c>
      <c r="D8680" s="1" t="s">
        <v>33</v>
      </c>
      <c r="E8680" s="1" t="s">
        <v>15</v>
      </c>
    </row>
    <row r="8681" spans="1:5" x14ac:dyDescent="0.25">
      <c r="A8681" s="1">
        <v>318829</v>
      </c>
      <c r="B8681" s="1" t="s">
        <v>12</v>
      </c>
      <c r="C8681" s="1" t="s">
        <v>16</v>
      </c>
      <c r="D8681" s="1" t="s">
        <v>33</v>
      </c>
      <c r="E8681" s="1" t="s">
        <v>15</v>
      </c>
    </row>
    <row r="8682" spans="1:5" x14ac:dyDescent="0.25">
      <c r="A8682" s="1">
        <v>318830</v>
      </c>
      <c r="B8682" s="1" t="s">
        <v>12</v>
      </c>
      <c r="C8682" s="1" t="s">
        <v>16</v>
      </c>
      <c r="D8682" s="1" t="s">
        <v>33</v>
      </c>
      <c r="E8682" s="1" t="s">
        <v>63</v>
      </c>
    </row>
    <row r="8683" spans="1:5" x14ac:dyDescent="0.25">
      <c r="A8683" s="1">
        <v>318831</v>
      </c>
      <c r="B8683" s="1" t="s">
        <v>35</v>
      </c>
      <c r="C8683" s="1" t="s">
        <v>29</v>
      </c>
      <c r="D8683" s="1" t="s">
        <v>43</v>
      </c>
      <c r="E8683" s="1" t="s">
        <v>15</v>
      </c>
    </row>
    <row r="8684" spans="1:5" x14ac:dyDescent="0.25">
      <c r="A8684" s="1">
        <v>318832</v>
      </c>
      <c r="B8684" s="1" t="s">
        <v>35</v>
      </c>
      <c r="C8684" s="1" t="s">
        <v>16</v>
      </c>
      <c r="D8684" s="1" t="s">
        <v>60</v>
      </c>
      <c r="E8684" s="1" t="s">
        <v>15</v>
      </c>
    </row>
    <row r="8685" spans="1:5" x14ac:dyDescent="0.25">
      <c r="A8685" s="1">
        <v>318834</v>
      </c>
      <c r="B8685" s="1" t="s">
        <v>65</v>
      </c>
      <c r="C8685" s="1" t="s">
        <v>20</v>
      </c>
      <c r="D8685" s="1" t="s">
        <v>57</v>
      </c>
      <c r="E8685" s="1" t="s">
        <v>15</v>
      </c>
    </row>
    <row r="8686" spans="1:5" x14ac:dyDescent="0.25">
      <c r="A8686" s="1">
        <v>318835</v>
      </c>
      <c r="B8686" s="1" t="s">
        <v>65</v>
      </c>
      <c r="C8686" s="1" t="s">
        <v>27</v>
      </c>
      <c r="D8686" s="1" t="s">
        <v>57</v>
      </c>
      <c r="E8686" s="1" t="s">
        <v>15</v>
      </c>
    </row>
    <row r="8687" spans="1:5" x14ac:dyDescent="0.25">
      <c r="A8687" s="1">
        <v>318836</v>
      </c>
      <c r="B8687" s="1" t="s">
        <v>64</v>
      </c>
      <c r="C8687" s="1" t="s">
        <v>29</v>
      </c>
      <c r="D8687" s="1" t="s">
        <v>21</v>
      </c>
      <c r="E8687" s="1" t="s">
        <v>15</v>
      </c>
    </row>
    <row r="8688" spans="1:5" x14ac:dyDescent="0.25">
      <c r="A8688" s="1">
        <v>318837</v>
      </c>
      <c r="B8688" s="1" t="s">
        <v>64</v>
      </c>
      <c r="C8688" s="1" t="s">
        <v>29</v>
      </c>
      <c r="D8688" s="1" t="s">
        <v>21</v>
      </c>
      <c r="E8688" s="1" t="s">
        <v>15</v>
      </c>
    </row>
    <row r="8689" spans="1:5" x14ac:dyDescent="0.25">
      <c r="A8689" s="1">
        <v>318839</v>
      </c>
      <c r="B8689" s="1" t="s">
        <v>12</v>
      </c>
      <c r="C8689" s="1" t="s">
        <v>27</v>
      </c>
      <c r="D8689" s="1" t="s">
        <v>45</v>
      </c>
      <c r="E8689" s="1" t="s">
        <v>15</v>
      </c>
    </row>
    <row r="8690" spans="1:5" x14ac:dyDescent="0.25">
      <c r="A8690" s="1">
        <v>318842</v>
      </c>
      <c r="B8690" s="1" t="s">
        <v>65</v>
      </c>
      <c r="C8690" s="1" t="s">
        <v>29</v>
      </c>
      <c r="D8690" s="1" t="s">
        <v>49</v>
      </c>
      <c r="E8690" s="1" t="s">
        <v>15</v>
      </c>
    </row>
    <row r="8691" spans="1:5" x14ac:dyDescent="0.25">
      <c r="A8691" s="1">
        <v>318843</v>
      </c>
      <c r="B8691" s="1" t="s">
        <v>35</v>
      </c>
      <c r="C8691" s="1" t="s">
        <v>22</v>
      </c>
      <c r="D8691" s="1" t="s">
        <v>21</v>
      </c>
      <c r="E8691" s="1" t="s">
        <v>15</v>
      </c>
    </row>
    <row r="8692" spans="1:5" x14ac:dyDescent="0.25">
      <c r="A8692" s="1">
        <v>318845</v>
      </c>
      <c r="B8692" s="1" t="s">
        <v>65</v>
      </c>
      <c r="C8692" s="1" t="s">
        <v>16</v>
      </c>
      <c r="D8692" s="1" t="s">
        <v>33</v>
      </c>
      <c r="E8692" s="1" t="s">
        <v>15</v>
      </c>
    </row>
    <row r="8693" spans="1:5" x14ac:dyDescent="0.25">
      <c r="A8693" s="1">
        <v>318846</v>
      </c>
      <c r="B8693" s="1" t="s">
        <v>65</v>
      </c>
      <c r="C8693" s="1" t="s">
        <v>27</v>
      </c>
      <c r="D8693" s="1" t="s">
        <v>55</v>
      </c>
      <c r="E8693" s="1" t="s">
        <v>15</v>
      </c>
    </row>
    <row r="8694" spans="1:5" x14ac:dyDescent="0.25">
      <c r="A8694" s="1">
        <v>318847</v>
      </c>
      <c r="B8694" s="1" t="s">
        <v>35</v>
      </c>
      <c r="C8694" s="1" t="s">
        <v>16</v>
      </c>
      <c r="D8694" s="1" t="s">
        <v>40</v>
      </c>
      <c r="E8694" s="1" t="s">
        <v>15</v>
      </c>
    </row>
    <row r="8695" spans="1:5" x14ac:dyDescent="0.25">
      <c r="A8695" s="1">
        <v>318849</v>
      </c>
      <c r="B8695" s="1" t="s">
        <v>64</v>
      </c>
      <c r="C8695" s="1" t="s">
        <v>29</v>
      </c>
      <c r="D8695" s="1" t="s">
        <v>49</v>
      </c>
      <c r="E8695" s="1" t="s">
        <v>15</v>
      </c>
    </row>
    <row r="8696" spans="1:5" x14ac:dyDescent="0.25">
      <c r="A8696" s="1">
        <v>318850</v>
      </c>
      <c r="B8696" s="1" t="s">
        <v>64</v>
      </c>
      <c r="C8696" s="1" t="s">
        <v>29</v>
      </c>
      <c r="D8696" s="1" t="s">
        <v>49</v>
      </c>
      <c r="E8696" s="1" t="s">
        <v>15</v>
      </c>
    </row>
    <row r="8697" spans="1:5" x14ac:dyDescent="0.25">
      <c r="A8697" s="1">
        <v>318851</v>
      </c>
      <c r="B8697" s="1" t="s">
        <v>64</v>
      </c>
      <c r="C8697" s="1" t="s">
        <v>29</v>
      </c>
      <c r="D8697" s="1" t="s">
        <v>49</v>
      </c>
      <c r="E8697" s="1" t="s">
        <v>15</v>
      </c>
    </row>
    <row r="8698" spans="1:5" x14ac:dyDescent="0.25">
      <c r="A8698" s="1">
        <v>318852</v>
      </c>
      <c r="B8698" s="1" t="s">
        <v>64</v>
      </c>
      <c r="C8698" s="1" t="s">
        <v>29</v>
      </c>
      <c r="D8698" s="1" t="s">
        <v>49</v>
      </c>
      <c r="E8698" s="1" t="s">
        <v>15</v>
      </c>
    </row>
    <row r="8699" spans="1:5" x14ac:dyDescent="0.25">
      <c r="A8699" s="1">
        <v>318853</v>
      </c>
      <c r="B8699" s="1" t="s">
        <v>64</v>
      </c>
      <c r="C8699" s="1" t="s">
        <v>29</v>
      </c>
      <c r="D8699" s="1" t="s">
        <v>49</v>
      </c>
      <c r="E8699" s="1" t="s">
        <v>15</v>
      </c>
    </row>
    <row r="8700" spans="1:5" x14ac:dyDescent="0.25">
      <c r="A8700" s="1">
        <v>318855</v>
      </c>
      <c r="B8700" s="1" t="s">
        <v>12</v>
      </c>
      <c r="C8700" s="1" t="s">
        <v>27</v>
      </c>
      <c r="D8700" s="1" t="s">
        <v>58</v>
      </c>
      <c r="E8700" s="1" t="s">
        <v>15</v>
      </c>
    </row>
    <row r="8701" spans="1:5" x14ac:dyDescent="0.25">
      <c r="A8701" s="1">
        <v>318856</v>
      </c>
      <c r="B8701" s="1" t="s">
        <v>35</v>
      </c>
      <c r="C8701" s="1" t="s">
        <v>16</v>
      </c>
      <c r="D8701" s="1" t="s">
        <v>40</v>
      </c>
      <c r="E8701" s="1" t="s">
        <v>15</v>
      </c>
    </row>
    <row r="8702" spans="1:5" x14ac:dyDescent="0.25">
      <c r="A8702" s="1">
        <v>318857</v>
      </c>
      <c r="B8702" s="1" t="s">
        <v>35</v>
      </c>
      <c r="C8702" s="1" t="s">
        <v>20</v>
      </c>
      <c r="D8702" s="1" t="s">
        <v>58</v>
      </c>
      <c r="E8702" s="1" t="s">
        <v>15</v>
      </c>
    </row>
    <row r="8703" spans="1:5" x14ac:dyDescent="0.25">
      <c r="A8703" s="1">
        <v>318864</v>
      </c>
      <c r="B8703" s="1" t="s">
        <v>35</v>
      </c>
      <c r="C8703" s="1" t="s">
        <v>16</v>
      </c>
      <c r="D8703" s="1" t="s">
        <v>60</v>
      </c>
      <c r="E8703" s="1" t="s">
        <v>15</v>
      </c>
    </row>
    <row r="8704" spans="1:5" x14ac:dyDescent="0.25">
      <c r="A8704" s="1">
        <v>318865</v>
      </c>
      <c r="B8704" s="1" t="s">
        <v>12</v>
      </c>
      <c r="C8704" s="1" t="s">
        <v>13</v>
      </c>
      <c r="D8704" s="1" t="s">
        <v>40</v>
      </c>
      <c r="E8704" s="1" t="s">
        <v>15</v>
      </c>
    </row>
    <row r="8705" spans="1:5" x14ac:dyDescent="0.25">
      <c r="A8705" s="1">
        <v>318866</v>
      </c>
      <c r="B8705" s="1" t="s">
        <v>12</v>
      </c>
      <c r="C8705" s="1" t="s">
        <v>13</v>
      </c>
      <c r="D8705" s="1" t="s">
        <v>40</v>
      </c>
      <c r="E8705" s="1" t="s">
        <v>15</v>
      </c>
    </row>
    <row r="8706" spans="1:5" x14ac:dyDescent="0.25">
      <c r="A8706" s="1">
        <v>318867</v>
      </c>
      <c r="B8706" s="1" t="s">
        <v>12</v>
      </c>
      <c r="C8706" s="1" t="s">
        <v>13</v>
      </c>
      <c r="D8706" s="1" t="s">
        <v>40</v>
      </c>
      <c r="E8706" s="1" t="s">
        <v>15</v>
      </c>
    </row>
    <row r="8707" spans="1:5" x14ac:dyDescent="0.25">
      <c r="A8707" s="1">
        <v>318868</v>
      </c>
      <c r="B8707" s="1" t="s">
        <v>12</v>
      </c>
      <c r="C8707" s="1" t="s">
        <v>16</v>
      </c>
      <c r="D8707" s="1" t="s">
        <v>54</v>
      </c>
      <c r="E8707" s="1" t="s">
        <v>15</v>
      </c>
    </row>
    <row r="8708" spans="1:5" x14ac:dyDescent="0.25">
      <c r="A8708" s="1">
        <v>318869</v>
      </c>
      <c r="B8708" s="1" t="s">
        <v>65</v>
      </c>
      <c r="C8708" s="1" t="s">
        <v>13</v>
      </c>
      <c r="D8708" s="1" t="s">
        <v>21</v>
      </c>
      <c r="E8708" s="1" t="s">
        <v>15</v>
      </c>
    </row>
    <row r="8709" spans="1:5" x14ac:dyDescent="0.25">
      <c r="A8709" s="1">
        <v>318871</v>
      </c>
      <c r="B8709" s="1" t="s">
        <v>12</v>
      </c>
      <c r="C8709" s="1" t="s">
        <v>16</v>
      </c>
      <c r="D8709" s="1" t="s">
        <v>60</v>
      </c>
      <c r="E8709" s="1" t="s">
        <v>15</v>
      </c>
    </row>
    <row r="8710" spans="1:5" x14ac:dyDescent="0.25">
      <c r="A8710" s="1">
        <v>318872</v>
      </c>
      <c r="B8710" s="1" t="s">
        <v>65</v>
      </c>
      <c r="C8710" s="1" t="s">
        <v>20</v>
      </c>
      <c r="D8710" s="1" t="s">
        <v>57</v>
      </c>
      <c r="E8710" s="1" t="s">
        <v>15</v>
      </c>
    </row>
    <row r="8711" spans="1:5" x14ac:dyDescent="0.25">
      <c r="A8711" s="1">
        <v>318876</v>
      </c>
      <c r="B8711" s="1" t="s">
        <v>12</v>
      </c>
      <c r="C8711" s="1" t="s">
        <v>16</v>
      </c>
      <c r="D8711" s="1" t="s">
        <v>51</v>
      </c>
      <c r="E8711" s="1" t="s">
        <v>15</v>
      </c>
    </row>
    <row r="8712" spans="1:5" x14ac:dyDescent="0.25">
      <c r="A8712" s="1">
        <v>318881</v>
      </c>
      <c r="B8712" s="1" t="s">
        <v>64</v>
      </c>
      <c r="C8712" s="1" t="s">
        <v>13</v>
      </c>
      <c r="D8712" s="1" t="s">
        <v>43</v>
      </c>
      <c r="E8712" s="1" t="s">
        <v>15</v>
      </c>
    </row>
    <row r="8713" spans="1:5" x14ac:dyDescent="0.25">
      <c r="A8713" s="1">
        <v>318882</v>
      </c>
      <c r="B8713" s="1" t="s">
        <v>64</v>
      </c>
      <c r="C8713" s="1" t="s">
        <v>13</v>
      </c>
      <c r="D8713" s="1" t="s">
        <v>43</v>
      </c>
      <c r="E8713" s="1" t="s">
        <v>15</v>
      </c>
    </row>
    <row r="8714" spans="1:5" x14ac:dyDescent="0.25">
      <c r="A8714" s="1">
        <v>318883</v>
      </c>
      <c r="B8714" s="1" t="s">
        <v>64</v>
      </c>
      <c r="C8714" s="1" t="s">
        <v>13</v>
      </c>
      <c r="D8714" s="1" t="s">
        <v>43</v>
      </c>
      <c r="E8714" s="1" t="s">
        <v>15</v>
      </c>
    </row>
    <row r="8715" spans="1:5" x14ac:dyDescent="0.25">
      <c r="A8715" s="1">
        <v>318884</v>
      </c>
      <c r="B8715" s="1" t="s">
        <v>64</v>
      </c>
      <c r="C8715" s="1" t="s">
        <v>13</v>
      </c>
      <c r="D8715" s="1" t="s">
        <v>43</v>
      </c>
      <c r="E8715" s="1" t="s">
        <v>15</v>
      </c>
    </row>
    <row r="8716" spans="1:5" x14ac:dyDescent="0.25">
      <c r="A8716" s="1">
        <v>318885</v>
      </c>
      <c r="B8716" s="1" t="s">
        <v>64</v>
      </c>
      <c r="C8716" s="1" t="s">
        <v>13</v>
      </c>
      <c r="D8716" s="1" t="s">
        <v>43</v>
      </c>
      <c r="E8716" s="1" t="s">
        <v>15</v>
      </c>
    </row>
    <row r="8717" spans="1:5" x14ac:dyDescent="0.25">
      <c r="A8717" s="1">
        <v>318886</v>
      </c>
      <c r="B8717" s="1" t="s">
        <v>64</v>
      </c>
      <c r="C8717" s="1" t="s">
        <v>13</v>
      </c>
      <c r="D8717" s="1" t="s">
        <v>43</v>
      </c>
      <c r="E8717" s="1" t="s">
        <v>15</v>
      </c>
    </row>
    <row r="8718" spans="1:5" x14ac:dyDescent="0.25">
      <c r="A8718" s="1">
        <v>318887</v>
      </c>
      <c r="B8718" s="1" t="s">
        <v>64</v>
      </c>
      <c r="C8718" s="1" t="s">
        <v>13</v>
      </c>
      <c r="D8718" s="1" t="s">
        <v>43</v>
      </c>
      <c r="E8718" s="1" t="s">
        <v>15</v>
      </c>
    </row>
    <row r="8719" spans="1:5" x14ac:dyDescent="0.25">
      <c r="A8719" s="1">
        <v>318888</v>
      </c>
      <c r="B8719" s="1" t="s">
        <v>64</v>
      </c>
      <c r="C8719" s="1" t="s">
        <v>13</v>
      </c>
      <c r="D8719" s="1" t="s">
        <v>43</v>
      </c>
      <c r="E8719" s="1" t="s">
        <v>15</v>
      </c>
    </row>
    <row r="8720" spans="1:5" x14ac:dyDescent="0.25">
      <c r="A8720" s="1">
        <v>318889</v>
      </c>
      <c r="B8720" s="1" t="s">
        <v>64</v>
      </c>
      <c r="C8720" s="1" t="s">
        <v>13</v>
      </c>
      <c r="D8720" s="1" t="s">
        <v>43</v>
      </c>
      <c r="E8720" s="1" t="s">
        <v>15</v>
      </c>
    </row>
    <row r="8721" spans="1:5" x14ac:dyDescent="0.25">
      <c r="A8721" s="1">
        <v>318890</v>
      </c>
      <c r="B8721" s="1" t="s">
        <v>64</v>
      </c>
      <c r="C8721" s="1" t="s">
        <v>29</v>
      </c>
      <c r="D8721" s="1" t="s">
        <v>49</v>
      </c>
      <c r="E8721" s="1" t="s">
        <v>15</v>
      </c>
    </row>
    <row r="8722" spans="1:5" x14ac:dyDescent="0.25">
      <c r="A8722" s="1">
        <v>318891</v>
      </c>
      <c r="B8722" s="1" t="s">
        <v>35</v>
      </c>
      <c r="C8722" s="1" t="s">
        <v>16</v>
      </c>
      <c r="D8722" s="1" t="s">
        <v>54</v>
      </c>
      <c r="E8722" s="1" t="s">
        <v>15</v>
      </c>
    </row>
    <row r="8723" spans="1:5" x14ac:dyDescent="0.25">
      <c r="A8723" s="1">
        <v>318892</v>
      </c>
      <c r="B8723" s="1" t="s">
        <v>65</v>
      </c>
      <c r="C8723" s="1" t="s">
        <v>29</v>
      </c>
      <c r="D8723" s="1" t="s">
        <v>49</v>
      </c>
      <c r="E8723" s="1" t="s">
        <v>15</v>
      </c>
    </row>
    <row r="8724" spans="1:5" x14ac:dyDescent="0.25">
      <c r="A8724" s="1">
        <v>318895</v>
      </c>
      <c r="B8724" s="1" t="s">
        <v>12</v>
      </c>
      <c r="C8724" s="1" t="s">
        <v>20</v>
      </c>
      <c r="D8724" s="1" t="s">
        <v>61</v>
      </c>
      <c r="E8724" s="1" t="s">
        <v>15</v>
      </c>
    </row>
    <row r="8725" spans="1:5" x14ac:dyDescent="0.25">
      <c r="A8725" s="1">
        <v>318908</v>
      </c>
      <c r="B8725" s="1" t="s">
        <v>65</v>
      </c>
      <c r="C8725" s="1" t="s">
        <v>13</v>
      </c>
      <c r="D8725" s="1" t="s">
        <v>36</v>
      </c>
      <c r="E8725" s="1" t="s">
        <v>15</v>
      </c>
    </row>
    <row r="8726" spans="1:5" x14ac:dyDescent="0.25">
      <c r="A8726" s="1">
        <v>318909</v>
      </c>
      <c r="B8726" s="1" t="s">
        <v>64</v>
      </c>
      <c r="C8726" s="1" t="s">
        <v>32</v>
      </c>
      <c r="D8726" s="1" t="s">
        <v>37</v>
      </c>
      <c r="E8726" s="1" t="s">
        <v>15</v>
      </c>
    </row>
    <row r="8727" spans="1:5" x14ac:dyDescent="0.25">
      <c r="A8727" s="1">
        <v>318910</v>
      </c>
      <c r="B8727" s="1" t="s">
        <v>35</v>
      </c>
      <c r="C8727" s="1" t="s">
        <v>20</v>
      </c>
      <c r="D8727" s="1" t="s">
        <v>45</v>
      </c>
      <c r="E8727" s="1" t="s">
        <v>15</v>
      </c>
    </row>
    <row r="8728" spans="1:5" x14ac:dyDescent="0.25">
      <c r="A8728" s="1">
        <v>318911</v>
      </c>
      <c r="B8728" s="1" t="s">
        <v>35</v>
      </c>
      <c r="C8728" s="1" t="s">
        <v>20</v>
      </c>
      <c r="D8728" s="1" t="s">
        <v>45</v>
      </c>
      <c r="E8728" s="1" t="s">
        <v>15</v>
      </c>
    </row>
    <row r="8729" spans="1:5" x14ac:dyDescent="0.25">
      <c r="A8729" s="1">
        <v>318914</v>
      </c>
      <c r="B8729" s="1" t="s">
        <v>65</v>
      </c>
      <c r="C8729" s="1" t="s">
        <v>29</v>
      </c>
      <c r="D8729" s="1" t="s">
        <v>49</v>
      </c>
      <c r="E8729" s="1" t="s">
        <v>15</v>
      </c>
    </row>
    <row r="8730" spans="1:5" x14ac:dyDescent="0.25">
      <c r="A8730" s="1">
        <v>318918</v>
      </c>
      <c r="B8730" s="1" t="s">
        <v>65</v>
      </c>
      <c r="C8730" s="1" t="s">
        <v>29</v>
      </c>
      <c r="D8730" s="1" t="s">
        <v>49</v>
      </c>
      <c r="E8730" s="1" t="s">
        <v>15</v>
      </c>
    </row>
    <row r="8731" spans="1:5" x14ac:dyDescent="0.25">
      <c r="A8731" s="1">
        <v>318920</v>
      </c>
      <c r="B8731" s="1" t="s">
        <v>65</v>
      </c>
      <c r="C8731" s="1" t="s">
        <v>22</v>
      </c>
      <c r="D8731" s="1" t="s">
        <v>38</v>
      </c>
      <c r="E8731" s="1" t="s">
        <v>15</v>
      </c>
    </row>
    <row r="8732" spans="1:5" x14ac:dyDescent="0.25">
      <c r="A8732" s="1">
        <v>318921</v>
      </c>
      <c r="B8732" s="1" t="s">
        <v>64</v>
      </c>
      <c r="C8732" s="1" t="s">
        <v>13</v>
      </c>
      <c r="D8732" s="1" t="s">
        <v>61</v>
      </c>
      <c r="E8732" s="1" t="s">
        <v>15</v>
      </c>
    </row>
    <row r="8733" spans="1:5" x14ac:dyDescent="0.25">
      <c r="A8733" s="1">
        <v>318922</v>
      </c>
      <c r="B8733" s="1" t="s">
        <v>64</v>
      </c>
      <c r="C8733" s="1" t="s">
        <v>13</v>
      </c>
      <c r="D8733" s="1" t="s">
        <v>61</v>
      </c>
      <c r="E8733" s="1" t="s">
        <v>15</v>
      </c>
    </row>
    <row r="8734" spans="1:5" x14ac:dyDescent="0.25">
      <c r="A8734" s="1">
        <v>318923</v>
      </c>
      <c r="B8734" s="1" t="s">
        <v>64</v>
      </c>
      <c r="C8734" s="1" t="s">
        <v>13</v>
      </c>
      <c r="D8734" s="1" t="s">
        <v>61</v>
      </c>
      <c r="E8734" s="1" t="s">
        <v>15</v>
      </c>
    </row>
    <row r="8735" spans="1:5" x14ac:dyDescent="0.25">
      <c r="A8735" s="1">
        <v>318924</v>
      </c>
      <c r="B8735" s="1" t="s">
        <v>64</v>
      </c>
      <c r="C8735" s="1" t="s">
        <v>13</v>
      </c>
      <c r="D8735" s="1" t="s">
        <v>61</v>
      </c>
      <c r="E8735" s="1" t="s">
        <v>15</v>
      </c>
    </row>
    <row r="8736" spans="1:5" x14ac:dyDescent="0.25">
      <c r="A8736" s="1">
        <v>318928</v>
      </c>
      <c r="B8736" s="1" t="s">
        <v>12</v>
      </c>
      <c r="C8736" s="1" t="s">
        <v>20</v>
      </c>
      <c r="D8736" s="1" t="s">
        <v>61</v>
      </c>
      <c r="E8736" s="1" t="s">
        <v>15</v>
      </c>
    </row>
    <row r="8737" spans="1:5" x14ac:dyDescent="0.25">
      <c r="A8737" s="1">
        <v>318937</v>
      </c>
      <c r="B8737" s="1" t="s">
        <v>65</v>
      </c>
      <c r="C8737" s="1" t="s">
        <v>16</v>
      </c>
      <c r="D8737" s="1" t="s">
        <v>33</v>
      </c>
      <c r="E8737" s="1" t="s">
        <v>63</v>
      </c>
    </row>
    <row r="8738" spans="1:5" x14ac:dyDescent="0.25">
      <c r="A8738" s="1">
        <v>318938</v>
      </c>
      <c r="B8738" s="1" t="s">
        <v>12</v>
      </c>
      <c r="C8738" s="1" t="s">
        <v>13</v>
      </c>
      <c r="D8738" s="1" t="s">
        <v>40</v>
      </c>
      <c r="E8738" s="1" t="s">
        <v>15</v>
      </c>
    </row>
    <row r="8739" spans="1:5" x14ac:dyDescent="0.25">
      <c r="A8739" s="1">
        <v>318939</v>
      </c>
      <c r="B8739" s="1" t="s">
        <v>12</v>
      </c>
      <c r="C8739" s="1" t="s">
        <v>13</v>
      </c>
      <c r="D8739" s="1" t="s">
        <v>40</v>
      </c>
      <c r="E8739" s="1" t="s">
        <v>15</v>
      </c>
    </row>
    <row r="8740" spans="1:5" x14ac:dyDescent="0.25">
      <c r="A8740" s="1">
        <v>318940</v>
      </c>
      <c r="B8740" s="1" t="s">
        <v>12</v>
      </c>
      <c r="C8740" s="1" t="s">
        <v>13</v>
      </c>
      <c r="D8740" s="1" t="s">
        <v>40</v>
      </c>
      <c r="E8740" s="1" t="s">
        <v>15</v>
      </c>
    </row>
    <row r="8741" spans="1:5" x14ac:dyDescent="0.25">
      <c r="A8741" s="1">
        <v>318941</v>
      </c>
      <c r="B8741" s="1" t="s">
        <v>12</v>
      </c>
      <c r="C8741" s="1" t="s">
        <v>13</v>
      </c>
      <c r="D8741" s="1" t="s">
        <v>40</v>
      </c>
      <c r="E8741" s="1" t="s">
        <v>15</v>
      </c>
    </row>
    <row r="8742" spans="1:5" x14ac:dyDescent="0.25">
      <c r="A8742" s="1">
        <v>318942</v>
      </c>
      <c r="B8742" s="1" t="s">
        <v>65</v>
      </c>
      <c r="C8742" s="1" t="s">
        <v>32</v>
      </c>
      <c r="D8742" s="1" t="s">
        <v>14</v>
      </c>
      <c r="E8742" s="1" t="s">
        <v>15</v>
      </c>
    </row>
    <row r="8743" spans="1:5" x14ac:dyDescent="0.25">
      <c r="A8743" s="1">
        <v>318943</v>
      </c>
      <c r="B8743" s="1" t="s">
        <v>65</v>
      </c>
      <c r="C8743" s="1" t="s">
        <v>22</v>
      </c>
      <c r="D8743" s="1" t="s">
        <v>14</v>
      </c>
      <c r="E8743" s="1" t="s">
        <v>15</v>
      </c>
    </row>
    <row r="8744" spans="1:5" x14ac:dyDescent="0.25">
      <c r="A8744" s="1">
        <v>318944</v>
      </c>
      <c r="B8744" s="1" t="s">
        <v>12</v>
      </c>
      <c r="C8744" s="1" t="s">
        <v>13</v>
      </c>
      <c r="D8744" s="1" t="s">
        <v>40</v>
      </c>
      <c r="E8744" s="1" t="s">
        <v>15</v>
      </c>
    </row>
    <row r="8745" spans="1:5" x14ac:dyDescent="0.25">
      <c r="A8745" s="1">
        <v>318954</v>
      </c>
      <c r="B8745" s="1" t="s">
        <v>35</v>
      </c>
      <c r="C8745" s="1" t="s">
        <v>20</v>
      </c>
      <c r="D8745" s="1" t="s">
        <v>26</v>
      </c>
      <c r="E8745" s="1" t="s">
        <v>15</v>
      </c>
    </row>
    <row r="8746" spans="1:5" x14ac:dyDescent="0.25">
      <c r="A8746" s="1">
        <v>318955</v>
      </c>
      <c r="B8746" s="1" t="s">
        <v>65</v>
      </c>
      <c r="C8746" s="1" t="s">
        <v>29</v>
      </c>
      <c r="D8746" s="1" t="s">
        <v>43</v>
      </c>
      <c r="E8746" s="1" t="s">
        <v>15</v>
      </c>
    </row>
    <row r="8747" spans="1:5" x14ac:dyDescent="0.25">
      <c r="A8747" s="1">
        <v>318960</v>
      </c>
      <c r="B8747" s="1" t="s">
        <v>12</v>
      </c>
      <c r="C8747" s="1" t="s">
        <v>16</v>
      </c>
      <c r="D8747" s="1" t="s">
        <v>60</v>
      </c>
      <c r="E8747" s="1" t="s">
        <v>15</v>
      </c>
    </row>
    <row r="8748" spans="1:5" x14ac:dyDescent="0.25">
      <c r="A8748" s="1">
        <v>319003</v>
      </c>
      <c r="B8748" s="1" t="s">
        <v>35</v>
      </c>
      <c r="C8748" s="1" t="s">
        <v>32</v>
      </c>
      <c r="D8748" s="1" t="s">
        <v>39</v>
      </c>
      <c r="E8748" s="1" t="s">
        <v>15</v>
      </c>
    </row>
    <row r="8749" spans="1:5" x14ac:dyDescent="0.25">
      <c r="A8749" s="1">
        <v>319004</v>
      </c>
      <c r="B8749" s="1" t="s">
        <v>12</v>
      </c>
      <c r="C8749" s="1" t="s">
        <v>32</v>
      </c>
      <c r="D8749" s="1" t="s">
        <v>39</v>
      </c>
      <c r="E8749" s="1" t="s">
        <v>15</v>
      </c>
    </row>
    <row r="8750" spans="1:5" x14ac:dyDescent="0.25">
      <c r="A8750" s="1">
        <v>319005</v>
      </c>
      <c r="B8750" s="1" t="s">
        <v>35</v>
      </c>
      <c r="C8750" s="1" t="s">
        <v>32</v>
      </c>
      <c r="D8750" s="1" t="s">
        <v>39</v>
      </c>
      <c r="E8750" s="1" t="s">
        <v>63</v>
      </c>
    </row>
    <row r="8751" spans="1:5" x14ac:dyDescent="0.25">
      <c r="A8751" s="1">
        <v>319007</v>
      </c>
      <c r="B8751" s="1" t="s">
        <v>65</v>
      </c>
      <c r="C8751" s="1" t="s">
        <v>32</v>
      </c>
      <c r="D8751" s="1" t="s">
        <v>14</v>
      </c>
      <c r="E8751" s="1" t="s">
        <v>15</v>
      </c>
    </row>
    <row r="8752" spans="1:5" x14ac:dyDescent="0.25">
      <c r="A8752" s="1">
        <v>319008</v>
      </c>
      <c r="B8752" s="1" t="s">
        <v>65</v>
      </c>
      <c r="C8752" s="1" t="s">
        <v>29</v>
      </c>
      <c r="D8752" s="1" t="s">
        <v>49</v>
      </c>
      <c r="E8752" s="1" t="s">
        <v>15</v>
      </c>
    </row>
    <row r="8753" spans="1:5" x14ac:dyDescent="0.25">
      <c r="A8753" s="1">
        <v>319009</v>
      </c>
      <c r="B8753" s="1" t="s">
        <v>65</v>
      </c>
      <c r="C8753" s="1" t="s">
        <v>29</v>
      </c>
      <c r="D8753" s="1" t="s">
        <v>49</v>
      </c>
      <c r="E8753" s="1" t="s">
        <v>15</v>
      </c>
    </row>
    <row r="8754" spans="1:5" x14ac:dyDescent="0.25">
      <c r="A8754" s="1">
        <v>319010</v>
      </c>
      <c r="B8754" s="1" t="s">
        <v>12</v>
      </c>
      <c r="C8754" s="1" t="s">
        <v>13</v>
      </c>
      <c r="D8754" s="1" t="s">
        <v>43</v>
      </c>
      <c r="E8754" s="1" t="s">
        <v>15</v>
      </c>
    </row>
    <row r="8755" spans="1:5" x14ac:dyDescent="0.25">
      <c r="A8755" s="1">
        <v>319011</v>
      </c>
      <c r="B8755" s="1" t="s">
        <v>12</v>
      </c>
      <c r="C8755" s="1" t="s">
        <v>13</v>
      </c>
      <c r="D8755" s="1" t="s">
        <v>40</v>
      </c>
      <c r="E8755" s="1" t="s">
        <v>15</v>
      </c>
    </row>
    <row r="8756" spans="1:5" x14ac:dyDescent="0.25">
      <c r="A8756" s="1">
        <v>319012</v>
      </c>
      <c r="B8756" s="1" t="s">
        <v>12</v>
      </c>
      <c r="C8756" s="1" t="s">
        <v>13</v>
      </c>
      <c r="D8756" s="1" t="s">
        <v>26</v>
      </c>
      <c r="E8756" s="1" t="s">
        <v>15</v>
      </c>
    </row>
    <row r="8757" spans="1:5" x14ac:dyDescent="0.25">
      <c r="A8757" s="1">
        <v>319013</v>
      </c>
      <c r="B8757" s="1" t="s">
        <v>35</v>
      </c>
      <c r="C8757" s="1" t="s">
        <v>16</v>
      </c>
      <c r="D8757" s="1" t="s">
        <v>51</v>
      </c>
      <c r="E8757" s="1" t="s">
        <v>15</v>
      </c>
    </row>
    <row r="8758" spans="1:5" x14ac:dyDescent="0.25">
      <c r="A8758" s="1">
        <v>319014</v>
      </c>
      <c r="B8758" s="1" t="s">
        <v>65</v>
      </c>
      <c r="C8758" s="1" t="s">
        <v>16</v>
      </c>
      <c r="D8758" s="1" t="s">
        <v>33</v>
      </c>
      <c r="E8758" s="1" t="s">
        <v>15</v>
      </c>
    </row>
    <row r="8759" spans="1:5" x14ac:dyDescent="0.25">
      <c r="A8759" s="1">
        <v>319015</v>
      </c>
      <c r="B8759" s="1" t="s">
        <v>65</v>
      </c>
      <c r="C8759" s="1" t="s">
        <v>27</v>
      </c>
      <c r="D8759" s="1" t="s">
        <v>53</v>
      </c>
      <c r="E8759" s="1" t="s">
        <v>15</v>
      </c>
    </row>
    <row r="8760" spans="1:5" x14ac:dyDescent="0.25">
      <c r="A8760" s="1">
        <v>319035</v>
      </c>
      <c r="B8760" s="1" t="s">
        <v>35</v>
      </c>
      <c r="C8760" s="1" t="s">
        <v>16</v>
      </c>
      <c r="D8760" s="1" t="s">
        <v>51</v>
      </c>
      <c r="E8760" s="1" t="s">
        <v>15</v>
      </c>
    </row>
    <row r="8761" spans="1:5" x14ac:dyDescent="0.25">
      <c r="A8761" s="1">
        <v>319036</v>
      </c>
      <c r="B8761" s="1" t="s">
        <v>65</v>
      </c>
      <c r="C8761" s="1" t="s">
        <v>29</v>
      </c>
      <c r="D8761" s="1" t="s">
        <v>26</v>
      </c>
      <c r="E8761" s="1" t="s">
        <v>15</v>
      </c>
    </row>
    <row r="8762" spans="1:5" x14ac:dyDescent="0.25">
      <c r="A8762" s="1">
        <v>319039</v>
      </c>
      <c r="B8762" s="1" t="s">
        <v>35</v>
      </c>
      <c r="C8762" s="1" t="s">
        <v>16</v>
      </c>
      <c r="D8762" s="1" t="s">
        <v>51</v>
      </c>
      <c r="E8762" s="1" t="s">
        <v>15</v>
      </c>
    </row>
    <row r="8763" spans="1:5" x14ac:dyDescent="0.25">
      <c r="A8763" s="1">
        <v>319040</v>
      </c>
      <c r="B8763" s="1" t="s">
        <v>35</v>
      </c>
      <c r="C8763" s="1" t="s">
        <v>16</v>
      </c>
      <c r="D8763" s="1" t="s">
        <v>51</v>
      </c>
      <c r="E8763" s="1" t="s">
        <v>15</v>
      </c>
    </row>
    <row r="8764" spans="1:5" x14ac:dyDescent="0.25">
      <c r="A8764" s="1">
        <v>319041</v>
      </c>
      <c r="B8764" s="1" t="s">
        <v>35</v>
      </c>
      <c r="C8764" s="1" t="s">
        <v>16</v>
      </c>
      <c r="D8764" s="1" t="s">
        <v>51</v>
      </c>
      <c r="E8764" s="1" t="s">
        <v>15</v>
      </c>
    </row>
    <row r="8765" spans="1:5" x14ac:dyDescent="0.25">
      <c r="A8765" s="1">
        <v>319042</v>
      </c>
      <c r="B8765" s="1" t="s">
        <v>65</v>
      </c>
      <c r="C8765" s="1" t="s">
        <v>32</v>
      </c>
      <c r="D8765" s="1" t="s">
        <v>14</v>
      </c>
      <c r="E8765" s="1" t="s">
        <v>15</v>
      </c>
    </row>
    <row r="8766" spans="1:5" x14ac:dyDescent="0.25">
      <c r="A8766" s="1">
        <v>319049</v>
      </c>
      <c r="B8766" s="1" t="s">
        <v>65</v>
      </c>
      <c r="C8766" s="1" t="s">
        <v>20</v>
      </c>
      <c r="D8766" s="1" t="s">
        <v>61</v>
      </c>
      <c r="E8766" s="1" t="s">
        <v>15</v>
      </c>
    </row>
    <row r="8767" spans="1:5" x14ac:dyDescent="0.25">
      <c r="A8767" s="1">
        <v>319050</v>
      </c>
      <c r="B8767" s="1" t="s">
        <v>12</v>
      </c>
      <c r="C8767" s="1" t="s">
        <v>13</v>
      </c>
      <c r="D8767" s="1" t="s">
        <v>43</v>
      </c>
      <c r="E8767" s="1" t="s">
        <v>15</v>
      </c>
    </row>
    <row r="8768" spans="1:5" x14ac:dyDescent="0.25">
      <c r="A8768" s="1">
        <v>319051</v>
      </c>
      <c r="B8768" s="1" t="s">
        <v>35</v>
      </c>
      <c r="C8768" s="1" t="s">
        <v>16</v>
      </c>
      <c r="D8768" s="1" t="s">
        <v>40</v>
      </c>
      <c r="E8768" s="1" t="s">
        <v>15</v>
      </c>
    </row>
    <row r="8769" spans="1:5" x14ac:dyDescent="0.25">
      <c r="A8769" s="1">
        <v>319052</v>
      </c>
      <c r="B8769" s="1" t="s">
        <v>12</v>
      </c>
      <c r="C8769" s="1" t="s">
        <v>13</v>
      </c>
      <c r="D8769" s="1" t="s">
        <v>40</v>
      </c>
      <c r="E8769" s="1" t="s">
        <v>15</v>
      </c>
    </row>
    <row r="8770" spans="1:5" x14ac:dyDescent="0.25">
      <c r="A8770" s="1">
        <v>319053</v>
      </c>
      <c r="B8770" s="1" t="s">
        <v>12</v>
      </c>
      <c r="C8770" s="1" t="s">
        <v>13</v>
      </c>
      <c r="D8770" s="1" t="s">
        <v>40</v>
      </c>
      <c r="E8770" s="1" t="s">
        <v>15</v>
      </c>
    </row>
    <row r="8771" spans="1:5" x14ac:dyDescent="0.25">
      <c r="A8771" s="1">
        <v>319054</v>
      </c>
      <c r="B8771" s="1" t="s">
        <v>65</v>
      </c>
      <c r="C8771" s="1" t="s">
        <v>27</v>
      </c>
      <c r="D8771" s="1" t="s">
        <v>54</v>
      </c>
      <c r="E8771" s="1" t="s">
        <v>15</v>
      </c>
    </row>
    <row r="8772" spans="1:5" x14ac:dyDescent="0.25">
      <c r="A8772" s="1">
        <v>319055</v>
      </c>
      <c r="B8772" s="1" t="s">
        <v>65</v>
      </c>
      <c r="C8772" s="1" t="s">
        <v>27</v>
      </c>
      <c r="D8772" s="1" t="s">
        <v>54</v>
      </c>
      <c r="E8772" s="1" t="s">
        <v>15</v>
      </c>
    </row>
    <row r="8773" spans="1:5" x14ac:dyDescent="0.25">
      <c r="A8773" s="1">
        <v>319056</v>
      </c>
      <c r="B8773" s="1" t="s">
        <v>65</v>
      </c>
      <c r="C8773" s="1" t="s">
        <v>27</v>
      </c>
      <c r="D8773" s="1" t="s">
        <v>54</v>
      </c>
      <c r="E8773" s="1" t="s">
        <v>15</v>
      </c>
    </row>
    <row r="8774" spans="1:5" x14ac:dyDescent="0.25">
      <c r="A8774" s="1">
        <v>319057</v>
      </c>
      <c r="B8774" s="1" t="s">
        <v>65</v>
      </c>
      <c r="C8774" s="1" t="s">
        <v>27</v>
      </c>
      <c r="D8774" s="1" t="s">
        <v>54</v>
      </c>
      <c r="E8774" s="1" t="s">
        <v>15</v>
      </c>
    </row>
    <row r="8775" spans="1:5" x14ac:dyDescent="0.25">
      <c r="A8775" s="1">
        <v>319058</v>
      </c>
      <c r="B8775" s="1" t="s">
        <v>65</v>
      </c>
      <c r="C8775" s="1" t="s">
        <v>13</v>
      </c>
      <c r="D8775" s="1" t="s">
        <v>33</v>
      </c>
      <c r="E8775" s="1" t="s">
        <v>15</v>
      </c>
    </row>
    <row r="8776" spans="1:5" x14ac:dyDescent="0.25">
      <c r="A8776" s="1">
        <v>319059</v>
      </c>
      <c r="B8776" s="1" t="s">
        <v>65</v>
      </c>
      <c r="C8776" s="1" t="s">
        <v>27</v>
      </c>
      <c r="D8776" s="1" t="s">
        <v>54</v>
      </c>
      <c r="E8776" s="1" t="s">
        <v>15</v>
      </c>
    </row>
    <row r="8777" spans="1:5" x14ac:dyDescent="0.25">
      <c r="A8777" s="1">
        <v>319060</v>
      </c>
      <c r="B8777" s="1" t="s">
        <v>65</v>
      </c>
      <c r="C8777" s="1" t="s">
        <v>27</v>
      </c>
      <c r="D8777" s="1" t="s">
        <v>54</v>
      </c>
      <c r="E8777" s="1" t="s">
        <v>15</v>
      </c>
    </row>
    <row r="8778" spans="1:5" x14ac:dyDescent="0.25">
      <c r="A8778" s="1">
        <v>319061</v>
      </c>
      <c r="B8778" s="1" t="s">
        <v>65</v>
      </c>
      <c r="C8778" s="1" t="s">
        <v>22</v>
      </c>
      <c r="D8778" s="1" t="s">
        <v>19</v>
      </c>
      <c r="E8778" s="1" t="s">
        <v>15</v>
      </c>
    </row>
    <row r="8779" spans="1:5" x14ac:dyDescent="0.25">
      <c r="A8779" s="1">
        <v>319062</v>
      </c>
      <c r="B8779" s="1" t="s">
        <v>65</v>
      </c>
      <c r="C8779" s="1" t="s">
        <v>16</v>
      </c>
      <c r="D8779" s="1" t="s">
        <v>33</v>
      </c>
      <c r="E8779" s="1" t="s">
        <v>15</v>
      </c>
    </row>
    <row r="8780" spans="1:5" x14ac:dyDescent="0.25">
      <c r="A8780" s="1">
        <v>319063</v>
      </c>
      <c r="B8780" s="1" t="s">
        <v>12</v>
      </c>
      <c r="C8780" s="1" t="s">
        <v>13</v>
      </c>
      <c r="D8780" s="1" t="s">
        <v>43</v>
      </c>
      <c r="E8780" s="1" t="s">
        <v>15</v>
      </c>
    </row>
    <row r="8781" spans="1:5" x14ac:dyDescent="0.25">
      <c r="A8781" s="1">
        <v>319064</v>
      </c>
      <c r="B8781" s="1" t="s">
        <v>35</v>
      </c>
      <c r="C8781" s="1" t="s">
        <v>13</v>
      </c>
      <c r="D8781" s="1" t="s">
        <v>43</v>
      </c>
      <c r="E8781" s="1" t="s">
        <v>15</v>
      </c>
    </row>
    <row r="8782" spans="1:5" x14ac:dyDescent="0.25">
      <c r="A8782" s="1">
        <v>319065</v>
      </c>
      <c r="B8782" s="1" t="s">
        <v>65</v>
      </c>
      <c r="C8782" s="1" t="s">
        <v>27</v>
      </c>
      <c r="D8782" s="1" t="s">
        <v>57</v>
      </c>
      <c r="E8782" s="1" t="s">
        <v>15</v>
      </c>
    </row>
    <row r="8783" spans="1:5" x14ac:dyDescent="0.25">
      <c r="A8783" s="1">
        <v>319066</v>
      </c>
      <c r="B8783" s="1" t="s">
        <v>12</v>
      </c>
      <c r="C8783" s="1" t="s">
        <v>13</v>
      </c>
      <c r="D8783" s="1" t="s">
        <v>44</v>
      </c>
      <c r="E8783" s="1" t="s">
        <v>15</v>
      </c>
    </row>
    <row r="8784" spans="1:5" x14ac:dyDescent="0.25">
      <c r="A8784" s="1">
        <v>319067</v>
      </c>
      <c r="B8784" s="1" t="s">
        <v>64</v>
      </c>
      <c r="C8784" s="1" t="s">
        <v>20</v>
      </c>
      <c r="D8784" s="1" t="s">
        <v>61</v>
      </c>
      <c r="E8784" s="1" t="s">
        <v>15</v>
      </c>
    </row>
    <row r="8785" spans="1:5" x14ac:dyDescent="0.25">
      <c r="A8785" s="1">
        <v>319068</v>
      </c>
      <c r="B8785" s="1" t="s">
        <v>12</v>
      </c>
      <c r="C8785" s="1" t="s">
        <v>13</v>
      </c>
      <c r="D8785" s="1" t="s">
        <v>61</v>
      </c>
      <c r="E8785" s="1" t="s">
        <v>15</v>
      </c>
    </row>
    <row r="8786" spans="1:5" x14ac:dyDescent="0.25">
      <c r="A8786" s="1">
        <v>319069</v>
      </c>
      <c r="B8786" s="1" t="s">
        <v>12</v>
      </c>
      <c r="C8786" s="1" t="s">
        <v>13</v>
      </c>
      <c r="D8786" s="1" t="s">
        <v>61</v>
      </c>
      <c r="E8786" s="1" t="s">
        <v>15</v>
      </c>
    </row>
    <row r="8787" spans="1:5" x14ac:dyDescent="0.25">
      <c r="A8787" s="1">
        <v>319070</v>
      </c>
      <c r="B8787" s="1" t="s">
        <v>12</v>
      </c>
      <c r="C8787" s="1" t="s">
        <v>13</v>
      </c>
      <c r="D8787" s="1" t="s">
        <v>61</v>
      </c>
      <c r="E8787" s="1" t="s">
        <v>15</v>
      </c>
    </row>
    <row r="8788" spans="1:5" x14ac:dyDescent="0.25">
      <c r="A8788" s="1">
        <v>319071</v>
      </c>
      <c r="B8788" s="1" t="s">
        <v>64</v>
      </c>
      <c r="C8788" s="1" t="s">
        <v>13</v>
      </c>
      <c r="D8788" s="1" t="s">
        <v>40</v>
      </c>
      <c r="E8788" s="1" t="s">
        <v>15</v>
      </c>
    </row>
    <row r="8789" spans="1:5" x14ac:dyDescent="0.25">
      <c r="A8789" s="1">
        <v>319072</v>
      </c>
      <c r="B8789" s="1" t="s">
        <v>64</v>
      </c>
      <c r="C8789" s="1" t="s">
        <v>13</v>
      </c>
      <c r="D8789" s="1" t="s">
        <v>40</v>
      </c>
      <c r="E8789" s="1" t="s">
        <v>15</v>
      </c>
    </row>
    <row r="8790" spans="1:5" x14ac:dyDescent="0.25">
      <c r="A8790" s="1">
        <v>319073</v>
      </c>
      <c r="B8790" s="1" t="s">
        <v>64</v>
      </c>
      <c r="C8790" s="1" t="s">
        <v>13</v>
      </c>
      <c r="D8790" s="1" t="s">
        <v>40</v>
      </c>
      <c r="E8790" s="1" t="s">
        <v>15</v>
      </c>
    </row>
    <row r="8791" spans="1:5" x14ac:dyDescent="0.25">
      <c r="A8791" s="1">
        <v>319074</v>
      </c>
      <c r="B8791" s="1" t="s">
        <v>64</v>
      </c>
      <c r="C8791" s="1" t="s">
        <v>13</v>
      </c>
      <c r="D8791" s="1" t="s">
        <v>40</v>
      </c>
      <c r="E8791" s="1" t="s">
        <v>15</v>
      </c>
    </row>
    <row r="8792" spans="1:5" x14ac:dyDescent="0.25">
      <c r="A8792" s="1">
        <v>319075</v>
      </c>
      <c r="B8792" s="1" t="s">
        <v>12</v>
      </c>
      <c r="C8792" s="1" t="s">
        <v>16</v>
      </c>
      <c r="D8792" s="1" t="s">
        <v>54</v>
      </c>
      <c r="E8792" s="1" t="s">
        <v>15</v>
      </c>
    </row>
    <row r="8793" spans="1:5" x14ac:dyDescent="0.25">
      <c r="A8793" s="1">
        <v>319077</v>
      </c>
      <c r="B8793" s="1" t="s">
        <v>64</v>
      </c>
      <c r="C8793" s="1" t="s">
        <v>13</v>
      </c>
      <c r="D8793" s="1" t="s">
        <v>57</v>
      </c>
      <c r="E8793" s="1" t="s">
        <v>15</v>
      </c>
    </row>
    <row r="8794" spans="1:5" x14ac:dyDescent="0.25">
      <c r="A8794" s="1">
        <v>319078</v>
      </c>
      <c r="B8794" s="1" t="s">
        <v>64</v>
      </c>
      <c r="C8794" s="1" t="s">
        <v>13</v>
      </c>
      <c r="D8794" s="1" t="s">
        <v>57</v>
      </c>
      <c r="E8794" s="1" t="s">
        <v>15</v>
      </c>
    </row>
    <row r="8795" spans="1:5" x14ac:dyDescent="0.25">
      <c r="A8795" s="1">
        <v>319079</v>
      </c>
      <c r="B8795" s="1" t="s">
        <v>64</v>
      </c>
      <c r="C8795" s="1" t="s">
        <v>13</v>
      </c>
      <c r="D8795" s="1" t="s">
        <v>57</v>
      </c>
      <c r="E8795" s="1" t="s">
        <v>15</v>
      </c>
    </row>
    <row r="8796" spans="1:5" x14ac:dyDescent="0.25">
      <c r="A8796" s="1">
        <v>319080</v>
      </c>
      <c r="B8796" s="1" t="s">
        <v>64</v>
      </c>
      <c r="C8796" s="1" t="s">
        <v>13</v>
      </c>
      <c r="D8796" s="1" t="s">
        <v>57</v>
      </c>
      <c r="E8796" s="1" t="s">
        <v>15</v>
      </c>
    </row>
    <row r="8797" spans="1:5" x14ac:dyDescent="0.25">
      <c r="A8797" s="1">
        <v>319081</v>
      </c>
      <c r="B8797" s="1" t="s">
        <v>64</v>
      </c>
      <c r="C8797" s="1" t="s">
        <v>13</v>
      </c>
      <c r="D8797" s="1" t="s">
        <v>57</v>
      </c>
      <c r="E8797" s="1" t="s">
        <v>15</v>
      </c>
    </row>
    <row r="8798" spans="1:5" x14ac:dyDescent="0.25">
      <c r="A8798" s="1">
        <v>319082</v>
      </c>
      <c r="B8798" s="1" t="s">
        <v>35</v>
      </c>
      <c r="C8798" s="1" t="s">
        <v>13</v>
      </c>
      <c r="D8798" s="1" t="s">
        <v>57</v>
      </c>
      <c r="E8798" s="1" t="s">
        <v>15</v>
      </c>
    </row>
    <row r="8799" spans="1:5" x14ac:dyDescent="0.25">
      <c r="A8799" s="1">
        <v>319083</v>
      </c>
      <c r="B8799" s="1" t="s">
        <v>35</v>
      </c>
      <c r="C8799" s="1" t="s">
        <v>13</v>
      </c>
      <c r="D8799" s="1" t="s">
        <v>57</v>
      </c>
      <c r="E8799" s="1" t="s">
        <v>15</v>
      </c>
    </row>
    <row r="8800" spans="1:5" x14ac:dyDescent="0.25">
      <c r="A8800" s="1">
        <v>319084</v>
      </c>
      <c r="B8800" s="1" t="s">
        <v>35</v>
      </c>
      <c r="C8800" s="1" t="s">
        <v>20</v>
      </c>
      <c r="D8800" s="1" t="s">
        <v>45</v>
      </c>
      <c r="E8800" s="1" t="s">
        <v>15</v>
      </c>
    </row>
    <row r="8801" spans="1:5" x14ac:dyDescent="0.25">
      <c r="A8801" s="1">
        <v>319085</v>
      </c>
      <c r="B8801" s="1" t="s">
        <v>35</v>
      </c>
      <c r="C8801" s="1" t="s">
        <v>20</v>
      </c>
      <c r="D8801" s="1" t="s">
        <v>26</v>
      </c>
      <c r="E8801" s="1" t="s">
        <v>15</v>
      </c>
    </row>
    <row r="8802" spans="1:5" x14ac:dyDescent="0.25">
      <c r="A8802" s="1">
        <v>319086</v>
      </c>
      <c r="B8802" s="1" t="s">
        <v>65</v>
      </c>
      <c r="C8802" s="1" t="s">
        <v>32</v>
      </c>
      <c r="D8802" s="1" t="s">
        <v>14</v>
      </c>
      <c r="E8802" s="1" t="s">
        <v>15</v>
      </c>
    </row>
    <row r="8803" spans="1:5" x14ac:dyDescent="0.25">
      <c r="A8803" s="1">
        <v>319087</v>
      </c>
      <c r="B8803" s="1" t="s">
        <v>65</v>
      </c>
      <c r="C8803" s="1" t="s">
        <v>22</v>
      </c>
      <c r="D8803" s="1" t="s">
        <v>14</v>
      </c>
      <c r="E8803" s="1" t="s">
        <v>15</v>
      </c>
    </row>
    <row r="8804" spans="1:5" x14ac:dyDescent="0.25">
      <c r="A8804" s="1">
        <v>319090</v>
      </c>
      <c r="B8804" s="1" t="s">
        <v>35</v>
      </c>
      <c r="C8804" s="1" t="s">
        <v>16</v>
      </c>
      <c r="D8804" s="1" t="s">
        <v>40</v>
      </c>
      <c r="E8804" s="1" t="s">
        <v>15</v>
      </c>
    </row>
    <row r="8805" spans="1:5" x14ac:dyDescent="0.25">
      <c r="A8805" s="1">
        <v>319091</v>
      </c>
      <c r="B8805" s="1" t="s">
        <v>12</v>
      </c>
      <c r="C8805" s="1" t="s">
        <v>20</v>
      </c>
      <c r="D8805" s="1" t="s">
        <v>30</v>
      </c>
      <c r="E8805" s="1" t="s">
        <v>15</v>
      </c>
    </row>
    <row r="8806" spans="1:5" x14ac:dyDescent="0.25">
      <c r="A8806" s="1">
        <v>319092</v>
      </c>
      <c r="B8806" s="1" t="s">
        <v>35</v>
      </c>
      <c r="C8806" s="1" t="s">
        <v>20</v>
      </c>
      <c r="D8806" s="1" t="s">
        <v>30</v>
      </c>
      <c r="E8806" s="1" t="s">
        <v>15</v>
      </c>
    </row>
    <row r="8807" spans="1:5" x14ac:dyDescent="0.25">
      <c r="A8807" s="1">
        <v>319093</v>
      </c>
      <c r="B8807" s="1" t="s">
        <v>65</v>
      </c>
      <c r="C8807" s="1" t="s">
        <v>20</v>
      </c>
      <c r="D8807" s="1" t="s">
        <v>30</v>
      </c>
      <c r="E8807" s="1" t="s">
        <v>15</v>
      </c>
    </row>
    <row r="8808" spans="1:5" x14ac:dyDescent="0.25">
      <c r="A8808" s="1">
        <v>319095</v>
      </c>
      <c r="B8808" s="1" t="s">
        <v>35</v>
      </c>
      <c r="C8808" s="1" t="s">
        <v>22</v>
      </c>
      <c r="D8808" s="1" t="s">
        <v>14</v>
      </c>
      <c r="E8808" s="1" t="s">
        <v>15</v>
      </c>
    </row>
    <row r="8809" spans="1:5" x14ac:dyDescent="0.25">
      <c r="A8809" s="1">
        <v>319096</v>
      </c>
      <c r="B8809" s="1" t="s">
        <v>12</v>
      </c>
      <c r="C8809" s="1" t="s">
        <v>16</v>
      </c>
      <c r="D8809" s="1" t="s">
        <v>54</v>
      </c>
      <c r="E8809" s="1" t="s">
        <v>15</v>
      </c>
    </row>
    <row r="8810" spans="1:5" x14ac:dyDescent="0.25">
      <c r="A8810" s="1">
        <v>319097</v>
      </c>
      <c r="B8810" s="1" t="s">
        <v>35</v>
      </c>
      <c r="C8810" s="1" t="s">
        <v>16</v>
      </c>
      <c r="D8810" s="1" t="s">
        <v>54</v>
      </c>
      <c r="E8810" s="1" t="s">
        <v>15</v>
      </c>
    </row>
    <row r="8811" spans="1:5" x14ac:dyDescent="0.25">
      <c r="A8811" s="1">
        <v>319098</v>
      </c>
      <c r="B8811" s="1" t="s">
        <v>12</v>
      </c>
      <c r="C8811" s="1" t="s">
        <v>29</v>
      </c>
      <c r="D8811" s="1" t="s">
        <v>40</v>
      </c>
      <c r="E8811" s="1" t="s">
        <v>15</v>
      </c>
    </row>
    <row r="8812" spans="1:5" x14ac:dyDescent="0.25">
      <c r="A8812" s="1">
        <v>319099</v>
      </c>
      <c r="B8812" s="1" t="s">
        <v>12</v>
      </c>
      <c r="C8812" s="1" t="s">
        <v>29</v>
      </c>
      <c r="D8812" s="1" t="s">
        <v>40</v>
      </c>
      <c r="E8812" s="1" t="s">
        <v>15</v>
      </c>
    </row>
    <row r="8813" spans="1:5" x14ac:dyDescent="0.25">
      <c r="A8813" s="1">
        <v>319100</v>
      </c>
      <c r="B8813" s="1" t="s">
        <v>64</v>
      </c>
      <c r="C8813" s="1" t="s">
        <v>29</v>
      </c>
      <c r="D8813" s="1" t="s">
        <v>40</v>
      </c>
      <c r="E8813" s="1" t="s">
        <v>15</v>
      </c>
    </row>
    <row r="8814" spans="1:5" x14ac:dyDescent="0.25">
      <c r="A8814" s="1">
        <v>319111</v>
      </c>
      <c r="B8814" s="1" t="s">
        <v>35</v>
      </c>
      <c r="C8814" s="1" t="s">
        <v>13</v>
      </c>
      <c r="D8814" s="1" t="s">
        <v>19</v>
      </c>
      <c r="E8814" s="1" t="s">
        <v>15</v>
      </c>
    </row>
    <row r="8815" spans="1:5" x14ac:dyDescent="0.25">
      <c r="A8815" s="1">
        <v>319112</v>
      </c>
      <c r="B8815" s="1" t="s">
        <v>12</v>
      </c>
      <c r="C8815" s="1" t="s">
        <v>13</v>
      </c>
      <c r="D8815" s="1" t="s">
        <v>33</v>
      </c>
      <c r="E8815" s="1" t="s">
        <v>63</v>
      </c>
    </row>
    <row r="8816" spans="1:5" x14ac:dyDescent="0.25">
      <c r="A8816" s="1">
        <v>319113</v>
      </c>
      <c r="B8816" s="1" t="s">
        <v>35</v>
      </c>
      <c r="C8816" s="1" t="s">
        <v>13</v>
      </c>
      <c r="D8816" s="1" t="s">
        <v>21</v>
      </c>
      <c r="E8816" s="1" t="s">
        <v>15</v>
      </c>
    </row>
    <row r="8817" spans="1:5" x14ac:dyDescent="0.25">
      <c r="A8817" s="1">
        <v>319114</v>
      </c>
      <c r="B8817" s="1" t="s">
        <v>35</v>
      </c>
      <c r="C8817" s="1" t="s">
        <v>13</v>
      </c>
      <c r="D8817" s="1" t="s">
        <v>14</v>
      </c>
      <c r="E8817" s="1" t="s">
        <v>15</v>
      </c>
    </row>
    <row r="8818" spans="1:5" x14ac:dyDescent="0.25">
      <c r="A8818" s="1">
        <v>319115</v>
      </c>
      <c r="B8818" s="1" t="s">
        <v>12</v>
      </c>
      <c r="C8818" s="1" t="s">
        <v>13</v>
      </c>
      <c r="D8818" s="1" t="s">
        <v>34</v>
      </c>
      <c r="E8818" s="1" t="s">
        <v>15</v>
      </c>
    </row>
    <row r="8819" spans="1:5" x14ac:dyDescent="0.25">
      <c r="A8819" s="1">
        <v>319116</v>
      </c>
      <c r="B8819" s="1" t="s">
        <v>35</v>
      </c>
      <c r="C8819" s="1" t="s">
        <v>13</v>
      </c>
      <c r="D8819" s="1" t="s">
        <v>52</v>
      </c>
      <c r="E8819" s="1" t="s">
        <v>15</v>
      </c>
    </row>
    <row r="8820" spans="1:5" x14ac:dyDescent="0.25">
      <c r="A8820" s="1">
        <v>319117</v>
      </c>
      <c r="B8820" s="1" t="s">
        <v>12</v>
      </c>
      <c r="C8820" s="1" t="s">
        <v>13</v>
      </c>
      <c r="D8820" s="1" t="s">
        <v>58</v>
      </c>
      <c r="E8820" s="1" t="s">
        <v>15</v>
      </c>
    </row>
    <row r="8821" spans="1:5" x14ac:dyDescent="0.25">
      <c r="A8821" s="1">
        <v>319118</v>
      </c>
      <c r="B8821" s="1" t="s">
        <v>35</v>
      </c>
      <c r="C8821" s="1" t="s">
        <v>13</v>
      </c>
      <c r="D8821" s="1" t="s">
        <v>34</v>
      </c>
      <c r="E8821" s="1" t="s">
        <v>15</v>
      </c>
    </row>
    <row r="8822" spans="1:5" x14ac:dyDescent="0.25">
      <c r="A8822" s="1">
        <v>319119</v>
      </c>
      <c r="B8822" s="1" t="s">
        <v>35</v>
      </c>
      <c r="C8822" s="1" t="s">
        <v>13</v>
      </c>
      <c r="D8822" s="1" t="s">
        <v>36</v>
      </c>
      <c r="E8822" s="1" t="s">
        <v>15</v>
      </c>
    </row>
    <row r="8823" spans="1:5" x14ac:dyDescent="0.25">
      <c r="A8823" s="1">
        <v>319120</v>
      </c>
      <c r="B8823" s="1" t="s">
        <v>35</v>
      </c>
      <c r="C8823" s="1" t="s">
        <v>13</v>
      </c>
      <c r="D8823" s="1" t="s">
        <v>45</v>
      </c>
      <c r="E8823" s="1" t="s">
        <v>15</v>
      </c>
    </row>
    <row r="8824" spans="1:5" x14ac:dyDescent="0.25">
      <c r="A8824" s="1">
        <v>319121</v>
      </c>
      <c r="B8824" s="1" t="s">
        <v>35</v>
      </c>
      <c r="C8824" s="1" t="s">
        <v>13</v>
      </c>
      <c r="D8824" s="1" t="s">
        <v>37</v>
      </c>
      <c r="E8824" s="1" t="s">
        <v>15</v>
      </c>
    </row>
    <row r="8825" spans="1:5" x14ac:dyDescent="0.25">
      <c r="A8825" s="1">
        <v>319122</v>
      </c>
      <c r="B8825" s="1" t="s">
        <v>12</v>
      </c>
      <c r="C8825" s="1" t="s">
        <v>13</v>
      </c>
      <c r="D8825" s="1" t="s">
        <v>45</v>
      </c>
      <c r="E8825" s="1" t="s">
        <v>15</v>
      </c>
    </row>
    <row r="8826" spans="1:5" x14ac:dyDescent="0.25">
      <c r="A8826" s="1">
        <v>319123</v>
      </c>
      <c r="B8826" s="1" t="s">
        <v>35</v>
      </c>
      <c r="C8826" s="1" t="s">
        <v>13</v>
      </c>
      <c r="D8826" s="1" t="s">
        <v>37</v>
      </c>
      <c r="E8826" s="1" t="s">
        <v>15</v>
      </c>
    </row>
    <row r="8827" spans="1:5" x14ac:dyDescent="0.25">
      <c r="A8827" s="1">
        <v>319124</v>
      </c>
      <c r="B8827" s="1" t="s">
        <v>35</v>
      </c>
      <c r="C8827" s="1" t="s">
        <v>13</v>
      </c>
      <c r="D8827" s="1" t="s">
        <v>37</v>
      </c>
      <c r="E8827" s="1" t="s">
        <v>15</v>
      </c>
    </row>
    <row r="8828" spans="1:5" x14ac:dyDescent="0.25">
      <c r="A8828" s="1">
        <v>319125</v>
      </c>
      <c r="B8828" s="1" t="s">
        <v>35</v>
      </c>
      <c r="C8828" s="1" t="s">
        <v>22</v>
      </c>
      <c r="D8828" s="1" t="s">
        <v>19</v>
      </c>
      <c r="E8828" s="1" t="s">
        <v>15</v>
      </c>
    </row>
    <row r="8829" spans="1:5" x14ac:dyDescent="0.25">
      <c r="A8829" s="1">
        <v>319126</v>
      </c>
      <c r="B8829" s="1" t="s">
        <v>35</v>
      </c>
      <c r="C8829" s="1" t="s">
        <v>22</v>
      </c>
      <c r="D8829" s="1" t="s">
        <v>37</v>
      </c>
      <c r="E8829" s="1" t="s">
        <v>15</v>
      </c>
    </row>
    <row r="8830" spans="1:5" x14ac:dyDescent="0.25">
      <c r="A8830" s="1">
        <v>319127</v>
      </c>
      <c r="B8830" s="1" t="s">
        <v>35</v>
      </c>
      <c r="C8830" s="1" t="s">
        <v>22</v>
      </c>
      <c r="D8830" s="1" t="s">
        <v>14</v>
      </c>
      <c r="E8830" s="1" t="s">
        <v>15</v>
      </c>
    </row>
    <row r="8831" spans="1:5" x14ac:dyDescent="0.25">
      <c r="A8831" s="1">
        <v>319128</v>
      </c>
      <c r="B8831" s="1" t="s">
        <v>35</v>
      </c>
      <c r="C8831" s="1" t="s">
        <v>22</v>
      </c>
      <c r="D8831" s="1" t="s">
        <v>19</v>
      </c>
      <c r="E8831" s="1" t="s">
        <v>15</v>
      </c>
    </row>
    <row r="8832" spans="1:5" x14ac:dyDescent="0.25">
      <c r="A8832" s="1">
        <v>319129</v>
      </c>
      <c r="B8832" s="1" t="s">
        <v>35</v>
      </c>
      <c r="C8832" s="1" t="s">
        <v>22</v>
      </c>
      <c r="D8832" s="1" t="s">
        <v>36</v>
      </c>
      <c r="E8832" s="1" t="s">
        <v>15</v>
      </c>
    </row>
    <row r="8833" spans="1:5" x14ac:dyDescent="0.25">
      <c r="A8833" s="1">
        <v>319130</v>
      </c>
      <c r="B8833" s="1" t="s">
        <v>35</v>
      </c>
      <c r="C8833" s="1" t="s">
        <v>22</v>
      </c>
      <c r="D8833" s="1" t="s">
        <v>36</v>
      </c>
      <c r="E8833" s="1" t="s">
        <v>15</v>
      </c>
    </row>
    <row r="8834" spans="1:5" x14ac:dyDescent="0.25">
      <c r="A8834" s="1">
        <v>319131</v>
      </c>
      <c r="B8834" s="1" t="s">
        <v>35</v>
      </c>
      <c r="C8834" s="1" t="s">
        <v>22</v>
      </c>
      <c r="D8834" s="1" t="s">
        <v>37</v>
      </c>
      <c r="E8834" s="1" t="s">
        <v>15</v>
      </c>
    </row>
    <row r="8835" spans="1:5" x14ac:dyDescent="0.25">
      <c r="A8835" s="1">
        <v>319132</v>
      </c>
      <c r="B8835" s="1" t="s">
        <v>35</v>
      </c>
      <c r="C8835" s="1" t="s">
        <v>22</v>
      </c>
      <c r="D8835" s="1" t="s">
        <v>37</v>
      </c>
      <c r="E8835" s="1" t="s">
        <v>15</v>
      </c>
    </row>
    <row r="8836" spans="1:5" x14ac:dyDescent="0.25">
      <c r="A8836" s="1">
        <v>319133</v>
      </c>
      <c r="B8836" s="1" t="s">
        <v>12</v>
      </c>
      <c r="C8836" s="1" t="s">
        <v>22</v>
      </c>
      <c r="D8836" s="1" t="s">
        <v>37</v>
      </c>
      <c r="E8836" s="1" t="s">
        <v>15</v>
      </c>
    </row>
    <row r="8837" spans="1:5" x14ac:dyDescent="0.25">
      <c r="A8837" s="1">
        <v>319134</v>
      </c>
      <c r="B8837" s="1" t="s">
        <v>35</v>
      </c>
      <c r="C8837" s="1" t="s">
        <v>22</v>
      </c>
      <c r="D8837" s="1" t="s">
        <v>14</v>
      </c>
      <c r="E8837" s="1" t="s">
        <v>15</v>
      </c>
    </row>
    <row r="8838" spans="1:5" x14ac:dyDescent="0.25">
      <c r="A8838" s="1">
        <v>319135</v>
      </c>
      <c r="B8838" s="1" t="s">
        <v>35</v>
      </c>
      <c r="C8838" s="1" t="s">
        <v>22</v>
      </c>
      <c r="D8838" s="1" t="s">
        <v>36</v>
      </c>
      <c r="E8838" s="1" t="s">
        <v>15</v>
      </c>
    </row>
    <row r="8839" spans="1:5" x14ac:dyDescent="0.25">
      <c r="A8839" s="1">
        <v>319136</v>
      </c>
      <c r="B8839" s="1" t="s">
        <v>35</v>
      </c>
      <c r="C8839" s="1" t="s">
        <v>22</v>
      </c>
      <c r="D8839" s="1" t="s">
        <v>14</v>
      </c>
      <c r="E8839" s="1" t="s">
        <v>15</v>
      </c>
    </row>
    <row r="8840" spans="1:5" x14ac:dyDescent="0.25">
      <c r="A8840" s="1">
        <v>319137</v>
      </c>
      <c r="B8840" s="1" t="s">
        <v>35</v>
      </c>
      <c r="C8840" s="1" t="s">
        <v>22</v>
      </c>
      <c r="D8840" s="1" t="s">
        <v>37</v>
      </c>
      <c r="E8840" s="1" t="s">
        <v>15</v>
      </c>
    </row>
    <row r="8841" spans="1:5" x14ac:dyDescent="0.25">
      <c r="A8841" s="1">
        <v>319138</v>
      </c>
      <c r="B8841" s="1" t="s">
        <v>35</v>
      </c>
      <c r="C8841" s="1" t="s">
        <v>22</v>
      </c>
      <c r="D8841" s="1" t="s">
        <v>14</v>
      </c>
      <c r="E8841" s="1" t="s">
        <v>15</v>
      </c>
    </row>
    <row r="8842" spans="1:5" x14ac:dyDescent="0.25">
      <c r="A8842" s="1">
        <v>319139</v>
      </c>
      <c r="B8842" s="1" t="s">
        <v>35</v>
      </c>
      <c r="C8842" s="1" t="s">
        <v>22</v>
      </c>
      <c r="D8842" s="1" t="s">
        <v>14</v>
      </c>
      <c r="E8842" s="1" t="s">
        <v>15</v>
      </c>
    </row>
    <row r="8843" spans="1:5" x14ac:dyDescent="0.25">
      <c r="A8843" s="1">
        <v>319140</v>
      </c>
      <c r="B8843" s="1" t="s">
        <v>35</v>
      </c>
      <c r="C8843" s="1" t="s">
        <v>22</v>
      </c>
      <c r="D8843" s="1" t="s">
        <v>14</v>
      </c>
      <c r="E8843" s="1" t="s">
        <v>15</v>
      </c>
    </row>
    <row r="8844" spans="1:5" x14ac:dyDescent="0.25">
      <c r="A8844" s="1">
        <v>319141</v>
      </c>
      <c r="B8844" s="1" t="s">
        <v>12</v>
      </c>
      <c r="C8844" s="1" t="s">
        <v>20</v>
      </c>
      <c r="D8844" s="1" t="s">
        <v>41</v>
      </c>
      <c r="E8844" s="1" t="s">
        <v>15</v>
      </c>
    </row>
    <row r="8845" spans="1:5" x14ac:dyDescent="0.25">
      <c r="A8845" s="1">
        <v>319142</v>
      </c>
      <c r="B8845" s="1" t="s">
        <v>12</v>
      </c>
      <c r="C8845" s="1" t="s">
        <v>20</v>
      </c>
      <c r="D8845" s="1" t="s">
        <v>41</v>
      </c>
      <c r="E8845" s="1" t="s">
        <v>15</v>
      </c>
    </row>
    <row r="8846" spans="1:5" x14ac:dyDescent="0.25">
      <c r="A8846" s="1">
        <v>319143</v>
      </c>
      <c r="B8846" s="1" t="s">
        <v>12</v>
      </c>
      <c r="C8846" s="1" t="s">
        <v>20</v>
      </c>
      <c r="D8846" s="1" t="s">
        <v>41</v>
      </c>
      <c r="E8846" s="1" t="s">
        <v>15</v>
      </c>
    </row>
    <row r="8847" spans="1:5" x14ac:dyDescent="0.25">
      <c r="A8847" s="1">
        <v>319144</v>
      </c>
      <c r="B8847" s="1" t="s">
        <v>12</v>
      </c>
      <c r="C8847" s="1" t="s">
        <v>20</v>
      </c>
      <c r="D8847" s="1" t="s">
        <v>58</v>
      </c>
      <c r="E8847" s="1" t="s">
        <v>15</v>
      </c>
    </row>
    <row r="8848" spans="1:5" x14ac:dyDescent="0.25">
      <c r="A8848" s="1">
        <v>319145</v>
      </c>
      <c r="B8848" s="1" t="s">
        <v>12</v>
      </c>
      <c r="C8848" s="1" t="s">
        <v>20</v>
      </c>
      <c r="D8848" s="1" t="s">
        <v>41</v>
      </c>
      <c r="E8848" s="1" t="s">
        <v>15</v>
      </c>
    </row>
    <row r="8849" spans="1:5" x14ac:dyDescent="0.25">
      <c r="A8849" s="1">
        <v>319146</v>
      </c>
      <c r="B8849" s="1" t="s">
        <v>35</v>
      </c>
      <c r="C8849" s="1" t="s">
        <v>20</v>
      </c>
      <c r="D8849" s="1" t="s">
        <v>58</v>
      </c>
      <c r="E8849" s="1" t="s">
        <v>15</v>
      </c>
    </row>
    <row r="8850" spans="1:5" x14ac:dyDescent="0.25">
      <c r="A8850" s="1">
        <v>319147</v>
      </c>
      <c r="B8850" s="1" t="s">
        <v>12</v>
      </c>
      <c r="C8850" s="1" t="s">
        <v>20</v>
      </c>
      <c r="D8850" s="1" t="s">
        <v>61</v>
      </c>
      <c r="E8850" s="1" t="s">
        <v>15</v>
      </c>
    </row>
    <row r="8851" spans="1:5" x14ac:dyDescent="0.25">
      <c r="A8851" s="1">
        <v>319148</v>
      </c>
      <c r="B8851" s="1" t="s">
        <v>12</v>
      </c>
      <c r="C8851" s="1" t="s">
        <v>20</v>
      </c>
      <c r="D8851" s="1" t="s">
        <v>58</v>
      </c>
      <c r="E8851" s="1" t="s">
        <v>15</v>
      </c>
    </row>
    <row r="8852" spans="1:5" x14ac:dyDescent="0.25">
      <c r="A8852" s="1">
        <v>319149</v>
      </c>
      <c r="B8852" s="1" t="s">
        <v>12</v>
      </c>
      <c r="C8852" s="1" t="s">
        <v>20</v>
      </c>
      <c r="D8852" s="1" t="s">
        <v>58</v>
      </c>
      <c r="E8852" s="1" t="s">
        <v>15</v>
      </c>
    </row>
    <row r="8853" spans="1:5" x14ac:dyDescent="0.25">
      <c r="A8853" s="1">
        <v>319150</v>
      </c>
      <c r="B8853" s="1" t="s">
        <v>35</v>
      </c>
      <c r="C8853" s="1" t="s">
        <v>20</v>
      </c>
      <c r="D8853" s="1" t="s">
        <v>58</v>
      </c>
      <c r="E8853" s="1" t="s">
        <v>15</v>
      </c>
    </row>
    <row r="8854" spans="1:5" x14ac:dyDescent="0.25">
      <c r="A8854" s="1">
        <v>319151</v>
      </c>
      <c r="B8854" s="1" t="s">
        <v>12</v>
      </c>
      <c r="C8854" s="1" t="s">
        <v>20</v>
      </c>
      <c r="D8854" s="1" t="s">
        <v>58</v>
      </c>
      <c r="E8854" s="1" t="s">
        <v>15</v>
      </c>
    </row>
    <row r="8855" spans="1:5" x14ac:dyDescent="0.25">
      <c r="A8855" s="1">
        <v>319152</v>
      </c>
      <c r="B8855" s="1" t="s">
        <v>12</v>
      </c>
      <c r="C8855" s="1" t="s">
        <v>20</v>
      </c>
      <c r="D8855" s="1" t="s">
        <v>58</v>
      </c>
      <c r="E8855" s="1" t="s">
        <v>15</v>
      </c>
    </row>
    <row r="8856" spans="1:5" x14ac:dyDescent="0.25">
      <c r="A8856" s="1">
        <v>319153</v>
      </c>
      <c r="B8856" s="1" t="s">
        <v>35</v>
      </c>
      <c r="C8856" s="1" t="s">
        <v>20</v>
      </c>
      <c r="D8856" s="1" t="s">
        <v>58</v>
      </c>
      <c r="E8856" s="1" t="s">
        <v>15</v>
      </c>
    </row>
    <row r="8857" spans="1:5" x14ac:dyDescent="0.25">
      <c r="A8857" s="1">
        <v>319154</v>
      </c>
      <c r="B8857" s="1" t="s">
        <v>12</v>
      </c>
      <c r="C8857" s="1" t="s">
        <v>20</v>
      </c>
      <c r="D8857" s="1" t="s">
        <v>58</v>
      </c>
      <c r="E8857" s="1" t="s">
        <v>15</v>
      </c>
    </row>
    <row r="8858" spans="1:5" x14ac:dyDescent="0.25">
      <c r="A8858" s="1">
        <v>319155</v>
      </c>
      <c r="B8858" s="1" t="s">
        <v>12</v>
      </c>
      <c r="C8858" s="1" t="s">
        <v>13</v>
      </c>
      <c r="D8858" s="1" t="s">
        <v>40</v>
      </c>
      <c r="E8858" s="1" t="s">
        <v>15</v>
      </c>
    </row>
    <row r="8859" spans="1:5" x14ac:dyDescent="0.25">
      <c r="A8859" s="1">
        <v>319156</v>
      </c>
      <c r="B8859" s="1" t="s">
        <v>12</v>
      </c>
      <c r="C8859" s="1" t="s">
        <v>13</v>
      </c>
      <c r="D8859" s="1" t="s">
        <v>40</v>
      </c>
      <c r="E8859" s="1" t="s">
        <v>15</v>
      </c>
    </row>
    <row r="8860" spans="1:5" x14ac:dyDescent="0.25">
      <c r="A8860" s="1">
        <v>319157</v>
      </c>
      <c r="B8860" s="1" t="s">
        <v>12</v>
      </c>
      <c r="C8860" s="1" t="s">
        <v>13</v>
      </c>
      <c r="D8860" s="1" t="s">
        <v>45</v>
      </c>
      <c r="E8860" s="1" t="s">
        <v>15</v>
      </c>
    </row>
    <row r="8861" spans="1:5" x14ac:dyDescent="0.25">
      <c r="A8861" s="1">
        <v>319158</v>
      </c>
      <c r="B8861" s="1" t="s">
        <v>12</v>
      </c>
      <c r="C8861" s="1" t="s">
        <v>13</v>
      </c>
      <c r="D8861" s="1" t="s">
        <v>44</v>
      </c>
      <c r="E8861" s="1" t="s">
        <v>15</v>
      </c>
    </row>
    <row r="8862" spans="1:5" x14ac:dyDescent="0.25">
      <c r="A8862" s="1">
        <v>319159</v>
      </c>
      <c r="B8862" s="1" t="s">
        <v>35</v>
      </c>
      <c r="C8862" s="1" t="s">
        <v>13</v>
      </c>
      <c r="D8862" s="1" t="s">
        <v>45</v>
      </c>
      <c r="E8862" s="1" t="s">
        <v>15</v>
      </c>
    </row>
    <row r="8863" spans="1:5" x14ac:dyDescent="0.25">
      <c r="A8863" s="1">
        <v>319160</v>
      </c>
      <c r="B8863" s="1" t="s">
        <v>12</v>
      </c>
      <c r="C8863" s="1" t="s">
        <v>13</v>
      </c>
      <c r="D8863" s="1" t="s">
        <v>61</v>
      </c>
      <c r="E8863" s="1" t="s">
        <v>15</v>
      </c>
    </row>
    <row r="8864" spans="1:5" x14ac:dyDescent="0.25">
      <c r="A8864" s="1">
        <v>319161</v>
      </c>
      <c r="B8864" s="1" t="s">
        <v>12</v>
      </c>
      <c r="C8864" s="1" t="s">
        <v>13</v>
      </c>
      <c r="D8864" s="1" t="s">
        <v>26</v>
      </c>
      <c r="E8864" s="1" t="s">
        <v>15</v>
      </c>
    </row>
    <row r="8865" spans="1:5" x14ac:dyDescent="0.25">
      <c r="A8865" s="1">
        <v>319162</v>
      </c>
      <c r="B8865" s="1" t="s">
        <v>12</v>
      </c>
      <c r="C8865" s="1" t="s">
        <v>13</v>
      </c>
      <c r="D8865" s="1" t="s">
        <v>40</v>
      </c>
      <c r="E8865" s="1" t="s">
        <v>15</v>
      </c>
    </row>
    <row r="8866" spans="1:5" x14ac:dyDescent="0.25">
      <c r="A8866" s="1">
        <v>319163</v>
      </c>
      <c r="B8866" s="1" t="s">
        <v>12</v>
      </c>
      <c r="C8866" s="1" t="s">
        <v>13</v>
      </c>
      <c r="D8866" s="1" t="s">
        <v>40</v>
      </c>
      <c r="E8866" s="1" t="s">
        <v>15</v>
      </c>
    </row>
    <row r="8867" spans="1:5" x14ac:dyDescent="0.25">
      <c r="A8867" s="1">
        <v>319164</v>
      </c>
      <c r="B8867" s="1" t="s">
        <v>12</v>
      </c>
      <c r="C8867" s="1" t="s">
        <v>13</v>
      </c>
      <c r="D8867" s="1" t="s">
        <v>61</v>
      </c>
      <c r="E8867" s="1" t="s">
        <v>15</v>
      </c>
    </row>
    <row r="8868" spans="1:5" x14ac:dyDescent="0.25">
      <c r="A8868" s="1">
        <v>319165</v>
      </c>
      <c r="B8868" s="1" t="s">
        <v>12</v>
      </c>
      <c r="C8868" s="1" t="s">
        <v>13</v>
      </c>
      <c r="D8868" s="1" t="s">
        <v>41</v>
      </c>
      <c r="E8868" s="1" t="s">
        <v>15</v>
      </c>
    </row>
    <row r="8869" spans="1:5" x14ac:dyDescent="0.25">
      <c r="A8869" s="1">
        <v>319166</v>
      </c>
      <c r="B8869" s="1" t="s">
        <v>12</v>
      </c>
      <c r="C8869" s="1" t="s">
        <v>16</v>
      </c>
      <c r="D8869" s="1" t="s">
        <v>59</v>
      </c>
      <c r="E8869" s="1" t="s">
        <v>15</v>
      </c>
    </row>
    <row r="8870" spans="1:5" x14ac:dyDescent="0.25">
      <c r="A8870" s="1">
        <v>319167</v>
      </c>
      <c r="B8870" s="1" t="s">
        <v>12</v>
      </c>
      <c r="C8870" s="1" t="s">
        <v>16</v>
      </c>
      <c r="D8870" s="1" t="s">
        <v>60</v>
      </c>
      <c r="E8870" s="1" t="s">
        <v>15</v>
      </c>
    </row>
    <row r="8871" spans="1:5" x14ac:dyDescent="0.25">
      <c r="A8871" s="1">
        <v>319168</v>
      </c>
      <c r="B8871" s="1" t="s">
        <v>35</v>
      </c>
      <c r="C8871" s="1" t="s">
        <v>16</v>
      </c>
      <c r="D8871" s="1" t="s">
        <v>59</v>
      </c>
      <c r="E8871" s="1" t="s">
        <v>15</v>
      </c>
    </row>
    <row r="8872" spans="1:5" x14ac:dyDescent="0.25">
      <c r="A8872" s="1">
        <v>319169</v>
      </c>
      <c r="B8872" s="1" t="s">
        <v>35</v>
      </c>
      <c r="C8872" s="1" t="s">
        <v>16</v>
      </c>
      <c r="D8872" s="1" t="s">
        <v>60</v>
      </c>
      <c r="E8872" s="1" t="s">
        <v>15</v>
      </c>
    </row>
    <row r="8873" spans="1:5" x14ac:dyDescent="0.25">
      <c r="A8873" s="1">
        <v>319170</v>
      </c>
      <c r="B8873" s="1" t="s">
        <v>12</v>
      </c>
      <c r="C8873" s="1" t="s">
        <v>16</v>
      </c>
      <c r="D8873" s="1" t="s">
        <v>59</v>
      </c>
      <c r="E8873" s="1" t="s">
        <v>15</v>
      </c>
    </row>
    <row r="8874" spans="1:5" x14ac:dyDescent="0.25">
      <c r="A8874" s="1">
        <v>319171</v>
      </c>
      <c r="B8874" s="1" t="s">
        <v>35</v>
      </c>
      <c r="C8874" s="1" t="s">
        <v>16</v>
      </c>
      <c r="D8874" s="1" t="s">
        <v>59</v>
      </c>
      <c r="E8874" s="1" t="s">
        <v>15</v>
      </c>
    </row>
    <row r="8875" spans="1:5" x14ac:dyDescent="0.25">
      <c r="A8875" s="1">
        <v>319172</v>
      </c>
      <c r="B8875" s="1" t="s">
        <v>35</v>
      </c>
      <c r="C8875" s="1" t="s">
        <v>16</v>
      </c>
      <c r="D8875" s="1" t="s">
        <v>60</v>
      </c>
      <c r="E8875" s="1" t="s">
        <v>15</v>
      </c>
    </row>
    <row r="8876" spans="1:5" x14ac:dyDescent="0.25">
      <c r="A8876" s="1">
        <v>319173</v>
      </c>
      <c r="B8876" s="1" t="s">
        <v>35</v>
      </c>
      <c r="C8876" s="1" t="s">
        <v>16</v>
      </c>
      <c r="D8876" s="1" t="s">
        <v>54</v>
      </c>
      <c r="E8876" s="1" t="s">
        <v>15</v>
      </c>
    </row>
    <row r="8877" spans="1:5" x14ac:dyDescent="0.25">
      <c r="A8877" s="1">
        <v>319174</v>
      </c>
      <c r="B8877" s="1" t="s">
        <v>12</v>
      </c>
      <c r="C8877" s="1" t="s">
        <v>16</v>
      </c>
      <c r="D8877" s="1" t="s">
        <v>40</v>
      </c>
      <c r="E8877" s="1" t="s">
        <v>15</v>
      </c>
    </row>
    <row r="8878" spans="1:5" x14ac:dyDescent="0.25">
      <c r="A8878" s="1">
        <v>319175</v>
      </c>
      <c r="B8878" s="1" t="s">
        <v>35</v>
      </c>
      <c r="C8878" s="1" t="s">
        <v>16</v>
      </c>
      <c r="D8878" s="1" t="s">
        <v>54</v>
      </c>
      <c r="E8878" s="1" t="s">
        <v>15</v>
      </c>
    </row>
    <row r="8879" spans="1:5" x14ac:dyDescent="0.25">
      <c r="A8879" s="1">
        <v>319176</v>
      </c>
      <c r="B8879" s="1" t="s">
        <v>35</v>
      </c>
      <c r="C8879" s="1" t="s">
        <v>16</v>
      </c>
      <c r="D8879" s="1" t="s">
        <v>54</v>
      </c>
      <c r="E8879" s="1" t="s">
        <v>15</v>
      </c>
    </row>
    <row r="8880" spans="1:5" x14ac:dyDescent="0.25">
      <c r="A8880" s="1">
        <v>319177</v>
      </c>
      <c r="B8880" s="1" t="s">
        <v>35</v>
      </c>
      <c r="C8880" s="1" t="s">
        <v>13</v>
      </c>
      <c r="D8880" s="1" t="s">
        <v>61</v>
      </c>
      <c r="E8880" s="1" t="s">
        <v>15</v>
      </c>
    </row>
    <row r="8881" spans="1:5" x14ac:dyDescent="0.25">
      <c r="A8881" s="1">
        <v>319178</v>
      </c>
      <c r="B8881" s="1" t="s">
        <v>35</v>
      </c>
      <c r="C8881" s="1" t="s">
        <v>13</v>
      </c>
      <c r="D8881" s="1" t="s">
        <v>61</v>
      </c>
      <c r="E8881" s="1" t="s">
        <v>15</v>
      </c>
    </row>
    <row r="8882" spans="1:5" x14ac:dyDescent="0.25">
      <c r="A8882" s="1">
        <v>319179</v>
      </c>
      <c r="B8882" s="1" t="s">
        <v>12</v>
      </c>
      <c r="C8882" s="1" t="s">
        <v>13</v>
      </c>
      <c r="D8882" s="1" t="s">
        <v>43</v>
      </c>
      <c r="E8882" s="1" t="s">
        <v>15</v>
      </c>
    </row>
    <row r="8883" spans="1:5" x14ac:dyDescent="0.25">
      <c r="A8883" s="1">
        <v>319180</v>
      </c>
      <c r="B8883" s="1" t="s">
        <v>12</v>
      </c>
      <c r="C8883" s="1" t="s">
        <v>13</v>
      </c>
      <c r="D8883" s="1" t="s">
        <v>40</v>
      </c>
      <c r="E8883" s="1" t="s">
        <v>15</v>
      </c>
    </row>
    <row r="8884" spans="1:5" x14ac:dyDescent="0.25">
      <c r="A8884" s="1">
        <v>319181</v>
      </c>
      <c r="B8884" s="1" t="s">
        <v>35</v>
      </c>
      <c r="C8884" s="1" t="s">
        <v>16</v>
      </c>
      <c r="D8884" s="1" t="s">
        <v>59</v>
      </c>
      <c r="E8884" s="1" t="s">
        <v>15</v>
      </c>
    </row>
    <row r="8885" spans="1:5" x14ac:dyDescent="0.25">
      <c r="A8885" s="1">
        <v>319182</v>
      </c>
      <c r="B8885" s="1" t="s">
        <v>35</v>
      </c>
      <c r="C8885" s="1" t="s">
        <v>16</v>
      </c>
      <c r="D8885" s="1" t="s">
        <v>54</v>
      </c>
      <c r="E8885" s="1" t="s">
        <v>15</v>
      </c>
    </row>
    <row r="8886" spans="1:5" x14ac:dyDescent="0.25">
      <c r="A8886" s="1">
        <v>319183</v>
      </c>
      <c r="B8886" s="1" t="s">
        <v>65</v>
      </c>
      <c r="C8886" s="1" t="s">
        <v>13</v>
      </c>
      <c r="D8886" s="1" t="s">
        <v>36</v>
      </c>
      <c r="E8886" s="1" t="s">
        <v>15</v>
      </c>
    </row>
    <row r="8887" spans="1:5" x14ac:dyDescent="0.25">
      <c r="A8887" s="1">
        <v>319196</v>
      </c>
      <c r="B8887" s="1" t="s">
        <v>12</v>
      </c>
      <c r="C8887" s="1" t="s">
        <v>16</v>
      </c>
      <c r="D8887" s="1" t="s">
        <v>40</v>
      </c>
      <c r="E8887" s="1" t="s">
        <v>15</v>
      </c>
    </row>
    <row r="8888" spans="1:5" x14ac:dyDescent="0.25">
      <c r="A8888" s="1">
        <v>319197</v>
      </c>
      <c r="B8888" s="1" t="s">
        <v>12</v>
      </c>
      <c r="C8888" s="1" t="s">
        <v>16</v>
      </c>
      <c r="D8888" s="1" t="s">
        <v>40</v>
      </c>
      <c r="E8888" s="1" t="s">
        <v>15</v>
      </c>
    </row>
    <row r="8889" spans="1:5" x14ac:dyDescent="0.25">
      <c r="A8889" s="1">
        <v>319198</v>
      </c>
      <c r="B8889" s="1" t="s">
        <v>35</v>
      </c>
      <c r="C8889" s="1" t="s">
        <v>16</v>
      </c>
      <c r="D8889" s="1" t="s">
        <v>52</v>
      </c>
      <c r="E8889" s="1" t="s">
        <v>15</v>
      </c>
    </row>
    <row r="8890" spans="1:5" x14ac:dyDescent="0.25">
      <c r="A8890" s="1">
        <v>319199</v>
      </c>
      <c r="B8890" s="1" t="s">
        <v>35</v>
      </c>
      <c r="C8890" s="1" t="s">
        <v>16</v>
      </c>
      <c r="D8890" s="1" t="s">
        <v>53</v>
      </c>
      <c r="E8890" s="1" t="s">
        <v>15</v>
      </c>
    </row>
    <row r="8891" spans="1:5" x14ac:dyDescent="0.25">
      <c r="A8891" s="1">
        <v>319200</v>
      </c>
      <c r="B8891" s="1" t="s">
        <v>35</v>
      </c>
      <c r="C8891" s="1" t="s">
        <v>16</v>
      </c>
      <c r="D8891" s="1" t="s">
        <v>40</v>
      </c>
      <c r="E8891" s="1" t="s">
        <v>15</v>
      </c>
    </row>
    <row r="8892" spans="1:5" x14ac:dyDescent="0.25">
      <c r="A8892" s="1">
        <v>319201</v>
      </c>
      <c r="B8892" s="1" t="s">
        <v>35</v>
      </c>
      <c r="C8892" s="1" t="s">
        <v>16</v>
      </c>
      <c r="D8892" s="1" t="s">
        <v>40</v>
      </c>
      <c r="E8892" s="1" t="s">
        <v>15</v>
      </c>
    </row>
    <row r="8893" spans="1:5" x14ac:dyDescent="0.25">
      <c r="A8893" s="1">
        <v>319202</v>
      </c>
      <c r="B8893" s="1" t="s">
        <v>12</v>
      </c>
      <c r="C8893" s="1" t="s">
        <v>16</v>
      </c>
      <c r="D8893" s="1" t="s">
        <v>40</v>
      </c>
      <c r="E8893" s="1" t="s">
        <v>15</v>
      </c>
    </row>
    <row r="8894" spans="1:5" x14ac:dyDescent="0.25">
      <c r="A8894" s="1">
        <v>319203</v>
      </c>
      <c r="B8894" s="1" t="s">
        <v>35</v>
      </c>
      <c r="C8894" s="1" t="s">
        <v>16</v>
      </c>
      <c r="D8894" s="1" t="s">
        <v>52</v>
      </c>
      <c r="E8894" s="1" t="s">
        <v>15</v>
      </c>
    </row>
    <row r="8895" spans="1:5" x14ac:dyDescent="0.25">
      <c r="A8895" s="1">
        <v>319204</v>
      </c>
      <c r="B8895" s="1" t="s">
        <v>35</v>
      </c>
      <c r="C8895" s="1" t="s">
        <v>16</v>
      </c>
      <c r="D8895" s="1" t="s">
        <v>52</v>
      </c>
      <c r="E8895" s="1" t="s">
        <v>15</v>
      </c>
    </row>
    <row r="8896" spans="1:5" x14ac:dyDescent="0.25">
      <c r="A8896" s="1">
        <v>319205</v>
      </c>
      <c r="B8896" s="1" t="s">
        <v>35</v>
      </c>
      <c r="C8896" s="1" t="s">
        <v>16</v>
      </c>
      <c r="D8896" s="1" t="s">
        <v>52</v>
      </c>
      <c r="E8896" s="1" t="s">
        <v>15</v>
      </c>
    </row>
    <row r="8897" spans="1:5" x14ac:dyDescent="0.25">
      <c r="A8897" s="1">
        <v>319206</v>
      </c>
      <c r="B8897" s="1" t="s">
        <v>12</v>
      </c>
      <c r="C8897" s="1" t="s">
        <v>16</v>
      </c>
      <c r="D8897" s="1" t="s">
        <v>51</v>
      </c>
      <c r="E8897" s="1" t="s">
        <v>15</v>
      </c>
    </row>
    <row r="8898" spans="1:5" x14ac:dyDescent="0.25">
      <c r="A8898" s="1">
        <v>319207</v>
      </c>
      <c r="B8898" s="1" t="s">
        <v>35</v>
      </c>
      <c r="C8898" s="1" t="s">
        <v>16</v>
      </c>
      <c r="D8898" s="1" t="s">
        <v>53</v>
      </c>
      <c r="E8898" s="1" t="s">
        <v>15</v>
      </c>
    </row>
    <row r="8899" spans="1:5" x14ac:dyDescent="0.25">
      <c r="A8899" s="1">
        <v>319208</v>
      </c>
      <c r="B8899" s="1" t="s">
        <v>35</v>
      </c>
      <c r="C8899" s="1" t="s">
        <v>16</v>
      </c>
      <c r="D8899" s="1" t="s">
        <v>53</v>
      </c>
      <c r="E8899" s="1" t="s">
        <v>15</v>
      </c>
    </row>
    <row r="8900" spans="1:5" x14ac:dyDescent="0.25">
      <c r="A8900" s="1">
        <v>319209</v>
      </c>
      <c r="B8900" s="1" t="s">
        <v>12</v>
      </c>
      <c r="C8900" s="1" t="s">
        <v>16</v>
      </c>
      <c r="D8900" s="1" t="s">
        <v>40</v>
      </c>
      <c r="E8900" s="1" t="s">
        <v>15</v>
      </c>
    </row>
    <row r="8901" spans="1:5" x14ac:dyDescent="0.25">
      <c r="A8901" s="1">
        <v>319210</v>
      </c>
      <c r="B8901" s="1" t="s">
        <v>12</v>
      </c>
      <c r="C8901" s="1" t="s">
        <v>16</v>
      </c>
      <c r="D8901" s="1" t="s">
        <v>53</v>
      </c>
      <c r="E8901" s="1" t="s">
        <v>15</v>
      </c>
    </row>
    <row r="8902" spans="1:5" x14ac:dyDescent="0.25">
      <c r="A8902" s="1">
        <v>319211</v>
      </c>
      <c r="B8902" s="1" t="s">
        <v>12</v>
      </c>
      <c r="C8902" s="1" t="s">
        <v>16</v>
      </c>
      <c r="D8902" s="1" t="s">
        <v>51</v>
      </c>
      <c r="E8902" s="1" t="s">
        <v>15</v>
      </c>
    </row>
    <row r="8903" spans="1:5" x14ac:dyDescent="0.25">
      <c r="A8903" s="1">
        <v>319212</v>
      </c>
      <c r="B8903" s="1" t="s">
        <v>35</v>
      </c>
      <c r="C8903" s="1" t="s">
        <v>16</v>
      </c>
      <c r="D8903" s="1" t="s">
        <v>53</v>
      </c>
      <c r="E8903" s="1" t="s">
        <v>15</v>
      </c>
    </row>
    <row r="8904" spans="1:5" x14ac:dyDescent="0.25">
      <c r="A8904" s="1">
        <v>319213</v>
      </c>
      <c r="B8904" s="1" t="s">
        <v>35</v>
      </c>
      <c r="C8904" s="1" t="s">
        <v>16</v>
      </c>
      <c r="D8904" s="1" t="s">
        <v>40</v>
      </c>
      <c r="E8904" s="1" t="s">
        <v>15</v>
      </c>
    </row>
    <row r="8905" spans="1:5" x14ac:dyDescent="0.25">
      <c r="A8905" s="1">
        <v>319214</v>
      </c>
      <c r="B8905" s="1" t="s">
        <v>12</v>
      </c>
      <c r="C8905" s="1" t="s">
        <v>16</v>
      </c>
      <c r="D8905" s="1" t="s">
        <v>51</v>
      </c>
      <c r="E8905" s="1" t="s">
        <v>15</v>
      </c>
    </row>
    <row r="8906" spans="1:5" x14ac:dyDescent="0.25">
      <c r="A8906" s="1">
        <v>319215</v>
      </c>
      <c r="B8906" s="1" t="s">
        <v>35</v>
      </c>
      <c r="C8906" s="1" t="s">
        <v>16</v>
      </c>
      <c r="D8906" s="1" t="s">
        <v>40</v>
      </c>
      <c r="E8906" s="1" t="s">
        <v>15</v>
      </c>
    </row>
    <row r="8907" spans="1:5" x14ac:dyDescent="0.25">
      <c r="A8907" s="1">
        <v>319216</v>
      </c>
      <c r="B8907" s="1" t="s">
        <v>35</v>
      </c>
      <c r="C8907" s="1" t="s">
        <v>16</v>
      </c>
      <c r="D8907" s="1" t="s">
        <v>53</v>
      </c>
      <c r="E8907" s="1" t="s">
        <v>15</v>
      </c>
    </row>
    <row r="8908" spans="1:5" x14ac:dyDescent="0.25">
      <c r="A8908" s="1">
        <v>319217</v>
      </c>
      <c r="B8908" s="1" t="s">
        <v>12</v>
      </c>
      <c r="C8908" s="1" t="s">
        <v>16</v>
      </c>
      <c r="D8908" s="1" t="s">
        <v>51</v>
      </c>
      <c r="E8908" s="1" t="s">
        <v>15</v>
      </c>
    </row>
    <row r="8909" spans="1:5" x14ac:dyDescent="0.25">
      <c r="A8909" s="1">
        <v>319218</v>
      </c>
      <c r="B8909" s="1" t="s">
        <v>35</v>
      </c>
      <c r="C8909" s="1" t="s">
        <v>16</v>
      </c>
      <c r="D8909" s="1" t="s">
        <v>53</v>
      </c>
      <c r="E8909" s="1" t="s">
        <v>15</v>
      </c>
    </row>
    <row r="8910" spans="1:5" x14ac:dyDescent="0.25">
      <c r="A8910" s="1">
        <v>319219</v>
      </c>
      <c r="B8910" s="1" t="s">
        <v>12</v>
      </c>
      <c r="C8910" s="1" t="s">
        <v>16</v>
      </c>
      <c r="D8910" s="1" t="s">
        <v>53</v>
      </c>
      <c r="E8910" s="1" t="s">
        <v>15</v>
      </c>
    </row>
    <row r="8911" spans="1:5" x14ac:dyDescent="0.25">
      <c r="A8911" s="1">
        <v>319220</v>
      </c>
      <c r="B8911" s="1" t="s">
        <v>35</v>
      </c>
      <c r="C8911" s="1" t="s">
        <v>16</v>
      </c>
      <c r="D8911" s="1" t="s">
        <v>53</v>
      </c>
      <c r="E8911" s="1" t="s">
        <v>15</v>
      </c>
    </row>
    <row r="8912" spans="1:5" x14ac:dyDescent="0.25">
      <c r="A8912" s="1">
        <v>319221</v>
      </c>
      <c r="B8912" s="1" t="s">
        <v>12</v>
      </c>
      <c r="C8912" s="1" t="s">
        <v>16</v>
      </c>
      <c r="D8912" s="1" t="s">
        <v>51</v>
      </c>
      <c r="E8912" s="1" t="s">
        <v>15</v>
      </c>
    </row>
    <row r="8913" spans="1:5" x14ac:dyDescent="0.25">
      <c r="A8913" s="1">
        <v>319222</v>
      </c>
      <c r="B8913" s="1" t="s">
        <v>35</v>
      </c>
      <c r="C8913" s="1" t="s">
        <v>16</v>
      </c>
      <c r="D8913" s="1" t="s">
        <v>51</v>
      </c>
      <c r="E8913" s="1" t="s">
        <v>15</v>
      </c>
    </row>
    <row r="8914" spans="1:5" x14ac:dyDescent="0.25">
      <c r="A8914" s="1">
        <v>319223</v>
      </c>
      <c r="B8914" s="1" t="s">
        <v>35</v>
      </c>
      <c r="C8914" s="1" t="s">
        <v>16</v>
      </c>
      <c r="D8914" s="1" t="s">
        <v>53</v>
      </c>
      <c r="E8914" s="1" t="s">
        <v>15</v>
      </c>
    </row>
    <row r="8915" spans="1:5" x14ac:dyDescent="0.25">
      <c r="A8915" s="1">
        <v>319224</v>
      </c>
      <c r="B8915" s="1" t="s">
        <v>12</v>
      </c>
      <c r="C8915" s="1" t="s">
        <v>16</v>
      </c>
      <c r="D8915" s="1" t="s">
        <v>53</v>
      </c>
      <c r="E8915" s="1" t="s">
        <v>15</v>
      </c>
    </row>
    <row r="8916" spans="1:5" x14ac:dyDescent="0.25">
      <c r="A8916" s="1">
        <v>319225</v>
      </c>
      <c r="B8916" s="1" t="s">
        <v>35</v>
      </c>
      <c r="C8916" s="1" t="s">
        <v>16</v>
      </c>
      <c r="D8916" s="1" t="s">
        <v>53</v>
      </c>
      <c r="E8916" s="1" t="s">
        <v>15</v>
      </c>
    </row>
    <row r="8917" spans="1:5" x14ac:dyDescent="0.25">
      <c r="A8917" s="1">
        <v>319226</v>
      </c>
      <c r="B8917" s="1" t="s">
        <v>35</v>
      </c>
      <c r="C8917" s="1" t="s">
        <v>16</v>
      </c>
      <c r="D8917" s="1" t="s">
        <v>51</v>
      </c>
      <c r="E8917" s="1" t="s">
        <v>15</v>
      </c>
    </row>
    <row r="8918" spans="1:5" x14ac:dyDescent="0.25">
      <c r="A8918" s="1">
        <v>319227</v>
      </c>
      <c r="B8918" s="1" t="s">
        <v>35</v>
      </c>
      <c r="C8918" s="1" t="s">
        <v>16</v>
      </c>
      <c r="D8918" s="1" t="s">
        <v>51</v>
      </c>
      <c r="E8918" s="1" t="s">
        <v>15</v>
      </c>
    </row>
    <row r="8919" spans="1:5" x14ac:dyDescent="0.25">
      <c r="A8919" s="1">
        <v>319228</v>
      </c>
      <c r="B8919" s="1" t="s">
        <v>12</v>
      </c>
      <c r="C8919" s="1" t="s">
        <v>16</v>
      </c>
      <c r="D8919" s="1" t="s">
        <v>51</v>
      </c>
      <c r="E8919" s="1" t="s">
        <v>15</v>
      </c>
    </row>
    <row r="8920" spans="1:5" x14ac:dyDescent="0.25">
      <c r="A8920" s="1">
        <v>319229</v>
      </c>
      <c r="B8920" s="1" t="s">
        <v>35</v>
      </c>
      <c r="C8920" s="1" t="s">
        <v>16</v>
      </c>
      <c r="D8920" s="1" t="s">
        <v>53</v>
      </c>
      <c r="E8920" s="1" t="s">
        <v>15</v>
      </c>
    </row>
    <row r="8921" spans="1:5" x14ac:dyDescent="0.25">
      <c r="A8921" s="1">
        <v>319230</v>
      </c>
      <c r="B8921" s="1" t="s">
        <v>12</v>
      </c>
      <c r="C8921" s="1" t="s">
        <v>16</v>
      </c>
      <c r="D8921" s="1" t="s">
        <v>53</v>
      </c>
      <c r="E8921" s="1" t="s">
        <v>15</v>
      </c>
    </row>
    <row r="8922" spans="1:5" x14ac:dyDescent="0.25">
      <c r="A8922" s="1">
        <v>319231</v>
      </c>
      <c r="B8922" s="1" t="s">
        <v>12</v>
      </c>
      <c r="C8922" s="1" t="s">
        <v>27</v>
      </c>
      <c r="D8922" s="1" t="s">
        <v>58</v>
      </c>
      <c r="E8922" s="1" t="s">
        <v>15</v>
      </c>
    </row>
    <row r="8923" spans="1:5" x14ac:dyDescent="0.25">
      <c r="A8923" s="1">
        <v>319232</v>
      </c>
      <c r="B8923" s="1" t="s">
        <v>35</v>
      </c>
      <c r="C8923" s="1" t="s">
        <v>27</v>
      </c>
      <c r="D8923" s="1" t="s">
        <v>54</v>
      </c>
      <c r="E8923" s="1" t="s">
        <v>15</v>
      </c>
    </row>
    <row r="8924" spans="1:5" x14ac:dyDescent="0.25">
      <c r="A8924" s="1">
        <v>319233</v>
      </c>
      <c r="B8924" s="1" t="s">
        <v>35</v>
      </c>
      <c r="C8924" s="1" t="s">
        <v>27</v>
      </c>
      <c r="D8924" s="1" t="s">
        <v>58</v>
      </c>
      <c r="E8924" s="1" t="s">
        <v>15</v>
      </c>
    </row>
    <row r="8925" spans="1:5" x14ac:dyDescent="0.25">
      <c r="A8925" s="1">
        <v>319234</v>
      </c>
      <c r="B8925" s="1" t="s">
        <v>12</v>
      </c>
      <c r="C8925" s="1" t="s">
        <v>27</v>
      </c>
      <c r="D8925" s="1" t="s">
        <v>30</v>
      </c>
      <c r="E8925" s="1" t="s">
        <v>15</v>
      </c>
    </row>
    <row r="8926" spans="1:5" x14ac:dyDescent="0.25">
      <c r="A8926" s="1">
        <v>319235</v>
      </c>
      <c r="B8926" s="1" t="s">
        <v>12</v>
      </c>
      <c r="C8926" s="1" t="s">
        <v>27</v>
      </c>
      <c r="D8926" s="1" t="s">
        <v>58</v>
      </c>
      <c r="E8926" s="1" t="s">
        <v>15</v>
      </c>
    </row>
    <row r="8927" spans="1:5" x14ac:dyDescent="0.25">
      <c r="A8927" s="1">
        <v>319236</v>
      </c>
      <c r="B8927" s="1" t="s">
        <v>12</v>
      </c>
      <c r="C8927" s="1" t="s">
        <v>27</v>
      </c>
      <c r="D8927" s="1" t="s">
        <v>57</v>
      </c>
      <c r="E8927" s="1" t="s">
        <v>15</v>
      </c>
    </row>
    <row r="8928" spans="1:5" x14ac:dyDescent="0.25">
      <c r="A8928" s="1">
        <v>319237</v>
      </c>
      <c r="B8928" s="1" t="s">
        <v>35</v>
      </c>
      <c r="C8928" s="1" t="s">
        <v>27</v>
      </c>
      <c r="D8928" s="1" t="s">
        <v>45</v>
      </c>
      <c r="E8928" s="1" t="s">
        <v>15</v>
      </c>
    </row>
    <row r="8929" spans="1:5" x14ac:dyDescent="0.25">
      <c r="A8929" s="1">
        <v>319238</v>
      </c>
      <c r="B8929" s="1" t="s">
        <v>35</v>
      </c>
      <c r="C8929" s="1" t="s">
        <v>27</v>
      </c>
      <c r="D8929" s="1" t="s">
        <v>38</v>
      </c>
      <c r="E8929" s="1" t="s">
        <v>15</v>
      </c>
    </row>
    <row r="8930" spans="1:5" x14ac:dyDescent="0.25">
      <c r="A8930" s="1">
        <v>319239</v>
      </c>
      <c r="B8930" s="1" t="s">
        <v>12</v>
      </c>
      <c r="C8930" s="1" t="s">
        <v>27</v>
      </c>
      <c r="D8930" s="1" t="s">
        <v>54</v>
      </c>
      <c r="E8930" s="1" t="s">
        <v>15</v>
      </c>
    </row>
    <row r="8931" spans="1:5" x14ac:dyDescent="0.25">
      <c r="A8931" s="1">
        <v>319240</v>
      </c>
      <c r="B8931" s="1" t="s">
        <v>12</v>
      </c>
      <c r="C8931" s="1" t="s">
        <v>27</v>
      </c>
      <c r="D8931" s="1" t="s">
        <v>38</v>
      </c>
      <c r="E8931" s="1" t="s">
        <v>15</v>
      </c>
    </row>
    <row r="8932" spans="1:5" x14ac:dyDescent="0.25">
      <c r="A8932" s="1">
        <v>319241</v>
      </c>
      <c r="B8932" s="1" t="s">
        <v>35</v>
      </c>
      <c r="C8932" s="1" t="s">
        <v>27</v>
      </c>
      <c r="D8932" s="1" t="s">
        <v>53</v>
      </c>
      <c r="E8932" s="1" t="s">
        <v>15</v>
      </c>
    </row>
    <row r="8933" spans="1:5" x14ac:dyDescent="0.25">
      <c r="A8933" s="1">
        <v>319242</v>
      </c>
      <c r="B8933" s="1" t="s">
        <v>12</v>
      </c>
      <c r="C8933" s="1" t="s">
        <v>27</v>
      </c>
      <c r="D8933" s="1" t="s">
        <v>53</v>
      </c>
      <c r="E8933" s="1" t="s">
        <v>15</v>
      </c>
    </row>
    <row r="8934" spans="1:5" x14ac:dyDescent="0.25">
      <c r="A8934" s="1">
        <v>319243</v>
      </c>
      <c r="B8934" s="1" t="s">
        <v>35</v>
      </c>
      <c r="C8934" s="1" t="s">
        <v>27</v>
      </c>
      <c r="D8934" s="1" t="s">
        <v>51</v>
      </c>
      <c r="E8934" s="1" t="s">
        <v>15</v>
      </c>
    </row>
    <row r="8935" spans="1:5" x14ac:dyDescent="0.25">
      <c r="A8935" s="1">
        <v>319244</v>
      </c>
      <c r="B8935" s="1" t="s">
        <v>35</v>
      </c>
      <c r="C8935" s="1" t="s">
        <v>27</v>
      </c>
      <c r="D8935" s="1" t="s">
        <v>60</v>
      </c>
      <c r="E8935" s="1" t="s">
        <v>15</v>
      </c>
    </row>
    <row r="8936" spans="1:5" x14ac:dyDescent="0.25">
      <c r="A8936" s="1">
        <v>319245</v>
      </c>
      <c r="B8936" s="1" t="s">
        <v>12</v>
      </c>
      <c r="C8936" s="1" t="s">
        <v>27</v>
      </c>
      <c r="D8936" s="1" t="s">
        <v>38</v>
      </c>
      <c r="E8936" s="1" t="s">
        <v>15</v>
      </c>
    </row>
    <row r="8937" spans="1:5" x14ac:dyDescent="0.25">
      <c r="A8937" s="1">
        <v>319246</v>
      </c>
      <c r="B8937" s="1" t="s">
        <v>12</v>
      </c>
      <c r="C8937" s="1" t="s">
        <v>27</v>
      </c>
      <c r="D8937" s="1" t="s">
        <v>38</v>
      </c>
      <c r="E8937" s="1" t="s">
        <v>15</v>
      </c>
    </row>
    <row r="8938" spans="1:5" x14ac:dyDescent="0.25">
      <c r="A8938" s="1">
        <v>319247</v>
      </c>
      <c r="B8938" s="1" t="s">
        <v>35</v>
      </c>
      <c r="C8938" s="1" t="s">
        <v>27</v>
      </c>
      <c r="D8938" s="1" t="s">
        <v>57</v>
      </c>
      <c r="E8938" s="1" t="s">
        <v>15</v>
      </c>
    </row>
    <row r="8939" spans="1:5" x14ac:dyDescent="0.25">
      <c r="A8939" s="1">
        <v>319248</v>
      </c>
      <c r="B8939" s="1" t="s">
        <v>12</v>
      </c>
      <c r="C8939" s="1" t="s">
        <v>27</v>
      </c>
      <c r="D8939" s="1" t="s">
        <v>45</v>
      </c>
      <c r="E8939" s="1" t="s">
        <v>15</v>
      </c>
    </row>
    <row r="8940" spans="1:5" x14ac:dyDescent="0.25">
      <c r="A8940" s="1">
        <v>319249</v>
      </c>
      <c r="B8940" s="1" t="s">
        <v>12</v>
      </c>
      <c r="C8940" s="1" t="s">
        <v>27</v>
      </c>
      <c r="D8940" s="1" t="s">
        <v>51</v>
      </c>
      <c r="E8940" s="1" t="s">
        <v>15</v>
      </c>
    </row>
    <row r="8941" spans="1:5" x14ac:dyDescent="0.25">
      <c r="A8941" s="1">
        <v>319250</v>
      </c>
      <c r="B8941" s="1" t="s">
        <v>35</v>
      </c>
      <c r="C8941" s="1" t="s">
        <v>27</v>
      </c>
      <c r="D8941" s="1" t="s">
        <v>57</v>
      </c>
      <c r="E8941" s="1" t="s">
        <v>15</v>
      </c>
    </row>
    <row r="8942" spans="1:5" x14ac:dyDescent="0.25">
      <c r="A8942" s="1">
        <v>319251</v>
      </c>
      <c r="B8942" s="1" t="s">
        <v>35</v>
      </c>
      <c r="C8942" s="1" t="s">
        <v>32</v>
      </c>
      <c r="D8942" s="1" t="s">
        <v>44</v>
      </c>
      <c r="E8942" s="1" t="s">
        <v>15</v>
      </c>
    </row>
    <row r="8943" spans="1:5" x14ac:dyDescent="0.25">
      <c r="A8943" s="1">
        <v>319252</v>
      </c>
      <c r="B8943" s="1" t="s">
        <v>35</v>
      </c>
      <c r="C8943" s="1" t="s">
        <v>32</v>
      </c>
      <c r="D8943" s="1" t="s">
        <v>48</v>
      </c>
      <c r="E8943" s="1" t="s">
        <v>15</v>
      </c>
    </row>
    <row r="8944" spans="1:5" x14ac:dyDescent="0.25">
      <c r="A8944" s="1">
        <v>319254</v>
      </c>
      <c r="B8944" s="1" t="s">
        <v>12</v>
      </c>
      <c r="C8944" s="1" t="s">
        <v>32</v>
      </c>
      <c r="D8944" s="1" t="s">
        <v>44</v>
      </c>
      <c r="E8944" s="1" t="s">
        <v>15</v>
      </c>
    </row>
    <row r="8945" spans="1:5" x14ac:dyDescent="0.25">
      <c r="A8945" s="1">
        <v>319255</v>
      </c>
      <c r="B8945" s="1" t="s">
        <v>12</v>
      </c>
      <c r="C8945" s="1" t="s">
        <v>32</v>
      </c>
      <c r="D8945" s="1" t="s">
        <v>47</v>
      </c>
      <c r="E8945" s="1" t="s">
        <v>15</v>
      </c>
    </row>
    <row r="8946" spans="1:5" x14ac:dyDescent="0.25">
      <c r="A8946" s="1">
        <v>319256</v>
      </c>
      <c r="B8946" s="1" t="s">
        <v>35</v>
      </c>
      <c r="C8946" s="1" t="s">
        <v>32</v>
      </c>
      <c r="D8946" s="1" t="s">
        <v>47</v>
      </c>
      <c r="E8946" s="1" t="s">
        <v>15</v>
      </c>
    </row>
    <row r="8947" spans="1:5" x14ac:dyDescent="0.25">
      <c r="A8947" s="1">
        <v>319257</v>
      </c>
      <c r="B8947" s="1" t="s">
        <v>35</v>
      </c>
      <c r="C8947" s="1" t="s">
        <v>32</v>
      </c>
      <c r="D8947" s="1" t="s">
        <v>39</v>
      </c>
      <c r="E8947" s="1" t="s">
        <v>15</v>
      </c>
    </row>
    <row r="8948" spans="1:5" x14ac:dyDescent="0.25">
      <c r="A8948" s="1">
        <v>319258</v>
      </c>
      <c r="B8948" s="1" t="s">
        <v>35</v>
      </c>
      <c r="C8948" s="1" t="s">
        <v>32</v>
      </c>
      <c r="D8948" s="1" t="s">
        <v>39</v>
      </c>
      <c r="E8948" s="1" t="s">
        <v>15</v>
      </c>
    </row>
    <row r="8949" spans="1:5" x14ac:dyDescent="0.25">
      <c r="A8949" s="1">
        <v>319259</v>
      </c>
      <c r="B8949" s="1" t="s">
        <v>35</v>
      </c>
      <c r="C8949" s="1" t="s">
        <v>32</v>
      </c>
      <c r="D8949" s="1" t="s">
        <v>44</v>
      </c>
      <c r="E8949" s="1" t="s">
        <v>15</v>
      </c>
    </row>
    <row r="8950" spans="1:5" x14ac:dyDescent="0.25">
      <c r="A8950" s="1">
        <v>319260</v>
      </c>
      <c r="B8950" s="1" t="s">
        <v>35</v>
      </c>
      <c r="C8950" s="1" t="s">
        <v>32</v>
      </c>
      <c r="D8950" s="1" t="s">
        <v>48</v>
      </c>
      <c r="E8950" s="1" t="s">
        <v>15</v>
      </c>
    </row>
    <row r="8951" spans="1:5" x14ac:dyDescent="0.25">
      <c r="A8951" s="1">
        <v>319261</v>
      </c>
      <c r="B8951" s="1" t="s">
        <v>35</v>
      </c>
      <c r="C8951" s="1" t="s">
        <v>27</v>
      </c>
      <c r="D8951" s="1" t="s">
        <v>58</v>
      </c>
      <c r="E8951" s="1" t="s">
        <v>15</v>
      </c>
    </row>
    <row r="8952" spans="1:5" x14ac:dyDescent="0.25">
      <c r="A8952" s="1">
        <v>319263</v>
      </c>
      <c r="B8952" s="1" t="s">
        <v>35</v>
      </c>
      <c r="C8952" s="1" t="s">
        <v>32</v>
      </c>
      <c r="D8952" s="1" t="s">
        <v>39</v>
      </c>
      <c r="E8952" s="1" t="s">
        <v>15</v>
      </c>
    </row>
    <row r="8953" spans="1:5" x14ac:dyDescent="0.25">
      <c r="A8953" s="1">
        <v>319264</v>
      </c>
      <c r="B8953" s="1" t="s">
        <v>35</v>
      </c>
      <c r="C8953" s="1" t="s">
        <v>32</v>
      </c>
      <c r="D8953" s="1" t="s">
        <v>44</v>
      </c>
      <c r="E8953" s="1" t="s">
        <v>15</v>
      </c>
    </row>
    <row r="8954" spans="1:5" x14ac:dyDescent="0.25">
      <c r="A8954" s="1">
        <v>319265</v>
      </c>
      <c r="B8954" s="1" t="s">
        <v>35</v>
      </c>
      <c r="C8954" s="1" t="s">
        <v>32</v>
      </c>
      <c r="D8954" s="1" t="s">
        <v>44</v>
      </c>
      <c r="E8954" s="1" t="s">
        <v>15</v>
      </c>
    </row>
    <row r="8955" spans="1:5" x14ac:dyDescent="0.25">
      <c r="A8955" s="1">
        <v>319266</v>
      </c>
      <c r="B8955" s="1" t="s">
        <v>35</v>
      </c>
      <c r="C8955" s="1" t="s">
        <v>32</v>
      </c>
      <c r="D8955" s="1" t="s">
        <v>39</v>
      </c>
      <c r="E8955" s="1" t="s">
        <v>15</v>
      </c>
    </row>
    <row r="8956" spans="1:5" x14ac:dyDescent="0.25">
      <c r="A8956" s="1">
        <v>319267</v>
      </c>
      <c r="B8956" s="1" t="s">
        <v>12</v>
      </c>
      <c r="C8956" s="1" t="s">
        <v>32</v>
      </c>
      <c r="D8956" s="1" t="s">
        <v>14</v>
      </c>
      <c r="E8956" s="1" t="s">
        <v>15</v>
      </c>
    </row>
    <row r="8957" spans="1:5" x14ac:dyDescent="0.25">
      <c r="A8957" s="1">
        <v>319268</v>
      </c>
      <c r="B8957" s="1" t="s">
        <v>35</v>
      </c>
      <c r="C8957" s="1" t="s">
        <v>32</v>
      </c>
      <c r="D8957" s="1" t="s">
        <v>39</v>
      </c>
      <c r="E8957" s="1" t="s">
        <v>15</v>
      </c>
    </row>
    <row r="8958" spans="1:5" x14ac:dyDescent="0.25">
      <c r="A8958" s="1">
        <v>319269</v>
      </c>
      <c r="B8958" s="1" t="s">
        <v>35</v>
      </c>
      <c r="C8958" s="1" t="s">
        <v>32</v>
      </c>
      <c r="D8958" s="1" t="s">
        <v>39</v>
      </c>
      <c r="E8958" s="1" t="s">
        <v>15</v>
      </c>
    </row>
    <row r="8959" spans="1:5" x14ac:dyDescent="0.25">
      <c r="A8959" s="1">
        <v>319270</v>
      </c>
      <c r="B8959" s="1" t="s">
        <v>35</v>
      </c>
      <c r="C8959" s="1" t="s">
        <v>27</v>
      </c>
      <c r="D8959" s="1" t="s">
        <v>58</v>
      </c>
      <c r="E8959" s="1" t="s">
        <v>15</v>
      </c>
    </row>
    <row r="8960" spans="1:5" x14ac:dyDescent="0.25">
      <c r="A8960" s="1">
        <v>319271</v>
      </c>
      <c r="B8960" s="1" t="s">
        <v>35</v>
      </c>
      <c r="C8960" s="1" t="s">
        <v>32</v>
      </c>
      <c r="D8960" s="1" t="s">
        <v>44</v>
      </c>
      <c r="E8960" s="1" t="s">
        <v>15</v>
      </c>
    </row>
    <row r="8961" spans="1:5" x14ac:dyDescent="0.25">
      <c r="A8961" s="1">
        <v>319272</v>
      </c>
      <c r="B8961" s="1" t="s">
        <v>35</v>
      </c>
      <c r="C8961" s="1" t="s">
        <v>32</v>
      </c>
      <c r="D8961" s="1" t="s">
        <v>39</v>
      </c>
      <c r="E8961" s="1" t="s">
        <v>15</v>
      </c>
    </row>
    <row r="8962" spans="1:5" x14ac:dyDescent="0.25">
      <c r="A8962" s="1">
        <v>319273</v>
      </c>
      <c r="B8962" s="1" t="s">
        <v>35</v>
      </c>
      <c r="C8962" s="1" t="s">
        <v>27</v>
      </c>
      <c r="D8962" s="1" t="s">
        <v>58</v>
      </c>
      <c r="E8962" s="1" t="s">
        <v>15</v>
      </c>
    </row>
    <row r="8963" spans="1:5" x14ac:dyDescent="0.25">
      <c r="A8963" s="1">
        <v>319274</v>
      </c>
      <c r="B8963" s="1" t="s">
        <v>12</v>
      </c>
      <c r="C8963" s="1" t="s">
        <v>32</v>
      </c>
      <c r="D8963" s="1" t="s">
        <v>44</v>
      </c>
      <c r="E8963" s="1" t="s">
        <v>15</v>
      </c>
    </row>
    <row r="8964" spans="1:5" x14ac:dyDescent="0.25">
      <c r="A8964" s="1">
        <v>319275</v>
      </c>
      <c r="B8964" s="1" t="s">
        <v>35</v>
      </c>
      <c r="C8964" s="1" t="s">
        <v>32</v>
      </c>
      <c r="D8964" s="1" t="s">
        <v>44</v>
      </c>
      <c r="E8964" s="1" t="s">
        <v>15</v>
      </c>
    </row>
    <row r="8965" spans="1:5" x14ac:dyDescent="0.25">
      <c r="A8965" s="1">
        <v>319276</v>
      </c>
      <c r="B8965" s="1" t="s">
        <v>12</v>
      </c>
      <c r="C8965" s="1" t="s">
        <v>32</v>
      </c>
      <c r="D8965" s="1" t="s">
        <v>39</v>
      </c>
      <c r="E8965" s="1" t="s">
        <v>15</v>
      </c>
    </row>
    <row r="8966" spans="1:5" x14ac:dyDescent="0.25">
      <c r="A8966" s="1">
        <v>319277</v>
      </c>
      <c r="B8966" s="1" t="s">
        <v>12</v>
      </c>
      <c r="C8966" s="1" t="s">
        <v>32</v>
      </c>
      <c r="D8966" s="1" t="s">
        <v>44</v>
      </c>
      <c r="E8966" s="1" t="s">
        <v>15</v>
      </c>
    </row>
    <row r="8967" spans="1:5" x14ac:dyDescent="0.25">
      <c r="A8967" s="1">
        <v>319278</v>
      </c>
      <c r="B8967" s="1" t="s">
        <v>35</v>
      </c>
      <c r="C8967" s="1" t="s">
        <v>32</v>
      </c>
      <c r="D8967" s="1" t="s">
        <v>39</v>
      </c>
      <c r="E8967" s="1" t="s">
        <v>15</v>
      </c>
    </row>
    <row r="8968" spans="1:5" x14ac:dyDescent="0.25">
      <c r="A8968" s="1">
        <v>319279</v>
      </c>
      <c r="B8968" s="1" t="s">
        <v>35</v>
      </c>
      <c r="C8968" s="1" t="s">
        <v>32</v>
      </c>
      <c r="D8968" s="1" t="s">
        <v>44</v>
      </c>
      <c r="E8968" s="1" t="s">
        <v>15</v>
      </c>
    </row>
    <row r="8969" spans="1:5" x14ac:dyDescent="0.25">
      <c r="A8969" s="1">
        <v>319280</v>
      </c>
      <c r="B8969" s="1" t="s">
        <v>12</v>
      </c>
      <c r="C8969" s="1" t="s">
        <v>27</v>
      </c>
      <c r="D8969" s="1" t="s">
        <v>58</v>
      </c>
      <c r="E8969" s="1" t="s">
        <v>15</v>
      </c>
    </row>
    <row r="8970" spans="1:5" x14ac:dyDescent="0.25">
      <c r="A8970" s="1">
        <v>319281</v>
      </c>
      <c r="B8970" s="1" t="s">
        <v>35</v>
      </c>
      <c r="C8970" s="1" t="s">
        <v>27</v>
      </c>
      <c r="D8970" s="1" t="s">
        <v>58</v>
      </c>
      <c r="E8970" s="1" t="s">
        <v>15</v>
      </c>
    </row>
    <row r="8971" spans="1:5" x14ac:dyDescent="0.25">
      <c r="A8971" s="1">
        <v>319282</v>
      </c>
      <c r="B8971" s="1" t="s">
        <v>35</v>
      </c>
      <c r="C8971" s="1" t="s">
        <v>32</v>
      </c>
      <c r="D8971" s="1" t="s">
        <v>39</v>
      </c>
      <c r="E8971" s="1" t="s">
        <v>15</v>
      </c>
    </row>
    <row r="8972" spans="1:5" x14ac:dyDescent="0.25">
      <c r="A8972" s="1">
        <v>319283</v>
      </c>
      <c r="B8972" s="1" t="s">
        <v>35</v>
      </c>
      <c r="C8972" s="1" t="s">
        <v>32</v>
      </c>
      <c r="D8972" s="1" t="s">
        <v>44</v>
      </c>
      <c r="E8972" s="1" t="s">
        <v>15</v>
      </c>
    </row>
    <row r="8973" spans="1:5" x14ac:dyDescent="0.25">
      <c r="A8973" s="1">
        <v>319284</v>
      </c>
      <c r="B8973" s="1" t="s">
        <v>12</v>
      </c>
      <c r="C8973" s="1" t="s">
        <v>27</v>
      </c>
      <c r="D8973" s="1" t="s">
        <v>58</v>
      </c>
      <c r="E8973" s="1" t="s">
        <v>15</v>
      </c>
    </row>
    <row r="8974" spans="1:5" x14ac:dyDescent="0.25">
      <c r="A8974" s="1">
        <v>319285</v>
      </c>
      <c r="B8974" s="1" t="s">
        <v>35</v>
      </c>
      <c r="C8974" s="1" t="s">
        <v>20</v>
      </c>
      <c r="D8974" s="1" t="s">
        <v>57</v>
      </c>
      <c r="E8974" s="1" t="s">
        <v>15</v>
      </c>
    </row>
    <row r="8975" spans="1:5" x14ac:dyDescent="0.25">
      <c r="A8975" s="1">
        <v>319286</v>
      </c>
      <c r="B8975" s="1" t="s">
        <v>12</v>
      </c>
      <c r="C8975" s="1" t="s">
        <v>20</v>
      </c>
      <c r="D8975" s="1" t="s">
        <v>61</v>
      </c>
      <c r="E8975" s="1" t="s">
        <v>15</v>
      </c>
    </row>
    <row r="8976" spans="1:5" x14ac:dyDescent="0.25">
      <c r="A8976" s="1">
        <v>319287</v>
      </c>
      <c r="B8976" s="1" t="s">
        <v>12</v>
      </c>
      <c r="C8976" s="1" t="s">
        <v>20</v>
      </c>
      <c r="D8976" s="1" t="s">
        <v>26</v>
      </c>
      <c r="E8976" s="1" t="s">
        <v>15</v>
      </c>
    </row>
    <row r="8977" spans="1:5" x14ac:dyDescent="0.25">
      <c r="A8977" s="1">
        <v>319288</v>
      </c>
      <c r="B8977" s="1" t="s">
        <v>12</v>
      </c>
      <c r="C8977" s="1" t="s">
        <v>20</v>
      </c>
      <c r="D8977" s="1" t="s">
        <v>26</v>
      </c>
      <c r="E8977" s="1" t="s">
        <v>15</v>
      </c>
    </row>
    <row r="8978" spans="1:5" x14ac:dyDescent="0.25">
      <c r="A8978" s="1">
        <v>319289</v>
      </c>
      <c r="B8978" s="1" t="s">
        <v>12</v>
      </c>
      <c r="C8978" s="1" t="s">
        <v>20</v>
      </c>
      <c r="D8978" s="1" t="s">
        <v>57</v>
      </c>
      <c r="E8978" s="1" t="s">
        <v>15</v>
      </c>
    </row>
    <row r="8979" spans="1:5" x14ac:dyDescent="0.25">
      <c r="A8979" s="1">
        <v>319290</v>
      </c>
      <c r="B8979" s="1" t="s">
        <v>35</v>
      </c>
      <c r="C8979" s="1" t="s">
        <v>20</v>
      </c>
      <c r="D8979" s="1" t="s">
        <v>26</v>
      </c>
      <c r="E8979" s="1" t="s">
        <v>15</v>
      </c>
    </row>
    <row r="8980" spans="1:5" x14ac:dyDescent="0.25">
      <c r="A8980" s="1">
        <v>319291</v>
      </c>
      <c r="B8980" s="1" t="s">
        <v>12</v>
      </c>
      <c r="C8980" s="1" t="s">
        <v>20</v>
      </c>
      <c r="D8980" s="1" t="s">
        <v>48</v>
      </c>
      <c r="E8980" s="1" t="s">
        <v>15</v>
      </c>
    </row>
    <row r="8981" spans="1:5" x14ac:dyDescent="0.25">
      <c r="A8981" s="1">
        <v>319292</v>
      </c>
      <c r="B8981" s="1" t="s">
        <v>35</v>
      </c>
      <c r="C8981" s="1" t="s">
        <v>20</v>
      </c>
      <c r="D8981" s="1" t="s">
        <v>26</v>
      </c>
      <c r="E8981" s="1" t="s">
        <v>15</v>
      </c>
    </row>
    <row r="8982" spans="1:5" x14ac:dyDescent="0.25">
      <c r="A8982" s="1">
        <v>319293</v>
      </c>
      <c r="B8982" s="1" t="s">
        <v>12</v>
      </c>
      <c r="C8982" s="1" t="s">
        <v>20</v>
      </c>
      <c r="D8982" s="1" t="s">
        <v>61</v>
      </c>
      <c r="E8982" s="1" t="s">
        <v>15</v>
      </c>
    </row>
    <row r="8983" spans="1:5" x14ac:dyDescent="0.25">
      <c r="A8983" s="1">
        <v>319294</v>
      </c>
      <c r="B8983" s="1" t="s">
        <v>35</v>
      </c>
      <c r="C8983" s="1" t="s">
        <v>20</v>
      </c>
      <c r="D8983" s="1" t="s">
        <v>48</v>
      </c>
      <c r="E8983" s="1" t="s">
        <v>15</v>
      </c>
    </row>
    <row r="8984" spans="1:5" x14ac:dyDescent="0.25">
      <c r="A8984" s="1">
        <v>319295</v>
      </c>
      <c r="B8984" s="1" t="s">
        <v>12</v>
      </c>
      <c r="C8984" s="1" t="s">
        <v>20</v>
      </c>
      <c r="D8984" s="1" t="s">
        <v>26</v>
      </c>
      <c r="E8984" s="1" t="s">
        <v>15</v>
      </c>
    </row>
    <row r="8985" spans="1:5" x14ac:dyDescent="0.25">
      <c r="A8985" s="1">
        <v>319303</v>
      </c>
      <c r="B8985" s="1" t="s">
        <v>12</v>
      </c>
      <c r="C8985" s="1" t="s">
        <v>20</v>
      </c>
      <c r="D8985" s="1" t="s">
        <v>58</v>
      </c>
      <c r="E8985" s="1" t="s">
        <v>15</v>
      </c>
    </row>
    <row r="8986" spans="1:5" x14ac:dyDescent="0.25">
      <c r="A8986" s="1">
        <v>319304</v>
      </c>
      <c r="B8986" s="1" t="s">
        <v>35</v>
      </c>
      <c r="C8986" s="1" t="s">
        <v>20</v>
      </c>
      <c r="D8986" s="1" t="s">
        <v>61</v>
      </c>
      <c r="E8986" s="1" t="s">
        <v>15</v>
      </c>
    </row>
    <row r="8987" spans="1:5" x14ac:dyDescent="0.25">
      <c r="A8987" s="1">
        <v>319305</v>
      </c>
      <c r="B8987" s="1" t="s">
        <v>35</v>
      </c>
      <c r="C8987" s="1" t="s">
        <v>20</v>
      </c>
      <c r="D8987" s="1" t="s">
        <v>30</v>
      </c>
      <c r="E8987" s="1" t="s">
        <v>15</v>
      </c>
    </row>
    <row r="8988" spans="1:5" x14ac:dyDescent="0.25">
      <c r="A8988" s="1">
        <v>319306</v>
      </c>
      <c r="B8988" s="1" t="s">
        <v>35</v>
      </c>
      <c r="C8988" s="1" t="s">
        <v>20</v>
      </c>
      <c r="D8988" s="1" t="s">
        <v>61</v>
      </c>
      <c r="E8988" s="1" t="s">
        <v>15</v>
      </c>
    </row>
    <row r="8989" spans="1:5" x14ac:dyDescent="0.25">
      <c r="A8989" s="1">
        <v>319307</v>
      </c>
      <c r="B8989" s="1" t="s">
        <v>35</v>
      </c>
      <c r="C8989" s="1" t="s">
        <v>20</v>
      </c>
      <c r="D8989" s="1" t="s">
        <v>30</v>
      </c>
      <c r="E8989" s="1" t="s">
        <v>15</v>
      </c>
    </row>
    <row r="8990" spans="1:5" x14ac:dyDescent="0.25">
      <c r="A8990" s="1">
        <v>319308</v>
      </c>
      <c r="B8990" s="1" t="s">
        <v>12</v>
      </c>
      <c r="C8990" s="1" t="s">
        <v>20</v>
      </c>
      <c r="D8990" s="1" t="s">
        <v>58</v>
      </c>
      <c r="E8990" s="1" t="s">
        <v>15</v>
      </c>
    </row>
    <row r="8991" spans="1:5" x14ac:dyDescent="0.25">
      <c r="A8991" s="1">
        <v>319309</v>
      </c>
      <c r="B8991" s="1" t="s">
        <v>12</v>
      </c>
      <c r="C8991" s="1" t="s">
        <v>20</v>
      </c>
      <c r="D8991" s="1" t="s">
        <v>30</v>
      </c>
      <c r="E8991" s="1" t="s">
        <v>15</v>
      </c>
    </row>
    <row r="8992" spans="1:5" x14ac:dyDescent="0.25">
      <c r="A8992" s="1">
        <v>319310</v>
      </c>
      <c r="B8992" s="1" t="s">
        <v>35</v>
      </c>
      <c r="C8992" s="1" t="s">
        <v>20</v>
      </c>
      <c r="D8992" s="1" t="s">
        <v>61</v>
      </c>
      <c r="E8992" s="1" t="s">
        <v>15</v>
      </c>
    </row>
    <row r="8993" spans="1:5" x14ac:dyDescent="0.25">
      <c r="A8993" s="1">
        <v>319311</v>
      </c>
      <c r="B8993" s="1" t="s">
        <v>35</v>
      </c>
      <c r="C8993" s="1" t="s">
        <v>20</v>
      </c>
      <c r="D8993" s="1" t="s">
        <v>30</v>
      </c>
      <c r="E8993" s="1" t="s">
        <v>15</v>
      </c>
    </row>
    <row r="8994" spans="1:5" x14ac:dyDescent="0.25">
      <c r="A8994" s="1">
        <v>319312</v>
      </c>
      <c r="B8994" s="1" t="s">
        <v>35</v>
      </c>
      <c r="C8994" s="1" t="s">
        <v>20</v>
      </c>
      <c r="D8994" s="1" t="s">
        <v>30</v>
      </c>
      <c r="E8994" s="1" t="s">
        <v>15</v>
      </c>
    </row>
    <row r="8995" spans="1:5" x14ac:dyDescent="0.25">
      <c r="A8995" s="1">
        <v>319313</v>
      </c>
      <c r="B8995" s="1" t="s">
        <v>65</v>
      </c>
      <c r="C8995" s="1" t="s">
        <v>27</v>
      </c>
      <c r="D8995" s="1" t="s">
        <v>57</v>
      </c>
      <c r="E8995" s="1" t="s">
        <v>15</v>
      </c>
    </row>
    <row r="8996" spans="1:5" x14ac:dyDescent="0.25">
      <c r="A8996" s="1">
        <v>319314</v>
      </c>
      <c r="B8996" s="1" t="s">
        <v>12</v>
      </c>
      <c r="C8996" s="1" t="s">
        <v>22</v>
      </c>
      <c r="D8996" s="1" t="s">
        <v>21</v>
      </c>
      <c r="E8996" s="1" t="s">
        <v>15</v>
      </c>
    </row>
    <row r="8997" spans="1:5" x14ac:dyDescent="0.25">
      <c r="A8997" s="1">
        <v>319315</v>
      </c>
      <c r="B8997" s="1" t="s">
        <v>12</v>
      </c>
      <c r="C8997" s="1" t="s">
        <v>20</v>
      </c>
      <c r="D8997" s="1" t="s">
        <v>61</v>
      </c>
      <c r="E8997" s="1" t="s">
        <v>15</v>
      </c>
    </row>
    <row r="8998" spans="1:5" x14ac:dyDescent="0.25">
      <c r="A8998" s="1">
        <v>319316</v>
      </c>
      <c r="B8998" s="1" t="s">
        <v>12</v>
      </c>
      <c r="C8998" s="1" t="s">
        <v>20</v>
      </c>
      <c r="D8998" s="1" t="s">
        <v>61</v>
      </c>
      <c r="E8998" s="1" t="s">
        <v>15</v>
      </c>
    </row>
    <row r="8999" spans="1:5" x14ac:dyDescent="0.25">
      <c r="A8999" s="1">
        <v>319317</v>
      </c>
      <c r="B8999" s="1" t="s">
        <v>35</v>
      </c>
      <c r="C8999" s="1" t="s">
        <v>22</v>
      </c>
      <c r="D8999" s="1" t="s">
        <v>43</v>
      </c>
      <c r="E8999" s="1" t="s">
        <v>15</v>
      </c>
    </row>
    <row r="9000" spans="1:5" x14ac:dyDescent="0.25">
      <c r="A9000" s="1">
        <v>319318</v>
      </c>
      <c r="B9000" s="1" t="s">
        <v>12</v>
      </c>
      <c r="C9000" s="1" t="s">
        <v>22</v>
      </c>
      <c r="D9000" s="1" t="s">
        <v>43</v>
      </c>
      <c r="E9000" s="1" t="s">
        <v>15</v>
      </c>
    </row>
    <row r="9001" spans="1:5" x14ac:dyDescent="0.25">
      <c r="A9001" s="1">
        <v>319319</v>
      </c>
      <c r="B9001" s="1" t="s">
        <v>35</v>
      </c>
      <c r="C9001" s="1" t="s">
        <v>20</v>
      </c>
      <c r="D9001" s="1" t="s">
        <v>61</v>
      </c>
      <c r="E9001" s="1" t="s">
        <v>15</v>
      </c>
    </row>
    <row r="9002" spans="1:5" x14ac:dyDescent="0.25">
      <c r="A9002" s="1">
        <v>319320</v>
      </c>
      <c r="B9002" s="1" t="s">
        <v>12</v>
      </c>
      <c r="C9002" s="1" t="s">
        <v>20</v>
      </c>
      <c r="D9002" s="1" t="s">
        <v>61</v>
      </c>
      <c r="E9002" s="1" t="s">
        <v>15</v>
      </c>
    </row>
    <row r="9003" spans="1:5" x14ac:dyDescent="0.25">
      <c r="A9003" s="1">
        <v>319321</v>
      </c>
      <c r="B9003" s="1" t="s">
        <v>35</v>
      </c>
      <c r="C9003" s="1" t="s">
        <v>22</v>
      </c>
      <c r="D9003" s="1" t="s">
        <v>19</v>
      </c>
      <c r="E9003" s="1" t="s">
        <v>15</v>
      </c>
    </row>
    <row r="9004" spans="1:5" x14ac:dyDescent="0.25">
      <c r="A9004" s="1">
        <v>319322</v>
      </c>
      <c r="B9004" s="1" t="s">
        <v>35</v>
      </c>
      <c r="C9004" s="1" t="s">
        <v>22</v>
      </c>
      <c r="D9004" s="1" t="s">
        <v>38</v>
      </c>
      <c r="E9004" s="1" t="s">
        <v>15</v>
      </c>
    </row>
    <row r="9005" spans="1:5" x14ac:dyDescent="0.25">
      <c r="A9005" s="1">
        <v>319323</v>
      </c>
      <c r="B9005" s="1" t="s">
        <v>35</v>
      </c>
      <c r="C9005" s="1" t="s">
        <v>20</v>
      </c>
      <c r="D9005" s="1" t="s">
        <v>61</v>
      </c>
      <c r="E9005" s="1" t="s">
        <v>15</v>
      </c>
    </row>
    <row r="9006" spans="1:5" x14ac:dyDescent="0.25">
      <c r="A9006" s="1">
        <v>319324</v>
      </c>
      <c r="B9006" s="1" t="s">
        <v>35</v>
      </c>
      <c r="C9006" s="1" t="s">
        <v>20</v>
      </c>
      <c r="D9006" s="1" t="s">
        <v>61</v>
      </c>
      <c r="E9006" s="1" t="s">
        <v>15</v>
      </c>
    </row>
    <row r="9007" spans="1:5" x14ac:dyDescent="0.25">
      <c r="A9007" s="1">
        <v>319325</v>
      </c>
      <c r="B9007" s="1" t="s">
        <v>35</v>
      </c>
      <c r="C9007" s="1" t="s">
        <v>20</v>
      </c>
      <c r="D9007" s="1" t="s">
        <v>61</v>
      </c>
      <c r="E9007" s="1" t="s">
        <v>15</v>
      </c>
    </row>
    <row r="9008" spans="1:5" x14ac:dyDescent="0.25">
      <c r="A9008" s="1">
        <v>319326</v>
      </c>
      <c r="B9008" s="1" t="s">
        <v>35</v>
      </c>
      <c r="C9008" s="1" t="s">
        <v>20</v>
      </c>
      <c r="D9008" s="1" t="s">
        <v>61</v>
      </c>
      <c r="E9008" s="1" t="s">
        <v>15</v>
      </c>
    </row>
    <row r="9009" spans="1:5" x14ac:dyDescent="0.25">
      <c r="A9009" s="1">
        <v>319327</v>
      </c>
      <c r="B9009" s="1" t="s">
        <v>35</v>
      </c>
      <c r="C9009" s="1" t="s">
        <v>22</v>
      </c>
      <c r="D9009" s="1" t="s">
        <v>19</v>
      </c>
      <c r="E9009" s="1" t="s">
        <v>15</v>
      </c>
    </row>
    <row r="9010" spans="1:5" x14ac:dyDescent="0.25">
      <c r="A9010" s="1">
        <v>319328</v>
      </c>
      <c r="B9010" s="1" t="s">
        <v>12</v>
      </c>
      <c r="C9010" s="1" t="s">
        <v>22</v>
      </c>
      <c r="D9010" s="1" t="s">
        <v>47</v>
      </c>
      <c r="E9010" s="1" t="s">
        <v>15</v>
      </c>
    </row>
    <row r="9011" spans="1:5" x14ac:dyDescent="0.25">
      <c r="A9011" s="1">
        <v>319329</v>
      </c>
      <c r="B9011" s="1" t="s">
        <v>12</v>
      </c>
      <c r="C9011" s="1" t="s">
        <v>20</v>
      </c>
      <c r="D9011" s="1" t="s">
        <v>61</v>
      </c>
      <c r="E9011" s="1" t="s">
        <v>15</v>
      </c>
    </row>
    <row r="9012" spans="1:5" x14ac:dyDescent="0.25">
      <c r="A9012" s="1">
        <v>319330</v>
      </c>
      <c r="B9012" s="1" t="s">
        <v>35</v>
      </c>
      <c r="C9012" s="1" t="s">
        <v>22</v>
      </c>
      <c r="D9012" s="1" t="s">
        <v>47</v>
      </c>
      <c r="E9012" s="1" t="s">
        <v>15</v>
      </c>
    </row>
    <row r="9013" spans="1:5" x14ac:dyDescent="0.25">
      <c r="A9013" s="1">
        <v>319331</v>
      </c>
      <c r="B9013" s="1" t="s">
        <v>35</v>
      </c>
      <c r="C9013" s="1" t="s">
        <v>22</v>
      </c>
      <c r="D9013" s="1" t="s">
        <v>19</v>
      </c>
      <c r="E9013" s="1" t="s">
        <v>15</v>
      </c>
    </row>
    <row r="9014" spans="1:5" x14ac:dyDescent="0.25">
      <c r="A9014" s="1">
        <v>319332</v>
      </c>
      <c r="B9014" s="1" t="s">
        <v>35</v>
      </c>
      <c r="C9014" s="1" t="s">
        <v>22</v>
      </c>
      <c r="D9014" s="1" t="s">
        <v>38</v>
      </c>
      <c r="E9014" s="1" t="s">
        <v>15</v>
      </c>
    </row>
    <row r="9015" spans="1:5" x14ac:dyDescent="0.25">
      <c r="A9015" s="1">
        <v>319333</v>
      </c>
      <c r="B9015" s="1" t="s">
        <v>35</v>
      </c>
      <c r="C9015" s="1" t="s">
        <v>22</v>
      </c>
      <c r="D9015" s="1" t="s">
        <v>47</v>
      </c>
      <c r="E9015" s="1" t="s">
        <v>15</v>
      </c>
    </row>
    <row r="9016" spans="1:5" x14ac:dyDescent="0.25">
      <c r="A9016" s="1">
        <v>319334</v>
      </c>
      <c r="B9016" s="1" t="s">
        <v>12</v>
      </c>
      <c r="C9016" s="1" t="s">
        <v>22</v>
      </c>
      <c r="D9016" s="1" t="s">
        <v>38</v>
      </c>
      <c r="E9016" s="1" t="s">
        <v>15</v>
      </c>
    </row>
    <row r="9017" spans="1:5" x14ac:dyDescent="0.25">
      <c r="A9017" s="1">
        <v>319335</v>
      </c>
      <c r="B9017" s="1" t="s">
        <v>12</v>
      </c>
      <c r="C9017" s="1" t="s">
        <v>22</v>
      </c>
      <c r="D9017" s="1" t="s">
        <v>38</v>
      </c>
      <c r="E9017" s="1" t="s">
        <v>15</v>
      </c>
    </row>
    <row r="9018" spans="1:5" x14ac:dyDescent="0.25">
      <c r="A9018" s="1">
        <v>319336</v>
      </c>
      <c r="B9018" s="1" t="s">
        <v>35</v>
      </c>
      <c r="C9018" s="1" t="s">
        <v>22</v>
      </c>
      <c r="D9018" s="1" t="s">
        <v>38</v>
      </c>
      <c r="E9018" s="1" t="s">
        <v>15</v>
      </c>
    </row>
    <row r="9019" spans="1:5" x14ac:dyDescent="0.25">
      <c r="A9019" s="1">
        <v>319344</v>
      </c>
      <c r="B9019" s="1" t="s">
        <v>65</v>
      </c>
      <c r="C9019" s="1" t="s">
        <v>29</v>
      </c>
      <c r="D9019" s="1" t="s">
        <v>21</v>
      </c>
      <c r="E9019" s="1" t="s">
        <v>15</v>
      </c>
    </row>
    <row r="9020" spans="1:5" x14ac:dyDescent="0.25">
      <c r="A9020" s="1">
        <v>319345</v>
      </c>
      <c r="B9020" s="1" t="s">
        <v>35</v>
      </c>
      <c r="C9020" s="1" t="s">
        <v>29</v>
      </c>
      <c r="D9020" s="1" t="s">
        <v>21</v>
      </c>
      <c r="E9020" s="1" t="s">
        <v>15</v>
      </c>
    </row>
    <row r="9021" spans="1:5" x14ac:dyDescent="0.25">
      <c r="A9021" s="1">
        <v>319347</v>
      </c>
      <c r="B9021" s="1" t="s">
        <v>12</v>
      </c>
      <c r="C9021" s="1" t="s">
        <v>29</v>
      </c>
      <c r="D9021" s="1" t="s">
        <v>61</v>
      </c>
      <c r="E9021" s="1" t="s">
        <v>15</v>
      </c>
    </row>
    <row r="9022" spans="1:5" x14ac:dyDescent="0.25">
      <c r="A9022" s="1">
        <v>319348</v>
      </c>
      <c r="B9022" s="1" t="s">
        <v>35</v>
      </c>
      <c r="C9022" s="1" t="s">
        <v>29</v>
      </c>
      <c r="D9022" s="1" t="s">
        <v>43</v>
      </c>
      <c r="E9022" s="1" t="s">
        <v>15</v>
      </c>
    </row>
    <row r="9023" spans="1:5" x14ac:dyDescent="0.25">
      <c r="A9023" s="1">
        <v>319349</v>
      </c>
      <c r="B9023" s="1" t="s">
        <v>12</v>
      </c>
      <c r="C9023" s="1" t="s">
        <v>29</v>
      </c>
      <c r="D9023" s="1" t="s">
        <v>26</v>
      </c>
      <c r="E9023" s="1" t="s">
        <v>15</v>
      </c>
    </row>
    <row r="9024" spans="1:5" x14ac:dyDescent="0.25">
      <c r="A9024" s="1">
        <v>319350</v>
      </c>
      <c r="B9024" s="1" t="s">
        <v>35</v>
      </c>
      <c r="C9024" s="1" t="s">
        <v>32</v>
      </c>
      <c r="D9024" s="1" t="s">
        <v>14</v>
      </c>
      <c r="E9024" s="1" t="s">
        <v>15</v>
      </c>
    </row>
    <row r="9025" spans="1:5" x14ac:dyDescent="0.25">
      <c r="A9025" s="1">
        <v>319351</v>
      </c>
      <c r="B9025" s="1" t="s">
        <v>12</v>
      </c>
      <c r="C9025" s="1" t="s">
        <v>29</v>
      </c>
      <c r="D9025" s="1" t="s">
        <v>26</v>
      </c>
      <c r="E9025" s="1" t="s">
        <v>15</v>
      </c>
    </row>
    <row r="9026" spans="1:5" x14ac:dyDescent="0.25">
      <c r="A9026" s="1">
        <v>319353</v>
      </c>
      <c r="B9026" s="1" t="s">
        <v>35</v>
      </c>
      <c r="C9026" s="1" t="s">
        <v>29</v>
      </c>
      <c r="D9026" s="1" t="s">
        <v>40</v>
      </c>
      <c r="E9026" s="1" t="s">
        <v>15</v>
      </c>
    </row>
    <row r="9027" spans="1:5" x14ac:dyDescent="0.25">
      <c r="A9027" s="1">
        <v>319354</v>
      </c>
      <c r="B9027" s="1" t="s">
        <v>35</v>
      </c>
      <c r="C9027" s="1" t="s">
        <v>29</v>
      </c>
      <c r="D9027" s="1" t="s">
        <v>40</v>
      </c>
      <c r="E9027" s="1" t="s">
        <v>15</v>
      </c>
    </row>
    <row r="9028" spans="1:5" x14ac:dyDescent="0.25">
      <c r="A9028" s="1">
        <v>319356</v>
      </c>
      <c r="B9028" s="1" t="s">
        <v>35</v>
      </c>
      <c r="C9028" s="1" t="s">
        <v>29</v>
      </c>
      <c r="D9028" s="1" t="s">
        <v>61</v>
      </c>
      <c r="E9028" s="1" t="s">
        <v>15</v>
      </c>
    </row>
    <row r="9029" spans="1:5" x14ac:dyDescent="0.25">
      <c r="A9029" s="1">
        <v>319357</v>
      </c>
      <c r="B9029" s="1" t="s">
        <v>35</v>
      </c>
      <c r="C9029" s="1" t="s">
        <v>29</v>
      </c>
      <c r="D9029" s="1" t="s">
        <v>26</v>
      </c>
      <c r="E9029" s="1" t="s">
        <v>15</v>
      </c>
    </row>
    <row r="9030" spans="1:5" x14ac:dyDescent="0.25">
      <c r="A9030" s="1">
        <v>319358</v>
      </c>
      <c r="B9030" s="1" t="s">
        <v>35</v>
      </c>
      <c r="C9030" s="1" t="s">
        <v>29</v>
      </c>
      <c r="D9030" s="1" t="s">
        <v>24</v>
      </c>
      <c r="E9030" s="1" t="s">
        <v>15</v>
      </c>
    </row>
    <row r="9031" spans="1:5" x14ac:dyDescent="0.25">
      <c r="A9031" s="1">
        <v>319359</v>
      </c>
      <c r="B9031" s="1" t="s">
        <v>35</v>
      </c>
      <c r="C9031" s="1" t="s">
        <v>13</v>
      </c>
      <c r="D9031" s="1" t="s">
        <v>47</v>
      </c>
      <c r="E9031" s="1" t="s">
        <v>15</v>
      </c>
    </row>
    <row r="9032" spans="1:5" x14ac:dyDescent="0.25">
      <c r="A9032" s="1">
        <v>319360</v>
      </c>
      <c r="B9032" s="1" t="s">
        <v>35</v>
      </c>
      <c r="C9032" s="1" t="s">
        <v>13</v>
      </c>
      <c r="D9032" s="1" t="s">
        <v>48</v>
      </c>
      <c r="E9032" s="1" t="s">
        <v>15</v>
      </c>
    </row>
    <row r="9033" spans="1:5" x14ac:dyDescent="0.25">
      <c r="A9033" s="1">
        <v>319361</v>
      </c>
      <c r="B9033" s="1" t="s">
        <v>12</v>
      </c>
      <c r="C9033" s="1" t="s">
        <v>13</v>
      </c>
      <c r="D9033" s="1" t="s">
        <v>43</v>
      </c>
      <c r="E9033" s="1" t="s">
        <v>15</v>
      </c>
    </row>
    <row r="9034" spans="1:5" x14ac:dyDescent="0.25">
      <c r="A9034" s="1">
        <v>319362</v>
      </c>
      <c r="B9034" s="1" t="s">
        <v>35</v>
      </c>
      <c r="C9034" s="1" t="s">
        <v>13</v>
      </c>
      <c r="D9034" s="1" t="s">
        <v>48</v>
      </c>
      <c r="E9034" s="1" t="s">
        <v>15</v>
      </c>
    </row>
    <row r="9035" spans="1:5" x14ac:dyDescent="0.25">
      <c r="A9035" s="1">
        <v>319363</v>
      </c>
      <c r="B9035" s="1" t="s">
        <v>12</v>
      </c>
      <c r="C9035" s="1" t="s">
        <v>13</v>
      </c>
      <c r="D9035" s="1" t="s">
        <v>43</v>
      </c>
      <c r="E9035" s="1" t="s">
        <v>15</v>
      </c>
    </row>
    <row r="9036" spans="1:5" x14ac:dyDescent="0.25">
      <c r="A9036" s="1">
        <v>319364</v>
      </c>
      <c r="B9036" s="1" t="s">
        <v>12</v>
      </c>
      <c r="C9036" s="1" t="s">
        <v>13</v>
      </c>
      <c r="D9036" s="1" t="s">
        <v>48</v>
      </c>
      <c r="E9036" s="1" t="s">
        <v>15</v>
      </c>
    </row>
    <row r="9037" spans="1:5" x14ac:dyDescent="0.25">
      <c r="A9037" s="1">
        <v>319365</v>
      </c>
      <c r="B9037" s="1" t="s">
        <v>35</v>
      </c>
      <c r="C9037" s="1" t="s">
        <v>13</v>
      </c>
      <c r="D9037" s="1" t="s">
        <v>48</v>
      </c>
      <c r="E9037" s="1" t="s">
        <v>15</v>
      </c>
    </row>
    <row r="9038" spans="1:5" x14ac:dyDescent="0.25">
      <c r="A9038" s="1">
        <v>319366</v>
      </c>
      <c r="B9038" s="1" t="s">
        <v>35</v>
      </c>
      <c r="C9038" s="1" t="s">
        <v>13</v>
      </c>
      <c r="D9038" s="1" t="s">
        <v>48</v>
      </c>
      <c r="E9038" s="1" t="s">
        <v>15</v>
      </c>
    </row>
    <row r="9039" spans="1:5" x14ac:dyDescent="0.25">
      <c r="A9039" s="1">
        <v>319368</v>
      </c>
      <c r="B9039" s="1" t="s">
        <v>35</v>
      </c>
      <c r="C9039" s="1" t="s">
        <v>29</v>
      </c>
      <c r="D9039" s="1" t="s">
        <v>26</v>
      </c>
      <c r="E9039" s="1" t="s">
        <v>15</v>
      </c>
    </row>
    <row r="9040" spans="1:5" x14ac:dyDescent="0.25">
      <c r="A9040" s="1">
        <v>319370</v>
      </c>
      <c r="B9040" s="1" t="s">
        <v>12</v>
      </c>
      <c r="C9040" s="1" t="s">
        <v>29</v>
      </c>
      <c r="D9040" s="1" t="s">
        <v>26</v>
      </c>
      <c r="E9040" s="1" t="s">
        <v>15</v>
      </c>
    </row>
    <row r="9041" spans="1:5" x14ac:dyDescent="0.25">
      <c r="A9041" s="1">
        <v>319371</v>
      </c>
      <c r="B9041" s="1" t="s">
        <v>35</v>
      </c>
      <c r="C9041" s="1" t="s">
        <v>29</v>
      </c>
      <c r="D9041" s="1" t="s">
        <v>26</v>
      </c>
      <c r="E9041" s="1" t="s">
        <v>15</v>
      </c>
    </row>
    <row r="9042" spans="1:5" x14ac:dyDescent="0.25">
      <c r="A9042" s="1">
        <v>319372</v>
      </c>
      <c r="B9042" s="1" t="s">
        <v>12</v>
      </c>
      <c r="C9042" s="1" t="s">
        <v>29</v>
      </c>
      <c r="D9042" s="1" t="s">
        <v>49</v>
      </c>
      <c r="E9042" s="1" t="s">
        <v>15</v>
      </c>
    </row>
    <row r="9043" spans="1:5" x14ac:dyDescent="0.25">
      <c r="A9043" s="1">
        <v>319373</v>
      </c>
      <c r="B9043" s="1" t="s">
        <v>35</v>
      </c>
      <c r="C9043" s="1" t="s">
        <v>29</v>
      </c>
      <c r="D9043" s="1" t="s">
        <v>61</v>
      </c>
      <c r="E9043" s="1" t="s">
        <v>15</v>
      </c>
    </row>
    <row r="9044" spans="1:5" x14ac:dyDescent="0.25">
      <c r="A9044" s="1">
        <v>319374</v>
      </c>
      <c r="B9044" s="1" t="s">
        <v>35</v>
      </c>
      <c r="C9044" s="1" t="s">
        <v>29</v>
      </c>
      <c r="D9044" s="1" t="s">
        <v>26</v>
      </c>
      <c r="E9044" s="1" t="s">
        <v>15</v>
      </c>
    </row>
    <row r="9045" spans="1:5" x14ac:dyDescent="0.25">
      <c r="A9045" s="1">
        <v>319375</v>
      </c>
      <c r="B9045" s="1" t="s">
        <v>35</v>
      </c>
      <c r="C9045" s="1" t="s">
        <v>29</v>
      </c>
      <c r="D9045" s="1" t="s">
        <v>49</v>
      </c>
      <c r="E9045" s="1" t="s">
        <v>15</v>
      </c>
    </row>
    <row r="9046" spans="1:5" x14ac:dyDescent="0.25">
      <c r="A9046" s="1">
        <v>319378</v>
      </c>
      <c r="B9046" s="1" t="s">
        <v>35</v>
      </c>
      <c r="C9046" s="1" t="s">
        <v>29</v>
      </c>
      <c r="D9046" s="1" t="s">
        <v>26</v>
      </c>
      <c r="E9046" s="1" t="s">
        <v>15</v>
      </c>
    </row>
    <row r="9047" spans="1:5" x14ac:dyDescent="0.25">
      <c r="A9047" s="1">
        <v>319379</v>
      </c>
      <c r="B9047" s="1" t="s">
        <v>12</v>
      </c>
      <c r="C9047" s="1" t="s">
        <v>29</v>
      </c>
      <c r="D9047" s="1" t="s">
        <v>49</v>
      </c>
      <c r="E9047" s="1" t="s">
        <v>15</v>
      </c>
    </row>
    <row r="9048" spans="1:5" x14ac:dyDescent="0.25">
      <c r="A9048" s="1">
        <v>319380</v>
      </c>
      <c r="B9048" s="1" t="s">
        <v>35</v>
      </c>
      <c r="C9048" s="1" t="s">
        <v>29</v>
      </c>
      <c r="D9048" s="1" t="s">
        <v>40</v>
      </c>
      <c r="E9048" s="1" t="s">
        <v>15</v>
      </c>
    </row>
    <row r="9049" spans="1:5" x14ac:dyDescent="0.25">
      <c r="A9049" s="1">
        <v>319382</v>
      </c>
      <c r="B9049" s="1" t="s">
        <v>12</v>
      </c>
      <c r="C9049" s="1" t="s">
        <v>29</v>
      </c>
      <c r="D9049" s="1" t="s">
        <v>61</v>
      </c>
      <c r="E9049" s="1" t="s">
        <v>15</v>
      </c>
    </row>
    <row r="9050" spans="1:5" x14ac:dyDescent="0.25">
      <c r="A9050" s="1">
        <v>319383</v>
      </c>
      <c r="B9050" s="1" t="s">
        <v>35</v>
      </c>
      <c r="C9050" s="1" t="s">
        <v>29</v>
      </c>
      <c r="D9050" s="1" t="s">
        <v>40</v>
      </c>
      <c r="E9050" s="1" t="s">
        <v>15</v>
      </c>
    </row>
    <row r="9051" spans="1:5" x14ac:dyDescent="0.25">
      <c r="A9051" s="1">
        <v>319394</v>
      </c>
      <c r="B9051" s="1" t="s">
        <v>12</v>
      </c>
      <c r="C9051" s="1" t="s">
        <v>13</v>
      </c>
      <c r="D9051" s="1" t="s">
        <v>45</v>
      </c>
      <c r="E9051" s="1" t="s">
        <v>15</v>
      </c>
    </row>
    <row r="9052" spans="1:5" x14ac:dyDescent="0.25">
      <c r="A9052" s="1">
        <v>319395</v>
      </c>
      <c r="B9052" s="1" t="s">
        <v>12</v>
      </c>
      <c r="C9052" s="1" t="s">
        <v>13</v>
      </c>
      <c r="D9052" s="1" t="s">
        <v>26</v>
      </c>
      <c r="E9052" s="1" t="s">
        <v>15</v>
      </c>
    </row>
    <row r="9053" spans="1:5" x14ac:dyDescent="0.25">
      <c r="A9053" s="1">
        <v>319396</v>
      </c>
      <c r="B9053" s="1" t="s">
        <v>12</v>
      </c>
      <c r="C9053" s="1" t="s">
        <v>13</v>
      </c>
      <c r="D9053" s="1" t="s">
        <v>26</v>
      </c>
      <c r="E9053" s="1" t="s">
        <v>15</v>
      </c>
    </row>
    <row r="9054" spans="1:5" x14ac:dyDescent="0.25">
      <c r="A9054" s="1">
        <v>319397</v>
      </c>
      <c r="B9054" s="1" t="s">
        <v>64</v>
      </c>
      <c r="C9054" s="1" t="s">
        <v>29</v>
      </c>
      <c r="D9054" s="1" t="s">
        <v>24</v>
      </c>
      <c r="E9054" s="1" t="s">
        <v>15</v>
      </c>
    </row>
    <row r="9055" spans="1:5" x14ac:dyDescent="0.25">
      <c r="A9055" s="1">
        <v>319398</v>
      </c>
      <c r="B9055" s="1" t="s">
        <v>12</v>
      </c>
      <c r="C9055" s="1" t="s">
        <v>13</v>
      </c>
      <c r="D9055" s="1" t="s">
        <v>26</v>
      </c>
      <c r="E9055" s="1" t="s">
        <v>15</v>
      </c>
    </row>
    <row r="9056" spans="1:5" x14ac:dyDescent="0.25">
      <c r="A9056" s="1">
        <v>319399</v>
      </c>
      <c r="B9056" s="1" t="s">
        <v>65</v>
      </c>
      <c r="C9056" s="1" t="s">
        <v>20</v>
      </c>
      <c r="D9056" s="1" t="s">
        <v>45</v>
      </c>
      <c r="E9056" s="1" t="s">
        <v>15</v>
      </c>
    </row>
    <row r="9057" spans="1:5" x14ac:dyDescent="0.25">
      <c r="A9057" s="1">
        <v>319400</v>
      </c>
      <c r="B9057" s="1" t="s">
        <v>12</v>
      </c>
      <c r="C9057" s="1" t="s">
        <v>13</v>
      </c>
      <c r="D9057" s="1" t="s">
        <v>43</v>
      </c>
      <c r="E9057" s="1" t="s">
        <v>15</v>
      </c>
    </row>
    <row r="9058" spans="1:5" x14ac:dyDescent="0.25">
      <c r="A9058" s="1">
        <v>319401</v>
      </c>
      <c r="B9058" s="1" t="s">
        <v>12</v>
      </c>
      <c r="C9058" s="1" t="s">
        <v>13</v>
      </c>
      <c r="D9058" s="1" t="s">
        <v>43</v>
      </c>
      <c r="E9058" s="1" t="s">
        <v>15</v>
      </c>
    </row>
    <row r="9059" spans="1:5" x14ac:dyDescent="0.25">
      <c r="A9059" s="1">
        <v>319402</v>
      </c>
      <c r="B9059" s="1" t="s">
        <v>12</v>
      </c>
      <c r="C9059" s="1" t="s">
        <v>13</v>
      </c>
      <c r="D9059" s="1" t="s">
        <v>43</v>
      </c>
      <c r="E9059" s="1" t="s">
        <v>15</v>
      </c>
    </row>
    <row r="9060" spans="1:5" x14ac:dyDescent="0.25">
      <c r="A9060" s="1">
        <v>319403</v>
      </c>
      <c r="B9060" s="1" t="s">
        <v>12</v>
      </c>
      <c r="C9060" s="1" t="s">
        <v>13</v>
      </c>
      <c r="D9060" s="1" t="s">
        <v>43</v>
      </c>
      <c r="E9060" s="1" t="s">
        <v>15</v>
      </c>
    </row>
    <row r="9061" spans="1:5" x14ac:dyDescent="0.25">
      <c r="A9061" s="1">
        <v>319404</v>
      </c>
      <c r="B9061" s="1" t="s">
        <v>65</v>
      </c>
      <c r="C9061" s="1" t="s">
        <v>27</v>
      </c>
      <c r="D9061" s="1" t="s">
        <v>30</v>
      </c>
      <c r="E9061" s="1" t="s">
        <v>15</v>
      </c>
    </row>
    <row r="9062" spans="1:5" x14ac:dyDescent="0.25">
      <c r="A9062" s="1">
        <v>319405</v>
      </c>
      <c r="B9062" s="1" t="s">
        <v>65</v>
      </c>
      <c r="C9062" s="1" t="s">
        <v>20</v>
      </c>
      <c r="D9062" s="1" t="s">
        <v>61</v>
      </c>
      <c r="E9062" s="1" t="s">
        <v>15</v>
      </c>
    </row>
    <row r="9063" spans="1:5" x14ac:dyDescent="0.25">
      <c r="A9063" s="1">
        <v>319406</v>
      </c>
      <c r="B9063" s="1" t="s">
        <v>65</v>
      </c>
      <c r="C9063" s="1" t="s">
        <v>20</v>
      </c>
      <c r="D9063" s="1" t="s">
        <v>45</v>
      </c>
      <c r="E9063" s="1" t="s">
        <v>15</v>
      </c>
    </row>
    <row r="9064" spans="1:5" x14ac:dyDescent="0.25">
      <c r="A9064" s="1">
        <v>319407</v>
      </c>
      <c r="B9064" s="1" t="s">
        <v>12</v>
      </c>
      <c r="C9064" s="1" t="s">
        <v>13</v>
      </c>
      <c r="D9064" s="1" t="s">
        <v>52</v>
      </c>
      <c r="E9064" s="1" t="s">
        <v>15</v>
      </c>
    </row>
    <row r="9065" spans="1:5" x14ac:dyDescent="0.25">
      <c r="A9065" s="1">
        <v>319408</v>
      </c>
      <c r="B9065" s="1" t="s">
        <v>64</v>
      </c>
      <c r="C9065" s="1" t="s">
        <v>13</v>
      </c>
      <c r="D9065" s="1" t="s">
        <v>24</v>
      </c>
      <c r="E9065" s="1" t="s">
        <v>15</v>
      </c>
    </row>
    <row r="9066" spans="1:5" x14ac:dyDescent="0.25">
      <c r="A9066" s="1">
        <v>319409</v>
      </c>
      <c r="B9066" s="1" t="s">
        <v>35</v>
      </c>
      <c r="C9066" s="1" t="s">
        <v>20</v>
      </c>
      <c r="D9066" s="1" t="s">
        <v>61</v>
      </c>
      <c r="E9066" s="1" t="s">
        <v>15</v>
      </c>
    </row>
    <row r="9067" spans="1:5" x14ac:dyDescent="0.25">
      <c r="A9067" s="1">
        <v>319410</v>
      </c>
      <c r="B9067" s="1" t="s">
        <v>35</v>
      </c>
      <c r="C9067" s="1" t="s">
        <v>20</v>
      </c>
      <c r="D9067" s="1" t="s">
        <v>48</v>
      </c>
      <c r="E9067" s="1" t="s">
        <v>15</v>
      </c>
    </row>
    <row r="9068" spans="1:5" x14ac:dyDescent="0.25">
      <c r="A9068" s="1">
        <v>319411</v>
      </c>
      <c r="B9068" s="1" t="s">
        <v>35</v>
      </c>
      <c r="C9068" s="1" t="s">
        <v>22</v>
      </c>
      <c r="D9068" s="1" t="s">
        <v>43</v>
      </c>
      <c r="E9068" s="1" t="s">
        <v>15</v>
      </c>
    </row>
    <row r="9069" spans="1:5" x14ac:dyDescent="0.25">
      <c r="A9069" s="1">
        <v>319412</v>
      </c>
      <c r="B9069" s="1" t="s">
        <v>65</v>
      </c>
      <c r="C9069" s="1" t="s">
        <v>13</v>
      </c>
      <c r="D9069" s="1" t="s">
        <v>21</v>
      </c>
      <c r="E9069" s="1" t="s">
        <v>15</v>
      </c>
    </row>
    <row r="9070" spans="1:5" x14ac:dyDescent="0.25">
      <c r="A9070" s="1">
        <v>319413</v>
      </c>
      <c r="B9070" s="1" t="s">
        <v>35</v>
      </c>
      <c r="C9070" s="1" t="s">
        <v>13</v>
      </c>
      <c r="D9070" s="1" t="s">
        <v>24</v>
      </c>
      <c r="E9070" s="1" t="s">
        <v>15</v>
      </c>
    </row>
    <row r="9071" spans="1:5" x14ac:dyDescent="0.25">
      <c r="A9071" s="1">
        <v>319414</v>
      </c>
      <c r="B9071" s="1" t="s">
        <v>65</v>
      </c>
      <c r="C9071" s="1" t="s">
        <v>22</v>
      </c>
      <c r="D9071" s="1" t="s">
        <v>43</v>
      </c>
      <c r="E9071" s="1" t="s">
        <v>15</v>
      </c>
    </row>
    <row r="9072" spans="1:5" x14ac:dyDescent="0.25">
      <c r="A9072" s="1">
        <v>319415</v>
      </c>
      <c r="B9072" s="1" t="s">
        <v>35</v>
      </c>
      <c r="C9072" s="1" t="s">
        <v>22</v>
      </c>
      <c r="D9072" s="1" t="s">
        <v>37</v>
      </c>
      <c r="E9072" s="1" t="s">
        <v>15</v>
      </c>
    </row>
    <row r="9073" spans="1:5" x14ac:dyDescent="0.25">
      <c r="A9073" s="1">
        <v>319416</v>
      </c>
      <c r="B9073" s="1" t="s">
        <v>35</v>
      </c>
      <c r="C9073" s="1" t="s">
        <v>22</v>
      </c>
      <c r="D9073" s="1" t="s">
        <v>37</v>
      </c>
      <c r="E9073" s="1" t="s">
        <v>15</v>
      </c>
    </row>
    <row r="9074" spans="1:5" x14ac:dyDescent="0.25">
      <c r="A9074" s="1">
        <v>319417</v>
      </c>
      <c r="B9074" s="1" t="s">
        <v>12</v>
      </c>
      <c r="C9074" s="1" t="s">
        <v>22</v>
      </c>
      <c r="D9074" s="1" t="s">
        <v>37</v>
      </c>
      <c r="E9074" s="1" t="s">
        <v>15</v>
      </c>
    </row>
    <row r="9075" spans="1:5" x14ac:dyDescent="0.25">
      <c r="A9075" s="1">
        <v>319418</v>
      </c>
      <c r="B9075" s="1" t="s">
        <v>35</v>
      </c>
      <c r="C9075" s="1" t="s">
        <v>22</v>
      </c>
      <c r="D9075" s="1" t="s">
        <v>14</v>
      </c>
      <c r="E9075" s="1" t="s">
        <v>15</v>
      </c>
    </row>
    <row r="9076" spans="1:5" x14ac:dyDescent="0.25">
      <c r="A9076" s="1">
        <v>319419</v>
      </c>
      <c r="B9076" s="1" t="s">
        <v>12</v>
      </c>
      <c r="C9076" s="1" t="s">
        <v>22</v>
      </c>
      <c r="D9076" s="1" t="s">
        <v>37</v>
      </c>
      <c r="E9076" s="1" t="s">
        <v>15</v>
      </c>
    </row>
    <row r="9077" spans="1:5" x14ac:dyDescent="0.25">
      <c r="A9077" s="1">
        <v>319420</v>
      </c>
      <c r="B9077" s="1" t="s">
        <v>35</v>
      </c>
      <c r="C9077" s="1" t="s">
        <v>16</v>
      </c>
      <c r="D9077" s="1" t="s">
        <v>60</v>
      </c>
      <c r="E9077" s="1" t="s">
        <v>15</v>
      </c>
    </row>
    <row r="9078" spans="1:5" x14ac:dyDescent="0.25">
      <c r="A9078" s="1">
        <v>319421</v>
      </c>
      <c r="B9078" s="1" t="s">
        <v>35</v>
      </c>
      <c r="C9078" s="1" t="s">
        <v>20</v>
      </c>
      <c r="D9078" s="1" t="s">
        <v>48</v>
      </c>
      <c r="E9078" s="1" t="s">
        <v>15</v>
      </c>
    </row>
    <row r="9079" spans="1:5" x14ac:dyDescent="0.25">
      <c r="A9079" s="1">
        <v>319422</v>
      </c>
      <c r="B9079" s="1" t="s">
        <v>35</v>
      </c>
      <c r="C9079" s="1" t="s">
        <v>20</v>
      </c>
      <c r="D9079" s="1" t="s">
        <v>48</v>
      </c>
      <c r="E9079" s="1" t="s">
        <v>15</v>
      </c>
    </row>
    <row r="9080" spans="1:5" x14ac:dyDescent="0.25">
      <c r="A9080" s="1">
        <v>319423</v>
      </c>
      <c r="B9080" s="1" t="s">
        <v>35</v>
      </c>
      <c r="C9080" s="1" t="s">
        <v>22</v>
      </c>
      <c r="D9080" s="1" t="s">
        <v>14</v>
      </c>
      <c r="E9080" s="1" t="s">
        <v>15</v>
      </c>
    </row>
    <row r="9081" spans="1:5" x14ac:dyDescent="0.25">
      <c r="A9081" s="1">
        <v>319424</v>
      </c>
      <c r="B9081" s="1" t="s">
        <v>35</v>
      </c>
      <c r="C9081" s="1" t="s">
        <v>20</v>
      </c>
      <c r="D9081" s="1" t="s">
        <v>61</v>
      </c>
      <c r="E9081" s="1" t="s">
        <v>15</v>
      </c>
    </row>
    <row r="9082" spans="1:5" x14ac:dyDescent="0.25">
      <c r="A9082" s="1">
        <v>319425</v>
      </c>
      <c r="B9082" s="1" t="s">
        <v>12</v>
      </c>
      <c r="C9082" s="1" t="s">
        <v>27</v>
      </c>
      <c r="D9082" s="1" t="s">
        <v>45</v>
      </c>
      <c r="E9082" s="1" t="s">
        <v>15</v>
      </c>
    </row>
    <row r="9083" spans="1:5" x14ac:dyDescent="0.25">
      <c r="A9083" s="1">
        <v>319426</v>
      </c>
      <c r="B9083" s="1" t="s">
        <v>66</v>
      </c>
      <c r="C9083" s="1" t="s">
        <v>27</v>
      </c>
      <c r="D9083" s="1" t="s">
        <v>45</v>
      </c>
      <c r="E9083" s="1" t="s">
        <v>15</v>
      </c>
    </row>
    <row r="9084" spans="1:5" x14ac:dyDescent="0.25">
      <c r="A9084" s="1">
        <v>319427</v>
      </c>
      <c r="B9084" s="1" t="s">
        <v>35</v>
      </c>
      <c r="C9084" s="1" t="s">
        <v>20</v>
      </c>
      <c r="D9084" s="1" t="s">
        <v>61</v>
      </c>
      <c r="E9084" s="1" t="s">
        <v>15</v>
      </c>
    </row>
    <row r="9085" spans="1:5" x14ac:dyDescent="0.25">
      <c r="A9085" s="1">
        <v>319428</v>
      </c>
      <c r="B9085" s="1" t="s">
        <v>12</v>
      </c>
      <c r="C9085" s="1" t="s">
        <v>27</v>
      </c>
      <c r="D9085" s="1" t="s">
        <v>30</v>
      </c>
      <c r="E9085" s="1" t="s">
        <v>15</v>
      </c>
    </row>
    <row r="9086" spans="1:5" x14ac:dyDescent="0.25">
      <c r="A9086" s="1">
        <v>319429</v>
      </c>
      <c r="B9086" s="1" t="s">
        <v>35</v>
      </c>
      <c r="C9086" s="1" t="s">
        <v>16</v>
      </c>
      <c r="D9086" s="1" t="s">
        <v>40</v>
      </c>
      <c r="E9086" s="1" t="s">
        <v>15</v>
      </c>
    </row>
    <row r="9087" spans="1:5" x14ac:dyDescent="0.25">
      <c r="A9087" s="1">
        <v>319430</v>
      </c>
      <c r="B9087" s="1" t="s">
        <v>65</v>
      </c>
      <c r="C9087" s="1" t="s">
        <v>20</v>
      </c>
      <c r="D9087" s="1" t="s">
        <v>61</v>
      </c>
      <c r="E9087" s="1" t="s">
        <v>15</v>
      </c>
    </row>
    <row r="9088" spans="1:5" x14ac:dyDescent="0.25">
      <c r="A9088" s="1">
        <v>319432</v>
      </c>
      <c r="B9088" s="1" t="s">
        <v>35</v>
      </c>
      <c r="C9088" s="1" t="s">
        <v>20</v>
      </c>
      <c r="D9088" s="1" t="s">
        <v>61</v>
      </c>
      <c r="E9088" s="1" t="s">
        <v>15</v>
      </c>
    </row>
    <row r="9089" spans="1:5" x14ac:dyDescent="0.25">
      <c r="A9089" s="1">
        <v>319433</v>
      </c>
      <c r="B9089" s="1" t="s">
        <v>12</v>
      </c>
      <c r="C9089" s="1" t="s">
        <v>13</v>
      </c>
      <c r="D9089" s="1" t="s">
        <v>48</v>
      </c>
      <c r="E9089" s="1" t="s">
        <v>15</v>
      </c>
    </row>
    <row r="9090" spans="1:5" x14ac:dyDescent="0.25">
      <c r="A9090" s="1">
        <v>319434</v>
      </c>
      <c r="B9090" s="1" t="s">
        <v>35</v>
      </c>
      <c r="C9090" s="1" t="s">
        <v>22</v>
      </c>
      <c r="D9090" s="1" t="s">
        <v>43</v>
      </c>
      <c r="E9090" s="1" t="s">
        <v>15</v>
      </c>
    </row>
    <row r="9091" spans="1:5" x14ac:dyDescent="0.25">
      <c r="A9091" s="1">
        <v>319435</v>
      </c>
      <c r="B9091" s="1" t="s">
        <v>35</v>
      </c>
      <c r="C9091" s="1" t="s">
        <v>22</v>
      </c>
      <c r="D9091" s="1" t="s">
        <v>43</v>
      </c>
      <c r="E9091" s="1" t="s">
        <v>15</v>
      </c>
    </row>
    <row r="9092" spans="1:5" x14ac:dyDescent="0.25">
      <c r="A9092" s="1">
        <v>319436</v>
      </c>
      <c r="B9092" s="1" t="s">
        <v>65</v>
      </c>
      <c r="C9092" s="1" t="s">
        <v>27</v>
      </c>
      <c r="D9092" s="1" t="s">
        <v>45</v>
      </c>
      <c r="E9092" s="1" t="s">
        <v>15</v>
      </c>
    </row>
    <row r="9093" spans="1:5" x14ac:dyDescent="0.25">
      <c r="A9093" s="1">
        <v>319437</v>
      </c>
      <c r="B9093" s="1" t="s">
        <v>35</v>
      </c>
      <c r="C9093" s="1" t="s">
        <v>22</v>
      </c>
      <c r="D9093" s="1" t="s">
        <v>38</v>
      </c>
      <c r="E9093" s="1" t="s">
        <v>15</v>
      </c>
    </row>
    <row r="9094" spans="1:5" x14ac:dyDescent="0.25">
      <c r="A9094" s="1">
        <v>319438</v>
      </c>
      <c r="B9094" s="1" t="s">
        <v>12</v>
      </c>
      <c r="C9094" s="1" t="s">
        <v>20</v>
      </c>
      <c r="D9094" s="1" t="s">
        <v>61</v>
      </c>
      <c r="E9094" s="1" t="s">
        <v>15</v>
      </c>
    </row>
    <row r="9095" spans="1:5" x14ac:dyDescent="0.25">
      <c r="A9095" s="1">
        <v>319439</v>
      </c>
      <c r="B9095" s="1" t="s">
        <v>64</v>
      </c>
      <c r="C9095" s="1" t="s">
        <v>29</v>
      </c>
      <c r="D9095" s="1" t="s">
        <v>61</v>
      </c>
      <c r="E9095" s="1" t="s">
        <v>15</v>
      </c>
    </row>
    <row r="9096" spans="1:5" x14ac:dyDescent="0.25">
      <c r="A9096" s="1">
        <v>319440</v>
      </c>
      <c r="B9096" s="1" t="s">
        <v>64</v>
      </c>
      <c r="C9096" s="1" t="s">
        <v>27</v>
      </c>
      <c r="D9096" s="1" t="s">
        <v>58</v>
      </c>
      <c r="E9096" s="1" t="s">
        <v>15</v>
      </c>
    </row>
    <row r="9097" spans="1:5" x14ac:dyDescent="0.25">
      <c r="A9097" s="1">
        <v>319441</v>
      </c>
      <c r="B9097" s="1" t="s">
        <v>35</v>
      </c>
      <c r="C9097" s="1" t="s">
        <v>22</v>
      </c>
      <c r="D9097" s="1" t="s">
        <v>43</v>
      </c>
      <c r="E9097" s="1" t="s">
        <v>15</v>
      </c>
    </row>
    <row r="9098" spans="1:5" x14ac:dyDescent="0.25">
      <c r="A9098" s="1">
        <v>319442</v>
      </c>
      <c r="B9098" s="1" t="s">
        <v>12</v>
      </c>
      <c r="C9098" s="1" t="s">
        <v>32</v>
      </c>
      <c r="D9098" s="1" t="s">
        <v>39</v>
      </c>
      <c r="E9098" s="1" t="s">
        <v>15</v>
      </c>
    </row>
    <row r="9099" spans="1:5" x14ac:dyDescent="0.25">
      <c r="A9099" s="1">
        <v>319443</v>
      </c>
      <c r="B9099" s="1" t="s">
        <v>12</v>
      </c>
      <c r="C9099" s="1" t="s">
        <v>32</v>
      </c>
      <c r="D9099" s="1" t="s">
        <v>39</v>
      </c>
      <c r="E9099" s="1" t="s">
        <v>15</v>
      </c>
    </row>
    <row r="9100" spans="1:5" x14ac:dyDescent="0.25">
      <c r="A9100" s="1">
        <v>319444</v>
      </c>
      <c r="B9100" s="1" t="s">
        <v>64</v>
      </c>
      <c r="C9100" s="1" t="s">
        <v>13</v>
      </c>
      <c r="D9100" s="1" t="s">
        <v>61</v>
      </c>
      <c r="E9100" s="1" t="s">
        <v>15</v>
      </c>
    </row>
    <row r="9101" spans="1:5" x14ac:dyDescent="0.25">
      <c r="A9101" s="1">
        <v>319445</v>
      </c>
      <c r="B9101" s="1" t="s">
        <v>12</v>
      </c>
      <c r="C9101" s="1" t="s">
        <v>27</v>
      </c>
      <c r="D9101" s="1" t="s">
        <v>30</v>
      </c>
      <c r="E9101" s="1" t="s">
        <v>15</v>
      </c>
    </row>
    <row r="9102" spans="1:5" x14ac:dyDescent="0.25">
      <c r="A9102" s="1">
        <v>319446</v>
      </c>
      <c r="B9102" s="1" t="s">
        <v>65</v>
      </c>
      <c r="C9102" s="1" t="s">
        <v>13</v>
      </c>
      <c r="D9102" s="1" t="s">
        <v>43</v>
      </c>
      <c r="E9102" s="1" t="s">
        <v>15</v>
      </c>
    </row>
    <row r="9103" spans="1:5" x14ac:dyDescent="0.25">
      <c r="A9103" s="1">
        <v>319447</v>
      </c>
      <c r="B9103" s="1" t="s">
        <v>35</v>
      </c>
      <c r="C9103" s="1" t="s">
        <v>16</v>
      </c>
      <c r="D9103" s="1" t="s">
        <v>40</v>
      </c>
      <c r="E9103" s="1" t="s">
        <v>15</v>
      </c>
    </row>
    <row r="9104" spans="1:5" x14ac:dyDescent="0.25">
      <c r="A9104" s="1">
        <v>319448</v>
      </c>
      <c r="B9104" s="1" t="s">
        <v>64</v>
      </c>
      <c r="C9104" s="1" t="s">
        <v>13</v>
      </c>
      <c r="D9104" s="1" t="s">
        <v>57</v>
      </c>
      <c r="E9104" s="1" t="s">
        <v>15</v>
      </c>
    </row>
    <row r="9105" spans="1:5" x14ac:dyDescent="0.25">
      <c r="A9105" s="1">
        <v>319449</v>
      </c>
      <c r="B9105" s="1" t="s">
        <v>12</v>
      </c>
      <c r="C9105" s="1" t="s">
        <v>20</v>
      </c>
      <c r="D9105" s="1" t="s">
        <v>58</v>
      </c>
      <c r="E9105" s="1" t="s">
        <v>15</v>
      </c>
    </row>
    <row r="9106" spans="1:5" x14ac:dyDescent="0.25">
      <c r="A9106" s="1">
        <v>319450</v>
      </c>
      <c r="B9106" s="1" t="s">
        <v>35</v>
      </c>
      <c r="C9106" s="1" t="s">
        <v>16</v>
      </c>
      <c r="D9106" s="1" t="s">
        <v>52</v>
      </c>
      <c r="E9106" s="1" t="s">
        <v>15</v>
      </c>
    </row>
    <row r="9107" spans="1:5" x14ac:dyDescent="0.25">
      <c r="A9107" s="1">
        <v>319451</v>
      </c>
      <c r="B9107" s="1" t="s">
        <v>35</v>
      </c>
      <c r="C9107" s="1" t="s">
        <v>20</v>
      </c>
      <c r="D9107" s="1" t="s">
        <v>58</v>
      </c>
      <c r="E9107" s="1" t="s">
        <v>15</v>
      </c>
    </row>
    <row r="9108" spans="1:5" x14ac:dyDescent="0.25">
      <c r="A9108" s="1">
        <v>319452</v>
      </c>
      <c r="B9108" s="1" t="s">
        <v>35</v>
      </c>
      <c r="C9108" s="1" t="s">
        <v>20</v>
      </c>
      <c r="D9108" s="1" t="s">
        <v>58</v>
      </c>
      <c r="E9108" s="1" t="s">
        <v>15</v>
      </c>
    </row>
    <row r="9109" spans="1:5" x14ac:dyDescent="0.25">
      <c r="A9109" s="1">
        <v>319453</v>
      </c>
      <c r="B9109" s="1" t="s">
        <v>65</v>
      </c>
      <c r="C9109" s="1" t="s">
        <v>29</v>
      </c>
      <c r="D9109" s="1" t="s">
        <v>40</v>
      </c>
      <c r="E9109" s="1" t="s">
        <v>15</v>
      </c>
    </row>
    <row r="9110" spans="1:5" x14ac:dyDescent="0.25">
      <c r="A9110" s="1">
        <v>319454</v>
      </c>
      <c r="B9110" s="1" t="s">
        <v>65</v>
      </c>
      <c r="C9110" s="1" t="s">
        <v>27</v>
      </c>
      <c r="D9110" s="1" t="s">
        <v>45</v>
      </c>
      <c r="E9110" s="1" t="s">
        <v>15</v>
      </c>
    </row>
    <row r="9111" spans="1:5" x14ac:dyDescent="0.25">
      <c r="A9111" s="1">
        <v>319455</v>
      </c>
      <c r="B9111" s="1" t="s">
        <v>35</v>
      </c>
      <c r="C9111" s="1" t="s">
        <v>22</v>
      </c>
      <c r="D9111" s="1" t="s">
        <v>38</v>
      </c>
      <c r="E9111" s="1" t="s">
        <v>15</v>
      </c>
    </row>
    <row r="9112" spans="1:5" x14ac:dyDescent="0.25">
      <c r="A9112" s="1">
        <v>319456</v>
      </c>
      <c r="B9112" s="1" t="s">
        <v>35</v>
      </c>
      <c r="C9112" s="1" t="s">
        <v>20</v>
      </c>
      <c r="D9112" s="1" t="s">
        <v>61</v>
      </c>
      <c r="E9112" s="1" t="s">
        <v>15</v>
      </c>
    </row>
    <row r="9113" spans="1:5" x14ac:dyDescent="0.25">
      <c r="A9113" s="1">
        <v>319458</v>
      </c>
      <c r="B9113" s="1" t="s">
        <v>65</v>
      </c>
      <c r="C9113" s="1" t="s">
        <v>16</v>
      </c>
      <c r="D9113" s="1" t="s">
        <v>54</v>
      </c>
      <c r="E9113" s="1" t="s">
        <v>15</v>
      </c>
    </row>
    <row r="9114" spans="1:5" x14ac:dyDescent="0.25">
      <c r="A9114" s="1">
        <v>319459</v>
      </c>
      <c r="B9114" s="1" t="s">
        <v>12</v>
      </c>
      <c r="C9114" s="1" t="s">
        <v>16</v>
      </c>
      <c r="D9114" s="1" t="s">
        <v>40</v>
      </c>
      <c r="E9114" s="1" t="s">
        <v>15</v>
      </c>
    </row>
    <row r="9115" spans="1:5" x14ac:dyDescent="0.25">
      <c r="A9115" s="1">
        <v>319460</v>
      </c>
      <c r="B9115" s="1" t="s">
        <v>12</v>
      </c>
      <c r="C9115" s="1" t="s">
        <v>16</v>
      </c>
      <c r="D9115" s="1" t="s">
        <v>54</v>
      </c>
      <c r="E9115" s="1" t="s">
        <v>15</v>
      </c>
    </row>
    <row r="9116" spans="1:5" x14ac:dyDescent="0.25">
      <c r="A9116" s="1">
        <v>319465</v>
      </c>
      <c r="B9116" s="1" t="s">
        <v>65</v>
      </c>
      <c r="C9116" s="1" t="s">
        <v>27</v>
      </c>
      <c r="D9116" s="1" t="s">
        <v>57</v>
      </c>
      <c r="E9116" s="1" t="s">
        <v>15</v>
      </c>
    </row>
    <row r="9117" spans="1:5" x14ac:dyDescent="0.25">
      <c r="A9117" s="1">
        <v>319466</v>
      </c>
      <c r="B9117" s="1" t="s">
        <v>65</v>
      </c>
      <c r="C9117" s="1" t="s">
        <v>20</v>
      </c>
      <c r="D9117" s="1" t="s">
        <v>57</v>
      </c>
      <c r="E9117" s="1" t="s">
        <v>15</v>
      </c>
    </row>
    <row r="9118" spans="1:5" x14ac:dyDescent="0.25">
      <c r="A9118" s="1">
        <v>319467</v>
      </c>
      <c r="B9118" s="1" t="s">
        <v>35</v>
      </c>
      <c r="C9118" s="1" t="s">
        <v>20</v>
      </c>
      <c r="D9118" s="1" t="s">
        <v>61</v>
      </c>
      <c r="E9118" s="1" t="s">
        <v>15</v>
      </c>
    </row>
    <row r="9119" spans="1:5" x14ac:dyDescent="0.25">
      <c r="A9119" s="1">
        <v>319468</v>
      </c>
      <c r="B9119" s="1" t="s">
        <v>65</v>
      </c>
      <c r="C9119" s="1" t="s">
        <v>22</v>
      </c>
      <c r="D9119" s="1" t="s">
        <v>43</v>
      </c>
      <c r="E9119" s="1" t="s">
        <v>15</v>
      </c>
    </row>
    <row r="9120" spans="1:5" x14ac:dyDescent="0.25">
      <c r="A9120" s="1">
        <v>319469</v>
      </c>
      <c r="B9120" s="1" t="s">
        <v>35</v>
      </c>
      <c r="C9120" s="1" t="s">
        <v>20</v>
      </c>
      <c r="D9120" s="1" t="s">
        <v>61</v>
      </c>
      <c r="E9120" s="1" t="s">
        <v>15</v>
      </c>
    </row>
    <row r="9121" spans="1:5" x14ac:dyDescent="0.25">
      <c r="A9121" s="1">
        <v>319470</v>
      </c>
      <c r="B9121" s="1" t="s">
        <v>12</v>
      </c>
      <c r="C9121" s="1" t="s">
        <v>20</v>
      </c>
      <c r="D9121" s="1" t="s">
        <v>61</v>
      </c>
      <c r="E9121" s="1" t="s">
        <v>15</v>
      </c>
    </row>
    <row r="9122" spans="1:5" x14ac:dyDescent="0.25">
      <c r="A9122" s="1">
        <v>319471</v>
      </c>
      <c r="B9122" s="1" t="s">
        <v>35</v>
      </c>
      <c r="C9122" s="1" t="s">
        <v>16</v>
      </c>
      <c r="D9122" s="1" t="s">
        <v>52</v>
      </c>
      <c r="E9122" s="1" t="s">
        <v>15</v>
      </c>
    </row>
    <row r="9123" spans="1:5" x14ac:dyDescent="0.25">
      <c r="A9123" s="1">
        <v>319472</v>
      </c>
      <c r="B9123" s="1" t="s">
        <v>35</v>
      </c>
      <c r="C9123" s="1" t="s">
        <v>20</v>
      </c>
      <c r="D9123" s="1" t="s">
        <v>61</v>
      </c>
      <c r="E9123" s="1" t="s">
        <v>15</v>
      </c>
    </row>
    <row r="9124" spans="1:5" x14ac:dyDescent="0.25">
      <c r="A9124" s="1">
        <v>319473</v>
      </c>
      <c r="B9124" s="1" t="s">
        <v>35</v>
      </c>
      <c r="C9124" s="1" t="s">
        <v>20</v>
      </c>
      <c r="D9124" s="1" t="s">
        <v>61</v>
      </c>
      <c r="E9124" s="1" t="s">
        <v>15</v>
      </c>
    </row>
    <row r="9125" spans="1:5" x14ac:dyDescent="0.25">
      <c r="A9125" s="1">
        <v>319474</v>
      </c>
      <c r="B9125" s="1" t="s">
        <v>35</v>
      </c>
      <c r="C9125" s="1" t="s">
        <v>22</v>
      </c>
      <c r="D9125" s="1" t="s">
        <v>38</v>
      </c>
      <c r="E9125" s="1" t="s">
        <v>15</v>
      </c>
    </row>
    <row r="9126" spans="1:5" x14ac:dyDescent="0.25">
      <c r="A9126" s="1">
        <v>319475</v>
      </c>
      <c r="B9126" s="1" t="s">
        <v>35</v>
      </c>
      <c r="C9126" s="1" t="s">
        <v>13</v>
      </c>
      <c r="D9126" s="1" t="s">
        <v>36</v>
      </c>
      <c r="E9126" s="1" t="s">
        <v>15</v>
      </c>
    </row>
    <row r="9127" spans="1:5" x14ac:dyDescent="0.25">
      <c r="A9127" s="1">
        <v>319476</v>
      </c>
      <c r="B9127" s="1" t="s">
        <v>35</v>
      </c>
      <c r="C9127" s="1" t="s">
        <v>20</v>
      </c>
      <c r="D9127" s="1" t="s">
        <v>26</v>
      </c>
      <c r="E9127" s="1" t="s">
        <v>15</v>
      </c>
    </row>
    <row r="9128" spans="1:5" x14ac:dyDescent="0.25">
      <c r="A9128" s="1">
        <v>319477</v>
      </c>
      <c r="B9128" s="1" t="s">
        <v>64</v>
      </c>
      <c r="C9128" s="1" t="s">
        <v>29</v>
      </c>
      <c r="D9128" s="1" t="s">
        <v>61</v>
      </c>
      <c r="E9128" s="1" t="s">
        <v>15</v>
      </c>
    </row>
    <row r="9129" spans="1:5" x14ac:dyDescent="0.25">
      <c r="A9129" s="1">
        <v>319478</v>
      </c>
      <c r="B9129" s="1" t="s">
        <v>12</v>
      </c>
      <c r="C9129" s="1" t="s">
        <v>16</v>
      </c>
      <c r="D9129" s="1" t="s">
        <v>53</v>
      </c>
      <c r="E9129" s="1" t="s">
        <v>15</v>
      </c>
    </row>
    <row r="9130" spans="1:5" x14ac:dyDescent="0.25">
      <c r="A9130" s="1">
        <v>319480</v>
      </c>
      <c r="B9130" s="1" t="s">
        <v>65</v>
      </c>
      <c r="C9130" s="1" t="s">
        <v>32</v>
      </c>
      <c r="D9130" s="1" t="s">
        <v>14</v>
      </c>
      <c r="E9130" s="1" t="s">
        <v>15</v>
      </c>
    </row>
    <row r="9131" spans="1:5" x14ac:dyDescent="0.25">
      <c r="A9131" s="1">
        <v>319481</v>
      </c>
      <c r="B9131" s="1" t="s">
        <v>65</v>
      </c>
      <c r="C9131" s="1" t="s">
        <v>32</v>
      </c>
      <c r="D9131" s="1" t="s">
        <v>14</v>
      </c>
      <c r="E9131" s="1" t="s">
        <v>15</v>
      </c>
    </row>
    <row r="9132" spans="1:5" x14ac:dyDescent="0.25">
      <c r="A9132" s="1">
        <v>319482</v>
      </c>
      <c r="B9132" s="1" t="s">
        <v>65</v>
      </c>
      <c r="C9132" s="1" t="s">
        <v>32</v>
      </c>
      <c r="D9132" s="1" t="s">
        <v>14</v>
      </c>
      <c r="E9132" s="1" t="s">
        <v>15</v>
      </c>
    </row>
    <row r="9133" spans="1:5" x14ac:dyDescent="0.25">
      <c r="A9133" s="1">
        <v>319483</v>
      </c>
      <c r="B9133" s="1" t="s">
        <v>65</v>
      </c>
      <c r="C9133" s="1" t="s">
        <v>16</v>
      </c>
      <c r="D9133" s="1" t="s">
        <v>60</v>
      </c>
      <c r="E9133" s="1" t="s">
        <v>15</v>
      </c>
    </row>
    <row r="9134" spans="1:5" x14ac:dyDescent="0.25">
      <c r="A9134" s="1">
        <v>319484</v>
      </c>
      <c r="B9134" s="1" t="s">
        <v>12</v>
      </c>
      <c r="C9134" s="1" t="s">
        <v>22</v>
      </c>
      <c r="D9134" s="1" t="s">
        <v>43</v>
      </c>
      <c r="E9134" s="1" t="s">
        <v>15</v>
      </c>
    </row>
    <row r="9135" spans="1:5" x14ac:dyDescent="0.25">
      <c r="A9135" s="1">
        <v>319486</v>
      </c>
      <c r="B9135" s="1" t="s">
        <v>65</v>
      </c>
      <c r="C9135" s="1" t="s">
        <v>29</v>
      </c>
      <c r="D9135" s="1" t="s">
        <v>49</v>
      </c>
      <c r="E9135" s="1" t="s">
        <v>15</v>
      </c>
    </row>
    <row r="9136" spans="1:5" x14ac:dyDescent="0.25">
      <c r="A9136" s="1">
        <v>319487</v>
      </c>
      <c r="B9136" s="1" t="s">
        <v>35</v>
      </c>
      <c r="C9136" s="1" t="s">
        <v>20</v>
      </c>
      <c r="D9136" s="1" t="s">
        <v>26</v>
      </c>
      <c r="E9136" s="1" t="s">
        <v>15</v>
      </c>
    </row>
    <row r="9137" spans="1:5" x14ac:dyDescent="0.25">
      <c r="A9137" s="1">
        <v>319488</v>
      </c>
      <c r="B9137" s="1" t="s">
        <v>35</v>
      </c>
      <c r="C9137" s="1" t="s">
        <v>16</v>
      </c>
      <c r="D9137" s="1" t="s">
        <v>40</v>
      </c>
      <c r="E9137" s="1" t="s">
        <v>15</v>
      </c>
    </row>
    <row r="9138" spans="1:5" x14ac:dyDescent="0.25">
      <c r="A9138" s="1">
        <v>319489</v>
      </c>
      <c r="B9138" s="1" t="s">
        <v>35</v>
      </c>
      <c r="C9138" s="1" t="s">
        <v>20</v>
      </c>
      <c r="D9138" s="1" t="s">
        <v>45</v>
      </c>
      <c r="E9138" s="1" t="s">
        <v>15</v>
      </c>
    </row>
    <row r="9139" spans="1:5" x14ac:dyDescent="0.25">
      <c r="A9139" s="1">
        <v>319490</v>
      </c>
      <c r="B9139" s="1" t="s">
        <v>65</v>
      </c>
      <c r="C9139" s="1" t="s">
        <v>20</v>
      </c>
      <c r="D9139" s="1" t="s">
        <v>48</v>
      </c>
      <c r="E9139" s="1" t="s">
        <v>15</v>
      </c>
    </row>
    <row r="9140" spans="1:5" x14ac:dyDescent="0.25">
      <c r="A9140" s="1">
        <v>319491</v>
      </c>
      <c r="B9140" s="1" t="s">
        <v>65</v>
      </c>
      <c r="C9140" s="1" t="s">
        <v>13</v>
      </c>
      <c r="D9140" s="1" t="s">
        <v>43</v>
      </c>
      <c r="E9140" s="1" t="s">
        <v>15</v>
      </c>
    </row>
    <row r="9141" spans="1:5" x14ac:dyDescent="0.25">
      <c r="A9141" s="1">
        <v>319492</v>
      </c>
      <c r="B9141" s="1" t="s">
        <v>35</v>
      </c>
      <c r="C9141" s="1" t="s">
        <v>20</v>
      </c>
      <c r="D9141" s="1" t="s">
        <v>61</v>
      </c>
      <c r="E9141" s="1" t="s">
        <v>15</v>
      </c>
    </row>
    <row r="9142" spans="1:5" x14ac:dyDescent="0.25">
      <c r="A9142" s="1">
        <v>319493</v>
      </c>
      <c r="B9142" s="1" t="s">
        <v>35</v>
      </c>
      <c r="C9142" s="1" t="s">
        <v>20</v>
      </c>
      <c r="D9142" s="1" t="s">
        <v>61</v>
      </c>
      <c r="E9142" s="1" t="s">
        <v>15</v>
      </c>
    </row>
    <row r="9143" spans="1:5" x14ac:dyDescent="0.25">
      <c r="A9143" s="1">
        <v>319494</v>
      </c>
      <c r="B9143" s="1" t="s">
        <v>64</v>
      </c>
      <c r="C9143" s="1" t="s">
        <v>13</v>
      </c>
      <c r="D9143" s="1" t="s">
        <v>43</v>
      </c>
      <c r="E9143" s="1" t="s">
        <v>15</v>
      </c>
    </row>
    <row r="9144" spans="1:5" x14ac:dyDescent="0.25">
      <c r="A9144" s="1">
        <v>319495</v>
      </c>
      <c r="B9144" s="1" t="s">
        <v>64</v>
      </c>
      <c r="C9144" s="1" t="s">
        <v>13</v>
      </c>
      <c r="D9144" s="1" t="s">
        <v>43</v>
      </c>
      <c r="E9144" s="1" t="s">
        <v>15</v>
      </c>
    </row>
    <row r="9145" spans="1:5" x14ac:dyDescent="0.25">
      <c r="A9145" s="1">
        <v>319496</v>
      </c>
      <c r="B9145" s="1" t="s">
        <v>35</v>
      </c>
      <c r="C9145" s="1" t="s">
        <v>20</v>
      </c>
      <c r="D9145" s="1" t="s">
        <v>61</v>
      </c>
      <c r="E9145" s="1" t="s">
        <v>15</v>
      </c>
    </row>
    <row r="9146" spans="1:5" x14ac:dyDescent="0.25">
      <c r="A9146" s="1">
        <v>319497</v>
      </c>
      <c r="B9146" s="1" t="s">
        <v>35</v>
      </c>
      <c r="C9146" s="1" t="s">
        <v>20</v>
      </c>
      <c r="D9146" s="1" t="s">
        <v>61</v>
      </c>
      <c r="E9146" s="1" t="s">
        <v>15</v>
      </c>
    </row>
    <row r="9147" spans="1:5" x14ac:dyDescent="0.25">
      <c r="A9147" s="1">
        <v>319498</v>
      </c>
      <c r="B9147" s="1" t="s">
        <v>64</v>
      </c>
      <c r="C9147" s="1" t="s">
        <v>13</v>
      </c>
      <c r="D9147" s="1" t="s">
        <v>57</v>
      </c>
      <c r="E9147" s="1" t="s">
        <v>15</v>
      </c>
    </row>
    <row r="9148" spans="1:5" x14ac:dyDescent="0.25">
      <c r="A9148" s="1">
        <v>319499</v>
      </c>
      <c r="B9148" s="1" t="s">
        <v>35</v>
      </c>
      <c r="C9148" s="1" t="s">
        <v>20</v>
      </c>
      <c r="D9148" s="1" t="s">
        <v>57</v>
      </c>
      <c r="E9148" s="1" t="s">
        <v>15</v>
      </c>
    </row>
    <row r="9149" spans="1:5" x14ac:dyDescent="0.25">
      <c r="A9149" s="1">
        <v>319500</v>
      </c>
      <c r="B9149" s="1" t="s">
        <v>35</v>
      </c>
      <c r="C9149" s="1" t="s">
        <v>20</v>
      </c>
      <c r="D9149" s="1" t="s">
        <v>57</v>
      </c>
      <c r="E9149" s="1" t="s">
        <v>15</v>
      </c>
    </row>
    <row r="9150" spans="1:5" x14ac:dyDescent="0.25">
      <c r="A9150" s="1">
        <v>319501</v>
      </c>
      <c r="B9150" s="1" t="s">
        <v>64</v>
      </c>
      <c r="C9150" s="1" t="s">
        <v>29</v>
      </c>
      <c r="D9150" s="1" t="s">
        <v>21</v>
      </c>
      <c r="E9150" s="1" t="s">
        <v>15</v>
      </c>
    </row>
    <row r="9151" spans="1:5" x14ac:dyDescent="0.25">
      <c r="A9151" s="1">
        <v>319502</v>
      </c>
      <c r="B9151" s="1" t="s">
        <v>65</v>
      </c>
      <c r="C9151" s="1" t="s">
        <v>29</v>
      </c>
      <c r="D9151" s="1" t="s">
        <v>21</v>
      </c>
      <c r="E9151" s="1" t="s">
        <v>15</v>
      </c>
    </row>
    <row r="9152" spans="1:5" x14ac:dyDescent="0.25">
      <c r="A9152" s="1">
        <v>319503</v>
      </c>
      <c r="B9152" s="1" t="s">
        <v>64</v>
      </c>
      <c r="C9152" s="1" t="s">
        <v>29</v>
      </c>
      <c r="D9152" s="1" t="s">
        <v>21</v>
      </c>
      <c r="E9152" s="1" t="s">
        <v>15</v>
      </c>
    </row>
    <row r="9153" spans="1:5" x14ac:dyDescent="0.25">
      <c r="A9153" s="1">
        <v>319504</v>
      </c>
      <c r="B9153" s="1" t="s">
        <v>12</v>
      </c>
      <c r="C9153" s="1" t="s">
        <v>29</v>
      </c>
      <c r="D9153" s="1" t="s">
        <v>40</v>
      </c>
      <c r="E9153" s="1" t="s">
        <v>15</v>
      </c>
    </row>
    <row r="9154" spans="1:5" x14ac:dyDescent="0.25">
      <c r="A9154" s="1">
        <v>319505</v>
      </c>
      <c r="B9154" s="1" t="s">
        <v>35</v>
      </c>
      <c r="C9154" s="1" t="s">
        <v>20</v>
      </c>
      <c r="D9154" s="1" t="s">
        <v>26</v>
      </c>
      <c r="E9154" s="1" t="s">
        <v>15</v>
      </c>
    </row>
    <row r="9155" spans="1:5" x14ac:dyDescent="0.25">
      <c r="A9155" s="1">
        <v>319506</v>
      </c>
      <c r="B9155" s="1" t="s">
        <v>65</v>
      </c>
      <c r="C9155" s="1" t="s">
        <v>16</v>
      </c>
      <c r="D9155" s="1" t="s">
        <v>40</v>
      </c>
      <c r="E9155" s="1" t="s">
        <v>15</v>
      </c>
    </row>
    <row r="9156" spans="1:5" x14ac:dyDescent="0.25">
      <c r="A9156" s="1">
        <v>319507</v>
      </c>
      <c r="B9156" s="1" t="s">
        <v>35</v>
      </c>
      <c r="C9156" s="1" t="s">
        <v>29</v>
      </c>
      <c r="D9156" s="1" t="s">
        <v>43</v>
      </c>
      <c r="E9156" s="1" t="s">
        <v>15</v>
      </c>
    </row>
    <row r="9157" spans="1:5" x14ac:dyDescent="0.25">
      <c r="A9157" s="1">
        <v>319508</v>
      </c>
      <c r="B9157" s="1" t="s">
        <v>65</v>
      </c>
      <c r="C9157" s="1" t="s">
        <v>29</v>
      </c>
      <c r="D9157" s="1" t="s">
        <v>49</v>
      </c>
      <c r="E9157" s="1" t="s">
        <v>15</v>
      </c>
    </row>
    <row r="9158" spans="1:5" x14ac:dyDescent="0.25">
      <c r="A9158" s="1">
        <v>319509</v>
      </c>
      <c r="B9158" s="1" t="s">
        <v>12</v>
      </c>
      <c r="C9158" s="1" t="s">
        <v>16</v>
      </c>
      <c r="D9158" s="1" t="s">
        <v>33</v>
      </c>
      <c r="E9158" s="1" t="s">
        <v>15</v>
      </c>
    </row>
    <row r="9159" spans="1:5" x14ac:dyDescent="0.25">
      <c r="A9159" s="1">
        <v>319510</v>
      </c>
      <c r="B9159" s="1" t="s">
        <v>12</v>
      </c>
      <c r="C9159" s="1" t="s">
        <v>27</v>
      </c>
      <c r="D9159" s="1" t="s">
        <v>33</v>
      </c>
      <c r="E9159" s="1" t="s">
        <v>15</v>
      </c>
    </row>
    <row r="9160" spans="1:5" x14ac:dyDescent="0.25">
      <c r="A9160" s="1">
        <v>319511</v>
      </c>
      <c r="B9160" s="1" t="s">
        <v>12</v>
      </c>
      <c r="C9160" s="1" t="s">
        <v>16</v>
      </c>
      <c r="D9160" s="1" t="s">
        <v>33</v>
      </c>
      <c r="E9160" s="1" t="s">
        <v>15</v>
      </c>
    </row>
    <row r="9161" spans="1:5" x14ac:dyDescent="0.25">
      <c r="A9161" s="1">
        <v>319512</v>
      </c>
      <c r="B9161" s="1" t="s">
        <v>12</v>
      </c>
      <c r="C9161" s="1" t="s">
        <v>16</v>
      </c>
      <c r="D9161" s="1" t="s">
        <v>33</v>
      </c>
      <c r="E9161" s="1" t="s">
        <v>15</v>
      </c>
    </row>
    <row r="9162" spans="1:5" x14ac:dyDescent="0.25">
      <c r="A9162" s="1">
        <v>319514</v>
      </c>
      <c r="B9162" s="1" t="s">
        <v>64</v>
      </c>
      <c r="C9162" s="1" t="s">
        <v>20</v>
      </c>
      <c r="D9162" s="1" t="s">
        <v>58</v>
      </c>
      <c r="E9162" s="1" t="s">
        <v>15</v>
      </c>
    </row>
    <row r="9163" spans="1:5" x14ac:dyDescent="0.25">
      <c r="A9163" s="1">
        <v>319515</v>
      </c>
      <c r="B9163" s="1" t="s">
        <v>12</v>
      </c>
      <c r="C9163" s="1" t="s">
        <v>20</v>
      </c>
      <c r="D9163" s="1" t="s">
        <v>58</v>
      </c>
      <c r="E9163" s="1" t="s">
        <v>15</v>
      </c>
    </row>
    <row r="9164" spans="1:5" x14ac:dyDescent="0.25">
      <c r="A9164" s="1">
        <v>319516</v>
      </c>
      <c r="B9164" s="1" t="s">
        <v>12</v>
      </c>
      <c r="C9164" s="1" t="s">
        <v>20</v>
      </c>
      <c r="D9164" s="1" t="s">
        <v>58</v>
      </c>
      <c r="E9164" s="1" t="s">
        <v>15</v>
      </c>
    </row>
    <row r="9165" spans="1:5" x14ac:dyDescent="0.25">
      <c r="A9165" s="1">
        <v>319517</v>
      </c>
      <c r="B9165" s="1" t="s">
        <v>12</v>
      </c>
      <c r="C9165" s="1" t="s">
        <v>20</v>
      </c>
      <c r="D9165" s="1" t="s">
        <v>58</v>
      </c>
      <c r="E9165" s="1" t="s">
        <v>15</v>
      </c>
    </row>
    <row r="9166" spans="1:5" x14ac:dyDescent="0.25">
      <c r="A9166" s="1">
        <v>319518</v>
      </c>
      <c r="B9166" s="1" t="s">
        <v>12</v>
      </c>
      <c r="C9166" s="1" t="s">
        <v>13</v>
      </c>
      <c r="D9166" s="1" t="s">
        <v>48</v>
      </c>
      <c r="E9166" s="1" t="s">
        <v>15</v>
      </c>
    </row>
    <row r="9167" spans="1:5" x14ac:dyDescent="0.25">
      <c r="A9167" s="1">
        <v>319519</v>
      </c>
      <c r="B9167" s="1" t="s">
        <v>65</v>
      </c>
      <c r="C9167" s="1" t="s">
        <v>27</v>
      </c>
      <c r="D9167" s="1" t="s">
        <v>53</v>
      </c>
      <c r="E9167" s="1" t="s">
        <v>15</v>
      </c>
    </row>
    <row r="9168" spans="1:5" x14ac:dyDescent="0.25">
      <c r="A9168" s="1">
        <v>319521</v>
      </c>
      <c r="B9168" s="1" t="s">
        <v>64</v>
      </c>
      <c r="C9168" s="1" t="s">
        <v>32</v>
      </c>
      <c r="D9168" s="1" t="s">
        <v>39</v>
      </c>
      <c r="E9168" s="1" t="s">
        <v>15</v>
      </c>
    </row>
    <row r="9169" spans="1:5" x14ac:dyDescent="0.25">
      <c r="A9169" s="1">
        <v>319522</v>
      </c>
      <c r="B9169" s="1" t="s">
        <v>64</v>
      </c>
      <c r="C9169" s="1" t="s">
        <v>32</v>
      </c>
      <c r="D9169" s="1" t="s">
        <v>39</v>
      </c>
      <c r="E9169" s="1" t="s">
        <v>15</v>
      </c>
    </row>
    <row r="9170" spans="1:5" x14ac:dyDescent="0.25">
      <c r="A9170" s="1">
        <v>319523</v>
      </c>
      <c r="B9170" s="1" t="s">
        <v>64</v>
      </c>
      <c r="C9170" s="1" t="s">
        <v>32</v>
      </c>
      <c r="D9170" s="1" t="s">
        <v>39</v>
      </c>
      <c r="E9170" s="1" t="s">
        <v>15</v>
      </c>
    </row>
    <row r="9171" spans="1:5" x14ac:dyDescent="0.25">
      <c r="A9171" s="1">
        <v>319524</v>
      </c>
      <c r="B9171" s="1" t="s">
        <v>64</v>
      </c>
      <c r="C9171" s="1" t="s">
        <v>32</v>
      </c>
      <c r="D9171" s="1" t="s">
        <v>39</v>
      </c>
      <c r="E9171" s="1" t="s">
        <v>15</v>
      </c>
    </row>
    <row r="9172" spans="1:5" x14ac:dyDescent="0.25">
      <c r="A9172" s="1">
        <v>319525</v>
      </c>
      <c r="B9172" s="1" t="s">
        <v>64</v>
      </c>
      <c r="C9172" s="1" t="s">
        <v>32</v>
      </c>
      <c r="D9172" s="1" t="s">
        <v>39</v>
      </c>
      <c r="E9172" s="1" t="s">
        <v>15</v>
      </c>
    </row>
    <row r="9173" spans="1:5" x14ac:dyDescent="0.25">
      <c r="A9173" s="1">
        <v>319526</v>
      </c>
      <c r="B9173" s="1" t="s">
        <v>64</v>
      </c>
      <c r="C9173" s="1" t="s">
        <v>32</v>
      </c>
      <c r="D9173" s="1" t="s">
        <v>39</v>
      </c>
      <c r="E9173" s="1" t="s">
        <v>15</v>
      </c>
    </row>
    <row r="9174" spans="1:5" x14ac:dyDescent="0.25">
      <c r="A9174" s="1">
        <v>319528</v>
      </c>
      <c r="B9174" s="1" t="s">
        <v>35</v>
      </c>
      <c r="C9174" s="1" t="s">
        <v>16</v>
      </c>
      <c r="D9174" s="1" t="s">
        <v>40</v>
      </c>
      <c r="E9174" s="1" t="s">
        <v>15</v>
      </c>
    </row>
    <row r="9175" spans="1:5" x14ac:dyDescent="0.25">
      <c r="A9175" s="1">
        <v>319529</v>
      </c>
      <c r="B9175" s="1" t="s">
        <v>35</v>
      </c>
      <c r="C9175" s="1" t="s">
        <v>16</v>
      </c>
      <c r="D9175" s="1" t="s">
        <v>40</v>
      </c>
      <c r="E9175" s="1" t="s">
        <v>15</v>
      </c>
    </row>
    <row r="9176" spans="1:5" x14ac:dyDescent="0.25">
      <c r="A9176" s="1">
        <v>319533</v>
      </c>
      <c r="B9176" s="1" t="s">
        <v>65</v>
      </c>
      <c r="C9176" s="1" t="s">
        <v>27</v>
      </c>
      <c r="D9176" s="1" t="s">
        <v>30</v>
      </c>
      <c r="E9176" s="1" t="s">
        <v>15</v>
      </c>
    </row>
    <row r="9177" spans="1:5" x14ac:dyDescent="0.25">
      <c r="A9177" s="1">
        <v>319534</v>
      </c>
      <c r="B9177" s="1" t="s">
        <v>35</v>
      </c>
      <c r="C9177" s="1" t="s">
        <v>20</v>
      </c>
      <c r="D9177" s="1" t="s">
        <v>61</v>
      </c>
      <c r="E9177" s="1" t="s">
        <v>15</v>
      </c>
    </row>
    <row r="9178" spans="1:5" x14ac:dyDescent="0.25">
      <c r="A9178" s="1">
        <v>319535</v>
      </c>
      <c r="B9178" s="1" t="s">
        <v>65</v>
      </c>
      <c r="C9178" s="1" t="s">
        <v>29</v>
      </c>
      <c r="D9178" s="1" t="s">
        <v>43</v>
      </c>
      <c r="E9178" s="1" t="s">
        <v>15</v>
      </c>
    </row>
    <row r="9179" spans="1:5" x14ac:dyDescent="0.25">
      <c r="A9179" s="1">
        <v>319536</v>
      </c>
      <c r="B9179" s="1" t="s">
        <v>65</v>
      </c>
      <c r="C9179" s="1" t="s">
        <v>29</v>
      </c>
      <c r="D9179" s="1" t="s">
        <v>43</v>
      </c>
      <c r="E9179" s="1" t="s">
        <v>15</v>
      </c>
    </row>
    <row r="9180" spans="1:5" x14ac:dyDescent="0.25">
      <c r="A9180" s="1">
        <v>319538</v>
      </c>
      <c r="B9180" s="1" t="s">
        <v>35</v>
      </c>
      <c r="C9180" s="1" t="s">
        <v>29</v>
      </c>
      <c r="D9180" s="1" t="s">
        <v>43</v>
      </c>
      <c r="E9180" s="1" t="s">
        <v>15</v>
      </c>
    </row>
    <row r="9181" spans="1:5" x14ac:dyDescent="0.25">
      <c r="A9181" s="1">
        <v>319539</v>
      </c>
      <c r="B9181" s="1" t="s">
        <v>12</v>
      </c>
      <c r="C9181" s="1" t="s">
        <v>22</v>
      </c>
      <c r="D9181" s="1" t="s">
        <v>21</v>
      </c>
      <c r="E9181" s="1" t="s">
        <v>15</v>
      </c>
    </row>
    <row r="9182" spans="1:5" x14ac:dyDescent="0.25">
      <c r="A9182" s="1">
        <v>319540</v>
      </c>
      <c r="B9182" s="1" t="s">
        <v>35</v>
      </c>
      <c r="C9182" s="1" t="s">
        <v>16</v>
      </c>
      <c r="D9182" s="1" t="s">
        <v>54</v>
      </c>
      <c r="E9182" s="1" t="s">
        <v>15</v>
      </c>
    </row>
    <row r="9183" spans="1:5" x14ac:dyDescent="0.25">
      <c r="A9183" s="1">
        <v>319541</v>
      </c>
      <c r="B9183" s="1" t="s">
        <v>35</v>
      </c>
      <c r="C9183" s="1" t="s">
        <v>16</v>
      </c>
      <c r="D9183" s="1" t="s">
        <v>40</v>
      </c>
      <c r="E9183" s="1" t="s">
        <v>15</v>
      </c>
    </row>
    <row r="9184" spans="1:5" x14ac:dyDescent="0.25">
      <c r="A9184" s="1">
        <v>319542</v>
      </c>
      <c r="B9184" s="1" t="s">
        <v>64</v>
      </c>
      <c r="C9184" s="1" t="s">
        <v>32</v>
      </c>
      <c r="D9184" s="1" t="s">
        <v>44</v>
      </c>
      <c r="E9184" s="1" t="s">
        <v>15</v>
      </c>
    </row>
    <row r="9185" spans="1:5" x14ac:dyDescent="0.25">
      <c r="A9185" s="1">
        <v>319543</v>
      </c>
      <c r="B9185" s="1" t="s">
        <v>64</v>
      </c>
      <c r="C9185" s="1" t="s">
        <v>32</v>
      </c>
      <c r="D9185" s="1" t="s">
        <v>44</v>
      </c>
      <c r="E9185" s="1" t="s">
        <v>15</v>
      </c>
    </row>
    <row r="9186" spans="1:5" x14ac:dyDescent="0.25">
      <c r="A9186" s="1">
        <v>319544</v>
      </c>
      <c r="B9186" s="1" t="s">
        <v>64</v>
      </c>
      <c r="C9186" s="1" t="s">
        <v>32</v>
      </c>
      <c r="D9186" s="1" t="s">
        <v>44</v>
      </c>
      <c r="E9186" s="1" t="s">
        <v>15</v>
      </c>
    </row>
    <row r="9187" spans="1:5" x14ac:dyDescent="0.25">
      <c r="A9187" s="1">
        <v>319545</v>
      </c>
      <c r="B9187" s="1" t="s">
        <v>64</v>
      </c>
      <c r="C9187" s="1" t="s">
        <v>32</v>
      </c>
      <c r="D9187" s="1" t="s">
        <v>44</v>
      </c>
      <c r="E9187" s="1" t="s">
        <v>15</v>
      </c>
    </row>
    <row r="9188" spans="1:5" x14ac:dyDescent="0.25">
      <c r="A9188" s="1">
        <v>319546</v>
      </c>
      <c r="B9188" s="1" t="s">
        <v>64</v>
      </c>
      <c r="C9188" s="1" t="s">
        <v>32</v>
      </c>
      <c r="D9188" s="1" t="s">
        <v>44</v>
      </c>
      <c r="E9188" s="1" t="s">
        <v>15</v>
      </c>
    </row>
    <row r="9189" spans="1:5" x14ac:dyDescent="0.25">
      <c r="A9189" s="1">
        <v>319547</v>
      </c>
      <c r="B9189" s="1" t="s">
        <v>64</v>
      </c>
      <c r="C9189" s="1" t="s">
        <v>32</v>
      </c>
      <c r="D9189" s="1" t="s">
        <v>44</v>
      </c>
      <c r="E9189" s="1" t="s">
        <v>15</v>
      </c>
    </row>
    <row r="9190" spans="1:5" x14ac:dyDescent="0.25">
      <c r="A9190" s="1">
        <v>319548</v>
      </c>
      <c r="B9190" s="1" t="s">
        <v>64</v>
      </c>
      <c r="C9190" s="1" t="s">
        <v>32</v>
      </c>
      <c r="D9190" s="1" t="s">
        <v>44</v>
      </c>
      <c r="E9190" s="1" t="s">
        <v>15</v>
      </c>
    </row>
    <row r="9191" spans="1:5" x14ac:dyDescent="0.25">
      <c r="A9191" s="1">
        <v>319549</v>
      </c>
      <c r="B9191" s="1" t="s">
        <v>64</v>
      </c>
      <c r="C9191" s="1" t="s">
        <v>32</v>
      </c>
      <c r="D9191" s="1" t="s">
        <v>44</v>
      </c>
      <c r="E9191" s="1" t="s">
        <v>15</v>
      </c>
    </row>
    <row r="9192" spans="1:5" x14ac:dyDescent="0.25">
      <c r="A9192" s="1">
        <v>319550</v>
      </c>
      <c r="B9192" s="1" t="s">
        <v>64</v>
      </c>
      <c r="C9192" s="1" t="s">
        <v>32</v>
      </c>
      <c r="D9192" s="1" t="s">
        <v>44</v>
      </c>
      <c r="E9192" s="1" t="s">
        <v>15</v>
      </c>
    </row>
    <row r="9193" spans="1:5" x14ac:dyDescent="0.25">
      <c r="A9193" s="1">
        <v>319551</v>
      </c>
      <c r="B9193" s="1" t="s">
        <v>35</v>
      </c>
      <c r="C9193" s="1" t="s">
        <v>16</v>
      </c>
      <c r="D9193" s="1" t="s">
        <v>40</v>
      </c>
      <c r="E9193" s="1" t="s">
        <v>15</v>
      </c>
    </row>
    <row r="9194" spans="1:5" x14ac:dyDescent="0.25">
      <c r="A9194" s="1">
        <v>319552</v>
      </c>
      <c r="B9194" s="1" t="s">
        <v>35</v>
      </c>
      <c r="C9194" s="1" t="s">
        <v>20</v>
      </c>
      <c r="D9194" s="1" t="s">
        <v>57</v>
      </c>
      <c r="E9194" s="1" t="s">
        <v>15</v>
      </c>
    </row>
    <row r="9195" spans="1:5" x14ac:dyDescent="0.25">
      <c r="A9195" s="1">
        <v>319553</v>
      </c>
      <c r="B9195" s="1" t="s">
        <v>35</v>
      </c>
      <c r="C9195" s="1" t="s">
        <v>29</v>
      </c>
      <c r="D9195" s="1" t="s">
        <v>49</v>
      </c>
      <c r="E9195" s="1" t="s">
        <v>15</v>
      </c>
    </row>
    <row r="9196" spans="1:5" x14ac:dyDescent="0.25">
      <c r="A9196" s="1">
        <v>319554</v>
      </c>
      <c r="B9196" s="1" t="s">
        <v>35</v>
      </c>
      <c r="C9196" s="1" t="s">
        <v>29</v>
      </c>
      <c r="D9196" s="1" t="s">
        <v>49</v>
      </c>
      <c r="E9196" s="1" t="s">
        <v>15</v>
      </c>
    </row>
    <row r="9197" spans="1:5" x14ac:dyDescent="0.25">
      <c r="A9197" s="1">
        <v>319555</v>
      </c>
      <c r="B9197" s="1" t="s">
        <v>35</v>
      </c>
      <c r="C9197" s="1" t="s">
        <v>29</v>
      </c>
      <c r="D9197" s="1" t="s">
        <v>49</v>
      </c>
      <c r="E9197" s="1" t="s">
        <v>15</v>
      </c>
    </row>
    <row r="9198" spans="1:5" x14ac:dyDescent="0.25">
      <c r="A9198" s="1">
        <v>319556</v>
      </c>
      <c r="B9198" s="1" t="s">
        <v>35</v>
      </c>
      <c r="C9198" s="1" t="s">
        <v>29</v>
      </c>
      <c r="D9198" s="1" t="s">
        <v>49</v>
      </c>
      <c r="E9198" s="1" t="s">
        <v>15</v>
      </c>
    </row>
    <row r="9199" spans="1:5" x14ac:dyDescent="0.25">
      <c r="A9199" s="1">
        <v>319557</v>
      </c>
      <c r="B9199" s="1" t="s">
        <v>35</v>
      </c>
      <c r="C9199" s="1" t="s">
        <v>29</v>
      </c>
      <c r="D9199" s="1" t="s">
        <v>49</v>
      </c>
      <c r="E9199" s="1" t="s">
        <v>15</v>
      </c>
    </row>
    <row r="9200" spans="1:5" x14ac:dyDescent="0.25">
      <c r="A9200" s="1">
        <v>319558</v>
      </c>
      <c r="B9200" s="1" t="s">
        <v>35</v>
      </c>
      <c r="C9200" s="1" t="s">
        <v>29</v>
      </c>
      <c r="D9200" s="1" t="s">
        <v>49</v>
      </c>
      <c r="E9200" s="1" t="s">
        <v>15</v>
      </c>
    </row>
    <row r="9201" spans="1:5" x14ac:dyDescent="0.25">
      <c r="A9201" s="1">
        <v>319559</v>
      </c>
      <c r="B9201" s="1" t="s">
        <v>35</v>
      </c>
      <c r="C9201" s="1" t="s">
        <v>29</v>
      </c>
      <c r="D9201" s="1" t="s">
        <v>49</v>
      </c>
      <c r="E9201" s="1" t="s">
        <v>15</v>
      </c>
    </row>
    <row r="9202" spans="1:5" x14ac:dyDescent="0.25">
      <c r="A9202" s="1">
        <v>319560</v>
      </c>
      <c r="B9202" s="1" t="s">
        <v>35</v>
      </c>
      <c r="C9202" s="1" t="s">
        <v>29</v>
      </c>
      <c r="D9202" s="1" t="s">
        <v>49</v>
      </c>
      <c r="E9202" s="1" t="s">
        <v>15</v>
      </c>
    </row>
    <row r="9203" spans="1:5" x14ac:dyDescent="0.25">
      <c r="A9203" s="1">
        <v>319561</v>
      </c>
      <c r="B9203" s="1" t="s">
        <v>35</v>
      </c>
      <c r="C9203" s="1" t="s">
        <v>29</v>
      </c>
      <c r="D9203" s="1" t="s">
        <v>49</v>
      </c>
      <c r="E9203" s="1" t="s">
        <v>15</v>
      </c>
    </row>
    <row r="9204" spans="1:5" x14ac:dyDescent="0.25">
      <c r="A9204" s="1">
        <v>319562</v>
      </c>
      <c r="B9204" s="1" t="s">
        <v>35</v>
      </c>
      <c r="C9204" s="1" t="s">
        <v>29</v>
      </c>
      <c r="D9204" s="1" t="s">
        <v>49</v>
      </c>
      <c r="E9204" s="1" t="s">
        <v>15</v>
      </c>
    </row>
    <row r="9205" spans="1:5" x14ac:dyDescent="0.25">
      <c r="A9205" s="1">
        <v>319563</v>
      </c>
      <c r="B9205" s="1" t="s">
        <v>35</v>
      </c>
      <c r="C9205" s="1" t="s">
        <v>29</v>
      </c>
      <c r="D9205" s="1" t="s">
        <v>49</v>
      </c>
      <c r="E9205" s="1" t="s">
        <v>15</v>
      </c>
    </row>
    <row r="9206" spans="1:5" x14ac:dyDescent="0.25">
      <c r="A9206" s="1">
        <v>319564</v>
      </c>
      <c r="B9206" s="1" t="s">
        <v>35</v>
      </c>
      <c r="C9206" s="1" t="s">
        <v>29</v>
      </c>
      <c r="D9206" s="1" t="s">
        <v>49</v>
      </c>
      <c r="E9206" s="1" t="s">
        <v>15</v>
      </c>
    </row>
    <row r="9207" spans="1:5" x14ac:dyDescent="0.25">
      <c r="A9207" s="1">
        <v>319565</v>
      </c>
      <c r="B9207" s="1" t="s">
        <v>64</v>
      </c>
      <c r="C9207" s="1" t="s">
        <v>32</v>
      </c>
      <c r="D9207" s="1" t="s">
        <v>44</v>
      </c>
      <c r="E9207" s="1" t="s">
        <v>15</v>
      </c>
    </row>
    <row r="9208" spans="1:5" x14ac:dyDescent="0.25">
      <c r="A9208" s="1">
        <v>319566</v>
      </c>
      <c r="B9208" s="1" t="s">
        <v>64</v>
      </c>
      <c r="C9208" s="1" t="s">
        <v>32</v>
      </c>
      <c r="D9208" s="1" t="s">
        <v>44</v>
      </c>
      <c r="E9208" s="1" t="s">
        <v>15</v>
      </c>
    </row>
    <row r="9209" spans="1:5" x14ac:dyDescent="0.25">
      <c r="A9209" s="1">
        <v>319567</v>
      </c>
      <c r="B9209" s="1" t="s">
        <v>64</v>
      </c>
      <c r="C9209" s="1" t="s">
        <v>32</v>
      </c>
      <c r="D9209" s="1" t="s">
        <v>44</v>
      </c>
      <c r="E9209" s="1" t="s">
        <v>15</v>
      </c>
    </row>
    <row r="9210" spans="1:5" x14ac:dyDescent="0.25">
      <c r="A9210" s="1">
        <v>319568</v>
      </c>
      <c r="B9210" s="1" t="s">
        <v>64</v>
      </c>
      <c r="C9210" s="1" t="s">
        <v>32</v>
      </c>
      <c r="D9210" s="1" t="s">
        <v>44</v>
      </c>
      <c r="E9210" s="1" t="s">
        <v>15</v>
      </c>
    </row>
    <row r="9211" spans="1:5" x14ac:dyDescent="0.25">
      <c r="A9211" s="1">
        <v>319569</v>
      </c>
      <c r="B9211" s="1" t="s">
        <v>64</v>
      </c>
      <c r="C9211" s="1" t="s">
        <v>32</v>
      </c>
      <c r="D9211" s="1" t="s">
        <v>44</v>
      </c>
      <c r="E9211" s="1" t="s">
        <v>15</v>
      </c>
    </row>
    <row r="9212" spans="1:5" x14ac:dyDescent="0.25">
      <c r="A9212" s="1">
        <v>319570</v>
      </c>
      <c r="B9212" s="1" t="s">
        <v>64</v>
      </c>
      <c r="C9212" s="1" t="s">
        <v>32</v>
      </c>
      <c r="D9212" s="1" t="s">
        <v>44</v>
      </c>
      <c r="E9212" s="1" t="s">
        <v>15</v>
      </c>
    </row>
    <row r="9213" spans="1:5" x14ac:dyDescent="0.25">
      <c r="A9213" s="1">
        <v>319571</v>
      </c>
      <c r="B9213" s="1" t="s">
        <v>64</v>
      </c>
      <c r="C9213" s="1" t="s">
        <v>32</v>
      </c>
      <c r="D9213" s="1" t="s">
        <v>44</v>
      </c>
      <c r="E9213" s="1" t="s">
        <v>15</v>
      </c>
    </row>
    <row r="9214" spans="1:5" x14ac:dyDescent="0.25">
      <c r="A9214" s="1">
        <v>319572</v>
      </c>
      <c r="B9214" s="1" t="s">
        <v>64</v>
      </c>
      <c r="C9214" s="1" t="s">
        <v>32</v>
      </c>
      <c r="D9214" s="1" t="s">
        <v>44</v>
      </c>
      <c r="E9214" s="1" t="s">
        <v>15</v>
      </c>
    </row>
    <row r="9215" spans="1:5" x14ac:dyDescent="0.25">
      <c r="A9215" s="1">
        <v>319573</v>
      </c>
      <c r="B9215" s="1" t="s">
        <v>64</v>
      </c>
      <c r="C9215" s="1" t="s">
        <v>32</v>
      </c>
      <c r="D9215" s="1" t="s">
        <v>44</v>
      </c>
      <c r="E9215" s="1" t="s">
        <v>15</v>
      </c>
    </row>
    <row r="9216" spans="1:5" x14ac:dyDescent="0.25">
      <c r="A9216" s="1">
        <v>319574</v>
      </c>
      <c r="B9216" s="1" t="s">
        <v>64</v>
      </c>
      <c r="C9216" s="1" t="s">
        <v>32</v>
      </c>
      <c r="D9216" s="1" t="s">
        <v>44</v>
      </c>
      <c r="E9216" s="1" t="s">
        <v>15</v>
      </c>
    </row>
    <row r="9217" spans="1:5" x14ac:dyDescent="0.25">
      <c r="A9217" s="1">
        <v>319575</v>
      </c>
      <c r="B9217" s="1" t="s">
        <v>64</v>
      </c>
      <c r="C9217" s="1" t="s">
        <v>32</v>
      </c>
      <c r="D9217" s="1" t="s">
        <v>44</v>
      </c>
      <c r="E9217" s="1" t="s">
        <v>15</v>
      </c>
    </row>
    <row r="9218" spans="1:5" x14ac:dyDescent="0.25">
      <c r="A9218" s="1">
        <v>319576</v>
      </c>
      <c r="B9218" s="1" t="s">
        <v>64</v>
      </c>
      <c r="C9218" s="1" t="s">
        <v>32</v>
      </c>
      <c r="D9218" s="1" t="s">
        <v>44</v>
      </c>
      <c r="E9218" s="1" t="s">
        <v>15</v>
      </c>
    </row>
    <row r="9219" spans="1:5" x14ac:dyDescent="0.25">
      <c r="A9219" s="1">
        <v>319577</v>
      </c>
      <c r="B9219" s="1" t="s">
        <v>35</v>
      </c>
      <c r="C9219" s="1" t="s">
        <v>16</v>
      </c>
      <c r="D9219" s="1" t="s">
        <v>40</v>
      </c>
      <c r="E9219" s="1" t="s">
        <v>15</v>
      </c>
    </row>
    <row r="9220" spans="1:5" x14ac:dyDescent="0.25">
      <c r="A9220" s="1">
        <v>319578</v>
      </c>
      <c r="B9220" s="1" t="s">
        <v>66</v>
      </c>
      <c r="C9220" s="1" t="s">
        <v>29</v>
      </c>
      <c r="D9220" s="1" t="s">
        <v>49</v>
      </c>
      <c r="E9220" s="1" t="s">
        <v>15</v>
      </c>
    </row>
    <row r="9221" spans="1:5" x14ac:dyDescent="0.25">
      <c r="A9221" s="1">
        <v>319579</v>
      </c>
      <c r="B9221" s="1" t="s">
        <v>35</v>
      </c>
      <c r="C9221" s="1" t="s">
        <v>13</v>
      </c>
      <c r="D9221" s="1" t="s">
        <v>26</v>
      </c>
      <c r="E9221" s="1" t="s">
        <v>63</v>
      </c>
    </row>
    <row r="9222" spans="1:5" x14ac:dyDescent="0.25">
      <c r="A9222" s="1">
        <v>319580</v>
      </c>
      <c r="B9222" s="1" t="s">
        <v>35</v>
      </c>
      <c r="C9222" s="1" t="s">
        <v>29</v>
      </c>
      <c r="D9222" s="1" t="s">
        <v>43</v>
      </c>
      <c r="E9222" s="1" t="s">
        <v>15</v>
      </c>
    </row>
    <row r="9223" spans="1:5" x14ac:dyDescent="0.25">
      <c r="A9223" s="1">
        <v>319611</v>
      </c>
      <c r="B9223" s="1" t="s">
        <v>66</v>
      </c>
      <c r="C9223" s="1" t="s">
        <v>29</v>
      </c>
      <c r="D9223" s="1" t="s">
        <v>61</v>
      </c>
      <c r="E9223" s="1" t="s">
        <v>15</v>
      </c>
    </row>
    <row r="9224" spans="1:5" x14ac:dyDescent="0.25">
      <c r="A9224" s="1">
        <v>319612</v>
      </c>
      <c r="B9224" s="1" t="s">
        <v>12</v>
      </c>
      <c r="C9224" s="1" t="s">
        <v>20</v>
      </c>
      <c r="D9224" s="1" t="s">
        <v>45</v>
      </c>
      <c r="E9224" s="1" t="s">
        <v>15</v>
      </c>
    </row>
    <row r="9225" spans="1:5" x14ac:dyDescent="0.25">
      <c r="A9225" s="1">
        <v>319613</v>
      </c>
      <c r="B9225" s="1" t="s">
        <v>35</v>
      </c>
      <c r="C9225" s="1" t="s">
        <v>20</v>
      </c>
      <c r="D9225" s="1" t="s">
        <v>61</v>
      </c>
      <c r="E9225" s="1" t="s">
        <v>15</v>
      </c>
    </row>
    <row r="9226" spans="1:5" x14ac:dyDescent="0.25">
      <c r="A9226" s="1">
        <v>319614</v>
      </c>
      <c r="B9226" s="1" t="s">
        <v>35</v>
      </c>
      <c r="C9226" s="1" t="s">
        <v>22</v>
      </c>
      <c r="D9226" s="1" t="s">
        <v>38</v>
      </c>
      <c r="E9226" s="1" t="s">
        <v>15</v>
      </c>
    </row>
    <row r="9227" spans="1:5" x14ac:dyDescent="0.25">
      <c r="A9227" s="1">
        <v>319615</v>
      </c>
      <c r="B9227" s="1" t="s">
        <v>64</v>
      </c>
      <c r="C9227" s="1" t="s">
        <v>20</v>
      </c>
      <c r="D9227" s="1" t="s">
        <v>61</v>
      </c>
      <c r="E9227" s="1" t="s">
        <v>15</v>
      </c>
    </row>
    <row r="9228" spans="1:5" x14ac:dyDescent="0.25">
      <c r="A9228" s="1">
        <v>319616</v>
      </c>
      <c r="B9228" s="1" t="s">
        <v>35</v>
      </c>
      <c r="C9228" s="1" t="s">
        <v>20</v>
      </c>
      <c r="D9228" s="1" t="s">
        <v>26</v>
      </c>
      <c r="E9228" s="1" t="s">
        <v>15</v>
      </c>
    </row>
    <row r="9229" spans="1:5" x14ac:dyDescent="0.25">
      <c r="A9229" s="1">
        <v>319621</v>
      </c>
      <c r="B9229" s="1" t="s">
        <v>35</v>
      </c>
      <c r="C9229" s="1" t="s">
        <v>20</v>
      </c>
      <c r="D9229" s="1" t="s">
        <v>61</v>
      </c>
      <c r="E9229" s="1" t="s">
        <v>15</v>
      </c>
    </row>
    <row r="9230" spans="1:5" x14ac:dyDescent="0.25">
      <c r="A9230" s="1">
        <v>319622</v>
      </c>
      <c r="B9230" s="1" t="s">
        <v>35</v>
      </c>
      <c r="C9230" s="1" t="s">
        <v>20</v>
      </c>
      <c r="D9230" s="1" t="s">
        <v>26</v>
      </c>
      <c r="E9230" s="1" t="s">
        <v>15</v>
      </c>
    </row>
    <row r="9231" spans="1:5" x14ac:dyDescent="0.25">
      <c r="A9231" s="1">
        <v>319623</v>
      </c>
      <c r="B9231" s="1" t="s">
        <v>35</v>
      </c>
      <c r="C9231" s="1" t="s">
        <v>20</v>
      </c>
      <c r="D9231" s="1" t="s">
        <v>26</v>
      </c>
      <c r="E9231" s="1" t="s">
        <v>15</v>
      </c>
    </row>
    <row r="9232" spans="1:5" x14ac:dyDescent="0.25">
      <c r="A9232" s="1">
        <v>319624</v>
      </c>
      <c r="B9232" s="1" t="s">
        <v>35</v>
      </c>
      <c r="C9232" s="1" t="s">
        <v>20</v>
      </c>
      <c r="D9232" s="1" t="s">
        <v>26</v>
      </c>
      <c r="E9232" s="1" t="s">
        <v>15</v>
      </c>
    </row>
    <row r="9233" spans="1:5" x14ac:dyDescent="0.25">
      <c r="A9233" s="1">
        <v>319625</v>
      </c>
      <c r="B9233" s="1" t="s">
        <v>65</v>
      </c>
      <c r="C9233" s="1" t="s">
        <v>29</v>
      </c>
      <c r="D9233" s="1" t="s">
        <v>49</v>
      </c>
      <c r="E9233" s="1" t="s">
        <v>15</v>
      </c>
    </row>
    <row r="9234" spans="1:5" x14ac:dyDescent="0.25">
      <c r="A9234" s="1">
        <v>319626</v>
      </c>
      <c r="B9234" s="1" t="s">
        <v>35</v>
      </c>
      <c r="C9234" s="1" t="s">
        <v>20</v>
      </c>
      <c r="D9234" s="1" t="s">
        <v>26</v>
      </c>
      <c r="E9234" s="1" t="s">
        <v>15</v>
      </c>
    </row>
    <row r="9235" spans="1:5" x14ac:dyDescent="0.25">
      <c r="A9235" s="1">
        <v>319627</v>
      </c>
      <c r="B9235" s="1" t="s">
        <v>35</v>
      </c>
      <c r="C9235" s="1" t="s">
        <v>32</v>
      </c>
      <c r="D9235" s="1" t="s">
        <v>39</v>
      </c>
      <c r="E9235" s="1" t="s">
        <v>15</v>
      </c>
    </row>
    <row r="9236" spans="1:5" x14ac:dyDescent="0.25">
      <c r="A9236" s="1">
        <v>319628</v>
      </c>
      <c r="B9236" s="1" t="s">
        <v>35</v>
      </c>
      <c r="C9236" s="1" t="s">
        <v>32</v>
      </c>
      <c r="D9236" s="1" t="s">
        <v>39</v>
      </c>
      <c r="E9236" s="1" t="s">
        <v>15</v>
      </c>
    </row>
    <row r="9237" spans="1:5" x14ac:dyDescent="0.25">
      <c r="A9237" s="1">
        <v>319630</v>
      </c>
      <c r="B9237" s="1" t="s">
        <v>65</v>
      </c>
      <c r="C9237" s="1" t="s">
        <v>20</v>
      </c>
      <c r="D9237" s="1" t="s">
        <v>58</v>
      </c>
      <c r="E9237" s="1" t="s">
        <v>15</v>
      </c>
    </row>
    <row r="9238" spans="1:5" x14ac:dyDescent="0.25">
      <c r="A9238" s="1">
        <v>319631</v>
      </c>
      <c r="B9238" s="1" t="s">
        <v>35</v>
      </c>
      <c r="C9238" s="1" t="s">
        <v>16</v>
      </c>
      <c r="D9238" s="1" t="s">
        <v>40</v>
      </c>
      <c r="E9238" s="1" t="s">
        <v>15</v>
      </c>
    </row>
    <row r="9239" spans="1:5" x14ac:dyDescent="0.25">
      <c r="A9239" s="1">
        <v>319632</v>
      </c>
      <c r="B9239" s="1" t="s">
        <v>35</v>
      </c>
      <c r="C9239" s="1" t="s">
        <v>20</v>
      </c>
      <c r="D9239" s="1" t="s">
        <v>57</v>
      </c>
      <c r="E9239" s="1" t="s">
        <v>15</v>
      </c>
    </row>
    <row r="9240" spans="1:5" x14ac:dyDescent="0.25">
      <c r="A9240" s="1">
        <v>319633</v>
      </c>
      <c r="B9240" s="1" t="s">
        <v>35</v>
      </c>
      <c r="C9240" s="1" t="s">
        <v>20</v>
      </c>
      <c r="D9240" s="1" t="s">
        <v>57</v>
      </c>
      <c r="E9240" s="1" t="s">
        <v>15</v>
      </c>
    </row>
    <row r="9241" spans="1:5" x14ac:dyDescent="0.25">
      <c r="A9241" s="1">
        <v>319634</v>
      </c>
      <c r="B9241" s="1" t="s">
        <v>35</v>
      </c>
      <c r="C9241" s="1" t="s">
        <v>16</v>
      </c>
      <c r="D9241" s="1" t="s">
        <v>40</v>
      </c>
      <c r="E9241" s="1" t="s">
        <v>15</v>
      </c>
    </row>
    <row r="9242" spans="1:5" x14ac:dyDescent="0.25">
      <c r="A9242" s="1">
        <v>319635</v>
      </c>
      <c r="B9242" s="1" t="s">
        <v>65</v>
      </c>
      <c r="C9242" s="1" t="s">
        <v>20</v>
      </c>
      <c r="D9242" s="1" t="s">
        <v>58</v>
      </c>
      <c r="E9242" s="1" t="s">
        <v>15</v>
      </c>
    </row>
    <row r="9243" spans="1:5" x14ac:dyDescent="0.25">
      <c r="A9243" s="1">
        <v>319636</v>
      </c>
      <c r="B9243" s="1" t="s">
        <v>65</v>
      </c>
      <c r="C9243" s="1" t="s">
        <v>27</v>
      </c>
      <c r="D9243" s="1" t="s">
        <v>51</v>
      </c>
      <c r="E9243" s="1" t="s">
        <v>15</v>
      </c>
    </row>
    <row r="9244" spans="1:5" x14ac:dyDescent="0.25">
      <c r="A9244" s="1">
        <v>319637</v>
      </c>
      <c r="B9244" s="1" t="s">
        <v>35</v>
      </c>
      <c r="C9244" s="1" t="s">
        <v>29</v>
      </c>
      <c r="D9244" s="1" t="s">
        <v>40</v>
      </c>
      <c r="E9244" s="1" t="s">
        <v>15</v>
      </c>
    </row>
    <row r="9245" spans="1:5" x14ac:dyDescent="0.25">
      <c r="A9245" s="1">
        <v>319639</v>
      </c>
      <c r="B9245" s="1" t="s">
        <v>35</v>
      </c>
      <c r="C9245" s="1" t="s">
        <v>20</v>
      </c>
      <c r="D9245" s="1" t="s">
        <v>58</v>
      </c>
      <c r="E9245" s="1" t="s">
        <v>15</v>
      </c>
    </row>
    <row r="9246" spans="1:5" x14ac:dyDescent="0.25">
      <c r="A9246" s="1">
        <v>319640</v>
      </c>
      <c r="B9246" s="1" t="s">
        <v>35</v>
      </c>
      <c r="C9246" s="1" t="s">
        <v>16</v>
      </c>
      <c r="D9246" s="1" t="s">
        <v>40</v>
      </c>
      <c r="E9246" s="1" t="s">
        <v>15</v>
      </c>
    </row>
    <row r="9247" spans="1:5" x14ac:dyDescent="0.25">
      <c r="A9247" s="1">
        <v>319649</v>
      </c>
      <c r="B9247" s="1" t="s">
        <v>66</v>
      </c>
      <c r="C9247" s="1" t="s">
        <v>22</v>
      </c>
      <c r="D9247" s="1" t="s">
        <v>19</v>
      </c>
      <c r="E9247" s="1" t="s">
        <v>15</v>
      </c>
    </row>
    <row r="9248" spans="1:5" x14ac:dyDescent="0.25">
      <c r="A9248" s="1">
        <v>319650</v>
      </c>
      <c r="B9248" s="1" t="s">
        <v>64</v>
      </c>
      <c r="C9248" s="1" t="s">
        <v>32</v>
      </c>
      <c r="D9248" s="1" t="s">
        <v>44</v>
      </c>
      <c r="E9248" s="1" t="s">
        <v>15</v>
      </c>
    </row>
    <row r="9249" spans="1:5" x14ac:dyDescent="0.25">
      <c r="A9249" s="1">
        <v>319651</v>
      </c>
      <c r="B9249" s="1" t="s">
        <v>64</v>
      </c>
      <c r="C9249" s="1" t="s">
        <v>32</v>
      </c>
      <c r="D9249" s="1" t="s">
        <v>44</v>
      </c>
      <c r="E9249" s="1" t="s">
        <v>15</v>
      </c>
    </row>
    <row r="9250" spans="1:5" x14ac:dyDescent="0.25">
      <c r="A9250" s="1">
        <v>319652</v>
      </c>
      <c r="B9250" s="1" t="s">
        <v>64</v>
      </c>
      <c r="C9250" s="1" t="s">
        <v>32</v>
      </c>
      <c r="D9250" s="1" t="s">
        <v>44</v>
      </c>
      <c r="E9250" s="1" t="s">
        <v>15</v>
      </c>
    </row>
    <row r="9251" spans="1:5" x14ac:dyDescent="0.25">
      <c r="A9251" s="1">
        <v>319653</v>
      </c>
      <c r="B9251" s="1" t="s">
        <v>35</v>
      </c>
      <c r="C9251" s="1" t="s">
        <v>32</v>
      </c>
      <c r="D9251" s="1" t="s">
        <v>44</v>
      </c>
      <c r="E9251" s="1" t="s">
        <v>15</v>
      </c>
    </row>
    <row r="9252" spans="1:5" x14ac:dyDescent="0.25">
      <c r="A9252" s="1">
        <v>319654</v>
      </c>
      <c r="B9252" s="1" t="s">
        <v>12</v>
      </c>
      <c r="C9252" s="1" t="s">
        <v>32</v>
      </c>
      <c r="D9252" s="1" t="s">
        <v>44</v>
      </c>
      <c r="E9252" s="1" t="s">
        <v>15</v>
      </c>
    </row>
    <row r="9253" spans="1:5" x14ac:dyDescent="0.25">
      <c r="A9253" s="1">
        <v>319655</v>
      </c>
      <c r="B9253" s="1" t="s">
        <v>12</v>
      </c>
      <c r="C9253" s="1" t="s">
        <v>32</v>
      </c>
      <c r="D9253" s="1" t="s">
        <v>19</v>
      </c>
      <c r="E9253" s="1" t="s">
        <v>15</v>
      </c>
    </row>
    <row r="9254" spans="1:5" x14ac:dyDescent="0.25">
      <c r="A9254" s="1">
        <v>319656</v>
      </c>
      <c r="B9254" s="1" t="s">
        <v>12</v>
      </c>
      <c r="C9254" s="1" t="s">
        <v>32</v>
      </c>
      <c r="D9254" s="1" t="s">
        <v>44</v>
      </c>
      <c r="E9254" s="1" t="s">
        <v>15</v>
      </c>
    </row>
    <row r="9255" spans="1:5" x14ac:dyDescent="0.25">
      <c r="A9255" s="1">
        <v>319657</v>
      </c>
      <c r="B9255" s="1" t="s">
        <v>64</v>
      </c>
      <c r="C9255" s="1" t="s">
        <v>32</v>
      </c>
      <c r="D9255" s="1" t="s">
        <v>44</v>
      </c>
      <c r="E9255" s="1" t="s">
        <v>15</v>
      </c>
    </row>
    <row r="9256" spans="1:5" x14ac:dyDescent="0.25">
      <c r="A9256" s="1">
        <v>319658</v>
      </c>
      <c r="B9256" s="1" t="s">
        <v>64</v>
      </c>
      <c r="C9256" s="1" t="s">
        <v>32</v>
      </c>
      <c r="D9256" s="1" t="s">
        <v>44</v>
      </c>
      <c r="E9256" s="1" t="s">
        <v>15</v>
      </c>
    </row>
    <row r="9257" spans="1:5" x14ac:dyDescent="0.25">
      <c r="A9257" s="1">
        <v>319659</v>
      </c>
      <c r="B9257" s="1" t="s">
        <v>12</v>
      </c>
      <c r="C9257" s="1" t="s">
        <v>32</v>
      </c>
      <c r="D9257" s="1" t="s">
        <v>44</v>
      </c>
      <c r="E9257" s="1" t="s">
        <v>15</v>
      </c>
    </row>
    <row r="9258" spans="1:5" x14ac:dyDescent="0.25">
      <c r="A9258" s="1">
        <v>319660</v>
      </c>
      <c r="B9258" s="1" t="s">
        <v>12</v>
      </c>
      <c r="C9258" s="1" t="s">
        <v>32</v>
      </c>
      <c r="D9258" s="1" t="s">
        <v>39</v>
      </c>
      <c r="E9258" s="1" t="s">
        <v>15</v>
      </c>
    </row>
    <row r="9259" spans="1:5" x14ac:dyDescent="0.25">
      <c r="A9259" s="1">
        <v>319661</v>
      </c>
      <c r="B9259" s="1" t="s">
        <v>12</v>
      </c>
      <c r="C9259" s="1" t="s">
        <v>32</v>
      </c>
      <c r="D9259" s="1" t="s">
        <v>44</v>
      </c>
      <c r="E9259" s="1" t="s">
        <v>15</v>
      </c>
    </row>
    <row r="9260" spans="1:5" x14ac:dyDescent="0.25">
      <c r="A9260" s="1">
        <v>319662</v>
      </c>
      <c r="B9260" s="1" t="s">
        <v>12</v>
      </c>
      <c r="C9260" s="1" t="s">
        <v>32</v>
      </c>
      <c r="D9260" s="1" t="s">
        <v>44</v>
      </c>
      <c r="E9260" s="1" t="s">
        <v>15</v>
      </c>
    </row>
    <row r="9261" spans="1:5" x14ac:dyDescent="0.25">
      <c r="A9261" s="1">
        <v>319663</v>
      </c>
      <c r="B9261" s="1" t="s">
        <v>64</v>
      </c>
      <c r="C9261" s="1" t="s">
        <v>32</v>
      </c>
      <c r="D9261" s="1" t="s">
        <v>44</v>
      </c>
      <c r="E9261" s="1" t="s">
        <v>15</v>
      </c>
    </row>
    <row r="9262" spans="1:5" x14ac:dyDescent="0.25">
      <c r="A9262" s="1">
        <v>319664</v>
      </c>
      <c r="B9262" s="1" t="s">
        <v>64</v>
      </c>
      <c r="C9262" s="1" t="s">
        <v>32</v>
      </c>
      <c r="D9262" s="1" t="s">
        <v>44</v>
      </c>
      <c r="E9262" s="1" t="s">
        <v>15</v>
      </c>
    </row>
    <row r="9263" spans="1:5" x14ac:dyDescent="0.25">
      <c r="A9263" s="1">
        <v>319665</v>
      </c>
      <c r="B9263" s="1" t="s">
        <v>64</v>
      </c>
      <c r="C9263" s="1" t="s">
        <v>32</v>
      </c>
      <c r="D9263" s="1" t="s">
        <v>44</v>
      </c>
      <c r="E9263" s="1" t="s">
        <v>15</v>
      </c>
    </row>
    <row r="9264" spans="1:5" x14ac:dyDescent="0.25">
      <c r="A9264" s="1">
        <v>319666</v>
      </c>
      <c r="B9264" s="1" t="s">
        <v>64</v>
      </c>
      <c r="C9264" s="1" t="s">
        <v>32</v>
      </c>
      <c r="D9264" s="1" t="s">
        <v>44</v>
      </c>
      <c r="E9264" s="1" t="s">
        <v>15</v>
      </c>
    </row>
    <row r="9265" spans="1:5" x14ac:dyDescent="0.25">
      <c r="A9265" s="1">
        <v>319667</v>
      </c>
      <c r="B9265" s="1" t="s">
        <v>64</v>
      </c>
      <c r="C9265" s="1" t="s">
        <v>32</v>
      </c>
      <c r="D9265" s="1" t="s">
        <v>44</v>
      </c>
      <c r="E9265" s="1" t="s">
        <v>15</v>
      </c>
    </row>
    <row r="9266" spans="1:5" x14ac:dyDescent="0.25">
      <c r="A9266" s="1">
        <v>319668</v>
      </c>
      <c r="B9266" s="1" t="s">
        <v>64</v>
      </c>
      <c r="C9266" s="1" t="s">
        <v>32</v>
      </c>
      <c r="D9266" s="1" t="s">
        <v>44</v>
      </c>
      <c r="E9266" s="1" t="s">
        <v>15</v>
      </c>
    </row>
    <row r="9267" spans="1:5" x14ac:dyDescent="0.25">
      <c r="A9267" s="1">
        <v>319669</v>
      </c>
      <c r="B9267" s="1" t="s">
        <v>64</v>
      </c>
      <c r="C9267" s="1" t="s">
        <v>32</v>
      </c>
      <c r="D9267" s="1" t="s">
        <v>44</v>
      </c>
      <c r="E9267" s="1" t="s">
        <v>15</v>
      </c>
    </row>
    <row r="9268" spans="1:5" x14ac:dyDescent="0.25">
      <c r="A9268" s="1">
        <v>319670</v>
      </c>
      <c r="B9268" s="1" t="s">
        <v>64</v>
      </c>
      <c r="C9268" s="1" t="s">
        <v>32</v>
      </c>
      <c r="D9268" s="1" t="s">
        <v>44</v>
      </c>
      <c r="E9268" s="1" t="s">
        <v>15</v>
      </c>
    </row>
    <row r="9269" spans="1:5" x14ac:dyDescent="0.25">
      <c r="A9269" s="1">
        <v>319671</v>
      </c>
      <c r="B9269" s="1" t="s">
        <v>12</v>
      </c>
      <c r="C9269" s="1" t="s">
        <v>32</v>
      </c>
      <c r="D9269" s="1" t="s">
        <v>44</v>
      </c>
      <c r="E9269" s="1" t="s">
        <v>15</v>
      </c>
    </row>
    <row r="9270" spans="1:5" x14ac:dyDescent="0.25">
      <c r="A9270" s="1">
        <v>319672</v>
      </c>
      <c r="B9270" s="1" t="s">
        <v>35</v>
      </c>
      <c r="C9270" s="1" t="s">
        <v>32</v>
      </c>
      <c r="D9270" s="1" t="s">
        <v>44</v>
      </c>
      <c r="E9270" s="1" t="s">
        <v>15</v>
      </c>
    </row>
    <row r="9271" spans="1:5" x14ac:dyDescent="0.25">
      <c r="A9271" s="1">
        <v>319673</v>
      </c>
      <c r="B9271" s="1" t="s">
        <v>35</v>
      </c>
      <c r="C9271" s="1" t="s">
        <v>32</v>
      </c>
      <c r="D9271" s="1" t="s">
        <v>44</v>
      </c>
      <c r="E9271" s="1" t="s">
        <v>15</v>
      </c>
    </row>
    <row r="9272" spans="1:5" x14ac:dyDescent="0.25">
      <c r="A9272" s="1">
        <v>319674</v>
      </c>
      <c r="B9272" s="1" t="s">
        <v>64</v>
      </c>
      <c r="C9272" s="1" t="s">
        <v>32</v>
      </c>
      <c r="D9272" s="1" t="s">
        <v>44</v>
      </c>
      <c r="E9272" s="1" t="s">
        <v>15</v>
      </c>
    </row>
    <row r="9273" spans="1:5" x14ac:dyDescent="0.25">
      <c r="A9273" s="1">
        <v>319675</v>
      </c>
      <c r="B9273" s="1" t="s">
        <v>64</v>
      </c>
      <c r="C9273" s="1" t="s">
        <v>32</v>
      </c>
      <c r="D9273" s="1" t="s">
        <v>44</v>
      </c>
      <c r="E9273" s="1" t="s">
        <v>15</v>
      </c>
    </row>
    <row r="9274" spans="1:5" x14ac:dyDescent="0.25">
      <c r="A9274" s="1">
        <v>319676</v>
      </c>
      <c r="B9274" s="1" t="s">
        <v>64</v>
      </c>
      <c r="C9274" s="1" t="s">
        <v>32</v>
      </c>
      <c r="D9274" s="1" t="s">
        <v>44</v>
      </c>
      <c r="E9274" s="1" t="s">
        <v>15</v>
      </c>
    </row>
    <row r="9275" spans="1:5" x14ac:dyDescent="0.25">
      <c r="A9275" s="1">
        <v>319677</v>
      </c>
      <c r="B9275" s="1" t="s">
        <v>64</v>
      </c>
      <c r="C9275" s="1" t="s">
        <v>32</v>
      </c>
      <c r="D9275" s="1" t="s">
        <v>44</v>
      </c>
      <c r="E9275" s="1" t="s">
        <v>15</v>
      </c>
    </row>
    <row r="9276" spans="1:5" x14ac:dyDescent="0.25">
      <c r="A9276" s="1">
        <v>319678</v>
      </c>
      <c r="B9276" s="1" t="s">
        <v>64</v>
      </c>
      <c r="C9276" s="1" t="s">
        <v>32</v>
      </c>
      <c r="D9276" s="1" t="s">
        <v>44</v>
      </c>
      <c r="E9276" s="1" t="s">
        <v>15</v>
      </c>
    </row>
    <row r="9277" spans="1:5" x14ac:dyDescent="0.25">
      <c r="A9277" s="1">
        <v>319679</v>
      </c>
      <c r="B9277" s="1" t="s">
        <v>64</v>
      </c>
      <c r="C9277" s="1" t="s">
        <v>32</v>
      </c>
      <c r="D9277" s="1" t="s">
        <v>44</v>
      </c>
      <c r="E9277" s="1" t="s">
        <v>15</v>
      </c>
    </row>
    <row r="9278" spans="1:5" x14ac:dyDescent="0.25">
      <c r="A9278" s="1">
        <v>319680</v>
      </c>
      <c r="B9278" s="1" t="s">
        <v>64</v>
      </c>
      <c r="C9278" s="1" t="s">
        <v>32</v>
      </c>
      <c r="D9278" s="1" t="s">
        <v>44</v>
      </c>
      <c r="E9278" s="1" t="s">
        <v>15</v>
      </c>
    </row>
    <row r="9279" spans="1:5" x14ac:dyDescent="0.25">
      <c r="A9279" s="1">
        <v>319681</v>
      </c>
      <c r="B9279" s="1" t="s">
        <v>64</v>
      </c>
      <c r="C9279" s="1" t="s">
        <v>32</v>
      </c>
      <c r="D9279" s="1" t="s">
        <v>44</v>
      </c>
      <c r="E9279" s="1" t="s">
        <v>15</v>
      </c>
    </row>
    <row r="9280" spans="1:5" x14ac:dyDescent="0.25">
      <c r="A9280" s="1">
        <v>319682</v>
      </c>
      <c r="B9280" s="1" t="s">
        <v>64</v>
      </c>
      <c r="C9280" s="1" t="s">
        <v>32</v>
      </c>
      <c r="D9280" s="1" t="s">
        <v>44</v>
      </c>
      <c r="E9280" s="1" t="s">
        <v>15</v>
      </c>
    </row>
    <row r="9281" spans="1:5" x14ac:dyDescent="0.25">
      <c r="A9281" s="1">
        <v>319683</v>
      </c>
      <c r="B9281" s="1" t="s">
        <v>64</v>
      </c>
      <c r="C9281" s="1" t="s">
        <v>32</v>
      </c>
      <c r="D9281" s="1" t="s">
        <v>44</v>
      </c>
      <c r="E9281" s="1" t="s">
        <v>15</v>
      </c>
    </row>
    <row r="9282" spans="1:5" x14ac:dyDescent="0.25">
      <c r="A9282" s="1">
        <v>319684</v>
      </c>
      <c r="B9282" s="1" t="s">
        <v>64</v>
      </c>
      <c r="C9282" s="1" t="s">
        <v>32</v>
      </c>
      <c r="D9282" s="1" t="s">
        <v>44</v>
      </c>
      <c r="E9282" s="1" t="s">
        <v>15</v>
      </c>
    </row>
    <row r="9283" spans="1:5" x14ac:dyDescent="0.25">
      <c r="A9283" s="1">
        <v>319685</v>
      </c>
      <c r="B9283" s="1" t="s">
        <v>12</v>
      </c>
      <c r="C9283" s="1" t="s">
        <v>32</v>
      </c>
      <c r="D9283" s="1" t="s">
        <v>44</v>
      </c>
      <c r="E9283" s="1" t="s">
        <v>15</v>
      </c>
    </row>
    <row r="9284" spans="1:5" x14ac:dyDescent="0.25">
      <c r="A9284" s="1">
        <v>319686</v>
      </c>
      <c r="B9284" s="1" t="s">
        <v>64</v>
      </c>
      <c r="C9284" s="1" t="s">
        <v>32</v>
      </c>
      <c r="D9284" s="1" t="s">
        <v>44</v>
      </c>
      <c r="E9284" s="1" t="s">
        <v>15</v>
      </c>
    </row>
    <row r="9285" spans="1:5" x14ac:dyDescent="0.25">
      <c r="A9285" s="1">
        <v>319687</v>
      </c>
      <c r="B9285" s="1" t="s">
        <v>64</v>
      </c>
      <c r="C9285" s="1" t="s">
        <v>32</v>
      </c>
      <c r="D9285" s="1" t="s">
        <v>44</v>
      </c>
      <c r="E9285" s="1" t="s">
        <v>15</v>
      </c>
    </row>
    <row r="9286" spans="1:5" x14ac:dyDescent="0.25">
      <c r="A9286" s="1">
        <v>319688</v>
      </c>
      <c r="B9286" s="1" t="s">
        <v>64</v>
      </c>
      <c r="C9286" s="1" t="s">
        <v>32</v>
      </c>
      <c r="D9286" s="1" t="s">
        <v>44</v>
      </c>
      <c r="E9286" s="1" t="s">
        <v>15</v>
      </c>
    </row>
    <row r="9287" spans="1:5" x14ac:dyDescent="0.25">
      <c r="A9287" s="1">
        <v>319689</v>
      </c>
      <c r="B9287" s="1" t="s">
        <v>64</v>
      </c>
      <c r="C9287" s="1" t="s">
        <v>32</v>
      </c>
      <c r="D9287" s="1" t="s">
        <v>44</v>
      </c>
      <c r="E9287" s="1" t="s">
        <v>15</v>
      </c>
    </row>
    <row r="9288" spans="1:5" x14ac:dyDescent="0.25">
      <c r="A9288" s="1">
        <v>319690</v>
      </c>
      <c r="B9288" s="1" t="s">
        <v>64</v>
      </c>
      <c r="C9288" s="1" t="s">
        <v>32</v>
      </c>
      <c r="D9288" s="1" t="s">
        <v>44</v>
      </c>
      <c r="E9288" s="1" t="s">
        <v>15</v>
      </c>
    </row>
    <row r="9289" spans="1:5" x14ac:dyDescent="0.25">
      <c r="A9289" s="1">
        <v>319691</v>
      </c>
      <c r="B9289" s="1" t="s">
        <v>64</v>
      </c>
      <c r="C9289" s="1" t="s">
        <v>32</v>
      </c>
      <c r="D9289" s="1" t="s">
        <v>44</v>
      </c>
      <c r="E9289" s="1" t="s">
        <v>15</v>
      </c>
    </row>
    <row r="9290" spans="1:5" x14ac:dyDescent="0.25">
      <c r="A9290" s="1">
        <v>319692</v>
      </c>
      <c r="B9290" s="1" t="s">
        <v>64</v>
      </c>
      <c r="C9290" s="1" t="s">
        <v>32</v>
      </c>
      <c r="D9290" s="1" t="s">
        <v>44</v>
      </c>
      <c r="E9290" s="1" t="s">
        <v>15</v>
      </c>
    </row>
    <row r="9291" spans="1:5" x14ac:dyDescent="0.25">
      <c r="A9291" s="1">
        <v>319697</v>
      </c>
      <c r="B9291" s="1" t="s">
        <v>64</v>
      </c>
      <c r="C9291" s="1" t="s">
        <v>32</v>
      </c>
      <c r="D9291" s="1" t="s">
        <v>44</v>
      </c>
      <c r="E9291" s="1" t="s">
        <v>15</v>
      </c>
    </row>
    <row r="9292" spans="1:5" x14ac:dyDescent="0.25">
      <c r="A9292" s="1">
        <v>319698</v>
      </c>
      <c r="B9292" s="1" t="s">
        <v>64</v>
      </c>
      <c r="C9292" s="1" t="s">
        <v>32</v>
      </c>
      <c r="D9292" s="1" t="s">
        <v>44</v>
      </c>
      <c r="E9292" s="1" t="s">
        <v>15</v>
      </c>
    </row>
    <row r="9293" spans="1:5" x14ac:dyDescent="0.25">
      <c r="A9293" s="1">
        <v>319699</v>
      </c>
      <c r="B9293" s="1" t="s">
        <v>64</v>
      </c>
      <c r="C9293" s="1" t="s">
        <v>32</v>
      </c>
      <c r="D9293" s="1" t="s">
        <v>44</v>
      </c>
      <c r="E9293" s="1" t="s">
        <v>15</v>
      </c>
    </row>
    <row r="9294" spans="1:5" x14ac:dyDescent="0.25">
      <c r="A9294" s="1">
        <v>319700</v>
      </c>
      <c r="B9294" s="1" t="s">
        <v>35</v>
      </c>
      <c r="C9294" s="1" t="s">
        <v>16</v>
      </c>
      <c r="D9294" s="1" t="s">
        <v>40</v>
      </c>
      <c r="E9294" s="1" t="s">
        <v>15</v>
      </c>
    </row>
    <row r="9295" spans="1:5" x14ac:dyDescent="0.25">
      <c r="A9295" s="1">
        <v>319701</v>
      </c>
      <c r="B9295" s="1" t="s">
        <v>64</v>
      </c>
      <c r="C9295" s="1" t="s">
        <v>32</v>
      </c>
      <c r="D9295" s="1" t="s">
        <v>44</v>
      </c>
      <c r="E9295" s="1" t="s">
        <v>15</v>
      </c>
    </row>
    <row r="9296" spans="1:5" x14ac:dyDescent="0.25">
      <c r="A9296" s="1">
        <v>319702</v>
      </c>
      <c r="B9296" s="1" t="s">
        <v>64</v>
      </c>
      <c r="C9296" s="1" t="s">
        <v>32</v>
      </c>
      <c r="D9296" s="1" t="s">
        <v>44</v>
      </c>
      <c r="E9296" s="1" t="s">
        <v>15</v>
      </c>
    </row>
    <row r="9297" spans="1:5" x14ac:dyDescent="0.25">
      <c r="A9297" s="1">
        <v>319703</v>
      </c>
      <c r="B9297" s="1" t="s">
        <v>64</v>
      </c>
      <c r="C9297" s="1" t="s">
        <v>32</v>
      </c>
      <c r="D9297" s="1" t="s">
        <v>44</v>
      </c>
      <c r="E9297" s="1" t="s">
        <v>15</v>
      </c>
    </row>
    <row r="9298" spans="1:5" x14ac:dyDescent="0.25">
      <c r="A9298" s="1">
        <v>319704</v>
      </c>
      <c r="B9298" s="1" t="s">
        <v>64</v>
      </c>
      <c r="C9298" s="1" t="s">
        <v>32</v>
      </c>
      <c r="D9298" s="1" t="s">
        <v>44</v>
      </c>
      <c r="E9298" s="1" t="s">
        <v>15</v>
      </c>
    </row>
    <row r="9299" spans="1:5" x14ac:dyDescent="0.25">
      <c r="A9299" s="1">
        <v>319705</v>
      </c>
      <c r="B9299" s="1" t="s">
        <v>35</v>
      </c>
      <c r="C9299" s="1" t="s">
        <v>32</v>
      </c>
      <c r="D9299" s="1" t="s">
        <v>44</v>
      </c>
      <c r="E9299" s="1" t="s">
        <v>15</v>
      </c>
    </row>
    <row r="9300" spans="1:5" x14ac:dyDescent="0.25">
      <c r="A9300" s="1">
        <v>319706</v>
      </c>
      <c r="B9300" s="1" t="s">
        <v>64</v>
      </c>
      <c r="C9300" s="1" t="s">
        <v>32</v>
      </c>
      <c r="D9300" s="1" t="s">
        <v>44</v>
      </c>
      <c r="E9300" s="1" t="s">
        <v>15</v>
      </c>
    </row>
    <row r="9301" spans="1:5" x14ac:dyDescent="0.25">
      <c r="A9301" s="1">
        <v>319707</v>
      </c>
      <c r="B9301" s="1" t="s">
        <v>64</v>
      </c>
      <c r="C9301" s="1" t="s">
        <v>32</v>
      </c>
      <c r="D9301" s="1" t="s">
        <v>44</v>
      </c>
      <c r="E9301" s="1" t="s">
        <v>15</v>
      </c>
    </row>
    <row r="9302" spans="1:5" x14ac:dyDescent="0.25">
      <c r="A9302" s="1">
        <v>319708</v>
      </c>
      <c r="B9302" s="1" t="s">
        <v>64</v>
      </c>
      <c r="C9302" s="1" t="s">
        <v>32</v>
      </c>
      <c r="D9302" s="1" t="s">
        <v>44</v>
      </c>
      <c r="E9302" s="1" t="s">
        <v>15</v>
      </c>
    </row>
    <row r="9303" spans="1:5" x14ac:dyDescent="0.25">
      <c r="A9303" s="1">
        <v>319709</v>
      </c>
      <c r="B9303" s="1" t="s">
        <v>64</v>
      </c>
      <c r="C9303" s="1" t="s">
        <v>32</v>
      </c>
      <c r="D9303" s="1" t="s">
        <v>44</v>
      </c>
      <c r="E9303" s="1" t="s">
        <v>15</v>
      </c>
    </row>
    <row r="9304" spans="1:5" x14ac:dyDescent="0.25">
      <c r="A9304" s="1">
        <v>319710</v>
      </c>
      <c r="B9304" s="1" t="s">
        <v>64</v>
      </c>
      <c r="C9304" s="1" t="s">
        <v>32</v>
      </c>
      <c r="D9304" s="1" t="s">
        <v>44</v>
      </c>
      <c r="E9304" s="1" t="s">
        <v>15</v>
      </c>
    </row>
    <row r="9305" spans="1:5" x14ac:dyDescent="0.25">
      <c r="A9305" s="1">
        <v>319711</v>
      </c>
      <c r="B9305" s="1" t="s">
        <v>64</v>
      </c>
      <c r="C9305" s="1" t="s">
        <v>32</v>
      </c>
      <c r="D9305" s="1" t="s">
        <v>44</v>
      </c>
      <c r="E9305" s="1" t="s">
        <v>15</v>
      </c>
    </row>
    <row r="9306" spans="1:5" x14ac:dyDescent="0.25">
      <c r="A9306" s="1">
        <v>319712</v>
      </c>
      <c r="B9306" s="1" t="s">
        <v>64</v>
      </c>
      <c r="C9306" s="1" t="s">
        <v>32</v>
      </c>
      <c r="D9306" s="1" t="s">
        <v>44</v>
      </c>
      <c r="E9306" s="1" t="s">
        <v>15</v>
      </c>
    </row>
    <row r="9307" spans="1:5" x14ac:dyDescent="0.25">
      <c r="A9307" s="1">
        <v>319713</v>
      </c>
      <c r="B9307" s="1" t="s">
        <v>64</v>
      </c>
      <c r="C9307" s="1" t="s">
        <v>32</v>
      </c>
      <c r="D9307" s="1" t="s">
        <v>44</v>
      </c>
      <c r="E9307" s="1" t="s">
        <v>15</v>
      </c>
    </row>
    <row r="9308" spans="1:5" x14ac:dyDescent="0.25">
      <c r="A9308" s="1">
        <v>319714</v>
      </c>
      <c r="B9308" s="1" t="s">
        <v>65</v>
      </c>
      <c r="C9308" s="1" t="s">
        <v>27</v>
      </c>
      <c r="D9308" s="1" t="s">
        <v>57</v>
      </c>
      <c r="E9308" s="1" t="s">
        <v>15</v>
      </c>
    </row>
    <row r="9309" spans="1:5" x14ac:dyDescent="0.25">
      <c r="A9309" s="1">
        <v>319746</v>
      </c>
      <c r="B9309" s="1" t="s">
        <v>12</v>
      </c>
      <c r="C9309" s="1" t="s">
        <v>29</v>
      </c>
      <c r="D9309" s="1" t="s">
        <v>49</v>
      </c>
      <c r="E9309" s="1" t="s">
        <v>15</v>
      </c>
    </row>
    <row r="9310" spans="1:5" x14ac:dyDescent="0.25">
      <c r="A9310" s="1">
        <v>319747</v>
      </c>
      <c r="B9310" s="1" t="s">
        <v>35</v>
      </c>
      <c r="C9310" s="1" t="s">
        <v>29</v>
      </c>
      <c r="D9310" s="1" t="s">
        <v>49</v>
      </c>
      <c r="E9310" s="1" t="s">
        <v>15</v>
      </c>
    </row>
    <row r="9311" spans="1:5" x14ac:dyDescent="0.25">
      <c r="A9311" s="1">
        <v>319748</v>
      </c>
      <c r="B9311" s="1" t="s">
        <v>12</v>
      </c>
      <c r="C9311" s="1" t="s">
        <v>27</v>
      </c>
      <c r="D9311" s="1" t="s">
        <v>58</v>
      </c>
      <c r="E9311" s="1" t="s">
        <v>15</v>
      </c>
    </row>
    <row r="9312" spans="1:5" x14ac:dyDescent="0.25">
      <c r="A9312" s="1">
        <v>319750</v>
      </c>
      <c r="B9312" s="1" t="s">
        <v>12</v>
      </c>
      <c r="C9312" s="1" t="s">
        <v>32</v>
      </c>
      <c r="D9312" s="1" t="s">
        <v>44</v>
      </c>
      <c r="E9312" s="1" t="s">
        <v>15</v>
      </c>
    </row>
    <row r="9313" spans="1:5" x14ac:dyDescent="0.25">
      <c r="A9313" s="1">
        <v>319751</v>
      </c>
      <c r="B9313" s="1" t="s">
        <v>66</v>
      </c>
      <c r="C9313" s="1" t="s">
        <v>20</v>
      </c>
      <c r="D9313" s="1" t="s">
        <v>26</v>
      </c>
      <c r="E9313" s="1" t="s">
        <v>15</v>
      </c>
    </row>
    <row r="9314" spans="1:5" x14ac:dyDescent="0.25">
      <c r="A9314" s="1">
        <v>319752</v>
      </c>
      <c r="B9314" s="1" t="s">
        <v>65</v>
      </c>
      <c r="C9314" s="1" t="s">
        <v>27</v>
      </c>
      <c r="D9314" s="1" t="s">
        <v>30</v>
      </c>
      <c r="E9314" s="1" t="s">
        <v>15</v>
      </c>
    </row>
    <row r="9315" spans="1:5" x14ac:dyDescent="0.25">
      <c r="A9315" s="1">
        <v>319753</v>
      </c>
      <c r="B9315" s="1" t="s">
        <v>12</v>
      </c>
      <c r="C9315" s="1" t="s">
        <v>13</v>
      </c>
      <c r="D9315" s="1" t="s">
        <v>43</v>
      </c>
      <c r="E9315" s="1" t="s">
        <v>15</v>
      </c>
    </row>
    <row r="9316" spans="1:5" x14ac:dyDescent="0.25">
      <c r="A9316" s="1">
        <v>319754</v>
      </c>
      <c r="B9316" s="1" t="s">
        <v>12</v>
      </c>
      <c r="C9316" s="1" t="s">
        <v>13</v>
      </c>
      <c r="D9316" s="1" t="s">
        <v>43</v>
      </c>
      <c r="E9316" s="1" t="s">
        <v>15</v>
      </c>
    </row>
    <row r="9317" spans="1:5" x14ac:dyDescent="0.25">
      <c r="A9317" s="1">
        <v>319755</v>
      </c>
      <c r="B9317" s="1" t="s">
        <v>12</v>
      </c>
      <c r="C9317" s="1" t="s">
        <v>13</v>
      </c>
      <c r="D9317" s="1" t="s">
        <v>43</v>
      </c>
      <c r="E9317" s="1" t="s">
        <v>15</v>
      </c>
    </row>
    <row r="9318" spans="1:5" x14ac:dyDescent="0.25">
      <c r="A9318" s="1">
        <v>319756</v>
      </c>
      <c r="B9318" s="1" t="s">
        <v>12</v>
      </c>
      <c r="C9318" s="1" t="s">
        <v>13</v>
      </c>
      <c r="D9318" s="1" t="s">
        <v>43</v>
      </c>
      <c r="E9318" s="1" t="s">
        <v>15</v>
      </c>
    </row>
    <row r="9319" spans="1:5" x14ac:dyDescent="0.25">
      <c r="A9319" s="1">
        <v>319757</v>
      </c>
      <c r="B9319" s="1" t="s">
        <v>65</v>
      </c>
      <c r="C9319" s="1" t="s">
        <v>27</v>
      </c>
      <c r="D9319" s="1" t="s">
        <v>30</v>
      </c>
      <c r="E9319" s="1" t="s">
        <v>15</v>
      </c>
    </row>
    <row r="9320" spans="1:5" x14ac:dyDescent="0.25">
      <c r="A9320" s="1">
        <v>319758</v>
      </c>
      <c r="B9320" s="1" t="s">
        <v>65</v>
      </c>
      <c r="C9320" s="1" t="s">
        <v>27</v>
      </c>
      <c r="D9320" s="1" t="s">
        <v>51</v>
      </c>
      <c r="E9320" s="1" t="s">
        <v>15</v>
      </c>
    </row>
    <row r="9321" spans="1:5" x14ac:dyDescent="0.25">
      <c r="A9321" s="1">
        <v>319762</v>
      </c>
      <c r="B9321" s="1" t="s">
        <v>64</v>
      </c>
      <c r="C9321" s="1" t="s">
        <v>32</v>
      </c>
      <c r="D9321" s="1" t="s">
        <v>19</v>
      </c>
      <c r="E9321" s="1" t="s">
        <v>15</v>
      </c>
    </row>
    <row r="9322" spans="1:5" x14ac:dyDescent="0.25">
      <c r="A9322" s="1">
        <v>319763</v>
      </c>
      <c r="B9322" s="1" t="s">
        <v>64</v>
      </c>
      <c r="C9322" s="1" t="s">
        <v>32</v>
      </c>
      <c r="D9322" s="1" t="s">
        <v>44</v>
      </c>
      <c r="E9322" s="1" t="s">
        <v>15</v>
      </c>
    </row>
    <row r="9323" spans="1:5" x14ac:dyDescent="0.25">
      <c r="A9323" s="1">
        <v>319764</v>
      </c>
      <c r="B9323" s="1" t="s">
        <v>64</v>
      </c>
      <c r="C9323" s="1" t="s">
        <v>32</v>
      </c>
      <c r="D9323" s="1" t="s">
        <v>19</v>
      </c>
      <c r="E9323" s="1" t="s">
        <v>15</v>
      </c>
    </row>
    <row r="9324" spans="1:5" x14ac:dyDescent="0.25">
      <c r="A9324" s="1">
        <v>319765</v>
      </c>
      <c r="B9324" s="1" t="s">
        <v>64</v>
      </c>
      <c r="C9324" s="1" t="s">
        <v>32</v>
      </c>
      <c r="D9324" s="1" t="s">
        <v>44</v>
      </c>
      <c r="E9324" s="1" t="s">
        <v>15</v>
      </c>
    </row>
    <row r="9325" spans="1:5" x14ac:dyDescent="0.25">
      <c r="A9325" s="1">
        <v>319766</v>
      </c>
      <c r="B9325" s="1" t="s">
        <v>12</v>
      </c>
      <c r="C9325" s="1" t="s">
        <v>29</v>
      </c>
      <c r="D9325" s="1" t="s">
        <v>40</v>
      </c>
      <c r="E9325" s="1" t="s">
        <v>15</v>
      </c>
    </row>
    <row r="9326" spans="1:5" x14ac:dyDescent="0.25">
      <c r="A9326" s="1">
        <v>319767</v>
      </c>
      <c r="B9326" s="1" t="s">
        <v>65</v>
      </c>
      <c r="C9326" s="1" t="s">
        <v>13</v>
      </c>
      <c r="D9326" s="1" t="s">
        <v>40</v>
      </c>
      <c r="E9326" s="1" t="s">
        <v>15</v>
      </c>
    </row>
    <row r="9327" spans="1:5" x14ac:dyDescent="0.25">
      <c r="A9327" s="1">
        <v>319768</v>
      </c>
      <c r="B9327" s="1" t="s">
        <v>65</v>
      </c>
      <c r="C9327" s="1" t="s">
        <v>16</v>
      </c>
      <c r="D9327" s="1" t="s">
        <v>40</v>
      </c>
      <c r="E9327" s="1" t="s">
        <v>15</v>
      </c>
    </row>
    <row r="9328" spans="1:5" x14ac:dyDescent="0.25">
      <c r="A9328" s="1">
        <v>319769</v>
      </c>
      <c r="B9328" s="1" t="s">
        <v>35</v>
      </c>
      <c r="C9328" s="1" t="s">
        <v>20</v>
      </c>
      <c r="D9328" s="1" t="s">
        <v>58</v>
      </c>
      <c r="E9328" s="1" t="s">
        <v>15</v>
      </c>
    </row>
    <row r="9329" spans="1:5" x14ac:dyDescent="0.25">
      <c r="A9329" s="1">
        <v>319779</v>
      </c>
      <c r="B9329" s="1" t="s">
        <v>65</v>
      </c>
      <c r="C9329" s="1" t="s">
        <v>22</v>
      </c>
      <c r="D9329" s="1" t="s">
        <v>43</v>
      </c>
      <c r="E9329" s="1" t="s">
        <v>15</v>
      </c>
    </row>
    <row r="9330" spans="1:5" x14ac:dyDescent="0.25">
      <c r="A9330" s="1">
        <v>319780</v>
      </c>
      <c r="B9330" s="1" t="s">
        <v>65</v>
      </c>
      <c r="C9330" s="1" t="s">
        <v>20</v>
      </c>
      <c r="D9330" s="1" t="s">
        <v>30</v>
      </c>
      <c r="E9330" s="1" t="s">
        <v>15</v>
      </c>
    </row>
    <row r="9331" spans="1:5" x14ac:dyDescent="0.25">
      <c r="A9331" s="1">
        <v>319781</v>
      </c>
      <c r="B9331" s="1" t="s">
        <v>35</v>
      </c>
      <c r="C9331" s="1" t="s">
        <v>16</v>
      </c>
      <c r="D9331" s="1" t="s">
        <v>54</v>
      </c>
      <c r="E9331" s="1" t="s">
        <v>15</v>
      </c>
    </row>
    <row r="9332" spans="1:5" x14ac:dyDescent="0.25">
      <c r="A9332" s="1">
        <v>319782</v>
      </c>
      <c r="B9332" s="1" t="s">
        <v>65</v>
      </c>
      <c r="C9332" s="1" t="s">
        <v>29</v>
      </c>
      <c r="D9332" s="1" t="s">
        <v>49</v>
      </c>
      <c r="E9332" s="1" t="s">
        <v>15</v>
      </c>
    </row>
    <row r="9333" spans="1:5" x14ac:dyDescent="0.25">
      <c r="A9333" s="1">
        <v>319783</v>
      </c>
      <c r="B9333" s="1" t="s">
        <v>65</v>
      </c>
      <c r="C9333" s="1" t="s">
        <v>29</v>
      </c>
      <c r="D9333" s="1" t="s">
        <v>40</v>
      </c>
      <c r="E9333" s="1" t="s">
        <v>63</v>
      </c>
    </row>
    <row r="9334" spans="1:5" x14ac:dyDescent="0.25">
      <c r="A9334" s="1">
        <v>319784</v>
      </c>
      <c r="B9334" s="1" t="s">
        <v>64</v>
      </c>
      <c r="C9334" s="1" t="s">
        <v>29</v>
      </c>
      <c r="D9334" s="1" t="s">
        <v>61</v>
      </c>
      <c r="E9334" s="1" t="s">
        <v>15</v>
      </c>
    </row>
    <row r="9335" spans="1:5" x14ac:dyDescent="0.25">
      <c r="A9335" s="1">
        <v>319785</v>
      </c>
      <c r="B9335" s="1" t="s">
        <v>35</v>
      </c>
      <c r="C9335" s="1" t="s">
        <v>20</v>
      </c>
      <c r="D9335" s="1" t="s">
        <v>58</v>
      </c>
      <c r="E9335" s="1" t="s">
        <v>15</v>
      </c>
    </row>
    <row r="9336" spans="1:5" x14ac:dyDescent="0.25">
      <c r="A9336" s="1">
        <v>319786</v>
      </c>
      <c r="B9336" s="1" t="s">
        <v>35</v>
      </c>
      <c r="C9336" s="1" t="s">
        <v>20</v>
      </c>
      <c r="D9336" s="1" t="s">
        <v>58</v>
      </c>
      <c r="E9336" s="1" t="s">
        <v>15</v>
      </c>
    </row>
    <row r="9337" spans="1:5" x14ac:dyDescent="0.25">
      <c r="A9337" s="1">
        <v>319787</v>
      </c>
      <c r="B9337" s="1" t="s">
        <v>35</v>
      </c>
      <c r="C9337" s="1" t="s">
        <v>20</v>
      </c>
      <c r="D9337" s="1" t="s">
        <v>58</v>
      </c>
      <c r="E9337" s="1" t="s">
        <v>15</v>
      </c>
    </row>
    <row r="9338" spans="1:5" x14ac:dyDescent="0.25">
      <c r="A9338" s="1">
        <v>319788</v>
      </c>
      <c r="B9338" s="1" t="s">
        <v>35</v>
      </c>
      <c r="C9338" s="1" t="s">
        <v>20</v>
      </c>
      <c r="D9338" s="1" t="s">
        <v>58</v>
      </c>
      <c r="E9338" s="1" t="s">
        <v>15</v>
      </c>
    </row>
    <row r="9339" spans="1:5" x14ac:dyDescent="0.25">
      <c r="A9339" s="1">
        <v>319789</v>
      </c>
      <c r="B9339" s="1" t="s">
        <v>35</v>
      </c>
      <c r="C9339" s="1" t="s">
        <v>20</v>
      </c>
      <c r="D9339" s="1" t="s">
        <v>58</v>
      </c>
      <c r="E9339" s="1" t="s">
        <v>15</v>
      </c>
    </row>
    <row r="9340" spans="1:5" x14ac:dyDescent="0.25">
      <c r="A9340" s="1">
        <v>319790</v>
      </c>
      <c r="B9340" s="1" t="s">
        <v>35</v>
      </c>
      <c r="C9340" s="1" t="s">
        <v>22</v>
      </c>
      <c r="D9340" s="1" t="s">
        <v>19</v>
      </c>
      <c r="E9340" s="1" t="s">
        <v>15</v>
      </c>
    </row>
    <row r="9341" spans="1:5" x14ac:dyDescent="0.25">
      <c r="A9341" s="1">
        <v>319791</v>
      </c>
      <c r="B9341" s="1" t="s">
        <v>35</v>
      </c>
      <c r="C9341" s="1" t="s">
        <v>20</v>
      </c>
      <c r="D9341" s="1" t="s">
        <v>58</v>
      </c>
      <c r="E9341" s="1" t="s">
        <v>15</v>
      </c>
    </row>
    <row r="9342" spans="1:5" x14ac:dyDescent="0.25">
      <c r="A9342" s="1">
        <v>319792</v>
      </c>
      <c r="B9342" s="1" t="s">
        <v>12</v>
      </c>
      <c r="C9342" s="1" t="s">
        <v>20</v>
      </c>
      <c r="D9342" s="1" t="s">
        <v>58</v>
      </c>
      <c r="E9342" s="1" t="s">
        <v>15</v>
      </c>
    </row>
    <row r="9343" spans="1:5" x14ac:dyDescent="0.25">
      <c r="A9343" s="1">
        <v>319793</v>
      </c>
      <c r="B9343" s="1" t="s">
        <v>35</v>
      </c>
      <c r="C9343" s="1" t="s">
        <v>20</v>
      </c>
      <c r="D9343" s="1" t="s">
        <v>58</v>
      </c>
      <c r="E9343" s="1" t="s">
        <v>15</v>
      </c>
    </row>
    <row r="9344" spans="1:5" x14ac:dyDescent="0.25">
      <c r="A9344" s="1">
        <v>319794</v>
      </c>
      <c r="B9344" s="1" t="s">
        <v>35</v>
      </c>
      <c r="C9344" s="1" t="s">
        <v>20</v>
      </c>
      <c r="D9344" s="1" t="s">
        <v>58</v>
      </c>
      <c r="E9344" s="1" t="s">
        <v>15</v>
      </c>
    </row>
    <row r="9345" spans="1:5" x14ac:dyDescent="0.25">
      <c r="A9345" s="1">
        <v>319795</v>
      </c>
      <c r="B9345" s="1" t="s">
        <v>65</v>
      </c>
      <c r="C9345" s="1" t="s">
        <v>13</v>
      </c>
      <c r="D9345" s="1" t="s">
        <v>43</v>
      </c>
      <c r="E9345" s="1" t="s">
        <v>15</v>
      </c>
    </row>
    <row r="9346" spans="1:5" x14ac:dyDescent="0.25">
      <c r="A9346" s="1">
        <v>319796</v>
      </c>
      <c r="B9346" s="1" t="s">
        <v>35</v>
      </c>
      <c r="C9346" s="1" t="s">
        <v>22</v>
      </c>
      <c r="D9346" s="1" t="s">
        <v>14</v>
      </c>
      <c r="E9346" s="1" t="s">
        <v>15</v>
      </c>
    </row>
    <row r="9347" spans="1:5" x14ac:dyDescent="0.25">
      <c r="A9347" s="1">
        <v>319797</v>
      </c>
      <c r="B9347" s="1" t="s">
        <v>65</v>
      </c>
      <c r="C9347" s="1" t="s">
        <v>27</v>
      </c>
      <c r="D9347" s="1" t="s">
        <v>51</v>
      </c>
      <c r="E9347" s="1" t="s">
        <v>15</v>
      </c>
    </row>
    <row r="9348" spans="1:5" x14ac:dyDescent="0.25">
      <c r="A9348" s="1">
        <v>319798</v>
      </c>
      <c r="B9348" s="1" t="s">
        <v>35</v>
      </c>
      <c r="C9348" s="1" t="s">
        <v>20</v>
      </c>
      <c r="D9348" s="1" t="s">
        <v>61</v>
      </c>
      <c r="E9348" s="1" t="s">
        <v>15</v>
      </c>
    </row>
    <row r="9349" spans="1:5" x14ac:dyDescent="0.25">
      <c r="A9349" s="1">
        <v>319799</v>
      </c>
      <c r="B9349" s="1" t="s">
        <v>35</v>
      </c>
      <c r="C9349" s="1" t="s">
        <v>20</v>
      </c>
      <c r="D9349" s="1" t="s">
        <v>61</v>
      </c>
      <c r="E9349" s="1" t="s">
        <v>15</v>
      </c>
    </row>
    <row r="9350" spans="1:5" x14ac:dyDescent="0.25">
      <c r="A9350" s="1">
        <v>319800</v>
      </c>
      <c r="B9350" s="1" t="s">
        <v>65</v>
      </c>
      <c r="C9350" s="1" t="s">
        <v>20</v>
      </c>
      <c r="D9350" s="1" t="s">
        <v>57</v>
      </c>
      <c r="E9350" s="1" t="s">
        <v>15</v>
      </c>
    </row>
    <row r="9351" spans="1:5" x14ac:dyDescent="0.25">
      <c r="A9351" s="1">
        <v>319804</v>
      </c>
      <c r="B9351" s="1" t="s">
        <v>65</v>
      </c>
      <c r="C9351" s="1" t="s">
        <v>29</v>
      </c>
      <c r="D9351" s="1" t="s">
        <v>40</v>
      </c>
      <c r="E9351" s="1" t="s">
        <v>15</v>
      </c>
    </row>
    <row r="9352" spans="1:5" x14ac:dyDescent="0.25">
      <c r="A9352" s="1">
        <v>319805</v>
      </c>
      <c r="B9352" s="1" t="s">
        <v>64</v>
      </c>
      <c r="C9352" s="1" t="s">
        <v>29</v>
      </c>
      <c r="D9352" s="1" t="s">
        <v>40</v>
      </c>
      <c r="E9352" s="1" t="s">
        <v>15</v>
      </c>
    </row>
    <row r="9353" spans="1:5" x14ac:dyDescent="0.25">
      <c r="A9353" s="1">
        <v>319806</v>
      </c>
      <c r="B9353" s="1" t="s">
        <v>65</v>
      </c>
      <c r="C9353" s="1" t="s">
        <v>29</v>
      </c>
      <c r="D9353" s="1" t="s">
        <v>40</v>
      </c>
      <c r="E9353" s="1" t="s">
        <v>15</v>
      </c>
    </row>
    <row r="9354" spans="1:5" x14ac:dyDescent="0.25">
      <c r="A9354" s="1">
        <v>319807</v>
      </c>
      <c r="B9354" s="1" t="s">
        <v>65</v>
      </c>
      <c r="C9354" s="1" t="s">
        <v>32</v>
      </c>
      <c r="D9354" s="1" t="s">
        <v>14</v>
      </c>
      <c r="E9354" s="1" t="s">
        <v>15</v>
      </c>
    </row>
    <row r="9355" spans="1:5" x14ac:dyDescent="0.25">
      <c r="A9355" s="1">
        <v>319810</v>
      </c>
      <c r="B9355" s="1" t="s">
        <v>12</v>
      </c>
      <c r="C9355" s="1" t="s">
        <v>20</v>
      </c>
      <c r="D9355" s="1" t="s">
        <v>61</v>
      </c>
      <c r="E9355" s="1" t="s">
        <v>15</v>
      </c>
    </row>
    <row r="9356" spans="1:5" x14ac:dyDescent="0.25">
      <c r="A9356" s="1">
        <v>319816</v>
      </c>
      <c r="B9356" s="1" t="s">
        <v>35</v>
      </c>
      <c r="C9356" s="1" t="s">
        <v>20</v>
      </c>
      <c r="D9356" s="1" t="s">
        <v>41</v>
      </c>
      <c r="E9356" s="1" t="s">
        <v>15</v>
      </c>
    </row>
    <row r="9357" spans="1:5" x14ac:dyDescent="0.25">
      <c r="A9357" s="1">
        <v>319817</v>
      </c>
      <c r="B9357" s="1" t="s">
        <v>12</v>
      </c>
      <c r="C9357" s="1" t="s">
        <v>20</v>
      </c>
      <c r="D9357" s="1" t="s">
        <v>58</v>
      </c>
      <c r="E9357" s="1" t="s">
        <v>15</v>
      </c>
    </row>
    <row r="9358" spans="1:5" x14ac:dyDescent="0.25">
      <c r="A9358" s="1">
        <v>319818</v>
      </c>
      <c r="B9358" s="1" t="s">
        <v>35</v>
      </c>
      <c r="C9358" s="1" t="s">
        <v>20</v>
      </c>
      <c r="D9358" s="1" t="s">
        <v>41</v>
      </c>
      <c r="E9358" s="1" t="s">
        <v>15</v>
      </c>
    </row>
    <row r="9359" spans="1:5" x14ac:dyDescent="0.25">
      <c r="A9359" s="1">
        <v>319819</v>
      </c>
      <c r="B9359" s="1" t="s">
        <v>12</v>
      </c>
      <c r="C9359" s="1" t="s">
        <v>20</v>
      </c>
      <c r="D9359" s="1" t="s">
        <v>41</v>
      </c>
      <c r="E9359" s="1" t="s">
        <v>15</v>
      </c>
    </row>
    <row r="9360" spans="1:5" x14ac:dyDescent="0.25">
      <c r="A9360" s="1">
        <v>319820</v>
      </c>
      <c r="B9360" s="1" t="s">
        <v>12</v>
      </c>
      <c r="C9360" s="1" t="s">
        <v>20</v>
      </c>
      <c r="D9360" s="1" t="s">
        <v>61</v>
      </c>
      <c r="E9360" s="1" t="s">
        <v>15</v>
      </c>
    </row>
    <row r="9361" spans="1:5" x14ac:dyDescent="0.25">
      <c r="A9361" s="1">
        <v>319821</v>
      </c>
      <c r="B9361" s="1" t="s">
        <v>35</v>
      </c>
      <c r="C9361" s="1" t="s">
        <v>20</v>
      </c>
      <c r="D9361" s="1" t="s">
        <v>34</v>
      </c>
      <c r="E9361" s="1" t="s">
        <v>15</v>
      </c>
    </row>
    <row r="9362" spans="1:5" x14ac:dyDescent="0.25">
      <c r="A9362" s="1">
        <v>319822</v>
      </c>
      <c r="B9362" s="1" t="s">
        <v>12</v>
      </c>
      <c r="C9362" s="1" t="s">
        <v>20</v>
      </c>
      <c r="D9362" s="1" t="s">
        <v>41</v>
      </c>
      <c r="E9362" s="1" t="s">
        <v>15</v>
      </c>
    </row>
    <row r="9363" spans="1:5" x14ac:dyDescent="0.25">
      <c r="A9363" s="1">
        <v>319823</v>
      </c>
      <c r="B9363" s="1" t="s">
        <v>35</v>
      </c>
      <c r="C9363" s="1" t="s">
        <v>20</v>
      </c>
      <c r="D9363" s="1" t="s">
        <v>34</v>
      </c>
      <c r="E9363" s="1" t="s">
        <v>15</v>
      </c>
    </row>
    <row r="9364" spans="1:5" x14ac:dyDescent="0.25">
      <c r="A9364" s="1">
        <v>319824</v>
      </c>
      <c r="B9364" s="1" t="s">
        <v>12</v>
      </c>
      <c r="C9364" s="1" t="s">
        <v>20</v>
      </c>
      <c r="D9364" s="1" t="s">
        <v>58</v>
      </c>
      <c r="E9364" s="1" t="s">
        <v>15</v>
      </c>
    </row>
    <row r="9365" spans="1:5" x14ac:dyDescent="0.25">
      <c r="A9365" s="1">
        <v>319825</v>
      </c>
      <c r="B9365" s="1" t="s">
        <v>12</v>
      </c>
      <c r="C9365" s="1" t="s">
        <v>20</v>
      </c>
      <c r="D9365" s="1" t="s">
        <v>58</v>
      </c>
      <c r="E9365" s="1" t="s">
        <v>15</v>
      </c>
    </row>
    <row r="9366" spans="1:5" x14ac:dyDescent="0.25">
      <c r="A9366" s="1">
        <v>319826</v>
      </c>
      <c r="B9366" s="1" t="s">
        <v>12</v>
      </c>
      <c r="C9366" s="1" t="s">
        <v>20</v>
      </c>
      <c r="D9366" s="1" t="s">
        <v>58</v>
      </c>
      <c r="E9366" s="1" t="s">
        <v>15</v>
      </c>
    </row>
    <row r="9367" spans="1:5" x14ac:dyDescent="0.25">
      <c r="A9367" s="1">
        <v>319827</v>
      </c>
      <c r="B9367" s="1" t="s">
        <v>35</v>
      </c>
      <c r="C9367" s="1" t="s">
        <v>20</v>
      </c>
      <c r="D9367" s="1" t="s">
        <v>61</v>
      </c>
      <c r="E9367" s="1" t="s">
        <v>15</v>
      </c>
    </row>
    <row r="9368" spans="1:5" x14ac:dyDescent="0.25">
      <c r="A9368" s="1">
        <v>319828</v>
      </c>
      <c r="B9368" s="1" t="s">
        <v>12</v>
      </c>
      <c r="C9368" s="1" t="s">
        <v>20</v>
      </c>
      <c r="D9368" s="1" t="s">
        <v>58</v>
      </c>
      <c r="E9368" s="1" t="s">
        <v>15</v>
      </c>
    </row>
    <row r="9369" spans="1:5" x14ac:dyDescent="0.25">
      <c r="A9369" s="1">
        <v>319829</v>
      </c>
      <c r="B9369" s="1" t="s">
        <v>35</v>
      </c>
      <c r="C9369" s="1" t="s">
        <v>20</v>
      </c>
      <c r="D9369" s="1" t="s">
        <v>61</v>
      </c>
      <c r="E9369" s="1" t="s">
        <v>15</v>
      </c>
    </row>
    <row r="9370" spans="1:5" x14ac:dyDescent="0.25">
      <c r="A9370" s="1">
        <v>319830</v>
      </c>
      <c r="B9370" s="1" t="s">
        <v>12</v>
      </c>
      <c r="C9370" s="1" t="s">
        <v>20</v>
      </c>
      <c r="D9370" s="1" t="s">
        <v>58</v>
      </c>
      <c r="E9370" s="1" t="s">
        <v>15</v>
      </c>
    </row>
    <row r="9371" spans="1:5" x14ac:dyDescent="0.25">
      <c r="A9371" s="1">
        <v>319831</v>
      </c>
      <c r="B9371" s="1" t="s">
        <v>35</v>
      </c>
      <c r="C9371" s="1" t="s">
        <v>20</v>
      </c>
      <c r="D9371" s="1" t="s">
        <v>61</v>
      </c>
      <c r="E9371" s="1" t="s">
        <v>15</v>
      </c>
    </row>
    <row r="9372" spans="1:5" x14ac:dyDescent="0.25">
      <c r="A9372" s="1">
        <v>319832</v>
      </c>
      <c r="B9372" s="1" t="s">
        <v>12</v>
      </c>
      <c r="C9372" s="1" t="s">
        <v>13</v>
      </c>
      <c r="D9372" s="1" t="s">
        <v>61</v>
      </c>
      <c r="E9372" s="1" t="s">
        <v>15</v>
      </c>
    </row>
    <row r="9373" spans="1:5" x14ac:dyDescent="0.25">
      <c r="A9373" s="1">
        <v>319833</v>
      </c>
      <c r="B9373" s="1" t="s">
        <v>12</v>
      </c>
      <c r="C9373" s="1" t="s">
        <v>13</v>
      </c>
      <c r="D9373" s="1" t="s">
        <v>61</v>
      </c>
      <c r="E9373" s="1" t="s">
        <v>15</v>
      </c>
    </row>
    <row r="9374" spans="1:5" x14ac:dyDescent="0.25">
      <c r="A9374" s="1">
        <v>319834</v>
      </c>
      <c r="B9374" s="1" t="s">
        <v>12</v>
      </c>
      <c r="C9374" s="1" t="s">
        <v>13</v>
      </c>
      <c r="D9374" s="1" t="s">
        <v>45</v>
      </c>
      <c r="E9374" s="1" t="s">
        <v>15</v>
      </c>
    </row>
    <row r="9375" spans="1:5" x14ac:dyDescent="0.25">
      <c r="A9375" s="1">
        <v>319835</v>
      </c>
      <c r="B9375" s="1" t="s">
        <v>12</v>
      </c>
      <c r="C9375" s="1" t="s">
        <v>13</v>
      </c>
      <c r="D9375" s="1" t="s">
        <v>40</v>
      </c>
      <c r="E9375" s="1" t="s">
        <v>15</v>
      </c>
    </row>
    <row r="9376" spans="1:5" x14ac:dyDescent="0.25">
      <c r="A9376" s="1">
        <v>319836</v>
      </c>
      <c r="B9376" s="1" t="s">
        <v>12</v>
      </c>
      <c r="C9376" s="1" t="s">
        <v>13</v>
      </c>
      <c r="D9376" s="1" t="s">
        <v>61</v>
      </c>
      <c r="E9376" s="1" t="s">
        <v>15</v>
      </c>
    </row>
    <row r="9377" spans="1:5" x14ac:dyDescent="0.25">
      <c r="A9377" s="1">
        <v>319837</v>
      </c>
      <c r="B9377" s="1" t="s">
        <v>12</v>
      </c>
      <c r="C9377" s="1" t="s">
        <v>13</v>
      </c>
      <c r="D9377" s="1" t="s">
        <v>41</v>
      </c>
      <c r="E9377" s="1" t="s">
        <v>15</v>
      </c>
    </row>
    <row r="9378" spans="1:5" x14ac:dyDescent="0.25">
      <c r="A9378" s="1">
        <v>319838</v>
      </c>
      <c r="B9378" s="1" t="s">
        <v>12</v>
      </c>
      <c r="C9378" s="1" t="s">
        <v>13</v>
      </c>
      <c r="D9378" s="1" t="s">
        <v>61</v>
      </c>
      <c r="E9378" s="1" t="s">
        <v>15</v>
      </c>
    </row>
    <row r="9379" spans="1:5" x14ac:dyDescent="0.25">
      <c r="A9379" s="1">
        <v>319839</v>
      </c>
      <c r="B9379" s="1" t="s">
        <v>12</v>
      </c>
      <c r="C9379" s="1" t="s">
        <v>13</v>
      </c>
      <c r="D9379" s="1" t="s">
        <v>43</v>
      </c>
      <c r="E9379" s="1" t="s">
        <v>15</v>
      </c>
    </row>
    <row r="9380" spans="1:5" x14ac:dyDescent="0.25">
      <c r="A9380" s="1">
        <v>319840</v>
      </c>
      <c r="B9380" s="1" t="s">
        <v>12</v>
      </c>
      <c r="C9380" s="1" t="s">
        <v>13</v>
      </c>
      <c r="D9380" s="1" t="s">
        <v>40</v>
      </c>
      <c r="E9380" s="1" t="s">
        <v>15</v>
      </c>
    </row>
    <row r="9381" spans="1:5" x14ac:dyDescent="0.25">
      <c r="A9381" s="1">
        <v>319841</v>
      </c>
      <c r="B9381" s="1" t="s">
        <v>12</v>
      </c>
      <c r="C9381" s="1" t="s">
        <v>13</v>
      </c>
      <c r="D9381" s="1" t="s">
        <v>26</v>
      </c>
      <c r="E9381" s="1" t="s">
        <v>15</v>
      </c>
    </row>
    <row r="9382" spans="1:5" x14ac:dyDescent="0.25">
      <c r="A9382" s="1">
        <v>319842</v>
      </c>
      <c r="B9382" s="1" t="s">
        <v>12</v>
      </c>
      <c r="C9382" s="1" t="s">
        <v>13</v>
      </c>
      <c r="D9382" s="1" t="s">
        <v>43</v>
      </c>
      <c r="E9382" s="1" t="s">
        <v>15</v>
      </c>
    </row>
    <row r="9383" spans="1:5" x14ac:dyDescent="0.25">
      <c r="A9383" s="1">
        <v>319843</v>
      </c>
      <c r="B9383" s="1" t="s">
        <v>12</v>
      </c>
      <c r="C9383" s="1" t="s">
        <v>13</v>
      </c>
      <c r="D9383" s="1" t="s">
        <v>43</v>
      </c>
      <c r="E9383" s="1" t="s">
        <v>15</v>
      </c>
    </row>
    <row r="9384" spans="1:5" x14ac:dyDescent="0.25">
      <c r="A9384" s="1">
        <v>319844</v>
      </c>
      <c r="B9384" s="1" t="s">
        <v>35</v>
      </c>
      <c r="C9384" s="1" t="s">
        <v>13</v>
      </c>
      <c r="D9384" s="1" t="s">
        <v>48</v>
      </c>
      <c r="E9384" s="1" t="s">
        <v>15</v>
      </c>
    </row>
    <row r="9385" spans="1:5" x14ac:dyDescent="0.25">
      <c r="A9385" s="1">
        <v>319845</v>
      </c>
      <c r="B9385" s="1" t="s">
        <v>12</v>
      </c>
      <c r="C9385" s="1" t="s">
        <v>13</v>
      </c>
      <c r="D9385" s="1" t="s">
        <v>48</v>
      </c>
      <c r="E9385" s="1" t="s">
        <v>15</v>
      </c>
    </row>
    <row r="9386" spans="1:5" x14ac:dyDescent="0.25">
      <c r="A9386" s="1">
        <v>319846</v>
      </c>
      <c r="B9386" s="1" t="s">
        <v>12</v>
      </c>
      <c r="C9386" s="1" t="s">
        <v>13</v>
      </c>
      <c r="D9386" s="1" t="s">
        <v>48</v>
      </c>
      <c r="E9386" s="1" t="s">
        <v>15</v>
      </c>
    </row>
    <row r="9387" spans="1:5" x14ac:dyDescent="0.25">
      <c r="A9387" s="1">
        <v>319847</v>
      </c>
      <c r="B9387" s="1" t="s">
        <v>35</v>
      </c>
      <c r="C9387" s="1" t="s">
        <v>13</v>
      </c>
      <c r="D9387" s="1" t="s">
        <v>43</v>
      </c>
      <c r="E9387" s="1" t="s">
        <v>15</v>
      </c>
    </row>
    <row r="9388" spans="1:5" x14ac:dyDescent="0.25">
      <c r="A9388" s="1">
        <v>319848</v>
      </c>
      <c r="B9388" s="1" t="s">
        <v>12</v>
      </c>
      <c r="C9388" s="1" t="s">
        <v>13</v>
      </c>
      <c r="D9388" s="1" t="s">
        <v>48</v>
      </c>
      <c r="E9388" s="1" t="s">
        <v>15</v>
      </c>
    </row>
    <row r="9389" spans="1:5" x14ac:dyDescent="0.25">
      <c r="A9389" s="1">
        <v>319849</v>
      </c>
      <c r="B9389" s="1" t="s">
        <v>12</v>
      </c>
      <c r="C9389" s="1" t="s">
        <v>13</v>
      </c>
      <c r="D9389" s="1" t="s">
        <v>43</v>
      </c>
      <c r="E9389" s="1" t="s">
        <v>15</v>
      </c>
    </row>
    <row r="9390" spans="1:5" x14ac:dyDescent="0.25">
      <c r="A9390" s="1">
        <v>319850</v>
      </c>
      <c r="B9390" s="1" t="s">
        <v>12</v>
      </c>
      <c r="C9390" s="1" t="s">
        <v>13</v>
      </c>
      <c r="D9390" s="1" t="s">
        <v>45</v>
      </c>
      <c r="E9390" s="1" t="s">
        <v>15</v>
      </c>
    </row>
    <row r="9391" spans="1:5" x14ac:dyDescent="0.25">
      <c r="A9391" s="1">
        <v>319851</v>
      </c>
      <c r="B9391" s="1" t="s">
        <v>12</v>
      </c>
      <c r="C9391" s="1" t="s">
        <v>13</v>
      </c>
      <c r="D9391" s="1" t="s">
        <v>40</v>
      </c>
      <c r="E9391" s="1" t="s">
        <v>15</v>
      </c>
    </row>
    <row r="9392" spans="1:5" x14ac:dyDescent="0.25">
      <c r="A9392" s="1">
        <v>319852</v>
      </c>
      <c r="B9392" s="1" t="s">
        <v>35</v>
      </c>
      <c r="C9392" s="1" t="s">
        <v>13</v>
      </c>
      <c r="D9392" s="1" t="s">
        <v>43</v>
      </c>
      <c r="E9392" s="1" t="s">
        <v>15</v>
      </c>
    </row>
    <row r="9393" spans="1:5" x14ac:dyDescent="0.25">
      <c r="A9393" s="1">
        <v>319853</v>
      </c>
      <c r="B9393" s="1" t="s">
        <v>12</v>
      </c>
      <c r="C9393" s="1" t="s">
        <v>13</v>
      </c>
      <c r="D9393" s="1" t="s">
        <v>40</v>
      </c>
      <c r="E9393" s="1" t="s">
        <v>15</v>
      </c>
    </row>
    <row r="9394" spans="1:5" x14ac:dyDescent="0.25">
      <c r="A9394" s="1">
        <v>319854</v>
      </c>
      <c r="B9394" s="1" t="s">
        <v>35</v>
      </c>
      <c r="C9394" s="1" t="s">
        <v>13</v>
      </c>
      <c r="D9394" s="1" t="s">
        <v>48</v>
      </c>
      <c r="E9394" s="1" t="s">
        <v>15</v>
      </c>
    </row>
    <row r="9395" spans="1:5" x14ac:dyDescent="0.25">
      <c r="A9395" s="1">
        <v>319855</v>
      </c>
      <c r="B9395" s="1" t="s">
        <v>12</v>
      </c>
      <c r="C9395" s="1" t="s">
        <v>13</v>
      </c>
      <c r="D9395" s="1" t="s">
        <v>44</v>
      </c>
      <c r="E9395" s="1" t="s">
        <v>15</v>
      </c>
    </row>
    <row r="9396" spans="1:5" x14ac:dyDescent="0.25">
      <c r="A9396" s="1">
        <v>319856</v>
      </c>
      <c r="B9396" s="1" t="s">
        <v>12</v>
      </c>
      <c r="C9396" s="1" t="s">
        <v>22</v>
      </c>
      <c r="D9396" s="1" t="s">
        <v>19</v>
      </c>
      <c r="E9396" s="1" t="s">
        <v>15</v>
      </c>
    </row>
    <row r="9397" spans="1:5" x14ac:dyDescent="0.25">
      <c r="A9397" s="1">
        <v>319857</v>
      </c>
      <c r="B9397" s="1" t="s">
        <v>12</v>
      </c>
      <c r="C9397" s="1" t="s">
        <v>22</v>
      </c>
      <c r="D9397" s="1" t="s">
        <v>14</v>
      </c>
      <c r="E9397" s="1" t="s">
        <v>15</v>
      </c>
    </row>
    <row r="9398" spans="1:5" x14ac:dyDescent="0.25">
      <c r="A9398" s="1">
        <v>319858</v>
      </c>
      <c r="B9398" s="1" t="s">
        <v>12</v>
      </c>
      <c r="C9398" s="1" t="s">
        <v>22</v>
      </c>
      <c r="D9398" s="1" t="s">
        <v>37</v>
      </c>
      <c r="E9398" s="1" t="s">
        <v>15</v>
      </c>
    </row>
    <row r="9399" spans="1:5" x14ac:dyDescent="0.25">
      <c r="A9399" s="1">
        <v>319859</v>
      </c>
      <c r="B9399" s="1" t="s">
        <v>12</v>
      </c>
      <c r="C9399" s="1" t="s">
        <v>22</v>
      </c>
      <c r="D9399" s="1" t="s">
        <v>19</v>
      </c>
      <c r="E9399" s="1" t="s">
        <v>15</v>
      </c>
    </row>
    <row r="9400" spans="1:5" x14ac:dyDescent="0.25">
      <c r="A9400" s="1">
        <v>319860</v>
      </c>
      <c r="B9400" s="1" t="s">
        <v>12</v>
      </c>
      <c r="C9400" s="1" t="s">
        <v>22</v>
      </c>
      <c r="D9400" s="1" t="s">
        <v>19</v>
      </c>
      <c r="E9400" s="1" t="s">
        <v>15</v>
      </c>
    </row>
    <row r="9401" spans="1:5" x14ac:dyDescent="0.25">
      <c r="A9401" s="1">
        <v>319861</v>
      </c>
      <c r="B9401" s="1" t="s">
        <v>35</v>
      </c>
      <c r="C9401" s="1" t="s">
        <v>22</v>
      </c>
      <c r="D9401" s="1" t="s">
        <v>37</v>
      </c>
      <c r="E9401" s="1" t="s">
        <v>15</v>
      </c>
    </row>
    <row r="9402" spans="1:5" x14ac:dyDescent="0.25">
      <c r="A9402" s="1">
        <v>319862</v>
      </c>
      <c r="B9402" s="1" t="s">
        <v>35</v>
      </c>
      <c r="C9402" s="1" t="s">
        <v>22</v>
      </c>
      <c r="D9402" s="1" t="s">
        <v>36</v>
      </c>
      <c r="E9402" s="1" t="s">
        <v>15</v>
      </c>
    </row>
    <row r="9403" spans="1:5" x14ac:dyDescent="0.25">
      <c r="A9403" s="1">
        <v>319863</v>
      </c>
      <c r="B9403" s="1" t="s">
        <v>35</v>
      </c>
      <c r="C9403" s="1" t="s">
        <v>22</v>
      </c>
      <c r="D9403" s="1" t="s">
        <v>14</v>
      </c>
      <c r="E9403" s="1" t="s">
        <v>15</v>
      </c>
    </row>
    <row r="9404" spans="1:5" x14ac:dyDescent="0.25">
      <c r="A9404" s="1">
        <v>319864</v>
      </c>
      <c r="B9404" s="1" t="s">
        <v>35</v>
      </c>
      <c r="C9404" s="1" t="s">
        <v>22</v>
      </c>
      <c r="D9404" s="1" t="s">
        <v>37</v>
      </c>
      <c r="E9404" s="1" t="s">
        <v>15</v>
      </c>
    </row>
    <row r="9405" spans="1:5" x14ac:dyDescent="0.25">
      <c r="A9405" s="1">
        <v>319865</v>
      </c>
      <c r="B9405" s="1" t="s">
        <v>35</v>
      </c>
      <c r="C9405" s="1" t="s">
        <v>22</v>
      </c>
      <c r="D9405" s="1" t="s">
        <v>49</v>
      </c>
      <c r="E9405" s="1" t="s">
        <v>15</v>
      </c>
    </row>
    <row r="9406" spans="1:5" x14ac:dyDescent="0.25">
      <c r="A9406" s="1">
        <v>319866</v>
      </c>
      <c r="B9406" s="1" t="s">
        <v>35</v>
      </c>
      <c r="C9406" s="1" t="s">
        <v>22</v>
      </c>
      <c r="D9406" s="1" t="s">
        <v>14</v>
      </c>
      <c r="E9406" s="1" t="s">
        <v>15</v>
      </c>
    </row>
    <row r="9407" spans="1:5" x14ac:dyDescent="0.25">
      <c r="A9407" s="1">
        <v>319867</v>
      </c>
      <c r="B9407" s="1" t="s">
        <v>35</v>
      </c>
      <c r="C9407" s="1" t="s">
        <v>22</v>
      </c>
      <c r="D9407" s="1" t="s">
        <v>19</v>
      </c>
      <c r="E9407" s="1" t="s">
        <v>15</v>
      </c>
    </row>
    <row r="9408" spans="1:5" x14ac:dyDescent="0.25">
      <c r="A9408" s="1">
        <v>319868</v>
      </c>
      <c r="B9408" s="1" t="s">
        <v>35</v>
      </c>
      <c r="C9408" s="1" t="s">
        <v>22</v>
      </c>
      <c r="D9408" s="1" t="s">
        <v>19</v>
      </c>
      <c r="E9408" s="1" t="s">
        <v>15</v>
      </c>
    </row>
    <row r="9409" spans="1:5" x14ac:dyDescent="0.25">
      <c r="A9409" s="1">
        <v>319869</v>
      </c>
      <c r="B9409" s="1" t="s">
        <v>35</v>
      </c>
      <c r="C9409" s="1" t="s">
        <v>22</v>
      </c>
      <c r="D9409" s="1" t="s">
        <v>19</v>
      </c>
      <c r="E9409" s="1" t="s">
        <v>15</v>
      </c>
    </row>
    <row r="9410" spans="1:5" x14ac:dyDescent="0.25">
      <c r="A9410" s="1">
        <v>319870</v>
      </c>
      <c r="B9410" s="1" t="s">
        <v>35</v>
      </c>
      <c r="C9410" s="1" t="s">
        <v>22</v>
      </c>
      <c r="D9410" s="1" t="s">
        <v>19</v>
      </c>
      <c r="E9410" s="1" t="s">
        <v>15</v>
      </c>
    </row>
    <row r="9411" spans="1:5" x14ac:dyDescent="0.25">
      <c r="A9411" s="1">
        <v>319871</v>
      </c>
      <c r="B9411" s="1" t="s">
        <v>35</v>
      </c>
      <c r="C9411" s="1" t="s">
        <v>22</v>
      </c>
      <c r="D9411" s="1" t="s">
        <v>19</v>
      </c>
      <c r="E9411" s="1" t="s">
        <v>15</v>
      </c>
    </row>
    <row r="9412" spans="1:5" x14ac:dyDescent="0.25">
      <c r="A9412" s="1">
        <v>319872</v>
      </c>
      <c r="B9412" s="1" t="s">
        <v>12</v>
      </c>
      <c r="C9412" s="1" t="s">
        <v>22</v>
      </c>
      <c r="D9412" s="1" t="s">
        <v>14</v>
      </c>
      <c r="E9412" s="1" t="s">
        <v>15</v>
      </c>
    </row>
    <row r="9413" spans="1:5" x14ac:dyDescent="0.25">
      <c r="A9413" s="1">
        <v>319873</v>
      </c>
      <c r="B9413" s="1" t="s">
        <v>35</v>
      </c>
      <c r="C9413" s="1" t="s">
        <v>22</v>
      </c>
      <c r="D9413" s="1" t="s">
        <v>19</v>
      </c>
      <c r="E9413" s="1" t="s">
        <v>15</v>
      </c>
    </row>
    <row r="9414" spans="1:5" x14ac:dyDescent="0.25">
      <c r="A9414" s="1">
        <v>319874</v>
      </c>
      <c r="B9414" s="1" t="s">
        <v>35</v>
      </c>
      <c r="C9414" s="1" t="s">
        <v>22</v>
      </c>
      <c r="D9414" s="1" t="s">
        <v>19</v>
      </c>
      <c r="E9414" s="1" t="s">
        <v>15</v>
      </c>
    </row>
    <row r="9415" spans="1:5" x14ac:dyDescent="0.25">
      <c r="A9415" s="1">
        <v>319875</v>
      </c>
      <c r="B9415" s="1" t="s">
        <v>35</v>
      </c>
      <c r="C9415" s="1" t="s">
        <v>13</v>
      </c>
      <c r="D9415" s="1" t="s">
        <v>30</v>
      </c>
      <c r="E9415" s="1" t="s">
        <v>15</v>
      </c>
    </row>
    <row r="9416" spans="1:5" x14ac:dyDescent="0.25">
      <c r="A9416" s="1">
        <v>319876</v>
      </c>
      <c r="B9416" s="1" t="s">
        <v>35</v>
      </c>
      <c r="C9416" s="1" t="s">
        <v>13</v>
      </c>
      <c r="D9416" s="1" t="s">
        <v>52</v>
      </c>
      <c r="E9416" s="1" t="s">
        <v>15</v>
      </c>
    </row>
    <row r="9417" spans="1:5" x14ac:dyDescent="0.25">
      <c r="A9417" s="1">
        <v>319877</v>
      </c>
      <c r="B9417" s="1" t="s">
        <v>12</v>
      </c>
      <c r="C9417" s="1" t="s">
        <v>13</v>
      </c>
      <c r="D9417" s="1" t="s">
        <v>52</v>
      </c>
      <c r="E9417" s="1" t="s">
        <v>15</v>
      </c>
    </row>
    <row r="9418" spans="1:5" x14ac:dyDescent="0.25">
      <c r="A9418" s="1">
        <v>319878</v>
      </c>
      <c r="B9418" s="1" t="s">
        <v>12</v>
      </c>
      <c r="C9418" s="1" t="s">
        <v>13</v>
      </c>
      <c r="D9418" s="1" t="s">
        <v>45</v>
      </c>
      <c r="E9418" s="1" t="s">
        <v>15</v>
      </c>
    </row>
    <row r="9419" spans="1:5" x14ac:dyDescent="0.25">
      <c r="A9419" s="1">
        <v>319879</v>
      </c>
      <c r="B9419" s="1" t="s">
        <v>35</v>
      </c>
      <c r="C9419" s="1" t="s">
        <v>13</v>
      </c>
      <c r="D9419" s="1" t="s">
        <v>34</v>
      </c>
      <c r="E9419" s="1" t="s">
        <v>15</v>
      </c>
    </row>
    <row r="9420" spans="1:5" x14ac:dyDescent="0.25">
      <c r="A9420" s="1">
        <v>319880</v>
      </c>
      <c r="B9420" s="1" t="s">
        <v>35</v>
      </c>
      <c r="C9420" s="1" t="s">
        <v>13</v>
      </c>
      <c r="D9420" s="1" t="s">
        <v>19</v>
      </c>
      <c r="E9420" s="1" t="s">
        <v>15</v>
      </c>
    </row>
    <row r="9421" spans="1:5" x14ac:dyDescent="0.25">
      <c r="A9421" s="1">
        <v>319881</v>
      </c>
      <c r="B9421" s="1" t="s">
        <v>35</v>
      </c>
      <c r="C9421" s="1" t="s">
        <v>13</v>
      </c>
      <c r="D9421" s="1" t="s">
        <v>45</v>
      </c>
      <c r="E9421" s="1" t="s">
        <v>15</v>
      </c>
    </row>
    <row r="9422" spans="1:5" x14ac:dyDescent="0.25">
      <c r="A9422" s="1">
        <v>319882</v>
      </c>
      <c r="B9422" s="1" t="s">
        <v>35</v>
      </c>
      <c r="C9422" s="1" t="s">
        <v>13</v>
      </c>
      <c r="D9422" s="1" t="s">
        <v>37</v>
      </c>
      <c r="E9422" s="1" t="s">
        <v>15</v>
      </c>
    </row>
    <row r="9423" spans="1:5" x14ac:dyDescent="0.25">
      <c r="A9423" s="1">
        <v>319883</v>
      </c>
      <c r="B9423" s="1" t="s">
        <v>35</v>
      </c>
      <c r="C9423" s="1" t="s">
        <v>13</v>
      </c>
      <c r="D9423" s="1" t="s">
        <v>34</v>
      </c>
      <c r="E9423" s="1" t="s">
        <v>15</v>
      </c>
    </row>
    <row r="9424" spans="1:5" x14ac:dyDescent="0.25">
      <c r="A9424" s="1">
        <v>319884</v>
      </c>
      <c r="B9424" s="1" t="s">
        <v>35</v>
      </c>
      <c r="C9424" s="1" t="s">
        <v>13</v>
      </c>
      <c r="D9424" s="1" t="s">
        <v>45</v>
      </c>
      <c r="E9424" s="1" t="s">
        <v>15</v>
      </c>
    </row>
    <row r="9425" spans="1:5" x14ac:dyDescent="0.25">
      <c r="A9425" s="1">
        <v>319885</v>
      </c>
      <c r="B9425" s="1" t="s">
        <v>35</v>
      </c>
      <c r="C9425" s="1" t="s">
        <v>13</v>
      </c>
      <c r="D9425" s="1" t="s">
        <v>21</v>
      </c>
      <c r="E9425" s="1" t="s">
        <v>15</v>
      </c>
    </row>
    <row r="9426" spans="1:5" x14ac:dyDescent="0.25">
      <c r="A9426" s="1">
        <v>319886</v>
      </c>
      <c r="B9426" s="1" t="s">
        <v>12</v>
      </c>
      <c r="C9426" s="1" t="s">
        <v>16</v>
      </c>
      <c r="D9426" s="1" t="s">
        <v>60</v>
      </c>
      <c r="E9426" s="1" t="s">
        <v>15</v>
      </c>
    </row>
    <row r="9427" spans="1:5" x14ac:dyDescent="0.25">
      <c r="A9427" s="1">
        <v>319887</v>
      </c>
      <c r="B9427" s="1" t="s">
        <v>12</v>
      </c>
      <c r="C9427" s="1" t="s">
        <v>16</v>
      </c>
      <c r="D9427" s="1" t="s">
        <v>40</v>
      </c>
      <c r="E9427" s="1" t="s">
        <v>15</v>
      </c>
    </row>
    <row r="9428" spans="1:5" x14ac:dyDescent="0.25">
      <c r="A9428" s="1">
        <v>319888</v>
      </c>
      <c r="B9428" s="1" t="s">
        <v>35</v>
      </c>
      <c r="C9428" s="1" t="s">
        <v>16</v>
      </c>
      <c r="D9428" s="1" t="s">
        <v>54</v>
      </c>
      <c r="E9428" s="1" t="s">
        <v>15</v>
      </c>
    </row>
    <row r="9429" spans="1:5" x14ac:dyDescent="0.25">
      <c r="A9429" s="1">
        <v>319889</v>
      </c>
      <c r="B9429" s="1" t="s">
        <v>35</v>
      </c>
      <c r="C9429" s="1" t="s">
        <v>16</v>
      </c>
      <c r="D9429" s="1" t="s">
        <v>59</v>
      </c>
      <c r="E9429" s="1" t="s">
        <v>15</v>
      </c>
    </row>
    <row r="9430" spans="1:5" x14ac:dyDescent="0.25">
      <c r="A9430" s="1">
        <v>319890</v>
      </c>
      <c r="B9430" s="1" t="s">
        <v>12</v>
      </c>
      <c r="C9430" s="1" t="s">
        <v>16</v>
      </c>
      <c r="D9430" s="1" t="s">
        <v>60</v>
      </c>
      <c r="E9430" s="1" t="s">
        <v>15</v>
      </c>
    </row>
    <row r="9431" spans="1:5" x14ac:dyDescent="0.25">
      <c r="A9431" s="1">
        <v>319891</v>
      </c>
      <c r="B9431" s="1" t="s">
        <v>35</v>
      </c>
      <c r="C9431" s="1" t="s">
        <v>16</v>
      </c>
      <c r="D9431" s="1" t="s">
        <v>60</v>
      </c>
      <c r="E9431" s="1" t="s">
        <v>15</v>
      </c>
    </row>
    <row r="9432" spans="1:5" x14ac:dyDescent="0.25">
      <c r="A9432" s="1">
        <v>319892</v>
      </c>
      <c r="B9432" s="1" t="s">
        <v>35</v>
      </c>
      <c r="C9432" s="1" t="s">
        <v>16</v>
      </c>
      <c r="D9432" s="1" t="s">
        <v>54</v>
      </c>
      <c r="E9432" s="1" t="s">
        <v>15</v>
      </c>
    </row>
    <row r="9433" spans="1:5" x14ac:dyDescent="0.25">
      <c r="A9433" s="1">
        <v>319893</v>
      </c>
      <c r="B9433" s="1" t="s">
        <v>35</v>
      </c>
      <c r="C9433" s="1" t="s">
        <v>16</v>
      </c>
      <c r="D9433" s="1" t="s">
        <v>59</v>
      </c>
      <c r="E9433" s="1" t="s">
        <v>15</v>
      </c>
    </row>
    <row r="9434" spans="1:5" x14ac:dyDescent="0.25">
      <c r="A9434" s="1">
        <v>319894</v>
      </c>
      <c r="B9434" s="1" t="s">
        <v>35</v>
      </c>
      <c r="C9434" s="1" t="s">
        <v>13</v>
      </c>
      <c r="D9434" s="1" t="s">
        <v>37</v>
      </c>
      <c r="E9434" s="1" t="s">
        <v>15</v>
      </c>
    </row>
    <row r="9435" spans="1:5" x14ac:dyDescent="0.25">
      <c r="A9435" s="1">
        <v>319895</v>
      </c>
      <c r="B9435" s="1" t="s">
        <v>12</v>
      </c>
      <c r="C9435" s="1" t="s">
        <v>20</v>
      </c>
      <c r="D9435" s="1" t="s">
        <v>61</v>
      </c>
      <c r="E9435" s="1" t="s">
        <v>15</v>
      </c>
    </row>
    <row r="9436" spans="1:5" x14ac:dyDescent="0.25">
      <c r="A9436" s="1">
        <v>319896</v>
      </c>
      <c r="B9436" s="1" t="s">
        <v>35</v>
      </c>
      <c r="C9436" s="1" t="s">
        <v>22</v>
      </c>
      <c r="D9436" s="1" t="s">
        <v>43</v>
      </c>
      <c r="E9436" s="1" t="s">
        <v>15</v>
      </c>
    </row>
    <row r="9437" spans="1:5" x14ac:dyDescent="0.25">
      <c r="A9437" s="1">
        <v>319899</v>
      </c>
      <c r="B9437" s="1" t="s">
        <v>35</v>
      </c>
      <c r="C9437" s="1" t="s">
        <v>22</v>
      </c>
      <c r="D9437" s="1" t="s">
        <v>43</v>
      </c>
      <c r="E9437" s="1" t="s">
        <v>15</v>
      </c>
    </row>
    <row r="9438" spans="1:5" x14ac:dyDescent="0.25">
      <c r="A9438" s="1">
        <v>319900</v>
      </c>
      <c r="B9438" s="1" t="s">
        <v>12</v>
      </c>
      <c r="C9438" s="1" t="s">
        <v>22</v>
      </c>
      <c r="D9438" s="1" t="s">
        <v>43</v>
      </c>
      <c r="E9438" s="1" t="s">
        <v>15</v>
      </c>
    </row>
    <row r="9439" spans="1:5" x14ac:dyDescent="0.25">
      <c r="A9439" s="1">
        <v>319901</v>
      </c>
      <c r="B9439" s="1" t="s">
        <v>35</v>
      </c>
      <c r="C9439" s="1" t="s">
        <v>22</v>
      </c>
      <c r="D9439" s="1" t="s">
        <v>43</v>
      </c>
      <c r="E9439" s="1" t="s">
        <v>15</v>
      </c>
    </row>
    <row r="9440" spans="1:5" x14ac:dyDescent="0.25">
      <c r="A9440" s="1">
        <v>319902</v>
      </c>
      <c r="B9440" s="1" t="s">
        <v>12</v>
      </c>
      <c r="C9440" s="1" t="s">
        <v>22</v>
      </c>
      <c r="D9440" s="1" t="s">
        <v>38</v>
      </c>
      <c r="E9440" s="1" t="s">
        <v>15</v>
      </c>
    </row>
    <row r="9441" spans="1:5" x14ac:dyDescent="0.25">
      <c r="A9441" s="1">
        <v>319903</v>
      </c>
      <c r="B9441" s="1" t="s">
        <v>35</v>
      </c>
      <c r="C9441" s="1" t="s">
        <v>22</v>
      </c>
      <c r="D9441" s="1" t="s">
        <v>43</v>
      </c>
      <c r="E9441" s="1" t="s">
        <v>15</v>
      </c>
    </row>
    <row r="9442" spans="1:5" x14ac:dyDescent="0.25">
      <c r="A9442" s="1">
        <v>319904</v>
      </c>
      <c r="B9442" s="1" t="s">
        <v>35</v>
      </c>
      <c r="C9442" s="1" t="s">
        <v>20</v>
      </c>
      <c r="D9442" s="1" t="s">
        <v>61</v>
      </c>
      <c r="E9442" s="1" t="s">
        <v>15</v>
      </c>
    </row>
    <row r="9443" spans="1:5" x14ac:dyDescent="0.25">
      <c r="A9443" s="1">
        <v>319905</v>
      </c>
      <c r="B9443" s="1" t="s">
        <v>35</v>
      </c>
      <c r="C9443" s="1" t="s">
        <v>20</v>
      </c>
      <c r="D9443" s="1" t="s">
        <v>61</v>
      </c>
      <c r="E9443" s="1" t="s">
        <v>15</v>
      </c>
    </row>
    <row r="9444" spans="1:5" x14ac:dyDescent="0.25">
      <c r="A9444" s="1">
        <v>319906</v>
      </c>
      <c r="B9444" s="1" t="s">
        <v>35</v>
      </c>
      <c r="C9444" s="1" t="s">
        <v>20</v>
      </c>
      <c r="D9444" s="1" t="s">
        <v>61</v>
      </c>
      <c r="E9444" s="1" t="s">
        <v>15</v>
      </c>
    </row>
    <row r="9445" spans="1:5" x14ac:dyDescent="0.25">
      <c r="A9445" s="1">
        <v>319907</v>
      </c>
      <c r="B9445" s="1" t="s">
        <v>12</v>
      </c>
      <c r="C9445" s="1" t="s">
        <v>22</v>
      </c>
      <c r="D9445" s="1" t="s">
        <v>47</v>
      </c>
      <c r="E9445" s="1" t="s">
        <v>15</v>
      </c>
    </row>
    <row r="9446" spans="1:5" x14ac:dyDescent="0.25">
      <c r="A9446" s="1">
        <v>319908</v>
      </c>
      <c r="B9446" s="1" t="s">
        <v>35</v>
      </c>
      <c r="C9446" s="1" t="s">
        <v>22</v>
      </c>
      <c r="D9446" s="1" t="s">
        <v>19</v>
      </c>
      <c r="E9446" s="1" t="s">
        <v>15</v>
      </c>
    </row>
    <row r="9447" spans="1:5" x14ac:dyDescent="0.25">
      <c r="A9447" s="1">
        <v>319909</v>
      </c>
      <c r="B9447" s="1" t="s">
        <v>12</v>
      </c>
      <c r="C9447" s="1" t="s">
        <v>22</v>
      </c>
      <c r="D9447" s="1" t="s">
        <v>47</v>
      </c>
      <c r="E9447" s="1" t="s">
        <v>15</v>
      </c>
    </row>
    <row r="9448" spans="1:5" x14ac:dyDescent="0.25">
      <c r="A9448" s="1">
        <v>319910</v>
      </c>
      <c r="B9448" s="1" t="s">
        <v>35</v>
      </c>
      <c r="C9448" s="1" t="s">
        <v>20</v>
      </c>
      <c r="D9448" s="1" t="s">
        <v>61</v>
      </c>
      <c r="E9448" s="1" t="s">
        <v>15</v>
      </c>
    </row>
    <row r="9449" spans="1:5" x14ac:dyDescent="0.25">
      <c r="A9449" s="1">
        <v>319911</v>
      </c>
      <c r="B9449" s="1" t="s">
        <v>12</v>
      </c>
      <c r="C9449" s="1" t="s">
        <v>22</v>
      </c>
      <c r="D9449" s="1" t="s">
        <v>43</v>
      </c>
      <c r="E9449" s="1" t="s">
        <v>15</v>
      </c>
    </row>
    <row r="9450" spans="1:5" x14ac:dyDescent="0.25">
      <c r="A9450" s="1">
        <v>319912</v>
      </c>
      <c r="B9450" s="1" t="s">
        <v>35</v>
      </c>
      <c r="C9450" s="1" t="s">
        <v>22</v>
      </c>
      <c r="D9450" s="1" t="s">
        <v>38</v>
      </c>
      <c r="E9450" s="1" t="s">
        <v>15</v>
      </c>
    </row>
    <row r="9451" spans="1:5" x14ac:dyDescent="0.25">
      <c r="A9451" s="1">
        <v>319913</v>
      </c>
      <c r="B9451" s="1" t="s">
        <v>35</v>
      </c>
      <c r="C9451" s="1" t="s">
        <v>22</v>
      </c>
      <c r="D9451" s="1" t="s">
        <v>38</v>
      </c>
      <c r="E9451" s="1" t="s">
        <v>63</v>
      </c>
    </row>
    <row r="9452" spans="1:5" x14ac:dyDescent="0.25">
      <c r="A9452" s="1">
        <v>319914</v>
      </c>
      <c r="B9452" s="1" t="s">
        <v>35</v>
      </c>
      <c r="C9452" s="1" t="s">
        <v>22</v>
      </c>
      <c r="D9452" s="1" t="s">
        <v>47</v>
      </c>
      <c r="E9452" s="1" t="s">
        <v>63</v>
      </c>
    </row>
    <row r="9453" spans="1:5" x14ac:dyDescent="0.25">
      <c r="A9453" s="1">
        <v>319915</v>
      </c>
      <c r="B9453" s="1" t="s">
        <v>12</v>
      </c>
      <c r="C9453" s="1" t="s">
        <v>20</v>
      </c>
      <c r="D9453" s="1" t="s">
        <v>61</v>
      </c>
      <c r="E9453" s="1" t="s">
        <v>15</v>
      </c>
    </row>
    <row r="9454" spans="1:5" x14ac:dyDescent="0.25">
      <c r="A9454" s="1">
        <v>319916</v>
      </c>
      <c r="B9454" s="1" t="s">
        <v>35</v>
      </c>
      <c r="C9454" s="1" t="s">
        <v>22</v>
      </c>
      <c r="D9454" s="1" t="s">
        <v>38</v>
      </c>
      <c r="E9454" s="1" t="s">
        <v>15</v>
      </c>
    </row>
    <row r="9455" spans="1:5" x14ac:dyDescent="0.25">
      <c r="A9455" s="1">
        <v>319917</v>
      </c>
      <c r="B9455" s="1" t="s">
        <v>12</v>
      </c>
      <c r="C9455" s="1" t="s">
        <v>20</v>
      </c>
      <c r="D9455" s="1" t="s">
        <v>61</v>
      </c>
      <c r="E9455" s="1" t="s">
        <v>15</v>
      </c>
    </row>
    <row r="9456" spans="1:5" x14ac:dyDescent="0.25">
      <c r="A9456" s="1">
        <v>319918</v>
      </c>
      <c r="B9456" s="1" t="s">
        <v>12</v>
      </c>
      <c r="C9456" s="1" t="s">
        <v>22</v>
      </c>
      <c r="D9456" s="1" t="s">
        <v>38</v>
      </c>
      <c r="E9456" s="1" t="s">
        <v>15</v>
      </c>
    </row>
    <row r="9457" spans="1:5" x14ac:dyDescent="0.25">
      <c r="A9457" s="1">
        <v>319919</v>
      </c>
      <c r="B9457" s="1" t="s">
        <v>35</v>
      </c>
      <c r="C9457" s="1" t="s">
        <v>20</v>
      </c>
      <c r="D9457" s="1" t="s">
        <v>61</v>
      </c>
      <c r="E9457" s="1" t="s">
        <v>15</v>
      </c>
    </row>
    <row r="9458" spans="1:5" x14ac:dyDescent="0.25">
      <c r="A9458" s="1">
        <v>319920</v>
      </c>
      <c r="B9458" s="1" t="s">
        <v>12</v>
      </c>
      <c r="C9458" s="1" t="s">
        <v>22</v>
      </c>
      <c r="D9458" s="1" t="s">
        <v>19</v>
      </c>
      <c r="E9458" s="1" t="s">
        <v>15</v>
      </c>
    </row>
    <row r="9459" spans="1:5" x14ac:dyDescent="0.25">
      <c r="A9459" s="1">
        <v>319921</v>
      </c>
      <c r="B9459" s="1" t="s">
        <v>35</v>
      </c>
      <c r="C9459" s="1" t="s">
        <v>20</v>
      </c>
      <c r="D9459" s="1" t="s">
        <v>61</v>
      </c>
      <c r="E9459" s="1" t="s">
        <v>15</v>
      </c>
    </row>
    <row r="9460" spans="1:5" x14ac:dyDescent="0.25">
      <c r="A9460" s="1">
        <v>319922</v>
      </c>
      <c r="B9460" s="1" t="s">
        <v>35</v>
      </c>
      <c r="C9460" s="1" t="s">
        <v>20</v>
      </c>
      <c r="D9460" s="1" t="s">
        <v>61</v>
      </c>
      <c r="E9460" s="1" t="s">
        <v>15</v>
      </c>
    </row>
    <row r="9461" spans="1:5" x14ac:dyDescent="0.25">
      <c r="A9461" s="1">
        <v>319926</v>
      </c>
      <c r="B9461" s="1" t="s">
        <v>35</v>
      </c>
      <c r="C9461" s="1" t="s">
        <v>27</v>
      </c>
      <c r="D9461" s="1" t="s">
        <v>58</v>
      </c>
      <c r="E9461" s="1" t="s">
        <v>15</v>
      </c>
    </row>
    <row r="9462" spans="1:5" x14ac:dyDescent="0.25">
      <c r="A9462" s="1">
        <v>319927</v>
      </c>
      <c r="B9462" s="1" t="s">
        <v>12</v>
      </c>
      <c r="C9462" s="1" t="s">
        <v>27</v>
      </c>
      <c r="D9462" s="1" t="s">
        <v>58</v>
      </c>
      <c r="E9462" s="1" t="s">
        <v>15</v>
      </c>
    </row>
    <row r="9463" spans="1:5" x14ac:dyDescent="0.25">
      <c r="A9463" s="1">
        <v>319928</v>
      </c>
      <c r="B9463" s="1" t="s">
        <v>35</v>
      </c>
      <c r="C9463" s="1" t="s">
        <v>27</v>
      </c>
      <c r="D9463" s="1" t="s">
        <v>54</v>
      </c>
      <c r="E9463" s="1" t="s">
        <v>15</v>
      </c>
    </row>
    <row r="9464" spans="1:5" x14ac:dyDescent="0.25">
      <c r="A9464" s="1">
        <v>319929</v>
      </c>
      <c r="B9464" s="1" t="s">
        <v>35</v>
      </c>
      <c r="C9464" s="1" t="s">
        <v>27</v>
      </c>
      <c r="D9464" s="1" t="s">
        <v>45</v>
      </c>
      <c r="E9464" s="1" t="s">
        <v>15</v>
      </c>
    </row>
    <row r="9465" spans="1:5" x14ac:dyDescent="0.25">
      <c r="A9465" s="1">
        <v>319930</v>
      </c>
      <c r="B9465" s="1" t="s">
        <v>12</v>
      </c>
      <c r="C9465" s="1" t="s">
        <v>27</v>
      </c>
      <c r="D9465" s="1" t="s">
        <v>30</v>
      </c>
      <c r="E9465" s="1" t="s">
        <v>15</v>
      </c>
    </row>
    <row r="9466" spans="1:5" x14ac:dyDescent="0.25">
      <c r="A9466" s="1">
        <v>319931</v>
      </c>
      <c r="B9466" s="1" t="s">
        <v>12</v>
      </c>
      <c r="C9466" s="1" t="s">
        <v>27</v>
      </c>
      <c r="D9466" s="1" t="s">
        <v>38</v>
      </c>
      <c r="E9466" s="1" t="s">
        <v>15</v>
      </c>
    </row>
    <row r="9467" spans="1:5" x14ac:dyDescent="0.25">
      <c r="A9467" s="1">
        <v>319932</v>
      </c>
      <c r="B9467" s="1" t="s">
        <v>35</v>
      </c>
      <c r="C9467" s="1" t="s">
        <v>27</v>
      </c>
      <c r="D9467" s="1" t="s">
        <v>38</v>
      </c>
      <c r="E9467" s="1" t="s">
        <v>15</v>
      </c>
    </row>
    <row r="9468" spans="1:5" x14ac:dyDescent="0.25">
      <c r="A9468" s="1">
        <v>319933</v>
      </c>
      <c r="B9468" s="1" t="s">
        <v>12</v>
      </c>
      <c r="C9468" s="1" t="s">
        <v>27</v>
      </c>
      <c r="D9468" s="1" t="s">
        <v>57</v>
      </c>
      <c r="E9468" s="1" t="s">
        <v>15</v>
      </c>
    </row>
    <row r="9469" spans="1:5" x14ac:dyDescent="0.25">
      <c r="A9469" s="1">
        <v>319934</v>
      </c>
      <c r="B9469" s="1" t="s">
        <v>35</v>
      </c>
      <c r="C9469" s="1" t="s">
        <v>27</v>
      </c>
      <c r="D9469" s="1" t="s">
        <v>60</v>
      </c>
      <c r="E9469" s="1" t="s">
        <v>15</v>
      </c>
    </row>
    <row r="9470" spans="1:5" x14ac:dyDescent="0.25">
      <c r="A9470" s="1">
        <v>319935</v>
      </c>
      <c r="B9470" s="1" t="s">
        <v>12</v>
      </c>
      <c r="C9470" s="1" t="s">
        <v>27</v>
      </c>
      <c r="D9470" s="1" t="s">
        <v>30</v>
      </c>
      <c r="E9470" s="1" t="s">
        <v>15</v>
      </c>
    </row>
    <row r="9471" spans="1:5" x14ac:dyDescent="0.25">
      <c r="A9471" s="1">
        <v>319936</v>
      </c>
      <c r="B9471" s="1" t="s">
        <v>12</v>
      </c>
      <c r="C9471" s="1" t="s">
        <v>27</v>
      </c>
      <c r="D9471" s="1" t="s">
        <v>45</v>
      </c>
      <c r="E9471" s="1" t="s">
        <v>15</v>
      </c>
    </row>
    <row r="9472" spans="1:5" x14ac:dyDescent="0.25">
      <c r="A9472" s="1">
        <v>319937</v>
      </c>
      <c r="B9472" s="1" t="s">
        <v>35</v>
      </c>
      <c r="C9472" s="1" t="s">
        <v>27</v>
      </c>
      <c r="D9472" s="1" t="s">
        <v>53</v>
      </c>
      <c r="E9472" s="1" t="s">
        <v>15</v>
      </c>
    </row>
    <row r="9473" spans="1:5" x14ac:dyDescent="0.25">
      <c r="A9473" s="1">
        <v>319938</v>
      </c>
      <c r="B9473" s="1" t="s">
        <v>12</v>
      </c>
      <c r="C9473" s="1" t="s">
        <v>27</v>
      </c>
      <c r="D9473" s="1" t="s">
        <v>30</v>
      </c>
      <c r="E9473" s="1" t="s">
        <v>15</v>
      </c>
    </row>
    <row r="9474" spans="1:5" x14ac:dyDescent="0.25">
      <c r="A9474" s="1">
        <v>319939</v>
      </c>
      <c r="B9474" s="1" t="s">
        <v>12</v>
      </c>
      <c r="C9474" s="1" t="s">
        <v>27</v>
      </c>
      <c r="D9474" s="1" t="s">
        <v>54</v>
      </c>
      <c r="E9474" s="1" t="s">
        <v>15</v>
      </c>
    </row>
    <row r="9475" spans="1:5" x14ac:dyDescent="0.25">
      <c r="A9475" s="1">
        <v>319940</v>
      </c>
      <c r="B9475" s="1" t="s">
        <v>35</v>
      </c>
      <c r="C9475" s="1" t="s">
        <v>27</v>
      </c>
      <c r="D9475" s="1" t="s">
        <v>57</v>
      </c>
      <c r="E9475" s="1" t="s">
        <v>15</v>
      </c>
    </row>
    <row r="9476" spans="1:5" x14ac:dyDescent="0.25">
      <c r="A9476" s="1">
        <v>319941</v>
      </c>
      <c r="B9476" s="1" t="s">
        <v>12</v>
      </c>
      <c r="C9476" s="1" t="s">
        <v>27</v>
      </c>
      <c r="D9476" s="1" t="s">
        <v>53</v>
      </c>
      <c r="E9476" s="1" t="s">
        <v>15</v>
      </c>
    </row>
    <row r="9477" spans="1:5" x14ac:dyDescent="0.25">
      <c r="A9477" s="1">
        <v>319942</v>
      </c>
      <c r="B9477" s="1" t="s">
        <v>35</v>
      </c>
      <c r="C9477" s="1" t="s">
        <v>27</v>
      </c>
      <c r="D9477" s="1" t="s">
        <v>57</v>
      </c>
      <c r="E9477" s="1" t="s">
        <v>15</v>
      </c>
    </row>
    <row r="9478" spans="1:5" x14ac:dyDescent="0.25">
      <c r="A9478" s="1">
        <v>319943</v>
      </c>
      <c r="B9478" s="1" t="s">
        <v>12</v>
      </c>
      <c r="C9478" s="1" t="s">
        <v>27</v>
      </c>
      <c r="D9478" s="1" t="s">
        <v>30</v>
      </c>
      <c r="E9478" s="1" t="s">
        <v>15</v>
      </c>
    </row>
    <row r="9479" spans="1:5" x14ac:dyDescent="0.25">
      <c r="A9479" s="1">
        <v>319944</v>
      </c>
      <c r="B9479" s="1" t="s">
        <v>12</v>
      </c>
      <c r="C9479" s="1" t="s">
        <v>27</v>
      </c>
      <c r="D9479" s="1" t="s">
        <v>30</v>
      </c>
      <c r="E9479" s="1" t="s">
        <v>15</v>
      </c>
    </row>
    <row r="9480" spans="1:5" x14ac:dyDescent="0.25">
      <c r="A9480" s="1">
        <v>319945</v>
      </c>
      <c r="B9480" s="1" t="s">
        <v>12</v>
      </c>
      <c r="C9480" s="1" t="s">
        <v>27</v>
      </c>
      <c r="D9480" s="1" t="s">
        <v>38</v>
      </c>
      <c r="E9480" s="1" t="s">
        <v>15</v>
      </c>
    </row>
    <row r="9481" spans="1:5" x14ac:dyDescent="0.25">
      <c r="A9481" s="1">
        <v>319946</v>
      </c>
      <c r="B9481" s="1" t="s">
        <v>12</v>
      </c>
      <c r="C9481" s="1" t="s">
        <v>27</v>
      </c>
      <c r="D9481" s="1" t="s">
        <v>53</v>
      </c>
      <c r="E9481" s="1" t="s">
        <v>15</v>
      </c>
    </row>
    <row r="9482" spans="1:5" x14ac:dyDescent="0.25">
      <c r="A9482" s="1">
        <v>319947</v>
      </c>
      <c r="B9482" s="1" t="s">
        <v>12</v>
      </c>
      <c r="C9482" s="1" t="s">
        <v>27</v>
      </c>
      <c r="D9482" s="1" t="s">
        <v>51</v>
      </c>
      <c r="E9482" s="1" t="s">
        <v>15</v>
      </c>
    </row>
    <row r="9483" spans="1:5" x14ac:dyDescent="0.25">
      <c r="A9483" s="1">
        <v>319948</v>
      </c>
      <c r="B9483" s="1" t="s">
        <v>12</v>
      </c>
      <c r="C9483" s="1" t="s">
        <v>27</v>
      </c>
      <c r="D9483" s="1" t="s">
        <v>45</v>
      </c>
      <c r="E9483" s="1" t="s">
        <v>15</v>
      </c>
    </row>
    <row r="9484" spans="1:5" x14ac:dyDescent="0.25">
      <c r="A9484" s="1">
        <v>319949</v>
      </c>
      <c r="B9484" s="1" t="s">
        <v>12</v>
      </c>
      <c r="C9484" s="1" t="s">
        <v>27</v>
      </c>
      <c r="D9484" s="1" t="s">
        <v>38</v>
      </c>
      <c r="E9484" s="1" t="s">
        <v>15</v>
      </c>
    </row>
    <row r="9485" spans="1:5" x14ac:dyDescent="0.25">
      <c r="A9485" s="1">
        <v>319950</v>
      </c>
      <c r="B9485" s="1" t="s">
        <v>35</v>
      </c>
      <c r="C9485" s="1" t="s">
        <v>27</v>
      </c>
      <c r="D9485" s="1" t="s">
        <v>51</v>
      </c>
      <c r="E9485" s="1" t="s">
        <v>15</v>
      </c>
    </row>
    <row r="9486" spans="1:5" x14ac:dyDescent="0.25">
      <c r="A9486" s="1">
        <v>319951</v>
      </c>
      <c r="B9486" s="1" t="s">
        <v>35</v>
      </c>
      <c r="C9486" s="1" t="s">
        <v>32</v>
      </c>
      <c r="D9486" s="1" t="s">
        <v>39</v>
      </c>
      <c r="E9486" s="1" t="s">
        <v>15</v>
      </c>
    </row>
    <row r="9487" spans="1:5" x14ac:dyDescent="0.25">
      <c r="A9487" s="1">
        <v>319952</v>
      </c>
      <c r="B9487" s="1" t="s">
        <v>35</v>
      </c>
      <c r="C9487" s="1" t="s">
        <v>32</v>
      </c>
      <c r="D9487" s="1" t="s">
        <v>39</v>
      </c>
      <c r="E9487" s="1" t="s">
        <v>15</v>
      </c>
    </row>
    <row r="9488" spans="1:5" x14ac:dyDescent="0.25">
      <c r="A9488" s="1">
        <v>319953</v>
      </c>
      <c r="B9488" s="1" t="s">
        <v>35</v>
      </c>
      <c r="C9488" s="1" t="s">
        <v>32</v>
      </c>
      <c r="D9488" s="1" t="s">
        <v>39</v>
      </c>
      <c r="E9488" s="1" t="s">
        <v>15</v>
      </c>
    </row>
    <row r="9489" spans="1:5" x14ac:dyDescent="0.25">
      <c r="A9489" s="1">
        <v>319954</v>
      </c>
      <c r="B9489" s="1" t="s">
        <v>12</v>
      </c>
      <c r="C9489" s="1" t="s">
        <v>32</v>
      </c>
      <c r="D9489" s="1" t="s">
        <v>47</v>
      </c>
      <c r="E9489" s="1" t="s">
        <v>15</v>
      </c>
    </row>
    <row r="9490" spans="1:5" x14ac:dyDescent="0.25">
      <c r="A9490" s="1">
        <v>319956</v>
      </c>
      <c r="B9490" s="1" t="s">
        <v>12</v>
      </c>
      <c r="C9490" s="1" t="s">
        <v>32</v>
      </c>
      <c r="D9490" s="1" t="s">
        <v>39</v>
      </c>
      <c r="E9490" s="1" t="s">
        <v>15</v>
      </c>
    </row>
    <row r="9491" spans="1:5" x14ac:dyDescent="0.25">
      <c r="A9491" s="1">
        <v>319957</v>
      </c>
      <c r="B9491" s="1" t="s">
        <v>12</v>
      </c>
      <c r="C9491" s="1" t="s">
        <v>32</v>
      </c>
      <c r="D9491" s="1" t="s">
        <v>14</v>
      </c>
      <c r="E9491" s="1" t="s">
        <v>15</v>
      </c>
    </row>
    <row r="9492" spans="1:5" x14ac:dyDescent="0.25">
      <c r="A9492" s="1">
        <v>319958</v>
      </c>
      <c r="B9492" s="1" t="s">
        <v>35</v>
      </c>
      <c r="C9492" s="1" t="s">
        <v>32</v>
      </c>
      <c r="D9492" s="1" t="s">
        <v>48</v>
      </c>
      <c r="E9492" s="1" t="s">
        <v>15</v>
      </c>
    </row>
    <row r="9493" spans="1:5" x14ac:dyDescent="0.25">
      <c r="A9493" s="1">
        <v>319959</v>
      </c>
      <c r="B9493" s="1" t="s">
        <v>35</v>
      </c>
      <c r="C9493" s="1" t="s">
        <v>32</v>
      </c>
      <c r="D9493" s="1" t="s">
        <v>48</v>
      </c>
      <c r="E9493" s="1" t="s">
        <v>15</v>
      </c>
    </row>
    <row r="9494" spans="1:5" x14ac:dyDescent="0.25">
      <c r="A9494" s="1">
        <v>319961</v>
      </c>
      <c r="B9494" s="1" t="s">
        <v>35</v>
      </c>
      <c r="C9494" s="1" t="s">
        <v>32</v>
      </c>
      <c r="D9494" s="1" t="s">
        <v>47</v>
      </c>
      <c r="E9494" s="1" t="s">
        <v>15</v>
      </c>
    </row>
    <row r="9495" spans="1:5" x14ac:dyDescent="0.25">
      <c r="A9495" s="1">
        <v>319967</v>
      </c>
      <c r="B9495" s="1" t="s">
        <v>64</v>
      </c>
      <c r="C9495" s="1" t="s">
        <v>27</v>
      </c>
      <c r="D9495" s="1" t="s">
        <v>53</v>
      </c>
      <c r="E9495" s="1" t="s">
        <v>15</v>
      </c>
    </row>
    <row r="9496" spans="1:5" x14ac:dyDescent="0.25">
      <c r="A9496" s="1">
        <v>319969</v>
      </c>
      <c r="B9496" s="1" t="s">
        <v>12</v>
      </c>
      <c r="C9496" s="1" t="s">
        <v>32</v>
      </c>
      <c r="D9496" s="1" t="s">
        <v>44</v>
      </c>
      <c r="E9496" s="1" t="s">
        <v>15</v>
      </c>
    </row>
    <row r="9497" spans="1:5" x14ac:dyDescent="0.25">
      <c r="A9497" s="1">
        <v>319970</v>
      </c>
      <c r="B9497" s="1" t="s">
        <v>35</v>
      </c>
      <c r="C9497" s="1" t="s">
        <v>32</v>
      </c>
      <c r="D9497" s="1" t="s">
        <v>44</v>
      </c>
      <c r="E9497" s="1" t="s">
        <v>15</v>
      </c>
    </row>
    <row r="9498" spans="1:5" x14ac:dyDescent="0.25">
      <c r="A9498" s="1">
        <v>319971</v>
      </c>
      <c r="B9498" s="1" t="s">
        <v>35</v>
      </c>
      <c r="C9498" s="1" t="s">
        <v>32</v>
      </c>
      <c r="D9498" s="1" t="s">
        <v>44</v>
      </c>
      <c r="E9498" s="1" t="s">
        <v>15</v>
      </c>
    </row>
    <row r="9499" spans="1:5" x14ac:dyDescent="0.25">
      <c r="A9499" s="1">
        <v>319972</v>
      </c>
      <c r="B9499" s="1" t="s">
        <v>35</v>
      </c>
      <c r="C9499" s="1" t="s">
        <v>32</v>
      </c>
      <c r="D9499" s="1" t="s">
        <v>44</v>
      </c>
      <c r="E9499" s="1" t="s">
        <v>15</v>
      </c>
    </row>
    <row r="9500" spans="1:5" x14ac:dyDescent="0.25">
      <c r="A9500" s="1">
        <v>319973</v>
      </c>
      <c r="B9500" s="1" t="s">
        <v>35</v>
      </c>
      <c r="C9500" s="1" t="s">
        <v>32</v>
      </c>
      <c r="D9500" s="1" t="s">
        <v>44</v>
      </c>
      <c r="E9500" s="1" t="s">
        <v>15</v>
      </c>
    </row>
    <row r="9501" spans="1:5" x14ac:dyDescent="0.25">
      <c r="A9501" s="1">
        <v>319974</v>
      </c>
      <c r="B9501" s="1" t="s">
        <v>35</v>
      </c>
      <c r="C9501" s="1" t="s">
        <v>32</v>
      </c>
      <c r="D9501" s="1" t="s">
        <v>39</v>
      </c>
      <c r="E9501" s="1" t="s">
        <v>15</v>
      </c>
    </row>
    <row r="9502" spans="1:5" x14ac:dyDescent="0.25">
      <c r="A9502" s="1">
        <v>319975</v>
      </c>
      <c r="B9502" s="1" t="s">
        <v>35</v>
      </c>
      <c r="C9502" s="1" t="s">
        <v>27</v>
      </c>
      <c r="D9502" s="1" t="s">
        <v>58</v>
      </c>
      <c r="E9502" s="1" t="s">
        <v>15</v>
      </c>
    </row>
    <row r="9503" spans="1:5" x14ac:dyDescent="0.25">
      <c r="A9503" s="1">
        <v>319976</v>
      </c>
      <c r="B9503" s="1" t="s">
        <v>12</v>
      </c>
      <c r="C9503" s="1" t="s">
        <v>32</v>
      </c>
      <c r="D9503" s="1" t="s">
        <v>44</v>
      </c>
      <c r="E9503" s="1" t="s">
        <v>15</v>
      </c>
    </row>
    <row r="9504" spans="1:5" x14ac:dyDescent="0.25">
      <c r="A9504" s="1">
        <v>319977</v>
      </c>
      <c r="B9504" s="1" t="s">
        <v>12</v>
      </c>
      <c r="C9504" s="1" t="s">
        <v>32</v>
      </c>
      <c r="D9504" s="1" t="s">
        <v>44</v>
      </c>
      <c r="E9504" s="1" t="s">
        <v>15</v>
      </c>
    </row>
    <row r="9505" spans="1:5" x14ac:dyDescent="0.25">
      <c r="A9505" s="1">
        <v>319978</v>
      </c>
      <c r="B9505" s="1" t="s">
        <v>35</v>
      </c>
      <c r="C9505" s="1" t="s">
        <v>27</v>
      </c>
      <c r="D9505" s="1" t="s">
        <v>58</v>
      </c>
      <c r="E9505" s="1" t="s">
        <v>15</v>
      </c>
    </row>
    <row r="9506" spans="1:5" x14ac:dyDescent="0.25">
      <c r="A9506" s="1">
        <v>319979</v>
      </c>
      <c r="B9506" s="1" t="s">
        <v>35</v>
      </c>
      <c r="C9506" s="1" t="s">
        <v>32</v>
      </c>
      <c r="D9506" s="1" t="s">
        <v>39</v>
      </c>
      <c r="E9506" s="1" t="s">
        <v>15</v>
      </c>
    </row>
    <row r="9507" spans="1:5" x14ac:dyDescent="0.25">
      <c r="A9507" s="1">
        <v>319980</v>
      </c>
      <c r="B9507" s="1" t="s">
        <v>35</v>
      </c>
      <c r="C9507" s="1" t="s">
        <v>32</v>
      </c>
      <c r="D9507" s="1" t="s">
        <v>44</v>
      </c>
      <c r="E9507" s="1" t="s">
        <v>15</v>
      </c>
    </row>
    <row r="9508" spans="1:5" x14ac:dyDescent="0.25">
      <c r="A9508" s="1">
        <v>319981</v>
      </c>
      <c r="B9508" s="1" t="s">
        <v>35</v>
      </c>
      <c r="C9508" s="1" t="s">
        <v>32</v>
      </c>
      <c r="D9508" s="1" t="s">
        <v>44</v>
      </c>
      <c r="E9508" s="1" t="s">
        <v>15</v>
      </c>
    </row>
    <row r="9509" spans="1:5" x14ac:dyDescent="0.25">
      <c r="A9509" s="1">
        <v>319982</v>
      </c>
      <c r="B9509" s="1" t="s">
        <v>35</v>
      </c>
      <c r="C9509" s="1" t="s">
        <v>27</v>
      </c>
      <c r="D9509" s="1" t="s">
        <v>58</v>
      </c>
      <c r="E9509" s="1" t="s">
        <v>15</v>
      </c>
    </row>
    <row r="9510" spans="1:5" x14ac:dyDescent="0.25">
      <c r="A9510" s="1">
        <v>319983</v>
      </c>
      <c r="B9510" s="1" t="s">
        <v>35</v>
      </c>
      <c r="C9510" s="1" t="s">
        <v>32</v>
      </c>
      <c r="D9510" s="1" t="s">
        <v>39</v>
      </c>
      <c r="E9510" s="1" t="s">
        <v>15</v>
      </c>
    </row>
    <row r="9511" spans="1:5" x14ac:dyDescent="0.25">
      <c r="A9511" s="1">
        <v>319984</v>
      </c>
      <c r="B9511" s="1" t="s">
        <v>35</v>
      </c>
      <c r="C9511" s="1" t="s">
        <v>32</v>
      </c>
      <c r="D9511" s="1" t="s">
        <v>44</v>
      </c>
      <c r="E9511" s="1" t="s">
        <v>15</v>
      </c>
    </row>
    <row r="9512" spans="1:5" x14ac:dyDescent="0.25">
      <c r="A9512" s="1">
        <v>319985</v>
      </c>
      <c r="B9512" s="1" t="s">
        <v>35</v>
      </c>
      <c r="C9512" s="1" t="s">
        <v>32</v>
      </c>
      <c r="D9512" s="1" t="s">
        <v>39</v>
      </c>
      <c r="E9512" s="1" t="s">
        <v>15</v>
      </c>
    </row>
    <row r="9513" spans="1:5" x14ac:dyDescent="0.25">
      <c r="A9513" s="1">
        <v>319987</v>
      </c>
      <c r="B9513" s="1" t="s">
        <v>35</v>
      </c>
      <c r="C9513" s="1" t="s">
        <v>27</v>
      </c>
      <c r="D9513" s="1" t="s">
        <v>58</v>
      </c>
      <c r="E9513" s="1" t="s">
        <v>15</v>
      </c>
    </row>
    <row r="9514" spans="1:5" x14ac:dyDescent="0.25">
      <c r="A9514" s="1">
        <v>319986</v>
      </c>
      <c r="B9514" s="1" t="s">
        <v>35</v>
      </c>
      <c r="C9514" s="1" t="s">
        <v>32</v>
      </c>
      <c r="D9514" s="1" t="s">
        <v>39</v>
      </c>
      <c r="E9514" s="1" t="s">
        <v>15</v>
      </c>
    </row>
    <row r="9515" spans="1:5" x14ac:dyDescent="0.25">
      <c r="A9515" s="1">
        <v>319988</v>
      </c>
      <c r="B9515" s="1" t="s">
        <v>12</v>
      </c>
      <c r="C9515" s="1" t="s">
        <v>27</v>
      </c>
      <c r="D9515" s="1" t="s">
        <v>58</v>
      </c>
      <c r="E9515" s="1" t="s">
        <v>15</v>
      </c>
    </row>
    <row r="9516" spans="1:5" x14ac:dyDescent="0.25">
      <c r="A9516" s="1">
        <v>319989</v>
      </c>
      <c r="B9516" s="1" t="s">
        <v>35</v>
      </c>
      <c r="C9516" s="1" t="s">
        <v>32</v>
      </c>
      <c r="D9516" s="1" t="s">
        <v>44</v>
      </c>
      <c r="E9516" s="1" t="s">
        <v>15</v>
      </c>
    </row>
    <row r="9517" spans="1:5" x14ac:dyDescent="0.25">
      <c r="A9517" s="1">
        <v>319990</v>
      </c>
      <c r="B9517" s="1" t="s">
        <v>35</v>
      </c>
      <c r="C9517" s="1" t="s">
        <v>32</v>
      </c>
      <c r="D9517" s="1" t="s">
        <v>39</v>
      </c>
      <c r="E9517" s="1" t="s">
        <v>15</v>
      </c>
    </row>
    <row r="9518" spans="1:5" x14ac:dyDescent="0.25">
      <c r="A9518" s="1">
        <v>319991</v>
      </c>
      <c r="B9518" s="1" t="s">
        <v>12</v>
      </c>
      <c r="C9518" s="1" t="s">
        <v>20</v>
      </c>
      <c r="D9518" s="1" t="s">
        <v>26</v>
      </c>
      <c r="E9518" s="1" t="s">
        <v>15</v>
      </c>
    </row>
    <row r="9519" spans="1:5" x14ac:dyDescent="0.25">
      <c r="A9519" s="1">
        <v>319992</v>
      </c>
      <c r="B9519" s="1" t="s">
        <v>35</v>
      </c>
      <c r="C9519" s="1" t="s">
        <v>20</v>
      </c>
      <c r="D9519" s="1" t="s">
        <v>57</v>
      </c>
      <c r="E9519" s="1" t="s">
        <v>15</v>
      </c>
    </row>
    <row r="9520" spans="1:5" x14ac:dyDescent="0.25">
      <c r="A9520" s="1">
        <v>319993</v>
      </c>
      <c r="B9520" s="1" t="s">
        <v>12</v>
      </c>
      <c r="C9520" s="1" t="s">
        <v>20</v>
      </c>
      <c r="D9520" s="1" t="s">
        <v>26</v>
      </c>
      <c r="E9520" s="1" t="s">
        <v>15</v>
      </c>
    </row>
    <row r="9521" spans="1:5" x14ac:dyDescent="0.25">
      <c r="A9521" s="1">
        <v>319994</v>
      </c>
      <c r="B9521" s="1" t="s">
        <v>35</v>
      </c>
      <c r="C9521" s="1" t="s">
        <v>20</v>
      </c>
      <c r="D9521" s="1" t="s">
        <v>26</v>
      </c>
      <c r="E9521" s="1" t="s">
        <v>15</v>
      </c>
    </row>
    <row r="9522" spans="1:5" x14ac:dyDescent="0.25">
      <c r="A9522" s="1">
        <v>319995</v>
      </c>
      <c r="B9522" s="1" t="s">
        <v>12</v>
      </c>
      <c r="C9522" s="1" t="s">
        <v>20</v>
      </c>
      <c r="D9522" s="1" t="s">
        <v>57</v>
      </c>
      <c r="E9522" s="1" t="s">
        <v>15</v>
      </c>
    </row>
    <row r="9523" spans="1:5" x14ac:dyDescent="0.25">
      <c r="A9523" s="1">
        <v>319996</v>
      </c>
      <c r="B9523" s="1" t="s">
        <v>35</v>
      </c>
      <c r="C9523" s="1" t="s">
        <v>20</v>
      </c>
      <c r="D9523" s="1" t="s">
        <v>61</v>
      </c>
      <c r="E9523" s="1" t="s">
        <v>15</v>
      </c>
    </row>
    <row r="9524" spans="1:5" x14ac:dyDescent="0.25">
      <c r="A9524" s="1">
        <v>319997</v>
      </c>
      <c r="B9524" s="1" t="s">
        <v>35</v>
      </c>
      <c r="C9524" s="1" t="s">
        <v>20</v>
      </c>
      <c r="D9524" s="1" t="s">
        <v>26</v>
      </c>
      <c r="E9524" s="1" t="s">
        <v>15</v>
      </c>
    </row>
    <row r="9525" spans="1:5" x14ac:dyDescent="0.25">
      <c r="A9525" s="1">
        <v>319998</v>
      </c>
      <c r="B9525" s="1" t="s">
        <v>35</v>
      </c>
      <c r="C9525" s="1" t="s">
        <v>20</v>
      </c>
      <c r="D9525" s="1" t="s">
        <v>61</v>
      </c>
      <c r="E9525" s="1" t="s">
        <v>15</v>
      </c>
    </row>
    <row r="9526" spans="1:5" x14ac:dyDescent="0.25">
      <c r="A9526" s="1">
        <v>319999</v>
      </c>
      <c r="B9526" s="1" t="s">
        <v>35</v>
      </c>
      <c r="C9526" s="1" t="s">
        <v>20</v>
      </c>
      <c r="D9526" s="1" t="s">
        <v>26</v>
      </c>
      <c r="E9526" s="1" t="s">
        <v>15</v>
      </c>
    </row>
    <row r="9527" spans="1:5" x14ac:dyDescent="0.25">
      <c r="A9527" s="1">
        <v>320000</v>
      </c>
      <c r="B9527" s="1" t="s">
        <v>12</v>
      </c>
      <c r="C9527" s="1" t="s">
        <v>20</v>
      </c>
      <c r="D9527" s="1" t="s">
        <v>58</v>
      </c>
      <c r="E9527" s="1" t="s">
        <v>15</v>
      </c>
    </row>
    <row r="9528" spans="1:5" x14ac:dyDescent="0.25">
      <c r="A9528" s="1">
        <v>320001</v>
      </c>
      <c r="B9528" s="1" t="s">
        <v>12</v>
      </c>
      <c r="C9528" s="1" t="s">
        <v>20</v>
      </c>
      <c r="D9528" s="1" t="s">
        <v>58</v>
      </c>
      <c r="E9528" s="1" t="s">
        <v>15</v>
      </c>
    </row>
    <row r="9529" spans="1:5" x14ac:dyDescent="0.25">
      <c r="A9529" s="1">
        <v>320002</v>
      </c>
      <c r="B9529" s="1" t="s">
        <v>12</v>
      </c>
      <c r="C9529" s="1" t="s">
        <v>20</v>
      </c>
      <c r="D9529" s="1" t="s">
        <v>30</v>
      </c>
      <c r="E9529" s="1" t="s">
        <v>15</v>
      </c>
    </row>
    <row r="9530" spans="1:5" x14ac:dyDescent="0.25">
      <c r="A9530" s="1">
        <v>320003</v>
      </c>
      <c r="B9530" s="1" t="s">
        <v>12</v>
      </c>
      <c r="C9530" s="1" t="s">
        <v>20</v>
      </c>
      <c r="D9530" s="1" t="s">
        <v>61</v>
      </c>
      <c r="E9530" s="1" t="s">
        <v>15</v>
      </c>
    </row>
    <row r="9531" spans="1:5" x14ac:dyDescent="0.25">
      <c r="A9531" s="1">
        <v>320004</v>
      </c>
      <c r="B9531" s="1" t="s">
        <v>35</v>
      </c>
      <c r="C9531" s="1" t="s">
        <v>20</v>
      </c>
      <c r="D9531" s="1" t="s">
        <v>30</v>
      </c>
      <c r="E9531" s="1" t="s">
        <v>15</v>
      </c>
    </row>
    <row r="9532" spans="1:5" x14ac:dyDescent="0.25">
      <c r="A9532" s="1">
        <v>320005</v>
      </c>
      <c r="B9532" s="1" t="s">
        <v>35</v>
      </c>
      <c r="C9532" s="1" t="s">
        <v>20</v>
      </c>
      <c r="D9532" s="1" t="s">
        <v>30</v>
      </c>
      <c r="E9532" s="1" t="s">
        <v>15</v>
      </c>
    </row>
    <row r="9533" spans="1:5" x14ac:dyDescent="0.25">
      <c r="A9533" s="1">
        <v>320006</v>
      </c>
      <c r="B9533" s="1" t="s">
        <v>12</v>
      </c>
      <c r="C9533" s="1" t="s">
        <v>20</v>
      </c>
      <c r="D9533" s="1" t="s">
        <v>26</v>
      </c>
      <c r="E9533" s="1" t="s">
        <v>15</v>
      </c>
    </row>
    <row r="9534" spans="1:5" x14ac:dyDescent="0.25">
      <c r="A9534" s="1">
        <v>320007</v>
      </c>
      <c r="B9534" s="1" t="s">
        <v>35</v>
      </c>
      <c r="C9534" s="1" t="s">
        <v>20</v>
      </c>
      <c r="D9534" s="1" t="s">
        <v>61</v>
      </c>
      <c r="E9534" s="1" t="s">
        <v>15</v>
      </c>
    </row>
    <row r="9535" spans="1:5" x14ac:dyDescent="0.25">
      <c r="A9535" s="1">
        <v>320008</v>
      </c>
      <c r="B9535" s="1" t="s">
        <v>35</v>
      </c>
      <c r="C9535" s="1" t="s">
        <v>20</v>
      </c>
      <c r="D9535" s="1" t="s">
        <v>61</v>
      </c>
      <c r="E9535" s="1" t="s">
        <v>15</v>
      </c>
    </row>
    <row r="9536" spans="1:5" x14ac:dyDescent="0.25">
      <c r="A9536" s="1">
        <v>320009</v>
      </c>
      <c r="B9536" s="1" t="s">
        <v>35</v>
      </c>
      <c r="C9536" s="1" t="s">
        <v>20</v>
      </c>
      <c r="D9536" s="1" t="s">
        <v>61</v>
      </c>
      <c r="E9536" s="1" t="s">
        <v>15</v>
      </c>
    </row>
    <row r="9537" spans="1:5" x14ac:dyDescent="0.25">
      <c r="A9537" s="1">
        <v>320010</v>
      </c>
      <c r="B9537" s="1" t="s">
        <v>35</v>
      </c>
      <c r="C9537" s="1" t="s">
        <v>20</v>
      </c>
      <c r="D9537" s="1" t="s">
        <v>61</v>
      </c>
      <c r="E9537" s="1" t="s">
        <v>15</v>
      </c>
    </row>
    <row r="9538" spans="1:5" x14ac:dyDescent="0.25">
      <c r="A9538" s="1">
        <v>320011</v>
      </c>
      <c r="B9538" s="1" t="s">
        <v>12</v>
      </c>
      <c r="C9538" s="1" t="s">
        <v>20</v>
      </c>
      <c r="D9538" s="1" t="s">
        <v>61</v>
      </c>
      <c r="E9538" s="1" t="s">
        <v>15</v>
      </c>
    </row>
    <row r="9539" spans="1:5" x14ac:dyDescent="0.25">
      <c r="A9539" s="1">
        <v>320012</v>
      </c>
      <c r="B9539" s="1" t="s">
        <v>12</v>
      </c>
      <c r="C9539" s="1" t="s">
        <v>20</v>
      </c>
      <c r="D9539" s="1" t="s">
        <v>48</v>
      </c>
      <c r="E9539" s="1" t="s">
        <v>15</v>
      </c>
    </row>
    <row r="9540" spans="1:5" x14ac:dyDescent="0.25">
      <c r="A9540" s="1">
        <v>320013</v>
      </c>
      <c r="B9540" s="1" t="s">
        <v>35</v>
      </c>
      <c r="C9540" s="1" t="s">
        <v>16</v>
      </c>
      <c r="D9540" s="1" t="s">
        <v>40</v>
      </c>
      <c r="E9540" s="1" t="s">
        <v>15</v>
      </c>
    </row>
    <row r="9541" spans="1:5" x14ac:dyDescent="0.25">
      <c r="A9541" s="1">
        <v>320014</v>
      </c>
      <c r="B9541" s="1" t="s">
        <v>12</v>
      </c>
      <c r="C9541" s="1" t="s">
        <v>16</v>
      </c>
      <c r="D9541" s="1" t="s">
        <v>40</v>
      </c>
      <c r="E9541" s="1" t="s">
        <v>15</v>
      </c>
    </row>
    <row r="9542" spans="1:5" x14ac:dyDescent="0.25">
      <c r="A9542" s="1">
        <v>320015</v>
      </c>
      <c r="B9542" s="1" t="s">
        <v>12</v>
      </c>
      <c r="C9542" s="1" t="s">
        <v>16</v>
      </c>
      <c r="D9542" s="1" t="s">
        <v>51</v>
      </c>
      <c r="E9542" s="1" t="s">
        <v>15</v>
      </c>
    </row>
    <row r="9543" spans="1:5" x14ac:dyDescent="0.25">
      <c r="A9543" s="1">
        <v>320016</v>
      </c>
      <c r="B9543" s="1" t="s">
        <v>12</v>
      </c>
      <c r="C9543" s="1" t="s">
        <v>16</v>
      </c>
      <c r="D9543" s="1" t="s">
        <v>51</v>
      </c>
      <c r="E9543" s="1" t="s">
        <v>15</v>
      </c>
    </row>
    <row r="9544" spans="1:5" x14ac:dyDescent="0.25">
      <c r="A9544" s="1">
        <v>320017</v>
      </c>
      <c r="B9544" s="1" t="s">
        <v>12</v>
      </c>
      <c r="C9544" s="1" t="s">
        <v>16</v>
      </c>
      <c r="D9544" s="1" t="s">
        <v>52</v>
      </c>
      <c r="E9544" s="1" t="s">
        <v>15</v>
      </c>
    </row>
    <row r="9545" spans="1:5" x14ac:dyDescent="0.25">
      <c r="A9545" s="1">
        <v>320018</v>
      </c>
      <c r="B9545" s="1" t="s">
        <v>12</v>
      </c>
      <c r="C9545" s="1" t="s">
        <v>16</v>
      </c>
      <c r="D9545" s="1" t="s">
        <v>40</v>
      </c>
      <c r="E9545" s="1" t="s">
        <v>15</v>
      </c>
    </row>
    <row r="9546" spans="1:5" x14ac:dyDescent="0.25">
      <c r="A9546" s="1">
        <v>320019</v>
      </c>
      <c r="B9546" s="1" t="s">
        <v>12</v>
      </c>
      <c r="C9546" s="1" t="s">
        <v>16</v>
      </c>
      <c r="D9546" s="1" t="s">
        <v>40</v>
      </c>
      <c r="E9546" s="1" t="s">
        <v>15</v>
      </c>
    </row>
    <row r="9547" spans="1:5" x14ac:dyDescent="0.25">
      <c r="A9547" s="1">
        <v>320020</v>
      </c>
      <c r="B9547" s="1" t="s">
        <v>35</v>
      </c>
      <c r="C9547" s="1" t="s">
        <v>16</v>
      </c>
      <c r="D9547" s="1" t="s">
        <v>53</v>
      </c>
      <c r="E9547" s="1" t="s">
        <v>15</v>
      </c>
    </row>
    <row r="9548" spans="1:5" x14ac:dyDescent="0.25">
      <c r="A9548" s="1">
        <v>320021</v>
      </c>
      <c r="B9548" s="1" t="s">
        <v>35</v>
      </c>
      <c r="C9548" s="1" t="s">
        <v>16</v>
      </c>
      <c r="D9548" s="1" t="s">
        <v>51</v>
      </c>
      <c r="E9548" s="1" t="s">
        <v>15</v>
      </c>
    </row>
    <row r="9549" spans="1:5" x14ac:dyDescent="0.25">
      <c r="A9549" s="1">
        <v>320022</v>
      </c>
      <c r="B9549" s="1" t="s">
        <v>35</v>
      </c>
      <c r="C9549" s="1" t="s">
        <v>16</v>
      </c>
      <c r="D9549" s="1" t="s">
        <v>53</v>
      </c>
      <c r="E9549" s="1" t="s">
        <v>15</v>
      </c>
    </row>
    <row r="9550" spans="1:5" x14ac:dyDescent="0.25">
      <c r="A9550" s="1">
        <v>320023</v>
      </c>
      <c r="B9550" s="1" t="s">
        <v>12</v>
      </c>
      <c r="C9550" s="1" t="s">
        <v>16</v>
      </c>
      <c r="D9550" s="1" t="s">
        <v>53</v>
      </c>
      <c r="E9550" s="1" t="s">
        <v>15</v>
      </c>
    </row>
    <row r="9551" spans="1:5" x14ac:dyDescent="0.25">
      <c r="A9551" s="1">
        <v>320024</v>
      </c>
      <c r="B9551" s="1" t="s">
        <v>35</v>
      </c>
      <c r="C9551" s="1" t="s">
        <v>16</v>
      </c>
      <c r="D9551" s="1" t="s">
        <v>51</v>
      </c>
      <c r="E9551" s="1" t="s">
        <v>15</v>
      </c>
    </row>
    <row r="9552" spans="1:5" x14ac:dyDescent="0.25">
      <c r="A9552" s="1">
        <v>320025</v>
      </c>
      <c r="B9552" s="1" t="s">
        <v>12</v>
      </c>
      <c r="C9552" s="1" t="s">
        <v>16</v>
      </c>
      <c r="D9552" s="1" t="s">
        <v>40</v>
      </c>
      <c r="E9552" s="1" t="s">
        <v>15</v>
      </c>
    </row>
    <row r="9553" spans="1:5" x14ac:dyDescent="0.25">
      <c r="A9553" s="1">
        <v>320026</v>
      </c>
      <c r="B9553" s="1" t="s">
        <v>35</v>
      </c>
      <c r="C9553" s="1" t="s">
        <v>16</v>
      </c>
      <c r="D9553" s="1" t="s">
        <v>51</v>
      </c>
      <c r="E9553" s="1" t="s">
        <v>15</v>
      </c>
    </row>
    <row r="9554" spans="1:5" x14ac:dyDescent="0.25">
      <c r="A9554" s="1">
        <v>320027</v>
      </c>
      <c r="B9554" s="1" t="s">
        <v>35</v>
      </c>
      <c r="C9554" s="1" t="s">
        <v>16</v>
      </c>
      <c r="D9554" s="1" t="s">
        <v>51</v>
      </c>
      <c r="E9554" s="1" t="s">
        <v>15</v>
      </c>
    </row>
    <row r="9555" spans="1:5" x14ac:dyDescent="0.25">
      <c r="A9555" s="1">
        <v>320028</v>
      </c>
      <c r="B9555" s="1" t="s">
        <v>35</v>
      </c>
      <c r="C9555" s="1" t="s">
        <v>16</v>
      </c>
      <c r="D9555" s="1" t="s">
        <v>40</v>
      </c>
      <c r="E9555" s="1" t="s">
        <v>15</v>
      </c>
    </row>
    <row r="9556" spans="1:5" x14ac:dyDescent="0.25">
      <c r="A9556" s="1">
        <v>320029</v>
      </c>
      <c r="B9556" s="1" t="s">
        <v>35</v>
      </c>
      <c r="C9556" s="1" t="s">
        <v>16</v>
      </c>
      <c r="D9556" s="1" t="s">
        <v>51</v>
      </c>
      <c r="E9556" s="1" t="s">
        <v>15</v>
      </c>
    </row>
    <row r="9557" spans="1:5" x14ac:dyDescent="0.25">
      <c r="A9557" s="1">
        <v>320030</v>
      </c>
      <c r="B9557" s="1" t="s">
        <v>12</v>
      </c>
      <c r="C9557" s="1" t="s">
        <v>16</v>
      </c>
      <c r="D9557" s="1" t="s">
        <v>51</v>
      </c>
      <c r="E9557" s="1" t="s">
        <v>15</v>
      </c>
    </row>
    <row r="9558" spans="1:5" x14ac:dyDescent="0.25">
      <c r="A9558" s="1">
        <v>320034</v>
      </c>
      <c r="B9558" s="1" t="s">
        <v>12</v>
      </c>
      <c r="C9558" s="1" t="s">
        <v>16</v>
      </c>
      <c r="D9558" s="1" t="s">
        <v>51</v>
      </c>
      <c r="E9558" s="1" t="s">
        <v>15</v>
      </c>
    </row>
    <row r="9559" spans="1:5" x14ac:dyDescent="0.25">
      <c r="A9559" s="1">
        <v>320037</v>
      </c>
      <c r="B9559" s="1" t="s">
        <v>35</v>
      </c>
      <c r="C9559" s="1" t="s">
        <v>16</v>
      </c>
      <c r="D9559" s="1" t="s">
        <v>51</v>
      </c>
      <c r="E9559" s="1" t="s">
        <v>15</v>
      </c>
    </row>
    <row r="9560" spans="1:5" x14ac:dyDescent="0.25">
      <c r="A9560" s="1">
        <v>320038</v>
      </c>
      <c r="B9560" s="1" t="s">
        <v>35</v>
      </c>
      <c r="C9560" s="1" t="s">
        <v>16</v>
      </c>
      <c r="D9560" s="1" t="s">
        <v>51</v>
      </c>
      <c r="E9560" s="1" t="s">
        <v>15</v>
      </c>
    </row>
    <row r="9561" spans="1:5" x14ac:dyDescent="0.25">
      <c r="A9561" s="1">
        <v>320041</v>
      </c>
      <c r="B9561" s="1" t="s">
        <v>12</v>
      </c>
      <c r="C9561" s="1" t="s">
        <v>16</v>
      </c>
      <c r="D9561" s="1" t="s">
        <v>51</v>
      </c>
      <c r="E9561" s="1" t="s">
        <v>15</v>
      </c>
    </row>
    <row r="9562" spans="1:5" x14ac:dyDescent="0.25">
      <c r="A9562" s="1">
        <v>320042</v>
      </c>
      <c r="B9562" s="1" t="s">
        <v>35</v>
      </c>
      <c r="C9562" s="1" t="s">
        <v>16</v>
      </c>
      <c r="D9562" s="1" t="s">
        <v>40</v>
      </c>
      <c r="E9562" s="1" t="s">
        <v>15</v>
      </c>
    </row>
    <row r="9563" spans="1:5" x14ac:dyDescent="0.25">
      <c r="A9563" s="1">
        <v>320043</v>
      </c>
      <c r="B9563" s="1" t="s">
        <v>12</v>
      </c>
      <c r="C9563" s="1" t="s">
        <v>16</v>
      </c>
      <c r="D9563" s="1" t="s">
        <v>51</v>
      </c>
      <c r="E9563" s="1" t="s">
        <v>15</v>
      </c>
    </row>
    <row r="9564" spans="1:5" x14ac:dyDescent="0.25">
      <c r="A9564" s="1">
        <v>320044</v>
      </c>
      <c r="B9564" s="1" t="s">
        <v>35</v>
      </c>
      <c r="C9564" s="1" t="s">
        <v>29</v>
      </c>
      <c r="D9564" s="1" t="s">
        <v>43</v>
      </c>
      <c r="E9564" s="1" t="s">
        <v>15</v>
      </c>
    </row>
    <row r="9565" spans="1:5" x14ac:dyDescent="0.25">
      <c r="A9565" s="1">
        <v>320053</v>
      </c>
      <c r="B9565" s="1" t="s">
        <v>12</v>
      </c>
      <c r="C9565" s="1" t="s">
        <v>29</v>
      </c>
      <c r="D9565" s="1" t="s">
        <v>21</v>
      </c>
      <c r="E9565" s="1" t="s">
        <v>15</v>
      </c>
    </row>
    <row r="9566" spans="1:5" x14ac:dyDescent="0.25">
      <c r="A9566" s="1">
        <v>320054</v>
      </c>
      <c r="B9566" s="1" t="s">
        <v>12</v>
      </c>
      <c r="C9566" s="1" t="s">
        <v>29</v>
      </c>
      <c r="D9566" s="1" t="s">
        <v>61</v>
      </c>
      <c r="E9566" s="1" t="s">
        <v>15</v>
      </c>
    </row>
    <row r="9567" spans="1:5" x14ac:dyDescent="0.25">
      <c r="A9567" s="1">
        <v>320056</v>
      </c>
      <c r="B9567" s="1" t="s">
        <v>12</v>
      </c>
      <c r="C9567" s="1" t="s">
        <v>29</v>
      </c>
      <c r="D9567" s="1" t="s">
        <v>26</v>
      </c>
      <c r="E9567" s="1" t="s">
        <v>15</v>
      </c>
    </row>
    <row r="9568" spans="1:5" x14ac:dyDescent="0.25">
      <c r="A9568" s="1">
        <v>320058</v>
      </c>
      <c r="B9568" s="1" t="s">
        <v>35</v>
      </c>
      <c r="C9568" s="1" t="s">
        <v>29</v>
      </c>
      <c r="D9568" s="1" t="s">
        <v>21</v>
      </c>
      <c r="E9568" s="1" t="s">
        <v>15</v>
      </c>
    </row>
    <row r="9569" spans="1:5" x14ac:dyDescent="0.25">
      <c r="A9569" s="1">
        <v>320059</v>
      </c>
      <c r="B9569" s="1" t="s">
        <v>12</v>
      </c>
      <c r="C9569" s="1" t="s">
        <v>29</v>
      </c>
      <c r="D9569" s="1" t="s">
        <v>26</v>
      </c>
      <c r="E9569" s="1" t="s">
        <v>63</v>
      </c>
    </row>
    <row r="9570" spans="1:5" x14ac:dyDescent="0.25">
      <c r="A9570" s="1">
        <v>320060</v>
      </c>
      <c r="B9570" s="1" t="s">
        <v>35</v>
      </c>
      <c r="C9570" s="1" t="s">
        <v>29</v>
      </c>
      <c r="D9570" s="1" t="s">
        <v>40</v>
      </c>
      <c r="E9570" s="1" t="s">
        <v>15</v>
      </c>
    </row>
    <row r="9571" spans="1:5" x14ac:dyDescent="0.25">
      <c r="A9571" s="1">
        <v>320061</v>
      </c>
      <c r="B9571" s="1" t="s">
        <v>35</v>
      </c>
      <c r="C9571" s="1" t="s">
        <v>29</v>
      </c>
      <c r="D9571" s="1" t="s">
        <v>26</v>
      </c>
      <c r="E9571" s="1" t="s">
        <v>15</v>
      </c>
    </row>
    <row r="9572" spans="1:5" x14ac:dyDescent="0.25">
      <c r="A9572" s="1">
        <v>320062</v>
      </c>
      <c r="B9572" s="1" t="s">
        <v>12</v>
      </c>
      <c r="C9572" s="1" t="s">
        <v>29</v>
      </c>
      <c r="D9572" s="1" t="s">
        <v>43</v>
      </c>
      <c r="E9572" s="1" t="s">
        <v>15</v>
      </c>
    </row>
    <row r="9573" spans="1:5" x14ac:dyDescent="0.25">
      <c r="A9573" s="1">
        <v>320063</v>
      </c>
      <c r="B9573" s="1" t="s">
        <v>35</v>
      </c>
      <c r="C9573" s="1" t="s">
        <v>29</v>
      </c>
      <c r="D9573" s="1" t="s">
        <v>61</v>
      </c>
      <c r="E9573" s="1" t="s">
        <v>15</v>
      </c>
    </row>
    <row r="9574" spans="1:5" x14ac:dyDescent="0.25">
      <c r="A9574" s="1">
        <v>320064</v>
      </c>
      <c r="B9574" s="1" t="s">
        <v>35</v>
      </c>
      <c r="C9574" s="1" t="s">
        <v>29</v>
      </c>
      <c r="D9574" s="1" t="s">
        <v>24</v>
      </c>
      <c r="E9574" s="1" t="s">
        <v>15</v>
      </c>
    </row>
    <row r="9575" spans="1:5" x14ac:dyDescent="0.25">
      <c r="A9575" s="1">
        <v>320065</v>
      </c>
      <c r="B9575" s="1" t="s">
        <v>12</v>
      </c>
      <c r="C9575" s="1" t="s">
        <v>29</v>
      </c>
      <c r="D9575" s="1" t="s">
        <v>61</v>
      </c>
      <c r="E9575" s="1" t="s">
        <v>63</v>
      </c>
    </row>
    <row r="9576" spans="1:5" x14ac:dyDescent="0.25">
      <c r="A9576" s="1">
        <v>320066</v>
      </c>
      <c r="B9576" s="1" t="s">
        <v>12</v>
      </c>
      <c r="C9576" s="1" t="s">
        <v>29</v>
      </c>
      <c r="D9576" s="1" t="s">
        <v>49</v>
      </c>
      <c r="E9576" s="1" t="s">
        <v>15</v>
      </c>
    </row>
    <row r="9577" spans="1:5" x14ac:dyDescent="0.25">
      <c r="A9577" s="1">
        <v>320067</v>
      </c>
      <c r="B9577" s="1" t="s">
        <v>12</v>
      </c>
      <c r="C9577" s="1" t="s">
        <v>29</v>
      </c>
      <c r="D9577" s="1" t="s">
        <v>61</v>
      </c>
      <c r="E9577" s="1" t="s">
        <v>15</v>
      </c>
    </row>
    <row r="9578" spans="1:5" x14ac:dyDescent="0.25">
      <c r="A9578" s="1">
        <v>320068</v>
      </c>
      <c r="B9578" s="1" t="s">
        <v>35</v>
      </c>
      <c r="C9578" s="1" t="s">
        <v>29</v>
      </c>
      <c r="D9578" s="1" t="s">
        <v>26</v>
      </c>
      <c r="E9578" s="1" t="s">
        <v>15</v>
      </c>
    </row>
    <row r="9579" spans="1:5" x14ac:dyDescent="0.25">
      <c r="A9579" s="1">
        <v>320069</v>
      </c>
      <c r="B9579" s="1" t="s">
        <v>12</v>
      </c>
      <c r="C9579" s="1" t="s">
        <v>29</v>
      </c>
      <c r="D9579" s="1" t="s">
        <v>49</v>
      </c>
      <c r="E9579" s="1" t="s">
        <v>15</v>
      </c>
    </row>
    <row r="9580" spans="1:5" x14ac:dyDescent="0.25">
      <c r="A9580" s="1">
        <v>320071</v>
      </c>
      <c r="B9580" s="1" t="s">
        <v>35</v>
      </c>
      <c r="C9580" s="1" t="s">
        <v>32</v>
      </c>
      <c r="D9580" s="1" t="s">
        <v>14</v>
      </c>
      <c r="E9580" s="1" t="s">
        <v>15</v>
      </c>
    </row>
    <row r="9581" spans="1:5" x14ac:dyDescent="0.25">
      <c r="A9581" s="1">
        <v>320072</v>
      </c>
      <c r="B9581" s="1" t="s">
        <v>35</v>
      </c>
      <c r="C9581" s="1" t="s">
        <v>29</v>
      </c>
      <c r="D9581" s="1" t="s">
        <v>40</v>
      </c>
      <c r="E9581" s="1" t="s">
        <v>15</v>
      </c>
    </row>
    <row r="9582" spans="1:5" x14ac:dyDescent="0.25">
      <c r="A9582" s="1">
        <v>320073</v>
      </c>
      <c r="B9582" s="1" t="s">
        <v>12</v>
      </c>
      <c r="C9582" s="1" t="s">
        <v>29</v>
      </c>
      <c r="D9582" s="1" t="s">
        <v>26</v>
      </c>
      <c r="E9582" s="1" t="s">
        <v>15</v>
      </c>
    </row>
    <row r="9583" spans="1:5" x14ac:dyDescent="0.25">
      <c r="A9583" s="1">
        <v>320074</v>
      </c>
      <c r="B9583" s="1" t="s">
        <v>35</v>
      </c>
      <c r="C9583" s="1" t="s">
        <v>29</v>
      </c>
      <c r="D9583" s="1" t="s">
        <v>61</v>
      </c>
      <c r="E9583" s="1" t="s">
        <v>15</v>
      </c>
    </row>
    <row r="9584" spans="1:5" x14ac:dyDescent="0.25">
      <c r="A9584" s="1">
        <v>320077</v>
      </c>
      <c r="B9584" s="1" t="s">
        <v>35</v>
      </c>
      <c r="C9584" s="1" t="s">
        <v>29</v>
      </c>
      <c r="D9584" s="1" t="s">
        <v>49</v>
      </c>
      <c r="E9584" s="1" t="s">
        <v>15</v>
      </c>
    </row>
    <row r="9585" spans="1:5" x14ac:dyDescent="0.25">
      <c r="A9585" s="1">
        <v>320078</v>
      </c>
      <c r="B9585" s="1" t="s">
        <v>35</v>
      </c>
      <c r="C9585" s="1" t="s">
        <v>29</v>
      </c>
      <c r="D9585" s="1" t="s">
        <v>26</v>
      </c>
      <c r="E9585" s="1" t="s">
        <v>15</v>
      </c>
    </row>
    <row r="9586" spans="1:5" x14ac:dyDescent="0.25">
      <c r="A9586" s="1">
        <v>320079</v>
      </c>
      <c r="B9586" s="1" t="s">
        <v>12</v>
      </c>
      <c r="C9586" s="1" t="s">
        <v>29</v>
      </c>
      <c r="D9586" s="1" t="s">
        <v>26</v>
      </c>
      <c r="E9586" s="1" t="s">
        <v>15</v>
      </c>
    </row>
    <row r="9587" spans="1:5" x14ac:dyDescent="0.25">
      <c r="A9587" s="1">
        <v>320080</v>
      </c>
      <c r="B9587" s="1" t="s">
        <v>35</v>
      </c>
      <c r="C9587" s="1" t="s">
        <v>29</v>
      </c>
      <c r="D9587" s="1" t="s">
        <v>26</v>
      </c>
      <c r="E9587" s="1" t="s">
        <v>15</v>
      </c>
    </row>
    <row r="9588" spans="1:5" x14ac:dyDescent="0.25">
      <c r="A9588" s="1">
        <v>320081</v>
      </c>
      <c r="B9588" s="1" t="s">
        <v>35</v>
      </c>
      <c r="C9588" s="1" t="s">
        <v>20</v>
      </c>
      <c r="D9588" s="1" t="s">
        <v>58</v>
      </c>
      <c r="E9588" s="1" t="s">
        <v>15</v>
      </c>
    </row>
    <row r="9589" spans="1:5" x14ac:dyDescent="0.25">
      <c r="A9589" s="1">
        <v>320085</v>
      </c>
      <c r="B9589" s="1" t="s">
        <v>64</v>
      </c>
      <c r="C9589" s="1" t="s">
        <v>29</v>
      </c>
      <c r="D9589" s="1" t="s">
        <v>21</v>
      </c>
      <c r="E9589" s="1" t="s">
        <v>15</v>
      </c>
    </row>
    <row r="9590" spans="1:5" x14ac:dyDescent="0.25">
      <c r="A9590" s="1">
        <v>320086</v>
      </c>
      <c r="B9590" s="1" t="s">
        <v>65</v>
      </c>
      <c r="C9590" s="1" t="s">
        <v>20</v>
      </c>
      <c r="D9590" s="1" t="s">
        <v>45</v>
      </c>
      <c r="E9590" s="1" t="s">
        <v>15</v>
      </c>
    </row>
    <row r="9591" spans="1:5" x14ac:dyDescent="0.25">
      <c r="A9591" s="1">
        <v>320087</v>
      </c>
      <c r="B9591" s="1" t="s">
        <v>12</v>
      </c>
      <c r="C9591" s="1" t="s">
        <v>32</v>
      </c>
      <c r="D9591" s="1" t="s">
        <v>44</v>
      </c>
      <c r="E9591" s="1" t="s">
        <v>15</v>
      </c>
    </row>
    <row r="9592" spans="1:5" x14ac:dyDescent="0.25">
      <c r="A9592" s="1">
        <v>320088</v>
      </c>
      <c r="B9592" s="1" t="s">
        <v>12</v>
      </c>
      <c r="C9592" s="1" t="s">
        <v>32</v>
      </c>
      <c r="D9592" s="1" t="s">
        <v>44</v>
      </c>
      <c r="E9592" s="1" t="s">
        <v>15</v>
      </c>
    </row>
    <row r="9593" spans="1:5" x14ac:dyDescent="0.25">
      <c r="A9593" s="1">
        <v>320089</v>
      </c>
      <c r="B9593" s="1" t="s">
        <v>12</v>
      </c>
      <c r="C9593" s="1" t="s">
        <v>32</v>
      </c>
      <c r="D9593" s="1" t="s">
        <v>44</v>
      </c>
      <c r="E9593" s="1" t="s">
        <v>15</v>
      </c>
    </row>
    <row r="9594" spans="1:5" x14ac:dyDescent="0.25">
      <c r="A9594" s="1">
        <v>320090</v>
      </c>
      <c r="B9594" s="1" t="s">
        <v>65</v>
      </c>
      <c r="C9594" s="1" t="s">
        <v>13</v>
      </c>
      <c r="D9594" s="1" t="s">
        <v>40</v>
      </c>
      <c r="E9594" s="1" t="s">
        <v>15</v>
      </c>
    </row>
    <row r="9595" spans="1:5" x14ac:dyDescent="0.25">
      <c r="A9595" s="1">
        <v>320091</v>
      </c>
      <c r="B9595" s="1" t="s">
        <v>35</v>
      </c>
      <c r="C9595" s="1" t="s">
        <v>20</v>
      </c>
      <c r="D9595" s="1" t="s">
        <v>30</v>
      </c>
      <c r="E9595" s="1" t="s">
        <v>15</v>
      </c>
    </row>
    <row r="9596" spans="1:5" x14ac:dyDescent="0.25">
      <c r="A9596" s="1">
        <v>320092</v>
      </c>
      <c r="B9596" s="1" t="s">
        <v>35</v>
      </c>
      <c r="C9596" s="1" t="s">
        <v>16</v>
      </c>
      <c r="D9596" s="1" t="s">
        <v>54</v>
      </c>
      <c r="E9596" s="1" t="s">
        <v>15</v>
      </c>
    </row>
    <row r="9597" spans="1:5" x14ac:dyDescent="0.25">
      <c r="A9597" s="1">
        <v>320093</v>
      </c>
      <c r="B9597" s="1" t="s">
        <v>65</v>
      </c>
      <c r="C9597" s="1" t="s">
        <v>29</v>
      </c>
      <c r="D9597" s="1" t="s">
        <v>21</v>
      </c>
      <c r="E9597" s="1" t="s">
        <v>15</v>
      </c>
    </row>
    <row r="9598" spans="1:5" x14ac:dyDescent="0.25">
      <c r="A9598" s="1">
        <v>320094</v>
      </c>
      <c r="B9598" s="1" t="s">
        <v>65</v>
      </c>
      <c r="C9598" s="1" t="s">
        <v>16</v>
      </c>
      <c r="D9598" s="1" t="s">
        <v>59</v>
      </c>
      <c r="E9598" s="1" t="s">
        <v>15</v>
      </c>
    </row>
    <row r="9599" spans="1:5" x14ac:dyDescent="0.25">
      <c r="A9599" s="1">
        <v>320095</v>
      </c>
      <c r="B9599" s="1" t="s">
        <v>12</v>
      </c>
      <c r="C9599" s="1" t="s">
        <v>20</v>
      </c>
      <c r="D9599" s="1" t="s">
        <v>48</v>
      </c>
      <c r="E9599" s="1" t="s">
        <v>15</v>
      </c>
    </row>
    <row r="9600" spans="1:5" x14ac:dyDescent="0.25">
      <c r="A9600" s="1">
        <v>320096</v>
      </c>
      <c r="B9600" s="1" t="s">
        <v>12</v>
      </c>
      <c r="C9600" s="1" t="s">
        <v>20</v>
      </c>
      <c r="D9600" s="1" t="s">
        <v>48</v>
      </c>
      <c r="E9600" s="1" t="s">
        <v>15</v>
      </c>
    </row>
    <row r="9601" spans="1:5" x14ac:dyDescent="0.25">
      <c r="A9601" s="1">
        <v>320097</v>
      </c>
      <c r="B9601" s="1" t="s">
        <v>65</v>
      </c>
      <c r="C9601" s="1" t="s">
        <v>20</v>
      </c>
      <c r="D9601" s="1" t="s">
        <v>45</v>
      </c>
      <c r="E9601" s="1" t="s">
        <v>15</v>
      </c>
    </row>
    <row r="9602" spans="1:5" x14ac:dyDescent="0.25">
      <c r="A9602" s="1">
        <v>320098</v>
      </c>
      <c r="B9602" s="1" t="s">
        <v>12</v>
      </c>
      <c r="C9602" s="1" t="s">
        <v>16</v>
      </c>
      <c r="D9602" s="1" t="s">
        <v>54</v>
      </c>
      <c r="E9602" s="1" t="s">
        <v>15</v>
      </c>
    </row>
    <row r="9603" spans="1:5" x14ac:dyDescent="0.25">
      <c r="A9603" s="1">
        <v>320099</v>
      </c>
      <c r="B9603" s="1" t="s">
        <v>65</v>
      </c>
      <c r="C9603" s="1" t="s">
        <v>20</v>
      </c>
      <c r="D9603" s="1" t="s">
        <v>45</v>
      </c>
      <c r="E9603" s="1" t="s">
        <v>15</v>
      </c>
    </row>
    <row r="9604" spans="1:5" x14ac:dyDescent="0.25">
      <c r="A9604" s="1">
        <v>320100</v>
      </c>
      <c r="B9604" s="1" t="s">
        <v>65</v>
      </c>
      <c r="C9604" s="1" t="s">
        <v>29</v>
      </c>
      <c r="D9604" s="1" t="s">
        <v>40</v>
      </c>
      <c r="E9604" s="1" t="s">
        <v>15</v>
      </c>
    </row>
    <row r="9605" spans="1:5" x14ac:dyDescent="0.25">
      <c r="A9605" s="1">
        <v>320101</v>
      </c>
      <c r="B9605" s="1" t="s">
        <v>65</v>
      </c>
      <c r="C9605" s="1" t="s">
        <v>29</v>
      </c>
      <c r="D9605" s="1" t="s">
        <v>40</v>
      </c>
      <c r="E9605" s="1" t="s">
        <v>15</v>
      </c>
    </row>
    <row r="9606" spans="1:5" x14ac:dyDescent="0.25">
      <c r="A9606" s="1">
        <v>320102</v>
      </c>
      <c r="B9606" s="1" t="s">
        <v>35</v>
      </c>
      <c r="C9606" s="1" t="s">
        <v>16</v>
      </c>
      <c r="D9606" s="1" t="s">
        <v>40</v>
      </c>
      <c r="E9606" s="1" t="s">
        <v>15</v>
      </c>
    </row>
    <row r="9607" spans="1:5" x14ac:dyDescent="0.25">
      <c r="A9607" s="1">
        <v>320103</v>
      </c>
      <c r="B9607" s="1" t="s">
        <v>65</v>
      </c>
      <c r="C9607" s="1" t="s">
        <v>20</v>
      </c>
      <c r="D9607" s="1" t="s">
        <v>30</v>
      </c>
      <c r="E9607" s="1" t="s">
        <v>15</v>
      </c>
    </row>
    <row r="9608" spans="1:5" x14ac:dyDescent="0.25">
      <c r="A9608" s="1">
        <v>320104</v>
      </c>
      <c r="B9608" s="1" t="s">
        <v>65</v>
      </c>
      <c r="C9608" s="1" t="s">
        <v>29</v>
      </c>
      <c r="D9608" s="1" t="s">
        <v>21</v>
      </c>
      <c r="E9608" s="1" t="s">
        <v>63</v>
      </c>
    </row>
    <row r="9609" spans="1:5" x14ac:dyDescent="0.25">
      <c r="A9609" s="1">
        <v>320105</v>
      </c>
      <c r="B9609" s="1" t="s">
        <v>35</v>
      </c>
      <c r="C9609" s="1" t="s">
        <v>22</v>
      </c>
      <c r="D9609" s="1" t="s">
        <v>43</v>
      </c>
      <c r="E9609" s="1" t="s">
        <v>15</v>
      </c>
    </row>
    <row r="9610" spans="1:5" x14ac:dyDescent="0.25">
      <c r="A9610" s="1">
        <v>320106</v>
      </c>
      <c r="B9610" s="1" t="s">
        <v>65</v>
      </c>
      <c r="C9610" s="1" t="s">
        <v>22</v>
      </c>
      <c r="D9610" s="1" t="s">
        <v>43</v>
      </c>
      <c r="E9610" s="1" t="s">
        <v>15</v>
      </c>
    </row>
    <row r="9611" spans="1:5" x14ac:dyDescent="0.25">
      <c r="A9611" s="1">
        <v>320107</v>
      </c>
      <c r="B9611" s="1" t="s">
        <v>35</v>
      </c>
      <c r="C9611" s="1" t="s">
        <v>22</v>
      </c>
      <c r="D9611" s="1" t="s">
        <v>14</v>
      </c>
      <c r="E9611" s="1" t="s">
        <v>15</v>
      </c>
    </row>
    <row r="9612" spans="1:5" x14ac:dyDescent="0.25">
      <c r="A9612" s="1">
        <v>320108</v>
      </c>
      <c r="B9612" s="1" t="s">
        <v>35</v>
      </c>
      <c r="C9612" s="1" t="s">
        <v>27</v>
      </c>
      <c r="D9612" s="1" t="s">
        <v>60</v>
      </c>
      <c r="E9612" s="1" t="s">
        <v>15</v>
      </c>
    </row>
    <row r="9613" spans="1:5" x14ac:dyDescent="0.25">
      <c r="A9613" s="1">
        <v>320109</v>
      </c>
      <c r="B9613" s="1" t="s">
        <v>35</v>
      </c>
      <c r="C9613" s="1" t="s">
        <v>16</v>
      </c>
      <c r="D9613" s="1" t="s">
        <v>54</v>
      </c>
      <c r="E9613" s="1" t="s">
        <v>15</v>
      </c>
    </row>
    <row r="9614" spans="1:5" x14ac:dyDescent="0.25">
      <c r="A9614" s="1">
        <v>320110</v>
      </c>
      <c r="B9614" s="1" t="s">
        <v>64</v>
      </c>
      <c r="C9614" s="1" t="s">
        <v>27</v>
      </c>
      <c r="D9614" s="1" t="s">
        <v>30</v>
      </c>
      <c r="E9614" s="1" t="s">
        <v>15</v>
      </c>
    </row>
    <row r="9615" spans="1:5" x14ac:dyDescent="0.25">
      <c r="A9615" s="1">
        <v>320111</v>
      </c>
      <c r="B9615" s="1" t="s">
        <v>64</v>
      </c>
      <c r="C9615" s="1" t="s">
        <v>29</v>
      </c>
      <c r="D9615" s="1" t="s">
        <v>21</v>
      </c>
      <c r="E9615" s="1" t="s">
        <v>15</v>
      </c>
    </row>
    <row r="9616" spans="1:5" x14ac:dyDescent="0.25">
      <c r="A9616" s="1">
        <v>320112</v>
      </c>
      <c r="B9616" s="1" t="s">
        <v>64</v>
      </c>
      <c r="C9616" s="1" t="s">
        <v>27</v>
      </c>
      <c r="D9616" s="1" t="s">
        <v>30</v>
      </c>
      <c r="E9616" s="1" t="s">
        <v>15</v>
      </c>
    </row>
    <row r="9617" spans="1:5" x14ac:dyDescent="0.25">
      <c r="A9617" s="1">
        <v>320113</v>
      </c>
      <c r="B9617" s="1" t="s">
        <v>64</v>
      </c>
      <c r="C9617" s="1" t="s">
        <v>27</v>
      </c>
      <c r="D9617" s="1" t="s">
        <v>30</v>
      </c>
      <c r="E9617" s="1" t="s">
        <v>15</v>
      </c>
    </row>
    <row r="9618" spans="1:5" x14ac:dyDescent="0.25">
      <c r="A9618" s="1">
        <v>320114</v>
      </c>
      <c r="B9618" s="1" t="s">
        <v>64</v>
      </c>
      <c r="C9618" s="1" t="s">
        <v>27</v>
      </c>
      <c r="D9618" s="1" t="s">
        <v>30</v>
      </c>
      <c r="E9618" s="1" t="s">
        <v>15</v>
      </c>
    </row>
    <row r="9619" spans="1:5" x14ac:dyDescent="0.25">
      <c r="A9619" s="1">
        <v>320115</v>
      </c>
      <c r="B9619" s="1" t="s">
        <v>65</v>
      </c>
      <c r="C9619" s="1" t="s">
        <v>27</v>
      </c>
      <c r="D9619" s="1" t="s">
        <v>57</v>
      </c>
      <c r="E9619" s="1" t="s">
        <v>15</v>
      </c>
    </row>
    <row r="9620" spans="1:5" x14ac:dyDescent="0.25">
      <c r="A9620" s="1">
        <v>320116</v>
      </c>
      <c r="B9620" s="1" t="s">
        <v>65</v>
      </c>
      <c r="C9620" s="1" t="s">
        <v>20</v>
      </c>
      <c r="D9620" s="1" t="s">
        <v>57</v>
      </c>
      <c r="E9620" s="1" t="s">
        <v>15</v>
      </c>
    </row>
    <row r="9621" spans="1:5" x14ac:dyDescent="0.25">
      <c r="A9621" s="1">
        <v>320117</v>
      </c>
      <c r="B9621" s="1" t="s">
        <v>64</v>
      </c>
      <c r="C9621" s="1" t="s">
        <v>27</v>
      </c>
      <c r="D9621" s="1" t="s">
        <v>30</v>
      </c>
      <c r="E9621" s="1" t="s">
        <v>15</v>
      </c>
    </row>
    <row r="9622" spans="1:5" x14ac:dyDescent="0.25">
      <c r="A9622" s="1">
        <v>320118</v>
      </c>
      <c r="B9622" s="1" t="s">
        <v>65</v>
      </c>
      <c r="C9622" s="1" t="s">
        <v>27</v>
      </c>
      <c r="D9622" s="1" t="s">
        <v>53</v>
      </c>
      <c r="E9622" s="1" t="s">
        <v>15</v>
      </c>
    </row>
    <row r="9623" spans="1:5" x14ac:dyDescent="0.25">
      <c r="A9623" s="1">
        <v>320119</v>
      </c>
      <c r="B9623" s="1" t="s">
        <v>65</v>
      </c>
      <c r="C9623" s="1" t="s">
        <v>27</v>
      </c>
      <c r="D9623" s="1" t="s">
        <v>57</v>
      </c>
      <c r="E9623" s="1" t="s">
        <v>15</v>
      </c>
    </row>
    <row r="9624" spans="1:5" x14ac:dyDescent="0.25">
      <c r="A9624" s="1">
        <v>320120</v>
      </c>
      <c r="B9624" s="1" t="s">
        <v>12</v>
      </c>
      <c r="C9624" s="1" t="s">
        <v>20</v>
      </c>
      <c r="D9624" s="1" t="s">
        <v>26</v>
      </c>
      <c r="E9624" s="1" t="s">
        <v>15</v>
      </c>
    </row>
    <row r="9625" spans="1:5" x14ac:dyDescent="0.25">
      <c r="A9625" s="1">
        <v>320121</v>
      </c>
      <c r="B9625" s="1" t="s">
        <v>35</v>
      </c>
      <c r="C9625" s="1" t="s">
        <v>20</v>
      </c>
      <c r="D9625" s="1" t="s">
        <v>61</v>
      </c>
      <c r="E9625" s="1" t="s">
        <v>15</v>
      </c>
    </row>
    <row r="9626" spans="1:5" x14ac:dyDescent="0.25">
      <c r="A9626" s="1">
        <v>320122</v>
      </c>
      <c r="B9626" s="1" t="s">
        <v>64</v>
      </c>
      <c r="C9626" s="1" t="s">
        <v>27</v>
      </c>
      <c r="D9626" s="1" t="s">
        <v>58</v>
      </c>
      <c r="E9626" s="1" t="s">
        <v>15</v>
      </c>
    </row>
    <row r="9627" spans="1:5" x14ac:dyDescent="0.25">
      <c r="A9627" s="1">
        <v>320123</v>
      </c>
      <c r="B9627" s="1" t="s">
        <v>12</v>
      </c>
      <c r="C9627" s="1" t="s">
        <v>32</v>
      </c>
      <c r="D9627" s="1" t="s">
        <v>39</v>
      </c>
      <c r="E9627" s="1" t="s">
        <v>15</v>
      </c>
    </row>
    <row r="9628" spans="1:5" x14ac:dyDescent="0.25">
      <c r="A9628" s="1">
        <v>320124</v>
      </c>
      <c r="B9628" s="1" t="s">
        <v>12</v>
      </c>
      <c r="C9628" s="1" t="s">
        <v>32</v>
      </c>
      <c r="D9628" s="1" t="s">
        <v>39</v>
      </c>
      <c r="E9628" s="1" t="s">
        <v>15</v>
      </c>
    </row>
    <row r="9629" spans="1:5" x14ac:dyDescent="0.25">
      <c r="A9629" s="1">
        <v>320125</v>
      </c>
      <c r="B9629" s="1" t="s">
        <v>65</v>
      </c>
      <c r="C9629" s="1" t="s">
        <v>27</v>
      </c>
      <c r="D9629" s="1" t="s">
        <v>30</v>
      </c>
      <c r="E9629" s="1" t="s">
        <v>15</v>
      </c>
    </row>
    <row r="9630" spans="1:5" x14ac:dyDescent="0.25">
      <c r="A9630" s="1">
        <v>320126</v>
      </c>
      <c r="B9630" s="1" t="s">
        <v>64</v>
      </c>
      <c r="C9630" s="1" t="s">
        <v>27</v>
      </c>
      <c r="D9630" s="1" t="s">
        <v>58</v>
      </c>
      <c r="E9630" s="1" t="s">
        <v>15</v>
      </c>
    </row>
    <row r="9631" spans="1:5" x14ac:dyDescent="0.25">
      <c r="A9631" s="1">
        <v>320127</v>
      </c>
      <c r="B9631" s="1" t="s">
        <v>64</v>
      </c>
      <c r="C9631" s="1" t="s">
        <v>27</v>
      </c>
      <c r="D9631" s="1" t="s">
        <v>58</v>
      </c>
      <c r="E9631" s="1" t="s">
        <v>15</v>
      </c>
    </row>
    <row r="9632" spans="1:5" x14ac:dyDescent="0.25">
      <c r="A9632" s="1">
        <v>320128</v>
      </c>
      <c r="B9632" s="1" t="s">
        <v>64</v>
      </c>
      <c r="C9632" s="1" t="s">
        <v>27</v>
      </c>
      <c r="D9632" s="1" t="s">
        <v>58</v>
      </c>
      <c r="E9632" s="1" t="s">
        <v>15</v>
      </c>
    </row>
    <row r="9633" spans="1:5" x14ac:dyDescent="0.25">
      <c r="A9633" s="1">
        <v>320129</v>
      </c>
      <c r="B9633" s="1" t="s">
        <v>64</v>
      </c>
      <c r="C9633" s="1" t="s">
        <v>27</v>
      </c>
      <c r="D9633" s="1" t="s">
        <v>58</v>
      </c>
      <c r="E9633" s="1" t="s">
        <v>15</v>
      </c>
    </row>
    <row r="9634" spans="1:5" x14ac:dyDescent="0.25">
      <c r="A9634" s="1">
        <v>320130</v>
      </c>
      <c r="B9634" s="1" t="s">
        <v>64</v>
      </c>
      <c r="C9634" s="1" t="s">
        <v>27</v>
      </c>
      <c r="D9634" s="1" t="s">
        <v>58</v>
      </c>
      <c r="E9634" s="1" t="s">
        <v>15</v>
      </c>
    </row>
    <row r="9635" spans="1:5" x14ac:dyDescent="0.25">
      <c r="A9635" s="1">
        <v>320131</v>
      </c>
      <c r="B9635" s="1" t="s">
        <v>64</v>
      </c>
      <c r="C9635" s="1" t="s">
        <v>27</v>
      </c>
      <c r="D9635" s="1" t="s">
        <v>58</v>
      </c>
      <c r="E9635" s="1" t="s">
        <v>15</v>
      </c>
    </row>
    <row r="9636" spans="1:5" x14ac:dyDescent="0.25">
      <c r="A9636" s="1">
        <v>320132</v>
      </c>
      <c r="B9636" s="1" t="s">
        <v>64</v>
      </c>
      <c r="C9636" s="1" t="s">
        <v>27</v>
      </c>
      <c r="D9636" s="1" t="s">
        <v>58</v>
      </c>
      <c r="E9636" s="1" t="s">
        <v>15</v>
      </c>
    </row>
    <row r="9637" spans="1:5" x14ac:dyDescent="0.25">
      <c r="A9637" s="1">
        <v>320133</v>
      </c>
      <c r="B9637" s="1" t="s">
        <v>64</v>
      </c>
      <c r="C9637" s="1" t="s">
        <v>27</v>
      </c>
      <c r="D9637" s="1" t="s">
        <v>58</v>
      </c>
      <c r="E9637" s="1" t="s">
        <v>15</v>
      </c>
    </row>
    <row r="9638" spans="1:5" x14ac:dyDescent="0.25">
      <c r="A9638" s="1">
        <v>320134</v>
      </c>
      <c r="B9638" s="1" t="s">
        <v>64</v>
      </c>
      <c r="C9638" s="1" t="s">
        <v>27</v>
      </c>
      <c r="D9638" s="1" t="s">
        <v>58</v>
      </c>
      <c r="E9638" s="1" t="s">
        <v>15</v>
      </c>
    </row>
    <row r="9639" spans="1:5" x14ac:dyDescent="0.25">
      <c r="A9639" s="1">
        <v>320135</v>
      </c>
      <c r="B9639" s="1" t="s">
        <v>64</v>
      </c>
      <c r="C9639" s="1" t="s">
        <v>27</v>
      </c>
      <c r="D9639" s="1" t="s">
        <v>58</v>
      </c>
      <c r="E9639" s="1" t="s">
        <v>15</v>
      </c>
    </row>
    <row r="9640" spans="1:5" x14ac:dyDescent="0.25">
      <c r="A9640" s="1">
        <v>320136</v>
      </c>
      <c r="B9640" s="1" t="s">
        <v>65</v>
      </c>
      <c r="C9640" s="1" t="s">
        <v>20</v>
      </c>
      <c r="D9640" s="1" t="s">
        <v>61</v>
      </c>
      <c r="E9640" s="1" t="s">
        <v>15</v>
      </c>
    </row>
    <row r="9641" spans="1:5" x14ac:dyDescent="0.25">
      <c r="A9641" s="1">
        <v>320137</v>
      </c>
      <c r="B9641" s="1" t="s">
        <v>65</v>
      </c>
      <c r="C9641" s="1" t="s">
        <v>27</v>
      </c>
      <c r="D9641" s="1" t="s">
        <v>57</v>
      </c>
      <c r="E9641" s="1" t="s">
        <v>15</v>
      </c>
    </row>
    <row r="9642" spans="1:5" x14ac:dyDescent="0.25">
      <c r="A9642" s="1">
        <v>320138</v>
      </c>
      <c r="B9642" s="1" t="s">
        <v>35</v>
      </c>
      <c r="C9642" s="1" t="s">
        <v>16</v>
      </c>
      <c r="D9642" s="1" t="s">
        <v>40</v>
      </c>
      <c r="E9642" s="1" t="s">
        <v>15</v>
      </c>
    </row>
    <row r="9643" spans="1:5" x14ac:dyDescent="0.25">
      <c r="A9643" s="1">
        <v>320139</v>
      </c>
      <c r="B9643" s="1" t="s">
        <v>64</v>
      </c>
      <c r="C9643" s="1" t="s">
        <v>13</v>
      </c>
      <c r="D9643" s="1" t="s">
        <v>54</v>
      </c>
      <c r="E9643" s="1" t="s">
        <v>15</v>
      </c>
    </row>
    <row r="9644" spans="1:5" x14ac:dyDescent="0.25">
      <c r="A9644" s="1">
        <v>320140</v>
      </c>
      <c r="B9644" s="1" t="s">
        <v>64</v>
      </c>
      <c r="C9644" s="1" t="s">
        <v>13</v>
      </c>
      <c r="D9644" s="1" t="s">
        <v>54</v>
      </c>
      <c r="E9644" s="1" t="s">
        <v>15</v>
      </c>
    </row>
    <row r="9645" spans="1:5" x14ac:dyDescent="0.25">
      <c r="A9645" s="1">
        <v>320141</v>
      </c>
      <c r="B9645" s="1" t="s">
        <v>35</v>
      </c>
      <c r="C9645" s="1" t="s">
        <v>29</v>
      </c>
      <c r="D9645" s="1" t="s">
        <v>43</v>
      </c>
      <c r="E9645" s="1" t="s">
        <v>15</v>
      </c>
    </row>
    <row r="9646" spans="1:5" x14ac:dyDescent="0.25">
      <c r="A9646" s="1">
        <v>320142</v>
      </c>
      <c r="B9646" s="1" t="s">
        <v>65</v>
      </c>
      <c r="C9646" s="1" t="s">
        <v>22</v>
      </c>
      <c r="D9646" s="1" t="s">
        <v>43</v>
      </c>
      <c r="E9646" s="1" t="s">
        <v>15</v>
      </c>
    </row>
    <row r="9647" spans="1:5" x14ac:dyDescent="0.25">
      <c r="A9647" s="1">
        <v>320143</v>
      </c>
      <c r="B9647" s="1" t="s">
        <v>65</v>
      </c>
      <c r="C9647" s="1" t="s">
        <v>20</v>
      </c>
      <c r="D9647" s="1" t="s">
        <v>48</v>
      </c>
      <c r="E9647" s="1" t="s">
        <v>15</v>
      </c>
    </row>
    <row r="9648" spans="1:5" x14ac:dyDescent="0.25">
      <c r="A9648" s="1">
        <v>320144</v>
      </c>
      <c r="B9648" s="1" t="s">
        <v>64</v>
      </c>
      <c r="C9648" s="1" t="s">
        <v>29</v>
      </c>
      <c r="D9648" s="1" t="s">
        <v>49</v>
      </c>
      <c r="E9648" s="1" t="s">
        <v>15</v>
      </c>
    </row>
    <row r="9649" spans="1:5" x14ac:dyDescent="0.25">
      <c r="A9649" s="1">
        <v>320145</v>
      </c>
      <c r="B9649" s="1" t="s">
        <v>65</v>
      </c>
      <c r="C9649" s="1" t="s">
        <v>27</v>
      </c>
      <c r="D9649" s="1" t="s">
        <v>30</v>
      </c>
      <c r="E9649" s="1" t="s">
        <v>15</v>
      </c>
    </row>
    <row r="9650" spans="1:5" x14ac:dyDescent="0.25">
      <c r="A9650" s="1">
        <v>320146</v>
      </c>
      <c r="B9650" s="1" t="s">
        <v>64</v>
      </c>
      <c r="C9650" s="1" t="s">
        <v>27</v>
      </c>
      <c r="D9650" s="1" t="s">
        <v>30</v>
      </c>
      <c r="E9650" s="1" t="s">
        <v>15</v>
      </c>
    </row>
    <row r="9651" spans="1:5" x14ac:dyDescent="0.25">
      <c r="A9651" s="1">
        <v>320147</v>
      </c>
      <c r="B9651" s="1" t="s">
        <v>64</v>
      </c>
      <c r="C9651" s="1" t="s">
        <v>27</v>
      </c>
      <c r="D9651" s="1" t="s">
        <v>30</v>
      </c>
      <c r="E9651" s="1" t="s">
        <v>15</v>
      </c>
    </row>
    <row r="9652" spans="1:5" x14ac:dyDescent="0.25">
      <c r="A9652" s="1">
        <v>320148</v>
      </c>
      <c r="B9652" s="1" t="s">
        <v>65</v>
      </c>
      <c r="C9652" s="1" t="s">
        <v>27</v>
      </c>
      <c r="D9652" s="1" t="s">
        <v>60</v>
      </c>
      <c r="E9652" s="1" t="s">
        <v>15</v>
      </c>
    </row>
    <row r="9653" spans="1:5" x14ac:dyDescent="0.25">
      <c r="A9653" s="1">
        <v>320150</v>
      </c>
      <c r="B9653" s="1" t="s">
        <v>35</v>
      </c>
      <c r="C9653" s="1" t="s">
        <v>20</v>
      </c>
      <c r="D9653" s="1" t="s">
        <v>57</v>
      </c>
      <c r="E9653" s="1" t="s">
        <v>15</v>
      </c>
    </row>
    <row r="9654" spans="1:5" x14ac:dyDescent="0.25">
      <c r="A9654" s="1">
        <v>320151</v>
      </c>
      <c r="B9654" s="1" t="s">
        <v>35</v>
      </c>
      <c r="C9654" s="1" t="s">
        <v>20</v>
      </c>
      <c r="D9654" s="1" t="s">
        <v>48</v>
      </c>
      <c r="E9654" s="1" t="s">
        <v>15</v>
      </c>
    </row>
    <row r="9655" spans="1:5" x14ac:dyDescent="0.25">
      <c r="A9655" s="1">
        <v>320152</v>
      </c>
      <c r="B9655" s="1" t="s">
        <v>12</v>
      </c>
      <c r="C9655" s="1" t="s">
        <v>16</v>
      </c>
      <c r="D9655" s="1" t="s">
        <v>53</v>
      </c>
      <c r="E9655" s="1" t="s">
        <v>15</v>
      </c>
    </row>
    <row r="9656" spans="1:5" x14ac:dyDescent="0.25">
      <c r="A9656" s="1">
        <v>320153</v>
      </c>
      <c r="B9656" s="1" t="s">
        <v>35</v>
      </c>
      <c r="C9656" s="1" t="s">
        <v>16</v>
      </c>
      <c r="D9656" s="1" t="s">
        <v>60</v>
      </c>
      <c r="E9656" s="1" t="s">
        <v>15</v>
      </c>
    </row>
    <row r="9657" spans="1:5" x14ac:dyDescent="0.25">
      <c r="A9657" s="1">
        <v>320154</v>
      </c>
      <c r="B9657" s="1" t="s">
        <v>65</v>
      </c>
      <c r="C9657" s="1" t="s">
        <v>29</v>
      </c>
      <c r="D9657" s="1" t="s">
        <v>49</v>
      </c>
      <c r="E9657" s="1" t="s">
        <v>15</v>
      </c>
    </row>
    <row r="9658" spans="1:5" x14ac:dyDescent="0.25">
      <c r="A9658" s="1">
        <v>320155</v>
      </c>
      <c r="B9658" s="1" t="s">
        <v>12</v>
      </c>
      <c r="C9658" s="1" t="s">
        <v>16</v>
      </c>
      <c r="D9658" s="1" t="s">
        <v>53</v>
      </c>
      <c r="E9658" s="1" t="s">
        <v>15</v>
      </c>
    </row>
    <row r="9659" spans="1:5" x14ac:dyDescent="0.25">
      <c r="A9659" s="1">
        <v>320156</v>
      </c>
      <c r="B9659" s="1" t="s">
        <v>65</v>
      </c>
      <c r="C9659" s="1" t="s">
        <v>29</v>
      </c>
      <c r="D9659" s="1" t="s">
        <v>49</v>
      </c>
      <c r="E9659" s="1" t="s">
        <v>15</v>
      </c>
    </row>
    <row r="9660" spans="1:5" x14ac:dyDescent="0.25">
      <c r="A9660" s="1">
        <v>320157</v>
      </c>
      <c r="B9660" s="1" t="s">
        <v>12</v>
      </c>
      <c r="C9660" s="1" t="s">
        <v>16</v>
      </c>
      <c r="D9660" s="1" t="s">
        <v>53</v>
      </c>
      <c r="E9660" s="1" t="s">
        <v>15</v>
      </c>
    </row>
    <row r="9661" spans="1:5" x14ac:dyDescent="0.25">
      <c r="A9661" s="1">
        <v>320158</v>
      </c>
      <c r="B9661" s="1" t="s">
        <v>35</v>
      </c>
      <c r="C9661" s="1" t="s">
        <v>16</v>
      </c>
      <c r="D9661" s="1" t="s">
        <v>53</v>
      </c>
      <c r="E9661" s="1" t="s">
        <v>15</v>
      </c>
    </row>
    <row r="9662" spans="1:5" x14ac:dyDescent="0.25">
      <c r="A9662" s="1">
        <v>320159</v>
      </c>
      <c r="B9662" s="1" t="s">
        <v>12</v>
      </c>
      <c r="C9662" s="1" t="s">
        <v>20</v>
      </c>
      <c r="D9662" s="1" t="s">
        <v>45</v>
      </c>
      <c r="E9662" s="1" t="s">
        <v>15</v>
      </c>
    </row>
    <row r="9663" spans="1:5" x14ac:dyDescent="0.25">
      <c r="A9663" s="1">
        <v>320160</v>
      </c>
      <c r="B9663" s="1" t="s">
        <v>65</v>
      </c>
      <c r="C9663" s="1" t="s">
        <v>29</v>
      </c>
      <c r="D9663" s="1" t="s">
        <v>49</v>
      </c>
      <c r="E9663" s="1" t="s">
        <v>15</v>
      </c>
    </row>
    <row r="9664" spans="1:5" x14ac:dyDescent="0.25">
      <c r="A9664" s="1">
        <v>320161</v>
      </c>
      <c r="B9664" s="1" t="s">
        <v>64</v>
      </c>
      <c r="C9664" s="1" t="s">
        <v>29</v>
      </c>
      <c r="D9664" s="1" t="s">
        <v>49</v>
      </c>
      <c r="E9664" s="1" t="s">
        <v>15</v>
      </c>
    </row>
    <row r="9665" spans="1:5" x14ac:dyDescent="0.25">
      <c r="A9665" s="1">
        <v>320162</v>
      </c>
      <c r="B9665" s="1" t="s">
        <v>64</v>
      </c>
      <c r="C9665" s="1" t="s">
        <v>29</v>
      </c>
      <c r="D9665" s="1" t="s">
        <v>49</v>
      </c>
      <c r="E9665" s="1" t="s">
        <v>15</v>
      </c>
    </row>
    <row r="9666" spans="1:5" x14ac:dyDescent="0.25">
      <c r="A9666" s="1">
        <v>320163</v>
      </c>
      <c r="B9666" s="1" t="s">
        <v>64</v>
      </c>
      <c r="C9666" s="1" t="s">
        <v>29</v>
      </c>
      <c r="D9666" s="1" t="s">
        <v>49</v>
      </c>
      <c r="E9666" s="1" t="s">
        <v>15</v>
      </c>
    </row>
    <row r="9667" spans="1:5" x14ac:dyDescent="0.25">
      <c r="A9667" s="1">
        <v>320164</v>
      </c>
      <c r="B9667" s="1" t="s">
        <v>35</v>
      </c>
      <c r="C9667" s="1" t="s">
        <v>20</v>
      </c>
      <c r="D9667" s="1" t="s">
        <v>26</v>
      </c>
      <c r="E9667" s="1" t="s">
        <v>15</v>
      </c>
    </row>
    <row r="9668" spans="1:5" x14ac:dyDescent="0.25">
      <c r="A9668" s="1">
        <v>320165</v>
      </c>
      <c r="B9668" s="1" t="s">
        <v>35</v>
      </c>
      <c r="C9668" s="1" t="s">
        <v>20</v>
      </c>
      <c r="D9668" s="1" t="s">
        <v>58</v>
      </c>
      <c r="E9668" s="1" t="s">
        <v>15</v>
      </c>
    </row>
    <row r="9669" spans="1:5" x14ac:dyDescent="0.25">
      <c r="A9669" s="1">
        <v>320167</v>
      </c>
      <c r="B9669" s="1" t="s">
        <v>35</v>
      </c>
      <c r="C9669" s="1" t="s">
        <v>13</v>
      </c>
      <c r="D9669" s="1" t="s">
        <v>30</v>
      </c>
      <c r="E9669" s="1" t="s">
        <v>15</v>
      </c>
    </row>
    <row r="9670" spans="1:5" x14ac:dyDescent="0.25">
      <c r="A9670" s="1">
        <v>320168</v>
      </c>
      <c r="B9670" s="1" t="s">
        <v>35</v>
      </c>
      <c r="C9670" s="1" t="s">
        <v>13</v>
      </c>
      <c r="D9670" s="1" t="s">
        <v>30</v>
      </c>
      <c r="E9670" s="1" t="s">
        <v>15</v>
      </c>
    </row>
    <row r="9671" spans="1:5" x14ac:dyDescent="0.25">
      <c r="A9671" s="1">
        <v>320169</v>
      </c>
      <c r="B9671" s="1" t="s">
        <v>35</v>
      </c>
      <c r="C9671" s="1" t="s">
        <v>13</v>
      </c>
      <c r="D9671" s="1" t="s">
        <v>30</v>
      </c>
      <c r="E9671" s="1" t="s">
        <v>15</v>
      </c>
    </row>
    <row r="9672" spans="1:5" x14ac:dyDescent="0.25">
      <c r="A9672" s="1">
        <v>320170</v>
      </c>
      <c r="B9672" s="1" t="s">
        <v>35</v>
      </c>
      <c r="C9672" s="1" t="s">
        <v>13</v>
      </c>
      <c r="D9672" s="1" t="s">
        <v>21</v>
      </c>
      <c r="E9672" s="1" t="s">
        <v>15</v>
      </c>
    </row>
    <row r="9673" spans="1:5" x14ac:dyDescent="0.25">
      <c r="A9673" s="1">
        <v>320171</v>
      </c>
      <c r="B9673" s="1" t="s">
        <v>12</v>
      </c>
      <c r="C9673" s="1" t="s">
        <v>13</v>
      </c>
      <c r="D9673" s="1" t="s">
        <v>30</v>
      </c>
      <c r="E9673" s="1" t="s">
        <v>15</v>
      </c>
    </row>
    <row r="9674" spans="1:5" x14ac:dyDescent="0.25">
      <c r="A9674" s="1">
        <v>320172</v>
      </c>
      <c r="B9674" s="1" t="s">
        <v>35</v>
      </c>
      <c r="C9674" s="1" t="s">
        <v>13</v>
      </c>
      <c r="D9674" s="1" t="s">
        <v>21</v>
      </c>
      <c r="E9674" s="1" t="s">
        <v>15</v>
      </c>
    </row>
    <row r="9675" spans="1:5" x14ac:dyDescent="0.25">
      <c r="A9675" s="1">
        <v>320173</v>
      </c>
      <c r="B9675" s="1" t="s">
        <v>35</v>
      </c>
      <c r="C9675" s="1" t="s">
        <v>13</v>
      </c>
      <c r="D9675" s="1" t="s">
        <v>30</v>
      </c>
      <c r="E9675" s="1" t="s">
        <v>15</v>
      </c>
    </row>
    <row r="9676" spans="1:5" x14ac:dyDescent="0.25">
      <c r="A9676" s="1">
        <v>320174</v>
      </c>
      <c r="B9676" s="1" t="s">
        <v>65</v>
      </c>
      <c r="C9676" s="1" t="s">
        <v>29</v>
      </c>
      <c r="D9676" s="1" t="s">
        <v>49</v>
      </c>
      <c r="E9676" s="1" t="s">
        <v>15</v>
      </c>
    </row>
    <row r="9677" spans="1:5" x14ac:dyDescent="0.25">
      <c r="A9677" s="1">
        <v>320175</v>
      </c>
      <c r="B9677" s="1" t="s">
        <v>65</v>
      </c>
      <c r="C9677" s="1" t="s">
        <v>29</v>
      </c>
      <c r="D9677" s="1" t="s">
        <v>49</v>
      </c>
      <c r="E9677" s="1" t="s">
        <v>15</v>
      </c>
    </row>
    <row r="9678" spans="1:5" x14ac:dyDescent="0.25">
      <c r="A9678" s="1">
        <v>320177</v>
      </c>
      <c r="B9678" s="1" t="s">
        <v>64</v>
      </c>
      <c r="C9678" s="1" t="s">
        <v>16</v>
      </c>
      <c r="D9678" s="1" t="s">
        <v>40</v>
      </c>
      <c r="E9678" s="1" t="s">
        <v>15</v>
      </c>
    </row>
    <row r="9679" spans="1:5" x14ac:dyDescent="0.25">
      <c r="A9679" s="1">
        <v>320178</v>
      </c>
      <c r="B9679" s="1" t="s">
        <v>64</v>
      </c>
      <c r="C9679" s="1" t="s">
        <v>16</v>
      </c>
      <c r="D9679" s="1" t="s">
        <v>40</v>
      </c>
      <c r="E9679" s="1" t="s">
        <v>15</v>
      </c>
    </row>
    <row r="9680" spans="1:5" x14ac:dyDescent="0.25">
      <c r="A9680" s="1">
        <v>320179</v>
      </c>
      <c r="B9680" s="1" t="s">
        <v>64</v>
      </c>
      <c r="C9680" s="1" t="s">
        <v>16</v>
      </c>
      <c r="D9680" s="1" t="s">
        <v>40</v>
      </c>
      <c r="E9680" s="1" t="s">
        <v>15</v>
      </c>
    </row>
    <row r="9681" spans="1:5" x14ac:dyDescent="0.25">
      <c r="A9681" s="1">
        <v>320180</v>
      </c>
      <c r="B9681" s="1" t="s">
        <v>64</v>
      </c>
      <c r="C9681" s="1" t="s">
        <v>16</v>
      </c>
      <c r="D9681" s="1" t="s">
        <v>40</v>
      </c>
      <c r="E9681" s="1" t="s">
        <v>15</v>
      </c>
    </row>
    <row r="9682" spans="1:5" x14ac:dyDescent="0.25">
      <c r="A9682" s="1">
        <v>320181</v>
      </c>
      <c r="B9682" s="1" t="s">
        <v>64</v>
      </c>
      <c r="C9682" s="1" t="s">
        <v>16</v>
      </c>
      <c r="D9682" s="1" t="s">
        <v>40</v>
      </c>
      <c r="E9682" s="1" t="s">
        <v>15</v>
      </c>
    </row>
    <row r="9683" spans="1:5" x14ac:dyDescent="0.25">
      <c r="A9683" s="1">
        <v>320182</v>
      </c>
      <c r="B9683" s="1" t="s">
        <v>64</v>
      </c>
      <c r="C9683" s="1" t="s">
        <v>16</v>
      </c>
      <c r="D9683" s="1" t="s">
        <v>40</v>
      </c>
      <c r="E9683" s="1" t="s">
        <v>15</v>
      </c>
    </row>
    <row r="9684" spans="1:5" x14ac:dyDescent="0.25">
      <c r="A9684" s="1">
        <v>320183</v>
      </c>
      <c r="B9684" s="1" t="s">
        <v>64</v>
      </c>
      <c r="C9684" s="1" t="s">
        <v>16</v>
      </c>
      <c r="D9684" s="1" t="s">
        <v>40</v>
      </c>
      <c r="E9684" s="1" t="s">
        <v>15</v>
      </c>
    </row>
    <row r="9685" spans="1:5" x14ac:dyDescent="0.25">
      <c r="A9685" s="1">
        <v>320184</v>
      </c>
      <c r="B9685" s="1" t="s">
        <v>64</v>
      </c>
      <c r="C9685" s="1" t="s">
        <v>16</v>
      </c>
      <c r="D9685" s="1" t="s">
        <v>40</v>
      </c>
      <c r="E9685" s="1" t="s">
        <v>15</v>
      </c>
    </row>
    <row r="9686" spans="1:5" x14ac:dyDescent="0.25">
      <c r="A9686" s="1">
        <v>320185</v>
      </c>
      <c r="B9686" s="1" t="s">
        <v>64</v>
      </c>
      <c r="C9686" s="1" t="s">
        <v>16</v>
      </c>
      <c r="D9686" s="1" t="s">
        <v>40</v>
      </c>
      <c r="E9686" s="1" t="s">
        <v>15</v>
      </c>
    </row>
    <row r="9687" spans="1:5" x14ac:dyDescent="0.25">
      <c r="A9687" s="1">
        <v>320186</v>
      </c>
      <c r="B9687" s="1" t="s">
        <v>64</v>
      </c>
      <c r="C9687" s="1" t="s">
        <v>16</v>
      </c>
      <c r="D9687" s="1" t="s">
        <v>40</v>
      </c>
      <c r="E9687" s="1" t="s">
        <v>15</v>
      </c>
    </row>
    <row r="9688" spans="1:5" x14ac:dyDescent="0.25">
      <c r="A9688" s="1">
        <v>320187</v>
      </c>
      <c r="B9688" s="1" t="s">
        <v>64</v>
      </c>
      <c r="C9688" s="1" t="s">
        <v>16</v>
      </c>
      <c r="D9688" s="1" t="s">
        <v>40</v>
      </c>
      <c r="E9688" s="1" t="s">
        <v>15</v>
      </c>
    </row>
    <row r="9689" spans="1:5" x14ac:dyDescent="0.25">
      <c r="A9689" s="1">
        <v>320188</v>
      </c>
      <c r="B9689" s="1" t="s">
        <v>64</v>
      </c>
      <c r="C9689" s="1" t="s">
        <v>16</v>
      </c>
      <c r="D9689" s="1" t="s">
        <v>40</v>
      </c>
      <c r="E9689" s="1" t="s">
        <v>15</v>
      </c>
    </row>
    <row r="9690" spans="1:5" x14ac:dyDescent="0.25">
      <c r="A9690" s="1">
        <v>320189</v>
      </c>
      <c r="B9690" s="1" t="s">
        <v>35</v>
      </c>
      <c r="C9690" s="1" t="s">
        <v>22</v>
      </c>
      <c r="D9690" s="1" t="s">
        <v>36</v>
      </c>
      <c r="E9690" s="1" t="s">
        <v>15</v>
      </c>
    </row>
    <row r="9691" spans="1:5" x14ac:dyDescent="0.25">
      <c r="A9691" s="1">
        <v>320191</v>
      </c>
      <c r="B9691" s="1" t="s">
        <v>64</v>
      </c>
      <c r="C9691" s="1" t="s">
        <v>16</v>
      </c>
      <c r="D9691" s="1" t="s">
        <v>40</v>
      </c>
      <c r="E9691" s="1" t="s">
        <v>15</v>
      </c>
    </row>
    <row r="9692" spans="1:5" x14ac:dyDescent="0.25">
      <c r="A9692" s="1">
        <v>320192</v>
      </c>
      <c r="B9692" s="1" t="s">
        <v>64</v>
      </c>
      <c r="C9692" s="1" t="s">
        <v>16</v>
      </c>
      <c r="D9692" s="1" t="s">
        <v>40</v>
      </c>
      <c r="E9692" s="1" t="s">
        <v>15</v>
      </c>
    </row>
    <row r="9693" spans="1:5" x14ac:dyDescent="0.25">
      <c r="A9693" s="1">
        <v>320193</v>
      </c>
      <c r="B9693" s="1" t="s">
        <v>64</v>
      </c>
      <c r="C9693" s="1" t="s">
        <v>29</v>
      </c>
      <c r="D9693" s="1" t="s">
        <v>21</v>
      </c>
      <c r="E9693" s="1" t="s">
        <v>15</v>
      </c>
    </row>
    <row r="9694" spans="1:5" x14ac:dyDescent="0.25">
      <c r="A9694" s="1">
        <v>320194</v>
      </c>
      <c r="B9694" s="1" t="s">
        <v>64</v>
      </c>
      <c r="C9694" s="1" t="s">
        <v>29</v>
      </c>
      <c r="D9694" s="1" t="s">
        <v>21</v>
      </c>
      <c r="E9694" s="1" t="s">
        <v>15</v>
      </c>
    </row>
    <row r="9695" spans="1:5" x14ac:dyDescent="0.25">
      <c r="A9695" s="1">
        <v>320195</v>
      </c>
      <c r="B9695" s="1" t="s">
        <v>35</v>
      </c>
      <c r="C9695" s="1" t="s">
        <v>20</v>
      </c>
      <c r="D9695" s="1" t="s">
        <v>58</v>
      </c>
      <c r="E9695" s="1" t="s">
        <v>15</v>
      </c>
    </row>
    <row r="9696" spans="1:5" x14ac:dyDescent="0.25">
      <c r="A9696" s="1">
        <v>320196</v>
      </c>
      <c r="B9696" s="1" t="s">
        <v>64</v>
      </c>
      <c r="C9696" s="1" t="s">
        <v>29</v>
      </c>
      <c r="D9696" s="1" t="s">
        <v>21</v>
      </c>
      <c r="E9696" s="1" t="s">
        <v>15</v>
      </c>
    </row>
    <row r="9697" spans="1:5" x14ac:dyDescent="0.25">
      <c r="A9697" s="1">
        <v>320197</v>
      </c>
      <c r="B9697" s="1" t="s">
        <v>65</v>
      </c>
      <c r="C9697" s="1" t="s">
        <v>29</v>
      </c>
      <c r="D9697" s="1" t="s">
        <v>49</v>
      </c>
      <c r="E9697" s="1" t="s">
        <v>15</v>
      </c>
    </row>
    <row r="9698" spans="1:5" x14ac:dyDescent="0.25">
      <c r="A9698" s="1">
        <v>320199</v>
      </c>
      <c r="B9698" s="1" t="s">
        <v>35</v>
      </c>
      <c r="C9698" s="1" t="s">
        <v>27</v>
      </c>
      <c r="D9698" s="1" t="s">
        <v>57</v>
      </c>
      <c r="E9698" s="1" t="s">
        <v>15</v>
      </c>
    </row>
    <row r="9699" spans="1:5" x14ac:dyDescent="0.25">
      <c r="A9699" s="1">
        <v>320200</v>
      </c>
      <c r="B9699" s="1" t="s">
        <v>65</v>
      </c>
      <c r="C9699" s="1" t="s">
        <v>20</v>
      </c>
      <c r="D9699" s="1" t="s">
        <v>57</v>
      </c>
      <c r="E9699" s="1" t="s">
        <v>15</v>
      </c>
    </row>
    <row r="9700" spans="1:5" x14ac:dyDescent="0.25">
      <c r="A9700" s="1">
        <v>320201</v>
      </c>
      <c r="B9700" s="1" t="s">
        <v>65</v>
      </c>
      <c r="C9700" s="1" t="s">
        <v>20</v>
      </c>
      <c r="D9700" s="1" t="s">
        <v>61</v>
      </c>
      <c r="E9700" s="1" t="s">
        <v>15</v>
      </c>
    </row>
    <row r="9701" spans="1:5" x14ac:dyDescent="0.25">
      <c r="A9701" s="1">
        <v>320202</v>
      </c>
      <c r="B9701" s="1" t="s">
        <v>64</v>
      </c>
      <c r="C9701" s="1" t="s">
        <v>29</v>
      </c>
      <c r="D9701" s="1" t="s">
        <v>49</v>
      </c>
      <c r="E9701" s="1" t="s">
        <v>15</v>
      </c>
    </row>
    <row r="9702" spans="1:5" x14ac:dyDescent="0.25">
      <c r="A9702" s="1">
        <v>320203</v>
      </c>
      <c r="B9702" s="1" t="s">
        <v>35</v>
      </c>
      <c r="C9702" s="1" t="s">
        <v>20</v>
      </c>
      <c r="D9702" s="1" t="s">
        <v>58</v>
      </c>
      <c r="E9702" s="1" t="s">
        <v>15</v>
      </c>
    </row>
    <row r="9703" spans="1:5" x14ac:dyDescent="0.25">
      <c r="A9703" s="1">
        <v>320206</v>
      </c>
      <c r="B9703" s="1" t="s">
        <v>65</v>
      </c>
      <c r="C9703" s="1" t="s">
        <v>20</v>
      </c>
      <c r="D9703" s="1" t="s">
        <v>61</v>
      </c>
      <c r="E9703" s="1" t="s">
        <v>15</v>
      </c>
    </row>
    <row r="9704" spans="1:5" x14ac:dyDescent="0.25">
      <c r="A9704" s="1">
        <v>320207</v>
      </c>
      <c r="B9704" s="1" t="s">
        <v>65</v>
      </c>
      <c r="C9704" s="1" t="s">
        <v>29</v>
      </c>
      <c r="D9704" s="1" t="s">
        <v>49</v>
      </c>
      <c r="E9704" s="1" t="s">
        <v>15</v>
      </c>
    </row>
    <row r="9705" spans="1:5" x14ac:dyDescent="0.25">
      <c r="A9705" s="1">
        <v>320211</v>
      </c>
      <c r="B9705" s="1" t="s">
        <v>35</v>
      </c>
      <c r="C9705" s="1" t="s">
        <v>20</v>
      </c>
      <c r="D9705" s="1" t="s">
        <v>61</v>
      </c>
      <c r="E9705" s="1" t="s">
        <v>15</v>
      </c>
    </row>
    <row r="9706" spans="1:5" x14ac:dyDescent="0.25">
      <c r="A9706" s="1">
        <v>320216</v>
      </c>
      <c r="B9706" s="1" t="s">
        <v>35</v>
      </c>
      <c r="C9706" s="1" t="s">
        <v>20</v>
      </c>
      <c r="D9706" s="1" t="s">
        <v>61</v>
      </c>
      <c r="E9706" s="1" t="s">
        <v>15</v>
      </c>
    </row>
    <row r="9707" spans="1:5" x14ac:dyDescent="0.25">
      <c r="A9707" s="1">
        <v>320217</v>
      </c>
      <c r="B9707" s="1" t="s">
        <v>65</v>
      </c>
      <c r="C9707" s="1" t="s">
        <v>29</v>
      </c>
      <c r="D9707" s="1" t="s">
        <v>49</v>
      </c>
      <c r="E9707" s="1" t="s">
        <v>15</v>
      </c>
    </row>
    <row r="9708" spans="1:5" x14ac:dyDescent="0.25">
      <c r="A9708" s="1">
        <v>320218</v>
      </c>
      <c r="B9708" s="1" t="s">
        <v>35</v>
      </c>
      <c r="C9708" s="1" t="s">
        <v>22</v>
      </c>
      <c r="D9708" s="1" t="s">
        <v>43</v>
      </c>
      <c r="E9708" s="1" t="s">
        <v>15</v>
      </c>
    </row>
    <row r="9709" spans="1:5" x14ac:dyDescent="0.25">
      <c r="A9709" s="1">
        <v>320219</v>
      </c>
      <c r="B9709" s="1" t="s">
        <v>35</v>
      </c>
      <c r="C9709" s="1" t="s">
        <v>22</v>
      </c>
      <c r="D9709" s="1" t="s">
        <v>43</v>
      </c>
      <c r="E9709" s="1" t="s">
        <v>15</v>
      </c>
    </row>
    <row r="9710" spans="1:5" x14ac:dyDescent="0.25">
      <c r="A9710" s="1">
        <v>320220</v>
      </c>
      <c r="B9710" s="1" t="s">
        <v>35</v>
      </c>
      <c r="C9710" s="1" t="s">
        <v>20</v>
      </c>
      <c r="D9710" s="1" t="s">
        <v>48</v>
      </c>
      <c r="E9710" s="1" t="s">
        <v>15</v>
      </c>
    </row>
    <row r="9711" spans="1:5" x14ac:dyDescent="0.25">
      <c r="A9711" s="1">
        <v>320221</v>
      </c>
      <c r="B9711" s="1" t="s">
        <v>35</v>
      </c>
      <c r="C9711" s="1" t="s">
        <v>20</v>
      </c>
      <c r="D9711" s="1" t="s">
        <v>45</v>
      </c>
      <c r="E9711" s="1" t="s">
        <v>15</v>
      </c>
    </row>
    <row r="9712" spans="1:5" x14ac:dyDescent="0.25">
      <c r="A9712" s="1">
        <v>320222</v>
      </c>
      <c r="B9712" s="1" t="s">
        <v>35</v>
      </c>
      <c r="C9712" s="1" t="s">
        <v>20</v>
      </c>
      <c r="D9712" s="1" t="s">
        <v>45</v>
      </c>
      <c r="E9712" s="1" t="s">
        <v>15</v>
      </c>
    </row>
    <row r="9713" spans="1:5" x14ac:dyDescent="0.25">
      <c r="A9713" s="1">
        <v>320223</v>
      </c>
      <c r="B9713" s="1" t="s">
        <v>64</v>
      </c>
      <c r="C9713" s="1" t="s">
        <v>20</v>
      </c>
      <c r="D9713" s="1" t="s">
        <v>45</v>
      </c>
      <c r="E9713" s="1" t="s">
        <v>15</v>
      </c>
    </row>
    <row r="9714" spans="1:5" x14ac:dyDescent="0.25">
      <c r="A9714" s="1">
        <v>320224</v>
      </c>
      <c r="B9714" s="1" t="s">
        <v>12</v>
      </c>
      <c r="C9714" s="1" t="s">
        <v>27</v>
      </c>
      <c r="D9714" s="1" t="s">
        <v>33</v>
      </c>
      <c r="E9714" s="1" t="s">
        <v>15</v>
      </c>
    </row>
    <row r="9715" spans="1:5" x14ac:dyDescent="0.25">
      <c r="A9715" s="1">
        <v>320225</v>
      </c>
      <c r="B9715" s="1" t="s">
        <v>35</v>
      </c>
      <c r="C9715" s="1" t="s">
        <v>20</v>
      </c>
      <c r="D9715" s="1" t="s">
        <v>26</v>
      </c>
      <c r="E9715" s="1" t="s">
        <v>15</v>
      </c>
    </row>
    <row r="9716" spans="1:5" x14ac:dyDescent="0.25">
      <c r="A9716" s="1">
        <v>320226</v>
      </c>
      <c r="B9716" s="1" t="s">
        <v>64</v>
      </c>
      <c r="C9716" s="1" t="s">
        <v>20</v>
      </c>
      <c r="D9716" s="1" t="s">
        <v>45</v>
      </c>
      <c r="E9716" s="1" t="s">
        <v>15</v>
      </c>
    </row>
    <row r="9717" spans="1:5" x14ac:dyDescent="0.25">
      <c r="A9717" s="1">
        <v>320227</v>
      </c>
      <c r="B9717" s="1" t="s">
        <v>65</v>
      </c>
      <c r="C9717" s="1" t="s">
        <v>16</v>
      </c>
      <c r="D9717" s="1" t="s">
        <v>33</v>
      </c>
      <c r="E9717" s="1" t="s">
        <v>15</v>
      </c>
    </row>
    <row r="9718" spans="1:5" x14ac:dyDescent="0.25">
      <c r="A9718" s="1">
        <v>320228</v>
      </c>
      <c r="B9718" s="1" t="s">
        <v>35</v>
      </c>
      <c r="C9718" s="1" t="s">
        <v>20</v>
      </c>
      <c r="D9718" s="1" t="s">
        <v>45</v>
      </c>
      <c r="E9718" s="1" t="s">
        <v>15</v>
      </c>
    </row>
    <row r="9719" spans="1:5" x14ac:dyDescent="0.25">
      <c r="A9719" s="1">
        <v>320229</v>
      </c>
      <c r="B9719" s="1" t="s">
        <v>12</v>
      </c>
      <c r="C9719" s="1" t="s">
        <v>22</v>
      </c>
      <c r="D9719" s="1" t="s">
        <v>43</v>
      </c>
      <c r="E9719" s="1" t="s">
        <v>15</v>
      </c>
    </row>
    <row r="9720" spans="1:5" x14ac:dyDescent="0.25">
      <c r="A9720" s="1">
        <v>320231</v>
      </c>
      <c r="B9720" s="1" t="s">
        <v>64</v>
      </c>
      <c r="C9720" s="1" t="s">
        <v>13</v>
      </c>
      <c r="D9720" s="1" t="s">
        <v>61</v>
      </c>
      <c r="E9720" s="1" t="s">
        <v>15</v>
      </c>
    </row>
    <row r="9721" spans="1:5" x14ac:dyDescent="0.25">
      <c r="A9721" s="1">
        <v>320232</v>
      </c>
      <c r="B9721" s="1" t="s">
        <v>64</v>
      </c>
      <c r="C9721" s="1" t="s">
        <v>13</v>
      </c>
      <c r="D9721" s="1" t="s">
        <v>61</v>
      </c>
      <c r="E9721" s="1" t="s">
        <v>15</v>
      </c>
    </row>
    <row r="9722" spans="1:5" x14ac:dyDescent="0.25">
      <c r="A9722" s="1">
        <v>320233</v>
      </c>
      <c r="B9722" s="1" t="s">
        <v>64</v>
      </c>
      <c r="C9722" s="1" t="s">
        <v>13</v>
      </c>
      <c r="D9722" s="1" t="s">
        <v>61</v>
      </c>
      <c r="E9722" s="1" t="s">
        <v>15</v>
      </c>
    </row>
    <row r="9723" spans="1:5" x14ac:dyDescent="0.25">
      <c r="A9723" s="1">
        <v>320234</v>
      </c>
      <c r="B9723" s="1" t="s">
        <v>64</v>
      </c>
      <c r="C9723" s="1" t="s">
        <v>13</v>
      </c>
      <c r="D9723" s="1" t="s">
        <v>61</v>
      </c>
      <c r="E9723" s="1" t="s">
        <v>15</v>
      </c>
    </row>
    <row r="9724" spans="1:5" x14ac:dyDescent="0.25">
      <c r="A9724" s="1">
        <v>320235</v>
      </c>
      <c r="B9724" s="1" t="s">
        <v>64</v>
      </c>
      <c r="C9724" s="1" t="s">
        <v>13</v>
      </c>
      <c r="D9724" s="1" t="s">
        <v>61</v>
      </c>
      <c r="E9724" s="1" t="s">
        <v>15</v>
      </c>
    </row>
    <row r="9725" spans="1:5" x14ac:dyDescent="0.25">
      <c r="A9725" s="1">
        <v>320236</v>
      </c>
      <c r="B9725" s="1" t="s">
        <v>12</v>
      </c>
      <c r="C9725" s="1" t="s">
        <v>20</v>
      </c>
      <c r="D9725" s="1" t="s">
        <v>58</v>
      </c>
      <c r="E9725" s="1" t="s">
        <v>15</v>
      </c>
    </row>
    <row r="9726" spans="1:5" x14ac:dyDescent="0.25">
      <c r="A9726" s="1">
        <v>320237</v>
      </c>
      <c r="B9726" s="1" t="s">
        <v>12</v>
      </c>
      <c r="C9726" s="1" t="s">
        <v>22</v>
      </c>
      <c r="D9726" s="1" t="s">
        <v>14</v>
      </c>
      <c r="E9726" s="1" t="s">
        <v>15</v>
      </c>
    </row>
    <row r="9727" spans="1:5" x14ac:dyDescent="0.25">
      <c r="A9727" s="1">
        <v>320238</v>
      </c>
      <c r="B9727" s="1" t="s">
        <v>35</v>
      </c>
      <c r="C9727" s="1" t="s">
        <v>22</v>
      </c>
      <c r="D9727" s="1" t="s">
        <v>36</v>
      </c>
      <c r="E9727" s="1" t="s">
        <v>15</v>
      </c>
    </row>
    <row r="9728" spans="1:5" x14ac:dyDescent="0.25">
      <c r="A9728" s="1">
        <v>320239</v>
      </c>
      <c r="B9728" s="1" t="s">
        <v>35</v>
      </c>
      <c r="C9728" s="1" t="s">
        <v>22</v>
      </c>
      <c r="D9728" s="1" t="s">
        <v>36</v>
      </c>
      <c r="E9728" s="1" t="s">
        <v>15</v>
      </c>
    </row>
    <row r="9729" spans="1:5" x14ac:dyDescent="0.25">
      <c r="A9729" s="1">
        <v>320240</v>
      </c>
      <c r="B9729" s="1" t="s">
        <v>35</v>
      </c>
      <c r="C9729" s="1" t="s">
        <v>22</v>
      </c>
      <c r="D9729" s="1" t="s">
        <v>14</v>
      </c>
      <c r="E9729" s="1" t="s">
        <v>15</v>
      </c>
    </row>
    <row r="9730" spans="1:5" x14ac:dyDescent="0.25">
      <c r="A9730" s="1">
        <v>320241</v>
      </c>
      <c r="B9730" s="1" t="s">
        <v>35</v>
      </c>
      <c r="C9730" s="1" t="s">
        <v>22</v>
      </c>
      <c r="D9730" s="1" t="s">
        <v>36</v>
      </c>
      <c r="E9730" s="1" t="s">
        <v>15</v>
      </c>
    </row>
    <row r="9731" spans="1:5" x14ac:dyDescent="0.25">
      <c r="A9731" s="1">
        <v>320242</v>
      </c>
      <c r="B9731" s="1" t="s">
        <v>12</v>
      </c>
      <c r="C9731" s="1" t="s">
        <v>13</v>
      </c>
      <c r="D9731" s="1" t="s">
        <v>43</v>
      </c>
      <c r="E9731" s="1" t="s">
        <v>15</v>
      </c>
    </row>
    <row r="9732" spans="1:5" x14ac:dyDescent="0.25">
      <c r="A9732" s="1">
        <v>320243</v>
      </c>
      <c r="B9732" s="1" t="s">
        <v>64</v>
      </c>
      <c r="C9732" s="1" t="s">
        <v>13</v>
      </c>
      <c r="D9732" s="1" t="s">
        <v>61</v>
      </c>
      <c r="E9732" s="1" t="s">
        <v>15</v>
      </c>
    </row>
    <row r="9733" spans="1:5" x14ac:dyDescent="0.25">
      <c r="A9733" s="1">
        <v>320244</v>
      </c>
      <c r="B9733" s="1" t="s">
        <v>12</v>
      </c>
      <c r="C9733" s="1" t="s">
        <v>13</v>
      </c>
      <c r="D9733" s="1" t="s">
        <v>43</v>
      </c>
      <c r="E9733" s="1" t="s">
        <v>15</v>
      </c>
    </row>
    <row r="9734" spans="1:5" x14ac:dyDescent="0.25">
      <c r="A9734" s="1">
        <v>320245</v>
      </c>
      <c r="B9734" s="1" t="s">
        <v>12</v>
      </c>
      <c r="C9734" s="1" t="s">
        <v>13</v>
      </c>
      <c r="D9734" s="1" t="s">
        <v>43</v>
      </c>
      <c r="E9734" s="1" t="s">
        <v>15</v>
      </c>
    </row>
    <row r="9735" spans="1:5" x14ac:dyDescent="0.25">
      <c r="A9735" s="1">
        <v>320288</v>
      </c>
      <c r="B9735" s="1" t="s">
        <v>35</v>
      </c>
      <c r="C9735" s="1" t="s">
        <v>20</v>
      </c>
      <c r="D9735" s="1" t="s">
        <v>26</v>
      </c>
      <c r="E9735" s="1" t="s">
        <v>15</v>
      </c>
    </row>
    <row r="9736" spans="1:5" x14ac:dyDescent="0.25">
      <c r="A9736" s="1">
        <v>320325</v>
      </c>
      <c r="B9736" s="1" t="s">
        <v>35</v>
      </c>
      <c r="C9736" s="1" t="s">
        <v>20</v>
      </c>
      <c r="D9736" s="1" t="s">
        <v>45</v>
      </c>
      <c r="E9736" s="1" t="s">
        <v>15</v>
      </c>
    </row>
    <row r="9737" spans="1:5" x14ac:dyDescent="0.25">
      <c r="A9737" s="1">
        <v>320326</v>
      </c>
      <c r="B9737" s="1" t="s">
        <v>35</v>
      </c>
      <c r="C9737" s="1" t="s">
        <v>29</v>
      </c>
      <c r="D9737" s="1" t="s">
        <v>49</v>
      </c>
      <c r="E9737" s="1" t="s">
        <v>15</v>
      </c>
    </row>
    <row r="9738" spans="1:5" x14ac:dyDescent="0.25">
      <c r="A9738" s="1">
        <v>320327</v>
      </c>
      <c r="B9738" s="1" t="s">
        <v>35</v>
      </c>
      <c r="C9738" s="1" t="s">
        <v>29</v>
      </c>
      <c r="D9738" s="1" t="s">
        <v>49</v>
      </c>
      <c r="E9738" s="1" t="s">
        <v>15</v>
      </c>
    </row>
    <row r="9739" spans="1:5" x14ac:dyDescent="0.25">
      <c r="A9739" s="1">
        <v>320328</v>
      </c>
      <c r="B9739" s="1" t="s">
        <v>12</v>
      </c>
      <c r="C9739" s="1" t="s">
        <v>29</v>
      </c>
      <c r="D9739" s="1" t="s">
        <v>49</v>
      </c>
      <c r="E9739" s="1" t="s">
        <v>15</v>
      </c>
    </row>
    <row r="9740" spans="1:5" x14ac:dyDescent="0.25">
      <c r="A9740" s="1">
        <v>320329</v>
      </c>
      <c r="B9740" s="1" t="s">
        <v>12</v>
      </c>
      <c r="C9740" s="1" t="s">
        <v>29</v>
      </c>
      <c r="D9740" s="1" t="s">
        <v>49</v>
      </c>
      <c r="E9740" s="1" t="s">
        <v>15</v>
      </c>
    </row>
    <row r="9741" spans="1:5" x14ac:dyDescent="0.25">
      <c r="A9741" s="1">
        <v>320330</v>
      </c>
      <c r="B9741" s="1" t="s">
        <v>12</v>
      </c>
      <c r="C9741" s="1" t="s">
        <v>29</v>
      </c>
      <c r="D9741" s="1" t="s">
        <v>49</v>
      </c>
      <c r="E9741" s="1" t="s">
        <v>15</v>
      </c>
    </row>
    <row r="9742" spans="1:5" x14ac:dyDescent="0.25">
      <c r="A9742" s="1">
        <v>320331</v>
      </c>
      <c r="B9742" s="1" t="s">
        <v>12</v>
      </c>
      <c r="C9742" s="1" t="s">
        <v>29</v>
      </c>
      <c r="D9742" s="1" t="s">
        <v>49</v>
      </c>
      <c r="E9742" s="1" t="s">
        <v>15</v>
      </c>
    </row>
    <row r="9743" spans="1:5" x14ac:dyDescent="0.25">
      <c r="A9743" s="1">
        <v>320332</v>
      </c>
      <c r="B9743" s="1" t="s">
        <v>65</v>
      </c>
      <c r="C9743" s="1" t="s">
        <v>27</v>
      </c>
      <c r="D9743" s="1" t="s">
        <v>54</v>
      </c>
      <c r="E9743" s="1" t="s">
        <v>15</v>
      </c>
    </row>
    <row r="9744" spans="1:5" x14ac:dyDescent="0.25">
      <c r="A9744" s="1">
        <v>320335</v>
      </c>
      <c r="B9744" s="1" t="s">
        <v>64</v>
      </c>
      <c r="C9744" s="1" t="s">
        <v>29</v>
      </c>
      <c r="D9744" s="1" t="s">
        <v>40</v>
      </c>
      <c r="E9744" s="1" t="s">
        <v>15</v>
      </c>
    </row>
    <row r="9745" spans="1:5" x14ac:dyDescent="0.25">
      <c r="A9745" s="1">
        <v>320336</v>
      </c>
      <c r="B9745" s="1" t="s">
        <v>65</v>
      </c>
      <c r="C9745" s="1" t="s">
        <v>27</v>
      </c>
      <c r="D9745" s="1" t="s">
        <v>57</v>
      </c>
      <c r="E9745" s="1" t="s">
        <v>15</v>
      </c>
    </row>
    <row r="9746" spans="1:5" x14ac:dyDescent="0.25">
      <c r="A9746" s="1">
        <v>320337</v>
      </c>
      <c r="B9746" s="1" t="s">
        <v>65</v>
      </c>
      <c r="C9746" s="1" t="s">
        <v>20</v>
      </c>
      <c r="D9746" s="1" t="s">
        <v>57</v>
      </c>
      <c r="E9746" s="1" t="s">
        <v>15</v>
      </c>
    </row>
    <row r="9747" spans="1:5" x14ac:dyDescent="0.25">
      <c r="A9747" s="1">
        <v>320338</v>
      </c>
      <c r="B9747" s="1" t="s">
        <v>65</v>
      </c>
      <c r="C9747" s="1" t="s">
        <v>13</v>
      </c>
      <c r="D9747" s="1" t="s">
        <v>58</v>
      </c>
      <c r="E9747" s="1" t="s">
        <v>15</v>
      </c>
    </row>
    <row r="9748" spans="1:5" x14ac:dyDescent="0.25">
      <c r="A9748" s="1">
        <v>320339</v>
      </c>
      <c r="B9748" s="1" t="s">
        <v>65</v>
      </c>
      <c r="C9748" s="1" t="s">
        <v>27</v>
      </c>
      <c r="D9748" s="1" t="s">
        <v>57</v>
      </c>
      <c r="E9748" s="1" t="s">
        <v>15</v>
      </c>
    </row>
    <row r="9749" spans="1:5" x14ac:dyDescent="0.25">
      <c r="A9749" s="1">
        <v>320340</v>
      </c>
      <c r="B9749" s="1" t="s">
        <v>65</v>
      </c>
      <c r="C9749" s="1" t="s">
        <v>29</v>
      </c>
      <c r="D9749" s="1" t="s">
        <v>49</v>
      </c>
      <c r="E9749" s="1" t="s">
        <v>15</v>
      </c>
    </row>
    <row r="9750" spans="1:5" x14ac:dyDescent="0.25">
      <c r="A9750" s="1">
        <v>320341</v>
      </c>
      <c r="B9750" s="1" t="s">
        <v>35</v>
      </c>
      <c r="C9750" s="1" t="s">
        <v>20</v>
      </c>
      <c r="D9750" s="1" t="s">
        <v>26</v>
      </c>
      <c r="E9750" s="1" t="s">
        <v>15</v>
      </c>
    </row>
    <row r="9751" spans="1:5" x14ac:dyDescent="0.25">
      <c r="A9751" s="1">
        <v>320342</v>
      </c>
      <c r="B9751" s="1" t="s">
        <v>65</v>
      </c>
      <c r="C9751" s="1" t="s">
        <v>32</v>
      </c>
      <c r="D9751" s="1" t="s">
        <v>14</v>
      </c>
      <c r="E9751" s="1" t="s">
        <v>63</v>
      </c>
    </row>
    <row r="9752" spans="1:5" x14ac:dyDescent="0.25">
      <c r="A9752" s="1">
        <v>320347</v>
      </c>
      <c r="B9752" s="1" t="s">
        <v>35</v>
      </c>
      <c r="C9752" s="1" t="s">
        <v>29</v>
      </c>
      <c r="D9752" s="1" t="s">
        <v>43</v>
      </c>
      <c r="E9752" s="1" t="s">
        <v>15</v>
      </c>
    </row>
    <row r="9753" spans="1:5" x14ac:dyDescent="0.25">
      <c r="A9753" s="1">
        <v>320348</v>
      </c>
      <c r="B9753" s="1" t="s">
        <v>64</v>
      </c>
      <c r="C9753" s="1" t="s">
        <v>16</v>
      </c>
      <c r="D9753" s="1" t="s">
        <v>51</v>
      </c>
      <c r="E9753" s="1" t="s">
        <v>15</v>
      </c>
    </row>
    <row r="9754" spans="1:5" x14ac:dyDescent="0.25">
      <c r="A9754" s="1">
        <v>320349</v>
      </c>
      <c r="B9754" s="1" t="s">
        <v>64</v>
      </c>
      <c r="C9754" s="1" t="s">
        <v>20</v>
      </c>
      <c r="D9754" s="1" t="s">
        <v>58</v>
      </c>
      <c r="E9754" s="1" t="s">
        <v>15</v>
      </c>
    </row>
    <row r="9755" spans="1:5" x14ac:dyDescent="0.25">
      <c r="A9755" s="1">
        <v>320350</v>
      </c>
      <c r="B9755" s="1" t="s">
        <v>64</v>
      </c>
      <c r="C9755" s="1" t="s">
        <v>16</v>
      </c>
      <c r="D9755" s="1" t="s">
        <v>51</v>
      </c>
      <c r="E9755" s="1" t="s">
        <v>15</v>
      </c>
    </row>
    <row r="9756" spans="1:5" x14ac:dyDescent="0.25">
      <c r="A9756" s="1">
        <v>320351</v>
      </c>
      <c r="B9756" s="1" t="s">
        <v>12</v>
      </c>
      <c r="C9756" s="1" t="s">
        <v>20</v>
      </c>
      <c r="D9756" s="1" t="s">
        <v>61</v>
      </c>
      <c r="E9756" s="1" t="s">
        <v>15</v>
      </c>
    </row>
    <row r="9757" spans="1:5" x14ac:dyDescent="0.25">
      <c r="A9757" s="1">
        <v>320352</v>
      </c>
      <c r="B9757" s="1" t="s">
        <v>65</v>
      </c>
      <c r="C9757" s="1" t="s">
        <v>22</v>
      </c>
      <c r="D9757" s="1" t="s">
        <v>43</v>
      </c>
      <c r="E9757" s="1" t="s">
        <v>15</v>
      </c>
    </row>
    <row r="9758" spans="1:5" x14ac:dyDescent="0.25">
      <c r="A9758" s="1">
        <v>320353</v>
      </c>
      <c r="B9758" s="1" t="s">
        <v>12</v>
      </c>
      <c r="C9758" s="1" t="s">
        <v>20</v>
      </c>
      <c r="D9758" s="1" t="s">
        <v>61</v>
      </c>
      <c r="E9758" s="1" t="s">
        <v>63</v>
      </c>
    </row>
    <row r="9759" spans="1:5" x14ac:dyDescent="0.25">
      <c r="A9759" s="1">
        <v>320354</v>
      </c>
      <c r="B9759" s="1" t="s">
        <v>64</v>
      </c>
      <c r="C9759" s="1" t="s">
        <v>16</v>
      </c>
      <c r="D9759" s="1" t="s">
        <v>52</v>
      </c>
      <c r="E9759" s="1" t="s">
        <v>15</v>
      </c>
    </row>
    <row r="9760" spans="1:5" x14ac:dyDescent="0.25">
      <c r="A9760" s="1">
        <v>320355</v>
      </c>
      <c r="B9760" s="1" t="s">
        <v>64</v>
      </c>
      <c r="C9760" s="1" t="s">
        <v>16</v>
      </c>
      <c r="D9760" s="1" t="s">
        <v>52</v>
      </c>
      <c r="E9760" s="1" t="s">
        <v>15</v>
      </c>
    </row>
    <row r="9761" spans="1:5" x14ac:dyDescent="0.25">
      <c r="A9761" s="1">
        <v>320356</v>
      </c>
      <c r="B9761" s="1" t="s">
        <v>64</v>
      </c>
      <c r="C9761" s="1" t="s">
        <v>16</v>
      </c>
      <c r="D9761" s="1" t="s">
        <v>52</v>
      </c>
      <c r="E9761" s="1" t="s">
        <v>15</v>
      </c>
    </row>
    <row r="9762" spans="1:5" x14ac:dyDescent="0.25">
      <c r="A9762" s="1">
        <v>320363</v>
      </c>
      <c r="B9762" s="1" t="s">
        <v>64</v>
      </c>
      <c r="C9762" s="1" t="s">
        <v>16</v>
      </c>
      <c r="D9762" s="1" t="s">
        <v>52</v>
      </c>
      <c r="E9762" s="1" t="s">
        <v>15</v>
      </c>
    </row>
    <row r="9763" spans="1:5" x14ac:dyDescent="0.25">
      <c r="A9763" s="1">
        <v>320364</v>
      </c>
      <c r="B9763" s="1" t="s">
        <v>65</v>
      </c>
      <c r="C9763" s="1" t="s">
        <v>29</v>
      </c>
      <c r="D9763" s="1" t="s">
        <v>40</v>
      </c>
      <c r="E9763" s="1" t="s">
        <v>15</v>
      </c>
    </row>
    <row r="9764" spans="1:5" x14ac:dyDescent="0.25">
      <c r="A9764" s="1">
        <v>320365</v>
      </c>
      <c r="B9764" s="1" t="s">
        <v>65</v>
      </c>
      <c r="C9764" s="1" t="s">
        <v>32</v>
      </c>
      <c r="D9764" s="1" t="s">
        <v>14</v>
      </c>
      <c r="E9764" s="1" t="s">
        <v>63</v>
      </c>
    </row>
    <row r="9765" spans="1:5" x14ac:dyDescent="0.25">
      <c r="A9765" s="1">
        <v>320366</v>
      </c>
      <c r="B9765" s="1" t="s">
        <v>65</v>
      </c>
      <c r="C9765" s="1" t="s">
        <v>22</v>
      </c>
      <c r="D9765" s="1" t="s">
        <v>14</v>
      </c>
      <c r="E9765" s="1" t="s">
        <v>15</v>
      </c>
    </row>
    <row r="9766" spans="1:5" x14ac:dyDescent="0.25">
      <c r="A9766" s="1">
        <v>320367</v>
      </c>
      <c r="B9766" s="1" t="s">
        <v>65</v>
      </c>
      <c r="C9766" s="1" t="s">
        <v>29</v>
      </c>
      <c r="D9766" s="1" t="s">
        <v>61</v>
      </c>
      <c r="E9766" s="1" t="s">
        <v>15</v>
      </c>
    </row>
    <row r="9767" spans="1:5" x14ac:dyDescent="0.25">
      <c r="A9767" s="1">
        <v>320368</v>
      </c>
      <c r="B9767" s="1" t="s">
        <v>12</v>
      </c>
      <c r="C9767" s="1" t="s">
        <v>29</v>
      </c>
      <c r="D9767" s="1" t="s">
        <v>21</v>
      </c>
      <c r="E9767" s="1" t="s">
        <v>15</v>
      </c>
    </row>
    <row r="9768" spans="1:5" x14ac:dyDescent="0.25">
      <c r="A9768" s="1">
        <v>320369</v>
      </c>
      <c r="B9768" s="1" t="s">
        <v>65</v>
      </c>
      <c r="C9768" s="1" t="s">
        <v>29</v>
      </c>
      <c r="D9768" s="1" t="s">
        <v>21</v>
      </c>
      <c r="E9768" s="1" t="s">
        <v>15</v>
      </c>
    </row>
    <row r="9769" spans="1:5" x14ac:dyDescent="0.25">
      <c r="A9769" s="1">
        <v>320378</v>
      </c>
      <c r="B9769" s="1" t="s">
        <v>64</v>
      </c>
      <c r="C9769" s="1" t="s">
        <v>32</v>
      </c>
      <c r="D9769" s="1" t="s">
        <v>39</v>
      </c>
      <c r="E9769" s="1" t="s">
        <v>15</v>
      </c>
    </row>
    <row r="9770" spans="1:5" x14ac:dyDescent="0.25">
      <c r="A9770" s="1">
        <v>320379</v>
      </c>
      <c r="B9770" s="1" t="s">
        <v>64</v>
      </c>
      <c r="C9770" s="1" t="s">
        <v>32</v>
      </c>
      <c r="D9770" s="1" t="s">
        <v>39</v>
      </c>
      <c r="E9770" s="1" t="s">
        <v>15</v>
      </c>
    </row>
    <row r="9771" spans="1:5" x14ac:dyDescent="0.25">
      <c r="A9771" s="1">
        <v>320380</v>
      </c>
      <c r="B9771" s="1" t="s">
        <v>64</v>
      </c>
      <c r="C9771" s="1" t="s">
        <v>32</v>
      </c>
      <c r="D9771" s="1" t="s">
        <v>39</v>
      </c>
      <c r="E9771" s="1" t="s">
        <v>15</v>
      </c>
    </row>
    <row r="9772" spans="1:5" x14ac:dyDescent="0.25">
      <c r="A9772" s="1">
        <v>320381</v>
      </c>
      <c r="B9772" s="1" t="s">
        <v>64</v>
      </c>
      <c r="C9772" s="1" t="s">
        <v>32</v>
      </c>
      <c r="D9772" s="1" t="s">
        <v>39</v>
      </c>
      <c r="E9772" s="1" t="s">
        <v>15</v>
      </c>
    </row>
    <row r="9773" spans="1:5" x14ac:dyDescent="0.25">
      <c r="A9773" s="1">
        <v>320382</v>
      </c>
      <c r="B9773" s="1" t="s">
        <v>64</v>
      </c>
      <c r="C9773" s="1" t="s">
        <v>32</v>
      </c>
      <c r="D9773" s="1" t="s">
        <v>39</v>
      </c>
      <c r="E9773" s="1" t="s">
        <v>15</v>
      </c>
    </row>
    <row r="9774" spans="1:5" x14ac:dyDescent="0.25">
      <c r="A9774" s="1">
        <v>320383</v>
      </c>
      <c r="B9774" s="1" t="s">
        <v>64</v>
      </c>
      <c r="C9774" s="1" t="s">
        <v>32</v>
      </c>
      <c r="D9774" s="1" t="s">
        <v>39</v>
      </c>
      <c r="E9774" s="1" t="s">
        <v>15</v>
      </c>
    </row>
    <row r="9775" spans="1:5" x14ac:dyDescent="0.25">
      <c r="A9775" s="1">
        <v>320384</v>
      </c>
      <c r="B9775" s="1" t="s">
        <v>64</v>
      </c>
      <c r="C9775" s="1" t="s">
        <v>32</v>
      </c>
      <c r="D9775" s="1" t="s">
        <v>39</v>
      </c>
      <c r="E9775" s="1" t="s">
        <v>15</v>
      </c>
    </row>
    <row r="9776" spans="1:5" x14ac:dyDescent="0.25">
      <c r="A9776" s="1">
        <v>320385</v>
      </c>
      <c r="B9776" s="1" t="s">
        <v>64</v>
      </c>
      <c r="C9776" s="1" t="s">
        <v>32</v>
      </c>
      <c r="D9776" s="1" t="s">
        <v>39</v>
      </c>
      <c r="E9776" s="1" t="s">
        <v>15</v>
      </c>
    </row>
    <row r="9777" spans="1:5" x14ac:dyDescent="0.25">
      <c r="A9777" s="1">
        <v>320386</v>
      </c>
      <c r="B9777" s="1" t="s">
        <v>64</v>
      </c>
      <c r="C9777" s="1" t="s">
        <v>32</v>
      </c>
      <c r="D9777" s="1" t="s">
        <v>39</v>
      </c>
      <c r="E9777" s="1" t="s">
        <v>15</v>
      </c>
    </row>
    <row r="9778" spans="1:5" x14ac:dyDescent="0.25">
      <c r="A9778" s="1">
        <v>320387</v>
      </c>
      <c r="B9778" s="1" t="s">
        <v>64</v>
      </c>
      <c r="C9778" s="1" t="s">
        <v>32</v>
      </c>
      <c r="D9778" s="1" t="s">
        <v>39</v>
      </c>
      <c r="E9778" s="1" t="s">
        <v>15</v>
      </c>
    </row>
    <row r="9779" spans="1:5" x14ac:dyDescent="0.25">
      <c r="A9779" s="1">
        <v>320394</v>
      </c>
      <c r="B9779" s="1" t="s">
        <v>64</v>
      </c>
      <c r="C9779" s="1" t="s">
        <v>32</v>
      </c>
      <c r="D9779" s="1" t="s">
        <v>39</v>
      </c>
      <c r="E9779" s="1" t="s">
        <v>15</v>
      </c>
    </row>
    <row r="9780" spans="1:5" x14ac:dyDescent="0.25">
      <c r="A9780" s="1">
        <v>320395</v>
      </c>
      <c r="B9780" s="1" t="s">
        <v>12</v>
      </c>
      <c r="C9780" s="1" t="s">
        <v>20</v>
      </c>
      <c r="D9780" s="1" t="s">
        <v>61</v>
      </c>
      <c r="E9780" s="1" t="s">
        <v>15</v>
      </c>
    </row>
    <row r="9781" spans="1:5" x14ac:dyDescent="0.25">
      <c r="A9781" s="1">
        <v>320396</v>
      </c>
      <c r="B9781" s="1" t="s">
        <v>12</v>
      </c>
      <c r="C9781" s="1" t="s">
        <v>20</v>
      </c>
      <c r="D9781" s="1" t="s">
        <v>61</v>
      </c>
      <c r="E9781" s="1" t="s">
        <v>15</v>
      </c>
    </row>
    <row r="9782" spans="1:5" x14ac:dyDescent="0.25">
      <c r="A9782" s="1">
        <v>320397</v>
      </c>
      <c r="B9782" s="1" t="s">
        <v>65</v>
      </c>
      <c r="C9782" s="1" t="s">
        <v>29</v>
      </c>
      <c r="D9782" s="1" t="s">
        <v>49</v>
      </c>
      <c r="E9782" s="1" t="s">
        <v>15</v>
      </c>
    </row>
    <row r="9783" spans="1:5" x14ac:dyDescent="0.25">
      <c r="A9783" s="1">
        <v>320398</v>
      </c>
      <c r="B9783" s="1" t="s">
        <v>35</v>
      </c>
      <c r="C9783" s="1" t="s">
        <v>20</v>
      </c>
      <c r="D9783" s="1" t="s">
        <v>58</v>
      </c>
      <c r="E9783" s="1" t="s">
        <v>15</v>
      </c>
    </row>
    <row r="9784" spans="1:5" x14ac:dyDescent="0.25">
      <c r="A9784" s="1">
        <v>320399</v>
      </c>
      <c r="B9784" s="1" t="s">
        <v>65</v>
      </c>
      <c r="C9784" s="1" t="s">
        <v>27</v>
      </c>
      <c r="D9784" s="1" t="s">
        <v>38</v>
      </c>
      <c r="E9784" s="1" t="s">
        <v>15</v>
      </c>
    </row>
    <row r="9785" spans="1:5" x14ac:dyDescent="0.25">
      <c r="A9785" s="1">
        <v>320400</v>
      </c>
      <c r="B9785" s="1" t="s">
        <v>65</v>
      </c>
      <c r="C9785" s="1" t="s">
        <v>27</v>
      </c>
      <c r="D9785" s="1" t="s">
        <v>38</v>
      </c>
      <c r="E9785" s="1" t="s">
        <v>15</v>
      </c>
    </row>
    <row r="9786" spans="1:5" x14ac:dyDescent="0.25">
      <c r="A9786" s="1">
        <v>320401</v>
      </c>
      <c r="B9786" s="1" t="s">
        <v>65</v>
      </c>
      <c r="C9786" s="1" t="s">
        <v>27</v>
      </c>
      <c r="D9786" s="1" t="s">
        <v>38</v>
      </c>
      <c r="E9786" s="1" t="s">
        <v>15</v>
      </c>
    </row>
    <row r="9787" spans="1:5" x14ac:dyDescent="0.25">
      <c r="A9787" s="1">
        <v>320402</v>
      </c>
      <c r="B9787" s="1" t="s">
        <v>35</v>
      </c>
      <c r="C9787" s="1" t="s">
        <v>20</v>
      </c>
      <c r="D9787" s="1" t="s">
        <v>58</v>
      </c>
      <c r="E9787" s="1" t="s">
        <v>15</v>
      </c>
    </row>
    <row r="9788" spans="1:5" x14ac:dyDescent="0.25">
      <c r="A9788" s="1">
        <v>320403</v>
      </c>
      <c r="B9788" s="1" t="s">
        <v>65</v>
      </c>
      <c r="C9788" s="1" t="s">
        <v>20</v>
      </c>
      <c r="D9788" s="1" t="s">
        <v>58</v>
      </c>
      <c r="E9788" s="1" t="s">
        <v>15</v>
      </c>
    </row>
    <row r="9789" spans="1:5" x14ac:dyDescent="0.25">
      <c r="A9789" s="1">
        <v>320404</v>
      </c>
      <c r="B9789" s="1" t="s">
        <v>35</v>
      </c>
      <c r="C9789" s="1" t="s">
        <v>20</v>
      </c>
      <c r="D9789" s="1" t="s">
        <v>58</v>
      </c>
      <c r="E9789" s="1" t="s">
        <v>15</v>
      </c>
    </row>
    <row r="9790" spans="1:5" x14ac:dyDescent="0.25">
      <c r="A9790" s="1">
        <v>320405</v>
      </c>
      <c r="B9790" s="1" t="s">
        <v>35</v>
      </c>
      <c r="C9790" s="1" t="s">
        <v>32</v>
      </c>
      <c r="D9790" s="1" t="s">
        <v>39</v>
      </c>
      <c r="E9790" s="1" t="s">
        <v>15</v>
      </c>
    </row>
    <row r="9791" spans="1:5" x14ac:dyDescent="0.25">
      <c r="A9791" s="1">
        <v>320406</v>
      </c>
      <c r="B9791" s="1" t="s">
        <v>35</v>
      </c>
      <c r="C9791" s="1" t="s">
        <v>32</v>
      </c>
      <c r="D9791" s="1" t="s">
        <v>39</v>
      </c>
      <c r="E9791" s="1" t="s">
        <v>15</v>
      </c>
    </row>
    <row r="9792" spans="1:5" x14ac:dyDescent="0.25">
      <c r="A9792" s="1">
        <v>320407</v>
      </c>
      <c r="B9792" s="1" t="s">
        <v>35</v>
      </c>
      <c r="C9792" s="1" t="s">
        <v>32</v>
      </c>
      <c r="D9792" s="1" t="s">
        <v>39</v>
      </c>
      <c r="E9792" s="1" t="s">
        <v>15</v>
      </c>
    </row>
    <row r="9793" spans="1:5" x14ac:dyDescent="0.25">
      <c r="A9793" s="1">
        <v>320408</v>
      </c>
      <c r="B9793" s="1" t="s">
        <v>35</v>
      </c>
      <c r="C9793" s="1" t="s">
        <v>32</v>
      </c>
      <c r="D9793" s="1" t="s">
        <v>39</v>
      </c>
      <c r="E9793" s="1" t="s">
        <v>15</v>
      </c>
    </row>
    <row r="9794" spans="1:5" x14ac:dyDescent="0.25">
      <c r="A9794" s="1">
        <v>320409</v>
      </c>
      <c r="B9794" s="1" t="s">
        <v>35</v>
      </c>
      <c r="C9794" s="1" t="s">
        <v>32</v>
      </c>
      <c r="D9794" s="1" t="s">
        <v>39</v>
      </c>
      <c r="E9794" s="1" t="s">
        <v>15</v>
      </c>
    </row>
    <row r="9795" spans="1:5" x14ac:dyDescent="0.25">
      <c r="A9795" s="1">
        <v>320410</v>
      </c>
      <c r="B9795" s="1" t="s">
        <v>35</v>
      </c>
      <c r="C9795" s="1" t="s">
        <v>29</v>
      </c>
      <c r="D9795" s="1" t="s">
        <v>49</v>
      </c>
      <c r="E9795" s="1" t="s">
        <v>15</v>
      </c>
    </row>
    <row r="9796" spans="1:5" x14ac:dyDescent="0.25">
      <c r="A9796" s="1">
        <v>320417</v>
      </c>
      <c r="B9796" s="1" t="s">
        <v>12</v>
      </c>
      <c r="C9796" s="1" t="s">
        <v>29</v>
      </c>
      <c r="D9796" s="1" t="s">
        <v>43</v>
      </c>
      <c r="E9796" s="1" t="s">
        <v>15</v>
      </c>
    </row>
    <row r="9797" spans="1:5" x14ac:dyDescent="0.25">
      <c r="A9797" s="1">
        <v>320418</v>
      </c>
      <c r="B9797" s="1" t="s">
        <v>12</v>
      </c>
      <c r="C9797" s="1" t="s">
        <v>29</v>
      </c>
      <c r="D9797" s="1" t="s">
        <v>43</v>
      </c>
      <c r="E9797" s="1" t="s">
        <v>15</v>
      </c>
    </row>
    <row r="9798" spans="1:5" x14ac:dyDescent="0.25">
      <c r="A9798" s="1">
        <v>320419</v>
      </c>
      <c r="B9798" s="1" t="s">
        <v>12</v>
      </c>
      <c r="C9798" s="1" t="s">
        <v>29</v>
      </c>
      <c r="D9798" s="1" t="s">
        <v>43</v>
      </c>
      <c r="E9798" s="1" t="s">
        <v>15</v>
      </c>
    </row>
    <row r="9799" spans="1:5" x14ac:dyDescent="0.25">
      <c r="A9799" s="1">
        <v>320420</v>
      </c>
      <c r="B9799" s="1" t="s">
        <v>12</v>
      </c>
      <c r="C9799" s="1" t="s">
        <v>29</v>
      </c>
      <c r="D9799" s="1" t="s">
        <v>43</v>
      </c>
      <c r="E9799" s="1" t="s">
        <v>15</v>
      </c>
    </row>
    <row r="9800" spans="1:5" x14ac:dyDescent="0.25">
      <c r="A9800" s="1">
        <v>320421</v>
      </c>
      <c r="B9800" s="1" t="s">
        <v>12</v>
      </c>
      <c r="C9800" s="1" t="s">
        <v>29</v>
      </c>
      <c r="D9800" s="1" t="s">
        <v>43</v>
      </c>
      <c r="E9800" s="1" t="s">
        <v>15</v>
      </c>
    </row>
    <row r="9801" spans="1:5" x14ac:dyDescent="0.25">
      <c r="A9801" s="1">
        <v>320422</v>
      </c>
      <c r="B9801" s="1" t="s">
        <v>64</v>
      </c>
      <c r="C9801" s="1" t="s">
        <v>13</v>
      </c>
      <c r="D9801" s="1" t="s">
        <v>43</v>
      </c>
      <c r="E9801" s="1" t="s">
        <v>15</v>
      </c>
    </row>
    <row r="9802" spans="1:5" x14ac:dyDescent="0.25">
      <c r="A9802" s="1">
        <v>320423</v>
      </c>
      <c r="B9802" s="1" t="s">
        <v>65</v>
      </c>
      <c r="C9802" s="1" t="s">
        <v>16</v>
      </c>
      <c r="D9802" s="1" t="s">
        <v>33</v>
      </c>
      <c r="E9802" s="1" t="s">
        <v>63</v>
      </c>
    </row>
    <row r="9803" spans="1:5" x14ac:dyDescent="0.25">
      <c r="A9803" s="1">
        <v>320424</v>
      </c>
      <c r="B9803" s="1" t="s">
        <v>12</v>
      </c>
      <c r="C9803" s="1" t="s">
        <v>22</v>
      </c>
      <c r="D9803" s="1" t="s">
        <v>37</v>
      </c>
      <c r="E9803" s="1" t="s">
        <v>15</v>
      </c>
    </row>
    <row r="9804" spans="1:5" x14ac:dyDescent="0.25">
      <c r="A9804" s="1">
        <v>320433</v>
      </c>
      <c r="B9804" s="1" t="s">
        <v>35</v>
      </c>
      <c r="C9804" s="1" t="s">
        <v>29</v>
      </c>
      <c r="D9804" s="1" t="s">
        <v>43</v>
      </c>
      <c r="E9804" s="1" t="s">
        <v>63</v>
      </c>
    </row>
    <row r="9805" spans="1:5" x14ac:dyDescent="0.25">
      <c r="A9805" s="1">
        <v>320434</v>
      </c>
      <c r="B9805" s="1" t="s">
        <v>35</v>
      </c>
      <c r="C9805" s="1" t="s">
        <v>22</v>
      </c>
      <c r="D9805" s="1" t="s">
        <v>43</v>
      </c>
      <c r="E9805" s="1" t="s">
        <v>15</v>
      </c>
    </row>
    <row r="9806" spans="1:5" x14ac:dyDescent="0.25">
      <c r="A9806" s="1">
        <v>320451</v>
      </c>
      <c r="B9806" s="1" t="s">
        <v>66</v>
      </c>
      <c r="C9806" s="1" t="s">
        <v>27</v>
      </c>
      <c r="D9806" s="1" t="s">
        <v>30</v>
      </c>
      <c r="E9806" s="1" t="s">
        <v>15</v>
      </c>
    </row>
    <row r="9807" spans="1:5" x14ac:dyDescent="0.25">
      <c r="A9807" s="1">
        <v>320452</v>
      </c>
      <c r="B9807" s="1" t="s">
        <v>66</v>
      </c>
      <c r="C9807" s="1" t="s">
        <v>27</v>
      </c>
      <c r="D9807" s="1" t="s">
        <v>30</v>
      </c>
      <c r="E9807" s="1" t="s">
        <v>15</v>
      </c>
    </row>
    <row r="9808" spans="1:5" x14ac:dyDescent="0.25">
      <c r="A9808" s="1">
        <v>320453</v>
      </c>
      <c r="B9808" s="1" t="s">
        <v>65</v>
      </c>
      <c r="C9808" s="1" t="s">
        <v>27</v>
      </c>
      <c r="D9808" s="1" t="s">
        <v>57</v>
      </c>
      <c r="E9808" s="1" t="s">
        <v>15</v>
      </c>
    </row>
    <row r="9809" spans="1:5" x14ac:dyDescent="0.25">
      <c r="A9809" s="1">
        <v>320454</v>
      </c>
      <c r="B9809" s="1" t="s">
        <v>65</v>
      </c>
      <c r="C9809" s="1" t="s">
        <v>29</v>
      </c>
      <c r="D9809" s="1" t="s">
        <v>49</v>
      </c>
      <c r="E9809" s="1" t="s">
        <v>15</v>
      </c>
    </row>
    <row r="9810" spans="1:5" x14ac:dyDescent="0.25">
      <c r="A9810" s="1">
        <v>320455</v>
      </c>
      <c r="B9810" s="1" t="s">
        <v>35</v>
      </c>
      <c r="C9810" s="1" t="s">
        <v>16</v>
      </c>
      <c r="D9810" s="1" t="s">
        <v>53</v>
      </c>
      <c r="E9810" s="1" t="s">
        <v>15</v>
      </c>
    </row>
    <row r="9811" spans="1:5" x14ac:dyDescent="0.25">
      <c r="A9811" s="1">
        <v>320456</v>
      </c>
      <c r="B9811" s="1" t="s">
        <v>35</v>
      </c>
      <c r="C9811" s="1" t="s">
        <v>20</v>
      </c>
      <c r="D9811" s="1" t="s">
        <v>57</v>
      </c>
      <c r="E9811" s="1" t="s">
        <v>15</v>
      </c>
    </row>
    <row r="9812" spans="1:5" x14ac:dyDescent="0.25">
      <c r="A9812" s="1">
        <v>320457</v>
      </c>
      <c r="B9812" s="1" t="s">
        <v>35</v>
      </c>
      <c r="C9812" s="1" t="s">
        <v>20</v>
      </c>
      <c r="D9812" s="1" t="s">
        <v>61</v>
      </c>
      <c r="E9812" s="1" t="s">
        <v>15</v>
      </c>
    </row>
    <row r="9813" spans="1:5" x14ac:dyDescent="0.25">
      <c r="A9813" s="1">
        <v>320458</v>
      </c>
      <c r="B9813" s="1" t="s">
        <v>65</v>
      </c>
      <c r="C9813" s="1" t="s">
        <v>20</v>
      </c>
      <c r="D9813" s="1" t="s">
        <v>61</v>
      </c>
      <c r="E9813" s="1" t="s">
        <v>15</v>
      </c>
    </row>
    <row r="9814" spans="1:5" x14ac:dyDescent="0.25">
      <c r="A9814" s="1">
        <v>320459</v>
      </c>
      <c r="B9814" s="1" t="s">
        <v>35</v>
      </c>
      <c r="C9814" s="1" t="s">
        <v>29</v>
      </c>
      <c r="D9814" s="1" t="s">
        <v>61</v>
      </c>
      <c r="E9814" s="1" t="s">
        <v>15</v>
      </c>
    </row>
    <row r="9815" spans="1:5" x14ac:dyDescent="0.25">
      <c r="A9815" s="1">
        <v>320460</v>
      </c>
      <c r="B9815" s="1" t="s">
        <v>65</v>
      </c>
      <c r="C9815" s="1" t="s">
        <v>29</v>
      </c>
      <c r="D9815" s="1" t="s">
        <v>61</v>
      </c>
      <c r="E9815" s="1" t="s">
        <v>15</v>
      </c>
    </row>
    <row r="9816" spans="1:5" x14ac:dyDescent="0.25">
      <c r="A9816" s="1">
        <v>320462</v>
      </c>
      <c r="B9816" s="1" t="s">
        <v>64</v>
      </c>
      <c r="C9816" s="1" t="s">
        <v>20</v>
      </c>
      <c r="D9816" s="1" t="s">
        <v>48</v>
      </c>
      <c r="E9816" s="1" t="s">
        <v>15</v>
      </c>
    </row>
    <row r="9817" spans="1:5" x14ac:dyDescent="0.25">
      <c r="A9817" s="1">
        <v>320464</v>
      </c>
      <c r="B9817" s="1" t="s">
        <v>65</v>
      </c>
      <c r="C9817" s="1" t="s">
        <v>27</v>
      </c>
      <c r="D9817" s="1" t="s">
        <v>57</v>
      </c>
      <c r="E9817" s="1" t="s">
        <v>15</v>
      </c>
    </row>
    <row r="9818" spans="1:5" x14ac:dyDescent="0.25">
      <c r="A9818" s="1">
        <v>320469</v>
      </c>
      <c r="B9818" s="1" t="s">
        <v>65</v>
      </c>
      <c r="C9818" s="1" t="s">
        <v>27</v>
      </c>
      <c r="D9818" s="1" t="s">
        <v>51</v>
      </c>
      <c r="E9818" s="1" t="s">
        <v>15</v>
      </c>
    </row>
    <row r="9819" spans="1:5" x14ac:dyDescent="0.25">
      <c r="A9819" s="1">
        <v>320470</v>
      </c>
      <c r="B9819" s="1" t="s">
        <v>65</v>
      </c>
      <c r="C9819" s="1" t="s">
        <v>27</v>
      </c>
      <c r="D9819" s="1" t="s">
        <v>51</v>
      </c>
      <c r="E9819" s="1" t="s">
        <v>15</v>
      </c>
    </row>
    <row r="9820" spans="1:5" x14ac:dyDescent="0.25">
      <c r="A9820" s="1">
        <v>320472</v>
      </c>
      <c r="B9820" s="1" t="s">
        <v>65</v>
      </c>
      <c r="C9820" s="1" t="s">
        <v>20</v>
      </c>
      <c r="D9820" s="1" t="s">
        <v>61</v>
      </c>
      <c r="E9820" s="1" t="s">
        <v>15</v>
      </c>
    </row>
    <row r="9821" spans="1:5" x14ac:dyDescent="0.25">
      <c r="A9821" s="1">
        <v>320473</v>
      </c>
      <c r="B9821" s="1" t="s">
        <v>64</v>
      </c>
      <c r="C9821" s="1" t="s">
        <v>20</v>
      </c>
      <c r="D9821" s="1" t="s">
        <v>58</v>
      </c>
      <c r="E9821" s="1" t="s">
        <v>15</v>
      </c>
    </row>
    <row r="9822" spans="1:5" x14ac:dyDescent="0.25">
      <c r="A9822" s="1">
        <v>320474</v>
      </c>
      <c r="B9822" s="1" t="s">
        <v>35</v>
      </c>
      <c r="C9822" s="1" t="s">
        <v>20</v>
      </c>
      <c r="D9822" s="1" t="s">
        <v>61</v>
      </c>
      <c r="E9822" s="1" t="s">
        <v>15</v>
      </c>
    </row>
    <row r="9823" spans="1:5" x14ac:dyDescent="0.25">
      <c r="A9823" s="1">
        <v>320475</v>
      </c>
      <c r="B9823" s="1" t="s">
        <v>64</v>
      </c>
      <c r="C9823" s="1" t="s">
        <v>29</v>
      </c>
      <c r="D9823" s="1" t="s">
        <v>40</v>
      </c>
      <c r="E9823" s="1" t="s">
        <v>15</v>
      </c>
    </row>
    <row r="9824" spans="1:5" x14ac:dyDescent="0.25">
      <c r="A9824" s="1">
        <v>320476</v>
      </c>
      <c r="B9824" s="1" t="s">
        <v>35</v>
      </c>
      <c r="C9824" s="1" t="s">
        <v>20</v>
      </c>
      <c r="D9824" s="1" t="s">
        <v>61</v>
      </c>
      <c r="E9824" s="1" t="s">
        <v>15</v>
      </c>
    </row>
    <row r="9825" spans="1:5" x14ac:dyDescent="0.25">
      <c r="A9825" s="1">
        <v>320477</v>
      </c>
      <c r="B9825" s="1" t="s">
        <v>35</v>
      </c>
      <c r="C9825" s="1" t="s">
        <v>20</v>
      </c>
      <c r="D9825" s="1" t="s">
        <v>61</v>
      </c>
      <c r="E9825" s="1" t="s">
        <v>15</v>
      </c>
    </row>
    <row r="9826" spans="1:5" x14ac:dyDescent="0.25">
      <c r="A9826" s="1">
        <v>320478</v>
      </c>
      <c r="B9826" s="1" t="s">
        <v>35</v>
      </c>
      <c r="C9826" s="1" t="s">
        <v>20</v>
      </c>
      <c r="D9826" s="1" t="s">
        <v>61</v>
      </c>
      <c r="E9826" s="1" t="s">
        <v>15</v>
      </c>
    </row>
    <row r="9827" spans="1:5" x14ac:dyDescent="0.25">
      <c r="A9827" s="1">
        <v>320479</v>
      </c>
      <c r="B9827" s="1" t="s">
        <v>12</v>
      </c>
      <c r="C9827" s="1" t="s">
        <v>27</v>
      </c>
      <c r="D9827" s="1" t="s">
        <v>58</v>
      </c>
      <c r="E9827" s="1" t="s">
        <v>15</v>
      </c>
    </row>
    <row r="9828" spans="1:5" x14ac:dyDescent="0.25">
      <c r="A9828" s="1">
        <v>320480</v>
      </c>
      <c r="B9828" s="1" t="s">
        <v>65</v>
      </c>
      <c r="C9828" s="1" t="s">
        <v>20</v>
      </c>
      <c r="D9828" s="1" t="s">
        <v>61</v>
      </c>
      <c r="E9828" s="1" t="s">
        <v>15</v>
      </c>
    </row>
    <row r="9829" spans="1:5" x14ac:dyDescent="0.25">
      <c r="A9829" s="1">
        <v>320481</v>
      </c>
      <c r="B9829" s="1" t="s">
        <v>65</v>
      </c>
      <c r="C9829" s="1" t="s">
        <v>32</v>
      </c>
      <c r="D9829" s="1" t="s">
        <v>14</v>
      </c>
      <c r="E9829" s="1" t="s">
        <v>63</v>
      </c>
    </row>
    <row r="9830" spans="1:5" x14ac:dyDescent="0.25">
      <c r="A9830" s="1">
        <v>320482</v>
      </c>
      <c r="B9830" s="1" t="s">
        <v>65</v>
      </c>
      <c r="C9830" s="1" t="s">
        <v>29</v>
      </c>
      <c r="D9830" s="1" t="s">
        <v>61</v>
      </c>
      <c r="E9830" s="1" t="s">
        <v>63</v>
      </c>
    </row>
    <row r="9831" spans="1:5" x14ac:dyDescent="0.25">
      <c r="A9831" s="1">
        <v>320483</v>
      </c>
      <c r="B9831" s="1" t="s">
        <v>65</v>
      </c>
      <c r="C9831" s="1" t="s">
        <v>27</v>
      </c>
      <c r="D9831" s="1" t="s">
        <v>57</v>
      </c>
      <c r="E9831" s="1" t="s">
        <v>15</v>
      </c>
    </row>
    <row r="9832" spans="1:5" x14ac:dyDescent="0.25">
      <c r="A9832" s="1">
        <v>320484</v>
      </c>
      <c r="B9832" s="1" t="s">
        <v>65</v>
      </c>
      <c r="C9832" s="1" t="s">
        <v>27</v>
      </c>
      <c r="D9832" s="1" t="s">
        <v>57</v>
      </c>
      <c r="E9832" s="1" t="s">
        <v>15</v>
      </c>
    </row>
    <row r="9833" spans="1:5" x14ac:dyDescent="0.25">
      <c r="A9833" s="1">
        <v>320485</v>
      </c>
      <c r="B9833" s="1" t="s">
        <v>65</v>
      </c>
      <c r="C9833" s="1" t="s">
        <v>27</v>
      </c>
      <c r="D9833" s="1" t="s">
        <v>57</v>
      </c>
      <c r="E9833" s="1" t="s">
        <v>15</v>
      </c>
    </row>
    <row r="9834" spans="1:5" x14ac:dyDescent="0.25">
      <c r="A9834" s="1">
        <v>320490</v>
      </c>
      <c r="B9834" s="1" t="s">
        <v>35</v>
      </c>
      <c r="C9834" s="1" t="s">
        <v>20</v>
      </c>
      <c r="D9834" s="1" t="s">
        <v>61</v>
      </c>
      <c r="E9834" s="1" t="s">
        <v>15</v>
      </c>
    </row>
    <row r="9835" spans="1:5" x14ac:dyDescent="0.25">
      <c r="A9835" s="1">
        <v>320491</v>
      </c>
      <c r="B9835" s="1" t="s">
        <v>64</v>
      </c>
      <c r="C9835" s="1" t="s">
        <v>20</v>
      </c>
      <c r="D9835" s="1" t="s">
        <v>61</v>
      </c>
      <c r="E9835" s="1" t="s">
        <v>15</v>
      </c>
    </row>
    <row r="9836" spans="1:5" x14ac:dyDescent="0.25">
      <c r="A9836" s="1">
        <v>320492</v>
      </c>
      <c r="B9836" s="1" t="s">
        <v>35</v>
      </c>
      <c r="C9836" s="1" t="s">
        <v>22</v>
      </c>
      <c r="D9836" s="1" t="s">
        <v>19</v>
      </c>
      <c r="E9836" s="1" t="s">
        <v>15</v>
      </c>
    </row>
    <row r="9837" spans="1:5" x14ac:dyDescent="0.25">
      <c r="A9837" s="1">
        <v>320493</v>
      </c>
      <c r="B9837" s="1" t="s">
        <v>65</v>
      </c>
      <c r="C9837" s="1" t="s">
        <v>13</v>
      </c>
      <c r="D9837" s="1" t="s">
        <v>40</v>
      </c>
      <c r="E9837" s="1" t="s">
        <v>63</v>
      </c>
    </row>
    <row r="9838" spans="1:5" x14ac:dyDescent="0.25">
      <c r="A9838" s="1">
        <v>320494</v>
      </c>
      <c r="B9838" s="1" t="s">
        <v>35</v>
      </c>
      <c r="C9838" s="1" t="s">
        <v>22</v>
      </c>
      <c r="D9838" s="1" t="s">
        <v>38</v>
      </c>
      <c r="E9838" s="1" t="s">
        <v>15</v>
      </c>
    </row>
    <row r="9839" spans="1:5" x14ac:dyDescent="0.25">
      <c r="A9839" s="1">
        <v>320495</v>
      </c>
      <c r="B9839" s="1" t="s">
        <v>35</v>
      </c>
      <c r="C9839" s="1" t="s">
        <v>22</v>
      </c>
      <c r="D9839" s="1" t="s">
        <v>38</v>
      </c>
      <c r="E9839" s="1" t="s">
        <v>15</v>
      </c>
    </row>
    <row r="9840" spans="1:5" x14ac:dyDescent="0.25">
      <c r="A9840" s="1">
        <v>320496</v>
      </c>
      <c r="B9840" s="1" t="s">
        <v>65</v>
      </c>
      <c r="C9840" s="1" t="s">
        <v>20</v>
      </c>
      <c r="D9840" s="1" t="s">
        <v>61</v>
      </c>
      <c r="E9840" s="1" t="s">
        <v>15</v>
      </c>
    </row>
    <row r="9841" spans="1:5" x14ac:dyDescent="0.25">
      <c r="A9841" s="1">
        <v>320497</v>
      </c>
      <c r="B9841" s="1" t="s">
        <v>64</v>
      </c>
      <c r="C9841" s="1" t="s">
        <v>20</v>
      </c>
      <c r="D9841" s="1" t="s">
        <v>58</v>
      </c>
      <c r="E9841" s="1" t="s">
        <v>63</v>
      </c>
    </row>
    <row r="9842" spans="1:5" x14ac:dyDescent="0.25">
      <c r="A9842" s="1">
        <v>320498</v>
      </c>
      <c r="B9842" s="1" t="s">
        <v>65</v>
      </c>
      <c r="C9842" s="1" t="s">
        <v>32</v>
      </c>
      <c r="D9842" s="1" t="s">
        <v>48</v>
      </c>
      <c r="E9842" s="1" t="s">
        <v>15</v>
      </c>
    </row>
    <row r="9843" spans="1:5" x14ac:dyDescent="0.25">
      <c r="A9843" s="1">
        <v>320499</v>
      </c>
      <c r="B9843" s="1" t="s">
        <v>35</v>
      </c>
      <c r="C9843" s="1" t="s">
        <v>22</v>
      </c>
      <c r="D9843" s="1" t="s">
        <v>14</v>
      </c>
      <c r="E9843" s="1" t="s">
        <v>15</v>
      </c>
    </row>
    <row r="9844" spans="1:5" x14ac:dyDescent="0.25">
      <c r="A9844" s="1">
        <v>320540</v>
      </c>
      <c r="B9844" s="1" t="s">
        <v>64</v>
      </c>
      <c r="C9844" s="1" t="s">
        <v>32</v>
      </c>
      <c r="D9844" s="1" t="s">
        <v>39</v>
      </c>
      <c r="E9844" s="1" t="s">
        <v>15</v>
      </c>
    </row>
    <row r="9845" spans="1:5" x14ac:dyDescent="0.25">
      <c r="A9845" s="1">
        <v>320543</v>
      </c>
      <c r="B9845" s="1" t="s">
        <v>64</v>
      </c>
      <c r="C9845" s="1" t="s">
        <v>32</v>
      </c>
      <c r="D9845" s="1" t="s">
        <v>39</v>
      </c>
      <c r="E9845" s="1" t="s">
        <v>15</v>
      </c>
    </row>
    <row r="9846" spans="1:5" x14ac:dyDescent="0.25">
      <c r="A9846" s="1">
        <v>320544</v>
      </c>
      <c r="B9846" s="1" t="s">
        <v>64</v>
      </c>
      <c r="C9846" s="1" t="s">
        <v>32</v>
      </c>
      <c r="D9846" s="1" t="s">
        <v>39</v>
      </c>
      <c r="E9846" s="1" t="s">
        <v>15</v>
      </c>
    </row>
    <row r="9847" spans="1:5" x14ac:dyDescent="0.25">
      <c r="A9847" s="1">
        <v>320555</v>
      </c>
      <c r="B9847" s="1" t="s">
        <v>64</v>
      </c>
      <c r="C9847" s="1" t="s">
        <v>32</v>
      </c>
      <c r="D9847" s="1" t="s">
        <v>39</v>
      </c>
      <c r="E9847" s="1" t="s">
        <v>15</v>
      </c>
    </row>
    <row r="9848" spans="1:5" x14ac:dyDescent="0.25">
      <c r="A9848" s="1">
        <v>320556</v>
      </c>
      <c r="B9848" s="1" t="s">
        <v>64</v>
      </c>
      <c r="C9848" s="1" t="s">
        <v>32</v>
      </c>
      <c r="D9848" s="1" t="s">
        <v>39</v>
      </c>
      <c r="E9848" s="1" t="s">
        <v>15</v>
      </c>
    </row>
    <row r="9849" spans="1:5" x14ac:dyDescent="0.25">
      <c r="A9849" s="1">
        <v>320557</v>
      </c>
      <c r="B9849" s="1" t="s">
        <v>64</v>
      </c>
      <c r="C9849" s="1" t="s">
        <v>32</v>
      </c>
      <c r="D9849" s="1" t="s">
        <v>39</v>
      </c>
      <c r="E9849" s="1" t="s">
        <v>15</v>
      </c>
    </row>
    <row r="9850" spans="1:5" x14ac:dyDescent="0.25">
      <c r="A9850" s="1">
        <v>320558</v>
      </c>
      <c r="B9850" s="1" t="s">
        <v>64</v>
      </c>
      <c r="C9850" s="1" t="s">
        <v>32</v>
      </c>
      <c r="D9850" s="1" t="s">
        <v>39</v>
      </c>
      <c r="E9850" s="1" t="s">
        <v>15</v>
      </c>
    </row>
    <row r="9851" spans="1:5" x14ac:dyDescent="0.25">
      <c r="A9851" s="1">
        <v>320560</v>
      </c>
      <c r="B9851" s="1" t="s">
        <v>64</v>
      </c>
      <c r="C9851" s="1" t="s">
        <v>32</v>
      </c>
      <c r="D9851" s="1" t="s">
        <v>39</v>
      </c>
      <c r="E9851" s="1" t="s">
        <v>15</v>
      </c>
    </row>
    <row r="9852" spans="1:5" x14ac:dyDescent="0.25">
      <c r="A9852" s="1">
        <v>320562</v>
      </c>
      <c r="B9852" s="1" t="s">
        <v>64</v>
      </c>
      <c r="C9852" s="1" t="s">
        <v>32</v>
      </c>
      <c r="D9852" s="1" t="s">
        <v>39</v>
      </c>
      <c r="E9852" s="1" t="s">
        <v>15</v>
      </c>
    </row>
    <row r="9853" spans="1:5" x14ac:dyDescent="0.25">
      <c r="A9853" s="1">
        <v>320563</v>
      </c>
      <c r="B9853" s="1" t="s">
        <v>64</v>
      </c>
      <c r="C9853" s="1" t="s">
        <v>32</v>
      </c>
      <c r="D9853" s="1" t="s">
        <v>39</v>
      </c>
      <c r="E9853" s="1" t="s">
        <v>15</v>
      </c>
    </row>
    <row r="9854" spans="1:5" x14ac:dyDescent="0.25">
      <c r="A9854" s="1">
        <v>320564</v>
      </c>
      <c r="B9854" s="1" t="s">
        <v>35</v>
      </c>
      <c r="C9854" s="1" t="s">
        <v>29</v>
      </c>
      <c r="D9854" s="1" t="s">
        <v>43</v>
      </c>
      <c r="E9854" s="1" t="s">
        <v>15</v>
      </c>
    </row>
    <row r="9855" spans="1:5" x14ac:dyDescent="0.25">
      <c r="A9855" s="1">
        <v>320565</v>
      </c>
      <c r="B9855" s="1" t="s">
        <v>65</v>
      </c>
      <c r="C9855" s="1" t="s">
        <v>16</v>
      </c>
      <c r="D9855" s="1" t="s">
        <v>54</v>
      </c>
      <c r="E9855" s="1" t="s">
        <v>63</v>
      </c>
    </row>
    <row r="9856" spans="1:5" x14ac:dyDescent="0.25">
      <c r="A9856" s="1">
        <v>320566</v>
      </c>
      <c r="B9856" s="1" t="s">
        <v>35</v>
      </c>
      <c r="C9856" s="1" t="s">
        <v>29</v>
      </c>
      <c r="D9856" s="1" t="s">
        <v>43</v>
      </c>
      <c r="E9856" s="1" t="s">
        <v>15</v>
      </c>
    </row>
    <row r="9857" spans="1:5" x14ac:dyDescent="0.25">
      <c r="A9857" s="1">
        <v>320567</v>
      </c>
      <c r="B9857" s="1" t="s">
        <v>64</v>
      </c>
      <c r="C9857" s="1" t="s">
        <v>20</v>
      </c>
      <c r="D9857" s="1" t="s">
        <v>58</v>
      </c>
      <c r="E9857" s="1" t="s">
        <v>15</v>
      </c>
    </row>
    <row r="9858" spans="1:5" x14ac:dyDescent="0.25">
      <c r="A9858" s="1">
        <v>320572</v>
      </c>
      <c r="B9858" s="1" t="s">
        <v>35</v>
      </c>
      <c r="C9858" s="1" t="s">
        <v>20</v>
      </c>
      <c r="D9858" s="1" t="s">
        <v>61</v>
      </c>
      <c r="E9858" s="1" t="s">
        <v>15</v>
      </c>
    </row>
    <row r="9859" spans="1:5" x14ac:dyDescent="0.25">
      <c r="A9859" s="1">
        <v>320573</v>
      </c>
      <c r="B9859" s="1" t="s">
        <v>35</v>
      </c>
      <c r="C9859" s="1" t="s">
        <v>20</v>
      </c>
      <c r="D9859" s="1" t="s">
        <v>61</v>
      </c>
      <c r="E9859" s="1" t="s">
        <v>15</v>
      </c>
    </row>
    <row r="9860" spans="1:5" x14ac:dyDescent="0.25">
      <c r="A9860" s="1">
        <v>320575</v>
      </c>
      <c r="B9860" s="1" t="s">
        <v>35</v>
      </c>
      <c r="C9860" s="1" t="s">
        <v>22</v>
      </c>
      <c r="D9860" s="1" t="s">
        <v>19</v>
      </c>
      <c r="E9860" s="1" t="s">
        <v>15</v>
      </c>
    </row>
    <row r="9861" spans="1:5" x14ac:dyDescent="0.25">
      <c r="A9861" s="1">
        <v>320576</v>
      </c>
      <c r="B9861" s="1" t="s">
        <v>12</v>
      </c>
      <c r="C9861" s="1" t="s">
        <v>22</v>
      </c>
      <c r="D9861" s="1" t="s">
        <v>37</v>
      </c>
      <c r="E9861" s="1" t="s">
        <v>15</v>
      </c>
    </row>
    <row r="9862" spans="1:5" x14ac:dyDescent="0.25">
      <c r="A9862" s="1">
        <v>320577</v>
      </c>
      <c r="B9862" s="1" t="s">
        <v>35</v>
      </c>
      <c r="C9862" s="1" t="s">
        <v>22</v>
      </c>
      <c r="D9862" s="1" t="s">
        <v>37</v>
      </c>
      <c r="E9862" s="1" t="s">
        <v>15</v>
      </c>
    </row>
    <row r="9863" spans="1:5" x14ac:dyDescent="0.25">
      <c r="A9863" s="1">
        <v>320578</v>
      </c>
      <c r="B9863" s="1" t="s">
        <v>35</v>
      </c>
      <c r="C9863" s="1" t="s">
        <v>22</v>
      </c>
      <c r="D9863" s="1" t="s">
        <v>14</v>
      </c>
      <c r="E9863" s="1" t="s">
        <v>15</v>
      </c>
    </row>
    <row r="9864" spans="1:5" x14ac:dyDescent="0.25">
      <c r="A9864" s="1">
        <v>320579</v>
      </c>
      <c r="B9864" s="1" t="s">
        <v>35</v>
      </c>
      <c r="C9864" s="1" t="s">
        <v>22</v>
      </c>
      <c r="D9864" s="1" t="s">
        <v>19</v>
      </c>
      <c r="E9864" s="1" t="s">
        <v>15</v>
      </c>
    </row>
    <row r="9865" spans="1:5" x14ac:dyDescent="0.25">
      <c r="A9865" s="1">
        <v>320580</v>
      </c>
      <c r="B9865" s="1" t="s">
        <v>35</v>
      </c>
      <c r="C9865" s="1" t="s">
        <v>22</v>
      </c>
      <c r="D9865" s="1" t="s">
        <v>37</v>
      </c>
      <c r="E9865" s="1" t="s">
        <v>15</v>
      </c>
    </row>
    <row r="9866" spans="1:5" x14ac:dyDescent="0.25">
      <c r="A9866" s="1">
        <v>320581</v>
      </c>
      <c r="B9866" s="1" t="s">
        <v>12</v>
      </c>
      <c r="C9866" s="1" t="s">
        <v>22</v>
      </c>
      <c r="D9866" s="1" t="s">
        <v>36</v>
      </c>
      <c r="E9866" s="1" t="s">
        <v>15</v>
      </c>
    </row>
    <row r="9867" spans="1:5" x14ac:dyDescent="0.25">
      <c r="A9867" s="1">
        <v>320582</v>
      </c>
      <c r="B9867" s="1" t="s">
        <v>35</v>
      </c>
      <c r="C9867" s="1" t="s">
        <v>22</v>
      </c>
      <c r="D9867" s="1" t="s">
        <v>14</v>
      </c>
      <c r="E9867" s="1" t="s">
        <v>15</v>
      </c>
    </row>
    <row r="9868" spans="1:5" x14ac:dyDescent="0.25">
      <c r="A9868" s="1">
        <v>320583</v>
      </c>
      <c r="B9868" s="1" t="s">
        <v>35</v>
      </c>
      <c r="C9868" s="1" t="s">
        <v>22</v>
      </c>
      <c r="D9868" s="1" t="s">
        <v>19</v>
      </c>
      <c r="E9868" s="1" t="s">
        <v>15</v>
      </c>
    </row>
    <row r="9869" spans="1:5" x14ac:dyDescent="0.25">
      <c r="A9869" s="1">
        <v>320584</v>
      </c>
      <c r="B9869" s="1" t="s">
        <v>12</v>
      </c>
      <c r="C9869" s="1" t="s">
        <v>22</v>
      </c>
      <c r="D9869" s="1" t="s">
        <v>49</v>
      </c>
      <c r="E9869" s="1" t="s">
        <v>15</v>
      </c>
    </row>
    <row r="9870" spans="1:5" x14ac:dyDescent="0.25">
      <c r="A9870" s="1">
        <v>320585</v>
      </c>
      <c r="B9870" s="1" t="s">
        <v>35</v>
      </c>
      <c r="C9870" s="1" t="s">
        <v>22</v>
      </c>
      <c r="D9870" s="1" t="s">
        <v>19</v>
      </c>
      <c r="E9870" s="1" t="s">
        <v>15</v>
      </c>
    </row>
    <row r="9871" spans="1:5" x14ac:dyDescent="0.25">
      <c r="A9871" s="1">
        <v>320586</v>
      </c>
      <c r="B9871" s="1" t="s">
        <v>35</v>
      </c>
      <c r="C9871" s="1" t="s">
        <v>22</v>
      </c>
      <c r="D9871" s="1" t="s">
        <v>19</v>
      </c>
      <c r="E9871" s="1" t="s">
        <v>15</v>
      </c>
    </row>
    <row r="9872" spans="1:5" x14ac:dyDescent="0.25">
      <c r="A9872" s="1">
        <v>320599</v>
      </c>
      <c r="B9872" s="1" t="s">
        <v>12</v>
      </c>
      <c r="C9872" s="1" t="s">
        <v>16</v>
      </c>
      <c r="D9872" s="1" t="s">
        <v>60</v>
      </c>
      <c r="E9872" s="1" t="s">
        <v>15</v>
      </c>
    </row>
    <row r="9873" spans="1:5" x14ac:dyDescent="0.25">
      <c r="A9873" s="1">
        <v>320600</v>
      </c>
      <c r="B9873" s="1" t="s">
        <v>35</v>
      </c>
      <c r="C9873" s="1" t="s">
        <v>16</v>
      </c>
      <c r="D9873" s="1" t="s">
        <v>59</v>
      </c>
      <c r="E9873" s="1" t="s">
        <v>15</v>
      </c>
    </row>
    <row r="9874" spans="1:5" x14ac:dyDescent="0.25">
      <c r="A9874" s="1">
        <v>320601</v>
      </c>
      <c r="B9874" s="1" t="s">
        <v>35</v>
      </c>
      <c r="C9874" s="1" t="s">
        <v>16</v>
      </c>
      <c r="D9874" s="1" t="s">
        <v>59</v>
      </c>
      <c r="E9874" s="1" t="s">
        <v>15</v>
      </c>
    </row>
    <row r="9875" spans="1:5" x14ac:dyDescent="0.25">
      <c r="A9875" s="1">
        <v>320602</v>
      </c>
      <c r="B9875" s="1" t="s">
        <v>35</v>
      </c>
      <c r="C9875" s="1" t="s">
        <v>16</v>
      </c>
      <c r="D9875" s="1" t="s">
        <v>54</v>
      </c>
      <c r="E9875" s="1" t="s">
        <v>63</v>
      </c>
    </row>
    <row r="9876" spans="1:5" x14ac:dyDescent="0.25">
      <c r="A9876" s="1">
        <v>320603</v>
      </c>
      <c r="B9876" s="1" t="s">
        <v>35</v>
      </c>
      <c r="C9876" s="1" t="s">
        <v>16</v>
      </c>
      <c r="D9876" s="1" t="s">
        <v>59</v>
      </c>
      <c r="E9876" s="1" t="s">
        <v>15</v>
      </c>
    </row>
    <row r="9877" spans="1:5" x14ac:dyDescent="0.25">
      <c r="A9877" s="1">
        <v>320604</v>
      </c>
      <c r="B9877" s="1" t="s">
        <v>35</v>
      </c>
      <c r="C9877" s="1" t="s">
        <v>16</v>
      </c>
      <c r="D9877" s="1" t="s">
        <v>54</v>
      </c>
      <c r="E9877" s="1" t="s">
        <v>15</v>
      </c>
    </row>
    <row r="9878" spans="1:5" x14ac:dyDescent="0.25">
      <c r="A9878" s="1">
        <v>320605</v>
      </c>
      <c r="B9878" s="1" t="s">
        <v>35</v>
      </c>
      <c r="C9878" s="1" t="s">
        <v>16</v>
      </c>
      <c r="D9878" s="1" t="s">
        <v>54</v>
      </c>
      <c r="E9878" s="1" t="s">
        <v>15</v>
      </c>
    </row>
    <row r="9879" spans="1:5" x14ac:dyDescent="0.25">
      <c r="A9879" s="1">
        <v>320606</v>
      </c>
      <c r="B9879" s="1" t="s">
        <v>12</v>
      </c>
      <c r="C9879" s="1" t="s">
        <v>16</v>
      </c>
      <c r="D9879" s="1" t="s">
        <v>40</v>
      </c>
      <c r="E9879" s="1" t="s">
        <v>15</v>
      </c>
    </row>
    <row r="9880" spans="1:5" x14ac:dyDescent="0.25">
      <c r="A9880" s="1">
        <v>320607</v>
      </c>
      <c r="B9880" s="1" t="s">
        <v>35</v>
      </c>
      <c r="C9880" s="1" t="s">
        <v>22</v>
      </c>
      <c r="D9880" s="1" t="s">
        <v>19</v>
      </c>
      <c r="E9880" s="1" t="s">
        <v>15</v>
      </c>
    </row>
    <row r="9881" spans="1:5" x14ac:dyDescent="0.25">
      <c r="A9881" s="1">
        <v>320608</v>
      </c>
      <c r="B9881" s="1" t="s">
        <v>35</v>
      </c>
      <c r="C9881" s="1" t="s">
        <v>22</v>
      </c>
      <c r="D9881" s="1" t="s">
        <v>19</v>
      </c>
      <c r="E9881" s="1" t="s">
        <v>15</v>
      </c>
    </row>
    <row r="9882" spans="1:5" x14ac:dyDescent="0.25">
      <c r="A9882" s="1">
        <v>320609</v>
      </c>
      <c r="B9882" s="1" t="s">
        <v>35</v>
      </c>
      <c r="C9882" s="1" t="s">
        <v>22</v>
      </c>
      <c r="D9882" s="1" t="s">
        <v>19</v>
      </c>
      <c r="E9882" s="1" t="s">
        <v>15</v>
      </c>
    </row>
    <row r="9883" spans="1:5" x14ac:dyDescent="0.25">
      <c r="A9883" s="1">
        <v>320610</v>
      </c>
      <c r="B9883" s="1" t="s">
        <v>35</v>
      </c>
      <c r="C9883" s="1" t="s">
        <v>22</v>
      </c>
      <c r="D9883" s="1" t="s">
        <v>19</v>
      </c>
      <c r="E9883" s="1" t="s">
        <v>15</v>
      </c>
    </row>
    <row r="9884" spans="1:5" x14ac:dyDescent="0.25">
      <c r="A9884" s="1">
        <v>320624</v>
      </c>
      <c r="B9884" s="1" t="s">
        <v>12</v>
      </c>
      <c r="C9884" s="1" t="s">
        <v>20</v>
      </c>
      <c r="D9884" s="1" t="s">
        <v>61</v>
      </c>
      <c r="E9884" s="1" t="s">
        <v>15</v>
      </c>
    </row>
    <row r="9885" spans="1:5" x14ac:dyDescent="0.25">
      <c r="A9885" s="1">
        <v>320625</v>
      </c>
      <c r="B9885" s="1" t="s">
        <v>12</v>
      </c>
      <c r="C9885" s="1" t="s">
        <v>20</v>
      </c>
      <c r="D9885" s="1" t="s">
        <v>58</v>
      </c>
      <c r="E9885" s="1" t="s">
        <v>15</v>
      </c>
    </row>
    <row r="9886" spans="1:5" x14ac:dyDescent="0.25">
      <c r="A9886" s="1">
        <v>320626</v>
      </c>
      <c r="B9886" s="1" t="s">
        <v>12</v>
      </c>
      <c r="C9886" s="1" t="s">
        <v>20</v>
      </c>
      <c r="D9886" s="1" t="s">
        <v>24</v>
      </c>
      <c r="E9886" s="1" t="s">
        <v>15</v>
      </c>
    </row>
    <row r="9887" spans="1:5" x14ac:dyDescent="0.25">
      <c r="A9887" s="1">
        <v>320627</v>
      </c>
      <c r="B9887" s="1" t="s">
        <v>12</v>
      </c>
      <c r="C9887" s="1" t="s">
        <v>20</v>
      </c>
      <c r="D9887" s="1" t="s">
        <v>58</v>
      </c>
      <c r="E9887" s="1" t="s">
        <v>15</v>
      </c>
    </row>
    <row r="9888" spans="1:5" x14ac:dyDescent="0.25">
      <c r="A9888" s="1">
        <v>320629</v>
      </c>
      <c r="B9888" s="1" t="s">
        <v>35</v>
      </c>
      <c r="C9888" s="1" t="s">
        <v>13</v>
      </c>
      <c r="D9888" s="1" t="s">
        <v>61</v>
      </c>
      <c r="E9888" s="1" t="s">
        <v>15</v>
      </c>
    </row>
    <row r="9889" spans="1:5" x14ac:dyDescent="0.25">
      <c r="A9889" s="1">
        <v>320630</v>
      </c>
      <c r="B9889" s="1" t="s">
        <v>12</v>
      </c>
      <c r="C9889" s="1" t="s">
        <v>13</v>
      </c>
      <c r="D9889" s="1" t="s">
        <v>45</v>
      </c>
      <c r="E9889" s="1" t="s">
        <v>15</v>
      </c>
    </row>
    <row r="9890" spans="1:5" x14ac:dyDescent="0.25">
      <c r="A9890" s="1">
        <v>320631</v>
      </c>
      <c r="B9890" s="1" t="s">
        <v>35</v>
      </c>
      <c r="C9890" s="1" t="s">
        <v>13</v>
      </c>
      <c r="D9890" s="1" t="s">
        <v>61</v>
      </c>
      <c r="E9890" s="1" t="s">
        <v>15</v>
      </c>
    </row>
    <row r="9891" spans="1:5" x14ac:dyDescent="0.25">
      <c r="A9891" s="1">
        <v>320632</v>
      </c>
      <c r="B9891" s="1" t="s">
        <v>35</v>
      </c>
      <c r="C9891" s="1" t="s">
        <v>13</v>
      </c>
      <c r="D9891" s="1" t="s">
        <v>45</v>
      </c>
      <c r="E9891" s="1" t="s">
        <v>15</v>
      </c>
    </row>
    <row r="9892" spans="1:5" x14ac:dyDescent="0.25">
      <c r="A9892" s="1">
        <v>320633</v>
      </c>
      <c r="B9892" s="1" t="s">
        <v>12</v>
      </c>
      <c r="C9892" s="1" t="s">
        <v>13</v>
      </c>
      <c r="D9892" s="1" t="s">
        <v>45</v>
      </c>
      <c r="E9892" s="1" t="s">
        <v>15</v>
      </c>
    </row>
    <row r="9893" spans="1:5" x14ac:dyDescent="0.25">
      <c r="A9893" s="1">
        <v>320634</v>
      </c>
      <c r="B9893" s="1" t="s">
        <v>12</v>
      </c>
      <c r="C9893" s="1" t="s">
        <v>13</v>
      </c>
      <c r="D9893" s="1" t="s">
        <v>61</v>
      </c>
      <c r="E9893" s="1" t="s">
        <v>15</v>
      </c>
    </row>
    <row r="9894" spans="1:5" x14ac:dyDescent="0.25">
      <c r="A9894" s="1">
        <v>320635</v>
      </c>
      <c r="B9894" s="1" t="s">
        <v>12</v>
      </c>
      <c r="C9894" s="1" t="s">
        <v>13</v>
      </c>
      <c r="D9894" s="1" t="s">
        <v>40</v>
      </c>
      <c r="E9894" s="1" t="s">
        <v>15</v>
      </c>
    </row>
    <row r="9895" spans="1:5" x14ac:dyDescent="0.25">
      <c r="A9895" s="1">
        <v>320636</v>
      </c>
      <c r="B9895" s="1" t="s">
        <v>12</v>
      </c>
      <c r="C9895" s="1" t="s">
        <v>13</v>
      </c>
      <c r="D9895" s="1" t="s">
        <v>61</v>
      </c>
      <c r="E9895" s="1" t="s">
        <v>15</v>
      </c>
    </row>
    <row r="9896" spans="1:5" x14ac:dyDescent="0.25">
      <c r="A9896" s="1">
        <v>320637</v>
      </c>
      <c r="B9896" s="1" t="s">
        <v>12</v>
      </c>
      <c r="C9896" s="1" t="s">
        <v>13</v>
      </c>
      <c r="D9896" s="1" t="s">
        <v>41</v>
      </c>
      <c r="E9896" s="1" t="s">
        <v>15</v>
      </c>
    </row>
    <row r="9897" spans="1:5" x14ac:dyDescent="0.25">
      <c r="A9897" s="1">
        <v>320638</v>
      </c>
      <c r="B9897" s="1" t="s">
        <v>12</v>
      </c>
      <c r="C9897" s="1" t="s">
        <v>13</v>
      </c>
      <c r="D9897" s="1" t="s">
        <v>40</v>
      </c>
      <c r="E9897" s="1" t="s">
        <v>15</v>
      </c>
    </row>
    <row r="9898" spans="1:5" x14ac:dyDescent="0.25">
      <c r="A9898" s="1">
        <v>320639</v>
      </c>
      <c r="B9898" s="1" t="s">
        <v>12</v>
      </c>
      <c r="C9898" s="1" t="s">
        <v>13</v>
      </c>
      <c r="D9898" s="1" t="s">
        <v>43</v>
      </c>
      <c r="E9898" s="1" t="s">
        <v>15</v>
      </c>
    </row>
    <row r="9899" spans="1:5" x14ac:dyDescent="0.25">
      <c r="A9899" s="1">
        <v>320640</v>
      </c>
      <c r="B9899" s="1" t="s">
        <v>12</v>
      </c>
      <c r="C9899" s="1" t="s">
        <v>13</v>
      </c>
      <c r="D9899" s="1" t="s">
        <v>26</v>
      </c>
      <c r="E9899" s="1" t="s">
        <v>15</v>
      </c>
    </row>
    <row r="9900" spans="1:5" x14ac:dyDescent="0.25">
      <c r="A9900" s="1">
        <v>320641</v>
      </c>
      <c r="B9900" s="1" t="s">
        <v>12</v>
      </c>
      <c r="C9900" s="1" t="s">
        <v>13</v>
      </c>
      <c r="D9900" s="1" t="s">
        <v>40</v>
      </c>
      <c r="E9900" s="1" t="s">
        <v>15</v>
      </c>
    </row>
    <row r="9901" spans="1:5" x14ac:dyDescent="0.25">
      <c r="A9901" s="1">
        <v>320642</v>
      </c>
      <c r="B9901" s="1" t="s">
        <v>12</v>
      </c>
      <c r="C9901" s="1" t="s">
        <v>13</v>
      </c>
      <c r="D9901" s="1" t="s">
        <v>40</v>
      </c>
      <c r="E9901" s="1" t="s">
        <v>15</v>
      </c>
    </row>
    <row r="9902" spans="1:5" x14ac:dyDescent="0.25">
      <c r="A9902" s="1">
        <v>320643</v>
      </c>
      <c r="B9902" s="1" t="s">
        <v>12</v>
      </c>
      <c r="C9902" s="1" t="s">
        <v>13</v>
      </c>
      <c r="D9902" s="1" t="s">
        <v>43</v>
      </c>
      <c r="E9902" s="1" t="s">
        <v>15</v>
      </c>
    </row>
    <row r="9903" spans="1:5" x14ac:dyDescent="0.25">
      <c r="A9903" s="1">
        <v>320644</v>
      </c>
      <c r="B9903" s="1" t="s">
        <v>35</v>
      </c>
      <c r="C9903" s="1" t="s">
        <v>13</v>
      </c>
      <c r="D9903" s="1" t="s">
        <v>48</v>
      </c>
      <c r="E9903" s="1" t="s">
        <v>15</v>
      </c>
    </row>
    <row r="9904" spans="1:5" x14ac:dyDescent="0.25">
      <c r="A9904" s="1">
        <v>320645</v>
      </c>
      <c r="B9904" s="1" t="s">
        <v>35</v>
      </c>
      <c r="C9904" s="1" t="s">
        <v>13</v>
      </c>
      <c r="D9904" s="1" t="s">
        <v>43</v>
      </c>
      <c r="E9904" s="1" t="s">
        <v>15</v>
      </c>
    </row>
    <row r="9905" spans="1:5" x14ac:dyDescent="0.25">
      <c r="A9905" s="1">
        <v>320646</v>
      </c>
      <c r="B9905" s="1" t="s">
        <v>12</v>
      </c>
      <c r="C9905" s="1" t="s">
        <v>13</v>
      </c>
      <c r="D9905" s="1" t="s">
        <v>44</v>
      </c>
      <c r="E9905" s="1" t="s">
        <v>15</v>
      </c>
    </row>
    <row r="9906" spans="1:5" x14ac:dyDescent="0.25">
      <c r="A9906" s="1">
        <v>320647</v>
      </c>
      <c r="B9906" s="1" t="s">
        <v>12</v>
      </c>
      <c r="C9906" s="1" t="s">
        <v>13</v>
      </c>
      <c r="D9906" s="1" t="s">
        <v>43</v>
      </c>
      <c r="E9906" s="1" t="s">
        <v>15</v>
      </c>
    </row>
    <row r="9907" spans="1:5" x14ac:dyDescent="0.25">
      <c r="A9907" s="1">
        <v>320648</v>
      </c>
      <c r="B9907" s="1" t="s">
        <v>12</v>
      </c>
      <c r="C9907" s="1" t="s">
        <v>13</v>
      </c>
      <c r="D9907" s="1" t="s">
        <v>48</v>
      </c>
      <c r="E9907" s="1" t="s">
        <v>15</v>
      </c>
    </row>
    <row r="9908" spans="1:5" x14ac:dyDescent="0.25">
      <c r="A9908" s="1">
        <v>320649</v>
      </c>
      <c r="B9908" s="1" t="s">
        <v>12</v>
      </c>
      <c r="C9908" s="1" t="s">
        <v>13</v>
      </c>
      <c r="D9908" s="1" t="s">
        <v>43</v>
      </c>
      <c r="E9908" s="1" t="s">
        <v>15</v>
      </c>
    </row>
    <row r="9909" spans="1:5" x14ac:dyDescent="0.25">
      <c r="A9909" s="1">
        <v>320650</v>
      </c>
      <c r="B9909" s="1" t="s">
        <v>12</v>
      </c>
      <c r="C9909" s="1" t="s">
        <v>13</v>
      </c>
      <c r="D9909" s="1" t="s">
        <v>40</v>
      </c>
      <c r="E9909" s="1" t="s">
        <v>15</v>
      </c>
    </row>
    <row r="9910" spans="1:5" x14ac:dyDescent="0.25">
      <c r="A9910" s="1">
        <v>320651</v>
      </c>
      <c r="B9910" s="1" t="s">
        <v>12</v>
      </c>
      <c r="C9910" s="1" t="s">
        <v>13</v>
      </c>
      <c r="D9910" s="1" t="s">
        <v>40</v>
      </c>
      <c r="E9910" s="1" t="s">
        <v>15</v>
      </c>
    </row>
    <row r="9911" spans="1:5" x14ac:dyDescent="0.25">
      <c r="A9911" s="1">
        <v>320652</v>
      </c>
      <c r="B9911" s="1" t="s">
        <v>12</v>
      </c>
      <c r="C9911" s="1" t="s">
        <v>13</v>
      </c>
      <c r="D9911" s="1" t="s">
        <v>48</v>
      </c>
      <c r="E9911" s="1" t="s">
        <v>15</v>
      </c>
    </row>
    <row r="9912" spans="1:5" x14ac:dyDescent="0.25">
      <c r="A9912" s="1">
        <v>320653</v>
      </c>
      <c r="B9912" s="1" t="s">
        <v>12</v>
      </c>
      <c r="C9912" s="1" t="s">
        <v>13</v>
      </c>
      <c r="D9912" s="1" t="s">
        <v>40</v>
      </c>
      <c r="E9912" s="1" t="s">
        <v>15</v>
      </c>
    </row>
    <row r="9913" spans="1:5" x14ac:dyDescent="0.25">
      <c r="A9913" s="1">
        <v>320654</v>
      </c>
      <c r="B9913" s="1" t="s">
        <v>12</v>
      </c>
      <c r="C9913" s="1" t="s">
        <v>13</v>
      </c>
      <c r="D9913" s="1" t="s">
        <v>40</v>
      </c>
      <c r="E9913" s="1" t="s">
        <v>15</v>
      </c>
    </row>
    <row r="9914" spans="1:5" x14ac:dyDescent="0.25">
      <c r="A9914" s="1">
        <v>320655</v>
      </c>
      <c r="B9914" s="1" t="s">
        <v>12</v>
      </c>
      <c r="C9914" s="1" t="s">
        <v>13</v>
      </c>
      <c r="D9914" s="1" t="s">
        <v>40</v>
      </c>
      <c r="E9914" s="1" t="s">
        <v>15</v>
      </c>
    </row>
    <row r="9915" spans="1:5" x14ac:dyDescent="0.25">
      <c r="A9915" s="1">
        <v>320656</v>
      </c>
      <c r="B9915" s="1" t="s">
        <v>35</v>
      </c>
      <c r="C9915" s="1" t="s">
        <v>13</v>
      </c>
      <c r="D9915" s="1" t="s">
        <v>43</v>
      </c>
      <c r="E9915" s="1" t="s">
        <v>15</v>
      </c>
    </row>
    <row r="9916" spans="1:5" x14ac:dyDescent="0.25">
      <c r="A9916" s="1">
        <v>320657</v>
      </c>
      <c r="B9916" s="1" t="s">
        <v>35</v>
      </c>
      <c r="C9916" s="1" t="s">
        <v>16</v>
      </c>
      <c r="D9916" s="1" t="s">
        <v>33</v>
      </c>
      <c r="E9916" s="1" t="s">
        <v>63</v>
      </c>
    </row>
    <row r="9917" spans="1:5" x14ac:dyDescent="0.25">
      <c r="A9917" s="1">
        <v>320658</v>
      </c>
      <c r="B9917" s="1" t="s">
        <v>35</v>
      </c>
      <c r="C9917" s="1" t="s">
        <v>27</v>
      </c>
      <c r="D9917" s="1" t="s">
        <v>60</v>
      </c>
      <c r="E9917" s="1" t="s">
        <v>15</v>
      </c>
    </row>
    <row r="9918" spans="1:5" x14ac:dyDescent="0.25">
      <c r="A9918" s="1">
        <v>320659</v>
      </c>
      <c r="B9918" s="1" t="s">
        <v>12</v>
      </c>
      <c r="C9918" s="1" t="s">
        <v>16</v>
      </c>
      <c r="D9918" s="1" t="s">
        <v>51</v>
      </c>
      <c r="E9918" s="1" t="s">
        <v>15</v>
      </c>
    </row>
    <row r="9919" spans="1:5" x14ac:dyDescent="0.25">
      <c r="A9919" s="1">
        <v>320660</v>
      </c>
      <c r="B9919" s="1" t="s">
        <v>12</v>
      </c>
      <c r="C9919" s="1" t="s">
        <v>16</v>
      </c>
      <c r="D9919" s="1" t="s">
        <v>51</v>
      </c>
      <c r="E9919" s="1" t="s">
        <v>15</v>
      </c>
    </row>
    <row r="9920" spans="1:5" x14ac:dyDescent="0.25">
      <c r="A9920" s="1">
        <v>320661</v>
      </c>
      <c r="B9920" s="1" t="s">
        <v>35</v>
      </c>
      <c r="C9920" s="1" t="s">
        <v>16</v>
      </c>
      <c r="D9920" s="1" t="s">
        <v>40</v>
      </c>
      <c r="E9920" s="1" t="s">
        <v>15</v>
      </c>
    </row>
    <row r="9921" spans="1:5" x14ac:dyDescent="0.25">
      <c r="A9921" s="1">
        <v>320662</v>
      </c>
      <c r="B9921" s="1" t="s">
        <v>12</v>
      </c>
      <c r="C9921" s="1" t="s">
        <v>16</v>
      </c>
      <c r="D9921" s="1" t="s">
        <v>40</v>
      </c>
      <c r="E9921" s="1" t="s">
        <v>15</v>
      </c>
    </row>
    <row r="9922" spans="1:5" x14ac:dyDescent="0.25">
      <c r="A9922" s="1">
        <v>320663</v>
      </c>
      <c r="B9922" s="1" t="s">
        <v>12</v>
      </c>
      <c r="C9922" s="1" t="s">
        <v>20</v>
      </c>
      <c r="D9922" s="1" t="s">
        <v>41</v>
      </c>
      <c r="E9922" s="1" t="s">
        <v>15</v>
      </c>
    </row>
    <row r="9923" spans="1:5" x14ac:dyDescent="0.25">
      <c r="A9923" s="1">
        <v>320664</v>
      </c>
      <c r="B9923" s="1" t="s">
        <v>12</v>
      </c>
      <c r="C9923" s="1" t="s">
        <v>20</v>
      </c>
      <c r="D9923" s="1" t="s">
        <v>58</v>
      </c>
      <c r="E9923" s="1" t="s">
        <v>15</v>
      </c>
    </row>
    <row r="9924" spans="1:5" x14ac:dyDescent="0.25">
      <c r="A9924" s="1">
        <v>320665</v>
      </c>
      <c r="B9924" s="1" t="s">
        <v>12</v>
      </c>
      <c r="C9924" s="1" t="s">
        <v>20</v>
      </c>
      <c r="D9924" s="1" t="s">
        <v>58</v>
      </c>
      <c r="E9924" s="1" t="s">
        <v>15</v>
      </c>
    </row>
    <row r="9925" spans="1:5" x14ac:dyDescent="0.25">
      <c r="A9925" s="1">
        <v>320666</v>
      </c>
      <c r="B9925" s="1" t="s">
        <v>12</v>
      </c>
      <c r="C9925" s="1" t="s">
        <v>20</v>
      </c>
      <c r="D9925" s="1" t="s">
        <v>41</v>
      </c>
      <c r="E9925" s="1" t="s">
        <v>15</v>
      </c>
    </row>
    <row r="9926" spans="1:5" x14ac:dyDescent="0.25">
      <c r="A9926" s="1">
        <v>320667</v>
      </c>
      <c r="B9926" s="1" t="s">
        <v>35</v>
      </c>
      <c r="C9926" s="1" t="s">
        <v>20</v>
      </c>
      <c r="D9926" s="1" t="s">
        <v>34</v>
      </c>
      <c r="E9926" s="1" t="s">
        <v>63</v>
      </c>
    </row>
    <row r="9927" spans="1:5" x14ac:dyDescent="0.25">
      <c r="A9927" s="1">
        <v>320668</v>
      </c>
      <c r="B9927" s="1" t="s">
        <v>12</v>
      </c>
      <c r="C9927" s="1" t="s">
        <v>20</v>
      </c>
      <c r="D9927" s="1" t="s">
        <v>61</v>
      </c>
      <c r="E9927" s="1" t="s">
        <v>15</v>
      </c>
    </row>
    <row r="9928" spans="1:5" x14ac:dyDescent="0.25">
      <c r="A9928" s="1">
        <v>320669</v>
      </c>
      <c r="B9928" s="1" t="s">
        <v>35</v>
      </c>
      <c r="C9928" s="1" t="s">
        <v>20</v>
      </c>
      <c r="D9928" s="1" t="s">
        <v>61</v>
      </c>
      <c r="E9928" s="1" t="s">
        <v>63</v>
      </c>
    </row>
    <row r="9929" spans="1:5" x14ac:dyDescent="0.25">
      <c r="A9929" s="1">
        <v>320670</v>
      </c>
      <c r="B9929" s="1" t="s">
        <v>12</v>
      </c>
      <c r="C9929" s="1" t="s">
        <v>20</v>
      </c>
      <c r="D9929" s="1" t="s">
        <v>58</v>
      </c>
      <c r="E9929" s="1" t="s">
        <v>15</v>
      </c>
    </row>
    <row r="9930" spans="1:5" x14ac:dyDescent="0.25">
      <c r="A9930" s="1">
        <v>320671</v>
      </c>
      <c r="B9930" s="1" t="s">
        <v>35</v>
      </c>
      <c r="C9930" s="1" t="s">
        <v>20</v>
      </c>
      <c r="D9930" s="1" t="s">
        <v>58</v>
      </c>
      <c r="E9930" s="1" t="s">
        <v>15</v>
      </c>
    </row>
    <row r="9931" spans="1:5" x14ac:dyDescent="0.25">
      <c r="A9931" s="1">
        <v>320672</v>
      </c>
      <c r="B9931" s="1" t="s">
        <v>12</v>
      </c>
      <c r="C9931" s="1" t="s">
        <v>20</v>
      </c>
      <c r="D9931" s="1" t="s">
        <v>58</v>
      </c>
      <c r="E9931" s="1" t="s">
        <v>15</v>
      </c>
    </row>
    <row r="9932" spans="1:5" x14ac:dyDescent="0.25">
      <c r="A9932" s="1">
        <v>320673</v>
      </c>
      <c r="B9932" s="1" t="s">
        <v>35</v>
      </c>
      <c r="C9932" s="1" t="s">
        <v>20</v>
      </c>
      <c r="D9932" s="1" t="s">
        <v>58</v>
      </c>
      <c r="E9932" s="1" t="s">
        <v>15</v>
      </c>
    </row>
    <row r="9933" spans="1:5" x14ac:dyDescent="0.25">
      <c r="A9933" s="1">
        <v>320674</v>
      </c>
      <c r="B9933" s="1" t="s">
        <v>12</v>
      </c>
      <c r="C9933" s="1" t="s">
        <v>20</v>
      </c>
      <c r="D9933" s="1" t="s">
        <v>58</v>
      </c>
      <c r="E9933" s="1" t="s">
        <v>15</v>
      </c>
    </row>
    <row r="9934" spans="1:5" x14ac:dyDescent="0.25">
      <c r="A9934" s="1">
        <v>320675</v>
      </c>
      <c r="B9934" s="1" t="s">
        <v>35</v>
      </c>
      <c r="C9934" s="1" t="s">
        <v>13</v>
      </c>
      <c r="D9934" s="1" t="s">
        <v>21</v>
      </c>
      <c r="E9934" s="1" t="s">
        <v>15</v>
      </c>
    </row>
    <row r="9935" spans="1:5" x14ac:dyDescent="0.25">
      <c r="A9935" s="1">
        <v>320676</v>
      </c>
      <c r="B9935" s="1" t="s">
        <v>35</v>
      </c>
      <c r="C9935" s="1" t="s">
        <v>13</v>
      </c>
      <c r="D9935" s="1" t="s">
        <v>19</v>
      </c>
      <c r="E9935" s="1" t="s">
        <v>15</v>
      </c>
    </row>
    <row r="9936" spans="1:5" x14ac:dyDescent="0.25">
      <c r="A9936" s="1">
        <v>320677</v>
      </c>
      <c r="B9936" s="1" t="s">
        <v>35</v>
      </c>
      <c r="C9936" s="1" t="s">
        <v>13</v>
      </c>
      <c r="D9936" s="1" t="s">
        <v>14</v>
      </c>
      <c r="E9936" s="1" t="s">
        <v>15</v>
      </c>
    </row>
    <row r="9937" spans="1:5" x14ac:dyDescent="0.25">
      <c r="A9937" s="1">
        <v>320678</v>
      </c>
      <c r="B9937" s="1" t="s">
        <v>35</v>
      </c>
      <c r="C9937" s="1" t="s">
        <v>13</v>
      </c>
      <c r="D9937" s="1" t="s">
        <v>14</v>
      </c>
      <c r="E9937" s="1" t="s">
        <v>15</v>
      </c>
    </row>
    <row r="9938" spans="1:5" x14ac:dyDescent="0.25">
      <c r="A9938" s="1">
        <v>320679</v>
      </c>
      <c r="B9938" s="1" t="s">
        <v>35</v>
      </c>
      <c r="C9938" s="1" t="s">
        <v>13</v>
      </c>
      <c r="D9938" s="1" t="s">
        <v>34</v>
      </c>
      <c r="E9938" s="1" t="s">
        <v>15</v>
      </c>
    </row>
    <row r="9939" spans="1:5" x14ac:dyDescent="0.25">
      <c r="A9939" s="1">
        <v>320680</v>
      </c>
      <c r="B9939" s="1" t="s">
        <v>35</v>
      </c>
      <c r="C9939" s="1" t="s">
        <v>13</v>
      </c>
      <c r="D9939" s="1" t="s">
        <v>24</v>
      </c>
      <c r="E9939" s="1" t="s">
        <v>15</v>
      </c>
    </row>
    <row r="9940" spans="1:5" x14ac:dyDescent="0.25">
      <c r="A9940" s="1">
        <v>320681</v>
      </c>
      <c r="B9940" s="1" t="s">
        <v>35</v>
      </c>
      <c r="C9940" s="1" t="s">
        <v>13</v>
      </c>
      <c r="D9940" s="1" t="s">
        <v>58</v>
      </c>
      <c r="E9940" s="1" t="s">
        <v>15</v>
      </c>
    </row>
    <row r="9941" spans="1:5" x14ac:dyDescent="0.25">
      <c r="A9941" s="1">
        <v>320682</v>
      </c>
      <c r="B9941" s="1" t="s">
        <v>35</v>
      </c>
      <c r="C9941" s="1" t="s">
        <v>13</v>
      </c>
      <c r="D9941" s="1" t="s">
        <v>30</v>
      </c>
      <c r="E9941" s="1" t="s">
        <v>15</v>
      </c>
    </row>
    <row r="9942" spans="1:5" x14ac:dyDescent="0.25">
      <c r="A9942" s="1">
        <v>320683</v>
      </c>
      <c r="B9942" s="1" t="s">
        <v>35</v>
      </c>
      <c r="C9942" s="1" t="s">
        <v>13</v>
      </c>
      <c r="D9942" s="1" t="s">
        <v>45</v>
      </c>
      <c r="E9942" s="1" t="s">
        <v>15</v>
      </c>
    </row>
    <row r="9943" spans="1:5" x14ac:dyDescent="0.25">
      <c r="A9943" s="1">
        <v>320684</v>
      </c>
      <c r="B9943" s="1" t="s">
        <v>35</v>
      </c>
      <c r="C9943" s="1" t="s">
        <v>13</v>
      </c>
      <c r="D9943" s="1" t="s">
        <v>45</v>
      </c>
      <c r="E9943" s="1" t="s">
        <v>15</v>
      </c>
    </row>
    <row r="9944" spans="1:5" x14ac:dyDescent="0.25">
      <c r="A9944" s="1">
        <v>320685</v>
      </c>
      <c r="B9944" s="1" t="s">
        <v>35</v>
      </c>
      <c r="C9944" s="1" t="s">
        <v>13</v>
      </c>
      <c r="D9944" s="1" t="s">
        <v>52</v>
      </c>
      <c r="E9944" s="1" t="s">
        <v>15</v>
      </c>
    </row>
    <row r="9945" spans="1:5" x14ac:dyDescent="0.25">
      <c r="A9945" s="1">
        <v>320686</v>
      </c>
      <c r="B9945" s="1" t="s">
        <v>35</v>
      </c>
      <c r="C9945" s="1" t="s">
        <v>13</v>
      </c>
      <c r="D9945" s="1" t="s">
        <v>58</v>
      </c>
      <c r="E9945" s="1" t="s">
        <v>15</v>
      </c>
    </row>
    <row r="9946" spans="1:5" x14ac:dyDescent="0.25">
      <c r="A9946" s="1">
        <v>320687</v>
      </c>
      <c r="B9946" s="1" t="s">
        <v>35</v>
      </c>
      <c r="C9946" s="1" t="s">
        <v>20</v>
      </c>
      <c r="D9946" s="1" t="s">
        <v>61</v>
      </c>
      <c r="E9946" s="1" t="s">
        <v>63</v>
      </c>
    </row>
    <row r="9947" spans="1:5" x14ac:dyDescent="0.25">
      <c r="A9947" s="1">
        <v>320688</v>
      </c>
      <c r="B9947" s="1" t="s">
        <v>35</v>
      </c>
      <c r="C9947" s="1" t="s">
        <v>20</v>
      </c>
      <c r="D9947" s="1" t="s">
        <v>61</v>
      </c>
      <c r="E9947" s="1" t="s">
        <v>63</v>
      </c>
    </row>
    <row r="9948" spans="1:5" x14ac:dyDescent="0.25">
      <c r="A9948" s="1">
        <v>320689</v>
      </c>
      <c r="B9948" s="1" t="s">
        <v>12</v>
      </c>
      <c r="C9948" s="1" t="s">
        <v>20</v>
      </c>
      <c r="D9948" s="1" t="s">
        <v>58</v>
      </c>
      <c r="E9948" s="1" t="s">
        <v>15</v>
      </c>
    </row>
    <row r="9949" spans="1:5" x14ac:dyDescent="0.25">
      <c r="A9949" s="1">
        <v>320690</v>
      </c>
      <c r="B9949" s="1" t="s">
        <v>12</v>
      </c>
      <c r="C9949" s="1" t="s">
        <v>20</v>
      </c>
      <c r="D9949" s="1" t="s">
        <v>58</v>
      </c>
      <c r="E9949" s="1" t="s">
        <v>15</v>
      </c>
    </row>
    <row r="9950" spans="1:5" x14ac:dyDescent="0.25">
      <c r="A9950" s="1">
        <v>320691</v>
      </c>
      <c r="B9950" s="1" t="s">
        <v>35</v>
      </c>
      <c r="C9950" s="1" t="s">
        <v>20</v>
      </c>
      <c r="D9950" s="1" t="s">
        <v>58</v>
      </c>
      <c r="E9950" s="1" t="s">
        <v>15</v>
      </c>
    </row>
    <row r="9951" spans="1:5" x14ac:dyDescent="0.25">
      <c r="A9951" s="1">
        <v>320692</v>
      </c>
      <c r="B9951" s="1" t="s">
        <v>12</v>
      </c>
      <c r="C9951" s="1" t="s">
        <v>20</v>
      </c>
      <c r="D9951" s="1" t="s">
        <v>58</v>
      </c>
      <c r="E9951" s="1" t="s">
        <v>15</v>
      </c>
    </row>
    <row r="9952" spans="1:5" x14ac:dyDescent="0.25">
      <c r="A9952" s="1">
        <v>320705</v>
      </c>
      <c r="B9952" s="1" t="s">
        <v>35</v>
      </c>
      <c r="C9952" s="1" t="s">
        <v>13</v>
      </c>
      <c r="D9952" s="1" t="s">
        <v>45</v>
      </c>
      <c r="E9952" s="1" t="s">
        <v>15</v>
      </c>
    </row>
    <row r="9953" spans="1:5" x14ac:dyDescent="0.25">
      <c r="A9953" s="1">
        <v>320706</v>
      </c>
      <c r="B9953" s="1" t="s">
        <v>35</v>
      </c>
      <c r="C9953" s="1" t="s">
        <v>13</v>
      </c>
      <c r="D9953" s="1" t="s">
        <v>45</v>
      </c>
      <c r="E9953" s="1" t="s">
        <v>15</v>
      </c>
    </row>
    <row r="9954" spans="1:5" x14ac:dyDescent="0.25">
      <c r="A9954" s="1">
        <v>320707</v>
      </c>
      <c r="B9954" s="1" t="s">
        <v>12</v>
      </c>
      <c r="C9954" s="1" t="s">
        <v>13</v>
      </c>
      <c r="D9954" s="1" t="s">
        <v>58</v>
      </c>
      <c r="E9954" s="1" t="s">
        <v>15</v>
      </c>
    </row>
    <row r="9955" spans="1:5" x14ac:dyDescent="0.25">
      <c r="A9955" s="1">
        <v>320708</v>
      </c>
      <c r="B9955" s="1" t="s">
        <v>35</v>
      </c>
      <c r="C9955" s="1" t="s">
        <v>13</v>
      </c>
      <c r="D9955" s="1" t="s">
        <v>37</v>
      </c>
      <c r="E9955" s="1" t="s">
        <v>15</v>
      </c>
    </row>
    <row r="9956" spans="1:5" x14ac:dyDescent="0.25">
      <c r="A9956" s="1">
        <v>320709</v>
      </c>
      <c r="B9956" s="1" t="s">
        <v>35</v>
      </c>
      <c r="C9956" s="1" t="s">
        <v>13</v>
      </c>
      <c r="D9956" s="1" t="s">
        <v>34</v>
      </c>
      <c r="E9956" s="1" t="s">
        <v>15</v>
      </c>
    </row>
    <row r="9957" spans="1:5" x14ac:dyDescent="0.25">
      <c r="A9957" s="1">
        <v>320710</v>
      </c>
      <c r="B9957" s="1" t="s">
        <v>35</v>
      </c>
      <c r="C9957" s="1" t="s">
        <v>13</v>
      </c>
      <c r="D9957" s="1" t="s">
        <v>37</v>
      </c>
      <c r="E9957" s="1" t="s">
        <v>15</v>
      </c>
    </row>
    <row r="9958" spans="1:5" x14ac:dyDescent="0.25">
      <c r="A9958" s="1">
        <v>320711</v>
      </c>
      <c r="B9958" s="1" t="s">
        <v>12</v>
      </c>
      <c r="C9958" s="1" t="s">
        <v>13</v>
      </c>
      <c r="D9958" s="1" t="s">
        <v>37</v>
      </c>
      <c r="E9958" s="1" t="s">
        <v>15</v>
      </c>
    </row>
    <row r="9959" spans="1:5" x14ac:dyDescent="0.25">
      <c r="A9959" s="1">
        <v>320799</v>
      </c>
      <c r="B9959" s="1" t="s">
        <v>12</v>
      </c>
      <c r="C9959" s="1" t="s">
        <v>13</v>
      </c>
      <c r="D9959" s="1" t="s">
        <v>58</v>
      </c>
      <c r="E9959" s="1" t="s">
        <v>15</v>
      </c>
    </row>
    <row r="9960" spans="1:5" x14ac:dyDescent="0.25">
      <c r="A9960" s="1">
        <v>320800</v>
      </c>
      <c r="B9960" s="1" t="s">
        <v>12</v>
      </c>
      <c r="C9960" s="1" t="s">
        <v>13</v>
      </c>
      <c r="D9960" s="1" t="s">
        <v>45</v>
      </c>
      <c r="E9960" s="1" t="s">
        <v>15</v>
      </c>
    </row>
    <row r="9961" spans="1:5" x14ac:dyDescent="0.25">
      <c r="A9961" s="1">
        <v>320801</v>
      </c>
      <c r="B9961" s="1" t="s">
        <v>12</v>
      </c>
      <c r="C9961" s="1" t="s">
        <v>13</v>
      </c>
      <c r="D9961" s="1" t="s">
        <v>36</v>
      </c>
      <c r="E9961" s="1" t="s">
        <v>15</v>
      </c>
    </row>
    <row r="9962" spans="1:5" x14ac:dyDescent="0.25">
      <c r="A9962" s="1">
        <v>320802</v>
      </c>
      <c r="B9962" s="1" t="s">
        <v>12</v>
      </c>
      <c r="C9962" s="1" t="s">
        <v>13</v>
      </c>
      <c r="D9962" s="1" t="s">
        <v>58</v>
      </c>
      <c r="E9962" s="1" t="s">
        <v>15</v>
      </c>
    </row>
    <row r="9963" spans="1:5" x14ac:dyDescent="0.25">
      <c r="A9963" s="1">
        <v>320803</v>
      </c>
      <c r="B9963" s="1" t="s">
        <v>35</v>
      </c>
      <c r="C9963" s="1" t="s">
        <v>13</v>
      </c>
      <c r="D9963" s="1" t="s">
        <v>21</v>
      </c>
      <c r="E9963" s="1" t="s">
        <v>15</v>
      </c>
    </row>
    <row r="9964" spans="1:5" x14ac:dyDescent="0.25">
      <c r="A9964" s="1">
        <v>320804</v>
      </c>
      <c r="B9964" s="1" t="s">
        <v>35</v>
      </c>
      <c r="C9964" s="1" t="s">
        <v>13</v>
      </c>
      <c r="D9964" s="1" t="s">
        <v>14</v>
      </c>
      <c r="E9964" s="1" t="s">
        <v>15</v>
      </c>
    </row>
    <row r="9965" spans="1:5" x14ac:dyDescent="0.25">
      <c r="A9965" s="1">
        <v>320805</v>
      </c>
      <c r="B9965" s="1" t="s">
        <v>12</v>
      </c>
      <c r="C9965" s="1" t="s">
        <v>13</v>
      </c>
      <c r="D9965" s="1" t="s">
        <v>24</v>
      </c>
      <c r="E9965" s="1" t="s">
        <v>15</v>
      </c>
    </row>
    <row r="9966" spans="1:5" x14ac:dyDescent="0.25">
      <c r="A9966" s="1">
        <v>320806</v>
      </c>
      <c r="B9966" s="1" t="s">
        <v>12</v>
      </c>
      <c r="C9966" s="1" t="s">
        <v>13</v>
      </c>
      <c r="D9966" s="1" t="s">
        <v>45</v>
      </c>
      <c r="E9966" s="1" t="s">
        <v>15</v>
      </c>
    </row>
    <row r="9967" spans="1:5" x14ac:dyDescent="0.25">
      <c r="A9967" s="1">
        <v>320807</v>
      </c>
      <c r="B9967" s="1" t="s">
        <v>12</v>
      </c>
      <c r="C9967" s="1" t="s">
        <v>13</v>
      </c>
      <c r="D9967" s="1" t="s">
        <v>14</v>
      </c>
      <c r="E9967" s="1" t="s">
        <v>15</v>
      </c>
    </row>
    <row r="9968" spans="1:5" x14ac:dyDescent="0.25">
      <c r="A9968" s="1">
        <v>320808</v>
      </c>
      <c r="B9968" s="1" t="s">
        <v>35</v>
      </c>
      <c r="C9968" s="1" t="s">
        <v>13</v>
      </c>
      <c r="D9968" s="1" t="s">
        <v>19</v>
      </c>
      <c r="E9968" s="1" t="s">
        <v>15</v>
      </c>
    </row>
    <row r="9969" spans="1:5" x14ac:dyDescent="0.25">
      <c r="A9969" s="1">
        <v>320809</v>
      </c>
      <c r="B9969" s="1" t="s">
        <v>35</v>
      </c>
      <c r="C9969" s="1" t="s">
        <v>13</v>
      </c>
      <c r="D9969" s="1" t="s">
        <v>52</v>
      </c>
      <c r="E9969" s="1" t="s">
        <v>15</v>
      </c>
    </row>
    <row r="9970" spans="1:5" x14ac:dyDescent="0.25">
      <c r="A9970" s="1">
        <v>320810</v>
      </c>
      <c r="B9970" s="1" t="s">
        <v>35</v>
      </c>
      <c r="C9970" s="1" t="s">
        <v>13</v>
      </c>
      <c r="D9970" s="1" t="s">
        <v>30</v>
      </c>
      <c r="E9970" s="1" t="s">
        <v>15</v>
      </c>
    </row>
    <row r="9971" spans="1:5" x14ac:dyDescent="0.25">
      <c r="A9971" s="1">
        <v>320811</v>
      </c>
      <c r="B9971" s="1" t="s">
        <v>35</v>
      </c>
      <c r="C9971" s="1" t="s">
        <v>22</v>
      </c>
      <c r="D9971" s="1" t="s">
        <v>43</v>
      </c>
      <c r="E9971" s="1" t="s">
        <v>15</v>
      </c>
    </row>
    <row r="9972" spans="1:5" x14ac:dyDescent="0.25">
      <c r="A9972" s="1">
        <v>320812</v>
      </c>
      <c r="B9972" s="1" t="s">
        <v>12</v>
      </c>
      <c r="C9972" s="1" t="s">
        <v>22</v>
      </c>
      <c r="D9972" s="1" t="s">
        <v>21</v>
      </c>
      <c r="E9972" s="1" t="s">
        <v>15</v>
      </c>
    </row>
    <row r="9973" spans="1:5" x14ac:dyDescent="0.25">
      <c r="A9973" s="1">
        <v>320813</v>
      </c>
      <c r="B9973" s="1" t="s">
        <v>35</v>
      </c>
      <c r="C9973" s="1" t="s">
        <v>20</v>
      </c>
      <c r="D9973" s="1" t="s">
        <v>61</v>
      </c>
      <c r="E9973" s="1" t="s">
        <v>15</v>
      </c>
    </row>
    <row r="9974" spans="1:5" x14ac:dyDescent="0.25">
      <c r="A9974" s="1">
        <v>320814</v>
      </c>
      <c r="B9974" s="1" t="s">
        <v>12</v>
      </c>
      <c r="C9974" s="1" t="s">
        <v>22</v>
      </c>
      <c r="D9974" s="1" t="s">
        <v>43</v>
      </c>
      <c r="E9974" s="1" t="s">
        <v>15</v>
      </c>
    </row>
    <row r="9975" spans="1:5" x14ac:dyDescent="0.25">
      <c r="A9975" s="1">
        <v>320815</v>
      </c>
      <c r="B9975" s="1" t="s">
        <v>12</v>
      </c>
      <c r="C9975" s="1" t="s">
        <v>20</v>
      </c>
      <c r="D9975" s="1" t="s">
        <v>61</v>
      </c>
      <c r="E9975" s="1" t="s">
        <v>15</v>
      </c>
    </row>
    <row r="9976" spans="1:5" x14ac:dyDescent="0.25">
      <c r="A9976" s="1">
        <v>320816</v>
      </c>
      <c r="B9976" s="1" t="s">
        <v>35</v>
      </c>
      <c r="C9976" s="1" t="s">
        <v>20</v>
      </c>
      <c r="D9976" s="1" t="s">
        <v>61</v>
      </c>
      <c r="E9976" s="1" t="s">
        <v>15</v>
      </c>
    </row>
    <row r="9977" spans="1:5" x14ac:dyDescent="0.25">
      <c r="A9977" s="1">
        <v>320817</v>
      </c>
      <c r="B9977" s="1" t="s">
        <v>35</v>
      </c>
      <c r="C9977" s="1" t="s">
        <v>22</v>
      </c>
      <c r="D9977" s="1" t="s">
        <v>38</v>
      </c>
      <c r="E9977" s="1" t="s">
        <v>15</v>
      </c>
    </row>
    <row r="9978" spans="1:5" x14ac:dyDescent="0.25">
      <c r="A9978" s="1">
        <v>320818</v>
      </c>
      <c r="B9978" s="1" t="s">
        <v>35</v>
      </c>
      <c r="C9978" s="1" t="s">
        <v>20</v>
      </c>
      <c r="D9978" s="1" t="s">
        <v>61</v>
      </c>
      <c r="E9978" s="1" t="s">
        <v>63</v>
      </c>
    </row>
    <row r="9979" spans="1:5" x14ac:dyDescent="0.25">
      <c r="A9979" s="1">
        <v>320819</v>
      </c>
      <c r="B9979" s="1" t="s">
        <v>12</v>
      </c>
      <c r="C9979" s="1" t="s">
        <v>20</v>
      </c>
      <c r="D9979" s="1" t="s">
        <v>61</v>
      </c>
      <c r="E9979" s="1" t="s">
        <v>15</v>
      </c>
    </row>
    <row r="9980" spans="1:5" x14ac:dyDescent="0.25">
      <c r="A9980" s="1">
        <v>320820</v>
      </c>
      <c r="B9980" s="1" t="s">
        <v>35</v>
      </c>
      <c r="C9980" s="1" t="s">
        <v>20</v>
      </c>
      <c r="D9980" s="1" t="s">
        <v>61</v>
      </c>
      <c r="E9980" s="1" t="s">
        <v>15</v>
      </c>
    </row>
    <row r="9981" spans="1:5" x14ac:dyDescent="0.25">
      <c r="A9981" s="1">
        <v>320821</v>
      </c>
      <c r="B9981" s="1" t="s">
        <v>35</v>
      </c>
      <c r="C9981" s="1" t="s">
        <v>22</v>
      </c>
      <c r="D9981" s="1" t="s">
        <v>47</v>
      </c>
      <c r="E9981" s="1" t="s">
        <v>15</v>
      </c>
    </row>
    <row r="9982" spans="1:5" x14ac:dyDescent="0.25">
      <c r="A9982" s="1">
        <v>320822</v>
      </c>
      <c r="B9982" s="1" t="s">
        <v>35</v>
      </c>
      <c r="C9982" s="1" t="s">
        <v>20</v>
      </c>
      <c r="D9982" s="1" t="s">
        <v>61</v>
      </c>
      <c r="E9982" s="1" t="s">
        <v>15</v>
      </c>
    </row>
    <row r="9983" spans="1:5" x14ac:dyDescent="0.25">
      <c r="A9983" s="1">
        <v>320823</v>
      </c>
      <c r="B9983" s="1" t="s">
        <v>35</v>
      </c>
      <c r="C9983" s="1" t="s">
        <v>13</v>
      </c>
      <c r="D9983" s="1" t="s">
        <v>30</v>
      </c>
      <c r="E9983" s="1" t="s">
        <v>15</v>
      </c>
    </row>
    <row r="9984" spans="1:5" x14ac:dyDescent="0.25">
      <c r="A9984" s="1">
        <v>320824</v>
      </c>
      <c r="B9984" s="1" t="s">
        <v>12</v>
      </c>
      <c r="C9984" s="1" t="s">
        <v>13</v>
      </c>
      <c r="D9984" s="1" t="s">
        <v>30</v>
      </c>
      <c r="E9984" s="1" t="s">
        <v>15</v>
      </c>
    </row>
    <row r="9985" spans="1:5" x14ac:dyDescent="0.25">
      <c r="A9985" s="1">
        <v>320825</v>
      </c>
      <c r="B9985" s="1" t="s">
        <v>35</v>
      </c>
      <c r="C9985" s="1" t="s">
        <v>13</v>
      </c>
      <c r="D9985" s="1" t="s">
        <v>30</v>
      </c>
      <c r="E9985" s="1" t="s">
        <v>15</v>
      </c>
    </row>
    <row r="9986" spans="1:5" x14ac:dyDescent="0.25">
      <c r="A9986" s="1">
        <v>320826</v>
      </c>
      <c r="B9986" s="1" t="s">
        <v>35</v>
      </c>
      <c r="C9986" s="1" t="s">
        <v>22</v>
      </c>
      <c r="D9986" s="1" t="s">
        <v>38</v>
      </c>
      <c r="E9986" s="1" t="s">
        <v>15</v>
      </c>
    </row>
    <row r="9987" spans="1:5" x14ac:dyDescent="0.25">
      <c r="A9987" s="1">
        <v>320827</v>
      </c>
      <c r="B9987" s="1" t="s">
        <v>35</v>
      </c>
      <c r="C9987" s="1" t="s">
        <v>22</v>
      </c>
      <c r="D9987" s="1" t="s">
        <v>47</v>
      </c>
      <c r="E9987" s="1" t="s">
        <v>15</v>
      </c>
    </row>
    <row r="9988" spans="1:5" x14ac:dyDescent="0.25">
      <c r="A9988" s="1">
        <v>320828</v>
      </c>
      <c r="B9988" s="1" t="s">
        <v>12</v>
      </c>
      <c r="C9988" s="1" t="s">
        <v>22</v>
      </c>
      <c r="D9988" s="1" t="s">
        <v>38</v>
      </c>
      <c r="E9988" s="1" t="s">
        <v>15</v>
      </c>
    </row>
    <row r="9989" spans="1:5" x14ac:dyDescent="0.25">
      <c r="A9989" s="1">
        <v>320829</v>
      </c>
      <c r="B9989" s="1" t="s">
        <v>12</v>
      </c>
      <c r="C9989" s="1" t="s">
        <v>22</v>
      </c>
      <c r="D9989" s="1" t="s">
        <v>38</v>
      </c>
      <c r="E9989" s="1" t="s">
        <v>15</v>
      </c>
    </row>
    <row r="9990" spans="1:5" x14ac:dyDescent="0.25">
      <c r="A9990" s="1">
        <v>320830</v>
      </c>
      <c r="B9990" s="1" t="s">
        <v>35</v>
      </c>
      <c r="C9990" s="1" t="s">
        <v>20</v>
      </c>
      <c r="D9990" s="1" t="s">
        <v>61</v>
      </c>
      <c r="E9990" s="1" t="s">
        <v>15</v>
      </c>
    </row>
    <row r="9991" spans="1:5" x14ac:dyDescent="0.25">
      <c r="A9991" s="1">
        <v>320831</v>
      </c>
      <c r="B9991" s="1" t="s">
        <v>35</v>
      </c>
      <c r="C9991" s="1" t="s">
        <v>22</v>
      </c>
      <c r="D9991" s="1" t="s">
        <v>19</v>
      </c>
      <c r="E9991" s="1" t="s">
        <v>63</v>
      </c>
    </row>
    <row r="9992" spans="1:5" x14ac:dyDescent="0.25">
      <c r="A9992" s="1">
        <v>320832</v>
      </c>
      <c r="B9992" s="1" t="s">
        <v>35</v>
      </c>
      <c r="C9992" s="1" t="s">
        <v>22</v>
      </c>
      <c r="D9992" s="1" t="s">
        <v>19</v>
      </c>
      <c r="E9992" s="1" t="s">
        <v>15</v>
      </c>
    </row>
    <row r="9993" spans="1:5" x14ac:dyDescent="0.25">
      <c r="A9993" s="1">
        <v>320833</v>
      </c>
      <c r="B9993" s="1" t="s">
        <v>12</v>
      </c>
      <c r="C9993" s="1" t="s">
        <v>20</v>
      </c>
      <c r="D9993" s="1" t="s">
        <v>61</v>
      </c>
      <c r="E9993" s="1" t="s">
        <v>15</v>
      </c>
    </row>
    <row r="9994" spans="1:5" x14ac:dyDescent="0.25">
      <c r="A9994" s="1">
        <v>320834</v>
      </c>
      <c r="B9994" s="1" t="s">
        <v>35</v>
      </c>
      <c r="C9994" s="1" t="s">
        <v>22</v>
      </c>
      <c r="D9994" s="1" t="s">
        <v>19</v>
      </c>
      <c r="E9994" s="1" t="s">
        <v>15</v>
      </c>
    </row>
    <row r="9995" spans="1:5" x14ac:dyDescent="0.25">
      <c r="A9995" s="1">
        <v>320835</v>
      </c>
      <c r="B9995" s="1" t="s">
        <v>35</v>
      </c>
      <c r="C9995" s="1" t="s">
        <v>22</v>
      </c>
      <c r="D9995" s="1" t="s">
        <v>19</v>
      </c>
      <c r="E9995" s="1" t="s">
        <v>63</v>
      </c>
    </row>
    <row r="9996" spans="1:5" x14ac:dyDescent="0.25">
      <c r="A9996" s="1">
        <v>320836</v>
      </c>
      <c r="B9996" s="1" t="s">
        <v>12</v>
      </c>
      <c r="C9996" s="1" t="s">
        <v>16</v>
      </c>
      <c r="D9996" s="1" t="s">
        <v>40</v>
      </c>
      <c r="E9996" s="1" t="s">
        <v>15</v>
      </c>
    </row>
    <row r="9997" spans="1:5" x14ac:dyDescent="0.25">
      <c r="A9997" s="1">
        <v>320837</v>
      </c>
      <c r="B9997" s="1" t="s">
        <v>12</v>
      </c>
      <c r="C9997" s="1" t="s">
        <v>16</v>
      </c>
      <c r="D9997" s="1" t="s">
        <v>40</v>
      </c>
      <c r="E9997" s="1" t="s">
        <v>15</v>
      </c>
    </row>
    <row r="9998" spans="1:5" x14ac:dyDescent="0.25">
      <c r="A9998" s="1">
        <v>320838</v>
      </c>
      <c r="B9998" s="1" t="s">
        <v>12</v>
      </c>
      <c r="C9998" s="1" t="s">
        <v>22</v>
      </c>
      <c r="D9998" s="1" t="s">
        <v>47</v>
      </c>
      <c r="E9998" s="1" t="s">
        <v>15</v>
      </c>
    </row>
    <row r="9999" spans="1:5" x14ac:dyDescent="0.25">
      <c r="A9999" s="1">
        <v>320839</v>
      </c>
      <c r="B9999" s="1" t="s">
        <v>35</v>
      </c>
      <c r="C9999" s="1" t="s">
        <v>16</v>
      </c>
      <c r="D9999" s="1" t="s">
        <v>52</v>
      </c>
      <c r="E9999" s="1" t="s">
        <v>15</v>
      </c>
    </row>
    <row r="10000" spans="1:5" x14ac:dyDescent="0.25">
      <c r="A10000" s="1">
        <v>320840</v>
      </c>
      <c r="B10000" s="1" t="s">
        <v>12</v>
      </c>
      <c r="C10000" s="1" t="s">
        <v>16</v>
      </c>
      <c r="D10000" s="1" t="s">
        <v>40</v>
      </c>
      <c r="E10000" s="1" t="s">
        <v>15</v>
      </c>
    </row>
    <row r="10001" spans="1:5" x14ac:dyDescent="0.25">
      <c r="A10001" s="1">
        <v>320841</v>
      </c>
      <c r="B10001" s="1" t="s">
        <v>12</v>
      </c>
      <c r="C10001" s="1" t="s">
        <v>22</v>
      </c>
      <c r="D10001" s="1" t="s">
        <v>47</v>
      </c>
      <c r="E10001" s="1" t="s">
        <v>15</v>
      </c>
    </row>
    <row r="10002" spans="1:5" x14ac:dyDescent="0.25">
      <c r="A10002" s="1">
        <v>320842</v>
      </c>
      <c r="B10002" s="1" t="s">
        <v>12</v>
      </c>
      <c r="C10002" s="1" t="s">
        <v>16</v>
      </c>
      <c r="D10002" s="1" t="s">
        <v>52</v>
      </c>
      <c r="E10002" s="1" t="s">
        <v>15</v>
      </c>
    </row>
    <row r="10003" spans="1:5" x14ac:dyDescent="0.25">
      <c r="A10003" s="1">
        <v>320843</v>
      </c>
      <c r="B10003" s="1" t="s">
        <v>12</v>
      </c>
      <c r="C10003" s="1" t="s">
        <v>16</v>
      </c>
      <c r="D10003" s="1" t="s">
        <v>51</v>
      </c>
      <c r="E10003" s="1" t="s">
        <v>15</v>
      </c>
    </row>
    <row r="10004" spans="1:5" x14ac:dyDescent="0.25">
      <c r="A10004" s="1">
        <v>320844</v>
      </c>
      <c r="B10004" s="1" t="s">
        <v>12</v>
      </c>
      <c r="C10004" s="1" t="s">
        <v>16</v>
      </c>
      <c r="D10004" s="1" t="s">
        <v>53</v>
      </c>
      <c r="E10004" s="1" t="s">
        <v>15</v>
      </c>
    </row>
    <row r="10005" spans="1:5" x14ac:dyDescent="0.25">
      <c r="A10005" s="1">
        <v>320845</v>
      </c>
      <c r="B10005" s="1" t="s">
        <v>12</v>
      </c>
      <c r="C10005" s="1" t="s">
        <v>16</v>
      </c>
      <c r="D10005" s="1" t="s">
        <v>53</v>
      </c>
      <c r="E10005" s="1" t="s">
        <v>15</v>
      </c>
    </row>
    <row r="10006" spans="1:5" x14ac:dyDescent="0.25">
      <c r="A10006" s="1">
        <v>320846</v>
      </c>
      <c r="B10006" s="1" t="s">
        <v>35</v>
      </c>
      <c r="C10006" s="1" t="s">
        <v>16</v>
      </c>
      <c r="D10006" s="1" t="s">
        <v>53</v>
      </c>
      <c r="E10006" s="1" t="s">
        <v>63</v>
      </c>
    </row>
    <row r="10007" spans="1:5" x14ac:dyDescent="0.25">
      <c r="A10007" s="1">
        <v>320847</v>
      </c>
      <c r="B10007" s="1" t="s">
        <v>35</v>
      </c>
      <c r="C10007" s="1" t="s">
        <v>16</v>
      </c>
      <c r="D10007" s="1" t="s">
        <v>40</v>
      </c>
      <c r="E10007" s="1" t="s">
        <v>15</v>
      </c>
    </row>
    <row r="10008" spans="1:5" x14ac:dyDescent="0.25">
      <c r="A10008" s="1">
        <v>320848</v>
      </c>
      <c r="B10008" s="1" t="s">
        <v>35</v>
      </c>
      <c r="C10008" s="1" t="s">
        <v>16</v>
      </c>
      <c r="D10008" s="1" t="s">
        <v>40</v>
      </c>
      <c r="E10008" s="1" t="s">
        <v>15</v>
      </c>
    </row>
    <row r="10009" spans="1:5" x14ac:dyDescent="0.25">
      <c r="A10009" s="1">
        <v>320849</v>
      </c>
      <c r="B10009" s="1" t="s">
        <v>12</v>
      </c>
      <c r="C10009" s="1" t="s">
        <v>16</v>
      </c>
      <c r="D10009" s="1" t="s">
        <v>51</v>
      </c>
      <c r="E10009" s="1" t="s">
        <v>15</v>
      </c>
    </row>
    <row r="10010" spans="1:5" x14ac:dyDescent="0.25">
      <c r="A10010" s="1">
        <v>320850</v>
      </c>
      <c r="B10010" s="1" t="s">
        <v>12</v>
      </c>
      <c r="C10010" s="1" t="s">
        <v>16</v>
      </c>
      <c r="D10010" s="1" t="s">
        <v>51</v>
      </c>
      <c r="E10010" s="1" t="s">
        <v>15</v>
      </c>
    </row>
    <row r="10011" spans="1:5" x14ac:dyDescent="0.25">
      <c r="A10011" s="1">
        <v>320851</v>
      </c>
      <c r="B10011" s="1" t="s">
        <v>35</v>
      </c>
      <c r="C10011" s="1" t="s">
        <v>16</v>
      </c>
      <c r="D10011" s="1" t="s">
        <v>51</v>
      </c>
      <c r="E10011" s="1" t="s">
        <v>63</v>
      </c>
    </row>
    <row r="10012" spans="1:5" x14ac:dyDescent="0.25">
      <c r="A10012" s="1">
        <v>320852</v>
      </c>
      <c r="B10012" s="1" t="s">
        <v>35</v>
      </c>
      <c r="C10012" s="1" t="s">
        <v>16</v>
      </c>
      <c r="D10012" s="1" t="s">
        <v>51</v>
      </c>
      <c r="E10012" s="1" t="s">
        <v>15</v>
      </c>
    </row>
    <row r="10013" spans="1:5" x14ac:dyDescent="0.25">
      <c r="A10013" s="1">
        <v>320853</v>
      </c>
      <c r="B10013" s="1" t="s">
        <v>12</v>
      </c>
      <c r="C10013" s="1" t="s">
        <v>16</v>
      </c>
      <c r="D10013" s="1" t="s">
        <v>40</v>
      </c>
      <c r="E10013" s="1" t="s">
        <v>15</v>
      </c>
    </row>
    <row r="10014" spans="1:5" x14ac:dyDescent="0.25">
      <c r="A10014" s="1">
        <v>320854</v>
      </c>
      <c r="B10014" s="1" t="s">
        <v>35</v>
      </c>
      <c r="C10014" s="1" t="s">
        <v>16</v>
      </c>
      <c r="D10014" s="1" t="s">
        <v>51</v>
      </c>
      <c r="E10014" s="1" t="s">
        <v>15</v>
      </c>
    </row>
    <row r="10015" spans="1:5" x14ac:dyDescent="0.25">
      <c r="A10015" s="1">
        <v>320855</v>
      </c>
      <c r="B10015" s="1" t="s">
        <v>12</v>
      </c>
      <c r="C10015" s="1" t="s">
        <v>16</v>
      </c>
      <c r="D10015" s="1" t="s">
        <v>53</v>
      </c>
      <c r="E10015" s="1" t="s">
        <v>15</v>
      </c>
    </row>
    <row r="10016" spans="1:5" x14ac:dyDescent="0.25">
      <c r="A10016" s="1">
        <v>320856</v>
      </c>
      <c r="B10016" s="1" t="s">
        <v>35</v>
      </c>
      <c r="C10016" s="1" t="s">
        <v>16</v>
      </c>
      <c r="D10016" s="1" t="s">
        <v>53</v>
      </c>
      <c r="E10016" s="1" t="s">
        <v>15</v>
      </c>
    </row>
    <row r="10017" spans="1:5" x14ac:dyDescent="0.25">
      <c r="A10017" s="1">
        <v>320857</v>
      </c>
      <c r="B10017" s="1" t="s">
        <v>35</v>
      </c>
      <c r="C10017" s="1" t="s">
        <v>16</v>
      </c>
      <c r="D10017" s="1" t="s">
        <v>53</v>
      </c>
      <c r="E10017" s="1" t="s">
        <v>15</v>
      </c>
    </row>
    <row r="10018" spans="1:5" x14ac:dyDescent="0.25">
      <c r="A10018" s="1">
        <v>320858</v>
      </c>
      <c r="B10018" s="1" t="s">
        <v>35</v>
      </c>
      <c r="C10018" s="1" t="s">
        <v>16</v>
      </c>
      <c r="D10018" s="1" t="s">
        <v>53</v>
      </c>
      <c r="E10018" s="1" t="s">
        <v>63</v>
      </c>
    </row>
    <row r="10019" spans="1:5" x14ac:dyDescent="0.25">
      <c r="A10019" s="1">
        <v>320859</v>
      </c>
      <c r="B10019" s="1" t="s">
        <v>35</v>
      </c>
      <c r="C10019" s="1" t="s">
        <v>16</v>
      </c>
      <c r="D10019" s="1" t="s">
        <v>51</v>
      </c>
      <c r="E10019" s="1" t="s">
        <v>63</v>
      </c>
    </row>
    <row r="10020" spans="1:5" x14ac:dyDescent="0.25">
      <c r="A10020" s="1">
        <v>320860</v>
      </c>
      <c r="B10020" s="1" t="s">
        <v>12</v>
      </c>
      <c r="C10020" s="1" t="s">
        <v>16</v>
      </c>
      <c r="D10020" s="1" t="s">
        <v>51</v>
      </c>
      <c r="E10020" s="1" t="s">
        <v>15</v>
      </c>
    </row>
    <row r="10021" spans="1:5" x14ac:dyDescent="0.25">
      <c r="A10021" s="1">
        <v>320861</v>
      </c>
      <c r="B10021" s="1" t="s">
        <v>35</v>
      </c>
      <c r="C10021" s="1" t="s">
        <v>16</v>
      </c>
      <c r="D10021" s="1" t="s">
        <v>51</v>
      </c>
      <c r="E10021" s="1" t="s">
        <v>15</v>
      </c>
    </row>
    <row r="10022" spans="1:5" x14ac:dyDescent="0.25">
      <c r="A10022" s="1">
        <v>320862</v>
      </c>
      <c r="B10022" s="1" t="s">
        <v>35</v>
      </c>
      <c r="C10022" s="1" t="s">
        <v>16</v>
      </c>
      <c r="D10022" s="1" t="s">
        <v>51</v>
      </c>
      <c r="E10022" s="1" t="s">
        <v>63</v>
      </c>
    </row>
    <row r="10023" spans="1:5" x14ac:dyDescent="0.25">
      <c r="A10023" s="1">
        <v>320863</v>
      </c>
      <c r="B10023" s="1" t="s">
        <v>35</v>
      </c>
      <c r="C10023" s="1" t="s">
        <v>16</v>
      </c>
      <c r="D10023" s="1" t="s">
        <v>53</v>
      </c>
      <c r="E10023" s="1" t="s">
        <v>15</v>
      </c>
    </row>
    <row r="10024" spans="1:5" x14ac:dyDescent="0.25">
      <c r="A10024" s="1">
        <v>320864</v>
      </c>
      <c r="B10024" s="1" t="s">
        <v>35</v>
      </c>
      <c r="C10024" s="1" t="s">
        <v>16</v>
      </c>
      <c r="D10024" s="1" t="s">
        <v>51</v>
      </c>
      <c r="E10024" s="1" t="s">
        <v>63</v>
      </c>
    </row>
    <row r="10025" spans="1:5" x14ac:dyDescent="0.25">
      <c r="A10025" s="1">
        <v>320865</v>
      </c>
      <c r="B10025" s="1" t="s">
        <v>35</v>
      </c>
      <c r="C10025" s="1" t="s">
        <v>16</v>
      </c>
      <c r="D10025" s="1" t="s">
        <v>51</v>
      </c>
      <c r="E10025" s="1" t="s">
        <v>63</v>
      </c>
    </row>
    <row r="10026" spans="1:5" x14ac:dyDescent="0.25">
      <c r="A10026" s="1">
        <v>320866</v>
      </c>
      <c r="B10026" s="1" t="s">
        <v>12</v>
      </c>
      <c r="C10026" s="1" t="s">
        <v>20</v>
      </c>
      <c r="D10026" s="1" t="s">
        <v>58</v>
      </c>
      <c r="E10026" s="1" t="s">
        <v>15</v>
      </c>
    </row>
    <row r="10027" spans="1:5" x14ac:dyDescent="0.25">
      <c r="A10027" s="1">
        <v>320867</v>
      </c>
      <c r="B10027" s="1" t="s">
        <v>12</v>
      </c>
      <c r="C10027" s="1" t="s">
        <v>20</v>
      </c>
      <c r="D10027" s="1" t="s">
        <v>58</v>
      </c>
      <c r="E10027" s="1" t="s">
        <v>15</v>
      </c>
    </row>
    <row r="10028" spans="1:5" x14ac:dyDescent="0.25">
      <c r="A10028" s="1">
        <v>320868</v>
      </c>
      <c r="B10028" s="1" t="s">
        <v>35</v>
      </c>
      <c r="C10028" s="1" t="s">
        <v>20</v>
      </c>
      <c r="D10028" s="1" t="s">
        <v>61</v>
      </c>
      <c r="E10028" s="1" t="s">
        <v>15</v>
      </c>
    </row>
    <row r="10029" spans="1:5" x14ac:dyDescent="0.25">
      <c r="A10029" s="1">
        <v>320869</v>
      </c>
      <c r="B10029" s="1" t="s">
        <v>12</v>
      </c>
      <c r="C10029" s="1" t="s">
        <v>20</v>
      </c>
      <c r="D10029" s="1" t="s">
        <v>41</v>
      </c>
      <c r="E10029" s="1" t="s">
        <v>15</v>
      </c>
    </row>
    <row r="10030" spans="1:5" x14ac:dyDescent="0.25">
      <c r="A10030" s="1">
        <v>320870</v>
      </c>
      <c r="B10030" s="1" t="s">
        <v>35</v>
      </c>
      <c r="C10030" s="1" t="s">
        <v>20</v>
      </c>
      <c r="D10030" s="1" t="s">
        <v>26</v>
      </c>
      <c r="E10030" s="1" t="s">
        <v>15</v>
      </c>
    </row>
    <row r="10031" spans="1:5" x14ac:dyDescent="0.25">
      <c r="A10031" s="1">
        <v>320871</v>
      </c>
      <c r="B10031" s="1" t="s">
        <v>35</v>
      </c>
      <c r="C10031" s="1" t="s">
        <v>20</v>
      </c>
      <c r="D10031" s="1" t="s">
        <v>57</v>
      </c>
      <c r="E10031" s="1" t="s">
        <v>15</v>
      </c>
    </row>
    <row r="10032" spans="1:5" x14ac:dyDescent="0.25">
      <c r="A10032" s="1">
        <v>320872</v>
      </c>
      <c r="B10032" s="1" t="s">
        <v>12</v>
      </c>
      <c r="C10032" s="1" t="s">
        <v>20</v>
      </c>
      <c r="D10032" s="1" t="s">
        <v>26</v>
      </c>
      <c r="E10032" s="1" t="s">
        <v>15</v>
      </c>
    </row>
    <row r="10033" spans="1:5" x14ac:dyDescent="0.25">
      <c r="A10033" s="1">
        <v>320873</v>
      </c>
      <c r="B10033" s="1" t="s">
        <v>12</v>
      </c>
      <c r="C10033" s="1" t="s">
        <v>20</v>
      </c>
      <c r="D10033" s="1" t="s">
        <v>26</v>
      </c>
      <c r="E10033" s="1" t="s">
        <v>15</v>
      </c>
    </row>
    <row r="10034" spans="1:5" x14ac:dyDescent="0.25">
      <c r="A10034" s="1">
        <v>320874</v>
      </c>
      <c r="B10034" s="1" t="s">
        <v>35</v>
      </c>
      <c r="C10034" s="1" t="s">
        <v>20</v>
      </c>
      <c r="D10034" s="1" t="s">
        <v>57</v>
      </c>
      <c r="E10034" s="1" t="s">
        <v>15</v>
      </c>
    </row>
    <row r="10035" spans="1:5" x14ac:dyDescent="0.25">
      <c r="A10035" s="1">
        <v>320875</v>
      </c>
      <c r="B10035" s="1" t="s">
        <v>35</v>
      </c>
      <c r="C10035" s="1" t="s">
        <v>20</v>
      </c>
      <c r="D10035" s="1" t="s">
        <v>26</v>
      </c>
      <c r="E10035" s="1" t="s">
        <v>15</v>
      </c>
    </row>
    <row r="10036" spans="1:5" x14ac:dyDescent="0.25">
      <c r="A10036" s="1">
        <v>320876</v>
      </c>
      <c r="B10036" s="1" t="s">
        <v>35</v>
      </c>
      <c r="C10036" s="1" t="s">
        <v>20</v>
      </c>
      <c r="D10036" s="1" t="s">
        <v>57</v>
      </c>
      <c r="E10036" s="1" t="s">
        <v>15</v>
      </c>
    </row>
    <row r="10037" spans="1:5" x14ac:dyDescent="0.25">
      <c r="A10037" s="1">
        <v>320877</v>
      </c>
      <c r="B10037" s="1" t="s">
        <v>35</v>
      </c>
      <c r="C10037" s="1" t="s">
        <v>20</v>
      </c>
      <c r="D10037" s="1" t="s">
        <v>26</v>
      </c>
      <c r="E10037" s="1" t="s">
        <v>15</v>
      </c>
    </row>
    <row r="10038" spans="1:5" x14ac:dyDescent="0.25">
      <c r="A10038" s="1">
        <v>320878</v>
      </c>
      <c r="B10038" s="1" t="s">
        <v>35</v>
      </c>
      <c r="C10038" s="1" t="s">
        <v>20</v>
      </c>
      <c r="D10038" s="1" t="s">
        <v>26</v>
      </c>
      <c r="E10038" s="1" t="s">
        <v>15</v>
      </c>
    </row>
    <row r="10039" spans="1:5" x14ac:dyDescent="0.25">
      <c r="A10039" s="1">
        <v>320879</v>
      </c>
      <c r="B10039" s="1" t="s">
        <v>35</v>
      </c>
      <c r="C10039" s="1" t="s">
        <v>20</v>
      </c>
      <c r="D10039" s="1" t="s">
        <v>26</v>
      </c>
      <c r="E10039" s="1" t="s">
        <v>15</v>
      </c>
    </row>
    <row r="10040" spans="1:5" x14ac:dyDescent="0.25">
      <c r="A10040" s="1">
        <v>320880</v>
      </c>
      <c r="B10040" s="1" t="s">
        <v>12</v>
      </c>
      <c r="C10040" s="1" t="s">
        <v>20</v>
      </c>
      <c r="D10040" s="1" t="s">
        <v>58</v>
      </c>
      <c r="E10040" s="1" t="s">
        <v>15</v>
      </c>
    </row>
    <row r="10041" spans="1:5" x14ac:dyDescent="0.25">
      <c r="A10041" s="1">
        <v>320881</v>
      </c>
      <c r="B10041" s="1" t="s">
        <v>35</v>
      </c>
      <c r="C10041" s="1" t="s">
        <v>20</v>
      </c>
      <c r="D10041" s="1" t="s">
        <v>61</v>
      </c>
      <c r="E10041" s="1" t="s">
        <v>15</v>
      </c>
    </row>
    <row r="10042" spans="1:5" x14ac:dyDescent="0.25">
      <c r="A10042" s="1">
        <v>320882</v>
      </c>
      <c r="B10042" s="1" t="s">
        <v>35</v>
      </c>
      <c r="C10042" s="1" t="s">
        <v>20</v>
      </c>
      <c r="D10042" s="1" t="s">
        <v>61</v>
      </c>
      <c r="E10042" s="1" t="s">
        <v>15</v>
      </c>
    </row>
    <row r="10043" spans="1:5" x14ac:dyDescent="0.25">
      <c r="A10043" s="1">
        <v>320883</v>
      </c>
      <c r="B10043" s="1" t="s">
        <v>35</v>
      </c>
      <c r="C10043" s="1" t="s">
        <v>20</v>
      </c>
      <c r="D10043" s="1" t="s">
        <v>48</v>
      </c>
      <c r="E10043" s="1" t="s">
        <v>15</v>
      </c>
    </row>
    <row r="10044" spans="1:5" x14ac:dyDescent="0.25">
      <c r="A10044" s="1">
        <v>320884</v>
      </c>
      <c r="B10044" s="1" t="s">
        <v>35</v>
      </c>
      <c r="C10044" s="1" t="s">
        <v>20</v>
      </c>
      <c r="D10044" s="1" t="s">
        <v>61</v>
      </c>
      <c r="E10044" s="1" t="s">
        <v>15</v>
      </c>
    </row>
    <row r="10045" spans="1:5" x14ac:dyDescent="0.25">
      <c r="A10045" s="1">
        <v>320885</v>
      </c>
      <c r="B10045" s="1" t="s">
        <v>35</v>
      </c>
      <c r="C10045" s="1" t="s">
        <v>20</v>
      </c>
      <c r="D10045" s="1" t="s">
        <v>48</v>
      </c>
      <c r="E10045" s="1" t="s">
        <v>15</v>
      </c>
    </row>
    <row r="10046" spans="1:5" x14ac:dyDescent="0.25">
      <c r="A10046" s="1">
        <v>320886</v>
      </c>
      <c r="B10046" s="1" t="s">
        <v>35</v>
      </c>
      <c r="C10046" s="1" t="s">
        <v>20</v>
      </c>
      <c r="D10046" s="1" t="s">
        <v>48</v>
      </c>
      <c r="E10046" s="1" t="s">
        <v>15</v>
      </c>
    </row>
    <row r="10047" spans="1:5" x14ac:dyDescent="0.25">
      <c r="A10047" s="1">
        <v>320887</v>
      </c>
      <c r="B10047" s="1" t="s">
        <v>35</v>
      </c>
      <c r="C10047" s="1" t="s">
        <v>20</v>
      </c>
      <c r="D10047" s="1" t="s">
        <v>26</v>
      </c>
      <c r="E10047" s="1" t="s">
        <v>15</v>
      </c>
    </row>
    <row r="10048" spans="1:5" x14ac:dyDescent="0.25">
      <c r="A10048" s="1">
        <v>320888</v>
      </c>
      <c r="B10048" s="1" t="s">
        <v>35</v>
      </c>
      <c r="C10048" s="1" t="s">
        <v>20</v>
      </c>
      <c r="D10048" s="1" t="s">
        <v>26</v>
      </c>
      <c r="E10048" s="1" t="s">
        <v>15</v>
      </c>
    </row>
    <row r="10049" spans="1:5" x14ac:dyDescent="0.25">
      <c r="A10049" s="1">
        <v>320889</v>
      </c>
      <c r="B10049" s="1" t="s">
        <v>12</v>
      </c>
      <c r="C10049" s="1" t="s">
        <v>20</v>
      </c>
      <c r="D10049" s="1" t="s">
        <v>26</v>
      </c>
      <c r="E10049" s="1" t="s">
        <v>15</v>
      </c>
    </row>
    <row r="10050" spans="1:5" x14ac:dyDescent="0.25">
      <c r="A10050" s="1">
        <v>320890</v>
      </c>
      <c r="B10050" s="1" t="s">
        <v>35</v>
      </c>
      <c r="C10050" s="1" t="s">
        <v>20</v>
      </c>
      <c r="D10050" s="1" t="s">
        <v>30</v>
      </c>
      <c r="E10050" s="1" t="s">
        <v>15</v>
      </c>
    </row>
    <row r="10051" spans="1:5" x14ac:dyDescent="0.25">
      <c r="A10051" s="1">
        <v>320891</v>
      </c>
      <c r="B10051" s="1" t="s">
        <v>35</v>
      </c>
      <c r="C10051" s="1" t="s">
        <v>20</v>
      </c>
      <c r="D10051" s="1" t="s">
        <v>26</v>
      </c>
      <c r="E10051" s="1" t="s">
        <v>15</v>
      </c>
    </row>
    <row r="10052" spans="1:5" x14ac:dyDescent="0.25">
      <c r="A10052" s="1">
        <v>320892</v>
      </c>
      <c r="B10052" s="1" t="s">
        <v>12</v>
      </c>
      <c r="C10052" s="1" t="s">
        <v>20</v>
      </c>
      <c r="D10052" s="1" t="s">
        <v>61</v>
      </c>
      <c r="E10052" s="1" t="s">
        <v>15</v>
      </c>
    </row>
    <row r="10053" spans="1:5" x14ac:dyDescent="0.25">
      <c r="A10053" s="1">
        <v>320893</v>
      </c>
      <c r="B10053" s="1" t="s">
        <v>35</v>
      </c>
      <c r="C10053" s="1" t="s">
        <v>20</v>
      </c>
      <c r="D10053" s="1" t="s">
        <v>30</v>
      </c>
      <c r="E10053" s="1" t="s">
        <v>15</v>
      </c>
    </row>
    <row r="10054" spans="1:5" x14ac:dyDescent="0.25">
      <c r="A10054" s="1">
        <v>320894</v>
      </c>
      <c r="B10054" s="1" t="s">
        <v>35</v>
      </c>
      <c r="C10054" s="1" t="s">
        <v>20</v>
      </c>
      <c r="D10054" s="1" t="s">
        <v>26</v>
      </c>
      <c r="E10054" s="1" t="s">
        <v>15</v>
      </c>
    </row>
    <row r="10055" spans="1:5" x14ac:dyDescent="0.25">
      <c r="A10055" s="1">
        <v>320895</v>
      </c>
      <c r="B10055" s="1" t="s">
        <v>35</v>
      </c>
      <c r="C10055" s="1" t="s">
        <v>20</v>
      </c>
      <c r="D10055" s="1" t="s">
        <v>48</v>
      </c>
      <c r="E10055" s="1" t="s">
        <v>15</v>
      </c>
    </row>
    <row r="10056" spans="1:5" x14ac:dyDescent="0.25">
      <c r="A10056" s="1">
        <v>320896</v>
      </c>
      <c r="B10056" s="1" t="s">
        <v>12</v>
      </c>
      <c r="C10056" s="1" t="s">
        <v>20</v>
      </c>
      <c r="D10056" s="1" t="s">
        <v>30</v>
      </c>
      <c r="E10056" s="1" t="s">
        <v>15</v>
      </c>
    </row>
    <row r="10057" spans="1:5" x14ac:dyDescent="0.25">
      <c r="A10057" s="1">
        <v>320897</v>
      </c>
      <c r="B10057" s="1" t="s">
        <v>35</v>
      </c>
      <c r="C10057" s="1" t="s">
        <v>20</v>
      </c>
      <c r="D10057" s="1" t="s">
        <v>30</v>
      </c>
      <c r="E10057" s="1" t="s">
        <v>15</v>
      </c>
    </row>
    <row r="10058" spans="1:5" x14ac:dyDescent="0.25">
      <c r="A10058" s="1">
        <v>320898</v>
      </c>
      <c r="B10058" s="1" t="s">
        <v>12</v>
      </c>
      <c r="C10058" s="1" t="s">
        <v>20</v>
      </c>
      <c r="D10058" s="1" t="s">
        <v>61</v>
      </c>
      <c r="E10058" s="1" t="s">
        <v>15</v>
      </c>
    </row>
    <row r="10059" spans="1:5" x14ac:dyDescent="0.25">
      <c r="A10059" s="1">
        <v>320899</v>
      </c>
      <c r="B10059" s="1" t="s">
        <v>35</v>
      </c>
      <c r="C10059" s="1" t="s">
        <v>20</v>
      </c>
      <c r="D10059" s="1" t="s">
        <v>61</v>
      </c>
      <c r="E10059" s="1" t="s">
        <v>15</v>
      </c>
    </row>
    <row r="10060" spans="1:5" x14ac:dyDescent="0.25">
      <c r="A10060" s="1">
        <v>320900</v>
      </c>
      <c r="B10060" s="1" t="s">
        <v>35</v>
      </c>
      <c r="C10060" s="1" t="s">
        <v>27</v>
      </c>
      <c r="D10060" s="1" t="s">
        <v>54</v>
      </c>
      <c r="E10060" s="1" t="s">
        <v>15</v>
      </c>
    </row>
    <row r="10061" spans="1:5" x14ac:dyDescent="0.25">
      <c r="A10061" s="1">
        <v>320901</v>
      </c>
      <c r="B10061" s="1" t="s">
        <v>35</v>
      </c>
      <c r="C10061" s="1" t="s">
        <v>27</v>
      </c>
      <c r="D10061" s="1" t="s">
        <v>58</v>
      </c>
      <c r="E10061" s="1" t="s">
        <v>15</v>
      </c>
    </row>
    <row r="10062" spans="1:5" x14ac:dyDescent="0.25">
      <c r="A10062" s="1">
        <v>320902</v>
      </c>
      <c r="B10062" s="1" t="s">
        <v>12</v>
      </c>
      <c r="C10062" s="1" t="s">
        <v>27</v>
      </c>
      <c r="D10062" s="1" t="s">
        <v>30</v>
      </c>
      <c r="E10062" s="1" t="s">
        <v>15</v>
      </c>
    </row>
    <row r="10063" spans="1:5" x14ac:dyDescent="0.25">
      <c r="A10063" s="1">
        <v>320903</v>
      </c>
      <c r="B10063" s="1" t="s">
        <v>12</v>
      </c>
      <c r="C10063" s="1" t="s">
        <v>27</v>
      </c>
      <c r="D10063" s="1" t="s">
        <v>58</v>
      </c>
      <c r="E10063" s="1" t="s">
        <v>15</v>
      </c>
    </row>
    <row r="10064" spans="1:5" x14ac:dyDescent="0.25">
      <c r="A10064" s="1">
        <v>320904</v>
      </c>
      <c r="B10064" s="1" t="s">
        <v>35</v>
      </c>
      <c r="C10064" s="1" t="s">
        <v>27</v>
      </c>
      <c r="D10064" s="1" t="s">
        <v>45</v>
      </c>
      <c r="E10064" s="1" t="s">
        <v>15</v>
      </c>
    </row>
    <row r="10065" spans="1:5" x14ac:dyDescent="0.25">
      <c r="A10065" s="1">
        <v>320905</v>
      </c>
      <c r="B10065" s="1" t="s">
        <v>12</v>
      </c>
      <c r="C10065" s="1" t="s">
        <v>27</v>
      </c>
      <c r="D10065" s="1" t="s">
        <v>57</v>
      </c>
      <c r="E10065" s="1" t="s">
        <v>15</v>
      </c>
    </row>
    <row r="10066" spans="1:5" x14ac:dyDescent="0.25">
      <c r="A10066" s="1">
        <v>320906</v>
      </c>
      <c r="B10066" s="1" t="s">
        <v>12</v>
      </c>
      <c r="C10066" s="1" t="s">
        <v>27</v>
      </c>
      <c r="D10066" s="1" t="s">
        <v>38</v>
      </c>
      <c r="E10066" s="1" t="s">
        <v>15</v>
      </c>
    </row>
    <row r="10067" spans="1:5" x14ac:dyDescent="0.25">
      <c r="A10067" s="1">
        <v>320907</v>
      </c>
      <c r="B10067" s="1" t="s">
        <v>12</v>
      </c>
      <c r="C10067" s="1" t="s">
        <v>27</v>
      </c>
      <c r="D10067" s="1" t="s">
        <v>45</v>
      </c>
      <c r="E10067" s="1" t="s">
        <v>63</v>
      </c>
    </row>
    <row r="10068" spans="1:5" x14ac:dyDescent="0.25">
      <c r="A10068" s="1">
        <v>320908</v>
      </c>
      <c r="B10068" s="1" t="s">
        <v>12</v>
      </c>
      <c r="C10068" s="1" t="s">
        <v>27</v>
      </c>
      <c r="D10068" s="1" t="s">
        <v>54</v>
      </c>
      <c r="E10068" s="1" t="s">
        <v>63</v>
      </c>
    </row>
    <row r="10069" spans="1:5" x14ac:dyDescent="0.25">
      <c r="A10069" s="1">
        <v>320909</v>
      </c>
      <c r="B10069" s="1" t="s">
        <v>35</v>
      </c>
      <c r="C10069" s="1" t="s">
        <v>27</v>
      </c>
      <c r="D10069" s="1" t="s">
        <v>38</v>
      </c>
      <c r="E10069" s="1" t="s">
        <v>15</v>
      </c>
    </row>
    <row r="10070" spans="1:5" x14ac:dyDescent="0.25">
      <c r="A10070" s="1">
        <v>320910</v>
      </c>
      <c r="B10070" s="1" t="s">
        <v>35</v>
      </c>
      <c r="C10070" s="1" t="s">
        <v>27</v>
      </c>
      <c r="D10070" s="1" t="s">
        <v>60</v>
      </c>
      <c r="E10070" s="1" t="s">
        <v>15</v>
      </c>
    </row>
    <row r="10071" spans="1:5" x14ac:dyDescent="0.25">
      <c r="A10071" s="1">
        <v>320911</v>
      </c>
      <c r="B10071" s="1" t="s">
        <v>12</v>
      </c>
      <c r="C10071" s="1" t="s">
        <v>27</v>
      </c>
      <c r="D10071" s="1" t="s">
        <v>51</v>
      </c>
      <c r="E10071" s="1" t="s">
        <v>15</v>
      </c>
    </row>
    <row r="10072" spans="1:5" x14ac:dyDescent="0.25">
      <c r="A10072" s="1">
        <v>320912</v>
      </c>
      <c r="B10072" s="1" t="s">
        <v>35</v>
      </c>
      <c r="C10072" s="1" t="s">
        <v>27</v>
      </c>
      <c r="D10072" s="1" t="s">
        <v>53</v>
      </c>
      <c r="E10072" s="1" t="s">
        <v>15</v>
      </c>
    </row>
    <row r="10073" spans="1:5" x14ac:dyDescent="0.25">
      <c r="A10073" s="1">
        <v>320913</v>
      </c>
      <c r="B10073" s="1" t="s">
        <v>35</v>
      </c>
      <c r="C10073" s="1" t="s">
        <v>27</v>
      </c>
      <c r="D10073" s="1" t="s">
        <v>57</v>
      </c>
      <c r="E10073" s="1" t="s">
        <v>15</v>
      </c>
    </row>
    <row r="10074" spans="1:5" x14ac:dyDescent="0.25">
      <c r="A10074" s="1">
        <v>320914</v>
      </c>
      <c r="B10074" s="1" t="s">
        <v>12</v>
      </c>
      <c r="C10074" s="1" t="s">
        <v>27</v>
      </c>
      <c r="D10074" s="1" t="s">
        <v>30</v>
      </c>
      <c r="E10074" s="1" t="s">
        <v>15</v>
      </c>
    </row>
    <row r="10075" spans="1:5" x14ac:dyDescent="0.25">
      <c r="A10075" s="1">
        <v>320915</v>
      </c>
      <c r="B10075" s="1" t="s">
        <v>35</v>
      </c>
      <c r="C10075" s="1" t="s">
        <v>27</v>
      </c>
      <c r="D10075" s="1" t="s">
        <v>51</v>
      </c>
      <c r="E10075" s="1" t="s">
        <v>15</v>
      </c>
    </row>
    <row r="10076" spans="1:5" x14ac:dyDescent="0.25">
      <c r="A10076" s="1">
        <v>320916</v>
      </c>
      <c r="B10076" s="1" t="s">
        <v>35</v>
      </c>
      <c r="C10076" s="1" t="s">
        <v>27</v>
      </c>
      <c r="D10076" s="1" t="s">
        <v>57</v>
      </c>
      <c r="E10076" s="1" t="s">
        <v>15</v>
      </c>
    </row>
    <row r="10077" spans="1:5" x14ac:dyDescent="0.25">
      <c r="A10077" s="1">
        <v>320917</v>
      </c>
      <c r="B10077" s="1" t="s">
        <v>12</v>
      </c>
      <c r="C10077" s="1" t="s">
        <v>27</v>
      </c>
      <c r="D10077" s="1" t="s">
        <v>38</v>
      </c>
      <c r="E10077" s="1" t="s">
        <v>15</v>
      </c>
    </row>
    <row r="10078" spans="1:5" x14ac:dyDescent="0.25">
      <c r="A10078" s="1">
        <v>320918</v>
      </c>
      <c r="B10078" s="1" t="s">
        <v>12</v>
      </c>
      <c r="C10078" s="1" t="s">
        <v>27</v>
      </c>
      <c r="D10078" s="1" t="s">
        <v>38</v>
      </c>
      <c r="E10078" s="1" t="s">
        <v>15</v>
      </c>
    </row>
    <row r="10079" spans="1:5" x14ac:dyDescent="0.25">
      <c r="A10079" s="1">
        <v>320919</v>
      </c>
      <c r="B10079" s="1" t="s">
        <v>12</v>
      </c>
      <c r="C10079" s="1" t="s">
        <v>27</v>
      </c>
      <c r="D10079" s="1" t="s">
        <v>38</v>
      </c>
      <c r="E10079" s="1" t="s">
        <v>15</v>
      </c>
    </row>
    <row r="10080" spans="1:5" x14ac:dyDescent="0.25">
      <c r="A10080" s="1">
        <v>320920</v>
      </c>
      <c r="B10080" s="1" t="s">
        <v>12</v>
      </c>
      <c r="C10080" s="1" t="s">
        <v>27</v>
      </c>
      <c r="D10080" s="1" t="s">
        <v>60</v>
      </c>
      <c r="E10080" s="1" t="s">
        <v>15</v>
      </c>
    </row>
    <row r="10081" spans="1:5" x14ac:dyDescent="0.25">
      <c r="A10081" s="1">
        <v>320921</v>
      </c>
      <c r="B10081" s="1" t="s">
        <v>12</v>
      </c>
      <c r="C10081" s="1" t="s">
        <v>27</v>
      </c>
      <c r="D10081" s="1" t="s">
        <v>45</v>
      </c>
      <c r="E10081" s="1" t="s">
        <v>15</v>
      </c>
    </row>
    <row r="10082" spans="1:5" x14ac:dyDescent="0.25">
      <c r="A10082" s="1">
        <v>320922</v>
      </c>
      <c r="B10082" s="1" t="s">
        <v>12</v>
      </c>
      <c r="C10082" s="1" t="s">
        <v>27</v>
      </c>
      <c r="D10082" s="1" t="s">
        <v>53</v>
      </c>
      <c r="E10082" s="1" t="s">
        <v>15</v>
      </c>
    </row>
    <row r="10083" spans="1:5" x14ac:dyDescent="0.25">
      <c r="A10083" s="1">
        <v>320926</v>
      </c>
      <c r="B10083" s="1" t="s">
        <v>35</v>
      </c>
      <c r="C10083" s="1" t="s">
        <v>32</v>
      </c>
      <c r="D10083" s="1" t="s">
        <v>39</v>
      </c>
      <c r="E10083" s="1" t="s">
        <v>15</v>
      </c>
    </row>
    <row r="10084" spans="1:5" x14ac:dyDescent="0.25">
      <c r="A10084" s="1">
        <v>320927</v>
      </c>
      <c r="B10084" s="1" t="s">
        <v>35</v>
      </c>
      <c r="C10084" s="1" t="s">
        <v>32</v>
      </c>
      <c r="D10084" s="1" t="s">
        <v>48</v>
      </c>
      <c r="E10084" s="1" t="s">
        <v>15</v>
      </c>
    </row>
    <row r="10085" spans="1:5" x14ac:dyDescent="0.25">
      <c r="A10085" s="1">
        <v>320928</v>
      </c>
      <c r="B10085" s="1" t="s">
        <v>12</v>
      </c>
      <c r="C10085" s="1" t="s">
        <v>32</v>
      </c>
      <c r="D10085" s="1" t="s">
        <v>14</v>
      </c>
      <c r="E10085" s="1" t="s">
        <v>15</v>
      </c>
    </row>
    <row r="10086" spans="1:5" x14ac:dyDescent="0.25">
      <c r="A10086" s="1">
        <v>320929</v>
      </c>
      <c r="B10086" s="1" t="s">
        <v>35</v>
      </c>
      <c r="C10086" s="1" t="s">
        <v>32</v>
      </c>
      <c r="D10086" s="1" t="s">
        <v>39</v>
      </c>
      <c r="E10086" s="1" t="s">
        <v>15</v>
      </c>
    </row>
    <row r="10087" spans="1:5" x14ac:dyDescent="0.25">
      <c r="A10087" s="1">
        <v>320931</v>
      </c>
      <c r="B10087" s="1" t="s">
        <v>35</v>
      </c>
      <c r="C10087" s="1" t="s">
        <v>32</v>
      </c>
      <c r="D10087" s="1" t="s">
        <v>48</v>
      </c>
      <c r="E10087" s="1" t="s">
        <v>15</v>
      </c>
    </row>
    <row r="10088" spans="1:5" x14ac:dyDescent="0.25">
      <c r="A10088" s="1">
        <v>320932</v>
      </c>
      <c r="B10088" s="1" t="s">
        <v>12</v>
      </c>
      <c r="C10088" s="1" t="s">
        <v>32</v>
      </c>
      <c r="D10088" s="1" t="s">
        <v>39</v>
      </c>
      <c r="E10088" s="1" t="s">
        <v>15</v>
      </c>
    </row>
    <row r="10089" spans="1:5" x14ac:dyDescent="0.25">
      <c r="A10089" s="1">
        <v>320933</v>
      </c>
      <c r="B10089" s="1" t="s">
        <v>12</v>
      </c>
      <c r="C10089" s="1" t="s">
        <v>32</v>
      </c>
      <c r="D10089" s="1" t="s">
        <v>47</v>
      </c>
      <c r="E10089" s="1" t="s">
        <v>15</v>
      </c>
    </row>
    <row r="10090" spans="1:5" x14ac:dyDescent="0.25">
      <c r="A10090" s="1">
        <v>320934</v>
      </c>
      <c r="B10090" s="1" t="s">
        <v>35</v>
      </c>
      <c r="C10090" s="1" t="s">
        <v>32</v>
      </c>
      <c r="D10090" s="1" t="s">
        <v>39</v>
      </c>
      <c r="E10090" s="1" t="s">
        <v>15</v>
      </c>
    </row>
    <row r="10091" spans="1:5" x14ac:dyDescent="0.25">
      <c r="A10091" s="1">
        <v>320935</v>
      </c>
      <c r="B10091" s="1" t="s">
        <v>35</v>
      </c>
      <c r="C10091" s="1" t="s">
        <v>32</v>
      </c>
      <c r="D10091" s="1" t="s">
        <v>44</v>
      </c>
      <c r="E10091" s="1" t="s">
        <v>15</v>
      </c>
    </row>
    <row r="10092" spans="1:5" x14ac:dyDescent="0.25">
      <c r="A10092" s="1">
        <v>320936</v>
      </c>
      <c r="B10092" s="1" t="s">
        <v>35</v>
      </c>
      <c r="C10092" s="1" t="s">
        <v>32</v>
      </c>
      <c r="D10092" s="1" t="s">
        <v>39</v>
      </c>
      <c r="E10092" s="1" t="s">
        <v>15</v>
      </c>
    </row>
    <row r="10093" spans="1:5" x14ac:dyDescent="0.25">
      <c r="A10093" s="1">
        <v>320938</v>
      </c>
      <c r="B10093" s="1" t="s">
        <v>12</v>
      </c>
      <c r="C10093" s="1" t="s">
        <v>32</v>
      </c>
      <c r="D10093" s="1" t="s">
        <v>39</v>
      </c>
      <c r="E10093" s="1" t="s">
        <v>15</v>
      </c>
    </row>
    <row r="10094" spans="1:5" x14ac:dyDescent="0.25">
      <c r="A10094" s="1">
        <v>320939</v>
      </c>
      <c r="B10094" s="1" t="s">
        <v>35</v>
      </c>
      <c r="C10094" s="1" t="s">
        <v>32</v>
      </c>
      <c r="D10094" s="1" t="s">
        <v>39</v>
      </c>
      <c r="E10094" s="1" t="s">
        <v>15</v>
      </c>
    </row>
    <row r="10095" spans="1:5" x14ac:dyDescent="0.25">
      <c r="A10095" s="1">
        <v>320940</v>
      </c>
      <c r="B10095" s="1" t="s">
        <v>12</v>
      </c>
      <c r="C10095" s="1" t="s">
        <v>27</v>
      </c>
      <c r="D10095" s="1" t="s">
        <v>58</v>
      </c>
      <c r="E10095" s="1" t="s">
        <v>15</v>
      </c>
    </row>
    <row r="10096" spans="1:5" x14ac:dyDescent="0.25">
      <c r="A10096" s="1">
        <v>320941</v>
      </c>
      <c r="B10096" s="1" t="s">
        <v>12</v>
      </c>
      <c r="C10096" s="1" t="s">
        <v>32</v>
      </c>
      <c r="D10096" s="1" t="s">
        <v>44</v>
      </c>
      <c r="E10096" s="1" t="s">
        <v>15</v>
      </c>
    </row>
    <row r="10097" spans="1:5" x14ac:dyDescent="0.25">
      <c r="A10097" s="1">
        <v>320942</v>
      </c>
      <c r="B10097" s="1" t="s">
        <v>35</v>
      </c>
      <c r="C10097" s="1" t="s">
        <v>32</v>
      </c>
      <c r="D10097" s="1" t="s">
        <v>39</v>
      </c>
      <c r="E10097" s="1" t="s">
        <v>15</v>
      </c>
    </row>
    <row r="10098" spans="1:5" x14ac:dyDescent="0.25">
      <c r="A10098" s="1">
        <v>320944</v>
      </c>
      <c r="B10098" s="1" t="s">
        <v>35</v>
      </c>
      <c r="C10098" s="1" t="s">
        <v>32</v>
      </c>
      <c r="D10098" s="1" t="s">
        <v>39</v>
      </c>
      <c r="E10098" s="1" t="s">
        <v>15</v>
      </c>
    </row>
    <row r="10099" spans="1:5" x14ac:dyDescent="0.25">
      <c r="A10099" s="1">
        <v>320945</v>
      </c>
      <c r="B10099" s="1" t="s">
        <v>35</v>
      </c>
      <c r="C10099" s="1" t="s">
        <v>32</v>
      </c>
      <c r="D10099" s="1" t="s">
        <v>39</v>
      </c>
      <c r="E10099" s="1" t="s">
        <v>15</v>
      </c>
    </row>
    <row r="10100" spans="1:5" x14ac:dyDescent="0.25">
      <c r="A10100" s="1">
        <v>320946</v>
      </c>
      <c r="B10100" s="1" t="s">
        <v>12</v>
      </c>
      <c r="C10100" s="1" t="s">
        <v>32</v>
      </c>
      <c r="D10100" s="1" t="s">
        <v>44</v>
      </c>
      <c r="E10100" s="1" t="s">
        <v>15</v>
      </c>
    </row>
    <row r="10101" spans="1:5" x14ac:dyDescent="0.25">
      <c r="A10101" s="1">
        <v>320947</v>
      </c>
      <c r="B10101" s="1" t="s">
        <v>35</v>
      </c>
      <c r="C10101" s="1" t="s">
        <v>27</v>
      </c>
      <c r="D10101" s="1" t="s">
        <v>58</v>
      </c>
      <c r="E10101" s="1" t="s">
        <v>15</v>
      </c>
    </row>
    <row r="10102" spans="1:5" x14ac:dyDescent="0.25">
      <c r="A10102" s="1">
        <v>320948</v>
      </c>
      <c r="B10102" s="1" t="s">
        <v>35</v>
      </c>
      <c r="C10102" s="1" t="s">
        <v>27</v>
      </c>
      <c r="D10102" s="1" t="s">
        <v>58</v>
      </c>
      <c r="E10102" s="1" t="s">
        <v>15</v>
      </c>
    </row>
    <row r="10103" spans="1:5" x14ac:dyDescent="0.25">
      <c r="A10103" s="1">
        <v>320949</v>
      </c>
      <c r="B10103" s="1" t="s">
        <v>35</v>
      </c>
      <c r="C10103" s="1" t="s">
        <v>32</v>
      </c>
      <c r="D10103" s="1" t="s">
        <v>44</v>
      </c>
      <c r="E10103" s="1" t="s">
        <v>15</v>
      </c>
    </row>
    <row r="10104" spans="1:5" x14ac:dyDescent="0.25">
      <c r="A10104" s="1">
        <v>320950</v>
      </c>
      <c r="B10104" s="1" t="s">
        <v>35</v>
      </c>
      <c r="C10104" s="1" t="s">
        <v>32</v>
      </c>
      <c r="D10104" s="1" t="s">
        <v>44</v>
      </c>
      <c r="E10104" s="1" t="s">
        <v>15</v>
      </c>
    </row>
    <row r="10105" spans="1:5" x14ac:dyDescent="0.25">
      <c r="A10105" s="1">
        <v>320951</v>
      </c>
      <c r="B10105" s="1" t="s">
        <v>35</v>
      </c>
      <c r="C10105" s="1" t="s">
        <v>32</v>
      </c>
      <c r="D10105" s="1" t="s">
        <v>47</v>
      </c>
      <c r="E10105" s="1" t="s">
        <v>15</v>
      </c>
    </row>
    <row r="10106" spans="1:5" x14ac:dyDescent="0.25">
      <c r="A10106" s="1">
        <v>320952</v>
      </c>
      <c r="B10106" s="1" t="s">
        <v>35</v>
      </c>
      <c r="C10106" s="1" t="s">
        <v>32</v>
      </c>
      <c r="D10106" s="1" t="s">
        <v>44</v>
      </c>
      <c r="E10106" s="1" t="s">
        <v>15</v>
      </c>
    </row>
    <row r="10107" spans="1:5" x14ac:dyDescent="0.25">
      <c r="A10107" s="1">
        <v>320953</v>
      </c>
      <c r="B10107" s="1" t="s">
        <v>35</v>
      </c>
      <c r="C10107" s="1" t="s">
        <v>32</v>
      </c>
      <c r="D10107" s="1" t="s">
        <v>44</v>
      </c>
      <c r="E10107" s="1" t="s">
        <v>15</v>
      </c>
    </row>
    <row r="10108" spans="1:5" x14ac:dyDescent="0.25">
      <c r="A10108" s="1">
        <v>320954</v>
      </c>
      <c r="B10108" s="1" t="s">
        <v>35</v>
      </c>
      <c r="C10108" s="1" t="s">
        <v>27</v>
      </c>
      <c r="D10108" s="1" t="s">
        <v>58</v>
      </c>
      <c r="E10108" s="1" t="s">
        <v>15</v>
      </c>
    </row>
    <row r="10109" spans="1:5" x14ac:dyDescent="0.25">
      <c r="A10109" s="1">
        <v>320955</v>
      </c>
      <c r="B10109" s="1" t="s">
        <v>35</v>
      </c>
      <c r="C10109" s="1" t="s">
        <v>32</v>
      </c>
      <c r="D10109" s="1" t="s">
        <v>44</v>
      </c>
      <c r="E10109" s="1" t="s">
        <v>15</v>
      </c>
    </row>
    <row r="10110" spans="1:5" x14ac:dyDescent="0.25">
      <c r="A10110" s="1">
        <v>320956</v>
      </c>
      <c r="B10110" s="1" t="s">
        <v>35</v>
      </c>
      <c r="C10110" s="1" t="s">
        <v>32</v>
      </c>
      <c r="D10110" s="1" t="s">
        <v>44</v>
      </c>
      <c r="E10110" s="1" t="s">
        <v>15</v>
      </c>
    </row>
    <row r="10111" spans="1:5" x14ac:dyDescent="0.25">
      <c r="A10111" s="1">
        <v>320957</v>
      </c>
      <c r="B10111" s="1" t="s">
        <v>35</v>
      </c>
      <c r="C10111" s="1" t="s">
        <v>27</v>
      </c>
      <c r="D10111" s="1" t="s">
        <v>58</v>
      </c>
      <c r="E10111" s="1" t="s">
        <v>15</v>
      </c>
    </row>
    <row r="10112" spans="1:5" x14ac:dyDescent="0.25">
      <c r="A10112" s="1">
        <v>320958</v>
      </c>
      <c r="B10112" s="1" t="s">
        <v>12</v>
      </c>
      <c r="C10112" s="1" t="s">
        <v>32</v>
      </c>
      <c r="D10112" s="1" t="s">
        <v>44</v>
      </c>
      <c r="E10112" s="1" t="s">
        <v>15</v>
      </c>
    </row>
    <row r="10113" spans="1:5" x14ac:dyDescent="0.25">
      <c r="A10113" s="1">
        <v>320959</v>
      </c>
      <c r="B10113" s="1" t="s">
        <v>35</v>
      </c>
      <c r="C10113" s="1" t="s">
        <v>32</v>
      </c>
      <c r="D10113" s="1" t="s">
        <v>44</v>
      </c>
      <c r="E10113" s="1" t="s">
        <v>15</v>
      </c>
    </row>
    <row r="10114" spans="1:5" x14ac:dyDescent="0.25">
      <c r="A10114" s="1">
        <v>320967</v>
      </c>
      <c r="B10114" s="1" t="s">
        <v>35</v>
      </c>
      <c r="C10114" s="1" t="s">
        <v>29</v>
      </c>
      <c r="D10114" s="1" t="s">
        <v>40</v>
      </c>
      <c r="E10114" s="1" t="s">
        <v>15</v>
      </c>
    </row>
    <row r="10115" spans="1:5" x14ac:dyDescent="0.25">
      <c r="A10115" s="1">
        <v>320968</v>
      </c>
      <c r="B10115" s="1" t="s">
        <v>35</v>
      </c>
      <c r="C10115" s="1" t="s">
        <v>29</v>
      </c>
      <c r="D10115" s="1" t="s">
        <v>43</v>
      </c>
      <c r="E10115" s="1" t="s">
        <v>15</v>
      </c>
    </row>
    <row r="10116" spans="1:5" x14ac:dyDescent="0.25">
      <c r="A10116" s="1">
        <v>320969</v>
      </c>
      <c r="B10116" s="1" t="s">
        <v>35</v>
      </c>
      <c r="C10116" s="1" t="s">
        <v>29</v>
      </c>
      <c r="D10116" s="1" t="s">
        <v>21</v>
      </c>
      <c r="E10116" s="1" t="s">
        <v>63</v>
      </c>
    </row>
    <row r="10117" spans="1:5" x14ac:dyDescent="0.25">
      <c r="A10117" s="1">
        <v>320970</v>
      </c>
      <c r="B10117" s="1" t="s">
        <v>35</v>
      </c>
      <c r="C10117" s="1" t="s">
        <v>29</v>
      </c>
      <c r="D10117" s="1" t="s">
        <v>43</v>
      </c>
      <c r="E10117" s="1" t="s">
        <v>15</v>
      </c>
    </row>
    <row r="10118" spans="1:5" x14ac:dyDescent="0.25">
      <c r="A10118" s="1">
        <v>320972</v>
      </c>
      <c r="B10118" s="1" t="s">
        <v>35</v>
      </c>
      <c r="C10118" s="1" t="s">
        <v>29</v>
      </c>
      <c r="D10118" s="1" t="s">
        <v>61</v>
      </c>
      <c r="E10118" s="1" t="s">
        <v>15</v>
      </c>
    </row>
    <row r="10119" spans="1:5" x14ac:dyDescent="0.25">
      <c r="A10119" s="1">
        <v>320973</v>
      </c>
      <c r="B10119" s="1" t="s">
        <v>12</v>
      </c>
      <c r="C10119" s="1" t="s">
        <v>29</v>
      </c>
      <c r="D10119" s="1" t="s">
        <v>26</v>
      </c>
      <c r="E10119" s="1" t="s">
        <v>15</v>
      </c>
    </row>
    <row r="10120" spans="1:5" x14ac:dyDescent="0.25">
      <c r="A10120" s="1">
        <v>320974</v>
      </c>
      <c r="B10120" s="1" t="s">
        <v>35</v>
      </c>
      <c r="C10120" s="1" t="s">
        <v>29</v>
      </c>
      <c r="D10120" s="1" t="s">
        <v>26</v>
      </c>
      <c r="E10120" s="1" t="s">
        <v>15</v>
      </c>
    </row>
    <row r="10121" spans="1:5" x14ac:dyDescent="0.25">
      <c r="A10121" s="1">
        <v>320975</v>
      </c>
      <c r="B10121" s="1" t="s">
        <v>35</v>
      </c>
      <c r="C10121" s="1" t="s">
        <v>29</v>
      </c>
      <c r="D10121" s="1" t="s">
        <v>24</v>
      </c>
      <c r="E10121" s="1" t="s">
        <v>15</v>
      </c>
    </row>
    <row r="10122" spans="1:5" x14ac:dyDescent="0.25">
      <c r="A10122" s="1">
        <v>320976</v>
      </c>
      <c r="B10122" s="1" t="s">
        <v>35</v>
      </c>
      <c r="C10122" s="1" t="s">
        <v>32</v>
      </c>
      <c r="D10122" s="1" t="s">
        <v>14</v>
      </c>
      <c r="E10122" s="1" t="s">
        <v>63</v>
      </c>
    </row>
    <row r="10123" spans="1:5" x14ac:dyDescent="0.25">
      <c r="A10123" s="1">
        <v>320977</v>
      </c>
      <c r="B10123" s="1" t="s">
        <v>12</v>
      </c>
      <c r="C10123" s="1" t="s">
        <v>29</v>
      </c>
      <c r="D10123" s="1" t="s">
        <v>49</v>
      </c>
      <c r="E10123" s="1" t="s">
        <v>15</v>
      </c>
    </row>
    <row r="10124" spans="1:5" x14ac:dyDescent="0.25">
      <c r="A10124" s="1">
        <v>320979</v>
      </c>
      <c r="B10124" s="1" t="s">
        <v>35</v>
      </c>
      <c r="C10124" s="1" t="s">
        <v>29</v>
      </c>
      <c r="D10124" s="1" t="s">
        <v>61</v>
      </c>
      <c r="E10124" s="1" t="s">
        <v>63</v>
      </c>
    </row>
    <row r="10125" spans="1:5" x14ac:dyDescent="0.25">
      <c r="A10125" s="1">
        <v>320981</v>
      </c>
      <c r="B10125" s="1" t="s">
        <v>12</v>
      </c>
      <c r="C10125" s="1" t="s">
        <v>29</v>
      </c>
      <c r="D10125" s="1" t="s">
        <v>49</v>
      </c>
      <c r="E10125" s="1" t="s">
        <v>15</v>
      </c>
    </row>
    <row r="10126" spans="1:5" x14ac:dyDescent="0.25">
      <c r="A10126" s="1">
        <v>320982</v>
      </c>
      <c r="B10126" s="1" t="s">
        <v>35</v>
      </c>
      <c r="C10126" s="1" t="s">
        <v>29</v>
      </c>
      <c r="D10126" s="1" t="s">
        <v>40</v>
      </c>
      <c r="E10126" s="1" t="s">
        <v>15</v>
      </c>
    </row>
    <row r="10127" spans="1:5" x14ac:dyDescent="0.25">
      <c r="A10127" s="1">
        <v>320983</v>
      </c>
      <c r="B10127" s="1" t="s">
        <v>12</v>
      </c>
      <c r="C10127" s="1" t="s">
        <v>29</v>
      </c>
      <c r="D10127" s="1" t="s">
        <v>61</v>
      </c>
      <c r="E10127" s="1" t="s">
        <v>15</v>
      </c>
    </row>
    <row r="10128" spans="1:5" x14ac:dyDescent="0.25">
      <c r="A10128" s="1">
        <v>320984</v>
      </c>
      <c r="B10128" s="1" t="s">
        <v>35</v>
      </c>
      <c r="C10128" s="1" t="s">
        <v>29</v>
      </c>
      <c r="D10128" s="1" t="s">
        <v>49</v>
      </c>
      <c r="E10128" s="1" t="s">
        <v>15</v>
      </c>
    </row>
    <row r="10129" spans="1:5" x14ac:dyDescent="0.25">
      <c r="A10129" s="1">
        <v>320985</v>
      </c>
      <c r="B10129" s="1" t="s">
        <v>35</v>
      </c>
      <c r="C10129" s="1" t="s">
        <v>29</v>
      </c>
      <c r="D10129" s="1" t="s">
        <v>26</v>
      </c>
      <c r="E10129" s="1" t="s">
        <v>15</v>
      </c>
    </row>
    <row r="10130" spans="1:5" x14ac:dyDescent="0.25">
      <c r="A10130" s="1">
        <v>320987</v>
      </c>
      <c r="B10130" s="1" t="s">
        <v>12</v>
      </c>
      <c r="C10130" s="1" t="s">
        <v>29</v>
      </c>
      <c r="D10130" s="1" t="s">
        <v>26</v>
      </c>
      <c r="E10130" s="1" t="s">
        <v>15</v>
      </c>
    </row>
    <row r="10131" spans="1:5" x14ac:dyDescent="0.25">
      <c r="A10131" s="1">
        <v>320988</v>
      </c>
      <c r="B10131" s="1" t="s">
        <v>12</v>
      </c>
      <c r="C10131" s="1" t="s">
        <v>29</v>
      </c>
      <c r="D10131" s="1" t="s">
        <v>26</v>
      </c>
      <c r="E10131" s="1" t="s">
        <v>15</v>
      </c>
    </row>
    <row r="10132" spans="1:5" x14ac:dyDescent="0.25">
      <c r="A10132" s="1">
        <v>320989</v>
      </c>
      <c r="B10132" s="1" t="s">
        <v>35</v>
      </c>
      <c r="C10132" s="1" t="s">
        <v>29</v>
      </c>
      <c r="D10132" s="1" t="s">
        <v>26</v>
      </c>
      <c r="E10132" s="1" t="s">
        <v>15</v>
      </c>
    </row>
    <row r="10133" spans="1:5" x14ac:dyDescent="0.25">
      <c r="A10133" s="1">
        <v>320990</v>
      </c>
      <c r="B10133" s="1" t="s">
        <v>35</v>
      </c>
      <c r="C10133" s="1" t="s">
        <v>29</v>
      </c>
      <c r="D10133" s="1" t="s">
        <v>49</v>
      </c>
      <c r="E10133" s="1" t="s">
        <v>15</v>
      </c>
    </row>
    <row r="10134" spans="1:5" x14ac:dyDescent="0.25">
      <c r="A10134" s="1">
        <v>320993</v>
      </c>
      <c r="B10134" s="1" t="s">
        <v>35</v>
      </c>
      <c r="C10134" s="1" t="s">
        <v>29</v>
      </c>
      <c r="D10134" s="1" t="s">
        <v>26</v>
      </c>
      <c r="E10134" s="1" t="s">
        <v>15</v>
      </c>
    </row>
    <row r="10135" spans="1:5" x14ac:dyDescent="0.25">
      <c r="A10135" s="1">
        <v>320994</v>
      </c>
      <c r="B10135" s="1" t="s">
        <v>65</v>
      </c>
      <c r="C10135" s="1" t="s">
        <v>29</v>
      </c>
      <c r="D10135" s="1" t="s">
        <v>49</v>
      </c>
      <c r="E10135" s="1" t="s">
        <v>63</v>
      </c>
    </row>
    <row r="10136" spans="1:5" x14ac:dyDescent="0.25">
      <c r="A10136" s="1">
        <v>320995</v>
      </c>
      <c r="B10136" s="1" t="s">
        <v>65</v>
      </c>
      <c r="C10136" s="1" t="s">
        <v>29</v>
      </c>
      <c r="D10136" s="1" t="s">
        <v>49</v>
      </c>
      <c r="E10136" s="1" t="s">
        <v>63</v>
      </c>
    </row>
    <row r="10137" spans="1:5" x14ac:dyDescent="0.25">
      <c r="A10137" s="1">
        <v>320996</v>
      </c>
      <c r="B10137" s="1" t="s">
        <v>65</v>
      </c>
      <c r="C10137" s="1" t="s">
        <v>29</v>
      </c>
      <c r="D10137" s="1" t="s">
        <v>49</v>
      </c>
      <c r="E10137" s="1" t="s">
        <v>63</v>
      </c>
    </row>
    <row r="10138" spans="1:5" x14ac:dyDescent="0.25">
      <c r="A10138" s="1">
        <v>320997</v>
      </c>
      <c r="B10138" s="1" t="s">
        <v>65</v>
      </c>
      <c r="C10138" s="1" t="s">
        <v>29</v>
      </c>
      <c r="D10138" s="1" t="s">
        <v>49</v>
      </c>
      <c r="E10138" s="1" t="s">
        <v>63</v>
      </c>
    </row>
    <row r="10139" spans="1:5" x14ac:dyDescent="0.25">
      <c r="A10139" s="1">
        <v>320998</v>
      </c>
      <c r="B10139" s="1" t="s">
        <v>65</v>
      </c>
      <c r="C10139" s="1" t="s">
        <v>29</v>
      </c>
      <c r="D10139" s="1" t="s">
        <v>49</v>
      </c>
      <c r="E10139" s="1" t="s">
        <v>63</v>
      </c>
    </row>
    <row r="10140" spans="1:5" x14ac:dyDescent="0.25">
      <c r="A10140" s="1">
        <v>320999</v>
      </c>
      <c r="B10140" s="1" t="s">
        <v>64</v>
      </c>
      <c r="C10140" s="1" t="s">
        <v>32</v>
      </c>
      <c r="D10140" s="1" t="s">
        <v>39</v>
      </c>
      <c r="E10140" s="1" t="s">
        <v>15</v>
      </c>
    </row>
    <row r="10141" spans="1:5" x14ac:dyDescent="0.25">
      <c r="A10141" s="1">
        <v>321000</v>
      </c>
      <c r="B10141" s="1" t="s">
        <v>65</v>
      </c>
      <c r="C10141" s="1" t="s">
        <v>29</v>
      </c>
      <c r="D10141" s="1" t="s">
        <v>49</v>
      </c>
      <c r="E10141" s="1" t="s">
        <v>63</v>
      </c>
    </row>
    <row r="10142" spans="1:5" x14ac:dyDescent="0.25">
      <c r="A10142" s="1">
        <v>321001</v>
      </c>
      <c r="B10142" s="1" t="s">
        <v>65</v>
      </c>
      <c r="C10142" s="1" t="s">
        <v>29</v>
      </c>
      <c r="D10142" s="1" t="s">
        <v>49</v>
      </c>
      <c r="E10142" s="1" t="s">
        <v>63</v>
      </c>
    </row>
    <row r="10143" spans="1:5" x14ac:dyDescent="0.25">
      <c r="A10143" s="1">
        <v>321002</v>
      </c>
      <c r="B10143" s="1" t="s">
        <v>12</v>
      </c>
      <c r="C10143" s="1" t="s">
        <v>29</v>
      </c>
      <c r="D10143" s="1" t="s">
        <v>49</v>
      </c>
      <c r="E10143" s="1" t="s">
        <v>63</v>
      </c>
    </row>
    <row r="10144" spans="1:5" x14ac:dyDescent="0.25">
      <c r="A10144" s="1">
        <v>321003</v>
      </c>
      <c r="B10144" s="1" t="s">
        <v>12</v>
      </c>
      <c r="C10144" s="1" t="s">
        <v>29</v>
      </c>
      <c r="D10144" s="1" t="s">
        <v>49</v>
      </c>
      <c r="E10144" s="1" t="s">
        <v>63</v>
      </c>
    </row>
    <row r="10145" spans="1:5" x14ac:dyDescent="0.25">
      <c r="A10145" s="1">
        <v>321004</v>
      </c>
      <c r="B10145" s="1" t="s">
        <v>65</v>
      </c>
      <c r="C10145" s="1" t="s">
        <v>29</v>
      </c>
      <c r="D10145" s="1" t="s">
        <v>49</v>
      </c>
      <c r="E10145" s="1" t="s">
        <v>63</v>
      </c>
    </row>
    <row r="10146" spans="1:5" x14ac:dyDescent="0.25">
      <c r="A10146" s="1">
        <v>321005</v>
      </c>
      <c r="B10146" s="1" t="s">
        <v>64</v>
      </c>
      <c r="C10146" s="1" t="s">
        <v>32</v>
      </c>
      <c r="D10146" s="1" t="s">
        <v>39</v>
      </c>
      <c r="E10146" s="1" t="s">
        <v>15</v>
      </c>
    </row>
    <row r="10147" spans="1:5" x14ac:dyDescent="0.25">
      <c r="A10147" s="1">
        <v>321006</v>
      </c>
      <c r="B10147" s="1" t="s">
        <v>64</v>
      </c>
      <c r="C10147" s="1" t="s">
        <v>32</v>
      </c>
      <c r="D10147" s="1" t="s">
        <v>39</v>
      </c>
      <c r="E10147" s="1" t="s">
        <v>15</v>
      </c>
    </row>
    <row r="10148" spans="1:5" x14ac:dyDescent="0.25">
      <c r="A10148" s="1">
        <v>321007</v>
      </c>
      <c r="B10148" s="1" t="s">
        <v>64</v>
      </c>
      <c r="C10148" s="1" t="s">
        <v>32</v>
      </c>
      <c r="D10148" s="1" t="s">
        <v>39</v>
      </c>
      <c r="E10148" s="1" t="s">
        <v>15</v>
      </c>
    </row>
    <row r="10149" spans="1:5" x14ac:dyDescent="0.25">
      <c r="A10149" s="1">
        <v>321008</v>
      </c>
      <c r="B10149" s="1" t="s">
        <v>64</v>
      </c>
      <c r="C10149" s="1" t="s">
        <v>32</v>
      </c>
      <c r="D10149" s="1" t="s">
        <v>39</v>
      </c>
      <c r="E10149" s="1" t="s">
        <v>15</v>
      </c>
    </row>
    <row r="10150" spans="1:5" x14ac:dyDescent="0.25">
      <c r="A10150" s="1">
        <v>321009</v>
      </c>
      <c r="B10150" s="1" t="s">
        <v>64</v>
      </c>
      <c r="C10150" s="1" t="s">
        <v>32</v>
      </c>
      <c r="D10150" s="1" t="s">
        <v>39</v>
      </c>
      <c r="E10150" s="1" t="s">
        <v>15</v>
      </c>
    </row>
    <row r="10151" spans="1:5" x14ac:dyDescent="0.25">
      <c r="A10151" s="1">
        <v>321010</v>
      </c>
      <c r="B10151" s="1" t="s">
        <v>64</v>
      </c>
      <c r="C10151" s="1" t="s">
        <v>32</v>
      </c>
      <c r="D10151" s="1" t="s">
        <v>39</v>
      </c>
      <c r="E10151" s="1" t="s">
        <v>15</v>
      </c>
    </row>
    <row r="10152" spans="1:5" x14ac:dyDescent="0.25">
      <c r="A10152" s="1">
        <v>321011</v>
      </c>
      <c r="B10152" s="1" t="s">
        <v>64</v>
      </c>
      <c r="C10152" s="1" t="s">
        <v>32</v>
      </c>
      <c r="D10152" s="1" t="s">
        <v>39</v>
      </c>
      <c r="E10152" s="1" t="s">
        <v>15</v>
      </c>
    </row>
    <row r="10153" spans="1:5" x14ac:dyDescent="0.25">
      <c r="A10153" s="1">
        <v>321012</v>
      </c>
      <c r="B10153" s="1" t="s">
        <v>64</v>
      </c>
      <c r="C10153" s="1" t="s">
        <v>32</v>
      </c>
      <c r="D10153" s="1" t="s">
        <v>39</v>
      </c>
      <c r="E10153" s="1" t="s">
        <v>15</v>
      </c>
    </row>
    <row r="10154" spans="1:5" x14ac:dyDescent="0.25">
      <c r="A10154" s="1">
        <v>321013</v>
      </c>
      <c r="B10154" s="1" t="s">
        <v>64</v>
      </c>
      <c r="C10154" s="1" t="s">
        <v>32</v>
      </c>
      <c r="D10154" s="1" t="s">
        <v>39</v>
      </c>
      <c r="E10154" s="1" t="s">
        <v>15</v>
      </c>
    </row>
    <row r="10155" spans="1:5" x14ac:dyDescent="0.25">
      <c r="A10155" s="1">
        <v>321014</v>
      </c>
      <c r="B10155" s="1" t="s">
        <v>64</v>
      </c>
      <c r="C10155" s="1" t="s">
        <v>32</v>
      </c>
      <c r="D10155" s="1" t="s">
        <v>39</v>
      </c>
      <c r="E10155" s="1" t="s">
        <v>15</v>
      </c>
    </row>
    <row r="10156" spans="1:5" x14ac:dyDescent="0.25">
      <c r="A10156" s="1">
        <v>321015</v>
      </c>
      <c r="B10156" s="1" t="s">
        <v>64</v>
      </c>
      <c r="C10156" s="1" t="s">
        <v>32</v>
      </c>
      <c r="D10156" s="1" t="s">
        <v>39</v>
      </c>
      <c r="E10156" s="1" t="s">
        <v>15</v>
      </c>
    </row>
    <row r="10157" spans="1:5" x14ac:dyDescent="0.25">
      <c r="A10157" s="1">
        <v>321016</v>
      </c>
      <c r="B10157" s="1" t="s">
        <v>64</v>
      </c>
      <c r="C10157" s="1" t="s">
        <v>32</v>
      </c>
      <c r="D10157" s="1" t="s">
        <v>39</v>
      </c>
      <c r="E10157" s="1" t="s">
        <v>15</v>
      </c>
    </row>
    <row r="10158" spans="1:5" x14ac:dyDescent="0.25">
      <c r="A10158" s="1">
        <v>321017</v>
      </c>
      <c r="B10158" s="1" t="s">
        <v>64</v>
      </c>
      <c r="C10158" s="1" t="s">
        <v>32</v>
      </c>
      <c r="D10158" s="1" t="s">
        <v>39</v>
      </c>
      <c r="E10158" s="1" t="s">
        <v>15</v>
      </c>
    </row>
    <row r="10159" spans="1:5" x14ac:dyDescent="0.25">
      <c r="A10159" s="1">
        <v>321018</v>
      </c>
      <c r="B10159" s="1" t="s">
        <v>64</v>
      </c>
      <c r="C10159" s="1" t="s">
        <v>32</v>
      </c>
      <c r="D10159" s="1" t="s">
        <v>39</v>
      </c>
      <c r="E10159" s="1" t="s">
        <v>15</v>
      </c>
    </row>
    <row r="10160" spans="1:5" x14ac:dyDescent="0.25">
      <c r="A10160" s="1">
        <v>321019</v>
      </c>
      <c r="B10160" s="1" t="s">
        <v>64</v>
      </c>
      <c r="C10160" s="1" t="s">
        <v>32</v>
      </c>
      <c r="D10160" s="1" t="s">
        <v>39</v>
      </c>
      <c r="E10160" s="1" t="s">
        <v>15</v>
      </c>
    </row>
    <row r="10161" spans="1:5" x14ac:dyDescent="0.25">
      <c r="A10161" s="1">
        <v>321020</v>
      </c>
      <c r="B10161" s="1" t="s">
        <v>12</v>
      </c>
      <c r="C10161" s="1" t="s">
        <v>29</v>
      </c>
      <c r="D10161" s="1" t="s">
        <v>40</v>
      </c>
      <c r="E10161" s="1" t="s">
        <v>15</v>
      </c>
    </row>
    <row r="10162" spans="1:5" x14ac:dyDescent="0.25">
      <c r="A10162" s="1">
        <v>321029</v>
      </c>
      <c r="B10162" s="1" t="s">
        <v>35</v>
      </c>
      <c r="C10162" s="1" t="s">
        <v>29</v>
      </c>
      <c r="D10162" s="1" t="s">
        <v>40</v>
      </c>
      <c r="E10162" s="1" t="s">
        <v>15</v>
      </c>
    </row>
    <row r="10163" spans="1:5" x14ac:dyDescent="0.25">
      <c r="A10163" s="1">
        <v>321030</v>
      </c>
      <c r="B10163" s="1" t="s">
        <v>12</v>
      </c>
      <c r="C10163" s="1" t="s">
        <v>20</v>
      </c>
      <c r="D10163" s="1" t="s">
        <v>61</v>
      </c>
      <c r="E10163" s="1" t="s">
        <v>15</v>
      </c>
    </row>
    <row r="10164" spans="1:5" x14ac:dyDescent="0.25">
      <c r="A10164" s="1">
        <v>321031</v>
      </c>
      <c r="B10164" s="1" t="s">
        <v>35</v>
      </c>
      <c r="C10164" s="1" t="s">
        <v>20</v>
      </c>
      <c r="D10164" s="1" t="s">
        <v>48</v>
      </c>
      <c r="E10164" s="1" t="s">
        <v>15</v>
      </c>
    </row>
    <row r="10165" spans="1:5" x14ac:dyDescent="0.25">
      <c r="A10165" s="1">
        <v>321032</v>
      </c>
      <c r="B10165" s="1" t="s">
        <v>65</v>
      </c>
      <c r="C10165" s="1" t="s">
        <v>20</v>
      </c>
      <c r="D10165" s="1" t="s">
        <v>45</v>
      </c>
      <c r="E10165" s="1" t="s">
        <v>15</v>
      </c>
    </row>
    <row r="10166" spans="1:5" x14ac:dyDescent="0.25">
      <c r="A10166" s="1">
        <v>321033</v>
      </c>
      <c r="B10166" s="1" t="s">
        <v>35</v>
      </c>
      <c r="C10166" s="1" t="s">
        <v>16</v>
      </c>
      <c r="D10166" s="1" t="s">
        <v>60</v>
      </c>
      <c r="E10166" s="1" t="s">
        <v>15</v>
      </c>
    </row>
    <row r="10167" spans="1:5" x14ac:dyDescent="0.25">
      <c r="A10167" s="1">
        <v>321035</v>
      </c>
      <c r="B10167" s="1" t="s">
        <v>65</v>
      </c>
      <c r="C10167" s="1" t="s">
        <v>16</v>
      </c>
      <c r="D10167" s="1" t="s">
        <v>40</v>
      </c>
      <c r="E10167" s="1" t="s">
        <v>15</v>
      </c>
    </row>
    <row r="10168" spans="1:5" x14ac:dyDescent="0.25">
      <c r="A10168" s="1">
        <v>321042</v>
      </c>
      <c r="B10168" s="1" t="s">
        <v>64</v>
      </c>
      <c r="C10168" s="1" t="s">
        <v>29</v>
      </c>
      <c r="D10168" s="1" t="s">
        <v>43</v>
      </c>
      <c r="E10168" s="1" t="s">
        <v>15</v>
      </c>
    </row>
    <row r="10169" spans="1:5" x14ac:dyDescent="0.25">
      <c r="A10169" s="1">
        <v>321043</v>
      </c>
      <c r="B10169" s="1" t="s">
        <v>64</v>
      </c>
      <c r="C10169" s="1" t="s">
        <v>29</v>
      </c>
      <c r="D10169" s="1" t="s">
        <v>43</v>
      </c>
      <c r="E10169" s="1" t="s">
        <v>15</v>
      </c>
    </row>
    <row r="10170" spans="1:5" x14ac:dyDescent="0.25">
      <c r="A10170" s="1">
        <v>321044</v>
      </c>
      <c r="B10170" s="1" t="s">
        <v>64</v>
      </c>
      <c r="C10170" s="1" t="s">
        <v>29</v>
      </c>
      <c r="D10170" s="1" t="s">
        <v>43</v>
      </c>
      <c r="E10170" s="1" t="s">
        <v>15</v>
      </c>
    </row>
    <row r="10171" spans="1:5" x14ac:dyDescent="0.25">
      <c r="A10171" s="1">
        <v>321045</v>
      </c>
      <c r="B10171" s="1" t="s">
        <v>64</v>
      </c>
      <c r="C10171" s="1" t="s">
        <v>29</v>
      </c>
      <c r="D10171" s="1" t="s">
        <v>43</v>
      </c>
      <c r="E10171" s="1" t="s">
        <v>15</v>
      </c>
    </row>
    <row r="10172" spans="1:5" x14ac:dyDescent="0.25">
      <c r="A10172" s="1">
        <v>321046</v>
      </c>
      <c r="B10172" s="1" t="s">
        <v>64</v>
      </c>
      <c r="C10172" s="1" t="s">
        <v>29</v>
      </c>
      <c r="D10172" s="1" t="s">
        <v>43</v>
      </c>
      <c r="E10172" s="1" t="s">
        <v>15</v>
      </c>
    </row>
    <row r="10173" spans="1:5" x14ac:dyDescent="0.25">
      <c r="A10173" s="1">
        <v>321047</v>
      </c>
      <c r="B10173" s="1" t="s">
        <v>64</v>
      </c>
      <c r="C10173" s="1" t="s">
        <v>29</v>
      </c>
      <c r="D10173" s="1" t="s">
        <v>43</v>
      </c>
      <c r="E10173" s="1" t="s">
        <v>15</v>
      </c>
    </row>
    <row r="10174" spans="1:5" x14ac:dyDescent="0.25">
      <c r="A10174" s="1">
        <v>321048</v>
      </c>
      <c r="B10174" s="1" t="s">
        <v>35</v>
      </c>
      <c r="C10174" s="1" t="s">
        <v>29</v>
      </c>
      <c r="D10174" s="1" t="s">
        <v>40</v>
      </c>
      <c r="E10174" s="1" t="s">
        <v>15</v>
      </c>
    </row>
    <row r="10175" spans="1:5" x14ac:dyDescent="0.25">
      <c r="A10175" s="1">
        <v>321050</v>
      </c>
      <c r="B10175" s="1" t="s">
        <v>35</v>
      </c>
      <c r="C10175" s="1" t="s">
        <v>20</v>
      </c>
      <c r="D10175" s="1" t="s">
        <v>30</v>
      </c>
      <c r="E10175" s="1" t="s">
        <v>15</v>
      </c>
    </row>
    <row r="10176" spans="1:5" x14ac:dyDescent="0.25">
      <c r="A10176" s="1">
        <v>321051</v>
      </c>
      <c r="B10176" s="1" t="s">
        <v>35</v>
      </c>
      <c r="C10176" s="1" t="s">
        <v>22</v>
      </c>
      <c r="D10176" s="1" t="s">
        <v>43</v>
      </c>
      <c r="E10176" s="1" t="s">
        <v>15</v>
      </c>
    </row>
    <row r="10177" spans="1:5" x14ac:dyDescent="0.25">
      <c r="A10177" s="1">
        <v>321052</v>
      </c>
      <c r="B10177" s="1" t="s">
        <v>65</v>
      </c>
      <c r="C10177" s="1" t="s">
        <v>20</v>
      </c>
      <c r="D10177" s="1" t="s">
        <v>45</v>
      </c>
      <c r="E10177" s="1" t="s">
        <v>15</v>
      </c>
    </row>
    <row r="10178" spans="1:5" x14ac:dyDescent="0.25">
      <c r="A10178" s="1">
        <v>321053</v>
      </c>
      <c r="B10178" s="1" t="s">
        <v>35</v>
      </c>
      <c r="C10178" s="1" t="s">
        <v>20</v>
      </c>
      <c r="D10178" s="1" t="s">
        <v>61</v>
      </c>
      <c r="E10178" s="1" t="s">
        <v>15</v>
      </c>
    </row>
    <row r="10179" spans="1:5" x14ac:dyDescent="0.25">
      <c r="A10179" s="1">
        <v>321054</v>
      </c>
      <c r="B10179" s="1" t="s">
        <v>65</v>
      </c>
      <c r="C10179" s="1" t="s">
        <v>22</v>
      </c>
      <c r="D10179" s="1" t="s">
        <v>43</v>
      </c>
      <c r="E10179" s="1" t="s">
        <v>63</v>
      </c>
    </row>
    <row r="10180" spans="1:5" x14ac:dyDescent="0.25">
      <c r="A10180" s="1">
        <v>321055</v>
      </c>
      <c r="B10180" s="1" t="s">
        <v>12</v>
      </c>
      <c r="C10180" s="1" t="s">
        <v>20</v>
      </c>
      <c r="D10180" s="1" t="s">
        <v>30</v>
      </c>
      <c r="E10180" s="1" t="s">
        <v>15</v>
      </c>
    </row>
    <row r="10181" spans="1:5" x14ac:dyDescent="0.25">
      <c r="A10181" s="1">
        <v>321067</v>
      </c>
      <c r="B10181" s="1" t="s">
        <v>35</v>
      </c>
      <c r="C10181" s="1" t="s">
        <v>20</v>
      </c>
      <c r="D10181" s="1" t="s">
        <v>57</v>
      </c>
      <c r="E10181" s="1" t="s">
        <v>15</v>
      </c>
    </row>
    <row r="10182" spans="1:5" x14ac:dyDescent="0.25">
      <c r="A10182" s="1">
        <v>321068</v>
      </c>
      <c r="B10182" s="1" t="s">
        <v>35</v>
      </c>
      <c r="C10182" s="1" t="s">
        <v>20</v>
      </c>
      <c r="D10182" s="1" t="s">
        <v>58</v>
      </c>
      <c r="E10182" s="1" t="s">
        <v>63</v>
      </c>
    </row>
    <row r="10183" spans="1:5" x14ac:dyDescent="0.25">
      <c r="A10183" s="1">
        <v>321069</v>
      </c>
      <c r="B10183" s="1" t="s">
        <v>35</v>
      </c>
      <c r="C10183" s="1" t="s">
        <v>20</v>
      </c>
      <c r="D10183" s="1" t="s">
        <v>58</v>
      </c>
      <c r="E10183" s="1" t="s">
        <v>63</v>
      </c>
    </row>
    <row r="10184" spans="1:5" x14ac:dyDescent="0.25">
      <c r="A10184" s="1">
        <v>321070</v>
      </c>
      <c r="B10184" s="1" t="s">
        <v>12</v>
      </c>
      <c r="C10184" s="1" t="s">
        <v>22</v>
      </c>
      <c r="D10184" s="1" t="s">
        <v>43</v>
      </c>
      <c r="E10184" s="1" t="s">
        <v>15</v>
      </c>
    </row>
    <row r="10185" spans="1:5" x14ac:dyDescent="0.25">
      <c r="A10185" s="1">
        <v>321071</v>
      </c>
      <c r="B10185" s="1" t="s">
        <v>35</v>
      </c>
      <c r="C10185" s="1" t="s">
        <v>22</v>
      </c>
      <c r="D10185" s="1" t="s">
        <v>21</v>
      </c>
      <c r="E10185" s="1" t="s">
        <v>15</v>
      </c>
    </row>
    <row r="10186" spans="1:5" x14ac:dyDescent="0.25">
      <c r="A10186" s="1">
        <v>321072</v>
      </c>
      <c r="B10186" s="1" t="s">
        <v>65</v>
      </c>
      <c r="C10186" s="1" t="s">
        <v>20</v>
      </c>
      <c r="D10186" s="1" t="s">
        <v>61</v>
      </c>
      <c r="E10186" s="1" t="s">
        <v>63</v>
      </c>
    </row>
    <row r="10187" spans="1:5" x14ac:dyDescent="0.25">
      <c r="A10187" s="1">
        <v>321073</v>
      </c>
      <c r="B10187" s="1" t="s">
        <v>66</v>
      </c>
      <c r="C10187" s="1" t="s">
        <v>29</v>
      </c>
      <c r="D10187" s="1" t="s">
        <v>26</v>
      </c>
      <c r="E10187" s="1" t="s">
        <v>63</v>
      </c>
    </row>
    <row r="10188" spans="1:5" x14ac:dyDescent="0.25">
      <c r="A10188" s="1">
        <v>321074</v>
      </c>
      <c r="B10188" s="1" t="s">
        <v>35</v>
      </c>
      <c r="C10188" s="1" t="s">
        <v>20</v>
      </c>
      <c r="D10188" s="1" t="s">
        <v>61</v>
      </c>
      <c r="E10188" s="1" t="s">
        <v>15</v>
      </c>
    </row>
    <row r="10189" spans="1:5" x14ac:dyDescent="0.25">
      <c r="A10189" s="1">
        <v>321075</v>
      </c>
      <c r="B10189" s="1" t="s">
        <v>35</v>
      </c>
      <c r="C10189" s="1" t="s">
        <v>22</v>
      </c>
      <c r="D10189" s="1" t="s">
        <v>14</v>
      </c>
      <c r="E10189" s="1" t="s">
        <v>15</v>
      </c>
    </row>
    <row r="10190" spans="1:5" x14ac:dyDescent="0.25">
      <c r="A10190" s="1">
        <v>321076</v>
      </c>
      <c r="B10190" s="1" t="s">
        <v>35</v>
      </c>
      <c r="C10190" s="1" t="s">
        <v>20</v>
      </c>
      <c r="D10190" s="1" t="s">
        <v>61</v>
      </c>
      <c r="E10190" s="1" t="s">
        <v>63</v>
      </c>
    </row>
    <row r="10191" spans="1:5" x14ac:dyDescent="0.25">
      <c r="A10191" s="1">
        <v>321077</v>
      </c>
      <c r="B10191" s="1" t="s">
        <v>12</v>
      </c>
      <c r="C10191" s="1" t="s">
        <v>29</v>
      </c>
      <c r="D10191" s="1" t="s">
        <v>40</v>
      </c>
      <c r="E10191" s="1" t="s">
        <v>63</v>
      </c>
    </row>
    <row r="10192" spans="1:5" x14ac:dyDescent="0.25">
      <c r="A10192" s="1">
        <v>321078</v>
      </c>
      <c r="B10192" s="1" t="s">
        <v>35</v>
      </c>
      <c r="C10192" s="1" t="s">
        <v>20</v>
      </c>
      <c r="D10192" s="1" t="s">
        <v>61</v>
      </c>
      <c r="E10192" s="1" t="s">
        <v>15</v>
      </c>
    </row>
    <row r="10193" spans="1:5" x14ac:dyDescent="0.25">
      <c r="A10193" s="1">
        <v>321080</v>
      </c>
      <c r="B10193" s="1" t="s">
        <v>64</v>
      </c>
      <c r="C10193" s="1" t="s">
        <v>29</v>
      </c>
      <c r="D10193" s="1" t="s">
        <v>40</v>
      </c>
      <c r="E10193" s="1" t="s">
        <v>63</v>
      </c>
    </row>
    <row r="10194" spans="1:5" x14ac:dyDescent="0.25">
      <c r="A10194" s="1">
        <v>321081</v>
      </c>
      <c r="B10194" s="1" t="s">
        <v>35</v>
      </c>
      <c r="C10194" s="1" t="s">
        <v>20</v>
      </c>
      <c r="D10194" s="1" t="s">
        <v>30</v>
      </c>
      <c r="E10194" s="1" t="s">
        <v>15</v>
      </c>
    </row>
    <row r="10195" spans="1:5" x14ac:dyDescent="0.25">
      <c r="A10195" s="1">
        <v>321082</v>
      </c>
      <c r="B10195" s="1" t="s">
        <v>35</v>
      </c>
      <c r="C10195" s="1" t="s">
        <v>20</v>
      </c>
      <c r="D10195" s="1" t="s">
        <v>30</v>
      </c>
      <c r="E10195" s="1" t="s">
        <v>15</v>
      </c>
    </row>
    <row r="10196" spans="1:5" x14ac:dyDescent="0.25">
      <c r="A10196" s="1">
        <v>321083</v>
      </c>
      <c r="B10196" s="1" t="s">
        <v>65</v>
      </c>
      <c r="C10196" s="1" t="s">
        <v>27</v>
      </c>
      <c r="D10196" s="1" t="s">
        <v>54</v>
      </c>
      <c r="E10196" s="1" t="s">
        <v>15</v>
      </c>
    </row>
    <row r="10197" spans="1:5" x14ac:dyDescent="0.25">
      <c r="A10197" s="1">
        <v>321084</v>
      </c>
      <c r="B10197" s="1" t="s">
        <v>35</v>
      </c>
      <c r="C10197" s="1" t="s">
        <v>20</v>
      </c>
      <c r="D10197" s="1" t="s">
        <v>61</v>
      </c>
      <c r="E10197" s="1" t="s">
        <v>15</v>
      </c>
    </row>
    <row r="10198" spans="1:5" x14ac:dyDescent="0.25">
      <c r="A10198" s="1">
        <v>321085</v>
      </c>
      <c r="B10198" s="1" t="s">
        <v>35</v>
      </c>
      <c r="C10198" s="1" t="s">
        <v>20</v>
      </c>
      <c r="D10198" s="1" t="s">
        <v>57</v>
      </c>
      <c r="E10198" s="1" t="s">
        <v>63</v>
      </c>
    </row>
    <row r="10199" spans="1:5" x14ac:dyDescent="0.25">
      <c r="A10199" s="1">
        <v>321086</v>
      </c>
      <c r="B10199" s="1" t="s">
        <v>35</v>
      </c>
      <c r="C10199" s="1" t="s">
        <v>20</v>
      </c>
      <c r="D10199" s="1" t="s">
        <v>61</v>
      </c>
      <c r="E10199" s="1" t="s">
        <v>63</v>
      </c>
    </row>
    <row r="10200" spans="1:5" x14ac:dyDescent="0.25">
      <c r="A10200" s="1">
        <v>321087</v>
      </c>
      <c r="B10200" s="1" t="s">
        <v>12</v>
      </c>
      <c r="C10200" s="1" t="s">
        <v>32</v>
      </c>
      <c r="D10200" s="1" t="s">
        <v>39</v>
      </c>
      <c r="E10200" s="1" t="s">
        <v>15</v>
      </c>
    </row>
    <row r="10201" spans="1:5" x14ac:dyDescent="0.25">
      <c r="A10201" s="1">
        <v>321088</v>
      </c>
      <c r="B10201" s="1" t="s">
        <v>12</v>
      </c>
      <c r="C10201" s="1" t="s">
        <v>32</v>
      </c>
      <c r="D10201" s="1" t="s">
        <v>39</v>
      </c>
      <c r="E10201" s="1" t="s">
        <v>15</v>
      </c>
    </row>
    <row r="10202" spans="1:5" x14ac:dyDescent="0.25">
      <c r="A10202" s="1">
        <v>321089</v>
      </c>
      <c r="B10202" s="1" t="s">
        <v>35</v>
      </c>
      <c r="C10202" s="1" t="s">
        <v>20</v>
      </c>
      <c r="D10202" s="1" t="s">
        <v>58</v>
      </c>
      <c r="E10202" s="1" t="s">
        <v>15</v>
      </c>
    </row>
    <row r="10203" spans="1:5" x14ac:dyDescent="0.25">
      <c r="A10203" s="1">
        <v>321090</v>
      </c>
      <c r="B10203" s="1" t="s">
        <v>35</v>
      </c>
      <c r="C10203" s="1" t="s">
        <v>20</v>
      </c>
      <c r="D10203" s="1" t="s">
        <v>58</v>
      </c>
      <c r="E10203" s="1" t="s">
        <v>15</v>
      </c>
    </row>
    <row r="10204" spans="1:5" x14ac:dyDescent="0.25">
      <c r="A10204" s="1">
        <v>321091</v>
      </c>
      <c r="B10204" s="1" t="s">
        <v>64</v>
      </c>
      <c r="C10204" s="1" t="s">
        <v>20</v>
      </c>
      <c r="D10204" s="1" t="s">
        <v>26</v>
      </c>
      <c r="E10204" s="1" t="s">
        <v>15</v>
      </c>
    </row>
    <row r="10205" spans="1:5" x14ac:dyDescent="0.25">
      <c r="A10205" s="1">
        <v>321092</v>
      </c>
      <c r="B10205" s="1" t="s">
        <v>65</v>
      </c>
      <c r="C10205" s="1" t="s">
        <v>20</v>
      </c>
      <c r="D10205" s="1" t="s">
        <v>48</v>
      </c>
      <c r="E10205" s="1" t="s">
        <v>63</v>
      </c>
    </row>
    <row r="10206" spans="1:5" x14ac:dyDescent="0.25">
      <c r="A10206" s="1">
        <v>321093</v>
      </c>
      <c r="B10206" s="1" t="s">
        <v>35</v>
      </c>
      <c r="C10206" s="1" t="s">
        <v>16</v>
      </c>
      <c r="D10206" s="1" t="s">
        <v>54</v>
      </c>
      <c r="E10206" s="1" t="s">
        <v>15</v>
      </c>
    </row>
    <row r="10207" spans="1:5" x14ac:dyDescent="0.25">
      <c r="A10207" s="1">
        <v>321095</v>
      </c>
      <c r="B10207" s="1" t="s">
        <v>65</v>
      </c>
      <c r="C10207" s="1" t="s">
        <v>16</v>
      </c>
      <c r="D10207" s="1" t="s">
        <v>51</v>
      </c>
      <c r="E10207" s="1" t="s">
        <v>15</v>
      </c>
    </row>
    <row r="10208" spans="1:5" x14ac:dyDescent="0.25">
      <c r="A10208" s="1">
        <v>321112</v>
      </c>
      <c r="B10208" s="1" t="s">
        <v>35</v>
      </c>
      <c r="C10208" s="1" t="s">
        <v>20</v>
      </c>
      <c r="D10208" s="1" t="s">
        <v>58</v>
      </c>
      <c r="E10208" s="1" t="s">
        <v>63</v>
      </c>
    </row>
    <row r="10209" spans="1:5" x14ac:dyDescent="0.25">
      <c r="A10209" s="1">
        <v>321113</v>
      </c>
      <c r="B10209" s="1" t="s">
        <v>35</v>
      </c>
      <c r="C10209" s="1" t="s">
        <v>29</v>
      </c>
      <c r="D10209" s="1" t="s">
        <v>43</v>
      </c>
      <c r="E10209" s="1" t="s">
        <v>63</v>
      </c>
    </row>
    <row r="10210" spans="1:5" x14ac:dyDescent="0.25">
      <c r="A10210" s="1">
        <v>321114</v>
      </c>
      <c r="B10210" s="1" t="s">
        <v>35</v>
      </c>
      <c r="C10210" s="1" t="s">
        <v>20</v>
      </c>
      <c r="D10210" s="1" t="s">
        <v>61</v>
      </c>
      <c r="E10210" s="1" t="s">
        <v>15</v>
      </c>
    </row>
    <row r="10211" spans="1:5" x14ac:dyDescent="0.25">
      <c r="A10211" s="1">
        <v>321115</v>
      </c>
      <c r="B10211" s="1" t="s">
        <v>35</v>
      </c>
      <c r="C10211" s="1" t="s">
        <v>22</v>
      </c>
      <c r="D10211" s="1" t="s">
        <v>38</v>
      </c>
      <c r="E10211" s="1" t="s">
        <v>15</v>
      </c>
    </row>
    <row r="10212" spans="1:5" x14ac:dyDescent="0.25">
      <c r="A10212" s="1">
        <v>321116</v>
      </c>
      <c r="B10212" s="1" t="s">
        <v>35</v>
      </c>
      <c r="C10212" s="1" t="s">
        <v>22</v>
      </c>
      <c r="D10212" s="1" t="s">
        <v>38</v>
      </c>
      <c r="E10212" s="1" t="s">
        <v>15</v>
      </c>
    </row>
    <row r="10213" spans="1:5" x14ac:dyDescent="0.25">
      <c r="A10213" s="1">
        <v>321117</v>
      </c>
      <c r="B10213" s="1" t="s">
        <v>35</v>
      </c>
      <c r="C10213" s="1" t="s">
        <v>22</v>
      </c>
      <c r="D10213" s="1" t="s">
        <v>43</v>
      </c>
      <c r="E10213" s="1" t="s">
        <v>63</v>
      </c>
    </row>
    <row r="10214" spans="1:5" x14ac:dyDescent="0.25">
      <c r="A10214" s="1">
        <v>321119</v>
      </c>
      <c r="B10214" s="1" t="s">
        <v>65</v>
      </c>
      <c r="C10214" s="1" t="s">
        <v>29</v>
      </c>
      <c r="D10214" s="1" t="s">
        <v>21</v>
      </c>
      <c r="E10214" s="1" t="s">
        <v>63</v>
      </c>
    </row>
    <row r="10215" spans="1:5" x14ac:dyDescent="0.25">
      <c r="A10215" s="1">
        <v>321120</v>
      </c>
      <c r="B10215" s="1" t="s">
        <v>35</v>
      </c>
      <c r="C10215" s="1" t="s">
        <v>20</v>
      </c>
      <c r="D10215" s="1" t="s">
        <v>30</v>
      </c>
      <c r="E10215" s="1" t="s">
        <v>15</v>
      </c>
    </row>
    <row r="10216" spans="1:5" x14ac:dyDescent="0.25">
      <c r="A10216" s="1">
        <v>321121</v>
      </c>
      <c r="B10216" s="1" t="s">
        <v>65</v>
      </c>
      <c r="C10216" s="1" t="s">
        <v>20</v>
      </c>
      <c r="D10216" s="1" t="s">
        <v>30</v>
      </c>
      <c r="E10216" s="1" t="s">
        <v>63</v>
      </c>
    </row>
    <row r="10217" spans="1:5" x14ac:dyDescent="0.25">
      <c r="A10217" s="1">
        <v>321122</v>
      </c>
      <c r="B10217" s="1" t="s">
        <v>35</v>
      </c>
      <c r="C10217" s="1" t="s">
        <v>20</v>
      </c>
      <c r="D10217" s="1" t="s">
        <v>30</v>
      </c>
      <c r="E10217" s="1" t="s">
        <v>63</v>
      </c>
    </row>
    <row r="10218" spans="1:5" x14ac:dyDescent="0.25">
      <c r="A10218" s="1">
        <v>321123</v>
      </c>
      <c r="B10218" s="1" t="s">
        <v>35</v>
      </c>
      <c r="C10218" s="1" t="s">
        <v>20</v>
      </c>
      <c r="D10218" s="1" t="s">
        <v>30</v>
      </c>
      <c r="E10218" s="1" t="s">
        <v>63</v>
      </c>
    </row>
    <row r="10219" spans="1:5" x14ac:dyDescent="0.25">
      <c r="A10219" s="1">
        <v>321124</v>
      </c>
      <c r="B10219" s="1" t="s">
        <v>65</v>
      </c>
      <c r="C10219" s="1" t="s">
        <v>20</v>
      </c>
      <c r="D10219" s="1" t="s">
        <v>57</v>
      </c>
      <c r="E10219" s="1" t="s">
        <v>15</v>
      </c>
    </row>
    <row r="10220" spans="1:5" x14ac:dyDescent="0.25">
      <c r="A10220" s="1">
        <v>321125</v>
      </c>
      <c r="B10220" s="1" t="s">
        <v>65</v>
      </c>
      <c r="C10220" s="1" t="s">
        <v>27</v>
      </c>
      <c r="D10220" s="1" t="s">
        <v>57</v>
      </c>
      <c r="E10220" s="1" t="s">
        <v>63</v>
      </c>
    </row>
    <row r="10221" spans="1:5" x14ac:dyDescent="0.25">
      <c r="A10221" s="1">
        <v>321126</v>
      </c>
      <c r="B10221" s="1" t="s">
        <v>35</v>
      </c>
      <c r="C10221" s="1" t="s">
        <v>16</v>
      </c>
      <c r="D10221" s="1" t="s">
        <v>40</v>
      </c>
      <c r="E10221" s="1" t="s">
        <v>15</v>
      </c>
    </row>
    <row r="10222" spans="1:5" x14ac:dyDescent="0.25">
      <c r="A10222" s="1">
        <v>321128</v>
      </c>
      <c r="B10222" s="1" t="s">
        <v>12</v>
      </c>
      <c r="C10222" s="1" t="s">
        <v>32</v>
      </c>
      <c r="D10222" s="1" t="s">
        <v>39</v>
      </c>
      <c r="E10222" s="1" t="s">
        <v>63</v>
      </c>
    </row>
    <row r="10223" spans="1:5" x14ac:dyDescent="0.25">
      <c r="A10223" s="1">
        <v>321130</v>
      </c>
      <c r="B10223" s="1" t="s">
        <v>12</v>
      </c>
      <c r="C10223" s="1" t="s">
        <v>32</v>
      </c>
      <c r="D10223" s="1" t="s">
        <v>39</v>
      </c>
      <c r="E10223" s="1" t="s">
        <v>63</v>
      </c>
    </row>
    <row r="10224" spans="1:5" x14ac:dyDescent="0.25">
      <c r="A10224" s="1">
        <v>321131</v>
      </c>
      <c r="B10224" s="1" t="s">
        <v>12</v>
      </c>
      <c r="C10224" s="1" t="s">
        <v>32</v>
      </c>
      <c r="D10224" s="1" t="s">
        <v>39</v>
      </c>
      <c r="E10224" s="1" t="s">
        <v>63</v>
      </c>
    </row>
    <row r="10225" spans="1:5" x14ac:dyDescent="0.25">
      <c r="A10225" s="1">
        <v>321133</v>
      </c>
      <c r="B10225" s="1" t="s">
        <v>35</v>
      </c>
      <c r="C10225" s="1" t="s">
        <v>22</v>
      </c>
      <c r="D10225" s="1" t="s">
        <v>38</v>
      </c>
      <c r="E10225" s="1" t="s">
        <v>15</v>
      </c>
    </row>
    <row r="10226" spans="1:5" x14ac:dyDescent="0.25">
      <c r="A10226" s="1">
        <v>321134</v>
      </c>
      <c r="B10226" s="1" t="s">
        <v>35</v>
      </c>
      <c r="C10226" s="1" t="s">
        <v>20</v>
      </c>
      <c r="D10226" s="1" t="s">
        <v>61</v>
      </c>
      <c r="E10226" s="1" t="s">
        <v>15</v>
      </c>
    </row>
    <row r="10227" spans="1:5" x14ac:dyDescent="0.25">
      <c r="A10227" s="1">
        <v>321135</v>
      </c>
      <c r="B10227" s="1" t="s">
        <v>65</v>
      </c>
      <c r="C10227" s="1" t="s">
        <v>22</v>
      </c>
      <c r="D10227" s="1" t="s">
        <v>43</v>
      </c>
      <c r="E10227" s="1" t="s">
        <v>15</v>
      </c>
    </row>
    <row r="10228" spans="1:5" x14ac:dyDescent="0.25">
      <c r="A10228" s="1">
        <v>321136</v>
      </c>
      <c r="B10228" s="1" t="s">
        <v>64</v>
      </c>
      <c r="C10228" s="1" t="s">
        <v>16</v>
      </c>
      <c r="D10228" s="1" t="s">
        <v>40</v>
      </c>
      <c r="E10228" s="1" t="s">
        <v>15</v>
      </c>
    </row>
    <row r="10229" spans="1:5" x14ac:dyDescent="0.25">
      <c r="A10229" s="1">
        <v>321141</v>
      </c>
      <c r="B10229" s="1" t="s">
        <v>35</v>
      </c>
      <c r="C10229" s="1" t="s">
        <v>16</v>
      </c>
      <c r="D10229" s="1" t="s">
        <v>40</v>
      </c>
      <c r="E10229" s="1" t="s">
        <v>15</v>
      </c>
    </row>
    <row r="10230" spans="1:5" x14ac:dyDescent="0.25">
      <c r="A10230" s="1">
        <v>321143</v>
      </c>
      <c r="B10230" s="1" t="s">
        <v>12</v>
      </c>
      <c r="C10230" s="1" t="s">
        <v>22</v>
      </c>
      <c r="D10230" s="1" t="s">
        <v>43</v>
      </c>
      <c r="E10230" s="1" t="s">
        <v>15</v>
      </c>
    </row>
    <row r="10231" spans="1:5" x14ac:dyDescent="0.25">
      <c r="A10231" s="1">
        <v>321144</v>
      </c>
      <c r="B10231" s="1" t="s">
        <v>64</v>
      </c>
      <c r="C10231" s="1" t="s">
        <v>16</v>
      </c>
      <c r="D10231" s="1" t="s">
        <v>40</v>
      </c>
      <c r="E10231" s="1" t="s">
        <v>15</v>
      </c>
    </row>
    <row r="10232" spans="1:5" x14ac:dyDescent="0.25">
      <c r="A10232" s="1">
        <v>321145</v>
      </c>
      <c r="B10232" s="1" t="s">
        <v>65</v>
      </c>
      <c r="C10232" s="1" t="s">
        <v>29</v>
      </c>
      <c r="D10232" s="1" t="s">
        <v>49</v>
      </c>
      <c r="E10232" s="1" t="s">
        <v>63</v>
      </c>
    </row>
    <row r="10233" spans="1:5" x14ac:dyDescent="0.25">
      <c r="A10233" s="1">
        <v>321147</v>
      </c>
      <c r="B10233" s="1" t="s">
        <v>65</v>
      </c>
      <c r="C10233" s="1" t="s">
        <v>29</v>
      </c>
      <c r="D10233" s="1" t="s">
        <v>49</v>
      </c>
      <c r="E10233" s="1" t="s">
        <v>63</v>
      </c>
    </row>
    <row r="10234" spans="1:5" x14ac:dyDescent="0.25">
      <c r="A10234" s="1">
        <v>321148</v>
      </c>
      <c r="B10234" s="1" t="s">
        <v>65</v>
      </c>
      <c r="C10234" s="1" t="s">
        <v>20</v>
      </c>
      <c r="D10234" s="1" t="s">
        <v>57</v>
      </c>
      <c r="E10234" s="1" t="s">
        <v>15</v>
      </c>
    </row>
    <row r="10235" spans="1:5" x14ac:dyDescent="0.25">
      <c r="A10235" s="1">
        <v>321149</v>
      </c>
      <c r="B10235" s="1" t="s">
        <v>65</v>
      </c>
      <c r="C10235" s="1" t="s">
        <v>20</v>
      </c>
      <c r="D10235" s="1" t="s">
        <v>57</v>
      </c>
      <c r="E10235" s="1" t="s">
        <v>15</v>
      </c>
    </row>
    <row r="10236" spans="1:5" x14ac:dyDescent="0.25">
      <c r="A10236" s="1">
        <v>321150</v>
      </c>
      <c r="B10236" s="1" t="s">
        <v>35</v>
      </c>
      <c r="C10236" s="1" t="s">
        <v>20</v>
      </c>
      <c r="D10236" s="1" t="s">
        <v>45</v>
      </c>
      <c r="E10236" s="1" t="s">
        <v>63</v>
      </c>
    </row>
    <row r="10237" spans="1:5" x14ac:dyDescent="0.25">
      <c r="A10237" s="1">
        <v>321151</v>
      </c>
      <c r="B10237" s="1" t="s">
        <v>65</v>
      </c>
      <c r="C10237" s="1" t="s">
        <v>29</v>
      </c>
      <c r="D10237" s="1" t="s">
        <v>49</v>
      </c>
      <c r="E10237" s="1" t="s">
        <v>63</v>
      </c>
    </row>
    <row r="10238" spans="1:5" x14ac:dyDescent="0.25">
      <c r="A10238" s="1">
        <v>321152</v>
      </c>
      <c r="B10238" s="1" t="s">
        <v>65</v>
      </c>
      <c r="C10238" s="1" t="s">
        <v>16</v>
      </c>
      <c r="D10238" s="1" t="s">
        <v>60</v>
      </c>
      <c r="E10238" s="1" t="s">
        <v>15</v>
      </c>
    </row>
    <row r="10239" spans="1:5" x14ac:dyDescent="0.25">
      <c r="A10239" s="1">
        <v>321153</v>
      </c>
      <c r="B10239" s="1" t="s">
        <v>65</v>
      </c>
      <c r="C10239" s="1" t="s">
        <v>29</v>
      </c>
      <c r="D10239" s="1" t="s">
        <v>49</v>
      </c>
      <c r="E10239" s="1" t="s">
        <v>63</v>
      </c>
    </row>
    <row r="10240" spans="1:5" x14ac:dyDescent="0.25">
      <c r="A10240" s="1">
        <v>321169</v>
      </c>
      <c r="B10240" s="1" t="s">
        <v>65</v>
      </c>
      <c r="C10240" s="1" t="s">
        <v>29</v>
      </c>
      <c r="D10240" s="1" t="s">
        <v>49</v>
      </c>
      <c r="E10240" s="1" t="s">
        <v>63</v>
      </c>
    </row>
    <row r="10241" spans="1:5" x14ac:dyDescent="0.25">
      <c r="A10241" s="1">
        <v>321170</v>
      </c>
      <c r="B10241" s="1" t="s">
        <v>65</v>
      </c>
      <c r="C10241" s="1" t="s">
        <v>27</v>
      </c>
      <c r="D10241" s="1" t="s">
        <v>54</v>
      </c>
      <c r="E10241" s="1" t="s">
        <v>15</v>
      </c>
    </row>
    <row r="10242" spans="1:5" x14ac:dyDescent="0.25">
      <c r="A10242" s="1">
        <v>321171</v>
      </c>
      <c r="B10242" s="1" t="s">
        <v>64</v>
      </c>
      <c r="C10242" s="1" t="s">
        <v>29</v>
      </c>
      <c r="D10242" s="1" t="s">
        <v>43</v>
      </c>
      <c r="E10242" s="1" t="s">
        <v>15</v>
      </c>
    </row>
    <row r="10243" spans="1:5" x14ac:dyDescent="0.25">
      <c r="A10243" s="1">
        <v>321172</v>
      </c>
      <c r="B10243" s="1" t="s">
        <v>64</v>
      </c>
      <c r="C10243" s="1" t="s">
        <v>29</v>
      </c>
      <c r="D10243" s="1" t="s">
        <v>43</v>
      </c>
      <c r="E10243" s="1" t="s">
        <v>15</v>
      </c>
    </row>
    <row r="10244" spans="1:5" x14ac:dyDescent="0.25">
      <c r="A10244" s="1">
        <v>321173</v>
      </c>
      <c r="B10244" s="1" t="s">
        <v>64</v>
      </c>
      <c r="C10244" s="1" t="s">
        <v>29</v>
      </c>
      <c r="D10244" s="1" t="s">
        <v>43</v>
      </c>
      <c r="E10244" s="1" t="s">
        <v>15</v>
      </c>
    </row>
    <row r="10245" spans="1:5" x14ac:dyDescent="0.25">
      <c r="A10245" s="1">
        <v>321174</v>
      </c>
      <c r="B10245" s="1" t="s">
        <v>64</v>
      </c>
      <c r="C10245" s="1" t="s">
        <v>29</v>
      </c>
      <c r="D10245" s="1" t="s">
        <v>43</v>
      </c>
      <c r="E10245" s="1" t="s">
        <v>15</v>
      </c>
    </row>
    <row r="10246" spans="1:5" x14ac:dyDescent="0.25">
      <c r="A10246" s="1">
        <v>321175</v>
      </c>
      <c r="B10246" s="1" t="s">
        <v>64</v>
      </c>
      <c r="C10246" s="1" t="s">
        <v>29</v>
      </c>
      <c r="D10246" s="1" t="s">
        <v>43</v>
      </c>
      <c r="E10246" s="1" t="s">
        <v>15</v>
      </c>
    </row>
    <row r="10247" spans="1:5" x14ac:dyDescent="0.25">
      <c r="A10247" s="1">
        <v>321176</v>
      </c>
      <c r="B10247" s="1" t="s">
        <v>64</v>
      </c>
      <c r="C10247" s="1" t="s">
        <v>29</v>
      </c>
      <c r="D10247" s="1" t="s">
        <v>43</v>
      </c>
      <c r="E10247" s="1" t="s">
        <v>15</v>
      </c>
    </row>
    <row r="10248" spans="1:5" x14ac:dyDescent="0.25">
      <c r="A10248" s="1">
        <v>321177</v>
      </c>
      <c r="B10248" s="1" t="s">
        <v>64</v>
      </c>
      <c r="C10248" s="1" t="s">
        <v>29</v>
      </c>
      <c r="D10248" s="1" t="s">
        <v>43</v>
      </c>
      <c r="E10248" s="1" t="s">
        <v>15</v>
      </c>
    </row>
    <row r="10249" spans="1:5" x14ac:dyDescent="0.25">
      <c r="A10249" s="1">
        <v>321178</v>
      </c>
      <c r="B10249" s="1" t="s">
        <v>64</v>
      </c>
      <c r="C10249" s="1" t="s">
        <v>29</v>
      </c>
      <c r="D10249" s="1" t="s">
        <v>43</v>
      </c>
      <c r="E10249" s="1" t="s">
        <v>15</v>
      </c>
    </row>
    <row r="10250" spans="1:5" x14ac:dyDescent="0.25">
      <c r="A10250" s="1">
        <v>321179</v>
      </c>
      <c r="B10250" s="1" t="s">
        <v>64</v>
      </c>
      <c r="C10250" s="1" t="s">
        <v>29</v>
      </c>
      <c r="D10250" s="1" t="s">
        <v>43</v>
      </c>
      <c r="E10250" s="1" t="s">
        <v>15</v>
      </c>
    </row>
    <row r="10251" spans="1:5" x14ac:dyDescent="0.25">
      <c r="A10251" s="1">
        <v>321180</v>
      </c>
      <c r="B10251" s="1" t="s">
        <v>64</v>
      </c>
      <c r="C10251" s="1" t="s">
        <v>20</v>
      </c>
      <c r="D10251" s="1" t="s">
        <v>57</v>
      </c>
      <c r="E10251" s="1" t="s">
        <v>63</v>
      </c>
    </row>
    <row r="10252" spans="1:5" x14ac:dyDescent="0.25">
      <c r="A10252" s="1">
        <v>321181</v>
      </c>
      <c r="B10252" s="1" t="s">
        <v>35</v>
      </c>
      <c r="C10252" s="1" t="s">
        <v>16</v>
      </c>
      <c r="D10252" s="1" t="s">
        <v>40</v>
      </c>
      <c r="E10252" s="1" t="s">
        <v>15</v>
      </c>
    </row>
    <row r="10253" spans="1:5" x14ac:dyDescent="0.25">
      <c r="A10253" s="1">
        <v>321185</v>
      </c>
      <c r="B10253" s="1" t="s">
        <v>12</v>
      </c>
      <c r="C10253" s="1" t="s">
        <v>27</v>
      </c>
      <c r="D10253" s="1" t="s">
        <v>57</v>
      </c>
      <c r="E10253" s="1" t="s">
        <v>63</v>
      </c>
    </row>
    <row r="10254" spans="1:5" x14ac:dyDescent="0.25">
      <c r="A10254" s="1">
        <v>321186</v>
      </c>
      <c r="B10254" s="1" t="s">
        <v>12</v>
      </c>
      <c r="C10254" s="1" t="s">
        <v>29</v>
      </c>
      <c r="D10254" s="1" t="s">
        <v>40</v>
      </c>
      <c r="E10254" s="1" t="s">
        <v>63</v>
      </c>
    </row>
    <row r="10255" spans="1:5" x14ac:dyDescent="0.25">
      <c r="A10255" s="1">
        <v>321187</v>
      </c>
      <c r="B10255" s="1" t="s">
        <v>12</v>
      </c>
      <c r="C10255" s="1" t="s">
        <v>16</v>
      </c>
      <c r="D10255" s="1" t="s">
        <v>33</v>
      </c>
      <c r="E10255" s="1" t="s">
        <v>63</v>
      </c>
    </row>
    <row r="10256" spans="1:5" x14ac:dyDescent="0.25">
      <c r="A10256" s="1">
        <v>321188</v>
      </c>
      <c r="B10256" s="1" t="s">
        <v>64</v>
      </c>
      <c r="C10256" s="1" t="s">
        <v>29</v>
      </c>
      <c r="D10256" s="1" t="s">
        <v>21</v>
      </c>
      <c r="E10256" s="1" t="s">
        <v>63</v>
      </c>
    </row>
    <row r="10257" spans="1:5" x14ac:dyDescent="0.25">
      <c r="A10257" s="1">
        <v>321189</v>
      </c>
      <c r="B10257" s="1" t="s">
        <v>64</v>
      </c>
      <c r="C10257" s="1" t="s">
        <v>29</v>
      </c>
      <c r="D10257" s="1" t="s">
        <v>21</v>
      </c>
      <c r="E10257" s="1" t="s">
        <v>63</v>
      </c>
    </row>
    <row r="10258" spans="1:5" x14ac:dyDescent="0.25">
      <c r="A10258" s="1">
        <v>321190</v>
      </c>
      <c r="B10258" s="1" t="s">
        <v>66</v>
      </c>
      <c r="C10258" s="1" t="s">
        <v>27</v>
      </c>
      <c r="D10258" s="1" t="s">
        <v>58</v>
      </c>
      <c r="E10258" s="1" t="s">
        <v>15</v>
      </c>
    </row>
    <row r="10259" spans="1:5" x14ac:dyDescent="0.25">
      <c r="A10259" s="1">
        <v>321191</v>
      </c>
      <c r="B10259" s="1" t="s">
        <v>35</v>
      </c>
      <c r="C10259" s="1" t="s">
        <v>20</v>
      </c>
      <c r="D10259" s="1" t="s">
        <v>30</v>
      </c>
      <c r="E10259" s="1" t="s">
        <v>63</v>
      </c>
    </row>
    <row r="10260" spans="1:5" x14ac:dyDescent="0.25">
      <c r="A10260" s="1">
        <v>321192</v>
      </c>
      <c r="B10260" s="1" t="s">
        <v>66</v>
      </c>
      <c r="C10260" s="1" t="s">
        <v>27</v>
      </c>
      <c r="D10260" s="1" t="s">
        <v>58</v>
      </c>
      <c r="E10260" s="1" t="s">
        <v>15</v>
      </c>
    </row>
    <row r="10261" spans="1:5" x14ac:dyDescent="0.25">
      <c r="A10261" s="1">
        <v>321195</v>
      </c>
      <c r="B10261" s="1" t="s">
        <v>35</v>
      </c>
      <c r="C10261" s="1" t="s">
        <v>29</v>
      </c>
      <c r="D10261" s="1" t="s">
        <v>49</v>
      </c>
      <c r="E10261" s="1" t="s">
        <v>63</v>
      </c>
    </row>
    <row r="10262" spans="1:5" x14ac:dyDescent="0.25">
      <c r="A10262" s="1">
        <v>321196</v>
      </c>
      <c r="B10262" s="1" t="s">
        <v>66</v>
      </c>
      <c r="C10262" s="1" t="s">
        <v>27</v>
      </c>
      <c r="D10262" s="1" t="s">
        <v>58</v>
      </c>
      <c r="E10262" s="1" t="s">
        <v>15</v>
      </c>
    </row>
    <row r="10263" spans="1:5" x14ac:dyDescent="0.25">
      <c r="A10263" s="1">
        <v>321197</v>
      </c>
      <c r="B10263" s="1" t="s">
        <v>65</v>
      </c>
      <c r="C10263" s="1" t="s">
        <v>13</v>
      </c>
      <c r="D10263" s="1" t="s">
        <v>21</v>
      </c>
      <c r="E10263" s="1" t="s">
        <v>15</v>
      </c>
    </row>
    <row r="10264" spans="1:5" x14ac:dyDescent="0.25">
      <c r="A10264" s="1">
        <v>321198</v>
      </c>
      <c r="B10264" s="1" t="s">
        <v>35</v>
      </c>
      <c r="C10264" s="1" t="s">
        <v>22</v>
      </c>
      <c r="D10264" s="1" t="s">
        <v>19</v>
      </c>
      <c r="E10264" s="1" t="s">
        <v>15</v>
      </c>
    </row>
    <row r="10265" spans="1:5" x14ac:dyDescent="0.25">
      <c r="A10265" s="1">
        <v>321199</v>
      </c>
      <c r="B10265" s="1" t="s">
        <v>66</v>
      </c>
      <c r="C10265" s="1" t="s">
        <v>27</v>
      </c>
      <c r="D10265" s="1" t="s">
        <v>58</v>
      </c>
      <c r="E10265" s="1" t="s">
        <v>15</v>
      </c>
    </row>
    <row r="10266" spans="1:5" x14ac:dyDescent="0.25">
      <c r="A10266" s="1">
        <v>321200</v>
      </c>
      <c r="B10266" s="1" t="s">
        <v>12</v>
      </c>
      <c r="C10266" s="1" t="s">
        <v>27</v>
      </c>
      <c r="D10266" s="1" t="s">
        <v>58</v>
      </c>
      <c r="E10266" s="1" t="s">
        <v>63</v>
      </c>
    </row>
    <row r="10267" spans="1:5" x14ac:dyDescent="0.25">
      <c r="A10267" s="1">
        <v>321201</v>
      </c>
      <c r="B10267" s="1" t="s">
        <v>35</v>
      </c>
      <c r="C10267" s="1" t="s">
        <v>20</v>
      </c>
      <c r="D10267" s="1" t="s">
        <v>26</v>
      </c>
      <c r="E10267" s="1" t="s">
        <v>63</v>
      </c>
    </row>
    <row r="10268" spans="1:5" x14ac:dyDescent="0.25">
      <c r="A10268" s="1">
        <v>321202</v>
      </c>
      <c r="B10268" s="1" t="s">
        <v>35</v>
      </c>
      <c r="C10268" s="1" t="s">
        <v>29</v>
      </c>
      <c r="D10268" s="1" t="s">
        <v>26</v>
      </c>
      <c r="E10268" s="1" t="s">
        <v>63</v>
      </c>
    </row>
    <row r="10269" spans="1:5" x14ac:dyDescent="0.25">
      <c r="A10269" s="1">
        <v>321203</v>
      </c>
      <c r="B10269" s="1" t="s">
        <v>35</v>
      </c>
      <c r="C10269" s="1" t="s">
        <v>16</v>
      </c>
      <c r="D10269" s="1" t="s">
        <v>54</v>
      </c>
      <c r="E10269" s="1" t="s">
        <v>15</v>
      </c>
    </row>
    <row r="10270" spans="1:5" x14ac:dyDescent="0.25">
      <c r="A10270" s="1">
        <v>321204</v>
      </c>
      <c r="B10270" s="1" t="s">
        <v>66</v>
      </c>
      <c r="C10270" s="1" t="s">
        <v>29</v>
      </c>
      <c r="D10270" s="1" t="s">
        <v>49</v>
      </c>
      <c r="E10270" s="1" t="s">
        <v>15</v>
      </c>
    </row>
    <row r="10271" spans="1:5" x14ac:dyDescent="0.25">
      <c r="A10271" s="1">
        <v>321205</v>
      </c>
      <c r="B10271" s="1" t="s">
        <v>66</v>
      </c>
      <c r="C10271" s="1" t="s">
        <v>29</v>
      </c>
      <c r="D10271" s="1" t="s">
        <v>49</v>
      </c>
      <c r="E10271" s="1" t="s">
        <v>15</v>
      </c>
    </row>
    <row r="10272" spans="1:5" x14ac:dyDescent="0.25">
      <c r="A10272" s="1">
        <v>321208</v>
      </c>
      <c r="B10272" s="1" t="s">
        <v>35</v>
      </c>
      <c r="C10272" s="1" t="s">
        <v>16</v>
      </c>
      <c r="D10272" s="1" t="s">
        <v>40</v>
      </c>
      <c r="E10272" s="1" t="s">
        <v>15</v>
      </c>
    </row>
    <row r="10273" spans="1:5" x14ac:dyDescent="0.25">
      <c r="A10273" s="1">
        <v>321209</v>
      </c>
      <c r="B10273" s="1" t="s">
        <v>66</v>
      </c>
      <c r="C10273" s="1" t="s">
        <v>29</v>
      </c>
      <c r="D10273" s="1" t="s">
        <v>49</v>
      </c>
      <c r="E10273" s="1" t="s">
        <v>15</v>
      </c>
    </row>
    <row r="10274" spans="1:5" x14ac:dyDescent="0.25">
      <c r="A10274" s="1">
        <v>321210</v>
      </c>
      <c r="B10274" s="1" t="s">
        <v>12</v>
      </c>
      <c r="C10274" s="1" t="s">
        <v>22</v>
      </c>
      <c r="D10274" s="1" t="s">
        <v>43</v>
      </c>
      <c r="E10274" s="1" t="s">
        <v>63</v>
      </c>
    </row>
    <row r="10275" spans="1:5" x14ac:dyDescent="0.25">
      <c r="A10275" s="1">
        <v>321211</v>
      </c>
      <c r="B10275" s="1" t="s">
        <v>66</v>
      </c>
      <c r="C10275" s="1" t="s">
        <v>29</v>
      </c>
      <c r="D10275" s="1" t="s">
        <v>49</v>
      </c>
      <c r="E10275" s="1" t="s">
        <v>15</v>
      </c>
    </row>
    <row r="10276" spans="1:5" x14ac:dyDescent="0.25">
      <c r="A10276" s="1">
        <v>321212</v>
      </c>
      <c r="B10276" s="1" t="s">
        <v>35</v>
      </c>
      <c r="C10276" s="1" t="s">
        <v>20</v>
      </c>
      <c r="D10276" s="1" t="s">
        <v>61</v>
      </c>
      <c r="E10276" s="1" t="s">
        <v>15</v>
      </c>
    </row>
    <row r="10277" spans="1:5" x14ac:dyDescent="0.25">
      <c r="A10277" s="1">
        <v>321213</v>
      </c>
      <c r="B10277" s="1" t="s">
        <v>66</v>
      </c>
      <c r="C10277" s="1" t="s">
        <v>29</v>
      </c>
      <c r="D10277" s="1" t="s">
        <v>49</v>
      </c>
      <c r="E10277" s="1" t="s">
        <v>15</v>
      </c>
    </row>
    <row r="10278" spans="1:5" x14ac:dyDescent="0.25">
      <c r="A10278" s="1">
        <v>321214</v>
      </c>
      <c r="B10278" s="1" t="s">
        <v>66</v>
      </c>
      <c r="C10278" s="1" t="s">
        <v>22</v>
      </c>
      <c r="D10278" s="1" t="s">
        <v>21</v>
      </c>
      <c r="E10278" s="1" t="s">
        <v>15</v>
      </c>
    </row>
    <row r="10279" spans="1:5" x14ac:dyDescent="0.25">
      <c r="A10279" s="1">
        <v>321234</v>
      </c>
      <c r="B10279" s="1" t="s">
        <v>35</v>
      </c>
      <c r="C10279" s="1" t="s">
        <v>29</v>
      </c>
      <c r="D10279" s="1" t="s">
        <v>52</v>
      </c>
      <c r="E10279" s="1" t="s">
        <v>15</v>
      </c>
    </row>
    <row r="10280" spans="1:5" x14ac:dyDescent="0.25">
      <c r="A10280" s="1">
        <v>321235</v>
      </c>
      <c r="B10280" s="1" t="s">
        <v>66</v>
      </c>
      <c r="C10280" s="1" t="s">
        <v>29</v>
      </c>
      <c r="D10280" s="1" t="s">
        <v>52</v>
      </c>
      <c r="E10280" s="1" t="s">
        <v>15</v>
      </c>
    </row>
    <row r="10281" spans="1:5" x14ac:dyDescent="0.25">
      <c r="A10281" s="1">
        <v>321236</v>
      </c>
      <c r="B10281" s="1" t="s">
        <v>35</v>
      </c>
      <c r="C10281" s="1" t="s">
        <v>29</v>
      </c>
      <c r="D10281" s="1" t="s">
        <v>52</v>
      </c>
      <c r="E10281" s="1" t="s">
        <v>15</v>
      </c>
    </row>
    <row r="10282" spans="1:5" x14ac:dyDescent="0.25">
      <c r="A10282" s="1">
        <v>321241</v>
      </c>
      <c r="B10282" s="1" t="s">
        <v>65</v>
      </c>
      <c r="C10282" s="1" t="s">
        <v>32</v>
      </c>
      <c r="D10282" s="1" t="s">
        <v>48</v>
      </c>
      <c r="E10282" s="1" t="s">
        <v>63</v>
      </c>
    </row>
    <row r="10283" spans="1:5" x14ac:dyDescent="0.25">
      <c r="A10283" s="1">
        <v>321242</v>
      </c>
      <c r="B10283" s="1" t="s">
        <v>12</v>
      </c>
      <c r="C10283" s="1" t="s">
        <v>32</v>
      </c>
      <c r="D10283" s="1" t="s">
        <v>44</v>
      </c>
      <c r="E10283" s="1" t="s">
        <v>15</v>
      </c>
    </row>
    <row r="10284" spans="1:5" x14ac:dyDescent="0.25">
      <c r="A10284" s="1">
        <v>321244</v>
      </c>
      <c r="B10284" s="1" t="s">
        <v>35</v>
      </c>
      <c r="C10284" s="1" t="s">
        <v>16</v>
      </c>
      <c r="D10284" s="1" t="s">
        <v>40</v>
      </c>
      <c r="E10284" s="1" t="s">
        <v>15</v>
      </c>
    </row>
    <row r="10285" spans="1:5" x14ac:dyDescent="0.25">
      <c r="A10285" s="1">
        <v>321245</v>
      </c>
      <c r="B10285" s="1" t="s">
        <v>35</v>
      </c>
      <c r="C10285" s="1" t="s">
        <v>20</v>
      </c>
      <c r="D10285" s="1" t="s">
        <v>26</v>
      </c>
      <c r="E10285" s="1" t="s">
        <v>15</v>
      </c>
    </row>
    <row r="10286" spans="1:5" x14ac:dyDescent="0.25">
      <c r="A10286" s="1">
        <v>321247</v>
      </c>
      <c r="B10286" s="1" t="s">
        <v>65</v>
      </c>
      <c r="C10286" s="1" t="s">
        <v>32</v>
      </c>
      <c r="D10286" s="1" t="s">
        <v>39</v>
      </c>
      <c r="E10286" s="1" t="s">
        <v>63</v>
      </c>
    </row>
    <row r="10287" spans="1:5" x14ac:dyDescent="0.25">
      <c r="A10287" s="1">
        <v>321248</v>
      </c>
      <c r="B10287" s="1" t="s">
        <v>65</v>
      </c>
      <c r="C10287" s="1" t="s">
        <v>32</v>
      </c>
      <c r="D10287" s="1" t="s">
        <v>39</v>
      </c>
      <c r="E10287" s="1" t="s">
        <v>63</v>
      </c>
    </row>
    <row r="10288" spans="1:5" x14ac:dyDescent="0.25">
      <c r="A10288" s="1">
        <v>321249</v>
      </c>
      <c r="B10288" s="1" t="s">
        <v>65</v>
      </c>
      <c r="C10288" s="1" t="s">
        <v>32</v>
      </c>
      <c r="D10288" s="1" t="s">
        <v>39</v>
      </c>
      <c r="E10288" s="1" t="s">
        <v>63</v>
      </c>
    </row>
    <row r="10289" spans="1:5" x14ac:dyDescent="0.25">
      <c r="A10289" s="1">
        <v>321250</v>
      </c>
      <c r="B10289" s="1" t="s">
        <v>65</v>
      </c>
      <c r="C10289" s="1" t="s">
        <v>32</v>
      </c>
      <c r="D10289" s="1" t="s">
        <v>39</v>
      </c>
      <c r="E10289" s="1" t="s">
        <v>63</v>
      </c>
    </row>
    <row r="10290" spans="1:5" x14ac:dyDescent="0.25">
      <c r="A10290" s="1">
        <v>321251</v>
      </c>
      <c r="B10290" s="1" t="s">
        <v>35</v>
      </c>
      <c r="C10290" s="1" t="s">
        <v>20</v>
      </c>
      <c r="D10290" s="1" t="s">
        <v>57</v>
      </c>
      <c r="E10290" s="1" t="s">
        <v>63</v>
      </c>
    </row>
    <row r="10291" spans="1:5" x14ac:dyDescent="0.25">
      <c r="A10291" s="1">
        <v>321252</v>
      </c>
      <c r="B10291" s="1" t="s">
        <v>66</v>
      </c>
      <c r="C10291" s="1" t="s">
        <v>29</v>
      </c>
      <c r="D10291" s="1" t="s">
        <v>61</v>
      </c>
      <c r="E10291" s="1" t="s">
        <v>15</v>
      </c>
    </row>
    <row r="10292" spans="1:5" x14ac:dyDescent="0.25">
      <c r="A10292" s="1">
        <v>321253</v>
      </c>
      <c r="B10292" s="1" t="s">
        <v>66</v>
      </c>
      <c r="C10292" s="1" t="s">
        <v>29</v>
      </c>
      <c r="D10292" s="1" t="s">
        <v>61</v>
      </c>
      <c r="E10292" s="1" t="s">
        <v>15</v>
      </c>
    </row>
    <row r="10293" spans="1:5" x14ac:dyDescent="0.25">
      <c r="A10293" s="1">
        <v>321254</v>
      </c>
      <c r="B10293" s="1" t="s">
        <v>66</v>
      </c>
      <c r="C10293" s="1" t="s">
        <v>29</v>
      </c>
      <c r="D10293" s="1" t="s">
        <v>61</v>
      </c>
      <c r="E10293" s="1" t="s">
        <v>15</v>
      </c>
    </row>
    <row r="10294" spans="1:5" x14ac:dyDescent="0.25">
      <c r="A10294" s="1">
        <v>321255</v>
      </c>
      <c r="B10294" s="1" t="s">
        <v>66</v>
      </c>
      <c r="C10294" s="1" t="s">
        <v>29</v>
      </c>
      <c r="D10294" s="1" t="s">
        <v>61</v>
      </c>
      <c r="E10294" s="1" t="s">
        <v>15</v>
      </c>
    </row>
    <row r="10295" spans="1:5" x14ac:dyDescent="0.25">
      <c r="A10295" s="1">
        <v>321256</v>
      </c>
      <c r="B10295" s="1" t="s">
        <v>35</v>
      </c>
      <c r="C10295" s="1" t="s">
        <v>22</v>
      </c>
      <c r="D10295" s="1" t="s">
        <v>47</v>
      </c>
      <c r="E10295" s="1" t="s">
        <v>15</v>
      </c>
    </row>
    <row r="10296" spans="1:5" x14ac:dyDescent="0.25">
      <c r="A10296" s="1">
        <v>321260</v>
      </c>
      <c r="B10296" s="1" t="s">
        <v>35</v>
      </c>
      <c r="C10296" s="1" t="s">
        <v>16</v>
      </c>
      <c r="D10296" s="1" t="s">
        <v>40</v>
      </c>
      <c r="E10296" s="1" t="s">
        <v>15</v>
      </c>
    </row>
    <row r="10297" spans="1:5" x14ac:dyDescent="0.25">
      <c r="A10297" s="1">
        <v>321261</v>
      </c>
      <c r="B10297" s="1" t="s">
        <v>64</v>
      </c>
      <c r="C10297" s="1" t="s">
        <v>29</v>
      </c>
      <c r="D10297" s="1" t="s">
        <v>21</v>
      </c>
      <c r="E10297" s="1" t="s">
        <v>63</v>
      </c>
    </row>
    <row r="10298" spans="1:5" x14ac:dyDescent="0.25">
      <c r="A10298" s="1">
        <v>321262</v>
      </c>
      <c r="B10298" s="1" t="s">
        <v>35</v>
      </c>
      <c r="C10298" s="1" t="s">
        <v>29</v>
      </c>
      <c r="D10298" s="1" t="s">
        <v>49</v>
      </c>
      <c r="E10298" s="1" t="s">
        <v>63</v>
      </c>
    </row>
    <row r="10299" spans="1:5" x14ac:dyDescent="0.25">
      <c r="A10299" s="1">
        <v>321263</v>
      </c>
      <c r="B10299" s="1" t="s">
        <v>12</v>
      </c>
      <c r="C10299" s="1" t="s">
        <v>20</v>
      </c>
      <c r="D10299" s="1" t="s">
        <v>61</v>
      </c>
      <c r="E10299" s="1" t="s">
        <v>63</v>
      </c>
    </row>
    <row r="10300" spans="1:5" x14ac:dyDescent="0.25">
      <c r="A10300" s="1">
        <v>321265</v>
      </c>
      <c r="B10300" s="1" t="s">
        <v>65</v>
      </c>
      <c r="C10300" s="1" t="s">
        <v>20</v>
      </c>
      <c r="D10300" s="1" t="s">
        <v>57</v>
      </c>
      <c r="E10300" s="1" t="s">
        <v>63</v>
      </c>
    </row>
    <row r="10301" spans="1:5" x14ac:dyDescent="0.25">
      <c r="A10301" s="1">
        <v>321275</v>
      </c>
      <c r="B10301" s="1" t="s">
        <v>64</v>
      </c>
      <c r="C10301" s="1" t="s">
        <v>29</v>
      </c>
      <c r="D10301" s="1" t="s">
        <v>21</v>
      </c>
      <c r="E10301" s="1" t="s">
        <v>63</v>
      </c>
    </row>
    <row r="10302" spans="1:5" x14ac:dyDescent="0.25">
      <c r="A10302" s="1">
        <v>321284</v>
      </c>
      <c r="B10302" s="1" t="s">
        <v>65</v>
      </c>
      <c r="C10302" s="1" t="s">
        <v>29</v>
      </c>
      <c r="D10302" s="1" t="s">
        <v>49</v>
      </c>
      <c r="E10302" s="1" t="s">
        <v>63</v>
      </c>
    </row>
    <row r="10303" spans="1:5" x14ac:dyDescent="0.25">
      <c r="A10303" s="1">
        <v>321285</v>
      </c>
      <c r="B10303" s="1" t="s">
        <v>65</v>
      </c>
      <c r="C10303" s="1" t="s">
        <v>29</v>
      </c>
      <c r="D10303" s="1" t="s">
        <v>49</v>
      </c>
      <c r="E10303" s="1" t="s">
        <v>63</v>
      </c>
    </row>
    <row r="10304" spans="1:5" x14ac:dyDescent="0.25">
      <c r="A10304" s="1">
        <v>321294</v>
      </c>
      <c r="B10304" s="1" t="s">
        <v>64</v>
      </c>
      <c r="C10304" s="1" t="s">
        <v>27</v>
      </c>
      <c r="D10304" s="1" t="s">
        <v>58</v>
      </c>
      <c r="E10304" s="1" t="s">
        <v>63</v>
      </c>
    </row>
    <row r="10305" spans="1:5" x14ac:dyDescent="0.25">
      <c r="A10305" s="1">
        <v>321302</v>
      </c>
      <c r="B10305" s="1" t="s">
        <v>35</v>
      </c>
      <c r="C10305" s="1" t="s">
        <v>16</v>
      </c>
      <c r="D10305" s="1" t="s">
        <v>40</v>
      </c>
      <c r="E10305" s="1" t="s">
        <v>63</v>
      </c>
    </row>
    <row r="10306" spans="1:5" x14ac:dyDescent="0.25">
      <c r="A10306" s="1">
        <v>321303</v>
      </c>
      <c r="B10306" s="1" t="s">
        <v>35</v>
      </c>
      <c r="C10306" s="1" t="s">
        <v>16</v>
      </c>
      <c r="D10306" s="1" t="s">
        <v>40</v>
      </c>
      <c r="E10306" s="1" t="s">
        <v>63</v>
      </c>
    </row>
    <row r="10307" spans="1:5" x14ac:dyDescent="0.25">
      <c r="A10307" s="1">
        <v>321304</v>
      </c>
      <c r="B10307" s="1" t="s">
        <v>64</v>
      </c>
      <c r="C10307" s="1" t="s">
        <v>32</v>
      </c>
      <c r="D10307" s="1" t="s">
        <v>44</v>
      </c>
      <c r="E10307" s="1" t="s">
        <v>63</v>
      </c>
    </row>
    <row r="10308" spans="1:5" x14ac:dyDescent="0.25">
      <c r="A10308" s="1">
        <v>321305</v>
      </c>
      <c r="B10308" s="1" t="s">
        <v>64</v>
      </c>
      <c r="C10308" s="1" t="s">
        <v>32</v>
      </c>
      <c r="D10308" s="1" t="s">
        <v>44</v>
      </c>
      <c r="E10308" s="1" t="s">
        <v>63</v>
      </c>
    </row>
    <row r="10309" spans="1:5" x14ac:dyDescent="0.25">
      <c r="A10309" s="1">
        <v>321306</v>
      </c>
      <c r="B10309" s="1" t="s">
        <v>64</v>
      </c>
      <c r="C10309" s="1" t="s">
        <v>32</v>
      </c>
      <c r="D10309" s="1" t="s">
        <v>44</v>
      </c>
      <c r="E10309" s="1" t="s">
        <v>63</v>
      </c>
    </row>
    <row r="10310" spans="1:5" x14ac:dyDescent="0.25">
      <c r="A10310" s="1">
        <v>321307</v>
      </c>
      <c r="B10310" s="1" t="s">
        <v>64</v>
      </c>
      <c r="C10310" s="1" t="s">
        <v>32</v>
      </c>
      <c r="D10310" s="1" t="s">
        <v>44</v>
      </c>
      <c r="E10310" s="1" t="s">
        <v>63</v>
      </c>
    </row>
    <row r="10311" spans="1:5" x14ac:dyDescent="0.25">
      <c r="A10311" s="1">
        <v>321308</v>
      </c>
      <c r="B10311" s="1" t="s">
        <v>64</v>
      </c>
      <c r="C10311" s="1" t="s">
        <v>32</v>
      </c>
      <c r="D10311" s="1" t="s">
        <v>44</v>
      </c>
      <c r="E10311" s="1" t="s">
        <v>63</v>
      </c>
    </row>
    <row r="10312" spans="1:5" x14ac:dyDescent="0.25">
      <c r="A10312" s="1">
        <v>321309</v>
      </c>
      <c r="B10312" s="1" t="s">
        <v>64</v>
      </c>
      <c r="C10312" s="1" t="s">
        <v>32</v>
      </c>
      <c r="D10312" s="1" t="s">
        <v>44</v>
      </c>
      <c r="E10312" s="1" t="s">
        <v>63</v>
      </c>
    </row>
    <row r="10313" spans="1:5" x14ac:dyDescent="0.25">
      <c r="A10313" s="1">
        <v>321310</v>
      </c>
      <c r="B10313" s="1" t="s">
        <v>64</v>
      </c>
      <c r="C10313" s="1" t="s">
        <v>32</v>
      </c>
      <c r="D10313" s="1" t="s">
        <v>44</v>
      </c>
      <c r="E10313" s="1" t="s">
        <v>63</v>
      </c>
    </row>
    <row r="10314" spans="1:5" x14ac:dyDescent="0.25">
      <c r="A10314" s="1">
        <v>321311</v>
      </c>
      <c r="B10314" s="1" t="s">
        <v>64</v>
      </c>
      <c r="C10314" s="1" t="s">
        <v>32</v>
      </c>
      <c r="D10314" s="1" t="s">
        <v>44</v>
      </c>
      <c r="E10314" s="1" t="s">
        <v>63</v>
      </c>
    </row>
    <row r="10315" spans="1:5" x14ac:dyDescent="0.25">
      <c r="A10315" s="1">
        <v>321312</v>
      </c>
      <c r="B10315" s="1" t="s">
        <v>64</v>
      </c>
      <c r="C10315" s="1" t="s">
        <v>32</v>
      </c>
      <c r="D10315" s="1" t="s">
        <v>44</v>
      </c>
      <c r="E10315" s="1" t="s">
        <v>63</v>
      </c>
    </row>
    <row r="10316" spans="1:5" x14ac:dyDescent="0.25">
      <c r="A10316" s="1">
        <v>321313</v>
      </c>
      <c r="B10316" s="1" t="s">
        <v>64</v>
      </c>
      <c r="C10316" s="1" t="s">
        <v>32</v>
      </c>
      <c r="D10316" s="1" t="s">
        <v>44</v>
      </c>
      <c r="E10316" s="1" t="s">
        <v>63</v>
      </c>
    </row>
    <row r="10317" spans="1:5" x14ac:dyDescent="0.25">
      <c r="A10317" s="1">
        <v>321314</v>
      </c>
      <c r="B10317" s="1" t="s">
        <v>64</v>
      </c>
      <c r="C10317" s="1" t="s">
        <v>32</v>
      </c>
      <c r="D10317" s="1" t="s">
        <v>44</v>
      </c>
      <c r="E10317" s="1" t="s">
        <v>63</v>
      </c>
    </row>
    <row r="10318" spans="1:5" x14ac:dyDescent="0.25">
      <c r="A10318" s="1">
        <v>321315</v>
      </c>
      <c r="B10318" s="1" t="s">
        <v>64</v>
      </c>
      <c r="C10318" s="1" t="s">
        <v>32</v>
      </c>
      <c r="D10318" s="1" t="s">
        <v>44</v>
      </c>
      <c r="E10318" s="1" t="s">
        <v>63</v>
      </c>
    </row>
    <row r="10319" spans="1:5" x14ac:dyDescent="0.25">
      <c r="A10319" s="1">
        <v>321316</v>
      </c>
      <c r="B10319" s="1" t="s">
        <v>64</v>
      </c>
      <c r="C10319" s="1" t="s">
        <v>32</v>
      </c>
      <c r="D10319" s="1" t="s">
        <v>44</v>
      </c>
      <c r="E10319" s="1" t="s">
        <v>63</v>
      </c>
    </row>
    <row r="10320" spans="1:5" x14ac:dyDescent="0.25">
      <c r="A10320" s="1">
        <v>321317</v>
      </c>
      <c r="B10320" s="1" t="s">
        <v>64</v>
      </c>
      <c r="C10320" s="1" t="s">
        <v>32</v>
      </c>
      <c r="D10320" s="1" t="s">
        <v>44</v>
      </c>
      <c r="E10320" s="1" t="s">
        <v>63</v>
      </c>
    </row>
    <row r="10321" spans="1:5" x14ac:dyDescent="0.25">
      <c r="A10321" s="1">
        <v>321318</v>
      </c>
      <c r="B10321" s="1" t="s">
        <v>64</v>
      </c>
      <c r="C10321" s="1" t="s">
        <v>32</v>
      </c>
      <c r="D10321" s="1" t="s">
        <v>44</v>
      </c>
      <c r="E10321" s="1" t="s">
        <v>63</v>
      </c>
    </row>
    <row r="10322" spans="1:5" x14ac:dyDescent="0.25">
      <c r="A10322" s="1">
        <v>321319</v>
      </c>
      <c r="B10322" s="1" t="s">
        <v>64</v>
      </c>
      <c r="C10322" s="1" t="s">
        <v>32</v>
      </c>
      <c r="D10322" s="1" t="s">
        <v>44</v>
      </c>
      <c r="E10322" s="1" t="s">
        <v>63</v>
      </c>
    </row>
    <row r="10323" spans="1:5" x14ac:dyDescent="0.25">
      <c r="A10323" s="1">
        <v>321320</v>
      </c>
      <c r="B10323" s="1" t="s">
        <v>64</v>
      </c>
      <c r="C10323" s="1" t="s">
        <v>32</v>
      </c>
      <c r="D10323" s="1" t="s">
        <v>44</v>
      </c>
      <c r="E10323" s="1" t="s">
        <v>63</v>
      </c>
    </row>
    <row r="10324" spans="1:5" x14ac:dyDescent="0.25">
      <c r="A10324" s="1">
        <v>321321</v>
      </c>
      <c r="B10324" s="1" t="s">
        <v>64</v>
      </c>
      <c r="C10324" s="1" t="s">
        <v>32</v>
      </c>
      <c r="D10324" s="1" t="s">
        <v>44</v>
      </c>
      <c r="E10324" s="1" t="s">
        <v>63</v>
      </c>
    </row>
    <row r="10325" spans="1:5" x14ac:dyDescent="0.25">
      <c r="A10325" s="1">
        <v>321322</v>
      </c>
      <c r="B10325" s="1" t="s">
        <v>64</v>
      </c>
      <c r="C10325" s="1" t="s">
        <v>32</v>
      </c>
      <c r="D10325" s="1" t="s">
        <v>44</v>
      </c>
      <c r="E10325" s="1" t="s">
        <v>63</v>
      </c>
    </row>
    <row r="10326" spans="1:5" x14ac:dyDescent="0.25">
      <c r="A10326" s="1">
        <v>321323</v>
      </c>
      <c r="B10326" s="1" t="s">
        <v>64</v>
      </c>
      <c r="C10326" s="1" t="s">
        <v>32</v>
      </c>
      <c r="D10326" s="1" t="s">
        <v>44</v>
      </c>
      <c r="E10326" s="1" t="s">
        <v>63</v>
      </c>
    </row>
    <row r="10327" spans="1:5" x14ac:dyDescent="0.25">
      <c r="A10327" s="1">
        <v>321324</v>
      </c>
      <c r="B10327" s="1" t="s">
        <v>64</v>
      </c>
      <c r="C10327" s="1" t="s">
        <v>32</v>
      </c>
      <c r="D10327" s="1" t="s">
        <v>44</v>
      </c>
      <c r="E10327" s="1" t="s">
        <v>63</v>
      </c>
    </row>
    <row r="10328" spans="1:5" x14ac:dyDescent="0.25">
      <c r="A10328" s="1">
        <v>321325</v>
      </c>
      <c r="B10328" s="1" t="s">
        <v>64</v>
      </c>
      <c r="C10328" s="1" t="s">
        <v>32</v>
      </c>
      <c r="D10328" s="1" t="s">
        <v>44</v>
      </c>
      <c r="E10328" s="1" t="s">
        <v>63</v>
      </c>
    </row>
    <row r="10329" spans="1:5" x14ac:dyDescent="0.25">
      <c r="A10329" s="1">
        <v>321326</v>
      </c>
      <c r="B10329" s="1" t="s">
        <v>64</v>
      </c>
      <c r="C10329" s="1" t="s">
        <v>32</v>
      </c>
      <c r="D10329" s="1" t="s">
        <v>44</v>
      </c>
      <c r="E10329" s="1" t="s">
        <v>63</v>
      </c>
    </row>
    <row r="10330" spans="1:5" x14ac:dyDescent="0.25">
      <c r="A10330" s="1">
        <v>321327</v>
      </c>
      <c r="B10330" s="1" t="s">
        <v>64</v>
      </c>
      <c r="C10330" s="1" t="s">
        <v>32</v>
      </c>
      <c r="D10330" s="1" t="s">
        <v>44</v>
      </c>
      <c r="E10330" s="1" t="s">
        <v>63</v>
      </c>
    </row>
    <row r="10331" spans="1:5" x14ac:dyDescent="0.25">
      <c r="A10331" s="1">
        <v>321328</v>
      </c>
      <c r="B10331" s="1" t="s">
        <v>64</v>
      </c>
      <c r="C10331" s="1" t="s">
        <v>32</v>
      </c>
      <c r="D10331" s="1" t="s">
        <v>44</v>
      </c>
      <c r="E10331" s="1" t="s">
        <v>63</v>
      </c>
    </row>
    <row r="10332" spans="1:5" x14ac:dyDescent="0.25">
      <c r="A10332" s="1">
        <v>321329</v>
      </c>
      <c r="B10332" s="1" t="s">
        <v>64</v>
      </c>
      <c r="C10332" s="1" t="s">
        <v>32</v>
      </c>
      <c r="D10332" s="1" t="s">
        <v>44</v>
      </c>
      <c r="E10332" s="1" t="s">
        <v>63</v>
      </c>
    </row>
    <row r="10333" spans="1:5" x14ac:dyDescent="0.25">
      <c r="A10333" s="1">
        <v>321330</v>
      </c>
      <c r="B10333" s="1" t="s">
        <v>64</v>
      </c>
      <c r="C10333" s="1" t="s">
        <v>32</v>
      </c>
      <c r="D10333" s="1" t="s">
        <v>44</v>
      </c>
      <c r="E10333" s="1" t="s">
        <v>63</v>
      </c>
    </row>
    <row r="10334" spans="1:5" x14ac:dyDescent="0.25">
      <c r="A10334" s="1">
        <v>321331</v>
      </c>
      <c r="B10334" s="1" t="s">
        <v>64</v>
      </c>
      <c r="C10334" s="1" t="s">
        <v>32</v>
      </c>
      <c r="D10334" s="1" t="s">
        <v>44</v>
      </c>
      <c r="E10334" s="1" t="s">
        <v>63</v>
      </c>
    </row>
    <row r="10335" spans="1:5" x14ac:dyDescent="0.25">
      <c r="A10335" s="1">
        <v>321332</v>
      </c>
      <c r="B10335" s="1" t="s">
        <v>64</v>
      </c>
      <c r="C10335" s="1" t="s">
        <v>32</v>
      </c>
      <c r="D10335" s="1" t="s">
        <v>44</v>
      </c>
      <c r="E10335" s="1" t="s">
        <v>63</v>
      </c>
    </row>
    <row r="10336" spans="1:5" x14ac:dyDescent="0.25">
      <c r="A10336" s="1">
        <v>321333</v>
      </c>
      <c r="B10336" s="1" t="s">
        <v>64</v>
      </c>
      <c r="C10336" s="1" t="s">
        <v>32</v>
      </c>
      <c r="D10336" s="1" t="s">
        <v>44</v>
      </c>
      <c r="E10336" s="1" t="s">
        <v>63</v>
      </c>
    </row>
    <row r="10337" spans="1:5" x14ac:dyDescent="0.25">
      <c r="A10337" s="1">
        <v>321334</v>
      </c>
      <c r="B10337" s="1" t="s">
        <v>64</v>
      </c>
      <c r="C10337" s="1" t="s">
        <v>32</v>
      </c>
      <c r="D10337" s="1" t="s">
        <v>44</v>
      </c>
      <c r="E10337" s="1" t="s">
        <v>63</v>
      </c>
    </row>
    <row r="10338" spans="1:5" x14ac:dyDescent="0.25">
      <c r="A10338" s="1">
        <v>321335</v>
      </c>
      <c r="B10338" s="1" t="s">
        <v>64</v>
      </c>
      <c r="C10338" s="1" t="s">
        <v>32</v>
      </c>
      <c r="D10338" s="1" t="s">
        <v>44</v>
      </c>
      <c r="E10338" s="1" t="s">
        <v>63</v>
      </c>
    </row>
    <row r="10339" spans="1:5" x14ac:dyDescent="0.25">
      <c r="A10339" s="1">
        <v>321336</v>
      </c>
      <c r="B10339" s="1" t="s">
        <v>64</v>
      </c>
      <c r="C10339" s="1" t="s">
        <v>32</v>
      </c>
      <c r="D10339" s="1" t="s">
        <v>44</v>
      </c>
      <c r="E10339" s="1" t="s">
        <v>63</v>
      </c>
    </row>
    <row r="10340" spans="1:5" x14ac:dyDescent="0.25">
      <c r="A10340" s="1">
        <v>321337</v>
      </c>
      <c r="B10340" s="1" t="s">
        <v>64</v>
      </c>
      <c r="C10340" s="1" t="s">
        <v>32</v>
      </c>
      <c r="D10340" s="1" t="s">
        <v>44</v>
      </c>
      <c r="E10340" s="1" t="s">
        <v>63</v>
      </c>
    </row>
    <row r="10341" spans="1:5" x14ac:dyDescent="0.25">
      <c r="A10341" s="1">
        <v>321338</v>
      </c>
      <c r="B10341" s="1" t="s">
        <v>64</v>
      </c>
      <c r="C10341" s="1" t="s">
        <v>32</v>
      </c>
      <c r="D10341" s="1" t="s">
        <v>44</v>
      </c>
      <c r="E10341" s="1" t="s">
        <v>63</v>
      </c>
    </row>
    <row r="10342" spans="1:5" x14ac:dyDescent="0.25">
      <c r="A10342" s="1">
        <v>321339</v>
      </c>
      <c r="B10342" s="1" t="s">
        <v>64</v>
      </c>
      <c r="C10342" s="1" t="s">
        <v>32</v>
      </c>
      <c r="D10342" s="1" t="s">
        <v>44</v>
      </c>
      <c r="E10342" s="1" t="s">
        <v>63</v>
      </c>
    </row>
    <row r="10343" spans="1:5" x14ac:dyDescent="0.25">
      <c r="A10343" s="1">
        <v>321340</v>
      </c>
      <c r="B10343" s="1" t="s">
        <v>12</v>
      </c>
      <c r="C10343" s="1" t="s">
        <v>32</v>
      </c>
      <c r="D10343" s="1" t="s">
        <v>44</v>
      </c>
      <c r="E10343" s="1" t="s">
        <v>63</v>
      </c>
    </row>
    <row r="10344" spans="1:5" x14ac:dyDescent="0.25">
      <c r="A10344" s="1">
        <v>321343</v>
      </c>
      <c r="B10344" s="1" t="s">
        <v>64</v>
      </c>
      <c r="C10344" s="1" t="s">
        <v>32</v>
      </c>
      <c r="D10344" s="1" t="s">
        <v>44</v>
      </c>
      <c r="E10344" s="1" t="s">
        <v>63</v>
      </c>
    </row>
    <row r="10345" spans="1:5" x14ac:dyDescent="0.25">
      <c r="A10345" s="1">
        <v>321347</v>
      </c>
      <c r="B10345" s="1" t="s">
        <v>64</v>
      </c>
      <c r="C10345" s="1" t="s">
        <v>32</v>
      </c>
      <c r="D10345" s="1" t="s">
        <v>44</v>
      </c>
      <c r="E10345" s="1" t="s">
        <v>63</v>
      </c>
    </row>
    <row r="10346" spans="1:5" x14ac:dyDescent="0.25">
      <c r="A10346" s="1">
        <v>321348</v>
      </c>
      <c r="B10346" s="1" t="s">
        <v>64</v>
      </c>
      <c r="C10346" s="1" t="s">
        <v>32</v>
      </c>
      <c r="D10346" s="1" t="s">
        <v>44</v>
      </c>
      <c r="E10346" s="1" t="s">
        <v>63</v>
      </c>
    </row>
    <row r="10347" spans="1:5" x14ac:dyDescent="0.25">
      <c r="A10347" s="1">
        <v>321350</v>
      </c>
      <c r="B10347" s="1" t="s">
        <v>64</v>
      </c>
      <c r="C10347" s="1" t="s">
        <v>32</v>
      </c>
      <c r="D10347" s="1" t="s">
        <v>44</v>
      </c>
      <c r="E10347" s="1" t="s">
        <v>63</v>
      </c>
    </row>
    <row r="10348" spans="1:5" x14ac:dyDescent="0.25">
      <c r="A10348" s="1">
        <v>321351</v>
      </c>
      <c r="B10348" s="1" t="s">
        <v>64</v>
      </c>
      <c r="C10348" s="1" t="s">
        <v>32</v>
      </c>
      <c r="D10348" s="1" t="s">
        <v>44</v>
      </c>
      <c r="E10348" s="1" t="s">
        <v>63</v>
      </c>
    </row>
    <row r="10349" spans="1:5" x14ac:dyDescent="0.25">
      <c r="A10349" s="1">
        <v>321352</v>
      </c>
      <c r="B10349" s="1" t="s">
        <v>64</v>
      </c>
      <c r="C10349" s="1" t="s">
        <v>32</v>
      </c>
      <c r="D10349" s="1" t="s">
        <v>44</v>
      </c>
      <c r="E10349" s="1" t="s">
        <v>63</v>
      </c>
    </row>
    <row r="10350" spans="1:5" x14ac:dyDescent="0.25">
      <c r="A10350" s="1">
        <v>321353</v>
      </c>
      <c r="B10350" s="1" t="s">
        <v>64</v>
      </c>
      <c r="C10350" s="1" t="s">
        <v>32</v>
      </c>
      <c r="D10350" s="1" t="s">
        <v>44</v>
      </c>
      <c r="E10350" s="1" t="s">
        <v>63</v>
      </c>
    </row>
    <row r="10351" spans="1:5" x14ac:dyDescent="0.25">
      <c r="A10351" s="1">
        <v>321354</v>
      </c>
      <c r="B10351" s="1" t="s">
        <v>64</v>
      </c>
      <c r="C10351" s="1" t="s">
        <v>32</v>
      </c>
      <c r="D10351" s="1" t="s">
        <v>44</v>
      </c>
      <c r="E10351" s="1" t="s">
        <v>63</v>
      </c>
    </row>
    <row r="10352" spans="1:5" x14ac:dyDescent="0.25">
      <c r="A10352" s="1">
        <v>321355</v>
      </c>
      <c r="B10352" s="1" t="s">
        <v>64</v>
      </c>
      <c r="C10352" s="1" t="s">
        <v>32</v>
      </c>
      <c r="D10352" s="1" t="s">
        <v>44</v>
      </c>
      <c r="E10352" s="1" t="s">
        <v>63</v>
      </c>
    </row>
    <row r="10353" spans="1:5" x14ac:dyDescent="0.25">
      <c r="A10353" s="1">
        <v>321356</v>
      </c>
      <c r="B10353" s="1" t="s">
        <v>64</v>
      </c>
      <c r="C10353" s="1" t="s">
        <v>32</v>
      </c>
      <c r="D10353" s="1" t="s">
        <v>44</v>
      </c>
      <c r="E10353" s="1" t="s">
        <v>63</v>
      </c>
    </row>
    <row r="10354" spans="1:5" x14ac:dyDescent="0.25">
      <c r="A10354" s="1">
        <v>321357</v>
      </c>
      <c r="B10354" s="1" t="s">
        <v>64</v>
      </c>
      <c r="C10354" s="1" t="s">
        <v>32</v>
      </c>
      <c r="D10354" s="1" t="s">
        <v>44</v>
      </c>
      <c r="E10354" s="1" t="s">
        <v>63</v>
      </c>
    </row>
    <row r="10355" spans="1:5" x14ac:dyDescent="0.25">
      <c r="A10355" s="1">
        <v>321358</v>
      </c>
      <c r="B10355" s="1" t="s">
        <v>64</v>
      </c>
      <c r="C10355" s="1" t="s">
        <v>32</v>
      </c>
      <c r="D10355" s="1" t="s">
        <v>44</v>
      </c>
      <c r="E10355" s="1" t="s">
        <v>63</v>
      </c>
    </row>
    <row r="10356" spans="1:5" x14ac:dyDescent="0.25">
      <c r="A10356" s="1">
        <v>321359</v>
      </c>
      <c r="B10356" s="1" t="s">
        <v>65</v>
      </c>
      <c r="C10356" s="1" t="s">
        <v>27</v>
      </c>
      <c r="D10356" s="1" t="s">
        <v>58</v>
      </c>
      <c r="E10356" s="1" t="s">
        <v>15</v>
      </c>
    </row>
    <row r="10357" spans="1:5" x14ac:dyDescent="0.25">
      <c r="A10357" s="1">
        <v>321372</v>
      </c>
      <c r="B10357" s="1" t="s">
        <v>65</v>
      </c>
      <c r="C10357" s="1" t="s">
        <v>20</v>
      </c>
      <c r="D10357" s="1" t="s">
        <v>48</v>
      </c>
      <c r="E10357" s="1" t="s">
        <v>15</v>
      </c>
    </row>
    <row r="10358" spans="1:5" x14ac:dyDescent="0.25">
      <c r="A10358" s="1">
        <v>321373</v>
      </c>
      <c r="B10358" s="1" t="s">
        <v>35</v>
      </c>
      <c r="C10358" s="1" t="s">
        <v>20</v>
      </c>
      <c r="D10358" s="1" t="s">
        <v>45</v>
      </c>
      <c r="E10358" s="1" t="s">
        <v>63</v>
      </c>
    </row>
    <row r="10359" spans="1:5" x14ac:dyDescent="0.25">
      <c r="A10359" s="1">
        <v>321374</v>
      </c>
      <c r="B10359" s="1" t="s">
        <v>65</v>
      </c>
      <c r="C10359" s="1" t="s">
        <v>20</v>
      </c>
      <c r="D10359" s="1" t="s">
        <v>48</v>
      </c>
      <c r="E10359" s="1" t="s">
        <v>15</v>
      </c>
    </row>
    <row r="10360" spans="1:5" x14ac:dyDescent="0.25">
      <c r="A10360" s="1">
        <v>321375</v>
      </c>
      <c r="B10360" s="1" t="s">
        <v>65</v>
      </c>
      <c r="C10360" s="1" t="s">
        <v>27</v>
      </c>
      <c r="D10360" s="1" t="s">
        <v>30</v>
      </c>
      <c r="E10360" s="1" t="s">
        <v>15</v>
      </c>
    </row>
    <row r="10361" spans="1:5" x14ac:dyDescent="0.25">
      <c r="A10361" s="1">
        <v>321376</v>
      </c>
      <c r="B10361" s="1" t="s">
        <v>65</v>
      </c>
      <c r="C10361" s="1" t="s">
        <v>27</v>
      </c>
      <c r="D10361" s="1" t="s">
        <v>30</v>
      </c>
      <c r="E10361" s="1" t="s">
        <v>15</v>
      </c>
    </row>
    <row r="10362" spans="1:5" x14ac:dyDescent="0.25">
      <c r="A10362" s="1">
        <v>321377</v>
      </c>
      <c r="B10362" s="1" t="s">
        <v>65</v>
      </c>
      <c r="C10362" s="1" t="s">
        <v>27</v>
      </c>
      <c r="D10362" s="1" t="s">
        <v>30</v>
      </c>
      <c r="E10362" s="1" t="s">
        <v>15</v>
      </c>
    </row>
    <row r="10363" spans="1:5" x14ac:dyDescent="0.25">
      <c r="A10363" s="1">
        <v>321378</v>
      </c>
      <c r="B10363" s="1" t="s">
        <v>65</v>
      </c>
      <c r="C10363" s="1" t="s">
        <v>27</v>
      </c>
      <c r="D10363" s="1" t="s">
        <v>30</v>
      </c>
      <c r="E10363" s="1" t="s">
        <v>15</v>
      </c>
    </row>
    <row r="10364" spans="1:5" x14ac:dyDescent="0.25">
      <c r="A10364" s="1">
        <v>321379</v>
      </c>
      <c r="B10364" s="1" t="s">
        <v>65</v>
      </c>
      <c r="C10364" s="1" t="s">
        <v>27</v>
      </c>
      <c r="D10364" s="1" t="s">
        <v>51</v>
      </c>
      <c r="E10364" s="1" t="s">
        <v>15</v>
      </c>
    </row>
    <row r="10365" spans="1:5" x14ac:dyDescent="0.25">
      <c r="A10365" s="1">
        <v>321380</v>
      </c>
      <c r="B10365" s="1" t="s">
        <v>35</v>
      </c>
      <c r="C10365" s="1" t="s">
        <v>29</v>
      </c>
      <c r="D10365" s="1" t="s">
        <v>43</v>
      </c>
      <c r="E10365" s="1" t="s">
        <v>63</v>
      </c>
    </row>
    <row r="10366" spans="1:5" x14ac:dyDescent="0.25">
      <c r="A10366" s="1">
        <v>321382</v>
      </c>
      <c r="B10366" s="1" t="s">
        <v>35</v>
      </c>
      <c r="C10366" s="1" t="s">
        <v>29</v>
      </c>
      <c r="D10366" s="1" t="s">
        <v>52</v>
      </c>
      <c r="E10366" s="1" t="s">
        <v>63</v>
      </c>
    </row>
    <row r="10367" spans="1:5" x14ac:dyDescent="0.25">
      <c r="A10367" s="1">
        <v>321383</v>
      </c>
      <c r="B10367" s="1" t="s">
        <v>64</v>
      </c>
      <c r="C10367" s="1" t="s">
        <v>29</v>
      </c>
      <c r="D10367" s="1" t="s">
        <v>61</v>
      </c>
      <c r="E10367" s="1" t="s">
        <v>15</v>
      </c>
    </row>
    <row r="10368" spans="1:5" x14ac:dyDescent="0.25">
      <c r="A10368" s="1">
        <v>321384</v>
      </c>
      <c r="B10368" s="1" t="s">
        <v>35</v>
      </c>
      <c r="C10368" s="1" t="s">
        <v>16</v>
      </c>
      <c r="D10368" s="1" t="s">
        <v>40</v>
      </c>
      <c r="E10368" s="1" t="s">
        <v>63</v>
      </c>
    </row>
    <row r="10369" spans="1:5" x14ac:dyDescent="0.25">
      <c r="A10369" s="1">
        <v>321385</v>
      </c>
      <c r="B10369" s="1" t="s">
        <v>65</v>
      </c>
      <c r="C10369" s="1" t="s">
        <v>27</v>
      </c>
      <c r="D10369" s="1" t="s">
        <v>57</v>
      </c>
      <c r="E10369" s="1" t="s">
        <v>63</v>
      </c>
    </row>
    <row r="10370" spans="1:5" x14ac:dyDescent="0.25">
      <c r="A10370" s="1">
        <v>321386</v>
      </c>
      <c r="B10370" s="1" t="s">
        <v>65</v>
      </c>
      <c r="C10370" s="1" t="s">
        <v>20</v>
      </c>
      <c r="D10370" s="1" t="s">
        <v>57</v>
      </c>
      <c r="E10370" s="1" t="s">
        <v>63</v>
      </c>
    </row>
    <row r="10371" spans="1:5" x14ac:dyDescent="0.25">
      <c r="A10371" s="1">
        <v>321387</v>
      </c>
      <c r="B10371" s="1" t="s">
        <v>65</v>
      </c>
      <c r="C10371" s="1" t="s">
        <v>20</v>
      </c>
      <c r="D10371" s="1" t="s">
        <v>57</v>
      </c>
      <c r="E10371" s="1" t="s">
        <v>63</v>
      </c>
    </row>
    <row r="10372" spans="1:5" x14ac:dyDescent="0.25">
      <c r="A10372" s="1">
        <v>321388</v>
      </c>
      <c r="B10372" s="1" t="s">
        <v>35</v>
      </c>
      <c r="C10372" s="1" t="s">
        <v>16</v>
      </c>
      <c r="D10372" s="1" t="s">
        <v>40</v>
      </c>
      <c r="E10372" s="1" t="s">
        <v>63</v>
      </c>
    </row>
    <row r="10373" spans="1:5" x14ac:dyDescent="0.25">
      <c r="A10373" s="1">
        <v>321389</v>
      </c>
      <c r="B10373" s="1" t="s">
        <v>65</v>
      </c>
      <c r="C10373" s="1" t="s">
        <v>22</v>
      </c>
      <c r="D10373" s="1" t="s">
        <v>14</v>
      </c>
      <c r="E10373" s="1" t="s">
        <v>63</v>
      </c>
    </row>
    <row r="10374" spans="1:5" x14ac:dyDescent="0.25">
      <c r="A10374" s="1">
        <v>321390</v>
      </c>
      <c r="B10374" s="1" t="s">
        <v>35</v>
      </c>
      <c r="C10374" s="1" t="s">
        <v>20</v>
      </c>
      <c r="D10374" s="1" t="s">
        <v>58</v>
      </c>
      <c r="E10374" s="1" t="s">
        <v>15</v>
      </c>
    </row>
    <row r="10375" spans="1:5" x14ac:dyDescent="0.25">
      <c r="A10375" s="1">
        <v>321391</v>
      </c>
      <c r="B10375" s="1" t="s">
        <v>35</v>
      </c>
      <c r="C10375" s="1" t="s">
        <v>16</v>
      </c>
      <c r="D10375" s="1" t="s">
        <v>40</v>
      </c>
      <c r="E10375" s="1" t="s">
        <v>63</v>
      </c>
    </row>
    <row r="10376" spans="1:5" x14ac:dyDescent="0.25">
      <c r="A10376" s="1">
        <v>321392</v>
      </c>
      <c r="B10376" s="1" t="s">
        <v>35</v>
      </c>
      <c r="C10376" s="1" t="s">
        <v>20</v>
      </c>
      <c r="D10376" s="1" t="s">
        <v>58</v>
      </c>
      <c r="E10376" s="1" t="s">
        <v>15</v>
      </c>
    </row>
    <row r="10377" spans="1:5" x14ac:dyDescent="0.25">
      <c r="A10377" s="1">
        <v>321402</v>
      </c>
      <c r="B10377" s="1" t="s">
        <v>35</v>
      </c>
      <c r="C10377" s="1" t="s">
        <v>16</v>
      </c>
      <c r="D10377" s="1" t="s">
        <v>40</v>
      </c>
      <c r="E10377" s="1" t="s">
        <v>63</v>
      </c>
    </row>
    <row r="10378" spans="1:5" x14ac:dyDescent="0.25">
      <c r="A10378" s="1">
        <v>321403</v>
      </c>
      <c r="B10378" s="1" t="s">
        <v>64</v>
      </c>
      <c r="C10378" s="1" t="s">
        <v>29</v>
      </c>
      <c r="D10378" s="1" t="s">
        <v>40</v>
      </c>
      <c r="E10378" s="1" t="s">
        <v>63</v>
      </c>
    </row>
    <row r="10379" spans="1:5" x14ac:dyDescent="0.25">
      <c r="A10379" s="1">
        <v>321404</v>
      </c>
      <c r="B10379" s="1" t="s">
        <v>64</v>
      </c>
      <c r="C10379" s="1" t="s">
        <v>27</v>
      </c>
      <c r="D10379" s="1" t="s">
        <v>38</v>
      </c>
      <c r="E10379" s="1" t="s">
        <v>15</v>
      </c>
    </row>
    <row r="10380" spans="1:5" x14ac:dyDescent="0.25">
      <c r="A10380" s="1">
        <v>321405</v>
      </c>
      <c r="B10380" s="1" t="s">
        <v>65</v>
      </c>
      <c r="C10380" s="1" t="s">
        <v>32</v>
      </c>
      <c r="D10380" s="1" t="s">
        <v>14</v>
      </c>
      <c r="E10380" s="1" t="s">
        <v>15</v>
      </c>
    </row>
    <row r="10381" spans="1:5" x14ac:dyDescent="0.25">
      <c r="A10381" s="1">
        <v>321406</v>
      </c>
      <c r="B10381" s="1" t="s">
        <v>65</v>
      </c>
      <c r="C10381" s="1" t="s">
        <v>32</v>
      </c>
      <c r="D10381" s="1" t="s">
        <v>14</v>
      </c>
      <c r="E10381" s="1" t="s">
        <v>15</v>
      </c>
    </row>
    <row r="10382" spans="1:5" x14ac:dyDescent="0.25">
      <c r="A10382" s="1">
        <v>321407</v>
      </c>
      <c r="B10382" s="1" t="s">
        <v>64</v>
      </c>
      <c r="C10382" s="1" t="s">
        <v>29</v>
      </c>
      <c r="D10382" s="1" t="s">
        <v>21</v>
      </c>
      <c r="E10382" s="1" t="s">
        <v>15</v>
      </c>
    </row>
    <row r="10383" spans="1:5" x14ac:dyDescent="0.25">
      <c r="A10383" s="1">
        <v>321408</v>
      </c>
      <c r="B10383" s="1" t="s">
        <v>64</v>
      </c>
      <c r="C10383" s="1" t="s">
        <v>29</v>
      </c>
      <c r="D10383" s="1" t="s">
        <v>21</v>
      </c>
      <c r="E10383" s="1" t="s">
        <v>15</v>
      </c>
    </row>
    <row r="10384" spans="1:5" x14ac:dyDescent="0.25">
      <c r="A10384" s="1">
        <v>321409</v>
      </c>
      <c r="B10384" s="1" t="s">
        <v>64</v>
      </c>
      <c r="C10384" s="1" t="s">
        <v>29</v>
      </c>
      <c r="D10384" s="1" t="s">
        <v>21</v>
      </c>
      <c r="E10384" s="1" t="s">
        <v>15</v>
      </c>
    </row>
    <row r="10385" spans="1:5" x14ac:dyDescent="0.25">
      <c r="A10385" s="1">
        <v>321410</v>
      </c>
      <c r="B10385" s="1" t="s">
        <v>64</v>
      </c>
      <c r="C10385" s="1" t="s">
        <v>29</v>
      </c>
      <c r="D10385" s="1" t="s">
        <v>21</v>
      </c>
      <c r="E10385" s="1" t="s">
        <v>15</v>
      </c>
    </row>
    <row r="10386" spans="1:5" x14ac:dyDescent="0.25">
      <c r="A10386" s="1">
        <v>321411</v>
      </c>
      <c r="B10386" s="1" t="s">
        <v>64</v>
      </c>
      <c r="C10386" s="1" t="s">
        <v>29</v>
      </c>
      <c r="D10386" s="1" t="s">
        <v>21</v>
      </c>
      <c r="E10386" s="1" t="s">
        <v>15</v>
      </c>
    </row>
    <row r="10387" spans="1:5" x14ac:dyDescent="0.25">
      <c r="A10387" s="1">
        <v>321412</v>
      </c>
      <c r="B10387" s="1" t="s">
        <v>64</v>
      </c>
      <c r="C10387" s="1" t="s">
        <v>29</v>
      </c>
      <c r="D10387" s="1" t="s">
        <v>21</v>
      </c>
      <c r="E10387" s="1" t="s">
        <v>15</v>
      </c>
    </row>
    <row r="10388" spans="1:5" x14ac:dyDescent="0.25">
      <c r="A10388" s="1">
        <v>321413</v>
      </c>
      <c r="B10388" s="1" t="s">
        <v>64</v>
      </c>
      <c r="C10388" s="1" t="s">
        <v>29</v>
      </c>
      <c r="D10388" s="1" t="s">
        <v>21</v>
      </c>
      <c r="E10388" s="1" t="s">
        <v>15</v>
      </c>
    </row>
    <row r="10389" spans="1:5" x14ac:dyDescent="0.25">
      <c r="A10389" s="1">
        <v>321414</v>
      </c>
      <c r="B10389" s="1" t="s">
        <v>64</v>
      </c>
      <c r="C10389" s="1" t="s">
        <v>29</v>
      </c>
      <c r="D10389" s="1" t="s">
        <v>21</v>
      </c>
      <c r="E10389" s="1" t="s">
        <v>15</v>
      </c>
    </row>
    <row r="10390" spans="1:5" x14ac:dyDescent="0.25">
      <c r="A10390" s="1">
        <v>321415</v>
      </c>
      <c r="B10390" s="1" t="s">
        <v>64</v>
      </c>
      <c r="C10390" s="1" t="s">
        <v>29</v>
      </c>
      <c r="D10390" s="1" t="s">
        <v>21</v>
      </c>
      <c r="E10390" s="1" t="s">
        <v>15</v>
      </c>
    </row>
    <row r="10391" spans="1:5" x14ac:dyDescent="0.25">
      <c r="A10391" s="1">
        <v>321416</v>
      </c>
      <c r="B10391" s="1" t="s">
        <v>64</v>
      </c>
      <c r="C10391" s="1" t="s">
        <v>29</v>
      </c>
      <c r="D10391" s="1" t="s">
        <v>21</v>
      </c>
      <c r="E10391" s="1" t="s">
        <v>15</v>
      </c>
    </row>
    <row r="10392" spans="1:5" x14ac:dyDescent="0.25">
      <c r="A10392" s="1">
        <v>321417</v>
      </c>
      <c r="B10392" s="1" t="s">
        <v>64</v>
      </c>
      <c r="C10392" s="1" t="s">
        <v>29</v>
      </c>
      <c r="D10392" s="1" t="s">
        <v>61</v>
      </c>
      <c r="E10392" s="1" t="s">
        <v>15</v>
      </c>
    </row>
    <row r="10393" spans="1:5" x14ac:dyDescent="0.25">
      <c r="A10393" s="1">
        <v>321418</v>
      </c>
      <c r="B10393" s="1" t="s">
        <v>64</v>
      </c>
      <c r="C10393" s="1" t="s">
        <v>29</v>
      </c>
      <c r="D10393" s="1" t="s">
        <v>61</v>
      </c>
      <c r="E10393" s="1" t="s">
        <v>15</v>
      </c>
    </row>
    <row r="10394" spans="1:5" x14ac:dyDescent="0.25">
      <c r="A10394" s="1">
        <v>321419</v>
      </c>
      <c r="B10394" s="1" t="s">
        <v>64</v>
      </c>
      <c r="C10394" s="1" t="s">
        <v>29</v>
      </c>
      <c r="D10394" s="1" t="s">
        <v>61</v>
      </c>
      <c r="E10394" s="1" t="s">
        <v>15</v>
      </c>
    </row>
    <row r="10395" spans="1:5" x14ac:dyDescent="0.25">
      <c r="A10395" s="1">
        <v>321420</v>
      </c>
      <c r="B10395" s="1" t="s">
        <v>35</v>
      </c>
      <c r="C10395" s="1" t="s">
        <v>29</v>
      </c>
      <c r="D10395" s="1" t="s">
        <v>43</v>
      </c>
      <c r="E10395" s="1" t="s">
        <v>63</v>
      </c>
    </row>
    <row r="10396" spans="1:5" x14ac:dyDescent="0.25">
      <c r="A10396" s="1">
        <v>321421</v>
      </c>
      <c r="B10396" s="1" t="s">
        <v>35</v>
      </c>
      <c r="C10396" s="1" t="s">
        <v>22</v>
      </c>
      <c r="D10396" s="1" t="s">
        <v>14</v>
      </c>
      <c r="E10396" s="1" t="s">
        <v>63</v>
      </c>
    </row>
    <row r="10397" spans="1:5" x14ac:dyDescent="0.25">
      <c r="A10397" s="1">
        <v>321423</v>
      </c>
      <c r="B10397" s="1" t="s">
        <v>12</v>
      </c>
      <c r="C10397" s="1" t="s">
        <v>20</v>
      </c>
      <c r="D10397" s="1" t="s">
        <v>41</v>
      </c>
      <c r="E10397" s="1" t="s">
        <v>63</v>
      </c>
    </row>
    <row r="10398" spans="1:5" x14ac:dyDescent="0.25">
      <c r="A10398" s="1">
        <v>321424</v>
      </c>
      <c r="B10398" s="1" t="s">
        <v>12</v>
      </c>
      <c r="C10398" s="1" t="s">
        <v>20</v>
      </c>
      <c r="D10398" s="1" t="s">
        <v>41</v>
      </c>
      <c r="E10398" s="1" t="s">
        <v>63</v>
      </c>
    </row>
    <row r="10399" spans="1:5" x14ac:dyDescent="0.25">
      <c r="A10399" s="1">
        <v>321425</v>
      </c>
      <c r="B10399" s="1" t="s">
        <v>35</v>
      </c>
      <c r="C10399" s="1" t="s">
        <v>20</v>
      </c>
      <c r="D10399" s="1" t="s">
        <v>58</v>
      </c>
      <c r="E10399" s="1" t="s">
        <v>63</v>
      </c>
    </row>
    <row r="10400" spans="1:5" x14ac:dyDescent="0.25">
      <c r="A10400" s="1">
        <v>321426</v>
      </c>
      <c r="B10400" s="1" t="s">
        <v>35</v>
      </c>
      <c r="C10400" s="1" t="s">
        <v>20</v>
      </c>
      <c r="D10400" s="1" t="s">
        <v>58</v>
      </c>
      <c r="E10400" s="1" t="s">
        <v>63</v>
      </c>
    </row>
    <row r="10401" spans="1:5" x14ac:dyDescent="0.25">
      <c r="A10401" s="1">
        <v>321427</v>
      </c>
      <c r="B10401" s="1" t="s">
        <v>12</v>
      </c>
      <c r="C10401" s="1" t="s">
        <v>20</v>
      </c>
      <c r="D10401" s="1" t="s">
        <v>58</v>
      </c>
      <c r="E10401" s="1" t="s">
        <v>63</v>
      </c>
    </row>
    <row r="10402" spans="1:5" x14ac:dyDescent="0.25">
      <c r="A10402" s="1">
        <v>321428</v>
      </c>
      <c r="B10402" s="1" t="s">
        <v>12</v>
      </c>
      <c r="C10402" s="1" t="s">
        <v>20</v>
      </c>
      <c r="D10402" s="1" t="s">
        <v>58</v>
      </c>
      <c r="E10402" s="1" t="s">
        <v>63</v>
      </c>
    </row>
    <row r="10403" spans="1:5" x14ac:dyDescent="0.25">
      <c r="A10403" s="1">
        <v>321429</v>
      </c>
      <c r="B10403" s="1" t="s">
        <v>12</v>
      </c>
      <c r="C10403" s="1" t="s">
        <v>20</v>
      </c>
      <c r="D10403" s="1" t="s">
        <v>61</v>
      </c>
      <c r="E10403" s="1" t="s">
        <v>63</v>
      </c>
    </row>
    <row r="10404" spans="1:5" x14ac:dyDescent="0.25">
      <c r="A10404" s="1">
        <v>321430</v>
      </c>
      <c r="B10404" s="1" t="s">
        <v>35</v>
      </c>
      <c r="C10404" s="1" t="s">
        <v>20</v>
      </c>
      <c r="D10404" s="1" t="s">
        <v>58</v>
      </c>
      <c r="E10404" s="1" t="s">
        <v>63</v>
      </c>
    </row>
    <row r="10405" spans="1:5" x14ac:dyDescent="0.25">
      <c r="A10405" s="1">
        <v>321431</v>
      </c>
      <c r="B10405" s="1" t="s">
        <v>12</v>
      </c>
      <c r="C10405" s="1" t="s">
        <v>20</v>
      </c>
      <c r="D10405" s="1" t="s">
        <v>58</v>
      </c>
      <c r="E10405" s="1" t="s">
        <v>63</v>
      </c>
    </row>
    <row r="10406" spans="1:5" x14ac:dyDescent="0.25">
      <c r="A10406" s="1">
        <v>321432</v>
      </c>
      <c r="B10406" s="1" t="s">
        <v>12</v>
      </c>
      <c r="C10406" s="1" t="s">
        <v>20</v>
      </c>
      <c r="D10406" s="1" t="s">
        <v>58</v>
      </c>
      <c r="E10406" s="1" t="s">
        <v>63</v>
      </c>
    </row>
    <row r="10407" spans="1:5" x14ac:dyDescent="0.25">
      <c r="A10407" s="1">
        <v>321433</v>
      </c>
      <c r="B10407" s="1" t="s">
        <v>35</v>
      </c>
      <c r="C10407" s="1" t="s">
        <v>13</v>
      </c>
      <c r="D10407" s="1" t="s">
        <v>36</v>
      </c>
      <c r="E10407" s="1" t="s">
        <v>63</v>
      </c>
    </row>
    <row r="10408" spans="1:5" x14ac:dyDescent="0.25">
      <c r="A10408" s="1">
        <v>321434</v>
      </c>
      <c r="B10408" s="1" t="s">
        <v>12</v>
      </c>
      <c r="C10408" s="1" t="s">
        <v>13</v>
      </c>
      <c r="D10408" s="1" t="s">
        <v>14</v>
      </c>
      <c r="E10408" s="1" t="s">
        <v>63</v>
      </c>
    </row>
    <row r="10409" spans="1:5" x14ac:dyDescent="0.25">
      <c r="A10409" s="1">
        <v>321435</v>
      </c>
      <c r="B10409" s="1" t="s">
        <v>35</v>
      </c>
      <c r="C10409" s="1" t="s">
        <v>13</v>
      </c>
      <c r="D10409" s="1" t="s">
        <v>34</v>
      </c>
      <c r="E10409" s="1" t="s">
        <v>63</v>
      </c>
    </row>
    <row r="10410" spans="1:5" x14ac:dyDescent="0.25">
      <c r="A10410" s="1">
        <v>321436</v>
      </c>
      <c r="B10410" s="1" t="s">
        <v>35</v>
      </c>
      <c r="C10410" s="1" t="s">
        <v>13</v>
      </c>
      <c r="D10410" s="1" t="s">
        <v>30</v>
      </c>
      <c r="E10410" s="1" t="s">
        <v>63</v>
      </c>
    </row>
    <row r="10411" spans="1:5" x14ac:dyDescent="0.25">
      <c r="A10411" s="1">
        <v>321437</v>
      </c>
      <c r="B10411" s="1" t="s">
        <v>35</v>
      </c>
      <c r="C10411" s="1" t="s">
        <v>13</v>
      </c>
      <c r="D10411" s="1" t="s">
        <v>30</v>
      </c>
      <c r="E10411" s="1" t="s">
        <v>63</v>
      </c>
    </row>
    <row r="10412" spans="1:5" x14ac:dyDescent="0.25">
      <c r="A10412" s="1">
        <v>321438</v>
      </c>
      <c r="B10412" s="1" t="s">
        <v>35</v>
      </c>
      <c r="C10412" s="1" t="s">
        <v>13</v>
      </c>
      <c r="D10412" s="1" t="s">
        <v>37</v>
      </c>
      <c r="E10412" s="1" t="s">
        <v>63</v>
      </c>
    </row>
    <row r="10413" spans="1:5" x14ac:dyDescent="0.25">
      <c r="A10413" s="1">
        <v>321439</v>
      </c>
      <c r="B10413" s="1" t="s">
        <v>12</v>
      </c>
      <c r="C10413" s="1" t="s">
        <v>13</v>
      </c>
      <c r="D10413" s="1" t="s">
        <v>45</v>
      </c>
      <c r="E10413" s="1" t="s">
        <v>63</v>
      </c>
    </row>
    <row r="10414" spans="1:5" x14ac:dyDescent="0.25">
      <c r="A10414" s="1">
        <v>321440</v>
      </c>
      <c r="B10414" s="1" t="s">
        <v>12</v>
      </c>
      <c r="C10414" s="1" t="s">
        <v>16</v>
      </c>
      <c r="D10414" s="1" t="s">
        <v>60</v>
      </c>
      <c r="E10414" s="1" t="s">
        <v>63</v>
      </c>
    </row>
    <row r="10415" spans="1:5" x14ac:dyDescent="0.25">
      <c r="A10415" s="1">
        <v>321441</v>
      </c>
      <c r="B10415" s="1" t="s">
        <v>35</v>
      </c>
      <c r="C10415" s="1" t="s">
        <v>16</v>
      </c>
      <c r="D10415" s="1" t="s">
        <v>60</v>
      </c>
      <c r="E10415" s="1" t="s">
        <v>63</v>
      </c>
    </row>
    <row r="10416" spans="1:5" x14ac:dyDescent="0.25">
      <c r="A10416" s="1">
        <v>321442</v>
      </c>
      <c r="B10416" s="1" t="s">
        <v>35</v>
      </c>
      <c r="C10416" s="1" t="s">
        <v>16</v>
      </c>
      <c r="D10416" s="1" t="s">
        <v>59</v>
      </c>
      <c r="E10416" s="1" t="s">
        <v>63</v>
      </c>
    </row>
    <row r="10417" spans="1:5" x14ac:dyDescent="0.25">
      <c r="A10417" s="1">
        <v>321443</v>
      </c>
      <c r="B10417" s="1" t="s">
        <v>35</v>
      </c>
      <c r="C10417" s="1" t="s">
        <v>16</v>
      </c>
      <c r="D10417" s="1" t="s">
        <v>59</v>
      </c>
      <c r="E10417" s="1" t="s">
        <v>63</v>
      </c>
    </row>
    <row r="10418" spans="1:5" x14ac:dyDescent="0.25">
      <c r="A10418" s="1">
        <v>321444</v>
      </c>
      <c r="B10418" s="1" t="s">
        <v>35</v>
      </c>
      <c r="C10418" s="1" t="s">
        <v>16</v>
      </c>
      <c r="D10418" s="1" t="s">
        <v>59</v>
      </c>
      <c r="E10418" s="1" t="s">
        <v>63</v>
      </c>
    </row>
    <row r="10419" spans="1:5" x14ac:dyDescent="0.25">
      <c r="A10419" s="1">
        <v>321445</v>
      </c>
      <c r="B10419" s="1" t="s">
        <v>35</v>
      </c>
      <c r="C10419" s="1" t="s">
        <v>16</v>
      </c>
      <c r="D10419" s="1" t="s">
        <v>54</v>
      </c>
      <c r="E10419" s="1" t="s">
        <v>63</v>
      </c>
    </row>
    <row r="10420" spans="1:5" x14ac:dyDescent="0.25">
      <c r="A10420" s="1">
        <v>321446</v>
      </c>
      <c r="B10420" s="1" t="s">
        <v>12</v>
      </c>
      <c r="C10420" s="1" t="s">
        <v>16</v>
      </c>
      <c r="D10420" s="1" t="s">
        <v>40</v>
      </c>
      <c r="E10420" s="1" t="s">
        <v>63</v>
      </c>
    </row>
    <row r="10421" spans="1:5" x14ac:dyDescent="0.25">
      <c r="A10421" s="1">
        <v>321447</v>
      </c>
      <c r="B10421" s="1" t="s">
        <v>12</v>
      </c>
      <c r="C10421" s="1" t="s">
        <v>16</v>
      </c>
      <c r="D10421" s="1" t="s">
        <v>54</v>
      </c>
      <c r="E10421" s="1" t="s">
        <v>63</v>
      </c>
    </row>
    <row r="10422" spans="1:5" x14ac:dyDescent="0.25">
      <c r="A10422" s="1">
        <v>321465</v>
      </c>
      <c r="B10422" s="1" t="s">
        <v>35</v>
      </c>
      <c r="C10422" s="1" t="s">
        <v>13</v>
      </c>
      <c r="D10422" s="1" t="s">
        <v>48</v>
      </c>
      <c r="E10422" s="1" t="s">
        <v>15</v>
      </c>
    </row>
    <row r="10423" spans="1:5" x14ac:dyDescent="0.25">
      <c r="A10423" s="1">
        <v>321469</v>
      </c>
      <c r="B10423" s="1" t="s">
        <v>12</v>
      </c>
      <c r="C10423" s="1" t="s">
        <v>13</v>
      </c>
      <c r="D10423" s="1" t="s">
        <v>43</v>
      </c>
      <c r="E10423" s="1" t="s">
        <v>63</v>
      </c>
    </row>
    <row r="10424" spans="1:5" x14ac:dyDescent="0.25">
      <c r="A10424" s="1">
        <v>321470</v>
      </c>
      <c r="B10424" s="1" t="s">
        <v>12</v>
      </c>
      <c r="C10424" s="1" t="s">
        <v>13</v>
      </c>
      <c r="D10424" s="1" t="s">
        <v>48</v>
      </c>
      <c r="E10424" s="1" t="s">
        <v>63</v>
      </c>
    </row>
    <row r="10425" spans="1:5" x14ac:dyDescent="0.25">
      <c r="A10425" s="1">
        <v>321474</v>
      </c>
      <c r="B10425" s="1" t="s">
        <v>12</v>
      </c>
      <c r="C10425" s="1" t="s">
        <v>13</v>
      </c>
      <c r="D10425" s="1" t="s">
        <v>43</v>
      </c>
      <c r="E10425" s="1" t="s">
        <v>63</v>
      </c>
    </row>
    <row r="10426" spans="1:5" x14ac:dyDescent="0.25">
      <c r="A10426" s="1">
        <v>321475</v>
      </c>
      <c r="B10426" s="1" t="s">
        <v>35</v>
      </c>
      <c r="C10426" s="1" t="s">
        <v>22</v>
      </c>
      <c r="D10426" s="1" t="s">
        <v>14</v>
      </c>
      <c r="E10426" s="1" t="s">
        <v>63</v>
      </c>
    </row>
    <row r="10427" spans="1:5" x14ac:dyDescent="0.25">
      <c r="A10427" s="1">
        <v>321476</v>
      </c>
      <c r="B10427" s="1" t="s">
        <v>35</v>
      </c>
      <c r="C10427" s="1" t="s">
        <v>22</v>
      </c>
      <c r="D10427" s="1" t="s">
        <v>49</v>
      </c>
      <c r="E10427" s="1" t="s">
        <v>63</v>
      </c>
    </row>
    <row r="10428" spans="1:5" x14ac:dyDescent="0.25">
      <c r="A10428" s="1">
        <v>321477</v>
      </c>
      <c r="B10428" s="1" t="s">
        <v>35</v>
      </c>
      <c r="C10428" s="1" t="s">
        <v>22</v>
      </c>
      <c r="D10428" s="1" t="s">
        <v>14</v>
      </c>
      <c r="E10428" s="1" t="s">
        <v>63</v>
      </c>
    </row>
    <row r="10429" spans="1:5" x14ac:dyDescent="0.25">
      <c r="A10429" s="1">
        <v>321478</v>
      </c>
      <c r="B10429" s="1" t="s">
        <v>35</v>
      </c>
      <c r="C10429" s="1" t="s">
        <v>22</v>
      </c>
      <c r="D10429" s="1" t="s">
        <v>37</v>
      </c>
      <c r="E10429" s="1" t="s">
        <v>63</v>
      </c>
    </row>
    <row r="10430" spans="1:5" x14ac:dyDescent="0.25">
      <c r="A10430" s="1">
        <v>321479</v>
      </c>
      <c r="B10430" s="1" t="s">
        <v>12</v>
      </c>
      <c r="C10430" s="1" t="s">
        <v>22</v>
      </c>
      <c r="D10430" s="1" t="s">
        <v>37</v>
      </c>
      <c r="E10430" s="1" t="s">
        <v>63</v>
      </c>
    </row>
    <row r="10431" spans="1:5" x14ac:dyDescent="0.25">
      <c r="A10431" s="1">
        <v>321480</v>
      </c>
      <c r="B10431" s="1" t="s">
        <v>35</v>
      </c>
      <c r="C10431" s="1" t="s">
        <v>16</v>
      </c>
      <c r="D10431" s="1" t="s">
        <v>40</v>
      </c>
      <c r="E10431" s="1" t="s">
        <v>63</v>
      </c>
    </row>
    <row r="10432" spans="1:5" x14ac:dyDescent="0.25">
      <c r="A10432" s="1">
        <v>321481</v>
      </c>
      <c r="B10432" s="1" t="s">
        <v>35</v>
      </c>
      <c r="C10432" s="1" t="s">
        <v>16</v>
      </c>
      <c r="D10432" s="1" t="s">
        <v>40</v>
      </c>
      <c r="E10432" s="1" t="s">
        <v>63</v>
      </c>
    </row>
    <row r="10433" spans="1:5" x14ac:dyDescent="0.25">
      <c r="A10433" s="1">
        <v>321482</v>
      </c>
      <c r="B10433" s="1" t="s">
        <v>35</v>
      </c>
      <c r="C10433" s="1" t="s">
        <v>16</v>
      </c>
      <c r="D10433" s="1" t="s">
        <v>40</v>
      </c>
      <c r="E10433" s="1" t="s">
        <v>63</v>
      </c>
    </row>
    <row r="10434" spans="1:5" x14ac:dyDescent="0.25">
      <c r="A10434" s="1">
        <v>321483</v>
      </c>
      <c r="B10434" s="1" t="s">
        <v>12</v>
      </c>
      <c r="C10434" s="1" t="s">
        <v>16</v>
      </c>
      <c r="D10434" s="1" t="s">
        <v>40</v>
      </c>
      <c r="E10434" s="1" t="s">
        <v>63</v>
      </c>
    </row>
    <row r="10435" spans="1:5" x14ac:dyDescent="0.25">
      <c r="A10435" s="1">
        <v>321484</v>
      </c>
      <c r="B10435" s="1" t="s">
        <v>35</v>
      </c>
      <c r="C10435" s="1" t="s">
        <v>16</v>
      </c>
      <c r="D10435" s="1" t="s">
        <v>40</v>
      </c>
      <c r="E10435" s="1" t="s">
        <v>63</v>
      </c>
    </row>
    <row r="10436" spans="1:5" x14ac:dyDescent="0.25">
      <c r="A10436" s="1">
        <v>321485</v>
      </c>
      <c r="B10436" s="1" t="s">
        <v>35</v>
      </c>
      <c r="C10436" s="1" t="s">
        <v>16</v>
      </c>
      <c r="D10436" s="1" t="s">
        <v>40</v>
      </c>
      <c r="E10436" s="1" t="s">
        <v>63</v>
      </c>
    </row>
    <row r="10437" spans="1:5" x14ac:dyDescent="0.25">
      <c r="A10437" s="1">
        <v>321486</v>
      </c>
      <c r="B10437" s="1" t="s">
        <v>12</v>
      </c>
      <c r="C10437" s="1" t="s">
        <v>16</v>
      </c>
      <c r="D10437" s="1" t="s">
        <v>51</v>
      </c>
      <c r="E10437" s="1" t="s">
        <v>63</v>
      </c>
    </row>
    <row r="10438" spans="1:5" x14ac:dyDescent="0.25">
      <c r="A10438" s="1">
        <v>321487</v>
      </c>
      <c r="B10438" s="1" t="s">
        <v>35</v>
      </c>
      <c r="C10438" s="1" t="s">
        <v>16</v>
      </c>
      <c r="D10438" s="1" t="s">
        <v>40</v>
      </c>
      <c r="E10438" s="1" t="s">
        <v>63</v>
      </c>
    </row>
    <row r="10439" spans="1:5" x14ac:dyDescent="0.25">
      <c r="A10439" s="1">
        <v>321488</v>
      </c>
      <c r="B10439" s="1" t="s">
        <v>35</v>
      </c>
      <c r="C10439" s="1" t="s">
        <v>16</v>
      </c>
      <c r="D10439" s="1" t="s">
        <v>52</v>
      </c>
      <c r="E10439" s="1" t="s">
        <v>63</v>
      </c>
    </row>
    <row r="10440" spans="1:5" x14ac:dyDescent="0.25">
      <c r="A10440" s="1">
        <v>321489</v>
      </c>
      <c r="B10440" s="1" t="s">
        <v>12</v>
      </c>
      <c r="C10440" s="1" t="s">
        <v>16</v>
      </c>
      <c r="D10440" s="1" t="s">
        <v>40</v>
      </c>
      <c r="E10440" s="1" t="s">
        <v>63</v>
      </c>
    </row>
    <row r="10441" spans="1:5" x14ac:dyDescent="0.25">
      <c r="A10441" s="1">
        <v>321490</v>
      </c>
      <c r="B10441" s="1" t="s">
        <v>35</v>
      </c>
      <c r="C10441" s="1" t="s">
        <v>16</v>
      </c>
      <c r="D10441" s="1" t="s">
        <v>40</v>
      </c>
      <c r="E10441" s="1" t="s">
        <v>63</v>
      </c>
    </row>
    <row r="10442" spans="1:5" x14ac:dyDescent="0.25">
      <c r="A10442" s="1">
        <v>321491</v>
      </c>
      <c r="B10442" s="1" t="s">
        <v>35</v>
      </c>
      <c r="C10442" s="1" t="s">
        <v>16</v>
      </c>
      <c r="D10442" s="1" t="s">
        <v>51</v>
      </c>
      <c r="E10442" s="1" t="s">
        <v>63</v>
      </c>
    </row>
    <row r="10443" spans="1:5" x14ac:dyDescent="0.25">
      <c r="A10443" s="1">
        <v>321492</v>
      </c>
      <c r="B10443" s="1" t="s">
        <v>35</v>
      </c>
      <c r="C10443" s="1" t="s">
        <v>16</v>
      </c>
      <c r="D10443" s="1" t="s">
        <v>53</v>
      </c>
      <c r="E10443" s="1" t="s">
        <v>63</v>
      </c>
    </row>
    <row r="10444" spans="1:5" x14ac:dyDescent="0.25">
      <c r="A10444" s="1">
        <v>321493</v>
      </c>
      <c r="B10444" s="1" t="s">
        <v>35</v>
      </c>
      <c r="C10444" s="1" t="s">
        <v>16</v>
      </c>
      <c r="D10444" s="1" t="s">
        <v>40</v>
      </c>
      <c r="E10444" s="1" t="s">
        <v>63</v>
      </c>
    </row>
    <row r="10445" spans="1:5" x14ac:dyDescent="0.25">
      <c r="A10445" s="1">
        <v>321494</v>
      </c>
      <c r="B10445" s="1" t="s">
        <v>12</v>
      </c>
      <c r="C10445" s="1" t="s">
        <v>16</v>
      </c>
      <c r="D10445" s="1" t="s">
        <v>53</v>
      </c>
      <c r="E10445" s="1" t="s">
        <v>63</v>
      </c>
    </row>
    <row r="10446" spans="1:5" x14ac:dyDescent="0.25">
      <c r="A10446" s="1">
        <v>321495</v>
      </c>
      <c r="B10446" s="1" t="s">
        <v>35</v>
      </c>
      <c r="C10446" s="1" t="s">
        <v>16</v>
      </c>
      <c r="D10446" s="1" t="s">
        <v>53</v>
      </c>
      <c r="E10446" s="1" t="s">
        <v>63</v>
      </c>
    </row>
    <row r="10447" spans="1:5" x14ac:dyDescent="0.25">
      <c r="A10447" s="1">
        <v>321496</v>
      </c>
      <c r="B10447" s="1" t="s">
        <v>12</v>
      </c>
      <c r="C10447" s="1" t="s">
        <v>16</v>
      </c>
      <c r="D10447" s="1" t="s">
        <v>51</v>
      </c>
      <c r="E10447" s="1" t="s">
        <v>63</v>
      </c>
    </row>
    <row r="10448" spans="1:5" x14ac:dyDescent="0.25">
      <c r="A10448" s="1">
        <v>321497</v>
      </c>
      <c r="B10448" s="1" t="s">
        <v>35</v>
      </c>
      <c r="C10448" s="1" t="s">
        <v>16</v>
      </c>
      <c r="D10448" s="1" t="s">
        <v>53</v>
      </c>
      <c r="E10448" s="1" t="s">
        <v>63</v>
      </c>
    </row>
    <row r="10449" spans="1:5" x14ac:dyDescent="0.25">
      <c r="A10449" s="1">
        <v>321498</v>
      </c>
      <c r="B10449" s="1" t="s">
        <v>12</v>
      </c>
      <c r="C10449" s="1" t="s">
        <v>16</v>
      </c>
      <c r="D10449" s="1" t="s">
        <v>51</v>
      </c>
      <c r="E10449" s="1" t="s">
        <v>63</v>
      </c>
    </row>
    <row r="10450" spans="1:5" x14ac:dyDescent="0.25">
      <c r="A10450" s="1">
        <v>321499</v>
      </c>
      <c r="B10450" s="1" t="s">
        <v>35</v>
      </c>
      <c r="C10450" s="1" t="s">
        <v>16</v>
      </c>
      <c r="D10450" s="1" t="s">
        <v>51</v>
      </c>
      <c r="E10450" s="1" t="s">
        <v>63</v>
      </c>
    </row>
    <row r="10451" spans="1:5" x14ac:dyDescent="0.25">
      <c r="A10451" s="1">
        <v>321500</v>
      </c>
      <c r="B10451" s="1" t="s">
        <v>35</v>
      </c>
      <c r="C10451" s="1" t="s">
        <v>16</v>
      </c>
      <c r="D10451" s="1" t="s">
        <v>51</v>
      </c>
      <c r="E10451" s="1" t="s">
        <v>63</v>
      </c>
    </row>
    <row r="10452" spans="1:5" x14ac:dyDescent="0.25">
      <c r="A10452" s="1">
        <v>321501</v>
      </c>
      <c r="B10452" s="1" t="s">
        <v>35</v>
      </c>
      <c r="C10452" s="1" t="s">
        <v>16</v>
      </c>
      <c r="D10452" s="1" t="s">
        <v>51</v>
      </c>
      <c r="E10452" s="1" t="s">
        <v>63</v>
      </c>
    </row>
    <row r="10453" spans="1:5" x14ac:dyDescent="0.25">
      <c r="A10453" s="1">
        <v>321502</v>
      </c>
      <c r="B10453" s="1" t="s">
        <v>12</v>
      </c>
      <c r="C10453" s="1" t="s">
        <v>16</v>
      </c>
      <c r="D10453" s="1" t="s">
        <v>40</v>
      </c>
      <c r="E10453" s="1" t="s">
        <v>63</v>
      </c>
    </row>
    <row r="10454" spans="1:5" x14ac:dyDescent="0.25">
      <c r="A10454" s="1">
        <v>321503</v>
      </c>
      <c r="B10454" s="1" t="s">
        <v>12</v>
      </c>
      <c r="C10454" s="1" t="s">
        <v>16</v>
      </c>
      <c r="D10454" s="1" t="s">
        <v>51</v>
      </c>
      <c r="E10454" s="1" t="s">
        <v>63</v>
      </c>
    </row>
    <row r="10455" spans="1:5" x14ac:dyDescent="0.25">
      <c r="A10455" s="1">
        <v>321504</v>
      </c>
      <c r="B10455" s="1" t="s">
        <v>12</v>
      </c>
      <c r="C10455" s="1" t="s">
        <v>16</v>
      </c>
      <c r="D10455" s="1" t="s">
        <v>51</v>
      </c>
      <c r="E10455" s="1" t="s">
        <v>63</v>
      </c>
    </row>
    <row r="10456" spans="1:5" x14ac:dyDescent="0.25">
      <c r="A10456" s="1">
        <v>321505</v>
      </c>
      <c r="B10456" s="1" t="s">
        <v>35</v>
      </c>
      <c r="C10456" s="1" t="s">
        <v>16</v>
      </c>
      <c r="D10456" s="1" t="s">
        <v>51</v>
      </c>
      <c r="E10456" s="1" t="s">
        <v>63</v>
      </c>
    </row>
    <row r="10457" spans="1:5" x14ac:dyDescent="0.25">
      <c r="A10457" s="1">
        <v>321506</v>
      </c>
      <c r="B10457" s="1" t="s">
        <v>35</v>
      </c>
      <c r="C10457" s="1" t="s">
        <v>16</v>
      </c>
      <c r="D10457" s="1" t="s">
        <v>53</v>
      </c>
      <c r="E10457" s="1" t="s">
        <v>63</v>
      </c>
    </row>
    <row r="10458" spans="1:5" x14ac:dyDescent="0.25">
      <c r="A10458" s="1">
        <v>321507</v>
      </c>
      <c r="B10458" s="1" t="s">
        <v>35</v>
      </c>
      <c r="C10458" s="1" t="s">
        <v>16</v>
      </c>
      <c r="D10458" s="1" t="s">
        <v>51</v>
      </c>
      <c r="E10458" s="1" t="s">
        <v>63</v>
      </c>
    </row>
    <row r="10459" spans="1:5" x14ac:dyDescent="0.25">
      <c r="A10459" s="1">
        <v>321508</v>
      </c>
      <c r="B10459" s="1" t="s">
        <v>35</v>
      </c>
      <c r="C10459" s="1" t="s">
        <v>16</v>
      </c>
      <c r="D10459" s="1" t="s">
        <v>51</v>
      </c>
      <c r="E10459" s="1" t="s">
        <v>63</v>
      </c>
    </row>
    <row r="10460" spans="1:5" x14ac:dyDescent="0.25">
      <c r="A10460" s="1">
        <v>321509</v>
      </c>
      <c r="B10460" s="1" t="s">
        <v>35</v>
      </c>
      <c r="C10460" s="1" t="s">
        <v>16</v>
      </c>
      <c r="D10460" s="1" t="s">
        <v>53</v>
      </c>
      <c r="E10460" s="1" t="s">
        <v>63</v>
      </c>
    </row>
    <row r="10461" spans="1:5" x14ac:dyDescent="0.25">
      <c r="A10461" s="1">
        <v>321510</v>
      </c>
      <c r="B10461" s="1" t="s">
        <v>35</v>
      </c>
      <c r="C10461" s="1" t="s">
        <v>16</v>
      </c>
      <c r="D10461" s="1" t="s">
        <v>51</v>
      </c>
      <c r="E10461" s="1" t="s">
        <v>63</v>
      </c>
    </row>
    <row r="10462" spans="1:5" x14ac:dyDescent="0.25">
      <c r="A10462" s="1">
        <v>321511</v>
      </c>
      <c r="B10462" s="1" t="s">
        <v>12</v>
      </c>
      <c r="C10462" s="1" t="s">
        <v>16</v>
      </c>
      <c r="D10462" s="1" t="s">
        <v>51</v>
      </c>
      <c r="E10462" s="1" t="s">
        <v>63</v>
      </c>
    </row>
    <row r="10463" spans="1:5" x14ac:dyDescent="0.25">
      <c r="A10463" s="1">
        <v>321512</v>
      </c>
      <c r="B10463" s="1" t="s">
        <v>35</v>
      </c>
      <c r="C10463" s="1" t="s">
        <v>16</v>
      </c>
      <c r="D10463" s="1" t="s">
        <v>40</v>
      </c>
      <c r="E10463" s="1" t="s">
        <v>63</v>
      </c>
    </row>
    <row r="10464" spans="1:5" x14ac:dyDescent="0.25">
      <c r="A10464" s="1">
        <v>321513</v>
      </c>
      <c r="B10464" s="1" t="s">
        <v>35</v>
      </c>
      <c r="C10464" s="1" t="s">
        <v>16</v>
      </c>
      <c r="D10464" s="1" t="s">
        <v>53</v>
      </c>
      <c r="E10464" s="1" t="s">
        <v>63</v>
      </c>
    </row>
    <row r="10465" spans="1:5" x14ac:dyDescent="0.25">
      <c r="A10465" s="1">
        <v>321515</v>
      </c>
      <c r="B10465" s="1" t="s">
        <v>35</v>
      </c>
      <c r="C10465" s="1" t="s">
        <v>27</v>
      </c>
      <c r="D10465" s="1" t="s">
        <v>45</v>
      </c>
      <c r="E10465" s="1" t="s">
        <v>63</v>
      </c>
    </row>
    <row r="10466" spans="1:5" x14ac:dyDescent="0.25">
      <c r="A10466" s="1">
        <v>321517</v>
      </c>
      <c r="B10466" s="1" t="s">
        <v>12</v>
      </c>
      <c r="C10466" s="1" t="s">
        <v>20</v>
      </c>
      <c r="D10466" s="1" t="s">
        <v>26</v>
      </c>
      <c r="E10466" s="1" t="s">
        <v>63</v>
      </c>
    </row>
    <row r="10467" spans="1:5" x14ac:dyDescent="0.25">
      <c r="A10467" s="1">
        <v>321518</v>
      </c>
      <c r="B10467" s="1" t="s">
        <v>12</v>
      </c>
      <c r="C10467" s="1" t="s">
        <v>20</v>
      </c>
      <c r="D10467" s="1" t="s">
        <v>26</v>
      </c>
      <c r="E10467" s="1" t="s">
        <v>63</v>
      </c>
    </row>
    <row r="10468" spans="1:5" x14ac:dyDescent="0.25">
      <c r="A10468" s="1">
        <v>321519</v>
      </c>
      <c r="B10468" s="1" t="s">
        <v>12</v>
      </c>
      <c r="C10468" s="1" t="s">
        <v>20</v>
      </c>
      <c r="D10468" s="1" t="s">
        <v>57</v>
      </c>
      <c r="E10468" s="1" t="s">
        <v>63</v>
      </c>
    </row>
    <row r="10469" spans="1:5" x14ac:dyDescent="0.25">
      <c r="A10469" s="1">
        <v>321520</v>
      </c>
      <c r="B10469" s="1" t="s">
        <v>35</v>
      </c>
      <c r="C10469" s="1" t="s">
        <v>20</v>
      </c>
      <c r="D10469" s="1" t="s">
        <v>57</v>
      </c>
      <c r="E10469" s="1" t="s">
        <v>63</v>
      </c>
    </row>
    <row r="10470" spans="1:5" x14ac:dyDescent="0.25">
      <c r="A10470" s="1">
        <v>321521</v>
      </c>
      <c r="B10470" s="1" t="s">
        <v>35</v>
      </c>
      <c r="C10470" s="1" t="s">
        <v>20</v>
      </c>
      <c r="D10470" s="1" t="s">
        <v>26</v>
      </c>
      <c r="E10470" s="1" t="s">
        <v>63</v>
      </c>
    </row>
    <row r="10471" spans="1:5" x14ac:dyDescent="0.25">
      <c r="A10471" s="1">
        <v>321522</v>
      </c>
      <c r="B10471" s="1" t="s">
        <v>12</v>
      </c>
      <c r="C10471" s="1" t="s">
        <v>20</v>
      </c>
      <c r="D10471" s="1" t="s">
        <v>57</v>
      </c>
      <c r="E10471" s="1" t="s">
        <v>63</v>
      </c>
    </row>
    <row r="10472" spans="1:5" x14ac:dyDescent="0.25">
      <c r="A10472" s="1">
        <v>321523</v>
      </c>
      <c r="B10472" s="1" t="s">
        <v>35</v>
      </c>
      <c r="C10472" s="1" t="s">
        <v>20</v>
      </c>
      <c r="D10472" s="1" t="s">
        <v>26</v>
      </c>
      <c r="E10472" s="1" t="s">
        <v>63</v>
      </c>
    </row>
    <row r="10473" spans="1:5" x14ac:dyDescent="0.25">
      <c r="A10473" s="1">
        <v>321524</v>
      </c>
      <c r="B10473" s="1" t="s">
        <v>35</v>
      </c>
      <c r="C10473" s="1" t="s">
        <v>20</v>
      </c>
      <c r="D10473" s="1" t="s">
        <v>26</v>
      </c>
      <c r="E10473" s="1" t="s">
        <v>63</v>
      </c>
    </row>
    <row r="10474" spans="1:5" x14ac:dyDescent="0.25">
      <c r="A10474" s="1">
        <v>321525</v>
      </c>
      <c r="B10474" s="1" t="s">
        <v>35</v>
      </c>
      <c r="C10474" s="1" t="s">
        <v>20</v>
      </c>
      <c r="D10474" s="1" t="s">
        <v>26</v>
      </c>
      <c r="E10474" s="1" t="s">
        <v>63</v>
      </c>
    </row>
    <row r="10475" spans="1:5" x14ac:dyDescent="0.25">
      <c r="A10475" s="1">
        <v>321526</v>
      </c>
      <c r="B10475" s="1" t="s">
        <v>12</v>
      </c>
      <c r="C10475" s="1" t="s">
        <v>20</v>
      </c>
      <c r="D10475" s="1" t="s">
        <v>26</v>
      </c>
      <c r="E10475" s="1" t="s">
        <v>63</v>
      </c>
    </row>
    <row r="10476" spans="1:5" x14ac:dyDescent="0.25">
      <c r="A10476" s="1">
        <v>321527</v>
      </c>
      <c r="B10476" s="1" t="s">
        <v>35</v>
      </c>
      <c r="C10476" s="1" t="s">
        <v>20</v>
      </c>
      <c r="D10476" s="1" t="s">
        <v>48</v>
      </c>
      <c r="E10476" s="1" t="s">
        <v>63</v>
      </c>
    </row>
    <row r="10477" spans="1:5" x14ac:dyDescent="0.25">
      <c r="A10477" s="1">
        <v>321528</v>
      </c>
      <c r="B10477" s="1" t="s">
        <v>12</v>
      </c>
      <c r="C10477" s="1" t="s">
        <v>20</v>
      </c>
      <c r="D10477" s="1" t="s">
        <v>30</v>
      </c>
      <c r="E10477" s="1" t="s">
        <v>63</v>
      </c>
    </row>
    <row r="10478" spans="1:5" x14ac:dyDescent="0.25">
      <c r="A10478" s="1">
        <v>321529</v>
      </c>
      <c r="B10478" s="1" t="s">
        <v>12</v>
      </c>
      <c r="C10478" s="1" t="s">
        <v>20</v>
      </c>
      <c r="D10478" s="1" t="s">
        <v>61</v>
      </c>
      <c r="E10478" s="1" t="s">
        <v>63</v>
      </c>
    </row>
    <row r="10479" spans="1:5" x14ac:dyDescent="0.25">
      <c r="A10479" s="1">
        <v>321530</v>
      </c>
      <c r="B10479" s="1" t="s">
        <v>12</v>
      </c>
      <c r="C10479" s="1" t="s">
        <v>20</v>
      </c>
      <c r="D10479" s="1" t="s">
        <v>61</v>
      </c>
      <c r="E10479" s="1" t="s">
        <v>63</v>
      </c>
    </row>
    <row r="10480" spans="1:5" x14ac:dyDescent="0.25">
      <c r="A10480" s="1">
        <v>321531</v>
      </c>
      <c r="B10480" s="1" t="s">
        <v>35</v>
      </c>
      <c r="C10480" s="1" t="s">
        <v>20</v>
      </c>
      <c r="D10480" s="1" t="s">
        <v>48</v>
      </c>
      <c r="E10480" s="1" t="s">
        <v>63</v>
      </c>
    </row>
    <row r="10481" spans="1:5" x14ac:dyDescent="0.25">
      <c r="A10481" s="1">
        <v>321532</v>
      </c>
      <c r="B10481" s="1" t="s">
        <v>35</v>
      </c>
      <c r="C10481" s="1" t="s">
        <v>20</v>
      </c>
      <c r="D10481" s="1" t="s">
        <v>48</v>
      </c>
      <c r="E10481" s="1" t="s">
        <v>63</v>
      </c>
    </row>
    <row r="10482" spans="1:5" x14ac:dyDescent="0.25">
      <c r="A10482" s="1">
        <v>321533</v>
      </c>
      <c r="B10482" s="1" t="s">
        <v>35</v>
      </c>
      <c r="C10482" s="1" t="s">
        <v>20</v>
      </c>
      <c r="D10482" s="1" t="s">
        <v>30</v>
      </c>
      <c r="E10482" s="1" t="s">
        <v>63</v>
      </c>
    </row>
    <row r="10483" spans="1:5" x14ac:dyDescent="0.25">
      <c r="A10483" s="1">
        <v>321534</v>
      </c>
      <c r="B10483" s="1" t="s">
        <v>12</v>
      </c>
      <c r="C10483" s="1" t="s">
        <v>20</v>
      </c>
      <c r="D10483" s="1" t="s">
        <v>41</v>
      </c>
      <c r="E10483" s="1" t="s">
        <v>63</v>
      </c>
    </row>
    <row r="10484" spans="1:5" x14ac:dyDescent="0.25">
      <c r="A10484" s="1">
        <v>321535</v>
      </c>
      <c r="B10484" s="1" t="s">
        <v>35</v>
      </c>
      <c r="C10484" s="1" t="s">
        <v>20</v>
      </c>
      <c r="D10484" s="1" t="s">
        <v>48</v>
      </c>
      <c r="E10484" s="1" t="s">
        <v>63</v>
      </c>
    </row>
    <row r="10485" spans="1:5" x14ac:dyDescent="0.25">
      <c r="A10485" s="1">
        <v>321536</v>
      </c>
      <c r="B10485" s="1" t="s">
        <v>12</v>
      </c>
      <c r="C10485" s="1" t="s">
        <v>20</v>
      </c>
      <c r="D10485" s="1" t="s">
        <v>30</v>
      </c>
      <c r="E10485" s="1" t="s">
        <v>63</v>
      </c>
    </row>
    <row r="10486" spans="1:5" x14ac:dyDescent="0.25">
      <c r="A10486" s="1">
        <v>321538</v>
      </c>
      <c r="B10486" s="1" t="s">
        <v>12</v>
      </c>
      <c r="C10486" s="1" t="s">
        <v>20</v>
      </c>
      <c r="D10486" s="1" t="s">
        <v>26</v>
      </c>
      <c r="E10486" s="1" t="s">
        <v>63</v>
      </c>
    </row>
    <row r="10487" spans="1:5" x14ac:dyDescent="0.25">
      <c r="A10487" s="1">
        <v>321539</v>
      </c>
      <c r="B10487" s="1" t="s">
        <v>35</v>
      </c>
      <c r="C10487" s="1" t="s">
        <v>27</v>
      </c>
      <c r="D10487" s="1" t="s">
        <v>54</v>
      </c>
      <c r="E10487" s="1" t="s">
        <v>63</v>
      </c>
    </row>
    <row r="10488" spans="1:5" x14ac:dyDescent="0.25">
      <c r="A10488" s="1">
        <v>321540</v>
      </c>
      <c r="B10488" s="1" t="s">
        <v>12</v>
      </c>
      <c r="C10488" s="1" t="s">
        <v>27</v>
      </c>
      <c r="D10488" s="1" t="s">
        <v>54</v>
      </c>
      <c r="E10488" s="1" t="s">
        <v>63</v>
      </c>
    </row>
    <row r="10489" spans="1:5" x14ac:dyDescent="0.25">
      <c r="A10489" s="1">
        <v>321541</v>
      </c>
      <c r="B10489" s="1" t="s">
        <v>35</v>
      </c>
      <c r="C10489" s="1" t="s">
        <v>27</v>
      </c>
      <c r="D10489" s="1" t="s">
        <v>58</v>
      </c>
      <c r="E10489" s="1" t="s">
        <v>63</v>
      </c>
    </row>
    <row r="10490" spans="1:5" x14ac:dyDescent="0.25">
      <c r="A10490" s="1">
        <v>321542</v>
      </c>
      <c r="B10490" s="1" t="s">
        <v>12</v>
      </c>
      <c r="C10490" s="1" t="s">
        <v>27</v>
      </c>
      <c r="D10490" s="1" t="s">
        <v>30</v>
      </c>
      <c r="E10490" s="1" t="s">
        <v>63</v>
      </c>
    </row>
    <row r="10491" spans="1:5" x14ac:dyDescent="0.25">
      <c r="A10491" s="1">
        <v>321543</v>
      </c>
      <c r="B10491" s="1" t="s">
        <v>35</v>
      </c>
      <c r="C10491" s="1" t="s">
        <v>27</v>
      </c>
      <c r="D10491" s="1" t="s">
        <v>57</v>
      </c>
      <c r="E10491" s="1" t="s">
        <v>63</v>
      </c>
    </row>
    <row r="10492" spans="1:5" x14ac:dyDescent="0.25">
      <c r="A10492" s="1">
        <v>321544</v>
      </c>
      <c r="B10492" s="1" t="s">
        <v>12</v>
      </c>
      <c r="C10492" s="1" t="s">
        <v>27</v>
      </c>
      <c r="D10492" s="1" t="s">
        <v>54</v>
      </c>
      <c r="E10492" s="1" t="s">
        <v>63</v>
      </c>
    </row>
    <row r="10493" spans="1:5" x14ac:dyDescent="0.25">
      <c r="A10493" s="1">
        <v>321545</v>
      </c>
      <c r="B10493" s="1" t="s">
        <v>35</v>
      </c>
      <c r="C10493" s="1" t="s">
        <v>27</v>
      </c>
      <c r="D10493" s="1" t="s">
        <v>45</v>
      </c>
      <c r="E10493" s="1" t="s">
        <v>63</v>
      </c>
    </row>
    <row r="10494" spans="1:5" x14ac:dyDescent="0.25">
      <c r="A10494" s="1">
        <v>321546</v>
      </c>
      <c r="B10494" s="1" t="s">
        <v>12</v>
      </c>
      <c r="C10494" s="1" t="s">
        <v>27</v>
      </c>
      <c r="D10494" s="1" t="s">
        <v>57</v>
      </c>
      <c r="E10494" s="1" t="s">
        <v>63</v>
      </c>
    </row>
    <row r="10495" spans="1:5" x14ac:dyDescent="0.25">
      <c r="A10495" s="1">
        <v>321547</v>
      </c>
      <c r="B10495" s="1" t="s">
        <v>12</v>
      </c>
      <c r="C10495" s="1" t="s">
        <v>27</v>
      </c>
      <c r="D10495" s="1" t="s">
        <v>58</v>
      </c>
      <c r="E10495" s="1" t="s">
        <v>63</v>
      </c>
    </row>
    <row r="10496" spans="1:5" x14ac:dyDescent="0.25">
      <c r="A10496" s="1">
        <v>321548</v>
      </c>
      <c r="B10496" s="1" t="s">
        <v>12</v>
      </c>
      <c r="C10496" s="1" t="s">
        <v>27</v>
      </c>
      <c r="D10496" s="1" t="s">
        <v>38</v>
      </c>
      <c r="E10496" s="1" t="s">
        <v>63</v>
      </c>
    </row>
    <row r="10497" spans="1:5" x14ac:dyDescent="0.25">
      <c r="A10497" s="1">
        <v>321549</v>
      </c>
      <c r="B10497" s="1" t="s">
        <v>35</v>
      </c>
      <c r="C10497" s="1" t="s">
        <v>27</v>
      </c>
      <c r="D10497" s="1" t="s">
        <v>38</v>
      </c>
      <c r="E10497" s="1" t="s">
        <v>63</v>
      </c>
    </row>
    <row r="10498" spans="1:5" x14ac:dyDescent="0.25">
      <c r="A10498" s="1">
        <v>321550</v>
      </c>
      <c r="B10498" s="1" t="s">
        <v>35</v>
      </c>
      <c r="C10498" s="1" t="s">
        <v>27</v>
      </c>
      <c r="D10498" s="1" t="s">
        <v>60</v>
      </c>
      <c r="E10498" s="1" t="s">
        <v>63</v>
      </c>
    </row>
    <row r="10499" spans="1:5" x14ac:dyDescent="0.25">
      <c r="A10499" s="1">
        <v>321551</v>
      </c>
      <c r="B10499" s="1" t="s">
        <v>12</v>
      </c>
      <c r="C10499" s="1" t="s">
        <v>27</v>
      </c>
      <c r="D10499" s="1" t="s">
        <v>38</v>
      </c>
      <c r="E10499" s="1" t="s">
        <v>63</v>
      </c>
    </row>
    <row r="10500" spans="1:5" x14ac:dyDescent="0.25">
      <c r="A10500" s="1">
        <v>321552</v>
      </c>
      <c r="B10500" s="1" t="s">
        <v>12</v>
      </c>
      <c r="C10500" s="1" t="s">
        <v>27</v>
      </c>
      <c r="D10500" s="1" t="s">
        <v>30</v>
      </c>
      <c r="E10500" s="1" t="s">
        <v>63</v>
      </c>
    </row>
    <row r="10501" spans="1:5" x14ac:dyDescent="0.25">
      <c r="A10501" s="1">
        <v>321553</v>
      </c>
      <c r="B10501" s="1" t="s">
        <v>12</v>
      </c>
      <c r="C10501" s="1" t="s">
        <v>27</v>
      </c>
      <c r="D10501" s="1" t="s">
        <v>45</v>
      </c>
      <c r="E10501" s="1" t="s">
        <v>63</v>
      </c>
    </row>
    <row r="10502" spans="1:5" x14ac:dyDescent="0.25">
      <c r="A10502" s="1">
        <v>321554</v>
      </c>
      <c r="B10502" s="1" t="s">
        <v>35</v>
      </c>
      <c r="C10502" s="1" t="s">
        <v>27</v>
      </c>
      <c r="D10502" s="1" t="s">
        <v>51</v>
      </c>
      <c r="E10502" s="1" t="s">
        <v>63</v>
      </c>
    </row>
    <row r="10503" spans="1:5" x14ac:dyDescent="0.25">
      <c r="A10503" s="1">
        <v>321555</v>
      </c>
      <c r="B10503" s="1" t="s">
        <v>35</v>
      </c>
      <c r="C10503" s="1" t="s">
        <v>27</v>
      </c>
      <c r="D10503" s="1" t="s">
        <v>53</v>
      </c>
      <c r="E10503" s="1" t="s">
        <v>63</v>
      </c>
    </row>
    <row r="10504" spans="1:5" x14ac:dyDescent="0.25">
      <c r="A10504" s="1">
        <v>321556</v>
      </c>
      <c r="B10504" s="1" t="s">
        <v>12</v>
      </c>
      <c r="C10504" s="1" t="s">
        <v>27</v>
      </c>
      <c r="D10504" s="1" t="s">
        <v>30</v>
      </c>
      <c r="E10504" s="1" t="s">
        <v>63</v>
      </c>
    </row>
    <row r="10505" spans="1:5" x14ac:dyDescent="0.25">
      <c r="A10505" s="1">
        <v>321557</v>
      </c>
      <c r="B10505" s="1" t="s">
        <v>12</v>
      </c>
      <c r="C10505" s="1" t="s">
        <v>27</v>
      </c>
      <c r="D10505" s="1" t="s">
        <v>30</v>
      </c>
      <c r="E10505" s="1" t="s">
        <v>63</v>
      </c>
    </row>
    <row r="10506" spans="1:5" x14ac:dyDescent="0.25">
      <c r="A10506" s="1">
        <v>321558</v>
      </c>
      <c r="B10506" s="1" t="s">
        <v>12</v>
      </c>
      <c r="C10506" s="1" t="s">
        <v>27</v>
      </c>
      <c r="D10506" s="1" t="s">
        <v>53</v>
      </c>
      <c r="E10506" s="1" t="s">
        <v>63</v>
      </c>
    </row>
    <row r="10507" spans="1:5" x14ac:dyDescent="0.25">
      <c r="A10507" s="1">
        <v>321559</v>
      </c>
      <c r="B10507" s="1" t="s">
        <v>12</v>
      </c>
      <c r="C10507" s="1" t="s">
        <v>27</v>
      </c>
      <c r="D10507" s="1" t="s">
        <v>30</v>
      </c>
      <c r="E10507" s="1" t="s">
        <v>63</v>
      </c>
    </row>
    <row r="10508" spans="1:5" x14ac:dyDescent="0.25">
      <c r="A10508" s="1">
        <v>321560</v>
      </c>
      <c r="B10508" s="1" t="s">
        <v>12</v>
      </c>
      <c r="C10508" s="1" t="s">
        <v>27</v>
      </c>
      <c r="D10508" s="1" t="s">
        <v>38</v>
      </c>
      <c r="E10508" s="1" t="s">
        <v>63</v>
      </c>
    </row>
    <row r="10509" spans="1:5" x14ac:dyDescent="0.25">
      <c r="A10509" s="1">
        <v>321561</v>
      </c>
      <c r="B10509" s="1" t="s">
        <v>35</v>
      </c>
      <c r="C10509" s="1" t="s">
        <v>27</v>
      </c>
      <c r="D10509" s="1" t="s">
        <v>57</v>
      </c>
      <c r="E10509" s="1" t="s">
        <v>63</v>
      </c>
    </row>
    <row r="10510" spans="1:5" x14ac:dyDescent="0.25">
      <c r="A10510" s="1">
        <v>321562</v>
      </c>
      <c r="B10510" s="1" t="s">
        <v>12</v>
      </c>
      <c r="C10510" s="1" t="s">
        <v>27</v>
      </c>
      <c r="D10510" s="1" t="s">
        <v>51</v>
      </c>
      <c r="E10510" s="1" t="s">
        <v>63</v>
      </c>
    </row>
    <row r="10511" spans="1:5" x14ac:dyDescent="0.25">
      <c r="A10511" s="1">
        <v>321564</v>
      </c>
      <c r="B10511" s="1" t="s">
        <v>12</v>
      </c>
      <c r="C10511" s="1" t="s">
        <v>32</v>
      </c>
      <c r="D10511" s="1" t="s">
        <v>14</v>
      </c>
      <c r="E10511" s="1" t="s">
        <v>63</v>
      </c>
    </row>
    <row r="10512" spans="1:5" x14ac:dyDescent="0.25">
      <c r="A10512" s="1">
        <v>321565</v>
      </c>
      <c r="B10512" s="1" t="s">
        <v>12</v>
      </c>
      <c r="C10512" s="1" t="s">
        <v>32</v>
      </c>
      <c r="D10512" s="1" t="s">
        <v>47</v>
      </c>
      <c r="E10512" s="1" t="s">
        <v>63</v>
      </c>
    </row>
    <row r="10513" spans="1:5" x14ac:dyDescent="0.25">
      <c r="A10513" s="1">
        <v>321566</v>
      </c>
      <c r="B10513" s="1" t="s">
        <v>35</v>
      </c>
      <c r="C10513" s="1" t="s">
        <v>32</v>
      </c>
      <c r="D10513" s="1" t="s">
        <v>39</v>
      </c>
      <c r="E10513" s="1" t="s">
        <v>63</v>
      </c>
    </row>
    <row r="10514" spans="1:5" x14ac:dyDescent="0.25">
      <c r="A10514" s="1">
        <v>321567</v>
      </c>
      <c r="B10514" s="1" t="s">
        <v>12</v>
      </c>
      <c r="C10514" s="1" t="s">
        <v>32</v>
      </c>
      <c r="D10514" s="1" t="s">
        <v>44</v>
      </c>
      <c r="E10514" s="1" t="s">
        <v>63</v>
      </c>
    </row>
    <row r="10515" spans="1:5" x14ac:dyDescent="0.25">
      <c r="A10515" s="1">
        <v>321568</v>
      </c>
      <c r="B10515" s="1" t="s">
        <v>35</v>
      </c>
      <c r="C10515" s="1" t="s">
        <v>32</v>
      </c>
      <c r="D10515" s="1" t="s">
        <v>44</v>
      </c>
      <c r="E10515" s="1" t="s">
        <v>63</v>
      </c>
    </row>
    <row r="10516" spans="1:5" x14ac:dyDescent="0.25">
      <c r="A10516" s="1">
        <v>321569</v>
      </c>
      <c r="B10516" s="1" t="s">
        <v>12</v>
      </c>
      <c r="C10516" s="1" t="s">
        <v>27</v>
      </c>
      <c r="D10516" s="1" t="s">
        <v>58</v>
      </c>
      <c r="E10516" s="1" t="s">
        <v>63</v>
      </c>
    </row>
    <row r="10517" spans="1:5" x14ac:dyDescent="0.25">
      <c r="A10517" s="1">
        <v>321570</v>
      </c>
      <c r="B10517" s="1" t="s">
        <v>35</v>
      </c>
      <c r="C10517" s="1" t="s">
        <v>32</v>
      </c>
      <c r="D10517" s="1" t="s">
        <v>44</v>
      </c>
      <c r="E10517" s="1" t="s">
        <v>63</v>
      </c>
    </row>
    <row r="10518" spans="1:5" x14ac:dyDescent="0.25">
      <c r="A10518" s="1">
        <v>321571</v>
      </c>
      <c r="B10518" s="1" t="s">
        <v>12</v>
      </c>
      <c r="C10518" s="1" t="s">
        <v>32</v>
      </c>
      <c r="D10518" s="1" t="s">
        <v>37</v>
      </c>
      <c r="E10518" s="1" t="s">
        <v>63</v>
      </c>
    </row>
    <row r="10519" spans="1:5" x14ac:dyDescent="0.25">
      <c r="A10519" s="1">
        <v>321572</v>
      </c>
      <c r="B10519" s="1" t="s">
        <v>35</v>
      </c>
      <c r="C10519" s="1" t="s">
        <v>32</v>
      </c>
      <c r="D10519" s="1" t="s">
        <v>39</v>
      </c>
      <c r="E10519" s="1" t="s">
        <v>63</v>
      </c>
    </row>
    <row r="10520" spans="1:5" x14ac:dyDescent="0.25">
      <c r="A10520" s="1">
        <v>321573</v>
      </c>
      <c r="B10520" s="1" t="s">
        <v>35</v>
      </c>
      <c r="C10520" s="1" t="s">
        <v>32</v>
      </c>
      <c r="D10520" s="1" t="s">
        <v>39</v>
      </c>
      <c r="E10520" s="1" t="s">
        <v>63</v>
      </c>
    </row>
    <row r="10521" spans="1:5" x14ac:dyDescent="0.25">
      <c r="A10521" s="1">
        <v>321574</v>
      </c>
      <c r="B10521" s="1" t="s">
        <v>35</v>
      </c>
      <c r="C10521" s="1" t="s">
        <v>32</v>
      </c>
      <c r="D10521" s="1" t="s">
        <v>39</v>
      </c>
      <c r="E10521" s="1" t="s">
        <v>63</v>
      </c>
    </row>
    <row r="10522" spans="1:5" x14ac:dyDescent="0.25">
      <c r="A10522" s="1">
        <v>321575</v>
      </c>
      <c r="B10522" s="1" t="s">
        <v>12</v>
      </c>
      <c r="C10522" s="1" t="s">
        <v>32</v>
      </c>
      <c r="D10522" s="1" t="s">
        <v>39</v>
      </c>
      <c r="E10522" s="1" t="s">
        <v>63</v>
      </c>
    </row>
    <row r="10523" spans="1:5" x14ac:dyDescent="0.25">
      <c r="A10523" s="1">
        <v>321576</v>
      </c>
      <c r="B10523" s="1" t="s">
        <v>35</v>
      </c>
      <c r="C10523" s="1" t="s">
        <v>32</v>
      </c>
      <c r="D10523" s="1" t="s">
        <v>48</v>
      </c>
      <c r="E10523" s="1" t="s">
        <v>63</v>
      </c>
    </row>
    <row r="10524" spans="1:5" x14ac:dyDescent="0.25">
      <c r="A10524" s="1">
        <v>321577</v>
      </c>
      <c r="B10524" s="1" t="s">
        <v>12</v>
      </c>
      <c r="C10524" s="1" t="s">
        <v>32</v>
      </c>
      <c r="D10524" s="1" t="s">
        <v>44</v>
      </c>
      <c r="E10524" s="1" t="s">
        <v>63</v>
      </c>
    </row>
    <row r="10525" spans="1:5" x14ac:dyDescent="0.25">
      <c r="A10525" s="1">
        <v>321578</v>
      </c>
      <c r="B10525" s="1" t="s">
        <v>35</v>
      </c>
      <c r="C10525" s="1" t="s">
        <v>32</v>
      </c>
      <c r="D10525" s="1" t="s">
        <v>44</v>
      </c>
      <c r="E10525" s="1" t="s">
        <v>63</v>
      </c>
    </row>
    <row r="10526" spans="1:5" x14ac:dyDescent="0.25">
      <c r="A10526" s="1">
        <v>321579</v>
      </c>
      <c r="B10526" s="1" t="s">
        <v>12</v>
      </c>
      <c r="C10526" s="1" t="s">
        <v>32</v>
      </c>
      <c r="D10526" s="1" t="s">
        <v>44</v>
      </c>
      <c r="E10526" s="1" t="s">
        <v>63</v>
      </c>
    </row>
    <row r="10527" spans="1:5" x14ac:dyDescent="0.25">
      <c r="A10527" s="1">
        <v>321580</v>
      </c>
      <c r="B10527" s="1" t="s">
        <v>35</v>
      </c>
      <c r="C10527" s="1" t="s">
        <v>32</v>
      </c>
      <c r="D10527" s="1" t="s">
        <v>39</v>
      </c>
      <c r="E10527" s="1" t="s">
        <v>63</v>
      </c>
    </row>
    <row r="10528" spans="1:5" x14ac:dyDescent="0.25">
      <c r="A10528" s="1">
        <v>321581</v>
      </c>
      <c r="B10528" s="1" t="s">
        <v>35</v>
      </c>
      <c r="C10528" s="1" t="s">
        <v>32</v>
      </c>
      <c r="D10528" s="1" t="s">
        <v>44</v>
      </c>
      <c r="E10528" s="1" t="s">
        <v>63</v>
      </c>
    </row>
    <row r="10529" spans="1:5" x14ac:dyDescent="0.25">
      <c r="A10529" s="1">
        <v>321582</v>
      </c>
      <c r="B10529" s="1" t="s">
        <v>35</v>
      </c>
      <c r="C10529" s="1" t="s">
        <v>32</v>
      </c>
      <c r="D10529" s="1" t="s">
        <v>47</v>
      </c>
      <c r="E10529" s="1" t="s">
        <v>63</v>
      </c>
    </row>
    <row r="10530" spans="1:5" x14ac:dyDescent="0.25">
      <c r="A10530" s="1">
        <v>321583</v>
      </c>
      <c r="B10530" s="1" t="s">
        <v>35</v>
      </c>
      <c r="C10530" s="1" t="s">
        <v>32</v>
      </c>
      <c r="D10530" s="1" t="s">
        <v>39</v>
      </c>
      <c r="E10530" s="1" t="s">
        <v>63</v>
      </c>
    </row>
    <row r="10531" spans="1:5" x14ac:dyDescent="0.25">
      <c r="A10531" s="1">
        <v>321584</v>
      </c>
      <c r="B10531" s="1" t="s">
        <v>35</v>
      </c>
      <c r="C10531" s="1" t="s">
        <v>32</v>
      </c>
      <c r="D10531" s="1" t="s">
        <v>39</v>
      </c>
      <c r="E10531" s="1" t="s">
        <v>63</v>
      </c>
    </row>
    <row r="10532" spans="1:5" x14ac:dyDescent="0.25">
      <c r="A10532" s="1">
        <v>321585</v>
      </c>
      <c r="B10532" s="1" t="s">
        <v>35</v>
      </c>
      <c r="C10532" s="1" t="s">
        <v>32</v>
      </c>
      <c r="D10532" s="1" t="s">
        <v>39</v>
      </c>
      <c r="E10532" s="1" t="s">
        <v>63</v>
      </c>
    </row>
    <row r="10533" spans="1:5" x14ac:dyDescent="0.25">
      <c r="A10533" s="1">
        <v>321586</v>
      </c>
      <c r="B10533" s="1" t="s">
        <v>35</v>
      </c>
      <c r="C10533" s="1" t="s">
        <v>32</v>
      </c>
      <c r="D10533" s="1" t="s">
        <v>39</v>
      </c>
      <c r="E10533" s="1" t="s">
        <v>63</v>
      </c>
    </row>
    <row r="10534" spans="1:5" x14ac:dyDescent="0.25">
      <c r="A10534" s="1">
        <v>321587</v>
      </c>
      <c r="B10534" s="1" t="s">
        <v>35</v>
      </c>
      <c r="C10534" s="1" t="s">
        <v>32</v>
      </c>
      <c r="D10534" s="1" t="s">
        <v>48</v>
      </c>
      <c r="E10534" s="1" t="s">
        <v>63</v>
      </c>
    </row>
    <row r="10535" spans="1:5" x14ac:dyDescent="0.25">
      <c r="A10535" s="1">
        <v>321588</v>
      </c>
      <c r="B10535" s="1" t="s">
        <v>35</v>
      </c>
      <c r="C10535" s="1" t="s">
        <v>32</v>
      </c>
      <c r="D10535" s="1" t="s">
        <v>44</v>
      </c>
      <c r="E10535" s="1" t="s">
        <v>63</v>
      </c>
    </row>
    <row r="10536" spans="1:5" x14ac:dyDescent="0.25">
      <c r="A10536" s="1">
        <v>321589</v>
      </c>
      <c r="B10536" s="1" t="s">
        <v>12</v>
      </c>
      <c r="C10536" s="1" t="s">
        <v>32</v>
      </c>
      <c r="D10536" s="1" t="s">
        <v>39</v>
      </c>
      <c r="E10536" s="1" t="s">
        <v>63</v>
      </c>
    </row>
    <row r="10537" spans="1:5" x14ac:dyDescent="0.25">
      <c r="A10537" s="1">
        <v>321590</v>
      </c>
      <c r="B10537" s="1" t="s">
        <v>35</v>
      </c>
      <c r="C10537" s="1" t="s">
        <v>27</v>
      </c>
      <c r="D10537" s="1" t="s">
        <v>58</v>
      </c>
      <c r="E10537" s="1" t="s">
        <v>63</v>
      </c>
    </row>
    <row r="10538" spans="1:5" x14ac:dyDescent="0.25">
      <c r="A10538" s="1">
        <v>321591</v>
      </c>
      <c r="B10538" s="1" t="s">
        <v>35</v>
      </c>
      <c r="C10538" s="1" t="s">
        <v>27</v>
      </c>
      <c r="D10538" s="1" t="s">
        <v>58</v>
      </c>
      <c r="E10538" s="1" t="s">
        <v>63</v>
      </c>
    </row>
    <row r="10539" spans="1:5" x14ac:dyDescent="0.25">
      <c r="A10539" s="1">
        <v>321592</v>
      </c>
      <c r="B10539" s="1" t="s">
        <v>35</v>
      </c>
      <c r="C10539" s="1" t="s">
        <v>27</v>
      </c>
      <c r="D10539" s="1" t="s">
        <v>58</v>
      </c>
      <c r="E10539" s="1" t="s">
        <v>63</v>
      </c>
    </row>
    <row r="10540" spans="1:5" x14ac:dyDescent="0.25">
      <c r="A10540" s="1">
        <v>321593</v>
      </c>
      <c r="B10540" s="1" t="s">
        <v>35</v>
      </c>
      <c r="C10540" s="1" t="s">
        <v>32</v>
      </c>
      <c r="D10540" s="1" t="s">
        <v>44</v>
      </c>
      <c r="E10540" s="1" t="s">
        <v>63</v>
      </c>
    </row>
    <row r="10541" spans="1:5" x14ac:dyDescent="0.25">
      <c r="A10541" s="1">
        <v>321594</v>
      </c>
      <c r="B10541" s="1" t="s">
        <v>35</v>
      </c>
      <c r="C10541" s="1" t="s">
        <v>32</v>
      </c>
      <c r="D10541" s="1" t="s">
        <v>44</v>
      </c>
      <c r="E10541" s="1" t="s">
        <v>63</v>
      </c>
    </row>
    <row r="10542" spans="1:5" x14ac:dyDescent="0.25">
      <c r="A10542" s="1">
        <v>321595</v>
      </c>
      <c r="B10542" s="1" t="s">
        <v>35</v>
      </c>
      <c r="C10542" s="1" t="s">
        <v>32</v>
      </c>
      <c r="D10542" s="1" t="s">
        <v>44</v>
      </c>
      <c r="E10542" s="1" t="s">
        <v>63</v>
      </c>
    </row>
    <row r="10543" spans="1:5" x14ac:dyDescent="0.25">
      <c r="A10543" s="1">
        <v>321596</v>
      </c>
      <c r="B10543" s="1" t="s">
        <v>35</v>
      </c>
      <c r="C10543" s="1" t="s">
        <v>27</v>
      </c>
      <c r="D10543" s="1" t="s">
        <v>58</v>
      </c>
      <c r="E10543" s="1" t="s">
        <v>63</v>
      </c>
    </row>
    <row r="10544" spans="1:5" x14ac:dyDescent="0.25">
      <c r="A10544" s="1">
        <v>321597</v>
      </c>
      <c r="B10544" s="1" t="s">
        <v>12</v>
      </c>
      <c r="C10544" s="1" t="s">
        <v>32</v>
      </c>
      <c r="D10544" s="1" t="s">
        <v>44</v>
      </c>
      <c r="E10544" s="1" t="s">
        <v>63</v>
      </c>
    </row>
    <row r="10545" spans="1:5" x14ac:dyDescent="0.25">
      <c r="A10545" s="1">
        <v>321598</v>
      </c>
      <c r="B10545" s="1" t="s">
        <v>12</v>
      </c>
      <c r="C10545" s="1" t="s">
        <v>32</v>
      </c>
      <c r="D10545" s="1" t="s">
        <v>44</v>
      </c>
      <c r="E10545" s="1" t="s">
        <v>63</v>
      </c>
    </row>
    <row r="10546" spans="1:5" x14ac:dyDescent="0.25">
      <c r="A10546" s="1">
        <v>321599</v>
      </c>
      <c r="B10546" s="1" t="s">
        <v>12</v>
      </c>
      <c r="C10546" s="1" t="s">
        <v>20</v>
      </c>
      <c r="D10546" s="1" t="s">
        <v>61</v>
      </c>
      <c r="E10546" s="1" t="s">
        <v>63</v>
      </c>
    </row>
    <row r="10547" spans="1:5" x14ac:dyDescent="0.25">
      <c r="A10547" s="1">
        <v>321600</v>
      </c>
      <c r="B10547" s="1" t="s">
        <v>12</v>
      </c>
      <c r="C10547" s="1" t="s">
        <v>22</v>
      </c>
      <c r="D10547" s="1" t="s">
        <v>43</v>
      </c>
      <c r="E10547" s="1" t="s">
        <v>63</v>
      </c>
    </row>
    <row r="10548" spans="1:5" x14ac:dyDescent="0.25">
      <c r="A10548" s="1">
        <v>321601</v>
      </c>
      <c r="B10548" s="1" t="s">
        <v>12</v>
      </c>
      <c r="C10548" s="1" t="s">
        <v>20</v>
      </c>
      <c r="D10548" s="1" t="s">
        <v>61</v>
      </c>
      <c r="E10548" s="1" t="s">
        <v>63</v>
      </c>
    </row>
    <row r="10549" spans="1:5" x14ac:dyDescent="0.25">
      <c r="A10549" s="1">
        <v>321602</v>
      </c>
      <c r="B10549" s="1" t="s">
        <v>35</v>
      </c>
      <c r="C10549" s="1" t="s">
        <v>22</v>
      </c>
      <c r="D10549" s="1" t="s">
        <v>43</v>
      </c>
      <c r="E10549" s="1" t="s">
        <v>63</v>
      </c>
    </row>
    <row r="10550" spans="1:5" x14ac:dyDescent="0.25">
      <c r="A10550" s="1">
        <v>321603</v>
      </c>
      <c r="B10550" s="1" t="s">
        <v>12</v>
      </c>
      <c r="C10550" s="1" t="s">
        <v>22</v>
      </c>
      <c r="D10550" s="1" t="s">
        <v>21</v>
      </c>
      <c r="E10550" s="1" t="s">
        <v>63</v>
      </c>
    </row>
    <row r="10551" spans="1:5" x14ac:dyDescent="0.25">
      <c r="A10551" s="1">
        <v>321604</v>
      </c>
      <c r="B10551" s="1" t="s">
        <v>35</v>
      </c>
      <c r="C10551" s="1" t="s">
        <v>22</v>
      </c>
      <c r="D10551" s="1" t="s">
        <v>43</v>
      </c>
      <c r="E10551" s="1" t="s">
        <v>63</v>
      </c>
    </row>
    <row r="10552" spans="1:5" x14ac:dyDescent="0.25">
      <c r="A10552" s="1">
        <v>321605</v>
      </c>
      <c r="B10552" s="1" t="s">
        <v>35</v>
      </c>
      <c r="C10552" s="1" t="s">
        <v>20</v>
      </c>
      <c r="D10552" s="1" t="s">
        <v>61</v>
      </c>
      <c r="E10552" s="1" t="s">
        <v>63</v>
      </c>
    </row>
    <row r="10553" spans="1:5" x14ac:dyDescent="0.25">
      <c r="A10553" s="1">
        <v>321606</v>
      </c>
      <c r="B10553" s="1" t="s">
        <v>35</v>
      </c>
      <c r="C10553" s="1" t="s">
        <v>20</v>
      </c>
      <c r="D10553" s="1" t="s">
        <v>61</v>
      </c>
      <c r="E10553" s="1" t="s">
        <v>63</v>
      </c>
    </row>
    <row r="10554" spans="1:5" x14ac:dyDescent="0.25">
      <c r="A10554" s="1">
        <v>321607</v>
      </c>
      <c r="B10554" s="1" t="s">
        <v>35</v>
      </c>
      <c r="C10554" s="1" t="s">
        <v>20</v>
      </c>
      <c r="D10554" s="1" t="s">
        <v>61</v>
      </c>
      <c r="E10554" s="1" t="s">
        <v>63</v>
      </c>
    </row>
    <row r="10555" spans="1:5" x14ac:dyDescent="0.25">
      <c r="A10555" s="1">
        <v>321608</v>
      </c>
      <c r="B10555" s="1" t="s">
        <v>12</v>
      </c>
      <c r="C10555" s="1" t="s">
        <v>20</v>
      </c>
      <c r="D10555" s="1" t="s">
        <v>61</v>
      </c>
      <c r="E10555" s="1" t="s">
        <v>63</v>
      </c>
    </row>
    <row r="10556" spans="1:5" x14ac:dyDescent="0.25">
      <c r="A10556" s="1">
        <v>321609</v>
      </c>
      <c r="B10556" s="1" t="s">
        <v>35</v>
      </c>
      <c r="C10556" s="1" t="s">
        <v>20</v>
      </c>
      <c r="D10556" s="1" t="s">
        <v>61</v>
      </c>
      <c r="E10556" s="1" t="s">
        <v>63</v>
      </c>
    </row>
    <row r="10557" spans="1:5" x14ac:dyDescent="0.25">
      <c r="A10557" s="1">
        <v>321610</v>
      </c>
      <c r="B10557" s="1" t="s">
        <v>35</v>
      </c>
      <c r="C10557" s="1" t="s">
        <v>22</v>
      </c>
      <c r="D10557" s="1" t="s">
        <v>38</v>
      </c>
      <c r="E10557" s="1" t="s">
        <v>63</v>
      </c>
    </row>
    <row r="10558" spans="1:5" x14ac:dyDescent="0.25">
      <c r="A10558" s="1">
        <v>321611</v>
      </c>
      <c r="B10558" s="1" t="s">
        <v>35</v>
      </c>
      <c r="C10558" s="1" t="s">
        <v>22</v>
      </c>
      <c r="D10558" s="1" t="s">
        <v>38</v>
      </c>
      <c r="E10558" s="1" t="s">
        <v>63</v>
      </c>
    </row>
    <row r="10559" spans="1:5" x14ac:dyDescent="0.25">
      <c r="A10559" s="1">
        <v>321612</v>
      </c>
      <c r="B10559" s="1" t="s">
        <v>35</v>
      </c>
      <c r="C10559" s="1" t="s">
        <v>22</v>
      </c>
      <c r="D10559" s="1" t="s">
        <v>38</v>
      </c>
      <c r="E10559" s="1" t="s">
        <v>63</v>
      </c>
    </row>
    <row r="10560" spans="1:5" x14ac:dyDescent="0.25">
      <c r="A10560" s="1">
        <v>321613</v>
      </c>
      <c r="B10560" s="1" t="s">
        <v>35</v>
      </c>
      <c r="C10560" s="1" t="s">
        <v>22</v>
      </c>
      <c r="D10560" s="1" t="s">
        <v>38</v>
      </c>
      <c r="E10560" s="1" t="s">
        <v>63</v>
      </c>
    </row>
    <row r="10561" spans="1:5" x14ac:dyDescent="0.25">
      <c r="A10561" s="1">
        <v>321614</v>
      </c>
      <c r="B10561" s="1" t="s">
        <v>12</v>
      </c>
      <c r="C10561" s="1" t="s">
        <v>22</v>
      </c>
      <c r="D10561" s="1" t="s">
        <v>38</v>
      </c>
      <c r="E10561" s="1" t="s">
        <v>63</v>
      </c>
    </row>
    <row r="10562" spans="1:5" x14ac:dyDescent="0.25">
      <c r="A10562" s="1">
        <v>321615</v>
      </c>
      <c r="B10562" s="1" t="s">
        <v>12</v>
      </c>
      <c r="C10562" s="1" t="s">
        <v>22</v>
      </c>
      <c r="D10562" s="1" t="s">
        <v>38</v>
      </c>
      <c r="E10562" s="1" t="s">
        <v>63</v>
      </c>
    </row>
    <row r="10563" spans="1:5" x14ac:dyDescent="0.25">
      <c r="A10563" s="1">
        <v>321617</v>
      </c>
      <c r="B10563" s="1" t="s">
        <v>12</v>
      </c>
      <c r="C10563" s="1" t="s">
        <v>22</v>
      </c>
      <c r="D10563" s="1" t="s">
        <v>47</v>
      </c>
      <c r="E10563" s="1" t="s">
        <v>63</v>
      </c>
    </row>
    <row r="10564" spans="1:5" x14ac:dyDescent="0.25">
      <c r="A10564" s="1">
        <v>321618</v>
      </c>
      <c r="B10564" s="1" t="s">
        <v>35</v>
      </c>
      <c r="C10564" s="1" t="s">
        <v>20</v>
      </c>
      <c r="D10564" s="1" t="s">
        <v>61</v>
      </c>
      <c r="E10564" s="1" t="s">
        <v>63</v>
      </c>
    </row>
    <row r="10565" spans="1:5" x14ac:dyDescent="0.25">
      <c r="A10565" s="1">
        <v>321619</v>
      </c>
      <c r="B10565" s="1" t="s">
        <v>12</v>
      </c>
      <c r="C10565" s="1" t="s">
        <v>22</v>
      </c>
      <c r="D10565" s="1" t="s">
        <v>43</v>
      </c>
      <c r="E10565" s="1" t="s">
        <v>63</v>
      </c>
    </row>
    <row r="10566" spans="1:5" x14ac:dyDescent="0.25">
      <c r="A10566" s="1">
        <v>321620</v>
      </c>
      <c r="B10566" s="1" t="s">
        <v>12</v>
      </c>
      <c r="C10566" s="1" t="s">
        <v>20</v>
      </c>
      <c r="D10566" s="1" t="s">
        <v>61</v>
      </c>
      <c r="E10566" s="1" t="s">
        <v>63</v>
      </c>
    </row>
    <row r="10567" spans="1:5" x14ac:dyDescent="0.25">
      <c r="A10567" s="1">
        <v>321621</v>
      </c>
      <c r="B10567" s="1" t="s">
        <v>35</v>
      </c>
      <c r="C10567" s="1" t="s">
        <v>20</v>
      </c>
      <c r="D10567" s="1" t="s">
        <v>61</v>
      </c>
      <c r="E10567" s="1" t="s">
        <v>63</v>
      </c>
    </row>
    <row r="10568" spans="1:5" x14ac:dyDescent="0.25">
      <c r="A10568" s="1">
        <v>321623</v>
      </c>
      <c r="B10568" s="1" t="s">
        <v>12</v>
      </c>
      <c r="C10568" s="1" t="s">
        <v>20</v>
      </c>
      <c r="D10568" s="1" t="s">
        <v>61</v>
      </c>
      <c r="E10568" s="1" t="s">
        <v>63</v>
      </c>
    </row>
    <row r="10569" spans="1:5" x14ac:dyDescent="0.25">
      <c r="A10569" s="1">
        <v>321624</v>
      </c>
      <c r="B10569" s="1" t="s">
        <v>35</v>
      </c>
      <c r="C10569" s="1" t="s">
        <v>20</v>
      </c>
      <c r="D10569" s="1" t="s">
        <v>61</v>
      </c>
      <c r="E10569" s="1" t="s">
        <v>63</v>
      </c>
    </row>
    <row r="10570" spans="1:5" x14ac:dyDescent="0.25">
      <c r="A10570" s="1">
        <v>321625</v>
      </c>
      <c r="B10570" s="1" t="s">
        <v>35</v>
      </c>
      <c r="C10570" s="1" t="s">
        <v>20</v>
      </c>
      <c r="D10570" s="1" t="s">
        <v>61</v>
      </c>
      <c r="E10570" s="1" t="s">
        <v>63</v>
      </c>
    </row>
    <row r="10571" spans="1:5" x14ac:dyDescent="0.25">
      <c r="A10571" s="1">
        <v>321626</v>
      </c>
      <c r="B10571" s="1" t="s">
        <v>12</v>
      </c>
      <c r="C10571" s="1" t="s">
        <v>20</v>
      </c>
      <c r="D10571" s="1" t="s">
        <v>61</v>
      </c>
      <c r="E10571" s="1" t="s">
        <v>63</v>
      </c>
    </row>
    <row r="10572" spans="1:5" x14ac:dyDescent="0.25">
      <c r="A10572" s="1">
        <v>321627</v>
      </c>
      <c r="B10572" s="1" t="s">
        <v>35</v>
      </c>
      <c r="C10572" s="1" t="s">
        <v>20</v>
      </c>
      <c r="D10572" s="1" t="s">
        <v>61</v>
      </c>
      <c r="E10572" s="1" t="s">
        <v>63</v>
      </c>
    </row>
    <row r="10573" spans="1:5" x14ac:dyDescent="0.25">
      <c r="A10573" s="1">
        <v>321628</v>
      </c>
      <c r="B10573" s="1" t="s">
        <v>12</v>
      </c>
      <c r="C10573" s="1" t="s">
        <v>20</v>
      </c>
      <c r="D10573" s="1" t="s">
        <v>61</v>
      </c>
      <c r="E10573" s="1" t="s">
        <v>63</v>
      </c>
    </row>
    <row r="10574" spans="1:5" x14ac:dyDescent="0.25">
      <c r="A10574" s="1">
        <v>321634</v>
      </c>
      <c r="B10574" s="1" t="s">
        <v>35</v>
      </c>
      <c r="C10574" s="1" t="s">
        <v>29</v>
      </c>
      <c r="D10574" s="1" t="s">
        <v>40</v>
      </c>
      <c r="E10574" s="1" t="s">
        <v>63</v>
      </c>
    </row>
    <row r="10575" spans="1:5" x14ac:dyDescent="0.25">
      <c r="A10575" s="1">
        <v>321635</v>
      </c>
      <c r="B10575" s="1" t="s">
        <v>35</v>
      </c>
      <c r="C10575" s="1" t="s">
        <v>29</v>
      </c>
      <c r="D10575" s="1" t="s">
        <v>21</v>
      </c>
      <c r="E10575" s="1" t="s">
        <v>63</v>
      </c>
    </row>
    <row r="10576" spans="1:5" x14ac:dyDescent="0.25">
      <c r="A10576" s="1">
        <v>321636</v>
      </c>
      <c r="B10576" s="1" t="s">
        <v>12</v>
      </c>
      <c r="C10576" s="1" t="s">
        <v>29</v>
      </c>
      <c r="D10576" s="1" t="s">
        <v>26</v>
      </c>
      <c r="E10576" s="1" t="s">
        <v>63</v>
      </c>
    </row>
    <row r="10577" spans="1:5" x14ac:dyDescent="0.25">
      <c r="A10577" s="1">
        <v>321637</v>
      </c>
      <c r="B10577" s="1" t="s">
        <v>35</v>
      </c>
      <c r="C10577" s="1" t="s">
        <v>29</v>
      </c>
      <c r="D10577" s="1" t="s">
        <v>24</v>
      </c>
      <c r="E10577" s="1" t="s">
        <v>63</v>
      </c>
    </row>
    <row r="10578" spans="1:5" x14ac:dyDescent="0.25">
      <c r="A10578" s="1">
        <v>321638</v>
      </c>
      <c r="B10578" s="1" t="s">
        <v>35</v>
      </c>
      <c r="C10578" s="1" t="s">
        <v>29</v>
      </c>
      <c r="D10578" s="1" t="s">
        <v>43</v>
      </c>
      <c r="E10578" s="1" t="s">
        <v>63</v>
      </c>
    </row>
    <row r="10579" spans="1:5" x14ac:dyDescent="0.25">
      <c r="A10579" s="1">
        <v>321639</v>
      </c>
      <c r="B10579" s="1" t="s">
        <v>35</v>
      </c>
      <c r="C10579" s="1" t="s">
        <v>29</v>
      </c>
      <c r="D10579" s="1" t="s">
        <v>26</v>
      </c>
      <c r="E10579" s="1" t="s">
        <v>63</v>
      </c>
    </row>
    <row r="10580" spans="1:5" x14ac:dyDescent="0.25">
      <c r="A10580" s="1">
        <v>321640</v>
      </c>
      <c r="B10580" s="1" t="s">
        <v>35</v>
      </c>
      <c r="C10580" s="1" t="s">
        <v>32</v>
      </c>
      <c r="D10580" s="1" t="s">
        <v>14</v>
      </c>
      <c r="E10580" s="1" t="s">
        <v>63</v>
      </c>
    </row>
    <row r="10581" spans="1:5" x14ac:dyDescent="0.25">
      <c r="A10581" s="1">
        <v>321641</v>
      </c>
      <c r="B10581" s="1" t="s">
        <v>35</v>
      </c>
      <c r="C10581" s="1" t="s">
        <v>29</v>
      </c>
      <c r="D10581" s="1" t="s">
        <v>43</v>
      </c>
      <c r="E10581" s="1" t="s">
        <v>63</v>
      </c>
    </row>
    <row r="10582" spans="1:5" x14ac:dyDescent="0.25">
      <c r="A10582" s="1">
        <v>321642</v>
      </c>
      <c r="B10582" s="1" t="s">
        <v>35</v>
      </c>
      <c r="C10582" s="1" t="s">
        <v>29</v>
      </c>
      <c r="D10582" s="1" t="s">
        <v>61</v>
      </c>
      <c r="E10582" s="1" t="s">
        <v>63</v>
      </c>
    </row>
    <row r="10583" spans="1:5" x14ac:dyDescent="0.25">
      <c r="A10583" s="1">
        <v>321643</v>
      </c>
      <c r="B10583" s="1" t="s">
        <v>35</v>
      </c>
      <c r="C10583" s="1" t="s">
        <v>29</v>
      </c>
      <c r="D10583" s="1" t="s">
        <v>26</v>
      </c>
      <c r="E10583" s="1" t="s">
        <v>63</v>
      </c>
    </row>
    <row r="10584" spans="1:5" x14ac:dyDescent="0.25">
      <c r="A10584" s="1">
        <v>321644</v>
      </c>
      <c r="B10584" s="1" t="s">
        <v>35</v>
      </c>
      <c r="C10584" s="1" t="s">
        <v>29</v>
      </c>
      <c r="D10584" s="1" t="s">
        <v>49</v>
      </c>
      <c r="E10584" s="1" t="s">
        <v>63</v>
      </c>
    </row>
    <row r="10585" spans="1:5" x14ac:dyDescent="0.25">
      <c r="A10585" s="1">
        <v>321645</v>
      </c>
      <c r="B10585" s="1" t="s">
        <v>12</v>
      </c>
      <c r="C10585" s="1" t="s">
        <v>29</v>
      </c>
      <c r="D10585" s="1" t="s">
        <v>26</v>
      </c>
      <c r="E10585" s="1" t="s">
        <v>63</v>
      </c>
    </row>
    <row r="10586" spans="1:5" x14ac:dyDescent="0.25">
      <c r="A10586" s="1">
        <v>321646</v>
      </c>
      <c r="B10586" s="1" t="s">
        <v>35</v>
      </c>
      <c r="C10586" s="1" t="s">
        <v>29</v>
      </c>
      <c r="D10586" s="1" t="s">
        <v>26</v>
      </c>
      <c r="E10586" s="1" t="s">
        <v>63</v>
      </c>
    </row>
    <row r="10587" spans="1:5" x14ac:dyDescent="0.25">
      <c r="A10587" s="1">
        <v>321647</v>
      </c>
      <c r="B10587" s="1" t="s">
        <v>35</v>
      </c>
      <c r="C10587" s="1" t="s">
        <v>29</v>
      </c>
      <c r="D10587" s="1" t="s">
        <v>26</v>
      </c>
      <c r="E10587" s="1" t="s">
        <v>63</v>
      </c>
    </row>
    <row r="10588" spans="1:5" x14ac:dyDescent="0.25">
      <c r="A10588" s="1">
        <v>321648</v>
      </c>
      <c r="B10588" s="1" t="s">
        <v>35</v>
      </c>
      <c r="C10588" s="1" t="s">
        <v>29</v>
      </c>
      <c r="D10588" s="1" t="s">
        <v>21</v>
      </c>
      <c r="E10588" s="1" t="s">
        <v>63</v>
      </c>
    </row>
    <row r="10589" spans="1:5" x14ac:dyDescent="0.25">
      <c r="A10589" s="1">
        <v>321649</v>
      </c>
      <c r="B10589" s="1" t="s">
        <v>35</v>
      </c>
      <c r="C10589" s="1" t="s">
        <v>29</v>
      </c>
      <c r="D10589" s="1" t="s">
        <v>26</v>
      </c>
      <c r="E10589" s="1" t="s">
        <v>63</v>
      </c>
    </row>
    <row r="10590" spans="1:5" x14ac:dyDescent="0.25">
      <c r="A10590" s="1">
        <v>321651</v>
      </c>
      <c r="B10590" s="1" t="s">
        <v>12</v>
      </c>
      <c r="C10590" s="1" t="s">
        <v>29</v>
      </c>
      <c r="D10590" s="1" t="s">
        <v>26</v>
      </c>
      <c r="E10590" s="1" t="s">
        <v>63</v>
      </c>
    </row>
    <row r="10591" spans="1:5" x14ac:dyDescent="0.25">
      <c r="A10591" s="1">
        <v>321652</v>
      </c>
      <c r="B10591" s="1" t="s">
        <v>35</v>
      </c>
      <c r="C10591" s="1" t="s">
        <v>29</v>
      </c>
      <c r="D10591" s="1" t="s">
        <v>40</v>
      </c>
      <c r="E10591" s="1" t="s">
        <v>63</v>
      </c>
    </row>
    <row r="10592" spans="1:5" x14ac:dyDescent="0.25">
      <c r="A10592" s="1">
        <v>321653</v>
      </c>
      <c r="B10592" s="1" t="s">
        <v>35</v>
      </c>
      <c r="C10592" s="1" t="s">
        <v>29</v>
      </c>
      <c r="D10592" s="1" t="s">
        <v>49</v>
      </c>
      <c r="E10592" s="1" t="s">
        <v>63</v>
      </c>
    </row>
    <row r="10593" spans="1:5" x14ac:dyDescent="0.25">
      <c r="A10593" s="1">
        <v>321655</v>
      </c>
      <c r="B10593" s="1" t="s">
        <v>12</v>
      </c>
      <c r="C10593" s="1" t="s">
        <v>29</v>
      </c>
      <c r="D10593" s="1" t="s">
        <v>49</v>
      </c>
      <c r="E10593" s="1" t="s">
        <v>63</v>
      </c>
    </row>
    <row r="10594" spans="1:5" x14ac:dyDescent="0.25">
      <c r="A10594" s="1">
        <v>321657</v>
      </c>
      <c r="B10594" s="1" t="s">
        <v>12</v>
      </c>
      <c r="C10594" s="1" t="s">
        <v>29</v>
      </c>
      <c r="D10594" s="1" t="s">
        <v>61</v>
      </c>
      <c r="E10594" s="1" t="s">
        <v>63</v>
      </c>
    </row>
    <row r="10595" spans="1:5" x14ac:dyDescent="0.25">
      <c r="A10595" s="1">
        <v>321658</v>
      </c>
      <c r="B10595" s="1" t="s">
        <v>35</v>
      </c>
      <c r="C10595" s="1" t="s">
        <v>29</v>
      </c>
      <c r="D10595" s="1" t="s">
        <v>61</v>
      </c>
      <c r="E10595" s="1" t="s">
        <v>63</v>
      </c>
    </row>
    <row r="10596" spans="1:5" x14ac:dyDescent="0.25">
      <c r="A10596" s="1">
        <v>321659</v>
      </c>
      <c r="B10596" s="1" t="s">
        <v>65</v>
      </c>
      <c r="C10596" s="1" t="s">
        <v>20</v>
      </c>
      <c r="D10596" s="1" t="s">
        <v>45</v>
      </c>
      <c r="E10596" s="1" t="s">
        <v>63</v>
      </c>
    </row>
    <row r="10597" spans="1:5" x14ac:dyDescent="0.25">
      <c r="A10597" s="1">
        <v>321660</v>
      </c>
      <c r="B10597" s="1" t="s">
        <v>65</v>
      </c>
      <c r="C10597" s="1" t="s">
        <v>29</v>
      </c>
      <c r="D10597" s="1" t="s">
        <v>21</v>
      </c>
      <c r="E10597" s="1" t="s">
        <v>63</v>
      </c>
    </row>
    <row r="10598" spans="1:5" x14ac:dyDescent="0.25">
      <c r="A10598" s="1">
        <v>321661</v>
      </c>
      <c r="B10598" s="1" t="s">
        <v>65</v>
      </c>
      <c r="C10598" s="1" t="s">
        <v>20</v>
      </c>
      <c r="D10598" s="1" t="s">
        <v>45</v>
      </c>
      <c r="E10598" s="1" t="s">
        <v>63</v>
      </c>
    </row>
    <row r="10599" spans="1:5" x14ac:dyDescent="0.25">
      <c r="A10599" s="1">
        <v>321662</v>
      </c>
      <c r="B10599" s="1" t="s">
        <v>35</v>
      </c>
      <c r="C10599" s="1" t="s">
        <v>22</v>
      </c>
      <c r="D10599" s="1" t="s">
        <v>43</v>
      </c>
      <c r="E10599" s="1" t="s">
        <v>63</v>
      </c>
    </row>
    <row r="10600" spans="1:5" x14ac:dyDescent="0.25">
      <c r="A10600" s="1">
        <v>321663</v>
      </c>
      <c r="B10600" s="1" t="s">
        <v>65</v>
      </c>
      <c r="C10600" s="1" t="s">
        <v>22</v>
      </c>
      <c r="D10600" s="1" t="s">
        <v>43</v>
      </c>
      <c r="E10600" s="1" t="s">
        <v>63</v>
      </c>
    </row>
    <row r="10601" spans="1:5" x14ac:dyDescent="0.25">
      <c r="A10601" s="1">
        <v>321664</v>
      </c>
      <c r="B10601" s="1" t="s">
        <v>12</v>
      </c>
      <c r="C10601" s="1" t="s">
        <v>13</v>
      </c>
      <c r="D10601" s="1" t="s">
        <v>48</v>
      </c>
      <c r="E10601" s="1" t="s">
        <v>63</v>
      </c>
    </row>
    <row r="10602" spans="1:5" x14ac:dyDescent="0.25">
      <c r="A10602" s="1">
        <v>321665</v>
      </c>
      <c r="B10602" s="1" t="s">
        <v>35</v>
      </c>
      <c r="C10602" s="1" t="s">
        <v>13</v>
      </c>
      <c r="D10602" s="1" t="s">
        <v>48</v>
      </c>
      <c r="E10602" s="1" t="s">
        <v>63</v>
      </c>
    </row>
    <row r="10603" spans="1:5" x14ac:dyDescent="0.25">
      <c r="A10603" s="1">
        <v>321666</v>
      </c>
      <c r="B10603" s="1" t="s">
        <v>12</v>
      </c>
      <c r="C10603" s="1" t="s">
        <v>13</v>
      </c>
      <c r="D10603" s="1" t="s">
        <v>43</v>
      </c>
      <c r="E10603" s="1" t="s">
        <v>63</v>
      </c>
    </row>
    <row r="10604" spans="1:5" x14ac:dyDescent="0.25">
      <c r="A10604" s="1">
        <v>321667</v>
      </c>
      <c r="B10604" s="1" t="s">
        <v>64</v>
      </c>
      <c r="C10604" s="1" t="s">
        <v>13</v>
      </c>
      <c r="D10604" s="1" t="s">
        <v>48</v>
      </c>
      <c r="E10604" s="1" t="s">
        <v>63</v>
      </c>
    </row>
    <row r="10605" spans="1:5" x14ac:dyDescent="0.25">
      <c r="A10605" s="1">
        <v>321668</v>
      </c>
      <c r="B10605" s="1" t="s">
        <v>12</v>
      </c>
      <c r="C10605" s="1" t="s">
        <v>13</v>
      </c>
      <c r="D10605" s="1" t="s">
        <v>43</v>
      </c>
      <c r="E10605" s="1" t="s">
        <v>63</v>
      </c>
    </row>
    <row r="10606" spans="1:5" x14ac:dyDescent="0.25">
      <c r="A10606" s="1">
        <v>321669</v>
      </c>
      <c r="B10606" s="1" t="s">
        <v>64</v>
      </c>
      <c r="C10606" s="1" t="s">
        <v>13</v>
      </c>
      <c r="D10606" s="1" t="s">
        <v>48</v>
      </c>
      <c r="E10606" s="1" t="s">
        <v>63</v>
      </c>
    </row>
    <row r="10607" spans="1:5" x14ac:dyDescent="0.25">
      <c r="A10607" s="1">
        <v>321670</v>
      </c>
      <c r="B10607" s="1" t="s">
        <v>35</v>
      </c>
      <c r="C10607" s="1" t="s">
        <v>13</v>
      </c>
      <c r="D10607" s="1" t="s">
        <v>48</v>
      </c>
      <c r="E10607" s="1" t="s">
        <v>63</v>
      </c>
    </row>
    <row r="10608" spans="1:5" x14ac:dyDescent="0.25">
      <c r="A10608" s="1">
        <v>321671</v>
      </c>
      <c r="B10608" s="1" t="s">
        <v>64</v>
      </c>
      <c r="C10608" s="1" t="s">
        <v>13</v>
      </c>
      <c r="D10608" s="1" t="s">
        <v>48</v>
      </c>
      <c r="E10608" s="1" t="s">
        <v>63</v>
      </c>
    </row>
    <row r="10609" spans="1:5" x14ac:dyDescent="0.25">
      <c r="A10609" s="1">
        <v>321672</v>
      </c>
      <c r="B10609" s="1" t="s">
        <v>12</v>
      </c>
      <c r="C10609" s="1" t="s">
        <v>13</v>
      </c>
      <c r="D10609" s="1" t="s">
        <v>48</v>
      </c>
      <c r="E10609" s="1" t="s">
        <v>15</v>
      </c>
    </row>
    <row r="10610" spans="1:5" x14ac:dyDescent="0.25">
      <c r="A10610" s="1">
        <v>321673</v>
      </c>
      <c r="B10610" s="1" t="s">
        <v>35</v>
      </c>
      <c r="C10610" s="1" t="s">
        <v>13</v>
      </c>
      <c r="D10610" s="1" t="s">
        <v>48</v>
      </c>
      <c r="E10610" s="1" t="s">
        <v>15</v>
      </c>
    </row>
    <row r="10611" spans="1:5" x14ac:dyDescent="0.25">
      <c r="A10611" s="1">
        <v>321674</v>
      </c>
      <c r="B10611" s="1" t="s">
        <v>35</v>
      </c>
      <c r="C10611" s="1" t="s">
        <v>13</v>
      </c>
      <c r="D10611" s="1" t="s">
        <v>48</v>
      </c>
      <c r="E10611" s="1" t="s">
        <v>15</v>
      </c>
    </row>
    <row r="10612" spans="1:5" x14ac:dyDescent="0.25">
      <c r="A10612" s="1">
        <v>321675</v>
      </c>
      <c r="B10612" s="1" t="s">
        <v>12</v>
      </c>
      <c r="C10612" s="1" t="s">
        <v>13</v>
      </c>
      <c r="D10612" s="1" t="s">
        <v>43</v>
      </c>
      <c r="E10612" s="1" t="s">
        <v>15</v>
      </c>
    </row>
    <row r="10613" spans="1:5" x14ac:dyDescent="0.25">
      <c r="A10613" s="1">
        <v>321676</v>
      </c>
      <c r="B10613" s="1" t="s">
        <v>64</v>
      </c>
      <c r="C10613" s="1" t="s">
        <v>13</v>
      </c>
      <c r="D10613" s="1" t="s">
        <v>48</v>
      </c>
      <c r="E10613" s="1" t="s">
        <v>15</v>
      </c>
    </row>
    <row r="10614" spans="1:5" x14ac:dyDescent="0.25">
      <c r="A10614" s="1">
        <v>321677</v>
      </c>
      <c r="B10614" s="1" t="s">
        <v>35</v>
      </c>
      <c r="C10614" s="1" t="s">
        <v>13</v>
      </c>
      <c r="D10614" s="1" t="s">
        <v>43</v>
      </c>
      <c r="E10614" s="1" t="s">
        <v>15</v>
      </c>
    </row>
    <row r="10615" spans="1:5" x14ac:dyDescent="0.25">
      <c r="A10615" s="1">
        <v>321678</v>
      </c>
      <c r="B10615" s="1" t="s">
        <v>64</v>
      </c>
      <c r="C10615" s="1" t="s">
        <v>13</v>
      </c>
      <c r="D10615" s="1" t="s">
        <v>48</v>
      </c>
      <c r="E10615" s="1" t="s">
        <v>15</v>
      </c>
    </row>
    <row r="10616" spans="1:5" x14ac:dyDescent="0.25">
      <c r="A10616" s="1">
        <v>321679</v>
      </c>
      <c r="B10616" s="1" t="s">
        <v>12</v>
      </c>
      <c r="C10616" s="1" t="s">
        <v>13</v>
      </c>
      <c r="D10616" s="1" t="s">
        <v>47</v>
      </c>
      <c r="E10616" s="1" t="s">
        <v>15</v>
      </c>
    </row>
    <row r="10617" spans="1:5" x14ac:dyDescent="0.25">
      <c r="A10617" s="1">
        <v>321680</v>
      </c>
      <c r="B10617" s="1" t="s">
        <v>12</v>
      </c>
      <c r="C10617" s="1" t="s">
        <v>13</v>
      </c>
      <c r="D10617" s="1" t="s">
        <v>45</v>
      </c>
      <c r="E10617" s="1" t="s">
        <v>15</v>
      </c>
    </row>
    <row r="10618" spans="1:5" x14ac:dyDescent="0.25">
      <c r="A10618" s="1">
        <v>321681</v>
      </c>
      <c r="B10618" s="1" t="s">
        <v>12</v>
      </c>
      <c r="C10618" s="1" t="s">
        <v>13</v>
      </c>
      <c r="D10618" s="1" t="s">
        <v>44</v>
      </c>
      <c r="E10618" s="1" t="s">
        <v>15</v>
      </c>
    </row>
    <row r="10619" spans="1:5" x14ac:dyDescent="0.25">
      <c r="A10619" s="1">
        <v>321682</v>
      </c>
      <c r="B10619" s="1" t="s">
        <v>35</v>
      </c>
      <c r="C10619" s="1" t="s">
        <v>13</v>
      </c>
      <c r="D10619" s="1" t="s">
        <v>48</v>
      </c>
      <c r="E10619" s="1" t="s">
        <v>15</v>
      </c>
    </row>
    <row r="10620" spans="1:5" x14ac:dyDescent="0.25">
      <c r="A10620" s="1">
        <v>321683</v>
      </c>
      <c r="B10620" s="1" t="s">
        <v>65</v>
      </c>
      <c r="C10620" s="1" t="s">
        <v>32</v>
      </c>
      <c r="D10620" s="1" t="s">
        <v>48</v>
      </c>
      <c r="E10620" s="1" t="s">
        <v>63</v>
      </c>
    </row>
    <row r="10621" spans="1:5" x14ac:dyDescent="0.25">
      <c r="A10621" s="1">
        <v>321685</v>
      </c>
      <c r="B10621" s="1" t="s">
        <v>35</v>
      </c>
      <c r="C10621" s="1" t="s">
        <v>20</v>
      </c>
      <c r="D10621" s="1" t="s">
        <v>26</v>
      </c>
      <c r="E10621" s="1" t="s">
        <v>15</v>
      </c>
    </row>
    <row r="10622" spans="1:5" x14ac:dyDescent="0.25">
      <c r="A10622" s="1">
        <v>321686</v>
      </c>
      <c r="B10622" s="1" t="s">
        <v>12</v>
      </c>
      <c r="C10622" s="1" t="s">
        <v>32</v>
      </c>
      <c r="D10622" s="1" t="s">
        <v>39</v>
      </c>
      <c r="E10622" s="1" t="s">
        <v>63</v>
      </c>
    </row>
    <row r="10623" spans="1:5" x14ac:dyDescent="0.25">
      <c r="A10623" s="1">
        <v>321687</v>
      </c>
      <c r="B10623" s="1" t="s">
        <v>12</v>
      </c>
      <c r="C10623" s="1" t="s">
        <v>32</v>
      </c>
      <c r="D10623" s="1" t="s">
        <v>39</v>
      </c>
      <c r="E10623" s="1" t="s">
        <v>63</v>
      </c>
    </row>
    <row r="10624" spans="1:5" x14ac:dyDescent="0.25">
      <c r="A10624" s="1">
        <v>321688</v>
      </c>
      <c r="B10624" s="1" t="s">
        <v>65</v>
      </c>
      <c r="C10624" s="1" t="s">
        <v>29</v>
      </c>
      <c r="D10624" s="1" t="s">
        <v>40</v>
      </c>
      <c r="E10624" s="1" t="s">
        <v>63</v>
      </c>
    </row>
    <row r="10625" spans="1:5" x14ac:dyDescent="0.25">
      <c r="A10625" s="1">
        <v>321689</v>
      </c>
      <c r="B10625" s="1" t="s">
        <v>65</v>
      </c>
      <c r="C10625" s="1" t="s">
        <v>29</v>
      </c>
      <c r="D10625" s="1" t="s">
        <v>40</v>
      </c>
      <c r="E10625" s="1" t="s">
        <v>63</v>
      </c>
    </row>
    <row r="10626" spans="1:5" x14ac:dyDescent="0.25">
      <c r="A10626" s="1">
        <v>321690</v>
      </c>
      <c r="B10626" s="1" t="s">
        <v>65</v>
      </c>
      <c r="C10626" s="1" t="s">
        <v>13</v>
      </c>
      <c r="D10626" s="1" t="s">
        <v>40</v>
      </c>
      <c r="E10626" s="1" t="s">
        <v>63</v>
      </c>
    </row>
    <row r="10627" spans="1:5" x14ac:dyDescent="0.25">
      <c r="A10627" s="1">
        <v>321691</v>
      </c>
      <c r="B10627" s="1" t="s">
        <v>12</v>
      </c>
      <c r="C10627" s="1" t="s">
        <v>16</v>
      </c>
      <c r="D10627" s="1" t="s">
        <v>33</v>
      </c>
      <c r="E10627" s="1" t="s">
        <v>63</v>
      </c>
    </row>
    <row r="10628" spans="1:5" x14ac:dyDescent="0.25">
      <c r="A10628" s="1">
        <v>321693</v>
      </c>
      <c r="B10628" s="1" t="s">
        <v>65</v>
      </c>
      <c r="C10628" s="1" t="s">
        <v>29</v>
      </c>
      <c r="D10628" s="1" t="s">
        <v>40</v>
      </c>
      <c r="E10628" s="1" t="s">
        <v>63</v>
      </c>
    </row>
    <row r="10629" spans="1:5" x14ac:dyDescent="0.25">
      <c r="A10629" s="1">
        <v>321695</v>
      </c>
      <c r="B10629" s="1" t="s">
        <v>65</v>
      </c>
      <c r="C10629" s="1" t="s">
        <v>29</v>
      </c>
      <c r="D10629" s="1" t="s">
        <v>26</v>
      </c>
      <c r="E10629" s="1" t="s">
        <v>63</v>
      </c>
    </row>
    <row r="10630" spans="1:5" x14ac:dyDescent="0.25">
      <c r="A10630" s="1">
        <v>321698</v>
      </c>
      <c r="B10630" s="1" t="s">
        <v>64</v>
      </c>
      <c r="C10630" s="1" t="s">
        <v>29</v>
      </c>
      <c r="D10630" s="1" t="s">
        <v>52</v>
      </c>
      <c r="E10630" s="1" t="s">
        <v>15</v>
      </c>
    </row>
    <row r="10631" spans="1:5" x14ac:dyDescent="0.25">
      <c r="A10631" s="1">
        <v>321699</v>
      </c>
      <c r="B10631" s="1" t="s">
        <v>65</v>
      </c>
      <c r="C10631" s="1" t="s">
        <v>20</v>
      </c>
      <c r="D10631" s="1" t="s">
        <v>45</v>
      </c>
      <c r="E10631" s="1" t="s">
        <v>15</v>
      </c>
    </row>
    <row r="10632" spans="1:5" x14ac:dyDescent="0.25">
      <c r="A10632" s="1">
        <v>321700</v>
      </c>
      <c r="B10632" s="1" t="s">
        <v>65</v>
      </c>
      <c r="C10632" s="1" t="s">
        <v>22</v>
      </c>
      <c r="D10632" s="1" t="s">
        <v>43</v>
      </c>
      <c r="E10632" s="1" t="s">
        <v>15</v>
      </c>
    </row>
    <row r="10633" spans="1:5" x14ac:dyDescent="0.25">
      <c r="A10633" s="1">
        <v>321701</v>
      </c>
      <c r="B10633" s="1" t="s">
        <v>65</v>
      </c>
      <c r="C10633" s="1" t="s">
        <v>29</v>
      </c>
      <c r="D10633" s="1" t="s">
        <v>49</v>
      </c>
      <c r="E10633" s="1" t="s">
        <v>15</v>
      </c>
    </row>
    <row r="10634" spans="1:5" x14ac:dyDescent="0.25">
      <c r="A10634" s="1">
        <v>321703</v>
      </c>
      <c r="B10634" s="1" t="s">
        <v>65</v>
      </c>
      <c r="C10634" s="1" t="s">
        <v>32</v>
      </c>
      <c r="D10634" s="1" t="s">
        <v>48</v>
      </c>
      <c r="E10634" s="1" t="s">
        <v>15</v>
      </c>
    </row>
    <row r="10635" spans="1:5" x14ac:dyDescent="0.25">
      <c r="A10635" s="1">
        <v>321704</v>
      </c>
      <c r="B10635" s="1" t="s">
        <v>12</v>
      </c>
      <c r="C10635" s="1" t="s">
        <v>32</v>
      </c>
      <c r="D10635" s="1" t="s">
        <v>39</v>
      </c>
      <c r="E10635" s="1" t="s">
        <v>15</v>
      </c>
    </row>
    <row r="10636" spans="1:5" x14ac:dyDescent="0.25">
      <c r="A10636" s="1">
        <v>321705</v>
      </c>
      <c r="B10636" s="1" t="s">
        <v>12</v>
      </c>
      <c r="C10636" s="1" t="s">
        <v>32</v>
      </c>
      <c r="D10636" s="1" t="s">
        <v>39</v>
      </c>
      <c r="E10636" s="1" t="s">
        <v>15</v>
      </c>
    </row>
    <row r="10637" spans="1:5" x14ac:dyDescent="0.25">
      <c r="A10637" s="1">
        <v>321706</v>
      </c>
      <c r="B10637" s="1" t="s">
        <v>12</v>
      </c>
      <c r="C10637" s="1" t="s">
        <v>16</v>
      </c>
      <c r="D10637" s="1" t="s">
        <v>60</v>
      </c>
      <c r="E10637" s="1" t="s">
        <v>15</v>
      </c>
    </row>
    <row r="10638" spans="1:5" x14ac:dyDescent="0.25">
      <c r="A10638" s="1">
        <v>321707</v>
      </c>
      <c r="B10638" s="1" t="s">
        <v>35</v>
      </c>
      <c r="C10638" s="1" t="s">
        <v>29</v>
      </c>
      <c r="D10638" s="1" t="s">
        <v>43</v>
      </c>
      <c r="E10638" s="1" t="s">
        <v>15</v>
      </c>
    </row>
    <row r="10639" spans="1:5" x14ac:dyDescent="0.25">
      <c r="A10639" s="1">
        <v>321709</v>
      </c>
      <c r="B10639" s="1" t="s">
        <v>64</v>
      </c>
      <c r="C10639" s="1" t="s">
        <v>29</v>
      </c>
      <c r="D10639" s="1" t="s">
        <v>49</v>
      </c>
      <c r="E10639" s="1" t="s">
        <v>15</v>
      </c>
    </row>
    <row r="10640" spans="1:5" x14ac:dyDescent="0.25">
      <c r="A10640" s="1">
        <v>321710</v>
      </c>
      <c r="B10640" s="1" t="s">
        <v>35</v>
      </c>
      <c r="C10640" s="1" t="s">
        <v>16</v>
      </c>
      <c r="D10640" s="1" t="s">
        <v>60</v>
      </c>
      <c r="E10640" s="1" t="s">
        <v>15</v>
      </c>
    </row>
    <row r="10641" spans="1:5" x14ac:dyDescent="0.25">
      <c r="A10641" s="1">
        <v>321711</v>
      </c>
      <c r="B10641" s="1" t="s">
        <v>65</v>
      </c>
      <c r="C10641" s="1" t="s">
        <v>29</v>
      </c>
      <c r="D10641" s="1" t="s">
        <v>40</v>
      </c>
      <c r="E10641" s="1" t="s">
        <v>15</v>
      </c>
    </row>
    <row r="10642" spans="1:5" x14ac:dyDescent="0.25">
      <c r="A10642" s="1">
        <v>321713</v>
      </c>
      <c r="B10642" s="1" t="s">
        <v>65</v>
      </c>
      <c r="C10642" s="1" t="s">
        <v>29</v>
      </c>
      <c r="D10642" s="1" t="s">
        <v>40</v>
      </c>
      <c r="E10642" s="1" t="s">
        <v>15</v>
      </c>
    </row>
    <row r="10643" spans="1:5" x14ac:dyDescent="0.25">
      <c r="A10643" s="1">
        <v>321716</v>
      </c>
      <c r="B10643" s="1" t="s">
        <v>35</v>
      </c>
      <c r="C10643" s="1" t="s">
        <v>27</v>
      </c>
      <c r="D10643" s="1" t="s">
        <v>45</v>
      </c>
      <c r="E10643" s="1" t="s">
        <v>15</v>
      </c>
    </row>
    <row r="10644" spans="1:5" x14ac:dyDescent="0.25">
      <c r="A10644" s="1">
        <v>321717</v>
      </c>
      <c r="B10644" s="1" t="s">
        <v>65</v>
      </c>
      <c r="C10644" s="1" t="s">
        <v>20</v>
      </c>
      <c r="D10644" s="1" t="s">
        <v>45</v>
      </c>
      <c r="E10644" s="1" t="s">
        <v>15</v>
      </c>
    </row>
    <row r="10645" spans="1:5" x14ac:dyDescent="0.25">
      <c r="A10645" s="1">
        <v>321718</v>
      </c>
      <c r="B10645" s="1" t="s">
        <v>65</v>
      </c>
      <c r="C10645" s="1" t="s">
        <v>22</v>
      </c>
      <c r="D10645" s="1" t="s">
        <v>43</v>
      </c>
      <c r="E10645" s="1" t="s">
        <v>15</v>
      </c>
    </row>
    <row r="10646" spans="1:5" x14ac:dyDescent="0.25">
      <c r="A10646" s="1">
        <v>321721</v>
      </c>
      <c r="B10646" s="1" t="s">
        <v>12</v>
      </c>
      <c r="C10646" s="1" t="s">
        <v>32</v>
      </c>
      <c r="D10646" s="1" t="s">
        <v>39</v>
      </c>
      <c r="E10646" s="1" t="s">
        <v>15</v>
      </c>
    </row>
    <row r="10647" spans="1:5" x14ac:dyDescent="0.25">
      <c r="A10647" s="1">
        <v>321722</v>
      </c>
      <c r="B10647" s="1" t="s">
        <v>12</v>
      </c>
      <c r="C10647" s="1" t="s">
        <v>32</v>
      </c>
      <c r="D10647" s="1" t="s">
        <v>39</v>
      </c>
      <c r="E10647" s="1" t="s">
        <v>15</v>
      </c>
    </row>
    <row r="10648" spans="1:5" x14ac:dyDescent="0.25">
      <c r="A10648" s="1">
        <v>321724</v>
      </c>
      <c r="B10648" s="1" t="s">
        <v>65</v>
      </c>
      <c r="C10648" s="1" t="s">
        <v>29</v>
      </c>
      <c r="D10648" s="1" t="s">
        <v>40</v>
      </c>
      <c r="E10648" s="1" t="s">
        <v>15</v>
      </c>
    </row>
    <row r="10649" spans="1:5" x14ac:dyDescent="0.25">
      <c r="A10649" s="1">
        <v>321725</v>
      </c>
      <c r="B10649" s="1" t="s">
        <v>35</v>
      </c>
      <c r="C10649" s="1" t="s">
        <v>29</v>
      </c>
      <c r="D10649" s="1" t="s">
        <v>40</v>
      </c>
      <c r="E10649" s="1" t="s">
        <v>15</v>
      </c>
    </row>
    <row r="10650" spans="1:5" x14ac:dyDescent="0.25">
      <c r="A10650" s="1">
        <v>321726</v>
      </c>
      <c r="B10650" s="1" t="s">
        <v>64</v>
      </c>
      <c r="C10650" s="1" t="s">
        <v>27</v>
      </c>
      <c r="D10650" s="1" t="s">
        <v>30</v>
      </c>
      <c r="E10650" s="1" t="s">
        <v>15</v>
      </c>
    </row>
    <row r="10651" spans="1:5" x14ac:dyDescent="0.25">
      <c r="A10651" s="1">
        <v>321727</v>
      </c>
      <c r="B10651" s="1" t="s">
        <v>64</v>
      </c>
      <c r="C10651" s="1" t="s">
        <v>27</v>
      </c>
      <c r="D10651" s="1" t="s">
        <v>30</v>
      </c>
      <c r="E10651" s="1" t="s">
        <v>15</v>
      </c>
    </row>
    <row r="10652" spans="1:5" x14ac:dyDescent="0.25">
      <c r="A10652" s="1">
        <v>321728</v>
      </c>
      <c r="B10652" s="1" t="s">
        <v>64</v>
      </c>
      <c r="C10652" s="1" t="s">
        <v>27</v>
      </c>
      <c r="D10652" s="1" t="s">
        <v>30</v>
      </c>
      <c r="E10652" s="1" t="s">
        <v>15</v>
      </c>
    </row>
    <row r="10653" spans="1:5" x14ac:dyDescent="0.25">
      <c r="A10653" s="1">
        <v>321730</v>
      </c>
      <c r="B10653" s="1" t="s">
        <v>64</v>
      </c>
      <c r="C10653" s="1" t="s">
        <v>27</v>
      </c>
      <c r="D10653" s="1" t="s">
        <v>30</v>
      </c>
      <c r="E10653" s="1" t="s">
        <v>15</v>
      </c>
    </row>
    <row r="10654" spans="1:5" x14ac:dyDescent="0.25">
      <c r="A10654" s="1">
        <v>321729</v>
      </c>
      <c r="B10654" s="1" t="s">
        <v>64</v>
      </c>
      <c r="C10654" s="1" t="s">
        <v>27</v>
      </c>
      <c r="D10654" s="1" t="s">
        <v>30</v>
      </c>
      <c r="E10654" s="1" t="s">
        <v>15</v>
      </c>
    </row>
    <row r="10655" spans="1:5" x14ac:dyDescent="0.25">
      <c r="A10655" s="1">
        <v>321731</v>
      </c>
      <c r="B10655" s="1" t="s">
        <v>64</v>
      </c>
      <c r="C10655" s="1" t="s">
        <v>27</v>
      </c>
      <c r="D10655" s="1" t="s">
        <v>30</v>
      </c>
      <c r="E10655" s="1" t="s">
        <v>15</v>
      </c>
    </row>
    <row r="10656" spans="1:5" x14ac:dyDescent="0.25">
      <c r="A10656" s="1">
        <v>321732</v>
      </c>
      <c r="B10656" s="1" t="s">
        <v>64</v>
      </c>
      <c r="C10656" s="1" t="s">
        <v>27</v>
      </c>
      <c r="D10656" s="1" t="s">
        <v>30</v>
      </c>
      <c r="E10656" s="1" t="s">
        <v>15</v>
      </c>
    </row>
    <row r="10657" spans="1:5" x14ac:dyDescent="0.25">
      <c r="A10657" s="1">
        <v>321733</v>
      </c>
      <c r="B10657" s="1" t="s">
        <v>64</v>
      </c>
      <c r="C10657" s="1" t="s">
        <v>27</v>
      </c>
      <c r="D10657" s="1" t="s">
        <v>30</v>
      </c>
      <c r="E10657" s="1" t="s">
        <v>15</v>
      </c>
    </row>
    <row r="10658" spans="1:5" x14ac:dyDescent="0.25">
      <c r="A10658" s="1">
        <v>321734</v>
      </c>
      <c r="B10658" s="1" t="s">
        <v>64</v>
      </c>
      <c r="C10658" s="1" t="s">
        <v>27</v>
      </c>
      <c r="D10658" s="1" t="s">
        <v>30</v>
      </c>
      <c r="E10658" s="1" t="s">
        <v>15</v>
      </c>
    </row>
    <row r="10659" spans="1:5" x14ac:dyDescent="0.25">
      <c r="A10659" s="1">
        <v>321735</v>
      </c>
      <c r="B10659" s="1" t="s">
        <v>64</v>
      </c>
      <c r="C10659" s="1" t="s">
        <v>27</v>
      </c>
      <c r="D10659" s="1" t="s">
        <v>30</v>
      </c>
      <c r="E10659" s="1" t="s">
        <v>15</v>
      </c>
    </row>
    <row r="10660" spans="1:5" x14ac:dyDescent="0.25">
      <c r="A10660" s="1">
        <v>321736</v>
      </c>
      <c r="B10660" s="1" t="s">
        <v>64</v>
      </c>
      <c r="C10660" s="1" t="s">
        <v>27</v>
      </c>
      <c r="D10660" s="1" t="s">
        <v>30</v>
      </c>
      <c r="E10660" s="1" t="s">
        <v>15</v>
      </c>
    </row>
    <row r="10661" spans="1:5" x14ac:dyDescent="0.25">
      <c r="A10661" s="1">
        <v>321737</v>
      </c>
      <c r="B10661" s="1" t="s">
        <v>64</v>
      </c>
      <c r="C10661" s="1" t="s">
        <v>27</v>
      </c>
      <c r="D10661" s="1" t="s">
        <v>30</v>
      </c>
      <c r="E10661" s="1" t="s">
        <v>15</v>
      </c>
    </row>
    <row r="10662" spans="1:5" x14ac:dyDescent="0.25">
      <c r="A10662" s="1">
        <v>321738</v>
      </c>
      <c r="B10662" s="1" t="s">
        <v>64</v>
      </c>
      <c r="C10662" s="1" t="s">
        <v>27</v>
      </c>
      <c r="D10662" s="1" t="s">
        <v>30</v>
      </c>
      <c r="E10662" s="1" t="s">
        <v>15</v>
      </c>
    </row>
    <row r="10663" spans="1:5" x14ac:dyDescent="0.25">
      <c r="A10663" s="1">
        <v>321739</v>
      </c>
      <c r="B10663" s="1" t="s">
        <v>64</v>
      </c>
      <c r="C10663" s="1" t="s">
        <v>27</v>
      </c>
      <c r="D10663" s="1" t="s">
        <v>30</v>
      </c>
      <c r="E10663" s="1" t="s">
        <v>15</v>
      </c>
    </row>
    <row r="10664" spans="1:5" x14ac:dyDescent="0.25">
      <c r="A10664" s="1">
        <v>321740</v>
      </c>
      <c r="B10664" s="1" t="s">
        <v>64</v>
      </c>
      <c r="C10664" s="1" t="s">
        <v>27</v>
      </c>
      <c r="D10664" s="1" t="s">
        <v>30</v>
      </c>
      <c r="E10664" s="1" t="s">
        <v>15</v>
      </c>
    </row>
    <row r="10665" spans="1:5" x14ac:dyDescent="0.25">
      <c r="A10665" s="1">
        <v>321741</v>
      </c>
      <c r="B10665" s="1" t="s">
        <v>64</v>
      </c>
      <c r="C10665" s="1" t="s">
        <v>27</v>
      </c>
      <c r="D10665" s="1" t="s">
        <v>30</v>
      </c>
      <c r="E10665" s="1" t="s">
        <v>15</v>
      </c>
    </row>
    <row r="10666" spans="1:5" x14ac:dyDescent="0.25">
      <c r="A10666" s="1">
        <v>321742</v>
      </c>
      <c r="B10666" s="1" t="s">
        <v>64</v>
      </c>
      <c r="C10666" s="1" t="s">
        <v>27</v>
      </c>
      <c r="D10666" s="1" t="s">
        <v>30</v>
      </c>
      <c r="E10666" s="1" t="s">
        <v>15</v>
      </c>
    </row>
    <row r="10667" spans="1:5" x14ac:dyDescent="0.25">
      <c r="A10667" s="1">
        <v>321743</v>
      </c>
      <c r="B10667" s="1" t="s">
        <v>64</v>
      </c>
      <c r="C10667" s="1" t="s">
        <v>27</v>
      </c>
      <c r="D10667" s="1" t="s">
        <v>30</v>
      </c>
      <c r="E10667" s="1" t="s">
        <v>15</v>
      </c>
    </row>
    <row r="10668" spans="1:5" x14ac:dyDescent="0.25">
      <c r="A10668" s="1">
        <v>321744</v>
      </c>
      <c r="B10668" s="1" t="s">
        <v>64</v>
      </c>
      <c r="C10668" s="1" t="s">
        <v>27</v>
      </c>
      <c r="D10668" s="1" t="s">
        <v>30</v>
      </c>
      <c r="E10668" s="1" t="s">
        <v>15</v>
      </c>
    </row>
    <row r="10669" spans="1:5" x14ac:dyDescent="0.25">
      <c r="A10669" s="1">
        <v>321745</v>
      </c>
      <c r="B10669" s="1" t="s">
        <v>64</v>
      </c>
      <c r="C10669" s="1" t="s">
        <v>27</v>
      </c>
      <c r="D10669" s="1" t="s">
        <v>30</v>
      </c>
      <c r="E10669" s="1" t="s">
        <v>15</v>
      </c>
    </row>
    <row r="10670" spans="1:5" x14ac:dyDescent="0.25">
      <c r="A10670" s="1">
        <v>321746</v>
      </c>
      <c r="B10670" s="1" t="s">
        <v>64</v>
      </c>
      <c r="C10670" s="1" t="s">
        <v>27</v>
      </c>
      <c r="D10670" s="1" t="s">
        <v>30</v>
      </c>
      <c r="E10670" s="1" t="s">
        <v>15</v>
      </c>
    </row>
    <row r="10671" spans="1:5" x14ac:dyDescent="0.25">
      <c r="A10671" s="1">
        <v>321747</v>
      </c>
      <c r="B10671" s="1" t="s">
        <v>64</v>
      </c>
      <c r="C10671" s="1" t="s">
        <v>27</v>
      </c>
      <c r="D10671" s="1" t="s">
        <v>30</v>
      </c>
      <c r="E10671" s="1" t="s">
        <v>15</v>
      </c>
    </row>
    <row r="10672" spans="1:5" x14ac:dyDescent="0.25">
      <c r="A10672" s="1">
        <v>321748</v>
      </c>
      <c r="B10672" s="1" t="s">
        <v>64</v>
      </c>
      <c r="C10672" s="1" t="s">
        <v>27</v>
      </c>
      <c r="D10672" s="1" t="s">
        <v>30</v>
      </c>
      <c r="E10672" s="1" t="s">
        <v>15</v>
      </c>
    </row>
    <row r="10673" spans="1:5" x14ac:dyDescent="0.25">
      <c r="A10673" s="1">
        <v>321749</v>
      </c>
      <c r="B10673" s="1" t="s">
        <v>64</v>
      </c>
      <c r="C10673" s="1" t="s">
        <v>27</v>
      </c>
      <c r="D10673" s="1" t="s">
        <v>30</v>
      </c>
      <c r="E10673" s="1" t="s">
        <v>15</v>
      </c>
    </row>
    <row r="10674" spans="1:5" x14ac:dyDescent="0.25">
      <c r="A10674" s="1">
        <v>321750</v>
      </c>
      <c r="B10674" s="1" t="s">
        <v>64</v>
      </c>
      <c r="C10674" s="1" t="s">
        <v>27</v>
      </c>
      <c r="D10674" s="1" t="s">
        <v>30</v>
      </c>
      <c r="E10674" s="1" t="s">
        <v>15</v>
      </c>
    </row>
    <row r="10675" spans="1:5" x14ac:dyDescent="0.25">
      <c r="A10675" s="1">
        <v>321751</v>
      </c>
      <c r="B10675" s="1" t="s">
        <v>64</v>
      </c>
      <c r="C10675" s="1" t="s">
        <v>27</v>
      </c>
      <c r="D10675" s="1" t="s">
        <v>30</v>
      </c>
      <c r="E10675" s="1" t="s">
        <v>15</v>
      </c>
    </row>
    <row r="10676" spans="1:5" x14ac:dyDescent="0.25">
      <c r="A10676" s="1">
        <v>321752</v>
      </c>
      <c r="B10676" s="1" t="s">
        <v>64</v>
      </c>
      <c r="C10676" s="1" t="s">
        <v>27</v>
      </c>
      <c r="D10676" s="1" t="s">
        <v>30</v>
      </c>
      <c r="E10676" s="1" t="s">
        <v>15</v>
      </c>
    </row>
    <row r="10677" spans="1:5" x14ac:dyDescent="0.25">
      <c r="A10677" s="1">
        <v>321753</v>
      </c>
      <c r="B10677" s="1" t="s">
        <v>64</v>
      </c>
      <c r="C10677" s="1" t="s">
        <v>27</v>
      </c>
      <c r="D10677" s="1" t="s">
        <v>30</v>
      </c>
      <c r="E10677" s="1" t="s">
        <v>15</v>
      </c>
    </row>
    <row r="10678" spans="1:5" x14ac:dyDescent="0.25">
      <c r="A10678" s="1">
        <v>321754</v>
      </c>
      <c r="B10678" s="1" t="s">
        <v>64</v>
      </c>
      <c r="C10678" s="1" t="s">
        <v>27</v>
      </c>
      <c r="D10678" s="1" t="s">
        <v>30</v>
      </c>
      <c r="E10678" s="1" t="s">
        <v>15</v>
      </c>
    </row>
    <row r="10679" spans="1:5" x14ac:dyDescent="0.25">
      <c r="A10679" s="1">
        <v>321755</v>
      </c>
      <c r="B10679" s="1" t="s">
        <v>64</v>
      </c>
      <c r="C10679" s="1" t="s">
        <v>27</v>
      </c>
      <c r="D10679" s="1" t="s">
        <v>30</v>
      </c>
      <c r="E10679" s="1" t="s">
        <v>15</v>
      </c>
    </row>
    <row r="10680" spans="1:5" x14ac:dyDescent="0.25">
      <c r="A10680" s="1">
        <v>321756</v>
      </c>
      <c r="B10680" s="1" t="s">
        <v>64</v>
      </c>
      <c r="C10680" s="1" t="s">
        <v>27</v>
      </c>
      <c r="D10680" s="1" t="s">
        <v>30</v>
      </c>
      <c r="E10680" s="1" t="s">
        <v>15</v>
      </c>
    </row>
    <row r="10681" spans="1:5" x14ac:dyDescent="0.25">
      <c r="A10681" s="1">
        <v>321757</v>
      </c>
      <c r="B10681" s="1" t="s">
        <v>64</v>
      </c>
      <c r="C10681" s="1" t="s">
        <v>27</v>
      </c>
      <c r="D10681" s="1" t="s">
        <v>30</v>
      </c>
      <c r="E10681" s="1" t="s">
        <v>15</v>
      </c>
    </row>
    <row r="10682" spans="1:5" x14ac:dyDescent="0.25">
      <c r="A10682" s="1">
        <v>321758</v>
      </c>
      <c r="B10682" s="1" t="s">
        <v>64</v>
      </c>
      <c r="C10682" s="1" t="s">
        <v>27</v>
      </c>
      <c r="D10682" s="1" t="s">
        <v>30</v>
      </c>
      <c r="E10682" s="1" t="s">
        <v>15</v>
      </c>
    </row>
    <row r="10683" spans="1:5" x14ac:dyDescent="0.25">
      <c r="A10683" s="1">
        <v>321759</v>
      </c>
      <c r="B10683" s="1" t="s">
        <v>64</v>
      </c>
      <c r="C10683" s="1" t="s">
        <v>27</v>
      </c>
      <c r="D10683" s="1" t="s">
        <v>30</v>
      </c>
      <c r="E10683" s="1" t="s">
        <v>15</v>
      </c>
    </row>
    <row r="10684" spans="1:5" x14ac:dyDescent="0.25">
      <c r="A10684" s="1">
        <v>321760</v>
      </c>
      <c r="B10684" s="1" t="s">
        <v>64</v>
      </c>
      <c r="C10684" s="1" t="s">
        <v>27</v>
      </c>
      <c r="D10684" s="1" t="s">
        <v>30</v>
      </c>
      <c r="E10684" s="1" t="s">
        <v>15</v>
      </c>
    </row>
    <row r="10685" spans="1:5" x14ac:dyDescent="0.25">
      <c r="A10685" s="1">
        <v>321761</v>
      </c>
      <c r="B10685" s="1" t="s">
        <v>64</v>
      </c>
      <c r="C10685" s="1" t="s">
        <v>27</v>
      </c>
      <c r="D10685" s="1" t="s">
        <v>30</v>
      </c>
      <c r="E10685" s="1" t="s">
        <v>15</v>
      </c>
    </row>
    <row r="10686" spans="1:5" x14ac:dyDescent="0.25">
      <c r="A10686" s="1">
        <v>321762</v>
      </c>
      <c r="B10686" s="1" t="s">
        <v>64</v>
      </c>
      <c r="C10686" s="1" t="s">
        <v>27</v>
      </c>
      <c r="D10686" s="1" t="s">
        <v>30</v>
      </c>
      <c r="E10686" s="1" t="s">
        <v>15</v>
      </c>
    </row>
    <row r="10687" spans="1:5" x14ac:dyDescent="0.25">
      <c r="A10687" s="1">
        <v>321763</v>
      </c>
      <c r="B10687" s="1" t="s">
        <v>64</v>
      </c>
      <c r="C10687" s="1" t="s">
        <v>27</v>
      </c>
      <c r="D10687" s="1" t="s">
        <v>30</v>
      </c>
      <c r="E10687" s="1" t="s">
        <v>15</v>
      </c>
    </row>
    <row r="10688" spans="1:5" x14ac:dyDescent="0.25">
      <c r="A10688" s="1">
        <v>321764</v>
      </c>
      <c r="B10688" s="1" t="s">
        <v>64</v>
      </c>
      <c r="C10688" s="1" t="s">
        <v>27</v>
      </c>
      <c r="D10688" s="1" t="s">
        <v>30</v>
      </c>
      <c r="E10688" s="1" t="s">
        <v>15</v>
      </c>
    </row>
    <row r="10689" spans="1:5" x14ac:dyDescent="0.25">
      <c r="A10689" s="1">
        <v>321765</v>
      </c>
      <c r="B10689" s="1" t="s">
        <v>64</v>
      </c>
      <c r="C10689" s="1" t="s">
        <v>27</v>
      </c>
      <c r="D10689" s="1" t="s">
        <v>30</v>
      </c>
      <c r="E10689" s="1" t="s">
        <v>15</v>
      </c>
    </row>
    <row r="10690" spans="1:5" x14ac:dyDescent="0.25">
      <c r="A10690" s="1">
        <v>321766</v>
      </c>
      <c r="B10690" s="1" t="s">
        <v>64</v>
      </c>
      <c r="C10690" s="1" t="s">
        <v>27</v>
      </c>
      <c r="D10690" s="1" t="s">
        <v>30</v>
      </c>
      <c r="E10690" s="1" t="s">
        <v>15</v>
      </c>
    </row>
    <row r="10691" spans="1:5" x14ac:dyDescent="0.25">
      <c r="A10691" s="1">
        <v>321767</v>
      </c>
      <c r="B10691" s="1" t="s">
        <v>64</v>
      </c>
      <c r="C10691" s="1" t="s">
        <v>27</v>
      </c>
      <c r="D10691" s="1" t="s">
        <v>30</v>
      </c>
      <c r="E10691" s="1" t="s">
        <v>15</v>
      </c>
    </row>
    <row r="10692" spans="1:5" x14ac:dyDescent="0.25">
      <c r="A10692" s="1">
        <v>321768</v>
      </c>
      <c r="B10692" s="1" t="s">
        <v>64</v>
      </c>
      <c r="C10692" s="1" t="s">
        <v>27</v>
      </c>
      <c r="D10692" s="1" t="s">
        <v>30</v>
      </c>
      <c r="E10692" s="1" t="s">
        <v>15</v>
      </c>
    </row>
    <row r="10693" spans="1:5" x14ac:dyDescent="0.25">
      <c r="A10693" s="1">
        <v>321769</v>
      </c>
      <c r="B10693" s="1" t="s">
        <v>64</v>
      </c>
      <c r="C10693" s="1" t="s">
        <v>27</v>
      </c>
      <c r="D10693" s="1" t="s">
        <v>30</v>
      </c>
      <c r="E10693" s="1" t="s">
        <v>15</v>
      </c>
    </row>
    <row r="10694" spans="1:5" x14ac:dyDescent="0.25">
      <c r="A10694" s="1">
        <v>321770</v>
      </c>
      <c r="B10694" s="1" t="s">
        <v>64</v>
      </c>
      <c r="C10694" s="1" t="s">
        <v>27</v>
      </c>
      <c r="D10694" s="1" t="s">
        <v>30</v>
      </c>
      <c r="E10694" s="1" t="s">
        <v>15</v>
      </c>
    </row>
    <row r="10695" spans="1:5" x14ac:dyDescent="0.25">
      <c r="A10695" s="1">
        <v>321771</v>
      </c>
      <c r="B10695" s="1" t="s">
        <v>64</v>
      </c>
      <c r="C10695" s="1" t="s">
        <v>27</v>
      </c>
      <c r="D10695" s="1" t="s">
        <v>30</v>
      </c>
      <c r="E10695" s="1" t="s">
        <v>15</v>
      </c>
    </row>
    <row r="10696" spans="1:5" x14ac:dyDescent="0.25">
      <c r="A10696" s="1">
        <v>321772</v>
      </c>
      <c r="B10696" s="1" t="s">
        <v>64</v>
      </c>
      <c r="C10696" s="1" t="s">
        <v>27</v>
      </c>
      <c r="D10696" s="1" t="s">
        <v>30</v>
      </c>
      <c r="E10696" s="1" t="s">
        <v>15</v>
      </c>
    </row>
    <row r="10697" spans="1:5" x14ac:dyDescent="0.25">
      <c r="A10697" s="1">
        <v>321773</v>
      </c>
      <c r="B10697" s="1" t="s">
        <v>64</v>
      </c>
      <c r="C10697" s="1" t="s">
        <v>27</v>
      </c>
      <c r="D10697" s="1" t="s">
        <v>30</v>
      </c>
      <c r="E10697" s="1" t="s">
        <v>15</v>
      </c>
    </row>
    <row r="10698" spans="1:5" x14ac:dyDescent="0.25">
      <c r="A10698" s="1">
        <v>321774</v>
      </c>
      <c r="B10698" s="1" t="s">
        <v>64</v>
      </c>
      <c r="C10698" s="1" t="s">
        <v>27</v>
      </c>
      <c r="D10698" s="1" t="s">
        <v>30</v>
      </c>
      <c r="E10698" s="1" t="s">
        <v>15</v>
      </c>
    </row>
    <row r="10699" spans="1:5" x14ac:dyDescent="0.25">
      <c r="A10699" s="1">
        <v>321775</v>
      </c>
      <c r="B10699" s="1" t="s">
        <v>64</v>
      </c>
      <c r="C10699" s="1" t="s">
        <v>27</v>
      </c>
      <c r="D10699" s="1" t="s">
        <v>30</v>
      </c>
      <c r="E10699" s="1" t="s">
        <v>15</v>
      </c>
    </row>
    <row r="10700" spans="1:5" x14ac:dyDescent="0.25">
      <c r="A10700" s="1">
        <v>321777</v>
      </c>
      <c r="B10700" s="1" t="s">
        <v>12</v>
      </c>
      <c r="C10700" s="1" t="s">
        <v>27</v>
      </c>
      <c r="D10700" s="1" t="s">
        <v>57</v>
      </c>
      <c r="E10700" s="1" t="s">
        <v>15</v>
      </c>
    </row>
    <row r="10701" spans="1:5" x14ac:dyDescent="0.25">
      <c r="A10701" s="1">
        <v>321778</v>
      </c>
      <c r="B10701" s="1" t="s">
        <v>12</v>
      </c>
      <c r="C10701" s="1" t="s">
        <v>27</v>
      </c>
      <c r="D10701" s="1" t="s">
        <v>57</v>
      </c>
      <c r="E10701" s="1" t="s">
        <v>15</v>
      </c>
    </row>
    <row r="10702" spans="1:5" x14ac:dyDescent="0.25">
      <c r="A10702" s="1">
        <v>321779</v>
      </c>
      <c r="B10702" s="1" t="s">
        <v>12</v>
      </c>
      <c r="C10702" s="1" t="s">
        <v>27</v>
      </c>
      <c r="D10702" s="1" t="s">
        <v>57</v>
      </c>
      <c r="E10702" s="1" t="s">
        <v>15</v>
      </c>
    </row>
    <row r="10703" spans="1:5" x14ac:dyDescent="0.25">
      <c r="A10703" s="1">
        <v>321780</v>
      </c>
      <c r="B10703" s="1" t="s">
        <v>12</v>
      </c>
      <c r="C10703" s="1" t="s">
        <v>27</v>
      </c>
      <c r="D10703" s="1" t="s">
        <v>57</v>
      </c>
      <c r="E10703" s="1" t="s">
        <v>15</v>
      </c>
    </row>
    <row r="10704" spans="1:5" x14ac:dyDescent="0.25">
      <c r="A10704" s="1">
        <v>321781</v>
      </c>
      <c r="B10704" s="1" t="s">
        <v>12</v>
      </c>
      <c r="C10704" s="1" t="s">
        <v>27</v>
      </c>
      <c r="D10704" s="1" t="s">
        <v>57</v>
      </c>
      <c r="E10704" s="1" t="s">
        <v>15</v>
      </c>
    </row>
    <row r="10705" spans="1:5" x14ac:dyDescent="0.25">
      <c r="A10705" s="1">
        <v>321782</v>
      </c>
      <c r="B10705" s="1" t="s">
        <v>12</v>
      </c>
      <c r="C10705" s="1" t="s">
        <v>27</v>
      </c>
      <c r="D10705" s="1" t="s">
        <v>57</v>
      </c>
      <c r="E10705" s="1" t="s">
        <v>15</v>
      </c>
    </row>
    <row r="10706" spans="1:5" x14ac:dyDescent="0.25">
      <c r="A10706" s="1">
        <v>321783</v>
      </c>
      <c r="B10706" s="1" t="s">
        <v>12</v>
      </c>
      <c r="C10706" s="1" t="s">
        <v>27</v>
      </c>
      <c r="D10706" s="1" t="s">
        <v>57</v>
      </c>
      <c r="E10706" s="1" t="s">
        <v>15</v>
      </c>
    </row>
    <row r="10707" spans="1:5" x14ac:dyDescent="0.25">
      <c r="A10707" s="1">
        <v>321784</v>
      </c>
      <c r="B10707" s="1" t="s">
        <v>12</v>
      </c>
      <c r="C10707" s="1" t="s">
        <v>27</v>
      </c>
      <c r="D10707" s="1" t="s">
        <v>57</v>
      </c>
      <c r="E10707" s="1" t="s">
        <v>15</v>
      </c>
    </row>
    <row r="10708" spans="1:5" x14ac:dyDescent="0.25">
      <c r="A10708" s="1">
        <v>321785</v>
      </c>
      <c r="B10708" s="1" t="s">
        <v>12</v>
      </c>
      <c r="C10708" s="1" t="s">
        <v>27</v>
      </c>
      <c r="D10708" s="1" t="s">
        <v>57</v>
      </c>
      <c r="E10708" s="1" t="s">
        <v>15</v>
      </c>
    </row>
    <row r="10709" spans="1:5" x14ac:dyDescent="0.25">
      <c r="A10709" s="1">
        <v>321786</v>
      </c>
      <c r="B10709" s="1" t="s">
        <v>12</v>
      </c>
      <c r="C10709" s="1" t="s">
        <v>27</v>
      </c>
      <c r="D10709" s="1" t="s">
        <v>57</v>
      </c>
      <c r="E10709" s="1" t="s">
        <v>15</v>
      </c>
    </row>
    <row r="10710" spans="1:5" x14ac:dyDescent="0.25">
      <c r="A10710" s="1">
        <v>321787</v>
      </c>
      <c r="B10710" s="1" t="s">
        <v>12</v>
      </c>
      <c r="C10710" s="1" t="s">
        <v>27</v>
      </c>
      <c r="D10710" s="1" t="s">
        <v>57</v>
      </c>
      <c r="E10710" s="1" t="s">
        <v>15</v>
      </c>
    </row>
    <row r="10711" spans="1:5" x14ac:dyDescent="0.25">
      <c r="A10711" s="1">
        <v>321788</v>
      </c>
      <c r="B10711" s="1" t="s">
        <v>12</v>
      </c>
      <c r="C10711" s="1" t="s">
        <v>27</v>
      </c>
      <c r="D10711" s="1" t="s">
        <v>57</v>
      </c>
      <c r="E10711" s="1" t="s">
        <v>15</v>
      </c>
    </row>
    <row r="10712" spans="1:5" x14ac:dyDescent="0.25">
      <c r="A10712" s="1">
        <v>321789</v>
      </c>
      <c r="B10712" s="1" t="s">
        <v>12</v>
      </c>
      <c r="C10712" s="1" t="s">
        <v>27</v>
      </c>
      <c r="D10712" s="1" t="s">
        <v>57</v>
      </c>
      <c r="E10712" s="1" t="s">
        <v>15</v>
      </c>
    </row>
    <row r="10713" spans="1:5" x14ac:dyDescent="0.25">
      <c r="A10713" s="1">
        <v>321790</v>
      </c>
      <c r="B10713" s="1" t="s">
        <v>12</v>
      </c>
      <c r="C10713" s="1" t="s">
        <v>27</v>
      </c>
      <c r="D10713" s="1" t="s">
        <v>57</v>
      </c>
      <c r="E10713" s="1" t="s">
        <v>15</v>
      </c>
    </row>
    <row r="10714" spans="1:5" x14ac:dyDescent="0.25">
      <c r="A10714" s="1">
        <v>321791</v>
      </c>
      <c r="B10714" s="1" t="s">
        <v>12</v>
      </c>
      <c r="C10714" s="1" t="s">
        <v>27</v>
      </c>
      <c r="D10714" s="1" t="s">
        <v>57</v>
      </c>
      <c r="E10714" s="1" t="s">
        <v>15</v>
      </c>
    </row>
    <row r="10715" spans="1:5" x14ac:dyDescent="0.25">
      <c r="A10715" s="1">
        <v>321792</v>
      </c>
      <c r="B10715" s="1" t="s">
        <v>12</v>
      </c>
      <c r="C10715" s="1" t="s">
        <v>27</v>
      </c>
      <c r="D10715" s="1" t="s">
        <v>57</v>
      </c>
      <c r="E10715" s="1" t="s">
        <v>15</v>
      </c>
    </row>
    <row r="10716" spans="1:5" x14ac:dyDescent="0.25">
      <c r="A10716" s="1">
        <v>321793</v>
      </c>
      <c r="B10716" s="1" t="s">
        <v>12</v>
      </c>
      <c r="C10716" s="1" t="s">
        <v>27</v>
      </c>
      <c r="D10716" s="1" t="s">
        <v>57</v>
      </c>
      <c r="E10716" s="1" t="s">
        <v>15</v>
      </c>
    </row>
    <row r="10717" spans="1:5" x14ac:dyDescent="0.25">
      <c r="A10717" s="1">
        <v>321794</v>
      </c>
      <c r="B10717" s="1" t="s">
        <v>12</v>
      </c>
      <c r="C10717" s="1" t="s">
        <v>27</v>
      </c>
      <c r="D10717" s="1" t="s">
        <v>57</v>
      </c>
      <c r="E10717" s="1" t="s">
        <v>15</v>
      </c>
    </row>
    <row r="10718" spans="1:5" x14ac:dyDescent="0.25">
      <c r="A10718" s="1">
        <v>321795</v>
      </c>
      <c r="B10718" s="1" t="s">
        <v>12</v>
      </c>
      <c r="C10718" s="1" t="s">
        <v>27</v>
      </c>
      <c r="D10718" s="1" t="s">
        <v>57</v>
      </c>
      <c r="E10718" s="1" t="s">
        <v>15</v>
      </c>
    </row>
    <row r="10719" spans="1:5" x14ac:dyDescent="0.25">
      <c r="A10719" s="1">
        <v>321796</v>
      </c>
      <c r="B10719" s="1" t="s">
        <v>12</v>
      </c>
      <c r="C10719" s="1" t="s">
        <v>27</v>
      </c>
      <c r="D10719" s="1" t="s">
        <v>57</v>
      </c>
      <c r="E10719" s="1" t="s">
        <v>15</v>
      </c>
    </row>
    <row r="10720" spans="1:5" x14ac:dyDescent="0.25">
      <c r="A10720" s="1">
        <v>321843</v>
      </c>
      <c r="B10720" s="1" t="s">
        <v>12</v>
      </c>
      <c r="C10720" s="1" t="s">
        <v>13</v>
      </c>
      <c r="D10720" s="1" t="s">
        <v>14</v>
      </c>
      <c r="E10720" s="1" t="s">
        <v>15</v>
      </c>
    </row>
    <row r="10721" spans="1:5" x14ac:dyDescent="0.25">
      <c r="A10721" s="1">
        <v>321844</v>
      </c>
      <c r="B10721" s="1" t="s">
        <v>12</v>
      </c>
      <c r="C10721" s="1" t="s">
        <v>13</v>
      </c>
      <c r="D10721" s="1" t="s">
        <v>21</v>
      </c>
      <c r="E10721" s="1" t="s">
        <v>15</v>
      </c>
    </row>
    <row r="10722" spans="1:5" x14ac:dyDescent="0.25">
      <c r="A10722" s="1">
        <v>321845</v>
      </c>
      <c r="B10722" s="1" t="s">
        <v>12</v>
      </c>
      <c r="C10722" s="1" t="s">
        <v>13</v>
      </c>
      <c r="D10722" s="1" t="s">
        <v>36</v>
      </c>
      <c r="E10722" s="1" t="s">
        <v>15</v>
      </c>
    </row>
    <row r="10723" spans="1:5" x14ac:dyDescent="0.25">
      <c r="A10723" s="1">
        <v>321846</v>
      </c>
      <c r="B10723" s="1" t="s">
        <v>12</v>
      </c>
      <c r="C10723" s="1" t="s">
        <v>13</v>
      </c>
      <c r="D10723" s="1" t="s">
        <v>19</v>
      </c>
      <c r="E10723" s="1" t="s">
        <v>15</v>
      </c>
    </row>
    <row r="10724" spans="1:5" x14ac:dyDescent="0.25">
      <c r="A10724" s="1">
        <v>321847</v>
      </c>
      <c r="B10724" s="1" t="s">
        <v>12</v>
      </c>
      <c r="C10724" s="1" t="s">
        <v>13</v>
      </c>
      <c r="D10724" s="1" t="s">
        <v>30</v>
      </c>
      <c r="E10724" s="1" t="s">
        <v>15</v>
      </c>
    </row>
    <row r="10725" spans="1:5" x14ac:dyDescent="0.25">
      <c r="A10725" s="1">
        <v>321848</v>
      </c>
      <c r="B10725" s="1" t="s">
        <v>12</v>
      </c>
      <c r="C10725" s="1" t="s">
        <v>13</v>
      </c>
      <c r="D10725" s="1" t="s">
        <v>24</v>
      </c>
      <c r="E10725" s="1" t="s">
        <v>15</v>
      </c>
    </row>
    <row r="10726" spans="1:5" x14ac:dyDescent="0.25">
      <c r="A10726" s="1">
        <v>321849</v>
      </c>
      <c r="B10726" s="1" t="s">
        <v>12</v>
      </c>
      <c r="C10726" s="1" t="s">
        <v>13</v>
      </c>
      <c r="D10726" s="1" t="s">
        <v>33</v>
      </c>
      <c r="E10726" s="1" t="s">
        <v>15</v>
      </c>
    </row>
    <row r="10727" spans="1:5" x14ac:dyDescent="0.25">
      <c r="A10727" s="1">
        <v>321850</v>
      </c>
      <c r="B10727" s="1" t="s">
        <v>35</v>
      </c>
      <c r="C10727" s="1" t="s">
        <v>13</v>
      </c>
      <c r="D10727" s="1" t="s">
        <v>36</v>
      </c>
      <c r="E10727" s="1" t="s">
        <v>15</v>
      </c>
    </row>
    <row r="10728" spans="1:5" x14ac:dyDescent="0.25">
      <c r="A10728" s="1">
        <v>321851</v>
      </c>
      <c r="B10728" s="1" t="s">
        <v>35</v>
      </c>
      <c r="C10728" s="1" t="s">
        <v>13</v>
      </c>
      <c r="D10728" s="1" t="s">
        <v>34</v>
      </c>
      <c r="E10728" s="1" t="s">
        <v>15</v>
      </c>
    </row>
    <row r="10729" spans="1:5" x14ac:dyDescent="0.25">
      <c r="A10729" s="1">
        <v>321852</v>
      </c>
      <c r="B10729" s="1" t="s">
        <v>12</v>
      </c>
      <c r="C10729" s="1" t="s">
        <v>13</v>
      </c>
      <c r="D10729" s="1" t="s">
        <v>38</v>
      </c>
      <c r="E10729" s="1" t="s">
        <v>15</v>
      </c>
    </row>
    <row r="10730" spans="1:5" x14ac:dyDescent="0.25">
      <c r="A10730" s="1">
        <v>321853</v>
      </c>
      <c r="B10730" s="1" t="s">
        <v>35</v>
      </c>
      <c r="C10730" s="1" t="s">
        <v>13</v>
      </c>
      <c r="D10730" s="1" t="s">
        <v>34</v>
      </c>
      <c r="E10730" s="1" t="s">
        <v>15</v>
      </c>
    </row>
    <row r="10731" spans="1:5" x14ac:dyDescent="0.25">
      <c r="A10731" s="1">
        <v>321854</v>
      </c>
      <c r="B10731" s="1" t="s">
        <v>35</v>
      </c>
      <c r="C10731" s="1" t="s">
        <v>13</v>
      </c>
      <c r="D10731" s="1" t="s">
        <v>37</v>
      </c>
      <c r="E10731" s="1" t="s">
        <v>15</v>
      </c>
    </row>
    <row r="10732" spans="1:5" x14ac:dyDescent="0.25">
      <c r="A10732" s="1">
        <v>321855</v>
      </c>
      <c r="B10732" s="1" t="s">
        <v>35</v>
      </c>
      <c r="C10732" s="1" t="s">
        <v>13</v>
      </c>
      <c r="D10732" s="1" t="s">
        <v>45</v>
      </c>
      <c r="E10732" s="1" t="s">
        <v>15</v>
      </c>
    </row>
    <row r="10733" spans="1:5" x14ac:dyDescent="0.25">
      <c r="A10733" s="1">
        <v>321856</v>
      </c>
      <c r="B10733" s="1" t="s">
        <v>35</v>
      </c>
      <c r="C10733" s="1" t="s">
        <v>13</v>
      </c>
      <c r="D10733" s="1" t="s">
        <v>37</v>
      </c>
      <c r="E10733" s="1" t="s">
        <v>15</v>
      </c>
    </row>
    <row r="10734" spans="1:5" x14ac:dyDescent="0.25">
      <c r="A10734" s="1">
        <v>321857</v>
      </c>
      <c r="B10734" s="1" t="s">
        <v>12</v>
      </c>
      <c r="C10734" s="1" t="s">
        <v>13</v>
      </c>
      <c r="D10734" s="1" t="s">
        <v>21</v>
      </c>
      <c r="E10734" s="1" t="s">
        <v>15</v>
      </c>
    </row>
    <row r="10735" spans="1:5" x14ac:dyDescent="0.25">
      <c r="A10735" s="1">
        <v>321858</v>
      </c>
      <c r="B10735" s="1" t="s">
        <v>35</v>
      </c>
      <c r="C10735" s="1" t="s">
        <v>13</v>
      </c>
      <c r="D10735" s="1" t="s">
        <v>30</v>
      </c>
      <c r="E10735" s="1" t="s">
        <v>15</v>
      </c>
    </row>
    <row r="10736" spans="1:5" x14ac:dyDescent="0.25">
      <c r="A10736" s="1">
        <v>321859</v>
      </c>
      <c r="B10736" s="1" t="s">
        <v>12</v>
      </c>
      <c r="C10736" s="1" t="s">
        <v>13</v>
      </c>
      <c r="D10736" s="1" t="s">
        <v>40</v>
      </c>
      <c r="E10736" s="1" t="s">
        <v>15</v>
      </c>
    </row>
    <row r="10737" spans="1:5" x14ac:dyDescent="0.25">
      <c r="A10737" s="1">
        <v>321860</v>
      </c>
      <c r="B10737" s="1" t="s">
        <v>12</v>
      </c>
      <c r="C10737" s="1" t="s">
        <v>13</v>
      </c>
      <c r="D10737" s="1" t="s">
        <v>40</v>
      </c>
      <c r="E10737" s="1" t="s">
        <v>15</v>
      </c>
    </row>
    <row r="10738" spans="1:5" x14ac:dyDescent="0.25">
      <c r="A10738" s="1">
        <v>321861</v>
      </c>
      <c r="B10738" s="1" t="s">
        <v>12</v>
      </c>
      <c r="C10738" s="1" t="s">
        <v>13</v>
      </c>
      <c r="D10738" s="1" t="s">
        <v>26</v>
      </c>
      <c r="E10738" s="1" t="s">
        <v>15</v>
      </c>
    </row>
    <row r="10739" spans="1:5" x14ac:dyDescent="0.25">
      <c r="A10739" s="1">
        <v>321862</v>
      </c>
      <c r="B10739" s="1" t="s">
        <v>12</v>
      </c>
      <c r="C10739" s="1" t="s">
        <v>13</v>
      </c>
      <c r="D10739" s="1" t="s">
        <v>61</v>
      </c>
      <c r="E10739" s="1" t="s">
        <v>15</v>
      </c>
    </row>
    <row r="10740" spans="1:5" x14ac:dyDescent="0.25">
      <c r="A10740" s="1">
        <v>321863</v>
      </c>
      <c r="B10740" s="1" t="s">
        <v>12</v>
      </c>
      <c r="C10740" s="1" t="s">
        <v>13</v>
      </c>
      <c r="D10740" s="1" t="s">
        <v>40</v>
      </c>
      <c r="E10740" s="1" t="s">
        <v>15</v>
      </c>
    </row>
    <row r="10741" spans="1:5" x14ac:dyDescent="0.25">
      <c r="A10741" s="1">
        <v>321864</v>
      </c>
      <c r="B10741" s="1" t="s">
        <v>35</v>
      </c>
      <c r="C10741" s="1" t="s">
        <v>13</v>
      </c>
      <c r="D10741" s="1" t="s">
        <v>45</v>
      </c>
      <c r="E10741" s="1" t="s">
        <v>15</v>
      </c>
    </row>
    <row r="10742" spans="1:5" x14ac:dyDescent="0.25">
      <c r="A10742" s="1">
        <v>321865</v>
      </c>
      <c r="B10742" s="1" t="s">
        <v>12</v>
      </c>
      <c r="C10742" s="1" t="s">
        <v>13</v>
      </c>
      <c r="D10742" s="1" t="s">
        <v>61</v>
      </c>
      <c r="E10742" s="1" t="s">
        <v>15</v>
      </c>
    </row>
    <row r="10743" spans="1:5" x14ac:dyDescent="0.25">
      <c r="A10743" s="1">
        <v>321866</v>
      </c>
      <c r="B10743" s="1" t="s">
        <v>12</v>
      </c>
      <c r="C10743" s="1" t="s">
        <v>13</v>
      </c>
      <c r="D10743" s="1" t="s">
        <v>44</v>
      </c>
      <c r="E10743" s="1" t="s">
        <v>15</v>
      </c>
    </row>
    <row r="10744" spans="1:5" x14ac:dyDescent="0.25">
      <c r="A10744" s="1">
        <v>321867</v>
      </c>
      <c r="B10744" s="1" t="s">
        <v>12</v>
      </c>
      <c r="C10744" s="1" t="s">
        <v>13</v>
      </c>
      <c r="D10744" s="1" t="s">
        <v>41</v>
      </c>
      <c r="E10744" s="1" t="s">
        <v>15</v>
      </c>
    </row>
    <row r="10745" spans="1:5" x14ac:dyDescent="0.25">
      <c r="A10745" s="1">
        <v>321868</v>
      </c>
      <c r="B10745" s="1" t="s">
        <v>12</v>
      </c>
      <c r="C10745" s="1" t="s">
        <v>13</v>
      </c>
      <c r="D10745" s="1" t="s">
        <v>43</v>
      </c>
      <c r="E10745" s="1" t="s">
        <v>15</v>
      </c>
    </row>
    <row r="10746" spans="1:5" x14ac:dyDescent="0.25">
      <c r="A10746" s="1">
        <v>321869</v>
      </c>
      <c r="B10746" s="1" t="s">
        <v>12</v>
      </c>
      <c r="C10746" s="1" t="s">
        <v>13</v>
      </c>
      <c r="D10746" s="1" t="s">
        <v>43</v>
      </c>
      <c r="E10746" s="1" t="s">
        <v>15</v>
      </c>
    </row>
    <row r="10747" spans="1:5" x14ac:dyDescent="0.25">
      <c r="A10747" s="1">
        <v>321870</v>
      </c>
      <c r="B10747" s="1" t="s">
        <v>12</v>
      </c>
      <c r="C10747" s="1" t="s">
        <v>13</v>
      </c>
      <c r="D10747" s="1" t="s">
        <v>40</v>
      </c>
      <c r="E10747" s="1" t="s">
        <v>15</v>
      </c>
    </row>
    <row r="10748" spans="1:5" x14ac:dyDescent="0.25">
      <c r="A10748" s="1">
        <v>321871</v>
      </c>
      <c r="B10748" s="1" t="s">
        <v>35</v>
      </c>
      <c r="C10748" s="1" t="s">
        <v>13</v>
      </c>
      <c r="D10748" s="1" t="s">
        <v>43</v>
      </c>
      <c r="E10748" s="1" t="s">
        <v>15</v>
      </c>
    </row>
    <row r="10749" spans="1:5" x14ac:dyDescent="0.25">
      <c r="A10749" s="1">
        <v>321872</v>
      </c>
      <c r="B10749" s="1" t="s">
        <v>12</v>
      </c>
      <c r="C10749" s="1" t="s">
        <v>13</v>
      </c>
      <c r="D10749" s="1" t="s">
        <v>48</v>
      </c>
      <c r="E10749" s="1" t="s">
        <v>15</v>
      </c>
    </row>
    <row r="10750" spans="1:5" x14ac:dyDescent="0.25">
      <c r="A10750" s="1">
        <v>321873</v>
      </c>
      <c r="B10750" s="1" t="s">
        <v>12</v>
      </c>
      <c r="C10750" s="1" t="s">
        <v>13</v>
      </c>
      <c r="D10750" s="1" t="s">
        <v>40</v>
      </c>
      <c r="E10750" s="1" t="s">
        <v>15</v>
      </c>
    </row>
    <row r="10751" spans="1:5" x14ac:dyDescent="0.25">
      <c r="A10751" s="1">
        <v>321874</v>
      </c>
      <c r="B10751" s="1" t="s">
        <v>12</v>
      </c>
      <c r="C10751" s="1" t="s">
        <v>13</v>
      </c>
      <c r="D10751" s="1" t="s">
        <v>61</v>
      </c>
      <c r="E10751" s="1" t="s">
        <v>15</v>
      </c>
    </row>
    <row r="10752" spans="1:5" x14ac:dyDescent="0.25">
      <c r="A10752" s="1">
        <v>321875</v>
      </c>
      <c r="B10752" s="1" t="s">
        <v>35</v>
      </c>
      <c r="C10752" s="1" t="s">
        <v>13</v>
      </c>
      <c r="D10752" s="1" t="s">
        <v>48</v>
      </c>
      <c r="E10752" s="1" t="s">
        <v>15</v>
      </c>
    </row>
    <row r="10753" spans="1:5" x14ac:dyDescent="0.25">
      <c r="A10753" s="1">
        <v>321876</v>
      </c>
      <c r="B10753" s="1" t="s">
        <v>12</v>
      </c>
      <c r="C10753" s="1" t="s">
        <v>13</v>
      </c>
      <c r="D10753" s="1" t="s">
        <v>48</v>
      </c>
      <c r="E10753" s="1" t="s">
        <v>15</v>
      </c>
    </row>
    <row r="10754" spans="1:5" x14ac:dyDescent="0.25">
      <c r="A10754" s="1">
        <v>321877</v>
      </c>
      <c r="B10754" s="1" t="s">
        <v>12</v>
      </c>
      <c r="C10754" s="1" t="s">
        <v>13</v>
      </c>
      <c r="D10754" s="1" t="s">
        <v>43</v>
      </c>
      <c r="E10754" s="1" t="s">
        <v>15</v>
      </c>
    </row>
    <row r="10755" spans="1:5" x14ac:dyDescent="0.25">
      <c r="A10755" s="1">
        <v>321878</v>
      </c>
      <c r="B10755" s="1" t="s">
        <v>35</v>
      </c>
      <c r="C10755" s="1" t="s">
        <v>13</v>
      </c>
      <c r="D10755" s="1" t="s">
        <v>43</v>
      </c>
      <c r="E10755" s="1" t="s">
        <v>15</v>
      </c>
    </row>
    <row r="10756" spans="1:5" x14ac:dyDescent="0.25">
      <c r="A10756" s="1">
        <v>321879</v>
      </c>
      <c r="B10756" s="1" t="s">
        <v>12</v>
      </c>
      <c r="C10756" s="1" t="s">
        <v>13</v>
      </c>
      <c r="D10756" s="1" t="s">
        <v>61</v>
      </c>
      <c r="E10756" s="1" t="s">
        <v>15</v>
      </c>
    </row>
    <row r="10757" spans="1:5" x14ac:dyDescent="0.25">
      <c r="A10757" s="1">
        <v>321880</v>
      </c>
      <c r="B10757" s="1" t="s">
        <v>12</v>
      </c>
      <c r="C10757" s="1" t="s">
        <v>13</v>
      </c>
      <c r="D10757" s="1" t="s">
        <v>43</v>
      </c>
      <c r="E10757" s="1" t="s">
        <v>15</v>
      </c>
    </row>
    <row r="10758" spans="1:5" x14ac:dyDescent="0.25">
      <c r="A10758" s="1">
        <v>321881</v>
      </c>
      <c r="B10758" s="1" t="s">
        <v>12</v>
      </c>
      <c r="C10758" s="1" t="s">
        <v>13</v>
      </c>
      <c r="D10758" s="1" t="s">
        <v>48</v>
      </c>
      <c r="E10758" s="1" t="s">
        <v>15</v>
      </c>
    </row>
    <row r="10759" spans="1:5" x14ac:dyDescent="0.25">
      <c r="A10759" s="1">
        <v>321882</v>
      </c>
      <c r="B10759" s="1" t="s">
        <v>35</v>
      </c>
      <c r="C10759" s="1" t="s">
        <v>13</v>
      </c>
      <c r="D10759" s="1" t="s">
        <v>61</v>
      </c>
      <c r="E10759" s="1" t="s">
        <v>15</v>
      </c>
    </row>
    <row r="10760" spans="1:5" x14ac:dyDescent="0.25">
      <c r="A10760" s="1">
        <v>321883</v>
      </c>
      <c r="B10760" s="1" t="s">
        <v>12</v>
      </c>
      <c r="C10760" s="1" t="s">
        <v>13</v>
      </c>
      <c r="D10760" s="1" t="s">
        <v>40</v>
      </c>
      <c r="E10760" s="1" t="s">
        <v>15</v>
      </c>
    </row>
    <row r="10761" spans="1:5" x14ac:dyDescent="0.25">
      <c r="A10761" s="1">
        <v>321884</v>
      </c>
      <c r="B10761" s="1" t="s">
        <v>12</v>
      </c>
      <c r="C10761" s="1" t="s">
        <v>13</v>
      </c>
      <c r="D10761" s="1" t="s">
        <v>45</v>
      </c>
      <c r="E10761" s="1" t="s">
        <v>15</v>
      </c>
    </row>
    <row r="10762" spans="1:5" x14ac:dyDescent="0.25">
      <c r="A10762" s="1">
        <v>321885</v>
      </c>
      <c r="B10762" s="1" t="s">
        <v>12</v>
      </c>
      <c r="C10762" s="1" t="s">
        <v>13</v>
      </c>
      <c r="D10762" s="1" t="s">
        <v>40</v>
      </c>
      <c r="E10762" s="1" t="s">
        <v>15</v>
      </c>
    </row>
    <row r="10763" spans="1:5" x14ac:dyDescent="0.25">
      <c r="A10763" s="1">
        <v>321886</v>
      </c>
      <c r="B10763" s="1" t="s">
        <v>12</v>
      </c>
      <c r="C10763" s="1" t="s">
        <v>13</v>
      </c>
      <c r="D10763" s="1" t="s">
        <v>45</v>
      </c>
      <c r="E10763" s="1" t="s">
        <v>15</v>
      </c>
    </row>
    <row r="10764" spans="1:5" x14ac:dyDescent="0.25">
      <c r="A10764" s="1">
        <v>321887</v>
      </c>
      <c r="B10764" s="1" t="s">
        <v>12</v>
      </c>
      <c r="C10764" s="1" t="s">
        <v>13</v>
      </c>
      <c r="D10764" s="1" t="s">
        <v>40</v>
      </c>
      <c r="E10764" s="1" t="s">
        <v>15</v>
      </c>
    </row>
    <row r="10765" spans="1:5" x14ac:dyDescent="0.25">
      <c r="A10765" s="1">
        <v>321888</v>
      </c>
      <c r="B10765" s="1" t="s">
        <v>35</v>
      </c>
      <c r="C10765" s="1" t="s">
        <v>13</v>
      </c>
      <c r="D10765" s="1" t="s">
        <v>61</v>
      </c>
      <c r="E10765" s="1" t="s">
        <v>15</v>
      </c>
    </row>
    <row r="10766" spans="1:5" x14ac:dyDescent="0.25">
      <c r="A10766" s="1">
        <v>321889</v>
      </c>
      <c r="B10766" s="1" t="s">
        <v>12</v>
      </c>
      <c r="C10766" s="1" t="s">
        <v>13</v>
      </c>
      <c r="D10766" s="1" t="s">
        <v>40</v>
      </c>
      <c r="E10766" s="1" t="s">
        <v>15</v>
      </c>
    </row>
    <row r="10767" spans="1:5" x14ac:dyDescent="0.25">
      <c r="A10767" s="1">
        <v>321890</v>
      </c>
      <c r="B10767" s="1" t="s">
        <v>12</v>
      </c>
      <c r="C10767" s="1" t="s">
        <v>13</v>
      </c>
      <c r="D10767" s="1" t="s">
        <v>61</v>
      </c>
      <c r="E10767" s="1" t="s">
        <v>15</v>
      </c>
    </row>
    <row r="10768" spans="1:5" x14ac:dyDescent="0.25">
      <c r="A10768" s="1">
        <v>321891</v>
      </c>
      <c r="B10768" s="1" t="s">
        <v>12</v>
      </c>
      <c r="C10768" s="1" t="s">
        <v>16</v>
      </c>
      <c r="D10768" s="1" t="s">
        <v>60</v>
      </c>
      <c r="E10768" s="1" t="s">
        <v>15</v>
      </c>
    </row>
    <row r="10769" spans="1:5" x14ac:dyDescent="0.25">
      <c r="A10769" s="1">
        <v>321892</v>
      </c>
      <c r="B10769" s="1" t="s">
        <v>12</v>
      </c>
      <c r="C10769" s="1" t="s">
        <v>16</v>
      </c>
      <c r="D10769" s="1" t="s">
        <v>59</v>
      </c>
      <c r="E10769" s="1" t="s">
        <v>15</v>
      </c>
    </row>
    <row r="10770" spans="1:5" x14ac:dyDescent="0.25">
      <c r="A10770" s="1">
        <v>321893</v>
      </c>
      <c r="B10770" s="1" t="s">
        <v>35</v>
      </c>
      <c r="C10770" s="1" t="s">
        <v>16</v>
      </c>
      <c r="D10770" s="1" t="s">
        <v>54</v>
      </c>
      <c r="E10770" s="1" t="s">
        <v>15</v>
      </c>
    </row>
    <row r="10771" spans="1:5" x14ac:dyDescent="0.25">
      <c r="A10771" s="1">
        <v>321894</v>
      </c>
      <c r="B10771" s="1" t="s">
        <v>12</v>
      </c>
      <c r="C10771" s="1" t="s">
        <v>16</v>
      </c>
      <c r="D10771" s="1" t="s">
        <v>40</v>
      </c>
      <c r="E10771" s="1" t="s">
        <v>15</v>
      </c>
    </row>
    <row r="10772" spans="1:5" x14ac:dyDescent="0.25">
      <c r="A10772" s="1">
        <v>321895</v>
      </c>
      <c r="B10772" s="1" t="s">
        <v>12</v>
      </c>
      <c r="C10772" s="1" t="s">
        <v>16</v>
      </c>
      <c r="D10772" s="1" t="s">
        <v>60</v>
      </c>
      <c r="E10772" s="1" t="s">
        <v>15</v>
      </c>
    </row>
    <row r="10773" spans="1:5" x14ac:dyDescent="0.25">
      <c r="A10773" s="1">
        <v>321896</v>
      </c>
      <c r="B10773" s="1" t="s">
        <v>35</v>
      </c>
      <c r="C10773" s="1" t="s">
        <v>16</v>
      </c>
      <c r="D10773" s="1" t="s">
        <v>54</v>
      </c>
      <c r="E10773" s="1" t="s">
        <v>15</v>
      </c>
    </row>
    <row r="10774" spans="1:5" x14ac:dyDescent="0.25">
      <c r="A10774" s="1">
        <v>321897</v>
      </c>
      <c r="B10774" s="1" t="s">
        <v>35</v>
      </c>
      <c r="C10774" s="1" t="s">
        <v>16</v>
      </c>
      <c r="D10774" s="1" t="s">
        <v>60</v>
      </c>
      <c r="E10774" s="1" t="s">
        <v>15</v>
      </c>
    </row>
    <row r="10775" spans="1:5" x14ac:dyDescent="0.25">
      <c r="A10775" s="1">
        <v>321898</v>
      </c>
      <c r="B10775" s="1" t="s">
        <v>12</v>
      </c>
      <c r="C10775" s="1" t="s">
        <v>16</v>
      </c>
      <c r="D10775" s="1" t="s">
        <v>60</v>
      </c>
      <c r="E10775" s="1" t="s">
        <v>15</v>
      </c>
    </row>
    <row r="10776" spans="1:5" x14ac:dyDescent="0.25">
      <c r="A10776" s="1">
        <v>321899</v>
      </c>
      <c r="B10776" s="1" t="s">
        <v>35</v>
      </c>
      <c r="C10776" s="1" t="s">
        <v>16</v>
      </c>
      <c r="D10776" s="1" t="s">
        <v>40</v>
      </c>
      <c r="E10776" s="1" t="s">
        <v>15</v>
      </c>
    </row>
    <row r="10777" spans="1:5" x14ac:dyDescent="0.25">
      <c r="A10777" s="1">
        <v>321900</v>
      </c>
      <c r="B10777" s="1" t="s">
        <v>35</v>
      </c>
      <c r="C10777" s="1" t="s">
        <v>16</v>
      </c>
      <c r="D10777" s="1" t="s">
        <v>40</v>
      </c>
      <c r="E10777" s="1" t="s">
        <v>15</v>
      </c>
    </row>
    <row r="10778" spans="1:5" x14ac:dyDescent="0.25">
      <c r="A10778" s="1">
        <v>321901</v>
      </c>
      <c r="B10778" s="1" t="s">
        <v>12</v>
      </c>
      <c r="C10778" s="1" t="s">
        <v>16</v>
      </c>
      <c r="D10778" s="1" t="s">
        <v>60</v>
      </c>
      <c r="E10778" s="1" t="s">
        <v>15</v>
      </c>
    </row>
    <row r="10779" spans="1:5" x14ac:dyDescent="0.25">
      <c r="A10779" s="1">
        <v>321902</v>
      </c>
      <c r="B10779" s="1" t="s">
        <v>35</v>
      </c>
      <c r="C10779" s="1" t="s">
        <v>16</v>
      </c>
      <c r="D10779" s="1" t="s">
        <v>60</v>
      </c>
      <c r="E10779" s="1" t="s">
        <v>15</v>
      </c>
    </row>
    <row r="10780" spans="1:5" x14ac:dyDescent="0.25">
      <c r="A10780" s="1">
        <v>321903</v>
      </c>
      <c r="B10780" s="1" t="s">
        <v>35</v>
      </c>
      <c r="C10780" s="1" t="s">
        <v>22</v>
      </c>
      <c r="D10780" s="1" t="s">
        <v>14</v>
      </c>
      <c r="E10780" s="1" t="s">
        <v>15</v>
      </c>
    </row>
    <row r="10781" spans="1:5" x14ac:dyDescent="0.25">
      <c r="A10781" s="1">
        <v>321904</v>
      </c>
      <c r="B10781" s="1" t="s">
        <v>35</v>
      </c>
      <c r="C10781" s="1" t="s">
        <v>22</v>
      </c>
      <c r="D10781" s="1" t="s">
        <v>14</v>
      </c>
      <c r="E10781" s="1" t="s">
        <v>15</v>
      </c>
    </row>
    <row r="10782" spans="1:5" x14ac:dyDescent="0.25">
      <c r="A10782" s="1">
        <v>321905</v>
      </c>
      <c r="B10782" s="1" t="s">
        <v>35</v>
      </c>
      <c r="C10782" s="1" t="s">
        <v>22</v>
      </c>
      <c r="D10782" s="1" t="s">
        <v>36</v>
      </c>
      <c r="E10782" s="1" t="s">
        <v>15</v>
      </c>
    </row>
    <row r="10783" spans="1:5" x14ac:dyDescent="0.25">
      <c r="A10783" s="1">
        <v>321906</v>
      </c>
      <c r="B10783" s="1" t="s">
        <v>35</v>
      </c>
      <c r="C10783" s="1" t="s">
        <v>22</v>
      </c>
      <c r="D10783" s="1" t="s">
        <v>37</v>
      </c>
      <c r="E10783" s="1" t="s">
        <v>15</v>
      </c>
    </row>
    <row r="10784" spans="1:5" x14ac:dyDescent="0.25">
      <c r="A10784" s="1">
        <v>321907</v>
      </c>
      <c r="B10784" s="1" t="s">
        <v>35</v>
      </c>
      <c r="C10784" s="1" t="s">
        <v>22</v>
      </c>
      <c r="D10784" s="1" t="s">
        <v>37</v>
      </c>
      <c r="E10784" s="1" t="s">
        <v>15</v>
      </c>
    </row>
    <row r="10785" spans="1:5" x14ac:dyDescent="0.25">
      <c r="A10785" s="1">
        <v>321908</v>
      </c>
      <c r="B10785" s="1" t="s">
        <v>12</v>
      </c>
      <c r="C10785" s="1" t="s">
        <v>22</v>
      </c>
      <c r="D10785" s="1" t="s">
        <v>37</v>
      </c>
      <c r="E10785" s="1" t="s">
        <v>15</v>
      </c>
    </row>
    <row r="10786" spans="1:5" x14ac:dyDescent="0.25">
      <c r="A10786" s="1">
        <v>321909</v>
      </c>
      <c r="B10786" s="1" t="s">
        <v>35</v>
      </c>
      <c r="C10786" s="1" t="s">
        <v>22</v>
      </c>
      <c r="D10786" s="1" t="s">
        <v>14</v>
      </c>
      <c r="E10786" s="1" t="s">
        <v>15</v>
      </c>
    </row>
    <row r="10787" spans="1:5" x14ac:dyDescent="0.25">
      <c r="A10787" s="1">
        <v>321910</v>
      </c>
      <c r="B10787" s="1" t="s">
        <v>35</v>
      </c>
      <c r="C10787" s="1" t="s">
        <v>22</v>
      </c>
      <c r="D10787" s="1" t="s">
        <v>36</v>
      </c>
      <c r="E10787" s="1" t="s">
        <v>15</v>
      </c>
    </row>
    <row r="10788" spans="1:5" x14ac:dyDescent="0.25">
      <c r="A10788" s="1">
        <v>321912</v>
      </c>
      <c r="B10788" s="1" t="s">
        <v>35</v>
      </c>
      <c r="C10788" s="1" t="s">
        <v>22</v>
      </c>
      <c r="D10788" s="1" t="s">
        <v>14</v>
      </c>
      <c r="E10788" s="1" t="s">
        <v>15</v>
      </c>
    </row>
    <row r="10789" spans="1:5" x14ac:dyDescent="0.25">
      <c r="A10789" s="1">
        <v>321913</v>
      </c>
      <c r="B10789" s="1" t="s">
        <v>12</v>
      </c>
      <c r="C10789" s="1" t="s">
        <v>20</v>
      </c>
      <c r="D10789" s="1" t="s">
        <v>41</v>
      </c>
      <c r="E10789" s="1" t="s">
        <v>15</v>
      </c>
    </row>
    <row r="10790" spans="1:5" x14ac:dyDescent="0.25">
      <c r="A10790" s="1">
        <v>321914</v>
      </c>
      <c r="B10790" s="1" t="s">
        <v>12</v>
      </c>
      <c r="C10790" s="1" t="s">
        <v>20</v>
      </c>
      <c r="D10790" s="1" t="s">
        <v>58</v>
      </c>
      <c r="E10790" s="1" t="s">
        <v>15</v>
      </c>
    </row>
    <row r="10791" spans="1:5" x14ac:dyDescent="0.25">
      <c r="A10791" s="1">
        <v>321915</v>
      </c>
      <c r="B10791" s="1" t="s">
        <v>12</v>
      </c>
      <c r="C10791" s="1" t="s">
        <v>20</v>
      </c>
      <c r="D10791" s="1" t="s">
        <v>41</v>
      </c>
      <c r="E10791" s="1" t="s">
        <v>15</v>
      </c>
    </row>
    <row r="10792" spans="1:5" x14ac:dyDescent="0.25">
      <c r="A10792" s="1">
        <v>321916</v>
      </c>
      <c r="B10792" s="1" t="s">
        <v>12</v>
      </c>
      <c r="C10792" s="1" t="s">
        <v>20</v>
      </c>
      <c r="D10792" s="1" t="s">
        <v>58</v>
      </c>
      <c r="E10792" s="1" t="s">
        <v>15</v>
      </c>
    </row>
    <row r="10793" spans="1:5" x14ac:dyDescent="0.25">
      <c r="A10793" s="1">
        <v>321917</v>
      </c>
      <c r="B10793" s="1" t="s">
        <v>35</v>
      </c>
      <c r="C10793" s="1" t="s">
        <v>20</v>
      </c>
      <c r="D10793" s="1" t="s">
        <v>41</v>
      </c>
      <c r="E10793" s="1" t="s">
        <v>15</v>
      </c>
    </row>
    <row r="10794" spans="1:5" x14ac:dyDescent="0.25">
      <c r="A10794" s="1">
        <v>321918</v>
      </c>
      <c r="B10794" s="1" t="s">
        <v>12</v>
      </c>
      <c r="C10794" s="1" t="s">
        <v>20</v>
      </c>
      <c r="D10794" s="1" t="s">
        <v>58</v>
      </c>
      <c r="E10794" s="1" t="s">
        <v>15</v>
      </c>
    </row>
    <row r="10795" spans="1:5" x14ac:dyDescent="0.25">
      <c r="A10795" s="1">
        <v>321919</v>
      </c>
      <c r="B10795" s="1" t="s">
        <v>12</v>
      </c>
      <c r="C10795" s="1" t="s">
        <v>20</v>
      </c>
      <c r="D10795" s="1" t="s">
        <v>58</v>
      </c>
      <c r="E10795" s="1" t="s">
        <v>15</v>
      </c>
    </row>
    <row r="10796" spans="1:5" x14ac:dyDescent="0.25">
      <c r="A10796" s="1">
        <v>321920</v>
      </c>
      <c r="B10796" s="1" t="s">
        <v>12</v>
      </c>
      <c r="C10796" s="1" t="s">
        <v>20</v>
      </c>
      <c r="D10796" s="1" t="s">
        <v>61</v>
      </c>
      <c r="E10796" s="1" t="s">
        <v>15</v>
      </c>
    </row>
    <row r="10797" spans="1:5" x14ac:dyDescent="0.25">
      <c r="A10797" s="1">
        <v>321921</v>
      </c>
      <c r="B10797" s="1" t="s">
        <v>12</v>
      </c>
      <c r="C10797" s="1" t="s">
        <v>20</v>
      </c>
      <c r="D10797" s="1" t="s">
        <v>58</v>
      </c>
      <c r="E10797" s="1" t="s">
        <v>15</v>
      </c>
    </row>
    <row r="10798" spans="1:5" x14ac:dyDescent="0.25">
      <c r="A10798" s="1">
        <v>321922</v>
      </c>
      <c r="B10798" s="1" t="s">
        <v>12</v>
      </c>
      <c r="C10798" s="1" t="s">
        <v>20</v>
      </c>
      <c r="D10798" s="1" t="s">
        <v>61</v>
      </c>
      <c r="E10798" s="1" t="s">
        <v>15</v>
      </c>
    </row>
    <row r="10799" spans="1:5" x14ac:dyDescent="0.25">
      <c r="A10799" s="1">
        <v>321923</v>
      </c>
      <c r="B10799" s="1" t="s">
        <v>12</v>
      </c>
      <c r="C10799" s="1" t="s">
        <v>20</v>
      </c>
      <c r="D10799" s="1" t="s">
        <v>58</v>
      </c>
      <c r="E10799" s="1" t="s">
        <v>15</v>
      </c>
    </row>
    <row r="10800" spans="1:5" x14ac:dyDescent="0.25">
      <c r="A10800" s="1">
        <v>321924</v>
      </c>
      <c r="B10800" s="1" t="s">
        <v>12</v>
      </c>
      <c r="C10800" s="1" t="s">
        <v>20</v>
      </c>
      <c r="D10800" s="1" t="s">
        <v>58</v>
      </c>
      <c r="E10800" s="1" t="s">
        <v>15</v>
      </c>
    </row>
    <row r="10801" spans="1:5" x14ac:dyDescent="0.25">
      <c r="A10801" s="1">
        <v>321949</v>
      </c>
      <c r="B10801" s="1" t="s">
        <v>35</v>
      </c>
      <c r="C10801" s="1" t="s">
        <v>20</v>
      </c>
      <c r="D10801" s="1" t="s">
        <v>57</v>
      </c>
      <c r="E10801" s="1" t="s">
        <v>63</v>
      </c>
    </row>
    <row r="10802" spans="1:5" x14ac:dyDescent="0.25">
      <c r="A10802" s="1">
        <v>321950</v>
      </c>
      <c r="B10802" s="1" t="s">
        <v>35</v>
      </c>
      <c r="C10802" s="1" t="s">
        <v>20</v>
      </c>
      <c r="D10802" s="1" t="s">
        <v>58</v>
      </c>
      <c r="E10802" s="1" t="s">
        <v>15</v>
      </c>
    </row>
    <row r="10803" spans="1:5" x14ac:dyDescent="0.25">
      <c r="A10803" s="1">
        <v>321951</v>
      </c>
      <c r="B10803" s="1" t="s">
        <v>35</v>
      </c>
      <c r="C10803" s="1" t="s">
        <v>20</v>
      </c>
      <c r="D10803" s="1" t="s">
        <v>58</v>
      </c>
      <c r="E10803" s="1" t="s">
        <v>15</v>
      </c>
    </row>
    <row r="10804" spans="1:5" x14ac:dyDescent="0.25">
      <c r="A10804" s="1">
        <v>321952</v>
      </c>
      <c r="B10804" s="1" t="s">
        <v>12</v>
      </c>
      <c r="C10804" s="1" t="s">
        <v>20</v>
      </c>
      <c r="D10804" s="1" t="s">
        <v>26</v>
      </c>
      <c r="E10804" s="1" t="s">
        <v>15</v>
      </c>
    </row>
    <row r="10805" spans="1:5" x14ac:dyDescent="0.25">
      <c r="A10805" s="1">
        <v>321953</v>
      </c>
      <c r="B10805" s="1" t="s">
        <v>35</v>
      </c>
      <c r="C10805" s="1" t="s">
        <v>20</v>
      </c>
      <c r="D10805" s="1" t="s">
        <v>57</v>
      </c>
      <c r="E10805" s="1" t="s">
        <v>15</v>
      </c>
    </row>
    <row r="10806" spans="1:5" x14ac:dyDescent="0.25">
      <c r="A10806" s="1">
        <v>321954</v>
      </c>
      <c r="B10806" s="1" t="s">
        <v>12</v>
      </c>
      <c r="C10806" s="1" t="s">
        <v>20</v>
      </c>
      <c r="D10806" s="1" t="s">
        <v>57</v>
      </c>
      <c r="E10806" s="1" t="s">
        <v>15</v>
      </c>
    </row>
    <row r="10807" spans="1:5" x14ac:dyDescent="0.25">
      <c r="A10807" s="1">
        <v>321955</v>
      </c>
      <c r="B10807" s="1" t="s">
        <v>35</v>
      </c>
      <c r="C10807" s="1" t="s">
        <v>20</v>
      </c>
      <c r="D10807" s="1" t="s">
        <v>57</v>
      </c>
      <c r="E10807" s="1" t="s">
        <v>63</v>
      </c>
    </row>
    <row r="10808" spans="1:5" x14ac:dyDescent="0.25">
      <c r="A10808" s="1">
        <v>321956</v>
      </c>
      <c r="B10808" s="1" t="s">
        <v>12</v>
      </c>
      <c r="C10808" s="1" t="s">
        <v>20</v>
      </c>
      <c r="D10808" s="1" t="s">
        <v>26</v>
      </c>
      <c r="E10808" s="1" t="s">
        <v>15</v>
      </c>
    </row>
    <row r="10809" spans="1:5" x14ac:dyDescent="0.25">
      <c r="A10809" s="1">
        <v>321957</v>
      </c>
      <c r="B10809" s="1" t="s">
        <v>35</v>
      </c>
      <c r="C10809" s="1" t="s">
        <v>20</v>
      </c>
      <c r="D10809" s="1" t="s">
        <v>26</v>
      </c>
      <c r="E10809" s="1" t="s">
        <v>15</v>
      </c>
    </row>
    <row r="10810" spans="1:5" x14ac:dyDescent="0.25">
      <c r="A10810" s="1">
        <v>321958</v>
      </c>
      <c r="B10810" s="1" t="s">
        <v>12</v>
      </c>
      <c r="C10810" s="1" t="s">
        <v>20</v>
      </c>
      <c r="D10810" s="1" t="s">
        <v>58</v>
      </c>
      <c r="E10810" s="1" t="s">
        <v>15</v>
      </c>
    </row>
    <row r="10811" spans="1:5" x14ac:dyDescent="0.25">
      <c r="A10811" s="1">
        <v>321959</v>
      </c>
      <c r="B10811" s="1" t="s">
        <v>12</v>
      </c>
      <c r="C10811" s="1" t="s">
        <v>20</v>
      </c>
      <c r="D10811" s="1" t="s">
        <v>26</v>
      </c>
      <c r="E10811" s="1" t="s">
        <v>15</v>
      </c>
    </row>
    <row r="10812" spans="1:5" x14ac:dyDescent="0.25">
      <c r="A10812" s="1">
        <v>321960</v>
      </c>
      <c r="B10812" s="1" t="s">
        <v>35</v>
      </c>
      <c r="C10812" s="1" t="s">
        <v>20</v>
      </c>
      <c r="D10812" s="1" t="s">
        <v>30</v>
      </c>
      <c r="E10812" s="1" t="s">
        <v>15</v>
      </c>
    </row>
    <row r="10813" spans="1:5" x14ac:dyDescent="0.25">
      <c r="A10813" s="1">
        <v>321961</v>
      </c>
      <c r="B10813" s="1" t="s">
        <v>12</v>
      </c>
      <c r="C10813" s="1" t="s">
        <v>20</v>
      </c>
      <c r="D10813" s="1" t="s">
        <v>30</v>
      </c>
      <c r="E10813" s="1" t="s">
        <v>15</v>
      </c>
    </row>
    <row r="10814" spans="1:5" x14ac:dyDescent="0.25">
      <c r="A10814" s="1">
        <v>321962</v>
      </c>
      <c r="B10814" s="1" t="s">
        <v>35</v>
      </c>
      <c r="C10814" s="1" t="s">
        <v>20</v>
      </c>
      <c r="D10814" s="1" t="s">
        <v>30</v>
      </c>
      <c r="E10814" s="1" t="s">
        <v>15</v>
      </c>
    </row>
    <row r="10815" spans="1:5" x14ac:dyDescent="0.25">
      <c r="A10815" s="1">
        <v>321963</v>
      </c>
      <c r="B10815" s="1" t="s">
        <v>12</v>
      </c>
      <c r="C10815" s="1" t="s">
        <v>20</v>
      </c>
      <c r="D10815" s="1" t="s">
        <v>30</v>
      </c>
      <c r="E10815" s="1" t="s">
        <v>15</v>
      </c>
    </row>
    <row r="10816" spans="1:5" x14ac:dyDescent="0.25">
      <c r="A10816" s="1">
        <v>321964</v>
      </c>
      <c r="B10816" s="1" t="s">
        <v>35</v>
      </c>
      <c r="C10816" s="1" t="s">
        <v>20</v>
      </c>
      <c r="D10816" s="1" t="s">
        <v>30</v>
      </c>
      <c r="E10816" s="1" t="s">
        <v>15</v>
      </c>
    </row>
    <row r="10817" spans="1:5" x14ac:dyDescent="0.25">
      <c r="A10817" s="1">
        <v>321965</v>
      </c>
      <c r="B10817" s="1" t="s">
        <v>12</v>
      </c>
      <c r="C10817" s="1" t="s">
        <v>20</v>
      </c>
      <c r="D10817" s="1" t="s">
        <v>30</v>
      </c>
      <c r="E10817" s="1" t="s">
        <v>15</v>
      </c>
    </row>
    <row r="10818" spans="1:5" x14ac:dyDescent="0.25">
      <c r="A10818" s="1">
        <v>321966</v>
      </c>
      <c r="B10818" s="1" t="s">
        <v>12</v>
      </c>
      <c r="C10818" s="1" t="s">
        <v>20</v>
      </c>
      <c r="D10818" s="1" t="s">
        <v>61</v>
      </c>
      <c r="E10818" s="1" t="s">
        <v>15</v>
      </c>
    </row>
    <row r="10819" spans="1:5" x14ac:dyDescent="0.25">
      <c r="A10819" s="1">
        <v>321967</v>
      </c>
      <c r="B10819" s="1" t="s">
        <v>35</v>
      </c>
      <c r="C10819" s="1" t="s">
        <v>20</v>
      </c>
      <c r="D10819" s="1" t="s">
        <v>30</v>
      </c>
      <c r="E10819" s="1" t="s">
        <v>15</v>
      </c>
    </row>
    <row r="10820" spans="1:5" x14ac:dyDescent="0.25">
      <c r="A10820" s="1">
        <v>321968</v>
      </c>
      <c r="B10820" s="1" t="s">
        <v>35</v>
      </c>
      <c r="C10820" s="1" t="s">
        <v>27</v>
      </c>
      <c r="D10820" s="1" t="s">
        <v>45</v>
      </c>
      <c r="E10820" s="1" t="s">
        <v>15</v>
      </c>
    </row>
    <row r="10821" spans="1:5" x14ac:dyDescent="0.25">
      <c r="A10821" s="1">
        <v>321969</v>
      </c>
      <c r="B10821" s="1" t="s">
        <v>12</v>
      </c>
      <c r="C10821" s="1" t="s">
        <v>27</v>
      </c>
      <c r="D10821" s="1" t="s">
        <v>30</v>
      </c>
      <c r="E10821" s="1" t="s">
        <v>15</v>
      </c>
    </row>
    <row r="10822" spans="1:5" x14ac:dyDescent="0.25">
      <c r="A10822" s="1">
        <v>321970</v>
      </c>
      <c r="B10822" s="1" t="s">
        <v>35</v>
      </c>
      <c r="C10822" s="1" t="s">
        <v>27</v>
      </c>
      <c r="D10822" s="1" t="s">
        <v>54</v>
      </c>
      <c r="E10822" s="1" t="s">
        <v>15</v>
      </c>
    </row>
    <row r="10823" spans="1:5" x14ac:dyDescent="0.25">
      <c r="A10823" s="1">
        <v>321971</v>
      </c>
      <c r="B10823" s="1" t="s">
        <v>12</v>
      </c>
      <c r="C10823" s="1" t="s">
        <v>27</v>
      </c>
      <c r="D10823" s="1" t="s">
        <v>58</v>
      </c>
      <c r="E10823" s="1" t="s">
        <v>15</v>
      </c>
    </row>
    <row r="10824" spans="1:5" x14ac:dyDescent="0.25">
      <c r="A10824" s="1">
        <v>321972</v>
      </c>
      <c r="B10824" s="1" t="s">
        <v>35</v>
      </c>
      <c r="C10824" s="1" t="s">
        <v>27</v>
      </c>
      <c r="D10824" s="1" t="s">
        <v>58</v>
      </c>
      <c r="E10824" s="1" t="s">
        <v>15</v>
      </c>
    </row>
    <row r="10825" spans="1:5" x14ac:dyDescent="0.25">
      <c r="A10825" s="1">
        <v>321973</v>
      </c>
      <c r="B10825" s="1" t="s">
        <v>12</v>
      </c>
      <c r="C10825" s="1" t="s">
        <v>27</v>
      </c>
      <c r="D10825" s="1" t="s">
        <v>30</v>
      </c>
      <c r="E10825" s="1" t="s">
        <v>15</v>
      </c>
    </row>
    <row r="10826" spans="1:5" x14ac:dyDescent="0.25">
      <c r="A10826" s="1">
        <v>321974</v>
      </c>
      <c r="B10826" s="1" t="s">
        <v>12</v>
      </c>
      <c r="C10826" s="1" t="s">
        <v>27</v>
      </c>
      <c r="D10826" s="1" t="s">
        <v>38</v>
      </c>
      <c r="E10826" s="1" t="s">
        <v>15</v>
      </c>
    </row>
    <row r="10827" spans="1:5" x14ac:dyDescent="0.25">
      <c r="A10827" s="1">
        <v>321975</v>
      </c>
      <c r="B10827" s="1" t="s">
        <v>12</v>
      </c>
      <c r="C10827" s="1" t="s">
        <v>27</v>
      </c>
      <c r="D10827" s="1" t="s">
        <v>57</v>
      </c>
      <c r="E10827" s="1" t="s">
        <v>15</v>
      </c>
    </row>
    <row r="10828" spans="1:5" x14ac:dyDescent="0.25">
      <c r="A10828" s="1">
        <v>321976</v>
      </c>
      <c r="B10828" s="1" t="s">
        <v>12</v>
      </c>
      <c r="C10828" s="1" t="s">
        <v>27</v>
      </c>
      <c r="D10828" s="1" t="s">
        <v>54</v>
      </c>
      <c r="E10828" s="1" t="s">
        <v>15</v>
      </c>
    </row>
    <row r="10829" spans="1:5" x14ac:dyDescent="0.25">
      <c r="A10829" s="1">
        <v>321977</v>
      </c>
      <c r="B10829" s="1" t="s">
        <v>12</v>
      </c>
      <c r="C10829" s="1" t="s">
        <v>27</v>
      </c>
      <c r="D10829" s="1" t="s">
        <v>57</v>
      </c>
      <c r="E10829" s="1" t="s">
        <v>15</v>
      </c>
    </row>
    <row r="10830" spans="1:5" x14ac:dyDescent="0.25">
      <c r="A10830" s="1">
        <v>321978</v>
      </c>
      <c r="B10830" s="1" t="s">
        <v>35</v>
      </c>
      <c r="C10830" s="1" t="s">
        <v>27</v>
      </c>
      <c r="D10830" s="1" t="s">
        <v>38</v>
      </c>
      <c r="E10830" s="1" t="s">
        <v>15</v>
      </c>
    </row>
    <row r="10831" spans="1:5" x14ac:dyDescent="0.25">
      <c r="A10831" s="1">
        <v>321979</v>
      </c>
      <c r="B10831" s="1" t="s">
        <v>12</v>
      </c>
      <c r="C10831" s="1" t="s">
        <v>27</v>
      </c>
      <c r="D10831" s="1" t="s">
        <v>30</v>
      </c>
      <c r="E10831" s="1" t="s">
        <v>15</v>
      </c>
    </row>
    <row r="10832" spans="1:5" x14ac:dyDescent="0.25">
      <c r="A10832" s="1">
        <v>321980</v>
      </c>
      <c r="B10832" s="1" t="s">
        <v>12</v>
      </c>
      <c r="C10832" s="1" t="s">
        <v>27</v>
      </c>
      <c r="D10832" s="1" t="s">
        <v>38</v>
      </c>
      <c r="E10832" s="1" t="s">
        <v>15</v>
      </c>
    </row>
    <row r="10833" spans="1:5" x14ac:dyDescent="0.25">
      <c r="A10833" s="1">
        <v>321981</v>
      </c>
      <c r="B10833" s="1" t="s">
        <v>35</v>
      </c>
      <c r="C10833" s="1" t="s">
        <v>27</v>
      </c>
      <c r="D10833" s="1" t="s">
        <v>51</v>
      </c>
      <c r="E10833" s="1" t="s">
        <v>15</v>
      </c>
    </row>
    <row r="10834" spans="1:5" x14ac:dyDescent="0.25">
      <c r="A10834" s="1">
        <v>321982</v>
      </c>
      <c r="B10834" s="1" t="s">
        <v>35</v>
      </c>
      <c r="C10834" s="1" t="s">
        <v>27</v>
      </c>
      <c r="D10834" s="1" t="s">
        <v>53</v>
      </c>
      <c r="E10834" s="1" t="s">
        <v>15</v>
      </c>
    </row>
    <row r="10835" spans="1:5" x14ac:dyDescent="0.25">
      <c r="A10835" s="1">
        <v>321983</v>
      </c>
      <c r="B10835" s="1" t="s">
        <v>12</v>
      </c>
      <c r="C10835" s="1" t="s">
        <v>27</v>
      </c>
      <c r="D10835" s="1" t="s">
        <v>53</v>
      </c>
      <c r="E10835" s="1" t="s">
        <v>15</v>
      </c>
    </row>
    <row r="10836" spans="1:5" x14ac:dyDescent="0.25">
      <c r="A10836" s="1">
        <v>321984</v>
      </c>
      <c r="B10836" s="1" t="s">
        <v>35</v>
      </c>
      <c r="C10836" s="1" t="s">
        <v>27</v>
      </c>
      <c r="D10836" s="1" t="s">
        <v>60</v>
      </c>
      <c r="E10836" s="1" t="s">
        <v>15</v>
      </c>
    </row>
    <row r="10837" spans="1:5" x14ac:dyDescent="0.25">
      <c r="A10837" s="1">
        <v>321985</v>
      </c>
      <c r="B10837" s="1" t="s">
        <v>12</v>
      </c>
      <c r="C10837" s="1" t="s">
        <v>27</v>
      </c>
      <c r="D10837" s="1" t="s">
        <v>30</v>
      </c>
      <c r="E10837" s="1" t="s">
        <v>15</v>
      </c>
    </row>
    <row r="10838" spans="1:5" x14ac:dyDescent="0.25">
      <c r="A10838" s="1">
        <v>321986</v>
      </c>
      <c r="B10838" s="1" t="s">
        <v>12</v>
      </c>
      <c r="C10838" s="1" t="s">
        <v>27</v>
      </c>
      <c r="D10838" s="1" t="s">
        <v>45</v>
      </c>
      <c r="E10838" s="1" t="s">
        <v>15</v>
      </c>
    </row>
    <row r="10839" spans="1:5" x14ac:dyDescent="0.25">
      <c r="A10839" s="1">
        <v>321987</v>
      </c>
      <c r="B10839" s="1" t="s">
        <v>12</v>
      </c>
      <c r="C10839" s="1" t="s">
        <v>27</v>
      </c>
      <c r="D10839" s="1" t="s">
        <v>30</v>
      </c>
      <c r="E10839" s="1" t="s">
        <v>15</v>
      </c>
    </row>
    <row r="10840" spans="1:5" x14ac:dyDescent="0.25">
      <c r="A10840" s="1">
        <v>321988</v>
      </c>
      <c r="B10840" s="1" t="s">
        <v>12</v>
      </c>
      <c r="C10840" s="1" t="s">
        <v>27</v>
      </c>
      <c r="D10840" s="1" t="s">
        <v>51</v>
      </c>
      <c r="E10840" s="1" t="s">
        <v>15</v>
      </c>
    </row>
    <row r="10841" spans="1:5" x14ac:dyDescent="0.25">
      <c r="A10841" s="1">
        <v>321989</v>
      </c>
      <c r="B10841" s="1" t="s">
        <v>35</v>
      </c>
      <c r="C10841" s="1" t="s">
        <v>27</v>
      </c>
      <c r="D10841" s="1" t="s">
        <v>57</v>
      </c>
      <c r="E10841" s="1" t="s">
        <v>15</v>
      </c>
    </row>
    <row r="10842" spans="1:5" x14ac:dyDescent="0.25">
      <c r="A10842" s="1">
        <v>321990</v>
      </c>
      <c r="B10842" s="1" t="s">
        <v>35</v>
      </c>
      <c r="C10842" s="1" t="s">
        <v>27</v>
      </c>
      <c r="D10842" s="1" t="s">
        <v>57</v>
      </c>
      <c r="E10842" s="1" t="s">
        <v>15</v>
      </c>
    </row>
    <row r="10843" spans="1:5" x14ac:dyDescent="0.25">
      <c r="A10843" s="1">
        <v>321991</v>
      </c>
      <c r="B10843" s="1" t="s">
        <v>12</v>
      </c>
      <c r="C10843" s="1" t="s">
        <v>27</v>
      </c>
      <c r="D10843" s="1" t="s">
        <v>57</v>
      </c>
      <c r="E10843" s="1" t="s">
        <v>15</v>
      </c>
    </row>
    <row r="10844" spans="1:5" x14ac:dyDescent="0.25">
      <c r="A10844" s="1">
        <v>321992</v>
      </c>
      <c r="B10844" s="1" t="s">
        <v>12</v>
      </c>
      <c r="C10844" s="1" t="s">
        <v>27</v>
      </c>
      <c r="D10844" s="1" t="s">
        <v>38</v>
      </c>
      <c r="E10844" s="1" t="s">
        <v>15</v>
      </c>
    </row>
    <row r="10845" spans="1:5" x14ac:dyDescent="0.25">
      <c r="A10845" s="1">
        <v>321993</v>
      </c>
      <c r="B10845" s="1" t="s">
        <v>12</v>
      </c>
      <c r="C10845" s="1" t="s">
        <v>27</v>
      </c>
      <c r="D10845" s="1" t="s">
        <v>38</v>
      </c>
      <c r="E10845" s="1" t="s">
        <v>15</v>
      </c>
    </row>
    <row r="10846" spans="1:5" x14ac:dyDescent="0.25">
      <c r="A10846" s="1">
        <v>321994</v>
      </c>
      <c r="B10846" s="1" t="s">
        <v>12</v>
      </c>
      <c r="C10846" s="1" t="s">
        <v>27</v>
      </c>
      <c r="D10846" s="1" t="s">
        <v>30</v>
      </c>
      <c r="E10846" s="1" t="s">
        <v>15</v>
      </c>
    </row>
    <row r="10847" spans="1:5" x14ac:dyDescent="0.25">
      <c r="A10847" s="1">
        <v>321995</v>
      </c>
      <c r="B10847" s="1" t="s">
        <v>12</v>
      </c>
      <c r="C10847" s="1" t="s">
        <v>27</v>
      </c>
      <c r="D10847" s="1" t="s">
        <v>38</v>
      </c>
      <c r="E10847" s="1" t="s">
        <v>15</v>
      </c>
    </row>
    <row r="10848" spans="1:5" x14ac:dyDescent="0.25">
      <c r="A10848" s="1">
        <v>321998</v>
      </c>
      <c r="B10848" s="1" t="s">
        <v>12</v>
      </c>
      <c r="C10848" s="1" t="s">
        <v>22</v>
      </c>
      <c r="D10848" s="1" t="s">
        <v>21</v>
      </c>
      <c r="E10848" s="1" t="s">
        <v>15</v>
      </c>
    </row>
    <row r="10849" spans="1:5" x14ac:dyDescent="0.25">
      <c r="A10849" s="1">
        <v>321999</v>
      </c>
      <c r="B10849" s="1" t="s">
        <v>35</v>
      </c>
      <c r="C10849" s="1" t="s">
        <v>22</v>
      </c>
      <c r="D10849" s="1" t="s">
        <v>21</v>
      </c>
      <c r="E10849" s="1" t="s">
        <v>15</v>
      </c>
    </row>
    <row r="10850" spans="1:5" x14ac:dyDescent="0.25">
      <c r="A10850" s="1">
        <v>322000</v>
      </c>
      <c r="B10850" s="1" t="s">
        <v>12</v>
      </c>
      <c r="C10850" s="1" t="s">
        <v>22</v>
      </c>
      <c r="D10850" s="1" t="s">
        <v>21</v>
      </c>
      <c r="E10850" s="1" t="s">
        <v>15</v>
      </c>
    </row>
    <row r="10851" spans="1:5" x14ac:dyDescent="0.25">
      <c r="A10851" s="1">
        <v>322001</v>
      </c>
      <c r="B10851" s="1" t="s">
        <v>35</v>
      </c>
      <c r="C10851" s="1" t="s">
        <v>22</v>
      </c>
      <c r="D10851" s="1" t="s">
        <v>21</v>
      </c>
      <c r="E10851" s="1" t="s">
        <v>15</v>
      </c>
    </row>
    <row r="10852" spans="1:5" x14ac:dyDescent="0.25">
      <c r="A10852" s="1">
        <v>322002</v>
      </c>
      <c r="B10852" s="1" t="s">
        <v>12</v>
      </c>
      <c r="C10852" s="1" t="s">
        <v>20</v>
      </c>
      <c r="D10852" s="1" t="s">
        <v>61</v>
      </c>
      <c r="E10852" s="1" t="s">
        <v>15</v>
      </c>
    </row>
    <row r="10853" spans="1:5" x14ac:dyDescent="0.25">
      <c r="A10853" s="1">
        <v>322003</v>
      </c>
      <c r="B10853" s="1" t="s">
        <v>12</v>
      </c>
      <c r="C10853" s="1" t="s">
        <v>20</v>
      </c>
      <c r="D10853" s="1" t="s">
        <v>61</v>
      </c>
      <c r="E10853" s="1" t="s">
        <v>15</v>
      </c>
    </row>
    <row r="10854" spans="1:5" x14ac:dyDescent="0.25">
      <c r="A10854" s="1">
        <v>322004</v>
      </c>
      <c r="B10854" s="1" t="s">
        <v>12</v>
      </c>
      <c r="C10854" s="1" t="s">
        <v>22</v>
      </c>
      <c r="D10854" s="1" t="s">
        <v>43</v>
      </c>
      <c r="E10854" s="1" t="s">
        <v>15</v>
      </c>
    </row>
    <row r="10855" spans="1:5" x14ac:dyDescent="0.25">
      <c r="A10855" s="1">
        <v>322005</v>
      </c>
      <c r="B10855" s="1" t="s">
        <v>35</v>
      </c>
      <c r="C10855" s="1" t="s">
        <v>20</v>
      </c>
      <c r="D10855" s="1" t="s">
        <v>61</v>
      </c>
      <c r="E10855" s="1" t="s">
        <v>15</v>
      </c>
    </row>
    <row r="10856" spans="1:5" x14ac:dyDescent="0.25">
      <c r="A10856" s="1">
        <v>322006</v>
      </c>
      <c r="B10856" s="1" t="s">
        <v>35</v>
      </c>
      <c r="C10856" s="1" t="s">
        <v>22</v>
      </c>
      <c r="D10856" s="1" t="s">
        <v>47</v>
      </c>
      <c r="E10856" s="1" t="s">
        <v>15</v>
      </c>
    </row>
    <row r="10857" spans="1:5" x14ac:dyDescent="0.25">
      <c r="A10857" s="1">
        <v>322007</v>
      </c>
      <c r="B10857" s="1" t="s">
        <v>35</v>
      </c>
      <c r="C10857" s="1" t="s">
        <v>22</v>
      </c>
      <c r="D10857" s="1" t="s">
        <v>47</v>
      </c>
      <c r="E10857" s="1" t="s">
        <v>15</v>
      </c>
    </row>
    <row r="10858" spans="1:5" x14ac:dyDescent="0.25">
      <c r="A10858" s="1">
        <v>322008</v>
      </c>
      <c r="B10858" s="1" t="s">
        <v>12</v>
      </c>
      <c r="C10858" s="1" t="s">
        <v>22</v>
      </c>
      <c r="D10858" s="1" t="s">
        <v>19</v>
      </c>
      <c r="E10858" s="1" t="s">
        <v>15</v>
      </c>
    </row>
    <row r="10859" spans="1:5" x14ac:dyDescent="0.25">
      <c r="A10859" s="1">
        <v>322009</v>
      </c>
      <c r="B10859" s="1" t="s">
        <v>12</v>
      </c>
      <c r="C10859" s="1" t="s">
        <v>22</v>
      </c>
      <c r="D10859" s="1" t="s">
        <v>38</v>
      </c>
      <c r="E10859" s="1" t="s">
        <v>15</v>
      </c>
    </row>
    <row r="10860" spans="1:5" x14ac:dyDescent="0.25">
      <c r="A10860" s="1">
        <v>322010</v>
      </c>
      <c r="B10860" s="1" t="s">
        <v>12</v>
      </c>
      <c r="C10860" s="1" t="s">
        <v>22</v>
      </c>
      <c r="D10860" s="1" t="s">
        <v>38</v>
      </c>
      <c r="E10860" s="1" t="s">
        <v>15</v>
      </c>
    </row>
    <row r="10861" spans="1:5" x14ac:dyDescent="0.25">
      <c r="A10861" s="1">
        <v>322011</v>
      </c>
      <c r="B10861" s="1" t="s">
        <v>35</v>
      </c>
      <c r="C10861" s="1" t="s">
        <v>20</v>
      </c>
      <c r="D10861" s="1" t="s">
        <v>61</v>
      </c>
      <c r="E10861" s="1" t="s">
        <v>15</v>
      </c>
    </row>
    <row r="10862" spans="1:5" x14ac:dyDescent="0.25">
      <c r="A10862" s="1">
        <v>322012</v>
      </c>
      <c r="B10862" s="1" t="s">
        <v>12</v>
      </c>
      <c r="C10862" s="1" t="s">
        <v>20</v>
      </c>
      <c r="D10862" s="1" t="s">
        <v>61</v>
      </c>
      <c r="E10862" s="1" t="s">
        <v>15</v>
      </c>
    </row>
    <row r="10863" spans="1:5" x14ac:dyDescent="0.25">
      <c r="A10863" s="1">
        <v>322013</v>
      </c>
      <c r="B10863" s="1" t="s">
        <v>35</v>
      </c>
      <c r="C10863" s="1" t="s">
        <v>22</v>
      </c>
      <c r="D10863" s="1" t="s">
        <v>47</v>
      </c>
      <c r="E10863" s="1" t="s">
        <v>15</v>
      </c>
    </row>
    <row r="10864" spans="1:5" x14ac:dyDescent="0.25">
      <c r="A10864" s="1">
        <v>322014</v>
      </c>
      <c r="B10864" s="1" t="s">
        <v>12</v>
      </c>
      <c r="C10864" s="1" t="s">
        <v>22</v>
      </c>
      <c r="D10864" s="1" t="s">
        <v>38</v>
      </c>
      <c r="E10864" s="1" t="s">
        <v>15</v>
      </c>
    </row>
    <row r="10865" spans="1:5" x14ac:dyDescent="0.25">
      <c r="A10865" s="1">
        <v>322015</v>
      </c>
      <c r="B10865" s="1" t="s">
        <v>12</v>
      </c>
      <c r="C10865" s="1" t="s">
        <v>20</v>
      </c>
      <c r="D10865" s="1" t="s">
        <v>61</v>
      </c>
      <c r="E10865" s="1" t="s">
        <v>15</v>
      </c>
    </row>
    <row r="10866" spans="1:5" x14ac:dyDescent="0.25">
      <c r="A10866" s="1">
        <v>322016</v>
      </c>
      <c r="B10866" s="1" t="s">
        <v>12</v>
      </c>
      <c r="C10866" s="1" t="s">
        <v>22</v>
      </c>
      <c r="D10866" s="1" t="s">
        <v>38</v>
      </c>
      <c r="E10866" s="1" t="s">
        <v>15</v>
      </c>
    </row>
    <row r="10867" spans="1:5" x14ac:dyDescent="0.25">
      <c r="A10867" s="1">
        <v>322017</v>
      </c>
      <c r="B10867" s="1" t="s">
        <v>35</v>
      </c>
      <c r="C10867" s="1" t="s">
        <v>20</v>
      </c>
      <c r="D10867" s="1" t="s">
        <v>61</v>
      </c>
      <c r="E10867" s="1" t="s">
        <v>15</v>
      </c>
    </row>
    <row r="10868" spans="1:5" x14ac:dyDescent="0.25">
      <c r="A10868" s="1">
        <v>322018</v>
      </c>
      <c r="B10868" s="1" t="s">
        <v>35</v>
      </c>
      <c r="C10868" s="1" t="s">
        <v>22</v>
      </c>
      <c r="D10868" s="1" t="s">
        <v>47</v>
      </c>
      <c r="E10868" s="1" t="s">
        <v>15</v>
      </c>
    </row>
    <row r="10869" spans="1:5" x14ac:dyDescent="0.25">
      <c r="A10869" s="1">
        <v>322019</v>
      </c>
      <c r="B10869" s="1" t="s">
        <v>12</v>
      </c>
      <c r="C10869" s="1" t="s">
        <v>20</v>
      </c>
      <c r="D10869" s="1" t="s">
        <v>61</v>
      </c>
      <c r="E10869" s="1" t="s">
        <v>15</v>
      </c>
    </row>
    <row r="10870" spans="1:5" x14ac:dyDescent="0.25">
      <c r="A10870" s="1">
        <v>322020</v>
      </c>
      <c r="B10870" s="1" t="s">
        <v>35</v>
      </c>
      <c r="C10870" s="1" t="s">
        <v>20</v>
      </c>
      <c r="D10870" s="1" t="s">
        <v>61</v>
      </c>
      <c r="E10870" s="1" t="s">
        <v>15</v>
      </c>
    </row>
    <row r="10871" spans="1:5" x14ac:dyDescent="0.25">
      <c r="A10871" s="1">
        <v>322021</v>
      </c>
      <c r="B10871" s="1" t="s">
        <v>12</v>
      </c>
      <c r="C10871" s="1" t="s">
        <v>22</v>
      </c>
      <c r="D10871" s="1" t="s">
        <v>38</v>
      </c>
      <c r="E10871" s="1" t="s">
        <v>15</v>
      </c>
    </row>
    <row r="10872" spans="1:5" x14ac:dyDescent="0.25">
      <c r="A10872" s="1">
        <v>322022</v>
      </c>
      <c r="B10872" s="1" t="s">
        <v>12</v>
      </c>
      <c r="C10872" s="1" t="s">
        <v>20</v>
      </c>
      <c r="D10872" s="1" t="s">
        <v>61</v>
      </c>
      <c r="E10872" s="1" t="s">
        <v>15</v>
      </c>
    </row>
    <row r="10873" spans="1:5" x14ac:dyDescent="0.25">
      <c r="A10873" s="1">
        <v>322023</v>
      </c>
      <c r="B10873" s="1" t="s">
        <v>35</v>
      </c>
      <c r="C10873" s="1" t="s">
        <v>22</v>
      </c>
      <c r="D10873" s="1" t="s">
        <v>47</v>
      </c>
      <c r="E10873" s="1" t="s">
        <v>15</v>
      </c>
    </row>
    <row r="10874" spans="1:5" x14ac:dyDescent="0.25">
      <c r="A10874" s="1">
        <v>322024</v>
      </c>
      <c r="B10874" s="1" t="s">
        <v>12</v>
      </c>
      <c r="C10874" s="1" t="s">
        <v>20</v>
      </c>
      <c r="D10874" s="1" t="s">
        <v>61</v>
      </c>
      <c r="E10874" s="1" t="s">
        <v>15</v>
      </c>
    </row>
    <row r="10875" spans="1:5" x14ac:dyDescent="0.25">
      <c r="A10875" s="1">
        <v>322025</v>
      </c>
      <c r="B10875" s="1" t="s">
        <v>35</v>
      </c>
      <c r="C10875" s="1" t="s">
        <v>22</v>
      </c>
      <c r="D10875" s="1" t="s">
        <v>47</v>
      </c>
      <c r="E10875" s="1" t="s">
        <v>15</v>
      </c>
    </row>
    <row r="10876" spans="1:5" x14ac:dyDescent="0.25">
      <c r="A10876" s="1">
        <v>322026</v>
      </c>
      <c r="B10876" s="1" t="s">
        <v>35</v>
      </c>
      <c r="C10876" s="1" t="s">
        <v>22</v>
      </c>
      <c r="D10876" s="1" t="s">
        <v>47</v>
      </c>
      <c r="E10876" s="1" t="s">
        <v>15</v>
      </c>
    </row>
    <row r="10877" spans="1:5" x14ac:dyDescent="0.25">
      <c r="A10877" s="1">
        <v>322027</v>
      </c>
      <c r="B10877" s="1" t="s">
        <v>12</v>
      </c>
      <c r="C10877" s="1" t="s">
        <v>22</v>
      </c>
      <c r="D10877" s="1" t="s">
        <v>38</v>
      </c>
      <c r="E10877" s="1" t="s">
        <v>15</v>
      </c>
    </row>
    <row r="10878" spans="1:5" x14ac:dyDescent="0.25">
      <c r="A10878" s="1">
        <v>322028</v>
      </c>
      <c r="B10878" s="1" t="s">
        <v>35</v>
      </c>
      <c r="C10878" s="1" t="s">
        <v>22</v>
      </c>
      <c r="D10878" s="1" t="s">
        <v>47</v>
      </c>
      <c r="E10878" s="1" t="s">
        <v>15</v>
      </c>
    </row>
    <row r="10879" spans="1:5" x14ac:dyDescent="0.25">
      <c r="A10879" s="1">
        <v>322029</v>
      </c>
      <c r="B10879" s="1" t="s">
        <v>35</v>
      </c>
      <c r="C10879" s="1" t="s">
        <v>20</v>
      </c>
      <c r="D10879" s="1" t="s">
        <v>61</v>
      </c>
      <c r="E10879" s="1" t="s">
        <v>15</v>
      </c>
    </row>
    <row r="10880" spans="1:5" x14ac:dyDescent="0.25">
      <c r="A10880" s="1">
        <v>322030</v>
      </c>
      <c r="B10880" s="1" t="s">
        <v>35</v>
      </c>
      <c r="C10880" s="1" t="s">
        <v>22</v>
      </c>
      <c r="D10880" s="1" t="s">
        <v>38</v>
      </c>
      <c r="E10880" s="1" t="s">
        <v>15</v>
      </c>
    </row>
    <row r="10881" spans="1:5" x14ac:dyDescent="0.25">
      <c r="A10881" s="1">
        <v>322031</v>
      </c>
      <c r="B10881" s="1" t="s">
        <v>12</v>
      </c>
      <c r="C10881" s="1" t="s">
        <v>20</v>
      </c>
      <c r="D10881" s="1" t="s">
        <v>61</v>
      </c>
      <c r="E10881" s="1" t="s">
        <v>15</v>
      </c>
    </row>
    <row r="10882" spans="1:5" x14ac:dyDescent="0.25">
      <c r="A10882" s="1">
        <v>322032</v>
      </c>
      <c r="B10882" s="1" t="s">
        <v>35</v>
      </c>
      <c r="C10882" s="1" t="s">
        <v>16</v>
      </c>
      <c r="D10882" s="1" t="s">
        <v>40</v>
      </c>
      <c r="E10882" s="1" t="s">
        <v>15</v>
      </c>
    </row>
    <row r="10883" spans="1:5" x14ac:dyDescent="0.25">
      <c r="A10883" s="1">
        <v>322033</v>
      </c>
      <c r="B10883" s="1" t="s">
        <v>35</v>
      </c>
      <c r="C10883" s="1" t="s">
        <v>16</v>
      </c>
      <c r="D10883" s="1" t="s">
        <v>40</v>
      </c>
      <c r="E10883" s="1" t="s">
        <v>15</v>
      </c>
    </row>
    <row r="10884" spans="1:5" x14ac:dyDescent="0.25">
      <c r="A10884" s="1">
        <v>322034</v>
      </c>
      <c r="B10884" s="1" t="s">
        <v>12</v>
      </c>
      <c r="C10884" s="1" t="s">
        <v>16</v>
      </c>
      <c r="D10884" s="1" t="s">
        <v>40</v>
      </c>
      <c r="E10884" s="1" t="s">
        <v>15</v>
      </c>
    </row>
    <row r="10885" spans="1:5" x14ac:dyDescent="0.25">
      <c r="A10885" s="1">
        <v>322035</v>
      </c>
      <c r="B10885" s="1" t="s">
        <v>12</v>
      </c>
      <c r="C10885" s="1" t="s">
        <v>16</v>
      </c>
      <c r="D10885" s="1" t="s">
        <v>40</v>
      </c>
      <c r="E10885" s="1" t="s">
        <v>15</v>
      </c>
    </row>
    <row r="10886" spans="1:5" x14ac:dyDescent="0.25">
      <c r="A10886" s="1">
        <v>322036</v>
      </c>
      <c r="B10886" s="1" t="s">
        <v>12</v>
      </c>
      <c r="C10886" s="1" t="s">
        <v>16</v>
      </c>
      <c r="D10886" s="1" t="s">
        <v>51</v>
      </c>
      <c r="E10886" s="1" t="s">
        <v>15</v>
      </c>
    </row>
    <row r="10887" spans="1:5" x14ac:dyDescent="0.25">
      <c r="A10887" s="1">
        <v>322037</v>
      </c>
      <c r="B10887" s="1" t="s">
        <v>35</v>
      </c>
      <c r="C10887" s="1" t="s">
        <v>16</v>
      </c>
      <c r="D10887" s="1" t="s">
        <v>53</v>
      </c>
      <c r="E10887" s="1" t="s">
        <v>15</v>
      </c>
    </row>
    <row r="10888" spans="1:5" x14ac:dyDescent="0.25">
      <c r="A10888" s="1">
        <v>322038</v>
      </c>
      <c r="B10888" s="1" t="s">
        <v>12</v>
      </c>
      <c r="C10888" s="1" t="s">
        <v>16</v>
      </c>
      <c r="D10888" s="1" t="s">
        <v>53</v>
      </c>
      <c r="E10888" s="1" t="s">
        <v>15</v>
      </c>
    </row>
    <row r="10889" spans="1:5" x14ac:dyDescent="0.25">
      <c r="A10889" s="1">
        <v>322039</v>
      </c>
      <c r="B10889" s="1" t="s">
        <v>35</v>
      </c>
      <c r="C10889" s="1" t="s">
        <v>16</v>
      </c>
      <c r="D10889" s="1" t="s">
        <v>53</v>
      </c>
      <c r="E10889" s="1" t="s">
        <v>15</v>
      </c>
    </row>
    <row r="10890" spans="1:5" x14ac:dyDescent="0.25">
      <c r="A10890" s="1">
        <v>322040</v>
      </c>
      <c r="B10890" s="1" t="s">
        <v>35</v>
      </c>
      <c r="C10890" s="1" t="s">
        <v>16</v>
      </c>
      <c r="D10890" s="1" t="s">
        <v>51</v>
      </c>
      <c r="E10890" s="1" t="s">
        <v>15</v>
      </c>
    </row>
    <row r="10891" spans="1:5" x14ac:dyDescent="0.25">
      <c r="A10891" s="1">
        <v>322041</v>
      </c>
      <c r="B10891" s="1" t="s">
        <v>35</v>
      </c>
      <c r="C10891" s="1" t="s">
        <v>16</v>
      </c>
      <c r="D10891" s="1" t="s">
        <v>40</v>
      </c>
      <c r="E10891" s="1" t="s">
        <v>15</v>
      </c>
    </row>
    <row r="10892" spans="1:5" x14ac:dyDescent="0.25">
      <c r="A10892" s="1">
        <v>322042</v>
      </c>
      <c r="B10892" s="1" t="s">
        <v>12</v>
      </c>
      <c r="C10892" s="1" t="s">
        <v>16</v>
      </c>
      <c r="D10892" s="1" t="s">
        <v>51</v>
      </c>
      <c r="E10892" s="1" t="s">
        <v>15</v>
      </c>
    </row>
    <row r="10893" spans="1:5" x14ac:dyDescent="0.25">
      <c r="A10893" s="1">
        <v>322043</v>
      </c>
      <c r="B10893" s="1" t="s">
        <v>12</v>
      </c>
      <c r="C10893" s="1" t="s">
        <v>16</v>
      </c>
      <c r="D10893" s="1" t="s">
        <v>51</v>
      </c>
      <c r="E10893" s="1" t="s">
        <v>15</v>
      </c>
    </row>
    <row r="10894" spans="1:5" x14ac:dyDescent="0.25">
      <c r="A10894" s="1">
        <v>322044</v>
      </c>
      <c r="B10894" s="1" t="s">
        <v>12</v>
      </c>
      <c r="C10894" s="1" t="s">
        <v>16</v>
      </c>
      <c r="D10894" s="1" t="s">
        <v>40</v>
      </c>
      <c r="E10894" s="1" t="s">
        <v>15</v>
      </c>
    </row>
    <row r="10895" spans="1:5" x14ac:dyDescent="0.25">
      <c r="A10895" s="1">
        <v>322045</v>
      </c>
      <c r="B10895" s="1" t="s">
        <v>12</v>
      </c>
      <c r="C10895" s="1" t="s">
        <v>16</v>
      </c>
      <c r="D10895" s="1" t="s">
        <v>52</v>
      </c>
      <c r="E10895" s="1" t="s">
        <v>15</v>
      </c>
    </row>
    <row r="10896" spans="1:5" x14ac:dyDescent="0.25">
      <c r="A10896" s="1">
        <v>322057</v>
      </c>
      <c r="B10896" s="1" t="s">
        <v>35</v>
      </c>
      <c r="C10896" s="1" t="s">
        <v>16</v>
      </c>
      <c r="D10896" s="1" t="s">
        <v>40</v>
      </c>
      <c r="E10896" s="1" t="s">
        <v>15</v>
      </c>
    </row>
    <row r="10897" spans="1:5" x14ac:dyDescent="0.25">
      <c r="A10897" s="1">
        <v>322058</v>
      </c>
      <c r="B10897" s="1" t="s">
        <v>12</v>
      </c>
      <c r="C10897" s="1" t="s">
        <v>16</v>
      </c>
      <c r="D10897" s="1" t="s">
        <v>51</v>
      </c>
      <c r="E10897" s="1" t="s">
        <v>15</v>
      </c>
    </row>
    <row r="10898" spans="1:5" x14ac:dyDescent="0.25">
      <c r="A10898" s="1">
        <v>322059</v>
      </c>
      <c r="B10898" s="1" t="s">
        <v>12</v>
      </c>
      <c r="C10898" s="1" t="s">
        <v>16</v>
      </c>
      <c r="D10898" s="1" t="s">
        <v>53</v>
      </c>
      <c r="E10898" s="1" t="s">
        <v>15</v>
      </c>
    </row>
    <row r="10899" spans="1:5" x14ac:dyDescent="0.25">
      <c r="A10899" s="1">
        <v>322060</v>
      </c>
      <c r="B10899" s="1" t="s">
        <v>12</v>
      </c>
      <c r="C10899" s="1" t="s">
        <v>16</v>
      </c>
      <c r="D10899" s="1" t="s">
        <v>51</v>
      </c>
      <c r="E10899" s="1" t="s">
        <v>15</v>
      </c>
    </row>
    <row r="10900" spans="1:5" x14ac:dyDescent="0.25">
      <c r="A10900" s="1">
        <v>322061</v>
      </c>
      <c r="B10900" s="1" t="s">
        <v>35</v>
      </c>
      <c r="C10900" s="1" t="s">
        <v>16</v>
      </c>
      <c r="D10900" s="1" t="s">
        <v>51</v>
      </c>
      <c r="E10900" s="1" t="s">
        <v>15</v>
      </c>
    </row>
    <row r="10901" spans="1:5" x14ac:dyDescent="0.25">
      <c r="A10901" s="1">
        <v>322062</v>
      </c>
      <c r="B10901" s="1" t="s">
        <v>35</v>
      </c>
      <c r="C10901" s="1" t="s">
        <v>16</v>
      </c>
      <c r="D10901" s="1" t="s">
        <v>53</v>
      </c>
      <c r="E10901" s="1" t="s">
        <v>15</v>
      </c>
    </row>
    <row r="10902" spans="1:5" x14ac:dyDescent="0.25">
      <c r="A10902" s="1">
        <v>322063</v>
      </c>
      <c r="B10902" s="1" t="s">
        <v>35</v>
      </c>
      <c r="C10902" s="1" t="s">
        <v>16</v>
      </c>
      <c r="D10902" s="1" t="s">
        <v>53</v>
      </c>
      <c r="E10902" s="1" t="s">
        <v>15</v>
      </c>
    </row>
    <row r="10903" spans="1:5" x14ac:dyDescent="0.25">
      <c r="A10903" s="1">
        <v>322064</v>
      </c>
      <c r="B10903" s="1" t="s">
        <v>12</v>
      </c>
      <c r="C10903" s="1" t="s">
        <v>16</v>
      </c>
      <c r="D10903" s="1" t="s">
        <v>40</v>
      </c>
      <c r="E10903" s="1" t="s">
        <v>15</v>
      </c>
    </row>
    <row r="10904" spans="1:5" x14ac:dyDescent="0.25">
      <c r="A10904" s="1">
        <v>322065</v>
      </c>
      <c r="B10904" s="1" t="s">
        <v>35</v>
      </c>
      <c r="C10904" s="1" t="s">
        <v>16</v>
      </c>
      <c r="D10904" s="1" t="s">
        <v>53</v>
      </c>
      <c r="E10904" s="1" t="s">
        <v>15</v>
      </c>
    </row>
    <row r="10905" spans="1:5" x14ac:dyDescent="0.25">
      <c r="A10905" s="1">
        <v>322066</v>
      </c>
      <c r="B10905" s="1" t="s">
        <v>35</v>
      </c>
      <c r="C10905" s="1" t="s">
        <v>16</v>
      </c>
      <c r="D10905" s="1" t="s">
        <v>51</v>
      </c>
      <c r="E10905" s="1" t="s">
        <v>15</v>
      </c>
    </row>
    <row r="10906" spans="1:5" x14ac:dyDescent="0.25">
      <c r="A10906" s="1">
        <v>322067</v>
      </c>
      <c r="B10906" s="1" t="s">
        <v>35</v>
      </c>
      <c r="C10906" s="1" t="s">
        <v>16</v>
      </c>
      <c r="D10906" s="1" t="s">
        <v>51</v>
      </c>
      <c r="E10906" s="1" t="s">
        <v>15</v>
      </c>
    </row>
    <row r="10907" spans="1:5" x14ac:dyDescent="0.25">
      <c r="A10907" s="1">
        <v>322068</v>
      </c>
      <c r="B10907" s="1" t="s">
        <v>35</v>
      </c>
      <c r="C10907" s="1" t="s">
        <v>16</v>
      </c>
      <c r="D10907" s="1" t="s">
        <v>51</v>
      </c>
      <c r="E10907" s="1" t="s">
        <v>15</v>
      </c>
    </row>
    <row r="10908" spans="1:5" x14ac:dyDescent="0.25">
      <c r="A10908" s="1">
        <v>322070</v>
      </c>
      <c r="B10908" s="1" t="s">
        <v>12</v>
      </c>
      <c r="C10908" s="1" t="s">
        <v>16</v>
      </c>
      <c r="D10908" s="1" t="s">
        <v>52</v>
      </c>
      <c r="E10908" s="1" t="s">
        <v>15</v>
      </c>
    </row>
    <row r="10909" spans="1:5" x14ac:dyDescent="0.25">
      <c r="A10909" s="1">
        <v>322071</v>
      </c>
      <c r="B10909" s="1" t="s">
        <v>35</v>
      </c>
      <c r="C10909" s="1" t="s">
        <v>16</v>
      </c>
      <c r="D10909" s="1" t="s">
        <v>51</v>
      </c>
      <c r="E10909" s="1" t="s">
        <v>15</v>
      </c>
    </row>
    <row r="10910" spans="1:5" x14ac:dyDescent="0.25">
      <c r="A10910" s="1">
        <v>322072</v>
      </c>
      <c r="B10910" s="1" t="s">
        <v>35</v>
      </c>
      <c r="C10910" s="1" t="s">
        <v>16</v>
      </c>
      <c r="D10910" s="1" t="s">
        <v>53</v>
      </c>
      <c r="E10910" s="1" t="s">
        <v>15</v>
      </c>
    </row>
    <row r="10911" spans="1:5" x14ac:dyDescent="0.25">
      <c r="A10911" s="1">
        <v>322073</v>
      </c>
      <c r="B10911" s="1" t="s">
        <v>12</v>
      </c>
      <c r="C10911" s="1" t="s">
        <v>16</v>
      </c>
      <c r="D10911" s="1" t="s">
        <v>53</v>
      </c>
      <c r="E10911" s="1" t="s">
        <v>15</v>
      </c>
    </row>
    <row r="10912" spans="1:5" x14ac:dyDescent="0.25">
      <c r="A10912" s="1">
        <v>322074</v>
      </c>
      <c r="B10912" s="1" t="s">
        <v>35</v>
      </c>
      <c r="C10912" s="1" t="s">
        <v>16</v>
      </c>
      <c r="D10912" s="1" t="s">
        <v>40</v>
      </c>
      <c r="E10912" s="1" t="s">
        <v>15</v>
      </c>
    </row>
    <row r="10913" spans="1:5" x14ac:dyDescent="0.25">
      <c r="A10913" s="1">
        <v>322075</v>
      </c>
      <c r="B10913" s="1" t="s">
        <v>35</v>
      </c>
      <c r="C10913" s="1" t="s">
        <v>16</v>
      </c>
      <c r="D10913" s="1" t="s">
        <v>53</v>
      </c>
      <c r="E10913" s="1" t="s">
        <v>15</v>
      </c>
    </row>
    <row r="10914" spans="1:5" x14ac:dyDescent="0.25">
      <c r="A10914" s="1">
        <v>322077</v>
      </c>
      <c r="B10914" s="1" t="s">
        <v>35</v>
      </c>
      <c r="C10914" s="1" t="s">
        <v>16</v>
      </c>
      <c r="D10914" s="1" t="s">
        <v>53</v>
      </c>
      <c r="E10914" s="1" t="s">
        <v>15</v>
      </c>
    </row>
    <row r="10915" spans="1:5" x14ac:dyDescent="0.25">
      <c r="A10915" s="1">
        <v>322078</v>
      </c>
      <c r="B10915" s="1" t="s">
        <v>35</v>
      </c>
      <c r="C10915" s="1" t="s">
        <v>16</v>
      </c>
      <c r="D10915" s="1" t="s">
        <v>53</v>
      </c>
      <c r="E10915" s="1" t="s">
        <v>15</v>
      </c>
    </row>
    <row r="10916" spans="1:5" x14ac:dyDescent="0.25">
      <c r="A10916" s="1">
        <v>322079</v>
      </c>
      <c r="B10916" s="1" t="s">
        <v>12</v>
      </c>
      <c r="C10916" s="1" t="s">
        <v>29</v>
      </c>
      <c r="D10916" s="1" t="s">
        <v>24</v>
      </c>
      <c r="E10916" s="1" t="s">
        <v>15</v>
      </c>
    </row>
    <row r="10917" spans="1:5" x14ac:dyDescent="0.25">
      <c r="A10917" s="1">
        <v>322088</v>
      </c>
      <c r="B10917" s="1" t="s">
        <v>35</v>
      </c>
      <c r="C10917" s="1" t="s">
        <v>32</v>
      </c>
      <c r="D10917" s="1" t="s">
        <v>39</v>
      </c>
      <c r="E10917" s="1" t="s">
        <v>15</v>
      </c>
    </row>
    <row r="10918" spans="1:5" x14ac:dyDescent="0.25">
      <c r="A10918" s="1">
        <v>322089</v>
      </c>
      <c r="B10918" s="1" t="s">
        <v>12</v>
      </c>
      <c r="C10918" s="1" t="s">
        <v>32</v>
      </c>
      <c r="D10918" s="1" t="s">
        <v>39</v>
      </c>
      <c r="E10918" s="1" t="s">
        <v>15</v>
      </c>
    </row>
    <row r="10919" spans="1:5" x14ac:dyDescent="0.25">
      <c r="A10919" s="1">
        <v>322090</v>
      </c>
      <c r="B10919" s="1" t="s">
        <v>12</v>
      </c>
      <c r="C10919" s="1" t="s">
        <v>32</v>
      </c>
      <c r="D10919" s="1" t="s">
        <v>39</v>
      </c>
      <c r="E10919" s="1" t="s">
        <v>15</v>
      </c>
    </row>
    <row r="10920" spans="1:5" x14ac:dyDescent="0.25">
      <c r="A10920" s="1">
        <v>322091</v>
      </c>
      <c r="B10920" s="1" t="s">
        <v>35</v>
      </c>
      <c r="C10920" s="1" t="s">
        <v>32</v>
      </c>
      <c r="D10920" s="1" t="s">
        <v>39</v>
      </c>
      <c r="E10920" s="1" t="s">
        <v>15</v>
      </c>
    </row>
    <row r="10921" spans="1:5" x14ac:dyDescent="0.25">
      <c r="A10921" s="1">
        <v>322092</v>
      </c>
      <c r="B10921" s="1" t="s">
        <v>12</v>
      </c>
      <c r="C10921" s="1" t="s">
        <v>32</v>
      </c>
      <c r="D10921" s="1" t="s">
        <v>47</v>
      </c>
      <c r="E10921" s="1" t="s">
        <v>15</v>
      </c>
    </row>
    <row r="10922" spans="1:5" x14ac:dyDescent="0.25">
      <c r="A10922" s="1">
        <v>322094</v>
      </c>
      <c r="B10922" s="1" t="s">
        <v>35</v>
      </c>
      <c r="C10922" s="1" t="s">
        <v>32</v>
      </c>
      <c r="D10922" s="1" t="s">
        <v>39</v>
      </c>
      <c r="E10922" s="1" t="s">
        <v>15</v>
      </c>
    </row>
    <row r="10923" spans="1:5" x14ac:dyDescent="0.25">
      <c r="A10923" s="1">
        <v>322095</v>
      </c>
      <c r="B10923" s="1" t="s">
        <v>12</v>
      </c>
      <c r="C10923" s="1" t="s">
        <v>32</v>
      </c>
      <c r="D10923" s="1" t="s">
        <v>14</v>
      </c>
      <c r="E10923" s="1" t="s">
        <v>15</v>
      </c>
    </row>
    <row r="10924" spans="1:5" x14ac:dyDescent="0.25">
      <c r="A10924" s="1">
        <v>322096</v>
      </c>
      <c r="B10924" s="1" t="s">
        <v>35</v>
      </c>
      <c r="C10924" s="1" t="s">
        <v>32</v>
      </c>
      <c r="D10924" s="1" t="s">
        <v>39</v>
      </c>
      <c r="E10924" s="1" t="s">
        <v>15</v>
      </c>
    </row>
    <row r="10925" spans="1:5" x14ac:dyDescent="0.25">
      <c r="A10925" s="1">
        <v>322097</v>
      </c>
      <c r="B10925" s="1" t="s">
        <v>35</v>
      </c>
      <c r="C10925" s="1" t="s">
        <v>32</v>
      </c>
      <c r="D10925" s="1" t="s">
        <v>48</v>
      </c>
      <c r="E10925" s="1" t="s">
        <v>15</v>
      </c>
    </row>
    <row r="10926" spans="1:5" x14ac:dyDescent="0.25">
      <c r="A10926" s="1">
        <v>322098</v>
      </c>
      <c r="B10926" s="1" t="s">
        <v>35</v>
      </c>
      <c r="C10926" s="1" t="s">
        <v>32</v>
      </c>
      <c r="D10926" s="1" t="s">
        <v>44</v>
      </c>
      <c r="E10926" s="1" t="s">
        <v>15</v>
      </c>
    </row>
    <row r="10927" spans="1:5" x14ac:dyDescent="0.25">
      <c r="A10927" s="1">
        <v>322099</v>
      </c>
      <c r="B10927" s="1" t="s">
        <v>35</v>
      </c>
      <c r="C10927" s="1" t="s">
        <v>32</v>
      </c>
      <c r="D10927" s="1" t="s">
        <v>44</v>
      </c>
      <c r="E10927" s="1" t="s">
        <v>15</v>
      </c>
    </row>
    <row r="10928" spans="1:5" x14ac:dyDescent="0.25">
      <c r="A10928" s="1">
        <v>322100</v>
      </c>
      <c r="B10928" s="1" t="s">
        <v>35</v>
      </c>
      <c r="C10928" s="1" t="s">
        <v>32</v>
      </c>
      <c r="D10928" s="1" t="s">
        <v>44</v>
      </c>
      <c r="E10928" s="1" t="s">
        <v>15</v>
      </c>
    </row>
    <row r="10929" spans="1:5" x14ac:dyDescent="0.25">
      <c r="A10929" s="1">
        <v>322101</v>
      </c>
      <c r="B10929" s="1" t="s">
        <v>35</v>
      </c>
      <c r="C10929" s="1" t="s">
        <v>32</v>
      </c>
      <c r="D10929" s="1" t="s">
        <v>39</v>
      </c>
      <c r="E10929" s="1" t="s">
        <v>15</v>
      </c>
    </row>
    <row r="10930" spans="1:5" x14ac:dyDescent="0.25">
      <c r="A10930" s="1">
        <v>322102</v>
      </c>
      <c r="B10930" s="1" t="s">
        <v>35</v>
      </c>
      <c r="C10930" s="1" t="s">
        <v>27</v>
      </c>
      <c r="D10930" s="1" t="s">
        <v>58</v>
      </c>
      <c r="E10930" s="1" t="s">
        <v>15</v>
      </c>
    </row>
    <row r="10931" spans="1:5" x14ac:dyDescent="0.25">
      <c r="A10931" s="1">
        <v>322103</v>
      </c>
      <c r="B10931" s="1" t="s">
        <v>35</v>
      </c>
      <c r="C10931" s="1" t="s">
        <v>32</v>
      </c>
      <c r="D10931" s="1" t="s">
        <v>44</v>
      </c>
      <c r="E10931" s="1" t="s">
        <v>15</v>
      </c>
    </row>
    <row r="10932" spans="1:5" x14ac:dyDescent="0.25">
      <c r="A10932" s="1">
        <v>322104</v>
      </c>
      <c r="B10932" s="1" t="s">
        <v>12</v>
      </c>
      <c r="C10932" s="1" t="s">
        <v>32</v>
      </c>
      <c r="D10932" s="1" t="s">
        <v>39</v>
      </c>
      <c r="E10932" s="1" t="s">
        <v>15</v>
      </c>
    </row>
    <row r="10933" spans="1:5" x14ac:dyDescent="0.25">
      <c r="A10933" s="1">
        <v>322105</v>
      </c>
      <c r="B10933" s="1" t="s">
        <v>12</v>
      </c>
      <c r="C10933" s="1" t="s">
        <v>32</v>
      </c>
      <c r="D10933" s="1" t="s">
        <v>44</v>
      </c>
      <c r="E10933" s="1" t="s">
        <v>15</v>
      </c>
    </row>
    <row r="10934" spans="1:5" x14ac:dyDescent="0.25">
      <c r="A10934" s="1">
        <v>322106</v>
      </c>
      <c r="B10934" s="1" t="s">
        <v>35</v>
      </c>
      <c r="C10934" s="1" t="s">
        <v>32</v>
      </c>
      <c r="D10934" s="1" t="s">
        <v>44</v>
      </c>
      <c r="E10934" s="1" t="s">
        <v>15</v>
      </c>
    </row>
    <row r="10935" spans="1:5" x14ac:dyDescent="0.25">
      <c r="A10935" s="1">
        <v>322107</v>
      </c>
      <c r="B10935" s="1" t="s">
        <v>35</v>
      </c>
      <c r="C10935" s="1" t="s">
        <v>32</v>
      </c>
      <c r="D10935" s="1" t="s">
        <v>44</v>
      </c>
      <c r="E10935" s="1" t="s">
        <v>15</v>
      </c>
    </row>
    <row r="10936" spans="1:5" x14ac:dyDescent="0.25">
      <c r="A10936" s="1">
        <v>322108</v>
      </c>
      <c r="B10936" s="1" t="s">
        <v>35</v>
      </c>
      <c r="C10936" s="1" t="s">
        <v>32</v>
      </c>
      <c r="D10936" s="1" t="s">
        <v>39</v>
      </c>
      <c r="E10936" s="1" t="s">
        <v>15</v>
      </c>
    </row>
    <row r="10937" spans="1:5" x14ac:dyDescent="0.25">
      <c r="A10937" s="1">
        <v>322109</v>
      </c>
      <c r="B10937" s="1" t="s">
        <v>12</v>
      </c>
      <c r="C10937" s="1" t="s">
        <v>27</v>
      </c>
      <c r="D10937" s="1" t="s">
        <v>58</v>
      </c>
      <c r="E10937" s="1" t="s">
        <v>15</v>
      </c>
    </row>
    <row r="10938" spans="1:5" x14ac:dyDescent="0.25">
      <c r="A10938" s="1">
        <v>322110</v>
      </c>
      <c r="B10938" s="1" t="s">
        <v>35</v>
      </c>
      <c r="C10938" s="1" t="s">
        <v>32</v>
      </c>
      <c r="D10938" s="1" t="s">
        <v>39</v>
      </c>
      <c r="E10938" s="1" t="s">
        <v>15</v>
      </c>
    </row>
    <row r="10939" spans="1:5" x14ac:dyDescent="0.25">
      <c r="A10939" s="1">
        <v>322111</v>
      </c>
      <c r="B10939" s="1" t="s">
        <v>35</v>
      </c>
      <c r="C10939" s="1" t="s">
        <v>27</v>
      </c>
      <c r="D10939" s="1" t="s">
        <v>58</v>
      </c>
      <c r="E10939" s="1" t="s">
        <v>15</v>
      </c>
    </row>
    <row r="10940" spans="1:5" x14ac:dyDescent="0.25">
      <c r="A10940" s="1">
        <v>322112</v>
      </c>
      <c r="B10940" s="1" t="s">
        <v>35</v>
      </c>
      <c r="C10940" s="1" t="s">
        <v>32</v>
      </c>
      <c r="D10940" s="1" t="s">
        <v>39</v>
      </c>
      <c r="E10940" s="1" t="s">
        <v>15</v>
      </c>
    </row>
    <row r="10941" spans="1:5" x14ac:dyDescent="0.25">
      <c r="A10941" s="1">
        <v>322113</v>
      </c>
      <c r="B10941" s="1" t="s">
        <v>35</v>
      </c>
      <c r="C10941" s="1" t="s">
        <v>32</v>
      </c>
      <c r="D10941" s="1" t="s">
        <v>47</v>
      </c>
      <c r="E10941" s="1" t="s">
        <v>15</v>
      </c>
    </row>
    <row r="10942" spans="1:5" x14ac:dyDescent="0.25">
      <c r="A10942" s="1">
        <v>322114</v>
      </c>
      <c r="B10942" s="1" t="s">
        <v>35</v>
      </c>
      <c r="C10942" s="1" t="s">
        <v>32</v>
      </c>
      <c r="D10942" s="1" t="s">
        <v>44</v>
      </c>
      <c r="E10942" s="1" t="s">
        <v>15</v>
      </c>
    </row>
    <row r="10943" spans="1:5" x14ac:dyDescent="0.25">
      <c r="A10943" s="1">
        <v>322115</v>
      </c>
      <c r="B10943" s="1" t="s">
        <v>35</v>
      </c>
      <c r="C10943" s="1" t="s">
        <v>32</v>
      </c>
      <c r="D10943" s="1" t="s">
        <v>48</v>
      </c>
      <c r="E10943" s="1" t="s">
        <v>15</v>
      </c>
    </row>
    <row r="10944" spans="1:5" x14ac:dyDescent="0.25">
      <c r="A10944" s="1">
        <v>322116</v>
      </c>
      <c r="B10944" s="1" t="s">
        <v>35</v>
      </c>
      <c r="C10944" s="1" t="s">
        <v>32</v>
      </c>
      <c r="D10944" s="1" t="s">
        <v>44</v>
      </c>
      <c r="E10944" s="1" t="s">
        <v>15</v>
      </c>
    </row>
    <row r="10945" spans="1:5" x14ac:dyDescent="0.25">
      <c r="A10945" s="1">
        <v>322117</v>
      </c>
      <c r="B10945" s="1" t="s">
        <v>35</v>
      </c>
      <c r="C10945" s="1" t="s">
        <v>27</v>
      </c>
      <c r="D10945" s="1" t="s">
        <v>58</v>
      </c>
      <c r="E10945" s="1" t="s">
        <v>15</v>
      </c>
    </row>
    <row r="10946" spans="1:5" x14ac:dyDescent="0.25">
      <c r="A10946" s="1">
        <v>322118</v>
      </c>
      <c r="B10946" s="1" t="s">
        <v>12</v>
      </c>
      <c r="C10946" s="1" t="s">
        <v>32</v>
      </c>
      <c r="D10946" s="1" t="s">
        <v>44</v>
      </c>
      <c r="E10946" s="1" t="s">
        <v>15</v>
      </c>
    </row>
    <row r="10947" spans="1:5" x14ac:dyDescent="0.25">
      <c r="A10947" s="1">
        <v>322119</v>
      </c>
      <c r="B10947" s="1" t="s">
        <v>12</v>
      </c>
      <c r="C10947" s="1" t="s">
        <v>32</v>
      </c>
      <c r="D10947" s="1" t="s">
        <v>44</v>
      </c>
      <c r="E10947" s="1" t="s">
        <v>15</v>
      </c>
    </row>
    <row r="10948" spans="1:5" x14ac:dyDescent="0.25">
      <c r="A10948" s="1">
        <v>322120</v>
      </c>
      <c r="B10948" s="1" t="s">
        <v>35</v>
      </c>
      <c r="C10948" s="1" t="s">
        <v>27</v>
      </c>
      <c r="D10948" s="1" t="s">
        <v>58</v>
      </c>
      <c r="E10948" s="1" t="s">
        <v>15</v>
      </c>
    </row>
    <row r="10949" spans="1:5" x14ac:dyDescent="0.25">
      <c r="A10949" s="1">
        <v>322121</v>
      </c>
      <c r="B10949" s="1" t="s">
        <v>35</v>
      </c>
      <c r="C10949" s="1" t="s">
        <v>32</v>
      </c>
      <c r="D10949" s="1" t="s">
        <v>39</v>
      </c>
      <c r="E10949" s="1" t="s">
        <v>15</v>
      </c>
    </row>
    <row r="10950" spans="1:5" x14ac:dyDescent="0.25">
      <c r="A10950" s="1">
        <v>322130</v>
      </c>
      <c r="B10950" s="1" t="s">
        <v>35</v>
      </c>
      <c r="C10950" s="1" t="s">
        <v>29</v>
      </c>
      <c r="D10950" s="1" t="s">
        <v>40</v>
      </c>
      <c r="E10950" s="1" t="s">
        <v>15</v>
      </c>
    </row>
    <row r="10951" spans="1:5" x14ac:dyDescent="0.25">
      <c r="A10951" s="1">
        <v>322131</v>
      </c>
      <c r="B10951" s="1" t="s">
        <v>35</v>
      </c>
      <c r="C10951" s="1" t="s">
        <v>29</v>
      </c>
      <c r="D10951" s="1" t="s">
        <v>26</v>
      </c>
      <c r="E10951" s="1" t="s">
        <v>15</v>
      </c>
    </row>
    <row r="10952" spans="1:5" x14ac:dyDescent="0.25">
      <c r="A10952" s="1">
        <v>322132</v>
      </c>
      <c r="B10952" s="1" t="s">
        <v>35</v>
      </c>
      <c r="C10952" s="1" t="s">
        <v>29</v>
      </c>
      <c r="D10952" s="1" t="s">
        <v>43</v>
      </c>
      <c r="E10952" s="1" t="s">
        <v>15</v>
      </c>
    </row>
    <row r="10953" spans="1:5" x14ac:dyDescent="0.25">
      <c r="A10953" s="1">
        <v>322133</v>
      </c>
      <c r="B10953" s="1" t="s">
        <v>12</v>
      </c>
      <c r="C10953" s="1" t="s">
        <v>29</v>
      </c>
      <c r="D10953" s="1" t="s">
        <v>26</v>
      </c>
      <c r="E10953" s="1" t="s">
        <v>15</v>
      </c>
    </row>
    <row r="10954" spans="1:5" x14ac:dyDescent="0.25">
      <c r="A10954" s="1">
        <v>322135</v>
      </c>
      <c r="B10954" s="1" t="s">
        <v>35</v>
      </c>
      <c r="C10954" s="1" t="s">
        <v>29</v>
      </c>
      <c r="D10954" s="1" t="s">
        <v>24</v>
      </c>
      <c r="E10954" s="1" t="s">
        <v>15</v>
      </c>
    </row>
    <row r="10955" spans="1:5" x14ac:dyDescent="0.25">
      <c r="A10955" s="1">
        <v>322136</v>
      </c>
      <c r="B10955" s="1" t="s">
        <v>12</v>
      </c>
      <c r="C10955" s="1" t="s">
        <v>29</v>
      </c>
      <c r="D10955" s="1" t="s">
        <v>40</v>
      </c>
      <c r="E10955" s="1" t="s">
        <v>15</v>
      </c>
    </row>
    <row r="10956" spans="1:5" x14ac:dyDescent="0.25">
      <c r="A10956" s="1">
        <v>322137</v>
      </c>
      <c r="B10956" s="1" t="s">
        <v>35</v>
      </c>
      <c r="C10956" s="1" t="s">
        <v>29</v>
      </c>
      <c r="D10956" s="1" t="s">
        <v>21</v>
      </c>
      <c r="E10956" s="1" t="s">
        <v>15</v>
      </c>
    </row>
    <row r="10957" spans="1:5" x14ac:dyDescent="0.25">
      <c r="A10957" s="1">
        <v>322138</v>
      </c>
      <c r="B10957" s="1" t="s">
        <v>35</v>
      </c>
      <c r="C10957" s="1" t="s">
        <v>29</v>
      </c>
      <c r="D10957" s="1" t="s">
        <v>61</v>
      </c>
      <c r="E10957" s="1" t="s">
        <v>15</v>
      </c>
    </row>
    <row r="10958" spans="1:5" x14ac:dyDescent="0.25">
      <c r="A10958" s="1">
        <v>322139</v>
      </c>
      <c r="B10958" s="1" t="s">
        <v>12</v>
      </c>
      <c r="C10958" s="1" t="s">
        <v>27</v>
      </c>
      <c r="D10958" s="1" t="s">
        <v>58</v>
      </c>
      <c r="E10958" s="1" t="s">
        <v>15</v>
      </c>
    </row>
    <row r="10959" spans="1:5" x14ac:dyDescent="0.25">
      <c r="A10959" s="1">
        <v>322140</v>
      </c>
      <c r="B10959" s="1" t="s">
        <v>35</v>
      </c>
      <c r="C10959" s="1" t="s">
        <v>32</v>
      </c>
      <c r="D10959" s="1" t="s">
        <v>14</v>
      </c>
      <c r="E10959" s="1" t="s">
        <v>15</v>
      </c>
    </row>
    <row r="10960" spans="1:5" x14ac:dyDescent="0.25">
      <c r="A10960" s="1">
        <v>322141</v>
      </c>
      <c r="B10960" s="1" t="s">
        <v>35</v>
      </c>
      <c r="C10960" s="1" t="s">
        <v>29</v>
      </c>
      <c r="D10960" s="1" t="s">
        <v>49</v>
      </c>
      <c r="E10960" s="1" t="s">
        <v>15</v>
      </c>
    </row>
    <row r="10961" spans="1:5" x14ac:dyDescent="0.25">
      <c r="A10961" s="1">
        <v>322142</v>
      </c>
      <c r="B10961" s="1" t="s">
        <v>35</v>
      </c>
      <c r="C10961" s="1" t="s">
        <v>29</v>
      </c>
      <c r="D10961" s="1" t="s">
        <v>49</v>
      </c>
      <c r="E10961" s="1" t="s">
        <v>15</v>
      </c>
    </row>
    <row r="10962" spans="1:5" x14ac:dyDescent="0.25">
      <c r="A10962" s="1">
        <v>322143</v>
      </c>
      <c r="B10962" s="1" t="s">
        <v>35</v>
      </c>
      <c r="C10962" s="1" t="s">
        <v>29</v>
      </c>
      <c r="D10962" s="1" t="s">
        <v>26</v>
      </c>
      <c r="E10962" s="1" t="s">
        <v>15</v>
      </c>
    </row>
    <row r="10963" spans="1:5" x14ac:dyDescent="0.25">
      <c r="A10963" s="1">
        <v>322146</v>
      </c>
      <c r="B10963" s="1" t="s">
        <v>12</v>
      </c>
      <c r="C10963" s="1" t="s">
        <v>29</v>
      </c>
      <c r="D10963" s="1" t="s">
        <v>26</v>
      </c>
      <c r="E10963" s="1" t="s">
        <v>15</v>
      </c>
    </row>
    <row r="10964" spans="1:5" x14ac:dyDescent="0.25">
      <c r="A10964" s="1">
        <v>322147</v>
      </c>
      <c r="B10964" s="1" t="s">
        <v>35</v>
      </c>
      <c r="C10964" s="1" t="s">
        <v>29</v>
      </c>
      <c r="D10964" s="1" t="s">
        <v>26</v>
      </c>
      <c r="E10964" s="1" t="s">
        <v>15</v>
      </c>
    </row>
    <row r="10965" spans="1:5" x14ac:dyDescent="0.25">
      <c r="A10965" s="1">
        <v>322148</v>
      </c>
      <c r="B10965" s="1" t="s">
        <v>12</v>
      </c>
      <c r="C10965" s="1" t="s">
        <v>29</v>
      </c>
      <c r="D10965" s="1" t="s">
        <v>26</v>
      </c>
      <c r="E10965" s="1" t="s">
        <v>15</v>
      </c>
    </row>
    <row r="10966" spans="1:5" x14ac:dyDescent="0.25">
      <c r="A10966" s="1">
        <v>322150</v>
      </c>
      <c r="B10966" s="1" t="s">
        <v>12</v>
      </c>
      <c r="C10966" s="1" t="s">
        <v>29</v>
      </c>
      <c r="D10966" s="1" t="s">
        <v>61</v>
      </c>
      <c r="E10966" s="1" t="s">
        <v>15</v>
      </c>
    </row>
    <row r="10967" spans="1:5" x14ac:dyDescent="0.25">
      <c r="A10967" s="1">
        <v>322151</v>
      </c>
      <c r="B10967" s="1" t="s">
        <v>12</v>
      </c>
      <c r="C10967" s="1" t="s">
        <v>29</v>
      </c>
      <c r="D10967" s="1" t="s">
        <v>61</v>
      </c>
      <c r="E10967" s="1" t="s">
        <v>15</v>
      </c>
    </row>
    <row r="10968" spans="1:5" x14ac:dyDescent="0.25">
      <c r="A10968" s="1">
        <v>322152</v>
      </c>
      <c r="B10968" s="1" t="s">
        <v>12</v>
      </c>
      <c r="C10968" s="1" t="s">
        <v>29</v>
      </c>
      <c r="D10968" s="1" t="s">
        <v>26</v>
      </c>
      <c r="E10968" s="1" t="s">
        <v>15</v>
      </c>
    </row>
    <row r="10969" spans="1:5" x14ac:dyDescent="0.25">
      <c r="A10969" s="1">
        <v>322153</v>
      </c>
      <c r="B10969" s="1" t="s">
        <v>35</v>
      </c>
      <c r="C10969" s="1" t="s">
        <v>29</v>
      </c>
      <c r="D10969" s="1" t="s">
        <v>61</v>
      </c>
      <c r="E10969" s="1" t="s">
        <v>15</v>
      </c>
    </row>
    <row r="10970" spans="1:5" x14ac:dyDescent="0.25">
      <c r="A10970" s="1">
        <v>322154</v>
      </c>
      <c r="B10970" s="1" t="s">
        <v>35</v>
      </c>
      <c r="C10970" s="1" t="s">
        <v>29</v>
      </c>
      <c r="D10970" s="1" t="s">
        <v>26</v>
      </c>
      <c r="E10970" s="1" t="s">
        <v>15</v>
      </c>
    </row>
    <row r="10971" spans="1:5" x14ac:dyDescent="0.25">
      <c r="A10971" s="1">
        <v>322155</v>
      </c>
      <c r="B10971" s="1" t="s">
        <v>35</v>
      </c>
      <c r="C10971" s="1" t="s">
        <v>29</v>
      </c>
      <c r="D10971" s="1" t="s">
        <v>40</v>
      </c>
      <c r="E10971" s="1" t="s">
        <v>15</v>
      </c>
    </row>
    <row r="10972" spans="1:5" x14ac:dyDescent="0.25">
      <c r="A10972" s="1">
        <v>322156</v>
      </c>
      <c r="B10972" s="1" t="s">
        <v>12</v>
      </c>
      <c r="C10972" s="1" t="s">
        <v>29</v>
      </c>
      <c r="D10972" s="1" t="s">
        <v>49</v>
      </c>
      <c r="E10972" s="1" t="s">
        <v>15</v>
      </c>
    </row>
    <row r="10973" spans="1:5" x14ac:dyDescent="0.25">
      <c r="A10973" s="1">
        <v>322161</v>
      </c>
      <c r="B10973" s="1" t="s">
        <v>65</v>
      </c>
      <c r="C10973" s="1" t="s">
        <v>29</v>
      </c>
      <c r="D10973" s="1" t="s">
        <v>40</v>
      </c>
      <c r="E10973" s="1" t="s">
        <v>15</v>
      </c>
    </row>
    <row r="10974" spans="1:5" x14ac:dyDescent="0.25">
      <c r="A10974" s="1">
        <v>322162</v>
      </c>
      <c r="B10974" s="1" t="s">
        <v>35</v>
      </c>
      <c r="C10974" s="1" t="s">
        <v>13</v>
      </c>
      <c r="D10974" s="1" t="s">
        <v>48</v>
      </c>
      <c r="E10974" s="1" t="s">
        <v>15</v>
      </c>
    </row>
    <row r="10975" spans="1:5" x14ac:dyDescent="0.25">
      <c r="A10975" s="1">
        <v>322163</v>
      </c>
      <c r="B10975" s="1" t="s">
        <v>35</v>
      </c>
      <c r="C10975" s="1" t="s">
        <v>20</v>
      </c>
      <c r="D10975" s="1" t="s">
        <v>58</v>
      </c>
      <c r="E10975" s="1" t="s">
        <v>15</v>
      </c>
    </row>
    <row r="10976" spans="1:5" x14ac:dyDescent="0.25">
      <c r="A10976" s="1">
        <v>322164</v>
      </c>
      <c r="B10976" s="1" t="s">
        <v>35</v>
      </c>
      <c r="C10976" s="1" t="s">
        <v>20</v>
      </c>
      <c r="D10976" s="1" t="s">
        <v>58</v>
      </c>
      <c r="E10976" s="1" t="s">
        <v>15</v>
      </c>
    </row>
    <row r="10977" spans="1:5" x14ac:dyDescent="0.25">
      <c r="A10977" s="1">
        <v>322165</v>
      </c>
      <c r="B10977" s="1" t="s">
        <v>65</v>
      </c>
      <c r="C10977" s="1" t="s">
        <v>16</v>
      </c>
      <c r="D10977" s="1" t="s">
        <v>54</v>
      </c>
      <c r="E10977" s="1" t="s">
        <v>15</v>
      </c>
    </row>
    <row r="10978" spans="1:5" x14ac:dyDescent="0.25">
      <c r="A10978" s="1">
        <v>322166</v>
      </c>
      <c r="B10978" s="1" t="s">
        <v>65</v>
      </c>
      <c r="C10978" s="1" t="s">
        <v>20</v>
      </c>
      <c r="D10978" s="1" t="s">
        <v>45</v>
      </c>
      <c r="E10978" s="1" t="s">
        <v>15</v>
      </c>
    </row>
    <row r="10979" spans="1:5" x14ac:dyDescent="0.25">
      <c r="A10979" s="1">
        <v>322167</v>
      </c>
      <c r="B10979" s="1" t="s">
        <v>64</v>
      </c>
      <c r="C10979" s="1" t="s">
        <v>27</v>
      </c>
      <c r="D10979" s="1" t="s">
        <v>57</v>
      </c>
      <c r="E10979" s="1" t="s">
        <v>15</v>
      </c>
    </row>
    <row r="10980" spans="1:5" x14ac:dyDescent="0.25">
      <c r="A10980" s="1">
        <v>322168</v>
      </c>
      <c r="B10980" s="1" t="s">
        <v>12</v>
      </c>
      <c r="C10980" s="1" t="s">
        <v>27</v>
      </c>
      <c r="D10980" s="1" t="s">
        <v>45</v>
      </c>
      <c r="E10980" s="1" t="s">
        <v>15</v>
      </c>
    </row>
    <row r="10981" spans="1:5" x14ac:dyDescent="0.25">
      <c r="A10981" s="1">
        <v>322169</v>
      </c>
      <c r="B10981" s="1" t="s">
        <v>64</v>
      </c>
      <c r="C10981" s="1" t="s">
        <v>27</v>
      </c>
      <c r="D10981" s="1" t="s">
        <v>57</v>
      </c>
      <c r="E10981" s="1" t="s">
        <v>15</v>
      </c>
    </row>
    <row r="10982" spans="1:5" x14ac:dyDescent="0.25">
      <c r="A10982" s="1">
        <v>322170</v>
      </c>
      <c r="B10982" s="1" t="s">
        <v>64</v>
      </c>
      <c r="C10982" s="1" t="s">
        <v>27</v>
      </c>
      <c r="D10982" s="1" t="s">
        <v>57</v>
      </c>
      <c r="E10982" s="1" t="s">
        <v>15</v>
      </c>
    </row>
    <row r="10983" spans="1:5" x14ac:dyDescent="0.25">
      <c r="A10983" s="1">
        <v>322171</v>
      </c>
      <c r="B10983" s="1" t="s">
        <v>64</v>
      </c>
      <c r="C10983" s="1" t="s">
        <v>27</v>
      </c>
      <c r="D10983" s="1" t="s">
        <v>57</v>
      </c>
      <c r="E10983" s="1" t="s">
        <v>15</v>
      </c>
    </row>
    <row r="10984" spans="1:5" x14ac:dyDescent="0.25">
      <c r="A10984" s="1">
        <v>322172</v>
      </c>
      <c r="B10984" s="1" t="s">
        <v>65</v>
      </c>
      <c r="C10984" s="1" t="s">
        <v>13</v>
      </c>
      <c r="D10984" s="1" t="s">
        <v>21</v>
      </c>
      <c r="E10984" s="1" t="s">
        <v>15</v>
      </c>
    </row>
    <row r="10985" spans="1:5" x14ac:dyDescent="0.25">
      <c r="A10985" s="1">
        <v>322173</v>
      </c>
      <c r="B10985" s="1" t="s">
        <v>64</v>
      </c>
      <c r="C10985" s="1" t="s">
        <v>29</v>
      </c>
      <c r="D10985" s="1" t="s">
        <v>21</v>
      </c>
      <c r="E10985" s="1" t="s">
        <v>15</v>
      </c>
    </row>
    <row r="10986" spans="1:5" x14ac:dyDescent="0.25">
      <c r="A10986" s="1">
        <v>322174</v>
      </c>
      <c r="B10986" s="1" t="s">
        <v>65</v>
      </c>
      <c r="C10986" s="1" t="s">
        <v>13</v>
      </c>
      <c r="D10986" s="1" t="s">
        <v>21</v>
      </c>
      <c r="E10986" s="1" t="s">
        <v>15</v>
      </c>
    </row>
    <row r="10987" spans="1:5" x14ac:dyDescent="0.25">
      <c r="A10987" s="1">
        <v>322175</v>
      </c>
      <c r="B10987" s="1" t="s">
        <v>65</v>
      </c>
      <c r="C10987" s="1" t="s">
        <v>13</v>
      </c>
      <c r="D10987" s="1" t="s">
        <v>19</v>
      </c>
      <c r="E10987" s="1" t="s">
        <v>15</v>
      </c>
    </row>
    <row r="10988" spans="1:5" x14ac:dyDescent="0.25">
      <c r="A10988" s="1">
        <v>322176</v>
      </c>
      <c r="B10988" s="1" t="s">
        <v>35</v>
      </c>
      <c r="C10988" s="1" t="s">
        <v>20</v>
      </c>
      <c r="D10988" s="1" t="s">
        <v>61</v>
      </c>
      <c r="E10988" s="1" t="s">
        <v>15</v>
      </c>
    </row>
    <row r="10989" spans="1:5" x14ac:dyDescent="0.25">
      <c r="A10989" s="1">
        <v>322177</v>
      </c>
      <c r="B10989" s="1" t="s">
        <v>65</v>
      </c>
      <c r="C10989" s="1" t="s">
        <v>13</v>
      </c>
      <c r="D10989" s="1" t="s">
        <v>52</v>
      </c>
      <c r="E10989" s="1" t="s">
        <v>15</v>
      </c>
    </row>
    <row r="10990" spans="1:5" x14ac:dyDescent="0.25">
      <c r="A10990" s="1">
        <v>322178</v>
      </c>
      <c r="B10990" s="1" t="s">
        <v>65</v>
      </c>
      <c r="C10990" s="1" t="s">
        <v>27</v>
      </c>
      <c r="D10990" s="1" t="s">
        <v>53</v>
      </c>
      <c r="E10990" s="1" t="s">
        <v>15</v>
      </c>
    </row>
    <row r="10991" spans="1:5" x14ac:dyDescent="0.25">
      <c r="A10991" s="1">
        <v>322179</v>
      </c>
      <c r="B10991" s="1" t="s">
        <v>12</v>
      </c>
      <c r="C10991" s="1" t="s">
        <v>29</v>
      </c>
      <c r="D10991" s="1" t="s">
        <v>40</v>
      </c>
      <c r="E10991" s="1" t="s">
        <v>15</v>
      </c>
    </row>
    <row r="10992" spans="1:5" x14ac:dyDescent="0.25">
      <c r="A10992" s="1">
        <v>322180</v>
      </c>
      <c r="B10992" s="1" t="s">
        <v>35</v>
      </c>
      <c r="C10992" s="1" t="s">
        <v>20</v>
      </c>
      <c r="D10992" s="1" t="s">
        <v>61</v>
      </c>
      <c r="E10992" s="1" t="s">
        <v>15</v>
      </c>
    </row>
    <row r="10993" spans="1:5" x14ac:dyDescent="0.25">
      <c r="A10993" s="1">
        <v>322181</v>
      </c>
      <c r="B10993" s="1" t="s">
        <v>35</v>
      </c>
      <c r="C10993" s="1" t="s">
        <v>29</v>
      </c>
      <c r="D10993" s="1" t="s">
        <v>43</v>
      </c>
      <c r="E10993" s="1" t="s">
        <v>15</v>
      </c>
    </row>
    <row r="10994" spans="1:5" x14ac:dyDescent="0.25">
      <c r="A10994" s="1">
        <v>322182</v>
      </c>
      <c r="B10994" s="1" t="s">
        <v>65</v>
      </c>
      <c r="C10994" s="1" t="s">
        <v>20</v>
      </c>
      <c r="D10994" s="1" t="s">
        <v>45</v>
      </c>
      <c r="E10994" s="1" t="s">
        <v>15</v>
      </c>
    </row>
    <row r="10995" spans="1:5" x14ac:dyDescent="0.25">
      <c r="A10995" s="1">
        <v>322183</v>
      </c>
      <c r="B10995" s="1" t="s">
        <v>64</v>
      </c>
      <c r="C10995" s="1" t="s">
        <v>29</v>
      </c>
      <c r="D10995" s="1" t="s">
        <v>40</v>
      </c>
      <c r="E10995" s="1" t="s">
        <v>15</v>
      </c>
    </row>
    <row r="10996" spans="1:5" x14ac:dyDescent="0.25">
      <c r="A10996" s="1">
        <v>322184</v>
      </c>
      <c r="B10996" s="1" t="s">
        <v>35</v>
      </c>
      <c r="C10996" s="1" t="s">
        <v>20</v>
      </c>
      <c r="D10996" s="1" t="s">
        <v>61</v>
      </c>
      <c r="E10996" s="1" t="s">
        <v>15</v>
      </c>
    </row>
    <row r="10997" spans="1:5" x14ac:dyDescent="0.25">
      <c r="A10997" s="1">
        <v>322185</v>
      </c>
      <c r="B10997" s="1" t="s">
        <v>65</v>
      </c>
      <c r="C10997" s="1" t="s">
        <v>20</v>
      </c>
      <c r="D10997" s="1" t="s">
        <v>24</v>
      </c>
      <c r="E10997" s="1" t="s">
        <v>15</v>
      </c>
    </row>
    <row r="10998" spans="1:5" x14ac:dyDescent="0.25">
      <c r="A10998" s="1">
        <v>322186</v>
      </c>
      <c r="B10998" s="1" t="s">
        <v>65</v>
      </c>
      <c r="C10998" s="1" t="s">
        <v>27</v>
      </c>
      <c r="D10998" s="1" t="s">
        <v>45</v>
      </c>
      <c r="E10998" s="1" t="s">
        <v>15</v>
      </c>
    </row>
    <row r="10999" spans="1:5" x14ac:dyDescent="0.25">
      <c r="A10999" s="1">
        <v>322188</v>
      </c>
      <c r="B10999" s="1" t="s">
        <v>35</v>
      </c>
      <c r="C10999" s="1" t="s">
        <v>22</v>
      </c>
      <c r="D10999" s="1" t="s">
        <v>43</v>
      </c>
      <c r="E10999" s="1" t="s">
        <v>15</v>
      </c>
    </row>
    <row r="11000" spans="1:5" x14ac:dyDescent="0.25">
      <c r="A11000" s="1">
        <v>322189</v>
      </c>
      <c r="B11000" s="1" t="s">
        <v>65</v>
      </c>
      <c r="C11000" s="1" t="s">
        <v>13</v>
      </c>
      <c r="D11000" s="1" t="s">
        <v>58</v>
      </c>
      <c r="E11000" s="1" t="s">
        <v>15</v>
      </c>
    </row>
    <row r="11001" spans="1:5" x14ac:dyDescent="0.25">
      <c r="A11001" s="1">
        <v>322190</v>
      </c>
      <c r="B11001" s="1" t="s">
        <v>65</v>
      </c>
      <c r="C11001" s="1" t="s">
        <v>13</v>
      </c>
      <c r="D11001" s="1" t="s">
        <v>52</v>
      </c>
      <c r="E11001" s="1" t="s">
        <v>15</v>
      </c>
    </row>
    <row r="11002" spans="1:5" x14ac:dyDescent="0.25">
      <c r="A11002" s="1">
        <v>322191</v>
      </c>
      <c r="B11002" s="1" t="s">
        <v>65</v>
      </c>
      <c r="C11002" s="1" t="s">
        <v>13</v>
      </c>
      <c r="D11002" s="1" t="s">
        <v>19</v>
      </c>
      <c r="E11002" s="1" t="s">
        <v>15</v>
      </c>
    </row>
    <row r="11003" spans="1:5" x14ac:dyDescent="0.25">
      <c r="A11003" s="1">
        <v>322192</v>
      </c>
      <c r="B11003" s="1" t="s">
        <v>12</v>
      </c>
      <c r="C11003" s="1" t="s">
        <v>20</v>
      </c>
      <c r="D11003" s="1" t="s">
        <v>61</v>
      </c>
      <c r="E11003" s="1" t="s">
        <v>15</v>
      </c>
    </row>
    <row r="11004" spans="1:5" x14ac:dyDescent="0.25">
      <c r="A11004" s="1">
        <v>322193</v>
      </c>
      <c r="B11004" s="1" t="s">
        <v>64</v>
      </c>
      <c r="C11004" s="1" t="s">
        <v>32</v>
      </c>
      <c r="D11004" s="1" t="s">
        <v>39</v>
      </c>
      <c r="E11004" s="1" t="s">
        <v>15</v>
      </c>
    </row>
    <row r="11005" spans="1:5" x14ac:dyDescent="0.25">
      <c r="A11005" s="1">
        <v>322194</v>
      </c>
      <c r="B11005" s="1" t="s">
        <v>64</v>
      </c>
      <c r="C11005" s="1" t="s">
        <v>32</v>
      </c>
      <c r="D11005" s="1" t="s">
        <v>39</v>
      </c>
      <c r="E11005" s="1" t="s">
        <v>15</v>
      </c>
    </row>
    <row r="11006" spans="1:5" x14ac:dyDescent="0.25">
      <c r="A11006" s="1">
        <v>322195</v>
      </c>
      <c r="B11006" s="1" t="s">
        <v>64</v>
      </c>
      <c r="C11006" s="1" t="s">
        <v>32</v>
      </c>
      <c r="D11006" s="1" t="s">
        <v>39</v>
      </c>
      <c r="E11006" s="1" t="s">
        <v>15</v>
      </c>
    </row>
    <row r="11007" spans="1:5" x14ac:dyDescent="0.25">
      <c r="A11007" s="1">
        <v>322196</v>
      </c>
      <c r="B11007" s="1" t="s">
        <v>64</v>
      </c>
      <c r="C11007" s="1" t="s">
        <v>32</v>
      </c>
      <c r="D11007" s="1" t="s">
        <v>39</v>
      </c>
      <c r="E11007" s="1" t="s">
        <v>15</v>
      </c>
    </row>
    <row r="11008" spans="1:5" x14ac:dyDescent="0.25">
      <c r="A11008" s="1">
        <v>322197</v>
      </c>
      <c r="B11008" s="1" t="s">
        <v>64</v>
      </c>
      <c r="C11008" s="1" t="s">
        <v>32</v>
      </c>
      <c r="D11008" s="1" t="s">
        <v>39</v>
      </c>
      <c r="E11008" s="1" t="s">
        <v>15</v>
      </c>
    </row>
    <row r="11009" spans="1:5" x14ac:dyDescent="0.25">
      <c r="A11009" s="1">
        <v>322198</v>
      </c>
      <c r="B11009" s="1" t="s">
        <v>64</v>
      </c>
      <c r="C11009" s="1" t="s">
        <v>32</v>
      </c>
      <c r="D11009" s="1" t="s">
        <v>39</v>
      </c>
      <c r="E11009" s="1" t="s">
        <v>15</v>
      </c>
    </row>
    <row r="11010" spans="1:5" x14ac:dyDescent="0.25">
      <c r="A11010" s="1">
        <v>322199</v>
      </c>
      <c r="B11010" s="1" t="s">
        <v>12</v>
      </c>
      <c r="C11010" s="1" t="s">
        <v>20</v>
      </c>
      <c r="D11010" s="1" t="s">
        <v>61</v>
      </c>
      <c r="E11010" s="1" t="s">
        <v>15</v>
      </c>
    </row>
    <row r="11011" spans="1:5" x14ac:dyDescent="0.25">
      <c r="A11011" s="1">
        <v>322200</v>
      </c>
      <c r="B11011" s="1" t="s">
        <v>12</v>
      </c>
      <c r="C11011" s="1" t="s">
        <v>20</v>
      </c>
      <c r="D11011" s="1" t="s">
        <v>61</v>
      </c>
      <c r="E11011" s="1" t="s">
        <v>15</v>
      </c>
    </row>
    <row r="11012" spans="1:5" x14ac:dyDescent="0.25">
      <c r="A11012" s="1">
        <v>322201</v>
      </c>
      <c r="B11012" s="1" t="s">
        <v>35</v>
      </c>
      <c r="C11012" s="1" t="s">
        <v>22</v>
      </c>
      <c r="D11012" s="1" t="s">
        <v>21</v>
      </c>
      <c r="E11012" s="1" t="s">
        <v>15</v>
      </c>
    </row>
    <row r="11013" spans="1:5" x14ac:dyDescent="0.25">
      <c r="A11013" s="1">
        <v>322202</v>
      </c>
      <c r="B11013" s="1" t="s">
        <v>65</v>
      </c>
      <c r="C11013" s="1" t="s">
        <v>16</v>
      </c>
      <c r="D11013" s="1" t="s">
        <v>40</v>
      </c>
      <c r="E11013" s="1" t="s">
        <v>15</v>
      </c>
    </row>
    <row r="11014" spans="1:5" x14ac:dyDescent="0.25">
      <c r="A11014" s="1">
        <v>322203</v>
      </c>
      <c r="B11014" s="1" t="s">
        <v>65</v>
      </c>
      <c r="C11014" s="1" t="s">
        <v>29</v>
      </c>
      <c r="D11014" s="1" t="s">
        <v>40</v>
      </c>
      <c r="E11014" s="1" t="s">
        <v>63</v>
      </c>
    </row>
    <row r="11015" spans="1:5" x14ac:dyDescent="0.25">
      <c r="A11015" s="1">
        <v>322204</v>
      </c>
      <c r="B11015" s="1" t="s">
        <v>35</v>
      </c>
      <c r="C11015" s="1" t="s">
        <v>13</v>
      </c>
      <c r="D11015" s="1" t="s">
        <v>47</v>
      </c>
      <c r="E11015" s="1" t="s">
        <v>15</v>
      </c>
    </row>
    <row r="11016" spans="1:5" x14ac:dyDescent="0.25">
      <c r="A11016" s="1">
        <v>322205</v>
      </c>
      <c r="B11016" s="1" t="s">
        <v>35</v>
      </c>
      <c r="C11016" s="1" t="s">
        <v>13</v>
      </c>
      <c r="D11016" s="1" t="s">
        <v>47</v>
      </c>
      <c r="E11016" s="1" t="s">
        <v>15</v>
      </c>
    </row>
    <row r="11017" spans="1:5" x14ac:dyDescent="0.25">
      <c r="A11017" s="1">
        <v>322206</v>
      </c>
      <c r="B11017" s="1" t="s">
        <v>35</v>
      </c>
      <c r="C11017" s="1" t="s">
        <v>13</v>
      </c>
      <c r="D11017" s="1" t="s">
        <v>43</v>
      </c>
      <c r="E11017" s="1" t="s">
        <v>15</v>
      </c>
    </row>
    <row r="11018" spans="1:5" x14ac:dyDescent="0.25">
      <c r="A11018" s="1">
        <v>322207</v>
      </c>
      <c r="B11018" s="1" t="s">
        <v>12</v>
      </c>
      <c r="C11018" s="1" t="s">
        <v>13</v>
      </c>
      <c r="D11018" s="1" t="s">
        <v>43</v>
      </c>
      <c r="E11018" s="1" t="s">
        <v>15</v>
      </c>
    </row>
    <row r="11019" spans="1:5" x14ac:dyDescent="0.25">
      <c r="A11019" s="1">
        <v>322208</v>
      </c>
      <c r="B11019" s="1" t="s">
        <v>12</v>
      </c>
      <c r="C11019" s="1" t="s">
        <v>13</v>
      </c>
      <c r="D11019" s="1" t="s">
        <v>47</v>
      </c>
      <c r="E11019" s="1" t="s">
        <v>15</v>
      </c>
    </row>
    <row r="11020" spans="1:5" x14ac:dyDescent="0.25">
      <c r="A11020" s="1">
        <v>322209</v>
      </c>
      <c r="B11020" s="1" t="s">
        <v>12</v>
      </c>
      <c r="C11020" s="1" t="s">
        <v>20</v>
      </c>
      <c r="D11020" s="1" t="s">
        <v>61</v>
      </c>
      <c r="E11020" s="1" t="s">
        <v>15</v>
      </c>
    </row>
    <row r="11021" spans="1:5" x14ac:dyDescent="0.25">
      <c r="A11021" s="1">
        <v>322210</v>
      </c>
      <c r="B11021" s="1" t="s">
        <v>12</v>
      </c>
      <c r="C11021" s="1" t="s">
        <v>20</v>
      </c>
      <c r="D11021" s="1" t="s">
        <v>61</v>
      </c>
      <c r="E11021" s="1" t="s">
        <v>15</v>
      </c>
    </row>
    <row r="11022" spans="1:5" x14ac:dyDescent="0.25">
      <c r="A11022" s="1">
        <v>322211</v>
      </c>
      <c r="B11022" s="1" t="s">
        <v>35</v>
      </c>
      <c r="C11022" s="1" t="s">
        <v>20</v>
      </c>
      <c r="D11022" s="1" t="s">
        <v>61</v>
      </c>
      <c r="E11022" s="1" t="s">
        <v>15</v>
      </c>
    </row>
    <row r="11023" spans="1:5" x14ac:dyDescent="0.25">
      <c r="A11023" s="1">
        <v>322212</v>
      </c>
      <c r="B11023" s="1" t="s">
        <v>12</v>
      </c>
      <c r="C11023" s="1" t="s">
        <v>16</v>
      </c>
      <c r="D11023" s="1" t="s">
        <v>60</v>
      </c>
      <c r="E11023" s="1" t="s">
        <v>15</v>
      </c>
    </row>
    <row r="11024" spans="1:5" x14ac:dyDescent="0.25">
      <c r="A11024" s="1">
        <v>322213</v>
      </c>
      <c r="B11024" s="1" t="s">
        <v>65</v>
      </c>
      <c r="C11024" s="1" t="s">
        <v>20</v>
      </c>
      <c r="D11024" s="1" t="s">
        <v>45</v>
      </c>
      <c r="E11024" s="1" t="s">
        <v>15</v>
      </c>
    </row>
    <row r="11025" spans="1:5" x14ac:dyDescent="0.25">
      <c r="A11025" s="1">
        <v>322214</v>
      </c>
      <c r="B11025" s="1" t="s">
        <v>12</v>
      </c>
      <c r="C11025" s="1" t="s">
        <v>13</v>
      </c>
      <c r="D11025" s="1" t="s">
        <v>30</v>
      </c>
      <c r="E11025" s="1" t="s">
        <v>15</v>
      </c>
    </row>
    <row r="11026" spans="1:5" x14ac:dyDescent="0.25">
      <c r="A11026" s="1">
        <v>322215</v>
      </c>
      <c r="B11026" s="1" t="s">
        <v>12</v>
      </c>
      <c r="C11026" s="1" t="s">
        <v>13</v>
      </c>
      <c r="D11026" s="1" t="s">
        <v>33</v>
      </c>
      <c r="E11026" s="1" t="s">
        <v>15</v>
      </c>
    </row>
    <row r="11027" spans="1:5" x14ac:dyDescent="0.25">
      <c r="A11027" s="1">
        <v>322217</v>
      </c>
      <c r="B11027" s="1" t="s">
        <v>35</v>
      </c>
      <c r="C11027" s="1" t="s">
        <v>20</v>
      </c>
      <c r="D11027" s="1" t="s">
        <v>61</v>
      </c>
      <c r="E11027" s="1" t="s">
        <v>15</v>
      </c>
    </row>
    <row r="11028" spans="1:5" x14ac:dyDescent="0.25">
      <c r="A11028" s="1">
        <v>322219</v>
      </c>
      <c r="B11028" s="1" t="s">
        <v>12</v>
      </c>
      <c r="C11028" s="1" t="s">
        <v>29</v>
      </c>
      <c r="D11028" s="1" t="s">
        <v>40</v>
      </c>
      <c r="E11028" s="1" t="s">
        <v>15</v>
      </c>
    </row>
    <row r="11029" spans="1:5" x14ac:dyDescent="0.25">
      <c r="A11029" s="1">
        <v>322220</v>
      </c>
      <c r="B11029" s="1" t="s">
        <v>12</v>
      </c>
      <c r="C11029" s="1" t="s">
        <v>32</v>
      </c>
      <c r="D11029" s="1" t="s">
        <v>39</v>
      </c>
      <c r="E11029" s="1" t="s">
        <v>15</v>
      </c>
    </row>
    <row r="11030" spans="1:5" x14ac:dyDescent="0.25">
      <c r="A11030" s="1">
        <v>322221</v>
      </c>
      <c r="B11030" s="1" t="s">
        <v>65</v>
      </c>
      <c r="C11030" s="1" t="s">
        <v>32</v>
      </c>
      <c r="D11030" s="1" t="s">
        <v>39</v>
      </c>
      <c r="E11030" s="1" t="s">
        <v>15</v>
      </c>
    </row>
    <row r="11031" spans="1:5" x14ac:dyDescent="0.25">
      <c r="A11031" s="1">
        <v>322222</v>
      </c>
      <c r="B11031" s="1" t="s">
        <v>35</v>
      </c>
      <c r="C11031" s="1" t="s">
        <v>20</v>
      </c>
      <c r="D11031" s="1" t="s">
        <v>61</v>
      </c>
      <c r="E11031" s="1" t="s">
        <v>15</v>
      </c>
    </row>
    <row r="11032" spans="1:5" x14ac:dyDescent="0.25">
      <c r="A11032" s="1">
        <v>322223</v>
      </c>
      <c r="B11032" s="1" t="s">
        <v>65</v>
      </c>
      <c r="C11032" s="1" t="s">
        <v>20</v>
      </c>
      <c r="D11032" s="1" t="s">
        <v>57</v>
      </c>
      <c r="E11032" s="1" t="s">
        <v>15</v>
      </c>
    </row>
    <row r="11033" spans="1:5" x14ac:dyDescent="0.25">
      <c r="A11033" s="1">
        <v>322224</v>
      </c>
      <c r="B11033" s="1" t="s">
        <v>35</v>
      </c>
      <c r="C11033" s="1" t="s">
        <v>22</v>
      </c>
      <c r="D11033" s="1" t="s">
        <v>38</v>
      </c>
      <c r="E11033" s="1" t="s">
        <v>15</v>
      </c>
    </row>
    <row r="11034" spans="1:5" x14ac:dyDescent="0.25">
      <c r="A11034" s="1">
        <v>322225</v>
      </c>
      <c r="B11034" s="1" t="s">
        <v>65</v>
      </c>
      <c r="C11034" s="1" t="s">
        <v>32</v>
      </c>
      <c r="D11034" s="1" t="s">
        <v>14</v>
      </c>
      <c r="E11034" s="1" t="s">
        <v>15</v>
      </c>
    </row>
    <row r="11035" spans="1:5" x14ac:dyDescent="0.25">
      <c r="A11035" s="1">
        <v>322226</v>
      </c>
      <c r="B11035" s="1" t="s">
        <v>65</v>
      </c>
      <c r="C11035" s="1" t="s">
        <v>22</v>
      </c>
      <c r="D11035" s="1" t="s">
        <v>14</v>
      </c>
      <c r="E11035" s="1" t="s">
        <v>15</v>
      </c>
    </row>
    <row r="11036" spans="1:5" x14ac:dyDescent="0.25">
      <c r="A11036" s="1">
        <v>322227</v>
      </c>
      <c r="B11036" s="1" t="s">
        <v>65</v>
      </c>
      <c r="C11036" s="1" t="s">
        <v>20</v>
      </c>
      <c r="D11036" s="1" t="s">
        <v>30</v>
      </c>
      <c r="E11036" s="1" t="s">
        <v>15</v>
      </c>
    </row>
    <row r="11037" spans="1:5" x14ac:dyDescent="0.25">
      <c r="A11037" s="1">
        <v>322228</v>
      </c>
      <c r="B11037" s="1" t="s">
        <v>35</v>
      </c>
      <c r="C11037" s="1" t="s">
        <v>22</v>
      </c>
      <c r="D11037" s="1" t="s">
        <v>43</v>
      </c>
      <c r="E11037" s="1" t="s">
        <v>15</v>
      </c>
    </row>
    <row r="11038" spans="1:5" x14ac:dyDescent="0.25">
      <c r="A11038" s="1">
        <v>322229</v>
      </c>
      <c r="B11038" s="1" t="s">
        <v>35</v>
      </c>
      <c r="C11038" s="1" t="s">
        <v>22</v>
      </c>
      <c r="D11038" s="1" t="s">
        <v>43</v>
      </c>
      <c r="E11038" s="1" t="s">
        <v>15</v>
      </c>
    </row>
    <row r="11039" spans="1:5" x14ac:dyDescent="0.25">
      <c r="A11039" s="1">
        <v>322230</v>
      </c>
      <c r="B11039" s="1" t="s">
        <v>12</v>
      </c>
      <c r="C11039" s="1" t="s">
        <v>20</v>
      </c>
      <c r="D11039" s="1" t="s">
        <v>48</v>
      </c>
      <c r="E11039" s="1" t="s">
        <v>15</v>
      </c>
    </row>
    <row r="11040" spans="1:5" x14ac:dyDescent="0.25">
      <c r="A11040" s="1">
        <v>322231</v>
      </c>
      <c r="B11040" s="1" t="s">
        <v>12</v>
      </c>
      <c r="C11040" s="1" t="s">
        <v>22</v>
      </c>
      <c r="D11040" s="1" t="s">
        <v>43</v>
      </c>
      <c r="E11040" s="1" t="s">
        <v>15</v>
      </c>
    </row>
    <row r="11041" spans="1:5" x14ac:dyDescent="0.25">
      <c r="A11041" s="1">
        <v>322232</v>
      </c>
      <c r="B11041" s="1" t="s">
        <v>12</v>
      </c>
      <c r="C11041" s="1" t="s">
        <v>20</v>
      </c>
      <c r="D11041" s="1" t="s">
        <v>48</v>
      </c>
      <c r="E11041" s="1" t="s">
        <v>15</v>
      </c>
    </row>
    <row r="11042" spans="1:5" x14ac:dyDescent="0.25">
      <c r="A11042" s="1">
        <v>322233</v>
      </c>
      <c r="B11042" s="1" t="s">
        <v>64</v>
      </c>
      <c r="C11042" s="1" t="s">
        <v>29</v>
      </c>
      <c r="D11042" s="1" t="s">
        <v>21</v>
      </c>
      <c r="E11042" s="1" t="s">
        <v>15</v>
      </c>
    </row>
    <row r="11043" spans="1:5" x14ac:dyDescent="0.25">
      <c r="A11043" s="1">
        <v>322234</v>
      </c>
      <c r="B11043" s="1" t="s">
        <v>64</v>
      </c>
      <c r="C11043" s="1" t="s">
        <v>29</v>
      </c>
      <c r="D11043" s="1" t="s">
        <v>21</v>
      </c>
      <c r="E11043" s="1" t="s">
        <v>15</v>
      </c>
    </row>
    <row r="11044" spans="1:5" x14ac:dyDescent="0.25">
      <c r="A11044" s="1">
        <v>322235</v>
      </c>
      <c r="B11044" s="1" t="s">
        <v>12</v>
      </c>
      <c r="C11044" s="1" t="s">
        <v>20</v>
      </c>
      <c r="D11044" s="1" t="s">
        <v>48</v>
      </c>
      <c r="E11044" s="1" t="s">
        <v>15</v>
      </c>
    </row>
    <row r="11045" spans="1:5" x14ac:dyDescent="0.25">
      <c r="A11045" s="1">
        <v>322236</v>
      </c>
      <c r="B11045" s="1" t="s">
        <v>65</v>
      </c>
      <c r="C11045" s="1" t="s">
        <v>27</v>
      </c>
      <c r="D11045" s="1" t="s">
        <v>51</v>
      </c>
      <c r="E11045" s="1" t="s">
        <v>15</v>
      </c>
    </row>
    <row r="11046" spans="1:5" x14ac:dyDescent="0.25">
      <c r="A11046" s="1">
        <v>322239</v>
      </c>
      <c r="B11046" s="1" t="s">
        <v>35</v>
      </c>
      <c r="C11046" s="1" t="s">
        <v>16</v>
      </c>
      <c r="D11046" s="1" t="s">
        <v>52</v>
      </c>
      <c r="E11046" s="1" t="s">
        <v>15</v>
      </c>
    </row>
    <row r="11047" spans="1:5" x14ac:dyDescent="0.25">
      <c r="A11047" s="1">
        <v>322240</v>
      </c>
      <c r="B11047" s="1" t="s">
        <v>12</v>
      </c>
      <c r="C11047" s="1" t="s">
        <v>22</v>
      </c>
      <c r="D11047" s="1" t="s">
        <v>43</v>
      </c>
      <c r="E11047" s="1" t="s">
        <v>15</v>
      </c>
    </row>
    <row r="11048" spans="1:5" x14ac:dyDescent="0.25">
      <c r="A11048" s="1">
        <v>322242</v>
      </c>
      <c r="B11048" s="1" t="s">
        <v>35</v>
      </c>
      <c r="C11048" s="1" t="s">
        <v>22</v>
      </c>
      <c r="D11048" s="1" t="s">
        <v>21</v>
      </c>
      <c r="E11048" s="1" t="s">
        <v>15</v>
      </c>
    </row>
    <row r="11049" spans="1:5" x14ac:dyDescent="0.25">
      <c r="A11049" s="1">
        <v>322243</v>
      </c>
      <c r="B11049" s="1" t="s">
        <v>12</v>
      </c>
      <c r="C11049" s="1" t="s">
        <v>16</v>
      </c>
      <c r="D11049" s="1" t="s">
        <v>54</v>
      </c>
      <c r="E11049" s="1" t="s">
        <v>15</v>
      </c>
    </row>
    <row r="11050" spans="1:5" x14ac:dyDescent="0.25">
      <c r="A11050" s="1">
        <v>322246</v>
      </c>
      <c r="B11050" s="1" t="s">
        <v>65</v>
      </c>
      <c r="C11050" s="1" t="s">
        <v>27</v>
      </c>
      <c r="D11050" s="1" t="s">
        <v>57</v>
      </c>
      <c r="E11050" s="1" t="s">
        <v>15</v>
      </c>
    </row>
    <row r="11051" spans="1:5" x14ac:dyDescent="0.25">
      <c r="A11051" s="1">
        <v>322247</v>
      </c>
      <c r="B11051" s="1" t="s">
        <v>65</v>
      </c>
      <c r="C11051" s="1" t="s">
        <v>20</v>
      </c>
      <c r="D11051" s="1" t="s">
        <v>57</v>
      </c>
      <c r="E11051" s="1" t="s">
        <v>15</v>
      </c>
    </row>
    <row r="11052" spans="1:5" x14ac:dyDescent="0.25">
      <c r="A11052" s="1">
        <v>322248</v>
      </c>
      <c r="B11052" s="1" t="s">
        <v>65</v>
      </c>
      <c r="C11052" s="1" t="s">
        <v>13</v>
      </c>
      <c r="D11052" s="1" t="s">
        <v>14</v>
      </c>
      <c r="E11052" s="1" t="s">
        <v>63</v>
      </c>
    </row>
    <row r="11053" spans="1:5" x14ac:dyDescent="0.25">
      <c r="A11053" s="1">
        <v>322250</v>
      </c>
      <c r="B11053" s="1" t="s">
        <v>12</v>
      </c>
      <c r="C11053" s="1" t="s">
        <v>13</v>
      </c>
      <c r="D11053" s="1" t="s">
        <v>26</v>
      </c>
      <c r="E11053" s="1" t="s">
        <v>15</v>
      </c>
    </row>
    <row r="11054" spans="1:5" x14ac:dyDescent="0.25">
      <c r="A11054" s="1">
        <v>322251</v>
      </c>
      <c r="B11054" s="1" t="s">
        <v>12</v>
      </c>
      <c r="C11054" s="1" t="s">
        <v>16</v>
      </c>
      <c r="D11054" s="1" t="s">
        <v>54</v>
      </c>
      <c r="E11054" s="1" t="s">
        <v>15</v>
      </c>
    </row>
    <row r="11055" spans="1:5" x14ac:dyDescent="0.25">
      <c r="A11055" s="1">
        <v>322252</v>
      </c>
      <c r="B11055" s="1" t="s">
        <v>35</v>
      </c>
      <c r="C11055" s="1" t="s">
        <v>16</v>
      </c>
      <c r="D11055" s="1" t="s">
        <v>40</v>
      </c>
      <c r="E11055" s="1" t="s">
        <v>15</v>
      </c>
    </row>
    <row r="11056" spans="1:5" x14ac:dyDescent="0.25">
      <c r="A11056" s="1">
        <v>322253</v>
      </c>
      <c r="B11056" s="1" t="s">
        <v>35</v>
      </c>
      <c r="C11056" s="1" t="s">
        <v>16</v>
      </c>
      <c r="D11056" s="1" t="s">
        <v>40</v>
      </c>
      <c r="E11056" s="1" t="s">
        <v>15</v>
      </c>
    </row>
    <row r="11057" spans="1:5" x14ac:dyDescent="0.25">
      <c r="A11057" s="1">
        <v>322254</v>
      </c>
      <c r="B11057" s="1" t="s">
        <v>35</v>
      </c>
      <c r="C11057" s="1" t="s">
        <v>16</v>
      </c>
      <c r="D11057" s="1" t="s">
        <v>40</v>
      </c>
      <c r="E11057" s="1" t="s">
        <v>15</v>
      </c>
    </row>
    <row r="11058" spans="1:5" x14ac:dyDescent="0.25">
      <c r="A11058" s="1">
        <v>322255</v>
      </c>
      <c r="B11058" s="1" t="s">
        <v>35</v>
      </c>
      <c r="C11058" s="1" t="s">
        <v>16</v>
      </c>
      <c r="D11058" s="1" t="s">
        <v>40</v>
      </c>
      <c r="E11058" s="1" t="s">
        <v>15</v>
      </c>
    </row>
    <row r="11059" spans="1:5" x14ac:dyDescent="0.25">
      <c r="A11059" s="1">
        <v>322256</v>
      </c>
      <c r="B11059" s="1" t="s">
        <v>65</v>
      </c>
      <c r="C11059" s="1" t="s">
        <v>13</v>
      </c>
      <c r="D11059" s="1" t="s">
        <v>21</v>
      </c>
      <c r="E11059" s="1" t="s">
        <v>15</v>
      </c>
    </row>
    <row r="11060" spans="1:5" x14ac:dyDescent="0.25">
      <c r="A11060" s="1">
        <v>322258</v>
      </c>
      <c r="B11060" s="1" t="s">
        <v>35</v>
      </c>
      <c r="C11060" s="1" t="s">
        <v>20</v>
      </c>
      <c r="D11060" s="1" t="s">
        <v>26</v>
      </c>
      <c r="E11060" s="1" t="s">
        <v>15</v>
      </c>
    </row>
    <row r="11061" spans="1:5" x14ac:dyDescent="0.25">
      <c r="A11061" s="1">
        <v>322288</v>
      </c>
      <c r="B11061" s="1" t="s">
        <v>35</v>
      </c>
      <c r="C11061" s="1" t="s">
        <v>22</v>
      </c>
      <c r="D11061" s="1" t="s">
        <v>38</v>
      </c>
      <c r="E11061" s="1" t="s">
        <v>15</v>
      </c>
    </row>
    <row r="11062" spans="1:5" x14ac:dyDescent="0.25">
      <c r="A11062" s="1">
        <v>322291</v>
      </c>
      <c r="B11062" s="1" t="s">
        <v>12</v>
      </c>
      <c r="C11062" s="1" t="s">
        <v>20</v>
      </c>
      <c r="D11062" s="1" t="s">
        <v>61</v>
      </c>
      <c r="E11062" s="1" t="s">
        <v>15</v>
      </c>
    </row>
    <row r="11063" spans="1:5" x14ac:dyDescent="0.25">
      <c r="A11063" s="1">
        <v>322292</v>
      </c>
      <c r="B11063" s="1" t="s">
        <v>12</v>
      </c>
      <c r="C11063" s="1" t="s">
        <v>16</v>
      </c>
      <c r="D11063" s="1" t="s">
        <v>40</v>
      </c>
      <c r="E11063" s="1" t="s">
        <v>15</v>
      </c>
    </row>
    <row r="11064" spans="1:5" x14ac:dyDescent="0.25">
      <c r="A11064" s="1">
        <v>322294</v>
      </c>
      <c r="B11064" s="1" t="s">
        <v>65</v>
      </c>
      <c r="C11064" s="1" t="s">
        <v>32</v>
      </c>
      <c r="D11064" s="1" t="s">
        <v>39</v>
      </c>
      <c r="E11064" s="1" t="s">
        <v>15</v>
      </c>
    </row>
    <row r="11065" spans="1:5" x14ac:dyDescent="0.25">
      <c r="A11065" s="1">
        <v>322295</v>
      </c>
      <c r="B11065" s="1" t="s">
        <v>12</v>
      </c>
      <c r="C11065" s="1" t="s">
        <v>13</v>
      </c>
      <c r="D11065" s="1" t="s">
        <v>48</v>
      </c>
      <c r="E11065" s="1" t="s">
        <v>15</v>
      </c>
    </row>
    <row r="11066" spans="1:5" x14ac:dyDescent="0.25">
      <c r="A11066" s="1">
        <v>322296</v>
      </c>
      <c r="B11066" s="1" t="s">
        <v>35</v>
      </c>
      <c r="C11066" s="1" t="s">
        <v>20</v>
      </c>
      <c r="D11066" s="1" t="s">
        <v>45</v>
      </c>
      <c r="E11066" s="1" t="s">
        <v>15</v>
      </c>
    </row>
    <row r="11067" spans="1:5" x14ac:dyDescent="0.25">
      <c r="A11067" s="1">
        <v>322298</v>
      </c>
      <c r="B11067" s="1" t="s">
        <v>35</v>
      </c>
      <c r="C11067" s="1" t="s">
        <v>20</v>
      </c>
      <c r="D11067" s="1" t="s">
        <v>45</v>
      </c>
      <c r="E11067" s="1" t="s">
        <v>15</v>
      </c>
    </row>
    <row r="11068" spans="1:5" x14ac:dyDescent="0.25">
      <c r="A11068" s="1">
        <v>322299</v>
      </c>
      <c r="B11068" s="1" t="s">
        <v>35</v>
      </c>
      <c r="C11068" s="1" t="s">
        <v>20</v>
      </c>
      <c r="D11068" s="1" t="s">
        <v>45</v>
      </c>
      <c r="E11068" s="1" t="s">
        <v>15</v>
      </c>
    </row>
    <row r="11069" spans="1:5" x14ac:dyDescent="0.25">
      <c r="A11069" s="1">
        <v>322302</v>
      </c>
      <c r="B11069" s="1" t="s">
        <v>35</v>
      </c>
      <c r="C11069" s="1" t="s">
        <v>22</v>
      </c>
      <c r="D11069" s="1" t="s">
        <v>36</v>
      </c>
      <c r="E11069" s="1" t="s">
        <v>15</v>
      </c>
    </row>
    <row r="11070" spans="1:5" x14ac:dyDescent="0.25">
      <c r="A11070" s="1">
        <v>322303</v>
      </c>
      <c r="B11070" s="1" t="s">
        <v>35</v>
      </c>
      <c r="C11070" s="1" t="s">
        <v>22</v>
      </c>
      <c r="D11070" s="1" t="s">
        <v>21</v>
      </c>
      <c r="E11070" s="1" t="s">
        <v>15</v>
      </c>
    </row>
    <row r="11071" spans="1:5" x14ac:dyDescent="0.25">
      <c r="A11071" s="1">
        <v>322304</v>
      </c>
      <c r="B11071" s="1" t="s">
        <v>35</v>
      </c>
      <c r="C11071" s="1" t="s">
        <v>20</v>
      </c>
      <c r="D11071" s="1" t="s">
        <v>45</v>
      </c>
      <c r="E11071" s="1" t="s">
        <v>15</v>
      </c>
    </row>
    <row r="11072" spans="1:5" x14ac:dyDescent="0.25">
      <c r="A11072" s="1">
        <v>322305</v>
      </c>
      <c r="B11072" s="1" t="s">
        <v>66</v>
      </c>
      <c r="C11072" s="1" t="s">
        <v>29</v>
      </c>
      <c r="D11072" s="1" t="s">
        <v>40</v>
      </c>
      <c r="E11072" s="1" t="s">
        <v>15</v>
      </c>
    </row>
    <row r="11073" spans="1:5" x14ac:dyDescent="0.25">
      <c r="A11073" s="1">
        <v>322306</v>
      </c>
      <c r="B11073" s="1" t="s">
        <v>66</v>
      </c>
      <c r="C11073" s="1" t="s">
        <v>29</v>
      </c>
      <c r="D11073" s="1" t="s">
        <v>40</v>
      </c>
      <c r="E11073" s="1" t="s">
        <v>15</v>
      </c>
    </row>
    <row r="11074" spans="1:5" x14ac:dyDescent="0.25">
      <c r="A11074" s="1">
        <v>322307</v>
      </c>
      <c r="B11074" s="1" t="s">
        <v>66</v>
      </c>
      <c r="C11074" s="1" t="s">
        <v>29</v>
      </c>
      <c r="D11074" s="1" t="s">
        <v>40</v>
      </c>
      <c r="E11074" s="1" t="s">
        <v>15</v>
      </c>
    </row>
    <row r="11075" spans="1:5" x14ac:dyDescent="0.25">
      <c r="A11075" s="1">
        <v>322308</v>
      </c>
      <c r="B11075" s="1" t="s">
        <v>12</v>
      </c>
      <c r="C11075" s="1" t="s">
        <v>27</v>
      </c>
      <c r="D11075" s="1" t="s">
        <v>30</v>
      </c>
      <c r="E11075" s="1" t="s">
        <v>15</v>
      </c>
    </row>
    <row r="11076" spans="1:5" x14ac:dyDescent="0.25">
      <c r="A11076" s="1">
        <v>322309</v>
      </c>
      <c r="B11076" s="1" t="s">
        <v>12</v>
      </c>
      <c r="C11076" s="1" t="s">
        <v>13</v>
      </c>
      <c r="D11076" s="1" t="s">
        <v>26</v>
      </c>
      <c r="E11076" s="1" t="s">
        <v>15</v>
      </c>
    </row>
    <row r="11077" spans="1:5" x14ac:dyDescent="0.25">
      <c r="A11077" s="1">
        <v>322310</v>
      </c>
      <c r="B11077" s="1" t="s">
        <v>12</v>
      </c>
      <c r="C11077" s="1" t="s">
        <v>27</v>
      </c>
      <c r="D11077" s="1" t="s">
        <v>30</v>
      </c>
      <c r="E11077" s="1" t="s">
        <v>15</v>
      </c>
    </row>
    <row r="11078" spans="1:5" x14ac:dyDescent="0.25">
      <c r="A11078" s="1">
        <v>322311</v>
      </c>
      <c r="B11078" s="1" t="s">
        <v>65</v>
      </c>
      <c r="C11078" s="1" t="s">
        <v>29</v>
      </c>
      <c r="D11078" s="1" t="s">
        <v>26</v>
      </c>
      <c r="E11078" s="1" t="s">
        <v>63</v>
      </c>
    </row>
    <row r="11079" spans="1:5" x14ac:dyDescent="0.25">
      <c r="A11079" s="1">
        <v>322312</v>
      </c>
      <c r="B11079" s="1" t="s">
        <v>65</v>
      </c>
      <c r="C11079" s="1" t="s">
        <v>20</v>
      </c>
      <c r="D11079" s="1" t="s">
        <v>26</v>
      </c>
      <c r="E11079" s="1" t="s">
        <v>63</v>
      </c>
    </row>
    <row r="11080" spans="1:5" x14ac:dyDescent="0.25">
      <c r="A11080" s="1">
        <v>322313</v>
      </c>
      <c r="B11080" s="1" t="s">
        <v>66</v>
      </c>
      <c r="C11080" s="1" t="s">
        <v>29</v>
      </c>
      <c r="D11080" s="1" t="s">
        <v>24</v>
      </c>
      <c r="E11080" s="1" t="s">
        <v>15</v>
      </c>
    </row>
    <row r="11081" spans="1:5" x14ac:dyDescent="0.25">
      <c r="A11081" s="1">
        <v>322314</v>
      </c>
      <c r="B11081" s="1" t="s">
        <v>66</v>
      </c>
      <c r="C11081" s="1" t="s">
        <v>29</v>
      </c>
      <c r="D11081" s="1" t="s">
        <v>24</v>
      </c>
      <c r="E11081" s="1" t="s">
        <v>15</v>
      </c>
    </row>
    <row r="11082" spans="1:5" x14ac:dyDescent="0.25">
      <c r="A11082" s="1">
        <v>322315</v>
      </c>
      <c r="B11082" s="1" t="s">
        <v>66</v>
      </c>
      <c r="C11082" s="1" t="s">
        <v>29</v>
      </c>
      <c r="D11082" s="1" t="s">
        <v>24</v>
      </c>
      <c r="E11082" s="1" t="s">
        <v>15</v>
      </c>
    </row>
    <row r="11083" spans="1:5" x14ac:dyDescent="0.25">
      <c r="A11083" s="1">
        <v>322317</v>
      </c>
      <c r="B11083" s="1" t="s">
        <v>12</v>
      </c>
      <c r="C11083" s="1" t="s">
        <v>13</v>
      </c>
      <c r="D11083" s="1" t="s">
        <v>26</v>
      </c>
      <c r="E11083" s="1" t="s">
        <v>15</v>
      </c>
    </row>
    <row r="11084" spans="1:5" x14ac:dyDescent="0.25">
      <c r="A11084" s="1">
        <v>322318</v>
      </c>
      <c r="B11084" s="1" t="s">
        <v>12</v>
      </c>
      <c r="C11084" s="1" t="s">
        <v>13</v>
      </c>
      <c r="D11084" s="1" t="s">
        <v>26</v>
      </c>
      <c r="E11084" s="1" t="s">
        <v>15</v>
      </c>
    </row>
    <row r="11085" spans="1:5" x14ac:dyDescent="0.25">
      <c r="A11085" s="1">
        <v>322350</v>
      </c>
      <c r="B11085" s="1" t="s">
        <v>65</v>
      </c>
      <c r="C11085" s="1" t="s">
        <v>29</v>
      </c>
      <c r="D11085" s="1" t="s">
        <v>49</v>
      </c>
      <c r="E11085" s="1" t="s">
        <v>15</v>
      </c>
    </row>
    <row r="11086" spans="1:5" x14ac:dyDescent="0.25">
      <c r="A11086" s="1">
        <v>322351</v>
      </c>
      <c r="B11086" s="1" t="s">
        <v>65</v>
      </c>
      <c r="C11086" s="1" t="s">
        <v>27</v>
      </c>
      <c r="D11086" s="1" t="s">
        <v>53</v>
      </c>
      <c r="E11086" s="1" t="s">
        <v>15</v>
      </c>
    </row>
    <row r="11087" spans="1:5" x14ac:dyDescent="0.25">
      <c r="A11087" s="1">
        <v>322354</v>
      </c>
      <c r="B11087" s="1" t="s">
        <v>65</v>
      </c>
      <c r="C11087" s="1" t="s">
        <v>22</v>
      </c>
      <c r="D11087" s="1" t="s">
        <v>43</v>
      </c>
      <c r="E11087" s="1" t="s">
        <v>15</v>
      </c>
    </row>
    <row r="11088" spans="1:5" x14ac:dyDescent="0.25">
      <c r="A11088" s="1">
        <v>322355</v>
      </c>
      <c r="B11088" s="1" t="s">
        <v>35</v>
      </c>
      <c r="C11088" s="1" t="s">
        <v>20</v>
      </c>
      <c r="D11088" s="1" t="s">
        <v>45</v>
      </c>
      <c r="E11088" s="1" t="s">
        <v>15</v>
      </c>
    </row>
    <row r="11089" spans="1:5" x14ac:dyDescent="0.25">
      <c r="A11089" s="1">
        <v>322356</v>
      </c>
      <c r="B11089" s="1" t="s">
        <v>35</v>
      </c>
      <c r="C11089" s="1" t="s">
        <v>20</v>
      </c>
      <c r="D11089" s="1" t="s">
        <v>45</v>
      </c>
      <c r="E11089" s="1" t="s">
        <v>15</v>
      </c>
    </row>
    <row r="11090" spans="1:5" x14ac:dyDescent="0.25">
      <c r="A11090" s="1">
        <v>322357</v>
      </c>
      <c r="B11090" s="1" t="s">
        <v>65</v>
      </c>
      <c r="C11090" s="1" t="s">
        <v>29</v>
      </c>
      <c r="D11090" s="1" t="s">
        <v>49</v>
      </c>
      <c r="E11090" s="1" t="s">
        <v>15</v>
      </c>
    </row>
    <row r="11091" spans="1:5" x14ac:dyDescent="0.25">
      <c r="A11091" s="1">
        <v>322358</v>
      </c>
      <c r="B11091" s="1" t="s">
        <v>12</v>
      </c>
      <c r="C11091" s="1" t="s">
        <v>29</v>
      </c>
      <c r="D11091" s="1" t="s">
        <v>21</v>
      </c>
      <c r="E11091" s="1" t="s">
        <v>15</v>
      </c>
    </row>
    <row r="11092" spans="1:5" x14ac:dyDescent="0.25">
      <c r="A11092" s="1">
        <v>322359</v>
      </c>
      <c r="B11092" s="1" t="s">
        <v>12</v>
      </c>
      <c r="C11092" s="1" t="s">
        <v>32</v>
      </c>
      <c r="D11092" s="1" t="s">
        <v>14</v>
      </c>
      <c r="E11092" s="1" t="s">
        <v>15</v>
      </c>
    </row>
    <row r="11093" spans="1:5" x14ac:dyDescent="0.25">
      <c r="A11093" s="1">
        <v>322360</v>
      </c>
      <c r="B11093" s="1" t="s">
        <v>66</v>
      </c>
      <c r="C11093" s="1" t="s">
        <v>20</v>
      </c>
      <c r="D11093" s="1" t="s">
        <v>58</v>
      </c>
      <c r="E11093" s="1" t="s">
        <v>15</v>
      </c>
    </row>
    <row r="11094" spans="1:5" x14ac:dyDescent="0.25">
      <c r="A11094" s="1">
        <v>322363</v>
      </c>
      <c r="B11094" s="1" t="s">
        <v>12</v>
      </c>
      <c r="C11094" s="1" t="s">
        <v>13</v>
      </c>
      <c r="D11094" s="1" t="s">
        <v>40</v>
      </c>
      <c r="E11094" s="1" t="s">
        <v>15</v>
      </c>
    </row>
    <row r="11095" spans="1:5" x14ac:dyDescent="0.25">
      <c r="A11095" s="1">
        <v>322364</v>
      </c>
      <c r="B11095" s="1" t="s">
        <v>65</v>
      </c>
      <c r="C11095" s="1" t="s">
        <v>29</v>
      </c>
      <c r="D11095" s="1" t="s">
        <v>49</v>
      </c>
      <c r="E11095" s="1" t="s">
        <v>15</v>
      </c>
    </row>
    <row r="11096" spans="1:5" x14ac:dyDescent="0.25">
      <c r="A11096" s="1">
        <v>322365</v>
      </c>
      <c r="B11096" s="1" t="s">
        <v>65</v>
      </c>
      <c r="C11096" s="1" t="s">
        <v>29</v>
      </c>
      <c r="D11096" s="1" t="s">
        <v>40</v>
      </c>
      <c r="E11096" s="1" t="s">
        <v>15</v>
      </c>
    </row>
    <row r="11097" spans="1:5" x14ac:dyDescent="0.25">
      <c r="A11097" s="1">
        <v>322366</v>
      </c>
      <c r="B11097" s="1" t="s">
        <v>64</v>
      </c>
      <c r="C11097" s="1" t="s">
        <v>29</v>
      </c>
      <c r="D11097" s="1" t="s">
        <v>49</v>
      </c>
      <c r="E11097" s="1" t="s">
        <v>15</v>
      </c>
    </row>
    <row r="11098" spans="1:5" x14ac:dyDescent="0.25">
      <c r="A11098" s="1">
        <v>322367</v>
      </c>
      <c r="B11098" s="1" t="s">
        <v>65</v>
      </c>
      <c r="C11098" s="1" t="s">
        <v>13</v>
      </c>
      <c r="D11098" s="1" t="s">
        <v>45</v>
      </c>
      <c r="E11098" s="1" t="s">
        <v>15</v>
      </c>
    </row>
    <row r="11099" spans="1:5" x14ac:dyDescent="0.25">
      <c r="A11099" s="1">
        <v>322368</v>
      </c>
      <c r="B11099" s="1" t="s">
        <v>12</v>
      </c>
      <c r="C11099" s="1" t="s">
        <v>13</v>
      </c>
      <c r="D11099" s="1" t="s">
        <v>61</v>
      </c>
      <c r="E11099" s="1" t="s">
        <v>15</v>
      </c>
    </row>
    <row r="11100" spans="1:5" x14ac:dyDescent="0.25">
      <c r="A11100" s="1">
        <v>322369</v>
      </c>
      <c r="B11100" s="1" t="s">
        <v>35</v>
      </c>
      <c r="C11100" s="1" t="s">
        <v>20</v>
      </c>
      <c r="D11100" s="1" t="s">
        <v>61</v>
      </c>
      <c r="E11100" s="1" t="s">
        <v>15</v>
      </c>
    </row>
    <row r="11101" spans="1:5" x14ac:dyDescent="0.25">
      <c r="A11101" s="1">
        <v>322371</v>
      </c>
      <c r="B11101" s="1" t="s">
        <v>64</v>
      </c>
      <c r="C11101" s="1" t="s">
        <v>29</v>
      </c>
      <c r="D11101" s="1" t="s">
        <v>49</v>
      </c>
      <c r="E11101" s="1" t="s">
        <v>15</v>
      </c>
    </row>
    <row r="11102" spans="1:5" x14ac:dyDescent="0.25">
      <c r="A11102" s="1">
        <v>322372</v>
      </c>
      <c r="B11102" s="1" t="s">
        <v>35</v>
      </c>
      <c r="C11102" s="1" t="s">
        <v>16</v>
      </c>
      <c r="D11102" s="1" t="s">
        <v>60</v>
      </c>
      <c r="E11102" s="1" t="s">
        <v>15</v>
      </c>
    </row>
    <row r="11103" spans="1:5" x14ac:dyDescent="0.25">
      <c r="A11103" s="1">
        <v>322373</v>
      </c>
      <c r="B11103" s="1" t="s">
        <v>65</v>
      </c>
      <c r="C11103" s="1" t="s">
        <v>13</v>
      </c>
      <c r="D11103" s="1" t="s">
        <v>40</v>
      </c>
      <c r="E11103" s="1" t="s">
        <v>15</v>
      </c>
    </row>
    <row r="11104" spans="1:5" x14ac:dyDescent="0.25">
      <c r="A11104" s="1">
        <v>322374</v>
      </c>
      <c r="B11104" s="1" t="s">
        <v>12</v>
      </c>
      <c r="C11104" s="1" t="s">
        <v>29</v>
      </c>
      <c r="D11104" s="1" t="s">
        <v>40</v>
      </c>
      <c r="E11104" s="1" t="s">
        <v>15</v>
      </c>
    </row>
    <row r="11105" spans="1:5" x14ac:dyDescent="0.25">
      <c r="A11105" s="1">
        <v>322375</v>
      </c>
      <c r="B11105" s="1" t="s">
        <v>35</v>
      </c>
      <c r="C11105" s="1" t="s">
        <v>22</v>
      </c>
      <c r="D11105" s="1" t="s">
        <v>47</v>
      </c>
      <c r="E11105" s="1" t="s">
        <v>15</v>
      </c>
    </row>
    <row r="11106" spans="1:5" x14ac:dyDescent="0.25">
      <c r="A11106" s="1">
        <v>322376</v>
      </c>
      <c r="B11106" s="1" t="s">
        <v>65</v>
      </c>
      <c r="C11106" s="1" t="s">
        <v>27</v>
      </c>
      <c r="D11106" s="1" t="s">
        <v>58</v>
      </c>
      <c r="E11106" s="1" t="s">
        <v>15</v>
      </c>
    </row>
    <row r="11107" spans="1:5" x14ac:dyDescent="0.25">
      <c r="A11107" s="1">
        <v>322377</v>
      </c>
      <c r="B11107" s="1" t="s">
        <v>35</v>
      </c>
      <c r="C11107" s="1" t="s">
        <v>20</v>
      </c>
      <c r="D11107" s="1" t="s">
        <v>45</v>
      </c>
      <c r="E11107" s="1" t="s">
        <v>15</v>
      </c>
    </row>
    <row r="11108" spans="1:5" x14ac:dyDescent="0.25">
      <c r="A11108" s="1">
        <v>322378</v>
      </c>
      <c r="B11108" s="1" t="s">
        <v>35</v>
      </c>
      <c r="C11108" s="1" t="s">
        <v>20</v>
      </c>
      <c r="D11108" s="1" t="s">
        <v>61</v>
      </c>
      <c r="E11108" s="1" t="s">
        <v>15</v>
      </c>
    </row>
    <row r="11109" spans="1:5" x14ac:dyDescent="0.25">
      <c r="A11109" s="1">
        <v>322379</v>
      </c>
      <c r="B11109" s="1" t="s">
        <v>65</v>
      </c>
      <c r="C11109" s="1" t="s">
        <v>29</v>
      </c>
      <c r="D11109" s="1" t="s">
        <v>61</v>
      </c>
      <c r="E11109" s="1" t="s">
        <v>15</v>
      </c>
    </row>
    <row r="11110" spans="1:5" x14ac:dyDescent="0.25">
      <c r="A11110" s="1">
        <v>322381</v>
      </c>
      <c r="B11110" s="1" t="s">
        <v>65</v>
      </c>
      <c r="C11110" s="1" t="s">
        <v>20</v>
      </c>
      <c r="D11110" s="1" t="s">
        <v>61</v>
      </c>
      <c r="E11110" s="1" t="s">
        <v>15</v>
      </c>
    </row>
    <row r="11111" spans="1:5" x14ac:dyDescent="0.25">
      <c r="A11111" s="1">
        <v>322382</v>
      </c>
      <c r="B11111" s="1" t="s">
        <v>12</v>
      </c>
      <c r="C11111" s="1" t="s">
        <v>16</v>
      </c>
      <c r="D11111" s="1" t="s">
        <v>60</v>
      </c>
      <c r="E11111" s="1" t="s">
        <v>15</v>
      </c>
    </row>
    <row r="11112" spans="1:5" x14ac:dyDescent="0.25">
      <c r="A11112" s="1">
        <v>322383</v>
      </c>
      <c r="B11112" s="1" t="s">
        <v>64</v>
      </c>
      <c r="C11112" s="1" t="s">
        <v>13</v>
      </c>
      <c r="D11112" s="1" t="s">
        <v>48</v>
      </c>
      <c r="E11112" s="1" t="s">
        <v>15</v>
      </c>
    </row>
    <row r="11113" spans="1:5" x14ac:dyDescent="0.25">
      <c r="A11113" s="1">
        <v>322384</v>
      </c>
      <c r="B11113" s="1" t="s">
        <v>64</v>
      </c>
      <c r="C11113" s="1" t="s">
        <v>13</v>
      </c>
      <c r="D11113" s="1" t="s">
        <v>48</v>
      </c>
      <c r="E11113" s="1" t="s">
        <v>15</v>
      </c>
    </row>
    <row r="11114" spans="1:5" x14ac:dyDescent="0.25">
      <c r="A11114" s="1">
        <v>322385</v>
      </c>
      <c r="B11114" s="1" t="s">
        <v>64</v>
      </c>
      <c r="C11114" s="1" t="s">
        <v>13</v>
      </c>
      <c r="D11114" s="1" t="s">
        <v>48</v>
      </c>
      <c r="E11114" s="1" t="s">
        <v>15</v>
      </c>
    </row>
    <row r="11115" spans="1:5" x14ac:dyDescent="0.25">
      <c r="A11115" s="1">
        <v>322386</v>
      </c>
      <c r="B11115" s="1" t="s">
        <v>12</v>
      </c>
      <c r="C11115" s="1" t="s">
        <v>16</v>
      </c>
      <c r="D11115" s="1" t="s">
        <v>40</v>
      </c>
      <c r="E11115" s="1" t="s">
        <v>15</v>
      </c>
    </row>
    <row r="11116" spans="1:5" x14ac:dyDescent="0.25">
      <c r="A11116" s="1">
        <v>322388</v>
      </c>
      <c r="B11116" s="1" t="s">
        <v>12</v>
      </c>
      <c r="C11116" s="1" t="s">
        <v>27</v>
      </c>
      <c r="D11116" s="1" t="s">
        <v>38</v>
      </c>
      <c r="E11116" s="1" t="s">
        <v>15</v>
      </c>
    </row>
    <row r="11117" spans="1:5" x14ac:dyDescent="0.25">
      <c r="A11117" s="1">
        <v>322389</v>
      </c>
      <c r="B11117" s="1" t="s">
        <v>35</v>
      </c>
      <c r="C11117" s="1" t="s">
        <v>20</v>
      </c>
      <c r="D11117" s="1" t="s">
        <v>61</v>
      </c>
      <c r="E11117" s="1" t="s">
        <v>15</v>
      </c>
    </row>
    <row r="11118" spans="1:5" x14ac:dyDescent="0.25">
      <c r="A11118" s="1">
        <v>322390</v>
      </c>
      <c r="B11118" s="1" t="s">
        <v>64</v>
      </c>
      <c r="C11118" s="1" t="s">
        <v>27</v>
      </c>
      <c r="D11118" s="1" t="s">
        <v>57</v>
      </c>
      <c r="E11118" s="1" t="s">
        <v>15</v>
      </c>
    </row>
    <row r="11119" spans="1:5" x14ac:dyDescent="0.25">
      <c r="A11119" s="1">
        <v>322391</v>
      </c>
      <c r="B11119" s="1" t="s">
        <v>64</v>
      </c>
      <c r="C11119" s="1" t="s">
        <v>27</v>
      </c>
      <c r="D11119" s="1" t="s">
        <v>57</v>
      </c>
      <c r="E11119" s="1" t="s">
        <v>15</v>
      </c>
    </row>
    <row r="11120" spans="1:5" x14ac:dyDescent="0.25">
      <c r="A11120" s="1">
        <v>322392</v>
      </c>
      <c r="B11120" s="1" t="s">
        <v>64</v>
      </c>
      <c r="C11120" s="1" t="s">
        <v>27</v>
      </c>
      <c r="D11120" s="1" t="s">
        <v>57</v>
      </c>
      <c r="E11120" s="1" t="s">
        <v>15</v>
      </c>
    </row>
    <row r="11121" spans="1:5" x14ac:dyDescent="0.25">
      <c r="A11121" s="1">
        <v>322393</v>
      </c>
      <c r="B11121" s="1" t="s">
        <v>64</v>
      </c>
      <c r="C11121" s="1" t="s">
        <v>27</v>
      </c>
      <c r="D11121" s="1" t="s">
        <v>57</v>
      </c>
      <c r="E11121" s="1" t="s">
        <v>15</v>
      </c>
    </row>
    <row r="11122" spans="1:5" x14ac:dyDescent="0.25">
      <c r="A11122" s="1">
        <v>322394</v>
      </c>
      <c r="B11122" s="1" t="s">
        <v>64</v>
      </c>
      <c r="C11122" s="1" t="s">
        <v>27</v>
      </c>
      <c r="D11122" s="1" t="s">
        <v>57</v>
      </c>
      <c r="E11122" s="1" t="s">
        <v>15</v>
      </c>
    </row>
    <row r="11123" spans="1:5" x14ac:dyDescent="0.25">
      <c r="A11123" s="1">
        <v>322395</v>
      </c>
      <c r="B11123" s="1" t="s">
        <v>35</v>
      </c>
      <c r="C11123" s="1" t="s">
        <v>20</v>
      </c>
      <c r="D11123" s="1" t="s">
        <v>26</v>
      </c>
      <c r="E11123" s="1" t="s">
        <v>15</v>
      </c>
    </row>
    <row r="11124" spans="1:5" x14ac:dyDescent="0.25">
      <c r="A11124" s="1">
        <v>322397</v>
      </c>
      <c r="B11124" s="1" t="s">
        <v>12</v>
      </c>
      <c r="C11124" s="1" t="s">
        <v>13</v>
      </c>
      <c r="D11124" s="1" t="s">
        <v>54</v>
      </c>
      <c r="E11124" s="1" t="s">
        <v>15</v>
      </c>
    </row>
    <row r="11125" spans="1:5" x14ac:dyDescent="0.25">
      <c r="A11125" s="1">
        <v>322398</v>
      </c>
      <c r="B11125" s="1" t="s">
        <v>65</v>
      </c>
      <c r="C11125" s="1" t="s">
        <v>27</v>
      </c>
      <c r="D11125" s="1" t="s">
        <v>45</v>
      </c>
      <c r="E11125" s="1" t="s">
        <v>15</v>
      </c>
    </row>
    <row r="11126" spans="1:5" x14ac:dyDescent="0.25">
      <c r="A11126" s="1">
        <v>322445</v>
      </c>
      <c r="B11126" s="1" t="s">
        <v>64</v>
      </c>
      <c r="C11126" s="1" t="s">
        <v>29</v>
      </c>
      <c r="D11126" s="1" t="s">
        <v>21</v>
      </c>
      <c r="E11126" s="1" t="s">
        <v>15</v>
      </c>
    </row>
    <row r="11127" spans="1:5" x14ac:dyDescent="0.25">
      <c r="A11127" s="1">
        <v>322446</v>
      </c>
      <c r="B11127" s="1" t="s">
        <v>64</v>
      </c>
      <c r="C11127" s="1" t="s">
        <v>29</v>
      </c>
      <c r="D11127" s="1" t="s">
        <v>21</v>
      </c>
      <c r="E11127" s="1" t="s">
        <v>15</v>
      </c>
    </row>
    <row r="11128" spans="1:5" x14ac:dyDescent="0.25">
      <c r="A11128" s="1">
        <v>322451</v>
      </c>
      <c r="B11128" s="1" t="s">
        <v>35</v>
      </c>
      <c r="C11128" s="1" t="s">
        <v>29</v>
      </c>
      <c r="D11128" s="1" t="s">
        <v>49</v>
      </c>
      <c r="E11128" s="1" t="s">
        <v>15</v>
      </c>
    </row>
    <row r="11129" spans="1:5" x14ac:dyDescent="0.25">
      <c r="A11129" s="1">
        <v>322469</v>
      </c>
      <c r="B11129" s="1" t="s">
        <v>12</v>
      </c>
      <c r="C11129" s="1" t="s">
        <v>29</v>
      </c>
      <c r="D11129" s="1" t="s">
        <v>24</v>
      </c>
      <c r="E11129" s="1" t="s">
        <v>15</v>
      </c>
    </row>
    <row r="11130" spans="1:5" x14ac:dyDescent="0.25">
      <c r="A11130" s="1">
        <v>322479</v>
      </c>
      <c r="B11130" s="1" t="s">
        <v>12</v>
      </c>
      <c r="C11130" s="1" t="s">
        <v>29</v>
      </c>
      <c r="D11130" s="1" t="s">
        <v>40</v>
      </c>
      <c r="E11130" s="1" t="s">
        <v>15</v>
      </c>
    </row>
    <row r="11131" spans="1:5" x14ac:dyDescent="0.25">
      <c r="A11131" s="1">
        <v>322480</v>
      </c>
      <c r="B11131" s="1" t="s">
        <v>65</v>
      </c>
      <c r="C11131" s="1" t="s">
        <v>16</v>
      </c>
      <c r="D11131" s="1" t="s">
        <v>33</v>
      </c>
      <c r="E11131" s="1" t="s">
        <v>15</v>
      </c>
    </row>
    <row r="11132" spans="1:5" x14ac:dyDescent="0.25">
      <c r="A11132" s="1">
        <v>322481</v>
      </c>
      <c r="B11132" s="1" t="s">
        <v>66</v>
      </c>
      <c r="C11132" s="1" t="s">
        <v>20</v>
      </c>
      <c r="D11132" s="1" t="s">
        <v>61</v>
      </c>
      <c r="E11132" s="1" t="s">
        <v>15</v>
      </c>
    </row>
    <row r="11133" spans="1:5" x14ac:dyDescent="0.25">
      <c r="A11133" s="1">
        <v>322490</v>
      </c>
      <c r="B11133" s="1" t="s">
        <v>65</v>
      </c>
      <c r="C11133" s="1" t="s">
        <v>16</v>
      </c>
      <c r="D11133" s="1" t="s">
        <v>33</v>
      </c>
      <c r="E11133" s="1" t="s">
        <v>15</v>
      </c>
    </row>
    <row r="11134" spans="1:5" x14ac:dyDescent="0.25">
      <c r="A11134" s="1">
        <v>322497</v>
      </c>
      <c r="B11134" s="1" t="s">
        <v>65</v>
      </c>
      <c r="C11134" s="1" t="s">
        <v>16</v>
      </c>
      <c r="D11134" s="1" t="s">
        <v>54</v>
      </c>
      <c r="E11134" s="1" t="s">
        <v>15</v>
      </c>
    </row>
    <row r="11135" spans="1:5" x14ac:dyDescent="0.25">
      <c r="A11135" s="1">
        <v>322514</v>
      </c>
      <c r="B11135" s="1" t="s">
        <v>35</v>
      </c>
      <c r="C11135" s="1" t="s">
        <v>20</v>
      </c>
      <c r="D11135" s="1" t="s">
        <v>61</v>
      </c>
      <c r="E11135" s="1" t="s">
        <v>15</v>
      </c>
    </row>
    <row r="11136" spans="1:5" x14ac:dyDescent="0.25">
      <c r="A11136" s="1">
        <v>322515</v>
      </c>
      <c r="B11136" s="1" t="s">
        <v>65</v>
      </c>
      <c r="C11136" s="1" t="s">
        <v>29</v>
      </c>
      <c r="D11136" s="1" t="s">
        <v>43</v>
      </c>
      <c r="E11136" s="1" t="s">
        <v>63</v>
      </c>
    </row>
    <row r="11137" spans="1:5" x14ac:dyDescent="0.25">
      <c r="A11137" s="1">
        <v>322516</v>
      </c>
      <c r="B11137" s="1" t="s">
        <v>35</v>
      </c>
      <c r="C11137" s="1" t="s">
        <v>20</v>
      </c>
      <c r="D11137" s="1" t="s">
        <v>58</v>
      </c>
      <c r="E11137" s="1" t="s">
        <v>15</v>
      </c>
    </row>
    <row r="11138" spans="1:5" x14ac:dyDescent="0.25">
      <c r="A11138" s="1">
        <v>322517</v>
      </c>
      <c r="B11138" s="1" t="s">
        <v>35</v>
      </c>
      <c r="C11138" s="1" t="s">
        <v>20</v>
      </c>
      <c r="D11138" s="1" t="s">
        <v>58</v>
      </c>
      <c r="E11138" s="1" t="s">
        <v>15</v>
      </c>
    </row>
    <row r="11139" spans="1:5" x14ac:dyDescent="0.25">
      <c r="A11139" s="1">
        <v>322522</v>
      </c>
      <c r="B11139" s="1" t="s">
        <v>65</v>
      </c>
      <c r="C11139" s="1" t="s">
        <v>16</v>
      </c>
      <c r="D11139" s="1" t="s">
        <v>33</v>
      </c>
      <c r="E11139" s="1" t="s">
        <v>15</v>
      </c>
    </row>
    <row r="11140" spans="1:5" x14ac:dyDescent="0.25">
      <c r="A11140" s="1">
        <v>322523</v>
      </c>
      <c r="B11140" s="1" t="s">
        <v>35</v>
      </c>
      <c r="C11140" s="1" t="s">
        <v>20</v>
      </c>
      <c r="D11140" s="1" t="s">
        <v>58</v>
      </c>
      <c r="E11140" s="1" t="s">
        <v>15</v>
      </c>
    </row>
    <row r="11141" spans="1:5" x14ac:dyDescent="0.25">
      <c r="A11141" s="1">
        <v>322524</v>
      </c>
      <c r="B11141" s="1" t="s">
        <v>35</v>
      </c>
      <c r="C11141" s="1" t="s">
        <v>20</v>
      </c>
      <c r="D11141" s="1" t="s">
        <v>58</v>
      </c>
      <c r="E11141" s="1" t="s">
        <v>15</v>
      </c>
    </row>
    <row r="11142" spans="1:5" x14ac:dyDescent="0.25">
      <c r="A11142" s="1">
        <v>322525</v>
      </c>
      <c r="B11142" s="1" t="s">
        <v>65</v>
      </c>
      <c r="C11142" s="1" t="s">
        <v>22</v>
      </c>
      <c r="D11142" s="1" t="s">
        <v>38</v>
      </c>
      <c r="E11142" s="1" t="s">
        <v>15</v>
      </c>
    </row>
    <row r="11143" spans="1:5" x14ac:dyDescent="0.25">
      <c r="A11143" s="1">
        <v>322526</v>
      </c>
      <c r="B11143" s="1" t="s">
        <v>12</v>
      </c>
      <c r="C11143" s="1" t="s">
        <v>27</v>
      </c>
      <c r="D11143" s="1" t="s">
        <v>38</v>
      </c>
      <c r="E11143" s="1" t="s">
        <v>15</v>
      </c>
    </row>
    <row r="11144" spans="1:5" x14ac:dyDescent="0.25">
      <c r="A11144" s="1">
        <v>322527</v>
      </c>
      <c r="B11144" s="1" t="s">
        <v>12</v>
      </c>
      <c r="C11144" s="1" t="s">
        <v>22</v>
      </c>
      <c r="D11144" s="1" t="s">
        <v>38</v>
      </c>
      <c r="E11144" s="1" t="s">
        <v>15</v>
      </c>
    </row>
    <row r="11145" spans="1:5" x14ac:dyDescent="0.25">
      <c r="A11145" s="1">
        <v>322528</v>
      </c>
      <c r="B11145" s="1" t="s">
        <v>35</v>
      </c>
      <c r="C11145" s="1" t="s">
        <v>20</v>
      </c>
      <c r="D11145" s="1" t="s">
        <v>58</v>
      </c>
      <c r="E11145" s="1" t="s">
        <v>15</v>
      </c>
    </row>
    <row r="11146" spans="1:5" x14ac:dyDescent="0.25">
      <c r="A11146" s="1">
        <v>322530</v>
      </c>
      <c r="B11146" s="1" t="s">
        <v>12</v>
      </c>
      <c r="C11146" s="1" t="s">
        <v>29</v>
      </c>
      <c r="D11146" s="1" t="s">
        <v>49</v>
      </c>
      <c r="E11146" s="1" t="s">
        <v>15</v>
      </c>
    </row>
    <row r="11147" spans="1:5" x14ac:dyDescent="0.25">
      <c r="A11147" s="1">
        <v>322531</v>
      </c>
      <c r="B11147" s="1" t="s">
        <v>12</v>
      </c>
      <c r="C11147" s="1" t="s">
        <v>29</v>
      </c>
      <c r="D11147" s="1" t="s">
        <v>49</v>
      </c>
      <c r="E11147" s="1" t="s">
        <v>15</v>
      </c>
    </row>
    <row r="11148" spans="1:5" x14ac:dyDescent="0.25">
      <c r="A11148" s="1">
        <v>322532</v>
      </c>
      <c r="B11148" s="1" t="s">
        <v>12</v>
      </c>
      <c r="C11148" s="1" t="s">
        <v>13</v>
      </c>
      <c r="D11148" s="1" t="s">
        <v>26</v>
      </c>
      <c r="E11148" s="1" t="s">
        <v>15</v>
      </c>
    </row>
    <row r="11149" spans="1:5" x14ac:dyDescent="0.25">
      <c r="A11149" s="1">
        <v>322533</v>
      </c>
      <c r="B11149" s="1" t="s">
        <v>12</v>
      </c>
      <c r="C11149" s="1" t="s">
        <v>13</v>
      </c>
      <c r="D11149" s="1" t="s">
        <v>26</v>
      </c>
      <c r="E11149" s="1" t="s">
        <v>15</v>
      </c>
    </row>
    <row r="11150" spans="1:5" x14ac:dyDescent="0.25">
      <c r="A11150" s="1">
        <v>322534</v>
      </c>
      <c r="B11150" s="1" t="s">
        <v>65</v>
      </c>
      <c r="C11150" s="1" t="s">
        <v>16</v>
      </c>
      <c r="D11150" s="1" t="s">
        <v>33</v>
      </c>
      <c r="E11150" s="1" t="s">
        <v>15</v>
      </c>
    </row>
    <row r="11151" spans="1:5" x14ac:dyDescent="0.25">
      <c r="A11151" s="1">
        <v>322535</v>
      </c>
      <c r="B11151" s="1" t="s">
        <v>65</v>
      </c>
      <c r="C11151" s="1" t="s">
        <v>20</v>
      </c>
      <c r="D11151" s="1" t="s">
        <v>26</v>
      </c>
      <c r="E11151" s="1" t="s">
        <v>15</v>
      </c>
    </row>
    <row r="11152" spans="1:5" x14ac:dyDescent="0.25">
      <c r="A11152" s="1">
        <v>322536</v>
      </c>
      <c r="B11152" s="1" t="s">
        <v>35</v>
      </c>
      <c r="C11152" s="1" t="s">
        <v>22</v>
      </c>
      <c r="D11152" s="1" t="s">
        <v>43</v>
      </c>
      <c r="E11152" s="1" t="s">
        <v>15</v>
      </c>
    </row>
    <row r="11153" spans="1:5" x14ac:dyDescent="0.25">
      <c r="A11153" s="1">
        <v>322537</v>
      </c>
      <c r="B11153" s="1" t="s">
        <v>35</v>
      </c>
      <c r="C11153" s="1" t="s">
        <v>22</v>
      </c>
      <c r="D11153" s="1" t="s">
        <v>43</v>
      </c>
      <c r="E11153" s="1" t="s">
        <v>15</v>
      </c>
    </row>
    <row r="11154" spans="1:5" x14ac:dyDescent="0.25">
      <c r="A11154" s="1">
        <v>322539</v>
      </c>
      <c r="B11154" s="1" t="s">
        <v>35</v>
      </c>
      <c r="C11154" s="1" t="s">
        <v>20</v>
      </c>
      <c r="D11154" s="1" t="s">
        <v>45</v>
      </c>
      <c r="E11154" s="1" t="s">
        <v>15</v>
      </c>
    </row>
    <row r="11155" spans="1:5" x14ac:dyDescent="0.25">
      <c r="A11155" s="1">
        <v>322540</v>
      </c>
      <c r="B11155" s="1" t="s">
        <v>35</v>
      </c>
      <c r="C11155" s="1" t="s">
        <v>20</v>
      </c>
      <c r="D11155" s="1" t="s">
        <v>30</v>
      </c>
      <c r="E11155" s="1" t="s">
        <v>15</v>
      </c>
    </row>
    <row r="11156" spans="1:5" x14ac:dyDescent="0.25">
      <c r="A11156" s="1">
        <v>322541</v>
      </c>
      <c r="B11156" s="1" t="s">
        <v>12</v>
      </c>
      <c r="C11156" s="1" t="s">
        <v>22</v>
      </c>
      <c r="D11156" s="1" t="s">
        <v>47</v>
      </c>
      <c r="E11156" s="1" t="s">
        <v>15</v>
      </c>
    </row>
    <row r="11157" spans="1:5" x14ac:dyDescent="0.25">
      <c r="A11157" s="1">
        <v>322542</v>
      </c>
      <c r="B11157" s="1" t="s">
        <v>35</v>
      </c>
      <c r="C11157" s="1" t="s">
        <v>20</v>
      </c>
      <c r="D11157" s="1" t="s">
        <v>30</v>
      </c>
      <c r="E11157" s="1" t="s">
        <v>15</v>
      </c>
    </row>
    <row r="11158" spans="1:5" x14ac:dyDescent="0.25">
      <c r="A11158" s="1">
        <v>322543</v>
      </c>
      <c r="B11158" s="1" t="s">
        <v>35</v>
      </c>
      <c r="C11158" s="1" t="s">
        <v>20</v>
      </c>
      <c r="D11158" s="1" t="s">
        <v>45</v>
      </c>
      <c r="E11158" s="1" t="s">
        <v>15</v>
      </c>
    </row>
    <row r="11159" spans="1:5" x14ac:dyDescent="0.25">
      <c r="A11159" s="1">
        <v>322544</v>
      </c>
      <c r="B11159" s="1" t="s">
        <v>35</v>
      </c>
      <c r="C11159" s="1" t="s">
        <v>20</v>
      </c>
      <c r="D11159" s="1" t="s">
        <v>30</v>
      </c>
      <c r="E11159" s="1" t="s">
        <v>15</v>
      </c>
    </row>
    <row r="11160" spans="1:5" x14ac:dyDescent="0.25">
      <c r="A11160" s="1">
        <v>322545</v>
      </c>
      <c r="B11160" s="1" t="s">
        <v>65</v>
      </c>
      <c r="C11160" s="1" t="s">
        <v>16</v>
      </c>
      <c r="D11160" s="1" t="s">
        <v>33</v>
      </c>
      <c r="E11160" s="1" t="s">
        <v>15</v>
      </c>
    </row>
    <row r="11161" spans="1:5" x14ac:dyDescent="0.25">
      <c r="A11161" s="1">
        <v>322546</v>
      </c>
      <c r="B11161" s="1" t="s">
        <v>65</v>
      </c>
      <c r="C11161" s="1" t="s">
        <v>16</v>
      </c>
      <c r="D11161" s="1" t="s">
        <v>33</v>
      </c>
      <c r="E11161" s="1" t="s">
        <v>15</v>
      </c>
    </row>
    <row r="11162" spans="1:5" x14ac:dyDescent="0.25">
      <c r="A11162" s="1">
        <v>322553</v>
      </c>
      <c r="B11162" s="1" t="s">
        <v>35</v>
      </c>
      <c r="C11162" s="1" t="s">
        <v>22</v>
      </c>
      <c r="D11162" s="1" t="s">
        <v>36</v>
      </c>
      <c r="E11162" s="1" t="s">
        <v>15</v>
      </c>
    </row>
    <row r="11163" spans="1:5" x14ac:dyDescent="0.25">
      <c r="A11163" s="1">
        <v>322554</v>
      </c>
      <c r="B11163" s="1" t="s">
        <v>35</v>
      </c>
      <c r="C11163" s="1" t="s">
        <v>22</v>
      </c>
      <c r="D11163" s="1" t="s">
        <v>36</v>
      </c>
      <c r="E11163" s="1" t="s">
        <v>15</v>
      </c>
    </row>
    <row r="11164" spans="1:5" x14ac:dyDescent="0.25">
      <c r="A11164" s="1">
        <v>322568</v>
      </c>
      <c r="B11164" s="1" t="s">
        <v>64</v>
      </c>
      <c r="C11164" s="1" t="s">
        <v>32</v>
      </c>
      <c r="D11164" s="1" t="s">
        <v>44</v>
      </c>
      <c r="E11164" s="1" t="s">
        <v>15</v>
      </c>
    </row>
    <row r="11165" spans="1:5" x14ac:dyDescent="0.25">
      <c r="A11165" s="1">
        <v>322569</v>
      </c>
      <c r="B11165" s="1" t="s">
        <v>64</v>
      </c>
      <c r="C11165" s="1" t="s">
        <v>32</v>
      </c>
      <c r="D11165" s="1" t="s">
        <v>44</v>
      </c>
      <c r="E11165" s="1" t="s">
        <v>15</v>
      </c>
    </row>
    <row r="11166" spans="1:5" x14ac:dyDescent="0.25">
      <c r="A11166" s="1">
        <v>322570</v>
      </c>
      <c r="B11166" s="1" t="s">
        <v>64</v>
      </c>
      <c r="C11166" s="1" t="s">
        <v>32</v>
      </c>
      <c r="D11166" s="1" t="s">
        <v>44</v>
      </c>
      <c r="E11166" s="1" t="s">
        <v>15</v>
      </c>
    </row>
    <row r="11167" spans="1:5" x14ac:dyDescent="0.25">
      <c r="A11167" s="1">
        <v>322571</v>
      </c>
      <c r="B11167" s="1" t="s">
        <v>64</v>
      </c>
      <c r="C11167" s="1" t="s">
        <v>32</v>
      </c>
      <c r="D11167" s="1" t="s">
        <v>44</v>
      </c>
      <c r="E11167" s="1" t="s">
        <v>15</v>
      </c>
    </row>
    <row r="11168" spans="1:5" x14ac:dyDescent="0.25">
      <c r="A11168" s="1">
        <v>322572</v>
      </c>
      <c r="B11168" s="1" t="s">
        <v>64</v>
      </c>
      <c r="C11168" s="1" t="s">
        <v>32</v>
      </c>
      <c r="D11168" s="1" t="s">
        <v>44</v>
      </c>
      <c r="E11168" s="1" t="s">
        <v>15</v>
      </c>
    </row>
    <row r="11169" spans="1:5" x14ac:dyDescent="0.25">
      <c r="A11169" s="1">
        <v>322573</v>
      </c>
      <c r="B11169" s="1" t="s">
        <v>64</v>
      </c>
      <c r="C11169" s="1" t="s">
        <v>32</v>
      </c>
      <c r="D11169" s="1" t="s">
        <v>44</v>
      </c>
      <c r="E11169" s="1" t="s">
        <v>15</v>
      </c>
    </row>
    <row r="11170" spans="1:5" x14ac:dyDescent="0.25">
      <c r="A11170" s="1">
        <v>322574</v>
      </c>
      <c r="B11170" s="1" t="s">
        <v>64</v>
      </c>
      <c r="C11170" s="1" t="s">
        <v>32</v>
      </c>
      <c r="D11170" s="1" t="s">
        <v>44</v>
      </c>
      <c r="E11170" s="1" t="s">
        <v>15</v>
      </c>
    </row>
    <row r="11171" spans="1:5" x14ac:dyDescent="0.25">
      <c r="A11171" s="1">
        <v>322575</v>
      </c>
      <c r="B11171" s="1" t="s">
        <v>64</v>
      </c>
      <c r="C11171" s="1" t="s">
        <v>32</v>
      </c>
      <c r="D11171" s="1" t="s">
        <v>44</v>
      </c>
      <c r="E11171" s="1" t="s">
        <v>15</v>
      </c>
    </row>
    <row r="11172" spans="1:5" x14ac:dyDescent="0.25">
      <c r="A11172" s="1">
        <v>322576</v>
      </c>
      <c r="B11172" s="1" t="s">
        <v>64</v>
      </c>
      <c r="C11172" s="1" t="s">
        <v>32</v>
      </c>
      <c r="D11172" s="1" t="s">
        <v>44</v>
      </c>
      <c r="E11172" s="1" t="s">
        <v>15</v>
      </c>
    </row>
    <row r="11173" spans="1:5" x14ac:dyDescent="0.25">
      <c r="A11173" s="1">
        <v>322577</v>
      </c>
      <c r="B11173" s="1" t="s">
        <v>64</v>
      </c>
      <c r="C11173" s="1" t="s">
        <v>32</v>
      </c>
      <c r="D11173" s="1" t="s">
        <v>44</v>
      </c>
      <c r="E11173" s="1" t="s">
        <v>15</v>
      </c>
    </row>
    <row r="11174" spans="1:5" x14ac:dyDescent="0.25">
      <c r="A11174" s="1">
        <v>322578</v>
      </c>
      <c r="B11174" s="1" t="s">
        <v>64</v>
      </c>
      <c r="C11174" s="1" t="s">
        <v>32</v>
      </c>
      <c r="D11174" s="1" t="s">
        <v>44</v>
      </c>
      <c r="E11174" s="1" t="s">
        <v>15</v>
      </c>
    </row>
    <row r="11175" spans="1:5" x14ac:dyDescent="0.25">
      <c r="A11175" s="1">
        <v>322579</v>
      </c>
      <c r="B11175" s="1" t="s">
        <v>64</v>
      </c>
      <c r="C11175" s="1" t="s">
        <v>32</v>
      </c>
      <c r="D11175" s="1" t="s">
        <v>44</v>
      </c>
      <c r="E11175" s="1" t="s">
        <v>15</v>
      </c>
    </row>
    <row r="11176" spans="1:5" x14ac:dyDescent="0.25">
      <c r="A11176" s="1">
        <v>322580</v>
      </c>
      <c r="B11176" s="1" t="s">
        <v>12</v>
      </c>
      <c r="C11176" s="1" t="s">
        <v>32</v>
      </c>
      <c r="D11176" s="1" t="s">
        <v>44</v>
      </c>
      <c r="E11176" s="1" t="s">
        <v>15</v>
      </c>
    </row>
    <row r="11177" spans="1:5" x14ac:dyDescent="0.25">
      <c r="A11177" s="1">
        <v>322581</v>
      </c>
      <c r="B11177" s="1" t="s">
        <v>64</v>
      </c>
      <c r="C11177" s="1" t="s">
        <v>16</v>
      </c>
      <c r="D11177" s="1" t="s">
        <v>40</v>
      </c>
      <c r="E11177" s="1" t="s">
        <v>15</v>
      </c>
    </row>
    <row r="11178" spans="1:5" x14ac:dyDescent="0.25">
      <c r="A11178" s="1">
        <v>322582</v>
      </c>
      <c r="B11178" s="1" t="s">
        <v>35</v>
      </c>
      <c r="C11178" s="1" t="s">
        <v>22</v>
      </c>
      <c r="D11178" s="1" t="s">
        <v>19</v>
      </c>
      <c r="E11178" s="1" t="s">
        <v>15</v>
      </c>
    </row>
    <row r="11179" spans="1:5" x14ac:dyDescent="0.25">
      <c r="A11179" s="1">
        <v>322583</v>
      </c>
      <c r="B11179" s="1" t="s">
        <v>12</v>
      </c>
      <c r="C11179" s="1" t="s">
        <v>32</v>
      </c>
      <c r="D11179" s="1" t="s">
        <v>44</v>
      </c>
      <c r="E11179" s="1" t="s">
        <v>15</v>
      </c>
    </row>
    <row r="11180" spans="1:5" x14ac:dyDescent="0.25">
      <c r="A11180" s="1">
        <v>322584</v>
      </c>
      <c r="B11180" s="1" t="s">
        <v>12</v>
      </c>
      <c r="C11180" s="1" t="s">
        <v>32</v>
      </c>
      <c r="D11180" s="1" t="s">
        <v>48</v>
      </c>
      <c r="E11180" s="1" t="s">
        <v>15</v>
      </c>
    </row>
    <row r="11181" spans="1:5" x14ac:dyDescent="0.25">
      <c r="A11181" s="1">
        <v>322585</v>
      </c>
      <c r="B11181" s="1" t="s">
        <v>12</v>
      </c>
      <c r="C11181" s="1" t="s">
        <v>32</v>
      </c>
      <c r="D11181" s="1" t="s">
        <v>48</v>
      </c>
      <c r="E11181" s="1" t="s">
        <v>15</v>
      </c>
    </row>
    <row r="11182" spans="1:5" x14ac:dyDescent="0.25">
      <c r="A11182" s="1">
        <v>322586</v>
      </c>
      <c r="B11182" s="1" t="s">
        <v>64</v>
      </c>
      <c r="C11182" s="1" t="s">
        <v>32</v>
      </c>
      <c r="D11182" s="1" t="s">
        <v>48</v>
      </c>
      <c r="E11182" s="1" t="s">
        <v>15</v>
      </c>
    </row>
    <row r="11183" spans="1:5" x14ac:dyDescent="0.25">
      <c r="A11183" s="1">
        <v>322587</v>
      </c>
      <c r="B11183" s="1" t="s">
        <v>64</v>
      </c>
      <c r="C11183" s="1" t="s">
        <v>32</v>
      </c>
      <c r="D11183" s="1" t="s">
        <v>48</v>
      </c>
      <c r="E11183" s="1" t="s">
        <v>15</v>
      </c>
    </row>
    <row r="11184" spans="1:5" x14ac:dyDescent="0.25">
      <c r="A11184" s="1">
        <v>322588</v>
      </c>
      <c r="B11184" s="1" t="s">
        <v>64</v>
      </c>
      <c r="C11184" s="1" t="s">
        <v>32</v>
      </c>
      <c r="D11184" s="1" t="s">
        <v>48</v>
      </c>
      <c r="E11184" s="1" t="s">
        <v>15</v>
      </c>
    </row>
    <row r="11185" spans="1:5" x14ac:dyDescent="0.25">
      <c r="A11185" s="1">
        <v>322589</v>
      </c>
      <c r="B11185" s="1" t="s">
        <v>12</v>
      </c>
      <c r="C11185" s="1" t="s">
        <v>32</v>
      </c>
      <c r="D11185" s="1" t="s">
        <v>44</v>
      </c>
      <c r="E11185" s="1" t="s">
        <v>15</v>
      </c>
    </row>
    <row r="11186" spans="1:5" x14ac:dyDescent="0.25">
      <c r="A11186" s="1">
        <v>322590</v>
      </c>
      <c r="B11186" s="1" t="s">
        <v>12</v>
      </c>
      <c r="C11186" s="1" t="s">
        <v>32</v>
      </c>
      <c r="D11186" s="1" t="s">
        <v>44</v>
      </c>
      <c r="E11186" s="1" t="s">
        <v>15</v>
      </c>
    </row>
    <row r="11187" spans="1:5" x14ac:dyDescent="0.25">
      <c r="A11187" s="1">
        <v>322591</v>
      </c>
      <c r="B11187" s="1" t="s">
        <v>12</v>
      </c>
      <c r="C11187" s="1" t="s">
        <v>32</v>
      </c>
      <c r="D11187" s="1" t="s">
        <v>44</v>
      </c>
      <c r="E11187" s="1" t="s">
        <v>15</v>
      </c>
    </row>
    <row r="11188" spans="1:5" x14ac:dyDescent="0.25">
      <c r="A11188" s="1">
        <v>322594</v>
      </c>
      <c r="B11188" s="1" t="s">
        <v>35</v>
      </c>
      <c r="C11188" s="1" t="s">
        <v>22</v>
      </c>
      <c r="D11188" s="1" t="s">
        <v>19</v>
      </c>
      <c r="E11188" s="1" t="s">
        <v>15</v>
      </c>
    </row>
    <row r="11189" spans="1:5" x14ac:dyDescent="0.25">
      <c r="A11189" s="1">
        <v>322611</v>
      </c>
      <c r="B11189" s="1" t="s">
        <v>35</v>
      </c>
      <c r="C11189" s="1" t="s">
        <v>22</v>
      </c>
      <c r="D11189" s="1" t="s">
        <v>19</v>
      </c>
      <c r="E11189" s="1" t="s">
        <v>15</v>
      </c>
    </row>
    <row r="11190" spans="1:5" x14ac:dyDescent="0.25">
      <c r="A11190" s="1">
        <v>322657</v>
      </c>
      <c r="B11190" s="1" t="s">
        <v>65</v>
      </c>
      <c r="C11190" s="1" t="s">
        <v>29</v>
      </c>
      <c r="D11190" s="1" t="s">
        <v>49</v>
      </c>
      <c r="E11190" s="1" t="s">
        <v>15</v>
      </c>
    </row>
    <row r="11191" spans="1:5" x14ac:dyDescent="0.25">
      <c r="A11191" s="1">
        <v>322677</v>
      </c>
      <c r="B11191" s="1" t="s">
        <v>65</v>
      </c>
      <c r="C11191" s="1" t="s">
        <v>27</v>
      </c>
      <c r="D11191" s="1" t="s">
        <v>51</v>
      </c>
      <c r="E11191" s="1" t="s">
        <v>15</v>
      </c>
    </row>
    <row r="11192" spans="1:5" x14ac:dyDescent="0.25">
      <c r="A11192" s="1">
        <v>322702</v>
      </c>
      <c r="B11192" s="1" t="s">
        <v>65</v>
      </c>
      <c r="C11192" s="1" t="s">
        <v>13</v>
      </c>
      <c r="D11192" s="1" t="s">
        <v>26</v>
      </c>
      <c r="E11192" s="1" t="s">
        <v>63</v>
      </c>
    </row>
    <row r="11193" spans="1:5" x14ac:dyDescent="0.25">
      <c r="A11193" s="1">
        <v>322703</v>
      </c>
      <c r="B11193" s="1" t="s">
        <v>65</v>
      </c>
      <c r="C11193" s="1" t="s">
        <v>20</v>
      </c>
      <c r="D11193" s="1" t="s">
        <v>26</v>
      </c>
      <c r="E11193" s="1" t="s">
        <v>63</v>
      </c>
    </row>
    <row r="11194" spans="1:5" x14ac:dyDescent="0.25">
      <c r="A11194" s="1">
        <v>322704</v>
      </c>
      <c r="B11194" s="1" t="s">
        <v>65</v>
      </c>
      <c r="C11194" s="1" t="s">
        <v>29</v>
      </c>
      <c r="D11194" s="1" t="s">
        <v>26</v>
      </c>
      <c r="E11194" s="1" t="s">
        <v>63</v>
      </c>
    </row>
    <row r="11195" spans="1:5" x14ac:dyDescent="0.25">
      <c r="A11195" s="1">
        <v>322705</v>
      </c>
      <c r="B11195" s="1" t="s">
        <v>66</v>
      </c>
      <c r="C11195" s="1" t="s">
        <v>16</v>
      </c>
      <c r="D11195" s="1" t="s">
        <v>52</v>
      </c>
      <c r="E11195" s="1" t="s">
        <v>15</v>
      </c>
    </row>
    <row r="11196" spans="1:5" x14ac:dyDescent="0.25">
      <c r="A11196" s="1">
        <v>322706</v>
      </c>
      <c r="B11196" s="1" t="s">
        <v>64</v>
      </c>
      <c r="C11196" s="1" t="s">
        <v>27</v>
      </c>
      <c r="D11196" s="1" t="s">
        <v>58</v>
      </c>
      <c r="E11196" s="1" t="s">
        <v>15</v>
      </c>
    </row>
    <row r="11197" spans="1:5" x14ac:dyDescent="0.25">
      <c r="A11197" s="1">
        <v>322707</v>
      </c>
      <c r="B11197" s="1" t="s">
        <v>35</v>
      </c>
      <c r="C11197" s="1" t="s">
        <v>22</v>
      </c>
      <c r="D11197" s="1" t="s">
        <v>14</v>
      </c>
      <c r="E11197" s="1" t="s">
        <v>15</v>
      </c>
    </row>
    <row r="11198" spans="1:5" x14ac:dyDescent="0.25">
      <c r="A11198" s="1">
        <v>322708</v>
      </c>
      <c r="B11198" s="1" t="s">
        <v>65</v>
      </c>
      <c r="C11198" s="1" t="s">
        <v>27</v>
      </c>
      <c r="D11198" s="1" t="s">
        <v>30</v>
      </c>
      <c r="E11198" s="1" t="s">
        <v>15</v>
      </c>
    </row>
    <row r="11199" spans="1:5" x14ac:dyDescent="0.25">
      <c r="A11199" s="1">
        <v>322709</v>
      </c>
      <c r="B11199" s="1" t="s">
        <v>64</v>
      </c>
      <c r="C11199" s="1" t="s">
        <v>32</v>
      </c>
      <c r="D11199" s="1" t="s">
        <v>44</v>
      </c>
      <c r="E11199" s="1" t="s">
        <v>15</v>
      </c>
    </row>
    <row r="11200" spans="1:5" x14ac:dyDescent="0.25">
      <c r="A11200" s="1">
        <v>322710</v>
      </c>
      <c r="B11200" s="1" t="s">
        <v>64</v>
      </c>
      <c r="C11200" s="1" t="s">
        <v>32</v>
      </c>
      <c r="D11200" s="1" t="s">
        <v>44</v>
      </c>
      <c r="E11200" s="1" t="s">
        <v>15</v>
      </c>
    </row>
    <row r="11201" spans="1:5" x14ac:dyDescent="0.25">
      <c r="A11201" s="1">
        <v>322711</v>
      </c>
      <c r="B11201" s="1" t="s">
        <v>64</v>
      </c>
      <c r="C11201" s="1" t="s">
        <v>32</v>
      </c>
      <c r="D11201" s="1" t="s">
        <v>44</v>
      </c>
      <c r="E11201" s="1" t="s">
        <v>15</v>
      </c>
    </row>
    <row r="11202" spans="1:5" x14ac:dyDescent="0.25">
      <c r="A11202" s="1">
        <v>322712</v>
      </c>
      <c r="B11202" s="1" t="s">
        <v>64</v>
      </c>
      <c r="C11202" s="1" t="s">
        <v>32</v>
      </c>
      <c r="D11202" s="1" t="s">
        <v>44</v>
      </c>
      <c r="E11202" s="1" t="s">
        <v>15</v>
      </c>
    </row>
    <row r="11203" spans="1:5" x14ac:dyDescent="0.25">
      <c r="A11203" s="1">
        <v>322713</v>
      </c>
      <c r="B11203" s="1" t="s">
        <v>64</v>
      </c>
      <c r="C11203" s="1" t="s">
        <v>32</v>
      </c>
      <c r="D11203" s="1" t="s">
        <v>44</v>
      </c>
      <c r="E11203" s="1" t="s">
        <v>15</v>
      </c>
    </row>
    <row r="11204" spans="1:5" x14ac:dyDescent="0.25">
      <c r="A11204" s="1">
        <v>322714</v>
      </c>
      <c r="B11204" s="1" t="s">
        <v>64</v>
      </c>
      <c r="C11204" s="1" t="s">
        <v>32</v>
      </c>
      <c r="D11204" s="1" t="s">
        <v>44</v>
      </c>
      <c r="E11204" s="1" t="s">
        <v>15</v>
      </c>
    </row>
    <row r="11205" spans="1:5" x14ac:dyDescent="0.25">
      <c r="A11205" s="1">
        <v>322715</v>
      </c>
      <c r="B11205" s="1" t="s">
        <v>64</v>
      </c>
      <c r="C11205" s="1" t="s">
        <v>32</v>
      </c>
      <c r="D11205" s="1" t="s">
        <v>44</v>
      </c>
      <c r="E11205" s="1" t="s">
        <v>15</v>
      </c>
    </row>
    <row r="11206" spans="1:5" x14ac:dyDescent="0.25">
      <c r="A11206" s="1">
        <v>322716</v>
      </c>
      <c r="B11206" s="1" t="s">
        <v>64</v>
      </c>
      <c r="C11206" s="1" t="s">
        <v>32</v>
      </c>
      <c r="D11206" s="1" t="s">
        <v>44</v>
      </c>
      <c r="E11206" s="1" t="s">
        <v>15</v>
      </c>
    </row>
    <row r="11207" spans="1:5" x14ac:dyDescent="0.25">
      <c r="A11207" s="1">
        <v>322717</v>
      </c>
      <c r="B11207" s="1" t="s">
        <v>64</v>
      </c>
      <c r="C11207" s="1" t="s">
        <v>32</v>
      </c>
      <c r="D11207" s="1" t="s">
        <v>44</v>
      </c>
      <c r="E11207" s="1" t="s">
        <v>15</v>
      </c>
    </row>
    <row r="11208" spans="1:5" x14ac:dyDescent="0.25">
      <c r="A11208" s="1">
        <v>322718</v>
      </c>
      <c r="B11208" s="1" t="s">
        <v>64</v>
      </c>
      <c r="C11208" s="1" t="s">
        <v>32</v>
      </c>
      <c r="D11208" s="1" t="s">
        <v>44</v>
      </c>
      <c r="E11208" s="1" t="s">
        <v>15</v>
      </c>
    </row>
    <row r="11209" spans="1:5" x14ac:dyDescent="0.25">
      <c r="A11209" s="1">
        <v>322719</v>
      </c>
      <c r="B11209" s="1" t="s">
        <v>64</v>
      </c>
      <c r="C11209" s="1" t="s">
        <v>32</v>
      </c>
      <c r="D11209" s="1" t="s">
        <v>44</v>
      </c>
      <c r="E11209" s="1" t="s">
        <v>15</v>
      </c>
    </row>
    <row r="11210" spans="1:5" x14ac:dyDescent="0.25">
      <c r="A11210" s="1">
        <v>322720</v>
      </c>
      <c r="B11210" s="1" t="s">
        <v>64</v>
      </c>
      <c r="C11210" s="1" t="s">
        <v>32</v>
      </c>
      <c r="D11210" s="1" t="s">
        <v>44</v>
      </c>
      <c r="E11210" s="1" t="s">
        <v>15</v>
      </c>
    </row>
    <row r="11211" spans="1:5" x14ac:dyDescent="0.25">
      <c r="A11211" s="1">
        <v>322721</v>
      </c>
      <c r="B11211" s="1" t="s">
        <v>64</v>
      </c>
      <c r="C11211" s="1" t="s">
        <v>32</v>
      </c>
      <c r="D11211" s="1" t="s">
        <v>44</v>
      </c>
      <c r="E11211" s="1" t="s">
        <v>15</v>
      </c>
    </row>
    <row r="11212" spans="1:5" x14ac:dyDescent="0.25">
      <c r="A11212" s="1">
        <v>322722</v>
      </c>
      <c r="B11212" s="1" t="s">
        <v>64</v>
      </c>
      <c r="C11212" s="1" t="s">
        <v>32</v>
      </c>
      <c r="D11212" s="1" t="s">
        <v>44</v>
      </c>
      <c r="E11212" s="1" t="s">
        <v>15</v>
      </c>
    </row>
    <row r="11213" spans="1:5" x14ac:dyDescent="0.25">
      <c r="A11213" s="1">
        <v>322723</v>
      </c>
      <c r="B11213" s="1" t="s">
        <v>64</v>
      </c>
      <c r="C11213" s="1" t="s">
        <v>32</v>
      </c>
      <c r="D11213" s="1" t="s">
        <v>44</v>
      </c>
      <c r="E11213" s="1" t="s">
        <v>15</v>
      </c>
    </row>
    <row r="11214" spans="1:5" x14ac:dyDescent="0.25">
      <c r="A11214" s="1">
        <v>322724</v>
      </c>
      <c r="B11214" s="1" t="s">
        <v>64</v>
      </c>
      <c r="C11214" s="1" t="s">
        <v>32</v>
      </c>
      <c r="D11214" s="1" t="s">
        <v>44</v>
      </c>
      <c r="E11214" s="1" t="s">
        <v>15</v>
      </c>
    </row>
    <row r="11215" spans="1:5" x14ac:dyDescent="0.25">
      <c r="A11215" s="1">
        <v>322725</v>
      </c>
      <c r="B11215" s="1" t="s">
        <v>64</v>
      </c>
      <c r="C11215" s="1" t="s">
        <v>32</v>
      </c>
      <c r="D11215" s="1" t="s">
        <v>44</v>
      </c>
      <c r="E11215" s="1" t="s">
        <v>15</v>
      </c>
    </row>
    <row r="11216" spans="1:5" x14ac:dyDescent="0.25">
      <c r="A11216" s="1">
        <v>322726</v>
      </c>
      <c r="B11216" s="1" t="s">
        <v>64</v>
      </c>
      <c r="C11216" s="1" t="s">
        <v>32</v>
      </c>
      <c r="D11216" s="1" t="s">
        <v>44</v>
      </c>
      <c r="E11216" s="1" t="s">
        <v>15</v>
      </c>
    </row>
    <row r="11217" spans="1:5" x14ac:dyDescent="0.25">
      <c r="A11217" s="1">
        <v>322727</v>
      </c>
      <c r="B11217" s="1" t="s">
        <v>64</v>
      </c>
      <c r="C11217" s="1" t="s">
        <v>32</v>
      </c>
      <c r="D11217" s="1" t="s">
        <v>44</v>
      </c>
      <c r="E11217" s="1" t="s">
        <v>15</v>
      </c>
    </row>
    <row r="11218" spans="1:5" x14ac:dyDescent="0.25">
      <c r="A11218" s="1">
        <v>322728</v>
      </c>
      <c r="B11218" s="1" t="s">
        <v>64</v>
      </c>
      <c r="C11218" s="1" t="s">
        <v>32</v>
      </c>
      <c r="D11218" s="1" t="s">
        <v>44</v>
      </c>
      <c r="E11218" s="1" t="s">
        <v>15</v>
      </c>
    </row>
    <row r="11219" spans="1:5" x14ac:dyDescent="0.25">
      <c r="A11219" s="1">
        <v>322729</v>
      </c>
      <c r="B11219" s="1" t="s">
        <v>64</v>
      </c>
      <c r="C11219" s="1" t="s">
        <v>32</v>
      </c>
      <c r="D11219" s="1" t="s">
        <v>44</v>
      </c>
      <c r="E11219" s="1" t="s">
        <v>15</v>
      </c>
    </row>
    <row r="11220" spans="1:5" x14ac:dyDescent="0.25">
      <c r="A11220" s="1">
        <v>322730</v>
      </c>
      <c r="B11220" s="1" t="s">
        <v>64</v>
      </c>
      <c r="C11220" s="1" t="s">
        <v>32</v>
      </c>
      <c r="D11220" s="1" t="s">
        <v>44</v>
      </c>
      <c r="E11220" s="1" t="s">
        <v>15</v>
      </c>
    </row>
    <row r="11221" spans="1:5" x14ac:dyDescent="0.25">
      <c r="A11221" s="1">
        <v>322731</v>
      </c>
      <c r="B11221" s="1" t="s">
        <v>64</v>
      </c>
      <c r="C11221" s="1" t="s">
        <v>32</v>
      </c>
      <c r="D11221" s="1" t="s">
        <v>44</v>
      </c>
      <c r="E11221" s="1" t="s">
        <v>15</v>
      </c>
    </row>
    <row r="11222" spans="1:5" x14ac:dyDescent="0.25">
      <c r="A11222" s="1">
        <v>322732</v>
      </c>
      <c r="B11222" s="1" t="s">
        <v>64</v>
      </c>
      <c r="C11222" s="1" t="s">
        <v>32</v>
      </c>
      <c r="D11222" s="1" t="s">
        <v>44</v>
      </c>
      <c r="E11222" s="1" t="s">
        <v>15</v>
      </c>
    </row>
    <row r="11223" spans="1:5" x14ac:dyDescent="0.25">
      <c r="A11223" s="1">
        <v>322733</v>
      </c>
      <c r="B11223" s="1" t="s">
        <v>64</v>
      </c>
      <c r="C11223" s="1" t="s">
        <v>32</v>
      </c>
      <c r="D11223" s="1" t="s">
        <v>44</v>
      </c>
      <c r="E11223" s="1" t="s">
        <v>15</v>
      </c>
    </row>
    <row r="11224" spans="1:5" x14ac:dyDescent="0.25">
      <c r="A11224" s="1">
        <v>322734</v>
      </c>
      <c r="B11224" s="1" t="s">
        <v>64</v>
      </c>
      <c r="C11224" s="1" t="s">
        <v>32</v>
      </c>
      <c r="D11224" s="1" t="s">
        <v>44</v>
      </c>
      <c r="E11224" s="1" t="s">
        <v>15</v>
      </c>
    </row>
    <row r="11225" spans="1:5" x14ac:dyDescent="0.25">
      <c r="A11225" s="1">
        <v>322735</v>
      </c>
      <c r="B11225" s="1" t="s">
        <v>64</v>
      </c>
      <c r="C11225" s="1" t="s">
        <v>32</v>
      </c>
      <c r="D11225" s="1" t="s">
        <v>44</v>
      </c>
      <c r="E11225" s="1" t="s">
        <v>15</v>
      </c>
    </row>
    <row r="11226" spans="1:5" x14ac:dyDescent="0.25">
      <c r="A11226" s="1">
        <v>322736</v>
      </c>
      <c r="B11226" s="1" t="s">
        <v>64</v>
      </c>
      <c r="C11226" s="1" t="s">
        <v>32</v>
      </c>
      <c r="D11226" s="1" t="s">
        <v>44</v>
      </c>
      <c r="E11226" s="1" t="s">
        <v>15</v>
      </c>
    </row>
    <row r="11227" spans="1:5" x14ac:dyDescent="0.25">
      <c r="A11227" s="1">
        <v>322737</v>
      </c>
      <c r="B11227" s="1" t="s">
        <v>64</v>
      </c>
      <c r="C11227" s="1" t="s">
        <v>32</v>
      </c>
      <c r="D11227" s="1" t="s">
        <v>44</v>
      </c>
      <c r="E11227" s="1" t="s">
        <v>15</v>
      </c>
    </row>
    <row r="11228" spans="1:5" x14ac:dyDescent="0.25">
      <c r="A11228" s="1">
        <v>322738</v>
      </c>
      <c r="B11228" s="1" t="s">
        <v>64</v>
      </c>
      <c r="C11228" s="1" t="s">
        <v>32</v>
      </c>
      <c r="D11228" s="1" t="s">
        <v>44</v>
      </c>
      <c r="E11228" s="1" t="s">
        <v>15</v>
      </c>
    </row>
    <row r="11229" spans="1:5" x14ac:dyDescent="0.25">
      <c r="A11229" s="1">
        <v>322739</v>
      </c>
      <c r="B11229" s="1" t="s">
        <v>64</v>
      </c>
      <c r="C11229" s="1" t="s">
        <v>32</v>
      </c>
      <c r="D11229" s="1" t="s">
        <v>44</v>
      </c>
      <c r="E11229" s="1" t="s">
        <v>15</v>
      </c>
    </row>
    <row r="11230" spans="1:5" x14ac:dyDescent="0.25">
      <c r="A11230" s="1">
        <v>322740</v>
      </c>
      <c r="B11230" s="1" t="s">
        <v>64</v>
      </c>
      <c r="C11230" s="1" t="s">
        <v>32</v>
      </c>
      <c r="D11230" s="1" t="s">
        <v>44</v>
      </c>
      <c r="E11230" s="1" t="s">
        <v>15</v>
      </c>
    </row>
    <row r="11231" spans="1:5" x14ac:dyDescent="0.25">
      <c r="A11231" s="1">
        <v>322741</v>
      </c>
      <c r="B11231" s="1" t="s">
        <v>64</v>
      </c>
      <c r="C11231" s="1" t="s">
        <v>32</v>
      </c>
      <c r="D11231" s="1" t="s">
        <v>44</v>
      </c>
      <c r="E11231" s="1" t="s">
        <v>15</v>
      </c>
    </row>
    <row r="11232" spans="1:5" x14ac:dyDescent="0.25">
      <c r="A11232" s="1">
        <v>322742</v>
      </c>
      <c r="B11232" s="1" t="s">
        <v>64</v>
      </c>
      <c r="C11232" s="1" t="s">
        <v>32</v>
      </c>
      <c r="D11232" s="1" t="s">
        <v>44</v>
      </c>
      <c r="E11232" s="1" t="s">
        <v>15</v>
      </c>
    </row>
    <row r="11233" spans="1:5" x14ac:dyDescent="0.25">
      <c r="A11233" s="1">
        <v>322743</v>
      </c>
      <c r="B11233" s="1" t="s">
        <v>64</v>
      </c>
      <c r="C11233" s="1" t="s">
        <v>32</v>
      </c>
      <c r="D11233" s="1" t="s">
        <v>44</v>
      </c>
      <c r="E11233" s="1" t="s">
        <v>15</v>
      </c>
    </row>
    <row r="11234" spans="1:5" x14ac:dyDescent="0.25">
      <c r="A11234" s="1">
        <v>322744</v>
      </c>
      <c r="B11234" s="1" t="s">
        <v>64</v>
      </c>
      <c r="C11234" s="1" t="s">
        <v>32</v>
      </c>
      <c r="D11234" s="1" t="s">
        <v>44</v>
      </c>
      <c r="E11234" s="1" t="s">
        <v>15</v>
      </c>
    </row>
    <row r="11235" spans="1:5" x14ac:dyDescent="0.25">
      <c r="A11235" s="1">
        <v>322745</v>
      </c>
      <c r="B11235" s="1" t="s">
        <v>64</v>
      </c>
      <c r="C11235" s="1" t="s">
        <v>32</v>
      </c>
      <c r="D11235" s="1" t="s">
        <v>44</v>
      </c>
      <c r="E11235" s="1" t="s">
        <v>15</v>
      </c>
    </row>
    <row r="11236" spans="1:5" x14ac:dyDescent="0.25">
      <c r="A11236" s="1">
        <v>322746</v>
      </c>
      <c r="B11236" s="1" t="s">
        <v>64</v>
      </c>
      <c r="C11236" s="1" t="s">
        <v>32</v>
      </c>
      <c r="D11236" s="1" t="s">
        <v>44</v>
      </c>
      <c r="E11236" s="1" t="s">
        <v>15</v>
      </c>
    </row>
    <row r="11237" spans="1:5" x14ac:dyDescent="0.25">
      <c r="A11237" s="1">
        <v>322747</v>
      </c>
      <c r="B11237" s="1" t="s">
        <v>64</v>
      </c>
      <c r="C11237" s="1" t="s">
        <v>32</v>
      </c>
      <c r="D11237" s="1" t="s">
        <v>44</v>
      </c>
      <c r="E11237" s="1" t="s">
        <v>15</v>
      </c>
    </row>
    <row r="11238" spans="1:5" x14ac:dyDescent="0.25">
      <c r="A11238" s="1">
        <v>322748</v>
      </c>
      <c r="B11238" s="1" t="s">
        <v>64</v>
      </c>
      <c r="C11238" s="1" t="s">
        <v>32</v>
      </c>
      <c r="D11238" s="1" t="s">
        <v>44</v>
      </c>
      <c r="E11238" s="1" t="s">
        <v>15</v>
      </c>
    </row>
    <row r="11239" spans="1:5" x14ac:dyDescent="0.25">
      <c r="A11239" s="1">
        <v>322749</v>
      </c>
      <c r="B11239" s="1" t="s">
        <v>64</v>
      </c>
      <c r="C11239" s="1" t="s">
        <v>32</v>
      </c>
      <c r="D11239" s="1" t="s">
        <v>44</v>
      </c>
      <c r="E11239" s="1" t="s">
        <v>15</v>
      </c>
    </row>
    <row r="11240" spans="1:5" x14ac:dyDescent="0.25">
      <c r="A11240" s="1">
        <v>322750</v>
      </c>
      <c r="B11240" s="1" t="s">
        <v>64</v>
      </c>
      <c r="C11240" s="1" t="s">
        <v>32</v>
      </c>
      <c r="D11240" s="1" t="s">
        <v>44</v>
      </c>
      <c r="E11240" s="1" t="s">
        <v>15</v>
      </c>
    </row>
    <row r="11241" spans="1:5" x14ac:dyDescent="0.25">
      <c r="A11241" s="1">
        <v>322751</v>
      </c>
      <c r="B11241" s="1" t="s">
        <v>64</v>
      </c>
      <c r="C11241" s="1" t="s">
        <v>32</v>
      </c>
      <c r="D11241" s="1" t="s">
        <v>44</v>
      </c>
      <c r="E11241" s="1" t="s">
        <v>15</v>
      </c>
    </row>
    <row r="11242" spans="1:5" x14ac:dyDescent="0.25">
      <c r="A11242" s="1">
        <v>322752</v>
      </c>
      <c r="B11242" s="1" t="s">
        <v>64</v>
      </c>
      <c r="C11242" s="1" t="s">
        <v>32</v>
      </c>
      <c r="D11242" s="1" t="s">
        <v>44</v>
      </c>
      <c r="E11242" s="1" t="s">
        <v>15</v>
      </c>
    </row>
    <row r="11243" spans="1:5" x14ac:dyDescent="0.25">
      <c r="A11243" s="1">
        <v>322753</v>
      </c>
      <c r="B11243" s="1" t="s">
        <v>64</v>
      </c>
      <c r="C11243" s="1" t="s">
        <v>32</v>
      </c>
      <c r="D11243" s="1" t="s">
        <v>44</v>
      </c>
      <c r="E11243" s="1" t="s">
        <v>15</v>
      </c>
    </row>
    <row r="11244" spans="1:5" x14ac:dyDescent="0.25">
      <c r="A11244" s="1">
        <v>322754</v>
      </c>
      <c r="B11244" s="1" t="s">
        <v>64</v>
      </c>
      <c r="C11244" s="1" t="s">
        <v>32</v>
      </c>
      <c r="D11244" s="1" t="s">
        <v>44</v>
      </c>
      <c r="E11244" s="1" t="s">
        <v>15</v>
      </c>
    </row>
    <row r="11245" spans="1:5" x14ac:dyDescent="0.25">
      <c r="A11245" s="1">
        <v>322755</v>
      </c>
      <c r="B11245" s="1" t="s">
        <v>64</v>
      </c>
      <c r="C11245" s="1" t="s">
        <v>32</v>
      </c>
      <c r="D11245" s="1" t="s">
        <v>44</v>
      </c>
      <c r="E11245" s="1" t="s">
        <v>15</v>
      </c>
    </row>
    <row r="11246" spans="1:5" x14ac:dyDescent="0.25">
      <c r="A11246" s="1">
        <v>322756</v>
      </c>
      <c r="B11246" s="1" t="s">
        <v>64</v>
      </c>
      <c r="C11246" s="1" t="s">
        <v>32</v>
      </c>
      <c r="D11246" s="1" t="s">
        <v>44</v>
      </c>
      <c r="E11246" s="1" t="s">
        <v>15</v>
      </c>
    </row>
    <row r="11247" spans="1:5" x14ac:dyDescent="0.25">
      <c r="A11247" s="1">
        <v>322757</v>
      </c>
      <c r="B11247" s="1" t="s">
        <v>64</v>
      </c>
      <c r="C11247" s="1" t="s">
        <v>32</v>
      </c>
      <c r="D11247" s="1" t="s">
        <v>44</v>
      </c>
      <c r="E11247" s="1" t="s">
        <v>15</v>
      </c>
    </row>
    <row r="11248" spans="1:5" x14ac:dyDescent="0.25">
      <c r="A11248" s="1">
        <v>322758</v>
      </c>
      <c r="B11248" s="1" t="s">
        <v>64</v>
      </c>
      <c r="C11248" s="1" t="s">
        <v>32</v>
      </c>
      <c r="D11248" s="1" t="s">
        <v>44</v>
      </c>
      <c r="E11248" s="1" t="s">
        <v>15</v>
      </c>
    </row>
    <row r="11249" spans="1:5" x14ac:dyDescent="0.25">
      <c r="A11249" s="1">
        <v>322759</v>
      </c>
      <c r="B11249" s="1" t="s">
        <v>64</v>
      </c>
      <c r="C11249" s="1" t="s">
        <v>32</v>
      </c>
      <c r="D11249" s="1" t="s">
        <v>44</v>
      </c>
      <c r="E11249" s="1" t="s">
        <v>15</v>
      </c>
    </row>
    <row r="11250" spans="1:5" x14ac:dyDescent="0.25">
      <c r="A11250" s="1">
        <v>322760</v>
      </c>
      <c r="B11250" s="1" t="s">
        <v>64</v>
      </c>
      <c r="C11250" s="1" t="s">
        <v>32</v>
      </c>
      <c r="D11250" s="1" t="s">
        <v>44</v>
      </c>
      <c r="E11250" s="1" t="s">
        <v>15</v>
      </c>
    </row>
    <row r="11251" spans="1:5" x14ac:dyDescent="0.25">
      <c r="A11251" s="1">
        <v>322761</v>
      </c>
      <c r="B11251" s="1" t="s">
        <v>64</v>
      </c>
      <c r="C11251" s="1" t="s">
        <v>32</v>
      </c>
      <c r="D11251" s="1" t="s">
        <v>44</v>
      </c>
      <c r="E11251" s="1" t="s">
        <v>15</v>
      </c>
    </row>
    <row r="11252" spans="1:5" x14ac:dyDescent="0.25">
      <c r="A11252" s="1">
        <v>322762</v>
      </c>
      <c r="B11252" s="1" t="s">
        <v>64</v>
      </c>
      <c r="C11252" s="1" t="s">
        <v>32</v>
      </c>
      <c r="D11252" s="1" t="s">
        <v>44</v>
      </c>
      <c r="E11252" s="1" t="s">
        <v>15</v>
      </c>
    </row>
    <row r="11253" spans="1:5" x14ac:dyDescent="0.25">
      <c r="A11253" s="1">
        <v>322764</v>
      </c>
      <c r="B11253" s="1" t="s">
        <v>64</v>
      </c>
      <c r="C11253" s="1" t="s">
        <v>32</v>
      </c>
      <c r="D11253" s="1" t="s">
        <v>44</v>
      </c>
      <c r="E11253" s="1" t="s">
        <v>15</v>
      </c>
    </row>
    <row r="11254" spans="1:5" x14ac:dyDescent="0.25">
      <c r="A11254" s="1">
        <v>322763</v>
      </c>
      <c r="B11254" s="1" t="s">
        <v>64</v>
      </c>
      <c r="C11254" s="1" t="s">
        <v>32</v>
      </c>
      <c r="D11254" s="1" t="s">
        <v>44</v>
      </c>
      <c r="E11254" s="1" t="s">
        <v>15</v>
      </c>
    </row>
    <row r="11255" spans="1:5" x14ac:dyDescent="0.25">
      <c r="A11255" s="1">
        <v>322765</v>
      </c>
      <c r="B11255" s="1" t="s">
        <v>64</v>
      </c>
      <c r="C11255" s="1" t="s">
        <v>32</v>
      </c>
      <c r="D11255" s="1" t="s">
        <v>44</v>
      </c>
      <c r="E11255" s="1" t="s">
        <v>15</v>
      </c>
    </row>
    <row r="11256" spans="1:5" x14ac:dyDescent="0.25">
      <c r="A11256" s="1">
        <v>322766</v>
      </c>
      <c r="B11256" s="1" t="s">
        <v>64</v>
      </c>
      <c r="C11256" s="1" t="s">
        <v>32</v>
      </c>
      <c r="D11256" s="1" t="s">
        <v>44</v>
      </c>
      <c r="E11256" s="1" t="s">
        <v>15</v>
      </c>
    </row>
    <row r="11257" spans="1:5" x14ac:dyDescent="0.25">
      <c r="A11257" s="1">
        <v>322767</v>
      </c>
      <c r="B11257" s="1" t="s">
        <v>64</v>
      </c>
      <c r="C11257" s="1" t="s">
        <v>32</v>
      </c>
      <c r="D11257" s="1" t="s">
        <v>44</v>
      </c>
      <c r="E11257" s="1" t="s">
        <v>15</v>
      </c>
    </row>
    <row r="11258" spans="1:5" x14ac:dyDescent="0.25">
      <c r="A11258" s="1">
        <v>322768</v>
      </c>
      <c r="B11258" s="1" t="s">
        <v>64</v>
      </c>
      <c r="C11258" s="1" t="s">
        <v>32</v>
      </c>
      <c r="D11258" s="1" t="s">
        <v>44</v>
      </c>
      <c r="E11258" s="1" t="s">
        <v>15</v>
      </c>
    </row>
    <row r="11259" spans="1:5" x14ac:dyDescent="0.25">
      <c r="A11259" s="1">
        <v>322769</v>
      </c>
      <c r="B11259" s="1" t="s">
        <v>64</v>
      </c>
      <c r="C11259" s="1" t="s">
        <v>32</v>
      </c>
      <c r="D11259" s="1" t="s">
        <v>44</v>
      </c>
      <c r="E11259" s="1" t="s">
        <v>15</v>
      </c>
    </row>
    <row r="11260" spans="1:5" x14ac:dyDescent="0.25">
      <c r="A11260" s="1">
        <v>322770</v>
      </c>
      <c r="B11260" s="1" t="s">
        <v>64</v>
      </c>
      <c r="C11260" s="1" t="s">
        <v>32</v>
      </c>
      <c r="D11260" s="1" t="s">
        <v>44</v>
      </c>
      <c r="E11260" s="1" t="s">
        <v>15</v>
      </c>
    </row>
    <row r="11261" spans="1:5" x14ac:dyDescent="0.25">
      <c r="A11261" s="1">
        <v>322771</v>
      </c>
      <c r="B11261" s="1" t="s">
        <v>64</v>
      </c>
      <c r="C11261" s="1" t="s">
        <v>32</v>
      </c>
      <c r="D11261" s="1" t="s">
        <v>44</v>
      </c>
      <c r="E11261" s="1" t="s">
        <v>15</v>
      </c>
    </row>
    <row r="11262" spans="1:5" x14ac:dyDescent="0.25">
      <c r="A11262" s="1">
        <v>322772</v>
      </c>
      <c r="B11262" s="1" t="s">
        <v>64</v>
      </c>
      <c r="C11262" s="1" t="s">
        <v>32</v>
      </c>
      <c r="D11262" s="1" t="s">
        <v>44</v>
      </c>
      <c r="E11262" s="1" t="s">
        <v>15</v>
      </c>
    </row>
    <row r="11263" spans="1:5" x14ac:dyDescent="0.25">
      <c r="A11263" s="1">
        <v>322773</v>
      </c>
      <c r="B11263" s="1" t="s">
        <v>64</v>
      </c>
      <c r="C11263" s="1" t="s">
        <v>32</v>
      </c>
      <c r="D11263" s="1" t="s">
        <v>44</v>
      </c>
      <c r="E11263" s="1" t="s">
        <v>15</v>
      </c>
    </row>
    <row r="11264" spans="1:5" x14ac:dyDescent="0.25">
      <c r="A11264" s="1">
        <v>322774</v>
      </c>
      <c r="B11264" s="1" t="s">
        <v>64</v>
      </c>
      <c r="C11264" s="1" t="s">
        <v>32</v>
      </c>
      <c r="D11264" s="1" t="s">
        <v>44</v>
      </c>
      <c r="E11264" s="1" t="s">
        <v>15</v>
      </c>
    </row>
    <row r="11265" spans="1:5" x14ac:dyDescent="0.25">
      <c r="A11265" s="1">
        <v>322775</v>
      </c>
      <c r="B11265" s="1" t="s">
        <v>64</v>
      </c>
      <c r="C11265" s="1" t="s">
        <v>32</v>
      </c>
      <c r="D11265" s="1" t="s">
        <v>44</v>
      </c>
      <c r="E11265" s="1" t="s">
        <v>15</v>
      </c>
    </row>
    <row r="11266" spans="1:5" x14ac:dyDescent="0.25">
      <c r="A11266" s="1">
        <v>322776</v>
      </c>
      <c r="B11266" s="1" t="s">
        <v>64</v>
      </c>
      <c r="C11266" s="1" t="s">
        <v>32</v>
      </c>
      <c r="D11266" s="1" t="s">
        <v>44</v>
      </c>
      <c r="E11266" s="1" t="s">
        <v>15</v>
      </c>
    </row>
    <row r="11267" spans="1:5" x14ac:dyDescent="0.25">
      <c r="A11267" s="1">
        <v>322777</v>
      </c>
      <c r="B11267" s="1" t="s">
        <v>64</v>
      </c>
      <c r="C11267" s="1" t="s">
        <v>32</v>
      </c>
      <c r="D11267" s="1" t="s">
        <v>44</v>
      </c>
      <c r="E11267" s="1" t="s">
        <v>15</v>
      </c>
    </row>
    <row r="11268" spans="1:5" x14ac:dyDescent="0.25">
      <c r="A11268" s="1">
        <v>322778</v>
      </c>
      <c r="B11268" s="1" t="s">
        <v>64</v>
      </c>
      <c r="C11268" s="1" t="s">
        <v>32</v>
      </c>
      <c r="D11268" s="1" t="s">
        <v>44</v>
      </c>
      <c r="E11268" s="1" t="s">
        <v>15</v>
      </c>
    </row>
    <row r="11269" spans="1:5" x14ac:dyDescent="0.25">
      <c r="A11269" s="1">
        <v>322779</v>
      </c>
      <c r="B11269" s="1" t="s">
        <v>64</v>
      </c>
      <c r="C11269" s="1" t="s">
        <v>32</v>
      </c>
      <c r="D11269" s="1" t="s">
        <v>44</v>
      </c>
      <c r="E11269" s="1" t="s">
        <v>15</v>
      </c>
    </row>
    <row r="11270" spans="1:5" x14ac:dyDescent="0.25">
      <c r="A11270" s="1">
        <v>322780</v>
      </c>
      <c r="B11270" s="1" t="s">
        <v>64</v>
      </c>
      <c r="C11270" s="1" t="s">
        <v>32</v>
      </c>
      <c r="D11270" s="1" t="s">
        <v>44</v>
      </c>
      <c r="E11270" s="1" t="s">
        <v>15</v>
      </c>
    </row>
    <row r="11271" spans="1:5" x14ac:dyDescent="0.25">
      <c r="A11271" s="1">
        <v>322781</v>
      </c>
      <c r="B11271" s="1" t="s">
        <v>64</v>
      </c>
      <c r="C11271" s="1" t="s">
        <v>32</v>
      </c>
      <c r="D11271" s="1" t="s">
        <v>44</v>
      </c>
      <c r="E11271" s="1" t="s">
        <v>15</v>
      </c>
    </row>
    <row r="11272" spans="1:5" x14ac:dyDescent="0.25">
      <c r="A11272" s="1">
        <v>322782</v>
      </c>
      <c r="B11272" s="1" t="s">
        <v>64</v>
      </c>
      <c r="C11272" s="1" t="s">
        <v>32</v>
      </c>
      <c r="D11272" s="1" t="s">
        <v>44</v>
      </c>
      <c r="E11272" s="1" t="s">
        <v>15</v>
      </c>
    </row>
    <row r="11273" spans="1:5" x14ac:dyDescent="0.25">
      <c r="A11273" s="1">
        <v>322783</v>
      </c>
      <c r="B11273" s="1" t="s">
        <v>64</v>
      </c>
      <c r="C11273" s="1" t="s">
        <v>32</v>
      </c>
      <c r="D11273" s="1" t="s">
        <v>44</v>
      </c>
      <c r="E11273" s="1" t="s">
        <v>15</v>
      </c>
    </row>
    <row r="11274" spans="1:5" x14ac:dyDescent="0.25">
      <c r="A11274" s="1">
        <v>322784</v>
      </c>
      <c r="B11274" s="1" t="s">
        <v>64</v>
      </c>
      <c r="C11274" s="1" t="s">
        <v>32</v>
      </c>
      <c r="D11274" s="1" t="s">
        <v>44</v>
      </c>
      <c r="E11274" s="1" t="s">
        <v>15</v>
      </c>
    </row>
    <row r="11275" spans="1:5" x14ac:dyDescent="0.25">
      <c r="A11275" s="1">
        <v>322785</v>
      </c>
      <c r="B11275" s="1" t="s">
        <v>64</v>
      </c>
      <c r="C11275" s="1" t="s">
        <v>32</v>
      </c>
      <c r="D11275" s="1" t="s">
        <v>44</v>
      </c>
      <c r="E11275" s="1" t="s">
        <v>15</v>
      </c>
    </row>
    <row r="11276" spans="1:5" x14ac:dyDescent="0.25">
      <c r="A11276" s="1">
        <v>322786</v>
      </c>
      <c r="B11276" s="1" t="s">
        <v>64</v>
      </c>
      <c r="C11276" s="1" t="s">
        <v>32</v>
      </c>
      <c r="D11276" s="1" t="s">
        <v>44</v>
      </c>
      <c r="E11276" s="1" t="s">
        <v>15</v>
      </c>
    </row>
    <row r="11277" spans="1:5" x14ac:dyDescent="0.25">
      <c r="A11277" s="1">
        <v>322787</v>
      </c>
      <c r="B11277" s="1" t="s">
        <v>64</v>
      </c>
      <c r="C11277" s="1" t="s">
        <v>32</v>
      </c>
      <c r="D11277" s="1" t="s">
        <v>44</v>
      </c>
      <c r="E11277" s="1" t="s">
        <v>15</v>
      </c>
    </row>
    <row r="11278" spans="1:5" x14ac:dyDescent="0.25">
      <c r="A11278" s="1">
        <v>322788</v>
      </c>
      <c r="B11278" s="1" t="s">
        <v>64</v>
      </c>
      <c r="C11278" s="1" t="s">
        <v>32</v>
      </c>
      <c r="D11278" s="1" t="s">
        <v>44</v>
      </c>
      <c r="E11278" s="1" t="s">
        <v>15</v>
      </c>
    </row>
    <row r="11279" spans="1:5" x14ac:dyDescent="0.25">
      <c r="A11279" s="1">
        <v>322789</v>
      </c>
      <c r="B11279" s="1" t="s">
        <v>64</v>
      </c>
      <c r="C11279" s="1" t="s">
        <v>32</v>
      </c>
      <c r="D11279" s="1" t="s">
        <v>44</v>
      </c>
      <c r="E11279" s="1" t="s">
        <v>15</v>
      </c>
    </row>
    <row r="11280" spans="1:5" x14ac:dyDescent="0.25">
      <c r="A11280" s="1">
        <v>322790</v>
      </c>
      <c r="B11280" s="1" t="s">
        <v>64</v>
      </c>
      <c r="C11280" s="1" t="s">
        <v>32</v>
      </c>
      <c r="D11280" s="1" t="s">
        <v>44</v>
      </c>
      <c r="E11280" s="1" t="s">
        <v>15</v>
      </c>
    </row>
    <row r="11281" spans="1:5" x14ac:dyDescent="0.25">
      <c r="A11281" s="1">
        <v>322791</v>
      </c>
      <c r="B11281" s="1" t="s">
        <v>64</v>
      </c>
      <c r="C11281" s="1" t="s">
        <v>32</v>
      </c>
      <c r="D11281" s="1" t="s">
        <v>44</v>
      </c>
      <c r="E11281" s="1" t="s">
        <v>15</v>
      </c>
    </row>
    <row r="11282" spans="1:5" x14ac:dyDescent="0.25">
      <c r="A11282" s="1">
        <v>322792</v>
      </c>
      <c r="B11282" s="1" t="s">
        <v>64</v>
      </c>
      <c r="C11282" s="1" t="s">
        <v>13</v>
      </c>
      <c r="D11282" s="1" t="s">
        <v>43</v>
      </c>
      <c r="E11282" s="1" t="s">
        <v>15</v>
      </c>
    </row>
    <row r="11283" spans="1:5" x14ac:dyDescent="0.25">
      <c r="A11283" s="1">
        <v>322793</v>
      </c>
      <c r="B11283" s="1" t="s">
        <v>64</v>
      </c>
      <c r="C11283" s="1" t="s">
        <v>13</v>
      </c>
      <c r="D11283" s="1" t="s">
        <v>43</v>
      </c>
      <c r="E11283" s="1" t="s">
        <v>15</v>
      </c>
    </row>
    <row r="11284" spans="1:5" x14ac:dyDescent="0.25">
      <c r="A11284" s="1">
        <v>322794</v>
      </c>
      <c r="B11284" s="1" t="s">
        <v>64</v>
      </c>
      <c r="C11284" s="1" t="s">
        <v>13</v>
      </c>
      <c r="D11284" s="1" t="s">
        <v>43</v>
      </c>
      <c r="E11284" s="1" t="s">
        <v>15</v>
      </c>
    </row>
    <row r="11285" spans="1:5" x14ac:dyDescent="0.25">
      <c r="A11285" s="1">
        <v>322795</v>
      </c>
      <c r="B11285" s="1" t="s">
        <v>64</v>
      </c>
      <c r="C11285" s="1" t="s">
        <v>13</v>
      </c>
      <c r="D11285" s="1" t="s">
        <v>43</v>
      </c>
      <c r="E11285" s="1" t="s">
        <v>15</v>
      </c>
    </row>
    <row r="11286" spans="1:5" x14ac:dyDescent="0.25">
      <c r="A11286" s="1">
        <v>322796</v>
      </c>
      <c r="B11286" s="1" t="s">
        <v>64</v>
      </c>
      <c r="C11286" s="1" t="s">
        <v>13</v>
      </c>
      <c r="D11286" s="1" t="s">
        <v>43</v>
      </c>
      <c r="E11286" s="1" t="s">
        <v>15</v>
      </c>
    </row>
    <row r="11287" spans="1:5" x14ac:dyDescent="0.25">
      <c r="A11287" s="1">
        <v>322797</v>
      </c>
      <c r="B11287" s="1" t="s">
        <v>64</v>
      </c>
      <c r="C11287" s="1" t="s">
        <v>13</v>
      </c>
      <c r="D11287" s="1" t="s">
        <v>43</v>
      </c>
      <c r="E11287" s="1" t="s">
        <v>15</v>
      </c>
    </row>
    <row r="11288" spans="1:5" x14ac:dyDescent="0.25">
      <c r="A11288" s="1">
        <v>322798</v>
      </c>
      <c r="B11288" s="1" t="s">
        <v>64</v>
      </c>
      <c r="C11288" s="1" t="s">
        <v>13</v>
      </c>
      <c r="D11288" s="1" t="s">
        <v>43</v>
      </c>
      <c r="E11288" s="1" t="s">
        <v>15</v>
      </c>
    </row>
    <row r="11289" spans="1:5" x14ac:dyDescent="0.25">
      <c r="A11289" s="1">
        <v>322800</v>
      </c>
      <c r="B11289" s="1" t="s">
        <v>35</v>
      </c>
      <c r="C11289" s="1" t="s">
        <v>22</v>
      </c>
      <c r="D11289" s="1" t="s">
        <v>21</v>
      </c>
      <c r="E11289" s="1" t="s">
        <v>15</v>
      </c>
    </row>
    <row r="11290" spans="1:5" x14ac:dyDescent="0.25">
      <c r="A11290" s="1">
        <v>322801</v>
      </c>
      <c r="B11290" s="1" t="s">
        <v>12</v>
      </c>
      <c r="C11290" s="1" t="s">
        <v>29</v>
      </c>
      <c r="D11290" s="1" t="s">
        <v>40</v>
      </c>
      <c r="E11290" s="1" t="s">
        <v>15</v>
      </c>
    </row>
    <row r="11291" spans="1:5" x14ac:dyDescent="0.25">
      <c r="A11291" s="1">
        <v>322802</v>
      </c>
      <c r="B11291" s="1" t="s">
        <v>64</v>
      </c>
      <c r="C11291" s="1" t="s">
        <v>29</v>
      </c>
      <c r="D11291" s="1" t="s">
        <v>26</v>
      </c>
      <c r="E11291" s="1" t="s">
        <v>15</v>
      </c>
    </row>
    <row r="11292" spans="1:5" x14ac:dyDescent="0.25">
      <c r="A11292" s="1">
        <v>322803</v>
      </c>
      <c r="B11292" s="1" t="s">
        <v>64</v>
      </c>
      <c r="C11292" s="1" t="s">
        <v>29</v>
      </c>
      <c r="D11292" s="1" t="s">
        <v>26</v>
      </c>
      <c r="E11292" s="1" t="s">
        <v>15</v>
      </c>
    </row>
    <row r="11293" spans="1:5" x14ac:dyDescent="0.25">
      <c r="A11293" s="1">
        <v>322804</v>
      </c>
      <c r="B11293" s="1" t="s">
        <v>64</v>
      </c>
      <c r="C11293" s="1" t="s">
        <v>29</v>
      </c>
      <c r="D11293" s="1" t="s">
        <v>26</v>
      </c>
      <c r="E11293" s="1" t="s">
        <v>15</v>
      </c>
    </row>
    <row r="11294" spans="1:5" x14ac:dyDescent="0.25">
      <c r="A11294" s="1">
        <v>322805</v>
      </c>
      <c r="B11294" s="1" t="s">
        <v>64</v>
      </c>
      <c r="C11294" s="1" t="s">
        <v>29</v>
      </c>
      <c r="D11294" s="1" t="s">
        <v>26</v>
      </c>
      <c r="E11294" s="1" t="s">
        <v>15</v>
      </c>
    </row>
    <row r="11295" spans="1:5" x14ac:dyDescent="0.25">
      <c r="A11295" s="1">
        <v>322806</v>
      </c>
      <c r="B11295" s="1" t="s">
        <v>64</v>
      </c>
      <c r="C11295" s="1" t="s">
        <v>29</v>
      </c>
      <c r="D11295" s="1" t="s">
        <v>26</v>
      </c>
      <c r="E11295" s="1" t="s">
        <v>15</v>
      </c>
    </row>
    <row r="11296" spans="1:5" x14ac:dyDescent="0.25">
      <c r="A11296" s="1">
        <v>322807</v>
      </c>
      <c r="B11296" s="1" t="s">
        <v>65</v>
      </c>
      <c r="C11296" s="1" t="s">
        <v>27</v>
      </c>
      <c r="D11296" s="1" t="s">
        <v>30</v>
      </c>
      <c r="E11296" s="1" t="s">
        <v>15</v>
      </c>
    </row>
    <row r="11297" spans="1:5" x14ac:dyDescent="0.25">
      <c r="A11297" s="1">
        <v>322808</v>
      </c>
      <c r="B11297" s="1" t="s">
        <v>65</v>
      </c>
      <c r="C11297" s="1" t="s">
        <v>29</v>
      </c>
      <c r="D11297" s="1" t="s">
        <v>40</v>
      </c>
      <c r="E11297" s="1" t="s">
        <v>15</v>
      </c>
    </row>
    <row r="11298" spans="1:5" x14ac:dyDescent="0.25">
      <c r="A11298" s="1">
        <v>322809</v>
      </c>
      <c r="B11298" s="1" t="s">
        <v>64</v>
      </c>
      <c r="C11298" s="1" t="s">
        <v>29</v>
      </c>
      <c r="D11298" s="1" t="s">
        <v>61</v>
      </c>
      <c r="E11298" s="1" t="s">
        <v>15</v>
      </c>
    </row>
    <row r="11299" spans="1:5" x14ac:dyDescent="0.25">
      <c r="A11299" s="1">
        <v>322810</v>
      </c>
      <c r="B11299" s="1" t="s">
        <v>64</v>
      </c>
      <c r="C11299" s="1" t="s">
        <v>29</v>
      </c>
      <c r="D11299" s="1" t="s">
        <v>26</v>
      </c>
      <c r="E11299" s="1" t="s">
        <v>15</v>
      </c>
    </row>
    <row r="11300" spans="1:5" x14ac:dyDescent="0.25">
      <c r="A11300" s="1">
        <v>322813</v>
      </c>
      <c r="B11300" s="1" t="s">
        <v>65</v>
      </c>
      <c r="C11300" s="1" t="s">
        <v>29</v>
      </c>
      <c r="D11300" s="1" t="s">
        <v>40</v>
      </c>
      <c r="E11300" s="1" t="s">
        <v>15</v>
      </c>
    </row>
    <row r="11301" spans="1:5" x14ac:dyDescent="0.25">
      <c r="A11301" s="1">
        <v>322814</v>
      </c>
      <c r="B11301" s="1" t="s">
        <v>64</v>
      </c>
      <c r="C11301" s="1" t="s">
        <v>29</v>
      </c>
      <c r="D11301" s="1" t="s">
        <v>26</v>
      </c>
      <c r="E11301" s="1" t="s">
        <v>15</v>
      </c>
    </row>
    <row r="11302" spans="1:5" x14ac:dyDescent="0.25">
      <c r="A11302" s="1">
        <v>322815</v>
      </c>
      <c r="B11302" s="1" t="s">
        <v>64</v>
      </c>
      <c r="C11302" s="1" t="s">
        <v>29</v>
      </c>
      <c r="D11302" s="1" t="s">
        <v>26</v>
      </c>
      <c r="E11302" s="1" t="s">
        <v>15</v>
      </c>
    </row>
    <row r="11303" spans="1:5" x14ac:dyDescent="0.25">
      <c r="A11303" s="1">
        <v>322817</v>
      </c>
      <c r="B11303" s="1" t="s">
        <v>35</v>
      </c>
      <c r="C11303" s="1" t="s">
        <v>20</v>
      </c>
      <c r="D11303" s="1" t="s">
        <v>57</v>
      </c>
      <c r="E11303" s="1" t="s">
        <v>15</v>
      </c>
    </row>
    <row r="11304" spans="1:5" x14ac:dyDescent="0.25">
      <c r="A11304" s="1">
        <v>322818</v>
      </c>
      <c r="B11304" s="1" t="s">
        <v>35</v>
      </c>
      <c r="C11304" s="1" t="s">
        <v>20</v>
      </c>
      <c r="D11304" s="1" t="s">
        <v>57</v>
      </c>
      <c r="E11304" s="1" t="s">
        <v>15</v>
      </c>
    </row>
    <row r="11305" spans="1:5" x14ac:dyDescent="0.25">
      <c r="A11305" s="1">
        <v>322819</v>
      </c>
      <c r="B11305" s="1" t="s">
        <v>64</v>
      </c>
      <c r="C11305" s="1" t="s">
        <v>29</v>
      </c>
      <c r="D11305" s="1" t="s">
        <v>61</v>
      </c>
      <c r="E11305" s="1" t="s">
        <v>15</v>
      </c>
    </row>
    <row r="11306" spans="1:5" x14ac:dyDescent="0.25">
      <c r="A11306" s="1">
        <v>322820</v>
      </c>
      <c r="B11306" s="1" t="s">
        <v>12</v>
      </c>
      <c r="C11306" s="1" t="s">
        <v>13</v>
      </c>
      <c r="D11306" s="1" t="s">
        <v>53</v>
      </c>
      <c r="E11306" s="1" t="s">
        <v>15</v>
      </c>
    </row>
    <row r="11307" spans="1:5" x14ac:dyDescent="0.25">
      <c r="A11307" s="1">
        <v>322821</v>
      </c>
      <c r="B11307" s="1" t="s">
        <v>66</v>
      </c>
      <c r="C11307" s="1" t="s">
        <v>20</v>
      </c>
      <c r="D11307" s="1" t="s">
        <v>45</v>
      </c>
      <c r="E11307" s="1" t="s">
        <v>15</v>
      </c>
    </row>
    <row r="11308" spans="1:5" x14ac:dyDescent="0.25">
      <c r="A11308" s="1">
        <v>322822</v>
      </c>
      <c r="B11308" s="1" t="s">
        <v>66</v>
      </c>
      <c r="C11308" s="1" t="s">
        <v>20</v>
      </c>
      <c r="D11308" s="1" t="s">
        <v>57</v>
      </c>
      <c r="E11308" s="1" t="s">
        <v>15</v>
      </c>
    </row>
    <row r="11309" spans="1:5" x14ac:dyDescent="0.25">
      <c r="A11309" s="1">
        <v>322823</v>
      </c>
      <c r="B11309" s="1" t="s">
        <v>66</v>
      </c>
      <c r="C11309" s="1" t="s">
        <v>20</v>
      </c>
      <c r="D11309" s="1" t="s">
        <v>48</v>
      </c>
      <c r="E11309" s="1" t="s">
        <v>15</v>
      </c>
    </row>
    <row r="11310" spans="1:5" x14ac:dyDescent="0.25">
      <c r="A11310" s="1">
        <v>322824</v>
      </c>
      <c r="B11310" s="1" t="s">
        <v>35</v>
      </c>
      <c r="C11310" s="1" t="s">
        <v>20</v>
      </c>
      <c r="D11310" s="1" t="s">
        <v>26</v>
      </c>
      <c r="E11310" s="1" t="s">
        <v>15</v>
      </c>
    </row>
    <row r="11311" spans="1:5" x14ac:dyDescent="0.25">
      <c r="A11311" s="1">
        <v>322826</v>
      </c>
      <c r="B11311" s="1" t="s">
        <v>66</v>
      </c>
      <c r="C11311" s="1" t="s">
        <v>13</v>
      </c>
      <c r="D11311" s="1" t="s">
        <v>30</v>
      </c>
      <c r="E11311" s="1" t="s">
        <v>15</v>
      </c>
    </row>
    <row r="11312" spans="1:5" x14ac:dyDescent="0.25">
      <c r="A11312" s="1">
        <v>322827</v>
      </c>
      <c r="B11312" s="1" t="s">
        <v>66</v>
      </c>
      <c r="C11312" s="1" t="s">
        <v>16</v>
      </c>
      <c r="D11312" s="1" t="s">
        <v>60</v>
      </c>
      <c r="E11312" s="1" t="s">
        <v>15</v>
      </c>
    </row>
    <row r="11313" spans="1:5" x14ac:dyDescent="0.25">
      <c r="A11313" s="1">
        <v>322828</v>
      </c>
      <c r="B11313" s="1" t="s">
        <v>65</v>
      </c>
      <c r="C11313" s="1" t="s">
        <v>13</v>
      </c>
      <c r="D11313" s="1" t="s">
        <v>53</v>
      </c>
      <c r="E11313" s="1" t="s">
        <v>15</v>
      </c>
    </row>
    <row r="11314" spans="1:5" x14ac:dyDescent="0.25">
      <c r="A11314" s="1">
        <v>322829</v>
      </c>
      <c r="B11314" s="1" t="s">
        <v>65</v>
      </c>
      <c r="C11314" s="1" t="s">
        <v>13</v>
      </c>
      <c r="D11314" s="1" t="s">
        <v>44</v>
      </c>
      <c r="E11314" s="1" t="s">
        <v>15</v>
      </c>
    </row>
    <row r="11315" spans="1:5" x14ac:dyDescent="0.25">
      <c r="A11315" s="1">
        <v>322832</v>
      </c>
      <c r="B11315" s="1" t="s">
        <v>65</v>
      </c>
      <c r="C11315" s="1" t="s">
        <v>27</v>
      </c>
      <c r="D11315" s="1" t="s">
        <v>45</v>
      </c>
      <c r="E11315" s="1" t="s">
        <v>15</v>
      </c>
    </row>
    <row r="11316" spans="1:5" x14ac:dyDescent="0.25">
      <c r="A11316" s="1">
        <v>322833</v>
      </c>
      <c r="B11316" s="1" t="s">
        <v>35</v>
      </c>
      <c r="C11316" s="1" t="s">
        <v>22</v>
      </c>
      <c r="D11316" s="1" t="s">
        <v>38</v>
      </c>
      <c r="E11316" s="1" t="s">
        <v>15</v>
      </c>
    </row>
    <row r="11317" spans="1:5" x14ac:dyDescent="0.25">
      <c r="A11317" s="1">
        <v>322834</v>
      </c>
      <c r="B11317" s="1" t="s">
        <v>12</v>
      </c>
      <c r="C11317" s="1" t="s">
        <v>22</v>
      </c>
      <c r="D11317" s="1" t="s">
        <v>19</v>
      </c>
      <c r="E11317" s="1" t="s">
        <v>15</v>
      </c>
    </row>
    <row r="11318" spans="1:5" x14ac:dyDescent="0.25">
      <c r="A11318" s="1">
        <v>322835</v>
      </c>
      <c r="B11318" s="1" t="s">
        <v>35</v>
      </c>
      <c r="C11318" s="1" t="s">
        <v>22</v>
      </c>
      <c r="D11318" s="1" t="s">
        <v>43</v>
      </c>
      <c r="E11318" s="1" t="s">
        <v>15</v>
      </c>
    </row>
    <row r="11319" spans="1:5" x14ac:dyDescent="0.25">
      <c r="A11319" s="1">
        <v>322842</v>
      </c>
      <c r="B11319" s="1" t="s">
        <v>35</v>
      </c>
      <c r="C11319" s="1" t="s">
        <v>13</v>
      </c>
      <c r="D11319" s="1" t="s">
        <v>14</v>
      </c>
      <c r="E11319" s="1" t="s">
        <v>15</v>
      </c>
    </row>
    <row r="11320" spans="1:5" x14ac:dyDescent="0.25">
      <c r="A11320" s="1">
        <v>322843</v>
      </c>
      <c r="B11320" s="1" t="s">
        <v>35</v>
      </c>
      <c r="C11320" s="1" t="s">
        <v>13</v>
      </c>
      <c r="D11320" s="1" t="s">
        <v>19</v>
      </c>
      <c r="E11320" s="1" t="s">
        <v>15</v>
      </c>
    </row>
    <row r="11321" spans="1:5" x14ac:dyDescent="0.25">
      <c r="A11321" s="1">
        <v>322844</v>
      </c>
      <c r="B11321" s="1" t="s">
        <v>35</v>
      </c>
      <c r="C11321" s="1" t="s">
        <v>13</v>
      </c>
      <c r="D11321" s="1" t="s">
        <v>21</v>
      </c>
      <c r="E11321" s="1" t="s">
        <v>15</v>
      </c>
    </row>
    <row r="11322" spans="1:5" x14ac:dyDescent="0.25">
      <c r="A11322" s="1">
        <v>322845</v>
      </c>
      <c r="B11322" s="1" t="s">
        <v>12</v>
      </c>
      <c r="C11322" s="1" t="s">
        <v>13</v>
      </c>
      <c r="D11322" s="1" t="s">
        <v>34</v>
      </c>
      <c r="E11322" s="1" t="s">
        <v>15</v>
      </c>
    </row>
    <row r="11323" spans="1:5" x14ac:dyDescent="0.25">
      <c r="A11323" s="1">
        <v>322846</v>
      </c>
      <c r="B11323" s="1" t="s">
        <v>35</v>
      </c>
      <c r="C11323" s="1" t="s">
        <v>13</v>
      </c>
      <c r="D11323" s="1" t="s">
        <v>52</v>
      </c>
      <c r="E11323" s="1" t="s">
        <v>15</v>
      </c>
    </row>
    <row r="11324" spans="1:5" x14ac:dyDescent="0.25">
      <c r="A11324" s="1">
        <v>322847</v>
      </c>
      <c r="B11324" s="1" t="s">
        <v>35</v>
      </c>
      <c r="C11324" s="1" t="s">
        <v>13</v>
      </c>
      <c r="D11324" s="1" t="s">
        <v>37</v>
      </c>
      <c r="E11324" s="1" t="s">
        <v>15</v>
      </c>
    </row>
    <row r="11325" spans="1:5" x14ac:dyDescent="0.25">
      <c r="A11325" s="1">
        <v>322848</v>
      </c>
      <c r="B11325" s="1" t="s">
        <v>35</v>
      </c>
      <c r="C11325" s="1" t="s">
        <v>13</v>
      </c>
      <c r="D11325" s="1" t="s">
        <v>34</v>
      </c>
      <c r="E11325" s="1" t="s">
        <v>15</v>
      </c>
    </row>
    <row r="11326" spans="1:5" x14ac:dyDescent="0.25">
      <c r="A11326" s="1">
        <v>322849</v>
      </c>
      <c r="B11326" s="1" t="s">
        <v>12</v>
      </c>
      <c r="C11326" s="1" t="s">
        <v>13</v>
      </c>
      <c r="D11326" s="1" t="s">
        <v>58</v>
      </c>
      <c r="E11326" s="1" t="s">
        <v>15</v>
      </c>
    </row>
    <row r="11327" spans="1:5" x14ac:dyDescent="0.25">
      <c r="A11327" s="1">
        <v>322850</v>
      </c>
      <c r="B11327" s="1" t="s">
        <v>35</v>
      </c>
      <c r="C11327" s="1" t="s">
        <v>13</v>
      </c>
      <c r="D11327" s="1" t="s">
        <v>36</v>
      </c>
      <c r="E11327" s="1" t="s">
        <v>15</v>
      </c>
    </row>
    <row r="11328" spans="1:5" x14ac:dyDescent="0.25">
      <c r="A11328" s="1">
        <v>322851</v>
      </c>
      <c r="B11328" s="1" t="s">
        <v>35</v>
      </c>
      <c r="C11328" s="1" t="s">
        <v>13</v>
      </c>
      <c r="D11328" s="1" t="s">
        <v>37</v>
      </c>
      <c r="E11328" s="1" t="s">
        <v>15</v>
      </c>
    </row>
    <row r="11329" spans="1:5" x14ac:dyDescent="0.25">
      <c r="A11329" s="1">
        <v>322852</v>
      </c>
      <c r="B11329" s="1" t="s">
        <v>35</v>
      </c>
      <c r="C11329" s="1" t="s">
        <v>13</v>
      </c>
      <c r="D11329" s="1" t="s">
        <v>37</v>
      </c>
      <c r="E11329" s="1" t="s">
        <v>15</v>
      </c>
    </row>
    <row r="11330" spans="1:5" x14ac:dyDescent="0.25">
      <c r="A11330" s="1">
        <v>322853</v>
      </c>
      <c r="B11330" s="1" t="s">
        <v>35</v>
      </c>
      <c r="C11330" s="1" t="s">
        <v>13</v>
      </c>
      <c r="D11330" s="1" t="s">
        <v>45</v>
      </c>
      <c r="E11330" s="1" t="s">
        <v>15</v>
      </c>
    </row>
    <row r="11331" spans="1:5" x14ac:dyDescent="0.25">
      <c r="A11331" s="1">
        <v>322854</v>
      </c>
      <c r="B11331" s="1" t="s">
        <v>12</v>
      </c>
      <c r="C11331" s="1" t="s">
        <v>13</v>
      </c>
      <c r="D11331" s="1" t="s">
        <v>45</v>
      </c>
      <c r="E11331" s="1" t="s">
        <v>15</v>
      </c>
    </row>
    <row r="11332" spans="1:5" x14ac:dyDescent="0.25">
      <c r="A11332" s="1">
        <v>322855</v>
      </c>
      <c r="B11332" s="1" t="s">
        <v>35</v>
      </c>
      <c r="C11332" s="1" t="s">
        <v>22</v>
      </c>
      <c r="D11332" s="1" t="s">
        <v>19</v>
      </c>
      <c r="E11332" s="1" t="s">
        <v>15</v>
      </c>
    </row>
    <row r="11333" spans="1:5" x14ac:dyDescent="0.25">
      <c r="A11333" s="1">
        <v>322856</v>
      </c>
      <c r="B11333" s="1" t="s">
        <v>35</v>
      </c>
      <c r="C11333" s="1" t="s">
        <v>22</v>
      </c>
      <c r="D11333" s="1" t="s">
        <v>19</v>
      </c>
      <c r="E11333" s="1" t="s">
        <v>15</v>
      </c>
    </row>
    <row r="11334" spans="1:5" x14ac:dyDescent="0.25">
      <c r="A11334" s="1">
        <v>322857</v>
      </c>
      <c r="B11334" s="1" t="s">
        <v>35</v>
      </c>
      <c r="C11334" s="1" t="s">
        <v>22</v>
      </c>
      <c r="D11334" s="1" t="s">
        <v>14</v>
      </c>
      <c r="E11334" s="1" t="s">
        <v>15</v>
      </c>
    </row>
    <row r="11335" spans="1:5" x14ac:dyDescent="0.25">
      <c r="A11335" s="1">
        <v>322858</v>
      </c>
      <c r="B11335" s="1" t="s">
        <v>12</v>
      </c>
      <c r="C11335" s="1" t="s">
        <v>22</v>
      </c>
      <c r="D11335" s="1" t="s">
        <v>37</v>
      </c>
      <c r="E11335" s="1" t="s">
        <v>15</v>
      </c>
    </row>
    <row r="11336" spans="1:5" x14ac:dyDescent="0.25">
      <c r="A11336" s="1">
        <v>322859</v>
      </c>
      <c r="B11336" s="1" t="s">
        <v>35</v>
      </c>
      <c r="C11336" s="1" t="s">
        <v>22</v>
      </c>
      <c r="D11336" s="1" t="s">
        <v>36</v>
      </c>
      <c r="E11336" s="1" t="s">
        <v>15</v>
      </c>
    </row>
    <row r="11337" spans="1:5" x14ac:dyDescent="0.25">
      <c r="A11337" s="1">
        <v>322860</v>
      </c>
      <c r="B11337" s="1" t="s">
        <v>35</v>
      </c>
      <c r="C11337" s="1" t="s">
        <v>22</v>
      </c>
      <c r="D11337" s="1" t="s">
        <v>37</v>
      </c>
      <c r="E11337" s="1" t="s">
        <v>15</v>
      </c>
    </row>
    <row r="11338" spans="1:5" x14ac:dyDescent="0.25">
      <c r="A11338" s="1">
        <v>322861</v>
      </c>
      <c r="B11338" s="1" t="s">
        <v>35</v>
      </c>
      <c r="C11338" s="1" t="s">
        <v>22</v>
      </c>
      <c r="D11338" s="1" t="s">
        <v>37</v>
      </c>
      <c r="E11338" s="1" t="s">
        <v>15</v>
      </c>
    </row>
    <row r="11339" spans="1:5" x14ac:dyDescent="0.25">
      <c r="A11339" s="1">
        <v>322862</v>
      </c>
      <c r="B11339" s="1" t="s">
        <v>35</v>
      </c>
      <c r="C11339" s="1" t="s">
        <v>22</v>
      </c>
      <c r="D11339" s="1" t="s">
        <v>36</v>
      </c>
      <c r="E11339" s="1" t="s">
        <v>15</v>
      </c>
    </row>
    <row r="11340" spans="1:5" x14ac:dyDescent="0.25">
      <c r="A11340" s="1">
        <v>322863</v>
      </c>
      <c r="B11340" s="1" t="s">
        <v>35</v>
      </c>
      <c r="C11340" s="1" t="s">
        <v>22</v>
      </c>
      <c r="D11340" s="1" t="s">
        <v>37</v>
      </c>
      <c r="E11340" s="1" t="s">
        <v>15</v>
      </c>
    </row>
    <row r="11341" spans="1:5" x14ac:dyDescent="0.25">
      <c r="A11341" s="1">
        <v>322864</v>
      </c>
      <c r="B11341" s="1" t="s">
        <v>35</v>
      </c>
      <c r="C11341" s="1" t="s">
        <v>22</v>
      </c>
      <c r="D11341" s="1" t="s">
        <v>14</v>
      </c>
      <c r="E11341" s="1" t="s">
        <v>15</v>
      </c>
    </row>
    <row r="11342" spans="1:5" x14ac:dyDescent="0.25">
      <c r="A11342" s="1">
        <v>322865</v>
      </c>
      <c r="B11342" s="1" t="s">
        <v>12</v>
      </c>
      <c r="C11342" s="1" t="s">
        <v>22</v>
      </c>
      <c r="D11342" s="1" t="s">
        <v>49</v>
      </c>
      <c r="E11342" s="1" t="s">
        <v>15</v>
      </c>
    </row>
    <row r="11343" spans="1:5" x14ac:dyDescent="0.25">
      <c r="A11343" s="1">
        <v>322866</v>
      </c>
      <c r="B11343" s="1" t="s">
        <v>35</v>
      </c>
      <c r="C11343" s="1" t="s">
        <v>22</v>
      </c>
      <c r="D11343" s="1" t="s">
        <v>14</v>
      </c>
      <c r="E11343" s="1" t="s">
        <v>15</v>
      </c>
    </row>
    <row r="11344" spans="1:5" x14ac:dyDescent="0.25">
      <c r="A11344" s="1">
        <v>322867</v>
      </c>
      <c r="B11344" s="1" t="s">
        <v>35</v>
      </c>
      <c r="C11344" s="1" t="s">
        <v>22</v>
      </c>
      <c r="D11344" s="1" t="s">
        <v>49</v>
      </c>
      <c r="E11344" s="1" t="s">
        <v>15</v>
      </c>
    </row>
    <row r="11345" spans="1:5" x14ac:dyDescent="0.25">
      <c r="A11345" s="1">
        <v>322868</v>
      </c>
      <c r="B11345" s="1" t="s">
        <v>35</v>
      </c>
      <c r="C11345" s="1" t="s">
        <v>22</v>
      </c>
      <c r="D11345" s="1" t="s">
        <v>14</v>
      </c>
      <c r="E11345" s="1" t="s">
        <v>15</v>
      </c>
    </row>
    <row r="11346" spans="1:5" x14ac:dyDescent="0.25">
      <c r="A11346" s="1">
        <v>322869</v>
      </c>
      <c r="B11346" s="1" t="s">
        <v>35</v>
      </c>
      <c r="C11346" s="1" t="s">
        <v>22</v>
      </c>
      <c r="D11346" s="1" t="s">
        <v>49</v>
      </c>
      <c r="E11346" s="1" t="s">
        <v>15</v>
      </c>
    </row>
    <row r="11347" spans="1:5" x14ac:dyDescent="0.25">
      <c r="A11347" s="1">
        <v>322870</v>
      </c>
      <c r="B11347" s="1" t="s">
        <v>35</v>
      </c>
      <c r="C11347" s="1" t="s">
        <v>22</v>
      </c>
      <c r="D11347" s="1" t="s">
        <v>49</v>
      </c>
      <c r="E11347" s="1" t="s">
        <v>15</v>
      </c>
    </row>
    <row r="11348" spans="1:5" x14ac:dyDescent="0.25">
      <c r="A11348" s="1">
        <v>322871</v>
      </c>
      <c r="B11348" s="1" t="s">
        <v>35</v>
      </c>
      <c r="C11348" s="1" t="s">
        <v>22</v>
      </c>
      <c r="D11348" s="1" t="s">
        <v>49</v>
      </c>
      <c r="E11348" s="1" t="s">
        <v>15</v>
      </c>
    </row>
    <row r="11349" spans="1:5" x14ac:dyDescent="0.25">
      <c r="A11349" s="1">
        <v>322872</v>
      </c>
      <c r="B11349" s="1" t="s">
        <v>35</v>
      </c>
      <c r="C11349" s="1" t="s">
        <v>22</v>
      </c>
      <c r="D11349" s="1" t="s">
        <v>36</v>
      </c>
      <c r="E11349" s="1" t="s">
        <v>15</v>
      </c>
    </row>
    <row r="11350" spans="1:5" x14ac:dyDescent="0.25">
      <c r="A11350" s="1">
        <v>322873</v>
      </c>
      <c r="B11350" s="1" t="s">
        <v>35</v>
      </c>
      <c r="C11350" s="1" t="s">
        <v>22</v>
      </c>
      <c r="D11350" s="1" t="s">
        <v>14</v>
      </c>
      <c r="E11350" s="1" t="s">
        <v>15</v>
      </c>
    </row>
    <row r="11351" spans="1:5" x14ac:dyDescent="0.25">
      <c r="A11351" s="1">
        <v>322874</v>
      </c>
      <c r="B11351" s="1" t="s">
        <v>35</v>
      </c>
      <c r="C11351" s="1" t="s">
        <v>22</v>
      </c>
      <c r="D11351" s="1" t="s">
        <v>14</v>
      </c>
      <c r="E11351" s="1" t="s">
        <v>15</v>
      </c>
    </row>
    <row r="11352" spans="1:5" x14ac:dyDescent="0.25">
      <c r="A11352" s="1">
        <v>322875</v>
      </c>
      <c r="B11352" s="1" t="s">
        <v>35</v>
      </c>
      <c r="C11352" s="1" t="s">
        <v>22</v>
      </c>
      <c r="D11352" s="1" t="s">
        <v>14</v>
      </c>
      <c r="E11352" s="1" t="s">
        <v>15</v>
      </c>
    </row>
    <row r="11353" spans="1:5" x14ac:dyDescent="0.25">
      <c r="A11353" s="1">
        <v>322876</v>
      </c>
      <c r="B11353" s="1" t="s">
        <v>12</v>
      </c>
      <c r="C11353" s="1" t="s">
        <v>22</v>
      </c>
      <c r="D11353" s="1" t="s">
        <v>14</v>
      </c>
      <c r="E11353" s="1" t="s">
        <v>15</v>
      </c>
    </row>
    <row r="11354" spans="1:5" x14ac:dyDescent="0.25">
      <c r="A11354" s="1">
        <v>322877</v>
      </c>
      <c r="B11354" s="1" t="s">
        <v>12</v>
      </c>
      <c r="C11354" s="1" t="s">
        <v>20</v>
      </c>
      <c r="D11354" s="1" t="s">
        <v>58</v>
      </c>
      <c r="E11354" s="1" t="s">
        <v>15</v>
      </c>
    </row>
    <row r="11355" spans="1:5" x14ac:dyDescent="0.25">
      <c r="A11355" s="1">
        <v>322878</v>
      </c>
      <c r="B11355" s="1" t="s">
        <v>35</v>
      </c>
      <c r="C11355" s="1" t="s">
        <v>20</v>
      </c>
      <c r="D11355" s="1" t="s">
        <v>58</v>
      </c>
      <c r="E11355" s="1" t="s">
        <v>15</v>
      </c>
    </row>
    <row r="11356" spans="1:5" x14ac:dyDescent="0.25">
      <c r="A11356" s="1">
        <v>322879</v>
      </c>
      <c r="B11356" s="1" t="s">
        <v>12</v>
      </c>
      <c r="C11356" s="1" t="s">
        <v>20</v>
      </c>
      <c r="D11356" s="1" t="s">
        <v>41</v>
      </c>
      <c r="E11356" s="1" t="s">
        <v>15</v>
      </c>
    </row>
    <row r="11357" spans="1:5" x14ac:dyDescent="0.25">
      <c r="A11357" s="1">
        <v>322880</v>
      </c>
      <c r="B11357" s="1" t="s">
        <v>12</v>
      </c>
      <c r="C11357" s="1" t="s">
        <v>20</v>
      </c>
      <c r="D11357" s="1" t="s">
        <v>58</v>
      </c>
      <c r="E11357" s="1" t="s">
        <v>15</v>
      </c>
    </row>
    <row r="11358" spans="1:5" x14ac:dyDescent="0.25">
      <c r="A11358" s="1">
        <v>322881</v>
      </c>
      <c r="B11358" s="1" t="s">
        <v>12</v>
      </c>
      <c r="C11358" s="1" t="s">
        <v>20</v>
      </c>
      <c r="D11358" s="1" t="s">
        <v>61</v>
      </c>
      <c r="E11358" s="1" t="s">
        <v>15</v>
      </c>
    </row>
    <row r="11359" spans="1:5" x14ac:dyDescent="0.25">
      <c r="A11359" s="1">
        <v>322882</v>
      </c>
      <c r="B11359" s="1" t="s">
        <v>12</v>
      </c>
      <c r="C11359" s="1" t="s">
        <v>20</v>
      </c>
      <c r="D11359" s="1" t="s">
        <v>58</v>
      </c>
      <c r="E11359" s="1" t="s">
        <v>15</v>
      </c>
    </row>
    <row r="11360" spans="1:5" x14ac:dyDescent="0.25">
      <c r="A11360" s="1">
        <v>322883</v>
      </c>
      <c r="B11360" s="1" t="s">
        <v>35</v>
      </c>
      <c r="C11360" s="1" t="s">
        <v>20</v>
      </c>
      <c r="D11360" s="1" t="s">
        <v>58</v>
      </c>
      <c r="E11360" s="1" t="s">
        <v>15</v>
      </c>
    </row>
    <row r="11361" spans="1:5" x14ac:dyDescent="0.25">
      <c r="A11361" s="1">
        <v>322884</v>
      </c>
      <c r="B11361" s="1" t="s">
        <v>12</v>
      </c>
      <c r="C11361" s="1" t="s">
        <v>20</v>
      </c>
      <c r="D11361" s="1" t="s">
        <v>58</v>
      </c>
      <c r="E11361" s="1" t="s">
        <v>15</v>
      </c>
    </row>
    <row r="11362" spans="1:5" x14ac:dyDescent="0.25">
      <c r="A11362" s="1">
        <v>322885</v>
      </c>
      <c r="B11362" s="1" t="s">
        <v>35</v>
      </c>
      <c r="C11362" s="1" t="s">
        <v>20</v>
      </c>
      <c r="D11362" s="1" t="s">
        <v>58</v>
      </c>
      <c r="E11362" s="1" t="s">
        <v>15</v>
      </c>
    </row>
    <row r="11363" spans="1:5" x14ac:dyDescent="0.25">
      <c r="A11363" s="1">
        <v>322886</v>
      </c>
      <c r="B11363" s="1" t="s">
        <v>35</v>
      </c>
      <c r="C11363" s="1" t="s">
        <v>20</v>
      </c>
      <c r="D11363" s="1" t="s">
        <v>58</v>
      </c>
      <c r="E11363" s="1" t="s">
        <v>15</v>
      </c>
    </row>
    <row r="11364" spans="1:5" x14ac:dyDescent="0.25">
      <c r="A11364" s="1">
        <v>322887</v>
      </c>
      <c r="B11364" s="1" t="s">
        <v>12</v>
      </c>
      <c r="C11364" s="1" t="s">
        <v>20</v>
      </c>
      <c r="D11364" s="1" t="s">
        <v>58</v>
      </c>
      <c r="E11364" s="1" t="s">
        <v>15</v>
      </c>
    </row>
    <row r="11365" spans="1:5" x14ac:dyDescent="0.25">
      <c r="A11365" s="1">
        <v>322888</v>
      </c>
      <c r="B11365" s="1" t="s">
        <v>12</v>
      </c>
      <c r="C11365" s="1" t="s">
        <v>20</v>
      </c>
      <c r="D11365" s="1" t="s">
        <v>58</v>
      </c>
      <c r="E11365" s="1" t="s">
        <v>15</v>
      </c>
    </row>
    <row r="11366" spans="1:5" x14ac:dyDescent="0.25">
      <c r="A11366" s="1">
        <v>322889</v>
      </c>
      <c r="B11366" s="1" t="s">
        <v>12</v>
      </c>
      <c r="C11366" s="1" t="s">
        <v>20</v>
      </c>
      <c r="D11366" s="1" t="s">
        <v>58</v>
      </c>
      <c r="E11366" s="1" t="s">
        <v>15</v>
      </c>
    </row>
    <row r="11367" spans="1:5" x14ac:dyDescent="0.25">
      <c r="A11367" s="1">
        <v>322890</v>
      </c>
      <c r="B11367" s="1" t="s">
        <v>12</v>
      </c>
      <c r="C11367" s="1" t="s">
        <v>13</v>
      </c>
      <c r="D11367" s="1" t="s">
        <v>40</v>
      </c>
      <c r="E11367" s="1" t="s">
        <v>15</v>
      </c>
    </row>
    <row r="11368" spans="1:5" x14ac:dyDescent="0.25">
      <c r="A11368" s="1">
        <v>322891</v>
      </c>
      <c r="B11368" s="1" t="s">
        <v>12</v>
      </c>
      <c r="C11368" s="1" t="s">
        <v>13</v>
      </c>
      <c r="D11368" s="1" t="s">
        <v>43</v>
      </c>
      <c r="E11368" s="1" t="s">
        <v>15</v>
      </c>
    </row>
    <row r="11369" spans="1:5" x14ac:dyDescent="0.25">
      <c r="A11369" s="1">
        <v>322892</v>
      </c>
      <c r="B11369" s="1" t="s">
        <v>12</v>
      </c>
      <c r="C11369" s="1" t="s">
        <v>13</v>
      </c>
      <c r="D11369" s="1" t="s">
        <v>40</v>
      </c>
      <c r="E11369" s="1" t="s">
        <v>15</v>
      </c>
    </row>
    <row r="11370" spans="1:5" x14ac:dyDescent="0.25">
      <c r="A11370" s="1">
        <v>322893</v>
      </c>
      <c r="B11370" s="1" t="s">
        <v>12</v>
      </c>
      <c r="C11370" s="1" t="s">
        <v>13</v>
      </c>
      <c r="D11370" s="1" t="s">
        <v>26</v>
      </c>
      <c r="E11370" s="1" t="s">
        <v>15</v>
      </c>
    </row>
    <row r="11371" spans="1:5" x14ac:dyDescent="0.25">
      <c r="A11371" s="1">
        <v>322894</v>
      </c>
      <c r="B11371" s="1" t="s">
        <v>35</v>
      </c>
      <c r="C11371" s="1" t="s">
        <v>13</v>
      </c>
      <c r="D11371" s="1" t="s">
        <v>45</v>
      </c>
      <c r="E11371" s="1" t="s">
        <v>15</v>
      </c>
    </row>
    <row r="11372" spans="1:5" x14ac:dyDescent="0.25">
      <c r="A11372" s="1">
        <v>322895</v>
      </c>
      <c r="B11372" s="1" t="s">
        <v>12</v>
      </c>
      <c r="C11372" s="1" t="s">
        <v>13</v>
      </c>
      <c r="D11372" s="1" t="s">
        <v>43</v>
      </c>
      <c r="E11372" s="1" t="s">
        <v>15</v>
      </c>
    </row>
    <row r="11373" spans="1:5" x14ac:dyDescent="0.25">
      <c r="A11373" s="1">
        <v>322896</v>
      </c>
      <c r="B11373" s="1" t="s">
        <v>35</v>
      </c>
      <c r="C11373" s="1" t="s">
        <v>13</v>
      </c>
      <c r="D11373" s="1" t="s">
        <v>61</v>
      </c>
      <c r="E11373" s="1" t="s">
        <v>15</v>
      </c>
    </row>
    <row r="11374" spans="1:5" x14ac:dyDescent="0.25">
      <c r="A11374" s="1">
        <v>322897</v>
      </c>
      <c r="B11374" s="1" t="s">
        <v>35</v>
      </c>
      <c r="C11374" s="1" t="s">
        <v>13</v>
      </c>
      <c r="D11374" s="1" t="s">
        <v>45</v>
      </c>
      <c r="E11374" s="1" t="s">
        <v>15</v>
      </c>
    </row>
    <row r="11375" spans="1:5" x14ac:dyDescent="0.25">
      <c r="A11375" s="1">
        <v>322898</v>
      </c>
      <c r="B11375" s="1" t="s">
        <v>12</v>
      </c>
      <c r="C11375" s="1" t="s">
        <v>13</v>
      </c>
      <c r="D11375" s="1" t="s">
        <v>43</v>
      </c>
      <c r="E11375" s="1" t="s">
        <v>15</v>
      </c>
    </row>
    <row r="11376" spans="1:5" x14ac:dyDescent="0.25">
      <c r="A11376" s="1">
        <v>322899</v>
      </c>
      <c r="B11376" s="1" t="s">
        <v>12</v>
      </c>
      <c r="C11376" s="1" t="s">
        <v>13</v>
      </c>
      <c r="D11376" s="1" t="s">
        <v>45</v>
      </c>
      <c r="E11376" s="1" t="s">
        <v>15</v>
      </c>
    </row>
    <row r="11377" spans="1:5" x14ac:dyDescent="0.25">
      <c r="A11377" s="1">
        <v>322900</v>
      </c>
      <c r="B11377" s="1" t="s">
        <v>12</v>
      </c>
      <c r="C11377" s="1" t="s">
        <v>16</v>
      </c>
      <c r="D11377" s="1" t="s">
        <v>59</v>
      </c>
      <c r="E11377" s="1" t="s">
        <v>15</v>
      </c>
    </row>
    <row r="11378" spans="1:5" x14ac:dyDescent="0.25">
      <c r="A11378" s="1">
        <v>322901</v>
      </c>
      <c r="B11378" s="1" t="s">
        <v>12</v>
      </c>
      <c r="C11378" s="1" t="s">
        <v>16</v>
      </c>
      <c r="D11378" s="1" t="s">
        <v>40</v>
      </c>
      <c r="E11378" s="1" t="s">
        <v>15</v>
      </c>
    </row>
    <row r="11379" spans="1:5" x14ac:dyDescent="0.25">
      <c r="A11379" s="1">
        <v>322902</v>
      </c>
      <c r="B11379" s="1" t="s">
        <v>35</v>
      </c>
      <c r="C11379" s="1" t="s">
        <v>16</v>
      </c>
      <c r="D11379" s="1" t="s">
        <v>59</v>
      </c>
      <c r="E11379" s="1" t="s">
        <v>15</v>
      </c>
    </row>
    <row r="11380" spans="1:5" x14ac:dyDescent="0.25">
      <c r="A11380" s="1">
        <v>322903</v>
      </c>
      <c r="B11380" s="1" t="s">
        <v>35</v>
      </c>
      <c r="C11380" s="1" t="s">
        <v>16</v>
      </c>
      <c r="D11380" s="1" t="s">
        <v>59</v>
      </c>
      <c r="E11380" s="1" t="s">
        <v>15</v>
      </c>
    </row>
    <row r="11381" spans="1:5" x14ac:dyDescent="0.25">
      <c r="A11381" s="1">
        <v>322904</v>
      </c>
      <c r="B11381" s="1" t="s">
        <v>35</v>
      </c>
      <c r="C11381" s="1" t="s">
        <v>16</v>
      </c>
      <c r="D11381" s="1" t="s">
        <v>54</v>
      </c>
      <c r="E11381" s="1" t="s">
        <v>15</v>
      </c>
    </row>
    <row r="11382" spans="1:5" x14ac:dyDescent="0.25">
      <c r="A11382" s="1">
        <v>322905</v>
      </c>
      <c r="B11382" s="1" t="s">
        <v>12</v>
      </c>
      <c r="C11382" s="1" t="s">
        <v>16</v>
      </c>
      <c r="D11382" s="1" t="s">
        <v>60</v>
      </c>
      <c r="E11382" s="1" t="s">
        <v>15</v>
      </c>
    </row>
    <row r="11383" spans="1:5" x14ac:dyDescent="0.25">
      <c r="A11383" s="1">
        <v>322906</v>
      </c>
      <c r="B11383" s="1" t="s">
        <v>35</v>
      </c>
      <c r="C11383" s="1" t="s">
        <v>16</v>
      </c>
      <c r="D11383" s="1" t="s">
        <v>54</v>
      </c>
      <c r="E11383" s="1" t="s">
        <v>15</v>
      </c>
    </row>
    <row r="11384" spans="1:5" x14ac:dyDescent="0.25">
      <c r="A11384" s="1">
        <v>322907</v>
      </c>
      <c r="B11384" s="1" t="s">
        <v>35</v>
      </c>
      <c r="C11384" s="1" t="s">
        <v>16</v>
      </c>
      <c r="D11384" s="1" t="s">
        <v>60</v>
      </c>
      <c r="E11384" s="1" t="s">
        <v>15</v>
      </c>
    </row>
    <row r="11385" spans="1:5" x14ac:dyDescent="0.25">
      <c r="A11385" s="1">
        <v>322908</v>
      </c>
      <c r="B11385" s="1" t="s">
        <v>35</v>
      </c>
      <c r="C11385" s="1" t="s">
        <v>16</v>
      </c>
      <c r="D11385" s="1" t="s">
        <v>54</v>
      </c>
      <c r="E11385" s="1" t="s">
        <v>15</v>
      </c>
    </row>
    <row r="11386" spans="1:5" x14ac:dyDescent="0.25">
      <c r="A11386" s="1">
        <v>322909</v>
      </c>
      <c r="B11386" s="1" t="s">
        <v>35</v>
      </c>
      <c r="C11386" s="1" t="s">
        <v>16</v>
      </c>
      <c r="D11386" s="1" t="s">
        <v>60</v>
      </c>
      <c r="E11386" s="1" t="s">
        <v>15</v>
      </c>
    </row>
    <row r="11387" spans="1:5" x14ac:dyDescent="0.25">
      <c r="A11387" s="1">
        <v>322910</v>
      </c>
      <c r="B11387" s="1" t="s">
        <v>35</v>
      </c>
      <c r="C11387" s="1" t="s">
        <v>16</v>
      </c>
      <c r="D11387" s="1" t="s">
        <v>54</v>
      </c>
      <c r="E11387" s="1" t="s">
        <v>15</v>
      </c>
    </row>
    <row r="11388" spans="1:5" x14ac:dyDescent="0.25">
      <c r="A11388" s="1">
        <v>322911</v>
      </c>
      <c r="B11388" s="1" t="s">
        <v>12</v>
      </c>
      <c r="C11388" s="1" t="s">
        <v>13</v>
      </c>
      <c r="D11388" s="1" t="s">
        <v>48</v>
      </c>
      <c r="E11388" s="1" t="s">
        <v>15</v>
      </c>
    </row>
    <row r="11389" spans="1:5" x14ac:dyDescent="0.25">
      <c r="A11389" s="1">
        <v>322912</v>
      </c>
      <c r="B11389" s="1" t="s">
        <v>12</v>
      </c>
      <c r="C11389" s="1" t="s">
        <v>13</v>
      </c>
      <c r="D11389" s="1" t="s">
        <v>43</v>
      </c>
      <c r="E11389" s="1" t="s">
        <v>15</v>
      </c>
    </row>
    <row r="11390" spans="1:5" x14ac:dyDescent="0.25">
      <c r="A11390" s="1">
        <v>322913</v>
      </c>
      <c r="B11390" s="1" t="s">
        <v>12</v>
      </c>
      <c r="C11390" s="1" t="s">
        <v>13</v>
      </c>
      <c r="D11390" s="1" t="s">
        <v>40</v>
      </c>
      <c r="E11390" s="1" t="s">
        <v>15</v>
      </c>
    </row>
    <row r="11391" spans="1:5" x14ac:dyDescent="0.25">
      <c r="A11391" s="1">
        <v>322914</v>
      </c>
      <c r="B11391" s="1" t="s">
        <v>35</v>
      </c>
      <c r="C11391" s="1" t="s">
        <v>13</v>
      </c>
      <c r="D11391" s="1" t="s">
        <v>43</v>
      </c>
      <c r="E11391" s="1" t="s">
        <v>15</v>
      </c>
    </row>
    <row r="11392" spans="1:5" x14ac:dyDescent="0.25">
      <c r="A11392" s="1">
        <v>322915</v>
      </c>
      <c r="B11392" s="1" t="s">
        <v>12</v>
      </c>
      <c r="C11392" s="1" t="s">
        <v>13</v>
      </c>
      <c r="D11392" s="1" t="s">
        <v>44</v>
      </c>
      <c r="E11392" s="1" t="s">
        <v>15</v>
      </c>
    </row>
    <row r="11393" spans="1:5" x14ac:dyDescent="0.25">
      <c r="A11393" s="1">
        <v>322916</v>
      </c>
      <c r="B11393" s="1" t="s">
        <v>12</v>
      </c>
      <c r="C11393" s="1" t="s">
        <v>13</v>
      </c>
      <c r="D11393" s="1" t="s">
        <v>40</v>
      </c>
      <c r="E11393" s="1" t="s">
        <v>15</v>
      </c>
    </row>
    <row r="11394" spans="1:5" x14ac:dyDescent="0.25">
      <c r="A11394" s="1">
        <v>322917</v>
      </c>
      <c r="B11394" s="1" t="s">
        <v>12</v>
      </c>
      <c r="C11394" s="1" t="s">
        <v>13</v>
      </c>
      <c r="D11394" s="1" t="s">
        <v>45</v>
      </c>
      <c r="E11394" s="1" t="s">
        <v>15</v>
      </c>
    </row>
    <row r="11395" spans="1:5" x14ac:dyDescent="0.25">
      <c r="A11395" s="1">
        <v>322918</v>
      </c>
      <c r="B11395" s="1" t="s">
        <v>35</v>
      </c>
      <c r="C11395" s="1" t="s">
        <v>13</v>
      </c>
      <c r="D11395" s="1" t="s">
        <v>48</v>
      </c>
      <c r="E11395" s="1" t="s">
        <v>15</v>
      </c>
    </row>
    <row r="11396" spans="1:5" x14ac:dyDescent="0.25">
      <c r="A11396" s="1">
        <v>322919</v>
      </c>
      <c r="B11396" s="1" t="s">
        <v>12</v>
      </c>
      <c r="C11396" s="1" t="s">
        <v>13</v>
      </c>
      <c r="D11396" s="1" t="s">
        <v>61</v>
      </c>
      <c r="E11396" s="1" t="s">
        <v>15</v>
      </c>
    </row>
    <row r="11397" spans="1:5" x14ac:dyDescent="0.25">
      <c r="A11397" s="1">
        <v>322920</v>
      </c>
      <c r="B11397" s="1" t="s">
        <v>35</v>
      </c>
      <c r="C11397" s="1" t="s">
        <v>13</v>
      </c>
      <c r="D11397" s="1" t="s">
        <v>47</v>
      </c>
      <c r="E11397" s="1" t="s">
        <v>15</v>
      </c>
    </row>
    <row r="11398" spans="1:5" x14ac:dyDescent="0.25">
      <c r="A11398" s="1">
        <v>322921</v>
      </c>
      <c r="B11398" s="1" t="s">
        <v>12</v>
      </c>
      <c r="C11398" s="1" t="s">
        <v>13</v>
      </c>
      <c r="D11398" s="1" t="s">
        <v>41</v>
      </c>
      <c r="E11398" s="1" t="s">
        <v>15</v>
      </c>
    </row>
    <row r="11399" spans="1:5" x14ac:dyDescent="0.25">
      <c r="A11399" s="1">
        <v>322922</v>
      </c>
      <c r="B11399" s="1" t="s">
        <v>35</v>
      </c>
      <c r="C11399" s="1" t="s">
        <v>13</v>
      </c>
      <c r="D11399" s="1" t="s">
        <v>43</v>
      </c>
      <c r="E11399" s="1" t="s">
        <v>15</v>
      </c>
    </row>
    <row r="11400" spans="1:5" x14ac:dyDescent="0.25">
      <c r="A11400" s="1">
        <v>322923</v>
      </c>
      <c r="B11400" s="1" t="s">
        <v>12</v>
      </c>
      <c r="C11400" s="1" t="s">
        <v>13</v>
      </c>
      <c r="D11400" s="1" t="s">
        <v>40</v>
      </c>
      <c r="E11400" s="1" t="s">
        <v>15</v>
      </c>
    </row>
    <row r="11401" spans="1:5" x14ac:dyDescent="0.25">
      <c r="A11401" s="1">
        <v>322924</v>
      </c>
      <c r="B11401" s="1" t="s">
        <v>35</v>
      </c>
      <c r="C11401" s="1" t="s">
        <v>13</v>
      </c>
      <c r="D11401" s="1" t="s">
        <v>61</v>
      </c>
      <c r="E11401" s="1" t="s">
        <v>15</v>
      </c>
    </row>
    <row r="11402" spans="1:5" x14ac:dyDescent="0.25">
      <c r="A11402" s="1">
        <v>322925</v>
      </c>
      <c r="B11402" s="1" t="s">
        <v>12</v>
      </c>
      <c r="C11402" s="1" t="s">
        <v>13</v>
      </c>
      <c r="D11402" s="1" t="s">
        <v>61</v>
      </c>
      <c r="E11402" s="1" t="s">
        <v>15</v>
      </c>
    </row>
    <row r="11403" spans="1:5" x14ac:dyDescent="0.25">
      <c r="A11403" s="1">
        <v>322938</v>
      </c>
      <c r="B11403" s="1" t="s">
        <v>12</v>
      </c>
      <c r="C11403" s="1" t="s">
        <v>16</v>
      </c>
      <c r="D11403" s="1" t="s">
        <v>40</v>
      </c>
      <c r="E11403" s="1" t="s">
        <v>15</v>
      </c>
    </row>
    <row r="11404" spans="1:5" x14ac:dyDescent="0.25">
      <c r="A11404" s="1">
        <v>322939</v>
      </c>
      <c r="B11404" s="1" t="s">
        <v>12</v>
      </c>
      <c r="C11404" s="1" t="s">
        <v>16</v>
      </c>
      <c r="D11404" s="1" t="s">
        <v>40</v>
      </c>
      <c r="E11404" s="1" t="s">
        <v>15</v>
      </c>
    </row>
    <row r="11405" spans="1:5" x14ac:dyDescent="0.25">
      <c r="A11405" s="1">
        <v>322940</v>
      </c>
      <c r="B11405" s="1" t="s">
        <v>35</v>
      </c>
      <c r="C11405" s="1" t="s">
        <v>16</v>
      </c>
      <c r="D11405" s="1" t="s">
        <v>40</v>
      </c>
      <c r="E11405" s="1" t="s">
        <v>15</v>
      </c>
    </row>
    <row r="11406" spans="1:5" x14ac:dyDescent="0.25">
      <c r="A11406" s="1">
        <v>322941</v>
      </c>
      <c r="B11406" s="1" t="s">
        <v>35</v>
      </c>
      <c r="C11406" s="1" t="s">
        <v>16</v>
      </c>
      <c r="D11406" s="1" t="s">
        <v>52</v>
      </c>
      <c r="E11406" s="1" t="s">
        <v>15</v>
      </c>
    </row>
    <row r="11407" spans="1:5" x14ac:dyDescent="0.25">
      <c r="A11407" s="1">
        <v>322942</v>
      </c>
      <c r="B11407" s="1" t="s">
        <v>35</v>
      </c>
      <c r="C11407" s="1" t="s">
        <v>16</v>
      </c>
      <c r="D11407" s="1" t="s">
        <v>52</v>
      </c>
      <c r="E11407" s="1" t="s">
        <v>15</v>
      </c>
    </row>
    <row r="11408" spans="1:5" x14ac:dyDescent="0.25">
      <c r="A11408" s="1">
        <v>322943</v>
      </c>
      <c r="B11408" s="1" t="s">
        <v>12</v>
      </c>
      <c r="C11408" s="1" t="s">
        <v>16</v>
      </c>
      <c r="D11408" s="1" t="s">
        <v>40</v>
      </c>
      <c r="E11408" s="1" t="s">
        <v>15</v>
      </c>
    </row>
    <row r="11409" spans="1:5" x14ac:dyDescent="0.25">
      <c r="A11409" s="1">
        <v>322944</v>
      </c>
      <c r="B11409" s="1" t="s">
        <v>12</v>
      </c>
      <c r="C11409" s="1" t="s">
        <v>16</v>
      </c>
      <c r="D11409" s="1" t="s">
        <v>51</v>
      </c>
      <c r="E11409" s="1" t="s">
        <v>15</v>
      </c>
    </row>
    <row r="11410" spans="1:5" x14ac:dyDescent="0.25">
      <c r="A11410" s="1">
        <v>322945</v>
      </c>
      <c r="B11410" s="1" t="s">
        <v>35</v>
      </c>
      <c r="C11410" s="1" t="s">
        <v>16</v>
      </c>
      <c r="D11410" s="1" t="s">
        <v>53</v>
      </c>
      <c r="E11410" s="1" t="s">
        <v>15</v>
      </c>
    </row>
    <row r="11411" spans="1:5" x14ac:dyDescent="0.25">
      <c r="A11411" s="1">
        <v>322946</v>
      </c>
      <c r="B11411" s="1" t="s">
        <v>35</v>
      </c>
      <c r="C11411" s="1" t="s">
        <v>16</v>
      </c>
      <c r="D11411" s="1" t="s">
        <v>53</v>
      </c>
      <c r="E11411" s="1" t="s">
        <v>15</v>
      </c>
    </row>
    <row r="11412" spans="1:5" x14ac:dyDescent="0.25">
      <c r="A11412" s="1">
        <v>322947</v>
      </c>
      <c r="B11412" s="1" t="s">
        <v>35</v>
      </c>
      <c r="C11412" s="1" t="s">
        <v>16</v>
      </c>
      <c r="D11412" s="1" t="s">
        <v>53</v>
      </c>
      <c r="E11412" s="1" t="s">
        <v>15</v>
      </c>
    </row>
    <row r="11413" spans="1:5" x14ac:dyDescent="0.25">
      <c r="A11413" s="1">
        <v>322948</v>
      </c>
      <c r="B11413" s="1" t="s">
        <v>35</v>
      </c>
      <c r="C11413" s="1" t="s">
        <v>16</v>
      </c>
      <c r="D11413" s="1" t="s">
        <v>53</v>
      </c>
      <c r="E11413" s="1" t="s">
        <v>15</v>
      </c>
    </row>
    <row r="11414" spans="1:5" x14ac:dyDescent="0.25">
      <c r="A11414" s="1">
        <v>322949</v>
      </c>
      <c r="B11414" s="1" t="s">
        <v>12</v>
      </c>
      <c r="C11414" s="1" t="s">
        <v>16</v>
      </c>
      <c r="D11414" s="1" t="s">
        <v>53</v>
      </c>
      <c r="E11414" s="1" t="s">
        <v>15</v>
      </c>
    </row>
    <row r="11415" spans="1:5" x14ac:dyDescent="0.25">
      <c r="A11415" s="1">
        <v>322950</v>
      </c>
      <c r="B11415" s="1" t="s">
        <v>35</v>
      </c>
      <c r="C11415" s="1" t="s">
        <v>16</v>
      </c>
      <c r="D11415" s="1" t="s">
        <v>53</v>
      </c>
      <c r="E11415" s="1" t="s">
        <v>15</v>
      </c>
    </row>
    <row r="11416" spans="1:5" x14ac:dyDescent="0.25">
      <c r="A11416" s="1">
        <v>322951</v>
      </c>
      <c r="B11416" s="1" t="s">
        <v>12</v>
      </c>
      <c r="C11416" s="1" t="s">
        <v>16</v>
      </c>
      <c r="D11416" s="1" t="s">
        <v>40</v>
      </c>
      <c r="E11416" s="1" t="s">
        <v>15</v>
      </c>
    </row>
    <row r="11417" spans="1:5" x14ac:dyDescent="0.25">
      <c r="A11417" s="1">
        <v>322952</v>
      </c>
      <c r="B11417" s="1" t="s">
        <v>12</v>
      </c>
      <c r="C11417" s="1" t="s">
        <v>16</v>
      </c>
      <c r="D11417" s="1" t="s">
        <v>51</v>
      </c>
      <c r="E11417" s="1" t="s">
        <v>15</v>
      </c>
    </row>
    <row r="11418" spans="1:5" x14ac:dyDescent="0.25">
      <c r="A11418" s="1">
        <v>322953</v>
      </c>
      <c r="B11418" s="1" t="s">
        <v>35</v>
      </c>
      <c r="C11418" s="1" t="s">
        <v>16</v>
      </c>
      <c r="D11418" s="1" t="s">
        <v>40</v>
      </c>
      <c r="E11418" s="1" t="s">
        <v>15</v>
      </c>
    </row>
    <row r="11419" spans="1:5" x14ac:dyDescent="0.25">
      <c r="A11419" s="1">
        <v>322954</v>
      </c>
      <c r="B11419" s="1" t="s">
        <v>12</v>
      </c>
      <c r="C11419" s="1" t="s">
        <v>16</v>
      </c>
      <c r="D11419" s="1" t="s">
        <v>53</v>
      </c>
      <c r="E11419" s="1" t="s">
        <v>15</v>
      </c>
    </row>
    <row r="11420" spans="1:5" x14ac:dyDescent="0.25">
      <c r="A11420" s="1">
        <v>322955</v>
      </c>
      <c r="B11420" s="1" t="s">
        <v>12</v>
      </c>
      <c r="C11420" s="1" t="s">
        <v>16</v>
      </c>
      <c r="D11420" s="1" t="s">
        <v>51</v>
      </c>
      <c r="E11420" s="1" t="s">
        <v>15</v>
      </c>
    </row>
    <row r="11421" spans="1:5" x14ac:dyDescent="0.25">
      <c r="A11421" s="1">
        <v>322956</v>
      </c>
      <c r="B11421" s="1" t="s">
        <v>35</v>
      </c>
      <c r="C11421" s="1" t="s">
        <v>16</v>
      </c>
      <c r="D11421" s="1" t="s">
        <v>40</v>
      </c>
      <c r="E11421" s="1" t="s">
        <v>15</v>
      </c>
    </row>
    <row r="11422" spans="1:5" x14ac:dyDescent="0.25">
      <c r="A11422" s="1">
        <v>322957</v>
      </c>
      <c r="B11422" s="1" t="s">
        <v>12</v>
      </c>
      <c r="C11422" s="1" t="s">
        <v>16</v>
      </c>
      <c r="D11422" s="1" t="s">
        <v>51</v>
      </c>
      <c r="E11422" s="1" t="s">
        <v>15</v>
      </c>
    </row>
    <row r="11423" spans="1:5" x14ac:dyDescent="0.25">
      <c r="A11423" s="1">
        <v>322958</v>
      </c>
      <c r="B11423" s="1" t="s">
        <v>35</v>
      </c>
      <c r="C11423" s="1" t="s">
        <v>16</v>
      </c>
      <c r="D11423" s="1" t="s">
        <v>51</v>
      </c>
      <c r="E11423" s="1" t="s">
        <v>15</v>
      </c>
    </row>
    <row r="11424" spans="1:5" x14ac:dyDescent="0.25">
      <c r="A11424" s="1">
        <v>322959</v>
      </c>
      <c r="B11424" s="1" t="s">
        <v>35</v>
      </c>
      <c r="C11424" s="1" t="s">
        <v>16</v>
      </c>
      <c r="D11424" s="1" t="s">
        <v>53</v>
      </c>
      <c r="E11424" s="1" t="s">
        <v>15</v>
      </c>
    </row>
    <row r="11425" spans="1:5" x14ac:dyDescent="0.25">
      <c r="A11425" s="1">
        <v>322960</v>
      </c>
      <c r="B11425" s="1" t="s">
        <v>35</v>
      </c>
      <c r="C11425" s="1" t="s">
        <v>16</v>
      </c>
      <c r="D11425" s="1" t="s">
        <v>40</v>
      </c>
      <c r="E11425" s="1" t="s">
        <v>15</v>
      </c>
    </row>
    <row r="11426" spans="1:5" x14ac:dyDescent="0.25">
      <c r="A11426" s="1">
        <v>322961</v>
      </c>
      <c r="B11426" s="1" t="s">
        <v>12</v>
      </c>
      <c r="C11426" s="1" t="s">
        <v>16</v>
      </c>
      <c r="D11426" s="1" t="s">
        <v>53</v>
      </c>
      <c r="E11426" s="1" t="s">
        <v>15</v>
      </c>
    </row>
    <row r="11427" spans="1:5" x14ac:dyDescent="0.25">
      <c r="A11427" s="1">
        <v>322962</v>
      </c>
      <c r="B11427" s="1" t="s">
        <v>12</v>
      </c>
      <c r="C11427" s="1" t="s">
        <v>16</v>
      </c>
      <c r="D11427" s="1" t="s">
        <v>51</v>
      </c>
      <c r="E11427" s="1" t="s">
        <v>15</v>
      </c>
    </row>
    <row r="11428" spans="1:5" x14ac:dyDescent="0.25">
      <c r="A11428" s="1">
        <v>322963</v>
      </c>
      <c r="B11428" s="1" t="s">
        <v>35</v>
      </c>
      <c r="C11428" s="1" t="s">
        <v>16</v>
      </c>
      <c r="D11428" s="1" t="s">
        <v>53</v>
      </c>
      <c r="E11428" s="1" t="s">
        <v>15</v>
      </c>
    </row>
    <row r="11429" spans="1:5" x14ac:dyDescent="0.25">
      <c r="A11429" s="1">
        <v>322964</v>
      </c>
      <c r="B11429" s="1" t="s">
        <v>35</v>
      </c>
      <c r="C11429" s="1" t="s">
        <v>16</v>
      </c>
      <c r="D11429" s="1" t="s">
        <v>53</v>
      </c>
      <c r="E11429" s="1" t="s">
        <v>15</v>
      </c>
    </row>
    <row r="11430" spans="1:5" x14ac:dyDescent="0.25">
      <c r="A11430" s="1">
        <v>322965</v>
      </c>
      <c r="B11430" s="1" t="s">
        <v>35</v>
      </c>
      <c r="C11430" s="1" t="s">
        <v>16</v>
      </c>
      <c r="D11430" s="1" t="s">
        <v>53</v>
      </c>
      <c r="E11430" s="1" t="s">
        <v>15</v>
      </c>
    </row>
    <row r="11431" spans="1:5" x14ac:dyDescent="0.25">
      <c r="A11431" s="1">
        <v>322966</v>
      </c>
      <c r="B11431" s="1" t="s">
        <v>35</v>
      </c>
      <c r="C11431" s="1" t="s">
        <v>16</v>
      </c>
      <c r="D11431" s="1" t="s">
        <v>51</v>
      </c>
      <c r="E11431" s="1" t="s">
        <v>15</v>
      </c>
    </row>
    <row r="11432" spans="1:5" x14ac:dyDescent="0.25">
      <c r="A11432" s="1">
        <v>322967</v>
      </c>
      <c r="B11432" s="1" t="s">
        <v>35</v>
      </c>
      <c r="C11432" s="1" t="s">
        <v>16</v>
      </c>
      <c r="D11432" s="1" t="s">
        <v>53</v>
      </c>
      <c r="E11432" s="1" t="s">
        <v>15</v>
      </c>
    </row>
    <row r="11433" spans="1:5" x14ac:dyDescent="0.25">
      <c r="A11433" s="1">
        <v>322968</v>
      </c>
      <c r="B11433" s="1" t="s">
        <v>35</v>
      </c>
      <c r="C11433" s="1" t="s">
        <v>16</v>
      </c>
      <c r="D11433" s="1" t="s">
        <v>53</v>
      </c>
      <c r="E11433" s="1" t="s">
        <v>15</v>
      </c>
    </row>
    <row r="11434" spans="1:5" x14ac:dyDescent="0.25">
      <c r="A11434" s="1">
        <v>322969</v>
      </c>
      <c r="B11434" s="1" t="s">
        <v>35</v>
      </c>
      <c r="C11434" s="1" t="s">
        <v>16</v>
      </c>
      <c r="D11434" s="1" t="s">
        <v>53</v>
      </c>
      <c r="E11434" s="1" t="s">
        <v>15</v>
      </c>
    </row>
    <row r="11435" spans="1:5" x14ac:dyDescent="0.25">
      <c r="A11435" s="1">
        <v>322970</v>
      </c>
      <c r="B11435" s="1" t="s">
        <v>12</v>
      </c>
      <c r="C11435" s="1" t="s">
        <v>16</v>
      </c>
      <c r="D11435" s="1" t="s">
        <v>53</v>
      </c>
      <c r="E11435" s="1" t="s">
        <v>15</v>
      </c>
    </row>
    <row r="11436" spans="1:5" x14ac:dyDescent="0.25">
      <c r="A11436" s="1">
        <v>322971</v>
      </c>
      <c r="B11436" s="1" t="s">
        <v>35</v>
      </c>
      <c r="C11436" s="1" t="s">
        <v>27</v>
      </c>
      <c r="D11436" s="1" t="s">
        <v>58</v>
      </c>
      <c r="E11436" s="1" t="s">
        <v>15</v>
      </c>
    </row>
    <row r="11437" spans="1:5" x14ac:dyDescent="0.25">
      <c r="A11437" s="1">
        <v>322972</v>
      </c>
      <c r="B11437" s="1" t="s">
        <v>35</v>
      </c>
      <c r="C11437" s="1" t="s">
        <v>27</v>
      </c>
      <c r="D11437" s="1" t="s">
        <v>54</v>
      </c>
      <c r="E11437" s="1" t="s">
        <v>15</v>
      </c>
    </row>
    <row r="11438" spans="1:5" x14ac:dyDescent="0.25">
      <c r="A11438" s="1">
        <v>322973</v>
      </c>
      <c r="B11438" s="1" t="s">
        <v>12</v>
      </c>
      <c r="C11438" s="1" t="s">
        <v>27</v>
      </c>
      <c r="D11438" s="1" t="s">
        <v>58</v>
      </c>
      <c r="E11438" s="1" t="s">
        <v>15</v>
      </c>
    </row>
    <row r="11439" spans="1:5" x14ac:dyDescent="0.25">
      <c r="A11439" s="1">
        <v>322974</v>
      </c>
      <c r="B11439" s="1" t="s">
        <v>12</v>
      </c>
      <c r="C11439" s="1" t="s">
        <v>27</v>
      </c>
      <c r="D11439" s="1" t="s">
        <v>30</v>
      </c>
      <c r="E11439" s="1" t="s">
        <v>15</v>
      </c>
    </row>
    <row r="11440" spans="1:5" x14ac:dyDescent="0.25">
      <c r="A11440" s="1">
        <v>322975</v>
      </c>
      <c r="B11440" s="1" t="s">
        <v>35</v>
      </c>
      <c r="C11440" s="1" t="s">
        <v>27</v>
      </c>
      <c r="D11440" s="1" t="s">
        <v>45</v>
      </c>
      <c r="E11440" s="1" t="s">
        <v>15</v>
      </c>
    </row>
    <row r="11441" spans="1:5" x14ac:dyDescent="0.25">
      <c r="A11441" s="1">
        <v>322976</v>
      </c>
      <c r="B11441" s="1" t="s">
        <v>12</v>
      </c>
      <c r="C11441" s="1" t="s">
        <v>27</v>
      </c>
      <c r="D11441" s="1" t="s">
        <v>57</v>
      </c>
      <c r="E11441" s="1" t="s">
        <v>15</v>
      </c>
    </row>
    <row r="11442" spans="1:5" x14ac:dyDescent="0.25">
      <c r="A11442" s="1">
        <v>322977</v>
      </c>
      <c r="B11442" s="1" t="s">
        <v>12</v>
      </c>
      <c r="C11442" s="1" t="s">
        <v>27</v>
      </c>
      <c r="D11442" s="1" t="s">
        <v>54</v>
      </c>
      <c r="E11442" s="1" t="s">
        <v>15</v>
      </c>
    </row>
    <row r="11443" spans="1:5" x14ac:dyDescent="0.25">
      <c r="A11443" s="1">
        <v>322978</v>
      </c>
      <c r="B11443" s="1" t="s">
        <v>12</v>
      </c>
      <c r="C11443" s="1" t="s">
        <v>27</v>
      </c>
      <c r="D11443" s="1" t="s">
        <v>58</v>
      </c>
      <c r="E11443" s="1" t="s">
        <v>15</v>
      </c>
    </row>
    <row r="11444" spans="1:5" x14ac:dyDescent="0.25">
      <c r="A11444" s="1">
        <v>322979</v>
      </c>
      <c r="B11444" s="1" t="s">
        <v>12</v>
      </c>
      <c r="C11444" s="1" t="s">
        <v>27</v>
      </c>
      <c r="D11444" s="1" t="s">
        <v>38</v>
      </c>
      <c r="E11444" s="1" t="s">
        <v>15</v>
      </c>
    </row>
    <row r="11445" spans="1:5" x14ac:dyDescent="0.25">
      <c r="A11445" s="1">
        <v>322980</v>
      </c>
      <c r="B11445" s="1" t="s">
        <v>35</v>
      </c>
      <c r="C11445" s="1" t="s">
        <v>27</v>
      </c>
      <c r="D11445" s="1" t="s">
        <v>38</v>
      </c>
      <c r="E11445" s="1" t="s">
        <v>15</v>
      </c>
    </row>
    <row r="11446" spans="1:5" x14ac:dyDescent="0.25">
      <c r="A11446" s="1">
        <v>322981</v>
      </c>
      <c r="B11446" s="1" t="s">
        <v>12</v>
      </c>
      <c r="C11446" s="1" t="s">
        <v>27</v>
      </c>
      <c r="D11446" s="1" t="s">
        <v>38</v>
      </c>
      <c r="E11446" s="1" t="s">
        <v>15</v>
      </c>
    </row>
    <row r="11447" spans="1:5" x14ac:dyDescent="0.25">
      <c r="A11447" s="1">
        <v>322982</v>
      </c>
      <c r="B11447" s="1" t="s">
        <v>35</v>
      </c>
      <c r="C11447" s="1" t="s">
        <v>27</v>
      </c>
      <c r="D11447" s="1" t="s">
        <v>60</v>
      </c>
      <c r="E11447" s="1" t="s">
        <v>15</v>
      </c>
    </row>
    <row r="11448" spans="1:5" x14ac:dyDescent="0.25">
      <c r="A11448" s="1">
        <v>322983</v>
      </c>
      <c r="B11448" s="1" t="s">
        <v>35</v>
      </c>
      <c r="C11448" s="1" t="s">
        <v>27</v>
      </c>
      <c r="D11448" s="1" t="s">
        <v>57</v>
      </c>
      <c r="E11448" s="1" t="s">
        <v>15</v>
      </c>
    </row>
    <row r="11449" spans="1:5" x14ac:dyDescent="0.25">
      <c r="A11449" s="1">
        <v>322984</v>
      </c>
      <c r="B11449" s="1" t="s">
        <v>12</v>
      </c>
      <c r="C11449" s="1" t="s">
        <v>27</v>
      </c>
      <c r="D11449" s="1" t="s">
        <v>53</v>
      </c>
      <c r="E11449" s="1" t="s">
        <v>15</v>
      </c>
    </row>
    <row r="11450" spans="1:5" x14ac:dyDescent="0.25">
      <c r="A11450" s="1">
        <v>322985</v>
      </c>
      <c r="B11450" s="1" t="s">
        <v>12</v>
      </c>
      <c r="C11450" s="1" t="s">
        <v>27</v>
      </c>
      <c r="D11450" s="1" t="s">
        <v>45</v>
      </c>
      <c r="E11450" s="1" t="s">
        <v>15</v>
      </c>
    </row>
    <row r="11451" spans="1:5" x14ac:dyDescent="0.25">
      <c r="A11451" s="1">
        <v>322986</v>
      </c>
      <c r="B11451" s="1" t="s">
        <v>12</v>
      </c>
      <c r="C11451" s="1" t="s">
        <v>27</v>
      </c>
      <c r="D11451" s="1" t="s">
        <v>51</v>
      </c>
      <c r="E11451" s="1" t="s">
        <v>15</v>
      </c>
    </row>
    <row r="11452" spans="1:5" x14ac:dyDescent="0.25">
      <c r="A11452" s="1">
        <v>322987</v>
      </c>
      <c r="B11452" s="1" t="s">
        <v>12</v>
      </c>
      <c r="C11452" s="1" t="s">
        <v>16</v>
      </c>
      <c r="D11452" s="1" t="s">
        <v>33</v>
      </c>
      <c r="E11452" s="1" t="s">
        <v>15</v>
      </c>
    </row>
    <row r="11453" spans="1:5" x14ac:dyDescent="0.25">
      <c r="A11453" s="1">
        <v>322988</v>
      </c>
      <c r="B11453" s="1" t="s">
        <v>12</v>
      </c>
      <c r="C11453" s="1" t="s">
        <v>27</v>
      </c>
      <c r="D11453" s="1" t="s">
        <v>33</v>
      </c>
      <c r="E11453" s="1" t="s">
        <v>15</v>
      </c>
    </row>
    <row r="11454" spans="1:5" x14ac:dyDescent="0.25">
      <c r="A11454" s="1">
        <v>322989</v>
      </c>
      <c r="B11454" s="1" t="s">
        <v>12</v>
      </c>
      <c r="C11454" s="1" t="s">
        <v>16</v>
      </c>
      <c r="D11454" s="1" t="s">
        <v>33</v>
      </c>
      <c r="E11454" s="1" t="s">
        <v>15</v>
      </c>
    </row>
    <row r="11455" spans="1:5" x14ac:dyDescent="0.25">
      <c r="A11455" s="1">
        <v>322990</v>
      </c>
      <c r="B11455" s="1" t="s">
        <v>12</v>
      </c>
      <c r="C11455" s="1" t="s">
        <v>16</v>
      </c>
      <c r="D11455" s="1" t="s">
        <v>33</v>
      </c>
      <c r="E11455" s="1" t="s">
        <v>15</v>
      </c>
    </row>
    <row r="11456" spans="1:5" x14ac:dyDescent="0.25">
      <c r="A11456" s="1">
        <v>322991</v>
      </c>
      <c r="B11456" s="1" t="s">
        <v>35</v>
      </c>
      <c r="C11456" s="1" t="s">
        <v>27</v>
      </c>
      <c r="D11456" s="1" t="s">
        <v>51</v>
      </c>
      <c r="E11456" s="1" t="s">
        <v>15</v>
      </c>
    </row>
    <row r="11457" spans="1:5" x14ac:dyDescent="0.25">
      <c r="A11457" s="1">
        <v>322992</v>
      </c>
      <c r="B11457" s="1" t="s">
        <v>35</v>
      </c>
      <c r="C11457" s="1" t="s">
        <v>27</v>
      </c>
      <c r="D11457" s="1" t="s">
        <v>53</v>
      </c>
      <c r="E11457" s="1" t="s">
        <v>15</v>
      </c>
    </row>
    <row r="11458" spans="1:5" x14ac:dyDescent="0.25">
      <c r="A11458" s="1">
        <v>322993</v>
      </c>
      <c r="B11458" s="1" t="s">
        <v>12</v>
      </c>
      <c r="C11458" s="1" t="s">
        <v>27</v>
      </c>
      <c r="D11458" s="1" t="s">
        <v>38</v>
      </c>
      <c r="E11458" s="1" t="s">
        <v>15</v>
      </c>
    </row>
    <row r="11459" spans="1:5" x14ac:dyDescent="0.25">
      <c r="A11459" s="1">
        <v>322994</v>
      </c>
      <c r="B11459" s="1" t="s">
        <v>35</v>
      </c>
      <c r="C11459" s="1" t="s">
        <v>27</v>
      </c>
      <c r="D11459" s="1" t="s">
        <v>57</v>
      </c>
      <c r="E11459" s="1" t="s">
        <v>15</v>
      </c>
    </row>
    <row r="11460" spans="1:5" x14ac:dyDescent="0.25">
      <c r="A11460" s="1">
        <v>322995</v>
      </c>
      <c r="B11460" s="1" t="s">
        <v>12</v>
      </c>
      <c r="C11460" s="1" t="s">
        <v>32</v>
      </c>
      <c r="D11460" s="1" t="s">
        <v>39</v>
      </c>
      <c r="E11460" s="1" t="s">
        <v>15</v>
      </c>
    </row>
    <row r="11461" spans="1:5" x14ac:dyDescent="0.25">
      <c r="A11461" s="1">
        <v>322996</v>
      </c>
      <c r="B11461" s="1" t="s">
        <v>35</v>
      </c>
      <c r="C11461" s="1" t="s">
        <v>32</v>
      </c>
      <c r="D11461" s="1" t="s">
        <v>44</v>
      </c>
      <c r="E11461" s="1" t="s">
        <v>15</v>
      </c>
    </row>
    <row r="11462" spans="1:5" x14ac:dyDescent="0.25">
      <c r="A11462" s="1">
        <v>322997</v>
      </c>
      <c r="B11462" s="1" t="s">
        <v>35</v>
      </c>
      <c r="C11462" s="1" t="s">
        <v>32</v>
      </c>
      <c r="D11462" s="1" t="s">
        <v>48</v>
      </c>
      <c r="E11462" s="1" t="s">
        <v>15</v>
      </c>
    </row>
    <row r="11463" spans="1:5" x14ac:dyDescent="0.25">
      <c r="A11463" s="1">
        <v>322998</v>
      </c>
      <c r="B11463" s="1" t="s">
        <v>35</v>
      </c>
      <c r="C11463" s="1" t="s">
        <v>32</v>
      </c>
      <c r="D11463" s="1" t="s">
        <v>47</v>
      </c>
      <c r="E11463" s="1" t="s">
        <v>15</v>
      </c>
    </row>
    <row r="11464" spans="1:5" x14ac:dyDescent="0.25">
      <c r="A11464" s="1">
        <v>323000</v>
      </c>
      <c r="B11464" s="1" t="s">
        <v>35</v>
      </c>
      <c r="C11464" s="1" t="s">
        <v>32</v>
      </c>
      <c r="D11464" s="1" t="s">
        <v>39</v>
      </c>
      <c r="E11464" s="1" t="s">
        <v>15</v>
      </c>
    </row>
    <row r="11465" spans="1:5" x14ac:dyDescent="0.25">
      <c r="A11465" s="1">
        <v>323001</v>
      </c>
      <c r="B11465" s="1" t="s">
        <v>35</v>
      </c>
      <c r="C11465" s="1" t="s">
        <v>32</v>
      </c>
      <c r="D11465" s="1" t="s">
        <v>39</v>
      </c>
      <c r="E11465" s="1" t="s">
        <v>15</v>
      </c>
    </row>
    <row r="11466" spans="1:5" x14ac:dyDescent="0.25">
      <c r="A11466" s="1">
        <v>323002</v>
      </c>
      <c r="B11466" s="1" t="s">
        <v>12</v>
      </c>
      <c r="C11466" s="1" t="s">
        <v>32</v>
      </c>
      <c r="D11466" s="1" t="s">
        <v>14</v>
      </c>
      <c r="E11466" s="1" t="s">
        <v>15</v>
      </c>
    </row>
    <row r="11467" spans="1:5" x14ac:dyDescent="0.25">
      <c r="A11467" s="1">
        <v>323003</v>
      </c>
      <c r="B11467" s="1" t="s">
        <v>35</v>
      </c>
      <c r="C11467" s="1" t="s">
        <v>32</v>
      </c>
      <c r="D11467" s="1" t="s">
        <v>39</v>
      </c>
      <c r="E11467" s="1" t="s">
        <v>15</v>
      </c>
    </row>
    <row r="11468" spans="1:5" x14ac:dyDescent="0.25">
      <c r="A11468" s="1">
        <v>323004</v>
      </c>
      <c r="B11468" s="1" t="s">
        <v>35</v>
      </c>
      <c r="C11468" s="1" t="s">
        <v>32</v>
      </c>
      <c r="D11468" s="1" t="s">
        <v>44</v>
      </c>
      <c r="E11468" s="1" t="s">
        <v>15</v>
      </c>
    </row>
    <row r="11469" spans="1:5" x14ac:dyDescent="0.25">
      <c r="A11469" s="1">
        <v>323005</v>
      </c>
      <c r="B11469" s="1" t="s">
        <v>35</v>
      </c>
      <c r="C11469" s="1" t="s">
        <v>32</v>
      </c>
      <c r="D11469" s="1" t="s">
        <v>44</v>
      </c>
      <c r="E11469" s="1" t="s">
        <v>15</v>
      </c>
    </row>
    <row r="11470" spans="1:5" x14ac:dyDescent="0.25">
      <c r="A11470" s="1">
        <v>323006</v>
      </c>
      <c r="B11470" s="1" t="s">
        <v>12</v>
      </c>
      <c r="C11470" s="1" t="s">
        <v>27</v>
      </c>
      <c r="D11470" s="1" t="s">
        <v>58</v>
      </c>
      <c r="E11470" s="1" t="s">
        <v>15</v>
      </c>
    </row>
    <row r="11471" spans="1:5" x14ac:dyDescent="0.25">
      <c r="A11471" s="1">
        <v>323007</v>
      </c>
      <c r="B11471" s="1" t="s">
        <v>35</v>
      </c>
      <c r="C11471" s="1" t="s">
        <v>32</v>
      </c>
      <c r="D11471" s="1" t="s">
        <v>39</v>
      </c>
      <c r="E11471" s="1" t="s">
        <v>15</v>
      </c>
    </row>
    <row r="11472" spans="1:5" x14ac:dyDescent="0.25">
      <c r="A11472" s="1">
        <v>323008</v>
      </c>
      <c r="B11472" s="1" t="s">
        <v>35</v>
      </c>
      <c r="C11472" s="1" t="s">
        <v>32</v>
      </c>
      <c r="D11472" s="1" t="s">
        <v>39</v>
      </c>
      <c r="E11472" s="1" t="s">
        <v>15</v>
      </c>
    </row>
    <row r="11473" spans="1:5" x14ac:dyDescent="0.25">
      <c r="A11473" s="1">
        <v>323009</v>
      </c>
      <c r="B11473" s="1" t="s">
        <v>35</v>
      </c>
      <c r="C11473" s="1" t="s">
        <v>32</v>
      </c>
      <c r="D11473" s="1" t="s">
        <v>44</v>
      </c>
      <c r="E11473" s="1" t="s">
        <v>15</v>
      </c>
    </row>
    <row r="11474" spans="1:5" x14ac:dyDescent="0.25">
      <c r="A11474" s="1">
        <v>323010</v>
      </c>
      <c r="B11474" s="1" t="s">
        <v>35</v>
      </c>
      <c r="C11474" s="1" t="s">
        <v>32</v>
      </c>
      <c r="D11474" s="1" t="s">
        <v>39</v>
      </c>
      <c r="E11474" s="1" t="s">
        <v>15</v>
      </c>
    </row>
    <row r="11475" spans="1:5" x14ac:dyDescent="0.25">
      <c r="A11475" s="1">
        <v>323011</v>
      </c>
      <c r="B11475" s="1" t="s">
        <v>35</v>
      </c>
      <c r="C11475" s="1" t="s">
        <v>27</v>
      </c>
      <c r="D11475" s="1" t="s">
        <v>58</v>
      </c>
      <c r="E11475" s="1" t="s">
        <v>15</v>
      </c>
    </row>
    <row r="11476" spans="1:5" x14ac:dyDescent="0.25">
      <c r="A11476" s="1">
        <v>323012</v>
      </c>
      <c r="B11476" s="1" t="s">
        <v>35</v>
      </c>
      <c r="C11476" s="1" t="s">
        <v>27</v>
      </c>
      <c r="D11476" s="1" t="s">
        <v>58</v>
      </c>
      <c r="E11476" s="1" t="s">
        <v>15</v>
      </c>
    </row>
    <row r="11477" spans="1:5" x14ac:dyDescent="0.25">
      <c r="A11477" s="1">
        <v>323013</v>
      </c>
      <c r="B11477" s="1" t="s">
        <v>35</v>
      </c>
      <c r="C11477" s="1" t="s">
        <v>32</v>
      </c>
      <c r="D11477" s="1" t="s">
        <v>44</v>
      </c>
      <c r="E11477" s="1" t="s">
        <v>15</v>
      </c>
    </row>
    <row r="11478" spans="1:5" x14ac:dyDescent="0.25">
      <c r="A11478" s="1">
        <v>323014</v>
      </c>
      <c r="B11478" s="1" t="s">
        <v>12</v>
      </c>
      <c r="C11478" s="1" t="s">
        <v>32</v>
      </c>
      <c r="D11478" s="1" t="s">
        <v>47</v>
      </c>
      <c r="E11478" s="1" t="s">
        <v>15</v>
      </c>
    </row>
    <row r="11479" spans="1:5" x14ac:dyDescent="0.25">
      <c r="A11479" s="1">
        <v>323015</v>
      </c>
      <c r="B11479" s="1" t="s">
        <v>35</v>
      </c>
      <c r="C11479" s="1" t="s">
        <v>32</v>
      </c>
      <c r="D11479" s="1" t="s">
        <v>39</v>
      </c>
      <c r="E11479" s="1" t="s">
        <v>15</v>
      </c>
    </row>
    <row r="11480" spans="1:5" x14ac:dyDescent="0.25">
      <c r="A11480" s="1">
        <v>323016</v>
      </c>
      <c r="B11480" s="1" t="s">
        <v>35</v>
      </c>
      <c r="C11480" s="1" t="s">
        <v>27</v>
      </c>
      <c r="D11480" s="1" t="s">
        <v>58</v>
      </c>
      <c r="E11480" s="1" t="s">
        <v>15</v>
      </c>
    </row>
    <row r="11481" spans="1:5" x14ac:dyDescent="0.25">
      <c r="A11481" s="1">
        <v>323017</v>
      </c>
      <c r="B11481" s="1" t="s">
        <v>35</v>
      </c>
      <c r="C11481" s="1" t="s">
        <v>32</v>
      </c>
      <c r="D11481" s="1" t="s">
        <v>44</v>
      </c>
      <c r="E11481" s="1" t="s">
        <v>15</v>
      </c>
    </row>
    <row r="11482" spans="1:5" x14ac:dyDescent="0.25">
      <c r="A11482" s="1">
        <v>323018</v>
      </c>
      <c r="B11482" s="1" t="s">
        <v>12</v>
      </c>
      <c r="C11482" s="1" t="s">
        <v>27</v>
      </c>
      <c r="D11482" s="1" t="s">
        <v>58</v>
      </c>
      <c r="E11482" s="1" t="s">
        <v>15</v>
      </c>
    </row>
    <row r="11483" spans="1:5" x14ac:dyDescent="0.25">
      <c r="A11483" s="1">
        <v>323019</v>
      </c>
      <c r="B11483" s="1" t="s">
        <v>12</v>
      </c>
      <c r="C11483" s="1" t="s">
        <v>32</v>
      </c>
      <c r="D11483" s="1" t="s">
        <v>44</v>
      </c>
      <c r="E11483" s="1" t="s">
        <v>15</v>
      </c>
    </row>
    <row r="11484" spans="1:5" x14ac:dyDescent="0.25">
      <c r="A11484" s="1">
        <v>323020</v>
      </c>
      <c r="B11484" s="1" t="s">
        <v>35</v>
      </c>
      <c r="C11484" s="1" t="s">
        <v>27</v>
      </c>
      <c r="D11484" s="1" t="s">
        <v>58</v>
      </c>
      <c r="E11484" s="1" t="s">
        <v>15</v>
      </c>
    </row>
    <row r="11485" spans="1:5" x14ac:dyDescent="0.25">
      <c r="A11485" s="1">
        <v>323021</v>
      </c>
      <c r="B11485" s="1" t="s">
        <v>12</v>
      </c>
      <c r="C11485" s="1" t="s">
        <v>32</v>
      </c>
      <c r="D11485" s="1" t="s">
        <v>44</v>
      </c>
      <c r="E11485" s="1" t="s">
        <v>15</v>
      </c>
    </row>
    <row r="11486" spans="1:5" x14ac:dyDescent="0.25">
      <c r="A11486" s="1">
        <v>323022</v>
      </c>
      <c r="B11486" s="1" t="s">
        <v>35</v>
      </c>
      <c r="C11486" s="1" t="s">
        <v>32</v>
      </c>
      <c r="D11486" s="1" t="s">
        <v>39</v>
      </c>
      <c r="E11486" s="1" t="s">
        <v>15</v>
      </c>
    </row>
    <row r="11487" spans="1:5" x14ac:dyDescent="0.25">
      <c r="A11487" s="1">
        <v>323023</v>
      </c>
      <c r="B11487" s="1" t="s">
        <v>35</v>
      </c>
      <c r="C11487" s="1" t="s">
        <v>32</v>
      </c>
      <c r="D11487" s="1" t="s">
        <v>39</v>
      </c>
      <c r="E11487" s="1" t="s">
        <v>15</v>
      </c>
    </row>
    <row r="11488" spans="1:5" x14ac:dyDescent="0.25">
      <c r="A11488" s="1">
        <v>323024</v>
      </c>
      <c r="B11488" s="1" t="s">
        <v>35</v>
      </c>
      <c r="C11488" s="1" t="s">
        <v>32</v>
      </c>
      <c r="D11488" s="1" t="s">
        <v>48</v>
      </c>
      <c r="E11488" s="1" t="s">
        <v>15</v>
      </c>
    </row>
    <row r="11489" spans="1:5" x14ac:dyDescent="0.25">
      <c r="A11489" s="1">
        <v>323025</v>
      </c>
      <c r="B11489" s="1" t="s">
        <v>35</v>
      </c>
      <c r="C11489" s="1" t="s">
        <v>32</v>
      </c>
      <c r="D11489" s="1" t="s">
        <v>44</v>
      </c>
      <c r="E11489" s="1" t="s">
        <v>15</v>
      </c>
    </row>
    <row r="11490" spans="1:5" x14ac:dyDescent="0.25">
      <c r="A11490" s="1">
        <v>323026</v>
      </c>
      <c r="B11490" s="1" t="s">
        <v>35</v>
      </c>
      <c r="C11490" s="1" t="s">
        <v>32</v>
      </c>
      <c r="D11490" s="1" t="s">
        <v>44</v>
      </c>
      <c r="E11490" s="1" t="s">
        <v>15</v>
      </c>
    </row>
    <row r="11491" spans="1:5" x14ac:dyDescent="0.25">
      <c r="A11491" s="1">
        <v>323028</v>
      </c>
      <c r="B11491" s="1" t="s">
        <v>12</v>
      </c>
      <c r="C11491" s="1" t="s">
        <v>32</v>
      </c>
      <c r="D11491" s="1" t="s">
        <v>44</v>
      </c>
      <c r="E11491" s="1" t="s">
        <v>15</v>
      </c>
    </row>
    <row r="11492" spans="1:5" x14ac:dyDescent="0.25">
      <c r="A11492" s="1">
        <v>323029</v>
      </c>
      <c r="B11492" s="1" t="s">
        <v>12</v>
      </c>
      <c r="C11492" s="1" t="s">
        <v>20</v>
      </c>
      <c r="D11492" s="1" t="s">
        <v>61</v>
      </c>
      <c r="E11492" s="1" t="s">
        <v>15</v>
      </c>
    </row>
    <row r="11493" spans="1:5" x14ac:dyDescent="0.25">
      <c r="A11493" s="1">
        <v>323030</v>
      </c>
      <c r="B11493" s="1" t="s">
        <v>35</v>
      </c>
      <c r="C11493" s="1" t="s">
        <v>20</v>
      </c>
      <c r="D11493" s="1" t="s">
        <v>57</v>
      </c>
      <c r="E11493" s="1" t="s">
        <v>15</v>
      </c>
    </row>
    <row r="11494" spans="1:5" x14ac:dyDescent="0.25">
      <c r="A11494" s="1">
        <v>323031</v>
      </c>
      <c r="B11494" s="1" t="s">
        <v>12</v>
      </c>
      <c r="C11494" s="1" t="s">
        <v>20</v>
      </c>
      <c r="D11494" s="1" t="s">
        <v>57</v>
      </c>
      <c r="E11494" s="1" t="s">
        <v>15</v>
      </c>
    </row>
    <row r="11495" spans="1:5" x14ac:dyDescent="0.25">
      <c r="A11495" s="1">
        <v>323032</v>
      </c>
      <c r="B11495" s="1" t="s">
        <v>12</v>
      </c>
      <c r="C11495" s="1" t="s">
        <v>20</v>
      </c>
      <c r="D11495" s="1" t="s">
        <v>26</v>
      </c>
      <c r="E11495" s="1" t="s">
        <v>15</v>
      </c>
    </row>
    <row r="11496" spans="1:5" x14ac:dyDescent="0.25">
      <c r="A11496" s="1">
        <v>323033</v>
      </c>
      <c r="B11496" s="1" t="s">
        <v>12</v>
      </c>
      <c r="C11496" s="1" t="s">
        <v>20</v>
      </c>
      <c r="D11496" s="1" t="s">
        <v>26</v>
      </c>
      <c r="E11496" s="1" t="s">
        <v>15</v>
      </c>
    </row>
    <row r="11497" spans="1:5" x14ac:dyDescent="0.25">
      <c r="A11497" s="1">
        <v>323034</v>
      </c>
      <c r="B11497" s="1" t="s">
        <v>35</v>
      </c>
      <c r="C11497" s="1" t="s">
        <v>20</v>
      </c>
      <c r="D11497" s="1" t="s">
        <v>26</v>
      </c>
      <c r="E11497" s="1" t="s">
        <v>15</v>
      </c>
    </row>
    <row r="11498" spans="1:5" x14ac:dyDescent="0.25">
      <c r="A11498" s="1">
        <v>323035</v>
      </c>
      <c r="B11498" s="1" t="s">
        <v>35</v>
      </c>
      <c r="C11498" s="1" t="s">
        <v>20</v>
      </c>
      <c r="D11498" s="1" t="s">
        <v>26</v>
      </c>
      <c r="E11498" s="1" t="s">
        <v>15</v>
      </c>
    </row>
    <row r="11499" spans="1:5" x14ac:dyDescent="0.25">
      <c r="A11499" s="1">
        <v>323036</v>
      </c>
      <c r="B11499" s="1" t="s">
        <v>12</v>
      </c>
      <c r="C11499" s="1" t="s">
        <v>20</v>
      </c>
      <c r="D11499" s="1" t="s">
        <v>58</v>
      </c>
      <c r="E11499" s="1" t="s">
        <v>15</v>
      </c>
    </row>
    <row r="11500" spans="1:5" x14ac:dyDescent="0.25">
      <c r="A11500" s="1">
        <v>323037</v>
      </c>
      <c r="B11500" s="1" t="s">
        <v>35</v>
      </c>
      <c r="C11500" s="1" t="s">
        <v>20</v>
      </c>
      <c r="D11500" s="1" t="s">
        <v>26</v>
      </c>
      <c r="E11500" s="1" t="s">
        <v>15</v>
      </c>
    </row>
    <row r="11501" spans="1:5" x14ac:dyDescent="0.25">
      <c r="A11501" s="1">
        <v>323038</v>
      </c>
      <c r="B11501" s="1" t="s">
        <v>35</v>
      </c>
      <c r="C11501" s="1" t="s">
        <v>20</v>
      </c>
      <c r="D11501" s="1" t="s">
        <v>26</v>
      </c>
      <c r="E11501" s="1" t="s">
        <v>15</v>
      </c>
    </row>
    <row r="11502" spans="1:5" x14ac:dyDescent="0.25">
      <c r="A11502" s="1">
        <v>323039</v>
      </c>
      <c r="B11502" s="1" t="s">
        <v>12</v>
      </c>
      <c r="C11502" s="1" t="s">
        <v>20</v>
      </c>
      <c r="D11502" s="1" t="s">
        <v>58</v>
      </c>
      <c r="E11502" s="1" t="s">
        <v>15</v>
      </c>
    </row>
    <row r="11503" spans="1:5" x14ac:dyDescent="0.25">
      <c r="A11503" s="1">
        <v>323040</v>
      </c>
      <c r="B11503" s="1" t="s">
        <v>12</v>
      </c>
      <c r="C11503" s="1" t="s">
        <v>20</v>
      </c>
      <c r="D11503" s="1" t="s">
        <v>26</v>
      </c>
      <c r="E11503" s="1" t="s">
        <v>15</v>
      </c>
    </row>
    <row r="11504" spans="1:5" x14ac:dyDescent="0.25">
      <c r="A11504" s="1">
        <v>323048</v>
      </c>
      <c r="B11504" s="1" t="s">
        <v>35</v>
      </c>
      <c r="C11504" s="1" t="s">
        <v>20</v>
      </c>
      <c r="D11504" s="1" t="s">
        <v>48</v>
      </c>
      <c r="E11504" s="1" t="s">
        <v>15</v>
      </c>
    </row>
    <row r="11505" spans="1:5" x14ac:dyDescent="0.25">
      <c r="A11505" s="1">
        <v>323049</v>
      </c>
      <c r="B11505" s="1" t="s">
        <v>12</v>
      </c>
      <c r="C11505" s="1" t="s">
        <v>20</v>
      </c>
      <c r="D11505" s="1" t="s">
        <v>61</v>
      </c>
      <c r="E11505" s="1" t="s">
        <v>15</v>
      </c>
    </row>
    <row r="11506" spans="1:5" x14ac:dyDescent="0.25">
      <c r="A11506" s="1">
        <v>323050</v>
      </c>
      <c r="B11506" s="1" t="s">
        <v>35</v>
      </c>
      <c r="C11506" s="1" t="s">
        <v>20</v>
      </c>
      <c r="D11506" s="1" t="s">
        <v>61</v>
      </c>
      <c r="E11506" s="1" t="s">
        <v>15</v>
      </c>
    </row>
    <row r="11507" spans="1:5" x14ac:dyDescent="0.25">
      <c r="A11507" s="1">
        <v>323051</v>
      </c>
      <c r="B11507" s="1" t="s">
        <v>12</v>
      </c>
      <c r="C11507" s="1" t="s">
        <v>20</v>
      </c>
      <c r="D11507" s="1" t="s">
        <v>48</v>
      </c>
      <c r="E11507" s="1" t="s">
        <v>15</v>
      </c>
    </row>
    <row r="11508" spans="1:5" x14ac:dyDescent="0.25">
      <c r="A11508" s="1">
        <v>323052</v>
      </c>
      <c r="B11508" s="1" t="s">
        <v>12</v>
      </c>
      <c r="C11508" s="1" t="s">
        <v>20</v>
      </c>
      <c r="D11508" s="1" t="s">
        <v>30</v>
      </c>
      <c r="E11508" s="1" t="s">
        <v>15</v>
      </c>
    </row>
    <row r="11509" spans="1:5" x14ac:dyDescent="0.25">
      <c r="A11509" s="1">
        <v>323053</v>
      </c>
      <c r="B11509" s="1" t="s">
        <v>35</v>
      </c>
      <c r="C11509" s="1" t="s">
        <v>20</v>
      </c>
      <c r="D11509" s="1" t="s">
        <v>30</v>
      </c>
      <c r="E11509" s="1" t="s">
        <v>15</v>
      </c>
    </row>
    <row r="11510" spans="1:5" x14ac:dyDescent="0.25">
      <c r="A11510" s="1">
        <v>323054</v>
      </c>
      <c r="B11510" s="1" t="s">
        <v>35</v>
      </c>
      <c r="C11510" s="1" t="s">
        <v>20</v>
      </c>
      <c r="D11510" s="1" t="s">
        <v>30</v>
      </c>
      <c r="E11510" s="1" t="s">
        <v>15</v>
      </c>
    </row>
    <row r="11511" spans="1:5" x14ac:dyDescent="0.25">
      <c r="A11511" s="1">
        <v>323055</v>
      </c>
      <c r="B11511" s="1" t="s">
        <v>35</v>
      </c>
      <c r="C11511" s="1" t="s">
        <v>20</v>
      </c>
      <c r="D11511" s="1" t="s">
        <v>30</v>
      </c>
      <c r="E11511" s="1" t="s">
        <v>15</v>
      </c>
    </row>
    <row r="11512" spans="1:5" x14ac:dyDescent="0.25">
      <c r="A11512" s="1">
        <v>323056</v>
      </c>
      <c r="B11512" s="1" t="s">
        <v>35</v>
      </c>
      <c r="C11512" s="1" t="s">
        <v>20</v>
      </c>
      <c r="D11512" s="1" t="s">
        <v>61</v>
      </c>
      <c r="E11512" s="1" t="s">
        <v>15</v>
      </c>
    </row>
    <row r="11513" spans="1:5" x14ac:dyDescent="0.25">
      <c r="A11513" s="1">
        <v>323057</v>
      </c>
      <c r="B11513" s="1" t="s">
        <v>35</v>
      </c>
      <c r="C11513" s="1" t="s">
        <v>20</v>
      </c>
      <c r="D11513" s="1" t="s">
        <v>30</v>
      </c>
      <c r="E11513" s="1" t="s">
        <v>15</v>
      </c>
    </row>
    <row r="11514" spans="1:5" x14ac:dyDescent="0.25">
      <c r="A11514" s="1">
        <v>323058</v>
      </c>
      <c r="B11514" s="1" t="s">
        <v>12</v>
      </c>
      <c r="C11514" s="1" t="s">
        <v>20</v>
      </c>
      <c r="D11514" s="1" t="s">
        <v>30</v>
      </c>
      <c r="E11514" s="1" t="s">
        <v>15</v>
      </c>
    </row>
    <row r="11515" spans="1:5" x14ac:dyDescent="0.25">
      <c r="A11515" s="1">
        <v>323059</v>
      </c>
      <c r="B11515" s="1" t="s">
        <v>35</v>
      </c>
      <c r="C11515" s="1" t="s">
        <v>20</v>
      </c>
      <c r="D11515" s="1" t="s">
        <v>30</v>
      </c>
      <c r="E11515" s="1" t="s">
        <v>15</v>
      </c>
    </row>
    <row r="11516" spans="1:5" x14ac:dyDescent="0.25">
      <c r="A11516" s="1">
        <v>323060</v>
      </c>
      <c r="B11516" s="1" t="s">
        <v>12</v>
      </c>
      <c r="C11516" s="1" t="s">
        <v>22</v>
      </c>
      <c r="D11516" s="1" t="s">
        <v>21</v>
      </c>
      <c r="E11516" s="1" t="s">
        <v>15</v>
      </c>
    </row>
    <row r="11517" spans="1:5" x14ac:dyDescent="0.25">
      <c r="A11517" s="1">
        <v>323061</v>
      </c>
      <c r="B11517" s="1" t="s">
        <v>35</v>
      </c>
      <c r="C11517" s="1" t="s">
        <v>22</v>
      </c>
      <c r="D11517" s="1" t="s">
        <v>43</v>
      </c>
      <c r="E11517" s="1" t="s">
        <v>15</v>
      </c>
    </row>
    <row r="11518" spans="1:5" x14ac:dyDescent="0.25">
      <c r="A11518" s="1">
        <v>323062</v>
      </c>
      <c r="B11518" s="1" t="s">
        <v>12</v>
      </c>
      <c r="C11518" s="1" t="s">
        <v>20</v>
      </c>
      <c r="D11518" s="1" t="s">
        <v>61</v>
      </c>
      <c r="E11518" s="1" t="s">
        <v>15</v>
      </c>
    </row>
    <row r="11519" spans="1:5" x14ac:dyDescent="0.25">
      <c r="A11519" s="1">
        <v>323063</v>
      </c>
      <c r="B11519" s="1" t="s">
        <v>12</v>
      </c>
      <c r="C11519" s="1" t="s">
        <v>22</v>
      </c>
      <c r="D11519" s="1" t="s">
        <v>21</v>
      </c>
      <c r="E11519" s="1" t="s">
        <v>15</v>
      </c>
    </row>
    <row r="11520" spans="1:5" x14ac:dyDescent="0.25">
      <c r="A11520" s="1">
        <v>323064</v>
      </c>
      <c r="B11520" s="1" t="s">
        <v>12</v>
      </c>
      <c r="C11520" s="1" t="s">
        <v>20</v>
      </c>
      <c r="D11520" s="1" t="s">
        <v>61</v>
      </c>
      <c r="E11520" s="1" t="s">
        <v>15</v>
      </c>
    </row>
    <row r="11521" spans="1:5" x14ac:dyDescent="0.25">
      <c r="A11521" s="1">
        <v>323065</v>
      </c>
      <c r="B11521" s="1" t="s">
        <v>35</v>
      </c>
      <c r="C11521" s="1" t="s">
        <v>22</v>
      </c>
      <c r="D11521" s="1" t="s">
        <v>43</v>
      </c>
      <c r="E11521" s="1" t="s">
        <v>15</v>
      </c>
    </row>
    <row r="11522" spans="1:5" x14ac:dyDescent="0.25">
      <c r="A11522" s="1">
        <v>323066</v>
      </c>
      <c r="B11522" s="1" t="s">
        <v>35</v>
      </c>
      <c r="C11522" s="1" t="s">
        <v>22</v>
      </c>
      <c r="D11522" s="1" t="s">
        <v>19</v>
      </c>
      <c r="E11522" s="1" t="s">
        <v>15</v>
      </c>
    </row>
    <row r="11523" spans="1:5" x14ac:dyDescent="0.25">
      <c r="A11523" s="1">
        <v>323067</v>
      </c>
      <c r="B11523" s="1" t="s">
        <v>12</v>
      </c>
      <c r="C11523" s="1" t="s">
        <v>22</v>
      </c>
      <c r="D11523" s="1" t="s">
        <v>38</v>
      </c>
      <c r="E11523" s="1" t="s">
        <v>15</v>
      </c>
    </row>
    <row r="11524" spans="1:5" x14ac:dyDescent="0.25">
      <c r="A11524" s="1">
        <v>323068</v>
      </c>
      <c r="B11524" s="1" t="s">
        <v>35</v>
      </c>
      <c r="C11524" s="1" t="s">
        <v>22</v>
      </c>
      <c r="D11524" s="1" t="s">
        <v>43</v>
      </c>
      <c r="E11524" s="1" t="s">
        <v>15</v>
      </c>
    </row>
    <row r="11525" spans="1:5" x14ac:dyDescent="0.25">
      <c r="A11525" s="1">
        <v>323069</v>
      </c>
      <c r="B11525" s="1" t="s">
        <v>12</v>
      </c>
      <c r="C11525" s="1" t="s">
        <v>22</v>
      </c>
      <c r="D11525" s="1" t="s">
        <v>43</v>
      </c>
      <c r="E11525" s="1" t="s">
        <v>15</v>
      </c>
    </row>
    <row r="11526" spans="1:5" x14ac:dyDescent="0.25">
      <c r="A11526" s="1">
        <v>323070</v>
      </c>
      <c r="B11526" s="1" t="s">
        <v>35</v>
      </c>
      <c r="C11526" s="1" t="s">
        <v>20</v>
      </c>
      <c r="D11526" s="1" t="s">
        <v>61</v>
      </c>
      <c r="E11526" s="1" t="s">
        <v>15</v>
      </c>
    </row>
    <row r="11527" spans="1:5" x14ac:dyDescent="0.25">
      <c r="A11527" s="1">
        <v>323071</v>
      </c>
      <c r="B11527" s="1" t="s">
        <v>35</v>
      </c>
      <c r="C11527" s="1" t="s">
        <v>20</v>
      </c>
      <c r="D11527" s="1" t="s">
        <v>61</v>
      </c>
      <c r="E11527" s="1" t="s">
        <v>15</v>
      </c>
    </row>
    <row r="11528" spans="1:5" x14ac:dyDescent="0.25">
      <c r="A11528" s="1">
        <v>323072</v>
      </c>
      <c r="B11528" s="1" t="s">
        <v>35</v>
      </c>
      <c r="C11528" s="1" t="s">
        <v>20</v>
      </c>
      <c r="D11528" s="1" t="s">
        <v>61</v>
      </c>
      <c r="E11528" s="1" t="s">
        <v>15</v>
      </c>
    </row>
    <row r="11529" spans="1:5" x14ac:dyDescent="0.25">
      <c r="A11529" s="1">
        <v>323073</v>
      </c>
      <c r="B11529" s="1" t="s">
        <v>35</v>
      </c>
      <c r="C11529" s="1" t="s">
        <v>22</v>
      </c>
      <c r="D11529" s="1" t="s">
        <v>19</v>
      </c>
      <c r="E11529" s="1" t="s">
        <v>15</v>
      </c>
    </row>
    <row r="11530" spans="1:5" x14ac:dyDescent="0.25">
      <c r="A11530" s="1">
        <v>323074</v>
      </c>
      <c r="B11530" s="1" t="s">
        <v>12</v>
      </c>
      <c r="C11530" s="1" t="s">
        <v>22</v>
      </c>
      <c r="D11530" s="1" t="s">
        <v>47</v>
      </c>
      <c r="E11530" s="1" t="s">
        <v>15</v>
      </c>
    </row>
    <row r="11531" spans="1:5" x14ac:dyDescent="0.25">
      <c r="A11531" s="1">
        <v>323075</v>
      </c>
      <c r="B11531" s="1" t="s">
        <v>12</v>
      </c>
      <c r="C11531" s="1" t="s">
        <v>20</v>
      </c>
      <c r="D11531" s="1" t="s">
        <v>61</v>
      </c>
      <c r="E11531" s="1" t="s">
        <v>15</v>
      </c>
    </row>
    <row r="11532" spans="1:5" x14ac:dyDescent="0.25">
      <c r="A11532" s="1">
        <v>323076</v>
      </c>
      <c r="B11532" s="1" t="s">
        <v>35</v>
      </c>
      <c r="C11532" s="1" t="s">
        <v>22</v>
      </c>
      <c r="D11532" s="1" t="s">
        <v>47</v>
      </c>
      <c r="E11532" s="1" t="s">
        <v>15</v>
      </c>
    </row>
    <row r="11533" spans="1:5" x14ac:dyDescent="0.25">
      <c r="A11533" s="1">
        <v>323077</v>
      </c>
      <c r="B11533" s="1" t="s">
        <v>35</v>
      </c>
      <c r="C11533" s="1" t="s">
        <v>22</v>
      </c>
      <c r="D11533" s="1" t="s">
        <v>38</v>
      </c>
      <c r="E11533" s="1" t="s">
        <v>15</v>
      </c>
    </row>
    <row r="11534" spans="1:5" x14ac:dyDescent="0.25">
      <c r="A11534" s="1">
        <v>323078</v>
      </c>
      <c r="B11534" s="1" t="s">
        <v>35</v>
      </c>
      <c r="C11534" s="1" t="s">
        <v>22</v>
      </c>
      <c r="D11534" s="1" t="s">
        <v>19</v>
      </c>
      <c r="E11534" s="1" t="s">
        <v>63</v>
      </c>
    </row>
    <row r="11535" spans="1:5" x14ac:dyDescent="0.25">
      <c r="A11535" s="1">
        <v>323079</v>
      </c>
      <c r="B11535" s="1" t="s">
        <v>12</v>
      </c>
      <c r="C11535" s="1" t="s">
        <v>20</v>
      </c>
      <c r="D11535" s="1" t="s">
        <v>61</v>
      </c>
      <c r="E11535" s="1" t="s">
        <v>15</v>
      </c>
    </row>
    <row r="11536" spans="1:5" x14ac:dyDescent="0.25">
      <c r="A11536" s="1">
        <v>323080</v>
      </c>
      <c r="B11536" s="1" t="s">
        <v>35</v>
      </c>
      <c r="C11536" s="1" t="s">
        <v>20</v>
      </c>
      <c r="D11536" s="1" t="s">
        <v>61</v>
      </c>
      <c r="E11536" s="1" t="s">
        <v>15</v>
      </c>
    </row>
    <row r="11537" spans="1:5" x14ac:dyDescent="0.25">
      <c r="A11537" s="1">
        <v>323081</v>
      </c>
      <c r="B11537" s="1" t="s">
        <v>12</v>
      </c>
      <c r="C11537" s="1" t="s">
        <v>20</v>
      </c>
      <c r="D11537" s="1" t="s">
        <v>61</v>
      </c>
      <c r="E11537" s="1" t="s">
        <v>15</v>
      </c>
    </row>
    <row r="11538" spans="1:5" x14ac:dyDescent="0.25">
      <c r="A11538" s="1">
        <v>323082</v>
      </c>
      <c r="B11538" s="1" t="s">
        <v>35</v>
      </c>
      <c r="C11538" s="1" t="s">
        <v>22</v>
      </c>
      <c r="D11538" s="1" t="s">
        <v>38</v>
      </c>
      <c r="E11538" s="1" t="s">
        <v>15</v>
      </c>
    </row>
    <row r="11539" spans="1:5" x14ac:dyDescent="0.25">
      <c r="A11539" s="1">
        <v>323083</v>
      </c>
      <c r="B11539" s="1" t="s">
        <v>12</v>
      </c>
      <c r="C11539" s="1" t="s">
        <v>22</v>
      </c>
      <c r="D11539" s="1" t="s">
        <v>38</v>
      </c>
      <c r="E11539" s="1" t="s">
        <v>15</v>
      </c>
    </row>
    <row r="11540" spans="1:5" x14ac:dyDescent="0.25">
      <c r="A11540" s="1">
        <v>323084</v>
      </c>
      <c r="B11540" s="1" t="s">
        <v>12</v>
      </c>
      <c r="C11540" s="1" t="s">
        <v>20</v>
      </c>
      <c r="D11540" s="1" t="s">
        <v>61</v>
      </c>
      <c r="E11540" s="1" t="s">
        <v>15</v>
      </c>
    </row>
    <row r="11541" spans="1:5" x14ac:dyDescent="0.25">
      <c r="A11541" s="1">
        <v>323085</v>
      </c>
      <c r="B11541" s="1" t="s">
        <v>35</v>
      </c>
      <c r="C11541" s="1" t="s">
        <v>22</v>
      </c>
      <c r="D11541" s="1" t="s">
        <v>38</v>
      </c>
      <c r="E11541" s="1" t="s">
        <v>15</v>
      </c>
    </row>
    <row r="11542" spans="1:5" x14ac:dyDescent="0.25">
      <c r="A11542" s="1">
        <v>323086</v>
      </c>
      <c r="B11542" s="1" t="s">
        <v>35</v>
      </c>
      <c r="C11542" s="1" t="s">
        <v>22</v>
      </c>
      <c r="D11542" s="1" t="s">
        <v>38</v>
      </c>
      <c r="E11542" s="1" t="s">
        <v>15</v>
      </c>
    </row>
    <row r="11543" spans="1:5" x14ac:dyDescent="0.25">
      <c r="A11543" s="1">
        <v>323087</v>
      </c>
      <c r="B11543" s="1" t="s">
        <v>35</v>
      </c>
      <c r="C11543" s="1" t="s">
        <v>20</v>
      </c>
      <c r="D11543" s="1" t="s">
        <v>61</v>
      </c>
      <c r="E11543" s="1" t="s">
        <v>15</v>
      </c>
    </row>
    <row r="11544" spans="1:5" x14ac:dyDescent="0.25">
      <c r="A11544" s="1">
        <v>323088</v>
      </c>
      <c r="B11544" s="1" t="s">
        <v>12</v>
      </c>
      <c r="C11544" s="1" t="s">
        <v>20</v>
      </c>
      <c r="D11544" s="1" t="s">
        <v>61</v>
      </c>
      <c r="E11544" s="1" t="s">
        <v>15</v>
      </c>
    </row>
    <row r="11545" spans="1:5" x14ac:dyDescent="0.25">
      <c r="A11545" s="1">
        <v>323095</v>
      </c>
      <c r="B11545" s="1" t="s">
        <v>12</v>
      </c>
      <c r="C11545" s="1" t="s">
        <v>29</v>
      </c>
      <c r="D11545" s="1" t="s">
        <v>61</v>
      </c>
      <c r="E11545" s="1" t="s">
        <v>15</v>
      </c>
    </row>
    <row r="11546" spans="1:5" x14ac:dyDescent="0.25">
      <c r="A11546" s="1">
        <v>323096</v>
      </c>
      <c r="B11546" s="1" t="s">
        <v>35</v>
      </c>
      <c r="C11546" s="1" t="s">
        <v>29</v>
      </c>
      <c r="D11546" s="1" t="s">
        <v>43</v>
      </c>
      <c r="E11546" s="1" t="s">
        <v>15</v>
      </c>
    </row>
    <row r="11547" spans="1:5" x14ac:dyDescent="0.25">
      <c r="A11547" s="1">
        <v>323097</v>
      </c>
      <c r="B11547" s="1" t="s">
        <v>35</v>
      </c>
      <c r="C11547" s="1" t="s">
        <v>29</v>
      </c>
      <c r="D11547" s="1" t="s">
        <v>21</v>
      </c>
      <c r="E11547" s="1" t="s">
        <v>15</v>
      </c>
    </row>
    <row r="11548" spans="1:5" x14ac:dyDescent="0.25">
      <c r="A11548" s="1">
        <v>323100</v>
      </c>
      <c r="B11548" s="1" t="s">
        <v>35</v>
      </c>
      <c r="C11548" s="1" t="s">
        <v>29</v>
      </c>
      <c r="D11548" s="1" t="s">
        <v>40</v>
      </c>
      <c r="E11548" s="1" t="s">
        <v>15</v>
      </c>
    </row>
    <row r="11549" spans="1:5" x14ac:dyDescent="0.25">
      <c r="A11549" s="1">
        <v>323101</v>
      </c>
      <c r="B11549" s="1" t="s">
        <v>12</v>
      </c>
      <c r="C11549" s="1" t="s">
        <v>29</v>
      </c>
      <c r="D11549" s="1" t="s">
        <v>26</v>
      </c>
      <c r="E11549" s="1" t="s">
        <v>15</v>
      </c>
    </row>
    <row r="11550" spans="1:5" x14ac:dyDescent="0.25">
      <c r="A11550" s="1">
        <v>323103</v>
      </c>
      <c r="B11550" s="1" t="s">
        <v>35</v>
      </c>
      <c r="C11550" s="1" t="s">
        <v>29</v>
      </c>
      <c r="D11550" s="1" t="s">
        <v>40</v>
      </c>
      <c r="E11550" s="1" t="s">
        <v>15</v>
      </c>
    </row>
    <row r="11551" spans="1:5" x14ac:dyDescent="0.25">
      <c r="A11551" s="1">
        <v>323104</v>
      </c>
      <c r="B11551" s="1" t="s">
        <v>35</v>
      </c>
      <c r="C11551" s="1" t="s">
        <v>29</v>
      </c>
      <c r="D11551" s="1" t="s">
        <v>26</v>
      </c>
      <c r="E11551" s="1" t="s">
        <v>15</v>
      </c>
    </row>
    <row r="11552" spans="1:5" x14ac:dyDescent="0.25">
      <c r="A11552" s="1">
        <v>323105</v>
      </c>
      <c r="B11552" s="1" t="s">
        <v>35</v>
      </c>
      <c r="C11552" s="1" t="s">
        <v>29</v>
      </c>
      <c r="D11552" s="1" t="s">
        <v>24</v>
      </c>
      <c r="E11552" s="1" t="s">
        <v>15</v>
      </c>
    </row>
    <row r="11553" spans="1:5" x14ac:dyDescent="0.25">
      <c r="A11553" s="1">
        <v>323106</v>
      </c>
      <c r="B11553" s="1" t="s">
        <v>35</v>
      </c>
      <c r="C11553" s="1" t="s">
        <v>29</v>
      </c>
      <c r="D11553" s="1" t="s">
        <v>61</v>
      </c>
      <c r="E11553" s="1" t="s">
        <v>15</v>
      </c>
    </row>
    <row r="11554" spans="1:5" x14ac:dyDescent="0.25">
      <c r="A11554" s="1">
        <v>323107</v>
      </c>
      <c r="B11554" s="1" t="s">
        <v>35</v>
      </c>
      <c r="C11554" s="1" t="s">
        <v>32</v>
      </c>
      <c r="D11554" s="1" t="s">
        <v>14</v>
      </c>
      <c r="E11554" s="1" t="s">
        <v>15</v>
      </c>
    </row>
    <row r="11555" spans="1:5" x14ac:dyDescent="0.25">
      <c r="A11555" s="1">
        <v>323109</v>
      </c>
      <c r="B11555" s="1" t="s">
        <v>12</v>
      </c>
      <c r="C11555" s="1" t="s">
        <v>29</v>
      </c>
      <c r="D11555" s="1" t="s">
        <v>49</v>
      </c>
      <c r="E11555" s="1" t="s">
        <v>15</v>
      </c>
    </row>
    <row r="11556" spans="1:5" x14ac:dyDescent="0.25">
      <c r="A11556" s="1">
        <v>323110</v>
      </c>
      <c r="B11556" s="1" t="s">
        <v>35</v>
      </c>
      <c r="C11556" s="1" t="s">
        <v>29</v>
      </c>
      <c r="D11556" s="1" t="s">
        <v>26</v>
      </c>
      <c r="E11556" s="1" t="s">
        <v>15</v>
      </c>
    </row>
    <row r="11557" spans="1:5" x14ac:dyDescent="0.25">
      <c r="A11557" s="1">
        <v>323111</v>
      </c>
      <c r="B11557" s="1" t="s">
        <v>35</v>
      </c>
      <c r="C11557" s="1" t="s">
        <v>29</v>
      </c>
      <c r="D11557" s="1" t="s">
        <v>49</v>
      </c>
      <c r="E11557" s="1" t="s">
        <v>15</v>
      </c>
    </row>
    <row r="11558" spans="1:5" x14ac:dyDescent="0.25">
      <c r="A11558" s="1">
        <v>323112</v>
      </c>
      <c r="B11558" s="1" t="s">
        <v>35</v>
      </c>
      <c r="C11558" s="1" t="s">
        <v>29</v>
      </c>
      <c r="D11558" s="1" t="s">
        <v>49</v>
      </c>
      <c r="E11558" s="1" t="s">
        <v>15</v>
      </c>
    </row>
    <row r="11559" spans="1:5" x14ac:dyDescent="0.25">
      <c r="A11559" s="1">
        <v>323113</v>
      </c>
      <c r="B11559" s="1" t="s">
        <v>12</v>
      </c>
      <c r="C11559" s="1" t="s">
        <v>29</v>
      </c>
      <c r="D11559" s="1" t="s">
        <v>26</v>
      </c>
      <c r="E11559" s="1" t="s">
        <v>15</v>
      </c>
    </row>
    <row r="11560" spans="1:5" x14ac:dyDescent="0.25">
      <c r="A11560" s="1">
        <v>323114</v>
      </c>
      <c r="B11560" s="1" t="s">
        <v>12</v>
      </c>
      <c r="C11560" s="1" t="s">
        <v>29</v>
      </c>
      <c r="D11560" s="1" t="s">
        <v>26</v>
      </c>
      <c r="E11560" s="1" t="s">
        <v>15</v>
      </c>
    </row>
    <row r="11561" spans="1:5" x14ac:dyDescent="0.25">
      <c r="A11561" s="1">
        <v>323115</v>
      </c>
      <c r="B11561" s="1" t="s">
        <v>35</v>
      </c>
      <c r="C11561" s="1" t="s">
        <v>29</v>
      </c>
      <c r="D11561" s="1" t="s">
        <v>26</v>
      </c>
      <c r="E11561" s="1" t="s">
        <v>15</v>
      </c>
    </row>
    <row r="11562" spans="1:5" x14ac:dyDescent="0.25">
      <c r="A11562" s="1">
        <v>323116</v>
      </c>
      <c r="B11562" s="1" t="s">
        <v>35</v>
      </c>
      <c r="C11562" s="1" t="s">
        <v>29</v>
      </c>
      <c r="D11562" s="1" t="s">
        <v>61</v>
      </c>
      <c r="E11562" s="1" t="s">
        <v>15</v>
      </c>
    </row>
    <row r="11563" spans="1:5" x14ac:dyDescent="0.25">
      <c r="A11563" s="1">
        <v>323119</v>
      </c>
      <c r="B11563" s="1" t="s">
        <v>35</v>
      </c>
      <c r="C11563" s="1" t="s">
        <v>29</v>
      </c>
      <c r="D11563" s="1" t="s">
        <v>49</v>
      </c>
      <c r="E11563" s="1" t="s">
        <v>15</v>
      </c>
    </row>
    <row r="11564" spans="1:5" x14ac:dyDescent="0.25">
      <c r="A11564" s="1">
        <v>323120</v>
      </c>
      <c r="B11564" s="1" t="s">
        <v>35</v>
      </c>
      <c r="C11564" s="1" t="s">
        <v>29</v>
      </c>
      <c r="D11564" s="1" t="s">
        <v>26</v>
      </c>
      <c r="E11564" s="1" t="s">
        <v>15</v>
      </c>
    </row>
    <row r="11565" spans="1:5" x14ac:dyDescent="0.25">
      <c r="A11565" s="1">
        <v>323121</v>
      </c>
      <c r="B11565" s="1" t="s">
        <v>12</v>
      </c>
      <c r="C11565" s="1" t="s">
        <v>29</v>
      </c>
      <c r="D11565" s="1" t="s">
        <v>61</v>
      </c>
      <c r="E11565" s="1" t="s">
        <v>15</v>
      </c>
    </row>
    <row r="11566" spans="1:5" x14ac:dyDescent="0.25">
      <c r="A11566" s="1">
        <v>323123</v>
      </c>
      <c r="B11566" s="1" t="s">
        <v>35</v>
      </c>
      <c r="C11566" s="1" t="s">
        <v>29</v>
      </c>
      <c r="D11566" s="1" t="s">
        <v>26</v>
      </c>
      <c r="E11566" s="1" t="s">
        <v>15</v>
      </c>
    </row>
    <row r="11567" spans="1:5" x14ac:dyDescent="0.25">
      <c r="A11567" s="1">
        <v>323124</v>
      </c>
      <c r="B11567" s="1" t="s">
        <v>35</v>
      </c>
      <c r="C11567" s="1" t="s">
        <v>29</v>
      </c>
      <c r="D11567" s="1" t="s">
        <v>40</v>
      </c>
      <c r="E11567" s="1" t="s">
        <v>15</v>
      </c>
    </row>
    <row r="11568" spans="1:5" x14ac:dyDescent="0.25">
      <c r="A11568" s="1">
        <v>323125</v>
      </c>
      <c r="B11568" s="1" t="s">
        <v>35</v>
      </c>
      <c r="C11568" s="1" t="s">
        <v>27</v>
      </c>
      <c r="D11568" s="1" t="s">
        <v>38</v>
      </c>
      <c r="E11568" s="1" t="s">
        <v>15</v>
      </c>
    </row>
    <row r="11569" spans="1:5" x14ac:dyDescent="0.25">
      <c r="A11569" s="1">
        <v>323126</v>
      </c>
      <c r="B11569" s="1" t="s">
        <v>66</v>
      </c>
      <c r="C11569" s="1" t="s">
        <v>27</v>
      </c>
      <c r="D11569" s="1" t="s">
        <v>38</v>
      </c>
      <c r="E11569" s="1" t="s">
        <v>15</v>
      </c>
    </row>
    <row r="11570" spans="1:5" x14ac:dyDescent="0.25">
      <c r="A11570" s="1">
        <v>323135</v>
      </c>
      <c r="B11570" s="1" t="s">
        <v>35</v>
      </c>
      <c r="C11570" s="1" t="s">
        <v>20</v>
      </c>
      <c r="D11570" s="1" t="s">
        <v>45</v>
      </c>
      <c r="E11570" s="1" t="s">
        <v>15</v>
      </c>
    </row>
    <row r="11571" spans="1:5" x14ac:dyDescent="0.25">
      <c r="A11571" s="1">
        <v>323136</v>
      </c>
      <c r="B11571" s="1" t="s">
        <v>66</v>
      </c>
      <c r="C11571" s="1" t="s">
        <v>16</v>
      </c>
      <c r="D11571" s="1" t="s">
        <v>54</v>
      </c>
      <c r="E11571" s="1" t="s">
        <v>15</v>
      </c>
    </row>
    <row r="11572" spans="1:5" x14ac:dyDescent="0.25">
      <c r="A11572" s="1">
        <v>323137</v>
      </c>
      <c r="B11572" s="1" t="s">
        <v>66</v>
      </c>
      <c r="C11572" s="1" t="s">
        <v>16</v>
      </c>
      <c r="D11572" s="1" t="s">
        <v>60</v>
      </c>
      <c r="E11572" s="1" t="s">
        <v>15</v>
      </c>
    </row>
    <row r="11573" spans="1:5" x14ac:dyDescent="0.25">
      <c r="A11573" s="1">
        <v>323138</v>
      </c>
      <c r="B11573" s="1" t="s">
        <v>66</v>
      </c>
      <c r="C11573" s="1" t="s">
        <v>16</v>
      </c>
      <c r="D11573" s="1" t="s">
        <v>59</v>
      </c>
      <c r="E11573" s="1" t="s">
        <v>15</v>
      </c>
    </row>
    <row r="11574" spans="1:5" x14ac:dyDescent="0.25">
      <c r="A11574" s="1">
        <v>323139</v>
      </c>
      <c r="B11574" s="1" t="s">
        <v>65</v>
      </c>
      <c r="C11574" s="1" t="s">
        <v>20</v>
      </c>
      <c r="D11574" s="1" t="s">
        <v>45</v>
      </c>
      <c r="E11574" s="1" t="s">
        <v>15</v>
      </c>
    </row>
    <row r="11575" spans="1:5" x14ac:dyDescent="0.25">
      <c r="A11575" s="1">
        <v>323140</v>
      </c>
      <c r="B11575" s="1" t="s">
        <v>65</v>
      </c>
      <c r="C11575" s="1" t="s">
        <v>29</v>
      </c>
      <c r="D11575" s="1" t="s">
        <v>40</v>
      </c>
      <c r="E11575" s="1" t="s">
        <v>15</v>
      </c>
    </row>
    <row r="11576" spans="1:5" x14ac:dyDescent="0.25">
      <c r="A11576" s="1">
        <v>323141</v>
      </c>
      <c r="B11576" s="1" t="s">
        <v>35</v>
      </c>
      <c r="C11576" s="1" t="s">
        <v>20</v>
      </c>
      <c r="D11576" s="1" t="s">
        <v>26</v>
      </c>
      <c r="E11576" s="1" t="s">
        <v>15</v>
      </c>
    </row>
    <row r="11577" spans="1:5" x14ac:dyDescent="0.25">
      <c r="A11577" s="1">
        <v>323142</v>
      </c>
      <c r="B11577" s="1" t="s">
        <v>35</v>
      </c>
      <c r="C11577" s="1" t="s">
        <v>22</v>
      </c>
      <c r="D11577" s="1" t="s">
        <v>38</v>
      </c>
      <c r="E11577" s="1" t="s">
        <v>15</v>
      </c>
    </row>
    <row r="11578" spans="1:5" x14ac:dyDescent="0.25">
      <c r="A11578" s="1">
        <v>323143</v>
      </c>
      <c r="B11578" s="1" t="s">
        <v>35</v>
      </c>
      <c r="C11578" s="1" t="s">
        <v>13</v>
      </c>
      <c r="D11578" s="1" t="s">
        <v>45</v>
      </c>
      <c r="E11578" s="1" t="s">
        <v>15</v>
      </c>
    </row>
    <row r="11579" spans="1:5" x14ac:dyDescent="0.25">
      <c r="A11579" s="1">
        <v>323144</v>
      </c>
      <c r="B11579" s="1" t="s">
        <v>35</v>
      </c>
      <c r="C11579" s="1" t="s">
        <v>13</v>
      </c>
      <c r="D11579" s="1" t="s">
        <v>45</v>
      </c>
      <c r="E11579" s="1" t="s">
        <v>15</v>
      </c>
    </row>
    <row r="11580" spans="1:5" x14ac:dyDescent="0.25">
      <c r="A11580" s="1">
        <v>323145</v>
      </c>
      <c r="B11580" s="1" t="s">
        <v>35</v>
      </c>
      <c r="C11580" s="1" t="s">
        <v>13</v>
      </c>
      <c r="D11580" s="1" t="s">
        <v>45</v>
      </c>
      <c r="E11580" s="1" t="s">
        <v>15</v>
      </c>
    </row>
    <row r="11581" spans="1:5" x14ac:dyDescent="0.25">
      <c r="A11581" s="1">
        <v>323146</v>
      </c>
      <c r="B11581" s="1" t="s">
        <v>35</v>
      </c>
      <c r="C11581" s="1" t="s">
        <v>13</v>
      </c>
      <c r="D11581" s="1" t="s">
        <v>43</v>
      </c>
      <c r="E11581" s="1" t="s">
        <v>15</v>
      </c>
    </row>
    <row r="11582" spans="1:5" x14ac:dyDescent="0.25">
      <c r="A11582" s="1">
        <v>323147</v>
      </c>
      <c r="B11582" s="1" t="s">
        <v>12</v>
      </c>
      <c r="C11582" s="1" t="s">
        <v>13</v>
      </c>
      <c r="D11582" s="1" t="s">
        <v>47</v>
      </c>
      <c r="E11582" s="1" t="s">
        <v>15</v>
      </c>
    </row>
    <row r="11583" spans="1:5" x14ac:dyDescent="0.25">
      <c r="A11583" s="1">
        <v>323148</v>
      </c>
      <c r="B11583" s="1" t="s">
        <v>35</v>
      </c>
      <c r="C11583" s="1" t="s">
        <v>13</v>
      </c>
      <c r="D11583" s="1" t="s">
        <v>45</v>
      </c>
      <c r="E11583" s="1" t="s">
        <v>15</v>
      </c>
    </row>
    <row r="11584" spans="1:5" x14ac:dyDescent="0.25">
      <c r="A11584" s="1">
        <v>323149</v>
      </c>
      <c r="B11584" s="1" t="s">
        <v>12</v>
      </c>
      <c r="C11584" s="1" t="s">
        <v>13</v>
      </c>
      <c r="D11584" s="1" t="s">
        <v>44</v>
      </c>
      <c r="E11584" s="1" t="s">
        <v>15</v>
      </c>
    </row>
    <row r="11585" spans="1:5" x14ac:dyDescent="0.25">
      <c r="A11585" s="1">
        <v>323150</v>
      </c>
      <c r="B11585" s="1" t="s">
        <v>12</v>
      </c>
      <c r="C11585" s="1" t="s">
        <v>13</v>
      </c>
      <c r="D11585" s="1" t="s">
        <v>47</v>
      </c>
      <c r="E11585" s="1" t="s">
        <v>15</v>
      </c>
    </row>
    <row r="11586" spans="1:5" x14ac:dyDescent="0.25">
      <c r="A11586" s="1">
        <v>323151</v>
      </c>
      <c r="B11586" s="1" t="s">
        <v>35</v>
      </c>
      <c r="C11586" s="1" t="s">
        <v>13</v>
      </c>
      <c r="D11586" s="1" t="s">
        <v>45</v>
      </c>
      <c r="E11586" s="1" t="s">
        <v>15</v>
      </c>
    </row>
    <row r="11587" spans="1:5" x14ac:dyDescent="0.25">
      <c r="A11587" s="1">
        <v>323152</v>
      </c>
      <c r="B11587" s="1" t="s">
        <v>12</v>
      </c>
      <c r="C11587" s="1" t="s">
        <v>13</v>
      </c>
      <c r="D11587" s="1" t="s">
        <v>47</v>
      </c>
      <c r="E11587" s="1" t="s">
        <v>15</v>
      </c>
    </row>
    <row r="11588" spans="1:5" x14ac:dyDescent="0.25">
      <c r="A11588" s="1">
        <v>323153</v>
      </c>
      <c r="B11588" s="1" t="s">
        <v>35</v>
      </c>
      <c r="C11588" s="1" t="s">
        <v>22</v>
      </c>
      <c r="D11588" s="1" t="s">
        <v>38</v>
      </c>
      <c r="E11588" s="1" t="s">
        <v>15</v>
      </c>
    </row>
    <row r="11589" spans="1:5" x14ac:dyDescent="0.25">
      <c r="A11589" s="1">
        <v>323154</v>
      </c>
      <c r="B11589" s="1" t="s">
        <v>35</v>
      </c>
      <c r="C11589" s="1" t="s">
        <v>29</v>
      </c>
      <c r="D11589" s="1" t="s">
        <v>40</v>
      </c>
      <c r="E11589" s="1" t="s">
        <v>15</v>
      </c>
    </row>
    <row r="11590" spans="1:5" x14ac:dyDescent="0.25">
      <c r="A11590" s="1">
        <v>323155</v>
      </c>
      <c r="B11590" s="1" t="s">
        <v>65</v>
      </c>
      <c r="C11590" s="1" t="s">
        <v>20</v>
      </c>
      <c r="D11590" s="1" t="s">
        <v>45</v>
      </c>
      <c r="E11590" s="1" t="s">
        <v>15</v>
      </c>
    </row>
    <row r="11591" spans="1:5" x14ac:dyDescent="0.25">
      <c r="A11591" s="1">
        <v>323160</v>
      </c>
      <c r="B11591" s="1" t="s">
        <v>35</v>
      </c>
      <c r="C11591" s="1" t="s">
        <v>22</v>
      </c>
      <c r="D11591" s="1" t="s">
        <v>43</v>
      </c>
      <c r="E11591" s="1" t="s">
        <v>15</v>
      </c>
    </row>
    <row r="11592" spans="1:5" x14ac:dyDescent="0.25">
      <c r="A11592" s="1">
        <v>323161</v>
      </c>
      <c r="B11592" s="1" t="s">
        <v>65</v>
      </c>
      <c r="C11592" s="1" t="s">
        <v>16</v>
      </c>
      <c r="D11592" s="1" t="s">
        <v>33</v>
      </c>
      <c r="E11592" s="1" t="s">
        <v>15</v>
      </c>
    </row>
    <row r="11593" spans="1:5" x14ac:dyDescent="0.25">
      <c r="A11593" s="1">
        <v>323162</v>
      </c>
      <c r="B11593" s="1" t="s">
        <v>65</v>
      </c>
      <c r="C11593" s="1" t="s">
        <v>27</v>
      </c>
      <c r="D11593" s="1" t="s">
        <v>33</v>
      </c>
      <c r="E11593" s="1" t="s">
        <v>15</v>
      </c>
    </row>
    <row r="11594" spans="1:5" x14ac:dyDescent="0.25">
      <c r="A11594" s="1">
        <v>323163</v>
      </c>
      <c r="B11594" s="1" t="s">
        <v>65</v>
      </c>
      <c r="C11594" s="1" t="s">
        <v>16</v>
      </c>
      <c r="D11594" s="1" t="s">
        <v>33</v>
      </c>
      <c r="E11594" s="1" t="s">
        <v>63</v>
      </c>
    </row>
    <row r="11595" spans="1:5" x14ac:dyDescent="0.25">
      <c r="A11595" s="1">
        <v>323164</v>
      </c>
      <c r="B11595" s="1" t="s">
        <v>12</v>
      </c>
      <c r="C11595" s="1" t="s">
        <v>16</v>
      </c>
      <c r="D11595" s="1" t="s">
        <v>40</v>
      </c>
      <c r="E11595" s="1" t="s">
        <v>15</v>
      </c>
    </row>
    <row r="11596" spans="1:5" x14ac:dyDescent="0.25">
      <c r="A11596" s="1">
        <v>323169</v>
      </c>
      <c r="B11596" s="1" t="s">
        <v>35</v>
      </c>
      <c r="C11596" s="1" t="s">
        <v>16</v>
      </c>
      <c r="D11596" s="1" t="s">
        <v>60</v>
      </c>
      <c r="E11596" s="1" t="s">
        <v>15</v>
      </c>
    </row>
    <row r="11597" spans="1:5" x14ac:dyDescent="0.25">
      <c r="A11597" s="1">
        <v>323170</v>
      </c>
      <c r="B11597" s="1" t="s">
        <v>65</v>
      </c>
      <c r="C11597" s="1" t="s">
        <v>20</v>
      </c>
      <c r="D11597" s="1" t="s">
        <v>61</v>
      </c>
      <c r="E11597" s="1" t="s">
        <v>15</v>
      </c>
    </row>
    <row r="11598" spans="1:5" x14ac:dyDescent="0.25">
      <c r="A11598" s="1">
        <v>323199</v>
      </c>
      <c r="B11598" s="1" t="s">
        <v>65</v>
      </c>
      <c r="C11598" s="1" t="s">
        <v>27</v>
      </c>
      <c r="D11598" s="1" t="s">
        <v>45</v>
      </c>
      <c r="E11598" s="1" t="s">
        <v>15</v>
      </c>
    </row>
    <row r="11599" spans="1:5" x14ac:dyDescent="0.25">
      <c r="A11599" s="1">
        <v>323200</v>
      </c>
      <c r="B11599" s="1" t="s">
        <v>66</v>
      </c>
      <c r="C11599" s="1" t="s">
        <v>32</v>
      </c>
      <c r="D11599" s="1" t="s">
        <v>39</v>
      </c>
      <c r="E11599" s="1" t="s">
        <v>15</v>
      </c>
    </row>
    <row r="11600" spans="1:5" x14ac:dyDescent="0.25">
      <c r="A11600" s="1">
        <v>323201</v>
      </c>
      <c r="B11600" s="1" t="s">
        <v>12</v>
      </c>
      <c r="C11600" s="1" t="s">
        <v>20</v>
      </c>
      <c r="D11600" s="1" t="s">
        <v>58</v>
      </c>
      <c r="E11600" s="1" t="s">
        <v>15</v>
      </c>
    </row>
    <row r="11601" spans="1:5" x14ac:dyDescent="0.25">
      <c r="A11601" s="1">
        <v>323202</v>
      </c>
      <c r="B11601" s="1" t="s">
        <v>66</v>
      </c>
      <c r="C11601" s="1" t="s">
        <v>32</v>
      </c>
      <c r="D11601" s="1" t="s">
        <v>39</v>
      </c>
      <c r="E11601" s="1" t="s">
        <v>15</v>
      </c>
    </row>
    <row r="11602" spans="1:5" x14ac:dyDescent="0.25">
      <c r="A11602" s="1">
        <v>323203</v>
      </c>
      <c r="B11602" s="1" t="s">
        <v>64</v>
      </c>
      <c r="C11602" s="1" t="s">
        <v>29</v>
      </c>
      <c r="D11602" s="1" t="s">
        <v>40</v>
      </c>
      <c r="E11602" s="1" t="s">
        <v>15</v>
      </c>
    </row>
    <row r="11603" spans="1:5" x14ac:dyDescent="0.25">
      <c r="A11603" s="1">
        <v>323204</v>
      </c>
      <c r="B11603" s="1" t="s">
        <v>35</v>
      </c>
      <c r="C11603" s="1" t="s">
        <v>20</v>
      </c>
      <c r="D11603" s="1" t="s">
        <v>58</v>
      </c>
      <c r="E11603" s="1" t="s">
        <v>15</v>
      </c>
    </row>
    <row r="11604" spans="1:5" x14ac:dyDescent="0.25">
      <c r="A11604" s="1">
        <v>323205</v>
      </c>
      <c r="B11604" s="1" t="s">
        <v>64</v>
      </c>
      <c r="C11604" s="1" t="s">
        <v>29</v>
      </c>
      <c r="D11604" s="1" t="s">
        <v>21</v>
      </c>
      <c r="E11604" s="1" t="s">
        <v>15</v>
      </c>
    </row>
    <row r="11605" spans="1:5" x14ac:dyDescent="0.25">
      <c r="A11605" s="1">
        <v>323206</v>
      </c>
      <c r="B11605" s="1" t="s">
        <v>12</v>
      </c>
      <c r="C11605" s="1" t="s">
        <v>20</v>
      </c>
      <c r="D11605" s="1" t="s">
        <v>58</v>
      </c>
      <c r="E11605" s="1" t="s">
        <v>15</v>
      </c>
    </row>
    <row r="11606" spans="1:5" x14ac:dyDescent="0.25">
      <c r="A11606" s="1">
        <v>323220</v>
      </c>
      <c r="B11606" s="1" t="s">
        <v>35</v>
      </c>
      <c r="C11606" s="1" t="s">
        <v>16</v>
      </c>
      <c r="D11606" s="1" t="s">
        <v>40</v>
      </c>
      <c r="E11606" s="1" t="s">
        <v>15</v>
      </c>
    </row>
    <row r="11607" spans="1:5" x14ac:dyDescent="0.25">
      <c r="A11607" s="1">
        <v>323251</v>
      </c>
      <c r="B11607" s="1" t="s">
        <v>35</v>
      </c>
      <c r="C11607" s="1" t="s">
        <v>13</v>
      </c>
      <c r="D11607" s="1" t="s">
        <v>61</v>
      </c>
      <c r="E11607" s="1" t="s">
        <v>15</v>
      </c>
    </row>
    <row r="11608" spans="1:5" x14ac:dyDescent="0.25">
      <c r="A11608" s="1">
        <v>323255</v>
      </c>
      <c r="B11608" s="1" t="s">
        <v>65</v>
      </c>
      <c r="C11608" s="1" t="s">
        <v>27</v>
      </c>
      <c r="D11608" s="1" t="s">
        <v>54</v>
      </c>
      <c r="E11608" s="1" t="s">
        <v>15</v>
      </c>
    </row>
    <row r="11609" spans="1:5" x14ac:dyDescent="0.25">
      <c r="A11609" s="1">
        <v>323285</v>
      </c>
      <c r="B11609" s="1" t="s">
        <v>65</v>
      </c>
      <c r="C11609" s="1" t="s">
        <v>13</v>
      </c>
      <c r="D11609" s="1" t="s">
        <v>61</v>
      </c>
      <c r="E11609" s="1" t="s">
        <v>15</v>
      </c>
    </row>
    <row r="11610" spans="1:5" x14ac:dyDescent="0.25">
      <c r="A11610" s="1">
        <v>323307</v>
      </c>
      <c r="B11610" s="1" t="s">
        <v>12</v>
      </c>
      <c r="C11610" s="1" t="s">
        <v>20</v>
      </c>
      <c r="D11610" s="1" t="s">
        <v>61</v>
      </c>
      <c r="E11610" s="1" t="s">
        <v>15</v>
      </c>
    </row>
    <row r="11611" spans="1:5" x14ac:dyDescent="0.25">
      <c r="A11611" s="1">
        <v>323358</v>
      </c>
      <c r="B11611" s="1" t="s">
        <v>65</v>
      </c>
      <c r="C11611" s="1" t="s">
        <v>20</v>
      </c>
      <c r="D11611" s="1" t="s">
        <v>61</v>
      </c>
      <c r="E11611" s="1" t="s">
        <v>15</v>
      </c>
    </row>
    <row r="11612" spans="1:5" x14ac:dyDescent="0.25">
      <c r="A11612" s="1">
        <v>323359</v>
      </c>
      <c r="B11612" s="1" t="s">
        <v>65</v>
      </c>
      <c r="C11612" s="1" t="s">
        <v>20</v>
      </c>
      <c r="D11612" s="1" t="s">
        <v>61</v>
      </c>
      <c r="E11612" s="1" t="s">
        <v>15</v>
      </c>
    </row>
    <row r="11613" spans="1:5" x14ac:dyDescent="0.25">
      <c r="A11613" s="1">
        <v>323360</v>
      </c>
      <c r="B11613" s="1" t="s">
        <v>35</v>
      </c>
      <c r="C11613" s="1" t="s">
        <v>16</v>
      </c>
      <c r="D11613" s="1" t="s">
        <v>40</v>
      </c>
      <c r="E11613" s="1" t="s">
        <v>15</v>
      </c>
    </row>
    <row r="11614" spans="1:5" x14ac:dyDescent="0.25">
      <c r="A11614" s="1">
        <v>323362</v>
      </c>
      <c r="B11614" s="1" t="s">
        <v>12</v>
      </c>
      <c r="C11614" s="1" t="s">
        <v>27</v>
      </c>
      <c r="D11614" s="1" t="s">
        <v>30</v>
      </c>
      <c r="E11614" s="1" t="s">
        <v>15</v>
      </c>
    </row>
    <row r="11615" spans="1:5" x14ac:dyDescent="0.25">
      <c r="A11615" s="1">
        <v>323366</v>
      </c>
      <c r="B11615" s="1" t="s">
        <v>35</v>
      </c>
      <c r="C11615" s="1" t="s">
        <v>16</v>
      </c>
      <c r="D11615" s="1" t="s">
        <v>40</v>
      </c>
      <c r="E11615" s="1" t="s">
        <v>15</v>
      </c>
    </row>
    <row r="11616" spans="1:5" x14ac:dyDescent="0.25">
      <c r="A11616" s="1">
        <v>323368</v>
      </c>
      <c r="B11616" s="1" t="s">
        <v>12</v>
      </c>
      <c r="C11616" s="1" t="s">
        <v>13</v>
      </c>
      <c r="D11616" s="1" t="s">
        <v>47</v>
      </c>
      <c r="E11616" s="1" t="s">
        <v>15</v>
      </c>
    </row>
    <row r="11617" spans="1:5" x14ac:dyDescent="0.25">
      <c r="A11617" s="1">
        <v>323369</v>
      </c>
      <c r="B11617" s="1" t="s">
        <v>12</v>
      </c>
      <c r="C11617" s="1" t="s">
        <v>13</v>
      </c>
      <c r="D11617" s="1" t="s">
        <v>47</v>
      </c>
      <c r="E11617" s="1" t="s">
        <v>15</v>
      </c>
    </row>
    <row r="11618" spans="1:5" x14ac:dyDescent="0.25">
      <c r="A11618" s="1">
        <v>323370</v>
      </c>
      <c r="B11618" s="1" t="s">
        <v>64</v>
      </c>
      <c r="C11618" s="1" t="s">
        <v>16</v>
      </c>
      <c r="D11618" s="1" t="s">
        <v>40</v>
      </c>
      <c r="E11618" s="1" t="s">
        <v>15</v>
      </c>
    </row>
    <row r="11619" spans="1:5" x14ac:dyDescent="0.25">
      <c r="A11619" s="1">
        <v>323371</v>
      </c>
      <c r="B11619" s="1" t="s">
        <v>64</v>
      </c>
      <c r="C11619" s="1" t="s">
        <v>16</v>
      </c>
      <c r="D11619" s="1" t="s">
        <v>40</v>
      </c>
      <c r="E11619" s="1" t="s">
        <v>15</v>
      </c>
    </row>
    <row r="11620" spans="1:5" x14ac:dyDescent="0.25">
      <c r="A11620" s="1">
        <v>323372</v>
      </c>
      <c r="B11620" s="1" t="s">
        <v>64</v>
      </c>
      <c r="C11620" s="1" t="s">
        <v>16</v>
      </c>
      <c r="D11620" s="1" t="s">
        <v>40</v>
      </c>
      <c r="E11620" s="1" t="s">
        <v>15</v>
      </c>
    </row>
    <row r="11621" spans="1:5" x14ac:dyDescent="0.25">
      <c r="A11621" s="1">
        <v>323373</v>
      </c>
      <c r="B11621" s="1" t="s">
        <v>64</v>
      </c>
      <c r="C11621" s="1" t="s">
        <v>27</v>
      </c>
      <c r="D11621" s="1" t="s">
        <v>58</v>
      </c>
      <c r="E11621" s="1" t="s">
        <v>15</v>
      </c>
    </row>
    <row r="11622" spans="1:5" x14ac:dyDescent="0.25">
      <c r="A11622" s="1">
        <v>323374</v>
      </c>
      <c r="B11622" s="1" t="s">
        <v>64</v>
      </c>
      <c r="C11622" s="1" t="s">
        <v>27</v>
      </c>
      <c r="D11622" s="1" t="s">
        <v>58</v>
      </c>
      <c r="E11622" s="1" t="s">
        <v>15</v>
      </c>
    </row>
    <row r="11623" spans="1:5" x14ac:dyDescent="0.25">
      <c r="A11623" s="1">
        <v>323375</v>
      </c>
      <c r="B11623" s="1" t="s">
        <v>64</v>
      </c>
      <c r="C11623" s="1" t="s">
        <v>27</v>
      </c>
      <c r="D11623" s="1" t="s">
        <v>58</v>
      </c>
      <c r="E11623" s="1" t="s">
        <v>15</v>
      </c>
    </row>
    <row r="11624" spans="1:5" x14ac:dyDescent="0.25">
      <c r="A11624" s="1">
        <v>323376</v>
      </c>
      <c r="B11624" s="1" t="s">
        <v>12</v>
      </c>
      <c r="C11624" s="1" t="s">
        <v>32</v>
      </c>
      <c r="D11624" s="1" t="s">
        <v>39</v>
      </c>
      <c r="E11624" s="1" t="s">
        <v>15</v>
      </c>
    </row>
    <row r="11625" spans="1:5" x14ac:dyDescent="0.25">
      <c r="A11625" s="1">
        <v>323377</v>
      </c>
      <c r="B11625" s="1" t="s">
        <v>12</v>
      </c>
      <c r="C11625" s="1" t="s">
        <v>32</v>
      </c>
      <c r="D11625" s="1" t="s">
        <v>39</v>
      </c>
      <c r="E11625" s="1" t="s">
        <v>15</v>
      </c>
    </row>
    <row r="11626" spans="1:5" x14ac:dyDescent="0.25">
      <c r="A11626" s="1">
        <v>323383</v>
      </c>
      <c r="B11626" s="1" t="s">
        <v>35</v>
      </c>
      <c r="C11626" s="1" t="s">
        <v>20</v>
      </c>
      <c r="D11626" s="1" t="s">
        <v>61</v>
      </c>
      <c r="E11626" s="1" t="s">
        <v>15</v>
      </c>
    </row>
    <row r="11627" spans="1:5" x14ac:dyDescent="0.25">
      <c r="A11627" s="1">
        <v>323384</v>
      </c>
      <c r="B11627" s="1" t="s">
        <v>12</v>
      </c>
      <c r="C11627" s="1" t="s">
        <v>16</v>
      </c>
      <c r="D11627" s="1" t="s">
        <v>40</v>
      </c>
      <c r="E11627" s="1" t="s">
        <v>15</v>
      </c>
    </row>
    <row r="11628" spans="1:5" x14ac:dyDescent="0.25">
      <c r="A11628" s="1">
        <v>323385</v>
      </c>
      <c r="B11628" s="1" t="s">
        <v>35</v>
      </c>
      <c r="C11628" s="1" t="s">
        <v>29</v>
      </c>
      <c r="D11628" s="1" t="s">
        <v>52</v>
      </c>
      <c r="E11628" s="1" t="s">
        <v>15</v>
      </c>
    </row>
    <row r="11629" spans="1:5" x14ac:dyDescent="0.25">
      <c r="A11629" s="1">
        <v>323386</v>
      </c>
      <c r="B11629" s="1" t="s">
        <v>66</v>
      </c>
      <c r="C11629" s="1" t="s">
        <v>13</v>
      </c>
      <c r="D11629" s="1" t="s">
        <v>37</v>
      </c>
      <c r="E11629" s="1" t="s">
        <v>15</v>
      </c>
    </row>
    <row r="11630" spans="1:5" x14ac:dyDescent="0.25">
      <c r="A11630" s="1">
        <v>323387</v>
      </c>
      <c r="B11630" s="1" t="s">
        <v>12</v>
      </c>
      <c r="C11630" s="1" t="s">
        <v>16</v>
      </c>
      <c r="D11630" s="1" t="s">
        <v>53</v>
      </c>
      <c r="E11630" s="1" t="s">
        <v>15</v>
      </c>
    </row>
    <row r="11631" spans="1:5" x14ac:dyDescent="0.25">
      <c r="A11631" s="1">
        <v>323388</v>
      </c>
      <c r="B11631" s="1" t="s">
        <v>12</v>
      </c>
      <c r="C11631" s="1" t="s">
        <v>16</v>
      </c>
      <c r="D11631" s="1" t="s">
        <v>51</v>
      </c>
      <c r="E11631" s="1" t="s">
        <v>63</v>
      </c>
    </row>
    <row r="11632" spans="1:5" x14ac:dyDescent="0.25">
      <c r="A11632" s="1">
        <v>323389</v>
      </c>
      <c r="B11632" s="1" t="s">
        <v>35</v>
      </c>
      <c r="C11632" s="1" t="s">
        <v>29</v>
      </c>
      <c r="D11632" s="1" t="s">
        <v>52</v>
      </c>
      <c r="E11632" s="1" t="s">
        <v>15</v>
      </c>
    </row>
    <row r="11633" spans="1:5" x14ac:dyDescent="0.25">
      <c r="A11633" s="1">
        <v>323390</v>
      </c>
      <c r="B11633" s="1" t="s">
        <v>66</v>
      </c>
      <c r="C11633" s="1" t="s">
        <v>13</v>
      </c>
      <c r="D11633" s="1" t="s">
        <v>36</v>
      </c>
      <c r="E11633" s="1" t="s">
        <v>15</v>
      </c>
    </row>
    <row r="11634" spans="1:5" x14ac:dyDescent="0.25">
      <c r="A11634" s="1">
        <v>323391</v>
      </c>
      <c r="B11634" s="1" t="s">
        <v>65</v>
      </c>
      <c r="C11634" s="1" t="s">
        <v>16</v>
      </c>
      <c r="D11634" s="1" t="s">
        <v>54</v>
      </c>
      <c r="E11634" s="1" t="s">
        <v>15</v>
      </c>
    </row>
    <row r="11635" spans="1:5" x14ac:dyDescent="0.25">
      <c r="A11635" s="1">
        <v>323392</v>
      </c>
      <c r="B11635" s="1" t="s">
        <v>66</v>
      </c>
      <c r="C11635" s="1" t="s">
        <v>13</v>
      </c>
      <c r="D11635" s="1" t="s">
        <v>14</v>
      </c>
      <c r="E11635" s="1" t="s">
        <v>15</v>
      </c>
    </row>
    <row r="11636" spans="1:5" x14ac:dyDescent="0.25">
      <c r="A11636" s="1">
        <v>323398</v>
      </c>
      <c r="B11636" s="1" t="s">
        <v>65</v>
      </c>
      <c r="C11636" s="1" t="s">
        <v>29</v>
      </c>
      <c r="D11636" s="1" t="s">
        <v>49</v>
      </c>
      <c r="E11636" s="1" t="s">
        <v>15</v>
      </c>
    </row>
    <row r="11637" spans="1:5" x14ac:dyDescent="0.25">
      <c r="A11637" s="1">
        <v>323399</v>
      </c>
      <c r="B11637" s="1" t="s">
        <v>65</v>
      </c>
      <c r="C11637" s="1" t="s">
        <v>27</v>
      </c>
      <c r="D11637" s="1" t="s">
        <v>45</v>
      </c>
      <c r="E11637" s="1" t="s">
        <v>15</v>
      </c>
    </row>
    <row r="11638" spans="1:5" x14ac:dyDescent="0.25">
      <c r="A11638" s="1">
        <v>323400</v>
      </c>
      <c r="B11638" s="1" t="s">
        <v>66</v>
      </c>
      <c r="C11638" s="1" t="s">
        <v>13</v>
      </c>
      <c r="D11638" s="1" t="s">
        <v>21</v>
      </c>
      <c r="E11638" s="1" t="s">
        <v>15</v>
      </c>
    </row>
    <row r="11639" spans="1:5" x14ac:dyDescent="0.25">
      <c r="A11639" s="1">
        <v>323401</v>
      </c>
      <c r="B11639" s="1" t="s">
        <v>35</v>
      </c>
      <c r="C11639" s="1" t="s">
        <v>20</v>
      </c>
      <c r="D11639" s="1" t="s">
        <v>58</v>
      </c>
      <c r="E11639" s="1" t="s">
        <v>15</v>
      </c>
    </row>
    <row r="11640" spans="1:5" x14ac:dyDescent="0.25">
      <c r="A11640" s="1">
        <v>323402</v>
      </c>
      <c r="B11640" s="1" t="s">
        <v>12</v>
      </c>
      <c r="C11640" s="1" t="s">
        <v>13</v>
      </c>
      <c r="D11640" s="1" t="s">
        <v>40</v>
      </c>
      <c r="E11640" s="1" t="s">
        <v>15</v>
      </c>
    </row>
    <row r="11641" spans="1:5" x14ac:dyDescent="0.25">
      <c r="A11641" s="1">
        <v>323404</v>
      </c>
      <c r="B11641" s="1" t="s">
        <v>64</v>
      </c>
      <c r="C11641" s="1" t="s">
        <v>16</v>
      </c>
      <c r="D11641" s="1" t="s">
        <v>40</v>
      </c>
      <c r="E11641" s="1" t="s">
        <v>15</v>
      </c>
    </row>
    <row r="11642" spans="1:5" x14ac:dyDescent="0.25">
      <c r="A11642" s="1">
        <v>323405</v>
      </c>
      <c r="B11642" s="1" t="s">
        <v>64</v>
      </c>
      <c r="C11642" s="1" t="s">
        <v>29</v>
      </c>
      <c r="D11642" s="1" t="s">
        <v>21</v>
      </c>
      <c r="E11642" s="1" t="s">
        <v>15</v>
      </c>
    </row>
    <row r="11643" spans="1:5" x14ac:dyDescent="0.25">
      <c r="A11643" s="1">
        <v>323406</v>
      </c>
      <c r="B11643" s="1" t="s">
        <v>64</v>
      </c>
      <c r="C11643" s="1" t="s">
        <v>16</v>
      </c>
      <c r="D11643" s="1" t="s">
        <v>40</v>
      </c>
      <c r="E11643" s="1" t="s">
        <v>15</v>
      </c>
    </row>
    <row r="11644" spans="1:5" x14ac:dyDescent="0.25">
      <c r="A11644" s="1">
        <v>323407</v>
      </c>
      <c r="B11644" s="1" t="s">
        <v>12</v>
      </c>
      <c r="C11644" s="1" t="s">
        <v>20</v>
      </c>
      <c r="D11644" s="1" t="s">
        <v>61</v>
      </c>
      <c r="E11644" s="1" t="s">
        <v>15</v>
      </c>
    </row>
    <row r="11645" spans="1:5" x14ac:dyDescent="0.25">
      <c r="A11645" s="1">
        <v>323408</v>
      </c>
      <c r="B11645" s="1" t="s">
        <v>65</v>
      </c>
      <c r="C11645" s="1" t="s">
        <v>16</v>
      </c>
      <c r="D11645" s="1" t="s">
        <v>33</v>
      </c>
      <c r="E11645" s="1" t="s">
        <v>15</v>
      </c>
    </row>
    <row r="11646" spans="1:5" x14ac:dyDescent="0.25">
      <c r="A11646" s="1">
        <v>323409</v>
      </c>
      <c r="B11646" s="1" t="s">
        <v>65</v>
      </c>
      <c r="C11646" s="1" t="s">
        <v>29</v>
      </c>
      <c r="D11646" s="1" t="s">
        <v>26</v>
      </c>
      <c r="E11646" s="1" t="s">
        <v>63</v>
      </c>
    </row>
    <row r="11647" spans="1:5" x14ac:dyDescent="0.25">
      <c r="A11647" s="1">
        <v>323410</v>
      </c>
      <c r="B11647" s="1" t="s">
        <v>65</v>
      </c>
      <c r="C11647" s="1" t="s">
        <v>13</v>
      </c>
      <c r="D11647" s="1" t="s">
        <v>26</v>
      </c>
      <c r="E11647" s="1" t="s">
        <v>63</v>
      </c>
    </row>
    <row r="11648" spans="1:5" x14ac:dyDescent="0.25">
      <c r="A11648" s="1">
        <v>323411</v>
      </c>
      <c r="B11648" s="1" t="s">
        <v>65</v>
      </c>
      <c r="C11648" s="1" t="s">
        <v>20</v>
      </c>
      <c r="D11648" s="1" t="s">
        <v>26</v>
      </c>
      <c r="E11648" s="1" t="s">
        <v>63</v>
      </c>
    </row>
    <row r="11649" spans="1:5" x14ac:dyDescent="0.25">
      <c r="A11649" s="1">
        <v>323413</v>
      </c>
      <c r="B11649" s="1" t="s">
        <v>65</v>
      </c>
      <c r="C11649" s="1" t="s">
        <v>20</v>
      </c>
      <c r="D11649" s="1" t="s">
        <v>61</v>
      </c>
      <c r="E11649" s="1" t="s">
        <v>15</v>
      </c>
    </row>
    <row r="11650" spans="1:5" x14ac:dyDescent="0.25">
      <c r="A11650" s="1">
        <v>323414</v>
      </c>
      <c r="B11650" s="1" t="s">
        <v>12</v>
      </c>
      <c r="C11650" s="1" t="s">
        <v>16</v>
      </c>
      <c r="D11650" s="1" t="s">
        <v>40</v>
      </c>
      <c r="E11650" s="1" t="s">
        <v>15</v>
      </c>
    </row>
    <row r="11651" spans="1:5" x14ac:dyDescent="0.25">
      <c r="A11651" s="1">
        <v>323415</v>
      </c>
      <c r="B11651" s="1" t="s">
        <v>35</v>
      </c>
      <c r="C11651" s="1" t="s">
        <v>29</v>
      </c>
      <c r="D11651" s="1" t="s">
        <v>49</v>
      </c>
      <c r="E11651" s="1" t="s">
        <v>15</v>
      </c>
    </row>
    <row r="11652" spans="1:5" x14ac:dyDescent="0.25">
      <c r="A11652" s="1">
        <v>323417</v>
      </c>
      <c r="B11652" s="1" t="s">
        <v>35</v>
      </c>
      <c r="C11652" s="1" t="s">
        <v>22</v>
      </c>
      <c r="D11652" s="1" t="s">
        <v>19</v>
      </c>
      <c r="E11652" s="1" t="s">
        <v>15</v>
      </c>
    </row>
    <row r="11653" spans="1:5" x14ac:dyDescent="0.25">
      <c r="A11653" s="1">
        <v>323418</v>
      </c>
      <c r="B11653" s="1" t="s">
        <v>66</v>
      </c>
      <c r="C11653" s="1" t="s">
        <v>27</v>
      </c>
      <c r="D11653" s="1" t="s">
        <v>57</v>
      </c>
      <c r="E11653" s="1" t="s">
        <v>15</v>
      </c>
    </row>
    <row r="11654" spans="1:5" x14ac:dyDescent="0.25">
      <c r="A11654" s="1">
        <v>323419</v>
      </c>
      <c r="B11654" s="1" t="s">
        <v>35</v>
      </c>
      <c r="C11654" s="1" t="s">
        <v>22</v>
      </c>
      <c r="D11654" s="1" t="s">
        <v>43</v>
      </c>
      <c r="E11654" s="1" t="s">
        <v>15</v>
      </c>
    </row>
    <row r="11655" spans="1:5" x14ac:dyDescent="0.25">
      <c r="A11655" s="1">
        <v>323420</v>
      </c>
      <c r="B11655" s="1" t="s">
        <v>35</v>
      </c>
      <c r="C11655" s="1" t="s">
        <v>22</v>
      </c>
      <c r="D11655" s="1" t="s">
        <v>43</v>
      </c>
      <c r="E11655" s="1" t="s">
        <v>15</v>
      </c>
    </row>
    <row r="11656" spans="1:5" x14ac:dyDescent="0.25">
      <c r="A11656" s="1">
        <v>323421</v>
      </c>
      <c r="B11656" s="1" t="s">
        <v>35</v>
      </c>
      <c r="C11656" s="1" t="s">
        <v>22</v>
      </c>
      <c r="D11656" s="1" t="s">
        <v>19</v>
      </c>
      <c r="E11656" s="1" t="s">
        <v>15</v>
      </c>
    </row>
    <row r="11657" spans="1:5" x14ac:dyDescent="0.25">
      <c r="A11657" s="1">
        <v>323424</v>
      </c>
      <c r="B11657" s="1" t="s">
        <v>66</v>
      </c>
      <c r="C11657" s="1" t="s">
        <v>29</v>
      </c>
      <c r="D11657" s="1" t="s">
        <v>61</v>
      </c>
      <c r="E11657" s="1" t="s">
        <v>15</v>
      </c>
    </row>
    <row r="11658" spans="1:5" x14ac:dyDescent="0.25">
      <c r="A11658" s="1">
        <v>323425</v>
      </c>
      <c r="B11658" s="1" t="s">
        <v>64</v>
      </c>
      <c r="C11658" s="1" t="s">
        <v>29</v>
      </c>
      <c r="D11658" s="1" t="s">
        <v>21</v>
      </c>
      <c r="E11658" s="1" t="s">
        <v>15</v>
      </c>
    </row>
    <row r="11659" spans="1:5" x14ac:dyDescent="0.25">
      <c r="A11659" s="1">
        <v>323426</v>
      </c>
      <c r="B11659" s="1" t="s">
        <v>65</v>
      </c>
      <c r="C11659" s="1" t="s">
        <v>13</v>
      </c>
      <c r="D11659" s="1" t="s">
        <v>26</v>
      </c>
      <c r="E11659" s="1" t="s">
        <v>15</v>
      </c>
    </row>
    <row r="11660" spans="1:5" x14ac:dyDescent="0.25">
      <c r="A11660" s="1">
        <v>323427</v>
      </c>
      <c r="B11660" s="1" t="s">
        <v>65</v>
      </c>
      <c r="C11660" s="1" t="s">
        <v>29</v>
      </c>
      <c r="D11660" s="1" t="s">
        <v>26</v>
      </c>
      <c r="E11660" s="1" t="s">
        <v>15</v>
      </c>
    </row>
    <row r="11661" spans="1:5" x14ac:dyDescent="0.25">
      <c r="A11661" s="1">
        <v>323428</v>
      </c>
      <c r="B11661" s="1" t="s">
        <v>65</v>
      </c>
      <c r="C11661" s="1" t="s">
        <v>20</v>
      </c>
      <c r="D11661" s="1" t="s">
        <v>26</v>
      </c>
      <c r="E11661" s="1" t="s">
        <v>15</v>
      </c>
    </row>
    <row r="11662" spans="1:5" x14ac:dyDescent="0.25">
      <c r="A11662" s="1">
        <v>323429</v>
      </c>
      <c r="B11662" s="1" t="s">
        <v>12</v>
      </c>
      <c r="C11662" s="1" t="s">
        <v>13</v>
      </c>
      <c r="D11662" s="1" t="s">
        <v>45</v>
      </c>
      <c r="E11662" s="1" t="s">
        <v>15</v>
      </c>
    </row>
    <row r="11663" spans="1:5" x14ac:dyDescent="0.25">
      <c r="A11663" s="1">
        <v>323430</v>
      </c>
      <c r="B11663" s="1" t="s">
        <v>65</v>
      </c>
      <c r="C11663" s="1" t="s">
        <v>29</v>
      </c>
      <c r="D11663" s="1" t="s">
        <v>26</v>
      </c>
      <c r="E11663" s="1" t="s">
        <v>63</v>
      </c>
    </row>
    <row r="11664" spans="1:5" x14ac:dyDescent="0.25">
      <c r="A11664" s="1">
        <v>323431</v>
      </c>
      <c r="B11664" s="1" t="s">
        <v>65</v>
      </c>
      <c r="C11664" s="1" t="s">
        <v>20</v>
      </c>
      <c r="D11664" s="1" t="s">
        <v>26</v>
      </c>
      <c r="E11664" s="1" t="s">
        <v>63</v>
      </c>
    </row>
    <row r="11665" spans="1:5" x14ac:dyDescent="0.25">
      <c r="A11665" s="1">
        <v>323432</v>
      </c>
      <c r="B11665" s="1" t="s">
        <v>65</v>
      </c>
      <c r="C11665" s="1" t="s">
        <v>13</v>
      </c>
      <c r="D11665" s="1" t="s">
        <v>26</v>
      </c>
      <c r="E11665" s="1" t="s">
        <v>63</v>
      </c>
    </row>
    <row r="11666" spans="1:5" x14ac:dyDescent="0.25">
      <c r="A11666" s="1">
        <v>323433</v>
      </c>
      <c r="B11666" s="1" t="s">
        <v>35</v>
      </c>
      <c r="C11666" s="1" t="s">
        <v>20</v>
      </c>
      <c r="D11666" s="1" t="s">
        <v>58</v>
      </c>
      <c r="E11666" s="1" t="s">
        <v>15</v>
      </c>
    </row>
    <row r="11667" spans="1:5" x14ac:dyDescent="0.25">
      <c r="A11667" s="1">
        <v>323434</v>
      </c>
      <c r="B11667" s="1" t="s">
        <v>35</v>
      </c>
      <c r="C11667" s="1" t="s">
        <v>29</v>
      </c>
      <c r="D11667" s="1" t="s">
        <v>49</v>
      </c>
      <c r="E11667" s="1" t="s">
        <v>15</v>
      </c>
    </row>
    <row r="11668" spans="1:5" x14ac:dyDescent="0.25">
      <c r="A11668" s="1">
        <v>323435</v>
      </c>
      <c r="B11668" s="1" t="s">
        <v>35</v>
      </c>
      <c r="C11668" s="1" t="s">
        <v>27</v>
      </c>
      <c r="D11668" s="1" t="s">
        <v>58</v>
      </c>
      <c r="E11668" s="1" t="s">
        <v>15</v>
      </c>
    </row>
    <row r="11669" spans="1:5" x14ac:dyDescent="0.25">
      <c r="A11669" s="1">
        <v>323436</v>
      </c>
      <c r="B11669" s="1" t="s">
        <v>65</v>
      </c>
      <c r="C11669" s="1" t="s">
        <v>29</v>
      </c>
      <c r="D11669" s="1" t="s">
        <v>40</v>
      </c>
      <c r="E11669" s="1" t="s">
        <v>15</v>
      </c>
    </row>
    <row r="11670" spans="1:5" x14ac:dyDescent="0.25">
      <c r="A11670" s="1">
        <v>323437</v>
      </c>
      <c r="B11670" s="1" t="s">
        <v>65</v>
      </c>
      <c r="C11670" s="1" t="s">
        <v>29</v>
      </c>
      <c r="D11670" s="1" t="s">
        <v>49</v>
      </c>
      <c r="E11670" s="1" t="s">
        <v>15</v>
      </c>
    </row>
    <row r="11671" spans="1:5" x14ac:dyDescent="0.25">
      <c r="A11671" s="1">
        <v>323438</v>
      </c>
      <c r="B11671" s="1" t="s">
        <v>65</v>
      </c>
      <c r="C11671" s="1" t="s">
        <v>20</v>
      </c>
      <c r="D11671" s="1" t="s">
        <v>30</v>
      </c>
      <c r="E11671" s="1" t="s">
        <v>15</v>
      </c>
    </row>
    <row r="11672" spans="1:5" x14ac:dyDescent="0.25">
      <c r="A11672" s="1">
        <v>323439</v>
      </c>
      <c r="B11672" s="1" t="s">
        <v>65</v>
      </c>
      <c r="C11672" s="1" t="s">
        <v>29</v>
      </c>
      <c r="D11672" s="1" t="s">
        <v>49</v>
      </c>
      <c r="E11672" s="1" t="s">
        <v>15</v>
      </c>
    </row>
    <row r="11673" spans="1:5" x14ac:dyDescent="0.25">
      <c r="A11673" s="1">
        <v>323440</v>
      </c>
      <c r="B11673" s="1" t="s">
        <v>66</v>
      </c>
      <c r="C11673" s="1" t="s">
        <v>16</v>
      </c>
      <c r="D11673" s="1" t="s">
        <v>60</v>
      </c>
      <c r="E11673" s="1" t="s">
        <v>15</v>
      </c>
    </row>
    <row r="11674" spans="1:5" x14ac:dyDescent="0.25">
      <c r="A11674" s="1">
        <v>323441</v>
      </c>
      <c r="B11674" s="1" t="s">
        <v>64</v>
      </c>
      <c r="C11674" s="1" t="s">
        <v>29</v>
      </c>
      <c r="D11674" s="1" t="s">
        <v>21</v>
      </c>
      <c r="E11674" s="1" t="s">
        <v>15</v>
      </c>
    </row>
    <row r="11675" spans="1:5" x14ac:dyDescent="0.25">
      <c r="A11675" s="1">
        <v>323442</v>
      </c>
      <c r="B11675" s="1" t="s">
        <v>35</v>
      </c>
      <c r="C11675" s="1" t="s">
        <v>20</v>
      </c>
      <c r="D11675" s="1" t="s">
        <v>61</v>
      </c>
      <c r="E11675" s="1" t="s">
        <v>15</v>
      </c>
    </row>
    <row r="11676" spans="1:5" x14ac:dyDescent="0.25">
      <c r="A11676" s="1">
        <v>323443</v>
      </c>
      <c r="B11676" s="1" t="s">
        <v>35</v>
      </c>
      <c r="C11676" s="1" t="s">
        <v>20</v>
      </c>
      <c r="D11676" s="1" t="s">
        <v>61</v>
      </c>
      <c r="E11676" s="1" t="s">
        <v>15</v>
      </c>
    </row>
    <row r="11677" spans="1:5" x14ac:dyDescent="0.25">
      <c r="A11677" s="1">
        <v>323444</v>
      </c>
      <c r="B11677" s="1" t="s">
        <v>35</v>
      </c>
      <c r="C11677" s="1" t="s">
        <v>16</v>
      </c>
      <c r="D11677" s="1" t="s">
        <v>40</v>
      </c>
      <c r="E11677" s="1" t="s">
        <v>15</v>
      </c>
    </row>
    <row r="11678" spans="1:5" x14ac:dyDescent="0.25">
      <c r="A11678" s="1">
        <v>323445</v>
      </c>
      <c r="B11678" s="1" t="s">
        <v>35</v>
      </c>
      <c r="C11678" s="1" t="s">
        <v>16</v>
      </c>
      <c r="D11678" s="1" t="s">
        <v>40</v>
      </c>
      <c r="E11678" s="1" t="s">
        <v>15</v>
      </c>
    </row>
    <row r="11679" spans="1:5" x14ac:dyDescent="0.25">
      <c r="A11679" s="1">
        <v>323446</v>
      </c>
      <c r="B11679" s="1" t="s">
        <v>65</v>
      </c>
      <c r="C11679" s="1" t="s">
        <v>13</v>
      </c>
      <c r="D11679" s="1" t="s">
        <v>33</v>
      </c>
      <c r="E11679" s="1" t="s">
        <v>15</v>
      </c>
    </row>
    <row r="11680" spans="1:5" x14ac:dyDescent="0.25">
      <c r="A11680" s="1">
        <v>323447</v>
      </c>
      <c r="B11680" s="1" t="s">
        <v>65</v>
      </c>
      <c r="C11680" s="1" t="s">
        <v>27</v>
      </c>
      <c r="D11680" s="1" t="s">
        <v>57</v>
      </c>
      <c r="E11680" s="1" t="s">
        <v>63</v>
      </c>
    </row>
    <row r="11681" spans="1:5" x14ac:dyDescent="0.25">
      <c r="A11681" s="1">
        <v>323448</v>
      </c>
      <c r="B11681" s="1" t="s">
        <v>35</v>
      </c>
      <c r="C11681" s="1" t="s">
        <v>20</v>
      </c>
      <c r="D11681" s="1" t="s">
        <v>30</v>
      </c>
      <c r="E11681" s="1" t="s">
        <v>15</v>
      </c>
    </row>
    <row r="11682" spans="1:5" x14ac:dyDescent="0.25">
      <c r="A11682" s="1">
        <v>323449</v>
      </c>
      <c r="B11682" s="1" t="s">
        <v>12</v>
      </c>
      <c r="C11682" s="1" t="s">
        <v>22</v>
      </c>
      <c r="D11682" s="1" t="s">
        <v>38</v>
      </c>
      <c r="E11682" s="1" t="s">
        <v>15</v>
      </c>
    </row>
    <row r="11683" spans="1:5" x14ac:dyDescent="0.25">
      <c r="A11683" s="1">
        <v>323450</v>
      </c>
      <c r="B11683" s="1" t="s">
        <v>66</v>
      </c>
      <c r="C11683" s="1" t="s">
        <v>13</v>
      </c>
      <c r="D11683" s="1" t="s">
        <v>24</v>
      </c>
      <c r="E11683" s="1" t="s">
        <v>15</v>
      </c>
    </row>
    <row r="11684" spans="1:5" x14ac:dyDescent="0.25">
      <c r="A11684" s="1">
        <v>323451</v>
      </c>
      <c r="B11684" s="1" t="s">
        <v>65</v>
      </c>
      <c r="C11684" s="1" t="s">
        <v>20</v>
      </c>
      <c r="D11684" s="1" t="s">
        <v>57</v>
      </c>
      <c r="E11684" s="1" t="s">
        <v>63</v>
      </c>
    </row>
    <row r="11685" spans="1:5" x14ac:dyDescent="0.25">
      <c r="A11685" s="1">
        <v>323452</v>
      </c>
      <c r="B11685" s="1" t="s">
        <v>66</v>
      </c>
      <c r="C11685" s="1" t="s">
        <v>13</v>
      </c>
      <c r="D11685" s="1" t="s">
        <v>36</v>
      </c>
      <c r="E11685" s="1" t="s">
        <v>15</v>
      </c>
    </row>
    <row r="11686" spans="1:5" x14ac:dyDescent="0.25">
      <c r="A11686" s="1">
        <v>323454</v>
      </c>
      <c r="B11686" s="1" t="s">
        <v>12</v>
      </c>
      <c r="C11686" s="1" t="s">
        <v>13</v>
      </c>
      <c r="D11686" s="1" t="s">
        <v>33</v>
      </c>
      <c r="E11686" s="1" t="s">
        <v>15</v>
      </c>
    </row>
    <row r="11687" spans="1:5" x14ac:dyDescent="0.25">
      <c r="A11687" s="1">
        <v>323455</v>
      </c>
      <c r="B11687" s="1" t="s">
        <v>35</v>
      </c>
      <c r="C11687" s="1" t="s">
        <v>16</v>
      </c>
      <c r="D11687" s="1" t="s">
        <v>40</v>
      </c>
      <c r="E11687" s="1" t="s">
        <v>15</v>
      </c>
    </row>
    <row r="11688" spans="1:5" x14ac:dyDescent="0.25">
      <c r="A11688" s="1">
        <v>323456</v>
      </c>
      <c r="B11688" s="1" t="s">
        <v>65</v>
      </c>
      <c r="C11688" s="1" t="s">
        <v>27</v>
      </c>
      <c r="D11688" s="1" t="s">
        <v>57</v>
      </c>
      <c r="E11688" s="1" t="s">
        <v>15</v>
      </c>
    </row>
    <row r="11689" spans="1:5" x14ac:dyDescent="0.25">
      <c r="A11689" s="1">
        <v>323457</v>
      </c>
      <c r="B11689" s="1" t="s">
        <v>65</v>
      </c>
      <c r="C11689" s="1" t="s">
        <v>20</v>
      </c>
      <c r="D11689" s="1" t="s">
        <v>57</v>
      </c>
      <c r="E11689" s="1" t="s">
        <v>15</v>
      </c>
    </row>
    <row r="11690" spans="1:5" x14ac:dyDescent="0.25">
      <c r="A11690" s="1">
        <v>323462</v>
      </c>
      <c r="B11690" s="1" t="s">
        <v>66</v>
      </c>
      <c r="C11690" s="1" t="s">
        <v>13</v>
      </c>
      <c r="D11690" s="1" t="s">
        <v>58</v>
      </c>
      <c r="E11690" s="1" t="s">
        <v>15</v>
      </c>
    </row>
    <row r="11691" spans="1:5" x14ac:dyDescent="0.25">
      <c r="A11691" s="1">
        <v>323465</v>
      </c>
      <c r="B11691" s="1" t="s">
        <v>65</v>
      </c>
      <c r="C11691" s="1" t="s">
        <v>29</v>
      </c>
      <c r="D11691" s="1" t="s">
        <v>26</v>
      </c>
      <c r="E11691" s="1" t="s">
        <v>63</v>
      </c>
    </row>
    <row r="11692" spans="1:5" x14ac:dyDescent="0.25">
      <c r="A11692" s="1">
        <v>323466</v>
      </c>
      <c r="B11692" s="1" t="s">
        <v>65</v>
      </c>
      <c r="C11692" s="1" t="s">
        <v>20</v>
      </c>
      <c r="D11692" s="1" t="s">
        <v>26</v>
      </c>
      <c r="E11692" s="1" t="s">
        <v>63</v>
      </c>
    </row>
    <row r="11693" spans="1:5" x14ac:dyDescent="0.25">
      <c r="A11693" s="1">
        <v>323467</v>
      </c>
      <c r="B11693" s="1" t="s">
        <v>65</v>
      </c>
      <c r="C11693" s="1" t="s">
        <v>13</v>
      </c>
      <c r="D11693" s="1" t="s">
        <v>26</v>
      </c>
      <c r="E11693" s="1" t="s">
        <v>63</v>
      </c>
    </row>
    <row r="11694" spans="1:5" x14ac:dyDescent="0.25">
      <c r="A11694" s="1">
        <v>323468</v>
      </c>
      <c r="B11694" s="1" t="s">
        <v>65</v>
      </c>
      <c r="C11694" s="1" t="s">
        <v>29</v>
      </c>
      <c r="D11694" s="1" t="s">
        <v>26</v>
      </c>
      <c r="E11694" s="1" t="s">
        <v>63</v>
      </c>
    </row>
    <row r="11695" spans="1:5" x14ac:dyDescent="0.25">
      <c r="A11695" s="1">
        <v>323469</v>
      </c>
      <c r="B11695" s="1" t="s">
        <v>65</v>
      </c>
      <c r="C11695" s="1" t="s">
        <v>13</v>
      </c>
      <c r="D11695" s="1" t="s">
        <v>26</v>
      </c>
      <c r="E11695" s="1" t="s">
        <v>15</v>
      </c>
    </row>
    <row r="11696" spans="1:5" x14ac:dyDescent="0.25">
      <c r="A11696" s="1">
        <v>323470</v>
      </c>
      <c r="B11696" s="1" t="s">
        <v>65</v>
      </c>
      <c r="C11696" s="1" t="s">
        <v>20</v>
      </c>
      <c r="D11696" s="1" t="s">
        <v>26</v>
      </c>
      <c r="E11696" s="1" t="s">
        <v>63</v>
      </c>
    </row>
    <row r="11697" spans="1:5" x14ac:dyDescent="0.25">
      <c r="A11697" s="1">
        <v>323472</v>
      </c>
      <c r="B11697" s="1" t="s">
        <v>65</v>
      </c>
      <c r="C11697" s="1" t="s">
        <v>20</v>
      </c>
      <c r="D11697" s="1" t="s">
        <v>26</v>
      </c>
      <c r="E11697" s="1" t="s">
        <v>63</v>
      </c>
    </row>
    <row r="11698" spans="1:5" x14ac:dyDescent="0.25">
      <c r="A11698" s="1">
        <v>323473</v>
      </c>
      <c r="B11698" s="1" t="s">
        <v>65</v>
      </c>
      <c r="C11698" s="1" t="s">
        <v>13</v>
      </c>
      <c r="D11698" s="1" t="s">
        <v>26</v>
      </c>
      <c r="E11698" s="1" t="s">
        <v>63</v>
      </c>
    </row>
    <row r="11699" spans="1:5" x14ac:dyDescent="0.25">
      <c r="A11699" s="1">
        <v>323474</v>
      </c>
      <c r="B11699" s="1" t="s">
        <v>65</v>
      </c>
      <c r="C11699" s="1" t="s">
        <v>29</v>
      </c>
      <c r="D11699" s="1" t="s">
        <v>26</v>
      </c>
      <c r="E11699" s="1" t="s">
        <v>63</v>
      </c>
    </row>
    <row r="11700" spans="1:5" x14ac:dyDescent="0.25">
      <c r="A11700" s="1">
        <v>323475</v>
      </c>
      <c r="B11700" s="1" t="s">
        <v>65</v>
      </c>
      <c r="C11700" s="1" t="s">
        <v>13</v>
      </c>
      <c r="D11700" s="1" t="s">
        <v>26</v>
      </c>
      <c r="E11700" s="1" t="s">
        <v>63</v>
      </c>
    </row>
    <row r="11701" spans="1:5" x14ac:dyDescent="0.25">
      <c r="A11701" s="1">
        <v>323476</v>
      </c>
      <c r="B11701" s="1" t="s">
        <v>65</v>
      </c>
      <c r="C11701" s="1" t="s">
        <v>20</v>
      </c>
      <c r="D11701" s="1" t="s">
        <v>26</v>
      </c>
      <c r="E11701" s="1" t="s">
        <v>63</v>
      </c>
    </row>
    <row r="11702" spans="1:5" x14ac:dyDescent="0.25">
      <c r="A11702" s="1">
        <v>323477</v>
      </c>
      <c r="B11702" s="1" t="s">
        <v>65</v>
      </c>
      <c r="C11702" s="1" t="s">
        <v>29</v>
      </c>
      <c r="D11702" s="1" t="s">
        <v>26</v>
      </c>
      <c r="E11702" s="1" t="s">
        <v>63</v>
      </c>
    </row>
    <row r="11703" spans="1:5" x14ac:dyDescent="0.25">
      <c r="A11703" s="1">
        <v>323478</v>
      </c>
      <c r="B11703" s="1" t="s">
        <v>66</v>
      </c>
      <c r="C11703" s="1" t="s">
        <v>16</v>
      </c>
      <c r="D11703" s="1" t="s">
        <v>40</v>
      </c>
      <c r="E11703" s="1" t="s">
        <v>15</v>
      </c>
    </row>
    <row r="11704" spans="1:5" x14ac:dyDescent="0.25">
      <c r="A11704" s="1">
        <v>323479</v>
      </c>
      <c r="B11704" s="1" t="s">
        <v>66</v>
      </c>
      <c r="C11704" s="1" t="s">
        <v>16</v>
      </c>
      <c r="D11704" s="1" t="s">
        <v>40</v>
      </c>
      <c r="E11704" s="1" t="s">
        <v>15</v>
      </c>
    </row>
    <row r="11705" spans="1:5" x14ac:dyDescent="0.25">
      <c r="A11705" s="1">
        <v>323480</v>
      </c>
      <c r="B11705" s="1" t="s">
        <v>66</v>
      </c>
      <c r="C11705" s="1" t="s">
        <v>16</v>
      </c>
      <c r="D11705" s="1" t="s">
        <v>40</v>
      </c>
      <c r="E11705" s="1" t="s">
        <v>15</v>
      </c>
    </row>
    <row r="11706" spans="1:5" x14ac:dyDescent="0.25">
      <c r="A11706" s="1">
        <v>323481</v>
      </c>
      <c r="B11706" s="1" t="s">
        <v>35</v>
      </c>
      <c r="C11706" s="1" t="s">
        <v>20</v>
      </c>
      <c r="D11706" s="1" t="s">
        <v>26</v>
      </c>
      <c r="E11706" s="1" t="s">
        <v>15</v>
      </c>
    </row>
    <row r="11707" spans="1:5" x14ac:dyDescent="0.25">
      <c r="A11707" s="1">
        <v>323482</v>
      </c>
      <c r="B11707" s="1" t="s">
        <v>66</v>
      </c>
      <c r="C11707" s="1" t="s">
        <v>16</v>
      </c>
      <c r="D11707" s="1" t="s">
        <v>40</v>
      </c>
      <c r="E11707" s="1" t="s">
        <v>15</v>
      </c>
    </row>
    <row r="11708" spans="1:5" x14ac:dyDescent="0.25">
      <c r="A11708" s="1">
        <v>323483</v>
      </c>
      <c r="B11708" s="1" t="s">
        <v>65</v>
      </c>
      <c r="C11708" s="1" t="s">
        <v>29</v>
      </c>
      <c r="D11708" s="1" t="s">
        <v>26</v>
      </c>
      <c r="E11708" s="1" t="s">
        <v>63</v>
      </c>
    </row>
    <row r="11709" spans="1:5" x14ac:dyDescent="0.25">
      <c r="A11709" s="1">
        <v>323484</v>
      </c>
      <c r="B11709" s="1" t="s">
        <v>65</v>
      </c>
      <c r="C11709" s="1" t="s">
        <v>13</v>
      </c>
      <c r="D11709" s="1" t="s">
        <v>26</v>
      </c>
      <c r="E11709" s="1" t="s">
        <v>15</v>
      </c>
    </row>
    <row r="11710" spans="1:5" x14ac:dyDescent="0.25">
      <c r="A11710" s="1">
        <v>323485</v>
      </c>
      <c r="B11710" s="1" t="s">
        <v>65</v>
      </c>
      <c r="C11710" s="1" t="s">
        <v>20</v>
      </c>
      <c r="D11710" s="1" t="s">
        <v>26</v>
      </c>
      <c r="E11710" s="1" t="s">
        <v>63</v>
      </c>
    </row>
    <row r="11711" spans="1:5" x14ac:dyDescent="0.25">
      <c r="A11711" s="1">
        <v>323487</v>
      </c>
      <c r="B11711" s="1" t="s">
        <v>35</v>
      </c>
      <c r="C11711" s="1" t="s">
        <v>20</v>
      </c>
      <c r="D11711" s="1" t="s">
        <v>58</v>
      </c>
      <c r="E11711" s="1" t="s">
        <v>15</v>
      </c>
    </row>
    <row r="11712" spans="1:5" x14ac:dyDescent="0.25">
      <c r="A11712" s="1">
        <v>323499</v>
      </c>
      <c r="B11712" s="1" t="s">
        <v>66</v>
      </c>
      <c r="C11712" s="1" t="s">
        <v>29</v>
      </c>
      <c r="D11712" s="1" t="s">
        <v>52</v>
      </c>
      <c r="E11712" s="1" t="s">
        <v>15</v>
      </c>
    </row>
    <row r="11713" spans="1:5" x14ac:dyDescent="0.25">
      <c r="A11713" s="1">
        <v>323501</v>
      </c>
      <c r="B11713" s="1" t="s">
        <v>35</v>
      </c>
      <c r="C11713" s="1" t="s">
        <v>20</v>
      </c>
      <c r="D11713" s="1" t="s">
        <v>58</v>
      </c>
      <c r="E11713" s="1" t="s">
        <v>15</v>
      </c>
    </row>
    <row r="11714" spans="1:5" x14ac:dyDescent="0.25">
      <c r="A11714" s="1">
        <v>323502</v>
      </c>
      <c r="B11714" s="1" t="s">
        <v>12</v>
      </c>
      <c r="C11714" s="1" t="s">
        <v>13</v>
      </c>
      <c r="D11714" s="1" t="s">
        <v>44</v>
      </c>
      <c r="E11714" s="1" t="s">
        <v>15</v>
      </c>
    </row>
    <row r="11715" spans="1:5" x14ac:dyDescent="0.25">
      <c r="A11715" s="1">
        <v>323503</v>
      </c>
      <c r="B11715" s="1" t="s">
        <v>12</v>
      </c>
      <c r="C11715" s="1" t="s">
        <v>13</v>
      </c>
      <c r="D11715" s="1" t="s">
        <v>44</v>
      </c>
      <c r="E11715" s="1" t="s">
        <v>15</v>
      </c>
    </row>
    <row r="11716" spans="1:5" x14ac:dyDescent="0.25">
      <c r="A11716" s="1">
        <v>323504</v>
      </c>
      <c r="B11716" s="1" t="s">
        <v>12</v>
      </c>
      <c r="C11716" s="1" t="s">
        <v>13</v>
      </c>
      <c r="D11716" s="1" t="s">
        <v>44</v>
      </c>
      <c r="E11716" s="1" t="s">
        <v>15</v>
      </c>
    </row>
    <row r="11717" spans="1:5" x14ac:dyDescent="0.25">
      <c r="A11717" s="1">
        <v>323505</v>
      </c>
      <c r="B11717" s="1" t="s">
        <v>12</v>
      </c>
      <c r="C11717" s="1" t="s">
        <v>13</v>
      </c>
      <c r="D11717" s="1" t="s">
        <v>44</v>
      </c>
      <c r="E11717" s="1" t="s">
        <v>15</v>
      </c>
    </row>
    <row r="11718" spans="1:5" x14ac:dyDescent="0.25">
      <c r="A11718" s="1">
        <v>323506</v>
      </c>
      <c r="B11718" s="1" t="s">
        <v>12</v>
      </c>
      <c r="C11718" s="1" t="s">
        <v>13</v>
      </c>
      <c r="D11718" s="1" t="s">
        <v>44</v>
      </c>
      <c r="E11718" s="1" t="s">
        <v>15</v>
      </c>
    </row>
    <row r="11719" spans="1:5" x14ac:dyDescent="0.25">
      <c r="A11719" s="1">
        <v>323507</v>
      </c>
      <c r="B11719" s="1" t="s">
        <v>12</v>
      </c>
      <c r="C11719" s="1" t="s">
        <v>13</v>
      </c>
      <c r="D11719" s="1" t="s">
        <v>14</v>
      </c>
      <c r="E11719" s="1" t="s">
        <v>15</v>
      </c>
    </row>
    <row r="11720" spans="1:5" x14ac:dyDescent="0.25">
      <c r="A11720" s="1">
        <v>323508</v>
      </c>
      <c r="B11720" s="1" t="s">
        <v>35</v>
      </c>
      <c r="C11720" s="1" t="s">
        <v>20</v>
      </c>
      <c r="D11720" s="1" t="s">
        <v>58</v>
      </c>
      <c r="E11720" s="1" t="s">
        <v>15</v>
      </c>
    </row>
    <row r="11721" spans="1:5" x14ac:dyDescent="0.25">
      <c r="A11721" s="1">
        <v>323535</v>
      </c>
      <c r="B11721" s="1" t="s">
        <v>66</v>
      </c>
      <c r="C11721" s="1" t="s">
        <v>16</v>
      </c>
      <c r="D11721" s="1" t="s">
        <v>40</v>
      </c>
      <c r="E11721" s="1" t="s">
        <v>15</v>
      </c>
    </row>
    <row r="11722" spans="1:5" x14ac:dyDescent="0.25">
      <c r="A11722" s="1">
        <v>323538</v>
      </c>
      <c r="B11722" s="1" t="s">
        <v>66</v>
      </c>
      <c r="C11722" s="1" t="s">
        <v>22</v>
      </c>
      <c r="D11722" s="1" t="s">
        <v>38</v>
      </c>
      <c r="E11722" s="1" t="s">
        <v>15</v>
      </c>
    </row>
    <row r="11723" spans="1:5" x14ac:dyDescent="0.25">
      <c r="A11723" s="1">
        <v>323539</v>
      </c>
      <c r="B11723" s="1" t="s">
        <v>64</v>
      </c>
      <c r="C11723" s="1" t="s">
        <v>20</v>
      </c>
      <c r="D11723" s="1" t="s">
        <v>58</v>
      </c>
      <c r="E11723" s="1" t="s">
        <v>15</v>
      </c>
    </row>
    <row r="11724" spans="1:5" x14ac:dyDescent="0.25">
      <c r="A11724" s="1">
        <v>323540</v>
      </c>
      <c r="B11724" s="1" t="s">
        <v>35</v>
      </c>
      <c r="C11724" s="1" t="s">
        <v>20</v>
      </c>
      <c r="D11724" s="1" t="s">
        <v>58</v>
      </c>
      <c r="E11724" s="1" t="s">
        <v>15</v>
      </c>
    </row>
    <row r="11725" spans="1:5" x14ac:dyDescent="0.25">
      <c r="A11725" s="1">
        <v>323541</v>
      </c>
      <c r="B11725" s="1" t="s">
        <v>66</v>
      </c>
      <c r="C11725" s="1" t="s">
        <v>22</v>
      </c>
      <c r="D11725" s="1" t="s">
        <v>47</v>
      </c>
      <c r="E11725" s="1" t="s">
        <v>15</v>
      </c>
    </row>
    <row r="11726" spans="1:5" x14ac:dyDescent="0.25">
      <c r="A11726" s="1">
        <v>323542</v>
      </c>
      <c r="B11726" s="1" t="s">
        <v>66</v>
      </c>
      <c r="C11726" s="1" t="s">
        <v>22</v>
      </c>
      <c r="D11726" s="1" t="s">
        <v>38</v>
      </c>
      <c r="E11726" s="1" t="s">
        <v>15</v>
      </c>
    </row>
    <row r="11727" spans="1:5" x14ac:dyDescent="0.25">
      <c r="A11727" s="1">
        <v>323543</v>
      </c>
      <c r="B11727" s="1" t="s">
        <v>35</v>
      </c>
      <c r="C11727" s="1" t="s">
        <v>20</v>
      </c>
      <c r="D11727" s="1" t="s">
        <v>58</v>
      </c>
      <c r="E11727" s="1" t="s">
        <v>15</v>
      </c>
    </row>
    <row r="11728" spans="1:5" x14ac:dyDescent="0.25">
      <c r="A11728" s="1">
        <v>323544</v>
      </c>
      <c r="B11728" s="1" t="s">
        <v>64</v>
      </c>
      <c r="C11728" s="1" t="s">
        <v>29</v>
      </c>
      <c r="D11728" s="1" t="s">
        <v>40</v>
      </c>
      <c r="E11728" s="1" t="s">
        <v>15</v>
      </c>
    </row>
    <row r="11729" spans="1:5" x14ac:dyDescent="0.25">
      <c r="A11729" s="1">
        <v>323545</v>
      </c>
      <c r="B11729" s="1" t="s">
        <v>35</v>
      </c>
      <c r="C11729" s="1" t="s">
        <v>16</v>
      </c>
      <c r="D11729" s="1" t="s">
        <v>60</v>
      </c>
      <c r="E11729" s="1" t="s">
        <v>15</v>
      </c>
    </row>
    <row r="11730" spans="1:5" x14ac:dyDescent="0.25">
      <c r="A11730" s="1">
        <v>323546</v>
      </c>
      <c r="B11730" s="1" t="s">
        <v>65</v>
      </c>
      <c r="C11730" s="1" t="s">
        <v>32</v>
      </c>
      <c r="D11730" s="1" t="s">
        <v>39</v>
      </c>
      <c r="E11730" s="1" t="s">
        <v>15</v>
      </c>
    </row>
    <row r="11731" spans="1:5" x14ac:dyDescent="0.25">
      <c r="A11731" s="1">
        <v>323547</v>
      </c>
      <c r="B11731" s="1" t="s">
        <v>35</v>
      </c>
      <c r="C11731" s="1" t="s">
        <v>20</v>
      </c>
      <c r="D11731" s="1" t="s">
        <v>26</v>
      </c>
      <c r="E11731" s="1" t="s">
        <v>15</v>
      </c>
    </row>
    <row r="11732" spans="1:5" x14ac:dyDescent="0.25">
      <c r="A11732" s="1">
        <v>323548</v>
      </c>
      <c r="B11732" s="1" t="s">
        <v>12</v>
      </c>
      <c r="C11732" s="1" t="s">
        <v>32</v>
      </c>
      <c r="D11732" s="1" t="s">
        <v>39</v>
      </c>
      <c r="E11732" s="1" t="s">
        <v>15</v>
      </c>
    </row>
    <row r="11733" spans="1:5" x14ac:dyDescent="0.25">
      <c r="A11733" s="1">
        <v>323549</v>
      </c>
      <c r="B11733" s="1" t="s">
        <v>12</v>
      </c>
      <c r="C11733" s="1" t="s">
        <v>32</v>
      </c>
      <c r="D11733" s="1" t="s">
        <v>39</v>
      </c>
      <c r="E11733" s="1" t="s">
        <v>15</v>
      </c>
    </row>
    <row r="11734" spans="1:5" x14ac:dyDescent="0.25">
      <c r="A11734" s="1">
        <v>323550</v>
      </c>
      <c r="B11734" s="1" t="s">
        <v>12</v>
      </c>
      <c r="C11734" s="1" t="s">
        <v>32</v>
      </c>
      <c r="D11734" s="1" t="s">
        <v>39</v>
      </c>
      <c r="E11734" s="1" t="s">
        <v>15</v>
      </c>
    </row>
    <row r="11735" spans="1:5" x14ac:dyDescent="0.25">
      <c r="A11735" s="1">
        <v>323551</v>
      </c>
      <c r="B11735" s="1" t="s">
        <v>12</v>
      </c>
      <c r="C11735" s="1" t="s">
        <v>32</v>
      </c>
      <c r="D11735" s="1" t="s">
        <v>39</v>
      </c>
      <c r="E11735" s="1" t="s">
        <v>15</v>
      </c>
    </row>
    <row r="11736" spans="1:5" x14ac:dyDescent="0.25">
      <c r="A11736" s="1">
        <v>323553</v>
      </c>
      <c r="B11736" s="1" t="s">
        <v>66</v>
      </c>
      <c r="C11736" s="1" t="s">
        <v>13</v>
      </c>
      <c r="D11736" s="1" t="s">
        <v>19</v>
      </c>
      <c r="E11736" s="1" t="s">
        <v>15</v>
      </c>
    </row>
    <row r="11737" spans="1:5" x14ac:dyDescent="0.25">
      <c r="A11737" s="1">
        <v>323556</v>
      </c>
      <c r="B11737" s="1" t="s">
        <v>35</v>
      </c>
      <c r="C11737" s="1" t="s">
        <v>16</v>
      </c>
      <c r="D11737" s="1" t="s">
        <v>40</v>
      </c>
      <c r="E11737" s="1" t="s">
        <v>15</v>
      </c>
    </row>
    <row r="11738" spans="1:5" x14ac:dyDescent="0.25">
      <c r="A11738" s="1">
        <v>323560</v>
      </c>
      <c r="B11738" s="1" t="s">
        <v>66</v>
      </c>
      <c r="C11738" s="1" t="s">
        <v>20</v>
      </c>
      <c r="D11738" s="1" t="s">
        <v>58</v>
      </c>
      <c r="E11738" s="1" t="s">
        <v>15</v>
      </c>
    </row>
    <row r="11739" spans="1:5" x14ac:dyDescent="0.25">
      <c r="A11739" s="1">
        <v>323561</v>
      </c>
      <c r="B11739" s="1" t="s">
        <v>12</v>
      </c>
      <c r="C11739" s="1" t="s">
        <v>13</v>
      </c>
      <c r="D11739" s="1" t="s">
        <v>43</v>
      </c>
      <c r="E11739" s="1" t="s">
        <v>15</v>
      </c>
    </row>
    <row r="11740" spans="1:5" x14ac:dyDescent="0.25">
      <c r="A11740" s="1">
        <v>323562</v>
      </c>
      <c r="B11740" s="1" t="s">
        <v>65</v>
      </c>
      <c r="C11740" s="1" t="s">
        <v>29</v>
      </c>
      <c r="D11740" s="1" t="s">
        <v>40</v>
      </c>
      <c r="E11740" s="1" t="s">
        <v>15</v>
      </c>
    </row>
    <row r="11741" spans="1:5" x14ac:dyDescent="0.25">
      <c r="A11741" s="1">
        <v>323563</v>
      </c>
      <c r="B11741" s="1" t="s">
        <v>35</v>
      </c>
      <c r="C11741" s="1" t="s">
        <v>20</v>
      </c>
      <c r="D11741" s="1" t="s">
        <v>61</v>
      </c>
      <c r="E11741" s="1" t="s">
        <v>15</v>
      </c>
    </row>
    <row r="11742" spans="1:5" x14ac:dyDescent="0.25">
      <c r="A11742" s="1">
        <v>323564</v>
      </c>
      <c r="B11742" s="1" t="s">
        <v>66</v>
      </c>
      <c r="C11742" s="1" t="s">
        <v>13</v>
      </c>
      <c r="D11742" s="1" t="s">
        <v>58</v>
      </c>
      <c r="E11742" s="1" t="s">
        <v>15</v>
      </c>
    </row>
    <row r="11743" spans="1:5" x14ac:dyDescent="0.25">
      <c r="A11743" s="1">
        <v>323566</v>
      </c>
      <c r="B11743" s="1" t="s">
        <v>12</v>
      </c>
      <c r="C11743" s="1" t="s">
        <v>13</v>
      </c>
      <c r="D11743" s="1" t="s">
        <v>47</v>
      </c>
      <c r="E11743" s="1" t="s">
        <v>15</v>
      </c>
    </row>
    <row r="11744" spans="1:5" x14ac:dyDescent="0.25">
      <c r="A11744" s="1">
        <v>323567</v>
      </c>
      <c r="B11744" s="1" t="s">
        <v>65</v>
      </c>
      <c r="C11744" s="1" t="s">
        <v>27</v>
      </c>
      <c r="D11744" s="1" t="s">
        <v>30</v>
      </c>
      <c r="E11744" s="1" t="s">
        <v>15</v>
      </c>
    </row>
    <row r="11745" spans="1:5" x14ac:dyDescent="0.25">
      <c r="A11745" s="1">
        <v>323568</v>
      </c>
      <c r="B11745" s="1" t="s">
        <v>35</v>
      </c>
      <c r="C11745" s="1" t="s">
        <v>20</v>
      </c>
      <c r="D11745" s="1" t="s">
        <v>58</v>
      </c>
      <c r="E11745" s="1" t="s">
        <v>15</v>
      </c>
    </row>
    <row r="11746" spans="1:5" x14ac:dyDescent="0.25">
      <c r="A11746" s="1">
        <v>323569</v>
      </c>
      <c r="B11746" s="1" t="s">
        <v>65</v>
      </c>
      <c r="C11746" s="1" t="s">
        <v>29</v>
      </c>
      <c r="D11746" s="1" t="s">
        <v>49</v>
      </c>
      <c r="E11746" s="1" t="s">
        <v>15</v>
      </c>
    </row>
    <row r="11747" spans="1:5" x14ac:dyDescent="0.25">
      <c r="A11747" s="1">
        <v>323570</v>
      </c>
      <c r="B11747" s="1" t="s">
        <v>65</v>
      </c>
      <c r="C11747" s="1" t="s">
        <v>22</v>
      </c>
      <c r="D11747" s="1" t="s">
        <v>19</v>
      </c>
      <c r="E11747" s="1" t="s">
        <v>15</v>
      </c>
    </row>
    <row r="11748" spans="1:5" x14ac:dyDescent="0.25">
      <c r="A11748" s="1">
        <v>323571</v>
      </c>
      <c r="B11748" s="1" t="s">
        <v>66</v>
      </c>
      <c r="C11748" s="1" t="s">
        <v>20</v>
      </c>
      <c r="D11748" s="1" t="s">
        <v>41</v>
      </c>
      <c r="E11748" s="1" t="s">
        <v>15</v>
      </c>
    </row>
    <row r="11749" spans="1:5" x14ac:dyDescent="0.25">
      <c r="A11749" s="1">
        <v>323572</v>
      </c>
      <c r="B11749" s="1" t="s">
        <v>66</v>
      </c>
      <c r="C11749" s="1" t="s">
        <v>32</v>
      </c>
      <c r="D11749" s="1" t="s">
        <v>48</v>
      </c>
      <c r="E11749" s="1" t="s">
        <v>15</v>
      </c>
    </row>
    <row r="11750" spans="1:5" x14ac:dyDescent="0.25">
      <c r="A11750" s="1">
        <v>323573</v>
      </c>
      <c r="B11750" s="1" t="s">
        <v>66</v>
      </c>
      <c r="C11750" s="1" t="s">
        <v>20</v>
      </c>
      <c r="D11750" s="1" t="s">
        <v>61</v>
      </c>
      <c r="E11750" s="1" t="s">
        <v>15</v>
      </c>
    </row>
    <row r="11751" spans="1:5" x14ac:dyDescent="0.25">
      <c r="A11751" s="1">
        <v>323574</v>
      </c>
      <c r="B11751" s="1" t="s">
        <v>66</v>
      </c>
      <c r="C11751" s="1" t="s">
        <v>32</v>
      </c>
      <c r="D11751" s="1" t="s">
        <v>48</v>
      </c>
      <c r="E11751" s="1" t="s">
        <v>15</v>
      </c>
    </row>
    <row r="11752" spans="1:5" x14ac:dyDescent="0.25">
      <c r="A11752" s="1">
        <v>323575</v>
      </c>
      <c r="B11752" s="1" t="s">
        <v>66</v>
      </c>
      <c r="C11752" s="1" t="s">
        <v>32</v>
      </c>
      <c r="D11752" s="1" t="s">
        <v>48</v>
      </c>
      <c r="E11752" s="1" t="s">
        <v>15</v>
      </c>
    </row>
    <row r="11753" spans="1:5" x14ac:dyDescent="0.25">
      <c r="A11753" s="1">
        <v>323576</v>
      </c>
      <c r="B11753" s="1" t="s">
        <v>66</v>
      </c>
      <c r="C11753" s="1" t="s">
        <v>32</v>
      </c>
      <c r="D11753" s="1" t="s">
        <v>48</v>
      </c>
      <c r="E11753" s="1" t="s">
        <v>15</v>
      </c>
    </row>
    <row r="11754" spans="1:5" x14ac:dyDescent="0.25">
      <c r="A11754" s="1">
        <v>323592</v>
      </c>
      <c r="B11754" s="1" t="s">
        <v>65</v>
      </c>
      <c r="C11754" s="1" t="s">
        <v>20</v>
      </c>
      <c r="D11754" s="1" t="s">
        <v>61</v>
      </c>
      <c r="E11754" s="1" t="s">
        <v>15</v>
      </c>
    </row>
    <row r="11755" spans="1:5" x14ac:dyDescent="0.25">
      <c r="A11755" s="1">
        <v>323595</v>
      </c>
      <c r="B11755" s="1" t="s">
        <v>35</v>
      </c>
      <c r="C11755" s="1" t="s">
        <v>16</v>
      </c>
      <c r="D11755" s="1" t="s">
        <v>40</v>
      </c>
      <c r="E11755" s="1" t="s">
        <v>15</v>
      </c>
    </row>
    <row r="11756" spans="1:5" x14ac:dyDescent="0.25">
      <c r="A11756" s="1">
        <v>323596</v>
      </c>
      <c r="B11756" s="1" t="s">
        <v>66</v>
      </c>
      <c r="C11756" s="1" t="s">
        <v>32</v>
      </c>
      <c r="D11756" s="1" t="s">
        <v>44</v>
      </c>
      <c r="E11756" s="1" t="s">
        <v>15</v>
      </c>
    </row>
    <row r="11757" spans="1:5" x14ac:dyDescent="0.25">
      <c r="A11757" s="1">
        <v>323597</v>
      </c>
      <c r="B11757" s="1" t="s">
        <v>65</v>
      </c>
      <c r="C11757" s="1" t="s">
        <v>16</v>
      </c>
      <c r="D11757" s="1" t="s">
        <v>33</v>
      </c>
      <c r="E11757" s="1" t="s">
        <v>15</v>
      </c>
    </row>
    <row r="11758" spans="1:5" x14ac:dyDescent="0.25">
      <c r="A11758" s="1">
        <v>323598</v>
      </c>
      <c r="B11758" s="1" t="s">
        <v>66</v>
      </c>
      <c r="C11758" s="1" t="s">
        <v>32</v>
      </c>
      <c r="D11758" s="1" t="s">
        <v>44</v>
      </c>
      <c r="E11758" s="1" t="s">
        <v>15</v>
      </c>
    </row>
    <row r="11759" spans="1:5" x14ac:dyDescent="0.25">
      <c r="A11759" s="1">
        <v>323599</v>
      </c>
      <c r="B11759" s="1" t="s">
        <v>12</v>
      </c>
      <c r="C11759" s="1" t="s">
        <v>22</v>
      </c>
      <c r="D11759" s="1" t="s">
        <v>19</v>
      </c>
      <c r="E11759" s="1" t="s">
        <v>15</v>
      </c>
    </row>
    <row r="11760" spans="1:5" x14ac:dyDescent="0.25">
      <c r="A11760" s="1">
        <v>323600</v>
      </c>
      <c r="B11760" s="1" t="s">
        <v>64</v>
      </c>
      <c r="C11760" s="1" t="s">
        <v>20</v>
      </c>
      <c r="D11760" s="1" t="s">
        <v>58</v>
      </c>
      <c r="E11760" s="1" t="s">
        <v>15</v>
      </c>
    </row>
    <row r="11761" spans="1:5" x14ac:dyDescent="0.25">
      <c r="A11761" s="1">
        <v>323608</v>
      </c>
      <c r="B11761" s="1" t="s">
        <v>66</v>
      </c>
      <c r="C11761" s="1" t="s">
        <v>32</v>
      </c>
      <c r="D11761" s="1" t="s">
        <v>44</v>
      </c>
      <c r="E11761" s="1" t="s">
        <v>15</v>
      </c>
    </row>
    <row r="11762" spans="1:5" x14ac:dyDescent="0.25">
      <c r="A11762" s="1">
        <v>323610</v>
      </c>
      <c r="B11762" s="1" t="s">
        <v>66</v>
      </c>
      <c r="C11762" s="1" t="s">
        <v>32</v>
      </c>
      <c r="D11762" s="1" t="s">
        <v>44</v>
      </c>
      <c r="E11762" s="1" t="s">
        <v>15</v>
      </c>
    </row>
    <row r="11763" spans="1:5" x14ac:dyDescent="0.25">
      <c r="A11763" s="1">
        <v>323613</v>
      </c>
      <c r="B11763" s="1" t="s">
        <v>64</v>
      </c>
      <c r="C11763" s="1" t="s">
        <v>29</v>
      </c>
      <c r="D11763" s="1" t="s">
        <v>21</v>
      </c>
      <c r="E11763" s="1" t="s">
        <v>15</v>
      </c>
    </row>
    <row r="11764" spans="1:5" x14ac:dyDescent="0.25">
      <c r="A11764" s="1">
        <v>323616</v>
      </c>
      <c r="B11764" s="1" t="s">
        <v>35</v>
      </c>
      <c r="C11764" s="1" t="s">
        <v>22</v>
      </c>
      <c r="D11764" s="1" t="s">
        <v>14</v>
      </c>
      <c r="E11764" s="1" t="s">
        <v>15</v>
      </c>
    </row>
    <row r="11765" spans="1:5" x14ac:dyDescent="0.25">
      <c r="A11765" s="1">
        <v>323622</v>
      </c>
      <c r="B11765" s="1" t="s">
        <v>66</v>
      </c>
      <c r="C11765" s="1" t="s">
        <v>16</v>
      </c>
      <c r="D11765" s="1" t="s">
        <v>51</v>
      </c>
      <c r="E11765" s="1" t="s">
        <v>15</v>
      </c>
    </row>
    <row r="11766" spans="1:5" x14ac:dyDescent="0.25">
      <c r="A11766" s="1">
        <v>323623</v>
      </c>
      <c r="B11766" s="1" t="s">
        <v>66</v>
      </c>
      <c r="C11766" s="1" t="s">
        <v>16</v>
      </c>
      <c r="D11766" s="1" t="s">
        <v>51</v>
      </c>
      <c r="E11766" s="1" t="s">
        <v>15</v>
      </c>
    </row>
    <row r="11767" spans="1:5" x14ac:dyDescent="0.25">
      <c r="A11767" s="1">
        <v>323624</v>
      </c>
      <c r="B11767" s="1" t="s">
        <v>65</v>
      </c>
      <c r="C11767" s="1" t="s">
        <v>32</v>
      </c>
      <c r="D11767" s="1" t="s">
        <v>44</v>
      </c>
      <c r="E11767" s="1" t="s">
        <v>63</v>
      </c>
    </row>
    <row r="11768" spans="1:5" x14ac:dyDescent="0.25">
      <c r="A11768" s="1">
        <v>323625</v>
      </c>
      <c r="B11768" s="1" t="s">
        <v>65</v>
      </c>
      <c r="C11768" s="1" t="s">
        <v>27</v>
      </c>
      <c r="D11768" s="1" t="s">
        <v>30</v>
      </c>
      <c r="E11768" s="1" t="s">
        <v>15</v>
      </c>
    </row>
    <row r="11769" spans="1:5" x14ac:dyDescent="0.25">
      <c r="A11769" s="1">
        <v>323626</v>
      </c>
      <c r="B11769" s="1" t="s">
        <v>12</v>
      </c>
      <c r="C11769" s="1" t="s">
        <v>13</v>
      </c>
      <c r="D11769" s="1" t="s">
        <v>43</v>
      </c>
      <c r="E11769" s="1" t="s">
        <v>15</v>
      </c>
    </row>
    <row r="11770" spans="1:5" x14ac:dyDescent="0.25">
      <c r="A11770" s="1">
        <v>323627</v>
      </c>
      <c r="B11770" s="1" t="s">
        <v>65</v>
      </c>
      <c r="C11770" s="1" t="s">
        <v>27</v>
      </c>
      <c r="D11770" s="1" t="s">
        <v>30</v>
      </c>
      <c r="E11770" s="1" t="s">
        <v>15</v>
      </c>
    </row>
    <row r="11771" spans="1:5" x14ac:dyDescent="0.25">
      <c r="A11771" s="1">
        <v>323628</v>
      </c>
      <c r="B11771" s="1" t="s">
        <v>65</v>
      </c>
      <c r="C11771" s="1" t="s">
        <v>20</v>
      </c>
      <c r="D11771" s="1" t="s">
        <v>57</v>
      </c>
      <c r="E11771" s="1" t="s">
        <v>15</v>
      </c>
    </row>
    <row r="11772" spans="1:5" x14ac:dyDescent="0.25">
      <c r="A11772" s="1">
        <v>323629</v>
      </c>
      <c r="B11772" s="1" t="s">
        <v>64</v>
      </c>
      <c r="C11772" s="1" t="s">
        <v>29</v>
      </c>
      <c r="D11772" s="1" t="s">
        <v>40</v>
      </c>
      <c r="E11772" s="1" t="s">
        <v>15</v>
      </c>
    </row>
    <row r="11773" spans="1:5" x14ac:dyDescent="0.25">
      <c r="A11773" s="1">
        <v>323630</v>
      </c>
      <c r="B11773" s="1" t="s">
        <v>66</v>
      </c>
      <c r="C11773" s="1" t="s">
        <v>20</v>
      </c>
      <c r="D11773" s="1" t="s">
        <v>61</v>
      </c>
      <c r="E11773" s="1" t="s">
        <v>15</v>
      </c>
    </row>
    <row r="11774" spans="1:5" x14ac:dyDescent="0.25">
      <c r="A11774" s="1">
        <v>323631</v>
      </c>
      <c r="B11774" s="1" t="s">
        <v>64</v>
      </c>
      <c r="C11774" s="1" t="s">
        <v>27</v>
      </c>
      <c r="D11774" s="1" t="s">
        <v>58</v>
      </c>
      <c r="E11774" s="1" t="s">
        <v>15</v>
      </c>
    </row>
    <row r="11775" spans="1:5" x14ac:dyDescent="0.25">
      <c r="A11775" s="1">
        <v>323632</v>
      </c>
      <c r="B11775" s="1" t="s">
        <v>64</v>
      </c>
      <c r="C11775" s="1" t="s">
        <v>27</v>
      </c>
      <c r="D11775" s="1" t="s">
        <v>58</v>
      </c>
      <c r="E11775" s="1" t="s">
        <v>15</v>
      </c>
    </row>
    <row r="11776" spans="1:5" x14ac:dyDescent="0.25">
      <c r="A11776" s="1">
        <v>323633</v>
      </c>
      <c r="B11776" s="1" t="s">
        <v>64</v>
      </c>
      <c r="C11776" s="1" t="s">
        <v>27</v>
      </c>
      <c r="D11776" s="1" t="s">
        <v>58</v>
      </c>
      <c r="E11776" s="1" t="s">
        <v>15</v>
      </c>
    </row>
    <row r="11777" spans="1:5" x14ac:dyDescent="0.25">
      <c r="A11777" s="1">
        <v>323634</v>
      </c>
      <c r="B11777" s="1" t="s">
        <v>64</v>
      </c>
      <c r="C11777" s="1" t="s">
        <v>27</v>
      </c>
      <c r="D11777" s="1" t="s">
        <v>58</v>
      </c>
      <c r="E11777" s="1" t="s">
        <v>15</v>
      </c>
    </row>
    <row r="11778" spans="1:5" x14ac:dyDescent="0.25">
      <c r="A11778" s="1">
        <v>323635</v>
      </c>
      <c r="B11778" s="1" t="s">
        <v>64</v>
      </c>
      <c r="C11778" s="1" t="s">
        <v>27</v>
      </c>
      <c r="D11778" s="1" t="s">
        <v>58</v>
      </c>
      <c r="E11778" s="1" t="s">
        <v>15</v>
      </c>
    </row>
    <row r="11779" spans="1:5" x14ac:dyDescent="0.25">
      <c r="A11779" s="1">
        <v>323636</v>
      </c>
      <c r="B11779" s="1" t="s">
        <v>64</v>
      </c>
      <c r="C11779" s="1" t="s">
        <v>27</v>
      </c>
      <c r="D11779" s="1" t="s">
        <v>58</v>
      </c>
      <c r="E11779" s="1" t="s">
        <v>15</v>
      </c>
    </row>
    <row r="11780" spans="1:5" x14ac:dyDescent="0.25">
      <c r="A11780" s="1">
        <v>323637</v>
      </c>
      <c r="B11780" s="1" t="s">
        <v>64</v>
      </c>
      <c r="C11780" s="1" t="s">
        <v>27</v>
      </c>
      <c r="D11780" s="1" t="s">
        <v>58</v>
      </c>
      <c r="E11780" s="1" t="s">
        <v>15</v>
      </c>
    </row>
    <row r="11781" spans="1:5" x14ac:dyDescent="0.25">
      <c r="A11781" s="1">
        <v>323638</v>
      </c>
      <c r="B11781" s="1" t="s">
        <v>64</v>
      </c>
      <c r="C11781" s="1" t="s">
        <v>27</v>
      </c>
      <c r="D11781" s="1" t="s">
        <v>58</v>
      </c>
      <c r="E11781" s="1" t="s">
        <v>15</v>
      </c>
    </row>
    <row r="11782" spans="1:5" x14ac:dyDescent="0.25">
      <c r="A11782" s="1">
        <v>323639</v>
      </c>
      <c r="B11782" s="1" t="s">
        <v>64</v>
      </c>
      <c r="C11782" s="1" t="s">
        <v>27</v>
      </c>
      <c r="D11782" s="1" t="s">
        <v>58</v>
      </c>
      <c r="E11782" s="1" t="s">
        <v>15</v>
      </c>
    </row>
    <row r="11783" spans="1:5" x14ac:dyDescent="0.25">
      <c r="A11783" s="1">
        <v>323640</v>
      </c>
      <c r="B11783" s="1" t="s">
        <v>12</v>
      </c>
      <c r="C11783" s="1" t="s">
        <v>20</v>
      </c>
      <c r="D11783" s="1" t="s">
        <v>41</v>
      </c>
      <c r="E11783" s="1" t="s">
        <v>15</v>
      </c>
    </row>
    <row r="11784" spans="1:5" x14ac:dyDescent="0.25">
      <c r="A11784" s="1">
        <v>323643</v>
      </c>
      <c r="B11784" s="1" t="s">
        <v>12</v>
      </c>
      <c r="C11784" s="1" t="s">
        <v>20</v>
      </c>
      <c r="D11784" s="1" t="s">
        <v>61</v>
      </c>
      <c r="E11784" s="1" t="s">
        <v>15</v>
      </c>
    </row>
    <row r="11785" spans="1:5" x14ac:dyDescent="0.25">
      <c r="A11785" s="1">
        <v>323659</v>
      </c>
      <c r="B11785" s="1" t="s">
        <v>65</v>
      </c>
      <c r="C11785" s="1" t="s">
        <v>16</v>
      </c>
      <c r="D11785" s="1" t="s">
        <v>33</v>
      </c>
      <c r="E11785" s="1" t="s">
        <v>15</v>
      </c>
    </row>
    <row r="11786" spans="1:5" x14ac:dyDescent="0.25">
      <c r="A11786" s="1">
        <v>323662</v>
      </c>
      <c r="B11786" s="1" t="s">
        <v>12</v>
      </c>
      <c r="C11786" s="1" t="s">
        <v>29</v>
      </c>
      <c r="D11786" s="1" t="s">
        <v>61</v>
      </c>
      <c r="E11786" s="1" t="s">
        <v>15</v>
      </c>
    </row>
    <row r="11787" spans="1:5" x14ac:dyDescent="0.25">
      <c r="A11787" s="1">
        <v>323663</v>
      </c>
      <c r="B11787" s="1" t="s">
        <v>12</v>
      </c>
      <c r="C11787" s="1" t="s">
        <v>29</v>
      </c>
      <c r="D11787" s="1" t="s">
        <v>21</v>
      </c>
      <c r="E11787" s="1" t="s">
        <v>15</v>
      </c>
    </row>
    <row r="11788" spans="1:5" x14ac:dyDescent="0.25">
      <c r="A11788" s="1">
        <v>323664</v>
      </c>
      <c r="B11788" s="1" t="s">
        <v>66</v>
      </c>
      <c r="C11788" s="1" t="s">
        <v>20</v>
      </c>
      <c r="D11788" s="1" t="s">
        <v>61</v>
      </c>
      <c r="E11788" s="1" t="s">
        <v>15</v>
      </c>
    </row>
    <row r="11789" spans="1:5" x14ac:dyDescent="0.25">
      <c r="A11789" s="1">
        <v>323665</v>
      </c>
      <c r="B11789" s="1" t="s">
        <v>12</v>
      </c>
      <c r="C11789" s="1" t="s">
        <v>27</v>
      </c>
      <c r="D11789" s="1" t="s">
        <v>38</v>
      </c>
      <c r="E11789" s="1" t="s">
        <v>15</v>
      </c>
    </row>
    <row r="11790" spans="1:5" x14ac:dyDescent="0.25">
      <c r="A11790" s="1">
        <v>323666</v>
      </c>
      <c r="B11790" s="1" t="s">
        <v>65</v>
      </c>
      <c r="C11790" s="1" t="s">
        <v>16</v>
      </c>
      <c r="D11790" s="1" t="s">
        <v>40</v>
      </c>
      <c r="E11790" s="1" t="s">
        <v>15</v>
      </c>
    </row>
    <row r="11791" spans="1:5" x14ac:dyDescent="0.25">
      <c r="A11791" s="1">
        <v>323667</v>
      </c>
      <c r="B11791" s="1" t="s">
        <v>35</v>
      </c>
      <c r="C11791" s="1" t="s">
        <v>16</v>
      </c>
      <c r="D11791" s="1" t="s">
        <v>40</v>
      </c>
      <c r="E11791" s="1" t="s">
        <v>15</v>
      </c>
    </row>
    <row r="11792" spans="1:5" x14ac:dyDescent="0.25">
      <c r="A11792" s="1">
        <v>323668</v>
      </c>
      <c r="B11792" s="1" t="s">
        <v>66</v>
      </c>
      <c r="C11792" s="1" t="s">
        <v>20</v>
      </c>
      <c r="D11792" s="1" t="s">
        <v>58</v>
      </c>
      <c r="E11792" s="1" t="s">
        <v>15</v>
      </c>
    </row>
    <row r="11793" spans="1:5" x14ac:dyDescent="0.25">
      <c r="A11793" s="1">
        <v>323669</v>
      </c>
      <c r="B11793" s="1" t="s">
        <v>65</v>
      </c>
      <c r="C11793" s="1" t="s">
        <v>27</v>
      </c>
      <c r="D11793" s="1" t="s">
        <v>30</v>
      </c>
      <c r="E11793" s="1" t="s">
        <v>15</v>
      </c>
    </row>
    <row r="11794" spans="1:5" x14ac:dyDescent="0.25">
      <c r="A11794" s="1">
        <v>323675</v>
      </c>
      <c r="B11794" s="1" t="s">
        <v>35</v>
      </c>
      <c r="C11794" s="1" t="s">
        <v>16</v>
      </c>
      <c r="D11794" s="1" t="s">
        <v>40</v>
      </c>
      <c r="E11794" s="1" t="s">
        <v>15</v>
      </c>
    </row>
    <row r="11795" spans="1:5" x14ac:dyDescent="0.25">
      <c r="A11795" s="1">
        <v>323676</v>
      </c>
      <c r="B11795" s="1" t="s">
        <v>64</v>
      </c>
      <c r="C11795" s="1" t="s">
        <v>29</v>
      </c>
      <c r="D11795" s="1" t="s">
        <v>26</v>
      </c>
      <c r="E11795" s="1" t="s">
        <v>15</v>
      </c>
    </row>
    <row r="11796" spans="1:5" x14ac:dyDescent="0.25">
      <c r="A11796" s="1">
        <v>323677</v>
      </c>
      <c r="B11796" s="1" t="s">
        <v>64</v>
      </c>
      <c r="C11796" s="1" t="s">
        <v>29</v>
      </c>
      <c r="D11796" s="1" t="s">
        <v>26</v>
      </c>
      <c r="E11796" s="1" t="s">
        <v>15</v>
      </c>
    </row>
    <row r="11797" spans="1:5" x14ac:dyDescent="0.25">
      <c r="A11797" s="1">
        <v>323678</v>
      </c>
      <c r="B11797" s="1" t="s">
        <v>64</v>
      </c>
      <c r="C11797" s="1" t="s">
        <v>29</v>
      </c>
      <c r="D11797" s="1" t="s">
        <v>26</v>
      </c>
      <c r="E11797" s="1" t="s">
        <v>15</v>
      </c>
    </row>
    <row r="11798" spans="1:5" x14ac:dyDescent="0.25">
      <c r="A11798" s="1">
        <v>323679</v>
      </c>
      <c r="B11798" s="1" t="s">
        <v>64</v>
      </c>
      <c r="C11798" s="1" t="s">
        <v>29</v>
      </c>
      <c r="D11798" s="1" t="s">
        <v>26</v>
      </c>
      <c r="E11798" s="1" t="s">
        <v>15</v>
      </c>
    </row>
    <row r="11799" spans="1:5" x14ac:dyDescent="0.25">
      <c r="A11799" s="1">
        <v>323680</v>
      </c>
      <c r="B11799" s="1" t="s">
        <v>64</v>
      </c>
      <c r="C11799" s="1" t="s">
        <v>29</v>
      </c>
      <c r="D11799" s="1" t="s">
        <v>26</v>
      </c>
      <c r="E11799" s="1" t="s">
        <v>15</v>
      </c>
    </row>
    <row r="11800" spans="1:5" x14ac:dyDescent="0.25">
      <c r="A11800" s="1">
        <v>323681</v>
      </c>
      <c r="B11800" s="1" t="s">
        <v>64</v>
      </c>
      <c r="C11800" s="1" t="s">
        <v>29</v>
      </c>
      <c r="D11800" s="1" t="s">
        <v>26</v>
      </c>
      <c r="E11800" s="1" t="s">
        <v>15</v>
      </c>
    </row>
    <row r="11801" spans="1:5" x14ac:dyDescent="0.25">
      <c r="A11801" s="1">
        <v>323682</v>
      </c>
      <c r="B11801" s="1" t="s">
        <v>64</v>
      </c>
      <c r="C11801" s="1" t="s">
        <v>29</v>
      </c>
      <c r="D11801" s="1" t="s">
        <v>26</v>
      </c>
      <c r="E11801" s="1" t="s">
        <v>15</v>
      </c>
    </row>
    <row r="11802" spans="1:5" x14ac:dyDescent="0.25">
      <c r="A11802" s="1">
        <v>323683</v>
      </c>
      <c r="B11802" s="1" t="s">
        <v>12</v>
      </c>
      <c r="C11802" s="1" t="s">
        <v>29</v>
      </c>
      <c r="D11802" s="1" t="s">
        <v>26</v>
      </c>
      <c r="E11802" s="1" t="s">
        <v>15</v>
      </c>
    </row>
    <row r="11803" spans="1:5" x14ac:dyDescent="0.25">
      <c r="A11803" s="1">
        <v>323684</v>
      </c>
      <c r="B11803" s="1" t="s">
        <v>12</v>
      </c>
      <c r="C11803" s="1" t="s">
        <v>29</v>
      </c>
      <c r="D11803" s="1" t="s">
        <v>26</v>
      </c>
      <c r="E11803" s="1" t="s">
        <v>15</v>
      </c>
    </row>
    <row r="11804" spans="1:5" x14ac:dyDescent="0.25">
      <c r="A11804" s="1">
        <v>323685</v>
      </c>
      <c r="B11804" s="1" t="s">
        <v>12</v>
      </c>
      <c r="C11804" s="1" t="s">
        <v>29</v>
      </c>
      <c r="D11804" s="1" t="s">
        <v>26</v>
      </c>
      <c r="E11804" s="1" t="s">
        <v>15</v>
      </c>
    </row>
    <row r="11805" spans="1:5" x14ac:dyDescent="0.25">
      <c r="A11805" s="1">
        <v>323686</v>
      </c>
      <c r="B11805" s="1" t="s">
        <v>12</v>
      </c>
      <c r="C11805" s="1" t="s">
        <v>29</v>
      </c>
      <c r="D11805" s="1" t="s">
        <v>26</v>
      </c>
      <c r="E11805" s="1" t="s">
        <v>15</v>
      </c>
    </row>
    <row r="11806" spans="1:5" x14ac:dyDescent="0.25">
      <c r="A11806" s="1">
        <v>323687</v>
      </c>
      <c r="B11806" s="1" t="s">
        <v>12</v>
      </c>
      <c r="C11806" s="1" t="s">
        <v>29</v>
      </c>
      <c r="D11806" s="1" t="s">
        <v>26</v>
      </c>
      <c r="E11806" s="1" t="s">
        <v>15</v>
      </c>
    </row>
    <row r="11807" spans="1:5" x14ac:dyDescent="0.25">
      <c r="A11807" s="1">
        <v>323688</v>
      </c>
      <c r="B11807" s="1" t="s">
        <v>65</v>
      </c>
      <c r="C11807" s="1" t="s">
        <v>32</v>
      </c>
      <c r="D11807" s="1" t="s">
        <v>39</v>
      </c>
      <c r="E11807" s="1" t="s">
        <v>15</v>
      </c>
    </row>
    <row r="11808" spans="1:5" x14ac:dyDescent="0.25">
      <c r="A11808" s="1">
        <v>323689</v>
      </c>
      <c r="B11808" s="1" t="s">
        <v>64</v>
      </c>
      <c r="C11808" s="1" t="s">
        <v>29</v>
      </c>
      <c r="D11808" s="1" t="s">
        <v>49</v>
      </c>
      <c r="E11808" s="1" t="s">
        <v>15</v>
      </c>
    </row>
    <row r="11809" spans="1:5" x14ac:dyDescent="0.25">
      <c r="A11809" s="1">
        <v>323690</v>
      </c>
      <c r="B11809" s="1" t="s">
        <v>35</v>
      </c>
      <c r="C11809" s="1" t="s">
        <v>20</v>
      </c>
      <c r="D11809" s="1" t="s">
        <v>30</v>
      </c>
      <c r="E11809" s="1" t="s">
        <v>15</v>
      </c>
    </row>
    <row r="11810" spans="1:5" x14ac:dyDescent="0.25">
      <c r="A11810" s="1">
        <v>323691</v>
      </c>
      <c r="B11810" s="1" t="s">
        <v>35</v>
      </c>
      <c r="C11810" s="1" t="s">
        <v>20</v>
      </c>
      <c r="D11810" s="1" t="s">
        <v>30</v>
      </c>
      <c r="E11810" s="1" t="s">
        <v>15</v>
      </c>
    </row>
    <row r="11811" spans="1:5" x14ac:dyDescent="0.25">
      <c r="A11811" s="1">
        <v>323692</v>
      </c>
      <c r="B11811" s="1" t="s">
        <v>66</v>
      </c>
      <c r="C11811" s="1" t="s">
        <v>20</v>
      </c>
      <c r="D11811" s="1" t="s">
        <v>61</v>
      </c>
      <c r="E11811" s="1" t="s">
        <v>15</v>
      </c>
    </row>
    <row r="11812" spans="1:5" x14ac:dyDescent="0.25">
      <c r="A11812" s="1">
        <v>323693</v>
      </c>
      <c r="B11812" s="1" t="s">
        <v>66</v>
      </c>
      <c r="C11812" s="1" t="s">
        <v>20</v>
      </c>
      <c r="D11812" s="1" t="s">
        <v>61</v>
      </c>
      <c r="E11812" s="1" t="s">
        <v>15</v>
      </c>
    </row>
    <row r="11813" spans="1:5" x14ac:dyDescent="0.25">
      <c r="A11813" s="1">
        <v>323694</v>
      </c>
      <c r="B11813" s="1" t="s">
        <v>66</v>
      </c>
      <c r="C11813" s="1" t="s">
        <v>20</v>
      </c>
      <c r="D11813" s="1" t="s">
        <v>30</v>
      </c>
      <c r="E11813" s="1" t="s">
        <v>15</v>
      </c>
    </row>
    <row r="11814" spans="1:5" x14ac:dyDescent="0.25">
      <c r="A11814" s="1">
        <v>323695</v>
      </c>
      <c r="B11814" s="1" t="s">
        <v>66</v>
      </c>
      <c r="C11814" s="1" t="s">
        <v>20</v>
      </c>
      <c r="D11814" s="1" t="s">
        <v>30</v>
      </c>
      <c r="E11814" s="1" t="s">
        <v>15</v>
      </c>
    </row>
    <row r="11815" spans="1:5" x14ac:dyDescent="0.25">
      <c r="A11815" s="1">
        <v>323699</v>
      </c>
      <c r="B11815" s="1" t="s">
        <v>65</v>
      </c>
      <c r="C11815" s="1" t="s">
        <v>22</v>
      </c>
      <c r="D11815" s="1" t="s">
        <v>19</v>
      </c>
      <c r="E11815" s="1" t="s">
        <v>15</v>
      </c>
    </row>
    <row r="11816" spans="1:5" x14ac:dyDescent="0.25">
      <c r="A11816" s="1">
        <v>323700</v>
      </c>
      <c r="B11816" s="1" t="s">
        <v>66</v>
      </c>
      <c r="C11816" s="1" t="s">
        <v>22</v>
      </c>
      <c r="D11816" s="1" t="s">
        <v>19</v>
      </c>
      <c r="E11816" s="1" t="s">
        <v>15</v>
      </c>
    </row>
    <row r="11817" spans="1:5" x14ac:dyDescent="0.25">
      <c r="A11817" s="1">
        <v>323704</v>
      </c>
      <c r="B11817" s="1" t="s">
        <v>65</v>
      </c>
      <c r="C11817" s="1" t="s">
        <v>16</v>
      </c>
      <c r="D11817" s="1" t="s">
        <v>33</v>
      </c>
      <c r="E11817" s="1" t="s">
        <v>15</v>
      </c>
    </row>
    <row r="11818" spans="1:5" x14ac:dyDescent="0.25">
      <c r="A11818" s="1">
        <v>323705</v>
      </c>
      <c r="B11818" s="1" t="s">
        <v>65</v>
      </c>
      <c r="C11818" s="1" t="s">
        <v>16</v>
      </c>
      <c r="D11818" s="1" t="s">
        <v>33</v>
      </c>
      <c r="E11818" s="1" t="s">
        <v>15</v>
      </c>
    </row>
    <row r="11819" spans="1:5" x14ac:dyDescent="0.25">
      <c r="A11819" s="1">
        <v>323707</v>
      </c>
      <c r="B11819" s="1" t="s">
        <v>65</v>
      </c>
      <c r="C11819" s="1" t="s">
        <v>27</v>
      </c>
      <c r="D11819" s="1" t="s">
        <v>60</v>
      </c>
      <c r="E11819" s="1" t="s">
        <v>15</v>
      </c>
    </row>
    <row r="11820" spans="1:5" x14ac:dyDescent="0.25">
      <c r="A11820" s="1">
        <v>323708</v>
      </c>
      <c r="B11820" s="1" t="s">
        <v>65</v>
      </c>
      <c r="C11820" s="1" t="s">
        <v>27</v>
      </c>
      <c r="D11820" s="1" t="s">
        <v>60</v>
      </c>
      <c r="E11820" s="1" t="s">
        <v>15</v>
      </c>
    </row>
    <row r="11821" spans="1:5" x14ac:dyDescent="0.25">
      <c r="A11821" s="1">
        <v>323709</v>
      </c>
      <c r="B11821" s="1" t="s">
        <v>65</v>
      </c>
      <c r="C11821" s="1" t="s">
        <v>27</v>
      </c>
      <c r="D11821" s="1" t="s">
        <v>57</v>
      </c>
      <c r="E11821" s="1" t="s">
        <v>15</v>
      </c>
    </row>
    <row r="11822" spans="1:5" x14ac:dyDescent="0.25">
      <c r="A11822" s="1">
        <v>323710</v>
      </c>
      <c r="B11822" s="1" t="s">
        <v>65</v>
      </c>
      <c r="C11822" s="1" t="s">
        <v>27</v>
      </c>
      <c r="D11822" s="1" t="s">
        <v>57</v>
      </c>
      <c r="E11822" s="1" t="s">
        <v>15</v>
      </c>
    </row>
    <row r="11823" spans="1:5" x14ac:dyDescent="0.25">
      <c r="A11823" s="1">
        <v>323711</v>
      </c>
      <c r="B11823" s="1" t="s">
        <v>65</v>
      </c>
      <c r="C11823" s="1" t="s">
        <v>27</v>
      </c>
      <c r="D11823" s="1" t="s">
        <v>57</v>
      </c>
      <c r="E11823" s="1" t="s">
        <v>15</v>
      </c>
    </row>
    <row r="11824" spans="1:5" x14ac:dyDescent="0.25">
      <c r="A11824" s="1">
        <v>323712</v>
      </c>
      <c r="B11824" s="1" t="s">
        <v>66</v>
      </c>
      <c r="C11824" s="1" t="s">
        <v>29</v>
      </c>
      <c r="D11824" s="1" t="s">
        <v>61</v>
      </c>
      <c r="E11824" s="1" t="s">
        <v>15</v>
      </c>
    </row>
    <row r="11825" spans="1:5" x14ac:dyDescent="0.25">
      <c r="A11825" s="1">
        <v>323713</v>
      </c>
      <c r="B11825" s="1" t="s">
        <v>66</v>
      </c>
      <c r="C11825" s="1" t="s">
        <v>32</v>
      </c>
      <c r="D11825" s="1" t="s">
        <v>14</v>
      </c>
      <c r="E11825" s="1" t="s">
        <v>15</v>
      </c>
    </row>
    <row r="11826" spans="1:5" x14ac:dyDescent="0.25">
      <c r="A11826" s="1">
        <v>323714</v>
      </c>
      <c r="B11826" s="1" t="s">
        <v>12</v>
      </c>
      <c r="C11826" s="1" t="s">
        <v>22</v>
      </c>
      <c r="D11826" s="1" t="s">
        <v>19</v>
      </c>
      <c r="E11826" s="1" t="s">
        <v>15</v>
      </c>
    </row>
    <row r="11827" spans="1:5" x14ac:dyDescent="0.25">
      <c r="A11827" s="1">
        <v>323716</v>
      </c>
      <c r="B11827" s="1" t="s">
        <v>12</v>
      </c>
      <c r="C11827" s="1" t="s">
        <v>13</v>
      </c>
      <c r="D11827" s="1" t="s">
        <v>40</v>
      </c>
      <c r="E11827" s="1" t="s">
        <v>15</v>
      </c>
    </row>
    <row r="11828" spans="1:5" x14ac:dyDescent="0.25">
      <c r="A11828" s="1">
        <v>323718</v>
      </c>
      <c r="B11828" s="1" t="s">
        <v>35</v>
      </c>
      <c r="C11828" s="1" t="s">
        <v>20</v>
      </c>
      <c r="D11828" s="1" t="s">
        <v>41</v>
      </c>
      <c r="E11828" s="1" t="s">
        <v>15</v>
      </c>
    </row>
    <row r="11829" spans="1:5" x14ac:dyDescent="0.25">
      <c r="A11829" s="1">
        <v>323719</v>
      </c>
      <c r="B11829" s="1" t="s">
        <v>12</v>
      </c>
      <c r="C11829" s="1" t="s">
        <v>20</v>
      </c>
      <c r="D11829" s="1" t="s">
        <v>58</v>
      </c>
      <c r="E11829" s="1" t="s">
        <v>15</v>
      </c>
    </row>
    <row r="11830" spans="1:5" x14ac:dyDescent="0.25">
      <c r="A11830" s="1">
        <v>323720</v>
      </c>
      <c r="B11830" s="1" t="s">
        <v>12</v>
      </c>
      <c r="C11830" s="1" t="s">
        <v>20</v>
      </c>
      <c r="D11830" s="1" t="s">
        <v>41</v>
      </c>
      <c r="E11830" s="1" t="s">
        <v>15</v>
      </c>
    </row>
    <row r="11831" spans="1:5" x14ac:dyDescent="0.25">
      <c r="A11831" s="1">
        <v>323721</v>
      </c>
      <c r="B11831" s="1" t="s">
        <v>12</v>
      </c>
      <c r="C11831" s="1" t="s">
        <v>20</v>
      </c>
      <c r="D11831" s="1" t="s">
        <v>58</v>
      </c>
      <c r="E11831" s="1" t="s">
        <v>15</v>
      </c>
    </row>
    <row r="11832" spans="1:5" x14ac:dyDescent="0.25">
      <c r="A11832" s="1">
        <v>323722</v>
      </c>
      <c r="B11832" s="1" t="s">
        <v>35</v>
      </c>
      <c r="C11832" s="1" t="s">
        <v>20</v>
      </c>
      <c r="D11832" s="1" t="s">
        <v>41</v>
      </c>
      <c r="E11832" s="1" t="s">
        <v>15</v>
      </c>
    </row>
    <row r="11833" spans="1:5" x14ac:dyDescent="0.25">
      <c r="A11833" s="1">
        <v>323723</v>
      </c>
      <c r="B11833" s="1" t="s">
        <v>35</v>
      </c>
      <c r="C11833" s="1" t="s">
        <v>20</v>
      </c>
      <c r="D11833" s="1" t="s">
        <v>34</v>
      </c>
      <c r="E11833" s="1" t="s">
        <v>15</v>
      </c>
    </row>
    <row r="11834" spans="1:5" x14ac:dyDescent="0.25">
      <c r="A11834" s="1">
        <v>323724</v>
      </c>
      <c r="B11834" s="1" t="s">
        <v>12</v>
      </c>
      <c r="C11834" s="1" t="s">
        <v>20</v>
      </c>
      <c r="D11834" s="1" t="s">
        <v>41</v>
      </c>
      <c r="E11834" s="1" t="s">
        <v>15</v>
      </c>
    </row>
    <row r="11835" spans="1:5" x14ac:dyDescent="0.25">
      <c r="A11835" s="1">
        <v>323725</v>
      </c>
      <c r="B11835" s="1" t="s">
        <v>12</v>
      </c>
      <c r="C11835" s="1" t="s">
        <v>20</v>
      </c>
      <c r="D11835" s="1" t="s">
        <v>58</v>
      </c>
      <c r="E11835" s="1" t="s">
        <v>15</v>
      </c>
    </row>
    <row r="11836" spans="1:5" x14ac:dyDescent="0.25">
      <c r="A11836" s="1">
        <v>323726</v>
      </c>
      <c r="B11836" s="1" t="s">
        <v>12</v>
      </c>
      <c r="C11836" s="1" t="s">
        <v>20</v>
      </c>
      <c r="D11836" s="1" t="s">
        <v>61</v>
      </c>
      <c r="E11836" s="1" t="s">
        <v>15</v>
      </c>
    </row>
    <row r="11837" spans="1:5" x14ac:dyDescent="0.25">
      <c r="A11837" s="1">
        <v>323727</v>
      </c>
      <c r="B11837" s="1" t="s">
        <v>12</v>
      </c>
      <c r="C11837" s="1" t="s">
        <v>20</v>
      </c>
      <c r="D11837" s="1" t="s">
        <v>58</v>
      </c>
      <c r="E11837" s="1" t="s">
        <v>15</v>
      </c>
    </row>
    <row r="11838" spans="1:5" x14ac:dyDescent="0.25">
      <c r="A11838" s="1">
        <v>323729</v>
      </c>
      <c r="B11838" s="1" t="s">
        <v>12</v>
      </c>
      <c r="C11838" s="1" t="s">
        <v>20</v>
      </c>
      <c r="D11838" s="1" t="s">
        <v>58</v>
      </c>
      <c r="E11838" s="1" t="s">
        <v>15</v>
      </c>
    </row>
    <row r="11839" spans="1:5" x14ac:dyDescent="0.25">
      <c r="A11839" s="1">
        <v>323730</v>
      </c>
      <c r="B11839" s="1" t="s">
        <v>35</v>
      </c>
      <c r="C11839" s="1" t="s">
        <v>20</v>
      </c>
      <c r="D11839" s="1" t="s">
        <v>58</v>
      </c>
      <c r="E11839" s="1" t="s">
        <v>15</v>
      </c>
    </row>
    <row r="11840" spans="1:5" x14ac:dyDescent="0.25">
      <c r="A11840" s="1">
        <v>323731</v>
      </c>
      <c r="B11840" s="1" t="s">
        <v>35</v>
      </c>
      <c r="C11840" s="1" t="s">
        <v>20</v>
      </c>
      <c r="D11840" s="1" t="s">
        <v>61</v>
      </c>
      <c r="E11840" s="1" t="s">
        <v>15</v>
      </c>
    </row>
    <row r="11841" spans="1:5" x14ac:dyDescent="0.25">
      <c r="A11841" s="1">
        <v>323732</v>
      </c>
      <c r="B11841" s="1" t="s">
        <v>35</v>
      </c>
      <c r="C11841" s="1" t="s">
        <v>20</v>
      </c>
      <c r="D11841" s="1" t="s">
        <v>61</v>
      </c>
      <c r="E11841" s="1" t="s">
        <v>15</v>
      </c>
    </row>
    <row r="11842" spans="1:5" x14ac:dyDescent="0.25">
      <c r="A11842" s="1">
        <v>323733</v>
      </c>
      <c r="B11842" s="1" t="s">
        <v>35</v>
      </c>
      <c r="C11842" s="1" t="s">
        <v>20</v>
      </c>
      <c r="D11842" s="1" t="s">
        <v>61</v>
      </c>
      <c r="E11842" s="1" t="s">
        <v>15</v>
      </c>
    </row>
    <row r="11843" spans="1:5" x14ac:dyDescent="0.25">
      <c r="A11843" s="1">
        <v>323734</v>
      </c>
      <c r="B11843" s="1" t="s">
        <v>12</v>
      </c>
      <c r="C11843" s="1" t="s">
        <v>13</v>
      </c>
      <c r="D11843" s="1" t="s">
        <v>45</v>
      </c>
      <c r="E11843" s="1" t="s">
        <v>15</v>
      </c>
    </row>
    <row r="11844" spans="1:5" x14ac:dyDescent="0.25">
      <c r="A11844" s="1">
        <v>323735</v>
      </c>
      <c r="B11844" s="1" t="s">
        <v>12</v>
      </c>
      <c r="C11844" s="1" t="s">
        <v>13</v>
      </c>
      <c r="D11844" s="1" t="s">
        <v>61</v>
      </c>
      <c r="E11844" s="1" t="s">
        <v>15</v>
      </c>
    </row>
    <row r="11845" spans="1:5" x14ac:dyDescent="0.25">
      <c r="A11845" s="1">
        <v>323736</v>
      </c>
      <c r="B11845" s="1" t="s">
        <v>12</v>
      </c>
      <c r="C11845" s="1" t="s">
        <v>13</v>
      </c>
      <c r="D11845" s="1" t="s">
        <v>61</v>
      </c>
      <c r="E11845" s="1" t="s">
        <v>15</v>
      </c>
    </row>
    <row r="11846" spans="1:5" x14ac:dyDescent="0.25">
      <c r="A11846" s="1">
        <v>323737</v>
      </c>
      <c r="B11846" s="1" t="s">
        <v>12</v>
      </c>
      <c r="C11846" s="1" t="s">
        <v>13</v>
      </c>
      <c r="D11846" s="1" t="s">
        <v>61</v>
      </c>
      <c r="E11846" s="1" t="s">
        <v>15</v>
      </c>
    </row>
    <row r="11847" spans="1:5" x14ac:dyDescent="0.25">
      <c r="A11847" s="1">
        <v>323738</v>
      </c>
      <c r="B11847" s="1" t="s">
        <v>12</v>
      </c>
      <c r="C11847" s="1" t="s">
        <v>13</v>
      </c>
      <c r="D11847" s="1" t="s">
        <v>40</v>
      </c>
      <c r="E11847" s="1" t="s">
        <v>15</v>
      </c>
    </row>
    <row r="11848" spans="1:5" x14ac:dyDescent="0.25">
      <c r="A11848" s="1">
        <v>323739</v>
      </c>
      <c r="B11848" s="1" t="s">
        <v>12</v>
      </c>
      <c r="C11848" s="1" t="s">
        <v>13</v>
      </c>
      <c r="D11848" s="1" t="s">
        <v>61</v>
      </c>
      <c r="E11848" s="1" t="s">
        <v>15</v>
      </c>
    </row>
    <row r="11849" spans="1:5" x14ac:dyDescent="0.25">
      <c r="A11849" s="1">
        <v>323740</v>
      </c>
      <c r="B11849" s="1" t="s">
        <v>12</v>
      </c>
      <c r="C11849" s="1" t="s">
        <v>13</v>
      </c>
      <c r="D11849" s="1" t="s">
        <v>41</v>
      </c>
      <c r="E11849" s="1" t="s">
        <v>15</v>
      </c>
    </row>
    <row r="11850" spans="1:5" x14ac:dyDescent="0.25">
      <c r="A11850" s="1">
        <v>323741</v>
      </c>
      <c r="B11850" s="1" t="s">
        <v>12</v>
      </c>
      <c r="C11850" s="1" t="s">
        <v>13</v>
      </c>
      <c r="D11850" s="1" t="s">
        <v>40</v>
      </c>
      <c r="E11850" s="1" t="s">
        <v>15</v>
      </c>
    </row>
    <row r="11851" spans="1:5" x14ac:dyDescent="0.25">
      <c r="A11851" s="1">
        <v>323742</v>
      </c>
      <c r="B11851" s="1" t="s">
        <v>12</v>
      </c>
      <c r="C11851" s="1" t="s">
        <v>13</v>
      </c>
      <c r="D11851" s="1" t="s">
        <v>43</v>
      </c>
      <c r="E11851" s="1" t="s">
        <v>15</v>
      </c>
    </row>
    <row r="11852" spans="1:5" x14ac:dyDescent="0.25">
      <c r="A11852" s="1">
        <v>323743</v>
      </c>
      <c r="B11852" s="1" t="s">
        <v>12</v>
      </c>
      <c r="C11852" s="1" t="s">
        <v>13</v>
      </c>
      <c r="D11852" s="1" t="s">
        <v>43</v>
      </c>
      <c r="E11852" s="1" t="s">
        <v>15</v>
      </c>
    </row>
    <row r="11853" spans="1:5" x14ac:dyDescent="0.25">
      <c r="A11853" s="1">
        <v>323744</v>
      </c>
      <c r="B11853" s="1" t="s">
        <v>35</v>
      </c>
      <c r="C11853" s="1" t="s">
        <v>13</v>
      </c>
      <c r="D11853" s="1" t="s">
        <v>43</v>
      </c>
      <c r="E11853" s="1" t="s">
        <v>15</v>
      </c>
    </row>
    <row r="11854" spans="1:5" x14ac:dyDescent="0.25">
      <c r="A11854" s="1">
        <v>323745</v>
      </c>
      <c r="B11854" s="1" t="s">
        <v>12</v>
      </c>
      <c r="C11854" s="1" t="s">
        <v>13</v>
      </c>
      <c r="D11854" s="1" t="s">
        <v>43</v>
      </c>
      <c r="E11854" s="1" t="s">
        <v>15</v>
      </c>
    </row>
    <row r="11855" spans="1:5" x14ac:dyDescent="0.25">
      <c r="A11855" s="1">
        <v>323746</v>
      </c>
      <c r="B11855" s="1" t="s">
        <v>35</v>
      </c>
      <c r="C11855" s="1" t="s">
        <v>13</v>
      </c>
      <c r="D11855" s="1" t="s">
        <v>43</v>
      </c>
      <c r="E11855" s="1" t="s">
        <v>15</v>
      </c>
    </row>
    <row r="11856" spans="1:5" x14ac:dyDescent="0.25">
      <c r="A11856" s="1">
        <v>323747</v>
      </c>
      <c r="B11856" s="1" t="s">
        <v>12</v>
      </c>
      <c r="C11856" s="1" t="s">
        <v>13</v>
      </c>
      <c r="D11856" s="1" t="s">
        <v>40</v>
      </c>
      <c r="E11856" s="1" t="s">
        <v>15</v>
      </c>
    </row>
    <row r="11857" spans="1:5" x14ac:dyDescent="0.25">
      <c r="A11857" s="1">
        <v>323748</v>
      </c>
      <c r="B11857" s="1" t="s">
        <v>12</v>
      </c>
      <c r="C11857" s="1" t="s">
        <v>13</v>
      </c>
      <c r="D11857" s="1" t="s">
        <v>40</v>
      </c>
      <c r="E11857" s="1" t="s">
        <v>15</v>
      </c>
    </row>
    <row r="11858" spans="1:5" x14ac:dyDescent="0.25">
      <c r="A11858" s="1">
        <v>323749</v>
      </c>
      <c r="B11858" s="1" t="s">
        <v>12</v>
      </c>
      <c r="C11858" s="1" t="s">
        <v>13</v>
      </c>
      <c r="D11858" s="1" t="s">
        <v>26</v>
      </c>
      <c r="E11858" s="1" t="s">
        <v>15</v>
      </c>
    </row>
    <row r="11859" spans="1:5" x14ac:dyDescent="0.25">
      <c r="A11859" s="1">
        <v>323750</v>
      </c>
      <c r="B11859" s="1" t="s">
        <v>12</v>
      </c>
      <c r="C11859" s="1" t="s">
        <v>13</v>
      </c>
      <c r="D11859" s="1" t="s">
        <v>45</v>
      </c>
      <c r="E11859" s="1" t="s">
        <v>15</v>
      </c>
    </row>
    <row r="11860" spans="1:5" x14ac:dyDescent="0.25">
      <c r="A11860" s="1">
        <v>323751</v>
      </c>
      <c r="B11860" s="1" t="s">
        <v>12</v>
      </c>
      <c r="C11860" s="1" t="s">
        <v>13</v>
      </c>
      <c r="D11860" s="1" t="s">
        <v>48</v>
      </c>
      <c r="E11860" s="1" t="s">
        <v>15</v>
      </c>
    </row>
    <row r="11861" spans="1:5" x14ac:dyDescent="0.25">
      <c r="A11861" s="1">
        <v>323752</v>
      </c>
      <c r="B11861" s="1" t="s">
        <v>12</v>
      </c>
      <c r="C11861" s="1" t="s">
        <v>13</v>
      </c>
      <c r="D11861" s="1" t="s">
        <v>48</v>
      </c>
      <c r="E11861" s="1" t="s">
        <v>15</v>
      </c>
    </row>
    <row r="11862" spans="1:5" x14ac:dyDescent="0.25">
      <c r="A11862" s="1">
        <v>323753</v>
      </c>
      <c r="B11862" s="1" t="s">
        <v>12</v>
      </c>
      <c r="C11862" s="1" t="s">
        <v>13</v>
      </c>
      <c r="D11862" s="1" t="s">
        <v>45</v>
      </c>
      <c r="E11862" s="1" t="s">
        <v>15</v>
      </c>
    </row>
    <row r="11863" spans="1:5" x14ac:dyDescent="0.25">
      <c r="A11863" s="1">
        <v>323754</v>
      </c>
      <c r="B11863" s="1" t="s">
        <v>12</v>
      </c>
      <c r="C11863" s="1" t="s">
        <v>13</v>
      </c>
      <c r="D11863" s="1" t="s">
        <v>43</v>
      </c>
      <c r="E11863" s="1" t="s">
        <v>15</v>
      </c>
    </row>
    <row r="11864" spans="1:5" x14ac:dyDescent="0.25">
      <c r="A11864" s="1">
        <v>323755</v>
      </c>
      <c r="B11864" s="1" t="s">
        <v>35</v>
      </c>
      <c r="C11864" s="1" t="s">
        <v>13</v>
      </c>
      <c r="D11864" s="1" t="s">
        <v>48</v>
      </c>
      <c r="E11864" s="1" t="s">
        <v>15</v>
      </c>
    </row>
    <row r="11865" spans="1:5" x14ac:dyDescent="0.25">
      <c r="A11865" s="1">
        <v>323756</v>
      </c>
      <c r="B11865" s="1" t="s">
        <v>12</v>
      </c>
      <c r="C11865" s="1" t="s">
        <v>13</v>
      </c>
      <c r="D11865" s="1" t="s">
        <v>40</v>
      </c>
      <c r="E11865" s="1" t="s">
        <v>15</v>
      </c>
    </row>
    <row r="11866" spans="1:5" x14ac:dyDescent="0.25">
      <c r="A11866" s="1">
        <v>323757</v>
      </c>
      <c r="B11866" s="1" t="s">
        <v>12</v>
      </c>
      <c r="C11866" s="1" t="s">
        <v>13</v>
      </c>
      <c r="D11866" s="1" t="s">
        <v>44</v>
      </c>
      <c r="E11866" s="1" t="s">
        <v>15</v>
      </c>
    </row>
    <row r="11867" spans="1:5" x14ac:dyDescent="0.25">
      <c r="A11867" s="1">
        <v>323758</v>
      </c>
      <c r="B11867" s="1" t="s">
        <v>12</v>
      </c>
      <c r="C11867" s="1" t="s">
        <v>13</v>
      </c>
      <c r="D11867" s="1" t="s">
        <v>40</v>
      </c>
      <c r="E11867" s="1" t="s">
        <v>15</v>
      </c>
    </row>
    <row r="11868" spans="1:5" x14ac:dyDescent="0.25">
      <c r="A11868" s="1">
        <v>323759</v>
      </c>
      <c r="B11868" s="1" t="s">
        <v>12</v>
      </c>
      <c r="C11868" s="1" t="s">
        <v>22</v>
      </c>
      <c r="D11868" s="1" t="s">
        <v>37</v>
      </c>
      <c r="E11868" s="1" t="s">
        <v>15</v>
      </c>
    </row>
    <row r="11869" spans="1:5" x14ac:dyDescent="0.25">
      <c r="A11869" s="1">
        <v>323760</v>
      </c>
      <c r="B11869" s="1" t="s">
        <v>12</v>
      </c>
      <c r="C11869" s="1" t="s">
        <v>22</v>
      </c>
      <c r="D11869" s="1" t="s">
        <v>19</v>
      </c>
      <c r="E11869" s="1" t="s">
        <v>15</v>
      </c>
    </row>
    <row r="11870" spans="1:5" x14ac:dyDescent="0.25">
      <c r="A11870" s="1">
        <v>323761</v>
      </c>
      <c r="B11870" s="1" t="s">
        <v>12</v>
      </c>
      <c r="C11870" s="1" t="s">
        <v>22</v>
      </c>
      <c r="D11870" s="1" t="s">
        <v>19</v>
      </c>
      <c r="E11870" s="1" t="s">
        <v>15</v>
      </c>
    </row>
    <row r="11871" spans="1:5" x14ac:dyDescent="0.25">
      <c r="A11871" s="1">
        <v>323762</v>
      </c>
      <c r="B11871" s="1" t="s">
        <v>12</v>
      </c>
      <c r="C11871" s="1" t="s">
        <v>22</v>
      </c>
      <c r="D11871" s="1" t="s">
        <v>14</v>
      </c>
      <c r="E11871" s="1" t="s">
        <v>15</v>
      </c>
    </row>
    <row r="11872" spans="1:5" x14ac:dyDescent="0.25">
      <c r="A11872" s="1">
        <v>323763</v>
      </c>
      <c r="B11872" s="1" t="s">
        <v>35</v>
      </c>
      <c r="C11872" s="1" t="s">
        <v>22</v>
      </c>
      <c r="D11872" s="1" t="s">
        <v>14</v>
      </c>
      <c r="E11872" s="1" t="s">
        <v>15</v>
      </c>
    </row>
    <row r="11873" spans="1:5" x14ac:dyDescent="0.25">
      <c r="A11873" s="1">
        <v>323764</v>
      </c>
      <c r="B11873" s="1" t="s">
        <v>35</v>
      </c>
      <c r="C11873" s="1" t="s">
        <v>22</v>
      </c>
      <c r="D11873" s="1" t="s">
        <v>37</v>
      </c>
      <c r="E11873" s="1" t="s">
        <v>15</v>
      </c>
    </row>
    <row r="11874" spans="1:5" x14ac:dyDescent="0.25">
      <c r="A11874" s="1">
        <v>323765</v>
      </c>
      <c r="B11874" s="1" t="s">
        <v>12</v>
      </c>
      <c r="C11874" s="1" t="s">
        <v>22</v>
      </c>
      <c r="D11874" s="1" t="s">
        <v>19</v>
      </c>
      <c r="E11874" s="1" t="s">
        <v>15</v>
      </c>
    </row>
    <row r="11875" spans="1:5" x14ac:dyDescent="0.25">
      <c r="A11875" s="1">
        <v>323766</v>
      </c>
      <c r="B11875" s="1" t="s">
        <v>35</v>
      </c>
      <c r="C11875" s="1" t="s">
        <v>22</v>
      </c>
      <c r="D11875" s="1" t="s">
        <v>36</v>
      </c>
      <c r="E11875" s="1" t="s">
        <v>15</v>
      </c>
    </row>
    <row r="11876" spans="1:5" x14ac:dyDescent="0.25">
      <c r="A11876" s="1">
        <v>323767</v>
      </c>
      <c r="B11876" s="1" t="s">
        <v>35</v>
      </c>
      <c r="C11876" s="1" t="s">
        <v>22</v>
      </c>
      <c r="D11876" s="1" t="s">
        <v>36</v>
      </c>
      <c r="E11876" s="1" t="s">
        <v>15</v>
      </c>
    </row>
    <row r="11877" spans="1:5" x14ac:dyDescent="0.25">
      <c r="A11877" s="1">
        <v>323768</v>
      </c>
      <c r="B11877" s="1" t="s">
        <v>35</v>
      </c>
      <c r="C11877" s="1" t="s">
        <v>22</v>
      </c>
      <c r="D11877" s="1" t="s">
        <v>14</v>
      </c>
      <c r="E11877" s="1" t="s">
        <v>15</v>
      </c>
    </row>
    <row r="11878" spans="1:5" x14ac:dyDescent="0.25">
      <c r="A11878" s="1">
        <v>323769</v>
      </c>
      <c r="B11878" s="1" t="s">
        <v>12</v>
      </c>
      <c r="C11878" s="1" t="s">
        <v>22</v>
      </c>
      <c r="D11878" s="1" t="s">
        <v>14</v>
      </c>
      <c r="E11878" s="1" t="s">
        <v>15</v>
      </c>
    </row>
    <row r="11879" spans="1:5" x14ac:dyDescent="0.25">
      <c r="A11879" s="1">
        <v>323770</v>
      </c>
      <c r="B11879" s="1" t="s">
        <v>35</v>
      </c>
      <c r="C11879" s="1" t="s">
        <v>22</v>
      </c>
      <c r="D11879" s="1" t="s">
        <v>49</v>
      </c>
      <c r="E11879" s="1" t="s">
        <v>15</v>
      </c>
    </row>
    <row r="11880" spans="1:5" x14ac:dyDescent="0.25">
      <c r="A11880" s="1">
        <v>323771</v>
      </c>
      <c r="B11880" s="1" t="s">
        <v>35</v>
      </c>
      <c r="C11880" s="1" t="s">
        <v>22</v>
      </c>
      <c r="D11880" s="1" t="s">
        <v>19</v>
      </c>
      <c r="E11880" s="1" t="s">
        <v>15</v>
      </c>
    </row>
    <row r="11881" spans="1:5" x14ac:dyDescent="0.25">
      <c r="A11881" s="1">
        <v>323772</v>
      </c>
      <c r="B11881" s="1" t="s">
        <v>35</v>
      </c>
      <c r="C11881" s="1" t="s">
        <v>22</v>
      </c>
      <c r="D11881" s="1" t="s">
        <v>19</v>
      </c>
      <c r="E11881" s="1" t="s">
        <v>15</v>
      </c>
    </row>
    <row r="11882" spans="1:5" x14ac:dyDescent="0.25">
      <c r="A11882" s="1">
        <v>323773</v>
      </c>
      <c r="B11882" s="1" t="s">
        <v>35</v>
      </c>
      <c r="C11882" s="1" t="s">
        <v>22</v>
      </c>
      <c r="D11882" s="1" t="s">
        <v>14</v>
      </c>
      <c r="E11882" s="1" t="s">
        <v>15</v>
      </c>
    </row>
    <row r="11883" spans="1:5" x14ac:dyDescent="0.25">
      <c r="A11883" s="1">
        <v>323774</v>
      </c>
      <c r="B11883" s="1" t="s">
        <v>35</v>
      </c>
      <c r="C11883" s="1" t="s">
        <v>22</v>
      </c>
      <c r="D11883" s="1" t="s">
        <v>14</v>
      </c>
      <c r="E11883" s="1" t="s">
        <v>15</v>
      </c>
    </row>
    <row r="11884" spans="1:5" x14ac:dyDescent="0.25">
      <c r="A11884" s="1">
        <v>323775</v>
      </c>
      <c r="B11884" s="1" t="s">
        <v>35</v>
      </c>
      <c r="C11884" s="1" t="s">
        <v>22</v>
      </c>
      <c r="D11884" s="1" t="s">
        <v>19</v>
      </c>
      <c r="E11884" s="1" t="s">
        <v>15</v>
      </c>
    </row>
    <row r="11885" spans="1:5" x14ac:dyDescent="0.25">
      <c r="A11885" s="1">
        <v>323776</v>
      </c>
      <c r="B11885" s="1" t="s">
        <v>35</v>
      </c>
      <c r="C11885" s="1" t="s">
        <v>13</v>
      </c>
      <c r="D11885" s="1" t="s">
        <v>21</v>
      </c>
      <c r="E11885" s="1" t="s">
        <v>15</v>
      </c>
    </row>
    <row r="11886" spans="1:5" x14ac:dyDescent="0.25">
      <c r="A11886" s="1">
        <v>323777</v>
      </c>
      <c r="B11886" s="1" t="s">
        <v>12</v>
      </c>
      <c r="C11886" s="1" t="s">
        <v>13</v>
      </c>
      <c r="D11886" s="1" t="s">
        <v>45</v>
      </c>
      <c r="E11886" s="1" t="s">
        <v>15</v>
      </c>
    </row>
    <row r="11887" spans="1:5" x14ac:dyDescent="0.25">
      <c r="A11887" s="1">
        <v>323778</v>
      </c>
      <c r="B11887" s="1" t="s">
        <v>35</v>
      </c>
      <c r="C11887" s="1" t="s">
        <v>13</v>
      </c>
      <c r="D11887" s="1" t="s">
        <v>34</v>
      </c>
      <c r="E11887" s="1" t="s">
        <v>15</v>
      </c>
    </row>
    <row r="11888" spans="1:5" x14ac:dyDescent="0.25">
      <c r="A11888" s="1">
        <v>323779</v>
      </c>
      <c r="B11888" s="1" t="s">
        <v>12</v>
      </c>
      <c r="C11888" s="1" t="s">
        <v>13</v>
      </c>
      <c r="D11888" s="1" t="s">
        <v>52</v>
      </c>
      <c r="E11888" s="1" t="s">
        <v>15</v>
      </c>
    </row>
    <row r="11889" spans="1:5" x14ac:dyDescent="0.25">
      <c r="A11889" s="1">
        <v>323780</v>
      </c>
      <c r="B11889" s="1" t="s">
        <v>35</v>
      </c>
      <c r="C11889" s="1" t="s">
        <v>13</v>
      </c>
      <c r="D11889" s="1" t="s">
        <v>52</v>
      </c>
      <c r="E11889" s="1" t="s">
        <v>15</v>
      </c>
    </row>
    <row r="11890" spans="1:5" x14ac:dyDescent="0.25">
      <c r="A11890" s="1">
        <v>323781</v>
      </c>
      <c r="B11890" s="1" t="s">
        <v>35</v>
      </c>
      <c r="C11890" s="1" t="s">
        <v>13</v>
      </c>
      <c r="D11890" s="1" t="s">
        <v>19</v>
      </c>
      <c r="E11890" s="1" t="s">
        <v>15</v>
      </c>
    </row>
    <row r="11891" spans="1:5" x14ac:dyDescent="0.25">
      <c r="A11891" s="1">
        <v>323782</v>
      </c>
      <c r="B11891" s="1" t="s">
        <v>35</v>
      </c>
      <c r="C11891" s="1" t="s">
        <v>13</v>
      </c>
      <c r="D11891" s="1" t="s">
        <v>34</v>
      </c>
      <c r="E11891" s="1" t="s">
        <v>15</v>
      </c>
    </row>
    <row r="11892" spans="1:5" x14ac:dyDescent="0.25">
      <c r="A11892" s="1">
        <v>323783</v>
      </c>
      <c r="B11892" s="1" t="s">
        <v>35</v>
      </c>
      <c r="C11892" s="1" t="s">
        <v>13</v>
      </c>
      <c r="D11892" s="1" t="s">
        <v>30</v>
      </c>
      <c r="E11892" s="1" t="s">
        <v>15</v>
      </c>
    </row>
    <row r="11893" spans="1:5" x14ac:dyDescent="0.25">
      <c r="A11893" s="1">
        <v>323784</v>
      </c>
      <c r="B11893" s="1" t="s">
        <v>35</v>
      </c>
      <c r="C11893" s="1" t="s">
        <v>13</v>
      </c>
      <c r="D11893" s="1" t="s">
        <v>45</v>
      </c>
      <c r="E11893" s="1" t="s">
        <v>15</v>
      </c>
    </row>
    <row r="11894" spans="1:5" x14ac:dyDescent="0.25">
      <c r="A11894" s="1">
        <v>323785</v>
      </c>
      <c r="B11894" s="1" t="s">
        <v>35</v>
      </c>
      <c r="C11894" s="1" t="s">
        <v>13</v>
      </c>
      <c r="D11894" s="1" t="s">
        <v>45</v>
      </c>
      <c r="E11894" s="1" t="s">
        <v>15</v>
      </c>
    </row>
    <row r="11895" spans="1:5" x14ac:dyDescent="0.25">
      <c r="A11895" s="1">
        <v>323786</v>
      </c>
      <c r="B11895" s="1" t="s">
        <v>35</v>
      </c>
      <c r="C11895" s="1" t="s">
        <v>13</v>
      </c>
      <c r="D11895" s="1" t="s">
        <v>37</v>
      </c>
      <c r="E11895" s="1" t="s">
        <v>15</v>
      </c>
    </row>
    <row r="11896" spans="1:5" x14ac:dyDescent="0.25">
      <c r="A11896" s="1">
        <v>323787</v>
      </c>
      <c r="B11896" s="1" t="s">
        <v>35</v>
      </c>
      <c r="C11896" s="1" t="s">
        <v>13</v>
      </c>
      <c r="D11896" s="1" t="s">
        <v>37</v>
      </c>
      <c r="E11896" s="1" t="s">
        <v>15</v>
      </c>
    </row>
    <row r="11897" spans="1:5" x14ac:dyDescent="0.25">
      <c r="A11897" s="1">
        <v>323788</v>
      </c>
      <c r="B11897" s="1" t="s">
        <v>12</v>
      </c>
      <c r="C11897" s="1" t="s">
        <v>16</v>
      </c>
      <c r="D11897" s="1" t="s">
        <v>60</v>
      </c>
      <c r="E11897" s="1" t="s">
        <v>15</v>
      </c>
    </row>
    <row r="11898" spans="1:5" x14ac:dyDescent="0.25">
      <c r="A11898" s="1">
        <v>323789</v>
      </c>
      <c r="B11898" s="1" t="s">
        <v>35</v>
      </c>
      <c r="C11898" s="1" t="s">
        <v>16</v>
      </c>
      <c r="D11898" s="1" t="s">
        <v>60</v>
      </c>
      <c r="E11898" s="1" t="s">
        <v>15</v>
      </c>
    </row>
    <row r="11899" spans="1:5" x14ac:dyDescent="0.25">
      <c r="A11899" s="1">
        <v>323790</v>
      </c>
      <c r="B11899" s="1" t="s">
        <v>35</v>
      </c>
      <c r="C11899" s="1" t="s">
        <v>16</v>
      </c>
      <c r="D11899" s="1" t="s">
        <v>59</v>
      </c>
      <c r="E11899" s="1" t="s">
        <v>15</v>
      </c>
    </row>
    <row r="11900" spans="1:5" x14ac:dyDescent="0.25">
      <c r="A11900" s="1">
        <v>323791</v>
      </c>
      <c r="B11900" s="1" t="s">
        <v>35</v>
      </c>
      <c r="C11900" s="1" t="s">
        <v>16</v>
      </c>
      <c r="D11900" s="1" t="s">
        <v>59</v>
      </c>
      <c r="E11900" s="1" t="s">
        <v>15</v>
      </c>
    </row>
    <row r="11901" spans="1:5" x14ac:dyDescent="0.25">
      <c r="A11901" s="1">
        <v>323792</v>
      </c>
      <c r="B11901" s="1" t="s">
        <v>12</v>
      </c>
      <c r="C11901" s="1" t="s">
        <v>16</v>
      </c>
      <c r="D11901" s="1" t="s">
        <v>60</v>
      </c>
      <c r="E11901" s="1" t="s">
        <v>15</v>
      </c>
    </row>
    <row r="11902" spans="1:5" x14ac:dyDescent="0.25">
      <c r="A11902" s="1">
        <v>323793</v>
      </c>
      <c r="B11902" s="1" t="s">
        <v>35</v>
      </c>
      <c r="C11902" s="1" t="s">
        <v>16</v>
      </c>
      <c r="D11902" s="1" t="s">
        <v>54</v>
      </c>
      <c r="E11902" s="1" t="s">
        <v>15</v>
      </c>
    </row>
    <row r="11903" spans="1:5" x14ac:dyDescent="0.25">
      <c r="A11903" s="1">
        <v>323794</v>
      </c>
      <c r="B11903" s="1" t="s">
        <v>35</v>
      </c>
      <c r="C11903" s="1" t="s">
        <v>16</v>
      </c>
      <c r="D11903" s="1" t="s">
        <v>54</v>
      </c>
      <c r="E11903" s="1" t="s">
        <v>15</v>
      </c>
    </row>
    <row r="11904" spans="1:5" x14ac:dyDescent="0.25">
      <c r="A11904" s="1">
        <v>323795</v>
      </c>
      <c r="B11904" s="1" t="s">
        <v>12</v>
      </c>
      <c r="C11904" s="1" t="s">
        <v>16</v>
      </c>
      <c r="D11904" s="1" t="s">
        <v>40</v>
      </c>
      <c r="E11904" s="1" t="s">
        <v>15</v>
      </c>
    </row>
    <row r="11905" spans="1:5" x14ac:dyDescent="0.25">
      <c r="A11905" s="1">
        <v>323796</v>
      </c>
      <c r="B11905" s="1" t="s">
        <v>35</v>
      </c>
      <c r="C11905" s="1" t="s">
        <v>16</v>
      </c>
      <c r="D11905" s="1" t="s">
        <v>40</v>
      </c>
      <c r="E11905" s="1" t="s">
        <v>15</v>
      </c>
    </row>
    <row r="11906" spans="1:5" x14ac:dyDescent="0.25">
      <c r="A11906" s="1">
        <v>323797</v>
      </c>
      <c r="B11906" s="1" t="s">
        <v>35</v>
      </c>
      <c r="C11906" s="1" t="s">
        <v>16</v>
      </c>
      <c r="D11906" s="1" t="s">
        <v>54</v>
      </c>
      <c r="E11906" s="1" t="s">
        <v>15</v>
      </c>
    </row>
    <row r="11907" spans="1:5" x14ac:dyDescent="0.25">
      <c r="A11907" s="1">
        <v>323798</v>
      </c>
      <c r="B11907" s="1" t="s">
        <v>35</v>
      </c>
      <c r="C11907" s="1" t="s">
        <v>16</v>
      </c>
      <c r="D11907" s="1" t="s">
        <v>54</v>
      </c>
      <c r="E11907" s="1" t="s">
        <v>15</v>
      </c>
    </row>
    <row r="11908" spans="1:5" x14ac:dyDescent="0.25">
      <c r="A11908" s="1">
        <v>323799</v>
      </c>
      <c r="B11908" s="1" t="s">
        <v>35</v>
      </c>
      <c r="C11908" s="1" t="s">
        <v>16</v>
      </c>
      <c r="D11908" s="1" t="s">
        <v>40</v>
      </c>
      <c r="E11908" s="1" t="s">
        <v>63</v>
      </c>
    </row>
    <row r="11909" spans="1:5" x14ac:dyDescent="0.25">
      <c r="A11909" s="1">
        <v>323800</v>
      </c>
      <c r="B11909" s="1" t="s">
        <v>66</v>
      </c>
      <c r="C11909" s="1" t="s">
        <v>27</v>
      </c>
      <c r="D11909" s="1" t="s">
        <v>60</v>
      </c>
      <c r="E11909" s="1" t="s">
        <v>15</v>
      </c>
    </row>
    <row r="11910" spans="1:5" x14ac:dyDescent="0.25">
      <c r="A11910" s="1">
        <v>323801</v>
      </c>
      <c r="B11910" s="1" t="s">
        <v>66</v>
      </c>
      <c r="C11910" s="1" t="s">
        <v>27</v>
      </c>
      <c r="D11910" s="1" t="s">
        <v>60</v>
      </c>
      <c r="E11910" s="1" t="s">
        <v>15</v>
      </c>
    </row>
    <row r="11911" spans="1:5" x14ac:dyDescent="0.25">
      <c r="A11911" s="1">
        <v>323802</v>
      </c>
      <c r="B11911" s="1" t="s">
        <v>66</v>
      </c>
      <c r="C11911" s="1" t="s">
        <v>27</v>
      </c>
      <c r="D11911" s="1" t="s">
        <v>60</v>
      </c>
      <c r="E11911" s="1" t="s">
        <v>15</v>
      </c>
    </row>
    <row r="11912" spans="1:5" x14ac:dyDescent="0.25">
      <c r="A11912" s="1">
        <v>323805</v>
      </c>
      <c r="B11912" s="1" t="s">
        <v>66</v>
      </c>
      <c r="C11912" s="1" t="s">
        <v>27</v>
      </c>
      <c r="D11912" s="1" t="s">
        <v>57</v>
      </c>
      <c r="E11912" s="1" t="s">
        <v>15</v>
      </c>
    </row>
    <row r="11913" spans="1:5" x14ac:dyDescent="0.25">
      <c r="A11913" s="1">
        <v>323806</v>
      </c>
      <c r="B11913" s="1" t="s">
        <v>66</v>
      </c>
      <c r="C11913" s="1" t="s">
        <v>27</v>
      </c>
      <c r="D11913" s="1" t="s">
        <v>57</v>
      </c>
      <c r="E11913" s="1" t="s">
        <v>15</v>
      </c>
    </row>
    <row r="11914" spans="1:5" x14ac:dyDescent="0.25">
      <c r="A11914" s="1">
        <v>323807</v>
      </c>
      <c r="B11914" s="1" t="s">
        <v>66</v>
      </c>
      <c r="C11914" s="1" t="s">
        <v>27</v>
      </c>
      <c r="D11914" s="1" t="s">
        <v>54</v>
      </c>
      <c r="E11914" s="1" t="s">
        <v>15</v>
      </c>
    </row>
    <row r="11915" spans="1:5" x14ac:dyDescent="0.25">
      <c r="A11915" s="1">
        <v>323808</v>
      </c>
      <c r="B11915" s="1" t="s">
        <v>66</v>
      </c>
      <c r="C11915" s="1" t="s">
        <v>27</v>
      </c>
      <c r="D11915" s="1" t="s">
        <v>54</v>
      </c>
      <c r="E11915" s="1" t="s">
        <v>15</v>
      </c>
    </row>
    <row r="11916" spans="1:5" x14ac:dyDescent="0.25">
      <c r="A11916" s="1">
        <v>323809</v>
      </c>
      <c r="B11916" s="1" t="s">
        <v>66</v>
      </c>
      <c r="C11916" s="1" t="s">
        <v>27</v>
      </c>
      <c r="D11916" s="1" t="s">
        <v>54</v>
      </c>
      <c r="E11916" s="1" t="s">
        <v>15</v>
      </c>
    </row>
    <row r="11917" spans="1:5" x14ac:dyDescent="0.25">
      <c r="A11917" s="1">
        <v>323810</v>
      </c>
      <c r="B11917" s="1" t="s">
        <v>66</v>
      </c>
      <c r="C11917" s="1" t="s">
        <v>27</v>
      </c>
      <c r="D11917" s="1" t="s">
        <v>54</v>
      </c>
      <c r="E11917" s="1" t="s">
        <v>15</v>
      </c>
    </row>
    <row r="11918" spans="1:5" x14ac:dyDescent="0.25">
      <c r="A11918" s="1">
        <v>323811</v>
      </c>
      <c r="B11918" s="1" t="s">
        <v>12</v>
      </c>
      <c r="C11918" s="1" t="s">
        <v>22</v>
      </c>
      <c r="D11918" s="1" t="s">
        <v>43</v>
      </c>
      <c r="E11918" s="1" t="s">
        <v>15</v>
      </c>
    </row>
    <row r="11919" spans="1:5" x14ac:dyDescent="0.25">
      <c r="A11919" s="1">
        <v>323813</v>
      </c>
      <c r="B11919" s="1" t="s">
        <v>35</v>
      </c>
      <c r="C11919" s="1" t="s">
        <v>22</v>
      </c>
      <c r="D11919" s="1" t="s">
        <v>21</v>
      </c>
      <c r="E11919" s="1" t="s">
        <v>15</v>
      </c>
    </row>
    <row r="11920" spans="1:5" x14ac:dyDescent="0.25">
      <c r="A11920" s="1">
        <v>323815</v>
      </c>
      <c r="B11920" s="1" t="s">
        <v>35</v>
      </c>
      <c r="C11920" s="1" t="s">
        <v>22</v>
      </c>
      <c r="D11920" s="1" t="s">
        <v>43</v>
      </c>
      <c r="E11920" s="1" t="s">
        <v>15</v>
      </c>
    </row>
    <row r="11921" spans="1:5" x14ac:dyDescent="0.25">
      <c r="A11921" s="1">
        <v>323816</v>
      </c>
      <c r="B11921" s="1" t="s">
        <v>35</v>
      </c>
      <c r="C11921" s="1" t="s">
        <v>20</v>
      </c>
      <c r="D11921" s="1" t="s">
        <v>61</v>
      </c>
      <c r="E11921" s="1" t="s">
        <v>15</v>
      </c>
    </row>
    <row r="11922" spans="1:5" x14ac:dyDescent="0.25">
      <c r="A11922" s="1">
        <v>323817</v>
      </c>
      <c r="B11922" s="1" t="s">
        <v>12</v>
      </c>
      <c r="C11922" s="1" t="s">
        <v>20</v>
      </c>
      <c r="D11922" s="1" t="s">
        <v>61</v>
      </c>
      <c r="E11922" s="1" t="s">
        <v>15</v>
      </c>
    </row>
    <row r="11923" spans="1:5" x14ac:dyDescent="0.25">
      <c r="A11923" s="1">
        <v>323818</v>
      </c>
      <c r="B11923" s="1" t="s">
        <v>12</v>
      </c>
      <c r="C11923" s="1" t="s">
        <v>22</v>
      </c>
      <c r="D11923" s="1" t="s">
        <v>47</v>
      </c>
      <c r="E11923" s="1" t="s">
        <v>15</v>
      </c>
    </row>
    <row r="11924" spans="1:5" x14ac:dyDescent="0.25">
      <c r="A11924" s="1">
        <v>323819</v>
      </c>
      <c r="B11924" s="1" t="s">
        <v>12</v>
      </c>
      <c r="C11924" s="1" t="s">
        <v>22</v>
      </c>
      <c r="D11924" s="1" t="s">
        <v>19</v>
      </c>
      <c r="E11924" s="1" t="s">
        <v>15</v>
      </c>
    </row>
    <row r="11925" spans="1:5" x14ac:dyDescent="0.25">
      <c r="A11925" s="1">
        <v>323820</v>
      </c>
      <c r="B11925" s="1" t="s">
        <v>35</v>
      </c>
      <c r="C11925" s="1" t="s">
        <v>22</v>
      </c>
      <c r="D11925" s="1" t="s">
        <v>38</v>
      </c>
      <c r="E11925" s="1" t="s">
        <v>15</v>
      </c>
    </row>
    <row r="11926" spans="1:5" x14ac:dyDescent="0.25">
      <c r="A11926" s="1">
        <v>323821</v>
      </c>
      <c r="B11926" s="1" t="s">
        <v>12</v>
      </c>
      <c r="C11926" s="1" t="s">
        <v>22</v>
      </c>
      <c r="D11926" s="1" t="s">
        <v>38</v>
      </c>
      <c r="E11926" s="1" t="s">
        <v>15</v>
      </c>
    </row>
    <row r="11927" spans="1:5" x14ac:dyDescent="0.25">
      <c r="A11927" s="1">
        <v>323822</v>
      </c>
      <c r="B11927" s="1" t="s">
        <v>35</v>
      </c>
      <c r="C11927" s="1" t="s">
        <v>20</v>
      </c>
      <c r="D11927" s="1" t="s">
        <v>61</v>
      </c>
      <c r="E11927" s="1" t="s">
        <v>15</v>
      </c>
    </row>
    <row r="11928" spans="1:5" x14ac:dyDescent="0.25">
      <c r="A11928" s="1">
        <v>323823</v>
      </c>
      <c r="B11928" s="1" t="s">
        <v>12</v>
      </c>
      <c r="C11928" s="1" t="s">
        <v>22</v>
      </c>
      <c r="D11928" s="1" t="s">
        <v>43</v>
      </c>
      <c r="E11928" s="1" t="s">
        <v>15</v>
      </c>
    </row>
    <row r="11929" spans="1:5" x14ac:dyDescent="0.25">
      <c r="A11929" s="1">
        <v>323824</v>
      </c>
      <c r="B11929" s="1" t="s">
        <v>35</v>
      </c>
      <c r="C11929" s="1" t="s">
        <v>20</v>
      </c>
      <c r="D11929" s="1" t="s">
        <v>61</v>
      </c>
      <c r="E11929" s="1" t="s">
        <v>15</v>
      </c>
    </row>
    <row r="11930" spans="1:5" x14ac:dyDescent="0.25">
      <c r="A11930" s="1">
        <v>323825</v>
      </c>
      <c r="B11930" s="1" t="s">
        <v>12</v>
      </c>
      <c r="C11930" s="1" t="s">
        <v>20</v>
      </c>
      <c r="D11930" s="1" t="s">
        <v>61</v>
      </c>
      <c r="E11930" s="1" t="s">
        <v>15</v>
      </c>
    </row>
    <row r="11931" spans="1:5" x14ac:dyDescent="0.25">
      <c r="A11931" s="1">
        <v>323826</v>
      </c>
      <c r="B11931" s="1" t="s">
        <v>35</v>
      </c>
      <c r="C11931" s="1" t="s">
        <v>20</v>
      </c>
      <c r="D11931" s="1" t="s">
        <v>61</v>
      </c>
      <c r="E11931" s="1" t="s">
        <v>15</v>
      </c>
    </row>
    <row r="11932" spans="1:5" x14ac:dyDescent="0.25">
      <c r="A11932" s="1">
        <v>323827</v>
      </c>
      <c r="B11932" s="1" t="s">
        <v>35</v>
      </c>
      <c r="C11932" s="1" t="s">
        <v>20</v>
      </c>
      <c r="D11932" s="1" t="s">
        <v>61</v>
      </c>
      <c r="E11932" s="1" t="s">
        <v>15</v>
      </c>
    </row>
    <row r="11933" spans="1:5" x14ac:dyDescent="0.25">
      <c r="A11933" s="1">
        <v>323828</v>
      </c>
      <c r="B11933" s="1" t="s">
        <v>12</v>
      </c>
      <c r="C11933" s="1" t="s">
        <v>22</v>
      </c>
      <c r="D11933" s="1" t="s">
        <v>47</v>
      </c>
      <c r="E11933" s="1" t="s">
        <v>15</v>
      </c>
    </row>
    <row r="11934" spans="1:5" x14ac:dyDescent="0.25">
      <c r="A11934" s="1">
        <v>323829</v>
      </c>
      <c r="B11934" s="1" t="s">
        <v>12</v>
      </c>
      <c r="C11934" s="1" t="s">
        <v>20</v>
      </c>
      <c r="D11934" s="1" t="s">
        <v>61</v>
      </c>
      <c r="E11934" s="1" t="s">
        <v>15</v>
      </c>
    </row>
    <row r="11935" spans="1:5" x14ac:dyDescent="0.25">
      <c r="A11935" s="1">
        <v>323830</v>
      </c>
      <c r="B11935" s="1" t="s">
        <v>35</v>
      </c>
      <c r="C11935" s="1" t="s">
        <v>22</v>
      </c>
      <c r="D11935" s="1" t="s">
        <v>47</v>
      </c>
      <c r="E11935" s="1" t="s">
        <v>15</v>
      </c>
    </row>
    <row r="11936" spans="1:5" x14ac:dyDescent="0.25">
      <c r="A11936" s="1">
        <v>323831</v>
      </c>
      <c r="B11936" s="1" t="s">
        <v>35</v>
      </c>
      <c r="C11936" s="1" t="s">
        <v>22</v>
      </c>
      <c r="D11936" s="1" t="s">
        <v>38</v>
      </c>
      <c r="E11936" s="1" t="s">
        <v>15</v>
      </c>
    </row>
    <row r="11937" spans="1:5" x14ac:dyDescent="0.25">
      <c r="A11937" s="1">
        <v>323832</v>
      </c>
      <c r="B11937" s="1" t="s">
        <v>35</v>
      </c>
      <c r="C11937" s="1" t="s">
        <v>20</v>
      </c>
      <c r="D11937" s="1" t="s">
        <v>61</v>
      </c>
      <c r="E11937" s="1" t="s">
        <v>15</v>
      </c>
    </row>
    <row r="11938" spans="1:5" x14ac:dyDescent="0.25">
      <c r="A11938" s="1">
        <v>323833</v>
      </c>
      <c r="B11938" s="1" t="s">
        <v>12</v>
      </c>
      <c r="C11938" s="1" t="s">
        <v>20</v>
      </c>
      <c r="D11938" s="1" t="s">
        <v>61</v>
      </c>
      <c r="E11938" s="1" t="s">
        <v>15</v>
      </c>
    </row>
    <row r="11939" spans="1:5" x14ac:dyDescent="0.25">
      <c r="A11939" s="1">
        <v>323834</v>
      </c>
      <c r="B11939" s="1" t="s">
        <v>35</v>
      </c>
      <c r="C11939" s="1" t="s">
        <v>22</v>
      </c>
      <c r="D11939" s="1" t="s">
        <v>38</v>
      </c>
      <c r="E11939" s="1" t="s">
        <v>15</v>
      </c>
    </row>
    <row r="11940" spans="1:5" x14ac:dyDescent="0.25">
      <c r="A11940" s="1">
        <v>323835</v>
      </c>
      <c r="B11940" s="1" t="s">
        <v>35</v>
      </c>
      <c r="C11940" s="1" t="s">
        <v>20</v>
      </c>
      <c r="D11940" s="1" t="s">
        <v>61</v>
      </c>
      <c r="E11940" s="1" t="s">
        <v>15</v>
      </c>
    </row>
    <row r="11941" spans="1:5" x14ac:dyDescent="0.25">
      <c r="A11941" s="1">
        <v>323836</v>
      </c>
      <c r="B11941" s="1" t="s">
        <v>12</v>
      </c>
      <c r="C11941" s="1" t="s">
        <v>22</v>
      </c>
      <c r="D11941" s="1" t="s">
        <v>38</v>
      </c>
      <c r="E11941" s="1" t="s">
        <v>15</v>
      </c>
    </row>
    <row r="11942" spans="1:5" x14ac:dyDescent="0.25">
      <c r="A11942" s="1">
        <v>323837</v>
      </c>
      <c r="B11942" s="1" t="s">
        <v>12</v>
      </c>
      <c r="C11942" s="1" t="s">
        <v>20</v>
      </c>
      <c r="D11942" s="1" t="s">
        <v>61</v>
      </c>
      <c r="E11942" s="1" t="s">
        <v>15</v>
      </c>
    </row>
    <row r="11943" spans="1:5" x14ac:dyDescent="0.25">
      <c r="A11943" s="1">
        <v>323838</v>
      </c>
      <c r="B11943" s="1" t="s">
        <v>35</v>
      </c>
      <c r="C11943" s="1" t="s">
        <v>20</v>
      </c>
      <c r="D11943" s="1" t="s">
        <v>61</v>
      </c>
      <c r="E11943" s="1" t="s">
        <v>15</v>
      </c>
    </row>
    <row r="11944" spans="1:5" x14ac:dyDescent="0.25">
      <c r="A11944" s="1">
        <v>323839</v>
      </c>
      <c r="B11944" s="1" t="s">
        <v>12</v>
      </c>
      <c r="C11944" s="1" t="s">
        <v>20</v>
      </c>
      <c r="D11944" s="1" t="s">
        <v>61</v>
      </c>
      <c r="E11944" s="1" t="s">
        <v>15</v>
      </c>
    </row>
    <row r="11945" spans="1:5" x14ac:dyDescent="0.25">
      <c r="A11945" s="1">
        <v>323840</v>
      </c>
      <c r="B11945" s="1" t="s">
        <v>35</v>
      </c>
      <c r="C11945" s="1" t="s">
        <v>22</v>
      </c>
      <c r="D11945" s="1" t="s">
        <v>38</v>
      </c>
      <c r="E11945" s="1" t="s">
        <v>15</v>
      </c>
    </row>
    <row r="11946" spans="1:5" x14ac:dyDescent="0.25">
      <c r="A11946" s="1">
        <v>323841</v>
      </c>
      <c r="B11946" s="1" t="s">
        <v>35</v>
      </c>
      <c r="C11946" s="1" t="s">
        <v>27</v>
      </c>
      <c r="D11946" s="1" t="s">
        <v>60</v>
      </c>
      <c r="E11946" s="1" t="s">
        <v>15</v>
      </c>
    </row>
    <row r="11947" spans="1:5" x14ac:dyDescent="0.25">
      <c r="A11947" s="1">
        <v>323842</v>
      </c>
      <c r="B11947" s="1" t="s">
        <v>35</v>
      </c>
      <c r="C11947" s="1" t="s">
        <v>27</v>
      </c>
      <c r="D11947" s="1" t="s">
        <v>60</v>
      </c>
      <c r="E11947" s="1" t="s">
        <v>15</v>
      </c>
    </row>
    <row r="11948" spans="1:5" x14ac:dyDescent="0.25">
      <c r="A11948" s="1">
        <v>323843</v>
      </c>
      <c r="B11948" s="1" t="s">
        <v>12</v>
      </c>
      <c r="C11948" s="1" t="s">
        <v>27</v>
      </c>
      <c r="D11948" s="1" t="s">
        <v>54</v>
      </c>
      <c r="E11948" s="1" t="s">
        <v>15</v>
      </c>
    </row>
    <row r="11949" spans="1:5" x14ac:dyDescent="0.25">
      <c r="A11949" s="1">
        <v>323844</v>
      </c>
      <c r="B11949" s="1" t="s">
        <v>12</v>
      </c>
      <c r="C11949" s="1" t="s">
        <v>27</v>
      </c>
      <c r="D11949" s="1" t="s">
        <v>54</v>
      </c>
      <c r="E11949" s="1" t="s">
        <v>15</v>
      </c>
    </row>
    <row r="11950" spans="1:5" x14ac:dyDescent="0.25">
      <c r="A11950" s="1">
        <v>323845</v>
      </c>
      <c r="B11950" s="1" t="s">
        <v>35</v>
      </c>
      <c r="C11950" s="1" t="s">
        <v>27</v>
      </c>
      <c r="D11950" s="1" t="s">
        <v>60</v>
      </c>
      <c r="E11950" s="1" t="s">
        <v>15</v>
      </c>
    </row>
    <row r="11951" spans="1:5" x14ac:dyDescent="0.25">
      <c r="A11951" s="1">
        <v>323846</v>
      </c>
      <c r="B11951" s="1" t="s">
        <v>65</v>
      </c>
      <c r="C11951" s="1" t="s">
        <v>27</v>
      </c>
      <c r="D11951" s="1" t="s">
        <v>33</v>
      </c>
      <c r="E11951" s="1" t="s">
        <v>15</v>
      </c>
    </row>
    <row r="11952" spans="1:5" x14ac:dyDescent="0.25">
      <c r="A11952" s="1">
        <v>323850</v>
      </c>
      <c r="B11952" s="1" t="s">
        <v>12</v>
      </c>
      <c r="C11952" s="1" t="s">
        <v>27</v>
      </c>
      <c r="D11952" s="1" t="s">
        <v>60</v>
      </c>
      <c r="E11952" s="1" t="s">
        <v>15</v>
      </c>
    </row>
    <row r="11953" spans="1:5" x14ac:dyDescent="0.25">
      <c r="A11953" s="1">
        <v>323851</v>
      </c>
      <c r="B11953" s="1" t="s">
        <v>12</v>
      </c>
      <c r="C11953" s="1" t="s">
        <v>27</v>
      </c>
      <c r="D11953" s="1" t="s">
        <v>54</v>
      </c>
      <c r="E11953" s="1" t="s">
        <v>15</v>
      </c>
    </row>
    <row r="11954" spans="1:5" x14ac:dyDescent="0.25">
      <c r="A11954" s="1">
        <v>323852</v>
      </c>
      <c r="B11954" s="1" t="s">
        <v>35</v>
      </c>
      <c r="C11954" s="1" t="s">
        <v>27</v>
      </c>
      <c r="D11954" s="1" t="s">
        <v>54</v>
      </c>
      <c r="E11954" s="1" t="s">
        <v>15</v>
      </c>
    </row>
    <row r="11955" spans="1:5" x14ac:dyDescent="0.25">
      <c r="A11955" s="1">
        <v>323853</v>
      </c>
      <c r="B11955" s="1" t="s">
        <v>35</v>
      </c>
      <c r="C11955" s="1" t="s">
        <v>27</v>
      </c>
      <c r="D11955" s="1" t="s">
        <v>58</v>
      </c>
      <c r="E11955" s="1" t="s">
        <v>15</v>
      </c>
    </row>
    <row r="11956" spans="1:5" x14ac:dyDescent="0.25">
      <c r="A11956" s="1">
        <v>323854</v>
      </c>
      <c r="B11956" s="1" t="s">
        <v>35</v>
      </c>
      <c r="C11956" s="1" t="s">
        <v>27</v>
      </c>
      <c r="D11956" s="1" t="s">
        <v>45</v>
      </c>
      <c r="E11956" s="1" t="s">
        <v>15</v>
      </c>
    </row>
    <row r="11957" spans="1:5" x14ac:dyDescent="0.25">
      <c r="A11957" s="1">
        <v>323855</v>
      </c>
      <c r="B11957" s="1" t="s">
        <v>12</v>
      </c>
      <c r="C11957" s="1" t="s">
        <v>27</v>
      </c>
      <c r="D11957" s="1" t="s">
        <v>30</v>
      </c>
      <c r="E11957" s="1" t="s">
        <v>15</v>
      </c>
    </row>
    <row r="11958" spans="1:5" x14ac:dyDescent="0.25">
      <c r="A11958" s="1">
        <v>323856</v>
      </c>
      <c r="B11958" s="1" t="s">
        <v>12</v>
      </c>
      <c r="C11958" s="1" t="s">
        <v>27</v>
      </c>
      <c r="D11958" s="1" t="s">
        <v>58</v>
      </c>
      <c r="E11958" s="1" t="s">
        <v>15</v>
      </c>
    </row>
    <row r="11959" spans="1:5" x14ac:dyDescent="0.25">
      <c r="A11959" s="1">
        <v>323857</v>
      </c>
      <c r="B11959" s="1" t="s">
        <v>12</v>
      </c>
      <c r="C11959" s="1" t="s">
        <v>27</v>
      </c>
      <c r="D11959" s="1" t="s">
        <v>57</v>
      </c>
      <c r="E11959" s="1" t="s">
        <v>15</v>
      </c>
    </row>
    <row r="11960" spans="1:5" x14ac:dyDescent="0.25">
      <c r="A11960" s="1">
        <v>323858</v>
      </c>
      <c r="B11960" s="1" t="s">
        <v>12</v>
      </c>
      <c r="C11960" s="1" t="s">
        <v>27</v>
      </c>
      <c r="D11960" s="1" t="s">
        <v>30</v>
      </c>
      <c r="E11960" s="1" t="s">
        <v>15</v>
      </c>
    </row>
    <row r="11961" spans="1:5" x14ac:dyDescent="0.25">
      <c r="A11961" s="1">
        <v>323859</v>
      </c>
      <c r="B11961" s="1" t="s">
        <v>35</v>
      </c>
      <c r="C11961" s="1" t="s">
        <v>27</v>
      </c>
      <c r="D11961" s="1" t="s">
        <v>53</v>
      </c>
      <c r="E11961" s="1" t="s">
        <v>15</v>
      </c>
    </row>
    <row r="11962" spans="1:5" x14ac:dyDescent="0.25">
      <c r="A11962" s="1">
        <v>323860</v>
      </c>
      <c r="B11962" s="1" t="s">
        <v>35</v>
      </c>
      <c r="C11962" s="1" t="s">
        <v>27</v>
      </c>
      <c r="D11962" s="1" t="s">
        <v>57</v>
      </c>
      <c r="E11962" s="1" t="s">
        <v>15</v>
      </c>
    </row>
    <row r="11963" spans="1:5" x14ac:dyDescent="0.25">
      <c r="A11963" s="1">
        <v>323861</v>
      </c>
      <c r="B11963" s="1" t="s">
        <v>35</v>
      </c>
      <c r="C11963" s="1" t="s">
        <v>27</v>
      </c>
      <c r="D11963" s="1" t="s">
        <v>38</v>
      </c>
      <c r="E11963" s="1" t="s">
        <v>15</v>
      </c>
    </row>
    <row r="11964" spans="1:5" x14ac:dyDescent="0.25">
      <c r="A11964" s="1">
        <v>323862</v>
      </c>
      <c r="B11964" s="1" t="s">
        <v>12</v>
      </c>
      <c r="C11964" s="1" t="s">
        <v>27</v>
      </c>
      <c r="D11964" s="1" t="s">
        <v>38</v>
      </c>
      <c r="E11964" s="1" t="s">
        <v>15</v>
      </c>
    </row>
    <row r="11965" spans="1:5" x14ac:dyDescent="0.25">
      <c r="A11965" s="1">
        <v>323863</v>
      </c>
      <c r="B11965" s="1" t="s">
        <v>12</v>
      </c>
      <c r="C11965" s="1" t="s">
        <v>27</v>
      </c>
      <c r="D11965" s="1" t="s">
        <v>30</v>
      </c>
      <c r="E11965" s="1" t="s">
        <v>15</v>
      </c>
    </row>
    <row r="11966" spans="1:5" x14ac:dyDescent="0.25">
      <c r="A11966" s="1">
        <v>323864</v>
      </c>
      <c r="B11966" s="1" t="s">
        <v>12</v>
      </c>
      <c r="C11966" s="1" t="s">
        <v>27</v>
      </c>
      <c r="D11966" s="1" t="s">
        <v>54</v>
      </c>
      <c r="E11966" s="1" t="s">
        <v>15</v>
      </c>
    </row>
    <row r="11967" spans="1:5" x14ac:dyDescent="0.25">
      <c r="A11967" s="1">
        <v>323865</v>
      </c>
      <c r="B11967" s="1" t="s">
        <v>12</v>
      </c>
      <c r="C11967" s="1" t="s">
        <v>16</v>
      </c>
      <c r="D11967" s="1" t="s">
        <v>40</v>
      </c>
      <c r="E11967" s="1" t="s">
        <v>15</v>
      </c>
    </row>
    <row r="11968" spans="1:5" x14ac:dyDescent="0.25">
      <c r="A11968" s="1">
        <v>323866</v>
      </c>
      <c r="B11968" s="1" t="s">
        <v>35</v>
      </c>
      <c r="C11968" s="1" t="s">
        <v>27</v>
      </c>
      <c r="D11968" s="1" t="s">
        <v>51</v>
      </c>
      <c r="E11968" s="1" t="s">
        <v>15</v>
      </c>
    </row>
    <row r="11969" spans="1:5" x14ac:dyDescent="0.25">
      <c r="A11969" s="1">
        <v>323867</v>
      </c>
      <c r="B11969" s="1" t="s">
        <v>12</v>
      </c>
      <c r="C11969" s="1" t="s">
        <v>27</v>
      </c>
      <c r="D11969" s="1" t="s">
        <v>45</v>
      </c>
      <c r="E11969" s="1" t="s">
        <v>15</v>
      </c>
    </row>
    <row r="11970" spans="1:5" x14ac:dyDescent="0.25">
      <c r="A11970" s="1">
        <v>323868</v>
      </c>
      <c r="B11970" s="1" t="s">
        <v>12</v>
      </c>
      <c r="C11970" s="1" t="s">
        <v>27</v>
      </c>
      <c r="D11970" s="1" t="s">
        <v>30</v>
      </c>
      <c r="E11970" s="1" t="s">
        <v>15</v>
      </c>
    </row>
    <row r="11971" spans="1:5" x14ac:dyDescent="0.25">
      <c r="A11971" s="1">
        <v>323869</v>
      </c>
      <c r="B11971" s="1" t="s">
        <v>35</v>
      </c>
      <c r="C11971" s="1" t="s">
        <v>27</v>
      </c>
      <c r="D11971" s="1" t="s">
        <v>57</v>
      </c>
      <c r="E11971" s="1" t="s">
        <v>15</v>
      </c>
    </row>
    <row r="11972" spans="1:5" x14ac:dyDescent="0.25">
      <c r="A11972" s="1">
        <v>323870</v>
      </c>
      <c r="B11972" s="1" t="s">
        <v>35</v>
      </c>
      <c r="C11972" s="1" t="s">
        <v>27</v>
      </c>
      <c r="D11972" s="1" t="s">
        <v>60</v>
      </c>
      <c r="E11972" s="1" t="s">
        <v>15</v>
      </c>
    </row>
    <row r="11973" spans="1:5" x14ac:dyDescent="0.25">
      <c r="A11973" s="1">
        <v>323871</v>
      </c>
      <c r="B11973" s="1" t="s">
        <v>12</v>
      </c>
      <c r="C11973" s="1" t="s">
        <v>27</v>
      </c>
      <c r="D11973" s="1" t="s">
        <v>53</v>
      </c>
      <c r="E11973" s="1" t="s">
        <v>15</v>
      </c>
    </row>
    <row r="11974" spans="1:5" x14ac:dyDescent="0.25">
      <c r="A11974" s="1">
        <v>323872</v>
      </c>
      <c r="B11974" s="1" t="s">
        <v>12</v>
      </c>
      <c r="C11974" s="1" t="s">
        <v>27</v>
      </c>
      <c r="D11974" s="1" t="s">
        <v>45</v>
      </c>
      <c r="E11974" s="1" t="s">
        <v>15</v>
      </c>
    </row>
    <row r="11975" spans="1:5" x14ac:dyDescent="0.25">
      <c r="A11975" s="1">
        <v>323873</v>
      </c>
      <c r="B11975" s="1" t="s">
        <v>12</v>
      </c>
      <c r="C11975" s="1" t="s">
        <v>27</v>
      </c>
      <c r="D11975" s="1" t="s">
        <v>53</v>
      </c>
      <c r="E11975" s="1" t="s">
        <v>15</v>
      </c>
    </row>
    <row r="11976" spans="1:5" x14ac:dyDescent="0.25">
      <c r="A11976" s="1">
        <v>323874</v>
      </c>
      <c r="B11976" s="1" t="s">
        <v>12</v>
      </c>
      <c r="C11976" s="1" t="s">
        <v>27</v>
      </c>
      <c r="D11976" s="1" t="s">
        <v>30</v>
      </c>
      <c r="E11976" s="1" t="s">
        <v>15</v>
      </c>
    </row>
    <row r="11977" spans="1:5" x14ac:dyDescent="0.25">
      <c r="A11977" s="1">
        <v>323875</v>
      </c>
      <c r="B11977" s="1" t="s">
        <v>12</v>
      </c>
      <c r="C11977" s="1" t="s">
        <v>27</v>
      </c>
      <c r="D11977" s="1" t="s">
        <v>38</v>
      </c>
      <c r="E11977" s="1" t="s">
        <v>15</v>
      </c>
    </row>
    <row r="11978" spans="1:5" x14ac:dyDescent="0.25">
      <c r="A11978" s="1">
        <v>323876</v>
      </c>
      <c r="B11978" s="1" t="s">
        <v>12</v>
      </c>
      <c r="C11978" s="1" t="s">
        <v>27</v>
      </c>
      <c r="D11978" s="1" t="s">
        <v>51</v>
      </c>
      <c r="E11978" s="1" t="s">
        <v>15</v>
      </c>
    </row>
    <row r="11979" spans="1:5" x14ac:dyDescent="0.25">
      <c r="A11979" s="1">
        <v>323877</v>
      </c>
      <c r="B11979" s="1" t="s">
        <v>12</v>
      </c>
      <c r="C11979" s="1" t="s">
        <v>27</v>
      </c>
      <c r="D11979" s="1" t="s">
        <v>38</v>
      </c>
      <c r="E11979" s="1" t="s">
        <v>15</v>
      </c>
    </row>
    <row r="11980" spans="1:5" x14ac:dyDescent="0.25">
      <c r="A11980" s="1">
        <v>323878</v>
      </c>
      <c r="B11980" s="1" t="s">
        <v>35</v>
      </c>
      <c r="C11980" s="1" t="s">
        <v>32</v>
      </c>
      <c r="D11980" s="1" t="s">
        <v>39</v>
      </c>
      <c r="E11980" s="1" t="s">
        <v>15</v>
      </c>
    </row>
    <row r="11981" spans="1:5" x14ac:dyDescent="0.25">
      <c r="A11981" s="1">
        <v>323879</v>
      </c>
      <c r="B11981" s="1" t="s">
        <v>12</v>
      </c>
      <c r="C11981" s="1" t="s">
        <v>32</v>
      </c>
      <c r="D11981" s="1" t="s">
        <v>14</v>
      </c>
      <c r="E11981" s="1" t="s">
        <v>15</v>
      </c>
    </row>
    <row r="11982" spans="1:5" x14ac:dyDescent="0.25">
      <c r="A11982" s="1">
        <v>323880</v>
      </c>
      <c r="B11982" s="1" t="s">
        <v>35</v>
      </c>
      <c r="C11982" s="1" t="s">
        <v>32</v>
      </c>
      <c r="D11982" s="1" t="s">
        <v>39</v>
      </c>
      <c r="E11982" s="1" t="s">
        <v>15</v>
      </c>
    </row>
    <row r="11983" spans="1:5" x14ac:dyDescent="0.25">
      <c r="A11983" s="1">
        <v>323882</v>
      </c>
      <c r="B11983" s="1" t="s">
        <v>35</v>
      </c>
      <c r="C11983" s="1" t="s">
        <v>32</v>
      </c>
      <c r="D11983" s="1" t="s">
        <v>39</v>
      </c>
      <c r="E11983" s="1" t="s">
        <v>15</v>
      </c>
    </row>
    <row r="11984" spans="1:5" x14ac:dyDescent="0.25">
      <c r="A11984" s="1">
        <v>323883</v>
      </c>
      <c r="B11984" s="1" t="s">
        <v>35</v>
      </c>
      <c r="C11984" s="1" t="s">
        <v>27</v>
      </c>
      <c r="D11984" s="1" t="s">
        <v>58</v>
      </c>
      <c r="E11984" s="1" t="s">
        <v>15</v>
      </c>
    </row>
    <row r="11985" spans="1:5" x14ac:dyDescent="0.25">
      <c r="A11985" s="1">
        <v>323884</v>
      </c>
      <c r="B11985" s="1" t="s">
        <v>35</v>
      </c>
      <c r="C11985" s="1" t="s">
        <v>27</v>
      </c>
      <c r="D11985" s="1" t="s">
        <v>58</v>
      </c>
      <c r="E11985" s="1" t="s">
        <v>15</v>
      </c>
    </row>
    <row r="11986" spans="1:5" x14ac:dyDescent="0.25">
      <c r="A11986" s="1">
        <v>323885</v>
      </c>
      <c r="B11986" s="1" t="s">
        <v>12</v>
      </c>
      <c r="C11986" s="1" t="s">
        <v>32</v>
      </c>
      <c r="D11986" s="1" t="s">
        <v>44</v>
      </c>
      <c r="E11986" s="1" t="s">
        <v>15</v>
      </c>
    </row>
    <row r="11987" spans="1:5" x14ac:dyDescent="0.25">
      <c r="A11987" s="1">
        <v>323886</v>
      </c>
      <c r="B11987" s="1" t="s">
        <v>35</v>
      </c>
      <c r="C11987" s="1" t="s">
        <v>32</v>
      </c>
      <c r="D11987" s="1" t="s">
        <v>39</v>
      </c>
      <c r="E11987" s="1" t="s">
        <v>15</v>
      </c>
    </row>
    <row r="11988" spans="1:5" x14ac:dyDescent="0.25">
      <c r="A11988" s="1">
        <v>323888</v>
      </c>
      <c r="B11988" s="1" t="s">
        <v>35</v>
      </c>
      <c r="C11988" s="1" t="s">
        <v>32</v>
      </c>
      <c r="D11988" s="1" t="s">
        <v>39</v>
      </c>
      <c r="E11988" s="1" t="s">
        <v>15</v>
      </c>
    </row>
    <row r="11989" spans="1:5" x14ac:dyDescent="0.25">
      <c r="A11989" s="1">
        <v>323889</v>
      </c>
      <c r="B11989" s="1" t="s">
        <v>35</v>
      </c>
      <c r="C11989" s="1" t="s">
        <v>32</v>
      </c>
      <c r="D11989" s="1" t="s">
        <v>48</v>
      </c>
      <c r="E11989" s="1" t="s">
        <v>15</v>
      </c>
    </row>
    <row r="11990" spans="1:5" x14ac:dyDescent="0.25">
      <c r="A11990" s="1">
        <v>323890</v>
      </c>
      <c r="B11990" s="1" t="s">
        <v>12</v>
      </c>
      <c r="C11990" s="1" t="s">
        <v>32</v>
      </c>
      <c r="D11990" s="1" t="s">
        <v>39</v>
      </c>
      <c r="E11990" s="1" t="s">
        <v>15</v>
      </c>
    </row>
    <row r="11991" spans="1:5" x14ac:dyDescent="0.25">
      <c r="A11991" s="1">
        <v>323891</v>
      </c>
      <c r="B11991" s="1" t="s">
        <v>35</v>
      </c>
      <c r="C11991" s="1" t="s">
        <v>32</v>
      </c>
      <c r="D11991" s="1" t="s">
        <v>47</v>
      </c>
      <c r="E11991" s="1" t="s">
        <v>15</v>
      </c>
    </row>
    <row r="11992" spans="1:5" x14ac:dyDescent="0.25">
      <c r="A11992" s="1">
        <v>323898</v>
      </c>
      <c r="B11992" s="1" t="s">
        <v>64</v>
      </c>
      <c r="C11992" s="1" t="s">
        <v>27</v>
      </c>
      <c r="D11992" s="1" t="s">
        <v>53</v>
      </c>
      <c r="E11992" s="1" t="s">
        <v>15</v>
      </c>
    </row>
    <row r="11993" spans="1:5" x14ac:dyDescent="0.25">
      <c r="A11993" s="1">
        <v>323899</v>
      </c>
      <c r="B11993" s="1" t="s">
        <v>35</v>
      </c>
      <c r="C11993" s="1" t="s">
        <v>32</v>
      </c>
      <c r="D11993" s="1" t="s">
        <v>44</v>
      </c>
      <c r="E11993" s="1" t="s">
        <v>15</v>
      </c>
    </row>
    <row r="11994" spans="1:5" x14ac:dyDescent="0.25">
      <c r="A11994" s="1">
        <v>323900</v>
      </c>
      <c r="B11994" s="1" t="s">
        <v>35</v>
      </c>
      <c r="C11994" s="1" t="s">
        <v>32</v>
      </c>
      <c r="D11994" s="1" t="s">
        <v>44</v>
      </c>
      <c r="E11994" s="1" t="s">
        <v>15</v>
      </c>
    </row>
    <row r="11995" spans="1:5" x14ac:dyDescent="0.25">
      <c r="A11995" s="1">
        <v>323901</v>
      </c>
      <c r="B11995" s="1" t="s">
        <v>35</v>
      </c>
      <c r="C11995" s="1" t="s">
        <v>32</v>
      </c>
      <c r="D11995" s="1" t="s">
        <v>44</v>
      </c>
      <c r="E11995" s="1" t="s">
        <v>15</v>
      </c>
    </row>
    <row r="11996" spans="1:5" x14ac:dyDescent="0.25">
      <c r="A11996" s="1">
        <v>323902</v>
      </c>
      <c r="B11996" s="1" t="s">
        <v>35</v>
      </c>
      <c r="C11996" s="1" t="s">
        <v>32</v>
      </c>
      <c r="D11996" s="1" t="s">
        <v>39</v>
      </c>
      <c r="E11996" s="1" t="s">
        <v>15</v>
      </c>
    </row>
    <row r="11997" spans="1:5" x14ac:dyDescent="0.25">
      <c r="A11997" s="1">
        <v>323903</v>
      </c>
      <c r="B11997" s="1" t="s">
        <v>35</v>
      </c>
      <c r="C11997" s="1" t="s">
        <v>32</v>
      </c>
      <c r="D11997" s="1" t="s">
        <v>39</v>
      </c>
      <c r="E11997" s="1" t="s">
        <v>15</v>
      </c>
    </row>
    <row r="11998" spans="1:5" x14ac:dyDescent="0.25">
      <c r="A11998" s="1">
        <v>323904</v>
      </c>
      <c r="B11998" s="1" t="s">
        <v>35</v>
      </c>
      <c r="C11998" s="1" t="s">
        <v>27</v>
      </c>
      <c r="D11998" s="1" t="s">
        <v>58</v>
      </c>
      <c r="E11998" s="1" t="s">
        <v>15</v>
      </c>
    </row>
    <row r="11999" spans="1:5" x14ac:dyDescent="0.25">
      <c r="A11999" s="1">
        <v>323905</v>
      </c>
      <c r="B11999" s="1" t="s">
        <v>35</v>
      </c>
      <c r="C11999" s="1" t="s">
        <v>32</v>
      </c>
      <c r="D11999" s="1" t="s">
        <v>44</v>
      </c>
      <c r="E11999" s="1" t="s">
        <v>15</v>
      </c>
    </row>
    <row r="12000" spans="1:5" x14ac:dyDescent="0.25">
      <c r="A12000" s="1">
        <v>323906</v>
      </c>
      <c r="B12000" s="1" t="s">
        <v>35</v>
      </c>
      <c r="C12000" s="1" t="s">
        <v>27</v>
      </c>
      <c r="D12000" s="1" t="s">
        <v>58</v>
      </c>
      <c r="E12000" s="1" t="s">
        <v>15</v>
      </c>
    </row>
    <row r="12001" spans="1:5" x14ac:dyDescent="0.25">
      <c r="A12001" s="1">
        <v>323907</v>
      </c>
      <c r="B12001" s="1" t="s">
        <v>12</v>
      </c>
      <c r="C12001" s="1" t="s">
        <v>32</v>
      </c>
      <c r="D12001" s="1" t="s">
        <v>47</v>
      </c>
      <c r="E12001" s="1" t="s">
        <v>15</v>
      </c>
    </row>
    <row r="12002" spans="1:5" x14ac:dyDescent="0.25">
      <c r="A12002" s="1">
        <v>323908</v>
      </c>
      <c r="B12002" s="1" t="s">
        <v>35</v>
      </c>
      <c r="C12002" s="1" t="s">
        <v>32</v>
      </c>
      <c r="D12002" s="1" t="s">
        <v>48</v>
      </c>
      <c r="E12002" s="1" t="s">
        <v>15</v>
      </c>
    </row>
    <row r="12003" spans="1:5" x14ac:dyDescent="0.25">
      <c r="A12003" s="1">
        <v>323909</v>
      </c>
      <c r="B12003" s="1" t="s">
        <v>35</v>
      </c>
      <c r="C12003" s="1" t="s">
        <v>32</v>
      </c>
      <c r="D12003" s="1" t="s">
        <v>44</v>
      </c>
      <c r="E12003" s="1" t="s">
        <v>15</v>
      </c>
    </row>
    <row r="12004" spans="1:5" x14ac:dyDescent="0.25">
      <c r="A12004" s="1">
        <v>323910</v>
      </c>
      <c r="B12004" s="1" t="s">
        <v>35</v>
      </c>
      <c r="C12004" s="1" t="s">
        <v>32</v>
      </c>
      <c r="D12004" s="1" t="s">
        <v>39</v>
      </c>
      <c r="E12004" s="1" t="s">
        <v>15</v>
      </c>
    </row>
    <row r="12005" spans="1:5" x14ac:dyDescent="0.25">
      <c r="A12005" s="1">
        <v>323911</v>
      </c>
      <c r="B12005" s="1" t="s">
        <v>35</v>
      </c>
      <c r="C12005" s="1" t="s">
        <v>32</v>
      </c>
      <c r="D12005" s="1" t="s">
        <v>44</v>
      </c>
      <c r="E12005" s="1" t="s">
        <v>15</v>
      </c>
    </row>
    <row r="12006" spans="1:5" x14ac:dyDescent="0.25">
      <c r="A12006" s="1">
        <v>323912</v>
      </c>
      <c r="B12006" s="1" t="s">
        <v>12</v>
      </c>
      <c r="C12006" s="1" t="s">
        <v>27</v>
      </c>
      <c r="D12006" s="1" t="s">
        <v>58</v>
      </c>
      <c r="E12006" s="1" t="s">
        <v>15</v>
      </c>
    </row>
    <row r="12007" spans="1:5" x14ac:dyDescent="0.25">
      <c r="A12007" s="1">
        <v>323913</v>
      </c>
      <c r="B12007" s="1" t="s">
        <v>35</v>
      </c>
      <c r="C12007" s="1" t="s">
        <v>32</v>
      </c>
      <c r="D12007" s="1" t="s">
        <v>44</v>
      </c>
      <c r="E12007" s="1" t="s">
        <v>15</v>
      </c>
    </row>
    <row r="12008" spans="1:5" x14ac:dyDescent="0.25">
      <c r="A12008" s="1">
        <v>323914</v>
      </c>
      <c r="B12008" s="1" t="s">
        <v>35</v>
      </c>
      <c r="C12008" s="1" t="s">
        <v>32</v>
      </c>
      <c r="D12008" s="1" t="s">
        <v>44</v>
      </c>
      <c r="E12008" s="1" t="s">
        <v>15</v>
      </c>
    </row>
    <row r="12009" spans="1:5" x14ac:dyDescent="0.25">
      <c r="A12009" s="1">
        <v>323915</v>
      </c>
      <c r="B12009" s="1" t="s">
        <v>12</v>
      </c>
      <c r="C12009" s="1" t="s">
        <v>32</v>
      </c>
      <c r="D12009" s="1" t="s">
        <v>44</v>
      </c>
      <c r="E12009" s="1" t="s">
        <v>15</v>
      </c>
    </row>
    <row r="12010" spans="1:5" x14ac:dyDescent="0.25">
      <c r="A12010" s="1">
        <v>323916</v>
      </c>
      <c r="B12010" s="1" t="s">
        <v>35</v>
      </c>
      <c r="C12010" s="1" t="s">
        <v>32</v>
      </c>
      <c r="D12010" s="1" t="s">
        <v>39</v>
      </c>
      <c r="E12010" s="1" t="s">
        <v>15</v>
      </c>
    </row>
    <row r="12011" spans="1:5" x14ac:dyDescent="0.25">
      <c r="A12011" s="1">
        <v>323917</v>
      </c>
      <c r="B12011" s="1" t="s">
        <v>12</v>
      </c>
      <c r="C12011" s="1" t="s">
        <v>32</v>
      </c>
      <c r="D12011" s="1" t="s">
        <v>44</v>
      </c>
      <c r="E12011" s="1" t="s">
        <v>15</v>
      </c>
    </row>
    <row r="12012" spans="1:5" x14ac:dyDescent="0.25">
      <c r="A12012" s="1">
        <v>323918</v>
      </c>
      <c r="B12012" s="1" t="s">
        <v>12</v>
      </c>
      <c r="C12012" s="1" t="s">
        <v>20</v>
      </c>
      <c r="D12012" s="1" t="s">
        <v>26</v>
      </c>
      <c r="E12012" s="1" t="s">
        <v>15</v>
      </c>
    </row>
    <row r="12013" spans="1:5" x14ac:dyDescent="0.25">
      <c r="A12013" s="1">
        <v>323919</v>
      </c>
      <c r="B12013" s="1" t="s">
        <v>35</v>
      </c>
      <c r="C12013" s="1" t="s">
        <v>20</v>
      </c>
      <c r="D12013" s="1" t="s">
        <v>57</v>
      </c>
      <c r="E12013" s="1" t="s">
        <v>15</v>
      </c>
    </row>
    <row r="12014" spans="1:5" x14ac:dyDescent="0.25">
      <c r="A12014" s="1">
        <v>323920</v>
      </c>
      <c r="B12014" s="1" t="s">
        <v>12</v>
      </c>
      <c r="C12014" s="1" t="s">
        <v>20</v>
      </c>
      <c r="D12014" s="1" t="s">
        <v>26</v>
      </c>
      <c r="E12014" s="1" t="s">
        <v>15</v>
      </c>
    </row>
    <row r="12015" spans="1:5" x14ac:dyDescent="0.25">
      <c r="A12015" s="1">
        <v>323921</v>
      </c>
      <c r="B12015" s="1" t="s">
        <v>35</v>
      </c>
      <c r="C12015" s="1" t="s">
        <v>20</v>
      </c>
      <c r="D12015" s="1" t="s">
        <v>24</v>
      </c>
      <c r="E12015" s="1" t="s">
        <v>15</v>
      </c>
    </row>
    <row r="12016" spans="1:5" x14ac:dyDescent="0.25">
      <c r="A12016" s="1">
        <v>323922</v>
      </c>
      <c r="B12016" s="1" t="s">
        <v>12</v>
      </c>
      <c r="C12016" s="1" t="s">
        <v>20</v>
      </c>
      <c r="D12016" s="1" t="s">
        <v>57</v>
      </c>
      <c r="E12016" s="1" t="s">
        <v>15</v>
      </c>
    </row>
    <row r="12017" spans="1:5" x14ac:dyDescent="0.25">
      <c r="A12017" s="1">
        <v>323923</v>
      </c>
      <c r="B12017" s="1" t="s">
        <v>12</v>
      </c>
      <c r="C12017" s="1" t="s">
        <v>20</v>
      </c>
      <c r="D12017" s="1" t="s">
        <v>58</v>
      </c>
      <c r="E12017" s="1" t="s">
        <v>15</v>
      </c>
    </row>
    <row r="12018" spans="1:5" x14ac:dyDescent="0.25">
      <c r="A12018" s="1">
        <v>323924</v>
      </c>
      <c r="B12018" s="1" t="s">
        <v>35</v>
      </c>
      <c r="C12018" s="1" t="s">
        <v>20</v>
      </c>
      <c r="D12018" s="1" t="s">
        <v>26</v>
      </c>
      <c r="E12018" s="1" t="s">
        <v>63</v>
      </c>
    </row>
    <row r="12019" spans="1:5" x14ac:dyDescent="0.25">
      <c r="A12019" s="1">
        <v>323925</v>
      </c>
      <c r="B12019" s="1" t="s">
        <v>35</v>
      </c>
      <c r="C12019" s="1" t="s">
        <v>20</v>
      </c>
      <c r="D12019" s="1" t="s">
        <v>26</v>
      </c>
      <c r="E12019" s="1" t="s">
        <v>63</v>
      </c>
    </row>
    <row r="12020" spans="1:5" x14ac:dyDescent="0.25">
      <c r="A12020" s="1">
        <v>323926</v>
      </c>
      <c r="B12020" s="1" t="s">
        <v>35</v>
      </c>
      <c r="C12020" s="1" t="s">
        <v>20</v>
      </c>
      <c r="D12020" s="1" t="s">
        <v>26</v>
      </c>
      <c r="E12020" s="1" t="s">
        <v>63</v>
      </c>
    </row>
    <row r="12021" spans="1:5" x14ac:dyDescent="0.25">
      <c r="A12021" s="1">
        <v>323927</v>
      </c>
      <c r="B12021" s="1" t="s">
        <v>12</v>
      </c>
      <c r="C12021" s="1" t="s">
        <v>20</v>
      </c>
      <c r="D12021" s="1" t="s">
        <v>48</v>
      </c>
      <c r="E12021" s="1" t="s">
        <v>15</v>
      </c>
    </row>
    <row r="12022" spans="1:5" x14ac:dyDescent="0.25">
      <c r="A12022" s="1">
        <v>323928</v>
      </c>
      <c r="B12022" s="1" t="s">
        <v>12</v>
      </c>
      <c r="C12022" s="1" t="s">
        <v>20</v>
      </c>
      <c r="D12022" s="1" t="s">
        <v>58</v>
      </c>
      <c r="E12022" s="1" t="s">
        <v>15</v>
      </c>
    </row>
    <row r="12023" spans="1:5" x14ac:dyDescent="0.25">
      <c r="A12023" s="1">
        <v>323929</v>
      </c>
      <c r="B12023" s="1" t="s">
        <v>35</v>
      </c>
      <c r="C12023" s="1" t="s">
        <v>20</v>
      </c>
      <c r="D12023" s="1" t="s">
        <v>30</v>
      </c>
      <c r="E12023" s="1" t="s">
        <v>63</v>
      </c>
    </row>
    <row r="12024" spans="1:5" x14ac:dyDescent="0.25">
      <c r="A12024" s="1">
        <v>323930</v>
      </c>
      <c r="B12024" s="1" t="s">
        <v>12</v>
      </c>
      <c r="C12024" s="1" t="s">
        <v>20</v>
      </c>
      <c r="D12024" s="1" t="s">
        <v>26</v>
      </c>
      <c r="E12024" s="1" t="s">
        <v>15</v>
      </c>
    </row>
    <row r="12025" spans="1:5" x14ac:dyDescent="0.25">
      <c r="A12025" s="1">
        <v>323931</v>
      </c>
      <c r="B12025" s="1" t="s">
        <v>12</v>
      </c>
      <c r="C12025" s="1" t="s">
        <v>27</v>
      </c>
      <c r="D12025" s="1" t="s">
        <v>33</v>
      </c>
      <c r="E12025" s="1" t="s">
        <v>15</v>
      </c>
    </row>
    <row r="12026" spans="1:5" x14ac:dyDescent="0.25">
      <c r="A12026" s="1">
        <v>323932</v>
      </c>
      <c r="B12026" s="1" t="s">
        <v>35</v>
      </c>
      <c r="C12026" s="1" t="s">
        <v>20</v>
      </c>
      <c r="D12026" s="1" t="s">
        <v>30</v>
      </c>
      <c r="E12026" s="1" t="s">
        <v>15</v>
      </c>
    </row>
    <row r="12027" spans="1:5" x14ac:dyDescent="0.25">
      <c r="A12027" s="1">
        <v>323933</v>
      </c>
      <c r="B12027" s="1" t="s">
        <v>12</v>
      </c>
      <c r="C12027" s="1" t="s">
        <v>20</v>
      </c>
      <c r="D12027" s="1" t="s">
        <v>61</v>
      </c>
      <c r="E12027" s="1" t="s">
        <v>15</v>
      </c>
    </row>
    <row r="12028" spans="1:5" x14ac:dyDescent="0.25">
      <c r="A12028" s="1">
        <v>323934</v>
      </c>
      <c r="B12028" s="1" t="s">
        <v>12</v>
      </c>
      <c r="C12028" s="1" t="s">
        <v>20</v>
      </c>
      <c r="D12028" s="1" t="s">
        <v>61</v>
      </c>
      <c r="E12028" s="1" t="s">
        <v>15</v>
      </c>
    </row>
    <row r="12029" spans="1:5" x14ac:dyDescent="0.25">
      <c r="A12029" s="1">
        <v>323935</v>
      </c>
      <c r="B12029" s="1" t="s">
        <v>35</v>
      </c>
      <c r="C12029" s="1" t="s">
        <v>20</v>
      </c>
      <c r="D12029" s="1" t="s">
        <v>61</v>
      </c>
      <c r="E12029" s="1" t="s">
        <v>15</v>
      </c>
    </row>
    <row r="12030" spans="1:5" x14ac:dyDescent="0.25">
      <c r="A12030" s="1">
        <v>323936</v>
      </c>
      <c r="B12030" s="1" t="s">
        <v>35</v>
      </c>
      <c r="C12030" s="1" t="s">
        <v>20</v>
      </c>
      <c r="D12030" s="1" t="s">
        <v>61</v>
      </c>
      <c r="E12030" s="1" t="s">
        <v>15</v>
      </c>
    </row>
    <row r="12031" spans="1:5" x14ac:dyDescent="0.25">
      <c r="A12031" s="1">
        <v>323937</v>
      </c>
      <c r="B12031" s="1" t="s">
        <v>12</v>
      </c>
      <c r="C12031" s="1" t="s">
        <v>20</v>
      </c>
      <c r="D12031" s="1" t="s">
        <v>30</v>
      </c>
      <c r="E12031" s="1" t="s">
        <v>15</v>
      </c>
    </row>
    <row r="12032" spans="1:5" x14ac:dyDescent="0.25">
      <c r="A12032" s="1">
        <v>323938</v>
      </c>
      <c r="B12032" s="1" t="s">
        <v>35</v>
      </c>
      <c r="C12032" s="1" t="s">
        <v>20</v>
      </c>
      <c r="D12032" s="1" t="s">
        <v>61</v>
      </c>
      <c r="E12032" s="1" t="s">
        <v>63</v>
      </c>
    </row>
    <row r="12033" spans="1:5" x14ac:dyDescent="0.25">
      <c r="A12033" s="1">
        <v>323939</v>
      </c>
      <c r="B12033" s="1" t="s">
        <v>12</v>
      </c>
      <c r="C12033" s="1" t="s">
        <v>20</v>
      </c>
      <c r="D12033" s="1" t="s">
        <v>30</v>
      </c>
      <c r="E12033" s="1" t="s">
        <v>15</v>
      </c>
    </row>
    <row r="12034" spans="1:5" x14ac:dyDescent="0.25">
      <c r="A12034" s="1">
        <v>323940</v>
      </c>
      <c r="B12034" s="1" t="s">
        <v>35</v>
      </c>
      <c r="C12034" s="1" t="s">
        <v>20</v>
      </c>
      <c r="D12034" s="1" t="s">
        <v>61</v>
      </c>
      <c r="E12034" s="1" t="s">
        <v>15</v>
      </c>
    </row>
    <row r="12035" spans="1:5" x14ac:dyDescent="0.25">
      <c r="A12035" s="1">
        <v>323941</v>
      </c>
      <c r="B12035" s="1" t="s">
        <v>12</v>
      </c>
      <c r="C12035" s="1" t="s">
        <v>16</v>
      </c>
      <c r="D12035" s="1" t="s">
        <v>40</v>
      </c>
      <c r="E12035" s="1" t="s">
        <v>15</v>
      </c>
    </row>
    <row r="12036" spans="1:5" x14ac:dyDescent="0.25">
      <c r="A12036" s="1">
        <v>323942</v>
      </c>
      <c r="B12036" s="1" t="s">
        <v>35</v>
      </c>
      <c r="C12036" s="1" t="s">
        <v>16</v>
      </c>
      <c r="D12036" s="1" t="s">
        <v>40</v>
      </c>
      <c r="E12036" s="1" t="s">
        <v>15</v>
      </c>
    </row>
    <row r="12037" spans="1:5" x14ac:dyDescent="0.25">
      <c r="A12037" s="1">
        <v>323943</v>
      </c>
      <c r="B12037" s="1" t="s">
        <v>35</v>
      </c>
      <c r="C12037" s="1" t="s">
        <v>16</v>
      </c>
      <c r="D12037" s="1" t="s">
        <v>40</v>
      </c>
      <c r="E12037" s="1" t="s">
        <v>15</v>
      </c>
    </row>
    <row r="12038" spans="1:5" x14ac:dyDescent="0.25">
      <c r="A12038" s="1">
        <v>323944</v>
      </c>
      <c r="B12038" s="1" t="s">
        <v>12</v>
      </c>
      <c r="C12038" s="1" t="s">
        <v>16</v>
      </c>
      <c r="D12038" s="1" t="s">
        <v>40</v>
      </c>
      <c r="E12038" s="1" t="s">
        <v>15</v>
      </c>
    </row>
    <row r="12039" spans="1:5" x14ac:dyDescent="0.25">
      <c r="A12039" s="1">
        <v>323945</v>
      </c>
      <c r="B12039" s="1" t="s">
        <v>35</v>
      </c>
      <c r="C12039" s="1" t="s">
        <v>16</v>
      </c>
      <c r="D12039" s="1" t="s">
        <v>51</v>
      </c>
      <c r="E12039" s="1" t="s">
        <v>15</v>
      </c>
    </row>
    <row r="12040" spans="1:5" x14ac:dyDescent="0.25">
      <c r="A12040" s="1">
        <v>323946</v>
      </c>
      <c r="B12040" s="1" t="s">
        <v>35</v>
      </c>
      <c r="C12040" s="1" t="s">
        <v>16</v>
      </c>
      <c r="D12040" s="1" t="s">
        <v>51</v>
      </c>
      <c r="E12040" s="1" t="s">
        <v>15</v>
      </c>
    </row>
    <row r="12041" spans="1:5" x14ac:dyDescent="0.25">
      <c r="A12041" s="1">
        <v>323947</v>
      </c>
      <c r="B12041" s="1" t="s">
        <v>12</v>
      </c>
      <c r="C12041" s="1" t="s">
        <v>16</v>
      </c>
      <c r="D12041" s="1" t="s">
        <v>40</v>
      </c>
      <c r="E12041" s="1" t="s">
        <v>15</v>
      </c>
    </row>
    <row r="12042" spans="1:5" x14ac:dyDescent="0.25">
      <c r="A12042" s="1">
        <v>323948</v>
      </c>
      <c r="B12042" s="1" t="s">
        <v>12</v>
      </c>
      <c r="C12042" s="1" t="s">
        <v>16</v>
      </c>
      <c r="D12042" s="1" t="s">
        <v>51</v>
      </c>
      <c r="E12042" s="1" t="s">
        <v>15</v>
      </c>
    </row>
    <row r="12043" spans="1:5" x14ac:dyDescent="0.25">
      <c r="A12043" s="1">
        <v>323949</v>
      </c>
      <c r="B12043" s="1" t="s">
        <v>12</v>
      </c>
      <c r="C12043" s="1" t="s">
        <v>16</v>
      </c>
      <c r="D12043" s="1" t="s">
        <v>51</v>
      </c>
      <c r="E12043" s="1" t="s">
        <v>15</v>
      </c>
    </row>
    <row r="12044" spans="1:5" x14ac:dyDescent="0.25">
      <c r="A12044" s="1">
        <v>323950</v>
      </c>
      <c r="B12044" s="1" t="s">
        <v>12</v>
      </c>
      <c r="C12044" s="1" t="s">
        <v>16</v>
      </c>
      <c r="D12044" s="1" t="s">
        <v>52</v>
      </c>
      <c r="E12044" s="1" t="s">
        <v>15</v>
      </c>
    </row>
    <row r="12045" spans="1:5" x14ac:dyDescent="0.25">
      <c r="A12045" s="1">
        <v>323951</v>
      </c>
      <c r="B12045" s="1" t="s">
        <v>12</v>
      </c>
      <c r="C12045" s="1" t="s">
        <v>16</v>
      </c>
      <c r="D12045" s="1" t="s">
        <v>51</v>
      </c>
      <c r="E12045" s="1" t="s">
        <v>15</v>
      </c>
    </row>
    <row r="12046" spans="1:5" x14ac:dyDescent="0.25">
      <c r="A12046" s="1">
        <v>323952</v>
      </c>
      <c r="B12046" s="1" t="s">
        <v>12</v>
      </c>
      <c r="C12046" s="1" t="s">
        <v>16</v>
      </c>
      <c r="D12046" s="1" t="s">
        <v>40</v>
      </c>
      <c r="E12046" s="1" t="s">
        <v>15</v>
      </c>
    </row>
    <row r="12047" spans="1:5" x14ac:dyDescent="0.25">
      <c r="A12047" s="1">
        <v>323953</v>
      </c>
      <c r="B12047" s="1" t="s">
        <v>35</v>
      </c>
      <c r="C12047" s="1" t="s">
        <v>16</v>
      </c>
      <c r="D12047" s="1" t="s">
        <v>53</v>
      </c>
      <c r="E12047" s="1" t="s">
        <v>15</v>
      </c>
    </row>
    <row r="12048" spans="1:5" x14ac:dyDescent="0.25">
      <c r="A12048" s="1">
        <v>323954</v>
      </c>
      <c r="B12048" s="1" t="s">
        <v>35</v>
      </c>
      <c r="C12048" s="1" t="s">
        <v>16</v>
      </c>
      <c r="D12048" s="1" t="s">
        <v>51</v>
      </c>
      <c r="E12048" s="1" t="s">
        <v>15</v>
      </c>
    </row>
    <row r="12049" spans="1:5" x14ac:dyDescent="0.25">
      <c r="A12049" s="1">
        <v>323955</v>
      </c>
      <c r="B12049" s="1" t="s">
        <v>35</v>
      </c>
      <c r="C12049" s="1" t="s">
        <v>16</v>
      </c>
      <c r="D12049" s="1" t="s">
        <v>51</v>
      </c>
      <c r="E12049" s="1" t="s">
        <v>15</v>
      </c>
    </row>
    <row r="12050" spans="1:5" x14ac:dyDescent="0.25">
      <c r="A12050" s="1">
        <v>323956</v>
      </c>
      <c r="B12050" s="1" t="s">
        <v>35</v>
      </c>
      <c r="C12050" s="1" t="s">
        <v>16</v>
      </c>
      <c r="D12050" s="1" t="s">
        <v>53</v>
      </c>
      <c r="E12050" s="1" t="s">
        <v>15</v>
      </c>
    </row>
    <row r="12051" spans="1:5" x14ac:dyDescent="0.25">
      <c r="A12051" s="1">
        <v>323957</v>
      </c>
      <c r="B12051" s="1" t="s">
        <v>12</v>
      </c>
      <c r="C12051" s="1" t="s">
        <v>16</v>
      </c>
      <c r="D12051" s="1" t="s">
        <v>51</v>
      </c>
      <c r="E12051" s="1" t="s">
        <v>15</v>
      </c>
    </row>
    <row r="12052" spans="1:5" x14ac:dyDescent="0.25">
      <c r="A12052" s="1">
        <v>323961</v>
      </c>
      <c r="B12052" s="1" t="s">
        <v>12</v>
      </c>
      <c r="C12052" s="1" t="s">
        <v>16</v>
      </c>
      <c r="D12052" s="1" t="s">
        <v>53</v>
      </c>
      <c r="E12052" s="1" t="s">
        <v>15</v>
      </c>
    </row>
    <row r="12053" spans="1:5" x14ac:dyDescent="0.25">
      <c r="A12053" s="1">
        <v>323965</v>
      </c>
      <c r="B12053" s="1" t="s">
        <v>35</v>
      </c>
      <c r="C12053" s="1" t="s">
        <v>16</v>
      </c>
      <c r="D12053" s="1" t="s">
        <v>51</v>
      </c>
      <c r="E12053" s="1" t="s">
        <v>15</v>
      </c>
    </row>
    <row r="12054" spans="1:5" x14ac:dyDescent="0.25">
      <c r="A12054" s="1">
        <v>323966</v>
      </c>
      <c r="B12054" s="1" t="s">
        <v>35</v>
      </c>
      <c r="C12054" s="1" t="s">
        <v>16</v>
      </c>
      <c r="D12054" s="1" t="s">
        <v>40</v>
      </c>
      <c r="E12054" s="1" t="s">
        <v>15</v>
      </c>
    </row>
    <row r="12055" spans="1:5" x14ac:dyDescent="0.25">
      <c r="A12055" s="1">
        <v>323967</v>
      </c>
      <c r="B12055" s="1" t="s">
        <v>12</v>
      </c>
      <c r="C12055" s="1" t="s">
        <v>16</v>
      </c>
      <c r="D12055" s="1" t="s">
        <v>51</v>
      </c>
      <c r="E12055" s="1" t="s">
        <v>15</v>
      </c>
    </row>
    <row r="12056" spans="1:5" x14ac:dyDescent="0.25">
      <c r="A12056" s="1">
        <v>323968</v>
      </c>
      <c r="B12056" s="1" t="s">
        <v>35</v>
      </c>
      <c r="C12056" s="1" t="s">
        <v>16</v>
      </c>
      <c r="D12056" s="1" t="s">
        <v>40</v>
      </c>
      <c r="E12056" s="1" t="s">
        <v>15</v>
      </c>
    </row>
    <row r="12057" spans="1:5" x14ac:dyDescent="0.25">
      <c r="A12057" s="1">
        <v>323970</v>
      </c>
      <c r="B12057" s="1" t="s">
        <v>12</v>
      </c>
      <c r="C12057" s="1" t="s">
        <v>27</v>
      </c>
      <c r="D12057" s="1" t="s">
        <v>45</v>
      </c>
      <c r="E12057" s="1" t="s">
        <v>15</v>
      </c>
    </row>
    <row r="12058" spans="1:5" x14ac:dyDescent="0.25">
      <c r="A12058" s="1">
        <v>323975</v>
      </c>
      <c r="B12058" s="1" t="s">
        <v>12</v>
      </c>
      <c r="C12058" s="1" t="s">
        <v>29</v>
      </c>
      <c r="D12058" s="1" t="s">
        <v>26</v>
      </c>
      <c r="E12058" s="1" t="s">
        <v>15</v>
      </c>
    </row>
    <row r="12059" spans="1:5" x14ac:dyDescent="0.25">
      <c r="A12059" s="1">
        <v>323976</v>
      </c>
      <c r="B12059" s="1" t="s">
        <v>35</v>
      </c>
      <c r="C12059" s="1" t="s">
        <v>29</v>
      </c>
      <c r="D12059" s="1" t="s">
        <v>21</v>
      </c>
      <c r="E12059" s="1" t="s">
        <v>15</v>
      </c>
    </row>
    <row r="12060" spans="1:5" x14ac:dyDescent="0.25">
      <c r="A12060" s="1">
        <v>323977</v>
      </c>
      <c r="B12060" s="1" t="s">
        <v>12</v>
      </c>
      <c r="C12060" s="1" t="s">
        <v>29</v>
      </c>
      <c r="D12060" s="1" t="s">
        <v>21</v>
      </c>
      <c r="E12060" s="1" t="s">
        <v>63</v>
      </c>
    </row>
    <row r="12061" spans="1:5" x14ac:dyDescent="0.25">
      <c r="A12061" s="1">
        <v>323978</v>
      </c>
      <c r="B12061" s="1" t="s">
        <v>35</v>
      </c>
      <c r="C12061" s="1" t="s">
        <v>29</v>
      </c>
      <c r="D12061" s="1" t="s">
        <v>26</v>
      </c>
      <c r="E12061" s="1" t="s">
        <v>15</v>
      </c>
    </row>
    <row r="12062" spans="1:5" x14ac:dyDescent="0.25">
      <c r="A12062" s="1">
        <v>323979</v>
      </c>
      <c r="B12062" s="1" t="s">
        <v>23</v>
      </c>
      <c r="C12062" s="1" t="s">
        <v>29</v>
      </c>
      <c r="D12062" s="1" t="s">
        <v>26</v>
      </c>
      <c r="E12062" s="1" t="s">
        <v>15</v>
      </c>
    </row>
    <row r="12063" spans="1:5" x14ac:dyDescent="0.25">
      <c r="A12063" s="1">
        <v>323980</v>
      </c>
      <c r="B12063" s="1" t="s">
        <v>35</v>
      </c>
      <c r="C12063" s="1" t="s">
        <v>29</v>
      </c>
      <c r="D12063" s="1" t="s">
        <v>43</v>
      </c>
      <c r="E12063" s="1" t="s">
        <v>15</v>
      </c>
    </row>
    <row r="12064" spans="1:5" x14ac:dyDescent="0.25">
      <c r="A12064" s="1">
        <v>323981</v>
      </c>
      <c r="B12064" s="1" t="s">
        <v>23</v>
      </c>
      <c r="C12064" s="1" t="s">
        <v>29</v>
      </c>
      <c r="D12064" s="1" t="s">
        <v>61</v>
      </c>
      <c r="E12064" s="1" t="s">
        <v>15</v>
      </c>
    </row>
    <row r="12065" spans="1:5" x14ac:dyDescent="0.25">
      <c r="A12065" s="1">
        <v>323982</v>
      </c>
      <c r="B12065" s="1" t="s">
        <v>35</v>
      </c>
      <c r="C12065" s="1" t="s">
        <v>29</v>
      </c>
      <c r="D12065" s="1" t="s">
        <v>26</v>
      </c>
      <c r="E12065" s="1" t="s">
        <v>15</v>
      </c>
    </row>
    <row r="12066" spans="1:5" x14ac:dyDescent="0.25">
      <c r="A12066" s="1">
        <v>323983</v>
      </c>
      <c r="B12066" s="1" t="s">
        <v>35</v>
      </c>
      <c r="C12066" s="1" t="s">
        <v>29</v>
      </c>
      <c r="D12066" s="1" t="s">
        <v>40</v>
      </c>
      <c r="E12066" s="1" t="s">
        <v>15</v>
      </c>
    </row>
    <row r="12067" spans="1:5" x14ac:dyDescent="0.25">
      <c r="A12067" s="1">
        <v>323984</v>
      </c>
      <c r="B12067" s="1" t="s">
        <v>35</v>
      </c>
      <c r="C12067" s="1" t="s">
        <v>29</v>
      </c>
      <c r="D12067" s="1" t="s">
        <v>61</v>
      </c>
      <c r="E12067" s="1" t="s">
        <v>15</v>
      </c>
    </row>
    <row r="12068" spans="1:5" x14ac:dyDescent="0.25">
      <c r="A12068" s="1">
        <v>323985</v>
      </c>
      <c r="B12068" s="1" t="s">
        <v>35</v>
      </c>
      <c r="C12068" s="1" t="s">
        <v>29</v>
      </c>
      <c r="D12068" s="1" t="s">
        <v>24</v>
      </c>
      <c r="E12068" s="1" t="s">
        <v>15</v>
      </c>
    </row>
    <row r="12069" spans="1:5" x14ac:dyDescent="0.25">
      <c r="A12069" s="1">
        <v>323986</v>
      </c>
      <c r="B12069" s="1" t="s">
        <v>23</v>
      </c>
      <c r="C12069" s="1" t="s">
        <v>29</v>
      </c>
      <c r="D12069" s="1" t="s">
        <v>61</v>
      </c>
      <c r="E12069" s="1" t="s">
        <v>15</v>
      </c>
    </row>
    <row r="12070" spans="1:5" x14ac:dyDescent="0.25">
      <c r="A12070" s="1">
        <v>323988</v>
      </c>
      <c r="B12070" s="1" t="s">
        <v>35</v>
      </c>
      <c r="C12070" s="1" t="s">
        <v>29</v>
      </c>
      <c r="D12070" s="1" t="s">
        <v>26</v>
      </c>
      <c r="E12070" s="1" t="s">
        <v>15</v>
      </c>
    </row>
    <row r="12071" spans="1:5" x14ac:dyDescent="0.25">
      <c r="A12071" s="1">
        <v>323990</v>
      </c>
      <c r="B12071" s="1" t="s">
        <v>23</v>
      </c>
      <c r="C12071" s="1" t="s">
        <v>29</v>
      </c>
      <c r="D12071" s="1" t="s">
        <v>49</v>
      </c>
      <c r="E12071" s="1" t="s">
        <v>15</v>
      </c>
    </row>
    <row r="12072" spans="1:5" x14ac:dyDescent="0.25">
      <c r="A12072" s="1">
        <v>323992</v>
      </c>
      <c r="B12072" s="1" t="s">
        <v>35</v>
      </c>
      <c r="C12072" s="1" t="s">
        <v>29</v>
      </c>
      <c r="D12072" s="1" t="s">
        <v>61</v>
      </c>
      <c r="E12072" s="1" t="s">
        <v>15</v>
      </c>
    </row>
    <row r="12073" spans="1:5" x14ac:dyDescent="0.25">
      <c r="A12073" s="1">
        <v>323993</v>
      </c>
      <c r="B12073" s="1" t="s">
        <v>35</v>
      </c>
      <c r="C12073" s="1" t="s">
        <v>29</v>
      </c>
      <c r="D12073" s="1" t="s">
        <v>49</v>
      </c>
      <c r="E12073" s="1" t="s">
        <v>63</v>
      </c>
    </row>
    <row r="12074" spans="1:5" x14ac:dyDescent="0.25">
      <c r="A12074" s="1">
        <v>323994</v>
      </c>
      <c r="B12074" s="1" t="s">
        <v>35</v>
      </c>
      <c r="C12074" s="1" t="s">
        <v>29</v>
      </c>
      <c r="D12074" s="1" t="s">
        <v>40</v>
      </c>
      <c r="E12074" s="1" t="s">
        <v>15</v>
      </c>
    </row>
    <row r="12075" spans="1:5" x14ac:dyDescent="0.25">
      <c r="A12075" s="1">
        <v>323995</v>
      </c>
      <c r="B12075" s="1" t="s">
        <v>23</v>
      </c>
      <c r="C12075" s="1" t="s">
        <v>29</v>
      </c>
      <c r="D12075" s="1" t="s">
        <v>26</v>
      </c>
      <c r="E12075" s="1" t="s">
        <v>15</v>
      </c>
    </row>
    <row r="12076" spans="1:5" x14ac:dyDescent="0.25">
      <c r="A12076" s="1">
        <v>323996</v>
      </c>
      <c r="B12076" s="1" t="s">
        <v>35</v>
      </c>
      <c r="C12076" s="1" t="s">
        <v>29</v>
      </c>
      <c r="D12076" s="1" t="s">
        <v>26</v>
      </c>
      <c r="E12076" s="1" t="s">
        <v>15</v>
      </c>
    </row>
    <row r="12077" spans="1:5" x14ac:dyDescent="0.25">
      <c r="A12077" s="1">
        <v>323997</v>
      </c>
      <c r="B12077" s="1" t="s">
        <v>35</v>
      </c>
      <c r="C12077" s="1" t="s">
        <v>32</v>
      </c>
      <c r="D12077" s="1" t="s">
        <v>14</v>
      </c>
      <c r="E12077" s="1" t="s">
        <v>15</v>
      </c>
    </row>
    <row r="12078" spans="1:5" x14ac:dyDescent="0.25">
      <c r="A12078" s="1">
        <v>323998</v>
      </c>
      <c r="B12078" s="1" t="s">
        <v>23</v>
      </c>
      <c r="C12078" s="1" t="s">
        <v>29</v>
      </c>
      <c r="D12078" s="1" t="s">
        <v>61</v>
      </c>
      <c r="E12078" s="1" t="s">
        <v>63</v>
      </c>
    </row>
    <row r="12079" spans="1:5" x14ac:dyDescent="0.25">
      <c r="A12079" s="1">
        <v>323999</v>
      </c>
      <c r="B12079" s="1" t="s">
        <v>23</v>
      </c>
      <c r="C12079" s="1" t="s">
        <v>29</v>
      </c>
      <c r="D12079" s="1" t="s">
        <v>49</v>
      </c>
      <c r="E12079" s="1" t="s">
        <v>15</v>
      </c>
    </row>
    <row r="12080" spans="1:5" x14ac:dyDescent="0.25">
      <c r="A12080" s="1">
        <v>324000</v>
      </c>
      <c r="B12080" s="1" t="s">
        <v>23</v>
      </c>
      <c r="C12080" s="1" t="s">
        <v>29</v>
      </c>
      <c r="D12080" s="1" t="s">
        <v>26</v>
      </c>
      <c r="E12080" s="1" t="s">
        <v>15</v>
      </c>
    </row>
    <row r="12081" spans="1:5" x14ac:dyDescent="0.25">
      <c r="A12081" s="1">
        <v>324002</v>
      </c>
      <c r="B12081" s="1" t="s">
        <v>35</v>
      </c>
      <c r="C12081" s="1" t="s">
        <v>29</v>
      </c>
      <c r="D12081" s="1" t="s">
        <v>49</v>
      </c>
      <c r="E12081" s="1" t="s">
        <v>15</v>
      </c>
    </row>
    <row r="12082" spans="1:5" x14ac:dyDescent="0.25">
      <c r="A12082" s="1">
        <v>324003</v>
      </c>
      <c r="B12082" s="1" t="s">
        <v>65</v>
      </c>
      <c r="C12082" s="1" t="s">
        <v>27</v>
      </c>
      <c r="D12082" s="1" t="s">
        <v>38</v>
      </c>
      <c r="E12082" s="1" t="s">
        <v>15</v>
      </c>
    </row>
    <row r="12083" spans="1:5" x14ac:dyDescent="0.25">
      <c r="A12083" s="1">
        <v>324009</v>
      </c>
      <c r="B12083" s="1" t="s">
        <v>35</v>
      </c>
      <c r="C12083" s="1" t="s">
        <v>13</v>
      </c>
      <c r="D12083" s="1" t="s">
        <v>45</v>
      </c>
      <c r="E12083" s="1" t="s">
        <v>15</v>
      </c>
    </row>
    <row r="12084" spans="1:5" x14ac:dyDescent="0.25">
      <c r="A12084" s="1">
        <v>324010</v>
      </c>
      <c r="B12084" s="1" t="s">
        <v>35</v>
      </c>
      <c r="C12084" s="1" t="s">
        <v>20</v>
      </c>
      <c r="D12084" s="1" t="s">
        <v>45</v>
      </c>
      <c r="E12084" s="1" t="s">
        <v>15</v>
      </c>
    </row>
    <row r="12085" spans="1:5" x14ac:dyDescent="0.25">
      <c r="A12085" s="1">
        <v>324011</v>
      </c>
      <c r="B12085" s="1" t="s">
        <v>65</v>
      </c>
      <c r="C12085" s="1" t="s">
        <v>20</v>
      </c>
      <c r="D12085" s="1" t="s">
        <v>45</v>
      </c>
      <c r="E12085" s="1" t="s">
        <v>15</v>
      </c>
    </row>
    <row r="12086" spans="1:5" x14ac:dyDescent="0.25">
      <c r="A12086" s="1">
        <v>324012</v>
      </c>
      <c r="B12086" s="1" t="s">
        <v>35</v>
      </c>
      <c r="C12086" s="1" t="s">
        <v>13</v>
      </c>
      <c r="D12086" s="1" t="s">
        <v>54</v>
      </c>
      <c r="E12086" s="1" t="s">
        <v>15</v>
      </c>
    </row>
    <row r="12087" spans="1:5" x14ac:dyDescent="0.25">
      <c r="A12087" s="1">
        <v>324019</v>
      </c>
      <c r="B12087" s="1" t="s">
        <v>35</v>
      </c>
      <c r="C12087" s="1" t="s">
        <v>22</v>
      </c>
      <c r="D12087" s="1" t="s">
        <v>43</v>
      </c>
      <c r="E12087" s="1" t="s">
        <v>15</v>
      </c>
    </row>
    <row r="12088" spans="1:5" x14ac:dyDescent="0.25">
      <c r="A12088" s="1">
        <v>324021</v>
      </c>
      <c r="B12088" s="1" t="s">
        <v>35</v>
      </c>
      <c r="C12088" s="1" t="s">
        <v>29</v>
      </c>
      <c r="D12088" s="1" t="s">
        <v>49</v>
      </c>
      <c r="E12088" s="1" t="s">
        <v>15</v>
      </c>
    </row>
    <row r="12089" spans="1:5" x14ac:dyDescent="0.25">
      <c r="A12089" s="1">
        <v>324022</v>
      </c>
      <c r="B12089" s="1" t="s">
        <v>35</v>
      </c>
      <c r="C12089" s="1" t="s">
        <v>22</v>
      </c>
      <c r="D12089" s="1" t="s">
        <v>37</v>
      </c>
      <c r="E12089" s="1" t="s">
        <v>15</v>
      </c>
    </row>
    <row r="12090" spans="1:5" x14ac:dyDescent="0.25">
      <c r="A12090" s="1">
        <v>324023</v>
      </c>
      <c r="B12090" s="1" t="s">
        <v>65</v>
      </c>
      <c r="C12090" s="1" t="s">
        <v>29</v>
      </c>
      <c r="D12090" s="1" t="s">
        <v>40</v>
      </c>
      <c r="E12090" s="1" t="s">
        <v>63</v>
      </c>
    </row>
    <row r="12091" spans="1:5" x14ac:dyDescent="0.25">
      <c r="A12091" s="1">
        <v>324024</v>
      </c>
      <c r="B12091" s="1" t="s">
        <v>35</v>
      </c>
      <c r="C12091" s="1" t="s">
        <v>22</v>
      </c>
      <c r="D12091" s="1" t="s">
        <v>37</v>
      </c>
      <c r="E12091" s="1" t="s">
        <v>15</v>
      </c>
    </row>
    <row r="12092" spans="1:5" x14ac:dyDescent="0.25">
      <c r="A12092" s="1">
        <v>324025</v>
      </c>
      <c r="B12092" s="1" t="s">
        <v>35</v>
      </c>
      <c r="C12092" s="1" t="s">
        <v>22</v>
      </c>
      <c r="D12092" s="1" t="s">
        <v>37</v>
      </c>
      <c r="E12092" s="1" t="s">
        <v>15</v>
      </c>
    </row>
    <row r="12093" spans="1:5" x14ac:dyDescent="0.25">
      <c r="A12093" s="1">
        <v>324026</v>
      </c>
      <c r="B12093" s="1" t="s">
        <v>35</v>
      </c>
      <c r="C12093" s="1" t="s">
        <v>16</v>
      </c>
      <c r="D12093" s="1" t="s">
        <v>53</v>
      </c>
      <c r="E12093" s="1" t="s">
        <v>15</v>
      </c>
    </row>
    <row r="12094" spans="1:5" x14ac:dyDescent="0.25">
      <c r="A12094" s="1">
        <v>324027</v>
      </c>
      <c r="B12094" s="1" t="s">
        <v>65</v>
      </c>
      <c r="C12094" s="1" t="s">
        <v>29</v>
      </c>
      <c r="D12094" s="1" t="s">
        <v>49</v>
      </c>
      <c r="E12094" s="1" t="s">
        <v>63</v>
      </c>
    </row>
    <row r="12095" spans="1:5" x14ac:dyDescent="0.25">
      <c r="A12095" s="1">
        <v>324028</v>
      </c>
      <c r="B12095" s="1" t="s">
        <v>65</v>
      </c>
      <c r="C12095" s="1" t="s">
        <v>20</v>
      </c>
      <c r="D12095" s="1" t="s">
        <v>45</v>
      </c>
      <c r="E12095" s="1" t="s">
        <v>15</v>
      </c>
    </row>
    <row r="12096" spans="1:5" x14ac:dyDescent="0.25">
      <c r="A12096" s="1">
        <v>324029</v>
      </c>
      <c r="B12096" s="1" t="s">
        <v>66</v>
      </c>
      <c r="C12096" s="1" t="s">
        <v>16</v>
      </c>
      <c r="D12096" s="1" t="s">
        <v>52</v>
      </c>
      <c r="E12096" s="1" t="s">
        <v>15</v>
      </c>
    </row>
    <row r="12097" spans="1:5" x14ac:dyDescent="0.25">
      <c r="A12097" s="1">
        <v>324030</v>
      </c>
      <c r="B12097" s="1" t="s">
        <v>35</v>
      </c>
      <c r="C12097" s="1" t="s">
        <v>29</v>
      </c>
      <c r="D12097" s="1" t="s">
        <v>52</v>
      </c>
      <c r="E12097" s="1" t="s">
        <v>15</v>
      </c>
    </row>
    <row r="12098" spans="1:5" x14ac:dyDescent="0.25">
      <c r="A12098" s="1">
        <v>324031</v>
      </c>
      <c r="B12098" s="1" t="s">
        <v>65</v>
      </c>
      <c r="C12098" s="1" t="s">
        <v>16</v>
      </c>
      <c r="D12098" s="1" t="s">
        <v>59</v>
      </c>
      <c r="E12098" s="1" t="s">
        <v>63</v>
      </c>
    </row>
    <row r="12099" spans="1:5" x14ac:dyDescent="0.25">
      <c r="A12099" s="1">
        <v>324032</v>
      </c>
      <c r="B12099" s="1" t="s">
        <v>35</v>
      </c>
      <c r="C12099" s="1" t="s">
        <v>20</v>
      </c>
      <c r="D12099" s="1" t="s">
        <v>26</v>
      </c>
      <c r="E12099" s="1" t="s">
        <v>15</v>
      </c>
    </row>
    <row r="12100" spans="1:5" x14ac:dyDescent="0.25">
      <c r="A12100" s="1">
        <v>324033</v>
      </c>
      <c r="B12100" s="1" t="s">
        <v>35</v>
      </c>
      <c r="C12100" s="1" t="s">
        <v>16</v>
      </c>
      <c r="D12100" s="1" t="s">
        <v>60</v>
      </c>
      <c r="E12100" s="1" t="s">
        <v>15</v>
      </c>
    </row>
    <row r="12101" spans="1:5" x14ac:dyDescent="0.25">
      <c r="A12101" s="1">
        <v>324034</v>
      </c>
      <c r="B12101" s="1" t="s">
        <v>35</v>
      </c>
      <c r="C12101" s="1" t="s">
        <v>22</v>
      </c>
      <c r="D12101" s="1" t="s">
        <v>43</v>
      </c>
      <c r="E12101" s="1" t="s">
        <v>15</v>
      </c>
    </row>
    <row r="12102" spans="1:5" x14ac:dyDescent="0.25">
      <c r="A12102" s="1">
        <v>324035</v>
      </c>
      <c r="B12102" s="1" t="s">
        <v>35</v>
      </c>
      <c r="C12102" s="1" t="s">
        <v>20</v>
      </c>
      <c r="D12102" s="1" t="s">
        <v>58</v>
      </c>
      <c r="E12102" s="1" t="s">
        <v>63</v>
      </c>
    </row>
    <row r="12103" spans="1:5" x14ac:dyDescent="0.25">
      <c r="A12103" s="1">
        <v>324036</v>
      </c>
      <c r="B12103" s="1" t="s">
        <v>64</v>
      </c>
      <c r="C12103" s="1" t="s">
        <v>29</v>
      </c>
      <c r="D12103" s="1" t="s">
        <v>49</v>
      </c>
      <c r="E12103" s="1" t="s">
        <v>15</v>
      </c>
    </row>
    <row r="12104" spans="1:5" x14ac:dyDescent="0.25">
      <c r="A12104" s="1">
        <v>324037</v>
      </c>
      <c r="B12104" s="1" t="s">
        <v>65</v>
      </c>
      <c r="C12104" s="1" t="s">
        <v>32</v>
      </c>
      <c r="D12104" s="1" t="s">
        <v>39</v>
      </c>
      <c r="E12104" s="1" t="s">
        <v>15</v>
      </c>
    </row>
    <row r="12105" spans="1:5" x14ac:dyDescent="0.25">
      <c r="A12105" s="1">
        <v>324038</v>
      </c>
      <c r="B12105" s="1" t="s">
        <v>64</v>
      </c>
      <c r="C12105" s="1" t="s">
        <v>29</v>
      </c>
      <c r="D12105" s="1" t="s">
        <v>21</v>
      </c>
      <c r="E12105" s="1" t="s">
        <v>15</v>
      </c>
    </row>
    <row r="12106" spans="1:5" x14ac:dyDescent="0.25">
      <c r="A12106" s="1">
        <v>324039</v>
      </c>
      <c r="B12106" s="1" t="s">
        <v>35</v>
      </c>
      <c r="C12106" s="1" t="s">
        <v>22</v>
      </c>
      <c r="D12106" s="1" t="s">
        <v>38</v>
      </c>
      <c r="E12106" s="1" t="s">
        <v>15</v>
      </c>
    </row>
    <row r="12107" spans="1:5" x14ac:dyDescent="0.25">
      <c r="A12107" s="1">
        <v>324040</v>
      </c>
      <c r="B12107" s="1" t="s">
        <v>23</v>
      </c>
      <c r="C12107" s="1" t="s">
        <v>29</v>
      </c>
      <c r="D12107" s="1" t="s">
        <v>49</v>
      </c>
      <c r="E12107" s="1" t="s">
        <v>15</v>
      </c>
    </row>
    <row r="12108" spans="1:5" x14ac:dyDescent="0.25">
      <c r="A12108" s="1">
        <v>324041</v>
      </c>
      <c r="B12108" s="1" t="s">
        <v>23</v>
      </c>
      <c r="C12108" s="1" t="s">
        <v>29</v>
      </c>
      <c r="D12108" s="1" t="s">
        <v>49</v>
      </c>
      <c r="E12108" s="1" t="s">
        <v>15</v>
      </c>
    </row>
    <row r="12109" spans="1:5" x14ac:dyDescent="0.25">
      <c r="A12109" s="1">
        <v>324042</v>
      </c>
      <c r="B12109" s="1" t="s">
        <v>23</v>
      </c>
      <c r="C12109" s="1" t="s">
        <v>29</v>
      </c>
      <c r="D12109" s="1" t="s">
        <v>49</v>
      </c>
      <c r="E12109" s="1" t="s">
        <v>15</v>
      </c>
    </row>
    <row r="12110" spans="1:5" x14ac:dyDescent="0.25">
      <c r="A12110" s="1">
        <v>324043</v>
      </c>
      <c r="B12110" s="1" t="s">
        <v>23</v>
      </c>
      <c r="C12110" s="1" t="s">
        <v>29</v>
      </c>
      <c r="D12110" s="1" t="s">
        <v>49</v>
      </c>
      <c r="E12110" s="1" t="s">
        <v>63</v>
      </c>
    </row>
    <row r="12111" spans="1:5" x14ac:dyDescent="0.25">
      <c r="A12111" s="1">
        <v>324044</v>
      </c>
      <c r="B12111" s="1" t="s">
        <v>23</v>
      </c>
      <c r="C12111" s="1" t="s">
        <v>29</v>
      </c>
      <c r="D12111" s="1" t="s">
        <v>49</v>
      </c>
      <c r="E12111" s="1" t="s">
        <v>63</v>
      </c>
    </row>
    <row r="12112" spans="1:5" x14ac:dyDescent="0.25">
      <c r="A12112" s="1">
        <v>324045</v>
      </c>
      <c r="B12112" s="1" t="s">
        <v>23</v>
      </c>
      <c r="C12112" s="1" t="s">
        <v>29</v>
      </c>
      <c r="D12112" s="1" t="s">
        <v>49</v>
      </c>
      <c r="E12112" s="1" t="s">
        <v>63</v>
      </c>
    </row>
    <row r="12113" spans="1:5" x14ac:dyDescent="0.25">
      <c r="A12113" s="1">
        <v>324046</v>
      </c>
      <c r="B12113" s="1" t="s">
        <v>23</v>
      </c>
      <c r="C12113" s="1" t="s">
        <v>29</v>
      </c>
      <c r="D12113" s="1" t="s">
        <v>49</v>
      </c>
      <c r="E12113" s="1" t="s">
        <v>63</v>
      </c>
    </row>
    <row r="12114" spans="1:5" x14ac:dyDescent="0.25">
      <c r="A12114" s="1">
        <v>324047</v>
      </c>
      <c r="B12114" s="1" t="s">
        <v>23</v>
      </c>
      <c r="C12114" s="1" t="s">
        <v>29</v>
      </c>
      <c r="D12114" s="1" t="s">
        <v>49</v>
      </c>
      <c r="E12114" s="1" t="s">
        <v>63</v>
      </c>
    </row>
    <row r="12115" spans="1:5" x14ac:dyDescent="0.25">
      <c r="A12115" s="1">
        <v>324048</v>
      </c>
      <c r="B12115" s="1" t="s">
        <v>23</v>
      </c>
      <c r="C12115" s="1" t="s">
        <v>29</v>
      </c>
      <c r="D12115" s="1" t="s">
        <v>49</v>
      </c>
      <c r="E12115" s="1" t="s">
        <v>63</v>
      </c>
    </row>
    <row r="12116" spans="1:5" x14ac:dyDescent="0.25">
      <c r="A12116" s="1">
        <v>324049</v>
      </c>
      <c r="B12116" s="1" t="s">
        <v>23</v>
      </c>
      <c r="C12116" s="1" t="s">
        <v>29</v>
      </c>
      <c r="D12116" s="1" t="s">
        <v>49</v>
      </c>
      <c r="E12116" s="1" t="s">
        <v>63</v>
      </c>
    </row>
    <row r="12117" spans="1:5" x14ac:dyDescent="0.25">
      <c r="A12117" s="1">
        <v>324054</v>
      </c>
      <c r="B12117" s="1" t="s">
        <v>23</v>
      </c>
      <c r="C12117" s="1" t="s">
        <v>27</v>
      </c>
      <c r="D12117" s="1" t="s">
        <v>33</v>
      </c>
      <c r="E12117" s="1" t="s">
        <v>15</v>
      </c>
    </row>
    <row r="12118" spans="1:5" x14ac:dyDescent="0.25">
      <c r="A12118" s="1">
        <v>324055</v>
      </c>
      <c r="B12118" s="1" t="s">
        <v>35</v>
      </c>
      <c r="C12118" s="1" t="s">
        <v>29</v>
      </c>
      <c r="D12118" s="1" t="s">
        <v>49</v>
      </c>
      <c r="E12118" s="1" t="s">
        <v>15</v>
      </c>
    </row>
    <row r="12119" spans="1:5" x14ac:dyDescent="0.25">
      <c r="A12119" s="1">
        <v>324056</v>
      </c>
      <c r="B12119" s="1" t="s">
        <v>35</v>
      </c>
      <c r="C12119" s="1" t="s">
        <v>29</v>
      </c>
      <c r="D12119" s="1" t="s">
        <v>49</v>
      </c>
      <c r="E12119" s="1" t="s">
        <v>15</v>
      </c>
    </row>
    <row r="12120" spans="1:5" x14ac:dyDescent="0.25">
      <c r="A12120" s="1">
        <v>324057</v>
      </c>
      <c r="B12120" s="1" t="s">
        <v>66</v>
      </c>
      <c r="C12120" s="1" t="s">
        <v>13</v>
      </c>
      <c r="D12120" s="1" t="s">
        <v>37</v>
      </c>
      <c r="E12120" s="1" t="s">
        <v>15</v>
      </c>
    </row>
    <row r="12121" spans="1:5" x14ac:dyDescent="0.25">
      <c r="A12121" s="1">
        <v>324058</v>
      </c>
      <c r="B12121" s="1" t="s">
        <v>35</v>
      </c>
      <c r="C12121" s="1" t="s">
        <v>22</v>
      </c>
      <c r="D12121" s="1" t="s">
        <v>14</v>
      </c>
      <c r="E12121" s="1" t="s">
        <v>15</v>
      </c>
    </row>
    <row r="12122" spans="1:5" x14ac:dyDescent="0.25">
      <c r="A12122" s="1">
        <v>324059</v>
      </c>
      <c r="B12122" s="1" t="s">
        <v>65</v>
      </c>
      <c r="C12122" s="1" t="s">
        <v>27</v>
      </c>
      <c r="D12122" s="1" t="s">
        <v>58</v>
      </c>
      <c r="E12122" s="1" t="s">
        <v>15</v>
      </c>
    </row>
    <row r="12123" spans="1:5" x14ac:dyDescent="0.25">
      <c r="A12123" s="1">
        <v>324062</v>
      </c>
      <c r="B12123" s="1" t="s">
        <v>35</v>
      </c>
      <c r="C12123" s="1" t="s">
        <v>20</v>
      </c>
      <c r="D12123" s="1" t="s">
        <v>58</v>
      </c>
      <c r="E12123" s="1" t="s">
        <v>63</v>
      </c>
    </row>
    <row r="12124" spans="1:5" x14ac:dyDescent="0.25">
      <c r="A12124" s="1">
        <v>324063</v>
      </c>
      <c r="B12124" s="1" t="s">
        <v>23</v>
      </c>
      <c r="C12124" s="1" t="s">
        <v>13</v>
      </c>
      <c r="D12124" s="1" t="s">
        <v>45</v>
      </c>
      <c r="E12124" s="1" t="s">
        <v>15</v>
      </c>
    </row>
    <row r="12125" spans="1:5" x14ac:dyDescent="0.25">
      <c r="A12125" s="1">
        <v>324064</v>
      </c>
      <c r="B12125" s="1" t="s">
        <v>23</v>
      </c>
      <c r="C12125" s="1" t="s">
        <v>13</v>
      </c>
      <c r="D12125" s="1" t="s">
        <v>45</v>
      </c>
      <c r="E12125" s="1" t="s">
        <v>15</v>
      </c>
    </row>
    <row r="12126" spans="1:5" x14ac:dyDescent="0.25">
      <c r="A12126" s="1">
        <v>324065</v>
      </c>
      <c r="B12126" s="1" t="s">
        <v>23</v>
      </c>
      <c r="C12126" s="1" t="s">
        <v>13</v>
      </c>
      <c r="D12126" s="1" t="s">
        <v>45</v>
      </c>
      <c r="E12126" s="1" t="s">
        <v>15</v>
      </c>
    </row>
    <row r="12127" spans="1:5" x14ac:dyDescent="0.25">
      <c r="A12127" s="1">
        <v>324066</v>
      </c>
      <c r="B12127" s="1" t="s">
        <v>23</v>
      </c>
      <c r="C12127" s="1" t="s">
        <v>13</v>
      </c>
      <c r="D12127" s="1" t="s">
        <v>45</v>
      </c>
      <c r="E12127" s="1" t="s">
        <v>15</v>
      </c>
    </row>
    <row r="12128" spans="1:5" x14ac:dyDescent="0.25">
      <c r="A12128" s="1">
        <v>324067</v>
      </c>
      <c r="B12128" s="1" t="s">
        <v>35</v>
      </c>
      <c r="C12128" s="1" t="s">
        <v>20</v>
      </c>
      <c r="D12128" s="1" t="s">
        <v>30</v>
      </c>
      <c r="E12128" s="1" t="s">
        <v>15</v>
      </c>
    </row>
    <row r="12129" spans="1:5" x14ac:dyDescent="0.25">
      <c r="A12129" s="1">
        <v>324068</v>
      </c>
      <c r="B12129" s="1" t="s">
        <v>65</v>
      </c>
      <c r="C12129" s="1" t="s">
        <v>29</v>
      </c>
      <c r="D12129" s="1" t="s">
        <v>43</v>
      </c>
      <c r="E12129" s="1" t="s">
        <v>63</v>
      </c>
    </row>
    <row r="12130" spans="1:5" x14ac:dyDescent="0.25">
      <c r="A12130" s="1">
        <v>324069</v>
      </c>
      <c r="B12130" s="1" t="s">
        <v>64</v>
      </c>
      <c r="C12130" s="1" t="s">
        <v>13</v>
      </c>
      <c r="D12130" s="1" t="s">
        <v>61</v>
      </c>
      <c r="E12130" s="1" t="s">
        <v>63</v>
      </c>
    </row>
    <row r="12131" spans="1:5" x14ac:dyDescent="0.25">
      <c r="A12131" s="1">
        <v>324070</v>
      </c>
      <c r="B12131" s="1" t="s">
        <v>64</v>
      </c>
      <c r="C12131" s="1" t="s">
        <v>13</v>
      </c>
      <c r="D12131" s="1" t="s">
        <v>61</v>
      </c>
      <c r="E12131" s="1" t="s">
        <v>63</v>
      </c>
    </row>
    <row r="12132" spans="1:5" x14ac:dyDescent="0.25">
      <c r="A12132" s="1">
        <v>324071</v>
      </c>
      <c r="B12132" s="1" t="s">
        <v>64</v>
      </c>
      <c r="C12132" s="1" t="s">
        <v>13</v>
      </c>
      <c r="D12132" s="1" t="s">
        <v>61</v>
      </c>
      <c r="E12132" s="1" t="s">
        <v>63</v>
      </c>
    </row>
    <row r="12133" spans="1:5" x14ac:dyDescent="0.25">
      <c r="A12133" s="1">
        <v>324072</v>
      </c>
      <c r="B12133" s="1" t="s">
        <v>64</v>
      </c>
      <c r="C12133" s="1" t="s">
        <v>13</v>
      </c>
      <c r="D12133" s="1" t="s">
        <v>61</v>
      </c>
      <c r="E12133" s="1" t="s">
        <v>63</v>
      </c>
    </row>
    <row r="12134" spans="1:5" x14ac:dyDescent="0.25">
      <c r="A12134" s="1">
        <v>324073</v>
      </c>
      <c r="B12134" s="1" t="s">
        <v>65</v>
      </c>
      <c r="C12134" s="1" t="s">
        <v>20</v>
      </c>
      <c r="D12134" s="1" t="s">
        <v>57</v>
      </c>
      <c r="E12134" s="1" t="s">
        <v>15</v>
      </c>
    </row>
    <row r="12135" spans="1:5" x14ac:dyDescent="0.25">
      <c r="A12135" s="1">
        <v>324074</v>
      </c>
      <c r="B12135" s="1" t="s">
        <v>65</v>
      </c>
      <c r="C12135" s="1" t="s">
        <v>32</v>
      </c>
      <c r="D12135" s="1" t="s">
        <v>14</v>
      </c>
      <c r="E12135" s="1" t="s">
        <v>63</v>
      </c>
    </row>
    <row r="12136" spans="1:5" x14ac:dyDescent="0.25">
      <c r="A12136" s="1">
        <v>324075</v>
      </c>
      <c r="B12136" s="1" t="s">
        <v>35</v>
      </c>
      <c r="C12136" s="1" t="s">
        <v>16</v>
      </c>
      <c r="D12136" s="1" t="s">
        <v>40</v>
      </c>
      <c r="E12136" s="1" t="s">
        <v>15</v>
      </c>
    </row>
    <row r="12137" spans="1:5" x14ac:dyDescent="0.25">
      <c r="A12137" s="1">
        <v>324077</v>
      </c>
      <c r="B12137" s="1" t="s">
        <v>66</v>
      </c>
      <c r="C12137" s="1" t="s">
        <v>13</v>
      </c>
      <c r="D12137" s="1" t="s">
        <v>21</v>
      </c>
      <c r="E12137" s="1" t="s">
        <v>15</v>
      </c>
    </row>
    <row r="12138" spans="1:5" x14ac:dyDescent="0.25">
      <c r="A12138" s="1">
        <v>324078</v>
      </c>
      <c r="B12138" s="1" t="s">
        <v>65</v>
      </c>
      <c r="C12138" s="1" t="s">
        <v>27</v>
      </c>
      <c r="D12138" s="1" t="s">
        <v>58</v>
      </c>
      <c r="E12138" s="1" t="s">
        <v>15</v>
      </c>
    </row>
    <row r="12139" spans="1:5" x14ac:dyDescent="0.25">
      <c r="A12139" s="1">
        <v>324079</v>
      </c>
      <c r="B12139" s="1" t="s">
        <v>35</v>
      </c>
      <c r="C12139" s="1" t="s">
        <v>20</v>
      </c>
      <c r="D12139" s="1" t="s">
        <v>61</v>
      </c>
      <c r="E12139" s="1" t="s">
        <v>15</v>
      </c>
    </row>
    <row r="12140" spans="1:5" x14ac:dyDescent="0.25">
      <c r="A12140" s="1">
        <v>324080</v>
      </c>
      <c r="B12140" s="1" t="s">
        <v>35</v>
      </c>
      <c r="C12140" s="1" t="s">
        <v>16</v>
      </c>
      <c r="D12140" s="1" t="s">
        <v>40</v>
      </c>
      <c r="E12140" s="1" t="s">
        <v>63</v>
      </c>
    </row>
    <row r="12141" spans="1:5" x14ac:dyDescent="0.25">
      <c r="A12141" s="1">
        <v>324081</v>
      </c>
      <c r="B12141" s="1" t="s">
        <v>35</v>
      </c>
      <c r="C12141" s="1" t="s">
        <v>16</v>
      </c>
      <c r="D12141" s="1" t="s">
        <v>40</v>
      </c>
      <c r="E12141" s="1" t="s">
        <v>63</v>
      </c>
    </row>
    <row r="12142" spans="1:5" x14ac:dyDescent="0.25">
      <c r="A12142" s="1">
        <v>324082</v>
      </c>
      <c r="B12142" s="1" t="s">
        <v>23</v>
      </c>
      <c r="C12142" s="1" t="s">
        <v>20</v>
      </c>
      <c r="D12142" s="1" t="s">
        <v>61</v>
      </c>
      <c r="E12142" s="1" t="s">
        <v>15</v>
      </c>
    </row>
    <row r="12143" spans="1:5" x14ac:dyDescent="0.25">
      <c r="A12143" s="1">
        <v>324083</v>
      </c>
      <c r="B12143" s="1" t="s">
        <v>23</v>
      </c>
      <c r="C12143" s="1" t="s">
        <v>32</v>
      </c>
      <c r="D12143" s="1" t="s">
        <v>39</v>
      </c>
      <c r="E12143" s="1" t="s">
        <v>15</v>
      </c>
    </row>
    <row r="12144" spans="1:5" x14ac:dyDescent="0.25">
      <c r="A12144" s="1">
        <v>324084</v>
      </c>
      <c r="B12144" s="1" t="s">
        <v>23</v>
      </c>
      <c r="C12144" s="1" t="s">
        <v>32</v>
      </c>
      <c r="D12144" s="1" t="s">
        <v>39</v>
      </c>
      <c r="E12144" s="1" t="s">
        <v>15</v>
      </c>
    </row>
    <row r="12145" spans="1:5" x14ac:dyDescent="0.25">
      <c r="A12145" s="1">
        <v>324086</v>
      </c>
      <c r="B12145" s="1" t="s">
        <v>65</v>
      </c>
      <c r="C12145" s="1" t="s">
        <v>29</v>
      </c>
      <c r="D12145" s="1" t="s">
        <v>49</v>
      </c>
      <c r="E12145" s="1" t="s">
        <v>63</v>
      </c>
    </row>
    <row r="12146" spans="1:5" x14ac:dyDescent="0.25">
      <c r="A12146" s="1">
        <v>324088</v>
      </c>
      <c r="B12146" s="1" t="s">
        <v>65</v>
      </c>
      <c r="C12146" s="1" t="s">
        <v>27</v>
      </c>
      <c r="D12146" s="1" t="s">
        <v>45</v>
      </c>
      <c r="E12146" s="1" t="s">
        <v>15</v>
      </c>
    </row>
    <row r="12147" spans="1:5" x14ac:dyDescent="0.25">
      <c r="A12147" s="1">
        <v>324089</v>
      </c>
      <c r="B12147" s="1" t="s">
        <v>65</v>
      </c>
      <c r="C12147" s="1" t="s">
        <v>27</v>
      </c>
      <c r="D12147" s="1" t="s">
        <v>57</v>
      </c>
      <c r="E12147" s="1" t="s">
        <v>15</v>
      </c>
    </row>
    <row r="12148" spans="1:5" x14ac:dyDescent="0.25">
      <c r="A12148" s="1">
        <v>324090</v>
      </c>
      <c r="B12148" s="1" t="s">
        <v>64</v>
      </c>
      <c r="C12148" s="1" t="s">
        <v>27</v>
      </c>
      <c r="D12148" s="1" t="s">
        <v>38</v>
      </c>
      <c r="E12148" s="1" t="s">
        <v>15</v>
      </c>
    </row>
    <row r="12149" spans="1:5" x14ac:dyDescent="0.25">
      <c r="A12149" s="1">
        <v>324091</v>
      </c>
      <c r="B12149" s="1" t="s">
        <v>35</v>
      </c>
      <c r="C12149" s="1" t="s">
        <v>20</v>
      </c>
      <c r="D12149" s="1" t="s">
        <v>48</v>
      </c>
      <c r="E12149" s="1" t="s">
        <v>63</v>
      </c>
    </row>
    <row r="12150" spans="1:5" x14ac:dyDescent="0.25">
      <c r="A12150" s="1">
        <v>324092</v>
      </c>
      <c r="B12150" s="1" t="s">
        <v>35</v>
      </c>
      <c r="C12150" s="1" t="s">
        <v>22</v>
      </c>
      <c r="D12150" s="1" t="s">
        <v>43</v>
      </c>
      <c r="E12150" s="1" t="s">
        <v>63</v>
      </c>
    </row>
    <row r="12151" spans="1:5" x14ac:dyDescent="0.25">
      <c r="A12151" s="1">
        <v>324093</v>
      </c>
      <c r="B12151" s="1" t="s">
        <v>35</v>
      </c>
      <c r="C12151" s="1" t="s">
        <v>22</v>
      </c>
      <c r="D12151" s="1" t="s">
        <v>43</v>
      </c>
      <c r="E12151" s="1" t="s">
        <v>63</v>
      </c>
    </row>
    <row r="12152" spans="1:5" x14ac:dyDescent="0.25">
      <c r="A12152" s="1">
        <v>324094</v>
      </c>
      <c r="B12152" s="1" t="s">
        <v>35</v>
      </c>
      <c r="C12152" s="1" t="s">
        <v>20</v>
      </c>
      <c r="D12152" s="1" t="s">
        <v>61</v>
      </c>
      <c r="E12152" s="1" t="s">
        <v>15</v>
      </c>
    </row>
    <row r="12153" spans="1:5" x14ac:dyDescent="0.25">
      <c r="A12153" s="1">
        <v>324099</v>
      </c>
      <c r="B12153" s="1" t="s">
        <v>35</v>
      </c>
      <c r="C12153" s="1" t="s">
        <v>20</v>
      </c>
      <c r="D12153" s="1" t="s">
        <v>45</v>
      </c>
      <c r="E12153" s="1" t="s">
        <v>15</v>
      </c>
    </row>
    <row r="12154" spans="1:5" x14ac:dyDescent="0.25">
      <c r="A12154" s="1">
        <v>324101</v>
      </c>
      <c r="B12154" s="1" t="s">
        <v>35</v>
      </c>
      <c r="C12154" s="1" t="s">
        <v>20</v>
      </c>
      <c r="D12154" s="1" t="s">
        <v>45</v>
      </c>
      <c r="E12154" s="1" t="s">
        <v>15</v>
      </c>
    </row>
    <row r="12155" spans="1:5" x14ac:dyDescent="0.25">
      <c r="A12155" s="1">
        <v>324102</v>
      </c>
      <c r="B12155" s="1" t="s">
        <v>35</v>
      </c>
      <c r="C12155" s="1" t="s">
        <v>13</v>
      </c>
      <c r="D12155" s="1" t="s">
        <v>38</v>
      </c>
      <c r="E12155" s="1" t="s">
        <v>63</v>
      </c>
    </row>
    <row r="12156" spans="1:5" x14ac:dyDescent="0.25">
      <c r="A12156" s="1">
        <v>324103</v>
      </c>
      <c r="B12156" s="1" t="s">
        <v>35</v>
      </c>
      <c r="C12156" s="1" t="s">
        <v>16</v>
      </c>
      <c r="D12156" s="1" t="s">
        <v>40</v>
      </c>
      <c r="E12156" s="1" t="s">
        <v>15</v>
      </c>
    </row>
    <row r="12157" spans="1:5" x14ac:dyDescent="0.25">
      <c r="A12157" s="1">
        <v>324104</v>
      </c>
      <c r="B12157" s="1" t="s">
        <v>35</v>
      </c>
      <c r="C12157" s="1" t="s">
        <v>20</v>
      </c>
      <c r="D12157" s="1" t="s">
        <v>45</v>
      </c>
      <c r="E12157" s="1" t="s">
        <v>15</v>
      </c>
    </row>
    <row r="12158" spans="1:5" x14ac:dyDescent="0.25">
      <c r="A12158" s="1">
        <v>324105</v>
      </c>
      <c r="B12158" s="1" t="s">
        <v>35</v>
      </c>
      <c r="C12158" s="1" t="s">
        <v>20</v>
      </c>
      <c r="D12158" s="1" t="s">
        <v>45</v>
      </c>
      <c r="E12158" s="1" t="s">
        <v>15</v>
      </c>
    </row>
    <row r="12159" spans="1:5" x14ac:dyDescent="0.25">
      <c r="A12159" s="1">
        <v>324107</v>
      </c>
      <c r="B12159" s="1" t="s">
        <v>65</v>
      </c>
      <c r="C12159" s="1" t="s">
        <v>13</v>
      </c>
      <c r="D12159" s="1" t="s">
        <v>21</v>
      </c>
      <c r="E12159" s="1" t="s">
        <v>15</v>
      </c>
    </row>
    <row r="12160" spans="1:5" x14ac:dyDescent="0.25">
      <c r="A12160" s="1">
        <v>324108</v>
      </c>
      <c r="B12160" s="1" t="s">
        <v>35</v>
      </c>
      <c r="C12160" s="1" t="s">
        <v>22</v>
      </c>
      <c r="D12160" s="1" t="s">
        <v>36</v>
      </c>
      <c r="E12160" s="1" t="s">
        <v>15</v>
      </c>
    </row>
    <row r="12161" spans="1:5" x14ac:dyDescent="0.25">
      <c r="A12161" s="1">
        <v>324109</v>
      </c>
      <c r="B12161" s="1" t="s">
        <v>65</v>
      </c>
      <c r="C12161" s="1" t="s">
        <v>22</v>
      </c>
      <c r="D12161" s="1" t="s">
        <v>47</v>
      </c>
      <c r="E12161" s="1" t="s">
        <v>15</v>
      </c>
    </row>
    <row r="12162" spans="1:5" x14ac:dyDescent="0.25">
      <c r="A12162" s="1">
        <v>324110</v>
      </c>
      <c r="B12162" s="1" t="s">
        <v>65</v>
      </c>
      <c r="C12162" s="1" t="s">
        <v>29</v>
      </c>
      <c r="D12162" s="1" t="s">
        <v>40</v>
      </c>
      <c r="E12162" s="1" t="s">
        <v>63</v>
      </c>
    </row>
    <row r="12163" spans="1:5" x14ac:dyDescent="0.25">
      <c r="A12163" s="1">
        <v>324111</v>
      </c>
      <c r="B12163" s="1" t="s">
        <v>65</v>
      </c>
      <c r="C12163" s="1" t="s">
        <v>13</v>
      </c>
      <c r="D12163" s="1" t="s">
        <v>45</v>
      </c>
      <c r="E12163" s="1" t="s">
        <v>63</v>
      </c>
    </row>
    <row r="12164" spans="1:5" x14ac:dyDescent="0.25">
      <c r="A12164" s="1">
        <v>324112</v>
      </c>
      <c r="B12164" s="1" t="s">
        <v>66</v>
      </c>
      <c r="C12164" s="1" t="s">
        <v>13</v>
      </c>
      <c r="D12164" s="1" t="s">
        <v>45</v>
      </c>
      <c r="E12164" s="1" t="s">
        <v>15</v>
      </c>
    </row>
    <row r="12165" spans="1:5" x14ac:dyDescent="0.25">
      <c r="A12165" s="1">
        <v>324113</v>
      </c>
      <c r="B12165" s="1" t="s">
        <v>66</v>
      </c>
      <c r="C12165" s="1" t="s">
        <v>13</v>
      </c>
      <c r="D12165" s="1" t="s">
        <v>58</v>
      </c>
      <c r="E12165" s="1" t="s">
        <v>15</v>
      </c>
    </row>
    <row r="12166" spans="1:5" x14ac:dyDescent="0.25">
      <c r="A12166" s="1">
        <v>324114</v>
      </c>
      <c r="B12166" s="1" t="s">
        <v>35</v>
      </c>
      <c r="C12166" s="1" t="s">
        <v>13</v>
      </c>
      <c r="D12166" s="1" t="s">
        <v>38</v>
      </c>
      <c r="E12166" s="1" t="s">
        <v>63</v>
      </c>
    </row>
    <row r="12167" spans="1:5" x14ac:dyDescent="0.25">
      <c r="A12167" s="1">
        <v>324115</v>
      </c>
      <c r="B12167" s="1" t="s">
        <v>35</v>
      </c>
      <c r="C12167" s="1" t="s">
        <v>20</v>
      </c>
      <c r="D12167" s="1" t="s">
        <v>48</v>
      </c>
      <c r="E12167" s="1" t="s">
        <v>63</v>
      </c>
    </row>
    <row r="12168" spans="1:5" x14ac:dyDescent="0.25">
      <c r="A12168" s="1">
        <v>324116</v>
      </c>
      <c r="B12168" s="1" t="s">
        <v>23</v>
      </c>
      <c r="C12168" s="1" t="s">
        <v>13</v>
      </c>
      <c r="D12168" s="1" t="s">
        <v>43</v>
      </c>
      <c r="E12168" s="1" t="s">
        <v>15</v>
      </c>
    </row>
    <row r="12169" spans="1:5" x14ac:dyDescent="0.25">
      <c r="A12169" s="1">
        <v>324117</v>
      </c>
      <c r="B12169" s="1" t="s">
        <v>23</v>
      </c>
      <c r="C12169" s="1" t="s">
        <v>13</v>
      </c>
      <c r="D12169" s="1" t="s">
        <v>43</v>
      </c>
      <c r="E12169" s="1" t="s">
        <v>15</v>
      </c>
    </row>
    <row r="12170" spans="1:5" x14ac:dyDescent="0.25">
      <c r="A12170" s="1">
        <v>324118</v>
      </c>
      <c r="B12170" s="1" t="s">
        <v>23</v>
      </c>
      <c r="C12170" s="1" t="s">
        <v>13</v>
      </c>
      <c r="D12170" s="1" t="s">
        <v>61</v>
      </c>
      <c r="E12170" s="1" t="s">
        <v>15</v>
      </c>
    </row>
    <row r="12171" spans="1:5" x14ac:dyDescent="0.25">
      <c r="A12171" s="1">
        <v>324119</v>
      </c>
      <c r="B12171" s="1" t="s">
        <v>65</v>
      </c>
      <c r="C12171" s="1" t="s">
        <v>20</v>
      </c>
      <c r="D12171" s="1" t="s">
        <v>61</v>
      </c>
      <c r="E12171" s="1" t="s">
        <v>63</v>
      </c>
    </row>
    <row r="12172" spans="1:5" x14ac:dyDescent="0.25">
      <c r="A12172" s="1">
        <v>324121</v>
      </c>
      <c r="B12172" s="1" t="s">
        <v>65</v>
      </c>
      <c r="C12172" s="1" t="s">
        <v>27</v>
      </c>
      <c r="D12172" s="1" t="s">
        <v>57</v>
      </c>
      <c r="E12172" s="1" t="s">
        <v>63</v>
      </c>
    </row>
    <row r="12173" spans="1:5" x14ac:dyDescent="0.25">
      <c r="A12173" s="1">
        <v>324123</v>
      </c>
      <c r="B12173" s="1" t="s">
        <v>65</v>
      </c>
      <c r="C12173" s="1" t="s">
        <v>27</v>
      </c>
      <c r="D12173" s="1" t="s">
        <v>57</v>
      </c>
      <c r="E12173" s="1" t="s">
        <v>15</v>
      </c>
    </row>
    <row r="12174" spans="1:5" x14ac:dyDescent="0.25">
      <c r="A12174" s="1">
        <v>324124</v>
      </c>
      <c r="B12174" s="1" t="s">
        <v>66</v>
      </c>
      <c r="C12174" s="1" t="s">
        <v>32</v>
      </c>
      <c r="D12174" s="1" t="s">
        <v>44</v>
      </c>
      <c r="E12174" s="1" t="s">
        <v>15</v>
      </c>
    </row>
    <row r="12175" spans="1:5" x14ac:dyDescent="0.25">
      <c r="A12175" s="1">
        <v>324125</v>
      </c>
      <c r="B12175" s="1" t="s">
        <v>66</v>
      </c>
      <c r="C12175" s="1" t="s">
        <v>32</v>
      </c>
      <c r="D12175" s="1" t="s">
        <v>44</v>
      </c>
      <c r="E12175" s="1" t="s">
        <v>15</v>
      </c>
    </row>
    <row r="12176" spans="1:5" x14ac:dyDescent="0.25">
      <c r="A12176" s="1">
        <v>324126</v>
      </c>
      <c r="B12176" s="1" t="s">
        <v>23</v>
      </c>
      <c r="C12176" s="1" t="s">
        <v>20</v>
      </c>
      <c r="D12176" s="1" t="s">
        <v>61</v>
      </c>
      <c r="E12176" s="1" t="s">
        <v>15</v>
      </c>
    </row>
    <row r="12177" spans="1:5" x14ac:dyDescent="0.25">
      <c r="A12177" s="1">
        <v>324127</v>
      </c>
      <c r="B12177" s="1" t="s">
        <v>64</v>
      </c>
      <c r="C12177" s="1" t="s">
        <v>16</v>
      </c>
      <c r="D12177" s="1" t="s">
        <v>51</v>
      </c>
      <c r="E12177" s="1" t="s">
        <v>63</v>
      </c>
    </row>
    <row r="12178" spans="1:5" x14ac:dyDescent="0.25">
      <c r="A12178" s="1">
        <v>324128</v>
      </c>
      <c r="B12178" s="1" t="s">
        <v>23</v>
      </c>
      <c r="C12178" s="1" t="s">
        <v>16</v>
      </c>
      <c r="D12178" s="1" t="s">
        <v>40</v>
      </c>
      <c r="E12178" s="1" t="s">
        <v>15</v>
      </c>
    </row>
    <row r="12179" spans="1:5" x14ac:dyDescent="0.25">
      <c r="A12179" s="1">
        <v>324129</v>
      </c>
      <c r="B12179" s="1" t="s">
        <v>35</v>
      </c>
      <c r="C12179" s="1" t="s">
        <v>16</v>
      </c>
      <c r="D12179" s="1" t="s">
        <v>54</v>
      </c>
      <c r="E12179" s="1" t="s">
        <v>63</v>
      </c>
    </row>
    <row r="12180" spans="1:5" x14ac:dyDescent="0.25">
      <c r="A12180" s="1">
        <v>324137</v>
      </c>
      <c r="B12180" s="1" t="s">
        <v>65</v>
      </c>
      <c r="C12180" s="1" t="s">
        <v>27</v>
      </c>
      <c r="D12180" s="1" t="s">
        <v>51</v>
      </c>
      <c r="E12180" s="1" t="s">
        <v>15</v>
      </c>
    </row>
    <row r="12181" spans="1:5" x14ac:dyDescent="0.25">
      <c r="A12181" s="1">
        <v>324138</v>
      </c>
      <c r="B12181" s="1" t="s">
        <v>65</v>
      </c>
      <c r="C12181" s="1" t="s">
        <v>20</v>
      </c>
      <c r="D12181" s="1" t="s">
        <v>57</v>
      </c>
      <c r="E12181" s="1" t="s">
        <v>63</v>
      </c>
    </row>
    <row r="12182" spans="1:5" x14ac:dyDescent="0.25">
      <c r="A12182" s="1">
        <v>324139</v>
      </c>
      <c r="B12182" s="1" t="s">
        <v>66</v>
      </c>
      <c r="C12182" s="1" t="s">
        <v>13</v>
      </c>
      <c r="D12182" s="1" t="s">
        <v>19</v>
      </c>
      <c r="E12182" s="1" t="s">
        <v>15</v>
      </c>
    </row>
    <row r="12183" spans="1:5" x14ac:dyDescent="0.25">
      <c r="A12183" s="1">
        <v>324140</v>
      </c>
      <c r="B12183" s="1" t="s">
        <v>35</v>
      </c>
      <c r="C12183" s="1" t="s">
        <v>22</v>
      </c>
      <c r="D12183" s="1" t="s">
        <v>38</v>
      </c>
      <c r="E12183" s="1" t="s">
        <v>15</v>
      </c>
    </row>
    <row r="12184" spans="1:5" x14ac:dyDescent="0.25">
      <c r="A12184" s="1">
        <v>324141</v>
      </c>
      <c r="B12184" s="1" t="s">
        <v>23</v>
      </c>
      <c r="C12184" s="1" t="s">
        <v>22</v>
      </c>
      <c r="D12184" s="1" t="s">
        <v>47</v>
      </c>
      <c r="E12184" s="1" t="s">
        <v>15</v>
      </c>
    </row>
    <row r="12185" spans="1:5" x14ac:dyDescent="0.25">
      <c r="A12185" s="1">
        <v>324142</v>
      </c>
      <c r="B12185" s="1" t="s">
        <v>35</v>
      </c>
      <c r="C12185" s="1" t="s">
        <v>16</v>
      </c>
      <c r="D12185" s="1" t="s">
        <v>40</v>
      </c>
      <c r="E12185" s="1" t="s">
        <v>15</v>
      </c>
    </row>
    <row r="12186" spans="1:5" x14ac:dyDescent="0.25">
      <c r="A12186" s="1">
        <v>324143</v>
      </c>
      <c r="B12186" s="1" t="s">
        <v>23</v>
      </c>
      <c r="C12186" s="1" t="s">
        <v>16</v>
      </c>
      <c r="D12186" s="1" t="s">
        <v>40</v>
      </c>
      <c r="E12186" s="1" t="s">
        <v>15</v>
      </c>
    </row>
    <row r="12187" spans="1:5" x14ac:dyDescent="0.25">
      <c r="A12187" s="1">
        <v>324144</v>
      </c>
      <c r="B12187" s="1" t="s">
        <v>66</v>
      </c>
      <c r="C12187" s="1" t="s">
        <v>20</v>
      </c>
      <c r="D12187" s="1" t="s">
        <v>26</v>
      </c>
      <c r="E12187" s="1" t="s">
        <v>15</v>
      </c>
    </row>
    <row r="12188" spans="1:5" x14ac:dyDescent="0.25">
      <c r="A12188" s="1">
        <v>324145</v>
      </c>
      <c r="B12188" s="1" t="s">
        <v>66</v>
      </c>
      <c r="C12188" s="1" t="s">
        <v>20</v>
      </c>
      <c r="D12188" s="1" t="s">
        <v>45</v>
      </c>
      <c r="E12188" s="1" t="s">
        <v>15</v>
      </c>
    </row>
    <row r="12189" spans="1:5" x14ac:dyDescent="0.25">
      <c r="A12189" s="1">
        <v>324146</v>
      </c>
      <c r="B12189" s="1" t="s">
        <v>65</v>
      </c>
      <c r="C12189" s="1" t="s">
        <v>27</v>
      </c>
      <c r="D12189" s="1" t="s">
        <v>57</v>
      </c>
      <c r="E12189" s="1" t="s">
        <v>63</v>
      </c>
    </row>
    <row r="12190" spans="1:5" x14ac:dyDescent="0.25">
      <c r="A12190" s="1">
        <v>324149</v>
      </c>
      <c r="B12190" s="1" t="s">
        <v>23</v>
      </c>
      <c r="C12190" s="1" t="s">
        <v>16</v>
      </c>
      <c r="D12190" s="1" t="s">
        <v>40</v>
      </c>
      <c r="E12190" s="1" t="s">
        <v>15</v>
      </c>
    </row>
    <row r="12191" spans="1:5" x14ac:dyDescent="0.25">
      <c r="A12191" s="1">
        <v>324150</v>
      </c>
      <c r="B12191" s="1" t="s">
        <v>66</v>
      </c>
      <c r="C12191" s="1" t="s">
        <v>32</v>
      </c>
      <c r="D12191" s="1" t="s">
        <v>37</v>
      </c>
      <c r="E12191" s="1" t="s">
        <v>15</v>
      </c>
    </row>
    <row r="12192" spans="1:5" x14ac:dyDescent="0.25">
      <c r="A12192" s="1">
        <v>324151</v>
      </c>
      <c r="B12192" s="1" t="s">
        <v>66</v>
      </c>
      <c r="C12192" s="1" t="s">
        <v>32</v>
      </c>
      <c r="D12192" s="1" t="s">
        <v>37</v>
      </c>
      <c r="E12192" s="1" t="s">
        <v>15</v>
      </c>
    </row>
    <row r="12193" spans="1:5" x14ac:dyDescent="0.25">
      <c r="A12193" s="1">
        <v>324152</v>
      </c>
      <c r="B12193" s="1" t="s">
        <v>66</v>
      </c>
      <c r="C12193" s="1" t="s">
        <v>32</v>
      </c>
      <c r="D12193" s="1" t="s">
        <v>44</v>
      </c>
      <c r="E12193" s="1" t="s">
        <v>15</v>
      </c>
    </row>
    <row r="12194" spans="1:5" x14ac:dyDescent="0.25">
      <c r="A12194" s="1">
        <v>324153</v>
      </c>
      <c r="B12194" s="1" t="s">
        <v>65</v>
      </c>
      <c r="C12194" s="1" t="s">
        <v>29</v>
      </c>
      <c r="D12194" s="1" t="s">
        <v>43</v>
      </c>
      <c r="E12194" s="1" t="s">
        <v>63</v>
      </c>
    </row>
    <row r="12195" spans="1:5" x14ac:dyDescent="0.25">
      <c r="A12195" s="1">
        <v>324154</v>
      </c>
      <c r="B12195" s="1" t="s">
        <v>66</v>
      </c>
      <c r="C12195" s="1" t="s">
        <v>32</v>
      </c>
      <c r="D12195" s="1" t="s">
        <v>44</v>
      </c>
      <c r="E12195" s="1" t="s">
        <v>15</v>
      </c>
    </row>
    <row r="12196" spans="1:5" x14ac:dyDescent="0.25">
      <c r="A12196" s="1">
        <v>324155</v>
      </c>
      <c r="B12196" s="1" t="s">
        <v>66</v>
      </c>
      <c r="C12196" s="1" t="s">
        <v>13</v>
      </c>
      <c r="D12196" s="1" t="s">
        <v>24</v>
      </c>
      <c r="E12196" s="1" t="s">
        <v>15</v>
      </c>
    </row>
    <row r="12197" spans="1:5" x14ac:dyDescent="0.25">
      <c r="A12197" s="1">
        <v>324156</v>
      </c>
      <c r="B12197" s="1" t="s">
        <v>65</v>
      </c>
      <c r="C12197" s="1" t="s">
        <v>29</v>
      </c>
      <c r="D12197" s="1" t="s">
        <v>43</v>
      </c>
      <c r="E12197" s="1" t="s">
        <v>63</v>
      </c>
    </row>
    <row r="12198" spans="1:5" x14ac:dyDescent="0.25">
      <c r="A12198" s="1">
        <v>324157</v>
      </c>
      <c r="B12198" s="1" t="s">
        <v>65</v>
      </c>
      <c r="C12198" s="1" t="s">
        <v>29</v>
      </c>
      <c r="D12198" s="1" t="s">
        <v>49</v>
      </c>
      <c r="E12198" s="1" t="s">
        <v>63</v>
      </c>
    </row>
    <row r="12199" spans="1:5" x14ac:dyDescent="0.25">
      <c r="A12199" s="1">
        <v>324158</v>
      </c>
      <c r="B12199" s="1" t="s">
        <v>65</v>
      </c>
      <c r="C12199" s="1" t="s">
        <v>29</v>
      </c>
      <c r="D12199" s="1" t="s">
        <v>49</v>
      </c>
      <c r="E12199" s="1" t="s">
        <v>63</v>
      </c>
    </row>
    <row r="12200" spans="1:5" x14ac:dyDescent="0.25">
      <c r="A12200" s="1">
        <v>324159</v>
      </c>
      <c r="B12200" s="1" t="s">
        <v>65</v>
      </c>
      <c r="C12200" s="1" t="s">
        <v>27</v>
      </c>
      <c r="D12200" s="1" t="s">
        <v>57</v>
      </c>
      <c r="E12200" s="1" t="s">
        <v>63</v>
      </c>
    </row>
    <row r="12201" spans="1:5" x14ac:dyDescent="0.25">
      <c r="A12201" s="1">
        <v>324160</v>
      </c>
      <c r="B12201" s="1" t="s">
        <v>65</v>
      </c>
      <c r="C12201" s="1" t="s">
        <v>20</v>
      </c>
      <c r="D12201" s="1" t="s">
        <v>61</v>
      </c>
      <c r="E12201" s="1" t="s">
        <v>15</v>
      </c>
    </row>
    <row r="12202" spans="1:5" x14ac:dyDescent="0.25">
      <c r="A12202" s="1">
        <v>324161</v>
      </c>
      <c r="B12202" s="1" t="s">
        <v>65</v>
      </c>
      <c r="C12202" s="1" t="s">
        <v>16</v>
      </c>
      <c r="D12202" s="1" t="s">
        <v>40</v>
      </c>
      <c r="E12202" s="1" t="s">
        <v>63</v>
      </c>
    </row>
    <row r="12203" spans="1:5" x14ac:dyDescent="0.25">
      <c r="A12203" s="1">
        <v>324162</v>
      </c>
      <c r="B12203" s="1" t="s">
        <v>65</v>
      </c>
      <c r="C12203" s="1" t="s">
        <v>13</v>
      </c>
      <c r="D12203" s="1" t="s">
        <v>40</v>
      </c>
      <c r="E12203" s="1" t="s">
        <v>63</v>
      </c>
    </row>
    <row r="12204" spans="1:5" x14ac:dyDescent="0.25">
      <c r="A12204" s="1">
        <v>324163</v>
      </c>
      <c r="B12204" s="1" t="s">
        <v>64</v>
      </c>
      <c r="C12204" s="1" t="s">
        <v>29</v>
      </c>
      <c r="D12204" s="1" t="s">
        <v>49</v>
      </c>
      <c r="E12204" s="1" t="s">
        <v>63</v>
      </c>
    </row>
    <row r="12205" spans="1:5" x14ac:dyDescent="0.25">
      <c r="A12205" s="1">
        <v>324164</v>
      </c>
      <c r="B12205" s="1" t="s">
        <v>64</v>
      </c>
      <c r="C12205" s="1" t="s">
        <v>29</v>
      </c>
      <c r="D12205" s="1" t="s">
        <v>49</v>
      </c>
      <c r="E12205" s="1" t="s">
        <v>15</v>
      </c>
    </row>
    <row r="12206" spans="1:5" x14ac:dyDescent="0.25">
      <c r="A12206" s="1">
        <v>324165</v>
      </c>
      <c r="B12206" s="1" t="s">
        <v>64</v>
      </c>
      <c r="C12206" s="1" t="s">
        <v>29</v>
      </c>
      <c r="D12206" s="1" t="s">
        <v>49</v>
      </c>
      <c r="E12206" s="1" t="s">
        <v>15</v>
      </c>
    </row>
    <row r="12207" spans="1:5" x14ac:dyDescent="0.25">
      <c r="A12207" s="1">
        <v>324166</v>
      </c>
      <c r="B12207" s="1" t="s">
        <v>64</v>
      </c>
      <c r="C12207" s="1" t="s">
        <v>29</v>
      </c>
      <c r="D12207" s="1" t="s">
        <v>49</v>
      </c>
      <c r="E12207" s="1" t="s">
        <v>15</v>
      </c>
    </row>
    <row r="12208" spans="1:5" x14ac:dyDescent="0.25">
      <c r="A12208" s="1">
        <v>324167</v>
      </c>
      <c r="B12208" s="1" t="s">
        <v>64</v>
      </c>
      <c r="C12208" s="1" t="s">
        <v>29</v>
      </c>
      <c r="D12208" s="1" t="s">
        <v>49</v>
      </c>
      <c r="E12208" s="1" t="s">
        <v>15</v>
      </c>
    </row>
    <row r="12209" spans="1:5" x14ac:dyDescent="0.25">
      <c r="A12209" s="1">
        <v>324168</v>
      </c>
      <c r="B12209" s="1" t="s">
        <v>64</v>
      </c>
      <c r="C12209" s="1" t="s">
        <v>29</v>
      </c>
      <c r="D12209" s="1" t="s">
        <v>49</v>
      </c>
      <c r="E12209" s="1" t="s">
        <v>15</v>
      </c>
    </row>
    <row r="12210" spans="1:5" x14ac:dyDescent="0.25">
      <c r="A12210" s="1">
        <v>324169</v>
      </c>
      <c r="B12210" s="1" t="s">
        <v>35</v>
      </c>
      <c r="C12210" s="1" t="s">
        <v>29</v>
      </c>
      <c r="D12210" s="1" t="s">
        <v>49</v>
      </c>
      <c r="E12210" s="1" t="s">
        <v>15</v>
      </c>
    </row>
    <row r="12211" spans="1:5" x14ac:dyDescent="0.25">
      <c r="A12211" s="1">
        <v>324170</v>
      </c>
      <c r="B12211" s="1" t="s">
        <v>35</v>
      </c>
      <c r="C12211" s="1" t="s">
        <v>29</v>
      </c>
      <c r="D12211" s="1" t="s">
        <v>49</v>
      </c>
      <c r="E12211" s="1" t="s">
        <v>15</v>
      </c>
    </row>
    <row r="12212" spans="1:5" x14ac:dyDescent="0.25">
      <c r="A12212" s="1">
        <v>324171</v>
      </c>
      <c r="B12212" s="1" t="s">
        <v>64</v>
      </c>
      <c r="C12212" s="1" t="s">
        <v>29</v>
      </c>
      <c r="D12212" s="1" t="s">
        <v>49</v>
      </c>
      <c r="E12212" s="1" t="s">
        <v>15</v>
      </c>
    </row>
    <row r="12213" spans="1:5" x14ac:dyDescent="0.25">
      <c r="A12213" s="1">
        <v>324172</v>
      </c>
      <c r="B12213" s="1" t="s">
        <v>64</v>
      </c>
      <c r="C12213" s="1" t="s">
        <v>29</v>
      </c>
      <c r="D12213" s="1" t="s">
        <v>49</v>
      </c>
      <c r="E12213" s="1" t="s">
        <v>15</v>
      </c>
    </row>
    <row r="12214" spans="1:5" x14ac:dyDescent="0.25">
      <c r="A12214" s="1">
        <v>324173</v>
      </c>
      <c r="B12214" s="1" t="s">
        <v>66</v>
      </c>
      <c r="C12214" s="1" t="s">
        <v>13</v>
      </c>
      <c r="D12214" s="1" t="s">
        <v>14</v>
      </c>
      <c r="E12214" s="1" t="s">
        <v>15</v>
      </c>
    </row>
    <row r="12215" spans="1:5" x14ac:dyDescent="0.25">
      <c r="A12215" s="1">
        <v>324174</v>
      </c>
      <c r="B12215" s="1" t="s">
        <v>65</v>
      </c>
      <c r="C12215" s="1" t="s">
        <v>27</v>
      </c>
      <c r="D12215" s="1" t="s">
        <v>45</v>
      </c>
      <c r="E12215" s="1" t="s">
        <v>63</v>
      </c>
    </row>
    <row r="12216" spans="1:5" x14ac:dyDescent="0.25">
      <c r="A12216" s="1">
        <v>324175</v>
      </c>
      <c r="B12216" s="1" t="s">
        <v>66</v>
      </c>
      <c r="C12216" s="1" t="s">
        <v>32</v>
      </c>
      <c r="D12216" s="1" t="s">
        <v>19</v>
      </c>
      <c r="E12216" s="1" t="s">
        <v>15</v>
      </c>
    </row>
    <row r="12217" spans="1:5" x14ac:dyDescent="0.25">
      <c r="A12217" s="1">
        <v>324176</v>
      </c>
      <c r="B12217" s="1" t="s">
        <v>66</v>
      </c>
      <c r="C12217" s="1" t="s">
        <v>32</v>
      </c>
      <c r="D12217" s="1" t="s">
        <v>19</v>
      </c>
      <c r="E12217" s="1" t="s">
        <v>15</v>
      </c>
    </row>
    <row r="12218" spans="1:5" x14ac:dyDescent="0.25">
      <c r="A12218" s="1">
        <v>324177</v>
      </c>
      <c r="B12218" s="1" t="s">
        <v>66</v>
      </c>
      <c r="C12218" s="1" t="s">
        <v>27</v>
      </c>
      <c r="D12218" s="1" t="s">
        <v>57</v>
      </c>
      <c r="E12218" s="1" t="s">
        <v>15</v>
      </c>
    </row>
    <row r="12219" spans="1:5" x14ac:dyDescent="0.25">
      <c r="A12219" s="1">
        <v>324178</v>
      </c>
      <c r="B12219" s="1" t="s">
        <v>66</v>
      </c>
      <c r="C12219" s="1" t="s">
        <v>27</v>
      </c>
      <c r="D12219" s="1" t="s">
        <v>57</v>
      </c>
      <c r="E12219" s="1" t="s">
        <v>15</v>
      </c>
    </row>
    <row r="12220" spans="1:5" x14ac:dyDescent="0.25">
      <c r="A12220" s="1">
        <v>324179</v>
      </c>
      <c r="B12220" s="1" t="s">
        <v>65</v>
      </c>
      <c r="C12220" s="1" t="s">
        <v>29</v>
      </c>
      <c r="D12220" s="1" t="s">
        <v>40</v>
      </c>
      <c r="E12220" s="1" t="s">
        <v>63</v>
      </c>
    </row>
    <row r="12221" spans="1:5" x14ac:dyDescent="0.25">
      <c r="A12221" s="1">
        <v>324180</v>
      </c>
      <c r="B12221" s="1" t="s">
        <v>65</v>
      </c>
      <c r="C12221" s="1" t="s">
        <v>29</v>
      </c>
      <c r="D12221" s="1" t="s">
        <v>40</v>
      </c>
      <c r="E12221" s="1" t="s">
        <v>63</v>
      </c>
    </row>
    <row r="12222" spans="1:5" x14ac:dyDescent="0.25">
      <c r="A12222" s="1">
        <v>324181</v>
      </c>
      <c r="B12222" s="1" t="s">
        <v>65</v>
      </c>
      <c r="C12222" s="1" t="s">
        <v>29</v>
      </c>
      <c r="D12222" s="1" t="s">
        <v>26</v>
      </c>
      <c r="E12222" s="1" t="s">
        <v>63</v>
      </c>
    </row>
    <row r="12223" spans="1:5" x14ac:dyDescent="0.25">
      <c r="A12223" s="1">
        <v>324182</v>
      </c>
      <c r="B12223" s="1" t="s">
        <v>66</v>
      </c>
      <c r="C12223" s="1" t="s">
        <v>27</v>
      </c>
      <c r="D12223" s="1" t="s">
        <v>58</v>
      </c>
      <c r="E12223" s="1" t="s">
        <v>15</v>
      </c>
    </row>
    <row r="12224" spans="1:5" x14ac:dyDescent="0.25">
      <c r="A12224" s="1">
        <v>324183</v>
      </c>
      <c r="B12224" s="1" t="s">
        <v>66</v>
      </c>
      <c r="C12224" s="1" t="s">
        <v>27</v>
      </c>
      <c r="D12224" s="1" t="s">
        <v>57</v>
      </c>
      <c r="E12224" s="1" t="s">
        <v>15</v>
      </c>
    </row>
    <row r="12225" spans="1:5" x14ac:dyDescent="0.25">
      <c r="A12225" s="1">
        <v>324184</v>
      </c>
      <c r="B12225" s="1" t="s">
        <v>65</v>
      </c>
      <c r="C12225" s="1" t="s">
        <v>32</v>
      </c>
      <c r="D12225" s="1" t="s">
        <v>14</v>
      </c>
      <c r="E12225" s="1" t="s">
        <v>63</v>
      </c>
    </row>
    <row r="12226" spans="1:5" x14ac:dyDescent="0.25">
      <c r="A12226" s="1">
        <v>324185</v>
      </c>
      <c r="B12226" s="1" t="s">
        <v>65</v>
      </c>
      <c r="C12226" s="1" t="s">
        <v>32</v>
      </c>
      <c r="D12226" s="1" t="s">
        <v>14</v>
      </c>
      <c r="E12226" s="1" t="s">
        <v>63</v>
      </c>
    </row>
    <row r="12227" spans="1:5" x14ac:dyDescent="0.25">
      <c r="A12227" s="1">
        <v>324186</v>
      </c>
      <c r="B12227" s="1" t="s">
        <v>65</v>
      </c>
      <c r="C12227" s="1" t="s">
        <v>32</v>
      </c>
      <c r="D12227" s="1" t="s">
        <v>14</v>
      </c>
      <c r="E12227" s="1" t="s">
        <v>63</v>
      </c>
    </row>
    <row r="12228" spans="1:5" x14ac:dyDescent="0.25">
      <c r="A12228" s="1">
        <v>324187</v>
      </c>
      <c r="B12228" s="1" t="s">
        <v>65</v>
      </c>
      <c r="C12228" s="1" t="s">
        <v>32</v>
      </c>
      <c r="D12228" s="1" t="s">
        <v>48</v>
      </c>
      <c r="E12228" s="1" t="s">
        <v>15</v>
      </c>
    </row>
    <row r="12229" spans="1:5" x14ac:dyDescent="0.25">
      <c r="A12229" s="1">
        <v>324188</v>
      </c>
      <c r="B12229" s="1" t="s">
        <v>23</v>
      </c>
      <c r="C12229" s="1" t="s">
        <v>16</v>
      </c>
      <c r="D12229" s="1" t="s">
        <v>60</v>
      </c>
      <c r="E12229" s="1" t="s">
        <v>15</v>
      </c>
    </row>
    <row r="12230" spans="1:5" x14ac:dyDescent="0.25">
      <c r="A12230" s="1">
        <v>324189</v>
      </c>
      <c r="B12230" s="1" t="s">
        <v>66</v>
      </c>
      <c r="C12230" s="1" t="s">
        <v>27</v>
      </c>
      <c r="D12230" s="1" t="s">
        <v>51</v>
      </c>
      <c r="E12230" s="1" t="s">
        <v>15</v>
      </c>
    </row>
    <row r="12231" spans="1:5" x14ac:dyDescent="0.25">
      <c r="A12231" s="1">
        <v>324190</v>
      </c>
      <c r="B12231" s="1" t="s">
        <v>66</v>
      </c>
      <c r="C12231" s="1" t="s">
        <v>13</v>
      </c>
      <c r="D12231" s="1" t="s">
        <v>45</v>
      </c>
      <c r="E12231" s="1" t="s">
        <v>15</v>
      </c>
    </row>
    <row r="12232" spans="1:5" x14ac:dyDescent="0.25">
      <c r="A12232" s="1">
        <v>324191</v>
      </c>
      <c r="B12232" s="1" t="s">
        <v>65</v>
      </c>
      <c r="C12232" s="1" t="s">
        <v>13</v>
      </c>
      <c r="D12232" s="1" t="s">
        <v>51</v>
      </c>
      <c r="E12232" s="1" t="s">
        <v>63</v>
      </c>
    </row>
    <row r="12233" spans="1:5" x14ac:dyDescent="0.25">
      <c r="A12233" s="1">
        <v>324193</v>
      </c>
      <c r="B12233" s="1" t="s">
        <v>65</v>
      </c>
      <c r="C12233" s="1" t="s">
        <v>27</v>
      </c>
      <c r="D12233" s="1" t="s">
        <v>30</v>
      </c>
      <c r="E12233" s="1" t="s">
        <v>63</v>
      </c>
    </row>
    <row r="12234" spans="1:5" x14ac:dyDescent="0.25">
      <c r="A12234" s="1">
        <v>324196</v>
      </c>
      <c r="B12234" s="1" t="s">
        <v>35</v>
      </c>
      <c r="C12234" s="1" t="s">
        <v>29</v>
      </c>
      <c r="D12234" s="1" t="s">
        <v>40</v>
      </c>
      <c r="E12234" s="1" t="s">
        <v>15</v>
      </c>
    </row>
    <row r="12235" spans="1:5" x14ac:dyDescent="0.25">
      <c r="A12235" s="1">
        <v>324198</v>
      </c>
      <c r="B12235" s="1" t="s">
        <v>66</v>
      </c>
      <c r="C12235" s="1" t="s">
        <v>32</v>
      </c>
      <c r="D12235" s="1" t="s">
        <v>39</v>
      </c>
      <c r="E12235" s="1" t="s">
        <v>15</v>
      </c>
    </row>
    <row r="12236" spans="1:5" x14ac:dyDescent="0.25">
      <c r="A12236" s="1">
        <v>324199</v>
      </c>
      <c r="B12236" s="1" t="s">
        <v>66</v>
      </c>
      <c r="C12236" s="1" t="s">
        <v>32</v>
      </c>
      <c r="D12236" s="1" t="s">
        <v>39</v>
      </c>
      <c r="E12236" s="1" t="s">
        <v>15</v>
      </c>
    </row>
    <row r="12237" spans="1:5" x14ac:dyDescent="0.25">
      <c r="A12237" s="1">
        <v>324200</v>
      </c>
      <c r="B12237" s="1" t="s">
        <v>66</v>
      </c>
      <c r="C12237" s="1" t="s">
        <v>29</v>
      </c>
      <c r="D12237" s="1" t="s">
        <v>49</v>
      </c>
      <c r="E12237" s="1" t="s">
        <v>63</v>
      </c>
    </row>
    <row r="12238" spans="1:5" x14ac:dyDescent="0.25">
      <c r="A12238" s="1">
        <v>324201</v>
      </c>
      <c r="B12238" s="1" t="s">
        <v>66</v>
      </c>
      <c r="C12238" s="1" t="s">
        <v>27</v>
      </c>
      <c r="D12238" s="1" t="s">
        <v>30</v>
      </c>
      <c r="E12238" s="1" t="s">
        <v>15</v>
      </c>
    </row>
    <row r="12239" spans="1:5" x14ac:dyDescent="0.25">
      <c r="A12239" s="1">
        <v>324203</v>
      </c>
      <c r="B12239" s="1" t="s">
        <v>66</v>
      </c>
      <c r="C12239" s="1" t="s">
        <v>27</v>
      </c>
      <c r="D12239" s="1" t="s">
        <v>30</v>
      </c>
      <c r="E12239" s="1" t="s">
        <v>15</v>
      </c>
    </row>
    <row r="12240" spans="1:5" x14ac:dyDescent="0.25">
      <c r="A12240" s="1">
        <v>324205</v>
      </c>
      <c r="B12240" s="1" t="s">
        <v>65</v>
      </c>
      <c r="C12240" s="1" t="s">
        <v>27</v>
      </c>
      <c r="D12240" s="1" t="s">
        <v>53</v>
      </c>
      <c r="E12240" s="1" t="s">
        <v>15</v>
      </c>
    </row>
    <row r="12241" spans="1:5" x14ac:dyDescent="0.25">
      <c r="A12241" s="1">
        <v>324206</v>
      </c>
      <c r="B12241" s="1" t="s">
        <v>66</v>
      </c>
      <c r="C12241" s="1" t="s">
        <v>27</v>
      </c>
      <c r="D12241" s="1" t="s">
        <v>51</v>
      </c>
      <c r="E12241" s="1" t="s">
        <v>15</v>
      </c>
    </row>
    <row r="12242" spans="1:5" x14ac:dyDescent="0.25">
      <c r="A12242" s="1">
        <v>324217</v>
      </c>
      <c r="B12242" s="1" t="s">
        <v>66</v>
      </c>
      <c r="C12242" s="1" t="s">
        <v>27</v>
      </c>
      <c r="D12242" s="1" t="s">
        <v>51</v>
      </c>
      <c r="E12242" s="1" t="s">
        <v>15</v>
      </c>
    </row>
    <row r="12243" spans="1:5" x14ac:dyDescent="0.25">
      <c r="A12243" s="1">
        <v>324218</v>
      </c>
      <c r="B12243" s="1" t="s">
        <v>35</v>
      </c>
      <c r="C12243" s="1" t="s">
        <v>20</v>
      </c>
      <c r="D12243" s="1" t="s">
        <v>58</v>
      </c>
      <c r="E12243" s="1" t="s">
        <v>63</v>
      </c>
    </row>
    <row r="12244" spans="1:5" x14ac:dyDescent="0.25">
      <c r="A12244" s="1">
        <v>324221</v>
      </c>
      <c r="B12244" s="1" t="s">
        <v>35</v>
      </c>
      <c r="C12244" s="1" t="s">
        <v>20</v>
      </c>
      <c r="D12244" s="1" t="s">
        <v>61</v>
      </c>
      <c r="E12244" s="1" t="s">
        <v>15</v>
      </c>
    </row>
    <row r="12245" spans="1:5" x14ac:dyDescent="0.25">
      <c r="A12245" s="1">
        <v>324223</v>
      </c>
      <c r="B12245" s="1" t="s">
        <v>66</v>
      </c>
      <c r="C12245" s="1" t="s">
        <v>27</v>
      </c>
      <c r="D12245" s="1" t="s">
        <v>51</v>
      </c>
      <c r="E12245" s="1" t="s">
        <v>15</v>
      </c>
    </row>
    <row r="12246" spans="1:5" x14ac:dyDescent="0.25">
      <c r="A12246" s="1">
        <v>324224</v>
      </c>
      <c r="B12246" s="1" t="s">
        <v>35</v>
      </c>
      <c r="C12246" s="1" t="s">
        <v>16</v>
      </c>
      <c r="D12246" s="1" t="s">
        <v>40</v>
      </c>
      <c r="E12246" s="1" t="s">
        <v>15</v>
      </c>
    </row>
    <row r="12247" spans="1:5" x14ac:dyDescent="0.25">
      <c r="A12247" s="1">
        <v>324225</v>
      </c>
      <c r="B12247" s="1" t="s">
        <v>65</v>
      </c>
      <c r="C12247" s="1" t="s">
        <v>27</v>
      </c>
      <c r="D12247" s="1" t="s">
        <v>51</v>
      </c>
      <c r="E12247" s="1" t="s">
        <v>15</v>
      </c>
    </row>
    <row r="12248" spans="1:5" x14ac:dyDescent="0.25">
      <c r="A12248" s="1">
        <v>324227</v>
      </c>
      <c r="B12248" s="1" t="s">
        <v>35</v>
      </c>
      <c r="C12248" s="1" t="s">
        <v>22</v>
      </c>
      <c r="D12248" s="1" t="s">
        <v>43</v>
      </c>
      <c r="E12248" s="1" t="s">
        <v>15</v>
      </c>
    </row>
    <row r="12249" spans="1:5" x14ac:dyDescent="0.25">
      <c r="A12249" s="1">
        <v>324228</v>
      </c>
      <c r="B12249" s="1" t="s">
        <v>23</v>
      </c>
      <c r="C12249" s="1" t="s">
        <v>29</v>
      </c>
      <c r="D12249" s="1" t="s">
        <v>40</v>
      </c>
      <c r="E12249" s="1" t="s">
        <v>63</v>
      </c>
    </row>
    <row r="12250" spans="1:5" x14ac:dyDescent="0.25">
      <c r="A12250" s="1">
        <v>324229</v>
      </c>
      <c r="B12250" s="1" t="s">
        <v>23</v>
      </c>
      <c r="C12250" s="1" t="s">
        <v>16</v>
      </c>
      <c r="D12250" s="1" t="s">
        <v>51</v>
      </c>
      <c r="E12250" s="1" t="s">
        <v>63</v>
      </c>
    </row>
    <row r="12251" spans="1:5" x14ac:dyDescent="0.25">
      <c r="A12251" s="1">
        <v>324230</v>
      </c>
      <c r="B12251" s="1" t="s">
        <v>35</v>
      </c>
      <c r="C12251" s="1" t="s">
        <v>29</v>
      </c>
      <c r="D12251" s="1" t="s">
        <v>40</v>
      </c>
      <c r="E12251" s="1" t="s">
        <v>63</v>
      </c>
    </row>
    <row r="12252" spans="1:5" x14ac:dyDescent="0.25">
      <c r="A12252" s="1">
        <v>324231</v>
      </c>
      <c r="B12252" s="1" t="s">
        <v>35</v>
      </c>
      <c r="C12252" s="1" t="s">
        <v>29</v>
      </c>
      <c r="D12252" s="1" t="s">
        <v>40</v>
      </c>
      <c r="E12252" s="1" t="s">
        <v>63</v>
      </c>
    </row>
    <row r="12253" spans="1:5" x14ac:dyDescent="0.25">
      <c r="A12253" s="1">
        <v>324232</v>
      </c>
      <c r="B12253" s="1" t="s">
        <v>35</v>
      </c>
      <c r="C12253" s="1" t="s">
        <v>29</v>
      </c>
      <c r="D12253" s="1" t="s">
        <v>40</v>
      </c>
      <c r="E12253" s="1" t="s">
        <v>15</v>
      </c>
    </row>
    <row r="12254" spans="1:5" x14ac:dyDescent="0.25">
      <c r="A12254" s="1">
        <v>324233</v>
      </c>
      <c r="B12254" s="1" t="s">
        <v>35</v>
      </c>
      <c r="C12254" s="1" t="s">
        <v>29</v>
      </c>
      <c r="D12254" s="1" t="s">
        <v>40</v>
      </c>
      <c r="E12254" s="1" t="s">
        <v>15</v>
      </c>
    </row>
    <row r="12255" spans="1:5" x14ac:dyDescent="0.25">
      <c r="A12255" s="1">
        <v>324234</v>
      </c>
      <c r="B12255" s="1" t="s">
        <v>35</v>
      </c>
      <c r="C12255" s="1" t="s">
        <v>29</v>
      </c>
      <c r="D12255" s="1" t="s">
        <v>40</v>
      </c>
      <c r="E12255" s="1" t="s">
        <v>15</v>
      </c>
    </row>
    <row r="12256" spans="1:5" x14ac:dyDescent="0.25">
      <c r="A12256" s="1">
        <v>324235</v>
      </c>
      <c r="B12256" s="1" t="s">
        <v>66</v>
      </c>
      <c r="C12256" s="1" t="s">
        <v>27</v>
      </c>
      <c r="D12256" s="1" t="s">
        <v>57</v>
      </c>
      <c r="E12256" s="1" t="s">
        <v>63</v>
      </c>
    </row>
    <row r="12257" spans="1:5" x14ac:dyDescent="0.25">
      <c r="A12257" s="1">
        <v>324236</v>
      </c>
      <c r="B12257" s="1" t="s">
        <v>35</v>
      </c>
      <c r="C12257" s="1" t="s">
        <v>29</v>
      </c>
      <c r="D12257" s="1" t="s">
        <v>40</v>
      </c>
      <c r="E12257" s="1" t="s">
        <v>15</v>
      </c>
    </row>
    <row r="12258" spans="1:5" x14ac:dyDescent="0.25">
      <c r="A12258" s="1">
        <v>324237</v>
      </c>
      <c r="B12258" s="1" t="s">
        <v>35</v>
      </c>
      <c r="C12258" s="1" t="s">
        <v>29</v>
      </c>
      <c r="D12258" s="1" t="s">
        <v>40</v>
      </c>
      <c r="E12258" s="1" t="s">
        <v>15</v>
      </c>
    </row>
    <row r="12259" spans="1:5" x14ac:dyDescent="0.25">
      <c r="A12259" s="1">
        <v>324238</v>
      </c>
      <c r="B12259" s="1" t="s">
        <v>35</v>
      </c>
      <c r="C12259" s="1" t="s">
        <v>29</v>
      </c>
      <c r="D12259" s="1" t="s">
        <v>40</v>
      </c>
      <c r="E12259" s="1" t="s">
        <v>15</v>
      </c>
    </row>
    <row r="12260" spans="1:5" x14ac:dyDescent="0.25">
      <c r="A12260" s="1">
        <v>324239</v>
      </c>
      <c r="B12260" s="1" t="s">
        <v>35</v>
      </c>
      <c r="C12260" s="1" t="s">
        <v>29</v>
      </c>
      <c r="D12260" s="1" t="s">
        <v>40</v>
      </c>
      <c r="E12260" s="1" t="s">
        <v>15</v>
      </c>
    </row>
    <row r="12261" spans="1:5" x14ac:dyDescent="0.25">
      <c r="A12261" s="1">
        <v>324240</v>
      </c>
      <c r="B12261" s="1" t="s">
        <v>35</v>
      </c>
      <c r="C12261" s="1" t="s">
        <v>29</v>
      </c>
      <c r="D12261" s="1" t="s">
        <v>40</v>
      </c>
      <c r="E12261" s="1" t="s">
        <v>15</v>
      </c>
    </row>
    <row r="12262" spans="1:5" x14ac:dyDescent="0.25">
      <c r="A12262" s="1">
        <v>324241</v>
      </c>
      <c r="B12262" s="1" t="s">
        <v>66</v>
      </c>
      <c r="C12262" s="1" t="s">
        <v>27</v>
      </c>
      <c r="D12262" s="1" t="s">
        <v>58</v>
      </c>
      <c r="E12262" s="1" t="s">
        <v>15</v>
      </c>
    </row>
    <row r="12263" spans="1:5" x14ac:dyDescent="0.25">
      <c r="A12263" s="1">
        <v>324242</v>
      </c>
      <c r="B12263" s="1" t="s">
        <v>66</v>
      </c>
      <c r="C12263" s="1" t="s">
        <v>22</v>
      </c>
      <c r="D12263" s="1" t="s">
        <v>36</v>
      </c>
      <c r="E12263" s="1" t="s">
        <v>15</v>
      </c>
    </row>
    <row r="12264" spans="1:5" x14ac:dyDescent="0.25">
      <c r="A12264" s="1">
        <v>324243</v>
      </c>
      <c r="B12264" s="1" t="s">
        <v>65</v>
      </c>
      <c r="C12264" s="1" t="s">
        <v>27</v>
      </c>
      <c r="D12264" s="1" t="s">
        <v>58</v>
      </c>
      <c r="E12264" s="1" t="s">
        <v>15</v>
      </c>
    </row>
    <row r="12265" spans="1:5" x14ac:dyDescent="0.25">
      <c r="A12265" s="1">
        <v>324244</v>
      </c>
      <c r="B12265" s="1" t="s">
        <v>66</v>
      </c>
      <c r="C12265" s="1" t="s">
        <v>22</v>
      </c>
      <c r="D12265" s="1" t="s">
        <v>36</v>
      </c>
      <c r="E12265" s="1" t="s">
        <v>15</v>
      </c>
    </row>
    <row r="12266" spans="1:5" x14ac:dyDescent="0.25">
      <c r="A12266" s="1">
        <v>324245</v>
      </c>
      <c r="B12266" s="1" t="s">
        <v>66</v>
      </c>
      <c r="C12266" s="1" t="s">
        <v>22</v>
      </c>
      <c r="D12266" s="1" t="s">
        <v>19</v>
      </c>
      <c r="E12266" s="1" t="s">
        <v>15</v>
      </c>
    </row>
    <row r="12267" spans="1:5" x14ac:dyDescent="0.25">
      <c r="A12267" s="1">
        <v>324246</v>
      </c>
      <c r="B12267" s="1" t="s">
        <v>66</v>
      </c>
      <c r="C12267" s="1" t="s">
        <v>27</v>
      </c>
      <c r="D12267" s="1" t="s">
        <v>53</v>
      </c>
      <c r="E12267" s="1" t="s">
        <v>15</v>
      </c>
    </row>
    <row r="12268" spans="1:5" x14ac:dyDescent="0.25">
      <c r="A12268" s="1">
        <v>324247</v>
      </c>
      <c r="B12268" s="1" t="s">
        <v>66</v>
      </c>
      <c r="C12268" s="1" t="s">
        <v>27</v>
      </c>
      <c r="D12268" s="1" t="s">
        <v>53</v>
      </c>
      <c r="E12268" s="1" t="s">
        <v>15</v>
      </c>
    </row>
    <row r="12269" spans="1:5" x14ac:dyDescent="0.25">
      <c r="A12269" s="1">
        <v>324249</v>
      </c>
      <c r="B12269" s="1" t="s">
        <v>66</v>
      </c>
      <c r="C12269" s="1" t="s">
        <v>20</v>
      </c>
      <c r="D12269" s="1" t="s">
        <v>58</v>
      </c>
      <c r="E12269" s="1" t="s">
        <v>15</v>
      </c>
    </row>
    <row r="12270" spans="1:5" x14ac:dyDescent="0.25">
      <c r="A12270" s="1">
        <v>324250</v>
      </c>
      <c r="B12270" s="1" t="s">
        <v>66</v>
      </c>
      <c r="C12270" s="1" t="s">
        <v>27</v>
      </c>
      <c r="D12270" s="1" t="s">
        <v>53</v>
      </c>
      <c r="E12270" s="1" t="s">
        <v>15</v>
      </c>
    </row>
    <row r="12271" spans="1:5" x14ac:dyDescent="0.25">
      <c r="A12271" s="1">
        <v>324252</v>
      </c>
      <c r="B12271" s="1" t="s">
        <v>65</v>
      </c>
      <c r="C12271" s="1" t="s">
        <v>27</v>
      </c>
      <c r="D12271" s="1" t="s">
        <v>53</v>
      </c>
      <c r="E12271" s="1" t="s">
        <v>15</v>
      </c>
    </row>
    <row r="12272" spans="1:5" x14ac:dyDescent="0.25">
      <c r="A12272" s="1">
        <v>324253</v>
      </c>
      <c r="B12272" s="1" t="s">
        <v>65</v>
      </c>
      <c r="C12272" s="1" t="s">
        <v>27</v>
      </c>
      <c r="D12272" s="1" t="s">
        <v>51</v>
      </c>
      <c r="E12272" s="1" t="s">
        <v>15</v>
      </c>
    </row>
    <row r="12273" spans="1:5" x14ac:dyDescent="0.25">
      <c r="A12273" s="1">
        <v>324254</v>
      </c>
      <c r="B12273" s="1" t="s">
        <v>66</v>
      </c>
      <c r="C12273" s="1" t="s">
        <v>20</v>
      </c>
      <c r="D12273" s="1" t="s">
        <v>58</v>
      </c>
      <c r="E12273" s="1" t="s">
        <v>15</v>
      </c>
    </row>
    <row r="12274" spans="1:5" x14ac:dyDescent="0.25">
      <c r="A12274" s="1">
        <v>324255</v>
      </c>
      <c r="B12274" s="1" t="s">
        <v>65</v>
      </c>
      <c r="C12274" s="1" t="s">
        <v>22</v>
      </c>
      <c r="D12274" s="1" t="s">
        <v>19</v>
      </c>
      <c r="E12274" s="1" t="s">
        <v>63</v>
      </c>
    </row>
    <row r="12275" spans="1:5" x14ac:dyDescent="0.25">
      <c r="A12275" s="1">
        <v>324258</v>
      </c>
      <c r="B12275" s="1" t="s">
        <v>23</v>
      </c>
      <c r="C12275" s="1" t="s">
        <v>20</v>
      </c>
      <c r="D12275" s="1" t="s">
        <v>58</v>
      </c>
      <c r="E12275" s="1" t="s">
        <v>15</v>
      </c>
    </row>
    <row r="12276" spans="1:5" x14ac:dyDescent="0.25">
      <c r="A12276" s="1">
        <v>324259</v>
      </c>
      <c r="B12276" s="1" t="s">
        <v>65</v>
      </c>
      <c r="C12276" s="1" t="s">
        <v>29</v>
      </c>
      <c r="D12276" s="1" t="s">
        <v>49</v>
      </c>
      <c r="E12276" s="1" t="s">
        <v>63</v>
      </c>
    </row>
    <row r="12277" spans="1:5" x14ac:dyDescent="0.25">
      <c r="A12277" s="1">
        <v>324260</v>
      </c>
      <c r="B12277" s="1" t="s">
        <v>65</v>
      </c>
      <c r="C12277" s="1" t="s">
        <v>13</v>
      </c>
      <c r="D12277" s="1" t="s">
        <v>34</v>
      </c>
      <c r="E12277" s="1" t="s">
        <v>15</v>
      </c>
    </row>
    <row r="12278" spans="1:5" x14ac:dyDescent="0.25">
      <c r="A12278" s="1">
        <v>324276</v>
      </c>
      <c r="B12278" s="1" t="s">
        <v>35</v>
      </c>
      <c r="C12278" s="1" t="s">
        <v>22</v>
      </c>
      <c r="D12278" s="1" t="s">
        <v>43</v>
      </c>
      <c r="E12278" s="1" t="s">
        <v>15</v>
      </c>
    </row>
    <row r="12279" spans="1:5" x14ac:dyDescent="0.25">
      <c r="A12279" s="1">
        <v>324277</v>
      </c>
      <c r="B12279" s="1" t="s">
        <v>66</v>
      </c>
      <c r="C12279" s="1" t="s">
        <v>27</v>
      </c>
      <c r="D12279" s="1" t="s">
        <v>58</v>
      </c>
      <c r="E12279" s="1" t="s">
        <v>15</v>
      </c>
    </row>
    <row r="12280" spans="1:5" x14ac:dyDescent="0.25">
      <c r="A12280" s="1">
        <v>324280</v>
      </c>
      <c r="B12280" s="1" t="s">
        <v>66</v>
      </c>
      <c r="C12280" s="1" t="s">
        <v>27</v>
      </c>
      <c r="D12280" s="1" t="s">
        <v>58</v>
      </c>
      <c r="E12280" s="1" t="s">
        <v>15</v>
      </c>
    </row>
    <row r="12281" spans="1:5" x14ac:dyDescent="0.25">
      <c r="A12281" s="1">
        <v>324282</v>
      </c>
      <c r="B12281" s="1" t="s">
        <v>35</v>
      </c>
      <c r="C12281" s="1" t="s">
        <v>29</v>
      </c>
      <c r="D12281" s="1" t="s">
        <v>40</v>
      </c>
      <c r="E12281" s="1" t="s">
        <v>15</v>
      </c>
    </row>
    <row r="12282" spans="1:5" x14ac:dyDescent="0.25">
      <c r="A12282" s="1">
        <v>324283</v>
      </c>
      <c r="B12282" s="1" t="s">
        <v>35</v>
      </c>
      <c r="C12282" s="1" t="s">
        <v>29</v>
      </c>
      <c r="D12282" s="1" t="s">
        <v>40</v>
      </c>
      <c r="E12282" s="1" t="s">
        <v>15</v>
      </c>
    </row>
    <row r="12283" spans="1:5" x14ac:dyDescent="0.25">
      <c r="A12283" s="1">
        <v>324284</v>
      </c>
      <c r="B12283" s="1" t="s">
        <v>35</v>
      </c>
      <c r="C12283" s="1" t="s">
        <v>29</v>
      </c>
      <c r="D12283" s="1" t="s">
        <v>40</v>
      </c>
      <c r="E12283" s="1" t="s">
        <v>15</v>
      </c>
    </row>
    <row r="12284" spans="1:5" x14ac:dyDescent="0.25">
      <c r="A12284" s="1">
        <v>324285</v>
      </c>
      <c r="B12284" s="1" t="s">
        <v>35</v>
      </c>
      <c r="C12284" s="1" t="s">
        <v>29</v>
      </c>
      <c r="D12284" s="1" t="s">
        <v>40</v>
      </c>
      <c r="E12284" s="1" t="s">
        <v>15</v>
      </c>
    </row>
    <row r="12285" spans="1:5" x14ac:dyDescent="0.25">
      <c r="A12285" s="1">
        <v>324286</v>
      </c>
      <c r="B12285" s="1" t="s">
        <v>35</v>
      </c>
      <c r="C12285" s="1" t="s">
        <v>29</v>
      </c>
      <c r="D12285" s="1" t="s">
        <v>40</v>
      </c>
      <c r="E12285" s="1" t="s">
        <v>15</v>
      </c>
    </row>
    <row r="12286" spans="1:5" x14ac:dyDescent="0.25">
      <c r="A12286" s="1">
        <v>324287</v>
      </c>
      <c r="B12286" s="1" t="s">
        <v>35</v>
      </c>
      <c r="C12286" s="1" t="s">
        <v>29</v>
      </c>
      <c r="D12286" s="1" t="s">
        <v>40</v>
      </c>
      <c r="E12286" s="1" t="s">
        <v>15</v>
      </c>
    </row>
    <row r="12287" spans="1:5" x14ac:dyDescent="0.25">
      <c r="A12287" s="1">
        <v>324288</v>
      </c>
      <c r="B12287" s="1" t="s">
        <v>35</v>
      </c>
      <c r="C12287" s="1" t="s">
        <v>29</v>
      </c>
      <c r="D12287" s="1" t="s">
        <v>40</v>
      </c>
      <c r="E12287" s="1" t="s">
        <v>15</v>
      </c>
    </row>
    <row r="12288" spans="1:5" x14ac:dyDescent="0.25">
      <c r="A12288" s="1">
        <v>324289</v>
      </c>
      <c r="B12288" s="1" t="s">
        <v>35</v>
      </c>
      <c r="C12288" s="1" t="s">
        <v>29</v>
      </c>
      <c r="D12288" s="1" t="s">
        <v>40</v>
      </c>
      <c r="E12288" s="1" t="s">
        <v>15</v>
      </c>
    </row>
    <row r="12289" spans="1:5" x14ac:dyDescent="0.25">
      <c r="A12289" s="1">
        <v>324290</v>
      </c>
      <c r="B12289" s="1" t="s">
        <v>35</v>
      </c>
      <c r="C12289" s="1" t="s">
        <v>29</v>
      </c>
      <c r="D12289" s="1" t="s">
        <v>40</v>
      </c>
      <c r="E12289" s="1" t="s">
        <v>15</v>
      </c>
    </row>
    <row r="12290" spans="1:5" x14ac:dyDescent="0.25">
      <c r="A12290" s="1">
        <v>324291</v>
      </c>
      <c r="B12290" s="1" t="s">
        <v>35</v>
      </c>
      <c r="C12290" s="1" t="s">
        <v>29</v>
      </c>
      <c r="D12290" s="1" t="s">
        <v>40</v>
      </c>
      <c r="E12290" s="1" t="s">
        <v>15</v>
      </c>
    </row>
    <row r="12291" spans="1:5" x14ac:dyDescent="0.25">
      <c r="A12291" s="1">
        <v>324292</v>
      </c>
      <c r="B12291" s="1" t="s">
        <v>35</v>
      </c>
      <c r="C12291" s="1" t="s">
        <v>29</v>
      </c>
      <c r="D12291" s="1" t="s">
        <v>40</v>
      </c>
      <c r="E12291" s="1" t="s">
        <v>63</v>
      </c>
    </row>
    <row r="12292" spans="1:5" x14ac:dyDescent="0.25">
      <c r="A12292" s="1">
        <v>324293</v>
      </c>
      <c r="B12292" s="1" t="s">
        <v>35</v>
      </c>
      <c r="C12292" s="1" t="s">
        <v>29</v>
      </c>
      <c r="D12292" s="1" t="s">
        <v>40</v>
      </c>
      <c r="E12292" s="1" t="s">
        <v>63</v>
      </c>
    </row>
    <row r="12293" spans="1:5" x14ac:dyDescent="0.25">
      <c r="A12293" s="1">
        <v>324294</v>
      </c>
      <c r="B12293" s="1" t="s">
        <v>35</v>
      </c>
      <c r="C12293" s="1" t="s">
        <v>29</v>
      </c>
      <c r="D12293" s="1" t="s">
        <v>40</v>
      </c>
      <c r="E12293" s="1" t="s">
        <v>63</v>
      </c>
    </row>
    <row r="12294" spans="1:5" x14ac:dyDescent="0.25">
      <c r="A12294" s="1">
        <v>324295</v>
      </c>
      <c r="B12294" s="1" t="s">
        <v>65</v>
      </c>
      <c r="C12294" s="1" t="s">
        <v>29</v>
      </c>
      <c r="D12294" s="1" t="s">
        <v>49</v>
      </c>
      <c r="E12294" s="1" t="s">
        <v>63</v>
      </c>
    </row>
    <row r="12295" spans="1:5" x14ac:dyDescent="0.25">
      <c r="A12295" s="1">
        <v>324296</v>
      </c>
      <c r="B12295" s="1" t="s">
        <v>64</v>
      </c>
      <c r="C12295" s="1" t="s">
        <v>32</v>
      </c>
      <c r="D12295" s="1" t="s">
        <v>14</v>
      </c>
      <c r="E12295" s="1" t="s">
        <v>15</v>
      </c>
    </row>
    <row r="12296" spans="1:5" x14ac:dyDescent="0.25">
      <c r="A12296" s="1">
        <v>324297</v>
      </c>
      <c r="B12296" s="1" t="s">
        <v>64</v>
      </c>
      <c r="C12296" s="1" t="s">
        <v>32</v>
      </c>
      <c r="D12296" s="1" t="s">
        <v>14</v>
      </c>
      <c r="E12296" s="1" t="s">
        <v>15</v>
      </c>
    </row>
    <row r="12297" spans="1:5" x14ac:dyDescent="0.25">
      <c r="A12297" s="1">
        <v>324299</v>
      </c>
      <c r="B12297" s="1" t="s">
        <v>64</v>
      </c>
      <c r="C12297" s="1" t="s">
        <v>13</v>
      </c>
      <c r="D12297" s="1" t="s">
        <v>51</v>
      </c>
      <c r="E12297" s="1" t="s">
        <v>63</v>
      </c>
    </row>
    <row r="12298" spans="1:5" x14ac:dyDescent="0.25">
      <c r="A12298" s="1">
        <v>324300</v>
      </c>
      <c r="B12298" s="1" t="s">
        <v>65</v>
      </c>
      <c r="C12298" s="1" t="s">
        <v>20</v>
      </c>
      <c r="D12298" s="1" t="s">
        <v>61</v>
      </c>
      <c r="E12298" s="1" t="s">
        <v>63</v>
      </c>
    </row>
    <row r="12299" spans="1:5" x14ac:dyDescent="0.25">
      <c r="A12299" s="1">
        <v>324301</v>
      </c>
      <c r="B12299" s="1" t="s">
        <v>65</v>
      </c>
      <c r="C12299" s="1" t="s">
        <v>29</v>
      </c>
      <c r="D12299" s="1" t="s">
        <v>61</v>
      </c>
      <c r="E12299" s="1" t="s">
        <v>63</v>
      </c>
    </row>
    <row r="12300" spans="1:5" x14ac:dyDescent="0.25">
      <c r="A12300" s="1">
        <v>324302</v>
      </c>
      <c r="B12300" s="1" t="s">
        <v>65</v>
      </c>
      <c r="C12300" s="1" t="s">
        <v>13</v>
      </c>
      <c r="D12300" s="1" t="s">
        <v>61</v>
      </c>
      <c r="E12300" s="1" t="s">
        <v>63</v>
      </c>
    </row>
    <row r="12301" spans="1:5" x14ac:dyDescent="0.25">
      <c r="A12301" s="1">
        <v>324303</v>
      </c>
      <c r="B12301" s="1" t="s">
        <v>65</v>
      </c>
      <c r="C12301" s="1" t="s">
        <v>29</v>
      </c>
      <c r="D12301" s="1" t="s">
        <v>40</v>
      </c>
      <c r="E12301" s="1" t="s">
        <v>63</v>
      </c>
    </row>
    <row r="12302" spans="1:5" x14ac:dyDescent="0.25">
      <c r="A12302" s="1">
        <v>324305</v>
      </c>
      <c r="B12302" s="1" t="s">
        <v>65</v>
      </c>
      <c r="C12302" s="1" t="s">
        <v>29</v>
      </c>
      <c r="D12302" s="1" t="s">
        <v>43</v>
      </c>
      <c r="E12302" s="1" t="s">
        <v>63</v>
      </c>
    </row>
    <row r="12303" spans="1:5" x14ac:dyDescent="0.25">
      <c r="A12303" s="1">
        <v>324306</v>
      </c>
      <c r="B12303" s="1" t="s">
        <v>65</v>
      </c>
      <c r="C12303" s="1" t="s">
        <v>22</v>
      </c>
      <c r="D12303" s="1" t="s">
        <v>43</v>
      </c>
      <c r="E12303" s="1" t="s">
        <v>63</v>
      </c>
    </row>
    <row r="12304" spans="1:5" x14ac:dyDescent="0.25">
      <c r="A12304" s="1">
        <v>324307</v>
      </c>
      <c r="B12304" s="1" t="s">
        <v>65</v>
      </c>
      <c r="C12304" s="1" t="s">
        <v>27</v>
      </c>
      <c r="D12304" s="1" t="s">
        <v>57</v>
      </c>
      <c r="E12304" s="1" t="s">
        <v>15</v>
      </c>
    </row>
    <row r="12305" spans="1:5" x14ac:dyDescent="0.25">
      <c r="A12305" s="1">
        <v>324309</v>
      </c>
      <c r="B12305" s="1" t="s">
        <v>65</v>
      </c>
      <c r="C12305" s="1" t="s">
        <v>27</v>
      </c>
      <c r="D12305" s="1" t="s">
        <v>57</v>
      </c>
      <c r="E12305" s="1" t="s">
        <v>15</v>
      </c>
    </row>
    <row r="12306" spans="1:5" x14ac:dyDescent="0.25">
      <c r="A12306" s="1">
        <v>324310</v>
      </c>
      <c r="B12306" s="1" t="s">
        <v>65</v>
      </c>
      <c r="C12306" s="1" t="s">
        <v>27</v>
      </c>
      <c r="D12306" s="1" t="s">
        <v>30</v>
      </c>
      <c r="E12306" s="1" t="s">
        <v>15</v>
      </c>
    </row>
    <row r="12307" spans="1:5" x14ac:dyDescent="0.25">
      <c r="A12307" s="1">
        <v>324311</v>
      </c>
      <c r="B12307" s="1" t="s">
        <v>65</v>
      </c>
      <c r="C12307" s="1" t="s">
        <v>16</v>
      </c>
      <c r="D12307" s="1" t="s">
        <v>40</v>
      </c>
      <c r="E12307" s="1" t="s">
        <v>63</v>
      </c>
    </row>
    <row r="12308" spans="1:5" x14ac:dyDescent="0.25">
      <c r="A12308" s="1">
        <v>324313</v>
      </c>
      <c r="B12308" s="1" t="s">
        <v>66</v>
      </c>
      <c r="C12308" s="1" t="s">
        <v>13</v>
      </c>
      <c r="D12308" s="1" t="s">
        <v>30</v>
      </c>
      <c r="E12308" s="1" t="s">
        <v>15</v>
      </c>
    </row>
    <row r="12309" spans="1:5" x14ac:dyDescent="0.25">
      <c r="A12309" s="1">
        <v>324314</v>
      </c>
      <c r="B12309" s="1" t="s">
        <v>65</v>
      </c>
      <c r="C12309" s="1" t="s">
        <v>16</v>
      </c>
      <c r="D12309" s="1" t="s">
        <v>40</v>
      </c>
      <c r="E12309" s="1" t="s">
        <v>63</v>
      </c>
    </row>
    <row r="12310" spans="1:5" x14ac:dyDescent="0.25">
      <c r="A12310" s="1">
        <v>324331</v>
      </c>
      <c r="B12310" s="1" t="s">
        <v>65</v>
      </c>
      <c r="C12310" s="1" t="s">
        <v>16</v>
      </c>
      <c r="D12310" s="1" t="s">
        <v>40</v>
      </c>
      <c r="E12310" s="1" t="s">
        <v>63</v>
      </c>
    </row>
    <row r="12311" spans="1:5" x14ac:dyDescent="0.25">
      <c r="A12311" s="1">
        <v>324332</v>
      </c>
      <c r="B12311" s="1" t="s">
        <v>65</v>
      </c>
      <c r="C12311" s="1" t="s">
        <v>16</v>
      </c>
      <c r="D12311" s="1" t="s">
        <v>40</v>
      </c>
      <c r="E12311" s="1" t="s">
        <v>63</v>
      </c>
    </row>
    <row r="12312" spans="1:5" x14ac:dyDescent="0.25">
      <c r="A12312" s="1">
        <v>324334</v>
      </c>
      <c r="B12312" s="1" t="s">
        <v>65</v>
      </c>
      <c r="C12312" s="1" t="s">
        <v>16</v>
      </c>
      <c r="D12312" s="1" t="s">
        <v>40</v>
      </c>
      <c r="E12312" s="1" t="s">
        <v>63</v>
      </c>
    </row>
    <row r="12313" spans="1:5" x14ac:dyDescent="0.25">
      <c r="A12313" s="1">
        <v>324335</v>
      </c>
      <c r="B12313" s="1" t="s">
        <v>65</v>
      </c>
      <c r="C12313" s="1" t="s">
        <v>16</v>
      </c>
      <c r="D12313" s="1" t="s">
        <v>40</v>
      </c>
      <c r="E12313" s="1" t="s">
        <v>63</v>
      </c>
    </row>
    <row r="12314" spans="1:5" x14ac:dyDescent="0.25">
      <c r="A12314" s="1">
        <v>324336</v>
      </c>
      <c r="B12314" s="1" t="s">
        <v>65</v>
      </c>
      <c r="C12314" s="1" t="s">
        <v>16</v>
      </c>
      <c r="D12314" s="1" t="s">
        <v>40</v>
      </c>
      <c r="E12314" s="1" t="s">
        <v>63</v>
      </c>
    </row>
    <row r="12315" spans="1:5" x14ac:dyDescent="0.25">
      <c r="A12315" s="1">
        <v>324338</v>
      </c>
      <c r="B12315" s="1" t="s">
        <v>65</v>
      </c>
      <c r="C12315" s="1" t="s">
        <v>16</v>
      </c>
      <c r="D12315" s="1" t="s">
        <v>40</v>
      </c>
      <c r="E12315" s="1" t="s">
        <v>63</v>
      </c>
    </row>
    <row r="12316" spans="1:5" x14ac:dyDescent="0.25">
      <c r="A12316" s="1">
        <v>324340</v>
      </c>
      <c r="B12316" s="1" t="s">
        <v>65</v>
      </c>
      <c r="C12316" s="1" t="s">
        <v>16</v>
      </c>
      <c r="D12316" s="1" t="s">
        <v>40</v>
      </c>
      <c r="E12316" s="1" t="s">
        <v>63</v>
      </c>
    </row>
    <row r="12317" spans="1:5" x14ac:dyDescent="0.25">
      <c r="A12317" s="1">
        <v>324341</v>
      </c>
      <c r="B12317" s="1" t="s">
        <v>65</v>
      </c>
      <c r="C12317" s="1" t="s">
        <v>27</v>
      </c>
      <c r="D12317" s="1" t="s">
        <v>30</v>
      </c>
      <c r="E12317" s="1" t="s">
        <v>63</v>
      </c>
    </row>
    <row r="12318" spans="1:5" x14ac:dyDescent="0.25">
      <c r="A12318" s="1">
        <v>324343</v>
      </c>
      <c r="B12318" s="1" t="s">
        <v>65</v>
      </c>
      <c r="C12318" s="1" t="s">
        <v>20</v>
      </c>
      <c r="D12318" s="1" t="s">
        <v>61</v>
      </c>
      <c r="E12318" s="1" t="s">
        <v>63</v>
      </c>
    </row>
    <row r="12319" spans="1:5" x14ac:dyDescent="0.25">
      <c r="A12319" s="1">
        <v>324344</v>
      </c>
      <c r="B12319" s="1" t="s">
        <v>66</v>
      </c>
      <c r="C12319" s="1" t="s">
        <v>22</v>
      </c>
      <c r="D12319" s="1" t="s">
        <v>37</v>
      </c>
      <c r="E12319" s="1" t="s">
        <v>15</v>
      </c>
    </row>
    <row r="12320" spans="1:5" x14ac:dyDescent="0.25">
      <c r="A12320" s="1">
        <v>324348</v>
      </c>
      <c r="B12320" s="1" t="s">
        <v>23</v>
      </c>
      <c r="C12320" s="1" t="s">
        <v>20</v>
      </c>
      <c r="D12320" s="1" t="s">
        <v>61</v>
      </c>
      <c r="E12320" s="1" t="s">
        <v>63</v>
      </c>
    </row>
    <row r="12321" spans="1:5" x14ac:dyDescent="0.25">
      <c r="A12321" s="1">
        <v>324349</v>
      </c>
      <c r="B12321" s="1" t="s">
        <v>65</v>
      </c>
      <c r="C12321" s="1" t="s">
        <v>27</v>
      </c>
      <c r="D12321" s="1" t="s">
        <v>30</v>
      </c>
      <c r="E12321" s="1" t="s">
        <v>63</v>
      </c>
    </row>
    <row r="12322" spans="1:5" x14ac:dyDescent="0.25">
      <c r="A12322" s="1">
        <v>324350</v>
      </c>
      <c r="B12322" s="1" t="s">
        <v>65</v>
      </c>
      <c r="C12322" s="1" t="s">
        <v>27</v>
      </c>
      <c r="D12322" s="1" t="s">
        <v>30</v>
      </c>
      <c r="E12322" s="1" t="s">
        <v>63</v>
      </c>
    </row>
    <row r="12323" spans="1:5" x14ac:dyDescent="0.25">
      <c r="A12323" s="1">
        <v>324352</v>
      </c>
      <c r="B12323" s="1" t="s">
        <v>65</v>
      </c>
      <c r="C12323" s="1" t="s">
        <v>27</v>
      </c>
      <c r="D12323" s="1" t="s">
        <v>51</v>
      </c>
      <c r="E12323" s="1" t="s">
        <v>15</v>
      </c>
    </row>
    <row r="12324" spans="1:5" x14ac:dyDescent="0.25">
      <c r="A12324" s="1">
        <v>324353</v>
      </c>
      <c r="B12324" s="1" t="s">
        <v>65</v>
      </c>
      <c r="C12324" s="1" t="s">
        <v>27</v>
      </c>
      <c r="D12324" s="1" t="s">
        <v>51</v>
      </c>
      <c r="E12324" s="1" t="s">
        <v>15</v>
      </c>
    </row>
    <row r="12325" spans="1:5" x14ac:dyDescent="0.25">
      <c r="A12325" s="1">
        <v>324354</v>
      </c>
      <c r="B12325" s="1" t="s">
        <v>65</v>
      </c>
      <c r="C12325" s="1" t="s">
        <v>27</v>
      </c>
      <c r="D12325" s="1" t="s">
        <v>30</v>
      </c>
      <c r="E12325" s="1" t="s">
        <v>15</v>
      </c>
    </row>
    <row r="12326" spans="1:5" x14ac:dyDescent="0.25">
      <c r="A12326" s="1">
        <v>324355</v>
      </c>
      <c r="B12326" s="1" t="s">
        <v>66</v>
      </c>
      <c r="C12326" s="1" t="s">
        <v>27</v>
      </c>
      <c r="D12326" s="1" t="s">
        <v>51</v>
      </c>
      <c r="E12326" s="1" t="s">
        <v>15</v>
      </c>
    </row>
    <row r="12327" spans="1:5" x14ac:dyDescent="0.25">
      <c r="A12327" s="1">
        <v>324356</v>
      </c>
      <c r="B12327" s="1" t="s">
        <v>66</v>
      </c>
      <c r="C12327" s="1" t="s">
        <v>27</v>
      </c>
      <c r="D12327" s="1" t="s">
        <v>51</v>
      </c>
      <c r="E12327" s="1" t="s">
        <v>15</v>
      </c>
    </row>
    <row r="12328" spans="1:5" x14ac:dyDescent="0.25">
      <c r="A12328" s="1">
        <v>324357</v>
      </c>
      <c r="B12328" s="1" t="s">
        <v>66</v>
      </c>
      <c r="C12328" s="1" t="s">
        <v>16</v>
      </c>
      <c r="D12328" s="1" t="s">
        <v>40</v>
      </c>
      <c r="E12328" s="1" t="s">
        <v>15</v>
      </c>
    </row>
    <row r="12329" spans="1:5" x14ac:dyDescent="0.25">
      <c r="A12329" s="1">
        <v>324359</v>
      </c>
      <c r="B12329" s="1" t="s">
        <v>66</v>
      </c>
      <c r="C12329" s="1" t="s">
        <v>22</v>
      </c>
      <c r="D12329" s="1" t="s">
        <v>37</v>
      </c>
      <c r="E12329" s="1" t="s">
        <v>15</v>
      </c>
    </row>
    <row r="12330" spans="1:5" x14ac:dyDescent="0.25">
      <c r="A12330" s="1">
        <v>324360</v>
      </c>
      <c r="B12330" s="1" t="s">
        <v>65</v>
      </c>
      <c r="C12330" s="1" t="s">
        <v>13</v>
      </c>
      <c r="D12330" s="1" t="s">
        <v>61</v>
      </c>
      <c r="E12330" s="1" t="s">
        <v>15</v>
      </c>
    </row>
    <row r="12331" spans="1:5" x14ac:dyDescent="0.25">
      <c r="A12331" s="1">
        <v>324364</v>
      </c>
      <c r="B12331" s="1" t="s">
        <v>64</v>
      </c>
      <c r="C12331" s="1" t="s">
        <v>32</v>
      </c>
      <c r="D12331" s="1" t="s">
        <v>44</v>
      </c>
      <c r="E12331" s="1" t="s">
        <v>15</v>
      </c>
    </row>
    <row r="12332" spans="1:5" x14ac:dyDescent="0.25">
      <c r="A12332" s="1">
        <v>324365</v>
      </c>
      <c r="B12332" s="1" t="s">
        <v>64</v>
      </c>
      <c r="C12332" s="1" t="s">
        <v>32</v>
      </c>
      <c r="D12332" s="1" t="s">
        <v>44</v>
      </c>
      <c r="E12332" s="1" t="s">
        <v>15</v>
      </c>
    </row>
    <row r="12333" spans="1:5" x14ac:dyDescent="0.25">
      <c r="A12333" s="1">
        <v>324366</v>
      </c>
      <c r="B12333" s="1" t="s">
        <v>64</v>
      </c>
      <c r="C12333" s="1" t="s">
        <v>32</v>
      </c>
      <c r="D12333" s="1" t="s">
        <v>44</v>
      </c>
      <c r="E12333" s="1" t="s">
        <v>15</v>
      </c>
    </row>
    <row r="12334" spans="1:5" x14ac:dyDescent="0.25">
      <c r="A12334" s="1">
        <v>324367</v>
      </c>
      <c r="B12334" s="1" t="s">
        <v>64</v>
      </c>
      <c r="C12334" s="1" t="s">
        <v>32</v>
      </c>
      <c r="D12334" s="1" t="s">
        <v>44</v>
      </c>
      <c r="E12334" s="1" t="s">
        <v>15</v>
      </c>
    </row>
    <row r="12335" spans="1:5" x14ac:dyDescent="0.25">
      <c r="A12335" s="1">
        <v>324368</v>
      </c>
      <c r="B12335" s="1" t="s">
        <v>64</v>
      </c>
      <c r="C12335" s="1" t="s">
        <v>32</v>
      </c>
      <c r="D12335" s="1" t="s">
        <v>44</v>
      </c>
      <c r="E12335" s="1" t="s">
        <v>15</v>
      </c>
    </row>
    <row r="12336" spans="1:5" x14ac:dyDescent="0.25">
      <c r="A12336" s="1">
        <v>324369</v>
      </c>
      <c r="B12336" s="1" t="s">
        <v>64</v>
      </c>
      <c r="C12336" s="1" t="s">
        <v>32</v>
      </c>
      <c r="D12336" s="1" t="s">
        <v>44</v>
      </c>
      <c r="E12336" s="1" t="s">
        <v>15</v>
      </c>
    </row>
    <row r="12337" spans="1:5" x14ac:dyDescent="0.25">
      <c r="A12337" s="1">
        <v>324370</v>
      </c>
      <c r="B12337" s="1" t="s">
        <v>64</v>
      </c>
      <c r="C12337" s="1" t="s">
        <v>32</v>
      </c>
      <c r="D12337" s="1" t="s">
        <v>44</v>
      </c>
      <c r="E12337" s="1" t="s">
        <v>15</v>
      </c>
    </row>
    <row r="12338" spans="1:5" x14ac:dyDescent="0.25">
      <c r="A12338" s="1">
        <v>324371</v>
      </c>
      <c r="B12338" s="1" t="s">
        <v>64</v>
      </c>
      <c r="C12338" s="1" t="s">
        <v>32</v>
      </c>
      <c r="D12338" s="1" t="s">
        <v>44</v>
      </c>
      <c r="E12338" s="1" t="s">
        <v>15</v>
      </c>
    </row>
    <row r="12339" spans="1:5" x14ac:dyDescent="0.25">
      <c r="A12339" s="1">
        <v>324372</v>
      </c>
      <c r="B12339" s="1" t="s">
        <v>64</v>
      </c>
      <c r="C12339" s="1" t="s">
        <v>32</v>
      </c>
      <c r="D12339" s="1" t="s">
        <v>44</v>
      </c>
      <c r="E12339" s="1" t="s">
        <v>15</v>
      </c>
    </row>
    <row r="12340" spans="1:5" x14ac:dyDescent="0.25">
      <c r="A12340" s="1">
        <v>324373</v>
      </c>
      <c r="B12340" s="1" t="s">
        <v>64</v>
      </c>
      <c r="C12340" s="1" t="s">
        <v>32</v>
      </c>
      <c r="D12340" s="1" t="s">
        <v>44</v>
      </c>
      <c r="E12340" s="1" t="s">
        <v>15</v>
      </c>
    </row>
    <row r="12341" spans="1:5" x14ac:dyDescent="0.25">
      <c r="A12341" s="1">
        <v>324375</v>
      </c>
      <c r="B12341" s="1" t="s">
        <v>65</v>
      </c>
      <c r="C12341" s="1" t="s">
        <v>29</v>
      </c>
      <c r="D12341" s="1" t="s">
        <v>43</v>
      </c>
      <c r="E12341" s="1" t="s">
        <v>15</v>
      </c>
    </row>
    <row r="12342" spans="1:5" x14ac:dyDescent="0.25">
      <c r="A12342" s="1">
        <v>324379</v>
      </c>
      <c r="B12342" s="1" t="s">
        <v>66</v>
      </c>
      <c r="C12342" s="1" t="s">
        <v>16</v>
      </c>
      <c r="D12342" s="1" t="s">
        <v>40</v>
      </c>
      <c r="E12342" s="1" t="s">
        <v>15</v>
      </c>
    </row>
    <row r="12343" spans="1:5" x14ac:dyDescent="0.25">
      <c r="A12343" s="1">
        <v>324383</v>
      </c>
      <c r="B12343" s="1" t="s">
        <v>35</v>
      </c>
      <c r="C12343" s="1" t="s">
        <v>22</v>
      </c>
      <c r="D12343" s="1" t="s">
        <v>14</v>
      </c>
      <c r="E12343" s="1" t="s">
        <v>15</v>
      </c>
    </row>
    <row r="12344" spans="1:5" x14ac:dyDescent="0.25">
      <c r="A12344" s="1">
        <v>324384</v>
      </c>
      <c r="B12344" s="1" t="s">
        <v>65</v>
      </c>
      <c r="C12344" s="1" t="s">
        <v>27</v>
      </c>
      <c r="D12344" s="1" t="s">
        <v>54</v>
      </c>
      <c r="E12344" s="1" t="s">
        <v>15</v>
      </c>
    </row>
    <row r="12345" spans="1:5" x14ac:dyDescent="0.25">
      <c r="A12345" s="1">
        <v>324387</v>
      </c>
      <c r="B12345" s="1" t="s">
        <v>65</v>
      </c>
      <c r="C12345" s="1" t="s">
        <v>27</v>
      </c>
      <c r="D12345" s="1" t="s">
        <v>53</v>
      </c>
      <c r="E12345" s="1" t="s">
        <v>15</v>
      </c>
    </row>
    <row r="12346" spans="1:5" x14ac:dyDescent="0.25">
      <c r="A12346" s="1">
        <v>324388</v>
      </c>
      <c r="B12346" s="1" t="s">
        <v>65</v>
      </c>
      <c r="C12346" s="1" t="s">
        <v>27</v>
      </c>
      <c r="D12346" s="1" t="s">
        <v>53</v>
      </c>
      <c r="E12346" s="1" t="s">
        <v>15</v>
      </c>
    </row>
    <row r="12347" spans="1:5" x14ac:dyDescent="0.25">
      <c r="A12347" s="1">
        <v>324389</v>
      </c>
      <c r="B12347" s="1" t="s">
        <v>65</v>
      </c>
      <c r="C12347" s="1" t="s">
        <v>27</v>
      </c>
      <c r="D12347" s="1" t="s">
        <v>53</v>
      </c>
      <c r="E12347" s="1" t="s">
        <v>15</v>
      </c>
    </row>
    <row r="12348" spans="1:5" x14ac:dyDescent="0.25">
      <c r="A12348" s="1">
        <v>324390</v>
      </c>
      <c r="B12348" s="1" t="s">
        <v>65</v>
      </c>
      <c r="C12348" s="1" t="s">
        <v>27</v>
      </c>
      <c r="D12348" s="1" t="s">
        <v>53</v>
      </c>
      <c r="E12348" s="1" t="s">
        <v>15</v>
      </c>
    </row>
    <row r="12349" spans="1:5" x14ac:dyDescent="0.25">
      <c r="A12349" s="1">
        <v>324391</v>
      </c>
      <c r="B12349" s="1" t="s">
        <v>65</v>
      </c>
      <c r="C12349" s="1" t="s">
        <v>27</v>
      </c>
      <c r="D12349" s="1" t="s">
        <v>51</v>
      </c>
      <c r="E12349" s="1" t="s">
        <v>15</v>
      </c>
    </row>
    <row r="12350" spans="1:5" x14ac:dyDescent="0.25">
      <c r="A12350" s="1">
        <v>324392</v>
      </c>
      <c r="B12350" s="1" t="s">
        <v>65</v>
      </c>
      <c r="C12350" s="1" t="s">
        <v>27</v>
      </c>
      <c r="D12350" s="1" t="s">
        <v>53</v>
      </c>
      <c r="E12350" s="1" t="s">
        <v>15</v>
      </c>
    </row>
    <row r="12351" spans="1:5" x14ac:dyDescent="0.25">
      <c r="A12351" s="1">
        <v>324393</v>
      </c>
      <c r="B12351" s="1" t="s">
        <v>23</v>
      </c>
      <c r="C12351" s="1" t="s">
        <v>27</v>
      </c>
      <c r="D12351" s="1" t="s">
        <v>53</v>
      </c>
      <c r="E12351" s="1" t="s">
        <v>15</v>
      </c>
    </row>
    <row r="12352" spans="1:5" x14ac:dyDescent="0.25">
      <c r="A12352" s="1">
        <v>324394</v>
      </c>
      <c r="B12352" s="1" t="s">
        <v>65</v>
      </c>
      <c r="C12352" s="1" t="s">
        <v>27</v>
      </c>
      <c r="D12352" s="1" t="s">
        <v>60</v>
      </c>
      <c r="E12352" s="1" t="s">
        <v>15</v>
      </c>
    </row>
    <row r="12353" spans="1:5" x14ac:dyDescent="0.25">
      <c r="A12353" s="1">
        <v>324395</v>
      </c>
      <c r="B12353" s="1" t="s">
        <v>23</v>
      </c>
      <c r="C12353" s="1" t="s">
        <v>27</v>
      </c>
      <c r="D12353" s="1" t="s">
        <v>53</v>
      </c>
      <c r="E12353" s="1" t="s">
        <v>15</v>
      </c>
    </row>
    <row r="12354" spans="1:5" x14ac:dyDescent="0.25">
      <c r="A12354" s="1">
        <v>324396</v>
      </c>
      <c r="B12354" s="1" t="s">
        <v>65</v>
      </c>
      <c r="C12354" s="1" t="s">
        <v>27</v>
      </c>
      <c r="D12354" s="1" t="s">
        <v>54</v>
      </c>
      <c r="E12354" s="1" t="s">
        <v>15</v>
      </c>
    </row>
    <row r="12355" spans="1:5" x14ac:dyDescent="0.25">
      <c r="A12355" s="1">
        <v>324397</v>
      </c>
      <c r="B12355" s="1" t="s">
        <v>65</v>
      </c>
      <c r="C12355" s="1" t="s">
        <v>27</v>
      </c>
      <c r="D12355" s="1" t="s">
        <v>51</v>
      </c>
      <c r="E12355" s="1" t="s">
        <v>15</v>
      </c>
    </row>
    <row r="12356" spans="1:5" x14ac:dyDescent="0.25">
      <c r="A12356" s="1">
        <v>324398</v>
      </c>
      <c r="B12356" s="1" t="s">
        <v>64</v>
      </c>
      <c r="C12356" s="1" t="s">
        <v>27</v>
      </c>
      <c r="D12356" s="1" t="s">
        <v>53</v>
      </c>
      <c r="E12356" s="1" t="s">
        <v>15</v>
      </c>
    </row>
    <row r="12357" spans="1:5" x14ac:dyDescent="0.25">
      <c r="A12357" s="1">
        <v>324399</v>
      </c>
      <c r="B12357" s="1" t="s">
        <v>23</v>
      </c>
      <c r="C12357" s="1" t="s">
        <v>27</v>
      </c>
      <c r="D12357" s="1" t="s">
        <v>60</v>
      </c>
      <c r="E12357" s="1" t="s">
        <v>15</v>
      </c>
    </row>
    <row r="12358" spans="1:5" x14ac:dyDescent="0.25">
      <c r="A12358" s="1">
        <v>324400</v>
      </c>
      <c r="B12358" s="1" t="s">
        <v>65</v>
      </c>
      <c r="C12358" s="1" t="s">
        <v>27</v>
      </c>
      <c r="D12358" s="1" t="s">
        <v>54</v>
      </c>
      <c r="E12358" s="1" t="s">
        <v>15</v>
      </c>
    </row>
    <row r="12359" spans="1:5" x14ac:dyDescent="0.25">
      <c r="A12359" s="1">
        <v>324401</v>
      </c>
      <c r="B12359" s="1" t="s">
        <v>64</v>
      </c>
      <c r="C12359" s="1" t="s">
        <v>27</v>
      </c>
      <c r="D12359" s="1" t="s">
        <v>53</v>
      </c>
      <c r="E12359" s="1" t="s">
        <v>15</v>
      </c>
    </row>
    <row r="12360" spans="1:5" x14ac:dyDescent="0.25">
      <c r="A12360" s="1">
        <v>324402</v>
      </c>
      <c r="B12360" s="1" t="s">
        <v>64</v>
      </c>
      <c r="C12360" s="1" t="s">
        <v>27</v>
      </c>
      <c r="D12360" s="1" t="s">
        <v>53</v>
      </c>
      <c r="E12360" s="1" t="s">
        <v>15</v>
      </c>
    </row>
    <row r="12361" spans="1:5" x14ac:dyDescent="0.25">
      <c r="A12361" s="1">
        <v>324403</v>
      </c>
      <c r="B12361" s="1" t="s">
        <v>64</v>
      </c>
      <c r="C12361" s="1" t="s">
        <v>27</v>
      </c>
      <c r="D12361" s="1" t="s">
        <v>53</v>
      </c>
      <c r="E12361" s="1" t="s">
        <v>15</v>
      </c>
    </row>
    <row r="12362" spans="1:5" x14ac:dyDescent="0.25">
      <c r="A12362" s="1">
        <v>324404</v>
      </c>
      <c r="B12362" s="1" t="s">
        <v>64</v>
      </c>
      <c r="C12362" s="1" t="s">
        <v>27</v>
      </c>
      <c r="D12362" s="1" t="s">
        <v>53</v>
      </c>
      <c r="E12362" s="1" t="s">
        <v>15</v>
      </c>
    </row>
    <row r="12363" spans="1:5" x14ac:dyDescent="0.25">
      <c r="A12363" s="1">
        <v>324405</v>
      </c>
      <c r="B12363" s="1" t="s">
        <v>64</v>
      </c>
      <c r="C12363" s="1" t="s">
        <v>27</v>
      </c>
      <c r="D12363" s="1" t="s">
        <v>53</v>
      </c>
      <c r="E12363" s="1" t="s">
        <v>15</v>
      </c>
    </row>
    <row r="12364" spans="1:5" x14ac:dyDescent="0.25">
      <c r="A12364" s="1">
        <v>324406</v>
      </c>
      <c r="B12364" s="1" t="s">
        <v>64</v>
      </c>
      <c r="C12364" s="1" t="s">
        <v>27</v>
      </c>
      <c r="D12364" s="1" t="s">
        <v>53</v>
      </c>
      <c r="E12364" s="1" t="s">
        <v>15</v>
      </c>
    </row>
    <row r="12365" spans="1:5" x14ac:dyDescent="0.25">
      <c r="A12365" s="1">
        <v>324419</v>
      </c>
      <c r="B12365" s="1" t="s">
        <v>66</v>
      </c>
      <c r="C12365" s="1" t="s">
        <v>27</v>
      </c>
      <c r="D12365" s="1" t="s">
        <v>58</v>
      </c>
      <c r="E12365" s="1" t="s">
        <v>15</v>
      </c>
    </row>
    <row r="12366" spans="1:5" x14ac:dyDescent="0.25">
      <c r="A12366" s="1">
        <v>324420</v>
      </c>
      <c r="B12366" s="1" t="s">
        <v>66</v>
      </c>
      <c r="C12366" s="1" t="s">
        <v>27</v>
      </c>
      <c r="D12366" s="1" t="s">
        <v>58</v>
      </c>
      <c r="E12366" s="1" t="s">
        <v>15</v>
      </c>
    </row>
    <row r="12367" spans="1:5" x14ac:dyDescent="0.25">
      <c r="A12367" s="1">
        <v>324422</v>
      </c>
      <c r="B12367" s="1" t="s">
        <v>66</v>
      </c>
      <c r="C12367" s="1" t="s">
        <v>27</v>
      </c>
      <c r="D12367" s="1" t="s">
        <v>57</v>
      </c>
      <c r="E12367" s="1" t="s">
        <v>15</v>
      </c>
    </row>
    <row r="12368" spans="1:5" x14ac:dyDescent="0.25">
      <c r="A12368" s="1">
        <v>324423</v>
      </c>
      <c r="B12368" s="1" t="s">
        <v>66</v>
      </c>
      <c r="C12368" s="1" t="s">
        <v>27</v>
      </c>
      <c r="D12368" s="1" t="s">
        <v>57</v>
      </c>
      <c r="E12368" s="1" t="s">
        <v>15</v>
      </c>
    </row>
    <row r="12369" spans="1:5" x14ac:dyDescent="0.25">
      <c r="A12369" s="1">
        <v>324424</v>
      </c>
      <c r="B12369" s="1" t="s">
        <v>65</v>
      </c>
      <c r="C12369" s="1" t="s">
        <v>16</v>
      </c>
      <c r="D12369" s="1" t="s">
        <v>40</v>
      </c>
      <c r="E12369" s="1" t="s">
        <v>15</v>
      </c>
    </row>
    <row r="12370" spans="1:5" x14ac:dyDescent="0.25">
      <c r="A12370" s="1">
        <v>324425</v>
      </c>
      <c r="B12370" s="1" t="s">
        <v>35</v>
      </c>
      <c r="C12370" s="1" t="s">
        <v>16</v>
      </c>
      <c r="D12370" s="1" t="s">
        <v>54</v>
      </c>
      <c r="E12370" s="1" t="s">
        <v>15</v>
      </c>
    </row>
    <row r="12371" spans="1:5" x14ac:dyDescent="0.25">
      <c r="A12371" s="1">
        <v>324426</v>
      </c>
      <c r="B12371" s="1" t="s">
        <v>65</v>
      </c>
      <c r="C12371" s="1" t="s">
        <v>16</v>
      </c>
      <c r="D12371" s="1" t="s">
        <v>54</v>
      </c>
      <c r="E12371" s="1" t="s">
        <v>15</v>
      </c>
    </row>
    <row r="12372" spans="1:5" x14ac:dyDescent="0.25">
      <c r="A12372" s="1">
        <v>324427</v>
      </c>
      <c r="B12372" s="1" t="s">
        <v>65</v>
      </c>
      <c r="C12372" s="1" t="s">
        <v>16</v>
      </c>
      <c r="D12372" s="1" t="s">
        <v>54</v>
      </c>
      <c r="E12372" s="1" t="s">
        <v>15</v>
      </c>
    </row>
  </sheetData>
  <mergeCells count="3">
    <mergeCell ref="A1:E1"/>
    <mergeCell ref="G1:I1"/>
    <mergeCell ref="L1:M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71"/>
  <sheetViews>
    <sheetView workbookViewId="0"/>
  </sheetViews>
  <sheetFormatPr defaultRowHeight="15" x14ac:dyDescent="0.25"/>
  <cols>
    <col min="2" max="2" width="18.5703125" bestFit="1" customWidth="1"/>
    <col min="4" max="4" width="12" bestFit="1" customWidth="1"/>
    <col min="5" max="5" width="12.85546875" bestFit="1" customWidth="1"/>
    <col min="6" max="6" width="8.7109375" bestFit="1" customWidth="1"/>
    <col min="7" max="7" width="9.85546875" bestFit="1" customWidth="1"/>
    <col min="8" max="8" width="14" bestFit="1" customWidth="1"/>
  </cols>
  <sheetData>
    <row r="1" spans="1:8" s="3" customFormat="1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11</v>
      </c>
    </row>
    <row r="2" spans="1:8" x14ac:dyDescent="0.25">
      <c r="A2" s="1">
        <v>305350</v>
      </c>
      <c r="B2" s="1" t="s">
        <v>12</v>
      </c>
      <c r="C2" s="1" t="s">
        <v>13</v>
      </c>
      <c r="D2" s="1" t="s">
        <v>14</v>
      </c>
      <c r="E2" s="1" t="s">
        <v>15</v>
      </c>
      <c r="F2" s="1" t="str">
        <f>VLOOKUP(C2,Sheet1!$G$3:$I$9,2,FALSE)</f>
        <v>P2</v>
      </c>
      <c r="G2" s="1">
        <f>VLOOKUP(C2,Sheet1!$G$3:$I$9,3,FALSE)</f>
        <v>12</v>
      </c>
      <c r="H2" s="1" t="str">
        <f>VLOOKUP(D2,Sheet1!$L$3:$M$33,2,FALSE)</f>
        <v>BFSI</v>
      </c>
    </row>
    <row r="3" spans="1:8" x14ac:dyDescent="0.25">
      <c r="A3" s="1">
        <v>305351</v>
      </c>
      <c r="B3" s="1" t="s">
        <v>12</v>
      </c>
      <c r="C3" s="1" t="s">
        <v>13</v>
      </c>
      <c r="D3" s="1" t="s">
        <v>19</v>
      </c>
      <c r="E3" s="1" t="s">
        <v>15</v>
      </c>
      <c r="F3" s="1" t="str">
        <f>VLOOKUP(C3,Sheet1!$G$3:$I$9,2,FALSE)</f>
        <v>P2</v>
      </c>
      <c r="G3" s="1">
        <f>VLOOKUP(C3,Sheet1!$G$3:$I$9,3,FALSE)</f>
        <v>12</v>
      </c>
      <c r="H3" s="1" t="str">
        <f>VLOOKUP(D3,Sheet1!$L$3:$M$33,2,FALSE)</f>
        <v>BFSI</v>
      </c>
    </row>
    <row r="4" spans="1:8" x14ac:dyDescent="0.25">
      <c r="A4" s="1">
        <v>305352</v>
      </c>
      <c r="B4" s="1" t="s">
        <v>12</v>
      </c>
      <c r="C4" s="1" t="s">
        <v>13</v>
      </c>
      <c r="D4" s="1" t="s">
        <v>21</v>
      </c>
      <c r="E4" s="1" t="s">
        <v>15</v>
      </c>
      <c r="F4" s="1" t="str">
        <f>VLOOKUP(C4,Sheet1!$G$3:$I$9,2,FALSE)</f>
        <v>P2</v>
      </c>
      <c r="G4" s="1">
        <f>VLOOKUP(C4,Sheet1!$G$3:$I$9,3,FALSE)</f>
        <v>12</v>
      </c>
      <c r="H4" s="1" t="str">
        <f>VLOOKUP(D4,Sheet1!$L$3:$M$33,2,FALSE)</f>
        <v>BFSI</v>
      </c>
    </row>
    <row r="5" spans="1:8" x14ac:dyDescent="0.25">
      <c r="A5" s="1">
        <v>305353</v>
      </c>
      <c r="B5" s="1" t="s">
        <v>23</v>
      </c>
      <c r="C5" s="1" t="s">
        <v>13</v>
      </c>
      <c r="D5" s="1" t="s">
        <v>24</v>
      </c>
      <c r="E5" s="1" t="s">
        <v>15</v>
      </c>
      <c r="F5" s="1" t="str">
        <f>VLOOKUP(C5,Sheet1!$G$3:$I$9,2,FALSE)</f>
        <v>P2</v>
      </c>
      <c r="G5" s="1">
        <f>VLOOKUP(C5,Sheet1!$G$3:$I$9,3,FALSE)</f>
        <v>12</v>
      </c>
      <c r="H5" s="1" t="str">
        <f>VLOOKUP(D5,Sheet1!$L$3:$M$33,2,FALSE)</f>
        <v>BFSI</v>
      </c>
    </row>
    <row r="6" spans="1:8" x14ac:dyDescent="0.25">
      <c r="A6" s="1">
        <v>305354</v>
      </c>
      <c r="B6" s="1" t="s">
        <v>23</v>
      </c>
      <c r="C6" s="1" t="s">
        <v>13</v>
      </c>
      <c r="D6" s="1" t="s">
        <v>26</v>
      </c>
      <c r="E6" s="1" t="s">
        <v>15</v>
      </c>
      <c r="F6" s="1" t="str">
        <f>VLOOKUP(C6,Sheet1!$G$3:$I$9,2,FALSE)</f>
        <v>P2</v>
      </c>
      <c r="G6" s="1">
        <f>VLOOKUP(C6,Sheet1!$G$3:$I$9,3,FALSE)</f>
        <v>12</v>
      </c>
      <c r="H6" s="1" t="str">
        <f>VLOOKUP(D6,Sheet1!$L$3:$M$33,2,FALSE)</f>
        <v>BFSI</v>
      </c>
    </row>
    <row r="7" spans="1:8" x14ac:dyDescent="0.25">
      <c r="A7" s="1">
        <v>305355</v>
      </c>
      <c r="B7" s="1" t="s">
        <v>23</v>
      </c>
      <c r="C7" s="1" t="s">
        <v>13</v>
      </c>
      <c r="D7" s="1" t="s">
        <v>26</v>
      </c>
      <c r="E7" s="1" t="s">
        <v>15</v>
      </c>
      <c r="F7" s="1" t="str">
        <f>VLOOKUP(C7,Sheet1!$G$3:$I$9,2,FALSE)</f>
        <v>P2</v>
      </c>
      <c r="G7" s="1">
        <f>VLOOKUP(C7,Sheet1!$G$3:$I$9,3,FALSE)</f>
        <v>12</v>
      </c>
      <c r="H7" s="1" t="str">
        <f>VLOOKUP(D7,Sheet1!$L$3:$M$33,2,FALSE)</f>
        <v>BFSI</v>
      </c>
    </row>
    <row r="8" spans="1:8" x14ac:dyDescent="0.25">
      <c r="A8" s="1">
        <v>305356</v>
      </c>
      <c r="B8" s="1" t="s">
        <v>23</v>
      </c>
      <c r="C8" s="1" t="s">
        <v>13</v>
      </c>
      <c r="D8" s="1" t="s">
        <v>30</v>
      </c>
      <c r="E8" s="1" t="s">
        <v>15</v>
      </c>
      <c r="F8" s="1" t="str">
        <f>VLOOKUP(C8,Sheet1!$G$3:$I$9,2,FALSE)</f>
        <v>P2</v>
      </c>
      <c r="G8" s="1">
        <f>VLOOKUP(C8,Sheet1!$G$3:$I$9,3,FALSE)</f>
        <v>12</v>
      </c>
      <c r="H8" s="1" t="str">
        <f>VLOOKUP(D8,Sheet1!$L$3:$M$33,2,FALSE)</f>
        <v>Retail</v>
      </c>
    </row>
    <row r="9" spans="1:8" x14ac:dyDescent="0.25">
      <c r="A9" s="1">
        <v>305357</v>
      </c>
      <c r="B9" s="1" t="s">
        <v>23</v>
      </c>
      <c r="C9" s="1" t="s">
        <v>13</v>
      </c>
      <c r="D9" s="1" t="s">
        <v>33</v>
      </c>
      <c r="E9" s="1" t="s">
        <v>15</v>
      </c>
      <c r="F9" s="1" t="str">
        <f>VLOOKUP(C9,Sheet1!$G$3:$I$9,2,FALSE)</f>
        <v>P2</v>
      </c>
      <c r="G9" s="1">
        <f>VLOOKUP(C9,Sheet1!$G$3:$I$9,3,FALSE)</f>
        <v>12</v>
      </c>
      <c r="H9" s="1" t="str">
        <f>VLOOKUP(D9,Sheet1!$L$3:$M$33,2,FALSE)</f>
        <v>Retail</v>
      </c>
    </row>
    <row r="10" spans="1:8" x14ac:dyDescent="0.25">
      <c r="A10" s="1">
        <v>305358</v>
      </c>
      <c r="B10" s="1" t="s">
        <v>35</v>
      </c>
      <c r="C10" s="1" t="s">
        <v>13</v>
      </c>
      <c r="D10" s="1" t="s">
        <v>34</v>
      </c>
      <c r="E10" s="1" t="s">
        <v>15</v>
      </c>
      <c r="F10" s="1" t="str">
        <f>VLOOKUP(C10,Sheet1!$G$3:$I$9,2,FALSE)</f>
        <v>P2</v>
      </c>
      <c r="G10" s="1">
        <f>VLOOKUP(C10,Sheet1!$G$3:$I$9,3,FALSE)</f>
        <v>12</v>
      </c>
      <c r="H10" s="1" t="str">
        <f>VLOOKUP(D10,Sheet1!$L$3:$M$33,2,FALSE)</f>
        <v>Retail</v>
      </c>
    </row>
    <row r="11" spans="1:8" x14ac:dyDescent="0.25">
      <c r="A11" s="1">
        <v>305359</v>
      </c>
      <c r="B11" s="1" t="s">
        <v>35</v>
      </c>
      <c r="C11" s="1" t="s">
        <v>13</v>
      </c>
      <c r="D11" s="1" t="s">
        <v>34</v>
      </c>
      <c r="E11" s="1" t="s">
        <v>15</v>
      </c>
      <c r="F11" s="1" t="str">
        <f>VLOOKUP(C11,Sheet1!$G$3:$I$9,2,FALSE)</f>
        <v>P2</v>
      </c>
      <c r="G11" s="1">
        <f>VLOOKUP(C11,Sheet1!$G$3:$I$9,3,FALSE)</f>
        <v>12</v>
      </c>
      <c r="H11" s="1" t="str">
        <f>VLOOKUP(D11,Sheet1!$L$3:$M$33,2,FALSE)</f>
        <v>Retail</v>
      </c>
    </row>
    <row r="12" spans="1:8" x14ac:dyDescent="0.25">
      <c r="A12" s="1">
        <v>305360</v>
      </c>
      <c r="B12" s="1" t="s">
        <v>35</v>
      </c>
      <c r="C12" s="1" t="s">
        <v>13</v>
      </c>
      <c r="D12" s="1" t="s">
        <v>36</v>
      </c>
      <c r="E12" s="1" t="s">
        <v>15</v>
      </c>
      <c r="F12" s="1" t="str">
        <f>VLOOKUP(C12,Sheet1!$G$3:$I$9,2,FALSE)</f>
        <v>P2</v>
      </c>
      <c r="G12" s="1">
        <f>VLOOKUP(C12,Sheet1!$G$3:$I$9,3,FALSE)</f>
        <v>12</v>
      </c>
      <c r="H12" s="1" t="str">
        <f>VLOOKUP(D12,Sheet1!$L$3:$M$33,2,FALSE)</f>
        <v>Retail</v>
      </c>
    </row>
    <row r="13" spans="1:8" x14ac:dyDescent="0.25">
      <c r="A13" s="1">
        <v>305361</v>
      </c>
      <c r="B13" s="1" t="s">
        <v>35</v>
      </c>
      <c r="C13" s="1" t="s">
        <v>13</v>
      </c>
      <c r="D13" s="1" t="s">
        <v>36</v>
      </c>
      <c r="E13" s="1" t="s">
        <v>15</v>
      </c>
      <c r="F13" s="1" t="str">
        <f>VLOOKUP(C13,Sheet1!$G$3:$I$9,2,FALSE)</f>
        <v>P2</v>
      </c>
      <c r="G13" s="1">
        <f>VLOOKUP(C13,Sheet1!$G$3:$I$9,3,FALSE)</f>
        <v>12</v>
      </c>
      <c r="H13" s="1" t="str">
        <f>VLOOKUP(D13,Sheet1!$L$3:$M$33,2,FALSE)</f>
        <v>Retail</v>
      </c>
    </row>
    <row r="14" spans="1:8" x14ac:dyDescent="0.25">
      <c r="A14" s="1">
        <v>305362</v>
      </c>
      <c r="B14" s="1" t="s">
        <v>35</v>
      </c>
      <c r="C14" s="1" t="s">
        <v>13</v>
      </c>
      <c r="D14" s="1" t="s">
        <v>37</v>
      </c>
      <c r="E14" s="1" t="s">
        <v>15</v>
      </c>
      <c r="F14" s="1" t="str">
        <f>VLOOKUP(C14,Sheet1!$G$3:$I$9,2,FALSE)</f>
        <v>P2</v>
      </c>
      <c r="G14" s="1">
        <f>VLOOKUP(C14,Sheet1!$G$3:$I$9,3,FALSE)</f>
        <v>12</v>
      </c>
      <c r="H14" s="1" t="str">
        <f>VLOOKUP(D14,Sheet1!$L$3:$M$33,2,FALSE)</f>
        <v>Retail</v>
      </c>
    </row>
    <row r="15" spans="1:8" x14ac:dyDescent="0.25">
      <c r="A15" s="1">
        <v>305363</v>
      </c>
      <c r="B15" s="1" t="s">
        <v>23</v>
      </c>
      <c r="C15" s="1" t="s">
        <v>13</v>
      </c>
      <c r="D15" s="1" t="s">
        <v>38</v>
      </c>
      <c r="E15" s="1" t="s">
        <v>15</v>
      </c>
      <c r="F15" s="1" t="str">
        <f>VLOOKUP(C15,Sheet1!$G$3:$I$9,2,FALSE)</f>
        <v>P2</v>
      </c>
      <c r="G15" s="1">
        <f>VLOOKUP(C15,Sheet1!$G$3:$I$9,3,FALSE)</f>
        <v>12</v>
      </c>
      <c r="H15" s="1" t="str">
        <f>VLOOKUP(D15,Sheet1!$L$3:$M$33,2,FALSE)</f>
        <v>Retail</v>
      </c>
    </row>
    <row r="16" spans="1:8" x14ac:dyDescent="0.25">
      <c r="A16" s="1">
        <v>305364</v>
      </c>
      <c r="B16" s="1" t="s">
        <v>23</v>
      </c>
      <c r="C16" s="1" t="s">
        <v>13</v>
      </c>
      <c r="D16" s="1" t="s">
        <v>21</v>
      </c>
      <c r="E16" s="1" t="s">
        <v>15</v>
      </c>
      <c r="F16" s="1" t="str">
        <f>VLOOKUP(C16,Sheet1!$G$3:$I$9,2,FALSE)</f>
        <v>P2</v>
      </c>
      <c r="G16" s="1">
        <f>VLOOKUP(C16,Sheet1!$G$3:$I$9,3,FALSE)</f>
        <v>12</v>
      </c>
      <c r="H16" s="1" t="str">
        <f>VLOOKUP(D16,Sheet1!$L$3:$M$33,2,FALSE)</f>
        <v>BFSI</v>
      </c>
    </row>
    <row r="17" spans="1:8" x14ac:dyDescent="0.25">
      <c r="A17" s="1">
        <v>305365</v>
      </c>
      <c r="B17" s="1" t="s">
        <v>35</v>
      </c>
      <c r="C17" s="1" t="s">
        <v>13</v>
      </c>
      <c r="D17" s="1" t="s">
        <v>40</v>
      </c>
      <c r="E17" s="1" t="s">
        <v>15</v>
      </c>
      <c r="F17" s="1" t="str">
        <f>VLOOKUP(C17,Sheet1!$G$3:$I$9,2,FALSE)</f>
        <v>P2</v>
      </c>
      <c r="G17" s="1">
        <f>VLOOKUP(C17,Sheet1!$G$3:$I$9,3,FALSE)</f>
        <v>12</v>
      </c>
      <c r="H17" s="1" t="str">
        <f>VLOOKUP(D17,Sheet1!$L$3:$M$33,2,FALSE)</f>
        <v>Retail</v>
      </c>
    </row>
    <row r="18" spans="1:8" x14ac:dyDescent="0.25">
      <c r="A18" s="1">
        <v>305367</v>
      </c>
      <c r="B18" s="1" t="s">
        <v>35</v>
      </c>
      <c r="C18" s="1" t="s">
        <v>13</v>
      </c>
      <c r="D18" s="1" t="s">
        <v>40</v>
      </c>
      <c r="E18" s="1" t="s">
        <v>15</v>
      </c>
      <c r="F18" s="1" t="str">
        <f>VLOOKUP(C18,Sheet1!$G$3:$I$9,2,FALSE)</f>
        <v>P2</v>
      </c>
      <c r="G18" s="1">
        <f>VLOOKUP(C18,Sheet1!$G$3:$I$9,3,FALSE)</f>
        <v>12</v>
      </c>
      <c r="H18" s="1" t="str">
        <f>VLOOKUP(D18,Sheet1!$L$3:$M$33,2,FALSE)</f>
        <v>Retail</v>
      </c>
    </row>
    <row r="19" spans="1:8" x14ac:dyDescent="0.25">
      <c r="A19" s="1">
        <v>305366</v>
      </c>
      <c r="B19" s="1" t="s">
        <v>35</v>
      </c>
      <c r="C19" s="1" t="s">
        <v>13</v>
      </c>
      <c r="D19" s="1" t="s">
        <v>40</v>
      </c>
      <c r="E19" s="1" t="s">
        <v>15</v>
      </c>
      <c r="F19" s="1" t="str">
        <f>VLOOKUP(C19,Sheet1!$G$3:$I$9,2,FALSE)</f>
        <v>P2</v>
      </c>
      <c r="G19" s="1">
        <f>VLOOKUP(C19,Sheet1!$G$3:$I$9,3,FALSE)</f>
        <v>12</v>
      </c>
      <c r="H19" s="1" t="str">
        <f>VLOOKUP(D19,Sheet1!$L$3:$M$33,2,FALSE)</f>
        <v>Retail</v>
      </c>
    </row>
    <row r="20" spans="1:8" x14ac:dyDescent="0.25">
      <c r="A20" s="1">
        <v>305368</v>
      </c>
      <c r="B20" s="1" t="s">
        <v>12</v>
      </c>
      <c r="C20" s="1" t="s">
        <v>13</v>
      </c>
      <c r="D20" s="1" t="s">
        <v>40</v>
      </c>
      <c r="E20" s="1" t="s">
        <v>15</v>
      </c>
      <c r="F20" s="1" t="str">
        <f>VLOOKUP(C20,Sheet1!$G$3:$I$9,2,FALSE)</f>
        <v>P2</v>
      </c>
      <c r="G20" s="1">
        <f>VLOOKUP(C20,Sheet1!$G$3:$I$9,3,FALSE)</f>
        <v>12</v>
      </c>
      <c r="H20" s="1" t="str">
        <f>VLOOKUP(D20,Sheet1!$L$3:$M$33,2,FALSE)</f>
        <v>Retail</v>
      </c>
    </row>
    <row r="21" spans="1:8" x14ac:dyDescent="0.25">
      <c r="A21" s="1">
        <v>305369</v>
      </c>
      <c r="B21" s="1" t="s">
        <v>12</v>
      </c>
      <c r="C21" s="1" t="s">
        <v>13</v>
      </c>
      <c r="D21" s="1" t="s">
        <v>40</v>
      </c>
      <c r="E21" s="1" t="s">
        <v>15</v>
      </c>
      <c r="F21" s="1" t="str">
        <f>VLOOKUP(C21,Sheet1!$G$3:$I$9,2,FALSE)</f>
        <v>P2</v>
      </c>
      <c r="G21" s="1">
        <f>VLOOKUP(C21,Sheet1!$G$3:$I$9,3,FALSE)</f>
        <v>12</v>
      </c>
      <c r="H21" s="1" t="str">
        <f>VLOOKUP(D21,Sheet1!$L$3:$M$33,2,FALSE)</f>
        <v>Retail</v>
      </c>
    </row>
    <row r="22" spans="1:8" x14ac:dyDescent="0.25">
      <c r="A22" s="1">
        <v>305370</v>
      </c>
      <c r="B22" s="1" t="s">
        <v>12</v>
      </c>
      <c r="C22" s="1" t="s">
        <v>13</v>
      </c>
      <c r="D22" s="1" t="s">
        <v>41</v>
      </c>
      <c r="E22" s="1" t="s">
        <v>15</v>
      </c>
      <c r="F22" s="1" t="str">
        <f>VLOOKUP(C22,Sheet1!$G$3:$I$9,2,FALSE)</f>
        <v>P2</v>
      </c>
      <c r="G22" s="1">
        <f>VLOOKUP(C22,Sheet1!$G$3:$I$9,3,FALSE)</f>
        <v>12</v>
      </c>
      <c r="H22" s="1" t="str">
        <f>VLOOKUP(D22,Sheet1!$L$3:$M$33,2,FALSE)</f>
        <v>Entertainment</v>
      </c>
    </row>
    <row r="23" spans="1:8" x14ac:dyDescent="0.25">
      <c r="A23" s="1">
        <v>305371</v>
      </c>
      <c r="B23" s="1" t="s">
        <v>35</v>
      </c>
      <c r="C23" s="1" t="s">
        <v>13</v>
      </c>
      <c r="D23" s="1" t="s">
        <v>43</v>
      </c>
      <c r="E23" s="1" t="s">
        <v>15</v>
      </c>
      <c r="F23" s="1" t="str">
        <f>VLOOKUP(C23,Sheet1!$G$3:$I$9,2,FALSE)</f>
        <v>P2</v>
      </c>
      <c r="G23" s="1">
        <f>VLOOKUP(C23,Sheet1!$G$3:$I$9,3,FALSE)</f>
        <v>12</v>
      </c>
      <c r="H23" s="1" t="str">
        <f>VLOOKUP(D23,Sheet1!$L$3:$M$33,2,FALSE)</f>
        <v>Entertainment</v>
      </c>
    </row>
    <row r="24" spans="1:8" x14ac:dyDescent="0.25">
      <c r="A24" s="1">
        <v>305372</v>
      </c>
      <c r="B24" s="1" t="s">
        <v>12</v>
      </c>
      <c r="C24" s="1" t="s">
        <v>13</v>
      </c>
      <c r="D24" s="1" t="s">
        <v>40</v>
      </c>
      <c r="E24" s="1" t="s">
        <v>15</v>
      </c>
      <c r="F24" s="1" t="str">
        <f>VLOOKUP(C24,Sheet1!$G$3:$I$9,2,FALSE)</f>
        <v>P2</v>
      </c>
      <c r="G24" s="1">
        <f>VLOOKUP(C24,Sheet1!$G$3:$I$9,3,FALSE)</f>
        <v>12</v>
      </c>
      <c r="H24" s="1" t="str">
        <f>VLOOKUP(D24,Sheet1!$L$3:$M$33,2,FALSE)</f>
        <v>Retail</v>
      </c>
    </row>
    <row r="25" spans="1:8" x14ac:dyDescent="0.25">
      <c r="A25" s="1">
        <v>305373</v>
      </c>
      <c r="B25" s="1" t="s">
        <v>35</v>
      </c>
      <c r="C25" s="1" t="s">
        <v>13</v>
      </c>
      <c r="D25" s="1" t="s">
        <v>44</v>
      </c>
      <c r="E25" s="1" t="s">
        <v>15</v>
      </c>
      <c r="F25" s="1" t="str">
        <f>VLOOKUP(C25,Sheet1!$G$3:$I$9,2,FALSE)</f>
        <v>P2</v>
      </c>
      <c r="G25" s="1">
        <f>VLOOKUP(C25,Sheet1!$G$3:$I$9,3,FALSE)</f>
        <v>12</v>
      </c>
      <c r="H25" s="1" t="str">
        <f>VLOOKUP(D25,Sheet1!$L$3:$M$33,2,FALSE)</f>
        <v>Entertainment</v>
      </c>
    </row>
    <row r="26" spans="1:8" x14ac:dyDescent="0.25">
      <c r="A26" s="1">
        <v>305374</v>
      </c>
      <c r="B26" s="1" t="s">
        <v>12</v>
      </c>
      <c r="C26" s="1" t="s">
        <v>13</v>
      </c>
      <c r="D26" s="1" t="s">
        <v>45</v>
      </c>
      <c r="E26" s="1" t="s">
        <v>15</v>
      </c>
      <c r="F26" s="1" t="str">
        <f>VLOOKUP(C26,Sheet1!$G$3:$I$9,2,FALSE)</f>
        <v>P2</v>
      </c>
      <c r="G26" s="1">
        <f>VLOOKUP(C26,Sheet1!$G$3:$I$9,3,FALSE)</f>
        <v>12</v>
      </c>
      <c r="H26" s="1" t="str">
        <f>VLOOKUP(D26,Sheet1!$L$3:$M$33,2,FALSE)</f>
        <v>Government</v>
      </c>
    </row>
    <row r="27" spans="1:8" x14ac:dyDescent="0.25">
      <c r="A27" s="1">
        <v>305375</v>
      </c>
      <c r="B27" s="1" t="s">
        <v>12</v>
      </c>
      <c r="C27" s="1" t="s">
        <v>13</v>
      </c>
      <c r="D27" s="1" t="s">
        <v>47</v>
      </c>
      <c r="E27" s="1" t="s">
        <v>15</v>
      </c>
      <c r="F27" s="1" t="str">
        <f>VLOOKUP(C27,Sheet1!$G$3:$I$9,2,FALSE)</f>
        <v>P2</v>
      </c>
      <c r="G27" s="1">
        <f>VLOOKUP(C27,Sheet1!$G$3:$I$9,3,FALSE)</f>
        <v>12</v>
      </c>
      <c r="H27" s="1" t="str">
        <f>VLOOKUP(D27,Sheet1!$L$3:$M$33,2,FALSE)</f>
        <v>Government</v>
      </c>
    </row>
    <row r="28" spans="1:8" x14ac:dyDescent="0.25">
      <c r="A28" s="1">
        <v>305376</v>
      </c>
      <c r="B28" s="1" t="s">
        <v>12</v>
      </c>
      <c r="C28" s="1" t="s">
        <v>13</v>
      </c>
      <c r="D28" s="1" t="s">
        <v>40</v>
      </c>
      <c r="E28" s="1" t="s">
        <v>15</v>
      </c>
      <c r="F28" s="1" t="str">
        <f>VLOOKUP(C28,Sheet1!$G$3:$I$9,2,FALSE)</f>
        <v>P2</v>
      </c>
      <c r="G28" s="1">
        <f>VLOOKUP(C28,Sheet1!$G$3:$I$9,3,FALSE)</f>
        <v>12</v>
      </c>
      <c r="H28" s="1" t="str">
        <f>VLOOKUP(D28,Sheet1!$L$3:$M$33,2,FALSE)</f>
        <v>Retail</v>
      </c>
    </row>
    <row r="29" spans="1:8" x14ac:dyDescent="0.25">
      <c r="A29" s="1">
        <v>305377</v>
      </c>
      <c r="B29" s="1" t="s">
        <v>12</v>
      </c>
      <c r="C29" s="1" t="s">
        <v>13</v>
      </c>
      <c r="D29" s="1" t="s">
        <v>40</v>
      </c>
      <c r="E29" s="1" t="s">
        <v>15</v>
      </c>
      <c r="F29" s="1" t="str">
        <f>VLOOKUP(C29,Sheet1!$G$3:$I$9,2,FALSE)</f>
        <v>P2</v>
      </c>
      <c r="G29" s="1">
        <f>VLOOKUP(C29,Sheet1!$G$3:$I$9,3,FALSE)</f>
        <v>12</v>
      </c>
      <c r="H29" s="1" t="str">
        <f>VLOOKUP(D29,Sheet1!$L$3:$M$33,2,FALSE)</f>
        <v>Retail</v>
      </c>
    </row>
    <row r="30" spans="1:8" x14ac:dyDescent="0.25">
      <c r="A30" s="1">
        <v>305378</v>
      </c>
      <c r="B30" s="1" t="s">
        <v>12</v>
      </c>
      <c r="C30" s="1" t="s">
        <v>13</v>
      </c>
      <c r="D30" s="1" t="s">
        <v>40</v>
      </c>
      <c r="E30" s="1" t="s">
        <v>15</v>
      </c>
      <c r="F30" s="1" t="str">
        <f>VLOOKUP(C30,Sheet1!$G$3:$I$9,2,FALSE)</f>
        <v>P2</v>
      </c>
      <c r="G30" s="1">
        <f>VLOOKUP(C30,Sheet1!$G$3:$I$9,3,FALSE)</f>
        <v>12</v>
      </c>
      <c r="H30" s="1" t="str">
        <f>VLOOKUP(D30,Sheet1!$L$3:$M$33,2,FALSE)</f>
        <v>Retail</v>
      </c>
    </row>
    <row r="31" spans="1:8" x14ac:dyDescent="0.25">
      <c r="A31" s="1">
        <v>305379</v>
      </c>
      <c r="B31" s="1" t="s">
        <v>12</v>
      </c>
      <c r="C31" s="1" t="s">
        <v>13</v>
      </c>
      <c r="D31" s="1" t="s">
        <v>44</v>
      </c>
      <c r="E31" s="1" t="s">
        <v>15</v>
      </c>
      <c r="F31" s="1" t="str">
        <f>VLOOKUP(C31,Sheet1!$G$3:$I$9,2,FALSE)</f>
        <v>P2</v>
      </c>
      <c r="G31" s="1">
        <f>VLOOKUP(C31,Sheet1!$G$3:$I$9,3,FALSE)</f>
        <v>12</v>
      </c>
      <c r="H31" s="1" t="str">
        <f>VLOOKUP(D31,Sheet1!$L$3:$M$33,2,FALSE)</f>
        <v>Entertainment</v>
      </c>
    </row>
    <row r="32" spans="1:8" x14ac:dyDescent="0.25">
      <c r="A32" s="1">
        <v>305380</v>
      </c>
      <c r="B32" s="1" t="s">
        <v>12</v>
      </c>
      <c r="C32" s="1" t="s">
        <v>13</v>
      </c>
      <c r="D32" s="1" t="s">
        <v>48</v>
      </c>
      <c r="E32" s="1" t="s">
        <v>15</v>
      </c>
      <c r="F32" s="1" t="str">
        <f>VLOOKUP(C32,Sheet1!$G$3:$I$9,2,FALSE)</f>
        <v>P2</v>
      </c>
      <c r="G32" s="1">
        <f>VLOOKUP(C32,Sheet1!$G$3:$I$9,3,FALSE)</f>
        <v>12</v>
      </c>
      <c r="H32" s="1" t="str">
        <f>VLOOKUP(D32,Sheet1!$L$3:$M$33,2,FALSE)</f>
        <v>Government</v>
      </c>
    </row>
    <row r="33" spans="1:8" x14ac:dyDescent="0.25">
      <c r="A33" s="1">
        <v>305381</v>
      </c>
      <c r="B33" s="1" t="s">
        <v>12</v>
      </c>
      <c r="C33" s="1" t="s">
        <v>13</v>
      </c>
      <c r="D33" s="1" t="s">
        <v>40</v>
      </c>
      <c r="E33" s="1" t="s">
        <v>15</v>
      </c>
      <c r="F33" s="1" t="str">
        <f>VLOOKUP(C33,Sheet1!$G$3:$I$9,2,FALSE)</f>
        <v>P2</v>
      </c>
      <c r="G33" s="1">
        <f>VLOOKUP(C33,Sheet1!$G$3:$I$9,3,FALSE)</f>
        <v>12</v>
      </c>
      <c r="H33" s="1" t="str">
        <f>VLOOKUP(D33,Sheet1!$L$3:$M$33,2,FALSE)</f>
        <v>Retail</v>
      </c>
    </row>
    <row r="34" spans="1:8" x14ac:dyDescent="0.25">
      <c r="A34" s="1">
        <v>305382</v>
      </c>
      <c r="B34" s="1" t="s">
        <v>12</v>
      </c>
      <c r="C34" s="1" t="s">
        <v>13</v>
      </c>
      <c r="D34" s="1" t="s">
        <v>40</v>
      </c>
      <c r="E34" s="1" t="s">
        <v>15</v>
      </c>
      <c r="F34" s="1" t="str">
        <f>VLOOKUP(C34,Sheet1!$G$3:$I$9,2,FALSE)</f>
        <v>P2</v>
      </c>
      <c r="G34" s="1">
        <f>VLOOKUP(C34,Sheet1!$G$3:$I$9,3,FALSE)</f>
        <v>12</v>
      </c>
      <c r="H34" s="1" t="str">
        <f>VLOOKUP(D34,Sheet1!$L$3:$M$33,2,FALSE)</f>
        <v>Retail</v>
      </c>
    </row>
    <row r="35" spans="1:8" x14ac:dyDescent="0.25">
      <c r="A35" s="1">
        <v>305383</v>
      </c>
      <c r="B35" s="1" t="s">
        <v>12</v>
      </c>
      <c r="C35" s="1" t="s">
        <v>16</v>
      </c>
      <c r="D35" s="1" t="s">
        <v>40</v>
      </c>
      <c r="E35" s="1" t="s">
        <v>15</v>
      </c>
      <c r="F35" s="1" t="str">
        <f>VLOOKUP(C35,Sheet1!$G$3:$I$9,2,FALSE)</f>
        <v>P1</v>
      </c>
      <c r="G35" s="1">
        <f>VLOOKUP(C35,Sheet1!$G$3:$I$9,3,FALSE)</f>
        <v>9</v>
      </c>
      <c r="H35" s="1" t="str">
        <f>VLOOKUP(D35,Sheet1!$L$3:$M$33,2,FALSE)</f>
        <v>Retail</v>
      </c>
    </row>
    <row r="36" spans="1:8" x14ac:dyDescent="0.25">
      <c r="A36" s="1">
        <v>305384</v>
      </c>
      <c r="B36" s="1" t="s">
        <v>12</v>
      </c>
      <c r="C36" s="1" t="s">
        <v>16</v>
      </c>
      <c r="D36" s="1" t="s">
        <v>40</v>
      </c>
      <c r="E36" s="1" t="s">
        <v>15</v>
      </c>
      <c r="F36" s="1" t="str">
        <f>VLOOKUP(C36,Sheet1!$G$3:$I$9,2,FALSE)</f>
        <v>P1</v>
      </c>
      <c r="G36" s="1">
        <f>VLOOKUP(C36,Sheet1!$G$3:$I$9,3,FALSE)</f>
        <v>9</v>
      </c>
      <c r="H36" s="1" t="str">
        <f>VLOOKUP(D36,Sheet1!$L$3:$M$33,2,FALSE)</f>
        <v>Retail</v>
      </c>
    </row>
    <row r="37" spans="1:8" x14ac:dyDescent="0.25">
      <c r="A37" s="1">
        <v>305385</v>
      </c>
      <c r="B37" s="1" t="s">
        <v>12</v>
      </c>
      <c r="C37" s="1" t="s">
        <v>16</v>
      </c>
      <c r="D37" s="1" t="s">
        <v>40</v>
      </c>
      <c r="E37" s="1" t="s">
        <v>15</v>
      </c>
      <c r="F37" s="1" t="str">
        <f>VLOOKUP(C37,Sheet1!$G$3:$I$9,2,FALSE)</f>
        <v>P1</v>
      </c>
      <c r="G37" s="1">
        <f>VLOOKUP(C37,Sheet1!$G$3:$I$9,3,FALSE)</f>
        <v>9</v>
      </c>
      <c r="H37" s="1" t="str">
        <f>VLOOKUP(D37,Sheet1!$L$3:$M$33,2,FALSE)</f>
        <v>Retail</v>
      </c>
    </row>
    <row r="38" spans="1:8" x14ac:dyDescent="0.25">
      <c r="A38" s="1">
        <v>305386</v>
      </c>
      <c r="B38" s="1" t="s">
        <v>12</v>
      </c>
      <c r="C38" s="1" t="s">
        <v>16</v>
      </c>
      <c r="D38" s="1" t="s">
        <v>51</v>
      </c>
      <c r="E38" s="1" t="s">
        <v>15</v>
      </c>
      <c r="F38" s="1" t="str">
        <f>VLOOKUP(C38,Sheet1!$G$3:$I$9,2,FALSE)</f>
        <v>P1</v>
      </c>
      <c r="G38" s="1">
        <f>VLOOKUP(C38,Sheet1!$G$3:$I$9,3,FALSE)</f>
        <v>9</v>
      </c>
      <c r="H38" s="1" t="str">
        <f>VLOOKUP(D38,Sheet1!$L$3:$M$33,2,FALSE)</f>
        <v>Travel</v>
      </c>
    </row>
    <row r="39" spans="1:8" x14ac:dyDescent="0.25">
      <c r="A39" s="1">
        <v>305387</v>
      </c>
      <c r="B39" s="1" t="s">
        <v>12</v>
      </c>
      <c r="C39" s="1" t="s">
        <v>16</v>
      </c>
      <c r="D39" s="1" t="s">
        <v>52</v>
      </c>
      <c r="E39" s="1" t="s">
        <v>15</v>
      </c>
      <c r="F39" s="1" t="str">
        <f>VLOOKUP(C39,Sheet1!$G$3:$I$9,2,FALSE)</f>
        <v>P1</v>
      </c>
      <c r="G39" s="1">
        <f>VLOOKUP(C39,Sheet1!$G$3:$I$9,3,FALSE)</f>
        <v>9</v>
      </c>
      <c r="H39" s="1" t="str">
        <f>VLOOKUP(D39,Sheet1!$L$3:$M$33,2,FALSE)</f>
        <v>Travel</v>
      </c>
    </row>
    <row r="40" spans="1:8" x14ac:dyDescent="0.25">
      <c r="A40" s="1">
        <v>305388</v>
      </c>
      <c r="B40" s="1" t="s">
        <v>12</v>
      </c>
      <c r="C40" s="1" t="s">
        <v>16</v>
      </c>
      <c r="D40" s="1" t="s">
        <v>51</v>
      </c>
      <c r="E40" s="1" t="s">
        <v>15</v>
      </c>
      <c r="F40" s="1" t="str">
        <f>VLOOKUP(C40,Sheet1!$G$3:$I$9,2,FALSE)</f>
        <v>P1</v>
      </c>
      <c r="G40" s="1">
        <f>VLOOKUP(C40,Sheet1!$G$3:$I$9,3,FALSE)</f>
        <v>9</v>
      </c>
      <c r="H40" s="1" t="str">
        <f>VLOOKUP(D40,Sheet1!$L$3:$M$33,2,FALSE)</f>
        <v>Travel</v>
      </c>
    </row>
    <row r="41" spans="1:8" x14ac:dyDescent="0.25">
      <c r="A41" s="1">
        <v>305389</v>
      </c>
      <c r="B41" s="1" t="s">
        <v>12</v>
      </c>
      <c r="C41" s="1" t="s">
        <v>16</v>
      </c>
      <c r="D41" s="1" t="s">
        <v>53</v>
      </c>
      <c r="E41" s="1" t="s">
        <v>15</v>
      </c>
      <c r="F41" s="1" t="str">
        <f>VLOOKUP(C41,Sheet1!$G$3:$I$9,2,FALSE)</f>
        <v>P1</v>
      </c>
      <c r="G41" s="1">
        <f>VLOOKUP(C41,Sheet1!$G$3:$I$9,3,FALSE)</f>
        <v>9</v>
      </c>
      <c r="H41" s="1" t="str">
        <f>VLOOKUP(D41,Sheet1!$L$3:$M$33,2,FALSE)</f>
        <v>Travel</v>
      </c>
    </row>
    <row r="42" spans="1:8" x14ac:dyDescent="0.25">
      <c r="A42" s="1">
        <v>305390</v>
      </c>
      <c r="B42" s="1" t="s">
        <v>35</v>
      </c>
      <c r="C42" s="1" t="s">
        <v>16</v>
      </c>
      <c r="D42" s="1" t="s">
        <v>54</v>
      </c>
      <c r="E42" s="1" t="s">
        <v>15</v>
      </c>
      <c r="F42" s="1" t="str">
        <f>VLOOKUP(C42,Sheet1!$G$3:$I$9,2,FALSE)</f>
        <v>P1</v>
      </c>
      <c r="G42" s="1">
        <f>VLOOKUP(C42,Sheet1!$G$3:$I$9,3,FALSE)</f>
        <v>9</v>
      </c>
      <c r="H42" s="1" t="str">
        <f>VLOOKUP(D42,Sheet1!$L$3:$M$33,2,FALSE)</f>
        <v>Travel</v>
      </c>
    </row>
    <row r="43" spans="1:8" x14ac:dyDescent="0.25">
      <c r="A43" s="1">
        <v>305391</v>
      </c>
      <c r="B43" s="1" t="s">
        <v>12</v>
      </c>
      <c r="C43" s="1" t="s">
        <v>20</v>
      </c>
      <c r="D43" s="1" t="s">
        <v>45</v>
      </c>
      <c r="E43" s="1" t="s">
        <v>15</v>
      </c>
      <c r="F43" s="1" t="str">
        <f>VLOOKUP(C43,Sheet1!$G$3:$I$9,2,FALSE)</f>
        <v>P1</v>
      </c>
      <c r="G43" s="1">
        <f>VLOOKUP(C43,Sheet1!$G$3:$I$9,3,FALSE)</f>
        <v>14</v>
      </c>
      <c r="H43" s="1" t="str">
        <f>VLOOKUP(D43,Sheet1!$L$3:$M$33,2,FALSE)</f>
        <v>Government</v>
      </c>
    </row>
    <row r="44" spans="1:8" x14ac:dyDescent="0.25">
      <c r="A44" s="1">
        <v>305392</v>
      </c>
      <c r="B44" s="1" t="s">
        <v>35</v>
      </c>
      <c r="C44" s="1" t="s">
        <v>16</v>
      </c>
      <c r="D44" s="1" t="s">
        <v>55</v>
      </c>
      <c r="E44" s="1" t="s">
        <v>15</v>
      </c>
      <c r="F44" s="1" t="str">
        <f>VLOOKUP(C44,Sheet1!$G$3:$I$9,2,FALSE)</f>
        <v>P1</v>
      </c>
      <c r="G44" s="1">
        <f>VLOOKUP(C44,Sheet1!$G$3:$I$9,3,FALSE)</f>
        <v>9</v>
      </c>
      <c r="H44" s="1" t="str">
        <f>VLOOKUP(D44,Sheet1!$L$3:$M$33,2,FALSE)</f>
        <v>Health</v>
      </c>
    </row>
    <row r="45" spans="1:8" x14ac:dyDescent="0.25">
      <c r="A45" s="1">
        <v>305393</v>
      </c>
      <c r="B45" s="1" t="s">
        <v>35</v>
      </c>
      <c r="C45" s="1" t="s">
        <v>20</v>
      </c>
      <c r="D45" s="1" t="s">
        <v>57</v>
      </c>
      <c r="E45" s="1" t="s">
        <v>15</v>
      </c>
      <c r="F45" s="1" t="str">
        <f>VLOOKUP(C45,Sheet1!$G$3:$I$9,2,FALSE)</f>
        <v>P1</v>
      </c>
      <c r="G45" s="1">
        <f>VLOOKUP(C45,Sheet1!$G$3:$I$9,3,FALSE)</f>
        <v>14</v>
      </c>
      <c r="H45" s="1" t="str">
        <f>VLOOKUP(D45,Sheet1!$L$3:$M$33,2,FALSE)</f>
        <v>Health</v>
      </c>
    </row>
    <row r="46" spans="1:8" x14ac:dyDescent="0.25">
      <c r="A46" s="1">
        <v>305394</v>
      </c>
      <c r="B46" s="1" t="s">
        <v>12</v>
      </c>
      <c r="C46" s="1" t="s">
        <v>20</v>
      </c>
      <c r="D46" s="1" t="s">
        <v>58</v>
      </c>
      <c r="E46" s="1" t="s">
        <v>15</v>
      </c>
      <c r="F46" s="1" t="str">
        <f>VLOOKUP(C46,Sheet1!$G$3:$I$9,2,FALSE)</f>
        <v>P1</v>
      </c>
      <c r="G46" s="1">
        <f>VLOOKUP(C46,Sheet1!$G$3:$I$9,3,FALSE)</f>
        <v>14</v>
      </c>
      <c r="H46" s="1" t="str">
        <f>VLOOKUP(D46,Sheet1!$L$3:$M$33,2,FALSE)</f>
        <v>Health</v>
      </c>
    </row>
    <row r="47" spans="1:8" x14ac:dyDescent="0.25">
      <c r="A47" s="1">
        <v>305395</v>
      </c>
      <c r="B47" s="1" t="s">
        <v>12</v>
      </c>
      <c r="C47" s="1" t="s">
        <v>16</v>
      </c>
      <c r="D47" s="1" t="s">
        <v>59</v>
      </c>
      <c r="E47" s="1" t="s">
        <v>15</v>
      </c>
      <c r="F47" s="1" t="str">
        <f>VLOOKUP(C47,Sheet1!$G$3:$I$9,2,FALSE)</f>
        <v>P1</v>
      </c>
      <c r="G47" s="1">
        <f>VLOOKUP(C47,Sheet1!$G$3:$I$9,3,FALSE)</f>
        <v>9</v>
      </c>
      <c r="H47" s="1" t="str">
        <f>VLOOKUP(D47,Sheet1!$L$3:$M$33,2,FALSE)</f>
        <v>Health</v>
      </c>
    </row>
    <row r="48" spans="1:8" x14ac:dyDescent="0.25">
      <c r="A48" s="1">
        <v>305396</v>
      </c>
      <c r="B48" s="1" t="s">
        <v>12</v>
      </c>
      <c r="C48" s="1" t="s">
        <v>20</v>
      </c>
      <c r="D48" s="1" t="s">
        <v>26</v>
      </c>
      <c r="E48" s="1" t="s">
        <v>63</v>
      </c>
      <c r="F48" s="1" t="str">
        <f>VLOOKUP(C48,Sheet1!$G$3:$I$9,2,FALSE)</f>
        <v>P1</v>
      </c>
      <c r="G48" s="1">
        <f>VLOOKUP(C48,Sheet1!$G$3:$I$9,3,FALSE)</f>
        <v>14</v>
      </c>
      <c r="H48" s="1" t="str">
        <f>VLOOKUP(D48,Sheet1!$L$3:$M$33,2,FALSE)</f>
        <v>BFSI</v>
      </c>
    </row>
    <row r="49" spans="1:8" x14ac:dyDescent="0.25">
      <c r="A49" s="1">
        <v>305397</v>
      </c>
      <c r="B49" s="1" t="s">
        <v>35</v>
      </c>
      <c r="C49" s="1" t="s">
        <v>16</v>
      </c>
      <c r="D49" s="1" t="s">
        <v>54</v>
      </c>
      <c r="E49" s="1" t="s">
        <v>63</v>
      </c>
      <c r="F49" s="1" t="str">
        <f>VLOOKUP(C49,Sheet1!$G$3:$I$9,2,FALSE)</f>
        <v>P1</v>
      </c>
      <c r="G49" s="1">
        <f>VLOOKUP(C49,Sheet1!$G$3:$I$9,3,FALSE)</f>
        <v>9</v>
      </c>
      <c r="H49" s="1" t="str">
        <f>VLOOKUP(D49,Sheet1!$L$3:$M$33,2,FALSE)</f>
        <v>Travel</v>
      </c>
    </row>
    <row r="50" spans="1:8" x14ac:dyDescent="0.25">
      <c r="A50" s="1">
        <v>305398</v>
      </c>
      <c r="B50" s="1" t="s">
        <v>35</v>
      </c>
      <c r="C50" s="1" t="s">
        <v>20</v>
      </c>
      <c r="D50" s="1" t="s">
        <v>30</v>
      </c>
      <c r="E50" s="1" t="s">
        <v>15</v>
      </c>
      <c r="F50" s="1" t="str">
        <f>VLOOKUP(C50,Sheet1!$G$3:$I$9,2,FALSE)</f>
        <v>P1</v>
      </c>
      <c r="G50" s="1">
        <f>VLOOKUP(C50,Sheet1!$G$3:$I$9,3,FALSE)</f>
        <v>14</v>
      </c>
      <c r="H50" s="1" t="str">
        <f>VLOOKUP(D50,Sheet1!$L$3:$M$33,2,FALSE)</f>
        <v>Retail</v>
      </c>
    </row>
    <row r="51" spans="1:8" x14ac:dyDescent="0.25">
      <c r="A51" s="1">
        <v>305399</v>
      </c>
      <c r="B51" s="1" t="s">
        <v>12</v>
      </c>
      <c r="C51" s="1" t="s">
        <v>16</v>
      </c>
      <c r="D51" s="1" t="s">
        <v>60</v>
      </c>
      <c r="E51" s="1" t="s">
        <v>15</v>
      </c>
      <c r="F51" s="1" t="str">
        <f>VLOOKUP(C51,Sheet1!$G$3:$I$9,2,FALSE)</f>
        <v>P1</v>
      </c>
      <c r="G51" s="1">
        <f>VLOOKUP(C51,Sheet1!$G$3:$I$9,3,FALSE)</f>
        <v>9</v>
      </c>
      <c r="H51" s="1" t="str">
        <f>VLOOKUP(D51,Sheet1!$L$3:$M$33,2,FALSE)</f>
        <v>Health</v>
      </c>
    </row>
    <row r="52" spans="1:8" x14ac:dyDescent="0.25">
      <c r="A52" s="1">
        <v>305400</v>
      </c>
      <c r="B52" s="1" t="s">
        <v>35</v>
      </c>
      <c r="C52" s="1" t="s">
        <v>20</v>
      </c>
      <c r="D52" s="1" t="s">
        <v>30</v>
      </c>
      <c r="E52" s="1" t="s">
        <v>15</v>
      </c>
      <c r="F52" s="1" t="str">
        <f>VLOOKUP(C52,Sheet1!$G$3:$I$9,2,FALSE)</f>
        <v>P1</v>
      </c>
      <c r="G52" s="1">
        <f>VLOOKUP(C52,Sheet1!$G$3:$I$9,3,FALSE)</f>
        <v>14</v>
      </c>
      <c r="H52" s="1" t="str">
        <f>VLOOKUP(D52,Sheet1!$L$3:$M$33,2,FALSE)</f>
        <v>Retail</v>
      </c>
    </row>
    <row r="53" spans="1:8" x14ac:dyDescent="0.25">
      <c r="A53" s="1">
        <v>305401</v>
      </c>
      <c r="B53" s="1" t="s">
        <v>35</v>
      </c>
      <c r="C53" s="1" t="s">
        <v>20</v>
      </c>
      <c r="D53" s="1" t="s">
        <v>61</v>
      </c>
      <c r="E53" s="1" t="s">
        <v>15</v>
      </c>
      <c r="F53" s="1" t="str">
        <f>VLOOKUP(C53,Sheet1!$G$3:$I$9,2,FALSE)</f>
        <v>P1</v>
      </c>
      <c r="G53" s="1">
        <f>VLOOKUP(C53,Sheet1!$G$3:$I$9,3,FALSE)</f>
        <v>14</v>
      </c>
      <c r="H53" s="1" t="str">
        <f>VLOOKUP(D53,Sheet1!$L$3:$M$33,2,FALSE)</f>
        <v>Others</v>
      </c>
    </row>
    <row r="54" spans="1:8" x14ac:dyDescent="0.25">
      <c r="A54" s="1">
        <v>305402</v>
      </c>
      <c r="B54" s="1" t="s">
        <v>12</v>
      </c>
      <c r="C54" s="1" t="s">
        <v>16</v>
      </c>
      <c r="D54" s="1" t="s">
        <v>54</v>
      </c>
      <c r="E54" s="1" t="s">
        <v>15</v>
      </c>
      <c r="F54" s="1" t="str">
        <f>VLOOKUP(C54,Sheet1!$G$3:$I$9,2,FALSE)</f>
        <v>P1</v>
      </c>
      <c r="G54" s="1">
        <f>VLOOKUP(C54,Sheet1!$G$3:$I$9,3,FALSE)</f>
        <v>9</v>
      </c>
      <c r="H54" s="1" t="str">
        <f>VLOOKUP(D54,Sheet1!$L$3:$M$33,2,FALSE)</f>
        <v>Travel</v>
      </c>
    </row>
    <row r="55" spans="1:8" x14ac:dyDescent="0.25">
      <c r="A55" s="1">
        <v>305403</v>
      </c>
      <c r="B55" s="1" t="s">
        <v>12</v>
      </c>
      <c r="C55" s="1" t="s">
        <v>20</v>
      </c>
      <c r="D55" s="1" t="s">
        <v>30</v>
      </c>
      <c r="E55" s="1" t="s">
        <v>63</v>
      </c>
      <c r="F55" s="1" t="str">
        <f>VLOOKUP(C55,Sheet1!$G$3:$I$9,2,FALSE)</f>
        <v>P1</v>
      </c>
      <c r="G55" s="1">
        <f>VLOOKUP(C55,Sheet1!$G$3:$I$9,3,FALSE)</f>
        <v>14</v>
      </c>
      <c r="H55" s="1" t="str">
        <f>VLOOKUP(D55,Sheet1!$L$3:$M$33,2,FALSE)</f>
        <v>Retail</v>
      </c>
    </row>
    <row r="56" spans="1:8" x14ac:dyDescent="0.25">
      <c r="A56" s="1">
        <v>305404</v>
      </c>
      <c r="B56" s="1" t="s">
        <v>35</v>
      </c>
      <c r="C56" s="1" t="s">
        <v>16</v>
      </c>
      <c r="D56" s="1" t="s">
        <v>59</v>
      </c>
      <c r="E56" s="1" t="s">
        <v>15</v>
      </c>
      <c r="F56" s="1" t="str">
        <f>VLOOKUP(C56,Sheet1!$G$3:$I$9,2,FALSE)</f>
        <v>P1</v>
      </c>
      <c r="G56" s="1">
        <f>VLOOKUP(C56,Sheet1!$G$3:$I$9,3,FALSE)</f>
        <v>9</v>
      </c>
      <c r="H56" s="1" t="str">
        <f>VLOOKUP(D56,Sheet1!$L$3:$M$33,2,FALSE)</f>
        <v>Health</v>
      </c>
    </row>
    <row r="57" spans="1:8" x14ac:dyDescent="0.25">
      <c r="A57" s="1">
        <v>305405</v>
      </c>
      <c r="B57" s="1" t="s">
        <v>12</v>
      </c>
      <c r="C57" s="1" t="s">
        <v>16</v>
      </c>
      <c r="D57" s="1" t="s">
        <v>60</v>
      </c>
      <c r="E57" s="1" t="s">
        <v>15</v>
      </c>
      <c r="F57" s="1" t="str">
        <f>VLOOKUP(C57,Sheet1!$G$3:$I$9,2,FALSE)</f>
        <v>P1</v>
      </c>
      <c r="G57" s="1">
        <f>VLOOKUP(C57,Sheet1!$G$3:$I$9,3,FALSE)</f>
        <v>9</v>
      </c>
      <c r="H57" s="1" t="str">
        <f>VLOOKUP(D57,Sheet1!$L$3:$M$33,2,FALSE)</f>
        <v>Health</v>
      </c>
    </row>
    <row r="58" spans="1:8" x14ac:dyDescent="0.25">
      <c r="A58" s="1">
        <v>305406</v>
      </c>
      <c r="B58" s="1" t="s">
        <v>12</v>
      </c>
      <c r="C58" s="1" t="s">
        <v>16</v>
      </c>
      <c r="D58" s="1" t="s">
        <v>60</v>
      </c>
      <c r="E58" s="1" t="s">
        <v>15</v>
      </c>
      <c r="F58" s="1" t="str">
        <f>VLOOKUP(C58,Sheet1!$G$3:$I$9,2,FALSE)</f>
        <v>P1</v>
      </c>
      <c r="G58" s="1">
        <f>VLOOKUP(C58,Sheet1!$G$3:$I$9,3,FALSE)</f>
        <v>9</v>
      </c>
      <c r="H58" s="1" t="str">
        <f>VLOOKUP(D58,Sheet1!$L$3:$M$33,2,FALSE)</f>
        <v>Health</v>
      </c>
    </row>
    <row r="59" spans="1:8" x14ac:dyDescent="0.25">
      <c r="A59" s="1">
        <v>305407</v>
      </c>
      <c r="B59" s="1" t="s">
        <v>12</v>
      </c>
      <c r="C59" s="1" t="s">
        <v>16</v>
      </c>
      <c r="D59" s="1" t="s">
        <v>54</v>
      </c>
      <c r="E59" s="1" t="s">
        <v>15</v>
      </c>
      <c r="F59" s="1" t="str">
        <f>VLOOKUP(C59,Sheet1!$G$3:$I$9,2,FALSE)</f>
        <v>P1</v>
      </c>
      <c r="G59" s="1">
        <f>VLOOKUP(C59,Sheet1!$G$3:$I$9,3,FALSE)</f>
        <v>9</v>
      </c>
      <c r="H59" s="1" t="str">
        <f>VLOOKUP(D59,Sheet1!$L$3:$M$33,2,FALSE)</f>
        <v>Travel</v>
      </c>
    </row>
    <row r="60" spans="1:8" x14ac:dyDescent="0.25">
      <c r="A60" s="1">
        <v>305408</v>
      </c>
      <c r="B60" s="1" t="s">
        <v>35</v>
      </c>
      <c r="C60" s="1" t="s">
        <v>16</v>
      </c>
      <c r="D60" s="1" t="s">
        <v>59</v>
      </c>
      <c r="E60" s="1" t="s">
        <v>15</v>
      </c>
      <c r="F60" s="1" t="str">
        <f>VLOOKUP(C60,Sheet1!$G$3:$I$9,2,FALSE)</f>
        <v>P1</v>
      </c>
      <c r="G60" s="1">
        <f>VLOOKUP(C60,Sheet1!$G$3:$I$9,3,FALSE)</f>
        <v>9</v>
      </c>
      <c r="H60" s="1" t="str">
        <f>VLOOKUP(D60,Sheet1!$L$3:$M$33,2,FALSE)</f>
        <v>Health</v>
      </c>
    </row>
    <row r="61" spans="1:8" x14ac:dyDescent="0.25">
      <c r="A61" s="1">
        <v>305409</v>
      </c>
      <c r="B61" s="1" t="s">
        <v>35</v>
      </c>
      <c r="C61" s="1" t="s">
        <v>16</v>
      </c>
      <c r="D61" s="1" t="s">
        <v>55</v>
      </c>
      <c r="E61" s="1" t="s">
        <v>15</v>
      </c>
      <c r="F61" s="1" t="str">
        <f>VLOOKUP(C61,Sheet1!$G$3:$I$9,2,FALSE)</f>
        <v>P1</v>
      </c>
      <c r="G61" s="1">
        <f>VLOOKUP(C61,Sheet1!$G$3:$I$9,3,FALSE)</f>
        <v>9</v>
      </c>
      <c r="H61" s="1" t="str">
        <f>VLOOKUP(D61,Sheet1!$L$3:$M$33,2,FALSE)</f>
        <v>Health</v>
      </c>
    </row>
    <row r="62" spans="1:8" x14ac:dyDescent="0.25">
      <c r="A62" s="1">
        <v>305410</v>
      </c>
      <c r="B62" s="1" t="s">
        <v>35</v>
      </c>
      <c r="C62" s="1" t="s">
        <v>16</v>
      </c>
      <c r="D62" s="1" t="s">
        <v>55</v>
      </c>
      <c r="E62" s="1" t="s">
        <v>15</v>
      </c>
      <c r="F62" s="1" t="str">
        <f>VLOOKUP(C62,Sheet1!$G$3:$I$9,2,FALSE)</f>
        <v>P1</v>
      </c>
      <c r="G62" s="1">
        <f>VLOOKUP(C62,Sheet1!$G$3:$I$9,3,FALSE)</f>
        <v>9</v>
      </c>
      <c r="H62" s="1" t="str">
        <f>VLOOKUP(D62,Sheet1!$L$3:$M$33,2,FALSE)</f>
        <v>Health</v>
      </c>
    </row>
    <row r="63" spans="1:8" x14ac:dyDescent="0.25">
      <c r="A63" s="1">
        <v>305411</v>
      </c>
      <c r="B63" s="1" t="s">
        <v>12</v>
      </c>
      <c r="C63" s="1" t="s">
        <v>16</v>
      </c>
      <c r="D63" s="1" t="s">
        <v>55</v>
      </c>
      <c r="E63" s="1" t="s">
        <v>15</v>
      </c>
      <c r="F63" s="1" t="str">
        <f>VLOOKUP(C63,Sheet1!$G$3:$I$9,2,FALSE)</f>
        <v>P1</v>
      </c>
      <c r="G63" s="1">
        <f>VLOOKUP(C63,Sheet1!$G$3:$I$9,3,FALSE)</f>
        <v>9</v>
      </c>
      <c r="H63" s="1" t="str">
        <f>VLOOKUP(D63,Sheet1!$L$3:$M$33,2,FALSE)</f>
        <v>Health</v>
      </c>
    </row>
    <row r="64" spans="1:8" x14ac:dyDescent="0.25">
      <c r="A64" s="1">
        <v>305412</v>
      </c>
      <c r="B64" s="1" t="s">
        <v>35</v>
      </c>
      <c r="C64" s="1" t="s">
        <v>16</v>
      </c>
      <c r="D64" s="1" t="s">
        <v>60</v>
      </c>
      <c r="E64" s="1" t="s">
        <v>15</v>
      </c>
      <c r="F64" s="1" t="str">
        <f>VLOOKUP(C64,Sheet1!$G$3:$I$9,2,FALSE)</f>
        <v>P1</v>
      </c>
      <c r="G64" s="1">
        <f>VLOOKUP(C64,Sheet1!$G$3:$I$9,3,FALSE)</f>
        <v>9</v>
      </c>
      <c r="H64" s="1" t="str">
        <f>VLOOKUP(D64,Sheet1!$L$3:$M$33,2,FALSE)</f>
        <v>Health</v>
      </c>
    </row>
    <row r="65" spans="1:8" x14ac:dyDescent="0.25">
      <c r="A65" s="1">
        <v>305413</v>
      </c>
      <c r="B65" s="1" t="s">
        <v>35</v>
      </c>
      <c r="C65" s="1" t="s">
        <v>16</v>
      </c>
      <c r="D65" s="1" t="s">
        <v>59</v>
      </c>
      <c r="E65" s="1" t="s">
        <v>63</v>
      </c>
      <c r="F65" s="1" t="str">
        <f>VLOOKUP(C65,Sheet1!$G$3:$I$9,2,FALSE)</f>
        <v>P1</v>
      </c>
      <c r="G65" s="1">
        <f>VLOOKUP(C65,Sheet1!$G$3:$I$9,3,FALSE)</f>
        <v>9</v>
      </c>
      <c r="H65" s="1" t="str">
        <f>VLOOKUP(D65,Sheet1!$L$3:$M$33,2,FALSE)</f>
        <v>Health</v>
      </c>
    </row>
    <row r="66" spans="1:8" x14ac:dyDescent="0.25">
      <c r="A66" s="1">
        <v>305414</v>
      </c>
      <c r="B66" s="1" t="s">
        <v>12</v>
      </c>
      <c r="C66" s="1" t="s">
        <v>16</v>
      </c>
      <c r="D66" s="1" t="s">
        <v>55</v>
      </c>
      <c r="E66" s="1" t="s">
        <v>63</v>
      </c>
      <c r="F66" s="1" t="str">
        <f>VLOOKUP(C66,Sheet1!$G$3:$I$9,2,FALSE)</f>
        <v>P1</v>
      </c>
      <c r="G66" s="1">
        <f>VLOOKUP(C66,Sheet1!$G$3:$I$9,3,FALSE)</f>
        <v>9</v>
      </c>
      <c r="H66" s="1" t="str">
        <f>VLOOKUP(D66,Sheet1!$L$3:$M$33,2,FALSE)</f>
        <v>Health</v>
      </c>
    </row>
    <row r="67" spans="1:8" x14ac:dyDescent="0.25">
      <c r="A67" s="1">
        <v>305415</v>
      </c>
      <c r="B67" s="1" t="s">
        <v>12</v>
      </c>
      <c r="C67" s="1" t="s">
        <v>16</v>
      </c>
      <c r="D67" s="1" t="s">
        <v>60</v>
      </c>
      <c r="E67" s="1" t="s">
        <v>63</v>
      </c>
      <c r="F67" s="1" t="str">
        <f>VLOOKUP(C67,Sheet1!$G$3:$I$9,2,FALSE)</f>
        <v>P1</v>
      </c>
      <c r="G67" s="1">
        <f>VLOOKUP(C67,Sheet1!$G$3:$I$9,3,FALSE)</f>
        <v>9</v>
      </c>
      <c r="H67" s="1" t="str">
        <f>VLOOKUP(D67,Sheet1!$L$3:$M$33,2,FALSE)</f>
        <v>Health</v>
      </c>
    </row>
    <row r="68" spans="1:8" x14ac:dyDescent="0.25">
      <c r="A68" s="1">
        <v>305416</v>
      </c>
      <c r="B68" s="1" t="s">
        <v>35</v>
      </c>
      <c r="C68" s="1" t="s">
        <v>16</v>
      </c>
      <c r="D68" s="1" t="s">
        <v>60</v>
      </c>
      <c r="E68" s="1" t="s">
        <v>63</v>
      </c>
      <c r="F68" s="1" t="str">
        <f>VLOOKUP(C68,Sheet1!$G$3:$I$9,2,FALSE)</f>
        <v>P1</v>
      </c>
      <c r="G68" s="1">
        <f>VLOOKUP(C68,Sheet1!$G$3:$I$9,3,FALSE)</f>
        <v>9</v>
      </c>
      <c r="H68" s="1" t="str">
        <f>VLOOKUP(D68,Sheet1!$L$3:$M$33,2,FALSE)</f>
        <v>Health</v>
      </c>
    </row>
    <row r="69" spans="1:8" x14ac:dyDescent="0.25">
      <c r="A69" s="1">
        <v>305417</v>
      </c>
      <c r="B69" s="1" t="s">
        <v>35</v>
      </c>
      <c r="C69" s="1" t="s">
        <v>22</v>
      </c>
      <c r="D69" s="1" t="s">
        <v>43</v>
      </c>
      <c r="E69" s="1" t="s">
        <v>15</v>
      </c>
      <c r="F69" s="1" t="str">
        <f>VLOOKUP(C69,Sheet1!$G$3:$I$9,2,FALSE)</f>
        <v>P1</v>
      </c>
      <c r="G69" s="1">
        <f>VLOOKUP(C69,Sheet1!$G$3:$I$9,3,FALSE)</f>
        <v>8</v>
      </c>
      <c r="H69" s="1" t="str">
        <f>VLOOKUP(D69,Sheet1!$L$3:$M$33,2,FALSE)</f>
        <v>Entertainment</v>
      </c>
    </row>
    <row r="70" spans="1:8" x14ac:dyDescent="0.25">
      <c r="A70" s="1">
        <v>305418</v>
      </c>
      <c r="B70" s="1" t="s">
        <v>12</v>
      </c>
      <c r="C70" s="1" t="s">
        <v>22</v>
      </c>
      <c r="D70" s="1" t="s">
        <v>21</v>
      </c>
      <c r="E70" s="1" t="s">
        <v>63</v>
      </c>
      <c r="F70" s="1" t="str">
        <f>VLOOKUP(C70,Sheet1!$G$3:$I$9,2,FALSE)</f>
        <v>P1</v>
      </c>
      <c r="G70" s="1">
        <f>VLOOKUP(C70,Sheet1!$G$3:$I$9,3,FALSE)</f>
        <v>8</v>
      </c>
      <c r="H70" s="1" t="str">
        <f>VLOOKUP(D70,Sheet1!$L$3:$M$33,2,FALSE)</f>
        <v>BFSI</v>
      </c>
    </row>
    <row r="71" spans="1:8" x14ac:dyDescent="0.25">
      <c r="A71" s="1">
        <v>305419</v>
      </c>
      <c r="B71" s="1" t="s">
        <v>12</v>
      </c>
      <c r="C71" s="1" t="s">
        <v>22</v>
      </c>
      <c r="D71" s="1" t="s">
        <v>21</v>
      </c>
      <c r="E71" s="1" t="s">
        <v>15</v>
      </c>
      <c r="F71" s="1" t="str">
        <f>VLOOKUP(C71,Sheet1!$G$3:$I$9,2,FALSE)</f>
        <v>P1</v>
      </c>
      <c r="G71" s="1">
        <f>VLOOKUP(C71,Sheet1!$G$3:$I$9,3,FALSE)</f>
        <v>8</v>
      </c>
      <c r="H71" s="1" t="str">
        <f>VLOOKUP(D71,Sheet1!$L$3:$M$33,2,FALSE)</f>
        <v>BFSI</v>
      </c>
    </row>
    <row r="72" spans="1:8" x14ac:dyDescent="0.25">
      <c r="A72" s="1">
        <v>305420</v>
      </c>
      <c r="B72" s="1" t="s">
        <v>35</v>
      </c>
      <c r="C72" s="1" t="s">
        <v>20</v>
      </c>
      <c r="D72" s="1" t="s">
        <v>61</v>
      </c>
      <c r="E72" s="1" t="s">
        <v>15</v>
      </c>
      <c r="F72" s="1" t="str">
        <f>VLOOKUP(C72,Sheet1!$G$3:$I$9,2,FALSE)</f>
        <v>P1</v>
      </c>
      <c r="G72" s="1">
        <f>VLOOKUP(C72,Sheet1!$G$3:$I$9,3,FALSE)</f>
        <v>14</v>
      </c>
      <c r="H72" s="1" t="str">
        <f>VLOOKUP(D72,Sheet1!$L$3:$M$33,2,FALSE)</f>
        <v>Others</v>
      </c>
    </row>
    <row r="73" spans="1:8" x14ac:dyDescent="0.25">
      <c r="A73" s="1">
        <v>305421</v>
      </c>
      <c r="B73" s="1" t="s">
        <v>12</v>
      </c>
      <c r="C73" s="1" t="s">
        <v>20</v>
      </c>
      <c r="D73" s="1" t="s">
        <v>61</v>
      </c>
      <c r="E73" s="1" t="s">
        <v>15</v>
      </c>
      <c r="F73" s="1" t="str">
        <f>VLOOKUP(C73,Sheet1!$G$3:$I$9,2,FALSE)</f>
        <v>P1</v>
      </c>
      <c r="G73" s="1">
        <f>VLOOKUP(C73,Sheet1!$G$3:$I$9,3,FALSE)</f>
        <v>14</v>
      </c>
      <c r="H73" s="1" t="str">
        <f>VLOOKUP(D73,Sheet1!$L$3:$M$33,2,FALSE)</f>
        <v>Others</v>
      </c>
    </row>
    <row r="74" spans="1:8" x14ac:dyDescent="0.25">
      <c r="A74" s="1">
        <v>305422</v>
      </c>
      <c r="B74" s="1" t="s">
        <v>35</v>
      </c>
      <c r="C74" s="1" t="s">
        <v>20</v>
      </c>
      <c r="D74" s="1" t="s">
        <v>61</v>
      </c>
      <c r="E74" s="1" t="s">
        <v>15</v>
      </c>
      <c r="F74" s="1" t="str">
        <f>VLOOKUP(C74,Sheet1!$G$3:$I$9,2,FALSE)</f>
        <v>P1</v>
      </c>
      <c r="G74" s="1">
        <f>VLOOKUP(C74,Sheet1!$G$3:$I$9,3,FALSE)</f>
        <v>14</v>
      </c>
      <c r="H74" s="1" t="str">
        <f>VLOOKUP(D74,Sheet1!$L$3:$M$33,2,FALSE)</f>
        <v>Others</v>
      </c>
    </row>
    <row r="75" spans="1:8" x14ac:dyDescent="0.25">
      <c r="A75" s="1">
        <v>305423</v>
      </c>
      <c r="B75" s="1" t="s">
        <v>12</v>
      </c>
      <c r="C75" s="1" t="s">
        <v>20</v>
      </c>
      <c r="D75" s="1" t="s">
        <v>61</v>
      </c>
      <c r="E75" s="1" t="s">
        <v>15</v>
      </c>
      <c r="F75" s="1" t="str">
        <f>VLOOKUP(C75,Sheet1!$G$3:$I$9,2,FALSE)</f>
        <v>P1</v>
      </c>
      <c r="G75" s="1">
        <f>VLOOKUP(C75,Sheet1!$G$3:$I$9,3,FALSE)</f>
        <v>14</v>
      </c>
      <c r="H75" s="1" t="str">
        <f>VLOOKUP(D75,Sheet1!$L$3:$M$33,2,FALSE)</f>
        <v>Others</v>
      </c>
    </row>
    <row r="76" spans="1:8" x14ac:dyDescent="0.25">
      <c r="A76" s="1">
        <v>305424</v>
      </c>
      <c r="B76" s="1" t="s">
        <v>35</v>
      </c>
      <c r="C76" s="1" t="s">
        <v>16</v>
      </c>
      <c r="D76" s="1" t="s">
        <v>51</v>
      </c>
      <c r="E76" s="1" t="s">
        <v>63</v>
      </c>
      <c r="F76" s="1" t="str">
        <f>VLOOKUP(C76,Sheet1!$G$3:$I$9,2,FALSE)</f>
        <v>P1</v>
      </c>
      <c r="G76" s="1">
        <f>VLOOKUP(C76,Sheet1!$G$3:$I$9,3,FALSE)</f>
        <v>9</v>
      </c>
      <c r="H76" s="1" t="str">
        <f>VLOOKUP(D76,Sheet1!$L$3:$M$33,2,FALSE)</f>
        <v>Travel</v>
      </c>
    </row>
    <row r="77" spans="1:8" x14ac:dyDescent="0.25">
      <c r="A77" s="1">
        <v>305425</v>
      </c>
      <c r="B77" s="1" t="s">
        <v>12</v>
      </c>
      <c r="C77" s="1" t="s">
        <v>22</v>
      </c>
      <c r="D77" s="1" t="s">
        <v>14</v>
      </c>
      <c r="E77" s="1" t="s">
        <v>63</v>
      </c>
      <c r="F77" s="1" t="str">
        <f>VLOOKUP(C77,Sheet1!$G$3:$I$9,2,FALSE)</f>
        <v>P1</v>
      </c>
      <c r="G77" s="1">
        <f>VLOOKUP(C77,Sheet1!$G$3:$I$9,3,FALSE)</f>
        <v>8</v>
      </c>
      <c r="H77" s="1" t="str">
        <f>VLOOKUP(D77,Sheet1!$L$3:$M$33,2,FALSE)</f>
        <v>BFSI</v>
      </c>
    </row>
    <row r="78" spans="1:8" x14ac:dyDescent="0.25">
      <c r="A78" s="1">
        <v>305426</v>
      </c>
      <c r="B78" s="1" t="s">
        <v>12</v>
      </c>
      <c r="C78" s="1" t="s">
        <v>20</v>
      </c>
      <c r="D78" s="1" t="s">
        <v>61</v>
      </c>
      <c r="E78" s="1" t="s">
        <v>63</v>
      </c>
      <c r="F78" s="1" t="str">
        <f>VLOOKUP(C78,Sheet1!$G$3:$I$9,2,FALSE)</f>
        <v>P1</v>
      </c>
      <c r="G78" s="1">
        <f>VLOOKUP(C78,Sheet1!$G$3:$I$9,3,FALSE)</f>
        <v>14</v>
      </c>
      <c r="H78" s="1" t="str">
        <f>VLOOKUP(D78,Sheet1!$L$3:$M$33,2,FALSE)</f>
        <v>Others</v>
      </c>
    </row>
    <row r="79" spans="1:8" x14ac:dyDescent="0.25">
      <c r="A79" s="1">
        <v>305427</v>
      </c>
      <c r="B79" s="1" t="s">
        <v>12</v>
      </c>
      <c r="C79" s="1" t="s">
        <v>22</v>
      </c>
      <c r="D79" s="1" t="s">
        <v>47</v>
      </c>
      <c r="E79" s="1" t="s">
        <v>15</v>
      </c>
      <c r="F79" s="1" t="str">
        <f>VLOOKUP(C79,Sheet1!$G$3:$I$9,2,FALSE)</f>
        <v>P1</v>
      </c>
      <c r="G79" s="1">
        <f>VLOOKUP(C79,Sheet1!$G$3:$I$9,3,FALSE)</f>
        <v>8</v>
      </c>
      <c r="H79" s="1" t="str">
        <f>VLOOKUP(D79,Sheet1!$L$3:$M$33,2,FALSE)</f>
        <v>Government</v>
      </c>
    </row>
    <row r="80" spans="1:8" x14ac:dyDescent="0.25">
      <c r="A80" s="1">
        <v>305432</v>
      </c>
      <c r="B80" s="1" t="s">
        <v>35</v>
      </c>
      <c r="C80" s="1" t="s">
        <v>22</v>
      </c>
      <c r="D80" s="1" t="s">
        <v>37</v>
      </c>
      <c r="E80" s="1" t="s">
        <v>15</v>
      </c>
      <c r="F80" s="1" t="str">
        <f>VLOOKUP(C80,Sheet1!$G$3:$I$9,2,FALSE)</f>
        <v>P1</v>
      </c>
      <c r="G80" s="1">
        <f>VLOOKUP(C80,Sheet1!$G$3:$I$9,3,FALSE)</f>
        <v>8</v>
      </c>
      <c r="H80" s="1" t="str">
        <f>VLOOKUP(D80,Sheet1!$L$3:$M$33,2,FALSE)</f>
        <v>Retail</v>
      </c>
    </row>
    <row r="81" spans="1:8" x14ac:dyDescent="0.25">
      <c r="A81" s="1">
        <v>305433</v>
      </c>
      <c r="B81" s="1" t="s">
        <v>12</v>
      </c>
      <c r="C81" s="1" t="s">
        <v>22</v>
      </c>
      <c r="D81" s="1" t="s">
        <v>37</v>
      </c>
      <c r="E81" s="1" t="s">
        <v>15</v>
      </c>
      <c r="F81" s="1" t="str">
        <f>VLOOKUP(C81,Sheet1!$G$3:$I$9,2,FALSE)</f>
        <v>P1</v>
      </c>
      <c r="G81" s="1">
        <f>VLOOKUP(C81,Sheet1!$G$3:$I$9,3,FALSE)</f>
        <v>8</v>
      </c>
      <c r="H81" s="1" t="str">
        <f>VLOOKUP(D81,Sheet1!$L$3:$M$33,2,FALSE)</f>
        <v>Retail</v>
      </c>
    </row>
    <row r="82" spans="1:8" x14ac:dyDescent="0.25">
      <c r="A82" s="1">
        <v>305434</v>
      </c>
      <c r="B82" s="1" t="s">
        <v>35</v>
      </c>
      <c r="C82" s="1" t="s">
        <v>22</v>
      </c>
      <c r="D82" s="1" t="s">
        <v>37</v>
      </c>
      <c r="E82" s="1" t="s">
        <v>15</v>
      </c>
      <c r="F82" s="1" t="str">
        <f>VLOOKUP(C82,Sheet1!$G$3:$I$9,2,FALSE)</f>
        <v>P1</v>
      </c>
      <c r="G82" s="1">
        <f>VLOOKUP(C82,Sheet1!$G$3:$I$9,3,FALSE)</f>
        <v>8</v>
      </c>
      <c r="H82" s="1" t="str">
        <f>VLOOKUP(D82,Sheet1!$L$3:$M$33,2,FALSE)</f>
        <v>Retail</v>
      </c>
    </row>
    <row r="83" spans="1:8" x14ac:dyDescent="0.25">
      <c r="A83" s="1">
        <v>305435</v>
      </c>
      <c r="B83" s="1" t="s">
        <v>35</v>
      </c>
      <c r="C83" s="1" t="s">
        <v>22</v>
      </c>
      <c r="D83" s="1" t="s">
        <v>14</v>
      </c>
      <c r="E83" s="1" t="s">
        <v>15</v>
      </c>
      <c r="F83" s="1" t="str">
        <f>VLOOKUP(C83,Sheet1!$G$3:$I$9,2,FALSE)</f>
        <v>P1</v>
      </c>
      <c r="G83" s="1">
        <f>VLOOKUP(C83,Sheet1!$G$3:$I$9,3,FALSE)</f>
        <v>8</v>
      </c>
      <c r="H83" s="1" t="str">
        <f>VLOOKUP(D83,Sheet1!$L$3:$M$33,2,FALSE)</f>
        <v>BFSI</v>
      </c>
    </row>
    <row r="84" spans="1:8" x14ac:dyDescent="0.25">
      <c r="A84" s="1">
        <v>305436</v>
      </c>
      <c r="B84" s="1" t="s">
        <v>35</v>
      </c>
      <c r="C84" s="1" t="s">
        <v>22</v>
      </c>
      <c r="D84" s="1" t="s">
        <v>36</v>
      </c>
      <c r="E84" s="1" t="s">
        <v>15</v>
      </c>
      <c r="F84" s="1" t="str">
        <f>VLOOKUP(C84,Sheet1!$G$3:$I$9,2,FALSE)</f>
        <v>P1</v>
      </c>
      <c r="G84" s="1">
        <f>VLOOKUP(C84,Sheet1!$G$3:$I$9,3,FALSE)</f>
        <v>8</v>
      </c>
      <c r="H84" s="1" t="str">
        <f>VLOOKUP(D84,Sheet1!$L$3:$M$33,2,FALSE)</f>
        <v>Retail</v>
      </c>
    </row>
    <row r="85" spans="1:8" x14ac:dyDescent="0.25">
      <c r="A85" s="1">
        <v>305437</v>
      </c>
      <c r="B85" s="1" t="s">
        <v>12</v>
      </c>
      <c r="C85" s="1" t="s">
        <v>22</v>
      </c>
      <c r="D85" s="1" t="s">
        <v>14</v>
      </c>
      <c r="E85" s="1" t="s">
        <v>15</v>
      </c>
      <c r="F85" s="1" t="str">
        <f>VLOOKUP(C85,Sheet1!$G$3:$I$9,2,FALSE)</f>
        <v>P1</v>
      </c>
      <c r="G85" s="1">
        <f>VLOOKUP(C85,Sheet1!$G$3:$I$9,3,FALSE)</f>
        <v>8</v>
      </c>
      <c r="H85" s="1" t="str">
        <f>VLOOKUP(D85,Sheet1!$L$3:$M$33,2,FALSE)</f>
        <v>BFSI</v>
      </c>
    </row>
    <row r="86" spans="1:8" x14ac:dyDescent="0.25">
      <c r="A86" s="1">
        <v>305438</v>
      </c>
      <c r="B86" s="1" t="s">
        <v>35</v>
      </c>
      <c r="C86" s="1" t="s">
        <v>22</v>
      </c>
      <c r="D86" s="1" t="s">
        <v>36</v>
      </c>
      <c r="E86" s="1" t="s">
        <v>15</v>
      </c>
      <c r="F86" s="1" t="str">
        <f>VLOOKUP(C86,Sheet1!$G$3:$I$9,2,FALSE)</f>
        <v>P1</v>
      </c>
      <c r="G86" s="1">
        <f>VLOOKUP(C86,Sheet1!$G$3:$I$9,3,FALSE)</f>
        <v>8</v>
      </c>
      <c r="H86" s="1" t="str">
        <f>VLOOKUP(D86,Sheet1!$L$3:$M$33,2,FALSE)</f>
        <v>Retail</v>
      </c>
    </row>
    <row r="87" spans="1:8" x14ac:dyDescent="0.25">
      <c r="A87" s="1">
        <v>305439</v>
      </c>
      <c r="B87" s="1" t="s">
        <v>35</v>
      </c>
      <c r="C87" s="1" t="s">
        <v>22</v>
      </c>
      <c r="D87" s="1" t="s">
        <v>14</v>
      </c>
      <c r="E87" s="1" t="s">
        <v>15</v>
      </c>
      <c r="F87" s="1" t="str">
        <f>VLOOKUP(C87,Sheet1!$G$3:$I$9,2,FALSE)</f>
        <v>P1</v>
      </c>
      <c r="G87" s="1">
        <f>VLOOKUP(C87,Sheet1!$G$3:$I$9,3,FALSE)</f>
        <v>8</v>
      </c>
      <c r="H87" s="1" t="str">
        <f>VLOOKUP(D87,Sheet1!$L$3:$M$33,2,FALSE)</f>
        <v>BFSI</v>
      </c>
    </row>
    <row r="88" spans="1:8" x14ac:dyDescent="0.25">
      <c r="A88" s="1">
        <v>305440</v>
      </c>
      <c r="B88" s="1" t="s">
        <v>35</v>
      </c>
      <c r="C88" s="1" t="s">
        <v>22</v>
      </c>
      <c r="D88" s="1" t="s">
        <v>14</v>
      </c>
      <c r="E88" s="1" t="s">
        <v>15</v>
      </c>
      <c r="F88" s="1" t="str">
        <f>VLOOKUP(C88,Sheet1!$G$3:$I$9,2,FALSE)</f>
        <v>P1</v>
      </c>
      <c r="G88" s="1">
        <f>VLOOKUP(C88,Sheet1!$G$3:$I$9,3,FALSE)</f>
        <v>8</v>
      </c>
      <c r="H88" s="1" t="str">
        <f>VLOOKUP(D88,Sheet1!$L$3:$M$33,2,FALSE)</f>
        <v>BFSI</v>
      </c>
    </row>
    <row r="89" spans="1:8" x14ac:dyDescent="0.25">
      <c r="A89" s="1">
        <v>305441</v>
      </c>
      <c r="B89" s="1" t="s">
        <v>35</v>
      </c>
      <c r="C89" s="1" t="s">
        <v>22</v>
      </c>
      <c r="D89" s="1" t="s">
        <v>14</v>
      </c>
      <c r="E89" s="1" t="s">
        <v>15</v>
      </c>
      <c r="F89" s="1" t="str">
        <f>VLOOKUP(C89,Sheet1!$G$3:$I$9,2,FALSE)</f>
        <v>P1</v>
      </c>
      <c r="G89" s="1">
        <f>VLOOKUP(C89,Sheet1!$G$3:$I$9,3,FALSE)</f>
        <v>8</v>
      </c>
      <c r="H89" s="1" t="str">
        <f>VLOOKUP(D89,Sheet1!$L$3:$M$33,2,FALSE)</f>
        <v>BFSI</v>
      </c>
    </row>
    <row r="90" spans="1:8" x14ac:dyDescent="0.25">
      <c r="A90" s="1">
        <v>305442</v>
      </c>
      <c r="B90" s="1" t="s">
        <v>35</v>
      </c>
      <c r="C90" s="1" t="s">
        <v>20</v>
      </c>
      <c r="D90" s="1" t="s">
        <v>34</v>
      </c>
      <c r="E90" s="1" t="s">
        <v>15</v>
      </c>
      <c r="F90" s="1" t="str">
        <f>VLOOKUP(C90,Sheet1!$G$3:$I$9,2,FALSE)</f>
        <v>P1</v>
      </c>
      <c r="G90" s="1">
        <f>VLOOKUP(C90,Sheet1!$G$3:$I$9,3,FALSE)</f>
        <v>14</v>
      </c>
      <c r="H90" s="1" t="str">
        <f>VLOOKUP(D90,Sheet1!$L$3:$M$33,2,FALSE)</f>
        <v>Retail</v>
      </c>
    </row>
    <row r="91" spans="1:8" x14ac:dyDescent="0.25">
      <c r="A91" s="1">
        <v>305443</v>
      </c>
      <c r="B91" s="1" t="s">
        <v>12</v>
      </c>
      <c r="C91" s="1" t="s">
        <v>20</v>
      </c>
      <c r="D91" s="1" t="s">
        <v>58</v>
      </c>
      <c r="E91" s="1" t="s">
        <v>15</v>
      </c>
      <c r="F91" s="1" t="str">
        <f>VLOOKUP(C91,Sheet1!$G$3:$I$9,2,FALSE)</f>
        <v>P1</v>
      </c>
      <c r="G91" s="1">
        <f>VLOOKUP(C91,Sheet1!$G$3:$I$9,3,FALSE)</f>
        <v>14</v>
      </c>
      <c r="H91" s="1" t="str">
        <f>VLOOKUP(D91,Sheet1!$L$3:$M$33,2,FALSE)</f>
        <v>Health</v>
      </c>
    </row>
    <row r="92" spans="1:8" x14ac:dyDescent="0.25">
      <c r="A92" s="1">
        <v>305444</v>
      </c>
      <c r="B92" s="1" t="s">
        <v>35</v>
      </c>
      <c r="C92" s="1" t="s">
        <v>20</v>
      </c>
      <c r="D92" s="1" t="s">
        <v>34</v>
      </c>
      <c r="E92" s="1" t="s">
        <v>15</v>
      </c>
      <c r="F92" s="1" t="str">
        <f>VLOOKUP(C92,Sheet1!$G$3:$I$9,2,FALSE)</f>
        <v>P1</v>
      </c>
      <c r="G92" s="1">
        <f>VLOOKUP(C92,Sheet1!$G$3:$I$9,3,FALSE)</f>
        <v>14</v>
      </c>
      <c r="H92" s="1" t="str">
        <f>VLOOKUP(D92,Sheet1!$L$3:$M$33,2,FALSE)</f>
        <v>Retail</v>
      </c>
    </row>
    <row r="93" spans="1:8" x14ac:dyDescent="0.25">
      <c r="A93" s="1">
        <v>305445</v>
      </c>
      <c r="B93" s="1" t="s">
        <v>35</v>
      </c>
      <c r="C93" s="1" t="s">
        <v>20</v>
      </c>
      <c r="D93" s="1" t="s">
        <v>41</v>
      </c>
      <c r="E93" s="1" t="s">
        <v>15</v>
      </c>
      <c r="F93" s="1" t="str">
        <f>VLOOKUP(C93,Sheet1!$G$3:$I$9,2,FALSE)</f>
        <v>P1</v>
      </c>
      <c r="G93" s="1">
        <f>VLOOKUP(C93,Sheet1!$G$3:$I$9,3,FALSE)</f>
        <v>14</v>
      </c>
      <c r="H93" s="1" t="str">
        <f>VLOOKUP(D93,Sheet1!$L$3:$M$33,2,FALSE)</f>
        <v>Entertainment</v>
      </c>
    </row>
    <row r="94" spans="1:8" x14ac:dyDescent="0.25">
      <c r="A94" s="1">
        <v>305446</v>
      </c>
      <c r="B94" s="1" t="s">
        <v>12</v>
      </c>
      <c r="C94" s="1" t="s">
        <v>20</v>
      </c>
      <c r="D94" s="1" t="s">
        <v>41</v>
      </c>
      <c r="E94" s="1" t="s">
        <v>15</v>
      </c>
      <c r="F94" s="1" t="str">
        <f>VLOOKUP(C94,Sheet1!$G$3:$I$9,2,FALSE)</f>
        <v>P1</v>
      </c>
      <c r="G94" s="1">
        <f>VLOOKUP(C94,Sheet1!$G$3:$I$9,3,FALSE)</f>
        <v>14</v>
      </c>
      <c r="H94" s="1" t="str">
        <f>VLOOKUP(D94,Sheet1!$L$3:$M$33,2,FALSE)</f>
        <v>Entertainment</v>
      </c>
    </row>
    <row r="95" spans="1:8" x14ac:dyDescent="0.25">
      <c r="A95" s="1">
        <v>305447</v>
      </c>
      <c r="B95" s="1" t="s">
        <v>12</v>
      </c>
      <c r="C95" s="1" t="s">
        <v>20</v>
      </c>
      <c r="D95" s="1" t="s">
        <v>41</v>
      </c>
      <c r="E95" s="1" t="s">
        <v>15</v>
      </c>
      <c r="F95" s="1" t="str">
        <f>VLOOKUP(C95,Sheet1!$G$3:$I$9,2,FALSE)</f>
        <v>P1</v>
      </c>
      <c r="G95" s="1">
        <f>VLOOKUP(C95,Sheet1!$G$3:$I$9,3,FALSE)</f>
        <v>14</v>
      </c>
      <c r="H95" s="1" t="str">
        <f>VLOOKUP(D95,Sheet1!$L$3:$M$33,2,FALSE)</f>
        <v>Entertainment</v>
      </c>
    </row>
    <row r="96" spans="1:8" x14ac:dyDescent="0.25">
      <c r="A96" s="1">
        <v>305448</v>
      </c>
      <c r="B96" s="1" t="s">
        <v>12</v>
      </c>
      <c r="C96" s="1" t="s">
        <v>20</v>
      </c>
      <c r="D96" s="1" t="s">
        <v>58</v>
      </c>
      <c r="E96" s="1" t="s">
        <v>15</v>
      </c>
      <c r="F96" s="1" t="str">
        <f>VLOOKUP(C96,Sheet1!$G$3:$I$9,2,FALSE)</f>
        <v>P1</v>
      </c>
      <c r="G96" s="1">
        <f>VLOOKUP(C96,Sheet1!$G$3:$I$9,3,FALSE)</f>
        <v>14</v>
      </c>
      <c r="H96" s="1" t="str">
        <f>VLOOKUP(D96,Sheet1!$L$3:$M$33,2,FALSE)</f>
        <v>Health</v>
      </c>
    </row>
    <row r="97" spans="1:8" x14ac:dyDescent="0.25">
      <c r="A97" s="1">
        <v>305449</v>
      </c>
      <c r="B97" s="1" t="s">
        <v>12</v>
      </c>
      <c r="C97" s="1" t="s">
        <v>20</v>
      </c>
      <c r="D97" s="1" t="s">
        <v>58</v>
      </c>
      <c r="E97" s="1" t="s">
        <v>15</v>
      </c>
      <c r="F97" s="1" t="str">
        <f>VLOOKUP(C97,Sheet1!$G$3:$I$9,2,FALSE)</f>
        <v>P1</v>
      </c>
      <c r="G97" s="1">
        <f>VLOOKUP(C97,Sheet1!$G$3:$I$9,3,FALSE)</f>
        <v>14</v>
      </c>
      <c r="H97" s="1" t="str">
        <f>VLOOKUP(D97,Sheet1!$L$3:$M$33,2,FALSE)</f>
        <v>Health</v>
      </c>
    </row>
    <row r="98" spans="1:8" x14ac:dyDescent="0.25">
      <c r="A98" s="1">
        <v>305450</v>
      </c>
      <c r="B98" s="1" t="s">
        <v>12</v>
      </c>
      <c r="C98" s="1" t="s">
        <v>20</v>
      </c>
      <c r="D98" s="1" t="s">
        <v>58</v>
      </c>
      <c r="E98" s="1" t="s">
        <v>15</v>
      </c>
      <c r="F98" s="1" t="str">
        <f>VLOOKUP(C98,Sheet1!$G$3:$I$9,2,FALSE)</f>
        <v>P1</v>
      </c>
      <c r="G98" s="1">
        <f>VLOOKUP(C98,Sheet1!$G$3:$I$9,3,FALSE)</f>
        <v>14</v>
      </c>
      <c r="H98" s="1" t="str">
        <f>VLOOKUP(D98,Sheet1!$L$3:$M$33,2,FALSE)</f>
        <v>Health</v>
      </c>
    </row>
    <row r="99" spans="1:8" x14ac:dyDescent="0.25">
      <c r="A99" s="1">
        <v>305451</v>
      </c>
      <c r="B99" s="1" t="s">
        <v>12</v>
      </c>
      <c r="C99" s="1" t="s">
        <v>20</v>
      </c>
      <c r="D99" s="1" t="s">
        <v>58</v>
      </c>
      <c r="E99" s="1" t="s">
        <v>15</v>
      </c>
      <c r="F99" s="1" t="str">
        <f>VLOOKUP(C99,Sheet1!$G$3:$I$9,2,FALSE)</f>
        <v>P1</v>
      </c>
      <c r="G99" s="1">
        <f>VLOOKUP(C99,Sheet1!$G$3:$I$9,3,FALSE)</f>
        <v>14</v>
      </c>
      <c r="H99" s="1" t="str">
        <f>VLOOKUP(D99,Sheet1!$L$3:$M$33,2,FALSE)</f>
        <v>Health</v>
      </c>
    </row>
    <row r="100" spans="1:8" x14ac:dyDescent="0.25">
      <c r="A100" s="1">
        <v>305452</v>
      </c>
      <c r="B100" s="1" t="s">
        <v>35</v>
      </c>
      <c r="C100" s="1" t="s">
        <v>20</v>
      </c>
      <c r="D100" s="1" t="s">
        <v>34</v>
      </c>
      <c r="E100" s="1" t="s">
        <v>15</v>
      </c>
      <c r="F100" s="1" t="str">
        <f>VLOOKUP(C100,Sheet1!$G$3:$I$9,2,FALSE)</f>
        <v>P1</v>
      </c>
      <c r="G100" s="1">
        <f>VLOOKUP(C100,Sheet1!$G$3:$I$9,3,FALSE)</f>
        <v>14</v>
      </c>
      <c r="H100" s="1" t="str">
        <f>VLOOKUP(D100,Sheet1!$L$3:$M$33,2,FALSE)</f>
        <v>Retail</v>
      </c>
    </row>
    <row r="101" spans="1:8" x14ac:dyDescent="0.25">
      <c r="A101" s="1">
        <v>305453</v>
      </c>
      <c r="B101" s="1" t="s">
        <v>12</v>
      </c>
      <c r="C101" s="1" t="s">
        <v>20</v>
      </c>
      <c r="D101" s="1" t="s">
        <v>58</v>
      </c>
      <c r="E101" s="1" t="s">
        <v>15</v>
      </c>
      <c r="F101" s="1" t="str">
        <f>VLOOKUP(C101,Sheet1!$G$3:$I$9,2,FALSE)</f>
        <v>P1</v>
      </c>
      <c r="G101" s="1">
        <f>VLOOKUP(C101,Sheet1!$G$3:$I$9,3,FALSE)</f>
        <v>14</v>
      </c>
      <c r="H101" s="1" t="str">
        <f>VLOOKUP(D101,Sheet1!$L$3:$M$33,2,FALSE)</f>
        <v>Health</v>
      </c>
    </row>
    <row r="102" spans="1:8" x14ac:dyDescent="0.25">
      <c r="A102" s="1">
        <v>305477</v>
      </c>
      <c r="B102" s="1" t="s">
        <v>12</v>
      </c>
      <c r="C102" s="1" t="s">
        <v>20</v>
      </c>
      <c r="D102" s="1" t="s">
        <v>58</v>
      </c>
      <c r="E102" s="1" t="s">
        <v>15</v>
      </c>
      <c r="F102" s="1" t="str">
        <f>VLOOKUP(C102,Sheet1!$G$3:$I$9,2,FALSE)</f>
        <v>P1</v>
      </c>
      <c r="G102" s="1">
        <f>VLOOKUP(C102,Sheet1!$G$3:$I$9,3,FALSE)</f>
        <v>14</v>
      </c>
      <c r="H102" s="1" t="str">
        <f>VLOOKUP(D102,Sheet1!$L$3:$M$33,2,FALSE)</f>
        <v>Health</v>
      </c>
    </row>
    <row r="103" spans="1:8" x14ac:dyDescent="0.25">
      <c r="A103" s="1">
        <v>305478</v>
      </c>
      <c r="B103" s="1" t="s">
        <v>12</v>
      </c>
      <c r="C103" s="1" t="s">
        <v>20</v>
      </c>
      <c r="D103" s="1" t="s">
        <v>58</v>
      </c>
      <c r="E103" s="1" t="s">
        <v>15</v>
      </c>
      <c r="F103" s="1" t="str">
        <f>VLOOKUP(C103,Sheet1!$G$3:$I$9,2,FALSE)</f>
        <v>P1</v>
      </c>
      <c r="G103" s="1">
        <f>VLOOKUP(C103,Sheet1!$G$3:$I$9,3,FALSE)</f>
        <v>14</v>
      </c>
      <c r="H103" s="1" t="str">
        <f>VLOOKUP(D103,Sheet1!$L$3:$M$33,2,FALSE)</f>
        <v>Health</v>
      </c>
    </row>
    <row r="104" spans="1:8" x14ac:dyDescent="0.25">
      <c r="A104" s="1">
        <v>305479</v>
      </c>
      <c r="B104" s="1" t="s">
        <v>12</v>
      </c>
      <c r="C104" s="1" t="s">
        <v>20</v>
      </c>
      <c r="D104" s="1" t="s">
        <v>58</v>
      </c>
      <c r="E104" s="1" t="s">
        <v>15</v>
      </c>
      <c r="F104" s="1" t="str">
        <f>VLOOKUP(C104,Sheet1!$G$3:$I$9,2,FALSE)</f>
        <v>P1</v>
      </c>
      <c r="G104" s="1">
        <f>VLOOKUP(C104,Sheet1!$G$3:$I$9,3,FALSE)</f>
        <v>14</v>
      </c>
      <c r="H104" s="1" t="str">
        <f>VLOOKUP(D104,Sheet1!$L$3:$M$33,2,FALSE)</f>
        <v>Health</v>
      </c>
    </row>
    <row r="105" spans="1:8" x14ac:dyDescent="0.25">
      <c r="A105" s="1">
        <v>305480</v>
      </c>
      <c r="B105" s="1" t="s">
        <v>12</v>
      </c>
      <c r="C105" s="1" t="s">
        <v>13</v>
      </c>
      <c r="D105" s="1" t="s">
        <v>37</v>
      </c>
      <c r="E105" s="1" t="s">
        <v>63</v>
      </c>
      <c r="F105" s="1" t="str">
        <f>VLOOKUP(C105,Sheet1!$G$3:$I$9,2,FALSE)</f>
        <v>P2</v>
      </c>
      <c r="G105" s="1">
        <f>VLOOKUP(C105,Sheet1!$G$3:$I$9,3,FALSE)</f>
        <v>12</v>
      </c>
      <c r="H105" s="1" t="str">
        <f>VLOOKUP(D105,Sheet1!$L$3:$M$33,2,FALSE)</f>
        <v>Retail</v>
      </c>
    </row>
    <row r="106" spans="1:8" x14ac:dyDescent="0.25">
      <c r="A106" s="1">
        <v>305481</v>
      </c>
      <c r="B106" s="1" t="s">
        <v>12</v>
      </c>
      <c r="C106" s="1" t="s">
        <v>27</v>
      </c>
      <c r="D106" s="1" t="s">
        <v>45</v>
      </c>
      <c r="E106" s="1" t="s">
        <v>15</v>
      </c>
      <c r="F106" s="1" t="str">
        <f>VLOOKUP(C106,Sheet1!$G$3:$I$9,2,FALSE)</f>
        <v>P3</v>
      </c>
      <c r="G106" s="1">
        <f>VLOOKUP(C106,Sheet1!$G$3:$I$9,3,FALSE)</f>
        <v>11</v>
      </c>
      <c r="H106" s="1" t="str">
        <f>VLOOKUP(D106,Sheet1!$L$3:$M$33,2,FALSE)</f>
        <v>Government</v>
      </c>
    </row>
    <row r="107" spans="1:8" x14ac:dyDescent="0.25">
      <c r="A107" s="1">
        <v>305482</v>
      </c>
      <c r="B107" s="1" t="s">
        <v>12</v>
      </c>
      <c r="C107" s="1" t="s">
        <v>20</v>
      </c>
      <c r="D107" s="1" t="s">
        <v>45</v>
      </c>
      <c r="E107" s="1" t="s">
        <v>15</v>
      </c>
      <c r="F107" s="1" t="str">
        <f>VLOOKUP(C107,Sheet1!$G$3:$I$9,2,FALSE)</f>
        <v>P1</v>
      </c>
      <c r="G107" s="1">
        <f>VLOOKUP(C107,Sheet1!$G$3:$I$9,3,FALSE)</f>
        <v>14</v>
      </c>
      <c r="H107" s="1" t="str">
        <f>VLOOKUP(D107,Sheet1!$L$3:$M$33,2,FALSE)</f>
        <v>Government</v>
      </c>
    </row>
    <row r="108" spans="1:8" x14ac:dyDescent="0.25">
      <c r="A108" s="1">
        <v>305483</v>
      </c>
      <c r="B108" s="1" t="s">
        <v>12</v>
      </c>
      <c r="C108" s="1" t="s">
        <v>13</v>
      </c>
      <c r="D108" s="1" t="s">
        <v>51</v>
      </c>
      <c r="E108" s="1" t="s">
        <v>15</v>
      </c>
      <c r="F108" s="1" t="str">
        <f>VLOOKUP(C108,Sheet1!$G$3:$I$9,2,FALSE)</f>
        <v>P2</v>
      </c>
      <c r="G108" s="1">
        <f>VLOOKUP(C108,Sheet1!$G$3:$I$9,3,FALSE)</f>
        <v>12</v>
      </c>
      <c r="H108" s="1" t="str">
        <f>VLOOKUP(D108,Sheet1!$L$3:$M$33,2,FALSE)</f>
        <v>Travel</v>
      </c>
    </row>
    <row r="109" spans="1:8" x14ac:dyDescent="0.25">
      <c r="A109" s="1">
        <v>305484</v>
      </c>
      <c r="B109" s="1" t="s">
        <v>12</v>
      </c>
      <c r="C109" s="1" t="s">
        <v>27</v>
      </c>
      <c r="D109" s="1" t="s">
        <v>58</v>
      </c>
      <c r="E109" s="1" t="s">
        <v>15</v>
      </c>
      <c r="F109" s="1" t="str">
        <f>VLOOKUP(C109,Sheet1!$G$3:$I$9,2,FALSE)</f>
        <v>P3</v>
      </c>
      <c r="G109" s="1">
        <f>VLOOKUP(C109,Sheet1!$G$3:$I$9,3,FALSE)</f>
        <v>11</v>
      </c>
      <c r="H109" s="1" t="str">
        <f>VLOOKUP(D109,Sheet1!$L$3:$M$33,2,FALSE)</f>
        <v>Health</v>
      </c>
    </row>
    <row r="110" spans="1:8" x14ac:dyDescent="0.25">
      <c r="A110" s="1">
        <v>305485</v>
      </c>
      <c r="B110" s="1" t="s">
        <v>12</v>
      </c>
      <c r="C110" s="1" t="s">
        <v>20</v>
      </c>
      <c r="D110" s="1" t="s">
        <v>58</v>
      </c>
      <c r="E110" s="1" t="s">
        <v>15</v>
      </c>
      <c r="F110" s="1" t="str">
        <f>VLOOKUP(C110,Sheet1!$G$3:$I$9,2,FALSE)</f>
        <v>P1</v>
      </c>
      <c r="G110" s="1">
        <f>VLOOKUP(C110,Sheet1!$G$3:$I$9,3,FALSE)</f>
        <v>14</v>
      </c>
      <c r="H110" s="1" t="str">
        <f>VLOOKUP(D110,Sheet1!$L$3:$M$33,2,FALSE)</f>
        <v>Health</v>
      </c>
    </row>
    <row r="111" spans="1:8" x14ac:dyDescent="0.25">
      <c r="A111" s="1">
        <v>305486</v>
      </c>
      <c r="B111" s="1" t="s">
        <v>12</v>
      </c>
      <c r="C111" s="1" t="s">
        <v>29</v>
      </c>
      <c r="D111" s="1" t="s">
        <v>61</v>
      </c>
      <c r="E111" s="1" t="s">
        <v>15</v>
      </c>
      <c r="F111" s="1" t="str">
        <f>VLOOKUP(C111,Sheet1!$G$3:$I$9,2,FALSE)</f>
        <v>P3</v>
      </c>
      <c r="G111" s="1">
        <f>VLOOKUP(C111,Sheet1!$G$3:$I$9,3,FALSE)</f>
        <v>9</v>
      </c>
      <c r="H111" s="1" t="str">
        <f>VLOOKUP(D111,Sheet1!$L$3:$M$33,2,FALSE)</f>
        <v>Others</v>
      </c>
    </row>
    <row r="112" spans="1:8" x14ac:dyDescent="0.25">
      <c r="A112" s="1">
        <v>305487</v>
      </c>
      <c r="B112" s="1" t="s">
        <v>12</v>
      </c>
      <c r="C112" s="1" t="s">
        <v>16</v>
      </c>
      <c r="D112" s="1" t="s">
        <v>51</v>
      </c>
      <c r="E112" s="1" t="s">
        <v>63</v>
      </c>
      <c r="F112" s="1" t="str">
        <f>VLOOKUP(C112,Sheet1!$G$3:$I$9,2,FALSE)</f>
        <v>P1</v>
      </c>
      <c r="G112" s="1">
        <f>VLOOKUP(C112,Sheet1!$G$3:$I$9,3,FALSE)</f>
        <v>9</v>
      </c>
      <c r="H112" s="1" t="str">
        <f>VLOOKUP(D112,Sheet1!$L$3:$M$33,2,FALSE)</f>
        <v>Travel</v>
      </c>
    </row>
    <row r="113" spans="1:8" x14ac:dyDescent="0.25">
      <c r="A113" s="1">
        <v>305488</v>
      </c>
      <c r="B113" s="1" t="s">
        <v>12</v>
      </c>
      <c r="C113" s="1" t="s">
        <v>29</v>
      </c>
      <c r="D113" s="1" t="s">
        <v>40</v>
      </c>
      <c r="E113" s="1" t="s">
        <v>15</v>
      </c>
      <c r="F113" s="1" t="str">
        <f>VLOOKUP(C113,Sheet1!$G$3:$I$9,2,FALSE)</f>
        <v>P3</v>
      </c>
      <c r="G113" s="1">
        <f>VLOOKUP(C113,Sheet1!$G$3:$I$9,3,FALSE)</f>
        <v>9</v>
      </c>
      <c r="H113" s="1" t="str">
        <f>VLOOKUP(D113,Sheet1!$L$3:$M$33,2,FALSE)</f>
        <v>Retail</v>
      </c>
    </row>
    <row r="114" spans="1:8" x14ac:dyDescent="0.25">
      <c r="A114" s="1">
        <v>305489</v>
      </c>
      <c r="B114" s="1" t="s">
        <v>12</v>
      </c>
      <c r="C114" s="1" t="s">
        <v>13</v>
      </c>
      <c r="D114" s="1" t="s">
        <v>44</v>
      </c>
      <c r="E114" s="1" t="s">
        <v>15</v>
      </c>
      <c r="F114" s="1" t="str">
        <f>VLOOKUP(C114,Sheet1!$G$3:$I$9,2,FALSE)</f>
        <v>P2</v>
      </c>
      <c r="G114" s="1">
        <f>VLOOKUP(C114,Sheet1!$G$3:$I$9,3,FALSE)</f>
        <v>12</v>
      </c>
      <c r="H114" s="1" t="str">
        <f>VLOOKUP(D114,Sheet1!$L$3:$M$33,2,FALSE)</f>
        <v>Entertainment</v>
      </c>
    </row>
    <row r="115" spans="1:8" x14ac:dyDescent="0.25">
      <c r="A115" s="1">
        <v>305490</v>
      </c>
      <c r="B115" s="1" t="s">
        <v>12</v>
      </c>
      <c r="C115" s="1" t="s">
        <v>20</v>
      </c>
      <c r="D115" s="1" t="s">
        <v>57</v>
      </c>
      <c r="E115" s="1" t="s">
        <v>15</v>
      </c>
      <c r="F115" s="1" t="str">
        <f>VLOOKUP(C115,Sheet1!$G$3:$I$9,2,FALSE)</f>
        <v>P1</v>
      </c>
      <c r="G115" s="1">
        <f>VLOOKUP(C115,Sheet1!$G$3:$I$9,3,FALSE)</f>
        <v>14</v>
      </c>
      <c r="H115" s="1" t="str">
        <f>VLOOKUP(D115,Sheet1!$L$3:$M$33,2,FALSE)</f>
        <v>Health</v>
      </c>
    </row>
    <row r="116" spans="1:8" x14ac:dyDescent="0.25">
      <c r="A116" s="1">
        <v>305491</v>
      </c>
      <c r="B116" s="1" t="s">
        <v>12</v>
      </c>
      <c r="C116" s="1" t="s">
        <v>16</v>
      </c>
      <c r="D116" s="1" t="s">
        <v>51</v>
      </c>
      <c r="E116" s="1" t="s">
        <v>63</v>
      </c>
      <c r="F116" s="1" t="str">
        <f>VLOOKUP(C116,Sheet1!$G$3:$I$9,2,FALSE)</f>
        <v>P1</v>
      </c>
      <c r="G116" s="1">
        <f>VLOOKUP(C116,Sheet1!$G$3:$I$9,3,FALSE)</f>
        <v>9</v>
      </c>
      <c r="H116" s="1" t="str">
        <f>VLOOKUP(D116,Sheet1!$L$3:$M$33,2,FALSE)</f>
        <v>Travel</v>
      </c>
    </row>
    <row r="117" spans="1:8" x14ac:dyDescent="0.25">
      <c r="A117" s="1">
        <v>305492</v>
      </c>
      <c r="B117" s="1" t="s">
        <v>12</v>
      </c>
      <c r="C117" s="1" t="s">
        <v>13</v>
      </c>
      <c r="D117" s="1" t="s">
        <v>45</v>
      </c>
      <c r="E117" s="1" t="s">
        <v>63</v>
      </c>
      <c r="F117" s="1" t="str">
        <f>VLOOKUP(C117,Sheet1!$G$3:$I$9,2,FALSE)</f>
        <v>P2</v>
      </c>
      <c r="G117" s="1">
        <f>VLOOKUP(C117,Sheet1!$G$3:$I$9,3,FALSE)</f>
        <v>12</v>
      </c>
      <c r="H117" s="1" t="str">
        <f>VLOOKUP(D117,Sheet1!$L$3:$M$33,2,FALSE)</f>
        <v>Government</v>
      </c>
    </row>
    <row r="118" spans="1:8" x14ac:dyDescent="0.25">
      <c r="A118" s="1">
        <v>305493</v>
      </c>
      <c r="B118" s="1" t="s">
        <v>12</v>
      </c>
      <c r="C118" s="1" t="s">
        <v>13</v>
      </c>
      <c r="D118" s="1" t="s">
        <v>30</v>
      </c>
      <c r="E118" s="1" t="s">
        <v>15</v>
      </c>
      <c r="F118" s="1" t="str">
        <f>VLOOKUP(C118,Sheet1!$G$3:$I$9,2,FALSE)</f>
        <v>P2</v>
      </c>
      <c r="G118" s="1">
        <f>VLOOKUP(C118,Sheet1!$G$3:$I$9,3,FALSE)</f>
        <v>12</v>
      </c>
      <c r="H118" s="1" t="str">
        <f>VLOOKUP(D118,Sheet1!$L$3:$M$33,2,FALSE)</f>
        <v>Retail</v>
      </c>
    </row>
    <row r="119" spans="1:8" x14ac:dyDescent="0.25">
      <c r="A119" s="1">
        <v>305494</v>
      </c>
      <c r="B119" s="1" t="s">
        <v>12</v>
      </c>
      <c r="C119" s="1" t="s">
        <v>32</v>
      </c>
      <c r="D119" s="1" t="s">
        <v>39</v>
      </c>
      <c r="E119" s="1" t="s">
        <v>15</v>
      </c>
      <c r="F119" s="1" t="str">
        <f>VLOOKUP(C119,Sheet1!$G$3:$I$9,2,FALSE)</f>
        <v>P3</v>
      </c>
      <c r="G119" s="1">
        <f>VLOOKUP(C119,Sheet1!$G$3:$I$9,3,FALSE)</f>
        <v>10</v>
      </c>
      <c r="H119" s="1" t="str">
        <f>VLOOKUP(D119,Sheet1!$L$3:$M$33,2,FALSE)</f>
        <v>Retail</v>
      </c>
    </row>
    <row r="120" spans="1:8" x14ac:dyDescent="0.25">
      <c r="A120" s="1">
        <v>305495</v>
      </c>
      <c r="B120" s="1" t="s">
        <v>12</v>
      </c>
      <c r="C120" s="1" t="s">
        <v>13</v>
      </c>
      <c r="D120" s="1" t="s">
        <v>40</v>
      </c>
      <c r="E120" s="1" t="s">
        <v>15</v>
      </c>
      <c r="F120" s="1" t="str">
        <f>VLOOKUP(C120,Sheet1!$G$3:$I$9,2,FALSE)</f>
        <v>P2</v>
      </c>
      <c r="G120" s="1">
        <f>VLOOKUP(C120,Sheet1!$G$3:$I$9,3,FALSE)</f>
        <v>12</v>
      </c>
      <c r="H120" s="1" t="str">
        <f>VLOOKUP(D120,Sheet1!$L$3:$M$33,2,FALSE)</f>
        <v>Retail</v>
      </c>
    </row>
    <row r="121" spans="1:8" x14ac:dyDescent="0.25">
      <c r="A121" s="1">
        <v>305496</v>
      </c>
      <c r="B121" s="1" t="s">
        <v>12</v>
      </c>
      <c r="C121" s="1" t="s">
        <v>32</v>
      </c>
      <c r="D121" s="1" t="s">
        <v>37</v>
      </c>
      <c r="E121" s="1" t="s">
        <v>15</v>
      </c>
      <c r="F121" s="1" t="str">
        <f>VLOOKUP(C121,Sheet1!$G$3:$I$9,2,FALSE)</f>
        <v>P3</v>
      </c>
      <c r="G121" s="1">
        <f>VLOOKUP(C121,Sheet1!$G$3:$I$9,3,FALSE)</f>
        <v>10</v>
      </c>
      <c r="H121" s="1" t="str">
        <f>VLOOKUP(D121,Sheet1!$L$3:$M$33,2,FALSE)</f>
        <v>Retail</v>
      </c>
    </row>
    <row r="122" spans="1:8" x14ac:dyDescent="0.25">
      <c r="A122" s="1">
        <v>305497</v>
      </c>
      <c r="B122" s="1" t="s">
        <v>12</v>
      </c>
      <c r="C122" s="1" t="s">
        <v>20</v>
      </c>
      <c r="D122" s="1" t="s">
        <v>61</v>
      </c>
      <c r="E122" s="1" t="s">
        <v>15</v>
      </c>
      <c r="F122" s="1" t="str">
        <f>VLOOKUP(C122,Sheet1!$G$3:$I$9,2,FALSE)</f>
        <v>P1</v>
      </c>
      <c r="G122" s="1">
        <f>VLOOKUP(C122,Sheet1!$G$3:$I$9,3,FALSE)</f>
        <v>14</v>
      </c>
      <c r="H122" s="1" t="str">
        <f>VLOOKUP(D122,Sheet1!$L$3:$M$33,2,FALSE)</f>
        <v>Others</v>
      </c>
    </row>
    <row r="123" spans="1:8" x14ac:dyDescent="0.25">
      <c r="A123" s="1">
        <v>305498</v>
      </c>
      <c r="B123" s="1" t="s">
        <v>12</v>
      </c>
      <c r="C123" s="1" t="s">
        <v>32</v>
      </c>
      <c r="D123" s="1" t="s">
        <v>39</v>
      </c>
      <c r="E123" s="1" t="s">
        <v>15</v>
      </c>
      <c r="F123" s="1" t="str">
        <f>VLOOKUP(C123,Sheet1!$G$3:$I$9,2,FALSE)</f>
        <v>P3</v>
      </c>
      <c r="G123" s="1">
        <f>VLOOKUP(C123,Sheet1!$G$3:$I$9,3,FALSE)</f>
        <v>10</v>
      </c>
      <c r="H123" s="1" t="str">
        <f>VLOOKUP(D123,Sheet1!$L$3:$M$33,2,FALSE)</f>
        <v>Retail</v>
      </c>
    </row>
    <row r="124" spans="1:8" x14ac:dyDescent="0.25">
      <c r="A124" s="1">
        <v>305499</v>
      </c>
      <c r="B124" s="1" t="s">
        <v>12</v>
      </c>
      <c r="C124" s="1" t="s">
        <v>13</v>
      </c>
      <c r="D124" s="1" t="s">
        <v>61</v>
      </c>
      <c r="E124" s="1" t="s">
        <v>15</v>
      </c>
      <c r="F124" s="1" t="str">
        <f>VLOOKUP(C124,Sheet1!$G$3:$I$9,2,FALSE)</f>
        <v>P2</v>
      </c>
      <c r="G124" s="1">
        <f>VLOOKUP(C124,Sheet1!$G$3:$I$9,3,FALSE)</f>
        <v>12</v>
      </c>
      <c r="H124" s="1" t="str">
        <f>VLOOKUP(D124,Sheet1!$L$3:$M$33,2,FALSE)</f>
        <v>Others</v>
      </c>
    </row>
    <row r="125" spans="1:8" x14ac:dyDescent="0.25">
      <c r="A125" s="1">
        <v>305500</v>
      </c>
      <c r="B125" s="1" t="s">
        <v>12</v>
      </c>
      <c r="C125" s="1" t="s">
        <v>32</v>
      </c>
      <c r="D125" s="1" t="s">
        <v>44</v>
      </c>
      <c r="E125" s="1" t="s">
        <v>15</v>
      </c>
      <c r="F125" s="1" t="str">
        <f>VLOOKUP(C125,Sheet1!$G$3:$I$9,2,FALSE)</f>
        <v>P3</v>
      </c>
      <c r="G125" s="1">
        <f>VLOOKUP(C125,Sheet1!$G$3:$I$9,3,FALSE)</f>
        <v>10</v>
      </c>
      <c r="H125" s="1" t="str">
        <f>VLOOKUP(D125,Sheet1!$L$3:$M$33,2,FALSE)</f>
        <v>Entertainment</v>
      </c>
    </row>
    <row r="126" spans="1:8" x14ac:dyDescent="0.25">
      <c r="A126" s="1">
        <v>305501</v>
      </c>
      <c r="B126" s="1" t="s">
        <v>12</v>
      </c>
      <c r="C126" s="1" t="s">
        <v>22</v>
      </c>
      <c r="D126" s="1" t="s">
        <v>19</v>
      </c>
      <c r="E126" s="1" t="s">
        <v>15</v>
      </c>
      <c r="F126" s="1" t="str">
        <f>VLOOKUP(C126,Sheet1!$G$3:$I$9,2,FALSE)</f>
        <v>P1</v>
      </c>
      <c r="G126" s="1">
        <f>VLOOKUP(C126,Sheet1!$G$3:$I$9,3,FALSE)</f>
        <v>8</v>
      </c>
      <c r="H126" s="1" t="str">
        <f>VLOOKUP(D126,Sheet1!$L$3:$M$33,2,FALSE)</f>
        <v>BFSI</v>
      </c>
    </row>
    <row r="127" spans="1:8" x14ac:dyDescent="0.25">
      <c r="A127" s="1">
        <v>305502</v>
      </c>
      <c r="B127" s="1" t="s">
        <v>12</v>
      </c>
      <c r="C127" s="1" t="s">
        <v>29</v>
      </c>
      <c r="D127" s="1" t="s">
        <v>61</v>
      </c>
      <c r="E127" s="1" t="s">
        <v>15</v>
      </c>
      <c r="F127" s="1" t="str">
        <f>VLOOKUP(C127,Sheet1!$G$3:$I$9,2,FALSE)</f>
        <v>P3</v>
      </c>
      <c r="G127" s="1">
        <f>VLOOKUP(C127,Sheet1!$G$3:$I$9,3,FALSE)</f>
        <v>9</v>
      </c>
      <c r="H127" s="1" t="str">
        <f>VLOOKUP(D127,Sheet1!$L$3:$M$33,2,FALSE)</f>
        <v>Others</v>
      </c>
    </row>
    <row r="128" spans="1:8" x14ac:dyDescent="0.25">
      <c r="A128" s="1">
        <v>305503</v>
      </c>
      <c r="B128" s="1" t="s">
        <v>12</v>
      </c>
      <c r="C128" s="1" t="s">
        <v>22</v>
      </c>
      <c r="D128" s="1" t="s">
        <v>47</v>
      </c>
      <c r="E128" s="1" t="s">
        <v>15</v>
      </c>
      <c r="F128" s="1" t="str">
        <f>VLOOKUP(C128,Sheet1!$G$3:$I$9,2,FALSE)</f>
        <v>P1</v>
      </c>
      <c r="G128" s="1">
        <f>VLOOKUP(C128,Sheet1!$G$3:$I$9,3,FALSE)</f>
        <v>8</v>
      </c>
      <c r="H128" s="1" t="str">
        <f>VLOOKUP(D128,Sheet1!$L$3:$M$33,2,FALSE)</f>
        <v>Government</v>
      </c>
    </row>
    <row r="129" spans="1:8" x14ac:dyDescent="0.25">
      <c r="A129" s="1">
        <v>305504</v>
      </c>
      <c r="B129" s="1" t="s">
        <v>12</v>
      </c>
      <c r="C129" s="1" t="s">
        <v>22</v>
      </c>
      <c r="D129" s="1" t="s">
        <v>37</v>
      </c>
      <c r="E129" s="1" t="s">
        <v>15</v>
      </c>
      <c r="F129" s="1" t="str">
        <f>VLOOKUP(C129,Sheet1!$G$3:$I$9,2,FALSE)</f>
        <v>P1</v>
      </c>
      <c r="G129" s="1">
        <f>VLOOKUP(C129,Sheet1!$G$3:$I$9,3,FALSE)</f>
        <v>8</v>
      </c>
      <c r="H129" s="1" t="str">
        <f>VLOOKUP(D129,Sheet1!$L$3:$M$33,2,FALSE)</f>
        <v>Retail</v>
      </c>
    </row>
    <row r="130" spans="1:8" x14ac:dyDescent="0.25">
      <c r="A130" s="1">
        <v>305505</v>
      </c>
      <c r="B130" s="1" t="s">
        <v>12</v>
      </c>
      <c r="C130" s="1" t="s">
        <v>27</v>
      </c>
      <c r="D130" s="1" t="s">
        <v>30</v>
      </c>
      <c r="E130" s="1" t="s">
        <v>15</v>
      </c>
      <c r="F130" s="1" t="str">
        <f>VLOOKUP(C130,Sheet1!$G$3:$I$9,2,FALSE)</f>
        <v>P3</v>
      </c>
      <c r="G130" s="1">
        <f>VLOOKUP(C130,Sheet1!$G$3:$I$9,3,FALSE)</f>
        <v>11</v>
      </c>
      <c r="H130" s="1" t="str">
        <f>VLOOKUP(D130,Sheet1!$L$3:$M$33,2,FALSE)</f>
        <v>Retail</v>
      </c>
    </row>
    <row r="131" spans="1:8" x14ac:dyDescent="0.25">
      <c r="A131" s="1">
        <v>305506</v>
      </c>
      <c r="B131" s="1" t="s">
        <v>12</v>
      </c>
      <c r="C131" s="1" t="s">
        <v>20</v>
      </c>
      <c r="D131" s="1" t="s">
        <v>30</v>
      </c>
      <c r="E131" s="1" t="s">
        <v>15</v>
      </c>
      <c r="F131" s="1" t="str">
        <f>VLOOKUP(C131,Sheet1!$G$3:$I$9,2,FALSE)</f>
        <v>P1</v>
      </c>
      <c r="G131" s="1">
        <f>VLOOKUP(C131,Sheet1!$G$3:$I$9,3,FALSE)</f>
        <v>14</v>
      </c>
      <c r="H131" s="1" t="str">
        <f>VLOOKUP(D131,Sheet1!$L$3:$M$33,2,FALSE)</f>
        <v>Retail</v>
      </c>
    </row>
    <row r="132" spans="1:8" x14ac:dyDescent="0.25">
      <c r="A132" s="1">
        <v>305507</v>
      </c>
      <c r="B132" s="1" t="s">
        <v>12</v>
      </c>
      <c r="C132" s="1" t="s">
        <v>13</v>
      </c>
      <c r="D132" s="1" t="s">
        <v>44</v>
      </c>
      <c r="E132" s="1" t="s">
        <v>63</v>
      </c>
      <c r="F132" s="1" t="str">
        <f>VLOOKUP(C132,Sheet1!$G$3:$I$9,2,FALSE)</f>
        <v>P2</v>
      </c>
      <c r="G132" s="1">
        <f>VLOOKUP(C132,Sheet1!$G$3:$I$9,3,FALSE)</f>
        <v>12</v>
      </c>
      <c r="H132" s="1" t="str">
        <f>VLOOKUP(D132,Sheet1!$L$3:$M$33,2,FALSE)</f>
        <v>Entertainment</v>
      </c>
    </row>
    <row r="133" spans="1:8" x14ac:dyDescent="0.25">
      <c r="A133" s="1">
        <v>305508</v>
      </c>
      <c r="B133" s="1" t="s">
        <v>12</v>
      </c>
      <c r="C133" s="1" t="s">
        <v>20</v>
      </c>
      <c r="D133" s="1" t="s">
        <v>30</v>
      </c>
      <c r="E133" s="1" t="s">
        <v>15</v>
      </c>
      <c r="F133" s="1" t="str">
        <f>VLOOKUP(C133,Sheet1!$G$3:$I$9,2,FALSE)</f>
        <v>P1</v>
      </c>
      <c r="G133" s="1">
        <f>VLOOKUP(C133,Sheet1!$G$3:$I$9,3,FALSE)</f>
        <v>14</v>
      </c>
      <c r="H133" s="1" t="str">
        <f>VLOOKUP(D133,Sheet1!$L$3:$M$33,2,FALSE)</f>
        <v>Retail</v>
      </c>
    </row>
    <row r="134" spans="1:8" x14ac:dyDescent="0.25">
      <c r="A134" s="1">
        <v>305509</v>
      </c>
      <c r="B134" s="1" t="s">
        <v>12</v>
      </c>
      <c r="C134" s="1" t="s">
        <v>29</v>
      </c>
      <c r="D134" s="1" t="s">
        <v>49</v>
      </c>
      <c r="E134" s="1" t="s">
        <v>15</v>
      </c>
      <c r="F134" s="1" t="str">
        <f>VLOOKUP(C134,Sheet1!$G$3:$I$9,2,FALSE)</f>
        <v>P3</v>
      </c>
      <c r="G134" s="1">
        <f>VLOOKUP(C134,Sheet1!$G$3:$I$9,3,FALSE)</f>
        <v>9</v>
      </c>
      <c r="H134" s="1" t="str">
        <f>VLOOKUP(D134,Sheet1!$L$3:$M$33,2,FALSE)</f>
        <v>Travel</v>
      </c>
    </row>
    <row r="135" spans="1:8" x14ac:dyDescent="0.25">
      <c r="A135" s="1">
        <v>305510</v>
      </c>
      <c r="B135" s="1" t="s">
        <v>12</v>
      </c>
      <c r="C135" s="1" t="s">
        <v>16</v>
      </c>
      <c r="D135" s="1" t="s">
        <v>40</v>
      </c>
      <c r="E135" s="1" t="s">
        <v>63</v>
      </c>
      <c r="F135" s="1" t="str">
        <f>VLOOKUP(C135,Sheet1!$G$3:$I$9,2,FALSE)</f>
        <v>P1</v>
      </c>
      <c r="G135" s="1">
        <f>VLOOKUP(C135,Sheet1!$G$3:$I$9,3,FALSE)</f>
        <v>9</v>
      </c>
      <c r="H135" s="1" t="str">
        <f>VLOOKUP(D135,Sheet1!$L$3:$M$33,2,FALSE)</f>
        <v>Retail</v>
      </c>
    </row>
    <row r="136" spans="1:8" x14ac:dyDescent="0.25">
      <c r="A136" s="1">
        <v>305511</v>
      </c>
      <c r="B136" s="1" t="s">
        <v>12</v>
      </c>
      <c r="C136" s="1" t="s">
        <v>32</v>
      </c>
      <c r="D136" s="1" t="s">
        <v>47</v>
      </c>
      <c r="E136" s="1" t="s">
        <v>15</v>
      </c>
      <c r="F136" s="1" t="str">
        <f>VLOOKUP(C136,Sheet1!$G$3:$I$9,2,FALSE)</f>
        <v>P3</v>
      </c>
      <c r="G136" s="1">
        <f>VLOOKUP(C136,Sheet1!$G$3:$I$9,3,FALSE)</f>
        <v>10</v>
      </c>
      <c r="H136" s="1" t="str">
        <f>VLOOKUP(D136,Sheet1!$L$3:$M$33,2,FALSE)</f>
        <v>Government</v>
      </c>
    </row>
    <row r="137" spans="1:8" x14ac:dyDescent="0.25">
      <c r="A137" s="1">
        <v>305512</v>
      </c>
      <c r="B137" s="1" t="s">
        <v>12</v>
      </c>
      <c r="C137" s="1" t="s">
        <v>13</v>
      </c>
      <c r="D137" s="1" t="s">
        <v>61</v>
      </c>
      <c r="E137" s="1" t="s">
        <v>63</v>
      </c>
      <c r="F137" s="1" t="str">
        <f>VLOOKUP(C137,Sheet1!$G$3:$I$9,2,FALSE)</f>
        <v>P2</v>
      </c>
      <c r="G137" s="1">
        <f>VLOOKUP(C137,Sheet1!$G$3:$I$9,3,FALSE)</f>
        <v>12</v>
      </c>
      <c r="H137" s="1" t="str">
        <f>VLOOKUP(D137,Sheet1!$L$3:$M$33,2,FALSE)</f>
        <v>Others</v>
      </c>
    </row>
    <row r="138" spans="1:8" x14ac:dyDescent="0.25">
      <c r="A138" s="1">
        <v>305513</v>
      </c>
      <c r="B138" s="1" t="s">
        <v>12</v>
      </c>
      <c r="C138" s="1" t="s">
        <v>29</v>
      </c>
      <c r="D138" s="1" t="s">
        <v>49</v>
      </c>
      <c r="E138" s="1" t="s">
        <v>15</v>
      </c>
      <c r="F138" s="1" t="str">
        <f>VLOOKUP(C138,Sheet1!$G$3:$I$9,2,FALSE)</f>
        <v>P3</v>
      </c>
      <c r="G138" s="1">
        <f>VLOOKUP(C138,Sheet1!$G$3:$I$9,3,FALSE)</f>
        <v>9</v>
      </c>
      <c r="H138" s="1" t="str">
        <f>VLOOKUP(D138,Sheet1!$L$3:$M$33,2,FALSE)</f>
        <v>Travel</v>
      </c>
    </row>
    <row r="139" spans="1:8" x14ac:dyDescent="0.25">
      <c r="A139" s="1">
        <v>305514</v>
      </c>
      <c r="B139" s="1" t="s">
        <v>12</v>
      </c>
      <c r="C139" s="1" t="s">
        <v>32</v>
      </c>
      <c r="D139" s="1" t="s">
        <v>44</v>
      </c>
      <c r="E139" s="1" t="s">
        <v>63</v>
      </c>
      <c r="F139" s="1" t="str">
        <f>VLOOKUP(C139,Sheet1!$G$3:$I$9,2,FALSE)</f>
        <v>P3</v>
      </c>
      <c r="G139" s="1">
        <f>VLOOKUP(C139,Sheet1!$G$3:$I$9,3,FALSE)</f>
        <v>10</v>
      </c>
      <c r="H139" s="1" t="str">
        <f>VLOOKUP(D139,Sheet1!$L$3:$M$33,2,FALSE)</f>
        <v>Entertainment</v>
      </c>
    </row>
    <row r="140" spans="1:8" x14ac:dyDescent="0.25">
      <c r="A140" s="1">
        <v>305515</v>
      </c>
      <c r="B140" s="1" t="s">
        <v>12</v>
      </c>
      <c r="C140" s="1" t="s">
        <v>22</v>
      </c>
      <c r="D140" s="1" t="s">
        <v>47</v>
      </c>
      <c r="E140" s="1" t="s">
        <v>15</v>
      </c>
      <c r="F140" s="1" t="str">
        <f>VLOOKUP(C140,Sheet1!$G$3:$I$9,2,FALSE)</f>
        <v>P1</v>
      </c>
      <c r="G140" s="1">
        <f>VLOOKUP(C140,Sheet1!$G$3:$I$9,3,FALSE)</f>
        <v>8</v>
      </c>
      <c r="H140" s="1" t="str">
        <f>VLOOKUP(D140,Sheet1!$L$3:$M$33,2,FALSE)</f>
        <v>Government</v>
      </c>
    </row>
    <row r="141" spans="1:8" x14ac:dyDescent="0.25">
      <c r="A141" s="1">
        <v>305516</v>
      </c>
      <c r="B141" s="1" t="s">
        <v>12</v>
      </c>
      <c r="C141" s="1" t="s">
        <v>20</v>
      </c>
      <c r="D141" s="1" t="s">
        <v>61</v>
      </c>
      <c r="E141" s="1" t="s">
        <v>15</v>
      </c>
      <c r="F141" s="1" t="str">
        <f>VLOOKUP(C141,Sheet1!$G$3:$I$9,2,FALSE)</f>
        <v>P1</v>
      </c>
      <c r="G141" s="1">
        <f>VLOOKUP(C141,Sheet1!$G$3:$I$9,3,FALSE)</f>
        <v>14</v>
      </c>
      <c r="H141" s="1" t="str">
        <f>VLOOKUP(D141,Sheet1!$L$3:$M$33,2,FALSE)</f>
        <v>Others</v>
      </c>
    </row>
    <row r="142" spans="1:8" x14ac:dyDescent="0.25">
      <c r="A142" s="1">
        <v>305517</v>
      </c>
      <c r="B142" s="1" t="s">
        <v>12</v>
      </c>
      <c r="C142" s="1" t="s">
        <v>20</v>
      </c>
      <c r="D142" s="1" t="s">
        <v>61</v>
      </c>
      <c r="E142" s="1" t="s">
        <v>15</v>
      </c>
      <c r="F142" s="1" t="str">
        <f>VLOOKUP(C142,Sheet1!$G$3:$I$9,2,FALSE)</f>
        <v>P1</v>
      </c>
      <c r="G142" s="1">
        <f>VLOOKUP(C142,Sheet1!$G$3:$I$9,3,FALSE)</f>
        <v>14</v>
      </c>
      <c r="H142" s="1" t="str">
        <f>VLOOKUP(D142,Sheet1!$L$3:$M$33,2,FALSE)</f>
        <v>Others</v>
      </c>
    </row>
    <row r="143" spans="1:8" x14ac:dyDescent="0.25">
      <c r="A143" s="1">
        <v>305518</v>
      </c>
      <c r="B143" s="1" t="s">
        <v>12</v>
      </c>
      <c r="C143" s="1" t="s">
        <v>13</v>
      </c>
      <c r="D143" s="1" t="s">
        <v>30</v>
      </c>
      <c r="E143" s="1" t="s">
        <v>15</v>
      </c>
      <c r="F143" s="1" t="str">
        <f>VLOOKUP(C143,Sheet1!$G$3:$I$9,2,FALSE)</f>
        <v>P2</v>
      </c>
      <c r="G143" s="1">
        <f>VLOOKUP(C143,Sheet1!$G$3:$I$9,3,FALSE)</f>
        <v>12</v>
      </c>
      <c r="H143" s="1" t="str">
        <f>VLOOKUP(D143,Sheet1!$L$3:$M$33,2,FALSE)</f>
        <v>Retail</v>
      </c>
    </row>
    <row r="144" spans="1:8" x14ac:dyDescent="0.25">
      <c r="A144" s="1">
        <v>305519</v>
      </c>
      <c r="B144" s="1" t="s">
        <v>12</v>
      </c>
      <c r="C144" s="1" t="s">
        <v>29</v>
      </c>
      <c r="D144" s="1" t="s">
        <v>49</v>
      </c>
      <c r="E144" s="1" t="s">
        <v>15</v>
      </c>
      <c r="F144" s="1" t="str">
        <f>VLOOKUP(C144,Sheet1!$G$3:$I$9,2,FALSE)</f>
        <v>P3</v>
      </c>
      <c r="G144" s="1">
        <f>VLOOKUP(C144,Sheet1!$G$3:$I$9,3,FALSE)</f>
        <v>9</v>
      </c>
      <c r="H144" s="1" t="str">
        <f>VLOOKUP(D144,Sheet1!$L$3:$M$33,2,FALSE)</f>
        <v>Travel</v>
      </c>
    </row>
    <row r="145" spans="1:8" x14ac:dyDescent="0.25">
      <c r="A145" s="1">
        <v>305520</v>
      </c>
      <c r="B145" s="1" t="s">
        <v>12</v>
      </c>
      <c r="C145" s="1" t="s">
        <v>29</v>
      </c>
      <c r="D145" s="1" t="s">
        <v>49</v>
      </c>
      <c r="E145" s="1" t="s">
        <v>15</v>
      </c>
      <c r="F145" s="1" t="str">
        <f>VLOOKUP(C145,Sheet1!$G$3:$I$9,2,FALSE)</f>
        <v>P3</v>
      </c>
      <c r="G145" s="1">
        <f>VLOOKUP(C145,Sheet1!$G$3:$I$9,3,FALSE)</f>
        <v>9</v>
      </c>
      <c r="H145" s="1" t="str">
        <f>VLOOKUP(D145,Sheet1!$L$3:$M$33,2,FALSE)</f>
        <v>Travel</v>
      </c>
    </row>
    <row r="146" spans="1:8" x14ac:dyDescent="0.25">
      <c r="A146" s="1">
        <v>305533</v>
      </c>
      <c r="B146" s="1" t="s">
        <v>12</v>
      </c>
      <c r="C146" s="1" t="s">
        <v>29</v>
      </c>
      <c r="D146" s="1" t="s">
        <v>61</v>
      </c>
      <c r="E146" s="1" t="s">
        <v>15</v>
      </c>
      <c r="F146" s="1" t="str">
        <f>VLOOKUP(C146,Sheet1!$G$3:$I$9,2,FALSE)</f>
        <v>P3</v>
      </c>
      <c r="G146" s="1">
        <f>VLOOKUP(C146,Sheet1!$G$3:$I$9,3,FALSE)</f>
        <v>9</v>
      </c>
      <c r="H146" s="1" t="str">
        <f>VLOOKUP(D146,Sheet1!$L$3:$M$33,2,FALSE)</f>
        <v>Others</v>
      </c>
    </row>
    <row r="147" spans="1:8" x14ac:dyDescent="0.25">
      <c r="A147" s="1">
        <v>305534</v>
      </c>
      <c r="B147" s="1" t="s">
        <v>35</v>
      </c>
      <c r="C147" s="1" t="s">
        <v>13</v>
      </c>
      <c r="D147" s="1" t="s">
        <v>45</v>
      </c>
      <c r="E147" s="1" t="s">
        <v>15</v>
      </c>
      <c r="F147" s="1" t="str">
        <f>VLOOKUP(C147,Sheet1!$G$3:$I$9,2,FALSE)</f>
        <v>P2</v>
      </c>
      <c r="G147" s="1">
        <f>VLOOKUP(C147,Sheet1!$G$3:$I$9,3,FALSE)</f>
        <v>12</v>
      </c>
      <c r="H147" s="1" t="str">
        <f>VLOOKUP(D147,Sheet1!$L$3:$M$33,2,FALSE)</f>
        <v>Government</v>
      </c>
    </row>
    <row r="148" spans="1:8" x14ac:dyDescent="0.25">
      <c r="A148" s="1">
        <v>305535</v>
      </c>
      <c r="B148" s="1" t="s">
        <v>12</v>
      </c>
      <c r="C148" s="1" t="s">
        <v>13</v>
      </c>
      <c r="D148" s="1" t="s">
        <v>61</v>
      </c>
      <c r="E148" s="1" t="s">
        <v>15</v>
      </c>
      <c r="F148" s="1" t="str">
        <f>VLOOKUP(C148,Sheet1!$G$3:$I$9,2,FALSE)</f>
        <v>P2</v>
      </c>
      <c r="G148" s="1">
        <f>VLOOKUP(C148,Sheet1!$G$3:$I$9,3,FALSE)</f>
        <v>12</v>
      </c>
      <c r="H148" s="1" t="str">
        <f>VLOOKUP(D148,Sheet1!$L$3:$M$33,2,FALSE)</f>
        <v>Others</v>
      </c>
    </row>
    <row r="149" spans="1:8" x14ac:dyDescent="0.25">
      <c r="A149" s="1">
        <v>305536</v>
      </c>
      <c r="B149" s="1" t="s">
        <v>12</v>
      </c>
      <c r="C149" s="1" t="s">
        <v>13</v>
      </c>
      <c r="D149" s="1" t="s">
        <v>26</v>
      </c>
      <c r="E149" s="1" t="s">
        <v>15</v>
      </c>
      <c r="F149" s="1" t="str">
        <f>VLOOKUP(C149,Sheet1!$G$3:$I$9,2,FALSE)</f>
        <v>P2</v>
      </c>
      <c r="G149" s="1">
        <f>VLOOKUP(C149,Sheet1!$G$3:$I$9,3,FALSE)</f>
        <v>12</v>
      </c>
      <c r="H149" s="1" t="str">
        <f>VLOOKUP(D149,Sheet1!$L$3:$M$33,2,FALSE)</f>
        <v>BFSI</v>
      </c>
    </row>
    <row r="150" spans="1:8" x14ac:dyDescent="0.25">
      <c r="A150" s="1">
        <v>305537</v>
      </c>
      <c r="B150" s="1" t="s">
        <v>12</v>
      </c>
      <c r="C150" s="1" t="s">
        <v>13</v>
      </c>
      <c r="D150" s="1" t="s">
        <v>61</v>
      </c>
      <c r="E150" s="1" t="s">
        <v>15</v>
      </c>
      <c r="F150" s="1" t="str">
        <f>VLOOKUP(C150,Sheet1!$G$3:$I$9,2,FALSE)</f>
        <v>P2</v>
      </c>
      <c r="G150" s="1">
        <f>VLOOKUP(C150,Sheet1!$G$3:$I$9,3,FALSE)</f>
        <v>12</v>
      </c>
      <c r="H150" s="1" t="str">
        <f>VLOOKUP(D150,Sheet1!$L$3:$M$33,2,FALSE)</f>
        <v>Others</v>
      </c>
    </row>
    <row r="151" spans="1:8" x14ac:dyDescent="0.25">
      <c r="A151" s="1">
        <v>305538</v>
      </c>
      <c r="B151" s="1" t="s">
        <v>12</v>
      </c>
      <c r="C151" s="1" t="s">
        <v>13</v>
      </c>
      <c r="D151" s="1" t="s">
        <v>61</v>
      </c>
      <c r="E151" s="1" t="s">
        <v>15</v>
      </c>
      <c r="F151" s="1" t="str">
        <f>VLOOKUP(C151,Sheet1!$G$3:$I$9,2,FALSE)</f>
        <v>P2</v>
      </c>
      <c r="G151" s="1">
        <f>VLOOKUP(C151,Sheet1!$G$3:$I$9,3,FALSE)</f>
        <v>12</v>
      </c>
      <c r="H151" s="1" t="str">
        <f>VLOOKUP(D151,Sheet1!$L$3:$M$33,2,FALSE)</f>
        <v>Others</v>
      </c>
    </row>
    <row r="152" spans="1:8" x14ac:dyDescent="0.25">
      <c r="A152" s="1">
        <v>305539</v>
      </c>
      <c r="B152" s="1" t="s">
        <v>35</v>
      </c>
      <c r="C152" s="1" t="s">
        <v>13</v>
      </c>
      <c r="D152" s="1" t="s">
        <v>61</v>
      </c>
      <c r="E152" s="1" t="s">
        <v>15</v>
      </c>
      <c r="F152" s="1" t="str">
        <f>VLOOKUP(C152,Sheet1!$G$3:$I$9,2,FALSE)</f>
        <v>P2</v>
      </c>
      <c r="G152" s="1">
        <f>VLOOKUP(C152,Sheet1!$G$3:$I$9,3,FALSE)</f>
        <v>12</v>
      </c>
      <c r="H152" s="1" t="str">
        <f>VLOOKUP(D152,Sheet1!$L$3:$M$33,2,FALSE)</f>
        <v>Others</v>
      </c>
    </row>
    <row r="153" spans="1:8" x14ac:dyDescent="0.25">
      <c r="A153" s="1">
        <v>305540</v>
      </c>
      <c r="B153" s="1" t="s">
        <v>12</v>
      </c>
      <c r="C153" s="1" t="s">
        <v>13</v>
      </c>
      <c r="D153" s="1" t="s">
        <v>26</v>
      </c>
      <c r="E153" s="1" t="s">
        <v>15</v>
      </c>
      <c r="F153" s="1" t="str">
        <f>VLOOKUP(C153,Sheet1!$G$3:$I$9,2,FALSE)</f>
        <v>P2</v>
      </c>
      <c r="G153" s="1">
        <f>VLOOKUP(C153,Sheet1!$G$3:$I$9,3,FALSE)</f>
        <v>12</v>
      </c>
      <c r="H153" s="1" t="str">
        <f>VLOOKUP(D153,Sheet1!$L$3:$M$33,2,FALSE)</f>
        <v>BFSI</v>
      </c>
    </row>
    <row r="154" spans="1:8" x14ac:dyDescent="0.25">
      <c r="A154" s="1">
        <v>305541</v>
      </c>
      <c r="B154" s="1" t="s">
        <v>12</v>
      </c>
      <c r="C154" s="1" t="s">
        <v>13</v>
      </c>
      <c r="D154" s="1" t="s">
        <v>61</v>
      </c>
      <c r="E154" s="1" t="s">
        <v>15</v>
      </c>
      <c r="F154" s="1" t="str">
        <f>VLOOKUP(C154,Sheet1!$G$3:$I$9,2,FALSE)</f>
        <v>P2</v>
      </c>
      <c r="G154" s="1">
        <f>VLOOKUP(C154,Sheet1!$G$3:$I$9,3,FALSE)</f>
        <v>12</v>
      </c>
      <c r="H154" s="1" t="str">
        <f>VLOOKUP(D154,Sheet1!$L$3:$M$33,2,FALSE)</f>
        <v>Others</v>
      </c>
    </row>
    <row r="155" spans="1:8" x14ac:dyDescent="0.25">
      <c r="A155" s="1">
        <v>305542</v>
      </c>
      <c r="B155" s="1" t="s">
        <v>12</v>
      </c>
      <c r="C155" s="1" t="s">
        <v>13</v>
      </c>
      <c r="D155" s="1" t="s">
        <v>61</v>
      </c>
      <c r="E155" s="1" t="s">
        <v>15</v>
      </c>
      <c r="F155" s="1" t="str">
        <f>VLOOKUP(C155,Sheet1!$G$3:$I$9,2,FALSE)</f>
        <v>P2</v>
      </c>
      <c r="G155" s="1">
        <f>VLOOKUP(C155,Sheet1!$G$3:$I$9,3,FALSE)</f>
        <v>12</v>
      </c>
      <c r="H155" s="1" t="str">
        <f>VLOOKUP(D155,Sheet1!$L$3:$M$33,2,FALSE)</f>
        <v>Others</v>
      </c>
    </row>
    <row r="156" spans="1:8" x14ac:dyDescent="0.25">
      <c r="A156" s="1">
        <v>305543</v>
      </c>
      <c r="B156" s="1" t="s">
        <v>35</v>
      </c>
      <c r="C156" s="1" t="s">
        <v>20</v>
      </c>
      <c r="D156" s="1" t="s">
        <v>58</v>
      </c>
      <c r="E156" s="1" t="s">
        <v>63</v>
      </c>
      <c r="F156" s="1" t="str">
        <f>VLOOKUP(C156,Sheet1!$G$3:$I$9,2,FALSE)</f>
        <v>P1</v>
      </c>
      <c r="G156" s="1">
        <f>VLOOKUP(C156,Sheet1!$G$3:$I$9,3,FALSE)</f>
        <v>14</v>
      </c>
      <c r="H156" s="1" t="str">
        <f>VLOOKUP(D156,Sheet1!$L$3:$M$33,2,FALSE)</f>
        <v>Health</v>
      </c>
    </row>
    <row r="157" spans="1:8" x14ac:dyDescent="0.25">
      <c r="A157" s="1">
        <v>305544</v>
      </c>
      <c r="B157" s="1" t="s">
        <v>35</v>
      </c>
      <c r="C157" s="1" t="s">
        <v>20</v>
      </c>
      <c r="D157" s="1" t="s">
        <v>45</v>
      </c>
      <c r="E157" s="1" t="s">
        <v>15</v>
      </c>
      <c r="F157" s="1" t="str">
        <f>VLOOKUP(C157,Sheet1!$G$3:$I$9,2,FALSE)</f>
        <v>P1</v>
      </c>
      <c r="G157" s="1">
        <f>VLOOKUP(C157,Sheet1!$G$3:$I$9,3,FALSE)</f>
        <v>14</v>
      </c>
      <c r="H157" s="1" t="str">
        <f>VLOOKUP(D157,Sheet1!$L$3:$M$33,2,FALSE)</f>
        <v>Government</v>
      </c>
    </row>
    <row r="158" spans="1:8" x14ac:dyDescent="0.25">
      <c r="A158" s="1">
        <v>305545</v>
      </c>
      <c r="B158" s="1" t="s">
        <v>35</v>
      </c>
      <c r="C158" s="1" t="s">
        <v>20</v>
      </c>
      <c r="D158" s="1" t="s">
        <v>45</v>
      </c>
      <c r="E158" s="1" t="s">
        <v>15</v>
      </c>
      <c r="F158" s="1" t="str">
        <f>VLOOKUP(C158,Sheet1!$G$3:$I$9,2,FALSE)</f>
        <v>P1</v>
      </c>
      <c r="G158" s="1">
        <f>VLOOKUP(C158,Sheet1!$G$3:$I$9,3,FALSE)</f>
        <v>14</v>
      </c>
      <c r="H158" s="1" t="str">
        <f>VLOOKUP(D158,Sheet1!$L$3:$M$33,2,FALSE)</f>
        <v>Government</v>
      </c>
    </row>
    <row r="159" spans="1:8" x14ac:dyDescent="0.25">
      <c r="A159" s="1">
        <v>305546</v>
      </c>
      <c r="B159" s="1" t="s">
        <v>35</v>
      </c>
      <c r="C159" s="1" t="s">
        <v>20</v>
      </c>
      <c r="D159" s="1" t="s">
        <v>58</v>
      </c>
      <c r="E159" s="1" t="s">
        <v>63</v>
      </c>
      <c r="F159" s="1" t="str">
        <f>VLOOKUP(C159,Sheet1!$G$3:$I$9,2,FALSE)</f>
        <v>P1</v>
      </c>
      <c r="G159" s="1">
        <f>VLOOKUP(C159,Sheet1!$G$3:$I$9,3,FALSE)</f>
        <v>14</v>
      </c>
      <c r="H159" s="1" t="str">
        <f>VLOOKUP(D159,Sheet1!$L$3:$M$33,2,FALSE)</f>
        <v>Health</v>
      </c>
    </row>
    <row r="160" spans="1:8" x14ac:dyDescent="0.25">
      <c r="A160" s="1">
        <v>305547</v>
      </c>
      <c r="B160" s="1" t="s">
        <v>12</v>
      </c>
      <c r="C160" s="1" t="s">
        <v>20</v>
      </c>
      <c r="D160" s="1" t="s">
        <v>61</v>
      </c>
      <c r="E160" s="1" t="s">
        <v>15</v>
      </c>
      <c r="F160" s="1" t="str">
        <f>VLOOKUP(C160,Sheet1!$G$3:$I$9,2,FALSE)</f>
        <v>P1</v>
      </c>
      <c r="G160" s="1">
        <f>VLOOKUP(C160,Sheet1!$G$3:$I$9,3,FALSE)</f>
        <v>14</v>
      </c>
      <c r="H160" s="1" t="str">
        <f>VLOOKUP(D160,Sheet1!$L$3:$M$33,2,FALSE)</f>
        <v>Others</v>
      </c>
    </row>
    <row r="161" spans="1:8" x14ac:dyDescent="0.25">
      <c r="A161" s="1">
        <v>305548</v>
      </c>
      <c r="B161" s="1" t="s">
        <v>12</v>
      </c>
      <c r="C161" s="1" t="s">
        <v>20</v>
      </c>
      <c r="D161" s="1" t="s">
        <v>30</v>
      </c>
      <c r="E161" s="1" t="s">
        <v>15</v>
      </c>
      <c r="F161" s="1" t="str">
        <f>VLOOKUP(C161,Sheet1!$G$3:$I$9,2,FALSE)</f>
        <v>P1</v>
      </c>
      <c r="G161" s="1">
        <f>VLOOKUP(C161,Sheet1!$G$3:$I$9,3,FALSE)</f>
        <v>14</v>
      </c>
      <c r="H161" s="1" t="str">
        <f>VLOOKUP(D161,Sheet1!$L$3:$M$33,2,FALSE)</f>
        <v>Retail</v>
      </c>
    </row>
    <row r="162" spans="1:8" x14ac:dyDescent="0.25">
      <c r="A162" s="1">
        <v>305549</v>
      </c>
      <c r="B162" s="1" t="s">
        <v>35</v>
      </c>
      <c r="C162" s="1" t="s">
        <v>20</v>
      </c>
      <c r="D162" s="1" t="s">
        <v>57</v>
      </c>
      <c r="E162" s="1" t="s">
        <v>15</v>
      </c>
      <c r="F162" s="1" t="str">
        <f>VLOOKUP(C162,Sheet1!$G$3:$I$9,2,FALSE)</f>
        <v>P1</v>
      </c>
      <c r="G162" s="1">
        <f>VLOOKUP(C162,Sheet1!$G$3:$I$9,3,FALSE)</f>
        <v>14</v>
      </c>
      <c r="H162" s="1" t="str">
        <f>VLOOKUP(D162,Sheet1!$L$3:$M$33,2,FALSE)</f>
        <v>Health</v>
      </c>
    </row>
    <row r="163" spans="1:8" x14ac:dyDescent="0.25">
      <c r="A163" s="1">
        <v>305550</v>
      </c>
      <c r="B163" s="1" t="s">
        <v>12</v>
      </c>
      <c r="C163" s="1" t="s">
        <v>20</v>
      </c>
      <c r="D163" s="1" t="s">
        <v>57</v>
      </c>
      <c r="E163" s="1" t="s">
        <v>15</v>
      </c>
      <c r="F163" s="1" t="str">
        <f>VLOOKUP(C163,Sheet1!$G$3:$I$9,2,FALSE)</f>
        <v>P1</v>
      </c>
      <c r="G163" s="1">
        <f>VLOOKUP(C163,Sheet1!$G$3:$I$9,3,FALSE)</f>
        <v>14</v>
      </c>
      <c r="H163" s="1" t="str">
        <f>VLOOKUP(D163,Sheet1!$L$3:$M$33,2,FALSE)</f>
        <v>Health</v>
      </c>
    </row>
    <row r="164" spans="1:8" x14ac:dyDescent="0.25">
      <c r="A164" s="1">
        <v>305551</v>
      </c>
      <c r="B164" s="1" t="s">
        <v>12</v>
      </c>
      <c r="C164" s="1" t="s">
        <v>20</v>
      </c>
      <c r="D164" s="1" t="s">
        <v>58</v>
      </c>
      <c r="E164" s="1" t="s">
        <v>15</v>
      </c>
      <c r="F164" s="1" t="str">
        <f>VLOOKUP(C164,Sheet1!$G$3:$I$9,2,FALSE)</f>
        <v>P1</v>
      </c>
      <c r="G164" s="1">
        <f>VLOOKUP(C164,Sheet1!$G$3:$I$9,3,FALSE)</f>
        <v>14</v>
      </c>
      <c r="H164" s="1" t="str">
        <f>VLOOKUP(D164,Sheet1!$L$3:$M$33,2,FALSE)</f>
        <v>Health</v>
      </c>
    </row>
    <row r="165" spans="1:8" x14ac:dyDescent="0.25">
      <c r="A165" s="1">
        <v>305552</v>
      </c>
      <c r="B165" s="1" t="s">
        <v>12</v>
      </c>
      <c r="C165" s="1" t="s">
        <v>20</v>
      </c>
      <c r="D165" s="1" t="s">
        <v>26</v>
      </c>
      <c r="E165" s="1" t="s">
        <v>15</v>
      </c>
      <c r="F165" s="1" t="str">
        <f>VLOOKUP(C165,Sheet1!$G$3:$I$9,2,FALSE)</f>
        <v>P1</v>
      </c>
      <c r="G165" s="1">
        <f>VLOOKUP(C165,Sheet1!$G$3:$I$9,3,FALSE)</f>
        <v>14</v>
      </c>
      <c r="H165" s="1" t="str">
        <f>VLOOKUP(D165,Sheet1!$L$3:$M$33,2,FALSE)</f>
        <v>BFSI</v>
      </c>
    </row>
    <row r="166" spans="1:8" x14ac:dyDescent="0.25">
      <c r="A166" s="1">
        <v>305553</v>
      </c>
      <c r="B166" s="1" t="s">
        <v>12</v>
      </c>
      <c r="C166" s="1" t="s">
        <v>20</v>
      </c>
      <c r="D166" s="1" t="s">
        <v>26</v>
      </c>
      <c r="E166" s="1" t="s">
        <v>15</v>
      </c>
      <c r="F166" s="1" t="str">
        <f>VLOOKUP(C166,Sheet1!$G$3:$I$9,2,FALSE)</f>
        <v>P1</v>
      </c>
      <c r="G166" s="1">
        <f>VLOOKUP(C166,Sheet1!$G$3:$I$9,3,FALSE)</f>
        <v>14</v>
      </c>
      <c r="H166" s="1" t="str">
        <f>VLOOKUP(D166,Sheet1!$L$3:$M$33,2,FALSE)</f>
        <v>BFSI</v>
      </c>
    </row>
    <row r="167" spans="1:8" x14ac:dyDescent="0.25">
      <c r="A167" s="1">
        <v>305554</v>
      </c>
      <c r="B167" s="1" t="s">
        <v>35</v>
      </c>
      <c r="C167" s="1" t="s">
        <v>20</v>
      </c>
      <c r="D167" s="1" t="s">
        <v>26</v>
      </c>
      <c r="E167" s="1" t="s">
        <v>15</v>
      </c>
      <c r="F167" s="1" t="str">
        <f>VLOOKUP(C167,Sheet1!$G$3:$I$9,2,FALSE)</f>
        <v>P1</v>
      </c>
      <c r="G167" s="1">
        <f>VLOOKUP(C167,Sheet1!$G$3:$I$9,3,FALSE)</f>
        <v>14</v>
      </c>
      <c r="H167" s="1" t="str">
        <f>VLOOKUP(D167,Sheet1!$L$3:$M$33,2,FALSE)</f>
        <v>BFSI</v>
      </c>
    </row>
    <row r="168" spans="1:8" x14ac:dyDescent="0.25">
      <c r="A168" s="1">
        <v>305555</v>
      </c>
      <c r="B168" s="1" t="s">
        <v>12</v>
      </c>
      <c r="C168" s="1" t="s">
        <v>20</v>
      </c>
      <c r="D168" s="1" t="s">
        <v>30</v>
      </c>
      <c r="E168" s="1" t="s">
        <v>15</v>
      </c>
      <c r="F168" s="1" t="str">
        <f>VLOOKUP(C168,Sheet1!$G$3:$I$9,2,FALSE)</f>
        <v>P1</v>
      </c>
      <c r="G168" s="1">
        <f>VLOOKUP(C168,Sheet1!$G$3:$I$9,3,FALSE)</f>
        <v>14</v>
      </c>
      <c r="H168" s="1" t="str">
        <f>VLOOKUP(D168,Sheet1!$L$3:$M$33,2,FALSE)</f>
        <v>Retail</v>
      </c>
    </row>
    <row r="169" spans="1:8" x14ac:dyDescent="0.25">
      <c r="A169" s="1">
        <v>305556</v>
      </c>
      <c r="B169" s="1" t="s">
        <v>12</v>
      </c>
      <c r="C169" s="1" t="s">
        <v>20</v>
      </c>
      <c r="D169" s="1" t="s">
        <v>26</v>
      </c>
      <c r="E169" s="1" t="s">
        <v>15</v>
      </c>
      <c r="F169" s="1" t="str">
        <f>VLOOKUP(C169,Sheet1!$G$3:$I$9,2,FALSE)</f>
        <v>P1</v>
      </c>
      <c r="G169" s="1">
        <f>VLOOKUP(C169,Sheet1!$G$3:$I$9,3,FALSE)</f>
        <v>14</v>
      </c>
      <c r="H169" s="1" t="str">
        <f>VLOOKUP(D169,Sheet1!$L$3:$M$33,2,FALSE)</f>
        <v>BFSI</v>
      </c>
    </row>
    <row r="170" spans="1:8" x14ac:dyDescent="0.25">
      <c r="A170" s="1">
        <v>305557</v>
      </c>
      <c r="B170" s="1" t="s">
        <v>35</v>
      </c>
      <c r="C170" s="1" t="s">
        <v>20</v>
      </c>
      <c r="D170" s="1" t="s">
        <v>30</v>
      </c>
      <c r="E170" s="1" t="s">
        <v>15</v>
      </c>
      <c r="F170" s="1" t="str">
        <f>VLOOKUP(C170,Sheet1!$G$3:$I$9,2,FALSE)</f>
        <v>P1</v>
      </c>
      <c r="G170" s="1">
        <f>VLOOKUP(C170,Sheet1!$G$3:$I$9,3,FALSE)</f>
        <v>14</v>
      </c>
      <c r="H170" s="1" t="str">
        <f>VLOOKUP(D170,Sheet1!$L$3:$M$33,2,FALSE)</f>
        <v>Retail</v>
      </c>
    </row>
    <row r="171" spans="1:8" x14ac:dyDescent="0.25">
      <c r="A171" s="1">
        <v>305558</v>
      </c>
      <c r="B171" s="1" t="s">
        <v>35</v>
      </c>
      <c r="C171" s="1" t="s">
        <v>20</v>
      </c>
      <c r="D171" s="1" t="s">
        <v>58</v>
      </c>
      <c r="E171" s="1" t="s">
        <v>15</v>
      </c>
      <c r="F171" s="1" t="str">
        <f>VLOOKUP(C171,Sheet1!$G$3:$I$9,2,FALSE)</f>
        <v>P1</v>
      </c>
      <c r="G171" s="1">
        <f>VLOOKUP(C171,Sheet1!$G$3:$I$9,3,FALSE)</f>
        <v>14</v>
      </c>
      <c r="H171" s="1" t="str">
        <f>VLOOKUP(D171,Sheet1!$L$3:$M$33,2,FALSE)</f>
        <v>Health</v>
      </c>
    </row>
    <row r="172" spans="1:8" x14ac:dyDescent="0.25">
      <c r="A172" s="1">
        <v>305559</v>
      </c>
      <c r="B172" s="1" t="s">
        <v>12</v>
      </c>
      <c r="C172" s="1" t="s">
        <v>20</v>
      </c>
      <c r="D172" s="1" t="s">
        <v>58</v>
      </c>
      <c r="E172" s="1" t="s">
        <v>15</v>
      </c>
      <c r="F172" s="1" t="str">
        <f>VLOOKUP(C172,Sheet1!$G$3:$I$9,2,FALSE)</f>
        <v>P1</v>
      </c>
      <c r="G172" s="1">
        <f>VLOOKUP(C172,Sheet1!$G$3:$I$9,3,FALSE)</f>
        <v>14</v>
      </c>
      <c r="H172" s="1" t="str">
        <f>VLOOKUP(D172,Sheet1!$L$3:$M$33,2,FALSE)</f>
        <v>Health</v>
      </c>
    </row>
    <row r="173" spans="1:8" x14ac:dyDescent="0.25">
      <c r="A173" s="1">
        <v>305560</v>
      </c>
      <c r="B173" s="1" t="s">
        <v>35</v>
      </c>
      <c r="C173" s="1" t="s">
        <v>20</v>
      </c>
      <c r="D173" s="1" t="s">
        <v>41</v>
      </c>
      <c r="E173" s="1" t="s">
        <v>15</v>
      </c>
      <c r="F173" s="1" t="str">
        <f>VLOOKUP(C173,Sheet1!$G$3:$I$9,2,FALSE)</f>
        <v>P1</v>
      </c>
      <c r="G173" s="1">
        <f>VLOOKUP(C173,Sheet1!$G$3:$I$9,3,FALSE)</f>
        <v>14</v>
      </c>
      <c r="H173" s="1" t="str">
        <f>VLOOKUP(D173,Sheet1!$L$3:$M$33,2,FALSE)</f>
        <v>Entertainment</v>
      </c>
    </row>
    <row r="174" spans="1:8" x14ac:dyDescent="0.25">
      <c r="A174" s="1">
        <v>305561</v>
      </c>
      <c r="B174" s="1" t="s">
        <v>12</v>
      </c>
      <c r="C174" s="1" t="s">
        <v>20</v>
      </c>
      <c r="D174" s="1" t="s">
        <v>58</v>
      </c>
      <c r="E174" s="1" t="s">
        <v>63</v>
      </c>
      <c r="F174" s="1" t="str">
        <f>VLOOKUP(C174,Sheet1!$G$3:$I$9,2,FALSE)</f>
        <v>P1</v>
      </c>
      <c r="G174" s="1">
        <f>VLOOKUP(C174,Sheet1!$G$3:$I$9,3,FALSE)</f>
        <v>14</v>
      </c>
      <c r="H174" s="1" t="str">
        <f>VLOOKUP(D174,Sheet1!$L$3:$M$33,2,FALSE)</f>
        <v>Health</v>
      </c>
    </row>
    <row r="175" spans="1:8" x14ac:dyDescent="0.25">
      <c r="A175" s="1">
        <v>305562</v>
      </c>
      <c r="B175" s="1" t="s">
        <v>35</v>
      </c>
      <c r="C175" s="1" t="s">
        <v>20</v>
      </c>
      <c r="D175" s="1" t="s">
        <v>58</v>
      </c>
      <c r="E175" s="1" t="s">
        <v>15</v>
      </c>
      <c r="F175" s="1" t="str">
        <f>VLOOKUP(C175,Sheet1!$G$3:$I$9,2,FALSE)</f>
        <v>P1</v>
      </c>
      <c r="G175" s="1">
        <f>VLOOKUP(C175,Sheet1!$G$3:$I$9,3,FALSE)</f>
        <v>14</v>
      </c>
      <c r="H175" s="1" t="str">
        <f>VLOOKUP(D175,Sheet1!$L$3:$M$33,2,FALSE)</f>
        <v>Health</v>
      </c>
    </row>
    <row r="176" spans="1:8" x14ac:dyDescent="0.25">
      <c r="A176" s="1">
        <v>305563</v>
      </c>
      <c r="B176" s="1" t="s">
        <v>35</v>
      </c>
      <c r="C176" s="1" t="s">
        <v>20</v>
      </c>
      <c r="D176" s="1" t="s">
        <v>58</v>
      </c>
      <c r="E176" s="1" t="s">
        <v>63</v>
      </c>
      <c r="F176" s="1" t="str">
        <f>VLOOKUP(C176,Sheet1!$G$3:$I$9,2,FALSE)</f>
        <v>P1</v>
      </c>
      <c r="G176" s="1">
        <f>VLOOKUP(C176,Sheet1!$G$3:$I$9,3,FALSE)</f>
        <v>14</v>
      </c>
      <c r="H176" s="1" t="str">
        <f>VLOOKUP(D176,Sheet1!$L$3:$M$33,2,FALSE)</f>
        <v>Health</v>
      </c>
    </row>
    <row r="177" spans="1:8" x14ac:dyDescent="0.25">
      <c r="A177" s="1">
        <v>305564</v>
      </c>
      <c r="B177" s="1" t="s">
        <v>12</v>
      </c>
      <c r="C177" s="1" t="s">
        <v>27</v>
      </c>
      <c r="D177" s="1" t="s">
        <v>58</v>
      </c>
      <c r="E177" s="1" t="s">
        <v>15</v>
      </c>
      <c r="F177" s="1" t="str">
        <f>VLOOKUP(C177,Sheet1!$G$3:$I$9,2,FALSE)</f>
        <v>P3</v>
      </c>
      <c r="G177" s="1">
        <f>VLOOKUP(C177,Sheet1!$G$3:$I$9,3,FALSE)</f>
        <v>11</v>
      </c>
      <c r="H177" s="1" t="str">
        <f>VLOOKUP(D177,Sheet1!$L$3:$M$33,2,FALSE)</f>
        <v>Health</v>
      </c>
    </row>
    <row r="178" spans="1:8" x14ac:dyDescent="0.25">
      <c r="A178" s="1">
        <v>305565</v>
      </c>
      <c r="B178" s="1" t="s">
        <v>12</v>
      </c>
      <c r="C178" s="1" t="s">
        <v>27</v>
      </c>
      <c r="D178" s="1" t="s">
        <v>30</v>
      </c>
      <c r="E178" s="1" t="s">
        <v>15</v>
      </c>
      <c r="F178" s="1" t="str">
        <f>VLOOKUP(C178,Sheet1!$G$3:$I$9,2,FALSE)</f>
        <v>P3</v>
      </c>
      <c r="G178" s="1">
        <f>VLOOKUP(C178,Sheet1!$G$3:$I$9,3,FALSE)</f>
        <v>11</v>
      </c>
      <c r="H178" s="1" t="str">
        <f>VLOOKUP(D178,Sheet1!$L$3:$M$33,2,FALSE)</f>
        <v>Retail</v>
      </c>
    </row>
    <row r="179" spans="1:8" x14ac:dyDescent="0.25">
      <c r="A179" s="1">
        <v>305566</v>
      </c>
      <c r="B179" s="1" t="s">
        <v>35</v>
      </c>
      <c r="C179" s="1" t="s">
        <v>27</v>
      </c>
      <c r="D179" s="1" t="s">
        <v>51</v>
      </c>
      <c r="E179" s="1" t="s">
        <v>15</v>
      </c>
      <c r="F179" s="1" t="str">
        <f>VLOOKUP(C179,Sheet1!$G$3:$I$9,2,FALSE)</f>
        <v>P3</v>
      </c>
      <c r="G179" s="1">
        <f>VLOOKUP(C179,Sheet1!$G$3:$I$9,3,FALSE)</f>
        <v>11</v>
      </c>
      <c r="H179" s="1" t="str">
        <f>VLOOKUP(D179,Sheet1!$L$3:$M$33,2,FALSE)</f>
        <v>Travel</v>
      </c>
    </row>
    <row r="180" spans="1:8" x14ac:dyDescent="0.25">
      <c r="A180" s="1">
        <v>305567</v>
      </c>
      <c r="B180" s="1" t="s">
        <v>35</v>
      </c>
      <c r="C180" s="1" t="s">
        <v>27</v>
      </c>
      <c r="D180" s="1" t="s">
        <v>45</v>
      </c>
      <c r="E180" s="1" t="s">
        <v>15</v>
      </c>
      <c r="F180" s="1" t="str">
        <f>VLOOKUP(C180,Sheet1!$G$3:$I$9,2,FALSE)</f>
        <v>P3</v>
      </c>
      <c r="G180" s="1">
        <f>VLOOKUP(C180,Sheet1!$G$3:$I$9,3,FALSE)</f>
        <v>11</v>
      </c>
      <c r="H180" s="1" t="str">
        <f>VLOOKUP(D180,Sheet1!$L$3:$M$33,2,FALSE)</f>
        <v>Government</v>
      </c>
    </row>
    <row r="181" spans="1:8" x14ac:dyDescent="0.25">
      <c r="A181" s="1">
        <v>305568</v>
      </c>
      <c r="B181" s="1" t="s">
        <v>12</v>
      </c>
      <c r="C181" s="1" t="s">
        <v>27</v>
      </c>
      <c r="D181" s="1" t="s">
        <v>30</v>
      </c>
      <c r="E181" s="1" t="s">
        <v>15</v>
      </c>
      <c r="F181" s="1" t="str">
        <f>VLOOKUP(C181,Sheet1!$G$3:$I$9,2,FALSE)</f>
        <v>P3</v>
      </c>
      <c r="G181" s="1">
        <f>VLOOKUP(C181,Sheet1!$G$3:$I$9,3,FALSE)</f>
        <v>11</v>
      </c>
      <c r="H181" s="1" t="str">
        <f>VLOOKUP(D181,Sheet1!$L$3:$M$33,2,FALSE)</f>
        <v>Retail</v>
      </c>
    </row>
    <row r="182" spans="1:8" x14ac:dyDescent="0.25">
      <c r="A182" s="1">
        <v>305569</v>
      </c>
      <c r="B182" s="1" t="s">
        <v>35</v>
      </c>
      <c r="C182" s="1" t="s">
        <v>27</v>
      </c>
      <c r="D182" s="1" t="s">
        <v>54</v>
      </c>
      <c r="E182" s="1" t="s">
        <v>15</v>
      </c>
      <c r="F182" s="1" t="str">
        <f>VLOOKUP(C182,Sheet1!$G$3:$I$9,2,FALSE)</f>
        <v>P3</v>
      </c>
      <c r="G182" s="1">
        <f>VLOOKUP(C182,Sheet1!$G$3:$I$9,3,FALSE)</f>
        <v>11</v>
      </c>
      <c r="H182" s="1" t="str">
        <f>VLOOKUP(D182,Sheet1!$L$3:$M$33,2,FALSE)</f>
        <v>Travel</v>
      </c>
    </row>
    <row r="183" spans="1:8" x14ac:dyDescent="0.25">
      <c r="A183" s="1">
        <v>305570</v>
      </c>
      <c r="B183" s="1" t="s">
        <v>35</v>
      </c>
      <c r="C183" s="1" t="s">
        <v>27</v>
      </c>
      <c r="D183" s="1" t="s">
        <v>58</v>
      </c>
      <c r="E183" s="1" t="s">
        <v>15</v>
      </c>
      <c r="F183" s="1" t="str">
        <f>VLOOKUP(C183,Sheet1!$G$3:$I$9,2,FALSE)</f>
        <v>P3</v>
      </c>
      <c r="G183" s="1">
        <f>VLOOKUP(C183,Sheet1!$G$3:$I$9,3,FALSE)</f>
        <v>11</v>
      </c>
      <c r="H183" s="1" t="str">
        <f>VLOOKUP(D183,Sheet1!$L$3:$M$33,2,FALSE)</f>
        <v>Health</v>
      </c>
    </row>
    <row r="184" spans="1:8" x14ac:dyDescent="0.25">
      <c r="A184" s="1">
        <v>305571</v>
      </c>
      <c r="B184" s="1" t="s">
        <v>12</v>
      </c>
      <c r="C184" s="1" t="s">
        <v>27</v>
      </c>
      <c r="D184" s="1" t="s">
        <v>38</v>
      </c>
      <c r="E184" s="1" t="s">
        <v>15</v>
      </c>
      <c r="F184" s="1" t="str">
        <f>VLOOKUP(C184,Sheet1!$G$3:$I$9,2,FALSE)</f>
        <v>P3</v>
      </c>
      <c r="G184" s="1">
        <f>VLOOKUP(C184,Sheet1!$G$3:$I$9,3,FALSE)</f>
        <v>11</v>
      </c>
      <c r="H184" s="1" t="str">
        <f>VLOOKUP(D184,Sheet1!$L$3:$M$33,2,FALSE)</f>
        <v>Retail</v>
      </c>
    </row>
    <row r="185" spans="1:8" x14ac:dyDescent="0.25">
      <c r="A185" s="1">
        <v>305572</v>
      </c>
      <c r="B185" s="1" t="s">
        <v>12</v>
      </c>
      <c r="C185" s="1" t="s">
        <v>27</v>
      </c>
      <c r="D185" s="1" t="s">
        <v>57</v>
      </c>
      <c r="E185" s="1" t="s">
        <v>15</v>
      </c>
      <c r="F185" s="1" t="str">
        <f>VLOOKUP(C185,Sheet1!$G$3:$I$9,2,FALSE)</f>
        <v>P3</v>
      </c>
      <c r="G185" s="1">
        <f>VLOOKUP(C185,Sheet1!$G$3:$I$9,3,FALSE)</f>
        <v>11</v>
      </c>
      <c r="H185" s="1" t="str">
        <f>VLOOKUP(D185,Sheet1!$L$3:$M$33,2,FALSE)</f>
        <v>Health</v>
      </c>
    </row>
    <row r="186" spans="1:8" x14ac:dyDescent="0.25">
      <c r="A186" s="1">
        <v>305573</v>
      </c>
      <c r="B186" s="1" t="s">
        <v>12</v>
      </c>
      <c r="C186" s="1" t="s">
        <v>27</v>
      </c>
      <c r="D186" s="1" t="s">
        <v>30</v>
      </c>
      <c r="E186" s="1" t="s">
        <v>15</v>
      </c>
      <c r="F186" s="1" t="str">
        <f>VLOOKUP(C186,Sheet1!$G$3:$I$9,2,FALSE)</f>
        <v>P3</v>
      </c>
      <c r="G186" s="1">
        <f>VLOOKUP(C186,Sheet1!$G$3:$I$9,3,FALSE)</f>
        <v>11</v>
      </c>
      <c r="H186" s="1" t="str">
        <f>VLOOKUP(D186,Sheet1!$L$3:$M$33,2,FALSE)</f>
        <v>Retail</v>
      </c>
    </row>
    <row r="187" spans="1:8" x14ac:dyDescent="0.25">
      <c r="A187" s="1">
        <v>305574</v>
      </c>
      <c r="B187" s="1" t="s">
        <v>12</v>
      </c>
      <c r="C187" s="1" t="s">
        <v>27</v>
      </c>
      <c r="D187" s="1" t="s">
        <v>57</v>
      </c>
      <c r="E187" s="1" t="s">
        <v>15</v>
      </c>
      <c r="F187" s="1" t="str">
        <f>VLOOKUP(C187,Sheet1!$G$3:$I$9,2,FALSE)</f>
        <v>P3</v>
      </c>
      <c r="G187" s="1">
        <f>VLOOKUP(C187,Sheet1!$G$3:$I$9,3,FALSE)</f>
        <v>11</v>
      </c>
      <c r="H187" s="1" t="str">
        <f>VLOOKUP(D187,Sheet1!$L$3:$M$33,2,FALSE)</f>
        <v>Health</v>
      </c>
    </row>
    <row r="188" spans="1:8" x14ac:dyDescent="0.25">
      <c r="A188" s="1">
        <v>305575</v>
      </c>
      <c r="B188" s="1" t="s">
        <v>35</v>
      </c>
      <c r="C188" s="1" t="s">
        <v>27</v>
      </c>
      <c r="D188" s="1" t="s">
        <v>53</v>
      </c>
      <c r="E188" s="1" t="s">
        <v>15</v>
      </c>
      <c r="F188" s="1" t="str">
        <f>VLOOKUP(C188,Sheet1!$G$3:$I$9,2,FALSE)</f>
        <v>P3</v>
      </c>
      <c r="G188" s="1">
        <f>VLOOKUP(C188,Sheet1!$G$3:$I$9,3,FALSE)</f>
        <v>11</v>
      </c>
      <c r="H188" s="1" t="str">
        <f>VLOOKUP(D188,Sheet1!$L$3:$M$33,2,FALSE)</f>
        <v>Travel</v>
      </c>
    </row>
    <row r="189" spans="1:8" x14ac:dyDescent="0.25">
      <c r="A189" s="1">
        <v>305576</v>
      </c>
      <c r="B189" s="1" t="s">
        <v>35</v>
      </c>
      <c r="C189" s="1" t="s">
        <v>27</v>
      </c>
      <c r="D189" s="1" t="s">
        <v>57</v>
      </c>
      <c r="E189" s="1" t="s">
        <v>15</v>
      </c>
      <c r="F189" s="1" t="str">
        <f>VLOOKUP(C189,Sheet1!$G$3:$I$9,2,FALSE)</f>
        <v>P3</v>
      </c>
      <c r="G189" s="1">
        <f>VLOOKUP(C189,Sheet1!$G$3:$I$9,3,FALSE)</f>
        <v>11</v>
      </c>
      <c r="H189" s="1" t="str">
        <f>VLOOKUP(D189,Sheet1!$L$3:$M$33,2,FALSE)</f>
        <v>Health</v>
      </c>
    </row>
    <row r="190" spans="1:8" x14ac:dyDescent="0.25">
      <c r="A190" s="1">
        <v>305577</v>
      </c>
      <c r="B190" s="1" t="s">
        <v>35</v>
      </c>
      <c r="C190" s="1" t="s">
        <v>27</v>
      </c>
      <c r="D190" s="1" t="s">
        <v>57</v>
      </c>
      <c r="E190" s="1" t="s">
        <v>15</v>
      </c>
      <c r="F190" s="1" t="str">
        <f>VLOOKUP(C190,Sheet1!$G$3:$I$9,2,FALSE)</f>
        <v>P3</v>
      </c>
      <c r="G190" s="1">
        <f>VLOOKUP(C190,Sheet1!$G$3:$I$9,3,FALSE)</f>
        <v>11</v>
      </c>
      <c r="H190" s="1" t="str">
        <f>VLOOKUP(D190,Sheet1!$L$3:$M$33,2,FALSE)</f>
        <v>Health</v>
      </c>
    </row>
    <row r="191" spans="1:8" x14ac:dyDescent="0.25">
      <c r="A191" s="1">
        <v>305578</v>
      </c>
      <c r="B191" s="1" t="s">
        <v>12</v>
      </c>
      <c r="C191" s="1" t="s">
        <v>27</v>
      </c>
      <c r="D191" s="1" t="s">
        <v>30</v>
      </c>
      <c r="E191" s="1" t="s">
        <v>15</v>
      </c>
      <c r="F191" s="1" t="str">
        <f>VLOOKUP(C191,Sheet1!$G$3:$I$9,2,FALSE)</f>
        <v>P3</v>
      </c>
      <c r="G191" s="1">
        <f>VLOOKUP(C191,Sheet1!$G$3:$I$9,3,FALSE)</f>
        <v>11</v>
      </c>
      <c r="H191" s="1" t="str">
        <f>VLOOKUP(D191,Sheet1!$L$3:$M$33,2,FALSE)</f>
        <v>Retail</v>
      </c>
    </row>
    <row r="192" spans="1:8" x14ac:dyDescent="0.25">
      <c r="A192" s="1">
        <v>305579</v>
      </c>
      <c r="B192" s="1" t="s">
        <v>12</v>
      </c>
      <c r="C192" s="1" t="s">
        <v>27</v>
      </c>
      <c r="D192" s="1" t="s">
        <v>30</v>
      </c>
      <c r="E192" s="1" t="s">
        <v>15</v>
      </c>
      <c r="F192" s="1" t="str">
        <f>VLOOKUP(C192,Sheet1!$G$3:$I$9,2,FALSE)</f>
        <v>P3</v>
      </c>
      <c r="G192" s="1">
        <f>VLOOKUP(C192,Sheet1!$G$3:$I$9,3,FALSE)</f>
        <v>11</v>
      </c>
      <c r="H192" s="1" t="str">
        <f>VLOOKUP(D192,Sheet1!$L$3:$M$33,2,FALSE)</f>
        <v>Retail</v>
      </c>
    </row>
    <row r="193" spans="1:8" x14ac:dyDescent="0.25">
      <c r="A193" s="1">
        <v>305580</v>
      </c>
      <c r="B193" s="1" t="s">
        <v>12</v>
      </c>
      <c r="C193" s="1" t="s">
        <v>27</v>
      </c>
      <c r="D193" s="1" t="s">
        <v>57</v>
      </c>
      <c r="E193" s="1" t="s">
        <v>63</v>
      </c>
      <c r="F193" s="1" t="str">
        <f>VLOOKUP(C193,Sheet1!$G$3:$I$9,2,FALSE)</f>
        <v>P3</v>
      </c>
      <c r="G193" s="1">
        <f>VLOOKUP(C193,Sheet1!$G$3:$I$9,3,FALSE)</f>
        <v>11</v>
      </c>
      <c r="H193" s="1" t="str">
        <f>VLOOKUP(D193,Sheet1!$L$3:$M$33,2,FALSE)</f>
        <v>Health</v>
      </c>
    </row>
    <row r="194" spans="1:8" x14ac:dyDescent="0.25">
      <c r="A194" s="1">
        <v>305581</v>
      </c>
      <c r="B194" s="1" t="s">
        <v>12</v>
      </c>
      <c r="C194" s="1" t="s">
        <v>27</v>
      </c>
      <c r="D194" s="1" t="s">
        <v>53</v>
      </c>
      <c r="E194" s="1" t="s">
        <v>15</v>
      </c>
      <c r="F194" s="1" t="str">
        <f>VLOOKUP(C194,Sheet1!$G$3:$I$9,2,FALSE)</f>
        <v>P3</v>
      </c>
      <c r="G194" s="1">
        <f>VLOOKUP(C194,Sheet1!$G$3:$I$9,3,FALSE)</f>
        <v>11</v>
      </c>
      <c r="H194" s="1" t="str">
        <f>VLOOKUP(D194,Sheet1!$L$3:$M$33,2,FALSE)</f>
        <v>Travel</v>
      </c>
    </row>
    <row r="195" spans="1:8" x14ac:dyDescent="0.25">
      <c r="A195" s="1">
        <v>305582</v>
      </c>
      <c r="B195" s="1" t="s">
        <v>12</v>
      </c>
      <c r="C195" s="1" t="s">
        <v>27</v>
      </c>
      <c r="D195" s="1" t="s">
        <v>30</v>
      </c>
      <c r="E195" s="1" t="s">
        <v>15</v>
      </c>
      <c r="F195" s="1" t="str">
        <f>VLOOKUP(C195,Sheet1!$G$3:$I$9,2,FALSE)</f>
        <v>P3</v>
      </c>
      <c r="G195" s="1">
        <f>VLOOKUP(C195,Sheet1!$G$3:$I$9,3,FALSE)</f>
        <v>11</v>
      </c>
      <c r="H195" s="1" t="str">
        <f>VLOOKUP(D195,Sheet1!$L$3:$M$33,2,FALSE)</f>
        <v>Retail</v>
      </c>
    </row>
    <row r="196" spans="1:8" x14ac:dyDescent="0.25">
      <c r="A196" s="1">
        <v>305583</v>
      </c>
      <c r="B196" s="1" t="s">
        <v>12</v>
      </c>
      <c r="C196" s="1" t="s">
        <v>27</v>
      </c>
      <c r="D196" s="1" t="s">
        <v>38</v>
      </c>
      <c r="E196" s="1" t="s">
        <v>15</v>
      </c>
      <c r="F196" s="1" t="str">
        <f>VLOOKUP(C196,Sheet1!$G$3:$I$9,2,FALSE)</f>
        <v>P3</v>
      </c>
      <c r="G196" s="1">
        <f>VLOOKUP(C196,Sheet1!$G$3:$I$9,3,FALSE)</f>
        <v>11</v>
      </c>
      <c r="H196" s="1" t="str">
        <f>VLOOKUP(D196,Sheet1!$L$3:$M$33,2,FALSE)</f>
        <v>Retail</v>
      </c>
    </row>
    <row r="197" spans="1:8" x14ac:dyDescent="0.25">
      <c r="A197" s="1">
        <v>305584</v>
      </c>
      <c r="B197" s="1" t="s">
        <v>12</v>
      </c>
      <c r="C197" s="1" t="s">
        <v>27</v>
      </c>
      <c r="D197" s="1" t="s">
        <v>45</v>
      </c>
      <c r="E197" s="1" t="s">
        <v>15</v>
      </c>
      <c r="F197" s="1" t="str">
        <f>VLOOKUP(C197,Sheet1!$G$3:$I$9,2,FALSE)</f>
        <v>P3</v>
      </c>
      <c r="G197" s="1">
        <f>VLOOKUP(C197,Sheet1!$G$3:$I$9,3,FALSE)</f>
        <v>11</v>
      </c>
      <c r="H197" s="1" t="str">
        <f>VLOOKUP(D197,Sheet1!$L$3:$M$33,2,FALSE)</f>
        <v>Government</v>
      </c>
    </row>
    <row r="198" spans="1:8" x14ac:dyDescent="0.25">
      <c r="A198" s="1">
        <v>305585</v>
      </c>
      <c r="B198" s="1" t="s">
        <v>35</v>
      </c>
      <c r="C198" s="1" t="s">
        <v>27</v>
      </c>
      <c r="D198" s="1" t="s">
        <v>38</v>
      </c>
      <c r="E198" s="1" t="s">
        <v>15</v>
      </c>
      <c r="F198" s="1" t="str">
        <f>VLOOKUP(C198,Sheet1!$G$3:$I$9,2,FALSE)</f>
        <v>P3</v>
      </c>
      <c r="G198" s="1">
        <f>VLOOKUP(C198,Sheet1!$G$3:$I$9,3,FALSE)</f>
        <v>11</v>
      </c>
      <c r="H198" s="1" t="str">
        <f>VLOOKUP(D198,Sheet1!$L$3:$M$33,2,FALSE)</f>
        <v>Retail</v>
      </c>
    </row>
    <row r="199" spans="1:8" x14ac:dyDescent="0.25">
      <c r="A199" s="1">
        <v>305586</v>
      </c>
      <c r="B199" s="1" t="s">
        <v>12</v>
      </c>
      <c r="C199" s="1" t="s">
        <v>27</v>
      </c>
      <c r="D199" s="1" t="s">
        <v>38</v>
      </c>
      <c r="E199" s="1" t="s">
        <v>15</v>
      </c>
      <c r="F199" s="1" t="str">
        <f>VLOOKUP(C199,Sheet1!$G$3:$I$9,2,FALSE)</f>
        <v>P3</v>
      </c>
      <c r="G199" s="1">
        <f>VLOOKUP(C199,Sheet1!$G$3:$I$9,3,FALSE)</f>
        <v>11</v>
      </c>
      <c r="H199" s="1" t="str">
        <f>VLOOKUP(D199,Sheet1!$L$3:$M$33,2,FALSE)</f>
        <v>Retail</v>
      </c>
    </row>
    <row r="200" spans="1:8" x14ac:dyDescent="0.25">
      <c r="A200" s="1">
        <v>305587</v>
      </c>
      <c r="B200" s="1" t="s">
        <v>12</v>
      </c>
      <c r="C200" s="1" t="s">
        <v>27</v>
      </c>
      <c r="D200" s="1" t="s">
        <v>38</v>
      </c>
      <c r="E200" s="1" t="s">
        <v>15</v>
      </c>
      <c r="F200" s="1" t="str">
        <f>VLOOKUP(C200,Sheet1!$G$3:$I$9,2,FALSE)</f>
        <v>P3</v>
      </c>
      <c r="G200" s="1">
        <f>VLOOKUP(C200,Sheet1!$G$3:$I$9,3,FALSE)</f>
        <v>11</v>
      </c>
      <c r="H200" s="1" t="str">
        <f>VLOOKUP(D200,Sheet1!$L$3:$M$33,2,FALSE)</f>
        <v>Retail</v>
      </c>
    </row>
    <row r="201" spans="1:8" x14ac:dyDescent="0.25">
      <c r="A201" s="1">
        <v>305588</v>
      </c>
      <c r="B201" s="1" t="s">
        <v>35</v>
      </c>
      <c r="C201" s="1" t="s">
        <v>27</v>
      </c>
      <c r="D201" s="1" t="s">
        <v>51</v>
      </c>
      <c r="E201" s="1" t="s">
        <v>15</v>
      </c>
      <c r="F201" s="1" t="str">
        <f>VLOOKUP(C201,Sheet1!$G$3:$I$9,2,FALSE)</f>
        <v>P3</v>
      </c>
      <c r="G201" s="1">
        <f>VLOOKUP(C201,Sheet1!$G$3:$I$9,3,FALSE)</f>
        <v>11</v>
      </c>
      <c r="H201" s="1" t="str">
        <f>VLOOKUP(D201,Sheet1!$L$3:$M$33,2,FALSE)</f>
        <v>Travel</v>
      </c>
    </row>
    <row r="202" spans="1:8" x14ac:dyDescent="0.25">
      <c r="A202" s="1">
        <v>305589</v>
      </c>
      <c r="B202" s="1" t="s">
        <v>35</v>
      </c>
      <c r="C202" s="1" t="s">
        <v>27</v>
      </c>
      <c r="D202" s="1" t="s">
        <v>55</v>
      </c>
      <c r="E202" s="1" t="s">
        <v>15</v>
      </c>
      <c r="F202" s="1" t="str">
        <f>VLOOKUP(C202,Sheet1!$G$3:$I$9,2,FALSE)</f>
        <v>P3</v>
      </c>
      <c r="G202" s="1">
        <f>VLOOKUP(C202,Sheet1!$G$3:$I$9,3,FALSE)</f>
        <v>11</v>
      </c>
      <c r="H202" s="1" t="str">
        <f>VLOOKUP(D202,Sheet1!$L$3:$M$33,2,FALSE)</f>
        <v>Health</v>
      </c>
    </row>
    <row r="203" spans="1:8" x14ac:dyDescent="0.25">
      <c r="A203" s="1">
        <v>305590</v>
      </c>
      <c r="B203" s="1" t="s">
        <v>35</v>
      </c>
      <c r="C203" s="1" t="s">
        <v>27</v>
      </c>
      <c r="D203" s="1" t="s">
        <v>60</v>
      </c>
      <c r="E203" s="1" t="s">
        <v>15</v>
      </c>
      <c r="F203" s="1" t="str">
        <f>VLOOKUP(C203,Sheet1!$G$3:$I$9,2,FALSE)</f>
        <v>P3</v>
      </c>
      <c r="G203" s="1">
        <f>VLOOKUP(C203,Sheet1!$G$3:$I$9,3,FALSE)</f>
        <v>11</v>
      </c>
      <c r="H203" s="1" t="str">
        <f>VLOOKUP(D203,Sheet1!$L$3:$M$33,2,FALSE)</f>
        <v>Health</v>
      </c>
    </row>
    <row r="204" spans="1:8" x14ac:dyDescent="0.25">
      <c r="A204" s="1">
        <v>305591</v>
      </c>
      <c r="B204" s="1" t="s">
        <v>12</v>
      </c>
      <c r="C204" s="1" t="s">
        <v>27</v>
      </c>
      <c r="D204" s="1" t="s">
        <v>38</v>
      </c>
      <c r="E204" s="1" t="s">
        <v>15</v>
      </c>
      <c r="F204" s="1" t="str">
        <f>VLOOKUP(C204,Sheet1!$G$3:$I$9,2,FALSE)</f>
        <v>P3</v>
      </c>
      <c r="G204" s="1">
        <f>VLOOKUP(C204,Sheet1!$G$3:$I$9,3,FALSE)</f>
        <v>11</v>
      </c>
      <c r="H204" s="1" t="str">
        <f>VLOOKUP(D204,Sheet1!$L$3:$M$33,2,FALSE)</f>
        <v>Retail</v>
      </c>
    </row>
    <row r="205" spans="1:8" x14ac:dyDescent="0.25">
      <c r="A205" s="1">
        <v>305592</v>
      </c>
      <c r="B205" s="1" t="s">
        <v>12</v>
      </c>
      <c r="C205" s="1" t="s">
        <v>27</v>
      </c>
      <c r="D205" s="1" t="s">
        <v>51</v>
      </c>
      <c r="E205" s="1" t="s">
        <v>15</v>
      </c>
      <c r="F205" s="1" t="str">
        <f>VLOOKUP(C205,Sheet1!$G$3:$I$9,2,FALSE)</f>
        <v>P3</v>
      </c>
      <c r="G205" s="1">
        <f>VLOOKUP(C205,Sheet1!$G$3:$I$9,3,FALSE)</f>
        <v>11</v>
      </c>
      <c r="H205" s="1" t="str">
        <f>VLOOKUP(D205,Sheet1!$L$3:$M$33,2,FALSE)</f>
        <v>Travel</v>
      </c>
    </row>
    <row r="206" spans="1:8" x14ac:dyDescent="0.25">
      <c r="A206" s="1">
        <v>305593</v>
      </c>
      <c r="B206" s="1" t="s">
        <v>12</v>
      </c>
      <c r="C206" s="1" t="s">
        <v>27</v>
      </c>
      <c r="D206" s="1" t="s">
        <v>51</v>
      </c>
      <c r="E206" s="1" t="s">
        <v>15</v>
      </c>
      <c r="F206" s="1" t="str">
        <f>VLOOKUP(C206,Sheet1!$G$3:$I$9,2,FALSE)</f>
        <v>P3</v>
      </c>
      <c r="G206" s="1">
        <f>VLOOKUP(C206,Sheet1!$G$3:$I$9,3,FALSE)</f>
        <v>11</v>
      </c>
      <c r="H206" s="1" t="str">
        <f>VLOOKUP(D206,Sheet1!$L$3:$M$33,2,FALSE)</f>
        <v>Travel</v>
      </c>
    </row>
    <row r="207" spans="1:8" x14ac:dyDescent="0.25">
      <c r="A207" s="1">
        <v>305594</v>
      </c>
      <c r="B207" s="1" t="s">
        <v>12</v>
      </c>
      <c r="C207" s="1" t="s">
        <v>27</v>
      </c>
      <c r="D207" s="1" t="s">
        <v>54</v>
      </c>
      <c r="E207" s="1" t="s">
        <v>15</v>
      </c>
      <c r="F207" s="1" t="str">
        <f>VLOOKUP(C207,Sheet1!$G$3:$I$9,2,FALSE)</f>
        <v>P3</v>
      </c>
      <c r="G207" s="1">
        <f>VLOOKUP(C207,Sheet1!$G$3:$I$9,3,FALSE)</f>
        <v>11</v>
      </c>
      <c r="H207" s="1" t="str">
        <f>VLOOKUP(D207,Sheet1!$L$3:$M$33,2,FALSE)</f>
        <v>Travel</v>
      </c>
    </row>
    <row r="208" spans="1:8" x14ac:dyDescent="0.25">
      <c r="A208" s="1">
        <v>305597</v>
      </c>
      <c r="B208" s="1" t="s">
        <v>35</v>
      </c>
      <c r="C208" s="1" t="s">
        <v>22</v>
      </c>
      <c r="D208" s="1" t="s">
        <v>21</v>
      </c>
      <c r="E208" s="1" t="s">
        <v>15</v>
      </c>
      <c r="F208" s="1" t="str">
        <f>VLOOKUP(C208,Sheet1!$G$3:$I$9,2,FALSE)</f>
        <v>P1</v>
      </c>
      <c r="G208" s="1">
        <f>VLOOKUP(C208,Sheet1!$G$3:$I$9,3,FALSE)</f>
        <v>8</v>
      </c>
      <c r="H208" s="1" t="str">
        <f>VLOOKUP(D208,Sheet1!$L$3:$M$33,2,FALSE)</f>
        <v>BFSI</v>
      </c>
    </row>
    <row r="209" spans="1:8" x14ac:dyDescent="0.25">
      <c r="A209" s="1">
        <v>305598</v>
      </c>
      <c r="B209" s="1" t="s">
        <v>12</v>
      </c>
      <c r="C209" s="1" t="s">
        <v>22</v>
      </c>
      <c r="D209" s="1" t="s">
        <v>21</v>
      </c>
      <c r="E209" s="1" t="s">
        <v>15</v>
      </c>
      <c r="F209" s="1" t="str">
        <f>VLOOKUP(C209,Sheet1!$G$3:$I$9,2,FALSE)</f>
        <v>P1</v>
      </c>
      <c r="G209" s="1">
        <f>VLOOKUP(C209,Sheet1!$G$3:$I$9,3,FALSE)</f>
        <v>8</v>
      </c>
      <c r="H209" s="1" t="str">
        <f>VLOOKUP(D209,Sheet1!$L$3:$M$33,2,FALSE)</f>
        <v>BFSI</v>
      </c>
    </row>
    <row r="210" spans="1:8" x14ac:dyDescent="0.25">
      <c r="A210" s="1">
        <v>305599</v>
      </c>
      <c r="B210" s="1" t="s">
        <v>12</v>
      </c>
      <c r="C210" s="1" t="s">
        <v>22</v>
      </c>
      <c r="D210" s="1" t="s">
        <v>21</v>
      </c>
      <c r="E210" s="1" t="s">
        <v>15</v>
      </c>
      <c r="F210" s="1" t="str">
        <f>VLOOKUP(C210,Sheet1!$G$3:$I$9,2,FALSE)</f>
        <v>P1</v>
      </c>
      <c r="G210" s="1">
        <f>VLOOKUP(C210,Sheet1!$G$3:$I$9,3,FALSE)</f>
        <v>8</v>
      </c>
      <c r="H210" s="1" t="str">
        <f>VLOOKUP(D210,Sheet1!$L$3:$M$33,2,FALSE)</f>
        <v>BFSI</v>
      </c>
    </row>
    <row r="211" spans="1:8" x14ac:dyDescent="0.25">
      <c r="A211" s="1">
        <v>305600</v>
      </c>
      <c r="B211" s="1" t="s">
        <v>12</v>
      </c>
      <c r="C211" s="1" t="s">
        <v>20</v>
      </c>
      <c r="D211" s="1" t="s">
        <v>61</v>
      </c>
      <c r="E211" s="1" t="s">
        <v>15</v>
      </c>
      <c r="F211" s="1" t="str">
        <f>VLOOKUP(C211,Sheet1!$G$3:$I$9,2,FALSE)</f>
        <v>P1</v>
      </c>
      <c r="G211" s="1">
        <f>VLOOKUP(C211,Sheet1!$G$3:$I$9,3,FALSE)</f>
        <v>14</v>
      </c>
      <c r="H211" s="1" t="str">
        <f>VLOOKUP(D211,Sheet1!$L$3:$M$33,2,FALSE)</f>
        <v>Others</v>
      </c>
    </row>
    <row r="212" spans="1:8" x14ac:dyDescent="0.25">
      <c r="A212" s="1">
        <v>305601</v>
      </c>
      <c r="B212" s="1" t="s">
        <v>35</v>
      </c>
      <c r="C212" s="1" t="s">
        <v>22</v>
      </c>
      <c r="D212" s="1" t="s">
        <v>21</v>
      </c>
      <c r="E212" s="1" t="s">
        <v>15</v>
      </c>
      <c r="F212" s="1" t="str">
        <f>VLOOKUP(C212,Sheet1!$G$3:$I$9,2,FALSE)</f>
        <v>P1</v>
      </c>
      <c r="G212" s="1">
        <f>VLOOKUP(C212,Sheet1!$G$3:$I$9,3,FALSE)</f>
        <v>8</v>
      </c>
      <c r="H212" s="1" t="str">
        <f>VLOOKUP(D212,Sheet1!$L$3:$M$33,2,FALSE)</f>
        <v>BFSI</v>
      </c>
    </row>
    <row r="213" spans="1:8" x14ac:dyDescent="0.25">
      <c r="A213" s="1">
        <v>305602</v>
      </c>
      <c r="B213" s="1" t="s">
        <v>12</v>
      </c>
      <c r="C213" s="1" t="s">
        <v>22</v>
      </c>
      <c r="D213" s="1" t="s">
        <v>43</v>
      </c>
      <c r="E213" s="1" t="s">
        <v>15</v>
      </c>
      <c r="F213" s="1" t="str">
        <f>VLOOKUP(C213,Sheet1!$G$3:$I$9,2,FALSE)</f>
        <v>P1</v>
      </c>
      <c r="G213" s="1">
        <f>VLOOKUP(C213,Sheet1!$G$3:$I$9,3,FALSE)</f>
        <v>8</v>
      </c>
      <c r="H213" s="1" t="str">
        <f>VLOOKUP(D213,Sheet1!$L$3:$M$33,2,FALSE)</f>
        <v>Entertainment</v>
      </c>
    </row>
    <row r="214" spans="1:8" x14ac:dyDescent="0.25">
      <c r="A214" s="1">
        <v>305603</v>
      </c>
      <c r="B214" s="1" t="s">
        <v>35</v>
      </c>
      <c r="C214" s="1" t="s">
        <v>20</v>
      </c>
      <c r="D214" s="1" t="s">
        <v>61</v>
      </c>
      <c r="E214" s="1" t="s">
        <v>15</v>
      </c>
      <c r="F214" s="1" t="str">
        <f>VLOOKUP(C214,Sheet1!$G$3:$I$9,2,FALSE)</f>
        <v>P1</v>
      </c>
      <c r="G214" s="1">
        <f>VLOOKUP(C214,Sheet1!$G$3:$I$9,3,FALSE)</f>
        <v>14</v>
      </c>
      <c r="H214" s="1" t="str">
        <f>VLOOKUP(D214,Sheet1!$L$3:$M$33,2,FALSE)</f>
        <v>Others</v>
      </c>
    </row>
    <row r="215" spans="1:8" x14ac:dyDescent="0.25">
      <c r="A215" s="1">
        <v>305604</v>
      </c>
      <c r="B215" s="1" t="s">
        <v>35</v>
      </c>
      <c r="C215" s="1" t="s">
        <v>20</v>
      </c>
      <c r="D215" s="1" t="s">
        <v>61</v>
      </c>
      <c r="E215" s="1" t="s">
        <v>15</v>
      </c>
      <c r="F215" s="1" t="str">
        <f>VLOOKUP(C215,Sheet1!$G$3:$I$9,2,FALSE)</f>
        <v>P1</v>
      </c>
      <c r="G215" s="1">
        <f>VLOOKUP(C215,Sheet1!$G$3:$I$9,3,FALSE)</f>
        <v>14</v>
      </c>
      <c r="H215" s="1" t="str">
        <f>VLOOKUP(D215,Sheet1!$L$3:$M$33,2,FALSE)</f>
        <v>Others</v>
      </c>
    </row>
    <row r="216" spans="1:8" x14ac:dyDescent="0.25">
      <c r="A216" s="1">
        <v>305605</v>
      </c>
      <c r="B216" s="1" t="s">
        <v>35</v>
      </c>
      <c r="C216" s="1" t="s">
        <v>22</v>
      </c>
      <c r="D216" s="1" t="s">
        <v>47</v>
      </c>
      <c r="E216" s="1" t="s">
        <v>15</v>
      </c>
      <c r="F216" s="1" t="str">
        <f>VLOOKUP(C216,Sheet1!$G$3:$I$9,2,FALSE)</f>
        <v>P1</v>
      </c>
      <c r="G216" s="1">
        <f>VLOOKUP(C216,Sheet1!$G$3:$I$9,3,FALSE)</f>
        <v>8</v>
      </c>
      <c r="H216" s="1" t="str">
        <f>VLOOKUP(D216,Sheet1!$L$3:$M$33,2,FALSE)</f>
        <v>Government</v>
      </c>
    </row>
    <row r="217" spans="1:8" x14ac:dyDescent="0.25">
      <c r="A217" s="1">
        <v>305606</v>
      </c>
      <c r="B217" s="1" t="s">
        <v>35</v>
      </c>
      <c r="C217" s="1" t="s">
        <v>22</v>
      </c>
      <c r="D217" s="1" t="s">
        <v>47</v>
      </c>
      <c r="E217" s="1" t="s">
        <v>15</v>
      </c>
      <c r="F217" s="1" t="str">
        <f>VLOOKUP(C217,Sheet1!$G$3:$I$9,2,FALSE)</f>
        <v>P1</v>
      </c>
      <c r="G217" s="1">
        <f>VLOOKUP(C217,Sheet1!$G$3:$I$9,3,FALSE)</f>
        <v>8</v>
      </c>
      <c r="H217" s="1" t="str">
        <f>VLOOKUP(D217,Sheet1!$L$3:$M$33,2,FALSE)</f>
        <v>Government</v>
      </c>
    </row>
    <row r="218" spans="1:8" x14ac:dyDescent="0.25">
      <c r="A218" s="1">
        <v>305607</v>
      </c>
      <c r="B218" s="1" t="s">
        <v>12</v>
      </c>
      <c r="C218" s="1" t="s">
        <v>22</v>
      </c>
      <c r="D218" s="1" t="s">
        <v>14</v>
      </c>
      <c r="E218" s="1" t="s">
        <v>15</v>
      </c>
      <c r="F218" s="1" t="str">
        <f>VLOOKUP(C218,Sheet1!$G$3:$I$9,2,FALSE)</f>
        <v>P1</v>
      </c>
      <c r="G218" s="1">
        <f>VLOOKUP(C218,Sheet1!$G$3:$I$9,3,FALSE)</f>
        <v>8</v>
      </c>
      <c r="H218" s="1" t="str">
        <f>VLOOKUP(D218,Sheet1!$L$3:$M$33,2,FALSE)</f>
        <v>BFSI</v>
      </c>
    </row>
    <row r="219" spans="1:8" x14ac:dyDescent="0.25">
      <c r="A219" s="1">
        <v>305608</v>
      </c>
      <c r="B219" s="1" t="s">
        <v>35</v>
      </c>
      <c r="C219" s="1" t="s">
        <v>22</v>
      </c>
      <c r="D219" s="1" t="s">
        <v>38</v>
      </c>
      <c r="E219" s="1" t="s">
        <v>15</v>
      </c>
      <c r="F219" s="1" t="str">
        <f>VLOOKUP(C219,Sheet1!$G$3:$I$9,2,FALSE)</f>
        <v>P1</v>
      </c>
      <c r="G219" s="1">
        <f>VLOOKUP(C219,Sheet1!$G$3:$I$9,3,FALSE)</f>
        <v>8</v>
      </c>
      <c r="H219" s="1" t="str">
        <f>VLOOKUP(D219,Sheet1!$L$3:$M$33,2,FALSE)</f>
        <v>Retail</v>
      </c>
    </row>
    <row r="220" spans="1:8" x14ac:dyDescent="0.25">
      <c r="A220" s="1">
        <v>305609</v>
      </c>
      <c r="B220" s="1" t="s">
        <v>12</v>
      </c>
      <c r="C220" s="1" t="s">
        <v>22</v>
      </c>
      <c r="D220" s="1" t="s">
        <v>38</v>
      </c>
      <c r="E220" s="1" t="s">
        <v>15</v>
      </c>
      <c r="F220" s="1" t="str">
        <f>VLOOKUP(C220,Sheet1!$G$3:$I$9,2,FALSE)</f>
        <v>P1</v>
      </c>
      <c r="G220" s="1">
        <f>VLOOKUP(C220,Sheet1!$G$3:$I$9,3,FALSE)</f>
        <v>8</v>
      </c>
      <c r="H220" s="1" t="str">
        <f>VLOOKUP(D220,Sheet1!$L$3:$M$33,2,FALSE)</f>
        <v>Retail</v>
      </c>
    </row>
    <row r="221" spans="1:8" x14ac:dyDescent="0.25">
      <c r="A221" s="1">
        <v>305610</v>
      </c>
      <c r="B221" s="1" t="s">
        <v>12</v>
      </c>
      <c r="C221" s="1" t="s">
        <v>22</v>
      </c>
      <c r="D221" s="1" t="s">
        <v>38</v>
      </c>
      <c r="E221" s="1" t="s">
        <v>15</v>
      </c>
      <c r="F221" s="1" t="str">
        <f>VLOOKUP(C221,Sheet1!$G$3:$I$9,2,FALSE)</f>
        <v>P1</v>
      </c>
      <c r="G221" s="1">
        <f>VLOOKUP(C221,Sheet1!$G$3:$I$9,3,FALSE)</f>
        <v>8</v>
      </c>
      <c r="H221" s="1" t="str">
        <f>VLOOKUP(D221,Sheet1!$L$3:$M$33,2,FALSE)</f>
        <v>Retail</v>
      </c>
    </row>
    <row r="222" spans="1:8" x14ac:dyDescent="0.25">
      <c r="A222" s="1">
        <v>305611</v>
      </c>
      <c r="B222" s="1" t="s">
        <v>12</v>
      </c>
      <c r="C222" s="1" t="s">
        <v>22</v>
      </c>
      <c r="D222" s="1" t="s">
        <v>38</v>
      </c>
      <c r="E222" s="1" t="s">
        <v>15</v>
      </c>
      <c r="F222" s="1" t="str">
        <f>VLOOKUP(C222,Sheet1!$G$3:$I$9,2,FALSE)</f>
        <v>P1</v>
      </c>
      <c r="G222" s="1">
        <f>VLOOKUP(C222,Sheet1!$G$3:$I$9,3,FALSE)</f>
        <v>8</v>
      </c>
      <c r="H222" s="1" t="str">
        <f>VLOOKUP(D222,Sheet1!$L$3:$M$33,2,FALSE)</f>
        <v>Retail</v>
      </c>
    </row>
    <row r="223" spans="1:8" x14ac:dyDescent="0.25">
      <c r="A223" s="1">
        <v>305612</v>
      </c>
      <c r="B223" s="1" t="s">
        <v>12</v>
      </c>
      <c r="C223" s="1" t="s">
        <v>20</v>
      </c>
      <c r="D223" s="1" t="s">
        <v>61</v>
      </c>
      <c r="E223" s="1" t="s">
        <v>15</v>
      </c>
      <c r="F223" s="1" t="str">
        <f>VLOOKUP(C223,Sheet1!$G$3:$I$9,2,FALSE)</f>
        <v>P1</v>
      </c>
      <c r="G223" s="1">
        <f>VLOOKUP(C223,Sheet1!$G$3:$I$9,3,FALSE)</f>
        <v>14</v>
      </c>
      <c r="H223" s="1" t="str">
        <f>VLOOKUP(D223,Sheet1!$L$3:$M$33,2,FALSE)</f>
        <v>Others</v>
      </c>
    </row>
    <row r="224" spans="1:8" x14ac:dyDescent="0.25">
      <c r="A224" s="1">
        <v>305613</v>
      </c>
      <c r="B224" s="1" t="s">
        <v>35</v>
      </c>
      <c r="C224" s="1" t="s">
        <v>22</v>
      </c>
      <c r="D224" s="1" t="s">
        <v>47</v>
      </c>
      <c r="E224" s="1" t="s">
        <v>15</v>
      </c>
      <c r="F224" s="1" t="str">
        <f>VLOOKUP(C224,Sheet1!$G$3:$I$9,2,FALSE)</f>
        <v>P1</v>
      </c>
      <c r="G224" s="1">
        <f>VLOOKUP(C224,Sheet1!$G$3:$I$9,3,FALSE)</f>
        <v>8</v>
      </c>
      <c r="H224" s="1" t="str">
        <f>VLOOKUP(D224,Sheet1!$L$3:$M$33,2,FALSE)</f>
        <v>Government</v>
      </c>
    </row>
    <row r="225" spans="1:8" x14ac:dyDescent="0.25">
      <c r="A225" s="1">
        <v>305614</v>
      </c>
      <c r="B225" s="1" t="s">
        <v>12</v>
      </c>
      <c r="C225" s="1" t="s">
        <v>16</v>
      </c>
      <c r="D225" s="1" t="s">
        <v>51</v>
      </c>
      <c r="E225" s="1" t="s">
        <v>63</v>
      </c>
      <c r="F225" s="1" t="str">
        <f>VLOOKUP(C225,Sheet1!$G$3:$I$9,2,FALSE)</f>
        <v>P1</v>
      </c>
      <c r="G225" s="1">
        <f>VLOOKUP(C225,Sheet1!$G$3:$I$9,3,FALSE)</f>
        <v>9</v>
      </c>
      <c r="H225" s="1" t="str">
        <f>VLOOKUP(D225,Sheet1!$L$3:$M$33,2,FALSE)</f>
        <v>Travel</v>
      </c>
    </row>
    <row r="226" spans="1:8" x14ac:dyDescent="0.25">
      <c r="A226" s="1">
        <v>305615</v>
      </c>
      <c r="B226" s="1" t="s">
        <v>35</v>
      </c>
      <c r="C226" s="1" t="s">
        <v>22</v>
      </c>
      <c r="D226" s="1" t="s">
        <v>47</v>
      </c>
      <c r="E226" s="1" t="s">
        <v>15</v>
      </c>
      <c r="F226" s="1" t="str">
        <f>VLOOKUP(C226,Sheet1!$G$3:$I$9,2,FALSE)</f>
        <v>P1</v>
      </c>
      <c r="G226" s="1">
        <f>VLOOKUP(C226,Sheet1!$G$3:$I$9,3,FALSE)</f>
        <v>8</v>
      </c>
      <c r="H226" s="1" t="str">
        <f>VLOOKUP(D226,Sheet1!$L$3:$M$33,2,FALSE)</f>
        <v>Government</v>
      </c>
    </row>
    <row r="227" spans="1:8" x14ac:dyDescent="0.25">
      <c r="A227" s="1">
        <v>305616</v>
      </c>
      <c r="B227" s="1" t="s">
        <v>12</v>
      </c>
      <c r="C227" s="1" t="s">
        <v>20</v>
      </c>
      <c r="D227" s="1" t="s">
        <v>61</v>
      </c>
      <c r="E227" s="1" t="s">
        <v>15</v>
      </c>
      <c r="F227" s="1" t="str">
        <f>VLOOKUP(C227,Sheet1!$G$3:$I$9,2,FALSE)</f>
        <v>P1</v>
      </c>
      <c r="G227" s="1">
        <f>VLOOKUP(C227,Sheet1!$G$3:$I$9,3,FALSE)</f>
        <v>14</v>
      </c>
      <c r="H227" s="1" t="str">
        <f>VLOOKUP(D227,Sheet1!$L$3:$M$33,2,FALSE)</f>
        <v>Others</v>
      </c>
    </row>
    <row r="228" spans="1:8" x14ac:dyDescent="0.25">
      <c r="A228" s="1">
        <v>305617</v>
      </c>
      <c r="B228" s="1" t="s">
        <v>35</v>
      </c>
      <c r="C228" s="1" t="s">
        <v>22</v>
      </c>
      <c r="D228" s="1" t="s">
        <v>47</v>
      </c>
      <c r="E228" s="1" t="s">
        <v>15</v>
      </c>
      <c r="F228" s="1" t="str">
        <f>VLOOKUP(C228,Sheet1!$G$3:$I$9,2,FALSE)</f>
        <v>P1</v>
      </c>
      <c r="G228" s="1">
        <f>VLOOKUP(C228,Sheet1!$G$3:$I$9,3,FALSE)</f>
        <v>8</v>
      </c>
      <c r="H228" s="1" t="str">
        <f>VLOOKUP(D228,Sheet1!$L$3:$M$33,2,FALSE)</f>
        <v>Government</v>
      </c>
    </row>
    <row r="229" spans="1:8" x14ac:dyDescent="0.25">
      <c r="A229" s="1">
        <v>305618</v>
      </c>
      <c r="B229" s="1" t="s">
        <v>12</v>
      </c>
      <c r="C229" s="1" t="s">
        <v>20</v>
      </c>
      <c r="D229" s="1" t="s">
        <v>61</v>
      </c>
      <c r="E229" s="1" t="s">
        <v>15</v>
      </c>
      <c r="F229" s="1" t="str">
        <f>VLOOKUP(C229,Sheet1!$G$3:$I$9,2,FALSE)</f>
        <v>P1</v>
      </c>
      <c r="G229" s="1">
        <f>VLOOKUP(C229,Sheet1!$G$3:$I$9,3,FALSE)</f>
        <v>14</v>
      </c>
      <c r="H229" s="1" t="str">
        <f>VLOOKUP(D229,Sheet1!$L$3:$M$33,2,FALSE)</f>
        <v>Others</v>
      </c>
    </row>
    <row r="230" spans="1:8" x14ac:dyDescent="0.25">
      <c r="A230" s="1">
        <v>305619</v>
      </c>
      <c r="B230" s="1" t="s">
        <v>35</v>
      </c>
      <c r="C230" s="1" t="s">
        <v>16</v>
      </c>
      <c r="D230" s="1" t="s">
        <v>51</v>
      </c>
      <c r="E230" s="1" t="s">
        <v>63</v>
      </c>
      <c r="F230" s="1" t="str">
        <f>VLOOKUP(C230,Sheet1!$G$3:$I$9,2,FALSE)</f>
        <v>P1</v>
      </c>
      <c r="G230" s="1">
        <f>VLOOKUP(C230,Sheet1!$G$3:$I$9,3,FALSE)</f>
        <v>9</v>
      </c>
      <c r="H230" s="1" t="str">
        <f>VLOOKUP(D230,Sheet1!$L$3:$M$33,2,FALSE)</f>
        <v>Travel</v>
      </c>
    </row>
    <row r="231" spans="1:8" x14ac:dyDescent="0.25">
      <c r="A231" s="1">
        <v>305620</v>
      </c>
      <c r="B231" s="1" t="s">
        <v>35</v>
      </c>
      <c r="C231" s="1" t="s">
        <v>20</v>
      </c>
      <c r="D231" s="1" t="s">
        <v>61</v>
      </c>
      <c r="E231" s="1" t="s">
        <v>15</v>
      </c>
      <c r="F231" s="1" t="str">
        <f>VLOOKUP(C231,Sheet1!$G$3:$I$9,2,FALSE)</f>
        <v>P1</v>
      </c>
      <c r="G231" s="1">
        <f>VLOOKUP(C231,Sheet1!$G$3:$I$9,3,FALSE)</f>
        <v>14</v>
      </c>
      <c r="H231" s="1" t="str">
        <f>VLOOKUP(D231,Sheet1!$L$3:$M$33,2,FALSE)</f>
        <v>Others</v>
      </c>
    </row>
    <row r="232" spans="1:8" x14ac:dyDescent="0.25">
      <c r="A232" s="1">
        <v>305621</v>
      </c>
      <c r="B232" s="1" t="s">
        <v>12</v>
      </c>
      <c r="C232" s="1" t="s">
        <v>22</v>
      </c>
      <c r="D232" s="1" t="s">
        <v>38</v>
      </c>
      <c r="E232" s="1" t="s">
        <v>15</v>
      </c>
      <c r="F232" s="1" t="str">
        <f>VLOOKUP(C232,Sheet1!$G$3:$I$9,2,FALSE)</f>
        <v>P1</v>
      </c>
      <c r="G232" s="1">
        <f>VLOOKUP(C232,Sheet1!$G$3:$I$9,3,FALSE)</f>
        <v>8</v>
      </c>
      <c r="H232" s="1" t="str">
        <f>VLOOKUP(D232,Sheet1!$L$3:$M$33,2,FALSE)</f>
        <v>Retail</v>
      </c>
    </row>
    <row r="233" spans="1:8" x14ac:dyDescent="0.25">
      <c r="A233" s="1">
        <v>305622</v>
      </c>
      <c r="B233" s="1" t="s">
        <v>12</v>
      </c>
      <c r="C233" s="1" t="s">
        <v>22</v>
      </c>
      <c r="D233" s="1" t="s">
        <v>38</v>
      </c>
      <c r="E233" s="1" t="s">
        <v>15</v>
      </c>
      <c r="F233" s="1" t="str">
        <f>VLOOKUP(C233,Sheet1!$G$3:$I$9,2,FALSE)</f>
        <v>P1</v>
      </c>
      <c r="G233" s="1">
        <f>VLOOKUP(C233,Sheet1!$G$3:$I$9,3,FALSE)</f>
        <v>8</v>
      </c>
      <c r="H233" s="1" t="str">
        <f>VLOOKUP(D233,Sheet1!$L$3:$M$33,2,FALSE)</f>
        <v>Retail</v>
      </c>
    </row>
    <row r="234" spans="1:8" x14ac:dyDescent="0.25">
      <c r="A234" s="1">
        <v>305623</v>
      </c>
      <c r="B234" s="1" t="s">
        <v>35</v>
      </c>
      <c r="C234" s="1" t="s">
        <v>22</v>
      </c>
      <c r="D234" s="1" t="s">
        <v>47</v>
      </c>
      <c r="E234" s="1" t="s">
        <v>15</v>
      </c>
      <c r="F234" s="1" t="str">
        <f>VLOOKUP(C234,Sheet1!$G$3:$I$9,2,FALSE)</f>
        <v>P1</v>
      </c>
      <c r="G234" s="1">
        <f>VLOOKUP(C234,Sheet1!$G$3:$I$9,3,FALSE)</f>
        <v>8</v>
      </c>
      <c r="H234" s="1" t="str">
        <f>VLOOKUP(D234,Sheet1!$L$3:$M$33,2,FALSE)</f>
        <v>Government</v>
      </c>
    </row>
    <row r="235" spans="1:8" x14ac:dyDescent="0.25">
      <c r="A235" s="1">
        <v>305624</v>
      </c>
      <c r="B235" s="1" t="s">
        <v>12</v>
      </c>
      <c r="C235" s="1" t="s">
        <v>22</v>
      </c>
      <c r="D235" s="1" t="s">
        <v>38</v>
      </c>
      <c r="E235" s="1" t="s">
        <v>15</v>
      </c>
      <c r="F235" s="1" t="str">
        <f>VLOOKUP(C235,Sheet1!$G$3:$I$9,2,FALSE)</f>
        <v>P1</v>
      </c>
      <c r="G235" s="1">
        <f>VLOOKUP(C235,Sheet1!$G$3:$I$9,3,FALSE)</f>
        <v>8</v>
      </c>
      <c r="H235" s="1" t="str">
        <f>VLOOKUP(D235,Sheet1!$L$3:$M$33,2,FALSE)</f>
        <v>Retail</v>
      </c>
    </row>
    <row r="236" spans="1:8" x14ac:dyDescent="0.25">
      <c r="A236" s="1">
        <v>305625</v>
      </c>
      <c r="B236" s="1" t="s">
        <v>35</v>
      </c>
      <c r="C236" s="1" t="s">
        <v>20</v>
      </c>
      <c r="D236" s="1" t="s">
        <v>61</v>
      </c>
      <c r="E236" s="1" t="s">
        <v>15</v>
      </c>
      <c r="F236" s="1" t="str">
        <f>VLOOKUP(C236,Sheet1!$G$3:$I$9,2,FALSE)</f>
        <v>P1</v>
      </c>
      <c r="G236" s="1">
        <f>VLOOKUP(C236,Sheet1!$G$3:$I$9,3,FALSE)</f>
        <v>14</v>
      </c>
      <c r="H236" s="1" t="str">
        <f>VLOOKUP(D236,Sheet1!$L$3:$M$33,2,FALSE)</f>
        <v>Others</v>
      </c>
    </row>
    <row r="237" spans="1:8" x14ac:dyDescent="0.25">
      <c r="A237" s="1">
        <v>305626</v>
      </c>
      <c r="B237" s="1" t="s">
        <v>12</v>
      </c>
      <c r="C237" s="1" t="s">
        <v>20</v>
      </c>
      <c r="D237" s="1" t="s">
        <v>61</v>
      </c>
      <c r="E237" s="1" t="s">
        <v>15</v>
      </c>
      <c r="F237" s="1" t="str">
        <f>VLOOKUP(C237,Sheet1!$G$3:$I$9,2,FALSE)</f>
        <v>P1</v>
      </c>
      <c r="G237" s="1">
        <f>VLOOKUP(C237,Sheet1!$G$3:$I$9,3,FALSE)</f>
        <v>14</v>
      </c>
      <c r="H237" s="1" t="str">
        <f>VLOOKUP(D237,Sheet1!$L$3:$M$33,2,FALSE)</f>
        <v>Others</v>
      </c>
    </row>
    <row r="238" spans="1:8" x14ac:dyDescent="0.25">
      <c r="A238" s="1">
        <v>305627</v>
      </c>
      <c r="B238" s="1" t="s">
        <v>35</v>
      </c>
      <c r="C238" s="1" t="s">
        <v>20</v>
      </c>
      <c r="D238" s="1" t="s">
        <v>61</v>
      </c>
      <c r="E238" s="1" t="s">
        <v>15</v>
      </c>
      <c r="F238" s="1" t="str">
        <f>VLOOKUP(C238,Sheet1!$G$3:$I$9,2,FALSE)</f>
        <v>P1</v>
      </c>
      <c r="G238" s="1">
        <f>VLOOKUP(C238,Sheet1!$G$3:$I$9,3,FALSE)</f>
        <v>14</v>
      </c>
      <c r="H238" s="1" t="str">
        <f>VLOOKUP(D238,Sheet1!$L$3:$M$33,2,FALSE)</f>
        <v>Others</v>
      </c>
    </row>
    <row r="239" spans="1:8" x14ac:dyDescent="0.25">
      <c r="A239" s="1">
        <v>305628</v>
      </c>
      <c r="B239" s="1" t="s">
        <v>12</v>
      </c>
      <c r="C239" s="1" t="s">
        <v>22</v>
      </c>
      <c r="D239" s="1" t="s">
        <v>38</v>
      </c>
      <c r="E239" s="1" t="s">
        <v>15</v>
      </c>
      <c r="F239" s="1" t="str">
        <f>VLOOKUP(C239,Sheet1!$G$3:$I$9,2,FALSE)</f>
        <v>P1</v>
      </c>
      <c r="G239" s="1">
        <f>VLOOKUP(C239,Sheet1!$G$3:$I$9,3,FALSE)</f>
        <v>8</v>
      </c>
      <c r="H239" s="1" t="str">
        <f>VLOOKUP(D239,Sheet1!$L$3:$M$33,2,FALSE)</f>
        <v>Retail</v>
      </c>
    </row>
    <row r="240" spans="1:8" x14ac:dyDescent="0.25">
      <c r="A240" s="1">
        <v>305629</v>
      </c>
      <c r="B240" s="1" t="s">
        <v>12</v>
      </c>
      <c r="C240" s="1" t="s">
        <v>22</v>
      </c>
      <c r="D240" s="1" t="s">
        <v>19</v>
      </c>
      <c r="E240" s="1" t="s">
        <v>15</v>
      </c>
      <c r="F240" s="1" t="str">
        <f>VLOOKUP(C240,Sheet1!$G$3:$I$9,2,FALSE)</f>
        <v>P1</v>
      </c>
      <c r="G240" s="1">
        <f>VLOOKUP(C240,Sheet1!$G$3:$I$9,3,FALSE)</f>
        <v>8</v>
      </c>
      <c r="H240" s="1" t="str">
        <f>VLOOKUP(D240,Sheet1!$L$3:$M$33,2,FALSE)</f>
        <v>BFSI</v>
      </c>
    </row>
    <row r="241" spans="1:8" x14ac:dyDescent="0.25">
      <c r="A241" s="1">
        <v>305630</v>
      </c>
      <c r="B241" s="1" t="s">
        <v>35</v>
      </c>
      <c r="C241" s="1" t="s">
        <v>22</v>
      </c>
      <c r="D241" s="1" t="s">
        <v>47</v>
      </c>
      <c r="E241" s="1" t="s">
        <v>15</v>
      </c>
      <c r="F241" s="1" t="str">
        <f>VLOOKUP(C241,Sheet1!$G$3:$I$9,2,FALSE)</f>
        <v>P1</v>
      </c>
      <c r="G241" s="1">
        <f>VLOOKUP(C241,Sheet1!$G$3:$I$9,3,FALSE)</f>
        <v>8</v>
      </c>
      <c r="H241" s="1" t="str">
        <f>VLOOKUP(D241,Sheet1!$L$3:$M$33,2,FALSE)</f>
        <v>Government</v>
      </c>
    </row>
    <row r="242" spans="1:8" x14ac:dyDescent="0.25">
      <c r="A242" s="1">
        <v>305631</v>
      </c>
      <c r="B242" s="1" t="s">
        <v>35</v>
      </c>
      <c r="C242" s="1" t="s">
        <v>22</v>
      </c>
      <c r="D242" s="1" t="s">
        <v>47</v>
      </c>
      <c r="E242" s="1" t="s">
        <v>15</v>
      </c>
      <c r="F242" s="1" t="str">
        <f>VLOOKUP(C242,Sheet1!$G$3:$I$9,2,FALSE)</f>
        <v>P1</v>
      </c>
      <c r="G242" s="1">
        <f>VLOOKUP(C242,Sheet1!$G$3:$I$9,3,FALSE)</f>
        <v>8</v>
      </c>
      <c r="H242" s="1" t="str">
        <f>VLOOKUP(D242,Sheet1!$L$3:$M$33,2,FALSE)</f>
        <v>Government</v>
      </c>
    </row>
    <row r="243" spans="1:8" x14ac:dyDescent="0.25">
      <c r="A243" s="1">
        <v>305632</v>
      </c>
      <c r="B243" s="1" t="s">
        <v>35</v>
      </c>
      <c r="C243" s="1" t="s">
        <v>16</v>
      </c>
      <c r="D243" s="1" t="s">
        <v>40</v>
      </c>
      <c r="E243" s="1" t="s">
        <v>63</v>
      </c>
      <c r="F243" s="1" t="str">
        <f>VLOOKUP(C243,Sheet1!$G$3:$I$9,2,FALSE)</f>
        <v>P1</v>
      </c>
      <c r="G243" s="1">
        <f>VLOOKUP(C243,Sheet1!$G$3:$I$9,3,FALSE)</f>
        <v>9</v>
      </c>
      <c r="H243" s="1" t="str">
        <f>VLOOKUP(D243,Sheet1!$L$3:$M$33,2,FALSE)</f>
        <v>Retail</v>
      </c>
    </row>
    <row r="244" spans="1:8" x14ac:dyDescent="0.25">
      <c r="A244" s="1">
        <v>305633</v>
      </c>
      <c r="B244" s="1" t="s">
        <v>12</v>
      </c>
      <c r="C244" s="1" t="s">
        <v>16</v>
      </c>
      <c r="D244" s="1" t="s">
        <v>40</v>
      </c>
      <c r="E244" s="1" t="s">
        <v>63</v>
      </c>
      <c r="F244" s="1" t="str">
        <f>VLOOKUP(C244,Sheet1!$G$3:$I$9,2,FALSE)</f>
        <v>P1</v>
      </c>
      <c r="G244" s="1">
        <f>VLOOKUP(C244,Sheet1!$G$3:$I$9,3,FALSE)</f>
        <v>9</v>
      </c>
      <c r="H244" s="1" t="str">
        <f>VLOOKUP(D244,Sheet1!$L$3:$M$33,2,FALSE)</f>
        <v>Retail</v>
      </c>
    </row>
    <row r="245" spans="1:8" x14ac:dyDescent="0.25">
      <c r="A245" s="1">
        <v>305634</v>
      </c>
      <c r="B245" s="1" t="s">
        <v>35</v>
      </c>
      <c r="C245" s="1" t="s">
        <v>16</v>
      </c>
      <c r="D245" s="1" t="s">
        <v>40</v>
      </c>
      <c r="E245" s="1" t="s">
        <v>63</v>
      </c>
      <c r="F245" s="1" t="str">
        <f>VLOOKUP(C245,Sheet1!$G$3:$I$9,2,FALSE)</f>
        <v>P1</v>
      </c>
      <c r="G245" s="1">
        <f>VLOOKUP(C245,Sheet1!$G$3:$I$9,3,FALSE)</f>
        <v>9</v>
      </c>
      <c r="H245" s="1" t="str">
        <f>VLOOKUP(D245,Sheet1!$L$3:$M$33,2,FALSE)</f>
        <v>Retail</v>
      </c>
    </row>
    <row r="246" spans="1:8" x14ac:dyDescent="0.25">
      <c r="A246" s="1">
        <v>305635</v>
      </c>
      <c r="B246" s="1" t="s">
        <v>12</v>
      </c>
      <c r="C246" s="1" t="s">
        <v>16</v>
      </c>
      <c r="D246" s="1" t="s">
        <v>40</v>
      </c>
      <c r="E246" s="1" t="s">
        <v>63</v>
      </c>
      <c r="F246" s="1" t="str">
        <f>VLOOKUP(C246,Sheet1!$G$3:$I$9,2,FALSE)</f>
        <v>P1</v>
      </c>
      <c r="G246" s="1">
        <f>VLOOKUP(C246,Sheet1!$G$3:$I$9,3,FALSE)</f>
        <v>9</v>
      </c>
      <c r="H246" s="1" t="str">
        <f>VLOOKUP(D246,Sheet1!$L$3:$M$33,2,FALSE)</f>
        <v>Retail</v>
      </c>
    </row>
    <row r="247" spans="1:8" x14ac:dyDescent="0.25">
      <c r="A247" s="1">
        <v>305636</v>
      </c>
      <c r="B247" s="1" t="s">
        <v>12</v>
      </c>
      <c r="C247" s="1" t="s">
        <v>16</v>
      </c>
      <c r="D247" s="1" t="s">
        <v>40</v>
      </c>
      <c r="E247" s="1" t="s">
        <v>15</v>
      </c>
      <c r="F247" s="1" t="str">
        <f>VLOOKUP(C247,Sheet1!$G$3:$I$9,2,FALSE)</f>
        <v>P1</v>
      </c>
      <c r="G247" s="1">
        <f>VLOOKUP(C247,Sheet1!$G$3:$I$9,3,FALSE)</f>
        <v>9</v>
      </c>
      <c r="H247" s="1" t="str">
        <f>VLOOKUP(D247,Sheet1!$L$3:$M$33,2,FALSE)</f>
        <v>Retail</v>
      </c>
    </row>
    <row r="248" spans="1:8" x14ac:dyDescent="0.25">
      <c r="A248" s="1">
        <v>305637</v>
      </c>
      <c r="B248" s="1" t="s">
        <v>64</v>
      </c>
      <c r="C248" s="1" t="s">
        <v>16</v>
      </c>
      <c r="D248" s="1" t="s">
        <v>40</v>
      </c>
      <c r="E248" s="1" t="s">
        <v>15</v>
      </c>
      <c r="F248" s="1" t="str">
        <f>VLOOKUP(C248,Sheet1!$G$3:$I$9,2,FALSE)</f>
        <v>P1</v>
      </c>
      <c r="G248" s="1">
        <f>VLOOKUP(C248,Sheet1!$G$3:$I$9,3,FALSE)</f>
        <v>9</v>
      </c>
      <c r="H248" s="1" t="str">
        <f>VLOOKUP(D248,Sheet1!$L$3:$M$33,2,FALSE)</f>
        <v>Retail</v>
      </c>
    </row>
    <row r="249" spans="1:8" x14ac:dyDescent="0.25">
      <c r="A249" s="1">
        <v>305638</v>
      </c>
      <c r="B249" s="1" t="s">
        <v>12</v>
      </c>
      <c r="C249" s="1" t="s">
        <v>16</v>
      </c>
      <c r="D249" s="1" t="s">
        <v>40</v>
      </c>
      <c r="E249" s="1" t="s">
        <v>15</v>
      </c>
      <c r="F249" s="1" t="str">
        <f>VLOOKUP(C249,Sheet1!$G$3:$I$9,2,FALSE)</f>
        <v>P1</v>
      </c>
      <c r="G249" s="1">
        <f>VLOOKUP(C249,Sheet1!$G$3:$I$9,3,FALSE)</f>
        <v>9</v>
      </c>
      <c r="H249" s="1" t="str">
        <f>VLOOKUP(D249,Sheet1!$L$3:$M$33,2,FALSE)</f>
        <v>Retail</v>
      </c>
    </row>
    <row r="250" spans="1:8" x14ac:dyDescent="0.25">
      <c r="A250" s="1">
        <v>305639</v>
      </c>
      <c r="B250" s="1" t="s">
        <v>12</v>
      </c>
      <c r="C250" s="1" t="s">
        <v>16</v>
      </c>
      <c r="D250" s="1" t="s">
        <v>40</v>
      </c>
      <c r="E250" s="1" t="s">
        <v>15</v>
      </c>
      <c r="F250" s="1" t="str">
        <f>VLOOKUP(C250,Sheet1!$G$3:$I$9,2,FALSE)</f>
        <v>P1</v>
      </c>
      <c r="G250" s="1">
        <f>VLOOKUP(C250,Sheet1!$G$3:$I$9,3,FALSE)</f>
        <v>9</v>
      </c>
      <c r="H250" s="1" t="str">
        <f>VLOOKUP(D250,Sheet1!$L$3:$M$33,2,FALSE)</f>
        <v>Retail</v>
      </c>
    </row>
    <row r="251" spans="1:8" x14ac:dyDescent="0.25">
      <c r="A251" s="1">
        <v>305640</v>
      </c>
      <c r="B251" s="1" t="s">
        <v>12</v>
      </c>
      <c r="C251" s="1" t="s">
        <v>16</v>
      </c>
      <c r="D251" s="1" t="s">
        <v>40</v>
      </c>
      <c r="E251" s="1" t="s">
        <v>15</v>
      </c>
      <c r="F251" s="1" t="str">
        <f>VLOOKUP(C251,Sheet1!$G$3:$I$9,2,FALSE)</f>
        <v>P1</v>
      </c>
      <c r="G251" s="1">
        <f>VLOOKUP(C251,Sheet1!$G$3:$I$9,3,FALSE)</f>
        <v>9</v>
      </c>
      <c r="H251" s="1" t="str">
        <f>VLOOKUP(D251,Sheet1!$L$3:$M$33,2,FALSE)</f>
        <v>Retail</v>
      </c>
    </row>
    <row r="252" spans="1:8" x14ac:dyDescent="0.25">
      <c r="A252" s="1">
        <v>305641</v>
      </c>
      <c r="B252" s="1" t="s">
        <v>12</v>
      </c>
      <c r="C252" s="1" t="s">
        <v>16</v>
      </c>
      <c r="D252" s="1" t="s">
        <v>51</v>
      </c>
      <c r="E252" s="1" t="s">
        <v>15</v>
      </c>
      <c r="F252" s="1" t="str">
        <f>VLOOKUP(C252,Sheet1!$G$3:$I$9,2,FALSE)</f>
        <v>P1</v>
      </c>
      <c r="G252" s="1">
        <f>VLOOKUP(C252,Sheet1!$G$3:$I$9,3,FALSE)</f>
        <v>9</v>
      </c>
      <c r="H252" s="1" t="str">
        <f>VLOOKUP(D252,Sheet1!$L$3:$M$33,2,FALSE)</f>
        <v>Travel</v>
      </c>
    </row>
    <row r="253" spans="1:8" x14ac:dyDescent="0.25">
      <c r="A253" s="1">
        <v>305642</v>
      </c>
      <c r="B253" s="1" t="s">
        <v>12</v>
      </c>
      <c r="C253" s="1" t="s">
        <v>16</v>
      </c>
      <c r="D253" s="1" t="s">
        <v>52</v>
      </c>
      <c r="E253" s="1" t="s">
        <v>15</v>
      </c>
      <c r="F253" s="1" t="str">
        <f>VLOOKUP(C253,Sheet1!$G$3:$I$9,2,FALSE)</f>
        <v>P1</v>
      </c>
      <c r="G253" s="1">
        <f>VLOOKUP(C253,Sheet1!$G$3:$I$9,3,FALSE)</f>
        <v>9</v>
      </c>
      <c r="H253" s="1" t="str">
        <f>VLOOKUP(D253,Sheet1!$L$3:$M$33,2,FALSE)</f>
        <v>Travel</v>
      </c>
    </row>
    <row r="254" spans="1:8" x14ac:dyDescent="0.25">
      <c r="A254" s="1">
        <v>305643</v>
      </c>
      <c r="B254" s="1" t="s">
        <v>12</v>
      </c>
      <c r="C254" s="1" t="s">
        <v>16</v>
      </c>
      <c r="D254" s="1" t="s">
        <v>52</v>
      </c>
      <c r="E254" s="1" t="s">
        <v>15</v>
      </c>
      <c r="F254" s="1" t="str">
        <f>VLOOKUP(C254,Sheet1!$G$3:$I$9,2,FALSE)</f>
        <v>P1</v>
      </c>
      <c r="G254" s="1">
        <f>VLOOKUP(C254,Sheet1!$G$3:$I$9,3,FALSE)</f>
        <v>9</v>
      </c>
      <c r="H254" s="1" t="str">
        <f>VLOOKUP(D254,Sheet1!$L$3:$M$33,2,FALSE)</f>
        <v>Travel</v>
      </c>
    </row>
    <row r="255" spans="1:8" x14ac:dyDescent="0.25">
      <c r="A255" s="1">
        <v>305655</v>
      </c>
      <c r="B255" s="1" t="s">
        <v>35</v>
      </c>
      <c r="C255" s="1" t="s">
        <v>16</v>
      </c>
      <c r="D255" s="1" t="s">
        <v>53</v>
      </c>
      <c r="E255" s="1" t="s">
        <v>15</v>
      </c>
      <c r="F255" s="1" t="str">
        <f>VLOOKUP(C255,Sheet1!$G$3:$I$9,2,FALSE)</f>
        <v>P1</v>
      </c>
      <c r="G255" s="1">
        <f>VLOOKUP(C255,Sheet1!$G$3:$I$9,3,FALSE)</f>
        <v>9</v>
      </c>
      <c r="H255" s="1" t="str">
        <f>VLOOKUP(D255,Sheet1!$L$3:$M$33,2,FALSE)</f>
        <v>Travel</v>
      </c>
    </row>
    <row r="256" spans="1:8" x14ac:dyDescent="0.25">
      <c r="A256" s="1">
        <v>305656</v>
      </c>
      <c r="B256" s="1" t="s">
        <v>35</v>
      </c>
      <c r="C256" s="1" t="s">
        <v>16</v>
      </c>
      <c r="D256" s="1" t="s">
        <v>53</v>
      </c>
      <c r="E256" s="1" t="s">
        <v>15</v>
      </c>
      <c r="F256" s="1" t="str">
        <f>VLOOKUP(C256,Sheet1!$G$3:$I$9,2,FALSE)</f>
        <v>P1</v>
      </c>
      <c r="G256" s="1">
        <f>VLOOKUP(C256,Sheet1!$G$3:$I$9,3,FALSE)</f>
        <v>9</v>
      </c>
      <c r="H256" s="1" t="str">
        <f>VLOOKUP(D256,Sheet1!$L$3:$M$33,2,FALSE)</f>
        <v>Travel</v>
      </c>
    </row>
    <row r="257" spans="1:8" x14ac:dyDescent="0.25">
      <c r="A257" s="1">
        <v>305657</v>
      </c>
      <c r="B257" s="1" t="s">
        <v>12</v>
      </c>
      <c r="C257" s="1" t="s">
        <v>16</v>
      </c>
      <c r="D257" s="1" t="s">
        <v>53</v>
      </c>
      <c r="E257" s="1" t="s">
        <v>15</v>
      </c>
      <c r="F257" s="1" t="str">
        <f>VLOOKUP(C257,Sheet1!$G$3:$I$9,2,FALSE)</f>
        <v>P1</v>
      </c>
      <c r="G257" s="1">
        <f>VLOOKUP(C257,Sheet1!$G$3:$I$9,3,FALSE)</f>
        <v>9</v>
      </c>
      <c r="H257" s="1" t="str">
        <f>VLOOKUP(D257,Sheet1!$L$3:$M$33,2,FALSE)</f>
        <v>Travel</v>
      </c>
    </row>
    <row r="258" spans="1:8" x14ac:dyDescent="0.25">
      <c r="A258" s="1">
        <v>305658</v>
      </c>
      <c r="B258" s="1" t="s">
        <v>35</v>
      </c>
      <c r="C258" s="1" t="s">
        <v>16</v>
      </c>
      <c r="D258" s="1" t="s">
        <v>51</v>
      </c>
      <c r="E258" s="1" t="s">
        <v>15</v>
      </c>
      <c r="F258" s="1" t="str">
        <f>VLOOKUP(C258,Sheet1!$G$3:$I$9,2,FALSE)</f>
        <v>P1</v>
      </c>
      <c r="G258" s="1">
        <f>VLOOKUP(C258,Sheet1!$G$3:$I$9,3,FALSE)</f>
        <v>9</v>
      </c>
      <c r="H258" s="1" t="str">
        <f>VLOOKUP(D258,Sheet1!$L$3:$M$33,2,FALSE)</f>
        <v>Travel</v>
      </c>
    </row>
    <row r="259" spans="1:8" x14ac:dyDescent="0.25">
      <c r="A259" s="1">
        <v>305659</v>
      </c>
      <c r="B259" s="1" t="s">
        <v>35</v>
      </c>
      <c r="C259" s="1" t="s">
        <v>16</v>
      </c>
      <c r="D259" s="1" t="s">
        <v>53</v>
      </c>
      <c r="E259" s="1" t="s">
        <v>15</v>
      </c>
      <c r="F259" s="1" t="str">
        <f>VLOOKUP(C259,Sheet1!$G$3:$I$9,2,FALSE)</f>
        <v>P1</v>
      </c>
      <c r="G259" s="1">
        <f>VLOOKUP(C259,Sheet1!$G$3:$I$9,3,FALSE)</f>
        <v>9</v>
      </c>
      <c r="H259" s="1" t="str">
        <f>VLOOKUP(D259,Sheet1!$L$3:$M$33,2,FALSE)</f>
        <v>Travel</v>
      </c>
    </row>
    <row r="260" spans="1:8" x14ac:dyDescent="0.25">
      <c r="A260" s="1">
        <v>305660</v>
      </c>
      <c r="B260" s="1" t="s">
        <v>35</v>
      </c>
      <c r="C260" s="1" t="s">
        <v>16</v>
      </c>
      <c r="D260" s="1" t="s">
        <v>51</v>
      </c>
      <c r="E260" s="1" t="s">
        <v>15</v>
      </c>
      <c r="F260" s="1" t="str">
        <f>VLOOKUP(C260,Sheet1!$G$3:$I$9,2,FALSE)</f>
        <v>P1</v>
      </c>
      <c r="G260" s="1">
        <f>VLOOKUP(C260,Sheet1!$G$3:$I$9,3,FALSE)</f>
        <v>9</v>
      </c>
      <c r="H260" s="1" t="str">
        <f>VLOOKUP(D260,Sheet1!$L$3:$M$33,2,FALSE)</f>
        <v>Travel</v>
      </c>
    </row>
    <row r="261" spans="1:8" x14ac:dyDescent="0.25">
      <c r="A261" s="1">
        <v>305662</v>
      </c>
      <c r="B261" s="1" t="s">
        <v>12</v>
      </c>
      <c r="C261" s="1" t="s">
        <v>16</v>
      </c>
      <c r="D261" s="1" t="s">
        <v>53</v>
      </c>
      <c r="E261" s="1" t="s">
        <v>15</v>
      </c>
      <c r="F261" s="1" t="str">
        <f>VLOOKUP(C261,Sheet1!$G$3:$I$9,2,FALSE)</f>
        <v>P1</v>
      </c>
      <c r="G261" s="1">
        <f>VLOOKUP(C261,Sheet1!$G$3:$I$9,3,FALSE)</f>
        <v>9</v>
      </c>
      <c r="H261" s="1" t="str">
        <f>VLOOKUP(D261,Sheet1!$L$3:$M$33,2,FALSE)</f>
        <v>Travel</v>
      </c>
    </row>
    <row r="262" spans="1:8" x14ac:dyDescent="0.25">
      <c r="A262" s="1">
        <v>305664</v>
      </c>
      <c r="B262" s="1" t="s">
        <v>35</v>
      </c>
      <c r="C262" s="1" t="s">
        <v>16</v>
      </c>
      <c r="D262" s="1" t="s">
        <v>53</v>
      </c>
      <c r="E262" s="1" t="s">
        <v>15</v>
      </c>
      <c r="F262" s="1" t="str">
        <f>VLOOKUP(C262,Sheet1!$G$3:$I$9,2,FALSE)</f>
        <v>P1</v>
      </c>
      <c r="G262" s="1">
        <f>VLOOKUP(C262,Sheet1!$G$3:$I$9,3,FALSE)</f>
        <v>9</v>
      </c>
      <c r="H262" s="1" t="str">
        <f>VLOOKUP(D262,Sheet1!$L$3:$M$33,2,FALSE)</f>
        <v>Travel</v>
      </c>
    </row>
    <row r="263" spans="1:8" x14ac:dyDescent="0.25">
      <c r="A263" s="1">
        <v>305665</v>
      </c>
      <c r="B263" s="1" t="s">
        <v>35</v>
      </c>
      <c r="C263" s="1" t="s">
        <v>16</v>
      </c>
      <c r="D263" s="1" t="s">
        <v>53</v>
      </c>
      <c r="E263" s="1" t="s">
        <v>15</v>
      </c>
      <c r="F263" s="1" t="str">
        <f>VLOOKUP(C263,Sheet1!$G$3:$I$9,2,FALSE)</f>
        <v>P1</v>
      </c>
      <c r="G263" s="1">
        <f>VLOOKUP(C263,Sheet1!$G$3:$I$9,3,FALSE)</f>
        <v>9</v>
      </c>
      <c r="H263" s="1" t="str">
        <f>VLOOKUP(D263,Sheet1!$L$3:$M$33,2,FALSE)</f>
        <v>Travel</v>
      </c>
    </row>
    <row r="264" spans="1:8" x14ac:dyDescent="0.25">
      <c r="A264" s="1">
        <v>305666</v>
      </c>
      <c r="B264" s="1" t="s">
        <v>35</v>
      </c>
      <c r="C264" s="1" t="s">
        <v>16</v>
      </c>
      <c r="D264" s="1" t="s">
        <v>51</v>
      </c>
      <c r="E264" s="1" t="s">
        <v>15</v>
      </c>
      <c r="F264" s="1" t="str">
        <f>VLOOKUP(C264,Sheet1!$G$3:$I$9,2,FALSE)</f>
        <v>P1</v>
      </c>
      <c r="G264" s="1">
        <f>VLOOKUP(C264,Sheet1!$G$3:$I$9,3,FALSE)</f>
        <v>9</v>
      </c>
      <c r="H264" s="1" t="str">
        <f>VLOOKUP(D264,Sheet1!$L$3:$M$33,2,FALSE)</f>
        <v>Travel</v>
      </c>
    </row>
    <row r="265" spans="1:8" x14ac:dyDescent="0.25">
      <c r="A265" s="1">
        <v>305667</v>
      </c>
      <c r="B265" s="1" t="s">
        <v>35</v>
      </c>
      <c r="C265" s="1" t="s">
        <v>16</v>
      </c>
      <c r="D265" s="1" t="s">
        <v>53</v>
      </c>
      <c r="E265" s="1" t="s">
        <v>15</v>
      </c>
      <c r="F265" s="1" t="str">
        <f>VLOOKUP(C265,Sheet1!$G$3:$I$9,2,FALSE)</f>
        <v>P1</v>
      </c>
      <c r="G265" s="1">
        <f>VLOOKUP(C265,Sheet1!$G$3:$I$9,3,FALSE)</f>
        <v>9</v>
      </c>
      <c r="H265" s="1" t="str">
        <f>VLOOKUP(D265,Sheet1!$L$3:$M$33,2,FALSE)</f>
        <v>Travel</v>
      </c>
    </row>
    <row r="266" spans="1:8" x14ac:dyDescent="0.25">
      <c r="A266" s="1">
        <v>305668</v>
      </c>
      <c r="B266" s="1" t="s">
        <v>35</v>
      </c>
      <c r="C266" s="1" t="s">
        <v>16</v>
      </c>
      <c r="D266" s="1" t="s">
        <v>53</v>
      </c>
      <c r="E266" s="1" t="s">
        <v>15</v>
      </c>
      <c r="F266" s="1" t="str">
        <f>VLOOKUP(C266,Sheet1!$G$3:$I$9,2,FALSE)</f>
        <v>P1</v>
      </c>
      <c r="G266" s="1">
        <f>VLOOKUP(C266,Sheet1!$G$3:$I$9,3,FALSE)</f>
        <v>9</v>
      </c>
      <c r="H266" s="1" t="str">
        <f>VLOOKUP(D266,Sheet1!$L$3:$M$33,2,FALSE)</f>
        <v>Travel</v>
      </c>
    </row>
    <row r="267" spans="1:8" x14ac:dyDescent="0.25">
      <c r="A267" s="1">
        <v>305669</v>
      </c>
      <c r="B267" s="1" t="s">
        <v>12</v>
      </c>
      <c r="C267" s="1" t="s">
        <v>16</v>
      </c>
      <c r="D267" s="1" t="s">
        <v>53</v>
      </c>
      <c r="E267" s="1" t="s">
        <v>15</v>
      </c>
      <c r="F267" s="1" t="str">
        <f>VLOOKUP(C267,Sheet1!$G$3:$I$9,2,FALSE)</f>
        <v>P1</v>
      </c>
      <c r="G267" s="1">
        <f>VLOOKUP(C267,Sheet1!$G$3:$I$9,3,FALSE)</f>
        <v>9</v>
      </c>
      <c r="H267" s="1" t="str">
        <f>VLOOKUP(D267,Sheet1!$L$3:$M$33,2,FALSE)</f>
        <v>Travel</v>
      </c>
    </row>
    <row r="268" spans="1:8" x14ac:dyDescent="0.25">
      <c r="A268" s="1">
        <v>305670</v>
      </c>
      <c r="B268" s="1" t="s">
        <v>35</v>
      </c>
      <c r="C268" s="1" t="s">
        <v>16</v>
      </c>
      <c r="D268" s="1" t="s">
        <v>53</v>
      </c>
      <c r="E268" s="1" t="s">
        <v>15</v>
      </c>
      <c r="F268" s="1" t="str">
        <f>VLOOKUP(C268,Sheet1!$G$3:$I$9,2,FALSE)</f>
        <v>P1</v>
      </c>
      <c r="G268" s="1">
        <f>VLOOKUP(C268,Sheet1!$G$3:$I$9,3,FALSE)</f>
        <v>9</v>
      </c>
      <c r="H268" s="1" t="str">
        <f>VLOOKUP(D268,Sheet1!$L$3:$M$33,2,FALSE)</f>
        <v>Travel</v>
      </c>
    </row>
    <row r="269" spans="1:8" x14ac:dyDescent="0.25">
      <c r="A269" s="1">
        <v>305671</v>
      </c>
      <c r="B269" s="1" t="s">
        <v>12</v>
      </c>
      <c r="C269" s="1" t="s">
        <v>29</v>
      </c>
      <c r="D269" s="1" t="s">
        <v>24</v>
      </c>
      <c r="E269" s="1" t="s">
        <v>15</v>
      </c>
      <c r="F269" s="1" t="str">
        <f>VLOOKUP(C269,Sheet1!$G$3:$I$9,2,FALSE)</f>
        <v>P3</v>
      </c>
      <c r="G269" s="1">
        <f>VLOOKUP(C269,Sheet1!$G$3:$I$9,3,FALSE)</f>
        <v>9</v>
      </c>
      <c r="H269" s="1" t="str">
        <f>VLOOKUP(D269,Sheet1!$L$3:$M$33,2,FALSE)</f>
        <v>BFSI</v>
      </c>
    </row>
    <row r="270" spans="1:8" x14ac:dyDescent="0.25">
      <c r="A270" s="1">
        <v>305703</v>
      </c>
      <c r="B270" s="1" t="s">
        <v>12</v>
      </c>
      <c r="C270" s="1" t="s">
        <v>32</v>
      </c>
      <c r="D270" s="1" t="s">
        <v>14</v>
      </c>
      <c r="E270" s="1" t="s">
        <v>15</v>
      </c>
      <c r="F270" s="1" t="str">
        <f>VLOOKUP(C270,Sheet1!$G$3:$I$9,2,FALSE)</f>
        <v>P3</v>
      </c>
      <c r="G270" s="1">
        <f>VLOOKUP(C270,Sheet1!$G$3:$I$9,3,FALSE)</f>
        <v>10</v>
      </c>
      <c r="H270" s="1" t="str">
        <f>VLOOKUP(D270,Sheet1!$L$3:$M$33,2,FALSE)</f>
        <v>BFSI</v>
      </c>
    </row>
    <row r="271" spans="1:8" x14ac:dyDescent="0.25">
      <c r="A271" s="1">
        <v>305704</v>
      </c>
      <c r="B271" s="1" t="s">
        <v>12</v>
      </c>
      <c r="C271" s="1" t="s">
        <v>32</v>
      </c>
      <c r="D271" s="1" t="s">
        <v>47</v>
      </c>
      <c r="E271" s="1" t="s">
        <v>15</v>
      </c>
      <c r="F271" s="1" t="str">
        <f>VLOOKUP(C271,Sheet1!$G$3:$I$9,2,FALSE)</f>
        <v>P3</v>
      </c>
      <c r="G271" s="1">
        <f>VLOOKUP(C271,Sheet1!$G$3:$I$9,3,FALSE)</f>
        <v>10</v>
      </c>
      <c r="H271" s="1" t="str">
        <f>VLOOKUP(D271,Sheet1!$L$3:$M$33,2,FALSE)</f>
        <v>Government</v>
      </c>
    </row>
    <row r="272" spans="1:8" x14ac:dyDescent="0.25">
      <c r="A272" s="1">
        <v>305705</v>
      </c>
      <c r="B272" s="1" t="s">
        <v>12</v>
      </c>
      <c r="C272" s="1" t="s">
        <v>32</v>
      </c>
      <c r="D272" s="1" t="s">
        <v>39</v>
      </c>
      <c r="E272" s="1" t="s">
        <v>15</v>
      </c>
      <c r="F272" s="1" t="str">
        <f>VLOOKUP(C272,Sheet1!$G$3:$I$9,2,FALSE)</f>
        <v>P3</v>
      </c>
      <c r="G272" s="1">
        <f>VLOOKUP(C272,Sheet1!$G$3:$I$9,3,FALSE)</f>
        <v>10</v>
      </c>
      <c r="H272" s="1" t="str">
        <f>VLOOKUP(D272,Sheet1!$L$3:$M$33,2,FALSE)</f>
        <v>Retail</v>
      </c>
    </row>
    <row r="273" spans="1:8" x14ac:dyDescent="0.25">
      <c r="A273" s="1">
        <v>305706</v>
      </c>
      <c r="B273" s="1" t="s">
        <v>35</v>
      </c>
      <c r="C273" s="1" t="s">
        <v>32</v>
      </c>
      <c r="D273" s="1" t="s">
        <v>39</v>
      </c>
      <c r="E273" s="1" t="s">
        <v>15</v>
      </c>
      <c r="F273" s="1" t="str">
        <f>VLOOKUP(C273,Sheet1!$G$3:$I$9,2,FALSE)</f>
        <v>P3</v>
      </c>
      <c r="G273" s="1">
        <f>VLOOKUP(C273,Sheet1!$G$3:$I$9,3,FALSE)</f>
        <v>10</v>
      </c>
      <c r="H273" s="1" t="str">
        <f>VLOOKUP(D273,Sheet1!$L$3:$M$33,2,FALSE)</f>
        <v>Retail</v>
      </c>
    </row>
    <row r="274" spans="1:8" x14ac:dyDescent="0.25">
      <c r="A274" s="1">
        <v>305707</v>
      </c>
      <c r="B274" s="1" t="s">
        <v>12</v>
      </c>
      <c r="C274" s="1" t="s">
        <v>27</v>
      </c>
      <c r="D274" s="1" t="s">
        <v>58</v>
      </c>
      <c r="E274" s="1" t="s">
        <v>15</v>
      </c>
      <c r="F274" s="1" t="str">
        <f>VLOOKUP(C274,Sheet1!$G$3:$I$9,2,FALSE)</f>
        <v>P3</v>
      </c>
      <c r="G274" s="1">
        <f>VLOOKUP(C274,Sheet1!$G$3:$I$9,3,FALSE)</f>
        <v>11</v>
      </c>
      <c r="H274" s="1" t="str">
        <f>VLOOKUP(D274,Sheet1!$L$3:$M$33,2,FALSE)</f>
        <v>Health</v>
      </c>
    </row>
    <row r="275" spans="1:8" x14ac:dyDescent="0.25">
      <c r="A275" s="1">
        <v>305708</v>
      </c>
      <c r="B275" s="1" t="s">
        <v>35</v>
      </c>
      <c r="C275" s="1" t="s">
        <v>32</v>
      </c>
      <c r="D275" s="1" t="s">
        <v>44</v>
      </c>
      <c r="E275" s="1" t="s">
        <v>15</v>
      </c>
      <c r="F275" s="1" t="str">
        <f>VLOOKUP(C275,Sheet1!$G$3:$I$9,2,FALSE)</f>
        <v>P3</v>
      </c>
      <c r="G275" s="1">
        <f>VLOOKUP(C275,Sheet1!$G$3:$I$9,3,FALSE)</f>
        <v>10</v>
      </c>
      <c r="H275" s="1" t="str">
        <f>VLOOKUP(D275,Sheet1!$L$3:$M$33,2,FALSE)</f>
        <v>Entertainment</v>
      </c>
    </row>
    <row r="276" spans="1:8" x14ac:dyDescent="0.25">
      <c r="A276" s="1">
        <v>305710</v>
      </c>
      <c r="B276" s="1" t="s">
        <v>35</v>
      </c>
      <c r="C276" s="1" t="s">
        <v>32</v>
      </c>
      <c r="D276" s="1" t="s">
        <v>39</v>
      </c>
      <c r="E276" s="1" t="s">
        <v>15</v>
      </c>
      <c r="F276" s="1" t="str">
        <f>VLOOKUP(C276,Sheet1!$G$3:$I$9,2,FALSE)</f>
        <v>P3</v>
      </c>
      <c r="G276" s="1">
        <f>VLOOKUP(C276,Sheet1!$G$3:$I$9,3,FALSE)</f>
        <v>10</v>
      </c>
      <c r="H276" s="1" t="str">
        <f>VLOOKUP(D276,Sheet1!$L$3:$M$33,2,FALSE)</f>
        <v>Retail</v>
      </c>
    </row>
    <row r="277" spans="1:8" x14ac:dyDescent="0.25">
      <c r="A277" s="1">
        <v>305711</v>
      </c>
      <c r="B277" s="1" t="s">
        <v>35</v>
      </c>
      <c r="C277" s="1" t="s">
        <v>32</v>
      </c>
      <c r="D277" s="1" t="s">
        <v>39</v>
      </c>
      <c r="E277" s="1" t="s">
        <v>15</v>
      </c>
      <c r="F277" s="1" t="str">
        <f>VLOOKUP(C277,Sheet1!$G$3:$I$9,2,FALSE)</f>
        <v>P3</v>
      </c>
      <c r="G277" s="1">
        <f>VLOOKUP(C277,Sheet1!$G$3:$I$9,3,FALSE)</f>
        <v>10</v>
      </c>
      <c r="H277" s="1" t="str">
        <f>VLOOKUP(D277,Sheet1!$L$3:$M$33,2,FALSE)</f>
        <v>Retail</v>
      </c>
    </row>
    <row r="278" spans="1:8" x14ac:dyDescent="0.25">
      <c r="A278" s="1">
        <v>305713</v>
      </c>
      <c r="B278" s="1" t="s">
        <v>35</v>
      </c>
      <c r="C278" s="1" t="s">
        <v>32</v>
      </c>
      <c r="D278" s="1" t="s">
        <v>39</v>
      </c>
      <c r="E278" s="1" t="s">
        <v>15</v>
      </c>
      <c r="F278" s="1" t="str">
        <f>VLOOKUP(C278,Sheet1!$G$3:$I$9,2,FALSE)</f>
        <v>P3</v>
      </c>
      <c r="G278" s="1">
        <f>VLOOKUP(C278,Sheet1!$G$3:$I$9,3,FALSE)</f>
        <v>10</v>
      </c>
      <c r="H278" s="1" t="str">
        <f>VLOOKUP(D278,Sheet1!$L$3:$M$33,2,FALSE)</f>
        <v>Retail</v>
      </c>
    </row>
    <row r="279" spans="1:8" x14ac:dyDescent="0.25">
      <c r="A279" s="1">
        <v>305714</v>
      </c>
      <c r="B279" s="1" t="s">
        <v>12</v>
      </c>
      <c r="C279" s="1" t="s">
        <v>32</v>
      </c>
      <c r="D279" s="1" t="s">
        <v>39</v>
      </c>
      <c r="E279" s="1" t="s">
        <v>15</v>
      </c>
      <c r="F279" s="1" t="str">
        <f>VLOOKUP(C279,Sheet1!$G$3:$I$9,2,FALSE)</f>
        <v>P3</v>
      </c>
      <c r="G279" s="1">
        <f>VLOOKUP(C279,Sheet1!$G$3:$I$9,3,FALSE)</f>
        <v>10</v>
      </c>
      <c r="H279" s="1" t="str">
        <f>VLOOKUP(D279,Sheet1!$L$3:$M$33,2,FALSE)</f>
        <v>Retail</v>
      </c>
    </row>
    <row r="280" spans="1:8" x14ac:dyDescent="0.25">
      <c r="A280" s="1">
        <v>305715</v>
      </c>
      <c r="B280" s="1" t="s">
        <v>12</v>
      </c>
      <c r="C280" s="1" t="s">
        <v>32</v>
      </c>
      <c r="D280" s="1" t="s">
        <v>39</v>
      </c>
      <c r="E280" s="1" t="s">
        <v>15</v>
      </c>
      <c r="F280" s="1" t="str">
        <f>VLOOKUP(C280,Sheet1!$G$3:$I$9,2,FALSE)</f>
        <v>P3</v>
      </c>
      <c r="G280" s="1">
        <f>VLOOKUP(C280,Sheet1!$G$3:$I$9,3,FALSE)</f>
        <v>10</v>
      </c>
      <c r="H280" s="1" t="str">
        <f>VLOOKUP(D280,Sheet1!$L$3:$M$33,2,FALSE)</f>
        <v>Retail</v>
      </c>
    </row>
    <row r="281" spans="1:8" x14ac:dyDescent="0.25">
      <c r="A281" s="1">
        <v>305716</v>
      </c>
      <c r="B281" s="1" t="s">
        <v>35</v>
      </c>
      <c r="C281" s="1" t="s">
        <v>32</v>
      </c>
      <c r="D281" s="1" t="s">
        <v>44</v>
      </c>
      <c r="E281" s="1" t="s">
        <v>15</v>
      </c>
      <c r="F281" s="1" t="str">
        <f>VLOOKUP(C281,Sheet1!$G$3:$I$9,2,FALSE)</f>
        <v>P3</v>
      </c>
      <c r="G281" s="1">
        <f>VLOOKUP(C281,Sheet1!$G$3:$I$9,3,FALSE)</f>
        <v>10</v>
      </c>
      <c r="H281" s="1" t="str">
        <f>VLOOKUP(D281,Sheet1!$L$3:$M$33,2,FALSE)</f>
        <v>Entertainment</v>
      </c>
    </row>
    <row r="282" spans="1:8" x14ac:dyDescent="0.25">
      <c r="A282" s="1">
        <v>305717</v>
      </c>
      <c r="B282" s="1" t="s">
        <v>35</v>
      </c>
      <c r="C282" s="1" t="s">
        <v>32</v>
      </c>
      <c r="D282" s="1" t="s">
        <v>39</v>
      </c>
      <c r="E282" s="1" t="s">
        <v>15</v>
      </c>
      <c r="F282" s="1" t="str">
        <f>VLOOKUP(C282,Sheet1!$G$3:$I$9,2,FALSE)</f>
        <v>P3</v>
      </c>
      <c r="G282" s="1">
        <f>VLOOKUP(C282,Sheet1!$G$3:$I$9,3,FALSE)</f>
        <v>10</v>
      </c>
      <c r="H282" s="1" t="str">
        <f>VLOOKUP(D282,Sheet1!$L$3:$M$33,2,FALSE)</f>
        <v>Retail</v>
      </c>
    </row>
    <row r="283" spans="1:8" x14ac:dyDescent="0.25">
      <c r="A283" s="1">
        <v>305718</v>
      </c>
      <c r="B283" s="1" t="s">
        <v>35</v>
      </c>
      <c r="C283" s="1" t="s">
        <v>27</v>
      </c>
      <c r="D283" s="1" t="s">
        <v>58</v>
      </c>
      <c r="E283" s="1" t="s">
        <v>15</v>
      </c>
      <c r="F283" s="1" t="str">
        <f>VLOOKUP(C283,Sheet1!$G$3:$I$9,2,FALSE)</f>
        <v>P3</v>
      </c>
      <c r="G283" s="1">
        <f>VLOOKUP(C283,Sheet1!$G$3:$I$9,3,FALSE)</f>
        <v>11</v>
      </c>
      <c r="H283" s="1" t="str">
        <f>VLOOKUP(D283,Sheet1!$L$3:$M$33,2,FALSE)</f>
        <v>Health</v>
      </c>
    </row>
    <row r="284" spans="1:8" x14ac:dyDescent="0.25">
      <c r="A284" s="1">
        <v>305719</v>
      </c>
      <c r="B284" s="1" t="s">
        <v>12</v>
      </c>
      <c r="C284" s="1" t="s">
        <v>32</v>
      </c>
      <c r="D284" s="1" t="s">
        <v>44</v>
      </c>
      <c r="E284" s="1" t="s">
        <v>15</v>
      </c>
      <c r="F284" s="1" t="str">
        <f>VLOOKUP(C284,Sheet1!$G$3:$I$9,2,FALSE)</f>
        <v>P3</v>
      </c>
      <c r="G284" s="1">
        <f>VLOOKUP(C284,Sheet1!$G$3:$I$9,3,FALSE)</f>
        <v>10</v>
      </c>
      <c r="H284" s="1" t="str">
        <f>VLOOKUP(D284,Sheet1!$L$3:$M$33,2,FALSE)</f>
        <v>Entertainment</v>
      </c>
    </row>
    <row r="285" spans="1:8" x14ac:dyDescent="0.25">
      <c r="A285" s="1">
        <v>305720</v>
      </c>
      <c r="B285" s="1" t="s">
        <v>35</v>
      </c>
      <c r="C285" s="1" t="s">
        <v>27</v>
      </c>
      <c r="D285" s="1" t="s">
        <v>58</v>
      </c>
      <c r="E285" s="1" t="s">
        <v>15</v>
      </c>
      <c r="F285" s="1" t="str">
        <f>VLOOKUP(C285,Sheet1!$G$3:$I$9,2,FALSE)</f>
        <v>P3</v>
      </c>
      <c r="G285" s="1">
        <f>VLOOKUP(C285,Sheet1!$G$3:$I$9,3,FALSE)</f>
        <v>11</v>
      </c>
      <c r="H285" s="1" t="str">
        <f>VLOOKUP(D285,Sheet1!$L$3:$M$33,2,FALSE)</f>
        <v>Health</v>
      </c>
    </row>
    <row r="286" spans="1:8" x14ac:dyDescent="0.25">
      <c r="A286" s="1">
        <v>305721</v>
      </c>
      <c r="B286" s="1" t="s">
        <v>35</v>
      </c>
      <c r="C286" s="1" t="s">
        <v>27</v>
      </c>
      <c r="D286" s="1" t="s">
        <v>58</v>
      </c>
      <c r="E286" s="1" t="s">
        <v>15</v>
      </c>
      <c r="F286" s="1" t="str">
        <f>VLOOKUP(C286,Sheet1!$G$3:$I$9,2,FALSE)</f>
        <v>P3</v>
      </c>
      <c r="G286" s="1">
        <f>VLOOKUP(C286,Sheet1!$G$3:$I$9,3,FALSE)</f>
        <v>11</v>
      </c>
      <c r="H286" s="1" t="str">
        <f>VLOOKUP(D286,Sheet1!$L$3:$M$33,2,FALSE)</f>
        <v>Health</v>
      </c>
    </row>
    <row r="287" spans="1:8" x14ac:dyDescent="0.25">
      <c r="A287" s="1">
        <v>305722</v>
      </c>
      <c r="B287" s="1" t="s">
        <v>35</v>
      </c>
      <c r="C287" s="1" t="s">
        <v>32</v>
      </c>
      <c r="D287" s="1" t="s">
        <v>44</v>
      </c>
      <c r="E287" s="1" t="s">
        <v>15</v>
      </c>
      <c r="F287" s="1" t="str">
        <f>VLOOKUP(C287,Sheet1!$G$3:$I$9,2,FALSE)</f>
        <v>P3</v>
      </c>
      <c r="G287" s="1">
        <f>VLOOKUP(C287,Sheet1!$G$3:$I$9,3,FALSE)</f>
        <v>10</v>
      </c>
      <c r="H287" s="1" t="str">
        <f>VLOOKUP(D287,Sheet1!$L$3:$M$33,2,FALSE)</f>
        <v>Entertainment</v>
      </c>
    </row>
    <row r="288" spans="1:8" x14ac:dyDescent="0.25">
      <c r="A288" s="1">
        <v>305723</v>
      </c>
      <c r="B288" s="1" t="s">
        <v>35</v>
      </c>
      <c r="C288" s="1" t="s">
        <v>32</v>
      </c>
      <c r="D288" s="1" t="s">
        <v>48</v>
      </c>
      <c r="E288" s="1" t="s">
        <v>15</v>
      </c>
      <c r="F288" s="1" t="str">
        <f>VLOOKUP(C288,Sheet1!$G$3:$I$9,2,FALSE)</f>
        <v>P3</v>
      </c>
      <c r="G288" s="1">
        <f>VLOOKUP(C288,Sheet1!$G$3:$I$9,3,FALSE)</f>
        <v>10</v>
      </c>
      <c r="H288" s="1" t="str">
        <f>VLOOKUP(D288,Sheet1!$L$3:$M$33,2,FALSE)</f>
        <v>Government</v>
      </c>
    </row>
    <row r="289" spans="1:8" x14ac:dyDescent="0.25">
      <c r="A289" s="1">
        <v>305724</v>
      </c>
      <c r="B289" s="1" t="s">
        <v>35</v>
      </c>
      <c r="C289" s="1" t="s">
        <v>32</v>
      </c>
      <c r="D289" s="1" t="s">
        <v>44</v>
      </c>
      <c r="E289" s="1" t="s">
        <v>15</v>
      </c>
      <c r="F289" s="1" t="str">
        <f>VLOOKUP(C289,Sheet1!$G$3:$I$9,2,FALSE)</f>
        <v>P3</v>
      </c>
      <c r="G289" s="1">
        <f>VLOOKUP(C289,Sheet1!$G$3:$I$9,3,FALSE)</f>
        <v>10</v>
      </c>
      <c r="H289" s="1" t="str">
        <f>VLOOKUP(D289,Sheet1!$L$3:$M$33,2,FALSE)</f>
        <v>Entertainment</v>
      </c>
    </row>
    <row r="290" spans="1:8" x14ac:dyDescent="0.25">
      <c r="A290" s="1">
        <v>305725</v>
      </c>
      <c r="B290" s="1" t="s">
        <v>35</v>
      </c>
      <c r="C290" s="1" t="s">
        <v>32</v>
      </c>
      <c r="D290" s="1" t="s">
        <v>39</v>
      </c>
      <c r="E290" s="1" t="s">
        <v>15</v>
      </c>
      <c r="F290" s="1" t="str">
        <f>VLOOKUP(C290,Sheet1!$G$3:$I$9,2,FALSE)</f>
        <v>P3</v>
      </c>
      <c r="G290" s="1">
        <f>VLOOKUP(C290,Sheet1!$G$3:$I$9,3,FALSE)</f>
        <v>10</v>
      </c>
      <c r="H290" s="1" t="str">
        <f>VLOOKUP(D290,Sheet1!$L$3:$M$33,2,FALSE)</f>
        <v>Retail</v>
      </c>
    </row>
    <row r="291" spans="1:8" x14ac:dyDescent="0.25">
      <c r="A291" s="1">
        <v>305726</v>
      </c>
      <c r="B291" s="1" t="s">
        <v>35</v>
      </c>
      <c r="C291" s="1" t="s">
        <v>32</v>
      </c>
      <c r="D291" s="1" t="s">
        <v>39</v>
      </c>
      <c r="E291" s="1" t="s">
        <v>15</v>
      </c>
      <c r="F291" s="1" t="str">
        <f>VLOOKUP(C291,Sheet1!$G$3:$I$9,2,FALSE)</f>
        <v>P3</v>
      </c>
      <c r="G291" s="1">
        <f>VLOOKUP(C291,Sheet1!$G$3:$I$9,3,FALSE)</f>
        <v>10</v>
      </c>
      <c r="H291" s="1" t="str">
        <f>VLOOKUP(D291,Sheet1!$L$3:$M$33,2,FALSE)</f>
        <v>Retail</v>
      </c>
    </row>
    <row r="292" spans="1:8" x14ac:dyDescent="0.25">
      <c r="A292" s="1">
        <v>305727</v>
      </c>
      <c r="B292" s="1" t="s">
        <v>35</v>
      </c>
      <c r="C292" s="1" t="s">
        <v>32</v>
      </c>
      <c r="D292" s="1" t="s">
        <v>47</v>
      </c>
      <c r="E292" s="1" t="s">
        <v>15</v>
      </c>
      <c r="F292" s="1" t="str">
        <f>VLOOKUP(C292,Sheet1!$G$3:$I$9,2,FALSE)</f>
        <v>P3</v>
      </c>
      <c r="G292" s="1">
        <f>VLOOKUP(C292,Sheet1!$G$3:$I$9,3,FALSE)</f>
        <v>10</v>
      </c>
      <c r="H292" s="1" t="str">
        <f>VLOOKUP(D292,Sheet1!$L$3:$M$33,2,FALSE)</f>
        <v>Government</v>
      </c>
    </row>
    <row r="293" spans="1:8" x14ac:dyDescent="0.25">
      <c r="A293" s="1">
        <v>305728</v>
      </c>
      <c r="B293" s="1" t="s">
        <v>35</v>
      </c>
      <c r="C293" s="1" t="s">
        <v>32</v>
      </c>
      <c r="D293" s="1" t="s">
        <v>44</v>
      </c>
      <c r="E293" s="1" t="s">
        <v>15</v>
      </c>
      <c r="F293" s="1" t="str">
        <f>VLOOKUP(C293,Sheet1!$G$3:$I$9,2,FALSE)</f>
        <v>P3</v>
      </c>
      <c r="G293" s="1">
        <f>VLOOKUP(C293,Sheet1!$G$3:$I$9,3,FALSE)</f>
        <v>10</v>
      </c>
      <c r="H293" s="1" t="str">
        <f>VLOOKUP(D293,Sheet1!$L$3:$M$33,2,FALSE)</f>
        <v>Entertainment</v>
      </c>
    </row>
    <row r="294" spans="1:8" x14ac:dyDescent="0.25">
      <c r="A294" s="1">
        <v>305729</v>
      </c>
      <c r="B294" s="1" t="s">
        <v>35</v>
      </c>
      <c r="C294" s="1" t="s">
        <v>32</v>
      </c>
      <c r="D294" s="1" t="s">
        <v>44</v>
      </c>
      <c r="E294" s="1" t="s">
        <v>15</v>
      </c>
      <c r="F294" s="1" t="str">
        <f>VLOOKUP(C294,Sheet1!$G$3:$I$9,2,FALSE)</f>
        <v>P3</v>
      </c>
      <c r="G294" s="1">
        <f>VLOOKUP(C294,Sheet1!$G$3:$I$9,3,FALSE)</f>
        <v>10</v>
      </c>
      <c r="H294" s="1" t="str">
        <f>VLOOKUP(D294,Sheet1!$L$3:$M$33,2,FALSE)</f>
        <v>Entertainment</v>
      </c>
    </row>
    <row r="295" spans="1:8" x14ac:dyDescent="0.25">
      <c r="A295" s="1">
        <v>305730</v>
      </c>
      <c r="B295" s="1" t="s">
        <v>12</v>
      </c>
      <c r="C295" s="1" t="s">
        <v>32</v>
      </c>
      <c r="D295" s="1" t="s">
        <v>44</v>
      </c>
      <c r="E295" s="1" t="s">
        <v>15</v>
      </c>
      <c r="F295" s="1" t="str">
        <f>VLOOKUP(C295,Sheet1!$G$3:$I$9,2,FALSE)</f>
        <v>P3</v>
      </c>
      <c r="G295" s="1">
        <f>VLOOKUP(C295,Sheet1!$G$3:$I$9,3,FALSE)</f>
        <v>10</v>
      </c>
      <c r="H295" s="1" t="str">
        <f>VLOOKUP(D295,Sheet1!$L$3:$M$33,2,FALSE)</f>
        <v>Entertainment</v>
      </c>
    </row>
    <row r="296" spans="1:8" x14ac:dyDescent="0.25">
      <c r="A296" s="1">
        <v>305731</v>
      </c>
      <c r="B296" s="1" t="s">
        <v>35</v>
      </c>
      <c r="C296" s="1" t="s">
        <v>32</v>
      </c>
      <c r="D296" s="1" t="s">
        <v>44</v>
      </c>
      <c r="E296" s="1" t="s">
        <v>15</v>
      </c>
      <c r="F296" s="1" t="str">
        <f>VLOOKUP(C296,Sheet1!$G$3:$I$9,2,FALSE)</f>
        <v>P3</v>
      </c>
      <c r="G296" s="1">
        <f>VLOOKUP(C296,Sheet1!$G$3:$I$9,3,FALSE)</f>
        <v>10</v>
      </c>
      <c r="H296" s="1" t="str">
        <f>VLOOKUP(D296,Sheet1!$L$3:$M$33,2,FALSE)</f>
        <v>Entertainment</v>
      </c>
    </row>
    <row r="297" spans="1:8" x14ac:dyDescent="0.25">
      <c r="A297" s="1">
        <v>305732</v>
      </c>
      <c r="B297" s="1" t="s">
        <v>35</v>
      </c>
      <c r="C297" s="1" t="s">
        <v>27</v>
      </c>
      <c r="D297" s="1" t="s">
        <v>58</v>
      </c>
      <c r="E297" s="1" t="s">
        <v>15</v>
      </c>
      <c r="F297" s="1" t="str">
        <f>VLOOKUP(C297,Sheet1!$G$3:$I$9,2,FALSE)</f>
        <v>P3</v>
      </c>
      <c r="G297" s="1">
        <f>VLOOKUP(C297,Sheet1!$G$3:$I$9,3,FALSE)</f>
        <v>11</v>
      </c>
      <c r="H297" s="1" t="str">
        <f>VLOOKUP(D297,Sheet1!$L$3:$M$33,2,FALSE)</f>
        <v>Health</v>
      </c>
    </row>
    <row r="298" spans="1:8" x14ac:dyDescent="0.25">
      <c r="A298" s="1">
        <v>305733</v>
      </c>
      <c r="B298" s="1" t="s">
        <v>12</v>
      </c>
      <c r="C298" s="1" t="s">
        <v>32</v>
      </c>
      <c r="D298" s="1" t="s">
        <v>44</v>
      </c>
      <c r="E298" s="1" t="s">
        <v>15</v>
      </c>
      <c r="F298" s="1" t="str">
        <f>VLOOKUP(C298,Sheet1!$G$3:$I$9,2,FALSE)</f>
        <v>P3</v>
      </c>
      <c r="G298" s="1">
        <f>VLOOKUP(C298,Sheet1!$G$3:$I$9,3,FALSE)</f>
        <v>10</v>
      </c>
      <c r="H298" s="1" t="str">
        <f>VLOOKUP(D298,Sheet1!$L$3:$M$33,2,FALSE)</f>
        <v>Entertainment</v>
      </c>
    </row>
    <row r="299" spans="1:8" x14ac:dyDescent="0.25">
      <c r="A299" s="1">
        <v>305734</v>
      </c>
      <c r="B299" s="1" t="s">
        <v>35</v>
      </c>
      <c r="C299" s="1" t="s">
        <v>32</v>
      </c>
      <c r="D299" s="1" t="s">
        <v>44</v>
      </c>
      <c r="E299" s="1" t="s">
        <v>15</v>
      </c>
      <c r="F299" s="1" t="str">
        <f>VLOOKUP(C299,Sheet1!$G$3:$I$9,2,FALSE)</f>
        <v>P3</v>
      </c>
      <c r="G299" s="1">
        <f>VLOOKUP(C299,Sheet1!$G$3:$I$9,3,FALSE)</f>
        <v>10</v>
      </c>
      <c r="H299" s="1" t="str">
        <f>VLOOKUP(D299,Sheet1!$L$3:$M$33,2,FALSE)</f>
        <v>Entertainment</v>
      </c>
    </row>
    <row r="300" spans="1:8" x14ac:dyDescent="0.25">
      <c r="A300" s="1">
        <v>305735</v>
      </c>
      <c r="B300" s="1" t="s">
        <v>35</v>
      </c>
      <c r="C300" s="1" t="s">
        <v>32</v>
      </c>
      <c r="D300" s="1" t="s">
        <v>48</v>
      </c>
      <c r="E300" s="1" t="s">
        <v>15</v>
      </c>
      <c r="F300" s="1" t="str">
        <f>VLOOKUP(C300,Sheet1!$G$3:$I$9,2,FALSE)</f>
        <v>P3</v>
      </c>
      <c r="G300" s="1">
        <f>VLOOKUP(C300,Sheet1!$G$3:$I$9,3,FALSE)</f>
        <v>10</v>
      </c>
      <c r="H300" s="1" t="str">
        <f>VLOOKUP(D300,Sheet1!$L$3:$M$33,2,FALSE)</f>
        <v>Government</v>
      </c>
    </row>
    <row r="301" spans="1:8" x14ac:dyDescent="0.25">
      <c r="A301" s="1">
        <v>305736</v>
      </c>
      <c r="B301" s="1" t="s">
        <v>12</v>
      </c>
      <c r="C301" s="1" t="s">
        <v>13</v>
      </c>
      <c r="D301" s="1" t="s">
        <v>34</v>
      </c>
      <c r="E301" s="1" t="s">
        <v>15</v>
      </c>
      <c r="F301" s="1" t="str">
        <f>VLOOKUP(C301,Sheet1!$G$3:$I$9,2,FALSE)</f>
        <v>P2</v>
      </c>
      <c r="G301" s="1">
        <f>VLOOKUP(C301,Sheet1!$G$3:$I$9,3,FALSE)</f>
        <v>12</v>
      </c>
      <c r="H301" s="1" t="str">
        <f>VLOOKUP(D301,Sheet1!$L$3:$M$33,2,FALSE)</f>
        <v>Retail</v>
      </c>
    </row>
    <row r="302" spans="1:8" x14ac:dyDescent="0.25">
      <c r="A302" s="1">
        <v>305737</v>
      </c>
      <c r="B302" s="1" t="s">
        <v>12</v>
      </c>
      <c r="C302" s="1" t="s">
        <v>13</v>
      </c>
      <c r="D302" s="1" t="s">
        <v>36</v>
      </c>
      <c r="E302" s="1" t="s">
        <v>15</v>
      </c>
      <c r="F302" s="1" t="str">
        <f>VLOOKUP(C302,Sheet1!$G$3:$I$9,2,FALSE)</f>
        <v>P2</v>
      </c>
      <c r="G302" s="1">
        <f>VLOOKUP(C302,Sheet1!$G$3:$I$9,3,FALSE)</f>
        <v>12</v>
      </c>
      <c r="H302" s="1" t="str">
        <f>VLOOKUP(D302,Sheet1!$L$3:$M$33,2,FALSE)</f>
        <v>Retail</v>
      </c>
    </row>
    <row r="303" spans="1:8" x14ac:dyDescent="0.25">
      <c r="A303" s="1">
        <v>305738</v>
      </c>
      <c r="B303" s="1" t="s">
        <v>12</v>
      </c>
      <c r="C303" s="1" t="s">
        <v>13</v>
      </c>
      <c r="D303" s="1" t="s">
        <v>14</v>
      </c>
      <c r="E303" s="1" t="s">
        <v>15</v>
      </c>
      <c r="F303" s="1" t="str">
        <f>VLOOKUP(C303,Sheet1!$G$3:$I$9,2,FALSE)</f>
        <v>P2</v>
      </c>
      <c r="G303" s="1">
        <f>VLOOKUP(C303,Sheet1!$G$3:$I$9,3,FALSE)</f>
        <v>12</v>
      </c>
      <c r="H303" s="1" t="str">
        <f>VLOOKUP(D303,Sheet1!$L$3:$M$33,2,FALSE)</f>
        <v>BFSI</v>
      </c>
    </row>
    <row r="304" spans="1:8" x14ac:dyDescent="0.25">
      <c r="A304" s="1">
        <v>305739</v>
      </c>
      <c r="B304" s="1" t="s">
        <v>12</v>
      </c>
      <c r="C304" s="1" t="s">
        <v>13</v>
      </c>
      <c r="D304" s="1" t="s">
        <v>45</v>
      </c>
      <c r="E304" s="1" t="s">
        <v>15</v>
      </c>
      <c r="F304" s="1" t="str">
        <f>VLOOKUP(C304,Sheet1!$G$3:$I$9,2,FALSE)</f>
        <v>P2</v>
      </c>
      <c r="G304" s="1">
        <f>VLOOKUP(C304,Sheet1!$G$3:$I$9,3,FALSE)</f>
        <v>12</v>
      </c>
      <c r="H304" s="1" t="str">
        <f>VLOOKUP(D304,Sheet1!$L$3:$M$33,2,FALSE)</f>
        <v>Government</v>
      </c>
    </row>
    <row r="305" spans="1:8" x14ac:dyDescent="0.25">
      <c r="A305" s="1">
        <v>305740</v>
      </c>
      <c r="B305" s="1" t="s">
        <v>12</v>
      </c>
      <c r="C305" s="1" t="s">
        <v>13</v>
      </c>
      <c r="D305" s="1" t="s">
        <v>24</v>
      </c>
      <c r="E305" s="1" t="s">
        <v>15</v>
      </c>
      <c r="F305" s="1" t="str">
        <f>VLOOKUP(C305,Sheet1!$G$3:$I$9,2,FALSE)</f>
        <v>P2</v>
      </c>
      <c r="G305" s="1">
        <f>VLOOKUP(C305,Sheet1!$G$3:$I$9,3,FALSE)</f>
        <v>12</v>
      </c>
      <c r="H305" s="1" t="str">
        <f>VLOOKUP(D305,Sheet1!$L$3:$M$33,2,FALSE)</f>
        <v>BFSI</v>
      </c>
    </row>
    <row r="306" spans="1:8" x14ac:dyDescent="0.25">
      <c r="A306" s="1">
        <v>305741</v>
      </c>
      <c r="B306" s="1" t="s">
        <v>12</v>
      </c>
      <c r="C306" s="1" t="s">
        <v>13</v>
      </c>
      <c r="D306" s="1" t="s">
        <v>58</v>
      </c>
      <c r="E306" s="1" t="s">
        <v>15</v>
      </c>
      <c r="F306" s="1" t="str">
        <f>VLOOKUP(C306,Sheet1!$G$3:$I$9,2,FALSE)</f>
        <v>P2</v>
      </c>
      <c r="G306" s="1">
        <f>VLOOKUP(C306,Sheet1!$G$3:$I$9,3,FALSE)</f>
        <v>12</v>
      </c>
      <c r="H306" s="1" t="str">
        <f>VLOOKUP(D306,Sheet1!$L$3:$M$33,2,FALSE)</f>
        <v>Health</v>
      </c>
    </row>
    <row r="307" spans="1:8" x14ac:dyDescent="0.25">
      <c r="A307" s="1">
        <v>305742</v>
      </c>
      <c r="B307" s="1" t="s">
        <v>35</v>
      </c>
      <c r="C307" s="1" t="s">
        <v>13</v>
      </c>
      <c r="D307" s="1" t="s">
        <v>30</v>
      </c>
      <c r="E307" s="1" t="s">
        <v>15</v>
      </c>
      <c r="F307" s="1" t="str">
        <f>VLOOKUP(C307,Sheet1!$G$3:$I$9,2,FALSE)</f>
        <v>P2</v>
      </c>
      <c r="G307" s="1">
        <f>VLOOKUP(C307,Sheet1!$G$3:$I$9,3,FALSE)</f>
        <v>12</v>
      </c>
      <c r="H307" s="1" t="str">
        <f>VLOOKUP(D307,Sheet1!$L$3:$M$33,2,FALSE)</f>
        <v>Retail</v>
      </c>
    </row>
    <row r="308" spans="1:8" x14ac:dyDescent="0.25">
      <c r="A308" s="1">
        <v>305743</v>
      </c>
      <c r="B308" s="1" t="s">
        <v>35</v>
      </c>
      <c r="C308" s="1" t="s">
        <v>13</v>
      </c>
      <c r="D308" s="1" t="s">
        <v>21</v>
      </c>
      <c r="E308" s="1" t="s">
        <v>15</v>
      </c>
      <c r="F308" s="1" t="str">
        <f>VLOOKUP(C308,Sheet1!$G$3:$I$9,2,FALSE)</f>
        <v>P2</v>
      </c>
      <c r="G308" s="1">
        <f>VLOOKUP(C308,Sheet1!$G$3:$I$9,3,FALSE)</f>
        <v>12</v>
      </c>
      <c r="H308" s="1" t="str">
        <f>VLOOKUP(D308,Sheet1!$L$3:$M$33,2,FALSE)</f>
        <v>BFSI</v>
      </c>
    </row>
    <row r="309" spans="1:8" x14ac:dyDescent="0.25">
      <c r="A309" s="1">
        <v>305744</v>
      </c>
      <c r="B309" s="1" t="s">
        <v>35</v>
      </c>
      <c r="C309" s="1" t="s">
        <v>13</v>
      </c>
      <c r="D309" s="1" t="s">
        <v>19</v>
      </c>
      <c r="E309" s="1" t="s">
        <v>15</v>
      </c>
      <c r="F309" s="1" t="str">
        <f>VLOOKUP(C309,Sheet1!$G$3:$I$9,2,FALSE)</f>
        <v>P2</v>
      </c>
      <c r="G309" s="1">
        <f>VLOOKUP(C309,Sheet1!$G$3:$I$9,3,FALSE)</f>
        <v>12</v>
      </c>
      <c r="H309" s="1" t="str">
        <f>VLOOKUP(D309,Sheet1!$L$3:$M$33,2,FALSE)</f>
        <v>BFSI</v>
      </c>
    </row>
    <row r="310" spans="1:8" x14ac:dyDescent="0.25">
      <c r="A310" s="1">
        <v>305745</v>
      </c>
      <c r="B310" s="1" t="s">
        <v>35</v>
      </c>
      <c r="C310" s="1" t="s">
        <v>13</v>
      </c>
      <c r="D310" s="1" t="s">
        <v>14</v>
      </c>
      <c r="E310" s="1" t="s">
        <v>15</v>
      </c>
      <c r="F310" s="1" t="str">
        <f>VLOOKUP(C310,Sheet1!$G$3:$I$9,2,FALSE)</f>
        <v>P2</v>
      </c>
      <c r="G310" s="1">
        <f>VLOOKUP(C310,Sheet1!$G$3:$I$9,3,FALSE)</f>
        <v>12</v>
      </c>
      <c r="H310" s="1" t="str">
        <f>VLOOKUP(D310,Sheet1!$L$3:$M$33,2,FALSE)</f>
        <v>BFSI</v>
      </c>
    </row>
    <row r="311" spans="1:8" x14ac:dyDescent="0.25">
      <c r="A311" s="1">
        <v>305746</v>
      </c>
      <c r="B311" s="1" t="s">
        <v>35</v>
      </c>
      <c r="C311" s="1" t="s">
        <v>13</v>
      </c>
      <c r="D311" s="1" t="s">
        <v>52</v>
      </c>
      <c r="E311" s="1" t="s">
        <v>15</v>
      </c>
      <c r="F311" s="1" t="str">
        <f>VLOOKUP(C311,Sheet1!$G$3:$I$9,2,FALSE)</f>
        <v>P2</v>
      </c>
      <c r="G311" s="1">
        <f>VLOOKUP(C311,Sheet1!$G$3:$I$9,3,FALSE)</f>
        <v>12</v>
      </c>
      <c r="H311" s="1" t="str">
        <f>VLOOKUP(D311,Sheet1!$L$3:$M$33,2,FALSE)</f>
        <v>Travel</v>
      </c>
    </row>
    <row r="312" spans="1:8" x14ac:dyDescent="0.25">
      <c r="A312" s="1">
        <v>305747</v>
      </c>
      <c r="B312" s="1" t="s">
        <v>12</v>
      </c>
      <c r="C312" s="1" t="s">
        <v>13</v>
      </c>
      <c r="D312" s="1" t="s">
        <v>38</v>
      </c>
      <c r="E312" s="1" t="s">
        <v>15</v>
      </c>
      <c r="F312" s="1" t="str">
        <f>VLOOKUP(C312,Sheet1!$G$3:$I$9,2,FALSE)</f>
        <v>P2</v>
      </c>
      <c r="G312" s="1">
        <f>VLOOKUP(C312,Sheet1!$G$3:$I$9,3,FALSE)</f>
        <v>12</v>
      </c>
      <c r="H312" s="1" t="str">
        <f>VLOOKUP(D312,Sheet1!$L$3:$M$33,2,FALSE)</f>
        <v>Retail</v>
      </c>
    </row>
    <row r="313" spans="1:8" x14ac:dyDescent="0.25">
      <c r="A313" s="1">
        <v>305748</v>
      </c>
      <c r="B313" s="1" t="s">
        <v>12</v>
      </c>
      <c r="C313" s="1" t="s">
        <v>13</v>
      </c>
      <c r="D313" s="1" t="s">
        <v>30</v>
      </c>
      <c r="E313" s="1" t="s">
        <v>15</v>
      </c>
      <c r="F313" s="1" t="str">
        <f>VLOOKUP(C313,Sheet1!$G$3:$I$9,2,FALSE)</f>
        <v>P2</v>
      </c>
      <c r="G313" s="1">
        <f>VLOOKUP(C313,Sheet1!$G$3:$I$9,3,FALSE)</f>
        <v>12</v>
      </c>
      <c r="H313" s="1" t="str">
        <f>VLOOKUP(D313,Sheet1!$L$3:$M$33,2,FALSE)</f>
        <v>Retail</v>
      </c>
    </row>
    <row r="314" spans="1:8" x14ac:dyDescent="0.25">
      <c r="A314" s="1">
        <v>305757</v>
      </c>
      <c r="B314" s="1" t="s">
        <v>35</v>
      </c>
      <c r="C314" s="1" t="s">
        <v>29</v>
      </c>
      <c r="D314" s="1" t="s">
        <v>26</v>
      </c>
      <c r="E314" s="1" t="s">
        <v>15</v>
      </c>
      <c r="F314" s="1" t="str">
        <f>VLOOKUP(C314,Sheet1!$G$3:$I$9,2,FALSE)</f>
        <v>P3</v>
      </c>
      <c r="G314" s="1">
        <f>VLOOKUP(C314,Sheet1!$G$3:$I$9,3,FALSE)</f>
        <v>9</v>
      </c>
      <c r="H314" s="1" t="str">
        <f>VLOOKUP(D314,Sheet1!$L$3:$M$33,2,FALSE)</f>
        <v>BFSI</v>
      </c>
    </row>
    <row r="315" spans="1:8" x14ac:dyDescent="0.25">
      <c r="A315" s="1">
        <v>305758</v>
      </c>
      <c r="B315" s="1" t="s">
        <v>35</v>
      </c>
      <c r="C315" s="1" t="s">
        <v>29</v>
      </c>
      <c r="D315" s="1" t="s">
        <v>21</v>
      </c>
      <c r="E315" s="1" t="s">
        <v>15</v>
      </c>
      <c r="F315" s="1" t="str">
        <f>VLOOKUP(C315,Sheet1!$G$3:$I$9,2,FALSE)</f>
        <v>P3</v>
      </c>
      <c r="G315" s="1">
        <f>VLOOKUP(C315,Sheet1!$G$3:$I$9,3,FALSE)</f>
        <v>9</v>
      </c>
      <c r="H315" s="1" t="str">
        <f>VLOOKUP(D315,Sheet1!$L$3:$M$33,2,FALSE)</f>
        <v>BFSI</v>
      </c>
    </row>
    <row r="316" spans="1:8" x14ac:dyDescent="0.25">
      <c r="A316" s="1">
        <v>305759</v>
      </c>
      <c r="B316" s="1" t="s">
        <v>35</v>
      </c>
      <c r="C316" s="1" t="s">
        <v>29</v>
      </c>
      <c r="D316" s="1" t="s">
        <v>61</v>
      </c>
      <c r="E316" s="1" t="s">
        <v>15</v>
      </c>
      <c r="F316" s="1" t="str">
        <f>VLOOKUP(C316,Sheet1!$G$3:$I$9,2,FALSE)</f>
        <v>P3</v>
      </c>
      <c r="G316" s="1">
        <f>VLOOKUP(C316,Sheet1!$G$3:$I$9,3,FALSE)</f>
        <v>9</v>
      </c>
      <c r="H316" s="1" t="str">
        <f>VLOOKUP(D316,Sheet1!$L$3:$M$33,2,FALSE)</f>
        <v>Others</v>
      </c>
    </row>
    <row r="317" spans="1:8" x14ac:dyDescent="0.25">
      <c r="A317" s="1">
        <v>305760</v>
      </c>
      <c r="B317" s="1" t="s">
        <v>35</v>
      </c>
      <c r="C317" s="1" t="s">
        <v>29</v>
      </c>
      <c r="D317" s="1" t="s">
        <v>43</v>
      </c>
      <c r="E317" s="1" t="s">
        <v>15</v>
      </c>
      <c r="F317" s="1" t="str">
        <f>VLOOKUP(C317,Sheet1!$G$3:$I$9,2,FALSE)</f>
        <v>P3</v>
      </c>
      <c r="G317" s="1">
        <f>VLOOKUP(C317,Sheet1!$G$3:$I$9,3,FALSE)</f>
        <v>9</v>
      </c>
      <c r="H317" s="1" t="str">
        <f>VLOOKUP(D317,Sheet1!$L$3:$M$33,2,FALSE)</f>
        <v>Entertainment</v>
      </c>
    </row>
    <row r="318" spans="1:8" x14ac:dyDescent="0.25">
      <c r="A318" s="1">
        <v>305761</v>
      </c>
      <c r="B318" s="1" t="s">
        <v>12</v>
      </c>
      <c r="C318" s="1" t="s">
        <v>29</v>
      </c>
      <c r="D318" s="1" t="s">
        <v>61</v>
      </c>
      <c r="E318" s="1" t="s">
        <v>15</v>
      </c>
      <c r="F318" s="1" t="str">
        <f>VLOOKUP(C318,Sheet1!$G$3:$I$9,2,FALSE)</f>
        <v>P3</v>
      </c>
      <c r="G318" s="1">
        <f>VLOOKUP(C318,Sheet1!$G$3:$I$9,3,FALSE)</f>
        <v>9</v>
      </c>
      <c r="H318" s="1" t="str">
        <f>VLOOKUP(D318,Sheet1!$L$3:$M$33,2,FALSE)</f>
        <v>Others</v>
      </c>
    </row>
    <row r="319" spans="1:8" x14ac:dyDescent="0.25">
      <c r="A319" s="1">
        <v>305762</v>
      </c>
      <c r="B319" s="1" t="s">
        <v>12</v>
      </c>
      <c r="C319" s="1" t="s">
        <v>29</v>
      </c>
      <c r="D319" s="1" t="s">
        <v>61</v>
      </c>
      <c r="E319" s="1" t="s">
        <v>15</v>
      </c>
      <c r="F319" s="1" t="str">
        <f>VLOOKUP(C319,Sheet1!$G$3:$I$9,2,FALSE)</f>
        <v>P3</v>
      </c>
      <c r="G319" s="1">
        <f>VLOOKUP(C319,Sheet1!$G$3:$I$9,3,FALSE)</f>
        <v>9</v>
      </c>
      <c r="H319" s="1" t="str">
        <f>VLOOKUP(D319,Sheet1!$L$3:$M$33,2,FALSE)</f>
        <v>Others</v>
      </c>
    </row>
    <row r="320" spans="1:8" x14ac:dyDescent="0.25">
      <c r="A320" s="1">
        <v>305764</v>
      </c>
      <c r="B320" s="1" t="s">
        <v>35</v>
      </c>
      <c r="C320" s="1" t="s">
        <v>29</v>
      </c>
      <c r="D320" s="1" t="s">
        <v>43</v>
      </c>
      <c r="E320" s="1" t="s">
        <v>15</v>
      </c>
      <c r="F320" s="1" t="str">
        <f>VLOOKUP(C320,Sheet1!$G$3:$I$9,2,FALSE)</f>
        <v>P3</v>
      </c>
      <c r="G320" s="1">
        <f>VLOOKUP(C320,Sheet1!$G$3:$I$9,3,FALSE)</f>
        <v>9</v>
      </c>
      <c r="H320" s="1" t="str">
        <f>VLOOKUP(D320,Sheet1!$L$3:$M$33,2,FALSE)</f>
        <v>Entertainment</v>
      </c>
    </row>
    <row r="321" spans="1:8" x14ac:dyDescent="0.25">
      <c r="A321" s="1">
        <v>305765</v>
      </c>
      <c r="B321" s="1" t="s">
        <v>35</v>
      </c>
      <c r="C321" s="1" t="s">
        <v>29</v>
      </c>
      <c r="D321" s="1" t="s">
        <v>24</v>
      </c>
      <c r="E321" s="1" t="s">
        <v>15</v>
      </c>
      <c r="F321" s="1" t="str">
        <f>VLOOKUP(C321,Sheet1!$G$3:$I$9,2,FALSE)</f>
        <v>P3</v>
      </c>
      <c r="G321" s="1">
        <f>VLOOKUP(C321,Sheet1!$G$3:$I$9,3,FALSE)</f>
        <v>9</v>
      </c>
      <c r="H321" s="1" t="str">
        <f>VLOOKUP(D321,Sheet1!$L$3:$M$33,2,FALSE)</f>
        <v>BFSI</v>
      </c>
    </row>
    <row r="322" spans="1:8" x14ac:dyDescent="0.25">
      <c r="A322" s="1">
        <v>305766</v>
      </c>
      <c r="B322" s="1" t="s">
        <v>12</v>
      </c>
      <c r="C322" s="1" t="s">
        <v>29</v>
      </c>
      <c r="D322" s="1" t="s">
        <v>26</v>
      </c>
      <c r="E322" s="1" t="s">
        <v>15</v>
      </c>
      <c r="F322" s="1" t="str">
        <f>VLOOKUP(C322,Sheet1!$G$3:$I$9,2,FALSE)</f>
        <v>P3</v>
      </c>
      <c r="G322" s="1">
        <f>VLOOKUP(C322,Sheet1!$G$3:$I$9,3,FALSE)</f>
        <v>9</v>
      </c>
      <c r="H322" s="1" t="str">
        <f>VLOOKUP(D322,Sheet1!$L$3:$M$33,2,FALSE)</f>
        <v>BFSI</v>
      </c>
    </row>
    <row r="323" spans="1:8" x14ac:dyDescent="0.25">
      <c r="A323" s="1">
        <v>305767</v>
      </c>
      <c r="B323" s="1" t="s">
        <v>35</v>
      </c>
      <c r="C323" s="1" t="s">
        <v>29</v>
      </c>
      <c r="D323" s="1" t="s">
        <v>40</v>
      </c>
      <c r="E323" s="1" t="s">
        <v>15</v>
      </c>
      <c r="F323" s="1" t="str">
        <f>VLOOKUP(C323,Sheet1!$G$3:$I$9,2,FALSE)</f>
        <v>P3</v>
      </c>
      <c r="G323" s="1">
        <f>VLOOKUP(C323,Sheet1!$G$3:$I$9,3,FALSE)</f>
        <v>9</v>
      </c>
      <c r="H323" s="1" t="str">
        <f>VLOOKUP(D323,Sheet1!$L$3:$M$33,2,FALSE)</f>
        <v>Retail</v>
      </c>
    </row>
    <row r="324" spans="1:8" x14ac:dyDescent="0.25">
      <c r="A324" s="1">
        <v>305768</v>
      </c>
      <c r="B324" s="1" t="s">
        <v>12</v>
      </c>
      <c r="C324" s="1" t="s">
        <v>29</v>
      </c>
      <c r="D324" s="1" t="s">
        <v>40</v>
      </c>
      <c r="E324" s="1" t="s">
        <v>15</v>
      </c>
      <c r="F324" s="1" t="str">
        <f>VLOOKUP(C324,Sheet1!$G$3:$I$9,2,FALSE)</f>
        <v>P3</v>
      </c>
      <c r="G324" s="1">
        <f>VLOOKUP(C324,Sheet1!$G$3:$I$9,3,FALSE)</f>
        <v>9</v>
      </c>
      <c r="H324" s="1" t="str">
        <f>VLOOKUP(D324,Sheet1!$L$3:$M$33,2,FALSE)</f>
        <v>Retail</v>
      </c>
    </row>
    <row r="325" spans="1:8" x14ac:dyDescent="0.25">
      <c r="A325" s="1">
        <v>305769</v>
      </c>
      <c r="B325" s="1" t="s">
        <v>12</v>
      </c>
      <c r="C325" s="1" t="s">
        <v>27</v>
      </c>
      <c r="D325" s="1" t="s">
        <v>58</v>
      </c>
      <c r="E325" s="1" t="s">
        <v>15</v>
      </c>
      <c r="F325" s="1" t="str">
        <f>VLOOKUP(C325,Sheet1!$G$3:$I$9,2,FALSE)</f>
        <v>P3</v>
      </c>
      <c r="G325" s="1">
        <f>VLOOKUP(C325,Sheet1!$G$3:$I$9,3,FALSE)</f>
        <v>11</v>
      </c>
      <c r="H325" s="1" t="str">
        <f>VLOOKUP(D325,Sheet1!$L$3:$M$33,2,FALSE)</f>
        <v>Health</v>
      </c>
    </row>
    <row r="326" spans="1:8" x14ac:dyDescent="0.25">
      <c r="A326" s="1">
        <v>305770</v>
      </c>
      <c r="B326" s="1" t="s">
        <v>35</v>
      </c>
      <c r="C326" s="1" t="s">
        <v>29</v>
      </c>
      <c r="D326" s="1" t="s">
        <v>26</v>
      </c>
      <c r="E326" s="1" t="s">
        <v>15</v>
      </c>
      <c r="F326" s="1" t="str">
        <f>VLOOKUP(C326,Sheet1!$G$3:$I$9,2,FALSE)</f>
        <v>P3</v>
      </c>
      <c r="G326" s="1">
        <f>VLOOKUP(C326,Sheet1!$G$3:$I$9,3,FALSE)</f>
        <v>9</v>
      </c>
      <c r="H326" s="1" t="str">
        <f>VLOOKUP(D326,Sheet1!$L$3:$M$33,2,FALSE)</f>
        <v>BFSI</v>
      </c>
    </row>
    <row r="327" spans="1:8" x14ac:dyDescent="0.25">
      <c r="A327" s="1">
        <v>305771</v>
      </c>
      <c r="B327" s="1" t="s">
        <v>35</v>
      </c>
      <c r="C327" s="1" t="s">
        <v>32</v>
      </c>
      <c r="D327" s="1" t="s">
        <v>14</v>
      </c>
      <c r="E327" s="1" t="s">
        <v>15</v>
      </c>
      <c r="F327" s="1" t="str">
        <f>VLOOKUP(C327,Sheet1!$G$3:$I$9,2,FALSE)</f>
        <v>P3</v>
      </c>
      <c r="G327" s="1">
        <f>VLOOKUP(C327,Sheet1!$G$3:$I$9,3,FALSE)</f>
        <v>10</v>
      </c>
      <c r="H327" s="1" t="str">
        <f>VLOOKUP(D327,Sheet1!$L$3:$M$33,2,FALSE)</f>
        <v>BFSI</v>
      </c>
    </row>
    <row r="328" spans="1:8" x14ac:dyDescent="0.25">
      <c r="A328" s="1">
        <v>305772</v>
      </c>
      <c r="B328" s="1" t="s">
        <v>12</v>
      </c>
      <c r="C328" s="1" t="s">
        <v>29</v>
      </c>
      <c r="D328" s="1" t="s">
        <v>26</v>
      </c>
      <c r="E328" s="1" t="s">
        <v>15</v>
      </c>
      <c r="F328" s="1" t="str">
        <f>VLOOKUP(C328,Sheet1!$G$3:$I$9,2,FALSE)</f>
        <v>P3</v>
      </c>
      <c r="G328" s="1">
        <f>VLOOKUP(C328,Sheet1!$G$3:$I$9,3,FALSE)</f>
        <v>9</v>
      </c>
      <c r="H328" s="1" t="str">
        <f>VLOOKUP(D328,Sheet1!$L$3:$M$33,2,FALSE)</f>
        <v>BFSI</v>
      </c>
    </row>
    <row r="329" spans="1:8" x14ac:dyDescent="0.25">
      <c r="A329" s="1">
        <v>305773</v>
      </c>
      <c r="B329" s="1" t="s">
        <v>12</v>
      </c>
      <c r="C329" s="1" t="s">
        <v>29</v>
      </c>
      <c r="D329" s="1" t="s">
        <v>26</v>
      </c>
      <c r="E329" s="1" t="s">
        <v>15</v>
      </c>
      <c r="F329" s="1" t="str">
        <f>VLOOKUP(C329,Sheet1!$G$3:$I$9,2,FALSE)</f>
        <v>P3</v>
      </c>
      <c r="G329" s="1">
        <f>VLOOKUP(C329,Sheet1!$G$3:$I$9,3,FALSE)</f>
        <v>9</v>
      </c>
      <c r="H329" s="1" t="str">
        <f>VLOOKUP(D329,Sheet1!$L$3:$M$33,2,FALSE)</f>
        <v>BFSI</v>
      </c>
    </row>
    <row r="330" spans="1:8" x14ac:dyDescent="0.25">
      <c r="A330" s="1">
        <v>305774</v>
      </c>
      <c r="B330" s="1" t="s">
        <v>35</v>
      </c>
      <c r="C330" s="1" t="s">
        <v>29</v>
      </c>
      <c r="D330" s="1" t="s">
        <v>26</v>
      </c>
      <c r="E330" s="1" t="s">
        <v>15</v>
      </c>
      <c r="F330" s="1" t="str">
        <f>VLOOKUP(C330,Sheet1!$G$3:$I$9,2,FALSE)</f>
        <v>P3</v>
      </c>
      <c r="G330" s="1">
        <f>VLOOKUP(C330,Sheet1!$G$3:$I$9,3,FALSE)</f>
        <v>9</v>
      </c>
      <c r="H330" s="1" t="str">
        <f>VLOOKUP(D330,Sheet1!$L$3:$M$33,2,FALSE)</f>
        <v>BFSI</v>
      </c>
    </row>
    <row r="331" spans="1:8" x14ac:dyDescent="0.25">
      <c r="A331" s="1">
        <v>305775</v>
      </c>
      <c r="B331" s="1" t="s">
        <v>12</v>
      </c>
      <c r="C331" s="1" t="s">
        <v>29</v>
      </c>
      <c r="D331" s="1" t="s">
        <v>26</v>
      </c>
      <c r="E331" s="1" t="s">
        <v>15</v>
      </c>
      <c r="F331" s="1" t="str">
        <f>VLOOKUP(C331,Sheet1!$G$3:$I$9,2,FALSE)</f>
        <v>P3</v>
      </c>
      <c r="G331" s="1">
        <f>VLOOKUP(C331,Sheet1!$G$3:$I$9,3,FALSE)</f>
        <v>9</v>
      </c>
      <c r="H331" s="1" t="str">
        <f>VLOOKUP(D331,Sheet1!$L$3:$M$33,2,FALSE)</f>
        <v>BFSI</v>
      </c>
    </row>
    <row r="332" spans="1:8" x14ac:dyDescent="0.25">
      <c r="A332" s="1">
        <v>305776</v>
      </c>
      <c r="B332" s="1" t="s">
        <v>35</v>
      </c>
      <c r="C332" s="1" t="s">
        <v>29</v>
      </c>
      <c r="D332" s="1" t="s">
        <v>26</v>
      </c>
      <c r="E332" s="1" t="s">
        <v>15</v>
      </c>
      <c r="F332" s="1" t="str">
        <f>VLOOKUP(C332,Sheet1!$G$3:$I$9,2,FALSE)</f>
        <v>P3</v>
      </c>
      <c r="G332" s="1">
        <f>VLOOKUP(C332,Sheet1!$G$3:$I$9,3,FALSE)</f>
        <v>9</v>
      </c>
      <c r="H332" s="1" t="str">
        <f>VLOOKUP(D332,Sheet1!$L$3:$M$33,2,FALSE)</f>
        <v>BFSI</v>
      </c>
    </row>
    <row r="333" spans="1:8" x14ac:dyDescent="0.25">
      <c r="A333" s="1">
        <v>305777</v>
      </c>
      <c r="B333" s="1" t="s">
        <v>35</v>
      </c>
      <c r="C333" s="1" t="s">
        <v>29</v>
      </c>
      <c r="D333" s="1" t="s">
        <v>49</v>
      </c>
      <c r="E333" s="1" t="s">
        <v>15</v>
      </c>
      <c r="F333" s="1" t="str">
        <f>VLOOKUP(C333,Sheet1!$G$3:$I$9,2,FALSE)</f>
        <v>P3</v>
      </c>
      <c r="G333" s="1">
        <f>VLOOKUP(C333,Sheet1!$G$3:$I$9,3,FALSE)</f>
        <v>9</v>
      </c>
      <c r="H333" s="1" t="str">
        <f>VLOOKUP(D333,Sheet1!$L$3:$M$33,2,FALSE)</f>
        <v>Travel</v>
      </c>
    </row>
    <row r="334" spans="1:8" x14ac:dyDescent="0.25">
      <c r="A334" s="1">
        <v>305778</v>
      </c>
      <c r="B334" s="1" t="s">
        <v>35</v>
      </c>
      <c r="C334" s="1" t="s">
        <v>29</v>
      </c>
      <c r="D334" s="1" t="s">
        <v>49</v>
      </c>
      <c r="E334" s="1" t="s">
        <v>15</v>
      </c>
      <c r="F334" s="1" t="str">
        <f>VLOOKUP(C334,Sheet1!$G$3:$I$9,2,FALSE)</f>
        <v>P3</v>
      </c>
      <c r="G334" s="1">
        <f>VLOOKUP(C334,Sheet1!$G$3:$I$9,3,FALSE)</f>
        <v>9</v>
      </c>
      <c r="H334" s="1" t="str">
        <f>VLOOKUP(D334,Sheet1!$L$3:$M$33,2,FALSE)</f>
        <v>Travel</v>
      </c>
    </row>
    <row r="335" spans="1:8" x14ac:dyDescent="0.25">
      <c r="A335" s="1">
        <v>305779</v>
      </c>
      <c r="B335" s="1" t="s">
        <v>35</v>
      </c>
      <c r="C335" s="1" t="s">
        <v>29</v>
      </c>
      <c r="D335" s="1" t="s">
        <v>61</v>
      </c>
      <c r="E335" s="1" t="s">
        <v>15</v>
      </c>
      <c r="F335" s="1" t="str">
        <f>VLOOKUP(C335,Sheet1!$G$3:$I$9,2,FALSE)</f>
        <v>P3</v>
      </c>
      <c r="G335" s="1">
        <f>VLOOKUP(C335,Sheet1!$G$3:$I$9,3,FALSE)</f>
        <v>9</v>
      </c>
      <c r="H335" s="1" t="str">
        <f>VLOOKUP(D335,Sheet1!$L$3:$M$33,2,FALSE)</f>
        <v>Others</v>
      </c>
    </row>
    <row r="336" spans="1:8" x14ac:dyDescent="0.25">
      <c r="A336" s="1">
        <v>305780</v>
      </c>
      <c r="B336" s="1" t="s">
        <v>35</v>
      </c>
      <c r="C336" s="1" t="s">
        <v>29</v>
      </c>
      <c r="D336" s="1" t="s">
        <v>40</v>
      </c>
      <c r="E336" s="1" t="s">
        <v>15</v>
      </c>
      <c r="F336" s="1" t="str">
        <f>VLOOKUP(C336,Sheet1!$G$3:$I$9,2,FALSE)</f>
        <v>P3</v>
      </c>
      <c r="G336" s="1">
        <f>VLOOKUP(C336,Sheet1!$G$3:$I$9,3,FALSE)</f>
        <v>9</v>
      </c>
      <c r="H336" s="1" t="str">
        <f>VLOOKUP(D336,Sheet1!$L$3:$M$33,2,FALSE)</f>
        <v>Retail</v>
      </c>
    </row>
    <row r="337" spans="1:8" x14ac:dyDescent="0.25">
      <c r="A337" s="1">
        <v>305786</v>
      </c>
      <c r="B337" s="1" t="s">
        <v>65</v>
      </c>
      <c r="C337" s="1" t="s">
        <v>29</v>
      </c>
      <c r="D337" s="1" t="s">
        <v>49</v>
      </c>
      <c r="E337" s="1" t="s">
        <v>15</v>
      </c>
      <c r="F337" s="1" t="str">
        <f>VLOOKUP(C337,Sheet1!$G$3:$I$9,2,FALSE)</f>
        <v>P3</v>
      </c>
      <c r="G337" s="1">
        <f>VLOOKUP(C337,Sheet1!$G$3:$I$9,3,FALSE)</f>
        <v>9</v>
      </c>
      <c r="H337" s="1" t="str">
        <f>VLOOKUP(D337,Sheet1!$L$3:$M$33,2,FALSE)</f>
        <v>Travel</v>
      </c>
    </row>
    <row r="338" spans="1:8" x14ac:dyDescent="0.25">
      <c r="A338" s="1">
        <v>305787</v>
      </c>
      <c r="B338" s="1" t="s">
        <v>65</v>
      </c>
      <c r="C338" s="1" t="s">
        <v>29</v>
      </c>
      <c r="D338" s="1" t="s">
        <v>49</v>
      </c>
      <c r="E338" s="1" t="s">
        <v>15</v>
      </c>
      <c r="F338" s="1" t="str">
        <f>VLOOKUP(C338,Sheet1!$G$3:$I$9,2,FALSE)</f>
        <v>P3</v>
      </c>
      <c r="G338" s="1">
        <f>VLOOKUP(C338,Sheet1!$G$3:$I$9,3,FALSE)</f>
        <v>9</v>
      </c>
      <c r="H338" s="1" t="str">
        <f>VLOOKUP(D338,Sheet1!$L$3:$M$33,2,FALSE)</f>
        <v>Travel</v>
      </c>
    </row>
    <row r="339" spans="1:8" x14ac:dyDescent="0.25">
      <c r="A339" s="1">
        <v>305788</v>
      </c>
      <c r="B339" s="1" t="s">
        <v>35</v>
      </c>
      <c r="C339" s="1" t="s">
        <v>20</v>
      </c>
      <c r="D339" s="1" t="s">
        <v>45</v>
      </c>
      <c r="E339" s="1" t="s">
        <v>15</v>
      </c>
      <c r="F339" s="1" t="str">
        <f>VLOOKUP(C339,Sheet1!$G$3:$I$9,2,FALSE)</f>
        <v>P1</v>
      </c>
      <c r="G339" s="1">
        <f>VLOOKUP(C339,Sheet1!$G$3:$I$9,3,FALSE)</f>
        <v>14</v>
      </c>
      <c r="H339" s="1" t="str">
        <f>VLOOKUP(D339,Sheet1!$L$3:$M$33,2,FALSE)</f>
        <v>Government</v>
      </c>
    </row>
    <row r="340" spans="1:8" x14ac:dyDescent="0.25">
      <c r="A340" s="1">
        <v>305789</v>
      </c>
      <c r="B340" s="1" t="s">
        <v>65</v>
      </c>
      <c r="C340" s="1" t="s">
        <v>20</v>
      </c>
      <c r="D340" s="1" t="s">
        <v>45</v>
      </c>
      <c r="E340" s="1" t="s">
        <v>15</v>
      </c>
      <c r="F340" s="1" t="str">
        <f>VLOOKUP(C340,Sheet1!$G$3:$I$9,2,FALSE)</f>
        <v>P1</v>
      </c>
      <c r="G340" s="1">
        <f>VLOOKUP(C340,Sheet1!$G$3:$I$9,3,FALSE)</f>
        <v>14</v>
      </c>
      <c r="H340" s="1" t="str">
        <f>VLOOKUP(D340,Sheet1!$L$3:$M$33,2,FALSE)</f>
        <v>Government</v>
      </c>
    </row>
    <row r="341" spans="1:8" x14ac:dyDescent="0.25">
      <c r="A341" s="1">
        <v>305790</v>
      </c>
      <c r="B341" s="1" t="s">
        <v>65</v>
      </c>
      <c r="C341" s="1" t="s">
        <v>13</v>
      </c>
      <c r="D341" s="1" t="s">
        <v>21</v>
      </c>
      <c r="E341" s="1" t="s">
        <v>15</v>
      </c>
      <c r="F341" s="1" t="str">
        <f>VLOOKUP(C341,Sheet1!$G$3:$I$9,2,FALSE)</f>
        <v>P2</v>
      </c>
      <c r="G341" s="1">
        <f>VLOOKUP(C341,Sheet1!$G$3:$I$9,3,FALSE)</f>
        <v>12</v>
      </c>
      <c r="H341" s="1" t="str">
        <f>VLOOKUP(D341,Sheet1!$L$3:$M$33,2,FALSE)</f>
        <v>BFSI</v>
      </c>
    </row>
    <row r="342" spans="1:8" x14ac:dyDescent="0.25">
      <c r="A342" s="1">
        <v>305791</v>
      </c>
      <c r="B342" s="1" t="s">
        <v>65</v>
      </c>
      <c r="C342" s="1" t="s">
        <v>13</v>
      </c>
      <c r="D342" s="1" t="s">
        <v>21</v>
      </c>
      <c r="E342" s="1" t="s">
        <v>15</v>
      </c>
      <c r="F342" s="1" t="str">
        <f>VLOOKUP(C342,Sheet1!$G$3:$I$9,2,FALSE)</f>
        <v>P2</v>
      </c>
      <c r="G342" s="1">
        <f>VLOOKUP(C342,Sheet1!$G$3:$I$9,3,FALSE)</f>
        <v>12</v>
      </c>
      <c r="H342" s="1" t="str">
        <f>VLOOKUP(D342,Sheet1!$L$3:$M$33,2,FALSE)</f>
        <v>BFSI</v>
      </c>
    </row>
    <row r="343" spans="1:8" x14ac:dyDescent="0.25">
      <c r="A343" s="1">
        <v>305792</v>
      </c>
      <c r="B343" s="1" t="s">
        <v>65</v>
      </c>
      <c r="C343" s="1" t="s">
        <v>13</v>
      </c>
      <c r="D343" s="1" t="s">
        <v>19</v>
      </c>
      <c r="E343" s="1" t="s">
        <v>15</v>
      </c>
      <c r="F343" s="1" t="str">
        <f>VLOOKUP(C343,Sheet1!$G$3:$I$9,2,FALSE)</f>
        <v>P2</v>
      </c>
      <c r="G343" s="1">
        <f>VLOOKUP(C343,Sheet1!$G$3:$I$9,3,FALSE)</f>
        <v>12</v>
      </c>
      <c r="H343" s="1" t="str">
        <f>VLOOKUP(D343,Sheet1!$L$3:$M$33,2,FALSE)</f>
        <v>BFSI</v>
      </c>
    </row>
    <row r="344" spans="1:8" x14ac:dyDescent="0.25">
      <c r="A344" s="1">
        <v>305793</v>
      </c>
      <c r="B344" s="1" t="s">
        <v>65</v>
      </c>
      <c r="C344" s="1" t="s">
        <v>13</v>
      </c>
      <c r="D344" s="1" t="s">
        <v>52</v>
      </c>
      <c r="E344" s="1" t="s">
        <v>15</v>
      </c>
      <c r="F344" s="1" t="str">
        <f>VLOOKUP(C344,Sheet1!$G$3:$I$9,2,FALSE)</f>
        <v>P2</v>
      </c>
      <c r="G344" s="1">
        <f>VLOOKUP(C344,Sheet1!$G$3:$I$9,3,FALSE)</f>
        <v>12</v>
      </c>
      <c r="H344" s="1" t="str">
        <f>VLOOKUP(D344,Sheet1!$L$3:$M$33,2,FALSE)</f>
        <v>Travel</v>
      </c>
    </row>
    <row r="345" spans="1:8" x14ac:dyDescent="0.25">
      <c r="A345" s="1">
        <v>305794</v>
      </c>
      <c r="B345" s="1" t="s">
        <v>65</v>
      </c>
      <c r="C345" s="1" t="s">
        <v>20</v>
      </c>
      <c r="D345" s="1" t="s">
        <v>45</v>
      </c>
      <c r="E345" s="1" t="s">
        <v>15</v>
      </c>
      <c r="F345" s="1" t="str">
        <f>VLOOKUP(C345,Sheet1!$G$3:$I$9,2,FALSE)</f>
        <v>P1</v>
      </c>
      <c r="G345" s="1">
        <f>VLOOKUP(C345,Sheet1!$G$3:$I$9,3,FALSE)</f>
        <v>14</v>
      </c>
      <c r="H345" s="1" t="str">
        <f>VLOOKUP(D345,Sheet1!$L$3:$M$33,2,FALSE)</f>
        <v>Government</v>
      </c>
    </row>
    <row r="346" spans="1:8" x14ac:dyDescent="0.25">
      <c r="A346" s="1">
        <v>305795</v>
      </c>
      <c r="B346" s="1" t="s">
        <v>65</v>
      </c>
      <c r="C346" s="1" t="s">
        <v>20</v>
      </c>
      <c r="D346" s="1" t="s">
        <v>24</v>
      </c>
      <c r="E346" s="1" t="s">
        <v>15</v>
      </c>
      <c r="F346" s="1" t="str">
        <f>VLOOKUP(C346,Sheet1!$G$3:$I$9,2,FALSE)</f>
        <v>P1</v>
      </c>
      <c r="G346" s="1">
        <f>VLOOKUP(C346,Sheet1!$G$3:$I$9,3,FALSE)</f>
        <v>14</v>
      </c>
      <c r="H346" s="1" t="str">
        <f>VLOOKUP(D346,Sheet1!$L$3:$M$33,2,FALSE)</f>
        <v>BFSI</v>
      </c>
    </row>
    <row r="347" spans="1:8" x14ac:dyDescent="0.25">
      <c r="A347" s="1">
        <v>305797</v>
      </c>
      <c r="B347" s="1" t="s">
        <v>35</v>
      </c>
      <c r="C347" s="1" t="s">
        <v>22</v>
      </c>
      <c r="D347" s="1" t="s">
        <v>43</v>
      </c>
      <c r="E347" s="1" t="s">
        <v>15</v>
      </c>
      <c r="F347" s="1" t="str">
        <f>VLOOKUP(C347,Sheet1!$G$3:$I$9,2,FALSE)</f>
        <v>P1</v>
      </c>
      <c r="G347" s="1">
        <f>VLOOKUP(C347,Sheet1!$G$3:$I$9,3,FALSE)</f>
        <v>8</v>
      </c>
      <c r="H347" s="1" t="str">
        <f>VLOOKUP(D347,Sheet1!$L$3:$M$33,2,FALSE)</f>
        <v>Entertainment</v>
      </c>
    </row>
    <row r="348" spans="1:8" x14ac:dyDescent="0.25">
      <c r="A348" s="1">
        <v>305799</v>
      </c>
      <c r="B348" s="1" t="s">
        <v>65</v>
      </c>
      <c r="C348" s="1" t="s">
        <v>22</v>
      </c>
      <c r="D348" s="1" t="s">
        <v>43</v>
      </c>
      <c r="E348" s="1" t="s">
        <v>15</v>
      </c>
      <c r="F348" s="1" t="str">
        <f>VLOOKUP(C348,Sheet1!$G$3:$I$9,2,FALSE)</f>
        <v>P1</v>
      </c>
      <c r="G348" s="1">
        <f>VLOOKUP(C348,Sheet1!$G$3:$I$9,3,FALSE)</f>
        <v>8</v>
      </c>
      <c r="H348" s="1" t="str">
        <f>VLOOKUP(D348,Sheet1!$L$3:$M$33,2,FALSE)</f>
        <v>Entertainment</v>
      </c>
    </row>
    <row r="349" spans="1:8" x14ac:dyDescent="0.25">
      <c r="A349" s="1">
        <v>305800</v>
      </c>
      <c r="B349" s="1" t="s">
        <v>65</v>
      </c>
      <c r="C349" s="1" t="s">
        <v>22</v>
      </c>
      <c r="D349" s="1" t="s">
        <v>14</v>
      </c>
      <c r="E349" s="1" t="s">
        <v>15</v>
      </c>
      <c r="F349" s="1" t="str">
        <f>VLOOKUP(C349,Sheet1!$G$3:$I$9,2,FALSE)</f>
        <v>P1</v>
      </c>
      <c r="G349" s="1">
        <f>VLOOKUP(C349,Sheet1!$G$3:$I$9,3,FALSE)</f>
        <v>8</v>
      </c>
      <c r="H349" s="1" t="str">
        <f>VLOOKUP(D349,Sheet1!$L$3:$M$33,2,FALSE)</f>
        <v>BFSI</v>
      </c>
    </row>
    <row r="350" spans="1:8" x14ac:dyDescent="0.25">
      <c r="A350" s="1">
        <v>305801</v>
      </c>
      <c r="B350" s="1" t="s">
        <v>65</v>
      </c>
      <c r="C350" s="1" t="s">
        <v>29</v>
      </c>
      <c r="D350" s="1" t="s">
        <v>40</v>
      </c>
      <c r="E350" s="1" t="s">
        <v>15</v>
      </c>
      <c r="F350" s="1" t="str">
        <f>VLOOKUP(C350,Sheet1!$G$3:$I$9,2,FALSE)</f>
        <v>P3</v>
      </c>
      <c r="G350" s="1">
        <f>VLOOKUP(C350,Sheet1!$G$3:$I$9,3,FALSE)</f>
        <v>9</v>
      </c>
      <c r="H350" s="1" t="str">
        <f>VLOOKUP(D350,Sheet1!$L$3:$M$33,2,FALSE)</f>
        <v>Retail</v>
      </c>
    </row>
    <row r="351" spans="1:8" x14ac:dyDescent="0.25">
      <c r="A351" s="1">
        <v>305802</v>
      </c>
      <c r="B351" s="1" t="s">
        <v>65</v>
      </c>
      <c r="C351" s="1" t="s">
        <v>13</v>
      </c>
      <c r="D351" s="1" t="s">
        <v>52</v>
      </c>
      <c r="E351" s="1" t="s">
        <v>15</v>
      </c>
      <c r="F351" s="1" t="str">
        <f>VLOOKUP(C351,Sheet1!$G$3:$I$9,2,FALSE)</f>
        <v>P2</v>
      </c>
      <c r="G351" s="1">
        <f>VLOOKUP(C351,Sheet1!$G$3:$I$9,3,FALSE)</f>
        <v>12</v>
      </c>
      <c r="H351" s="1" t="str">
        <f>VLOOKUP(D351,Sheet1!$L$3:$M$33,2,FALSE)</f>
        <v>Travel</v>
      </c>
    </row>
    <row r="352" spans="1:8" x14ac:dyDescent="0.25">
      <c r="A352" s="1">
        <v>305803</v>
      </c>
      <c r="B352" s="1" t="s">
        <v>65</v>
      </c>
      <c r="C352" s="1" t="s">
        <v>13</v>
      </c>
      <c r="D352" s="1" t="s">
        <v>19</v>
      </c>
      <c r="E352" s="1" t="s">
        <v>15</v>
      </c>
      <c r="F352" s="1" t="str">
        <f>VLOOKUP(C352,Sheet1!$G$3:$I$9,2,FALSE)</f>
        <v>P2</v>
      </c>
      <c r="G352" s="1">
        <f>VLOOKUP(C352,Sheet1!$G$3:$I$9,3,FALSE)</f>
        <v>12</v>
      </c>
      <c r="H352" s="1" t="str">
        <f>VLOOKUP(D352,Sheet1!$L$3:$M$33,2,FALSE)</f>
        <v>BFSI</v>
      </c>
    </row>
    <row r="353" spans="1:8" x14ac:dyDescent="0.25">
      <c r="A353" s="1">
        <v>305804</v>
      </c>
      <c r="B353" s="1" t="s">
        <v>35</v>
      </c>
      <c r="C353" s="1" t="s">
        <v>20</v>
      </c>
      <c r="D353" s="1" t="s">
        <v>61</v>
      </c>
      <c r="E353" s="1" t="s">
        <v>15</v>
      </c>
      <c r="F353" s="1" t="str">
        <f>VLOOKUP(C353,Sheet1!$G$3:$I$9,2,FALSE)</f>
        <v>P1</v>
      </c>
      <c r="G353" s="1">
        <f>VLOOKUP(C353,Sheet1!$G$3:$I$9,3,FALSE)</f>
        <v>14</v>
      </c>
      <c r="H353" s="1" t="str">
        <f>VLOOKUP(D353,Sheet1!$L$3:$M$33,2,FALSE)</f>
        <v>Others</v>
      </c>
    </row>
    <row r="354" spans="1:8" x14ac:dyDescent="0.25">
      <c r="A354" s="1">
        <v>305805</v>
      </c>
      <c r="B354" s="1" t="s">
        <v>65</v>
      </c>
      <c r="C354" s="1" t="s">
        <v>32</v>
      </c>
      <c r="D354" s="1" t="s">
        <v>39</v>
      </c>
      <c r="E354" s="1" t="s">
        <v>15</v>
      </c>
      <c r="F354" s="1" t="str">
        <f>VLOOKUP(C354,Sheet1!$G$3:$I$9,2,FALSE)</f>
        <v>P3</v>
      </c>
      <c r="G354" s="1">
        <f>VLOOKUP(C354,Sheet1!$G$3:$I$9,3,FALSE)</f>
        <v>10</v>
      </c>
      <c r="H354" s="1" t="str">
        <f>VLOOKUP(D354,Sheet1!$L$3:$M$33,2,FALSE)</f>
        <v>Retail</v>
      </c>
    </row>
    <row r="355" spans="1:8" x14ac:dyDescent="0.25">
      <c r="A355" s="1">
        <v>305806</v>
      </c>
      <c r="B355" s="1" t="s">
        <v>65</v>
      </c>
      <c r="C355" s="1" t="s">
        <v>32</v>
      </c>
      <c r="D355" s="1" t="s">
        <v>39</v>
      </c>
      <c r="E355" s="1" t="s">
        <v>15</v>
      </c>
      <c r="F355" s="1" t="str">
        <f>VLOOKUP(C355,Sheet1!$G$3:$I$9,2,FALSE)</f>
        <v>P3</v>
      </c>
      <c r="G355" s="1">
        <f>VLOOKUP(C355,Sheet1!$G$3:$I$9,3,FALSE)</f>
        <v>10</v>
      </c>
      <c r="H355" s="1" t="str">
        <f>VLOOKUP(D355,Sheet1!$L$3:$M$33,2,FALSE)</f>
        <v>Retail</v>
      </c>
    </row>
    <row r="356" spans="1:8" x14ac:dyDescent="0.25">
      <c r="A356" s="1">
        <v>305807</v>
      </c>
      <c r="B356" s="1" t="s">
        <v>65</v>
      </c>
      <c r="C356" s="1" t="s">
        <v>29</v>
      </c>
      <c r="D356" s="1" t="s">
        <v>40</v>
      </c>
      <c r="E356" s="1" t="s">
        <v>15</v>
      </c>
      <c r="F356" s="1" t="str">
        <f>VLOOKUP(C356,Sheet1!$G$3:$I$9,2,FALSE)</f>
        <v>P3</v>
      </c>
      <c r="G356" s="1">
        <f>VLOOKUP(C356,Sheet1!$G$3:$I$9,3,FALSE)</f>
        <v>9</v>
      </c>
      <c r="H356" s="1" t="str">
        <f>VLOOKUP(D356,Sheet1!$L$3:$M$33,2,FALSE)</f>
        <v>Retail</v>
      </c>
    </row>
    <row r="357" spans="1:8" x14ac:dyDescent="0.25">
      <c r="A357" s="1">
        <v>305808</v>
      </c>
      <c r="B357" s="1" t="s">
        <v>65</v>
      </c>
      <c r="C357" s="1" t="s">
        <v>29</v>
      </c>
      <c r="D357" s="1" t="s">
        <v>40</v>
      </c>
      <c r="E357" s="1" t="s">
        <v>15</v>
      </c>
      <c r="F357" s="1" t="str">
        <f>VLOOKUP(C357,Sheet1!$G$3:$I$9,2,FALSE)</f>
        <v>P3</v>
      </c>
      <c r="G357" s="1">
        <f>VLOOKUP(C357,Sheet1!$G$3:$I$9,3,FALSE)</f>
        <v>9</v>
      </c>
      <c r="H357" s="1" t="str">
        <f>VLOOKUP(D357,Sheet1!$L$3:$M$33,2,FALSE)</f>
        <v>Retail</v>
      </c>
    </row>
    <row r="358" spans="1:8" x14ac:dyDescent="0.25">
      <c r="A358" s="1">
        <v>305809</v>
      </c>
      <c r="B358" s="1" t="s">
        <v>35</v>
      </c>
      <c r="C358" s="1" t="s">
        <v>16</v>
      </c>
      <c r="D358" s="1" t="s">
        <v>52</v>
      </c>
      <c r="E358" s="1" t="s">
        <v>15</v>
      </c>
      <c r="F358" s="1" t="str">
        <f>VLOOKUP(C358,Sheet1!$G$3:$I$9,2,FALSE)</f>
        <v>P1</v>
      </c>
      <c r="G358" s="1">
        <f>VLOOKUP(C358,Sheet1!$G$3:$I$9,3,FALSE)</f>
        <v>9</v>
      </c>
      <c r="H358" s="1" t="str">
        <f>VLOOKUP(D358,Sheet1!$L$3:$M$33,2,FALSE)</f>
        <v>Travel</v>
      </c>
    </row>
    <row r="359" spans="1:8" x14ac:dyDescent="0.25">
      <c r="A359" s="1">
        <v>305810</v>
      </c>
      <c r="B359" s="1" t="s">
        <v>64</v>
      </c>
      <c r="C359" s="1" t="s">
        <v>27</v>
      </c>
      <c r="D359" s="1" t="s">
        <v>51</v>
      </c>
      <c r="E359" s="1" t="s">
        <v>15</v>
      </c>
      <c r="F359" s="1" t="str">
        <f>VLOOKUP(C359,Sheet1!$G$3:$I$9,2,FALSE)</f>
        <v>P3</v>
      </c>
      <c r="G359" s="1">
        <f>VLOOKUP(C359,Sheet1!$G$3:$I$9,3,FALSE)</f>
        <v>11</v>
      </c>
      <c r="H359" s="1" t="str">
        <f>VLOOKUP(D359,Sheet1!$L$3:$M$33,2,FALSE)</f>
        <v>Travel</v>
      </c>
    </row>
    <row r="360" spans="1:8" x14ac:dyDescent="0.25">
      <c r="A360" s="1">
        <v>305811</v>
      </c>
      <c r="B360" s="1" t="s">
        <v>64</v>
      </c>
      <c r="C360" s="1" t="s">
        <v>27</v>
      </c>
      <c r="D360" s="1" t="s">
        <v>45</v>
      </c>
      <c r="E360" s="1" t="s">
        <v>15</v>
      </c>
      <c r="F360" s="1" t="str">
        <f>VLOOKUP(C360,Sheet1!$G$3:$I$9,2,FALSE)</f>
        <v>P3</v>
      </c>
      <c r="G360" s="1">
        <f>VLOOKUP(C360,Sheet1!$G$3:$I$9,3,FALSE)</f>
        <v>11</v>
      </c>
      <c r="H360" s="1" t="str">
        <f>VLOOKUP(D360,Sheet1!$L$3:$M$33,2,FALSE)</f>
        <v>Government</v>
      </c>
    </row>
    <row r="361" spans="1:8" x14ac:dyDescent="0.25">
      <c r="A361" s="1">
        <v>305812</v>
      </c>
      <c r="B361" s="1" t="s">
        <v>64</v>
      </c>
      <c r="C361" s="1" t="s">
        <v>27</v>
      </c>
      <c r="D361" s="1" t="s">
        <v>45</v>
      </c>
      <c r="E361" s="1" t="s">
        <v>15</v>
      </c>
      <c r="F361" s="1" t="str">
        <f>VLOOKUP(C361,Sheet1!$G$3:$I$9,2,FALSE)</f>
        <v>P3</v>
      </c>
      <c r="G361" s="1">
        <f>VLOOKUP(C361,Sheet1!$G$3:$I$9,3,FALSE)</f>
        <v>11</v>
      </c>
      <c r="H361" s="1" t="str">
        <f>VLOOKUP(D361,Sheet1!$L$3:$M$33,2,FALSE)</f>
        <v>Government</v>
      </c>
    </row>
    <row r="362" spans="1:8" x14ac:dyDescent="0.25">
      <c r="A362" s="1">
        <v>305813</v>
      </c>
      <c r="B362" s="1" t="s">
        <v>64</v>
      </c>
      <c r="C362" s="1" t="s">
        <v>27</v>
      </c>
      <c r="D362" s="1" t="s">
        <v>45</v>
      </c>
      <c r="E362" s="1" t="s">
        <v>15</v>
      </c>
      <c r="F362" s="1" t="str">
        <f>VLOOKUP(C362,Sheet1!$G$3:$I$9,2,FALSE)</f>
        <v>P3</v>
      </c>
      <c r="G362" s="1">
        <f>VLOOKUP(C362,Sheet1!$G$3:$I$9,3,FALSE)</f>
        <v>11</v>
      </c>
      <c r="H362" s="1" t="str">
        <f>VLOOKUP(D362,Sheet1!$L$3:$M$33,2,FALSE)</f>
        <v>Government</v>
      </c>
    </row>
    <row r="363" spans="1:8" x14ac:dyDescent="0.25">
      <c r="A363" s="1">
        <v>305814</v>
      </c>
      <c r="B363" s="1" t="s">
        <v>64</v>
      </c>
      <c r="C363" s="1" t="s">
        <v>27</v>
      </c>
      <c r="D363" s="1" t="s">
        <v>45</v>
      </c>
      <c r="E363" s="1" t="s">
        <v>15</v>
      </c>
      <c r="F363" s="1" t="str">
        <f>VLOOKUP(C363,Sheet1!$G$3:$I$9,2,FALSE)</f>
        <v>P3</v>
      </c>
      <c r="G363" s="1">
        <f>VLOOKUP(C363,Sheet1!$G$3:$I$9,3,FALSE)</f>
        <v>11</v>
      </c>
      <c r="H363" s="1" t="str">
        <f>VLOOKUP(D363,Sheet1!$L$3:$M$33,2,FALSE)</f>
        <v>Government</v>
      </c>
    </row>
    <row r="364" spans="1:8" x14ac:dyDescent="0.25">
      <c r="A364" s="1">
        <v>305815</v>
      </c>
      <c r="B364" s="1" t="s">
        <v>12</v>
      </c>
      <c r="C364" s="1" t="s">
        <v>16</v>
      </c>
      <c r="D364" s="1" t="s">
        <v>33</v>
      </c>
      <c r="E364" s="1" t="s">
        <v>63</v>
      </c>
      <c r="F364" s="1" t="str">
        <f>VLOOKUP(C364,Sheet1!$G$3:$I$9,2,FALSE)</f>
        <v>P1</v>
      </c>
      <c r="G364" s="1">
        <f>VLOOKUP(C364,Sheet1!$G$3:$I$9,3,FALSE)</f>
        <v>9</v>
      </c>
      <c r="H364" s="1" t="str">
        <f>VLOOKUP(D364,Sheet1!$L$3:$M$33,2,FALSE)</f>
        <v>Retail</v>
      </c>
    </row>
    <row r="365" spans="1:8" x14ac:dyDescent="0.25">
      <c r="A365" s="1">
        <v>305816</v>
      </c>
      <c r="B365" s="1" t="s">
        <v>12</v>
      </c>
      <c r="C365" s="1" t="s">
        <v>27</v>
      </c>
      <c r="D365" s="1" t="s">
        <v>33</v>
      </c>
      <c r="E365" s="1" t="s">
        <v>15</v>
      </c>
      <c r="F365" s="1" t="str">
        <f>VLOOKUP(C365,Sheet1!$G$3:$I$9,2,FALSE)</f>
        <v>P3</v>
      </c>
      <c r="G365" s="1">
        <f>VLOOKUP(C365,Sheet1!$G$3:$I$9,3,FALSE)</f>
        <v>11</v>
      </c>
      <c r="H365" s="1" t="str">
        <f>VLOOKUP(D365,Sheet1!$L$3:$M$33,2,FALSE)</f>
        <v>Retail</v>
      </c>
    </row>
    <row r="366" spans="1:8" x14ac:dyDescent="0.25">
      <c r="A366" s="1">
        <v>305818</v>
      </c>
      <c r="B366" s="1" t="s">
        <v>12</v>
      </c>
      <c r="C366" s="1" t="s">
        <v>16</v>
      </c>
      <c r="D366" s="1" t="s">
        <v>33</v>
      </c>
      <c r="E366" s="1" t="s">
        <v>63</v>
      </c>
      <c r="F366" s="1" t="str">
        <f>VLOOKUP(C366,Sheet1!$G$3:$I$9,2,FALSE)</f>
        <v>P1</v>
      </c>
      <c r="G366" s="1">
        <f>VLOOKUP(C366,Sheet1!$G$3:$I$9,3,FALSE)</f>
        <v>9</v>
      </c>
      <c r="H366" s="1" t="str">
        <f>VLOOKUP(D366,Sheet1!$L$3:$M$33,2,FALSE)</f>
        <v>Retail</v>
      </c>
    </row>
    <row r="367" spans="1:8" x14ac:dyDescent="0.25">
      <c r="A367" s="1">
        <v>305819</v>
      </c>
      <c r="B367" s="1" t="s">
        <v>65</v>
      </c>
      <c r="C367" s="1" t="s">
        <v>29</v>
      </c>
      <c r="D367" s="1" t="s">
        <v>40</v>
      </c>
      <c r="E367" s="1" t="s">
        <v>15</v>
      </c>
      <c r="F367" s="1" t="str">
        <f>VLOOKUP(C367,Sheet1!$G$3:$I$9,2,FALSE)</f>
        <v>P3</v>
      </c>
      <c r="G367" s="1">
        <f>VLOOKUP(C367,Sheet1!$G$3:$I$9,3,FALSE)</f>
        <v>9</v>
      </c>
      <c r="H367" s="1" t="str">
        <f>VLOOKUP(D367,Sheet1!$L$3:$M$33,2,FALSE)</f>
        <v>Retail</v>
      </c>
    </row>
    <row r="368" spans="1:8" x14ac:dyDescent="0.25">
      <c r="A368" s="1">
        <v>305820</v>
      </c>
      <c r="B368" s="1" t="s">
        <v>65</v>
      </c>
      <c r="C368" s="1" t="s">
        <v>29</v>
      </c>
      <c r="D368" s="1" t="s">
        <v>40</v>
      </c>
      <c r="E368" s="1" t="s">
        <v>15</v>
      </c>
      <c r="F368" s="1" t="str">
        <f>VLOOKUP(C368,Sheet1!$G$3:$I$9,2,FALSE)</f>
        <v>P3</v>
      </c>
      <c r="G368" s="1">
        <f>VLOOKUP(C368,Sheet1!$G$3:$I$9,3,FALSE)</f>
        <v>9</v>
      </c>
      <c r="H368" s="1" t="str">
        <f>VLOOKUP(D368,Sheet1!$L$3:$M$33,2,FALSE)</f>
        <v>Retail</v>
      </c>
    </row>
    <row r="369" spans="1:8" x14ac:dyDescent="0.25">
      <c r="A369" s="1">
        <v>305829</v>
      </c>
      <c r="B369" s="1" t="s">
        <v>12</v>
      </c>
      <c r="C369" s="1" t="s">
        <v>13</v>
      </c>
      <c r="D369" s="1" t="s">
        <v>34</v>
      </c>
      <c r="E369" s="1" t="s">
        <v>15</v>
      </c>
      <c r="F369" s="1" t="str">
        <f>VLOOKUP(C369,Sheet1!$G$3:$I$9,2,FALSE)</f>
        <v>P2</v>
      </c>
      <c r="G369" s="1">
        <f>VLOOKUP(C369,Sheet1!$G$3:$I$9,3,FALSE)</f>
        <v>12</v>
      </c>
      <c r="H369" s="1" t="str">
        <f>VLOOKUP(D369,Sheet1!$L$3:$M$33,2,FALSE)</f>
        <v>Retail</v>
      </c>
    </row>
    <row r="370" spans="1:8" x14ac:dyDescent="0.25">
      <c r="A370" s="1">
        <v>305830</v>
      </c>
      <c r="B370" s="1" t="s">
        <v>35</v>
      </c>
      <c r="C370" s="1" t="s">
        <v>13</v>
      </c>
      <c r="D370" s="1" t="s">
        <v>19</v>
      </c>
      <c r="E370" s="1" t="s">
        <v>15</v>
      </c>
      <c r="F370" s="1" t="str">
        <f>VLOOKUP(C370,Sheet1!$G$3:$I$9,2,FALSE)</f>
        <v>P2</v>
      </c>
      <c r="G370" s="1">
        <f>VLOOKUP(C370,Sheet1!$G$3:$I$9,3,FALSE)</f>
        <v>12</v>
      </c>
      <c r="H370" s="1" t="str">
        <f>VLOOKUP(D370,Sheet1!$L$3:$M$33,2,FALSE)</f>
        <v>BFSI</v>
      </c>
    </row>
    <row r="371" spans="1:8" x14ac:dyDescent="0.25">
      <c r="A371" s="1">
        <v>305831</v>
      </c>
      <c r="B371" s="1" t="s">
        <v>35</v>
      </c>
      <c r="C371" s="1" t="s">
        <v>13</v>
      </c>
      <c r="D371" s="1" t="s">
        <v>21</v>
      </c>
      <c r="E371" s="1" t="s">
        <v>15</v>
      </c>
      <c r="F371" s="1" t="str">
        <f>VLOOKUP(C371,Sheet1!$G$3:$I$9,2,FALSE)</f>
        <v>P2</v>
      </c>
      <c r="G371" s="1">
        <f>VLOOKUP(C371,Sheet1!$G$3:$I$9,3,FALSE)</f>
        <v>12</v>
      </c>
      <c r="H371" s="1" t="str">
        <f>VLOOKUP(D371,Sheet1!$L$3:$M$33,2,FALSE)</f>
        <v>BFSI</v>
      </c>
    </row>
    <row r="372" spans="1:8" x14ac:dyDescent="0.25">
      <c r="A372" s="1">
        <v>305832</v>
      </c>
      <c r="B372" s="1" t="s">
        <v>12</v>
      </c>
      <c r="C372" s="1" t="s">
        <v>13</v>
      </c>
      <c r="D372" s="1" t="s">
        <v>33</v>
      </c>
      <c r="E372" s="1" t="s">
        <v>15</v>
      </c>
      <c r="F372" s="1" t="str">
        <f>VLOOKUP(C372,Sheet1!$G$3:$I$9,2,FALSE)</f>
        <v>P2</v>
      </c>
      <c r="G372" s="1">
        <f>VLOOKUP(C372,Sheet1!$G$3:$I$9,3,FALSE)</f>
        <v>12</v>
      </c>
      <c r="H372" s="1" t="str">
        <f>VLOOKUP(D372,Sheet1!$L$3:$M$33,2,FALSE)</f>
        <v>Retail</v>
      </c>
    </row>
    <row r="373" spans="1:8" x14ac:dyDescent="0.25">
      <c r="A373" s="1">
        <v>305833</v>
      </c>
      <c r="B373" s="1" t="s">
        <v>12</v>
      </c>
      <c r="C373" s="1" t="s">
        <v>13</v>
      </c>
      <c r="D373" s="1" t="s">
        <v>58</v>
      </c>
      <c r="E373" s="1" t="s">
        <v>15</v>
      </c>
      <c r="F373" s="1" t="str">
        <f>VLOOKUP(C373,Sheet1!$G$3:$I$9,2,FALSE)</f>
        <v>P2</v>
      </c>
      <c r="G373" s="1">
        <f>VLOOKUP(C373,Sheet1!$G$3:$I$9,3,FALSE)</f>
        <v>12</v>
      </c>
      <c r="H373" s="1" t="str">
        <f>VLOOKUP(D373,Sheet1!$L$3:$M$33,2,FALSE)</f>
        <v>Health</v>
      </c>
    </row>
    <row r="374" spans="1:8" x14ac:dyDescent="0.25">
      <c r="A374" s="1">
        <v>305834</v>
      </c>
      <c r="B374" s="1" t="s">
        <v>35</v>
      </c>
      <c r="C374" s="1" t="s">
        <v>13</v>
      </c>
      <c r="D374" s="1" t="s">
        <v>37</v>
      </c>
      <c r="E374" s="1" t="s">
        <v>15</v>
      </c>
      <c r="F374" s="1" t="str">
        <f>VLOOKUP(C374,Sheet1!$G$3:$I$9,2,FALSE)</f>
        <v>P2</v>
      </c>
      <c r="G374" s="1">
        <f>VLOOKUP(C374,Sheet1!$G$3:$I$9,3,FALSE)</f>
        <v>12</v>
      </c>
      <c r="H374" s="1" t="str">
        <f>VLOOKUP(D374,Sheet1!$L$3:$M$33,2,FALSE)</f>
        <v>Retail</v>
      </c>
    </row>
    <row r="375" spans="1:8" x14ac:dyDescent="0.25">
      <c r="A375" s="1">
        <v>305835</v>
      </c>
      <c r="B375" s="1" t="s">
        <v>35</v>
      </c>
      <c r="C375" s="1" t="s">
        <v>13</v>
      </c>
      <c r="D375" s="1" t="s">
        <v>52</v>
      </c>
      <c r="E375" s="1" t="s">
        <v>15</v>
      </c>
      <c r="F375" s="1" t="str">
        <f>VLOOKUP(C375,Sheet1!$G$3:$I$9,2,FALSE)</f>
        <v>P2</v>
      </c>
      <c r="G375" s="1">
        <f>VLOOKUP(C375,Sheet1!$G$3:$I$9,3,FALSE)</f>
        <v>12</v>
      </c>
      <c r="H375" s="1" t="str">
        <f>VLOOKUP(D375,Sheet1!$L$3:$M$33,2,FALSE)</f>
        <v>Travel</v>
      </c>
    </row>
    <row r="376" spans="1:8" x14ac:dyDescent="0.25">
      <c r="A376" s="1">
        <v>305836</v>
      </c>
      <c r="B376" s="1" t="s">
        <v>35</v>
      </c>
      <c r="C376" s="1" t="s">
        <v>13</v>
      </c>
      <c r="D376" s="1" t="s">
        <v>14</v>
      </c>
      <c r="E376" s="1" t="s">
        <v>15</v>
      </c>
      <c r="F376" s="1" t="str">
        <f>VLOOKUP(C376,Sheet1!$G$3:$I$9,2,FALSE)</f>
        <v>P2</v>
      </c>
      <c r="G376" s="1">
        <f>VLOOKUP(C376,Sheet1!$G$3:$I$9,3,FALSE)</f>
        <v>12</v>
      </c>
      <c r="H376" s="1" t="str">
        <f>VLOOKUP(D376,Sheet1!$L$3:$M$33,2,FALSE)</f>
        <v>BFSI</v>
      </c>
    </row>
    <row r="377" spans="1:8" x14ac:dyDescent="0.25">
      <c r="A377" s="1">
        <v>305837</v>
      </c>
      <c r="B377" s="1" t="s">
        <v>35</v>
      </c>
      <c r="C377" s="1" t="s">
        <v>13</v>
      </c>
      <c r="D377" s="1" t="s">
        <v>36</v>
      </c>
      <c r="E377" s="1" t="s">
        <v>15</v>
      </c>
      <c r="F377" s="1" t="str">
        <f>VLOOKUP(C377,Sheet1!$G$3:$I$9,2,FALSE)</f>
        <v>P2</v>
      </c>
      <c r="G377" s="1">
        <f>VLOOKUP(C377,Sheet1!$G$3:$I$9,3,FALSE)</f>
        <v>12</v>
      </c>
      <c r="H377" s="1" t="str">
        <f>VLOOKUP(D377,Sheet1!$L$3:$M$33,2,FALSE)</f>
        <v>Retail</v>
      </c>
    </row>
    <row r="378" spans="1:8" x14ac:dyDescent="0.25">
      <c r="A378" s="1">
        <v>305838</v>
      </c>
      <c r="B378" s="1" t="s">
        <v>35</v>
      </c>
      <c r="C378" s="1" t="s">
        <v>13</v>
      </c>
      <c r="D378" s="1" t="s">
        <v>30</v>
      </c>
      <c r="E378" s="1" t="s">
        <v>15</v>
      </c>
      <c r="F378" s="1" t="str">
        <f>VLOOKUP(C378,Sheet1!$G$3:$I$9,2,FALSE)</f>
        <v>P2</v>
      </c>
      <c r="G378" s="1">
        <f>VLOOKUP(C378,Sheet1!$G$3:$I$9,3,FALSE)</f>
        <v>12</v>
      </c>
      <c r="H378" s="1" t="str">
        <f>VLOOKUP(D378,Sheet1!$L$3:$M$33,2,FALSE)</f>
        <v>Retail</v>
      </c>
    </row>
    <row r="379" spans="1:8" x14ac:dyDescent="0.25">
      <c r="A379" s="1">
        <v>305839</v>
      </c>
      <c r="B379" s="1" t="s">
        <v>35</v>
      </c>
      <c r="C379" s="1" t="s">
        <v>13</v>
      </c>
      <c r="D379" s="1" t="s">
        <v>36</v>
      </c>
      <c r="E379" s="1" t="s">
        <v>15</v>
      </c>
      <c r="F379" s="1" t="str">
        <f>VLOOKUP(C379,Sheet1!$G$3:$I$9,2,FALSE)</f>
        <v>P2</v>
      </c>
      <c r="G379" s="1">
        <f>VLOOKUP(C379,Sheet1!$G$3:$I$9,3,FALSE)</f>
        <v>12</v>
      </c>
      <c r="H379" s="1" t="str">
        <f>VLOOKUP(D379,Sheet1!$L$3:$M$33,2,FALSE)</f>
        <v>Retail</v>
      </c>
    </row>
    <row r="380" spans="1:8" x14ac:dyDescent="0.25">
      <c r="A380" s="1">
        <v>305840</v>
      </c>
      <c r="B380" s="1" t="s">
        <v>35</v>
      </c>
      <c r="C380" s="1" t="s">
        <v>13</v>
      </c>
      <c r="D380" s="1" t="s">
        <v>34</v>
      </c>
      <c r="E380" s="1" t="s">
        <v>15</v>
      </c>
      <c r="F380" s="1" t="str">
        <f>VLOOKUP(C380,Sheet1!$G$3:$I$9,2,FALSE)</f>
        <v>P2</v>
      </c>
      <c r="G380" s="1">
        <f>VLOOKUP(C380,Sheet1!$G$3:$I$9,3,FALSE)</f>
        <v>12</v>
      </c>
      <c r="H380" s="1" t="str">
        <f>VLOOKUP(D380,Sheet1!$L$3:$M$33,2,FALSE)</f>
        <v>Retail</v>
      </c>
    </row>
    <row r="381" spans="1:8" x14ac:dyDescent="0.25">
      <c r="A381" s="1">
        <v>305841</v>
      </c>
      <c r="B381" s="1" t="s">
        <v>12</v>
      </c>
      <c r="C381" s="1" t="s">
        <v>13</v>
      </c>
      <c r="D381" s="1" t="s">
        <v>26</v>
      </c>
      <c r="E381" s="1" t="s">
        <v>15</v>
      </c>
      <c r="F381" s="1" t="str">
        <f>VLOOKUP(C381,Sheet1!$G$3:$I$9,2,FALSE)</f>
        <v>P2</v>
      </c>
      <c r="G381" s="1">
        <f>VLOOKUP(C381,Sheet1!$G$3:$I$9,3,FALSE)</f>
        <v>12</v>
      </c>
      <c r="H381" s="1" t="str">
        <f>VLOOKUP(D381,Sheet1!$L$3:$M$33,2,FALSE)</f>
        <v>BFSI</v>
      </c>
    </row>
    <row r="382" spans="1:8" x14ac:dyDescent="0.25">
      <c r="A382" s="1">
        <v>305842</v>
      </c>
      <c r="B382" s="1" t="s">
        <v>12</v>
      </c>
      <c r="C382" s="1" t="s">
        <v>13</v>
      </c>
      <c r="D382" s="1" t="s">
        <v>26</v>
      </c>
      <c r="E382" s="1" t="s">
        <v>15</v>
      </c>
      <c r="F382" s="1" t="str">
        <f>VLOOKUP(C382,Sheet1!$G$3:$I$9,2,FALSE)</f>
        <v>P2</v>
      </c>
      <c r="G382" s="1">
        <f>VLOOKUP(C382,Sheet1!$G$3:$I$9,3,FALSE)</f>
        <v>12</v>
      </c>
      <c r="H382" s="1" t="str">
        <f>VLOOKUP(D382,Sheet1!$L$3:$M$33,2,FALSE)</f>
        <v>BFSI</v>
      </c>
    </row>
    <row r="383" spans="1:8" x14ac:dyDescent="0.25">
      <c r="A383" s="1">
        <v>305843</v>
      </c>
      <c r="B383" s="1" t="s">
        <v>12</v>
      </c>
      <c r="C383" s="1" t="s">
        <v>13</v>
      </c>
      <c r="D383" s="1" t="s">
        <v>26</v>
      </c>
      <c r="E383" s="1" t="s">
        <v>15</v>
      </c>
      <c r="F383" s="1" t="str">
        <f>VLOOKUP(C383,Sheet1!$G$3:$I$9,2,FALSE)</f>
        <v>P2</v>
      </c>
      <c r="G383" s="1">
        <f>VLOOKUP(C383,Sheet1!$G$3:$I$9,3,FALSE)</f>
        <v>12</v>
      </c>
      <c r="H383" s="1" t="str">
        <f>VLOOKUP(D383,Sheet1!$L$3:$M$33,2,FALSE)</f>
        <v>BFSI</v>
      </c>
    </row>
    <row r="384" spans="1:8" x14ac:dyDescent="0.25">
      <c r="A384" s="1">
        <v>305844</v>
      </c>
      <c r="B384" s="1" t="s">
        <v>12</v>
      </c>
      <c r="C384" s="1" t="s">
        <v>22</v>
      </c>
      <c r="D384" s="1" t="s">
        <v>37</v>
      </c>
      <c r="E384" s="1" t="s">
        <v>15</v>
      </c>
      <c r="F384" s="1" t="str">
        <f>VLOOKUP(C384,Sheet1!$G$3:$I$9,2,FALSE)</f>
        <v>P1</v>
      </c>
      <c r="G384" s="1">
        <f>VLOOKUP(C384,Sheet1!$G$3:$I$9,3,FALSE)</f>
        <v>8</v>
      </c>
      <c r="H384" s="1" t="str">
        <f>VLOOKUP(D384,Sheet1!$L$3:$M$33,2,FALSE)</f>
        <v>Retail</v>
      </c>
    </row>
    <row r="385" spans="1:8" x14ac:dyDescent="0.25">
      <c r="A385" s="1">
        <v>305845</v>
      </c>
      <c r="B385" s="1" t="s">
        <v>35</v>
      </c>
      <c r="C385" s="1" t="s">
        <v>22</v>
      </c>
      <c r="D385" s="1" t="s">
        <v>14</v>
      </c>
      <c r="E385" s="1" t="s">
        <v>15</v>
      </c>
      <c r="F385" s="1" t="str">
        <f>VLOOKUP(C385,Sheet1!$G$3:$I$9,2,FALSE)</f>
        <v>P1</v>
      </c>
      <c r="G385" s="1">
        <f>VLOOKUP(C385,Sheet1!$G$3:$I$9,3,FALSE)</f>
        <v>8</v>
      </c>
      <c r="H385" s="1" t="str">
        <f>VLOOKUP(D385,Sheet1!$L$3:$M$33,2,FALSE)</f>
        <v>BFSI</v>
      </c>
    </row>
    <row r="386" spans="1:8" x14ac:dyDescent="0.25">
      <c r="A386" s="1">
        <v>305846</v>
      </c>
      <c r="B386" s="1" t="s">
        <v>35</v>
      </c>
      <c r="C386" s="1" t="s">
        <v>22</v>
      </c>
      <c r="D386" s="1" t="s">
        <v>37</v>
      </c>
      <c r="E386" s="1" t="s">
        <v>15</v>
      </c>
      <c r="F386" s="1" t="str">
        <f>VLOOKUP(C386,Sheet1!$G$3:$I$9,2,FALSE)</f>
        <v>P1</v>
      </c>
      <c r="G386" s="1">
        <f>VLOOKUP(C386,Sheet1!$G$3:$I$9,3,FALSE)</f>
        <v>8</v>
      </c>
      <c r="H386" s="1" t="str">
        <f>VLOOKUP(D386,Sheet1!$L$3:$M$33,2,FALSE)</f>
        <v>Retail</v>
      </c>
    </row>
    <row r="387" spans="1:8" x14ac:dyDescent="0.25">
      <c r="A387" s="1">
        <v>305847</v>
      </c>
      <c r="B387" s="1" t="s">
        <v>35</v>
      </c>
      <c r="C387" s="1" t="s">
        <v>22</v>
      </c>
      <c r="D387" s="1" t="s">
        <v>19</v>
      </c>
      <c r="E387" s="1" t="s">
        <v>15</v>
      </c>
      <c r="F387" s="1" t="str">
        <f>VLOOKUP(C387,Sheet1!$G$3:$I$9,2,FALSE)</f>
        <v>P1</v>
      </c>
      <c r="G387" s="1">
        <f>VLOOKUP(C387,Sheet1!$G$3:$I$9,3,FALSE)</f>
        <v>8</v>
      </c>
      <c r="H387" s="1" t="str">
        <f>VLOOKUP(D387,Sheet1!$L$3:$M$33,2,FALSE)</f>
        <v>BFSI</v>
      </c>
    </row>
    <row r="388" spans="1:8" x14ac:dyDescent="0.25">
      <c r="A388" s="1">
        <v>305848</v>
      </c>
      <c r="B388" s="1" t="s">
        <v>35</v>
      </c>
      <c r="C388" s="1" t="s">
        <v>22</v>
      </c>
      <c r="D388" s="1" t="s">
        <v>19</v>
      </c>
      <c r="E388" s="1" t="s">
        <v>15</v>
      </c>
      <c r="F388" s="1" t="str">
        <f>VLOOKUP(C388,Sheet1!$G$3:$I$9,2,FALSE)</f>
        <v>P1</v>
      </c>
      <c r="G388" s="1">
        <f>VLOOKUP(C388,Sheet1!$G$3:$I$9,3,FALSE)</f>
        <v>8</v>
      </c>
      <c r="H388" s="1" t="str">
        <f>VLOOKUP(D388,Sheet1!$L$3:$M$33,2,FALSE)</f>
        <v>BFSI</v>
      </c>
    </row>
    <row r="389" spans="1:8" x14ac:dyDescent="0.25">
      <c r="A389" s="1">
        <v>305849</v>
      </c>
      <c r="B389" s="1" t="s">
        <v>35</v>
      </c>
      <c r="C389" s="1" t="s">
        <v>22</v>
      </c>
      <c r="D389" s="1" t="s">
        <v>37</v>
      </c>
      <c r="E389" s="1" t="s">
        <v>15</v>
      </c>
      <c r="F389" s="1" t="str">
        <f>VLOOKUP(C389,Sheet1!$G$3:$I$9,2,FALSE)</f>
        <v>P1</v>
      </c>
      <c r="G389" s="1">
        <f>VLOOKUP(C389,Sheet1!$G$3:$I$9,3,FALSE)</f>
        <v>8</v>
      </c>
      <c r="H389" s="1" t="str">
        <f>VLOOKUP(D389,Sheet1!$L$3:$M$33,2,FALSE)</f>
        <v>Retail</v>
      </c>
    </row>
    <row r="390" spans="1:8" x14ac:dyDescent="0.25">
      <c r="A390" s="1">
        <v>305850</v>
      </c>
      <c r="B390" s="1" t="s">
        <v>35</v>
      </c>
      <c r="C390" s="1" t="s">
        <v>22</v>
      </c>
      <c r="D390" s="1" t="s">
        <v>37</v>
      </c>
      <c r="E390" s="1" t="s">
        <v>15</v>
      </c>
      <c r="F390" s="1" t="str">
        <f>VLOOKUP(C390,Sheet1!$G$3:$I$9,2,FALSE)</f>
        <v>P1</v>
      </c>
      <c r="G390" s="1">
        <f>VLOOKUP(C390,Sheet1!$G$3:$I$9,3,FALSE)</f>
        <v>8</v>
      </c>
      <c r="H390" s="1" t="str">
        <f>VLOOKUP(D390,Sheet1!$L$3:$M$33,2,FALSE)</f>
        <v>Retail</v>
      </c>
    </row>
    <row r="391" spans="1:8" x14ac:dyDescent="0.25">
      <c r="A391" s="1">
        <v>305851</v>
      </c>
      <c r="B391" s="1" t="s">
        <v>35</v>
      </c>
      <c r="C391" s="1" t="s">
        <v>22</v>
      </c>
      <c r="D391" s="1" t="s">
        <v>36</v>
      </c>
      <c r="E391" s="1" t="s">
        <v>15</v>
      </c>
      <c r="F391" s="1" t="str">
        <f>VLOOKUP(C391,Sheet1!$G$3:$I$9,2,FALSE)</f>
        <v>P1</v>
      </c>
      <c r="G391" s="1">
        <f>VLOOKUP(C391,Sheet1!$G$3:$I$9,3,FALSE)</f>
        <v>8</v>
      </c>
      <c r="H391" s="1" t="str">
        <f>VLOOKUP(D391,Sheet1!$L$3:$M$33,2,FALSE)</f>
        <v>Retail</v>
      </c>
    </row>
    <row r="392" spans="1:8" x14ac:dyDescent="0.25">
      <c r="A392" s="1">
        <v>305852</v>
      </c>
      <c r="B392" s="1" t="s">
        <v>35</v>
      </c>
      <c r="C392" s="1" t="s">
        <v>22</v>
      </c>
      <c r="D392" s="1" t="s">
        <v>36</v>
      </c>
      <c r="E392" s="1" t="s">
        <v>15</v>
      </c>
      <c r="F392" s="1" t="str">
        <f>VLOOKUP(C392,Sheet1!$G$3:$I$9,2,FALSE)</f>
        <v>P1</v>
      </c>
      <c r="G392" s="1">
        <f>VLOOKUP(C392,Sheet1!$G$3:$I$9,3,FALSE)</f>
        <v>8</v>
      </c>
      <c r="H392" s="1" t="str">
        <f>VLOOKUP(D392,Sheet1!$L$3:$M$33,2,FALSE)</f>
        <v>Retail</v>
      </c>
    </row>
    <row r="393" spans="1:8" x14ac:dyDescent="0.25">
      <c r="A393" s="1">
        <v>305853</v>
      </c>
      <c r="B393" s="1" t="s">
        <v>35</v>
      </c>
      <c r="C393" s="1" t="s">
        <v>22</v>
      </c>
      <c r="D393" s="1" t="s">
        <v>36</v>
      </c>
      <c r="E393" s="1" t="s">
        <v>15</v>
      </c>
      <c r="F393" s="1" t="str">
        <f>VLOOKUP(C393,Sheet1!$G$3:$I$9,2,FALSE)</f>
        <v>P1</v>
      </c>
      <c r="G393" s="1">
        <f>VLOOKUP(C393,Sheet1!$G$3:$I$9,3,FALSE)</f>
        <v>8</v>
      </c>
      <c r="H393" s="1" t="str">
        <f>VLOOKUP(D393,Sheet1!$L$3:$M$33,2,FALSE)</f>
        <v>Retail</v>
      </c>
    </row>
    <row r="394" spans="1:8" x14ac:dyDescent="0.25">
      <c r="A394" s="1">
        <v>305854</v>
      </c>
      <c r="B394" s="1" t="s">
        <v>35</v>
      </c>
      <c r="C394" s="1" t="s">
        <v>22</v>
      </c>
      <c r="D394" s="1" t="s">
        <v>14</v>
      </c>
      <c r="E394" s="1" t="s">
        <v>15</v>
      </c>
      <c r="F394" s="1" t="str">
        <f>VLOOKUP(C394,Sheet1!$G$3:$I$9,2,FALSE)</f>
        <v>P1</v>
      </c>
      <c r="G394" s="1">
        <f>VLOOKUP(C394,Sheet1!$G$3:$I$9,3,FALSE)</f>
        <v>8</v>
      </c>
      <c r="H394" s="1" t="str">
        <f>VLOOKUP(D394,Sheet1!$L$3:$M$33,2,FALSE)</f>
        <v>BFSI</v>
      </c>
    </row>
    <row r="395" spans="1:8" x14ac:dyDescent="0.25">
      <c r="A395" s="1">
        <v>305855</v>
      </c>
      <c r="B395" s="1" t="s">
        <v>35</v>
      </c>
      <c r="C395" s="1" t="s">
        <v>22</v>
      </c>
      <c r="D395" s="1" t="s">
        <v>14</v>
      </c>
      <c r="E395" s="1" t="s">
        <v>15</v>
      </c>
      <c r="F395" s="1" t="str">
        <f>VLOOKUP(C395,Sheet1!$G$3:$I$9,2,FALSE)</f>
        <v>P1</v>
      </c>
      <c r="G395" s="1">
        <f>VLOOKUP(C395,Sheet1!$G$3:$I$9,3,FALSE)</f>
        <v>8</v>
      </c>
      <c r="H395" s="1" t="str">
        <f>VLOOKUP(D395,Sheet1!$L$3:$M$33,2,FALSE)</f>
        <v>BFSI</v>
      </c>
    </row>
    <row r="396" spans="1:8" x14ac:dyDescent="0.25">
      <c r="A396" s="1">
        <v>305856</v>
      </c>
      <c r="B396" s="1" t="s">
        <v>35</v>
      </c>
      <c r="C396" s="1" t="s">
        <v>22</v>
      </c>
      <c r="D396" s="1" t="s">
        <v>14</v>
      </c>
      <c r="E396" s="1" t="s">
        <v>15</v>
      </c>
      <c r="F396" s="1" t="str">
        <f>VLOOKUP(C396,Sheet1!$G$3:$I$9,2,FALSE)</f>
        <v>P1</v>
      </c>
      <c r="G396" s="1">
        <f>VLOOKUP(C396,Sheet1!$G$3:$I$9,3,FALSE)</f>
        <v>8</v>
      </c>
      <c r="H396" s="1" t="str">
        <f>VLOOKUP(D396,Sheet1!$L$3:$M$33,2,FALSE)</f>
        <v>BFSI</v>
      </c>
    </row>
    <row r="397" spans="1:8" x14ac:dyDescent="0.25">
      <c r="A397" s="1">
        <v>305857</v>
      </c>
      <c r="B397" s="1" t="s">
        <v>35</v>
      </c>
      <c r="C397" s="1" t="s">
        <v>22</v>
      </c>
      <c r="D397" s="1" t="s">
        <v>14</v>
      </c>
      <c r="E397" s="1" t="s">
        <v>15</v>
      </c>
      <c r="F397" s="1" t="str">
        <f>VLOOKUP(C397,Sheet1!$G$3:$I$9,2,FALSE)</f>
        <v>P1</v>
      </c>
      <c r="G397" s="1">
        <f>VLOOKUP(C397,Sheet1!$G$3:$I$9,3,FALSE)</f>
        <v>8</v>
      </c>
      <c r="H397" s="1" t="str">
        <f>VLOOKUP(D397,Sheet1!$L$3:$M$33,2,FALSE)</f>
        <v>BFSI</v>
      </c>
    </row>
    <row r="398" spans="1:8" x14ac:dyDescent="0.25">
      <c r="A398" s="1">
        <v>305858</v>
      </c>
      <c r="B398" s="1" t="s">
        <v>12</v>
      </c>
      <c r="C398" s="1" t="s">
        <v>22</v>
      </c>
      <c r="D398" s="1" t="s">
        <v>14</v>
      </c>
      <c r="E398" s="1" t="s">
        <v>15</v>
      </c>
      <c r="F398" s="1" t="str">
        <f>VLOOKUP(C398,Sheet1!$G$3:$I$9,2,FALSE)</f>
        <v>P1</v>
      </c>
      <c r="G398" s="1">
        <f>VLOOKUP(C398,Sheet1!$G$3:$I$9,3,FALSE)</f>
        <v>8</v>
      </c>
      <c r="H398" s="1" t="str">
        <f>VLOOKUP(D398,Sheet1!$L$3:$M$33,2,FALSE)</f>
        <v>BFSI</v>
      </c>
    </row>
    <row r="399" spans="1:8" x14ac:dyDescent="0.25">
      <c r="A399" s="1">
        <v>305859</v>
      </c>
      <c r="B399" s="1" t="s">
        <v>35</v>
      </c>
      <c r="C399" s="1" t="s">
        <v>22</v>
      </c>
      <c r="D399" s="1" t="s">
        <v>14</v>
      </c>
      <c r="E399" s="1" t="s">
        <v>15</v>
      </c>
      <c r="F399" s="1" t="str">
        <f>VLOOKUP(C399,Sheet1!$G$3:$I$9,2,FALSE)</f>
        <v>P1</v>
      </c>
      <c r="G399" s="1">
        <f>VLOOKUP(C399,Sheet1!$G$3:$I$9,3,FALSE)</f>
        <v>8</v>
      </c>
      <c r="H399" s="1" t="str">
        <f>VLOOKUP(D399,Sheet1!$L$3:$M$33,2,FALSE)</f>
        <v>BFSI</v>
      </c>
    </row>
    <row r="400" spans="1:8" x14ac:dyDescent="0.25">
      <c r="A400" s="1">
        <v>305860</v>
      </c>
      <c r="B400" s="1" t="s">
        <v>35</v>
      </c>
      <c r="C400" s="1" t="s">
        <v>22</v>
      </c>
      <c r="D400" s="1" t="s">
        <v>14</v>
      </c>
      <c r="E400" s="1" t="s">
        <v>15</v>
      </c>
      <c r="F400" s="1" t="str">
        <f>VLOOKUP(C400,Sheet1!$G$3:$I$9,2,FALSE)</f>
        <v>P1</v>
      </c>
      <c r="G400" s="1">
        <f>VLOOKUP(C400,Sheet1!$G$3:$I$9,3,FALSE)</f>
        <v>8</v>
      </c>
      <c r="H400" s="1" t="str">
        <f>VLOOKUP(D400,Sheet1!$L$3:$M$33,2,FALSE)</f>
        <v>BFSI</v>
      </c>
    </row>
    <row r="401" spans="1:8" x14ac:dyDescent="0.25">
      <c r="A401" s="1">
        <v>305861</v>
      </c>
      <c r="B401" s="1" t="s">
        <v>35</v>
      </c>
      <c r="C401" s="1" t="s">
        <v>20</v>
      </c>
      <c r="D401" s="1" t="s">
        <v>58</v>
      </c>
      <c r="E401" s="1" t="s">
        <v>15</v>
      </c>
      <c r="F401" s="1" t="str">
        <f>VLOOKUP(C401,Sheet1!$G$3:$I$9,2,FALSE)</f>
        <v>P1</v>
      </c>
      <c r="G401" s="1">
        <f>VLOOKUP(C401,Sheet1!$G$3:$I$9,3,FALSE)</f>
        <v>14</v>
      </c>
      <c r="H401" s="1" t="str">
        <f>VLOOKUP(D401,Sheet1!$L$3:$M$33,2,FALSE)</f>
        <v>Health</v>
      </c>
    </row>
    <row r="402" spans="1:8" x14ac:dyDescent="0.25">
      <c r="A402" s="1">
        <v>305862</v>
      </c>
      <c r="B402" s="1" t="s">
        <v>35</v>
      </c>
      <c r="C402" s="1" t="s">
        <v>20</v>
      </c>
      <c r="D402" s="1" t="s">
        <v>58</v>
      </c>
      <c r="E402" s="1" t="s">
        <v>15</v>
      </c>
      <c r="F402" s="1" t="str">
        <f>VLOOKUP(C402,Sheet1!$G$3:$I$9,2,FALSE)</f>
        <v>P1</v>
      </c>
      <c r="G402" s="1">
        <f>VLOOKUP(C402,Sheet1!$G$3:$I$9,3,FALSE)</f>
        <v>14</v>
      </c>
      <c r="H402" s="1" t="str">
        <f>VLOOKUP(D402,Sheet1!$L$3:$M$33,2,FALSE)</f>
        <v>Health</v>
      </c>
    </row>
    <row r="403" spans="1:8" x14ac:dyDescent="0.25">
      <c r="A403" s="1">
        <v>305863</v>
      </c>
      <c r="B403" s="1" t="s">
        <v>12</v>
      </c>
      <c r="C403" s="1" t="s">
        <v>20</v>
      </c>
      <c r="D403" s="1" t="s">
        <v>58</v>
      </c>
      <c r="E403" s="1" t="s">
        <v>15</v>
      </c>
      <c r="F403" s="1" t="str">
        <f>VLOOKUP(C403,Sheet1!$G$3:$I$9,2,FALSE)</f>
        <v>P1</v>
      </c>
      <c r="G403" s="1">
        <f>VLOOKUP(C403,Sheet1!$G$3:$I$9,3,FALSE)</f>
        <v>14</v>
      </c>
      <c r="H403" s="1" t="str">
        <f>VLOOKUP(D403,Sheet1!$L$3:$M$33,2,FALSE)</f>
        <v>Health</v>
      </c>
    </row>
    <row r="404" spans="1:8" x14ac:dyDescent="0.25">
      <c r="A404" s="1">
        <v>305864</v>
      </c>
      <c r="B404" s="1" t="s">
        <v>12</v>
      </c>
      <c r="C404" s="1" t="s">
        <v>20</v>
      </c>
      <c r="D404" s="1" t="s">
        <v>58</v>
      </c>
      <c r="E404" s="1" t="s">
        <v>15</v>
      </c>
      <c r="F404" s="1" t="str">
        <f>VLOOKUP(C404,Sheet1!$G$3:$I$9,2,FALSE)</f>
        <v>P1</v>
      </c>
      <c r="G404" s="1">
        <f>VLOOKUP(C404,Sheet1!$G$3:$I$9,3,FALSE)</f>
        <v>14</v>
      </c>
      <c r="H404" s="1" t="str">
        <f>VLOOKUP(D404,Sheet1!$L$3:$M$33,2,FALSE)</f>
        <v>Health</v>
      </c>
    </row>
    <row r="405" spans="1:8" x14ac:dyDescent="0.25">
      <c r="A405" s="1">
        <v>305865</v>
      </c>
      <c r="B405" s="1" t="s">
        <v>35</v>
      </c>
      <c r="C405" s="1" t="s">
        <v>20</v>
      </c>
      <c r="D405" s="1" t="s">
        <v>58</v>
      </c>
      <c r="E405" s="1" t="s">
        <v>15</v>
      </c>
      <c r="F405" s="1" t="str">
        <f>VLOOKUP(C405,Sheet1!$G$3:$I$9,2,FALSE)</f>
        <v>P1</v>
      </c>
      <c r="G405" s="1">
        <f>VLOOKUP(C405,Sheet1!$G$3:$I$9,3,FALSE)</f>
        <v>14</v>
      </c>
      <c r="H405" s="1" t="str">
        <f>VLOOKUP(D405,Sheet1!$L$3:$M$33,2,FALSE)</f>
        <v>Health</v>
      </c>
    </row>
    <row r="406" spans="1:8" x14ac:dyDescent="0.25">
      <c r="A406" s="1">
        <v>305866</v>
      </c>
      <c r="B406" s="1" t="s">
        <v>12</v>
      </c>
      <c r="C406" s="1" t="s">
        <v>20</v>
      </c>
      <c r="D406" s="1" t="s">
        <v>58</v>
      </c>
      <c r="E406" s="1" t="s">
        <v>15</v>
      </c>
      <c r="F406" s="1" t="str">
        <f>VLOOKUP(C406,Sheet1!$G$3:$I$9,2,FALSE)</f>
        <v>P1</v>
      </c>
      <c r="G406" s="1">
        <f>VLOOKUP(C406,Sheet1!$G$3:$I$9,3,FALSE)</f>
        <v>14</v>
      </c>
      <c r="H406" s="1" t="str">
        <f>VLOOKUP(D406,Sheet1!$L$3:$M$33,2,FALSE)</f>
        <v>Health</v>
      </c>
    </row>
    <row r="407" spans="1:8" x14ac:dyDescent="0.25">
      <c r="A407" s="1">
        <v>305867</v>
      </c>
      <c r="B407" s="1" t="s">
        <v>12</v>
      </c>
      <c r="C407" s="1" t="s">
        <v>20</v>
      </c>
      <c r="D407" s="1" t="s">
        <v>41</v>
      </c>
      <c r="E407" s="1" t="s">
        <v>15</v>
      </c>
      <c r="F407" s="1" t="str">
        <f>VLOOKUP(C407,Sheet1!$G$3:$I$9,2,FALSE)</f>
        <v>P1</v>
      </c>
      <c r="G407" s="1">
        <f>VLOOKUP(C407,Sheet1!$G$3:$I$9,3,FALSE)</f>
        <v>14</v>
      </c>
      <c r="H407" s="1" t="str">
        <f>VLOOKUP(D407,Sheet1!$L$3:$M$33,2,FALSE)</f>
        <v>Entertainment</v>
      </c>
    </row>
    <row r="408" spans="1:8" x14ac:dyDescent="0.25">
      <c r="A408" s="1">
        <v>305868</v>
      </c>
      <c r="B408" s="1" t="s">
        <v>12</v>
      </c>
      <c r="C408" s="1" t="s">
        <v>20</v>
      </c>
      <c r="D408" s="1" t="s">
        <v>58</v>
      </c>
      <c r="E408" s="1" t="s">
        <v>15</v>
      </c>
      <c r="F408" s="1" t="str">
        <f>VLOOKUP(C408,Sheet1!$G$3:$I$9,2,FALSE)</f>
        <v>P1</v>
      </c>
      <c r="G408" s="1">
        <f>VLOOKUP(C408,Sheet1!$G$3:$I$9,3,FALSE)</f>
        <v>14</v>
      </c>
      <c r="H408" s="1" t="str">
        <f>VLOOKUP(D408,Sheet1!$L$3:$M$33,2,FALSE)</f>
        <v>Health</v>
      </c>
    </row>
    <row r="409" spans="1:8" x14ac:dyDescent="0.25">
      <c r="A409" s="1">
        <v>305869</v>
      </c>
      <c r="B409" s="1" t="s">
        <v>12</v>
      </c>
      <c r="C409" s="1" t="s">
        <v>20</v>
      </c>
      <c r="D409" s="1" t="s">
        <v>58</v>
      </c>
      <c r="E409" s="1" t="s">
        <v>15</v>
      </c>
      <c r="F409" s="1" t="str">
        <f>VLOOKUP(C409,Sheet1!$G$3:$I$9,2,FALSE)</f>
        <v>P1</v>
      </c>
      <c r="G409" s="1">
        <f>VLOOKUP(C409,Sheet1!$G$3:$I$9,3,FALSE)</f>
        <v>14</v>
      </c>
      <c r="H409" s="1" t="str">
        <f>VLOOKUP(D409,Sheet1!$L$3:$M$33,2,FALSE)</f>
        <v>Health</v>
      </c>
    </row>
    <row r="410" spans="1:8" x14ac:dyDescent="0.25">
      <c r="A410" s="1">
        <v>305870</v>
      </c>
      <c r="B410" s="1" t="s">
        <v>12</v>
      </c>
      <c r="C410" s="1" t="s">
        <v>20</v>
      </c>
      <c r="D410" s="1" t="s">
        <v>58</v>
      </c>
      <c r="E410" s="1" t="s">
        <v>15</v>
      </c>
      <c r="F410" s="1" t="str">
        <f>VLOOKUP(C410,Sheet1!$G$3:$I$9,2,FALSE)</f>
        <v>P1</v>
      </c>
      <c r="G410" s="1">
        <f>VLOOKUP(C410,Sheet1!$G$3:$I$9,3,FALSE)</f>
        <v>14</v>
      </c>
      <c r="H410" s="1" t="str">
        <f>VLOOKUP(D410,Sheet1!$L$3:$M$33,2,FALSE)</f>
        <v>Health</v>
      </c>
    </row>
    <row r="411" spans="1:8" x14ac:dyDescent="0.25">
      <c r="A411" s="1">
        <v>305871</v>
      </c>
      <c r="B411" s="1" t="s">
        <v>12</v>
      </c>
      <c r="C411" s="1" t="s">
        <v>20</v>
      </c>
      <c r="D411" s="1" t="s">
        <v>58</v>
      </c>
      <c r="E411" s="1" t="s">
        <v>15</v>
      </c>
      <c r="F411" s="1" t="str">
        <f>VLOOKUP(C411,Sheet1!$G$3:$I$9,2,FALSE)</f>
        <v>P1</v>
      </c>
      <c r="G411" s="1">
        <f>VLOOKUP(C411,Sheet1!$G$3:$I$9,3,FALSE)</f>
        <v>14</v>
      </c>
      <c r="H411" s="1" t="str">
        <f>VLOOKUP(D411,Sheet1!$L$3:$M$33,2,FALSE)</f>
        <v>Health</v>
      </c>
    </row>
    <row r="412" spans="1:8" x14ac:dyDescent="0.25">
      <c r="A412" s="1">
        <v>305872</v>
      </c>
      <c r="B412" s="1" t="s">
        <v>12</v>
      </c>
      <c r="C412" s="1" t="s">
        <v>20</v>
      </c>
      <c r="D412" s="1" t="s">
        <v>58</v>
      </c>
      <c r="E412" s="1" t="s">
        <v>15</v>
      </c>
      <c r="F412" s="1" t="str">
        <f>VLOOKUP(C412,Sheet1!$G$3:$I$9,2,FALSE)</f>
        <v>P1</v>
      </c>
      <c r="G412" s="1">
        <f>VLOOKUP(C412,Sheet1!$G$3:$I$9,3,FALSE)</f>
        <v>14</v>
      </c>
      <c r="H412" s="1" t="str">
        <f>VLOOKUP(D412,Sheet1!$L$3:$M$33,2,FALSE)</f>
        <v>Health</v>
      </c>
    </row>
    <row r="413" spans="1:8" x14ac:dyDescent="0.25">
      <c r="A413" s="1">
        <v>305873</v>
      </c>
      <c r="B413" s="1" t="s">
        <v>12</v>
      </c>
      <c r="C413" s="1" t="s">
        <v>20</v>
      </c>
      <c r="D413" s="1" t="s">
        <v>41</v>
      </c>
      <c r="E413" s="1" t="s">
        <v>15</v>
      </c>
      <c r="F413" s="1" t="str">
        <f>VLOOKUP(C413,Sheet1!$G$3:$I$9,2,FALSE)</f>
        <v>P1</v>
      </c>
      <c r="G413" s="1">
        <f>VLOOKUP(C413,Sheet1!$G$3:$I$9,3,FALSE)</f>
        <v>14</v>
      </c>
      <c r="H413" s="1" t="str">
        <f>VLOOKUP(D413,Sheet1!$L$3:$M$33,2,FALSE)</f>
        <v>Entertainment</v>
      </c>
    </row>
    <row r="414" spans="1:8" x14ac:dyDescent="0.25">
      <c r="A414" s="1">
        <v>305874</v>
      </c>
      <c r="B414" s="1" t="s">
        <v>35</v>
      </c>
      <c r="C414" s="1" t="s">
        <v>20</v>
      </c>
      <c r="D414" s="1" t="s">
        <v>58</v>
      </c>
      <c r="E414" s="1" t="s">
        <v>15</v>
      </c>
      <c r="F414" s="1" t="str">
        <f>VLOOKUP(C414,Sheet1!$G$3:$I$9,2,FALSE)</f>
        <v>P1</v>
      </c>
      <c r="G414" s="1">
        <f>VLOOKUP(C414,Sheet1!$G$3:$I$9,3,FALSE)</f>
        <v>14</v>
      </c>
      <c r="H414" s="1" t="str">
        <f>VLOOKUP(D414,Sheet1!$L$3:$M$33,2,FALSE)</f>
        <v>Health</v>
      </c>
    </row>
    <row r="415" spans="1:8" x14ac:dyDescent="0.25">
      <c r="A415" s="1">
        <v>305875</v>
      </c>
      <c r="B415" s="1" t="s">
        <v>12</v>
      </c>
      <c r="C415" s="1" t="s">
        <v>20</v>
      </c>
      <c r="D415" s="1" t="s">
        <v>58</v>
      </c>
      <c r="E415" s="1" t="s">
        <v>15</v>
      </c>
      <c r="F415" s="1" t="str">
        <f>VLOOKUP(C415,Sheet1!$G$3:$I$9,2,FALSE)</f>
        <v>P1</v>
      </c>
      <c r="G415" s="1">
        <f>VLOOKUP(C415,Sheet1!$G$3:$I$9,3,FALSE)</f>
        <v>14</v>
      </c>
      <c r="H415" s="1" t="str">
        <f>VLOOKUP(D415,Sheet1!$L$3:$M$33,2,FALSE)</f>
        <v>Health</v>
      </c>
    </row>
    <row r="416" spans="1:8" x14ac:dyDescent="0.25">
      <c r="A416" s="1">
        <v>305876</v>
      </c>
      <c r="B416" s="1" t="s">
        <v>35</v>
      </c>
      <c r="C416" s="1" t="s">
        <v>20</v>
      </c>
      <c r="D416" s="1" t="s">
        <v>58</v>
      </c>
      <c r="E416" s="1" t="s">
        <v>15</v>
      </c>
      <c r="F416" s="1" t="str">
        <f>VLOOKUP(C416,Sheet1!$G$3:$I$9,2,FALSE)</f>
        <v>P1</v>
      </c>
      <c r="G416" s="1">
        <f>VLOOKUP(C416,Sheet1!$G$3:$I$9,3,FALSE)</f>
        <v>14</v>
      </c>
      <c r="H416" s="1" t="str">
        <f>VLOOKUP(D416,Sheet1!$L$3:$M$33,2,FALSE)</f>
        <v>Health</v>
      </c>
    </row>
    <row r="417" spans="1:8" x14ac:dyDescent="0.25">
      <c r="A417" s="1">
        <v>305877</v>
      </c>
      <c r="B417" s="1" t="s">
        <v>12</v>
      </c>
      <c r="C417" s="1" t="s">
        <v>20</v>
      </c>
      <c r="D417" s="1" t="s">
        <v>58</v>
      </c>
      <c r="E417" s="1" t="s">
        <v>15</v>
      </c>
      <c r="F417" s="1" t="str">
        <f>VLOOKUP(C417,Sheet1!$G$3:$I$9,2,FALSE)</f>
        <v>P1</v>
      </c>
      <c r="G417" s="1">
        <f>VLOOKUP(C417,Sheet1!$G$3:$I$9,3,FALSE)</f>
        <v>14</v>
      </c>
      <c r="H417" s="1" t="str">
        <f>VLOOKUP(D417,Sheet1!$L$3:$M$33,2,FALSE)</f>
        <v>Health</v>
      </c>
    </row>
    <row r="418" spans="1:8" x14ac:dyDescent="0.25">
      <c r="A418" s="1">
        <v>305878</v>
      </c>
      <c r="B418" s="1" t="s">
        <v>12</v>
      </c>
      <c r="C418" s="1" t="s">
        <v>20</v>
      </c>
      <c r="D418" s="1" t="s">
        <v>58</v>
      </c>
      <c r="E418" s="1" t="s">
        <v>15</v>
      </c>
      <c r="F418" s="1" t="str">
        <f>VLOOKUP(C418,Sheet1!$G$3:$I$9,2,FALSE)</f>
        <v>P1</v>
      </c>
      <c r="G418" s="1">
        <f>VLOOKUP(C418,Sheet1!$G$3:$I$9,3,FALSE)</f>
        <v>14</v>
      </c>
      <c r="H418" s="1" t="str">
        <f>VLOOKUP(D418,Sheet1!$L$3:$M$33,2,FALSE)</f>
        <v>Health</v>
      </c>
    </row>
    <row r="419" spans="1:8" x14ac:dyDescent="0.25">
      <c r="A419" s="1">
        <v>305879</v>
      </c>
      <c r="B419" s="1" t="s">
        <v>12</v>
      </c>
      <c r="C419" s="1" t="s">
        <v>20</v>
      </c>
      <c r="D419" s="1" t="s">
        <v>58</v>
      </c>
      <c r="E419" s="1" t="s">
        <v>15</v>
      </c>
      <c r="F419" s="1" t="str">
        <f>VLOOKUP(C419,Sheet1!$G$3:$I$9,2,FALSE)</f>
        <v>P1</v>
      </c>
      <c r="G419" s="1">
        <f>VLOOKUP(C419,Sheet1!$G$3:$I$9,3,FALSE)</f>
        <v>14</v>
      </c>
      <c r="H419" s="1" t="str">
        <f>VLOOKUP(D419,Sheet1!$L$3:$M$33,2,FALSE)</f>
        <v>Health</v>
      </c>
    </row>
    <row r="420" spans="1:8" x14ac:dyDescent="0.25">
      <c r="A420" s="1">
        <v>305880</v>
      </c>
      <c r="B420" s="1" t="s">
        <v>12</v>
      </c>
      <c r="C420" s="1" t="s">
        <v>13</v>
      </c>
      <c r="D420" s="1" t="s">
        <v>40</v>
      </c>
      <c r="E420" s="1" t="s">
        <v>15</v>
      </c>
      <c r="F420" s="1" t="str">
        <f>VLOOKUP(C420,Sheet1!$G$3:$I$9,2,FALSE)</f>
        <v>P2</v>
      </c>
      <c r="G420" s="1">
        <f>VLOOKUP(C420,Sheet1!$G$3:$I$9,3,FALSE)</f>
        <v>12</v>
      </c>
      <c r="H420" s="1" t="str">
        <f>VLOOKUP(D420,Sheet1!$L$3:$M$33,2,FALSE)</f>
        <v>Retail</v>
      </c>
    </row>
    <row r="421" spans="1:8" x14ac:dyDescent="0.25">
      <c r="A421" s="1">
        <v>305881</v>
      </c>
      <c r="B421" s="1" t="s">
        <v>35</v>
      </c>
      <c r="C421" s="1" t="s">
        <v>13</v>
      </c>
      <c r="D421" s="1" t="s">
        <v>40</v>
      </c>
      <c r="E421" s="1" t="s">
        <v>15</v>
      </c>
      <c r="F421" s="1" t="str">
        <f>VLOOKUP(C421,Sheet1!$G$3:$I$9,2,FALSE)</f>
        <v>P2</v>
      </c>
      <c r="G421" s="1">
        <f>VLOOKUP(C421,Sheet1!$G$3:$I$9,3,FALSE)</f>
        <v>12</v>
      </c>
      <c r="H421" s="1" t="str">
        <f>VLOOKUP(D421,Sheet1!$L$3:$M$33,2,FALSE)</f>
        <v>Retail</v>
      </c>
    </row>
    <row r="422" spans="1:8" x14ac:dyDescent="0.25">
      <c r="A422" s="1">
        <v>305882</v>
      </c>
      <c r="B422" s="1" t="s">
        <v>12</v>
      </c>
      <c r="C422" s="1" t="s">
        <v>13</v>
      </c>
      <c r="D422" s="1" t="s">
        <v>40</v>
      </c>
      <c r="E422" s="1" t="s">
        <v>15</v>
      </c>
      <c r="F422" s="1" t="str">
        <f>VLOOKUP(C422,Sheet1!$G$3:$I$9,2,FALSE)</f>
        <v>P2</v>
      </c>
      <c r="G422" s="1">
        <f>VLOOKUP(C422,Sheet1!$G$3:$I$9,3,FALSE)</f>
        <v>12</v>
      </c>
      <c r="H422" s="1" t="str">
        <f>VLOOKUP(D422,Sheet1!$L$3:$M$33,2,FALSE)</f>
        <v>Retail</v>
      </c>
    </row>
    <row r="423" spans="1:8" x14ac:dyDescent="0.25">
      <c r="A423" s="1">
        <v>305883</v>
      </c>
      <c r="B423" s="1" t="s">
        <v>35</v>
      </c>
      <c r="C423" s="1" t="s">
        <v>13</v>
      </c>
      <c r="D423" s="1" t="s">
        <v>40</v>
      </c>
      <c r="E423" s="1" t="s">
        <v>15</v>
      </c>
      <c r="F423" s="1" t="str">
        <f>VLOOKUP(C423,Sheet1!$G$3:$I$9,2,FALSE)</f>
        <v>P2</v>
      </c>
      <c r="G423" s="1">
        <f>VLOOKUP(C423,Sheet1!$G$3:$I$9,3,FALSE)</f>
        <v>12</v>
      </c>
      <c r="H423" s="1" t="str">
        <f>VLOOKUP(D423,Sheet1!$L$3:$M$33,2,FALSE)</f>
        <v>Retail</v>
      </c>
    </row>
    <row r="424" spans="1:8" x14ac:dyDescent="0.25">
      <c r="A424" s="1">
        <v>305884</v>
      </c>
      <c r="B424" s="1" t="s">
        <v>35</v>
      </c>
      <c r="C424" s="1" t="s">
        <v>13</v>
      </c>
      <c r="D424" s="1" t="s">
        <v>40</v>
      </c>
      <c r="E424" s="1" t="s">
        <v>15</v>
      </c>
      <c r="F424" s="1" t="str">
        <f>VLOOKUP(C424,Sheet1!$G$3:$I$9,2,FALSE)</f>
        <v>P2</v>
      </c>
      <c r="G424" s="1">
        <f>VLOOKUP(C424,Sheet1!$G$3:$I$9,3,FALSE)</f>
        <v>12</v>
      </c>
      <c r="H424" s="1" t="str">
        <f>VLOOKUP(D424,Sheet1!$L$3:$M$33,2,FALSE)</f>
        <v>Retail</v>
      </c>
    </row>
    <row r="425" spans="1:8" x14ac:dyDescent="0.25">
      <c r="A425" s="1">
        <v>305885</v>
      </c>
      <c r="B425" s="1" t="s">
        <v>12</v>
      </c>
      <c r="C425" s="1" t="s">
        <v>13</v>
      </c>
      <c r="D425" s="1" t="s">
        <v>40</v>
      </c>
      <c r="E425" s="1" t="s">
        <v>15</v>
      </c>
      <c r="F425" s="1" t="str">
        <f>VLOOKUP(C425,Sheet1!$G$3:$I$9,2,FALSE)</f>
        <v>P2</v>
      </c>
      <c r="G425" s="1">
        <f>VLOOKUP(C425,Sheet1!$G$3:$I$9,3,FALSE)</f>
        <v>12</v>
      </c>
      <c r="H425" s="1" t="str">
        <f>VLOOKUP(D425,Sheet1!$L$3:$M$33,2,FALSE)</f>
        <v>Retail</v>
      </c>
    </row>
    <row r="426" spans="1:8" x14ac:dyDescent="0.25">
      <c r="A426" s="1">
        <v>305886</v>
      </c>
      <c r="B426" s="1" t="s">
        <v>12</v>
      </c>
      <c r="C426" s="1" t="s">
        <v>13</v>
      </c>
      <c r="D426" s="1" t="s">
        <v>41</v>
      </c>
      <c r="E426" s="1" t="s">
        <v>15</v>
      </c>
      <c r="F426" s="1" t="str">
        <f>VLOOKUP(C426,Sheet1!$G$3:$I$9,2,FALSE)</f>
        <v>P2</v>
      </c>
      <c r="G426" s="1">
        <f>VLOOKUP(C426,Sheet1!$G$3:$I$9,3,FALSE)</f>
        <v>12</v>
      </c>
      <c r="H426" s="1" t="str">
        <f>VLOOKUP(D426,Sheet1!$L$3:$M$33,2,FALSE)</f>
        <v>Entertainment</v>
      </c>
    </row>
    <row r="427" spans="1:8" x14ac:dyDescent="0.25">
      <c r="A427" s="1">
        <v>305887</v>
      </c>
      <c r="B427" s="1" t="s">
        <v>12</v>
      </c>
      <c r="C427" s="1" t="s">
        <v>13</v>
      </c>
      <c r="D427" s="1" t="s">
        <v>40</v>
      </c>
      <c r="E427" s="1" t="s">
        <v>15</v>
      </c>
      <c r="F427" s="1" t="str">
        <f>VLOOKUP(C427,Sheet1!$G$3:$I$9,2,FALSE)</f>
        <v>P2</v>
      </c>
      <c r="G427" s="1">
        <f>VLOOKUP(C427,Sheet1!$G$3:$I$9,3,FALSE)</f>
        <v>12</v>
      </c>
      <c r="H427" s="1" t="str">
        <f>VLOOKUP(D427,Sheet1!$L$3:$M$33,2,FALSE)</f>
        <v>Retail</v>
      </c>
    </row>
    <row r="428" spans="1:8" x14ac:dyDescent="0.25">
      <c r="A428" s="1">
        <v>305888</v>
      </c>
      <c r="B428" s="1" t="s">
        <v>35</v>
      </c>
      <c r="C428" s="1" t="s">
        <v>13</v>
      </c>
      <c r="D428" s="1" t="s">
        <v>48</v>
      </c>
      <c r="E428" s="1" t="s">
        <v>15</v>
      </c>
      <c r="F428" s="1" t="str">
        <f>VLOOKUP(C428,Sheet1!$G$3:$I$9,2,FALSE)</f>
        <v>P2</v>
      </c>
      <c r="G428" s="1">
        <f>VLOOKUP(C428,Sheet1!$G$3:$I$9,3,FALSE)</f>
        <v>12</v>
      </c>
      <c r="H428" s="1" t="str">
        <f>VLOOKUP(D428,Sheet1!$L$3:$M$33,2,FALSE)</f>
        <v>Government</v>
      </c>
    </row>
    <row r="429" spans="1:8" x14ac:dyDescent="0.25">
      <c r="A429" s="1">
        <v>305889</v>
      </c>
      <c r="B429" s="1" t="s">
        <v>12</v>
      </c>
      <c r="C429" s="1" t="s">
        <v>13</v>
      </c>
      <c r="D429" s="1" t="s">
        <v>40</v>
      </c>
      <c r="E429" s="1" t="s">
        <v>15</v>
      </c>
      <c r="F429" s="1" t="str">
        <f>VLOOKUP(C429,Sheet1!$G$3:$I$9,2,FALSE)</f>
        <v>P2</v>
      </c>
      <c r="G429" s="1">
        <f>VLOOKUP(C429,Sheet1!$G$3:$I$9,3,FALSE)</f>
        <v>12</v>
      </c>
      <c r="H429" s="1" t="str">
        <f>VLOOKUP(D429,Sheet1!$L$3:$M$33,2,FALSE)</f>
        <v>Retail</v>
      </c>
    </row>
    <row r="430" spans="1:8" x14ac:dyDescent="0.25">
      <c r="A430" s="1">
        <v>305890</v>
      </c>
      <c r="B430" s="1" t="s">
        <v>12</v>
      </c>
      <c r="C430" s="1" t="s">
        <v>13</v>
      </c>
      <c r="D430" s="1" t="s">
        <v>44</v>
      </c>
      <c r="E430" s="1" t="s">
        <v>15</v>
      </c>
      <c r="F430" s="1" t="str">
        <f>VLOOKUP(C430,Sheet1!$G$3:$I$9,2,FALSE)</f>
        <v>P2</v>
      </c>
      <c r="G430" s="1">
        <f>VLOOKUP(C430,Sheet1!$G$3:$I$9,3,FALSE)</f>
        <v>12</v>
      </c>
      <c r="H430" s="1" t="str">
        <f>VLOOKUP(D430,Sheet1!$L$3:$M$33,2,FALSE)</f>
        <v>Entertainment</v>
      </c>
    </row>
    <row r="431" spans="1:8" x14ac:dyDescent="0.25">
      <c r="A431" s="1">
        <v>305891</v>
      </c>
      <c r="B431" s="1" t="s">
        <v>12</v>
      </c>
      <c r="C431" s="1" t="s">
        <v>13</v>
      </c>
      <c r="D431" s="1" t="s">
        <v>40</v>
      </c>
      <c r="E431" s="1" t="s">
        <v>15</v>
      </c>
      <c r="F431" s="1" t="str">
        <f>VLOOKUP(C431,Sheet1!$G$3:$I$9,2,FALSE)</f>
        <v>P2</v>
      </c>
      <c r="G431" s="1">
        <f>VLOOKUP(C431,Sheet1!$G$3:$I$9,3,FALSE)</f>
        <v>12</v>
      </c>
      <c r="H431" s="1" t="str">
        <f>VLOOKUP(D431,Sheet1!$L$3:$M$33,2,FALSE)</f>
        <v>Retail</v>
      </c>
    </row>
    <row r="432" spans="1:8" x14ac:dyDescent="0.25">
      <c r="A432" s="1">
        <v>305892</v>
      </c>
      <c r="B432" s="1" t="s">
        <v>12</v>
      </c>
      <c r="C432" s="1" t="s">
        <v>16</v>
      </c>
      <c r="D432" s="1" t="s">
        <v>59</v>
      </c>
      <c r="E432" s="1" t="s">
        <v>63</v>
      </c>
      <c r="F432" s="1" t="str">
        <f>VLOOKUP(C432,Sheet1!$G$3:$I$9,2,FALSE)</f>
        <v>P1</v>
      </c>
      <c r="G432" s="1">
        <f>VLOOKUP(C432,Sheet1!$G$3:$I$9,3,FALSE)</f>
        <v>9</v>
      </c>
      <c r="H432" s="1" t="str">
        <f>VLOOKUP(D432,Sheet1!$L$3:$M$33,2,FALSE)</f>
        <v>Health</v>
      </c>
    </row>
    <row r="433" spans="1:8" x14ac:dyDescent="0.25">
      <c r="A433" s="1">
        <v>305893</v>
      </c>
      <c r="B433" s="1" t="s">
        <v>12</v>
      </c>
      <c r="C433" s="1" t="s">
        <v>16</v>
      </c>
      <c r="D433" s="1" t="s">
        <v>55</v>
      </c>
      <c r="E433" s="1" t="s">
        <v>63</v>
      </c>
      <c r="F433" s="1" t="str">
        <f>VLOOKUP(C433,Sheet1!$G$3:$I$9,2,FALSE)</f>
        <v>P1</v>
      </c>
      <c r="G433" s="1">
        <f>VLOOKUP(C433,Sheet1!$G$3:$I$9,3,FALSE)</f>
        <v>9</v>
      </c>
      <c r="H433" s="1" t="str">
        <f>VLOOKUP(D433,Sheet1!$L$3:$M$33,2,FALSE)</f>
        <v>Health</v>
      </c>
    </row>
    <row r="434" spans="1:8" x14ac:dyDescent="0.25">
      <c r="A434" s="1">
        <v>305894</v>
      </c>
      <c r="B434" s="1" t="s">
        <v>12</v>
      </c>
      <c r="C434" s="1" t="s">
        <v>16</v>
      </c>
      <c r="D434" s="1" t="s">
        <v>59</v>
      </c>
      <c r="E434" s="1" t="s">
        <v>63</v>
      </c>
      <c r="F434" s="1" t="str">
        <f>VLOOKUP(C434,Sheet1!$G$3:$I$9,2,FALSE)</f>
        <v>P1</v>
      </c>
      <c r="G434" s="1">
        <f>VLOOKUP(C434,Sheet1!$G$3:$I$9,3,FALSE)</f>
        <v>9</v>
      </c>
      <c r="H434" s="1" t="str">
        <f>VLOOKUP(D434,Sheet1!$L$3:$M$33,2,FALSE)</f>
        <v>Health</v>
      </c>
    </row>
    <row r="435" spans="1:8" x14ac:dyDescent="0.25">
      <c r="A435" s="1">
        <v>305895</v>
      </c>
      <c r="B435" s="1" t="s">
        <v>35</v>
      </c>
      <c r="C435" s="1" t="s">
        <v>16</v>
      </c>
      <c r="D435" s="1" t="s">
        <v>54</v>
      </c>
      <c r="E435" s="1" t="s">
        <v>15</v>
      </c>
      <c r="F435" s="1" t="str">
        <f>VLOOKUP(C435,Sheet1!$G$3:$I$9,2,FALSE)</f>
        <v>P1</v>
      </c>
      <c r="G435" s="1">
        <f>VLOOKUP(C435,Sheet1!$G$3:$I$9,3,FALSE)</f>
        <v>9</v>
      </c>
      <c r="H435" s="1" t="str">
        <f>VLOOKUP(D435,Sheet1!$L$3:$M$33,2,FALSE)</f>
        <v>Travel</v>
      </c>
    </row>
    <row r="436" spans="1:8" x14ac:dyDescent="0.25">
      <c r="A436" s="1">
        <v>305896</v>
      </c>
      <c r="B436" s="1" t="s">
        <v>35</v>
      </c>
      <c r="C436" s="1" t="s">
        <v>16</v>
      </c>
      <c r="D436" s="1" t="s">
        <v>54</v>
      </c>
      <c r="E436" s="1" t="s">
        <v>15</v>
      </c>
      <c r="F436" s="1" t="str">
        <f>VLOOKUP(C436,Sheet1!$G$3:$I$9,2,FALSE)</f>
        <v>P1</v>
      </c>
      <c r="G436" s="1">
        <f>VLOOKUP(C436,Sheet1!$G$3:$I$9,3,FALSE)</f>
        <v>9</v>
      </c>
      <c r="H436" s="1" t="str">
        <f>VLOOKUP(D436,Sheet1!$L$3:$M$33,2,FALSE)</f>
        <v>Travel</v>
      </c>
    </row>
    <row r="437" spans="1:8" x14ac:dyDescent="0.25">
      <c r="A437" s="1">
        <v>305897</v>
      </c>
      <c r="B437" s="1" t="s">
        <v>35</v>
      </c>
      <c r="C437" s="1" t="s">
        <v>16</v>
      </c>
      <c r="D437" s="1" t="s">
        <v>54</v>
      </c>
      <c r="E437" s="1" t="s">
        <v>15</v>
      </c>
      <c r="F437" s="1" t="str">
        <f>VLOOKUP(C437,Sheet1!$G$3:$I$9,2,FALSE)</f>
        <v>P1</v>
      </c>
      <c r="G437" s="1">
        <f>VLOOKUP(C437,Sheet1!$G$3:$I$9,3,FALSE)</f>
        <v>9</v>
      </c>
      <c r="H437" s="1" t="str">
        <f>VLOOKUP(D437,Sheet1!$L$3:$M$33,2,FALSE)</f>
        <v>Travel</v>
      </c>
    </row>
    <row r="438" spans="1:8" x14ac:dyDescent="0.25">
      <c r="A438" s="1">
        <v>305898</v>
      </c>
      <c r="B438" s="1" t="s">
        <v>35</v>
      </c>
      <c r="C438" s="1" t="s">
        <v>16</v>
      </c>
      <c r="D438" s="1" t="s">
        <v>59</v>
      </c>
      <c r="E438" s="1" t="s">
        <v>15</v>
      </c>
      <c r="F438" s="1" t="str">
        <f>VLOOKUP(C438,Sheet1!$G$3:$I$9,2,FALSE)</f>
        <v>P1</v>
      </c>
      <c r="G438" s="1">
        <f>VLOOKUP(C438,Sheet1!$G$3:$I$9,3,FALSE)</f>
        <v>9</v>
      </c>
      <c r="H438" s="1" t="str">
        <f>VLOOKUP(D438,Sheet1!$L$3:$M$33,2,FALSE)</f>
        <v>Health</v>
      </c>
    </row>
    <row r="439" spans="1:8" x14ac:dyDescent="0.25">
      <c r="A439" s="1">
        <v>305899</v>
      </c>
      <c r="B439" s="1" t="s">
        <v>35</v>
      </c>
      <c r="C439" s="1" t="s">
        <v>16</v>
      </c>
      <c r="D439" s="1" t="s">
        <v>54</v>
      </c>
      <c r="E439" s="1" t="s">
        <v>15</v>
      </c>
      <c r="F439" s="1" t="str">
        <f>VLOOKUP(C439,Sheet1!$G$3:$I$9,2,FALSE)</f>
        <v>P1</v>
      </c>
      <c r="G439" s="1">
        <f>VLOOKUP(C439,Sheet1!$G$3:$I$9,3,FALSE)</f>
        <v>9</v>
      </c>
      <c r="H439" s="1" t="str">
        <f>VLOOKUP(D439,Sheet1!$L$3:$M$33,2,FALSE)</f>
        <v>Travel</v>
      </c>
    </row>
    <row r="440" spans="1:8" x14ac:dyDescent="0.25">
      <c r="A440" s="1">
        <v>305900</v>
      </c>
      <c r="B440" s="1" t="s">
        <v>35</v>
      </c>
      <c r="C440" s="1" t="s">
        <v>16</v>
      </c>
      <c r="D440" s="1" t="s">
        <v>60</v>
      </c>
      <c r="E440" s="1" t="s">
        <v>15</v>
      </c>
      <c r="F440" s="1" t="str">
        <f>VLOOKUP(C440,Sheet1!$G$3:$I$9,2,FALSE)</f>
        <v>P1</v>
      </c>
      <c r="G440" s="1">
        <f>VLOOKUP(C440,Sheet1!$G$3:$I$9,3,FALSE)</f>
        <v>9</v>
      </c>
      <c r="H440" s="1" t="str">
        <f>VLOOKUP(D440,Sheet1!$L$3:$M$33,2,FALSE)</f>
        <v>Health</v>
      </c>
    </row>
    <row r="441" spans="1:8" x14ac:dyDescent="0.25">
      <c r="A441" s="1">
        <v>305901</v>
      </c>
      <c r="B441" s="1" t="s">
        <v>12</v>
      </c>
      <c r="C441" s="1" t="s">
        <v>16</v>
      </c>
      <c r="D441" s="1" t="s">
        <v>60</v>
      </c>
      <c r="E441" s="1" t="s">
        <v>15</v>
      </c>
      <c r="F441" s="1" t="str">
        <f>VLOOKUP(C441,Sheet1!$G$3:$I$9,2,FALSE)</f>
        <v>P1</v>
      </c>
      <c r="G441" s="1">
        <f>VLOOKUP(C441,Sheet1!$G$3:$I$9,3,FALSE)</f>
        <v>9</v>
      </c>
      <c r="H441" s="1" t="str">
        <f>VLOOKUP(D441,Sheet1!$L$3:$M$33,2,FALSE)</f>
        <v>Health</v>
      </c>
    </row>
    <row r="442" spans="1:8" x14ac:dyDescent="0.25">
      <c r="A442" s="1">
        <v>305902</v>
      </c>
      <c r="B442" s="1" t="s">
        <v>35</v>
      </c>
      <c r="C442" s="1" t="s">
        <v>16</v>
      </c>
      <c r="D442" s="1" t="s">
        <v>59</v>
      </c>
      <c r="E442" s="1" t="s">
        <v>15</v>
      </c>
      <c r="F442" s="1" t="str">
        <f>VLOOKUP(C442,Sheet1!$G$3:$I$9,2,FALSE)</f>
        <v>P1</v>
      </c>
      <c r="G442" s="1">
        <f>VLOOKUP(C442,Sheet1!$G$3:$I$9,3,FALSE)</f>
        <v>9</v>
      </c>
      <c r="H442" s="1" t="str">
        <f>VLOOKUP(D442,Sheet1!$L$3:$M$33,2,FALSE)</f>
        <v>Health</v>
      </c>
    </row>
    <row r="443" spans="1:8" x14ac:dyDescent="0.25">
      <c r="A443" s="1">
        <v>305903</v>
      </c>
      <c r="B443" s="1" t="s">
        <v>35</v>
      </c>
      <c r="C443" s="1" t="s">
        <v>16</v>
      </c>
      <c r="D443" s="1" t="s">
        <v>59</v>
      </c>
      <c r="E443" s="1" t="s">
        <v>15</v>
      </c>
      <c r="F443" s="1" t="str">
        <f>VLOOKUP(C443,Sheet1!$G$3:$I$9,2,FALSE)</f>
        <v>P1</v>
      </c>
      <c r="G443" s="1">
        <f>VLOOKUP(C443,Sheet1!$G$3:$I$9,3,FALSE)</f>
        <v>9</v>
      </c>
      <c r="H443" s="1" t="str">
        <f>VLOOKUP(D443,Sheet1!$L$3:$M$33,2,FALSE)</f>
        <v>Health</v>
      </c>
    </row>
    <row r="444" spans="1:8" x14ac:dyDescent="0.25">
      <c r="A444" s="1">
        <v>305904</v>
      </c>
      <c r="B444" s="1" t="s">
        <v>35</v>
      </c>
      <c r="C444" s="1" t="s">
        <v>13</v>
      </c>
      <c r="D444" s="1" t="s">
        <v>45</v>
      </c>
      <c r="E444" s="1" t="s">
        <v>15</v>
      </c>
      <c r="F444" s="1" t="str">
        <f>VLOOKUP(C444,Sheet1!$G$3:$I$9,2,FALSE)</f>
        <v>P2</v>
      </c>
      <c r="G444" s="1">
        <f>VLOOKUP(C444,Sheet1!$G$3:$I$9,3,FALSE)</f>
        <v>12</v>
      </c>
      <c r="H444" s="1" t="str">
        <f>VLOOKUP(D444,Sheet1!$L$3:$M$33,2,FALSE)</f>
        <v>Government</v>
      </c>
    </row>
    <row r="445" spans="1:8" x14ac:dyDescent="0.25">
      <c r="A445" s="1">
        <v>305905</v>
      </c>
      <c r="B445" s="1" t="s">
        <v>12</v>
      </c>
      <c r="C445" s="1" t="s">
        <v>13</v>
      </c>
      <c r="D445" s="1" t="s">
        <v>44</v>
      </c>
      <c r="E445" s="1" t="s">
        <v>15</v>
      </c>
      <c r="F445" s="1" t="str">
        <f>VLOOKUP(C445,Sheet1!$G$3:$I$9,2,FALSE)</f>
        <v>P2</v>
      </c>
      <c r="G445" s="1">
        <f>VLOOKUP(C445,Sheet1!$G$3:$I$9,3,FALSE)</f>
        <v>12</v>
      </c>
      <c r="H445" s="1" t="str">
        <f>VLOOKUP(D445,Sheet1!$L$3:$M$33,2,FALSE)</f>
        <v>Entertainment</v>
      </c>
    </row>
    <row r="446" spans="1:8" x14ac:dyDescent="0.25">
      <c r="A446" s="1">
        <v>305906</v>
      </c>
      <c r="B446" s="1" t="s">
        <v>12</v>
      </c>
      <c r="C446" s="1" t="s">
        <v>13</v>
      </c>
      <c r="D446" s="1" t="s">
        <v>40</v>
      </c>
      <c r="E446" s="1" t="s">
        <v>15</v>
      </c>
      <c r="F446" s="1" t="str">
        <f>VLOOKUP(C446,Sheet1!$G$3:$I$9,2,FALSE)</f>
        <v>P2</v>
      </c>
      <c r="G446" s="1">
        <f>VLOOKUP(C446,Sheet1!$G$3:$I$9,3,FALSE)</f>
        <v>12</v>
      </c>
      <c r="H446" s="1" t="str">
        <f>VLOOKUP(D446,Sheet1!$L$3:$M$33,2,FALSE)</f>
        <v>Retail</v>
      </c>
    </row>
    <row r="447" spans="1:8" x14ac:dyDescent="0.25">
      <c r="A447" s="1">
        <v>305907</v>
      </c>
      <c r="B447" s="1" t="s">
        <v>12</v>
      </c>
      <c r="C447" s="1" t="s">
        <v>13</v>
      </c>
      <c r="D447" s="1" t="s">
        <v>48</v>
      </c>
      <c r="E447" s="1" t="s">
        <v>15</v>
      </c>
      <c r="F447" s="1" t="str">
        <f>VLOOKUP(C447,Sheet1!$G$3:$I$9,2,FALSE)</f>
        <v>P2</v>
      </c>
      <c r="G447" s="1">
        <f>VLOOKUP(C447,Sheet1!$G$3:$I$9,3,FALSE)</f>
        <v>12</v>
      </c>
      <c r="H447" s="1" t="str">
        <f>VLOOKUP(D447,Sheet1!$L$3:$M$33,2,FALSE)</f>
        <v>Government</v>
      </c>
    </row>
    <row r="448" spans="1:8" x14ac:dyDescent="0.25">
      <c r="A448" s="1">
        <v>305908</v>
      </c>
      <c r="B448" s="1" t="s">
        <v>12</v>
      </c>
      <c r="C448" s="1" t="s">
        <v>13</v>
      </c>
      <c r="D448" s="1" t="s">
        <v>40</v>
      </c>
      <c r="E448" s="1" t="s">
        <v>15</v>
      </c>
      <c r="F448" s="1" t="str">
        <f>VLOOKUP(C448,Sheet1!$G$3:$I$9,2,FALSE)</f>
        <v>P2</v>
      </c>
      <c r="G448" s="1">
        <f>VLOOKUP(C448,Sheet1!$G$3:$I$9,3,FALSE)</f>
        <v>12</v>
      </c>
      <c r="H448" s="1" t="str">
        <f>VLOOKUP(D448,Sheet1!$L$3:$M$33,2,FALSE)</f>
        <v>Retail</v>
      </c>
    </row>
    <row r="449" spans="1:8" x14ac:dyDescent="0.25">
      <c r="A449" s="1">
        <v>305909</v>
      </c>
      <c r="B449" s="1" t="s">
        <v>12</v>
      </c>
      <c r="C449" s="1" t="s">
        <v>13</v>
      </c>
      <c r="D449" s="1" t="s">
        <v>47</v>
      </c>
      <c r="E449" s="1" t="s">
        <v>15</v>
      </c>
      <c r="F449" s="1" t="str">
        <f>VLOOKUP(C449,Sheet1!$G$3:$I$9,2,FALSE)</f>
        <v>P2</v>
      </c>
      <c r="G449" s="1">
        <f>VLOOKUP(C449,Sheet1!$G$3:$I$9,3,FALSE)</f>
        <v>12</v>
      </c>
      <c r="H449" s="1" t="str">
        <f>VLOOKUP(D449,Sheet1!$L$3:$M$33,2,FALSE)</f>
        <v>Government</v>
      </c>
    </row>
    <row r="450" spans="1:8" x14ac:dyDescent="0.25">
      <c r="A450" s="1">
        <v>305910</v>
      </c>
      <c r="B450" s="1" t="s">
        <v>35</v>
      </c>
      <c r="C450" s="1" t="s">
        <v>16</v>
      </c>
      <c r="D450" s="1" t="s">
        <v>60</v>
      </c>
      <c r="E450" s="1" t="s">
        <v>15</v>
      </c>
      <c r="F450" s="1" t="str">
        <f>VLOOKUP(C450,Sheet1!$G$3:$I$9,2,FALSE)</f>
        <v>P1</v>
      </c>
      <c r="G450" s="1">
        <f>VLOOKUP(C450,Sheet1!$G$3:$I$9,3,FALSE)</f>
        <v>9</v>
      </c>
      <c r="H450" s="1" t="str">
        <f>VLOOKUP(D450,Sheet1!$L$3:$M$33,2,FALSE)</f>
        <v>Health</v>
      </c>
    </row>
    <row r="451" spans="1:8" x14ac:dyDescent="0.25">
      <c r="A451" s="1">
        <v>305918</v>
      </c>
      <c r="B451" s="1" t="s">
        <v>12</v>
      </c>
      <c r="C451" s="1" t="s">
        <v>27</v>
      </c>
      <c r="D451" s="1" t="s">
        <v>55</v>
      </c>
      <c r="E451" s="1" t="s">
        <v>15</v>
      </c>
      <c r="F451" s="1" t="str">
        <f>VLOOKUP(C451,Sheet1!$G$3:$I$9,2,FALSE)</f>
        <v>P3</v>
      </c>
      <c r="G451" s="1">
        <f>VLOOKUP(C451,Sheet1!$G$3:$I$9,3,FALSE)</f>
        <v>11</v>
      </c>
      <c r="H451" s="1" t="str">
        <f>VLOOKUP(D451,Sheet1!$L$3:$M$33,2,FALSE)</f>
        <v>Health</v>
      </c>
    </row>
    <row r="452" spans="1:8" x14ac:dyDescent="0.25">
      <c r="A452" s="1">
        <v>305924</v>
      </c>
      <c r="B452" s="1" t="s">
        <v>12</v>
      </c>
      <c r="C452" s="1" t="s">
        <v>16</v>
      </c>
      <c r="D452" s="1" t="s">
        <v>40</v>
      </c>
      <c r="E452" s="1" t="s">
        <v>15</v>
      </c>
      <c r="F452" s="1" t="str">
        <f>VLOOKUP(C452,Sheet1!$G$3:$I$9,2,FALSE)</f>
        <v>P1</v>
      </c>
      <c r="G452" s="1">
        <f>VLOOKUP(C452,Sheet1!$G$3:$I$9,3,FALSE)</f>
        <v>9</v>
      </c>
      <c r="H452" s="1" t="str">
        <f>VLOOKUP(D452,Sheet1!$L$3:$M$33,2,FALSE)</f>
        <v>Retail</v>
      </c>
    </row>
    <row r="453" spans="1:8" x14ac:dyDescent="0.25">
      <c r="A453" s="1">
        <v>305925</v>
      </c>
      <c r="B453" s="1" t="s">
        <v>12</v>
      </c>
      <c r="C453" s="1" t="s">
        <v>16</v>
      </c>
      <c r="D453" s="1" t="s">
        <v>40</v>
      </c>
      <c r="E453" s="1" t="s">
        <v>15</v>
      </c>
      <c r="F453" s="1" t="str">
        <f>VLOOKUP(C453,Sheet1!$G$3:$I$9,2,FALSE)</f>
        <v>P1</v>
      </c>
      <c r="G453" s="1">
        <f>VLOOKUP(C453,Sheet1!$G$3:$I$9,3,FALSE)</f>
        <v>9</v>
      </c>
      <c r="H453" s="1" t="str">
        <f>VLOOKUP(D453,Sheet1!$L$3:$M$33,2,FALSE)</f>
        <v>Retail</v>
      </c>
    </row>
    <row r="454" spans="1:8" x14ac:dyDescent="0.25">
      <c r="A454" s="1">
        <v>305926</v>
      </c>
      <c r="B454" s="1" t="s">
        <v>35</v>
      </c>
      <c r="C454" s="1" t="s">
        <v>16</v>
      </c>
      <c r="D454" s="1" t="s">
        <v>40</v>
      </c>
      <c r="E454" s="1" t="s">
        <v>15</v>
      </c>
      <c r="F454" s="1" t="str">
        <f>VLOOKUP(C454,Sheet1!$G$3:$I$9,2,FALSE)</f>
        <v>P1</v>
      </c>
      <c r="G454" s="1">
        <f>VLOOKUP(C454,Sheet1!$G$3:$I$9,3,FALSE)</f>
        <v>9</v>
      </c>
      <c r="H454" s="1" t="str">
        <f>VLOOKUP(D454,Sheet1!$L$3:$M$33,2,FALSE)</f>
        <v>Retail</v>
      </c>
    </row>
    <row r="455" spans="1:8" x14ac:dyDescent="0.25">
      <c r="A455" s="1">
        <v>305927</v>
      </c>
      <c r="B455" s="1" t="s">
        <v>64</v>
      </c>
      <c r="C455" s="1" t="s">
        <v>16</v>
      </c>
      <c r="D455" s="1" t="s">
        <v>40</v>
      </c>
      <c r="E455" s="1" t="s">
        <v>15</v>
      </c>
      <c r="F455" s="1" t="str">
        <f>VLOOKUP(C455,Sheet1!$G$3:$I$9,2,FALSE)</f>
        <v>P1</v>
      </c>
      <c r="G455" s="1">
        <f>VLOOKUP(C455,Sheet1!$G$3:$I$9,3,FALSE)</f>
        <v>9</v>
      </c>
      <c r="H455" s="1" t="str">
        <f>VLOOKUP(D455,Sheet1!$L$3:$M$33,2,FALSE)</f>
        <v>Retail</v>
      </c>
    </row>
    <row r="456" spans="1:8" x14ac:dyDescent="0.25">
      <c r="A456" s="1">
        <v>305928</v>
      </c>
      <c r="B456" s="1" t="s">
        <v>12</v>
      </c>
      <c r="C456" s="1" t="s">
        <v>16</v>
      </c>
      <c r="D456" s="1" t="s">
        <v>40</v>
      </c>
      <c r="E456" s="1" t="s">
        <v>15</v>
      </c>
      <c r="F456" s="1" t="str">
        <f>VLOOKUP(C456,Sheet1!$G$3:$I$9,2,FALSE)</f>
        <v>P1</v>
      </c>
      <c r="G456" s="1">
        <f>VLOOKUP(C456,Sheet1!$G$3:$I$9,3,FALSE)</f>
        <v>9</v>
      </c>
      <c r="H456" s="1" t="str">
        <f>VLOOKUP(D456,Sheet1!$L$3:$M$33,2,FALSE)</f>
        <v>Retail</v>
      </c>
    </row>
    <row r="457" spans="1:8" x14ac:dyDescent="0.25">
      <c r="A457" s="1">
        <v>305929</v>
      </c>
      <c r="B457" s="1" t="s">
        <v>35</v>
      </c>
      <c r="C457" s="1" t="s">
        <v>16</v>
      </c>
      <c r="D457" s="1" t="s">
        <v>52</v>
      </c>
      <c r="E457" s="1" t="s">
        <v>15</v>
      </c>
      <c r="F457" s="1" t="str">
        <f>VLOOKUP(C457,Sheet1!$G$3:$I$9,2,FALSE)</f>
        <v>P1</v>
      </c>
      <c r="G457" s="1">
        <f>VLOOKUP(C457,Sheet1!$G$3:$I$9,3,FALSE)</f>
        <v>9</v>
      </c>
      <c r="H457" s="1" t="str">
        <f>VLOOKUP(D457,Sheet1!$L$3:$M$33,2,FALSE)</f>
        <v>Travel</v>
      </c>
    </row>
    <row r="458" spans="1:8" x14ac:dyDescent="0.25">
      <c r="A458" s="1">
        <v>305930</v>
      </c>
      <c r="B458" s="1" t="s">
        <v>35</v>
      </c>
      <c r="C458" s="1" t="s">
        <v>16</v>
      </c>
      <c r="D458" s="1" t="s">
        <v>52</v>
      </c>
      <c r="E458" s="1" t="s">
        <v>15</v>
      </c>
      <c r="F458" s="1" t="str">
        <f>VLOOKUP(C458,Sheet1!$G$3:$I$9,2,FALSE)</f>
        <v>P1</v>
      </c>
      <c r="G458" s="1">
        <f>VLOOKUP(C458,Sheet1!$G$3:$I$9,3,FALSE)</f>
        <v>9</v>
      </c>
      <c r="H458" s="1" t="str">
        <f>VLOOKUP(D458,Sheet1!$L$3:$M$33,2,FALSE)</f>
        <v>Travel</v>
      </c>
    </row>
    <row r="459" spans="1:8" x14ac:dyDescent="0.25">
      <c r="A459" s="1">
        <v>305931</v>
      </c>
      <c r="B459" s="1" t="s">
        <v>35</v>
      </c>
      <c r="C459" s="1" t="s">
        <v>16</v>
      </c>
      <c r="D459" s="1" t="s">
        <v>52</v>
      </c>
      <c r="E459" s="1" t="s">
        <v>15</v>
      </c>
      <c r="F459" s="1" t="str">
        <f>VLOOKUP(C459,Sheet1!$G$3:$I$9,2,FALSE)</f>
        <v>P1</v>
      </c>
      <c r="G459" s="1">
        <f>VLOOKUP(C459,Sheet1!$G$3:$I$9,3,FALSE)</f>
        <v>9</v>
      </c>
      <c r="H459" s="1" t="str">
        <f>VLOOKUP(D459,Sheet1!$L$3:$M$33,2,FALSE)</f>
        <v>Travel</v>
      </c>
    </row>
    <row r="460" spans="1:8" x14ac:dyDescent="0.25">
      <c r="A460" s="1">
        <v>305932</v>
      </c>
      <c r="B460" s="1" t="s">
        <v>35</v>
      </c>
      <c r="C460" s="1" t="s">
        <v>16</v>
      </c>
      <c r="D460" s="1" t="s">
        <v>52</v>
      </c>
      <c r="E460" s="1" t="s">
        <v>15</v>
      </c>
      <c r="F460" s="1" t="str">
        <f>VLOOKUP(C460,Sheet1!$G$3:$I$9,2,FALSE)</f>
        <v>P1</v>
      </c>
      <c r="G460" s="1">
        <f>VLOOKUP(C460,Sheet1!$G$3:$I$9,3,FALSE)</f>
        <v>9</v>
      </c>
      <c r="H460" s="1" t="str">
        <f>VLOOKUP(D460,Sheet1!$L$3:$M$33,2,FALSE)</f>
        <v>Travel</v>
      </c>
    </row>
    <row r="461" spans="1:8" x14ac:dyDescent="0.25">
      <c r="A461" s="1">
        <v>305933</v>
      </c>
      <c r="B461" s="1" t="s">
        <v>12</v>
      </c>
      <c r="C461" s="1" t="s">
        <v>16</v>
      </c>
      <c r="D461" s="1" t="s">
        <v>51</v>
      </c>
      <c r="E461" s="1" t="s">
        <v>15</v>
      </c>
      <c r="F461" s="1" t="str">
        <f>VLOOKUP(C461,Sheet1!$G$3:$I$9,2,FALSE)</f>
        <v>P1</v>
      </c>
      <c r="G461" s="1">
        <f>VLOOKUP(C461,Sheet1!$G$3:$I$9,3,FALSE)</f>
        <v>9</v>
      </c>
      <c r="H461" s="1" t="str">
        <f>VLOOKUP(D461,Sheet1!$L$3:$M$33,2,FALSE)</f>
        <v>Travel</v>
      </c>
    </row>
    <row r="462" spans="1:8" x14ac:dyDescent="0.25">
      <c r="A462" s="1">
        <v>305934</v>
      </c>
      <c r="B462" s="1" t="s">
        <v>12</v>
      </c>
      <c r="C462" s="1" t="s">
        <v>16</v>
      </c>
      <c r="D462" s="1" t="s">
        <v>40</v>
      </c>
      <c r="E462" s="1" t="s">
        <v>15</v>
      </c>
      <c r="F462" s="1" t="str">
        <f>VLOOKUP(C462,Sheet1!$G$3:$I$9,2,FALSE)</f>
        <v>P1</v>
      </c>
      <c r="G462" s="1">
        <f>VLOOKUP(C462,Sheet1!$G$3:$I$9,3,FALSE)</f>
        <v>9</v>
      </c>
      <c r="H462" s="1" t="str">
        <f>VLOOKUP(D462,Sheet1!$L$3:$M$33,2,FALSE)</f>
        <v>Retail</v>
      </c>
    </row>
    <row r="463" spans="1:8" x14ac:dyDescent="0.25">
      <c r="A463" s="1">
        <v>305935</v>
      </c>
      <c r="B463" s="1" t="s">
        <v>12</v>
      </c>
      <c r="C463" s="1" t="s">
        <v>16</v>
      </c>
      <c r="D463" s="1" t="s">
        <v>53</v>
      </c>
      <c r="E463" s="1" t="s">
        <v>15</v>
      </c>
      <c r="F463" s="1" t="str">
        <f>VLOOKUP(C463,Sheet1!$G$3:$I$9,2,FALSE)</f>
        <v>P1</v>
      </c>
      <c r="G463" s="1">
        <f>VLOOKUP(C463,Sheet1!$G$3:$I$9,3,FALSE)</f>
        <v>9</v>
      </c>
      <c r="H463" s="1" t="str">
        <f>VLOOKUP(D463,Sheet1!$L$3:$M$33,2,FALSE)</f>
        <v>Travel</v>
      </c>
    </row>
    <row r="464" spans="1:8" x14ac:dyDescent="0.25">
      <c r="A464" s="1">
        <v>305936</v>
      </c>
      <c r="B464" s="1" t="s">
        <v>35</v>
      </c>
      <c r="C464" s="1" t="s">
        <v>16</v>
      </c>
      <c r="D464" s="1" t="s">
        <v>53</v>
      </c>
      <c r="E464" s="1" t="s">
        <v>15</v>
      </c>
      <c r="F464" s="1" t="str">
        <f>VLOOKUP(C464,Sheet1!$G$3:$I$9,2,FALSE)</f>
        <v>P1</v>
      </c>
      <c r="G464" s="1">
        <f>VLOOKUP(C464,Sheet1!$G$3:$I$9,3,FALSE)</f>
        <v>9</v>
      </c>
      <c r="H464" s="1" t="str">
        <f>VLOOKUP(D464,Sheet1!$L$3:$M$33,2,FALSE)</f>
        <v>Travel</v>
      </c>
    </row>
    <row r="465" spans="1:8" x14ac:dyDescent="0.25">
      <c r="A465" s="1">
        <v>305937</v>
      </c>
      <c r="B465" s="1" t="s">
        <v>35</v>
      </c>
      <c r="C465" s="1" t="s">
        <v>16</v>
      </c>
      <c r="D465" s="1" t="s">
        <v>53</v>
      </c>
      <c r="E465" s="1" t="s">
        <v>15</v>
      </c>
      <c r="F465" s="1" t="str">
        <f>VLOOKUP(C465,Sheet1!$G$3:$I$9,2,FALSE)</f>
        <v>P1</v>
      </c>
      <c r="G465" s="1">
        <f>VLOOKUP(C465,Sheet1!$G$3:$I$9,3,FALSE)</f>
        <v>9</v>
      </c>
      <c r="H465" s="1" t="str">
        <f>VLOOKUP(D465,Sheet1!$L$3:$M$33,2,FALSE)</f>
        <v>Travel</v>
      </c>
    </row>
    <row r="466" spans="1:8" x14ac:dyDescent="0.25">
      <c r="A466" s="1">
        <v>305938</v>
      </c>
      <c r="B466" s="1" t="s">
        <v>35</v>
      </c>
      <c r="C466" s="1" t="s">
        <v>16</v>
      </c>
      <c r="D466" s="1" t="s">
        <v>53</v>
      </c>
      <c r="E466" s="1" t="s">
        <v>15</v>
      </c>
      <c r="F466" s="1" t="str">
        <f>VLOOKUP(C466,Sheet1!$G$3:$I$9,2,FALSE)</f>
        <v>P1</v>
      </c>
      <c r="G466" s="1">
        <f>VLOOKUP(C466,Sheet1!$G$3:$I$9,3,FALSE)</f>
        <v>9</v>
      </c>
      <c r="H466" s="1" t="str">
        <f>VLOOKUP(D466,Sheet1!$L$3:$M$33,2,FALSE)</f>
        <v>Travel</v>
      </c>
    </row>
    <row r="467" spans="1:8" x14ac:dyDescent="0.25">
      <c r="A467" s="1">
        <v>305939</v>
      </c>
      <c r="B467" s="1" t="s">
        <v>35</v>
      </c>
      <c r="C467" s="1" t="s">
        <v>16</v>
      </c>
      <c r="D467" s="1" t="s">
        <v>53</v>
      </c>
      <c r="E467" s="1" t="s">
        <v>15</v>
      </c>
      <c r="F467" s="1" t="str">
        <f>VLOOKUP(C467,Sheet1!$G$3:$I$9,2,FALSE)</f>
        <v>P1</v>
      </c>
      <c r="G467" s="1">
        <f>VLOOKUP(C467,Sheet1!$G$3:$I$9,3,FALSE)</f>
        <v>9</v>
      </c>
      <c r="H467" s="1" t="str">
        <f>VLOOKUP(D467,Sheet1!$L$3:$M$33,2,FALSE)</f>
        <v>Travel</v>
      </c>
    </row>
    <row r="468" spans="1:8" x14ac:dyDescent="0.25">
      <c r="A468" s="1">
        <v>305940</v>
      </c>
      <c r="B468" s="1" t="s">
        <v>35</v>
      </c>
      <c r="C468" s="1" t="s">
        <v>16</v>
      </c>
      <c r="D468" s="1" t="s">
        <v>51</v>
      </c>
      <c r="E468" s="1" t="s">
        <v>15</v>
      </c>
      <c r="F468" s="1" t="str">
        <f>VLOOKUP(C468,Sheet1!$G$3:$I$9,2,FALSE)</f>
        <v>P1</v>
      </c>
      <c r="G468" s="1">
        <f>VLOOKUP(C468,Sheet1!$G$3:$I$9,3,FALSE)</f>
        <v>9</v>
      </c>
      <c r="H468" s="1" t="str">
        <f>VLOOKUP(D468,Sheet1!$L$3:$M$33,2,FALSE)</f>
        <v>Travel</v>
      </c>
    </row>
    <row r="469" spans="1:8" x14ac:dyDescent="0.25">
      <c r="A469" s="1">
        <v>305941</v>
      </c>
      <c r="B469" s="1" t="s">
        <v>35</v>
      </c>
      <c r="C469" s="1" t="s">
        <v>16</v>
      </c>
      <c r="D469" s="1" t="s">
        <v>53</v>
      </c>
      <c r="E469" s="1" t="s">
        <v>15</v>
      </c>
      <c r="F469" s="1" t="str">
        <f>VLOOKUP(C469,Sheet1!$G$3:$I$9,2,FALSE)</f>
        <v>P1</v>
      </c>
      <c r="G469" s="1">
        <f>VLOOKUP(C469,Sheet1!$G$3:$I$9,3,FALSE)</f>
        <v>9</v>
      </c>
      <c r="H469" s="1" t="str">
        <f>VLOOKUP(D469,Sheet1!$L$3:$M$33,2,FALSE)</f>
        <v>Travel</v>
      </c>
    </row>
    <row r="470" spans="1:8" x14ac:dyDescent="0.25">
      <c r="A470" s="1">
        <v>305942</v>
      </c>
      <c r="B470" s="1" t="s">
        <v>12</v>
      </c>
      <c r="C470" s="1" t="s">
        <v>16</v>
      </c>
      <c r="D470" s="1" t="s">
        <v>53</v>
      </c>
      <c r="E470" s="1" t="s">
        <v>15</v>
      </c>
      <c r="F470" s="1" t="str">
        <f>VLOOKUP(C470,Sheet1!$G$3:$I$9,2,FALSE)</f>
        <v>P1</v>
      </c>
      <c r="G470" s="1">
        <f>VLOOKUP(C470,Sheet1!$G$3:$I$9,3,FALSE)</f>
        <v>9</v>
      </c>
      <c r="H470" s="1" t="str">
        <f>VLOOKUP(D470,Sheet1!$L$3:$M$33,2,FALSE)</f>
        <v>Travel</v>
      </c>
    </row>
    <row r="471" spans="1:8" x14ac:dyDescent="0.25">
      <c r="A471" s="1">
        <v>305943</v>
      </c>
      <c r="B471" s="1" t="s">
        <v>35</v>
      </c>
      <c r="C471" s="1" t="s">
        <v>16</v>
      </c>
      <c r="D471" s="1" t="s">
        <v>53</v>
      </c>
      <c r="E471" s="1" t="s">
        <v>15</v>
      </c>
      <c r="F471" s="1" t="str">
        <f>VLOOKUP(C471,Sheet1!$G$3:$I$9,2,FALSE)</f>
        <v>P1</v>
      </c>
      <c r="G471" s="1">
        <f>VLOOKUP(C471,Sheet1!$G$3:$I$9,3,FALSE)</f>
        <v>9</v>
      </c>
      <c r="H471" s="1" t="str">
        <f>VLOOKUP(D471,Sheet1!$L$3:$M$33,2,FALSE)</f>
        <v>Travel</v>
      </c>
    </row>
    <row r="472" spans="1:8" x14ac:dyDescent="0.25">
      <c r="A472" s="1">
        <v>305944</v>
      </c>
      <c r="B472" s="1" t="s">
        <v>35</v>
      </c>
      <c r="C472" s="1" t="s">
        <v>16</v>
      </c>
      <c r="D472" s="1" t="s">
        <v>53</v>
      </c>
      <c r="E472" s="1" t="s">
        <v>15</v>
      </c>
      <c r="F472" s="1" t="str">
        <f>VLOOKUP(C472,Sheet1!$G$3:$I$9,2,FALSE)</f>
        <v>P1</v>
      </c>
      <c r="G472" s="1">
        <f>VLOOKUP(C472,Sheet1!$G$3:$I$9,3,FALSE)</f>
        <v>9</v>
      </c>
      <c r="H472" s="1" t="str">
        <f>VLOOKUP(D472,Sheet1!$L$3:$M$33,2,FALSE)</f>
        <v>Travel</v>
      </c>
    </row>
    <row r="473" spans="1:8" x14ac:dyDescent="0.25">
      <c r="A473" s="1">
        <v>305945</v>
      </c>
      <c r="B473" s="1" t="s">
        <v>35</v>
      </c>
      <c r="C473" s="1" t="s">
        <v>16</v>
      </c>
      <c r="D473" s="1" t="s">
        <v>53</v>
      </c>
      <c r="E473" s="1" t="s">
        <v>15</v>
      </c>
      <c r="F473" s="1" t="str">
        <f>VLOOKUP(C473,Sheet1!$G$3:$I$9,2,FALSE)</f>
        <v>P1</v>
      </c>
      <c r="G473" s="1">
        <f>VLOOKUP(C473,Sheet1!$G$3:$I$9,3,FALSE)</f>
        <v>9</v>
      </c>
      <c r="H473" s="1" t="str">
        <f>VLOOKUP(D473,Sheet1!$L$3:$M$33,2,FALSE)</f>
        <v>Travel</v>
      </c>
    </row>
    <row r="474" spans="1:8" x14ac:dyDescent="0.25">
      <c r="A474" s="1">
        <v>305946</v>
      </c>
      <c r="B474" s="1" t="s">
        <v>35</v>
      </c>
      <c r="C474" s="1" t="s">
        <v>16</v>
      </c>
      <c r="D474" s="1" t="s">
        <v>53</v>
      </c>
      <c r="E474" s="1" t="s">
        <v>15</v>
      </c>
      <c r="F474" s="1" t="str">
        <f>VLOOKUP(C474,Sheet1!$G$3:$I$9,2,FALSE)</f>
        <v>P1</v>
      </c>
      <c r="G474" s="1">
        <f>VLOOKUP(C474,Sheet1!$G$3:$I$9,3,FALSE)</f>
        <v>9</v>
      </c>
      <c r="H474" s="1" t="str">
        <f>VLOOKUP(D474,Sheet1!$L$3:$M$33,2,FALSE)</f>
        <v>Travel</v>
      </c>
    </row>
    <row r="475" spans="1:8" x14ac:dyDescent="0.25">
      <c r="A475" s="1">
        <v>305947</v>
      </c>
      <c r="B475" s="1" t="s">
        <v>12</v>
      </c>
      <c r="C475" s="1" t="s">
        <v>16</v>
      </c>
      <c r="D475" s="1" t="s">
        <v>40</v>
      </c>
      <c r="E475" s="1" t="s">
        <v>15</v>
      </c>
      <c r="F475" s="1" t="str">
        <f>VLOOKUP(C475,Sheet1!$G$3:$I$9,2,FALSE)</f>
        <v>P1</v>
      </c>
      <c r="G475" s="1">
        <f>VLOOKUP(C475,Sheet1!$G$3:$I$9,3,FALSE)</f>
        <v>9</v>
      </c>
      <c r="H475" s="1" t="str">
        <f>VLOOKUP(D475,Sheet1!$L$3:$M$33,2,FALSE)</f>
        <v>Retail</v>
      </c>
    </row>
    <row r="476" spans="1:8" x14ac:dyDescent="0.25">
      <c r="A476" s="1">
        <v>305948</v>
      </c>
      <c r="B476" s="1" t="s">
        <v>12</v>
      </c>
      <c r="C476" s="1" t="s">
        <v>16</v>
      </c>
      <c r="D476" s="1" t="s">
        <v>53</v>
      </c>
      <c r="E476" s="1" t="s">
        <v>15</v>
      </c>
      <c r="F476" s="1" t="str">
        <f>VLOOKUP(C476,Sheet1!$G$3:$I$9,2,FALSE)</f>
        <v>P1</v>
      </c>
      <c r="G476" s="1">
        <f>VLOOKUP(C476,Sheet1!$G$3:$I$9,3,FALSE)</f>
        <v>9</v>
      </c>
      <c r="H476" s="1" t="str">
        <f>VLOOKUP(D476,Sheet1!$L$3:$M$33,2,FALSE)</f>
        <v>Travel</v>
      </c>
    </row>
    <row r="477" spans="1:8" x14ac:dyDescent="0.25">
      <c r="A477" s="1">
        <v>305949</v>
      </c>
      <c r="B477" s="1" t="s">
        <v>35</v>
      </c>
      <c r="C477" s="1" t="s">
        <v>16</v>
      </c>
      <c r="D477" s="1" t="s">
        <v>53</v>
      </c>
      <c r="E477" s="1" t="s">
        <v>15</v>
      </c>
      <c r="F477" s="1" t="str">
        <f>VLOOKUP(C477,Sheet1!$G$3:$I$9,2,FALSE)</f>
        <v>P1</v>
      </c>
      <c r="G477" s="1">
        <f>VLOOKUP(C477,Sheet1!$G$3:$I$9,3,FALSE)</f>
        <v>9</v>
      </c>
      <c r="H477" s="1" t="str">
        <f>VLOOKUP(D477,Sheet1!$L$3:$M$33,2,FALSE)</f>
        <v>Travel</v>
      </c>
    </row>
    <row r="478" spans="1:8" x14ac:dyDescent="0.25">
      <c r="A478" s="1">
        <v>305950</v>
      </c>
      <c r="B478" s="1" t="s">
        <v>35</v>
      </c>
      <c r="C478" s="1" t="s">
        <v>16</v>
      </c>
      <c r="D478" s="1" t="s">
        <v>51</v>
      </c>
      <c r="E478" s="1" t="s">
        <v>15</v>
      </c>
      <c r="F478" s="1" t="str">
        <f>VLOOKUP(C478,Sheet1!$G$3:$I$9,2,FALSE)</f>
        <v>P1</v>
      </c>
      <c r="G478" s="1">
        <f>VLOOKUP(C478,Sheet1!$G$3:$I$9,3,FALSE)</f>
        <v>9</v>
      </c>
      <c r="H478" s="1" t="str">
        <f>VLOOKUP(D478,Sheet1!$L$3:$M$33,2,FALSE)</f>
        <v>Travel</v>
      </c>
    </row>
    <row r="479" spans="1:8" x14ac:dyDescent="0.25">
      <c r="A479" s="1">
        <v>305951</v>
      </c>
      <c r="B479" s="1" t="s">
        <v>35</v>
      </c>
      <c r="C479" s="1" t="s">
        <v>16</v>
      </c>
      <c r="D479" s="1" t="s">
        <v>51</v>
      </c>
      <c r="E479" s="1" t="s">
        <v>15</v>
      </c>
      <c r="F479" s="1" t="str">
        <f>VLOOKUP(C479,Sheet1!$G$3:$I$9,2,FALSE)</f>
        <v>P1</v>
      </c>
      <c r="G479" s="1">
        <f>VLOOKUP(C479,Sheet1!$G$3:$I$9,3,FALSE)</f>
        <v>9</v>
      </c>
      <c r="H479" s="1" t="str">
        <f>VLOOKUP(D479,Sheet1!$L$3:$M$33,2,FALSE)</f>
        <v>Travel</v>
      </c>
    </row>
    <row r="480" spans="1:8" x14ac:dyDescent="0.25">
      <c r="A480" s="1">
        <v>305952</v>
      </c>
      <c r="B480" s="1" t="s">
        <v>35</v>
      </c>
      <c r="C480" s="1" t="s">
        <v>16</v>
      </c>
      <c r="D480" s="1" t="s">
        <v>51</v>
      </c>
      <c r="E480" s="1" t="s">
        <v>15</v>
      </c>
      <c r="F480" s="1" t="str">
        <f>VLOOKUP(C480,Sheet1!$G$3:$I$9,2,FALSE)</f>
        <v>P1</v>
      </c>
      <c r="G480" s="1">
        <f>VLOOKUP(C480,Sheet1!$G$3:$I$9,3,FALSE)</f>
        <v>9</v>
      </c>
      <c r="H480" s="1" t="str">
        <f>VLOOKUP(D480,Sheet1!$L$3:$M$33,2,FALSE)</f>
        <v>Travel</v>
      </c>
    </row>
    <row r="481" spans="1:8" x14ac:dyDescent="0.25">
      <c r="A481" s="1">
        <v>305953</v>
      </c>
      <c r="B481" s="1" t="s">
        <v>12</v>
      </c>
      <c r="C481" s="1" t="s">
        <v>16</v>
      </c>
      <c r="D481" s="1" t="s">
        <v>53</v>
      </c>
      <c r="E481" s="1" t="s">
        <v>15</v>
      </c>
      <c r="F481" s="1" t="str">
        <f>VLOOKUP(C481,Sheet1!$G$3:$I$9,2,FALSE)</f>
        <v>P1</v>
      </c>
      <c r="G481" s="1">
        <f>VLOOKUP(C481,Sheet1!$G$3:$I$9,3,FALSE)</f>
        <v>9</v>
      </c>
      <c r="H481" s="1" t="str">
        <f>VLOOKUP(D481,Sheet1!$L$3:$M$33,2,FALSE)</f>
        <v>Travel</v>
      </c>
    </row>
    <row r="482" spans="1:8" x14ac:dyDescent="0.25">
      <c r="A482" s="1">
        <v>305954</v>
      </c>
      <c r="B482" s="1" t="s">
        <v>35</v>
      </c>
      <c r="C482" s="1" t="s">
        <v>16</v>
      </c>
      <c r="D482" s="1" t="s">
        <v>53</v>
      </c>
      <c r="E482" s="1" t="s">
        <v>15</v>
      </c>
      <c r="F482" s="1" t="str">
        <f>VLOOKUP(C482,Sheet1!$G$3:$I$9,2,FALSE)</f>
        <v>P1</v>
      </c>
      <c r="G482" s="1">
        <f>VLOOKUP(C482,Sheet1!$G$3:$I$9,3,FALSE)</f>
        <v>9</v>
      </c>
      <c r="H482" s="1" t="str">
        <f>VLOOKUP(D482,Sheet1!$L$3:$M$33,2,FALSE)</f>
        <v>Travel</v>
      </c>
    </row>
    <row r="483" spans="1:8" x14ac:dyDescent="0.25">
      <c r="A483" s="1">
        <v>305955</v>
      </c>
      <c r="B483" s="1" t="s">
        <v>35</v>
      </c>
      <c r="C483" s="1" t="s">
        <v>16</v>
      </c>
      <c r="D483" s="1" t="s">
        <v>53</v>
      </c>
      <c r="E483" s="1" t="s">
        <v>15</v>
      </c>
      <c r="F483" s="1" t="str">
        <f>VLOOKUP(C483,Sheet1!$G$3:$I$9,2,FALSE)</f>
        <v>P1</v>
      </c>
      <c r="G483" s="1">
        <f>VLOOKUP(C483,Sheet1!$G$3:$I$9,3,FALSE)</f>
        <v>9</v>
      </c>
      <c r="H483" s="1" t="str">
        <f>VLOOKUP(D483,Sheet1!$L$3:$M$33,2,FALSE)</f>
        <v>Travel</v>
      </c>
    </row>
    <row r="484" spans="1:8" x14ac:dyDescent="0.25">
      <c r="A484" s="1">
        <v>305956</v>
      </c>
      <c r="B484" s="1" t="s">
        <v>12</v>
      </c>
      <c r="C484" s="1" t="s">
        <v>16</v>
      </c>
      <c r="D484" s="1" t="s">
        <v>40</v>
      </c>
      <c r="E484" s="1" t="s">
        <v>15</v>
      </c>
      <c r="F484" s="1" t="str">
        <f>VLOOKUP(C484,Sheet1!$G$3:$I$9,2,FALSE)</f>
        <v>P1</v>
      </c>
      <c r="G484" s="1">
        <f>VLOOKUP(C484,Sheet1!$G$3:$I$9,3,FALSE)</f>
        <v>9</v>
      </c>
      <c r="H484" s="1" t="str">
        <f>VLOOKUP(D484,Sheet1!$L$3:$M$33,2,FALSE)</f>
        <v>Retail</v>
      </c>
    </row>
    <row r="485" spans="1:8" x14ac:dyDescent="0.25">
      <c r="A485" s="1">
        <v>305957</v>
      </c>
      <c r="B485" s="1" t="s">
        <v>35</v>
      </c>
      <c r="C485" s="1" t="s">
        <v>27</v>
      </c>
      <c r="D485" s="1" t="s">
        <v>54</v>
      </c>
      <c r="E485" s="1" t="s">
        <v>15</v>
      </c>
      <c r="F485" s="1" t="str">
        <f>VLOOKUP(C485,Sheet1!$G$3:$I$9,2,FALSE)</f>
        <v>P3</v>
      </c>
      <c r="G485" s="1">
        <f>VLOOKUP(C485,Sheet1!$G$3:$I$9,3,FALSE)</f>
        <v>11</v>
      </c>
      <c r="H485" s="1" t="str">
        <f>VLOOKUP(D485,Sheet1!$L$3:$M$33,2,FALSE)</f>
        <v>Travel</v>
      </c>
    </row>
    <row r="486" spans="1:8" x14ac:dyDescent="0.25">
      <c r="A486" s="1">
        <v>305958</v>
      </c>
      <c r="B486" s="1" t="s">
        <v>12</v>
      </c>
      <c r="C486" s="1" t="s">
        <v>27</v>
      </c>
      <c r="D486" s="1" t="s">
        <v>58</v>
      </c>
      <c r="E486" s="1" t="s">
        <v>15</v>
      </c>
      <c r="F486" s="1" t="str">
        <f>VLOOKUP(C486,Sheet1!$G$3:$I$9,2,FALSE)</f>
        <v>P3</v>
      </c>
      <c r="G486" s="1">
        <f>VLOOKUP(C486,Sheet1!$G$3:$I$9,3,FALSE)</f>
        <v>11</v>
      </c>
      <c r="H486" s="1" t="str">
        <f>VLOOKUP(D486,Sheet1!$L$3:$M$33,2,FALSE)</f>
        <v>Health</v>
      </c>
    </row>
    <row r="487" spans="1:8" x14ac:dyDescent="0.25">
      <c r="A487" s="1">
        <v>305959</v>
      </c>
      <c r="B487" s="1" t="s">
        <v>35</v>
      </c>
      <c r="C487" s="1" t="s">
        <v>27</v>
      </c>
      <c r="D487" s="1" t="s">
        <v>58</v>
      </c>
      <c r="E487" s="1" t="s">
        <v>15</v>
      </c>
      <c r="F487" s="1" t="str">
        <f>VLOOKUP(C487,Sheet1!$G$3:$I$9,2,FALSE)</f>
        <v>P3</v>
      </c>
      <c r="G487" s="1">
        <f>VLOOKUP(C487,Sheet1!$G$3:$I$9,3,FALSE)</f>
        <v>11</v>
      </c>
      <c r="H487" s="1" t="str">
        <f>VLOOKUP(D487,Sheet1!$L$3:$M$33,2,FALSE)</f>
        <v>Health</v>
      </c>
    </row>
    <row r="488" spans="1:8" x14ac:dyDescent="0.25">
      <c r="A488" s="1">
        <v>305960</v>
      </c>
      <c r="B488" s="1" t="s">
        <v>12</v>
      </c>
      <c r="C488" s="1" t="s">
        <v>27</v>
      </c>
      <c r="D488" s="1" t="s">
        <v>58</v>
      </c>
      <c r="E488" s="1" t="s">
        <v>15</v>
      </c>
      <c r="F488" s="1" t="str">
        <f>VLOOKUP(C488,Sheet1!$G$3:$I$9,2,FALSE)</f>
        <v>P3</v>
      </c>
      <c r="G488" s="1">
        <f>VLOOKUP(C488,Sheet1!$G$3:$I$9,3,FALSE)</f>
        <v>11</v>
      </c>
      <c r="H488" s="1" t="str">
        <f>VLOOKUP(D488,Sheet1!$L$3:$M$33,2,FALSE)</f>
        <v>Health</v>
      </c>
    </row>
    <row r="489" spans="1:8" x14ac:dyDescent="0.25">
      <c r="A489" s="1">
        <v>305961</v>
      </c>
      <c r="B489" s="1" t="s">
        <v>12</v>
      </c>
      <c r="C489" s="1" t="s">
        <v>27</v>
      </c>
      <c r="D489" s="1" t="s">
        <v>58</v>
      </c>
      <c r="E489" s="1" t="s">
        <v>15</v>
      </c>
      <c r="F489" s="1" t="str">
        <f>VLOOKUP(C489,Sheet1!$G$3:$I$9,2,FALSE)</f>
        <v>P3</v>
      </c>
      <c r="G489" s="1">
        <f>VLOOKUP(C489,Sheet1!$G$3:$I$9,3,FALSE)</f>
        <v>11</v>
      </c>
      <c r="H489" s="1" t="str">
        <f>VLOOKUP(D489,Sheet1!$L$3:$M$33,2,FALSE)</f>
        <v>Health</v>
      </c>
    </row>
    <row r="490" spans="1:8" x14ac:dyDescent="0.25">
      <c r="A490" s="1">
        <v>305962</v>
      </c>
      <c r="B490" s="1" t="s">
        <v>35</v>
      </c>
      <c r="C490" s="1" t="s">
        <v>27</v>
      </c>
      <c r="D490" s="1" t="s">
        <v>60</v>
      </c>
      <c r="E490" s="1" t="s">
        <v>15</v>
      </c>
      <c r="F490" s="1" t="str">
        <f>VLOOKUP(C490,Sheet1!$G$3:$I$9,2,FALSE)</f>
        <v>P3</v>
      </c>
      <c r="G490" s="1">
        <f>VLOOKUP(C490,Sheet1!$G$3:$I$9,3,FALSE)</f>
        <v>11</v>
      </c>
      <c r="H490" s="1" t="str">
        <f>VLOOKUP(D490,Sheet1!$L$3:$M$33,2,FALSE)</f>
        <v>Health</v>
      </c>
    </row>
    <row r="491" spans="1:8" x14ac:dyDescent="0.25">
      <c r="A491" s="1">
        <v>305963</v>
      </c>
      <c r="B491" s="1" t="s">
        <v>35</v>
      </c>
      <c r="C491" s="1" t="s">
        <v>27</v>
      </c>
      <c r="D491" s="1" t="s">
        <v>57</v>
      </c>
      <c r="E491" s="1" t="s">
        <v>15</v>
      </c>
      <c r="F491" s="1" t="str">
        <f>VLOOKUP(C491,Sheet1!$G$3:$I$9,2,FALSE)</f>
        <v>P3</v>
      </c>
      <c r="G491" s="1">
        <f>VLOOKUP(C491,Sheet1!$G$3:$I$9,3,FALSE)</f>
        <v>11</v>
      </c>
      <c r="H491" s="1" t="str">
        <f>VLOOKUP(D491,Sheet1!$L$3:$M$33,2,FALSE)</f>
        <v>Health</v>
      </c>
    </row>
    <row r="492" spans="1:8" x14ac:dyDescent="0.25">
      <c r="A492" s="1">
        <v>305964</v>
      </c>
      <c r="B492" s="1" t="s">
        <v>12</v>
      </c>
      <c r="C492" s="1" t="s">
        <v>27</v>
      </c>
      <c r="D492" s="1" t="s">
        <v>30</v>
      </c>
      <c r="E492" s="1" t="s">
        <v>15</v>
      </c>
      <c r="F492" s="1" t="str">
        <f>VLOOKUP(C492,Sheet1!$G$3:$I$9,2,FALSE)</f>
        <v>P3</v>
      </c>
      <c r="G492" s="1">
        <f>VLOOKUP(C492,Sheet1!$G$3:$I$9,3,FALSE)</f>
        <v>11</v>
      </c>
      <c r="H492" s="1" t="str">
        <f>VLOOKUP(D492,Sheet1!$L$3:$M$33,2,FALSE)</f>
        <v>Retail</v>
      </c>
    </row>
    <row r="493" spans="1:8" x14ac:dyDescent="0.25">
      <c r="A493" s="1">
        <v>305965</v>
      </c>
      <c r="B493" s="1" t="s">
        <v>35</v>
      </c>
      <c r="C493" s="1" t="s">
        <v>27</v>
      </c>
      <c r="D493" s="1" t="s">
        <v>45</v>
      </c>
      <c r="E493" s="1" t="s">
        <v>15</v>
      </c>
      <c r="F493" s="1" t="str">
        <f>VLOOKUP(C493,Sheet1!$G$3:$I$9,2,FALSE)</f>
        <v>P3</v>
      </c>
      <c r="G493" s="1">
        <f>VLOOKUP(C493,Sheet1!$G$3:$I$9,3,FALSE)</f>
        <v>11</v>
      </c>
      <c r="H493" s="1" t="str">
        <f>VLOOKUP(D493,Sheet1!$L$3:$M$33,2,FALSE)</f>
        <v>Government</v>
      </c>
    </row>
    <row r="494" spans="1:8" x14ac:dyDescent="0.25">
      <c r="A494" s="1">
        <v>305966</v>
      </c>
      <c r="B494" s="1" t="s">
        <v>35</v>
      </c>
      <c r="C494" s="1" t="s">
        <v>27</v>
      </c>
      <c r="D494" s="1" t="s">
        <v>51</v>
      </c>
      <c r="E494" s="1" t="s">
        <v>15</v>
      </c>
      <c r="F494" s="1" t="str">
        <f>VLOOKUP(C494,Sheet1!$G$3:$I$9,2,FALSE)</f>
        <v>P3</v>
      </c>
      <c r="G494" s="1">
        <f>VLOOKUP(C494,Sheet1!$G$3:$I$9,3,FALSE)</f>
        <v>11</v>
      </c>
      <c r="H494" s="1" t="str">
        <f>VLOOKUP(D494,Sheet1!$L$3:$M$33,2,FALSE)</f>
        <v>Travel</v>
      </c>
    </row>
    <row r="495" spans="1:8" x14ac:dyDescent="0.25">
      <c r="A495" s="1">
        <v>305967</v>
      </c>
      <c r="B495" s="1" t="s">
        <v>12</v>
      </c>
      <c r="C495" s="1" t="s">
        <v>27</v>
      </c>
      <c r="D495" s="1" t="s">
        <v>51</v>
      </c>
      <c r="E495" s="1" t="s">
        <v>15</v>
      </c>
      <c r="F495" s="1" t="str">
        <f>VLOOKUP(C495,Sheet1!$G$3:$I$9,2,FALSE)</f>
        <v>P3</v>
      </c>
      <c r="G495" s="1">
        <f>VLOOKUP(C495,Sheet1!$G$3:$I$9,3,FALSE)</f>
        <v>11</v>
      </c>
      <c r="H495" s="1" t="str">
        <f>VLOOKUP(D495,Sheet1!$L$3:$M$33,2,FALSE)</f>
        <v>Travel</v>
      </c>
    </row>
    <row r="496" spans="1:8" x14ac:dyDescent="0.25">
      <c r="A496" s="1">
        <v>305968</v>
      </c>
      <c r="B496" s="1" t="s">
        <v>12</v>
      </c>
      <c r="C496" s="1" t="s">
        <v>27</v>
      </c>
      <c r="D496" s="1" t="s">
        <v>58</v>
      </c>
      <c r="E496" s="1" t="s">
        <v>15</v>
      </c>
      <c r="F496" s="1" t="str">
        <f>VLOOKUP(C496,Sheet1!$G$3:$I$9,2,FALSE)</f>
        <v>P3</v>
      </c>
      <c r="G496" s="1">
        <f>VLOOKUP(C496,Sheet1!$G$3:$I$9,3,FALSE)</f>
        <v>11</v>
      </c>
      <c r="H496" s="1" t="str">
        <f>VLOOKUP(D496,Sheet1!$L$3:$M$33,2,FALSE)</f>
        <v>Health</v>
      </c>
    </row>
    <row r="497" spans="1:8" x14ac:dyDescent="0.25">
      <c r="A497" s="1">
        <v>305969</v>
      </c>
      <c r="B497" s="1" t="s">
        <v>12</v>
      </c>
      <c r="C497" s="1" t="s">
        <v>27</v>
      </c>
      <c r="D497" s="1" t="s">
        <v>54</v>
      </c>
      <c r="E497" s="1" t="s">
        <v>15</v>
      </c>
      <c r="F497" s="1" t="str">
        <f>VLOOKUP(C497,Sheet1!$G$3:$I$9,2,FALSE)</f>
        <v>P3</v>
      </c>
      <c r="G497" s="1">
        <f>VLOOKUP(C497,Sheet1!$G$3:$I$9,3,FALSE)</f>
        <v>11</v>
      </c>
      <c r="H497" s="1" t="str">
        <f>VLOOKUP(D497,Sheet1!$L$3:$M$33,2,FALSE)</f>
        <v>Travel</v>
      </c>
    </row>
    <row r="498" spans="1:8" x14ac:dyDescent="0.25">
      <c r="A498" s="1">
        <v>305970</v>
      </c>
      <c r="B498" s="1" t="s">
        <v>12</v>
      </c>
      <c r="C498" s="1" t="s">
        <v>27</v>
      </c>
      <c r="D498" s="1" t="s">
        <v>58</v>
      </c>
      <c r="E498" s="1" t="s">
        <v>15</v>
      </c>
      <c r="F498" s="1" t="str">
        <f>VLOOKUP(C498,Sheet1!$G$3:$I$9,2,FALSE)</f>
        <v>P3</v>
      </c>
      <c r="G498" s="1">
        <f>VLOOKUP(C498,Sheet1!$G$3:$I$9,3,FALSE)</f>
        <v>11</v>
      </c>
      <c r="H498" s="1" t="str">
        <f>VLOOKUP(D498,Sheet1!$L$3:$M$33,2,FALSE)</f>
        <v>Health</v>
      </c>
    </row>
    <row r="499" spans="1:8" x14ac:dyDescent="0.25">
      <c r="A499" s="1">
        <v>305971</v>
      </c>
      <c r="B499" s="1" t="s">
        <v>35</v>
      </c>
      <c r="C499" s="1" t="s">
        <v>27</v>
      </c>
      <c r="D499" s="1" t="s">
        <v>57</v>
      </c>
      <c r="E499" s="1" t="s">
        <v>15</v>
      </c>
      <c r="F499" s="1" t="str">
        <f>VLOOKUP(C499,Sheet1!$G$3:$I$9,2,FALSE)</f>
        <v>P3</v>
      </c>
      <c r="G499" s="1">
        <f>VLOOKUP(C499,Sheet1!$G$3:$I$9,3,FALSE)</f>
        <v>11</v>
      </c>
      <c r="H499" s="1" t="str">
        <f>VLOOKUP(D499,Sheet1!$L$3:$M$33,2,FALSE)</f>
        <v>Health</v>
      </c>
    </row>
    <row r="500" spans="1:8" x14ac:dyDescent="0.25">
      <c r="A500" s="1">
        <v>305972</v>
      </c>
      <c r="B500" s="1" t="s">
        <v>35</v>
      </c>
      <c r="C500" s="1" t="s">
        <v>27</v>
      </c>
      <c r="D500" s="1" t="s">
        <v>51</v>
      </c>
      <c r="E500" s="1" t="s">
        <v>15</v>
      </c>
      <c r="F500" s="1" t="str">
        <f>VLOOKUP(C500,Sheet1!$G$3:$I$9,2,FALSE)</f>
        <v>P3</v>
      </c>
      <c r="G500" s="1">
        <f>VLOOKUP(C500,Sheet1!$G$3:$I$9,3,FALSE)</f>
        <v>11</v>
      </c>
      <c r="H500" s="1" t="str">
        <f>VLOOKUP(D500,Sheet1!$L$3:$M$33,2,FALSE)</f>
        <v>Travel</v>
      </c>
    </row>
    <row r="501" spans="1:8" x14ac:dyDescent="0.25">
      <c r="A501" s="1">
        <v>305973</v>
      </c>
      <c r="B501" s="1" t="s">
        <v>12</v>
      </c>
      <c r="C501" s="1" t="s">
        <v>27</v>
      </c>
      <c r="D501" s="1" t="s">
        <v>57</v>
      </c>
      <c r="E501" s="1" t="s">
        <v>15</v>
      </c>
      <c r="F501" s="1" t="str">
        <f>VLOOKUP(C501,Sheet1!$G$3:$I$9,2,FALSE)</f>
        <v>P3</v>
      </c>
      <c r="G501" s="1">
        <f>VLOOKUP(C501,Sheet1!$G$3:$I$9,3,FALSE)</f>
        <v>11</v>
      </c>
      <c r="H501" s="1" t="str">
        <f>VLOOKUP(D501,Sheet1!$L$3:$M$33,2,FALSE)</f>
        <v>Health</v>
      </c>
    </row>
    <row r="502" spans="1:8" x14ac:dyDescent="0.25">
      <c r="A502" s="1">
        <v>305974</v>
      </c>
      <c r="B502" s="1" t="s">
        <v>35</v>
      </c>
      <c r="C502" s="1" t="s">
        <v>27</v>
      </c>
      <c r="D502" s="1" t="s">
        <v>38</v>
      </c>
      <c r="E502" s="1" t="s">
        <v>15</v>
      </c>
      <c r="F502" s="1" t="str">
        <f>VLOOKUP(C502,Sheet1!$G$3:$I$9,2,FALSE)</f>
        <v>P3</v>
      </c>
      <c r="G502" s="1">
        <f>VLOOKUP(C502,Sheet1!$G$3:$I$9,3,FALSE)</f>
        <v>11</v>
      </c>
      <c r="H502" s="1" t="str">
        <f>VLOOKUP(D502,Sheet1!$L$3:$M$33,2,FALSE)</f>
        <v>Retail</v>
      </c>
    </row>
    <row r="503" spans="1:8" x14ac:dyDescent="0.25">
      <c r="A503" s="1">
        <v>305975</v>
      </c>
      <c r="B503" s="1" t="s">
        <v>12</v>
      </c>
      <c r="C503" s="1" t="s">
        <v>27</v>
      </c>
      <c r="D503" s="1" t="s">
        <v>45</v>
      </c>
      <c r="E503" s="1" t="s">
        <v>15</v>
      </c>
      <c r="F503" s="1" t="str">
        <f>VLOOKUP(C503,Sheet1!$G$3:$I$9,2,FALSE)</f>
        <v>P3</v>
      </c>
      <c r="G503" s="1">
        <f>VLOOKUP(C503,Sheet1!$G$3:$I$9,3,FALSE)</f>
        <v>11</v>
      </c>
      <c r="H503" s="1" t="str">
        <f>VLOOKUP(D503,Sheet1!$L$3:$M$33,2,FALSE)</f>
        <v>Government</v>
      </c>
    </row>
    <row r="504" spans="1:8" x14ac:dyDescent="0.25">
      <c r="A504" s="1">
        <v>305976</v>
      </c>
      <c r="B504" s="1" t="s">
        <v>12</v>
      </c>
      <c r="C504" s="1" t="s">
        <v>27</v>
      </c>
      <c r="D504" s="1" t="s">
        <v>53</v>
      </c>
      <c r="E504" s="1" t="s">
        <v>15</v>
      </c>
      <c r="F504" s="1" t="str">
        <f>VLOOKUP(C504,Sheet1!$G$3:$I$9,2,FALSE)</f>
        <v>P3</v>
      </c>
      <c r="G504" s="1">
        <f>VLOOKUP(C504,Sheet1!$G$3:$I$9,3,FALSE)</f>
        <v>11</v>
      </c>
      <c r="H504" s="1" t="str">
        <f>VLOOKUP(D504,Sheet1!$L$3:$M$33,2,FALSE)</f>
        <v>Travel</v>
      </c>
    </row>
    <row r="505" spans="1:8" x14ac:dyDescent="0.25">
      <c r="A505" s="1">
        <v>305977</v>
      </c>
      <c r="B505" s="1" t="s">
        <v>12</v>
      </c>
      <c r="C505" s="1" t="s">
        <v>27</v>
      </c>
      <c r="D505" s="1" t="s">
        <v>38</v>
      </c>
      <c r="E505" s="1" t="s">
        <v>15</v>
      </c>
      <c r="F505" s="1" t="str">
        <f>VLOOKUP(C505,Sheet1!$G$3:$I$9,2,FALSE)</f>
        <v>P3</v>
      </c>
      <c r="G505" s="1">
        <f>VLOOKUP(C505,Sheet1!$G$3:$I$9,3,FALSE)</f>
        <v>11</v>
      </c>
      <c r="H505" s="1" t="str">
        <f>VLOOKUP(D505,Sheet1!$L$3:$M$33,2,FALSE)</f>
        <v>Retail</v>
      </c>
    </row>
    <row r="506" spans="1:8" x14ac:dyDescent="0.25">
      <c r="A506" s="1">
        <v>305978</v>
      </c>
      <c r="B506" s="1" t="s">
        <v>12</v>
      </c>
      <c r="C506" s="1" t="s">
        <v>27</v>
      </c>
      <c r="D506" s="1" t="s">
        <v>51</v>
      </c>
      <c r="E506" s="1" t="s">
        <v>15</v>
      </c>
      <c r="F506" s="1" t="str">
        <f>VLOOKUP(C506,Sheet1!$G$3:$I$9,2,FALSE)</f>
        <v>P3</v>
      </c>
      <c r="G506" s="1">
        <f>VLOOKUP(C506,Sheet1!$G$3:$I$9,3,FALSE)</f>
        <v>11</v>
      </c>
      <c r="H506" s="1" t="str">
        <f>VLOOKUP(D506,Sheet1!$L$3:$M$33,2,FALSE)</f>
        <v>Travel</v>
      </c>
    </row>
    <row r="507" spans="1:8" x14ac:dyDescent="0.25">
      <c r="A507" s="1">
        <v>305979</v>
      </c>
      <c r="B507" s="1" t="s">
        <v>12</v>
      </c>
      <c r="C507" s="1" t="s">
        <v>27</v>
      </c>
      <c r="D507" s="1" t="s">
        <v>38</v>
      </c>
      <c r="E507" s="1" t="s">
        <v>15</v>
      </c>
      <c r="F507" s="1" t="str">
        <f>VLOOKUP(C507,Sheet1!$G$3:$I$9,2,FALSE)</f>
        <v>P3</v>
      </c>
      <c r="G507" s="1">
        <f>VLOOKUP(C507,Sheet1!$G$3:$I$9,3,FALSE)</f>
        <v>11</v>
      </c>
      <c r="H507" s="1" t="str">
        <f>VLOOKUP(D507,Sheet1!$L$3:$M$33,2,FALSE)</f>
        <v>Retail</v>
      </c>
    </row>
    <row r="508" spans="1:8" x14ac:dyDescent="0.25">
      <c r="A508" s="1">
        <v>305980</v>
      </c>
      <c r="B508" s="1" t="s">
        <v>35</v>
      </c>
      <c r="C508" s="1" t="s">
        <v>27</v>
      </c>
      <c r="D508" s="1" t="s">
        <v>53</v>
      </c>
      <c r="E508" s="1" t="s">
        <v>15</v>
      </c>
      <c r="F508" s="1" t="str">
        <f>VLOOKUP(C508,Sheet1!$G$3:$I$9,2,FALSE)</f>
        <v>P3</v>
      </c>
      <c r="G508" s="1">
        <f>VLOOKUP(C508,Sheet1!$G$3:$I$9,3,FALSE)</f>
        <v>11</v>
      </c>
      <c r="H508" s="1" t="str">
        <f>VLOOKUP(D508,Sheet1!$L$3:$M$33,2,FALSE)</f>
        <v>Travel</v>
      </c>
    </row>
    <row r="509" spans="1:8" x14ac:dyDescent="0.25">
      <c r="A509" s="1">
        <v>305981</v>
      </c>
      <c r="B509" s="1" t="s">
        <v>12</v>
      </c>
      <c r="C509" s="1" t="s">
        <v>27</v>
      </c>
      <c r="D509" s="1" t="s">
        <v>38</v>
      </c>
      <c r="E509" s="1" t="s">
        <v>15</v>
      </c>
      <c r="F509" s="1" t="str">
        <f>VLOOKUP(C509,Sheet1!$G$3:$I$9,2,FALSE)</f>
        <v>P3</v>
      </c>
      <c r="G509" s="1">
        <f>VLOOKUP(C509,Sheet1!$G$3:$I$9,3,FALSE)</f>
        <v>11</v>
      </c>
      <c r="H509" s="1" t="str">
        <f>VLOOKUP(D509,Sheet1!$L$3:$M$33,2,FALSE)</f>
        <v>Retail</v>
      </c>
    </row>
    <row r="510" spans="1:8" x14ac:dyDescent="0.25">
      <c r="A510" s="1">
        <v>305982</v>
      </c>
      <c r="B510" s="1" t="s">
        <v>35</v>
      </c>
      <c r="C510" s="1" t="s">
        <v>27</v>
      </c>
      <c r="D510" s="1" t="s">
        <v>55</v>
      </c>
      <c r="E510" s="1" t="s">
        <v>15</v>
      </c>
      <c r="F510" s="1" t="str">
        <f>VLOOKUP(C510,Sheet1!$G$3:$I$9,2,FALSE)</f>
        <v>P3</v>
      </c>
      <c r="G510" s="1">
        <f>VLOOKUP(C510,Sheet1!$G$3:$I$9,3,FALSE)</f>
        <v>11</v>
      </c>
      <c r="H510" s="1" t="str">
        <f>VLOOKUP(D510,Sheet1!$L$3:$M$33,2,FALSE)</f>
        <v>Health</v>
      </c>
    </row>
    <row r="511" spans="1:8" x14ac:dyDescent="0.25">
      <c r="A511" s="1">
        <v>305983</v>
      </c>
      <c r="B511" s="1" t="s">
        <v>12</v>
      </c>
      <c r="C511" s="1" t="s">
        <v>27</v>
      </c>
      <c r="D511" s="1" t="s">
        <v>55</v>
      </c>
      <c r="E511" s="1" t="s">
        <v>15</v>
      </c>
      <c r="F511" s="1" t="str">
        <f>VLOOKUP(C511,Sheet1!$G$3:$I$9,2,FALSE)</f>
        <v>P3</v>
      </c>
      <c r="G511" s="1">
        <f>VLOOKUP(C511,Sheet1!$G$3:$I$9,3,FALSE)</f>
        <v>11</v>
      </c>
      <c r="H511" s="1" t="str">
        <f>VLOOKUP(D511,Sheet1!$L$3:$M$33,2,FALSE)</f>
        <v>Health</v>
      </c>
    </row>
    <row r="512" spans="1:8" x14ac:dyDescent="0.25">
      <c r="A512" s="1">
        <v>305984</v>
      </c>
      <c r="B512" s="1" t="s">
        <v>35</v>
      </c>
      <c r="C512" s="1" t="s">
        <v>32</v>
      </c>
      <c r="D512" s="1" t="s">
        <v>39</v>
      </c>
      <c r="E512" s="1" t="s">
        <v>15</v>
      </c>
      <c r="F512" s="1" t="str">
        <f>VLOOKUP(C512,Sheet1!$G$3:$I$9,2,FALSE)</f>
        <v>P3</v>
      </c>
      <c r="G512" s="1">
        <f>VLOOKUP(C512,Sheet1!$G$3:$I$9,3,FALSE)</f>
        <v>10</v>
      </c>
      <c r="H512" s="1" t="str">
        <f>VLOOKUP(D512,Sheet1!$L$3:$M$33,2,FALSE)</f>
        <v>Retail</v>
      </c>
    </row>
    <row r="513" spans="1:8" x14ac:dyDescent="0.25">
      <c r="A513" s="1">
        <v>305986</v>
      </c>
      <c r="B513" s="1" t="s">
        <v>12</v>
      </c>
      <c r="C513" s="1" t="s">
        <v>32</v>
      </c>
      <c r="D513" s="1" t="s">
        <v>39</v>
      </c>
      <c r="E513" s="1" t="s">
        <v>15</v>
      </c>
      <c r="F513" s="1" t="str">
        <f>VLOOKUP(C513,Sheet1!$G$3:$I$9,2,FALSE)</f>
        <v>P3</v>
      </c>
      <c r="G513" s="1">
        <f>VLOOKUP(C513,Sheet1!$G$3:$I$9,3,FALSE)</f>
        <v>10</v>
      </c>
      <c r="H513" s="1" t="str">
        <f>VLOOKUP(D513,Sheet1!$L$3:$M$33,2,FALSE)</f>
        <v>Retail</v>
      </c>
    </row>
    <row r="514" spans="1:8" x14ac:dyDescent="0.25">
      <c r="A514" s="1">
        <v>305987</v>
      </c>
      <c r="B514" s="1" t="s">
        <v>35</v>
      </c>
      <c r="C514" s="1" t="s">
        <v>32</v>
      </c>
      <c r="D514" s="1" t="s">
        <v>39</v>
      </c>
      <c r="E514" s="1" t="s">
        <v>15</v>
      </c>
      <c r="F514" s="1" t="str">
        <f>VLOOKUP(C514,Sheet1!$G$3:$I$9,2,FALSE)</f>
        <v>P3</v>
      </c>
      <c r="G514" s="1">
        <f>VLOOKUP(C514,Sheet1!$G$3:$I$9,3,FALSE)</f>
        <v>10</v>
      </c>
      <c r="H514" s="1" t="str">
        <f>VLOOKUP(D514,Sheet1!$L$3:$M$33,2,FALSE)</f>
        <v>Retail</v>
      </c>
    </row>
    <row r="515" spans="1:8" x14ac:dyDescent="0.25">
      <c r="A515" s="1">
        <v>305988</v>
      </c>
      <c r="B515" s="1" t="s">
        <v>12</v>
      </c>
      <c r="C515" s="1" t="s">
        <v>32</v>
      </c>
      <c r="D515" s="1" t="s">
        <v>14</v>
      </c>
      <c r="E515" s="1" t="s">
        <v>15</v>
      </c>
      <c r="F515" s="1" t="str">
        <f>VLOOKUP(C515,Sheet1!$G$3:$I$9,2,FALSE)</f>
        <v>P3</v>
      </c>
      <c r="G515" s="1">
        <f>VLOOKUP(C515,Sheet1!$G$3:$I$9,3,FALSE)</f>
        <v>10</v>
      </c>
      <c r="H515" s="1" t="str">
        <f>VLOOKUP(D515,Sheet1!$L$3:$M$33,2,FALSE)</f>
        <v>BFSI</v>
      </c>
    </row>
    <row r="516" spans="1:8" x14ac:dyDescent="0.25">
      <c r="A516" s="1">
        <v>305989</v>
      </c>
      <c r="B516" s="1" t="s">
        <v>35</v>
      </c>
      <c r="C516" s="1" t="s">
        <v>32</v>
      </c>
      <c r="D516" s="1" t="s">
        <v>39</v>
      </c>
      <c r="E516" s="1" t="s">
        <v>15</v>
      </c>
      <c r="F516" s="1" t="str">
        <f>VLOOKUP(C516,Sheet1!$G$3:$I$9,2,FALSE)</f>
        <v>P3</v>
      </c>
      <c r="G516" s="1">
        <f>VLOOKUP(C516,Sheet1!$G$3:$I$9,3,FALSE)</f>
        <v>10</v>
      </c>
      <c r="H516" s="1" t="str">
        <f>VLOOKUP(D516,Sheet1!$L$3:$M$33,2,FALSE)</f>
        <v>Retail</v>
      </c>
    </row>
    <row r="517" spans="1:8" x14ac:dyDescent="0.25">
      <c r="A517" s="1">
        <v>305990</v>
      </c>
      <c r="B517" s="1" t="s">
        <v>35</v>
      </c>
      <c r="C517" s="1" t="s">
        <v>32</v>
      </c>
      <c r="D517" s="1" t="s">
        <v>39</v>
      </c>
      <c r="E517" s="1" t="s">
        <v>15</v>
      </c>
      <c r="F517" s="1" t="str">
        <f>VLOOKUP(C517,Sheet1!$G$3:$I$9,2,FALSE)</f>
        <v>P3</v>
      </c>
      <c r="G517" s="1">
        <f>VLOOKUP(C517,Sheet1!$G$3:$I$9,3,FALSE)</f>
        <v>10</v>
      </c>
      <c r="H517" s="1" t="str">
        <f>VLOOKUP(D517,Sheet1!$L$3:$M$33,2,FALSE)</f>
        <v>Retail</v>
      </c>
    </row>
    <row r="518" spans="1:8" x14ac:dyDescent="0.25">
      <c r="A518" s="1">
        <v>305992</v>
      </c>
      <c r="B518" s="1" t="s">
        <v>12</v>
      </c>
      <c r="C518" s="1" t="s">
        <v>32</v>
      </c>
      <c r="D518" s="1" t="s">
        <v>47</v>
      </c>
      <c r="E518" s="1" t="s">
        <v>15</v>
      </c>
      <c r="F518" s="1" t="str">
        <f>VLOOKUP(C518,Sheet1!$G$3:$I$9,2,FALSE)</f>
        <v>P3</v>
      </c>
      <c r="G518" s="1">
        <f>VLOOKUP(C518,Sheet1!$G$3:$I$9,3,FALSE)</f>
        <v>10</v>
      </c>
      <c r="H518" s="1" t="str">
        <f>VLOOKUP(D518,Sheet1!$L$3:$M$33,2,FALSE)</f>
        <v>Government</v>
      </c>
    </row>
    <row r="519" spans="1:8" x14ac:dyDescent="0.25">
      <c r="A519" s="1">
        <v>305993</v>
      </c>
      <c r="B519" s="1" t="s">
        <v>35</v>
      </c>
      <c r="C519" s="1" t="s">
        <v>32</v>
      </c>
      <c r="D519" s="1" t="s">
        <v>48</v>
      </c>
      <c r="E519" s="1" t="s">
        <v>15</v>
      </c>
      <c r="F519" s="1" t="str">
        <f>VLOOKUP(C519,Sheet1!$G$3:$I$9,2,FALSE)</f>
        <v>P3</v>
      </c>
      <c r="G519" s="1">
        <f>VLOOKUP(C519,Sheet1!$G$3:$I$9,3,FALSE)</f>
        <v>10</v>
      </c>
      <c r="H519" s="1" t="str">
        <f>VLOOKUP(D519,Sheet1!$L$3:$M$33,2,FALSE)</f>
        <v>Government</v>
      </c>
    </row>
    <row r="520" spans="1:8" x14ac:dyDescent="0.25">
      <c r="A520" s="1">
        <v>305994</v>
      </c>
      <c r="B520" s="1" t="s">
        <v>35</v>
      </c>
      <c r="C520" s="1" t="s">
        <v>32</v>
      </c>
      <c r="D520" s="1" t="s">
        <v>48</v>
      </c>
      <c r="E520" s="1" t="s">
        <v>15</v>
      </c>
      <c r="F520" s="1" t="str">
        <f>VLOOKUP(C520,Sheet1!$G$3:$I$9,2,FALSE)</f>
        <v>P3</v>
      </c>
      <c r="G520" s="1">
        <f>VLOOKUP(C520,Sheet1!$G$3:$I$9,3,FALSE)</f>
        <v>10</v>
      </c>
      <c r="H520" s="1" t="str">
        <f>VLOOKUP(D520,Sheet1!$L$3:$M$33,2,FALSE)</f>
        <v>Government</v>
      </c>
    </row>
    <row r="521" spans="1:8" x14ac:dyDescent="0.25">
      <c r="A521" s="1">
        <v>305995</v>
      </c>
      <c r="B521" s="1" t="s">
        <v>12</v>
      </c>
      <c r="C521" s="1" t="s">
        <v>27</v>
      </c>
      <c r="D521" s="1" t="s">
        <v>58</v>
      </c>
      <c r="E521" s="1" t="s">
        <v>15</v>
      </c>
      <c r="F521" s="1" t="str">
        <f>VLOOKUP(C521,Sheet1!$G$3:$I$9,2,FALSE)</f>
        <v>P3</v>
      </c>
      <c r="G521" s="1">
        <f>VLOOKUP(C521,Sheet1!$G$3:$I$9,3,FALSE)</f>
        <v>11</v>
      </c>
      <c r="H521" s="1" t="str">
        <f>VLOOKUP(D521,Sheet1!$L$3:$M$33,2,FALSE)</f>
        <v>Health</v>
      </c>
    </row>
    <row r="522" spans="1:8" x14ac:dyDescent="0.25">
      <c r="A522" s="1">
        <v>305996</v>
      </c>
      <c r="B522" s="1" t="s">
        <v>35</v>
      </c>
      <c r="C522" s="1" t="s">
        <v>27</v>
      </c>
      <c r="D522" s="1" t="s">
        <v>58</v>
      </c>
      <c r="E522" s="1" t="s">
        <v>15</v>
      </c>
      <c r="F522" s="1" t="str">
        <f>VLOOKUP(C522,Sheet1!$G$3:$I$9,2,FALSE)</f>
        <v>P3</v>
      </c>
      <c r="G522" s="1">
        <f>VLOOKUP(C522,Sheet1!$G$3:$I$9,3,FALSE)</f>
        <v>11</v>
      </c>
      <c r="H522" s="1" t="str">
        <f>VLOOKUP(D522,Sheet1!$L$3:$M$33,2,FALSE)</f>
        <v>Health</v>
      </c>
    </row>
    <row r="523" spans="1:8" x14ac:dyDescent="0.25">
      <c r="A523" s="1">
        <v>305997</v>
      </c>
      <c r="B523" s="1" t="s">
        <v>35</v>
      </c>
      <c r="C523" s="1" t="s">
        <v>32</v>
      </c>
      <c r="D523" s="1" t="s">
        <v>44</v>
      </c>
      <c r="E523" s="1" t="s">
        <v>15</v>
      </c>
      <c r="F523" s="1" t="str">
        <f>VLOOKUP(C523,Sheet1!$G$3:$I$9,2,FALSE)</f>
        <v>P3</v>
      </c>
      <c r="G523" s="1">
        <f>VLOOKUP(C523,Sheet1!$G$3:$I$9,3,FALSE)</f>
        <v>10</v>
      </c>
      <c r="H523" s="1" t="str">
        <f>VLOOKUP(D523,Sheet1!$L$3:$M$33,2,FALSE)</f>
        <v>Entertainment</v>
      </c>
    </row>
    <row r="524" spans="1:8" x14ac:dyDescent="0.25">
      <c r="A524" s="1">
        <v>305998</v>
      </c>
      <c r="B524" s="1" t="s">
        <v>35</v>
      </c>
      <c r="C524" s="1" t="s">
        <v>32</v>
      </c>
      <c r="D524" s="1" t="s">
        <v>44</v>
      </c>
      <c r="E524" s="1" t="s">
        <v>15</v>
      </c>
      <c r="F524" s="1" t="str">
        <f>VLOOKUP(C524,Sheet1!$G$3:$I$9,2,FALSE)</f>
        <v>P3</v>
      </c>
      <c r="G524" s="1">
        <f>VLOOKUP(C524,Sheet1!$G$3:$I$9,3,FALSE)</f>
        <v>10</v>
      </c>
      <c r="H524" s="1" t="str">
        <f>VLOOKUP(D524,Sheet1!$L$3:$M$33,2,FALSE)</f>
        <v>Entertainment</v>
      </c>
    </row>
    <row r="525" spans="1:8" x14ac:dyDescent="0.25">
      <c r="A525" s="1">
        <v>305999</v>
      </c>
      <c r="B525" s="1" t="s">
        <v>12</v>
      </c>
      <c r="C525" s="1" t="s">
        <v>27</v>
      </c>
      <c r="D525" s="1" t="s">
        <v>58</v>
      </c>
      <c r="E525" s="1" t="s">
        <v>15</v>
      </c>
      <c r="F525" s="1" t="str">
        <f>VLOOKUP(C525,Sheet1!$G$3:$I$9,2,FALSE)</f>
        <v>P3</v>
      </c>
      <c r="G525" s="1">
        <f>VLOOKUP(C525,Sheet1!$G$3:$I$9,3,FALSE)</f>
        <v>11</v>
      </c>
      <c r="H525" s="1" t="str">
        <f>VLOOKUP(D525,Sheet1!$L$3:$M$33,2,FALSE)</f>
        <v>Health</v>
      </c>
    </row>
    <row r="526" spans="1:8" x14ac:dyDescent="0.25">
      <c r="A526" s="1">
        <v>306000</v>
      </c>
      <c r="B526" s="1" t="s">
        <v>35</v>
      </c>
      <c r="C526" s="1" t="s">
        <v>32</v>
      </c>
      <c r="D526" s="1" t="s">
        <v>44</v>
      </c>
      <c r="E526" s="1" t="s">
        <v>15</v>
      </c>
      <c r="F526" s="1" t="str">
        <f>VLOOKUP(C526,Sheet1!$G$3:$I$9,2,FALSE)</f>
        <v>P3</v>
      </c>
      <c r="G526" s="1">
        <f>VLOOKUP(C526,Sheet1!$G$3:$I$9,3,FALSE)</f>
        <v>10</v>
      </c>
      <c r="H526" s="1" t="str">
        <f>VLOOKUP(D526,Sheet1!$L$3:$M$33,2,FALSE)</f>
        <v>Entertainment</v>
      </c>
    </row>
    <row r="527" spans="1:8" x14ac:dyDescent="0.25">
      <c r="A527" s="1">
        <v>306001</v>
      </c>
      <c r="B527" s="1" t="s">
        <v>12</v>
      </c>
      <c r="C527" s="1" t="s">
        <v>32</v>
      </c>
      <c r="D527" s="1" t="s">
        <v>44</v>
      </c>
      <c r="E527" s="1" t="s">
        <v>15</v>
      </c>
      <c r="F527" s="1" t="str">
        <f>VLOOKUP(C527,Sheet1!$G$3:$I$9,2,FALSE)</f>
        <v>P3</v>
      </c>
      <c r="G527" s="1">
        <f>VLOOKUP(C527,Sheet1!$G$3:$I$9,3,FALSE)</f>
        <v>10</v>
      </c>
      <c r="H527" s="1" t="str">
        <f>VLOOKUP(D527,Sheet1!$L$3:$M$33,2,FALSE)</f>
        <v>Entertainment</v>
      </c>
    </row>
    <row r="528" spans="1:8" x14ac:dyDescent="0.25">
      <c r="A528" s="1">
        <v>306002</v>
      </c>
      <c r="B528" s="1" t="s">
        <v>35</v>
      </c>
      <c r="C528" s="1" t="s">
        <v>27</v>
      </c>
      <c r="D528" s="1" t="s">
        <v>58</v>
      </c>
      <c r="E528" s="1" t="s">
        <v>15</v>
      </c>
      <c r="F528" s="1" t="str">
        <f>VLOOKUP(C528,Sheet1!$G$3:$I$9,2,FALSE)</f>
        <v>P3</v>
      </c>
      <c r="G528" s="1">
        <f>VLOOKUP(C528,Sheet1!$G$3:$I$9,3,FALSE)</f>
        <v>11</v>
      </c>
      <c r="H528" s="1" t="str">
        <f>VLOOKUP(D528,Sheet1!$L$3:$M$33,2,FALSE)</f>
        <v>Health</v>
      </c>
    </row>
    <row r="529" spans="1:8" x14ac:dyDescent="0.25">
      <c r="A529" s="1">
        <v>306003</v>
      </c>
      <c r="B529" s="1" t="s">
        <v>35</v>
      </c>
      <c r="C529" s="1" t="s">
        <v>27</v>
      </c>
      <c r="D529" s="1" t="s">
        <v>58</v>
      </c>
      <c r="E529" s="1" t="s">
        <v>15</v>
      </c>
      <c r="F529" s="1" t="str">
        <f>VLOOKUP(C529,Sheet1!$G$3:$I$9,2,FALSE)</f>
        <v>P3</v>
      </c>
      <c r="G529" s="1">
        <f>VLOOKUP(C529,Sheet1!$G$3:$I$9,3,FALSE)</f>
        <v>11</v>
      </c>
      <c r="H529" s="1" t="str">
        <f>VLOOKUP(D529,Sheet1!$L$3:$M$33,2,FALSE)</f>
        <v>Health</v>
      </c>
    </row>
    <row r="530" spans="1:8" x14ac:dyDescent="0.25">
      <c r="A530" s="1">
        <v>306004</v>
      </c>
      <c r="B530" s="1" t="s">
        <v>12</v>
      </c>
      <c r="C530" s="1" t="s">
        <v>32</v>
      </c>
      <c r="D530" s="1" t="s">
        <v>44</v>
      </c>
      <c r="E530" s="1" t="s">
        <v>15</v>
      </c>
      <c r="F530" s="1" t="str">
        <f>VLOOKUP(C530,Sheet1!$G$3:$I$9,2,FALSE)</f>
        <v>P3</v>
      </c>
      <c r="G530" s="1">
        <f>VLOOKUP(C530,Sheet1!$G$3:$I$9,3,FALSE)</f>
        <v>10</v>
      </c>
      <c r="H530" s="1" t="str">
        <f>VLOOKUP(D530,Sheet1!$L$3:$M$33,2,FALSE)</f>
        <v>Entertainment</v>
      </c>
    </row>
    <row r="531" spans="1:8" x14ac:dyDescent="0.25">
      <c r="A531" s="1">
        <v>306005</v>
      </c>
      <c r="B531" s="1" t="s">
        <v>35</v>
      </c>
      <c r="C531" s="1" t="s">
        <v>27</v>
      </c>
      <c r="D531" s="1" t="s">
        <v>58</v>
      </c>
      <c r="E531" s="1" t="s">
        <v>15</v>
      </c>
      <c r="F531" s="1" t="str">
        <f>VLOOKUP(C531,Sheet1!$G$3:$I$9,2,FALSE)</f>
        <v>P3</v>
      </c>
      <c r="G531" s="1">
        <f>VLOOKUP(C531,Sheet1!$G$3:$I$9,3,FALSE)</f>
        <v>11</v>
      </c>
      <c r="H531" s="1" t="str">
        <f>VLOOKUP(D531,Sheet1!$L$3:$M$33,2,FALSE)</f>
        <v>Health</v>
      </c>
    </row>
    <row r="532" spans="1:8" x14ac:dyDescent="0.25">
      <c r="A532" s="1">
        <v>306006</v>
      </c>
      <c r="B532" s="1" t="s">
        <v>35</v>
      </c>
      <c r="C532" s="1" t="s">
        <v>32</v>
      </c>
      <c r="D532" s="1" t="s">
        <v>39</v>
      </c>
      <c r="E532" s="1" t="s">
        <v>15</v>
      </c>
      <c r="F532" s="1" t="str">
        <f>VLOOKUP(C532,Sheet1!$G$3:$I$9,2,FALSE)</f>
        <v>P3</v>
      </c>
      <c r="G532" s="1">
        <f>VLOOKUP(C532,Sheet1!$G$3:$I$9,3,FALSE)</f>
        <v>10</v>
      </c>
      <c r="H532" s="1" t="str">
        <f>VLOOKUP(D532,Sheet1!$L$3:$M$33,2,FALSE)</f>
        <v>Retail</v>
      </c>
    </row>
    <row r="533" spans="1:8" x14ac:dyDescent="0.25">
      <c r="A533" s="1">
        <v>306007</v>
      </c>
      <c r="B533" s="1" t="s">
        <v>35</v>
      </c>
      <c r="C533" s="1" t="s">
        <v>32</v>
      </c>
      <c r="D533" s="1" t="s">
        <v>44</v>
      </c>
      <c r="E533" s="1" t="s">
        <v>15</v>
      </c>
      <c r="F533" s="1" t="str">
        <f>VLOOKUP(C533,Sheet1!$G$3:$I$9,2,FALSE)</f>
        <v>P3</v>
      </c>
      <c r="G533" s="1">
        <f>VLOOKUP(C533,Sheet1!$G$3:$I$9,3,FALSE)</f>
        <v>10</v>
      </c>
      <c r="H533" s="1" t="str">
        <f>VLOOKUP(D533,Sheet1!$L$3:$M$33,2,FALSE)</f>
        <v>Entertainment</v>
      </c>
    </row>
    <row r="534" spans="1:8" x14ac:dyDescent="0.25">
      <c r="A534" s="1">
        <v>306008</v>
      </c>
      <c r="B534" s="1" t="s">
        <v>35</v>
      </c>
      <c r="C534" s="1" t="s">
        <v>32</v>
      </c>
      <c r="D534" s="1" t="s">
        <v>44</v>
      </c>
      <c r="E534" s="1" t="s">
        <v>15</v>
      </c>
      <c r="F534" s="1" t="str">
        <f>VLOOKUP(C534,Sheet1!$G$3:$I$9,2,FALSE)</f>
        <v>P3</v>
      </c>
      <c r="G534" s="1">
        <f>VLOOKUP(C534,Sheet1!$G$3:$I$9,3,FALSE)</f>
        <v>10</v>
      </c>
      <c r="H534" s="1" t="str">
        <f>VLOOKUP(D534,Sheet1!$L$3:$M$33,2,FALSE)</f>
        <v>Entertainment</v>
      </c>
    </row>
    <row r="535" spans="1:8" x14ac:dyDescent="0.25">
      <c r="A535" s="1">
        <v>306009</v>
      </c>
      <c r="B535" s="1" t="s">
        <v>35</v>
      </c>
      <c r="C535" s="1" t="s">
        <v>32</v>
      </c>
      <c r="D535" s="1" t="s">
        <v>39</v>
      </c>
      <c r="E535" s="1" t="s">
        <v>15</v>
      </c>
      <c r="F535" s="1" t="str">
        <f>VLOOKUP(C535,Sheet1!$G$3:$I$9,2,FALSE)</f>
        <v>P3</v>
      </c>
      <c r="G535" s="1">
        <f>VLOOKUP(C535,Sheet1!$G$3:$I$9,3,FALSE)</f>
        <v>10</v>
      </c>
      <c r="H535" s="1" t="str">
        <f>VLOOKUP(D535,Sheet1!$L$3:$M$33,2,FALSE)</f>
        <v>Retail</v>
      </c>
    </row>
    <row r="536" spans="1:8" x14ac:dyDescent="0.25">
      <c r="A536" s="1">
        <v>306010</v>
      </c>
      <c r="B536" s="1" t="s">
        <v>35</v>
      </c>
      <c r="C536" s="1" t="s">
        <v>32</v>
      </c>
      <c r="D536" s="1" t="s">
        <v>44</v>
      </c>
      <c r="E536" s="1" t="s">
        <v>15</v>
      </c>
      <c r="F536" s="1" t="str">
        <f>VLOOKUP(C536,Sheet1!$G$3:$I$9,2,FALSE)</f>
        <v>P3</v>
      </c>
      <c r="G536" s="1">
        <f>VLOOKUP(C536,Sheet1!$G$3:$I$9,3,FALSE)</f>
        <v>10</v>
      </c>
      <c r="H536" s="1" t="str">
        <f>VLOOKUP(D536,Sheet1!$L$3:$M$33,2,FALSE)</f>
        <v>Entertainment</v>
      </c>
    </row>
    <row r="537" spans="1:8" x14ac:dyDescent="0.25">
      <c r="A537" s="1">
        <v>306011</v>
      </c>
      <c r="B537" s="1" t="s">
        <v>35</v>
      </c>
      <c r="C537" s="1" t="s">
        <v>32</v>
      </c>
      <c r="D537" s="1" t="s">
        <v>47</v>
      </c>
      <c r="E537" s="1" t="s">
        <v>15</v>
      </c>
      <c r="F537" s="1" t="str">
        <f>VLOOKUP(C537,Sheet1!$G$3:$I$9,2,FALSE)</f>
        <v>P3</v>
      </c>
      <c r="G537" s="1">
        <f>VLOOKUP(C537,Sheet1!$G$3:$I$9,3,FALSE)</f>
        <v>10</v>
      </c>
      <c r="H537" s="1" t="str">
        <f>VLOOKUP(D537,Sheet1!$L$3:$M$33,2,FALSE)</f>
        <v>Government</v>
      </c>
    </row>
    <row r="538" spans="1:8" x14ac:dyDescent="0.25">
      <c r="A538" s="1">
        <v>306012</v>
      </c>
      <c r="B538" s="1" t="s">
        <v>12</v>
      </c>
      <c r="C538" s="1" t="s">
        <v>32</v>
      </c>
      <c r="D538" s="1" t="s">
        <v>44</v>
      </c>
      <c r="E538" s="1" t="s">
        <v>15</v>
      </c>
      <c r="F538" s="1" t="str">
        <f>VLOOKUP(C538,Sheet1!$G$3:$I$9,2,FALSE)</f>
        <v>P3</v>
      </c>
      <c r="G538" s="1">
        <f>VLOOKUP(C538,Sheet1!$G$3:$I$9,3,FALSE)</f>
        <v>10</v>
      </c>
      <c r="H538" s="1" t="str">
        <f>VLOOKUP(D538,Sheet1!$L$3:$M$33,2,FALSE)</f>
        <v>Entertainment</v>
      </c>
    </row>
    <row r="539" spans="1:8" x14ac:dyDescent="0.25">
      <c r="A539" s="1">
        <v>306013</v>
      </c>
      <c r="B539" s="1" t="s">
        <v>35</v>
      </c>
      <c r="C539" s="1" t="s">
        <v>32</v>
      </c>
      <c r="D539" s="1" t="s">
        <v>39</v>
      </c>
      <c r="E539" s="1" t="s">
        <v>15</v>
      </c>
      <c r="F539" s="1" t="str">
        <f>VLOOKUP(C539,Sheet1!$G$3:$I$9,2,FALSE)</f>
        <v>P3</v>
      </c>
      <c r="G539" s="1">
        <f>VLOOKUP(C539,Sheet1!$G$3:$I$9,3,FALSE)</f>
        <v>10</v>
      </c>
      <c r="H539" s="1" t="str">
        <f>VLOOKUP(D539,Sheet1!$L$3:$M$33,2,FALSE)</f>
        <v>Retail</v>
      </c>
    </row>
    <row r="540" spans="1:8" x14ac:dyDescent="0.25">
      <c r="A540" s="1">
        <v>306014</v>
      </c>
      <c r="B540" s="1" t="s">
        <v>35</v>
      </c>
      <c r="C540" s="1" t="s">
        <v>32</v>
      </c>
      <c r="D540" s="1" t="s">
        <v>44</v>
      </c>
      <c r="E540" s="1" t="s">
        <v>15</v>
      </c>
      <c r="F540" s="1" t="str">
        <f>VLOOKUP(C540,Sheet1!$G$3:$I$9,2,FALSE)</f>
        <v>P3</v>
      </c>
      <c r="G540" s="1">
        <f>VLOOKUP(C540,Sheet1!$G$3:$I$9,3,FALSE)</f>
        <v>10</v>
      </c>
      <c r="H540" s="1" t="str">
        <f>VLOOKUP(D540,Sheet1!$L$3:$M$33,2,FALSE)</f>
        <v>Entertainment</v>
      </c>
    </row>
    <row r="541" spans="1:8" x14ac:dyDescent="0.25">
      <c r="A541" s="1">
        <v>306015</v>
      </c>
      <c r="B541" s="1" t="s">
        <v>35</v>
      </c>
      <c r="C541" s="1" t="s">
        <v>32</v>
      </c>
      <c r="D541" s="1" t="s">
        <v>44</v>
      </c>
      <c r="E541" s="1" t="s">
        <v>15</v>
      </c>
      <c r="F541" s="1" t="str">
        <f>VLOOKUP(C541,Sheet1!$G$3:$I$9,2,FALSE)</f>
        <v>P3</v>
      </c>
      <c r="G541" s="1">
        <f>VLOOKUP(C541,Sheet1!$G$3:$I$9,3,FALSE)</f>
        <v>10</v>
      </c>
      <c r="H541" s="1" t="str">
        <f>VLOOKUP(D541,Sheet1!$L$3:$M$33,2,FALSE)</f>
        <v>Entertainment</v>
      </c>
    </row>
    <row r="542" spans="1:8" x14ac:dyDescent="0.25">
      <c r="A542" s="1">
        <v>306016</v>
      </c>
      <c r="B542" s="1" t="s">
        <v>12</v>
      </c>
      <c r="C542" s="1" t="s">
        <v>20</v>
      </c>
      <c r="D542" s="1" t="s">
        <v>26</v>
      </c>
      <c r="E542" s="1" t="s">
        <v>15</v>
      </c>
      <c r="F542" s="1" t="str">
        <f>VLOOKUP(C542,Sheet1!$G$3:$I$9,2,FALSE)</f>
        <v>P1</v>
      </c>
      <c r="G542" s="1">
        <f>VLOOKUP(C542,Sheet1!$G$3:$I$9,3,FALSE)</f>
        <v>14</v>
      </c>
      <c r="H542" s="1" t="str">
        <f>VLOOKUP(D542,Sheet1!$L$3:$M$33,2,FALSE)</f>
        <v>BFSI</v>
      </c>
    </row>
    <row r="543" spans="1:8" x14ac:dyDescent="0.25">
      <c r="A543" s="1">
        <v>306017</v>
      </c>
      <c r="B543" s="1" t="s">
        <v>35</v>
      </c>
      <c r="C543" s="1" t="s">
        <v>20</v>
      </c>
      <c r="D543" s="1" t="s">
        <v>57</v>
      </c>
      <c r="E543" s="1" t="s">
        <v>15</v>
      </c>
      <c r="F543" s="1" t="str">
        <f>VLOOKUP(C543,Sheet1!$G$3:$I$9,2,FALSE)</f>
        <v>P1</v>
      </c>
      <c r="G543" s="1">
        <f>VLOOKUP(C543,Sheet1!$G$3:$I$9,3,FALSE)</f>
        <v>14</v>
      </c>
      <c r="H543" s="1" t="str">
        <f>VLOOKUP(D543,Sheet1!$L$3:$M$33,2,FALSE)</f>
        <v>Health</v>
      </c>
    </row>
    <row r="544" spans="1:8" x14ac:dyDescent="0.25">
      <c r="A544" s="1">
        <v>306018</v>
      </c>
      <c r="B544" s="1" t="s">
        <v>12</v>
      </c>
      <c r="C544" s="1" t="s">
        <v>20</v>
      </c>
      <c r="D544" s="1" t="s">
        <v>61</v>
      </c>
      <c r="E544" s="1" t="s">
        <v>15</v>
      </c>
      <c r="F544" s="1" t="str">
        <f>VLOOKUP(C544,Sheet1!$G$3:$I$9,2,FALSE)</f>
        <v>P1</v>
      </c>
      <c r="G544" s="1">
        <f>VLOOKUP(C544,Sheet1!$G$3:$I$9,3,FALSE)</f>
        <v>14</v>
      </c>
      <c r="H544" s="1" t="str">
        <f>VLOOKUP(D544,Sheet1!$L$3:$M$33,2,FALSE)</f>
        <v>Others</v>
      </c>
    </row>
    <row r="545" spans="1:8" x14ac:dyDescent="0.25">
      <c r="A545" s="1">
        <v>306019</v>
      </c>
      <c r="B545" s="1" t="s">
        <v>35</v>
      </c>
      <c r="C545" s="1" t="s">
        <v>20</v>
      </c>
      <c r="D545" s="1" t="s">
        <v>45</v>
      </c>
      <c r="E545" s="1" t="s">
        <v>15</v>
      </c>
      <c r="F545" s="1" t="str">
        <f>VLOOKUP(C545,Sheet1!$G$3:$I$9,2,FALSE)</f>
        <v>P1</v>
      </c>
      <c r="G545" s="1">
        <f>VLOOKUP(C545,Sheet1!$G$3:$I$9,3,FALSE)</f>
        <v>14</v>
      </c>
      <c r="H545" s="1" t="str">
        <f>VLOOKUP(D545,Sheet1!$L$3:$M$33,2,FALSE)</f>
        <v>Government</v>
      </c>
    </row>
    <row r="546" spans="1:8" x14ac:dyDescent="0.25">
      <c r="A546" s="1">
        <v>306020</v>
      </c>
      <c r="B546" s="1" t="s">
        <v>35</v>
      </c>
      <c r="C546" s="1" t="s">
        <v>20</v>
      </c>
      <c r="D546" s="1" t="s">
        <v>30</v>
      </c>
      <c r="E546" s="1" t="s">
        <v>15</v>
      </c>
      <c r="F546" s="1" t="str">
        <f>VLOOKUP(C546,Sheet1!$G$3:$I$9,2,FALSE)</f>
        <v>P1</v>
      </c>
      <c r="G546" s="1">
        <f>VLOOKUP(C546,Sheet1!$G$3:$I$9,3,FALSE)</f>
        <v>14</v>
      </c>
      <c r="H546" s="1" t="str">
        <f>VLOOKUP(D546,Sheet1!$L$3:$M$33,2,FALSE)</f>
        <v>Retail</v>
      </c>
    </row>
    <row r="547" spans="1:8" x14ac:dyDescent="0.25">
      <c r="A547" s="1">
        <v>306021</v>
      </c>
      <c r="B547" s="1" t="s">
        <v>35</v>
      </c>
      <c r="C547" s="1" t="s">
        <v>20</v>
      </c>
      <c r="D547" s="1" t="s">
        <v>45</v>
      </c>
      <c r="E547" s="1" t="s">
        <v>15</v>
      </c>
      <c r="F547" s="1" t="str">
        <f>VLOOKUP(C547,Sheet1!$G$3:$I$9,2,FALSE)</f>
        <v>P1</v>
      </c>
      <c r="G547" s="1">
        <f>VLOOKUP(C547,Sheet1!$G$3:$I$9,3,FALSE)</f>
        <v>14</v>
      </c>
      <c r="H547" s="1" t="str">
        <f>VLOOKUP(D547,Sheet1!$L$3:$M$33,2,FALSE)</f>
        <v>Government</v>
      </c>
    </row>
    <row r="548" spans="1:8" x14ac:dyDescent="0.25">
      <c r="A548" s="1">
        <v>306022</v>
      </c>
      <c r="B548" s="1" t="s">
        <v>12</v>
      </c>
      <c r="C548" s="1" t="s">
        <v>20</v>
      </c>
      <c r="D548" s="1" t="s">
        <v>26</v>
      </c>
      <c r="E548" s="1" t="s">
        <v>15</v>
      </c>
      <c r="F548" s="1" t="str">
        <f>VLOOKUP(C548,Sheet1!$G$3:$I$9,2,FALSE)</f>
        <v>P1</v>
      </c>
      <c r="G548" s="1">
        <f>VLOOKUP(C548,Sheet1!$G$3:$I$9,3,FALSE)</f>
        <v>14</v>
      </c>
      <c r="H548" s="1" t="str">
        <f>VLOOKUP(D548,Sheet1!$L$3:$M$33,2,FALSE)</f>
        <v>BFSI</v>
      </c>
    </row>
    <row r="549" spans="1:8" x14ac:dyDescent="0.25">
      <c r="A549" s="1">
        <v>306023</v>
      </c>
      <c r="B549" s="1" t="s">
        <v>35</v>
      </c>
      <c r="C549" s="1" t="s">
        <v>20</v>
      </c>
      <c r="D549" s="1" t="s">
        <v>26</v>
      </c>
      <c r="E549" s="1" t="s">
        <v>15</v>
      </c>
      <c r="F549" s="1" t="str">
        <f>VLOOKUP(C549,Sheet1!$G$3:$I$9,2,FALSE)</f>
        <v>P1</v>
      </c>
      <c r="G549" s="1">
        <f>VLOOKUP(C549,Sheet1!$G$3:$I$9,3,FALSE)</f>
        <v>14</v>
      </c>
      <c r="H549" s="1" t="str">
        <f>VLOOKUP(D549,Sheet1!$L$3:$M$33,2,FALSE)</f>
        <v>BFSI</v>
      </c>
    </row>
    <row r="550" spans="1:8" x14ac:dyDescent="0.25">
      <c r="A550" s="1">
        <v>306024</v>
      </c>
      <c r="B550" s="1" t="s">
        <v>12</v>
      </c>
      <c r="C550" s="1" t="s">
        <v>20</v>
      </c>
      <c r="D550" s="1" t="s">
        <v>57</v>
      </c>
      <c r="E550" s="1" t="s">
        <v>15</v>
      </c>
      <c r="F550" s="1" t="str">
        <f>VLOOKUP(C550,Sheet1!$G$3:$I$9,2,FALSE)</f>
        <v>P1</v>
      </c>
      <c r="G550" s="1">
        <f>VLOOKUP(C550,Sheet1!$G$3:$I$9,3,FALSE)</f>
        <v>14</v>
      </c>
      <c r="H550" s="1" t="str">
        <f>VLOOKUP(D550,Sheet1!$L$3:$M$33,2,FALSE)</f>
        <v>Health</v>
      </c>
    </row>
    <row r="551" spans="1:8" x14ac:dyDescent="0.25">
      <c r="A551" s="1">
        <v>306025</v>
      </c>
      <c r="B551" s="1" t="s">
        <v>35</v>
      </c>
      <c r="C551" s="1" t="s">
        <v>20</v>
      </c>
      <c r="D551" s="1" t="s">
        <v>26</v>
      </c>
      <c r="E551" s="1" t="s">
        <v>15</v>
      </c>
      <c r="F551" s="1" t="str">
        <f>VLOOKUP(C551,Sheet1!$G$3:$I$9,2,FALSE)</f>
        <v>P1</v>
      </c>
      <c r="G551" s="1">
        <f>VLOOKUP(C551,Sheet1!$G$3:$I$9,3,FALSE)</f>
        <v>14</v>
      </c>
      <c r="H551" s="1" t="str">
        <f>VLOOKUP(D551,Sheet1!$L$3:$M$33,2,FALSE)</f>
        <v>BFSI</v>
      </c>
    </row>
    <row r="552" spans="1:8" x14ac:dyDescent="0.25">
      <c r="A552" s="1">
        <v>306026</v>
      </c>
      <c r="B552" s="1" t="s">
        <v>12</v>
      </c>
      <c r="C552" s="1" t="s">
        <v>20</v>
      </c>
      <c r="D552" s="1" t="s">
        <v>58</v>
      </c>
      <c r="E552" s="1" t="s">
        <v>15</v>
      </c>
      <c r="F552" s="1" t="str">
        <f>VLOOKUP(C552,Sheet1!$G$3:$I$9,2,FALSE)</f>
        <v>P1</v>
      </c>
      <c r="G552" s="1">
        <f>VLOOKUP(C552,Sheet1!$G$3:$I$9,3,FALSE)</f>
        <v>14</v>
      </c>
      <c r="H552" s="1" t="str">
        <f>VLOOKUP(D552,Sheet1!$L$3:$M$33,2,FALSE)</f>
        <v>Health</v>
      </c>
    </row>
    <row r="553" spans="1:8" x14ac:dyDescent="0.25">
      <c r="A553" s="1">
        <v>306027</v>
      </c>
      <c r="B553" s="1" t="s">
        <v>35</v>
      </c>
      <c r="C553" s="1" t="s">
        <v>20</v>
      </c>
      <c r="D553" s="1" t="s">
        <v>26</v>
      </c>
      <c r="E553" s="1" t="s">
        <v>15</v>
      </c>
      <c r="F553" s="1" t="str">
        <f>VLOOKUP(C553,Sheet1!$G$3:$I$9,2,FALSE)</f>
        <v>P1</v>
      </c>
      <c r="G553" s="1">
        <f>VLOOKUP(C553,Sheet1!$G$3:$I$9,3,FALSE)</f>
        <v>14</v>
      </c>
      <c r="H553" s="1" t="str">
        <f>VLOOKUP(D553,Sheet1!$L$3:$M$33,2,FALSE)</f>
        <v>BFSI</v>
      </c>
    </row>
    <row r="554" spans="1:8" x14ac:dyDescent="0.25">
      <c r="A554" s="1">
        <v>306035</v>
      </c>
      <c r="B554" s="1" t="s">
        <v>35</v>
      </c>
      <c r="C554" s="1" t="s">
        <v>20</v>
      </c>
      <c r="D554" s="1" t="s">
        <v>26</v>
      </c>
      <c r="E554" s="1" t="s">
        <v>15</v>
      </c>
      <c r="F554" s="1" t="str">
        <f>VLOOKUP(C554,Sheet1!$G$3:$I$9,2,FALSE)</f>
        <v>P1</v>
      </c>
      <c r="G554" s="1">
        <f>VLOOKUP(C554,Sheet1!$G$3:$I$9,3,FALSE)</f>
        <v>14</v>
      </c>
      <c r="H554" s="1" t="str">
        <f>VLOOKUP(D554,Sheet1!$L$3:$M$33,2,FALSE)</f>
        <v>BFSI</v>
      </c>
    </row>
    <row r="555" spans="1:8" x14ac:dyDescent="0.25">
      <c r="A555" s="1">
        <v>306036</v>
      </c>
      <c r="B555" s="1" t="s">
        <v>12</v>
      </c>
      <c r="C555" s="1" t="s">
        <v>20</v>
      </c>
      <c r="D555" s="1" t="s">
        <v>61</v>
      </c>
      <c r="E555" s="1" t="s">
        <v>15</v>
      </c>
      <c r="F555" s="1" t="str">
        <f>VLOOKUP(C555,Sheet1!$G$3:$I$9,2,FALSE)</f>
        <v>P1</v>
      </c>
      <c r="G555" s="1">
        <f>VLOOKUP(C555,Sheet1!$G$3:$I$9,3,FALSE)</f>
        <v>14</v>
      </c>
      <c r="H555" s="1" t="str">
        <f>VLOOKUP(D555,Sheet1!$L$3:$M$33,2,FALSE)</f>
        <v>Others</v>
      </c>
    </row>
    <row r="556" spans="1:8" x14ac:dyDescent="0.25">
      <c r="A556" s="1">
        <v>306037</v>
      </c>
      <c r="B556" s="1" t="s">
        <v>35</v>
      </c>
      <c r="C556" s="1" t="s">
        <v>20</v>
      </c>
      <c r="D556" s="1" t="s">
        <v>48</v>
      </c>
      <c r="E556" s="1" t="s">
        <v>15</v>
      </c>
      <c r="F556" s="1" t="str">
        <f>VLOOKUP(C556,Sheet1!$G$3:$I$9,2,FALSE)</f>
        <v>P1</v>
      </c>
      <c r="G556" s="1">
        <f>VLOOKUP(C556,Sheet1!$G$3:$I$9,3,FALSE)</f>
        <v>14</v>
      </c>
      <c r="H556" s="1" t="str">
        <f>VLOOKUP(D556,Sheet1!$L$3:$M$33,2,FALSE)</f>
        <v>Government</v>
      </c>
    </row>
    <row r="557" spans="1:8" x14ac:dyDescent="0.25">
      <c r="A557" s="1">
        <v>306038</v>
      </c>
      <c r="B557" s="1" t="s">
        <v>35</v>
      </c>
      <c r="C557" s="1" t="s">
        <v>20</v>
      </c>
      <c r="D557" s="1" t="s">
        <v>61</v>
      </c>
      <c r="E557" s="1" t="s">
        <v>15</v>
      </c>
      <c r="F557" s="1" t="str">
        <f>VLOOKUP(C557,Sheet1!$G$3:$I$9,2,FALSE)</f>
        <v>P1</v>
      </c>
      <c r="G557" s="1">
        <f>VLOOKUP(C557,Sheet1!$G$3:$I$9,3,FALSE)</f>
        <v>14</v>
      </c>
      <c r="H557" s="1" t="str">
        <f>VLOOKUP(D557,Sheet1!$L$3:$M$33,2,FALSE)</f>
        <v>Others</v>
      </c>
    </row>
    <row r="558" spans="1:8" x14ac:dyDescent="0.25">
      <c r="A558" s="1">
        <v>306039</v>
      </c>
      <c r="B558" s="1" t="s">
        <v>12</v>
      </c>
      <c r="C558" s="1" t="s">
        <v>20</v>
      </c>
      <c r="D558" s="1" t="s">
        <v>58</v>
      </c>
      <c r="E558" s="1" t="s">
        <v>15</v>
      </c>
      <c r="F558" s="1" t="str">
        <f>VLOOKUP(C558,Sheet1!$G$3:$I$9,2,FALSE)</f>
        <v>P1</v>
      </c>
      <c r="G558" s="1">
        <f>VLOOKUP(C558,Sheet1!$G$3:$I$9,3,FALSE)</f>
        <v>14</v>
      </c>
      <c r="H558" s="1" t="str">
        <f>VLOOKUP(D558,Sheet1!$L$3:$M$33,2,FALSE)</f>
        <v>Health</v>
      </c>
    </row>
    <row r="559" spans="1:8" x14ac:dyDescent="0.25">
      <c r="A559" s="1">
        <v>306040</v>
      </c>
      <c r="B559" s="1" t="s">
        <v>12</v>
      </c>
      <c r="C559" s="1" t="s">
        <v>20</v>
      </c>
      <c r="D559" s="1" t="s">
        <v>48</v>
      </c>
      <c r="E559" s="1" t="s">
        <v>15</v>
      </c>
      <c r="F559" s="1" t="str">
        <f>VLOOKUP(C559,Sheet1!$G$3:$I$9,2,FALSE)</f>
        <v>P1</v>
      </c>
      <c r="G559" s="1">
        <f>VLOOKUP(C559,Sheet1!$G$3:$I$9,3,FALSE)</f>
        <v>14</v>
      </c>
      <c r="H559" s="1" t="str">
        <f>VLOOKUP(D559,Sheet1!$L$3:$M$33,2,FALSE)</f>
        <v>Government</v>
      </c>
    </row>
    <row r="560" spans="1:8" x14ac:dyDescent="0.25">
      <c r="A560" s="1">
        <v>306041</v>
      </c>
      <c r="B560" s="1" t="s">
        <v>35</v>
      </c>
      <c r="C560" s="1" t="s">
        <v>20</v>
      </c>
      <c r="D560" s="1" t="s">
        <v>30</v>
      </c>
      <c r="E560" s="1" t="s">
        <v>15</v>
      </c>
      <c r="F560" s="1" t="str">
        <f>VLOOKUP(C560,Sheet1!$G$3:$I$9,2,FALSE)</f>
        <v>P1</v>
      </c>
      <c r="G560" s="1">
        <f>VLOOKUP(C560,Sheet1!$G$3:$I$9,3,FALSE)</f>
        <v>14</v>
      </c>
      <c r="H560" s="1" t="str">
        <f>VLOOKUP(D560,Sheet1!$L$3:$M$33,2,FALSE)</f>
        <v>Retail</v>
      </c>
    </row>
    <row r="561" spans="1:8" x14ac:dyDescent="0.25">
      <c r="A561" s="1">
        <v>306042</v>
      </c>
      <c r="B561" s="1" t="s">
        <v>12</v>
      </c>
      <c r="C561" s="1" t="s">
        <v>20</v>
      </c>
      <c r="D561" s="1" t="s">
        <v>26</v>
      </c>
      <c r="E561" s="1" t="s">
        <v>15</v>
      </c>
      <c r="F561" s="1" t="str">
        <f>VLOOKUP(C561,Sheet1!$G$3:$I$9,2,FALSE)</f>
        <v>P1</v>
      </c>
      <c r="G561" s="1">
        <f>VLOOKUP(C561,Sheet1!$G$3:$I$9,3,FALSE)</f>
        <v>14</v>
      </c>
      <c r="H561" s="1" t="str">
        <f>VLOOKUP(D561,Sheet1!$L$3:$M$33,2,FALSE)</f>
        <v>BFSI</v>
      </c>
    </row>
    <row r="562" spans="1:8" x14ac:dyDescent="0.25">
      <c r="A562" s="1">
        <v>306043</v>
      </c>
      <c r="B562" s="1" t="s">
        <v>12</v>
      </c>
      <c r="C562" s="1" t="s">
        <v>20</v>
      </c>
      <c r="D562" s="1" t="s">
        <v>30</v>
      </c>
      <c r="E562" s="1" t="s">
        <v>15</v>
      </c>
      <c r="F562" s="1" t="str">
        <f>VLOOKUP(C562,Sheet1!$G$3:$I$9,2,FALSE)</f>
        <v>P1</v>
      </c>
      <c r="G562" s="1">
        <f>VLOOKUP(C562,Sheet1!$G$3:$I$9,3,FALSE)</f>
        <v>14</v>
      </c>
      <c r="H562" s="1" t="str">
        <f>VLOOKUP(D562,Sheet1!$L$3:$M$33,2,FALSE)</f>
        <v>Retail</v>
      </c>
    </row>
    <row r="563" spans="1:8" x14ac:dyDescent="0.25">
      <c r="A563" s="1">
        <v>306044</v>
      </c>
      <c r="B563" s="1" t="s">
        <v>35</v>
      </c>
      <c r="C563" s="1" t="s">
        <v>20</v>
      </c>
      <c r="D563" s="1" t="s">
        <v>30</v>
      </c>
      <c r="E563" s="1" t="s">
        <v>15</v>
      </c>
      <c r="F563" s="1" t="str">
        <f>VLOOKUP(C563,Sheet1!$G$3:$I$9,2,FALSE)</f>
        <v>P1</v>
      </c>
      <c r="G563" s="1">
        <f>VLOOKUP(C563,Sheet1!$G$3:$I$9,3,FALSE)</f>
        <v>14</v>
      </c>
      <c r="H563" s="1" t="str">
        <f>VLOOKUP(D563,Sheet1!$L$3:$M$33,2,FALSE)</f>
        <v>Retail</v>
      </c>
    </row>
    <row r="564" spans="1:8" x14ac:dyDescent="0.25">
      <c r="A564" s="1">
        <v>306045</v>
      </c>
      <c r="B564" s="1" t="s">
        <v>35</v>
      </c>
      <c r="C564" s="1" t="s">
        <v>20</v>
      </c>
      <c r="D564" s="1" t="s">
        <v>30</v>
      </c>
      <c r="E564" s="1" t="s">
        <v>15</v>
      </c>
      <c r="F564" s="1" t="str">
        <f>VLOOKUP(C564,Sheet1!$G$3:$I$9,2,FALSE)</f>
        <v>P1</v>
      </c>
      <c r="G564" s="1">
        <f>VLOOKUP(C564,Sheet1!$G$3:$I$9,3,FALSE)</f>
        <v>14</v>
      </c>
      <c r="H564" s="1" t="str">
        <f>VLOOKUP(D564,Sheet1!$L$3:$M$33,2,FALSE)</f>
        <v>Retail</v>
      </c>
    </row>
    <row r="565" spans="1:8" x14ac:dyDescent="0.25">
      <c r="A565" s="1">
        <v>306046</v>
      </c>
      <c r="B565" s="1" t="s">
        <v>65</v>
      </c>
      <c r="C565" s="1" t="s">
        <v>22</v>
      </c>
      <c r="D565" s="1" t="s">
        <v>47</v>
      </c>
      <c r="E565" s="1" t="s">
        <v>15</v>
      </c>
      <c r="F565" s="1" t="str">
        <f>VLOOKUP(C565,Sheet1!$G$3:$I$9,2,FALSE)</f>
        <v>P1</v>
      </c>
      <c r="G565" s="1">
        <f>VLOOKUP(C565,Sheet1!$G$3:$I$9,3,FALSE)</f>
        <v>8</v>
      </c>
      <c r="H565" s="1" t="str">
        <f>VLOOKUP(D565,Sheet1!$L$3:$M$33,2,FALSE)</f>
        <v>Government</v>
      </c>
    </row>
    <row r="566" spans="1:8" x14ac:dyDescent="0.25">
      <c r="A566" s="1">
        <v>306047</v>
      </c>
      <c r="B566" s="1" t="s">
        <v>65</v>
      </c>
      <c r="C566" s="1" t="s">
        <v>22</v>
      </c>
      <c r="D566" s="1" t="s">
        <v>47</v>
      </c>
      <c r="E566" s="1" t="s">
        <v>15</v>
      </c>
      <c r="F566" s="1" t="str">
        <f>VLOOKUP(C566,Sheet1!$G$3:$I$9,2,FALSE)</f>
        <v>P1</v>
      </c>
      <c r="G566" s="1">
        <f>VLOOKUP(C566,Sheet1!$G$3:$I$9,3,FALSE)</f>
        <v>8</v>
      </c>
      <c r="H566" s="1" t="str">
        <f>VLOOKUP(D566,Sheet1!$L$3:$M$33,2,FALSE)</f>
        <v>Government</v>
      </c>
    </row>
    <row r="567" spans="1:8" x14ac:dyDescent="0.25">
      <c r="A567" s="1">
        <v>306048</v>
      </c>
      <c r="B567" s="1" t="s">
        <v>65</v>
      </c>
      <c r="C567" s="1" t="s">
        <v>22</v>
      </c>
      <c r="D567" s="1" t="s">
        <v>47</v>
      </c>
      <c r="E567" s="1" t="s">
        <v>15</v>
      </c>
      <c r="F567" s="1" t="str">
        <f>VLOOKUP(C567,Sheet1!$G$3:$I$9,2,FALSE)</f>
        <v>P1</v>
      </c>
      <c r="G567" s="1">
        <f>VLOOKUP(C567,Sheet1!$G$3:$I$9,3,FALSE)</f>
        <v>8</v>
      </c>
      <c r="H567" s="1" t="str">
        <f>VLOOKUP(D567,Sheet1!$L$3:$M$33,2,FALSE)</f>
        <v>Government</v>
      </c>
    </row>
    <row r="568" spans="1:8" x14ac:dyDescent="0.25">
      <c r="A568" s="1">
        <v>306049</v>
      </c>
      <c r="B568" s="1" t="s">
        <v>12</v>
      </c>
      <c r="C568" s="1" t="s">
        <v>13</v>
      </c>
      <c r="D568" s="1" t="s">
        <v>26</v>
      </c>
      <c r="E568" s="1" t="s">
        <v>15</v>
      </c>
      <c r="F568" s="1" t="str">
        <f>VLOOKUP(C568,Sheet1!$G$3:$I$9,2,FALSE)</f>
        <v>P2</v>
      </c>
      <c r="G568" s="1">
        <f>VLOOKUP(C568,Sheet1!$G$3:$I$9,3,FALSE)</f>
        <v>12</v>
      </c>
      <c r="H568" s="1" t="str">
        <f>VLOOKUP(D568,Sheet1!$L$3:$M$33,2,FALSE)</f>
        <v>BFSI</v>
      </c>
    </row>
    <row r="569" spans="1:8" x14ac:dyDescent="0.25">
      <c r="A569" s="1">
        <v>306050</v>
      </c>
      <c r="B569" s="1" t="s">
        <v>12</v>
      </c>
      <c r="C569" s="1" t="s">
        <v>13</v>
      </c>
      <c r="D569" s="1" t="s">
        <v>61</v>
      </c>
      <c r="E569" s="1" t="s">
        <v>15</v>
      </c>
      <c r="F569" s="1" t="str">
        <f>VLOOKUP(C569,Sheet1!$G$3:$I$9,2,FALSE)</f>
        <v>P2</v>
      </c>
      <c r="G569" s="1">
        <f>VLOOKUP(C569,Sheet1!$G$3:$I$9,3,FALSE)</f>
        <v>12</v>
      </c>
      <c r="H569" s="1" t="str">
        <f>VLOOKUP(D569,Sheet1!$L$3:$M$33,2,FALSE)</f>
        <v>Others</v>
      </c>
    </row>
    <row r="570" spans="1:8" x14ac:dyDescent="0.25">
      <c r="A570" s="1">
        <v>306051</v>
      </c>
      <c r="B570" s="1" t="s">
        <v>12</v>
      </c>
      <c r="C570" s="1" t="s">
        <v>13</v>
      </c>
      <c r="D570" s="1" t="s">
        <v>61</v>
      </c>
      <c r="E570" s="1" t="s">
        <v>15</v>
      </c>
      <c r="F570" s="1" t="str">
        <f>VLOOKUP(C570,Sheet1!$G$3:$I$9,2,FALSE)</f>
        <v>P2</v>
      </c>
      <c r="G570" s="1">
        <f>VLOOKUP(C570,Sheet1!$G$3:$I$9,3,FALSE)</f>
        <v>12</v>
      </c>
      <c r="H570" s="1" t="str">
        <f>VLOOKUP(D570,Sheet1!$L$3:$M$33,2,FALSE)</f>
        <v>Others</v>
      </c>
    </row>
    <row r="571" spans="1:8" x14ac:dyDescent="0.25">
      <c r="A571" s="1">
        <v>306052</v>
      </c>
      <c r="B571" s="1" t="s">
        <v>12</v>
      </c>
      <c r="C571" s="1" t="s">
        <v>13</v>
      </c>
      <c r="D571" s="1" t="s">
        <v>61</v>
      </c>
      <c r="E571" s="1" t="s">
        <v>15</v>
      </c>
      <c r="F571" s="1" t="str">
        <f>VLOOKUP(C571,Sheet1!$G$3:$I$9,2,FALSE)</f>
        <v>P2</v>
      </c>
      <c r="G571" s="1">
        <f>VLOOKUP(C571,Sheet1!$G$3:$I$9,3,FALSE)</f>
        <v>12</v>
      </c>
      <c r="H571" s="1" t="str">
        <f>VLOOKUP(D571,Sheet1!$L$3:$M$33,2,FALSE)</f>
        <v>Others</v>
      </c>
    </row>
    <row r="572" spans="1:8" x14ac:dyDescent="0.25">
      <c r="A572" s="1">
        <v>306053</v>
      </c>
      <c r="B572" s="1" t="s">
        <v>12</v>
      </c>
      <c r="C572" s="1" t="s">
        <v>13</v>
      </c>
      <c r="D572" s="1" t="s">
        <v>61</v>
      </c>
      <c r="E572" s="1" t="s">
        <v>15</v>
      </c>
      <c r="F572" s="1" t="str">
        <f>VLOOKUP(C572,Sheet1!$G$3:$I$9,2,FALSE)</f>
        <v>P2</v>
      </c>
      <c r="G572" s="1">
        <f>VLOOKUP(C572,Sheet1!$G$3:$I$9,3,FALSE)</f>
        <v>12</v>
      </c>
      <c r="H572" s="1" t="str">
        <f>VLOOKUP(D572,Sheet1!$L$3:$M$33,2,FALSE)</f>
        <v>Others</v>
      </c>
    </row>
    <row r="573" spans="1:8" x14ac:dyDescent="0.25">
      <c r="A573" s="1">
        <v>306054</v>
      </c>
      <c r="B573" s="1" t="s">
        <v>12</v>
      </c>
      <c r="C573" s="1" t="s">
        <v>13</v>
      </c>
      <c r="D573" s="1" t="s">
        <v>26</v>
      </c>
      <c r="E573" s="1" t="s">
        <v>15</v>
      </c>
      <c r="F573" s="1" t="str">
        <f>VLOOKUP(C573,Sheet1!$G$3:$I$9,2,FALSE)</f>
        <v>P2</v>
      </c>
      <c r="G573" s="1">
        <f>VLOOKUP(C573,Sheet1!$G$3:$I$9,3,FALSE)</f>
        <v>12</v>
      </c>
      <c r="H573" s="1" t="str">
        <f>VLOOKUP(D573,Sheet1!$L$3:$M$33,2,FALSE)</f>
        <v>BFSI</v>
      </c>
    </row>
    <row r="574" spans="1:8" x14ac:dyDescent="0.25">
      <c r="A574" s="1">
        <v>306055</v>
      </c>
      <c r="B574" s="1" t="s">
        <v>12</v>
      </c>
      <c r="C574" s="1" t="s">
        <v>13</v>
      </c>
      <c r="D574" s="1" t="s">
        <v>45</v>
      </c>
      <c r="E574" s="1" t="s">
        <v>15</v>
      </c>
      <c r="F574" s="1" t="str">
        <f>VLOOKUP(C574,Sheet1!$G$3:$I$9,2,FALSE)</f>
        <v>P2</v>
      </c>
      <c r="G574" s="1">
        <f>VLOOKUP(C574,Sheet1!$G$3:$I$9,3,FALSE)</f>
        <v>12</v>
      </c>
      <c r="H574" s="1" t="str">
        <f>VLOOKUP(D574,Sheet1!$L$3:$M$33,2,FALSE)</f>
        <v>Government</v>
      </c>
    </row>
    <row r="575" spans="1:8" x14ac:dyDescent="0.25">
      <c r="A575" s="1">
        <v>306056</v>
      </c>
      <c r="B575" s="1" t="s">
        <v>12</v>
      </c>
      <c r="C575" s="1" t="s">
        <v>22</v>
      </c>
      <c r="D575" s="1" t="s">
        <v>21</v>
      </c>
      <c r="E575" s="1" t="s">
        <v>15</v>
      </c>
      <c r="F575" s="1" t="str">
        <f>VLOOKUP(C575,Sheet1!$G$3:$I$9,2,FALSE)</f>
        <v>P1</v>
      </c>
      <c r="G575" s="1">
        <f>VLOOKUP(C575,Sheet1!$G$3:$I$9,3,FALSE)</f>
        <v>8</v>
      </c>
      <c r="H575" s="1" t="str">
        <f>VLOOKUP(D575,Sheet1!$L$3:$M$33,2,FALSE)</f>
        <v>BFSI</v>
      </c>
    </row>
    <row r="576" spans="1:8" x14ac:dyDescent="0.25">
      <c r="A576" s="1">
        <v>306057</v>
      </c>
      <c r="B576" s="1" t="s">
        <v>35</v>
      </c>
      <c r="C576" s="1" t="s">
        <v>22</v>
      </c>
      <c r="D576" s="1" t="s">
        <v>43</v>
      </c>
      <c r="E576" s="1" t="s">
        <v>15</v>
      </c>
      <c r="F576" s="1" t="str">
        <f>VLOOKUP(C576,Sheet1!$G$3:$I$9,2,FALSE)</f>
        <v>P1</v>
      </c>
      <c r="G576" s="1">
        <f>VLOOKUP(C576,Sheet1!$G$3:$I$9,3,FALSE)</f>
        <v>8</v>
      </c>
      <c r="H576" s="1" t="str">
        <f>VLOOKUP(D576,Sheet1!$L$3:$M$33,2,FALSE)</f>
        <v>Entertainment</v>
      </c>
    </row>
    <row r="577" spans="1:8" x14ac:dyDescent="0.25">
      <c r="A577" s="1">
        <v>306058</v>
      </c>
      <c r="B577" s="1" t="s">
        <v>35</v>
      </c>
      <c r="C577" s="1" t="s">
        <v>22</v>
      </c>
      <c r="D577" s="1" t="s">
        <v>43</v>
      </c>
      <c r="E577" s="1" t="s">
        <v>15</v>
      </c>
      <c r="F577" s="1" t="str">
        <f>VLOOKUP(C577,Sheet1!$G$3:$I$9,2,FALSE)</f>
        <v>P1</v>
      </c>
      <c r="G577" s="1">
        <f>VLOOKUP(C577,Sheet1!$G$3:$I$9,3,FALSE)</f>
        <v>8</v>
      </c>
      <c r="H577" s="1" t="str">
        <f>VLOOKUP(D577,Sheet1!$L$3:$M$33,2,FALSE)</f>
        <v>Entertainment</v>
      </c>
    </row>
    <row r="578" spans="1:8" x14ac:dyDescent="0.25">
      <c r="A578" s="1">
        <v>306059</v>
      </c>
      <c r="B578" s="1" t="s">
        <v>12</v>
      </c>
      <c r="C578" s="1" t="s">
        <v>22</v>
      </c>
      <c r="D578" s="1" t="s">
        <v>21</v>
      </c>
      <c r="E578" s="1" t="s">
        <v>15</v>
      </c>
      <c r="F578" s="1" t="str">
        <f>VLOOKUP(C578,Sheet1!$G$3:$I$9,2,FALSE)</f>
        <v>P1</v>
      </c>
      <c r="G578" s="1">
        <f>VLOOKUP(C578,Sheet1!$G$3:$I$9,3,FALSE)</f>
        <v>8</v>
      </c>
      <c r="H578" s="1" t="str">
        <f>VLOOKUP(D578,Sheet1!$L$3:$M$33,2,FALSE)</f>
        <v>BFSI</v>
      </c>
    </row>
    <row r="579" spans="1:8" x14ac:dyDescent="0.25">
      <c r="A579" s="1">
        <v>306060</v>
      </c>
      <c r="B579" s="1" t="s">
        <v>35</v>
      </c>
      <c r="C579" s="1" t="s">
        <v>22</v>
      </c>
      <c r="D579" s="1" t="s">
        <v>43</v>
      </c>
      <c r="E579" s="1" t="s">
        <v>15</v>
      </c>
      <c r="F579" s="1" t="str">
        <f>VLOOKUP(C579,Sheet1!$G$3:$I$9,2,FALSE)</f>
        <v>P1</v>
      </c>
      <c r="G579" s="1">
        <f>VLOOKUP(C579,Sheet1!$G$3:$I$9,3,FALSE)</f>
        <v>8</v>
      </c>
      <c r="H579" s="1" t="str">
        <f>VLOOKUP(D579,Sheet1!$L$3:$M$33,2,FALSE)</f>
        <v>Entertainment</v>
      </c>
    </row>
    <row r="580" spans="1:8" x14ac:dyDescent="0.25">
      <c r="A580" s="1">
        <v>306061</v>
      </c>
      <c r="B580" s="1" t="s">
        <v>12</v>
      </c>
      <c r="C580" s="1" t="s">
        <v>20</v>
      </c>
      <c r="D580" s="1" t="s">
        <v>61</v>
      </c>
      <c r="E580" s="1" t="s">
        <v>15</v>
      </c>
      <c r="F580" s="1" t="str">
        <f>VLOOKUP(C580,Sheet1!$G$3:$I$9,2,FALSE)</f>
        <v>P1</v>
      </c>
      <c r="G580" s="1">
        <f>VLOOKUP(C580,Sheet1!$G$3:$I$9,3,FALSE)</f>
        <v>14</v>
      </c>
      <c r="H580" s="1" t="str">
        <f>VLOOKUP(D580,Sheet1!$L$3:$M$33,2,FALSE)</f>
        <v>Others</v>
      </c>
    </row>
    <row r="581" spans="1:8" x14ac:dyDescent="0.25">
      <c r="A581" s="1">
        <v>306062</v>
      </c>
      <c r="B581" s="1" t="s">
        <v>35</v>
      </c>
      <c r="C581" s="1" t="s">
        <v>22</v>
      </c>
      <c r="D581" s="1" t="s">
        <v>47</v>
      </c>
      <c r="E581" s="1" t="s">
        <v>15</v>
      </c>
      <c r="F581" s="1" t="str">
        <f>VLOOKUP(C581,Sheet1!$G$3:$I$9,2,FALSE)</f>
        <v>P1</v>
      </c>
      <c r="G581" s="1">
        <f>VLOOKUP(C581,Sheet1!$G$3:$I$9,3,FALSE)</f>
        <v>8</v>
      </c>
      <c r="H581" s="1" t="str">
        <f>VLOOKUP(D581,Sheet1!$L$3:$M$33,2,FALSE)</f>
        <v>Government</v>
      </c>
    </row>
    <row r="582" spans="1:8" x14ac:dyDescent="0.25">
      <c r="A582" s="1">
        <v>306063</v>
      </c>
      <c r="B582" s="1" t="s">
        <v>12</v>
      </c>
      <c r="C582" s="1" t="s">
        <v>22</v>
      </c>
      <c r="D582" s="1" t="s">
        <v>47</v>
      </c>
      <c r="E582" s="1" t="s">
        <v>15</v>
      </c>
      <c r="F582" s="1" t="str">
        <f>VLOOKUP(C582,Sheet1!$G$3:$I$9,2,FALSE)</f>
        <v>P1</v>
      </c>
      <c r="G582" s="1">
        <f>VLOOKUP(C582,Sheet1!$G$3:$I$9,3,FALSE)</f>
        <v>8</v>
      </c>
      <c r="H582" s="1" t="str">
        <f>VLOOKUP(D582,Sheet1!$L$3:$M$33,2,FALSE)</f>
        <v>Government</v>
      </c>
    </row>
    <row r="583" spans="1:8" x14ac:dyDescent="0.25">
      <c r="A583" s="1">
        <v>306064</v>
      </c>
      <c r="B583" s="1" t="s">
        <v>35</v>
      </c>
      <c r="C583" s="1" t="s">
        <v>22</v>
      </c>
      <c r="D583" s="1" t="s">
        <v>14</v>
      </c>
      <c r="E583" s="1" t="s">
        <v>15</v>
      </c>
      <c r="F583" s="1" t="str">
        <f>VLOOKUP(C583,Sheet1!$G$3:$I$9,2,FALSE)</f>
        <v>P1</v>
      </c>
      <c r="G583" s="1">
        <f>VLOOKUP(C583,Sheet1!$G$3:$I$9,3,FALSE)</f>
        <v>8</v>
      </c>
      <c r="H583" s="1" t="str">
        <f>VLOOKUP(D583,Sheet1!$L$3:$M$33,2,FALSE)</f>
        <v>BFSI</v>
      </c>
    </row>
    <row r="584" spans="1:8" x14ac:dyDescent="0.25">
      <c r="A584" s="1">
        <v>306065</v>
      </c>
      <c r="B584" s="1" t="s">
        <v>35</v>
      </c>
      <c r="C584" s="1" t="s">
        <v>22</v>
      </c>
      <c r="D584" s="1" t="s">
        <v>19</v>
      </c>
      <c r="E584" s="1" t="s">
        <v>15</v>
      </c>
      <c r="F584" s="1" t="str">
        <f>VLOOKUP(C584,Sheet1!$G$3:$I$9,2,FALSE)</f>
        <v>P1</v>
      </c>
      <c r="G584" s="1">
        <f>VLOOKUP(C584,Sheet1!$G$3:$I$9,3,FALSE)</f>
        <v>8</v>
      </c>
      <c r="H584" s="1" t="str">
        <f>VLOOKUP(D584,Sheet1!$L$3:$M$33,2,FALSE)</f>
        <v>BFSI</v>
      </c>
    </row>
    <row r="585" spans="1:8" x14ac:dyDescent="0.25">
      <c r="A585" s="1">
        <v>306066</v>
      </c>
      <c r="B585" s="1" t="s">
        <v>35</v>
      </c>
      <c r="C585" s="1" t="s">
        <v>22</v>
      </c>
      <c r="D585" s="1" t="s">
        <v>38</v>
      </c>
      <c r="E585" s="1" t="s">
        <v>15</v>
      </c>
      <c r="F585" s="1" t="str">
        <f>VLOOKUP(C585,Sheet1!$G$3:$I$9,2,FALSE)</f>
        <v>P1</v>
      </c>
      <c r="G585" s="1">
        <f>VLOOKUP(C585,Sheet1!$G$3:$I$9,3,FALSE)</f>
        <v>8</v>
      </c>
      <c r="H585" s="1" t="str">
        <f>VLOOKUP(D585,Sheet1!$L$3:$M$33,2,FALSE)</f>
        <v>Retail</v>
      </c>
    </row>
    <row r="586" spans="1:8" x14ac:dyDescent="0.25">
      <c r="A586" s="1">
        <v>306067</v>
      </c>
      <c r="B586" s="1" t="s">
        <v>35</v>
      </c>
      <c r="C586" s="1" t="s">
        <v>22</v>
      </c>
      <c r="D586" s="1" t="s">
        <v>21</v>
      </c>
      <c r="E586" s="1" t="s">
        <v>15</v>
      </c>
      <c r="F586" s="1" t="str">
        <f>VLOOKUP(C586,Sheet1!$G$3:$I$9,2,FALSE)</f>
        <v>P1</v>
      </c>
      <c r="G586" s="1">
        <f>VLOOKUP(C586,Sheet1!$G$3:$I$9,3,FALSE)</f>
        <v>8</v>
      </c>
      <c r="H586" s="1" t="str">
        <f>VLOOKUP(D586,Sheet1!$L$3:$M$33,2,FALSE)</f>
        <v>BFSI</v>
      </c>
    </row>
    <row r="587" spans="1:8" x14ac:dyDescent="0.25">
      <c r="A587" s="1">
        <v>306068</v>
      </c>
      <c r="B587" s="1" t="s">
        <v>35</v>
      </c>
      <c r="C587" s="1" t="s">
        <v>22</v>
      </c>
      <c r="D587" s="1" t="s">
        <v>38</v>
      </c>
      <c r="E587" s="1" t="s">
        <v>15</v>
      </c>
      <c r="F587" s="1" t="str">
        <f>VLOOKUP(C587,Sheet1!$G$3:$I$9,2,FALSE)</f>
        <v>P1</v>
      </c>
      <c r="G587" s="1">
        <f>VLOOKUP(C587,Sheet1!$G$3:$I$9,3,FALSE)</f>
        <v>8</v>
      </c>
      <c r="H587" s="1" t="str">
        <f>VLOOKUP(D587,Sheet1!$L$3:$M$33,2,FALSE)</f>
        <v>Retail</v>
      </c>
    </row>
    <row r="588" spans="1:8" x14ac:dyDescent="0.25">
      <c r="A588" s="1">
        <v>306069</v>
      </c>
      <c r="B588" s="1" t="s">
        <v>12</v>
      </c>
      <c r="C588" s="1" t="s">
        <v>20</v>
      </c>
      <c r="D588" s="1" t="s">
        <v>61</v>
      </c>
      <c r="E588" s="1" t="s">
        <v>15</v>
      </c>
      <c r="F588" s="1" t="str">
        <f>VLOOKUP(C588,Sheet1!$G$3:$I$9,2,FALSE)</f>
        <v>P1</v>
      </c>
      <c r="G588" s="1">
        <f>VLOOKUP(C588,Sheet1!$G$3:$I$9,3,FALSE)</f>
        <v>14</v>
      </c>
      <c r="H588" s="1" t="str">
        <f>VLOOKUP(D588,Sheet1!$L$3:$M$33,2,FALSE)</f>
        <v>Others</v>
      </c>
    </row>
    <row r="589" spans="1:8" x14ac:dyDescent="0.25">
      <c r="A589" s="1">
        <v>306070</v>
      </c>
      <c r="B589" s="1" t="s">
        <v>12</v>
      </c>
      <c r="C589" s="1" t="s">
        <v>22</v>
      </c>
      <c r="D589" s="1" t="s">
        <v>14</v>
      </c>
      <c r="E589" s="1" t="s">
        <v>15</v>
      </c>
      <c r="F589" s="1" t="str">
        <f>VLOOKUP(C589,Sheet1!$G$3:$I$9,2,FALSE)</f>
        <v>P1</v>
      </c>
      <c r="G589" s="1">
        <f>VLOOKUP(C589,Sheet1!$G$3:$I$9,3,FALSE)</f>
        <v>8</v>
      </c>
      <c r="H589" s="1" t="str">
        <f>VLOOKUP(D589,Sheet1!$L$3:$M$33,2,FALSE)</f>
        <v>BFSI</v>
      </c>
    </row>
    <row r="590" spans="1:8" x14ac:dyDescent="0.25">
      <c r="A590" s="1">
        <v>306071</v>
      </c>
      <c r="B590" s="1" t="s">
        <v>35</v>
      </c>
      <c r="C590" s="1" t="s">
        <v>20</v>
      </c>
      <c r="D590" s="1" t="s">
        <v>61</v>
      </c>
      <c r="E590" s="1" t="s">
        <v>15</v>
      </c>
      <c r="F590" s="1" t="str">
        <f>VLOOKUP(C590,Sheet1!$G$3:$I$9,2,FALSE)</f>
        <v>P1</v>
      </c>
      <c r="G590" s="1">
        <f>VLOOKUP(C590,Sheet1!$G$3:$I$9,3,FALSE)</f>
        <v>14</v>
      </c>
      <c r="H590" s="1" t="str">
        <f>VLOOKUP(D590,Sheet1!$L$3:$M$33,2,FALSE)</f>
        <v>Others</v>
      </c>
    </row>
    <row r="591" spans="1:8" x14ac:dyDescent="0.25">
      <c r="A591" s="1">
        <v>306072</v>
      </c>
      <c r="B591" s="1" t="s">
        <v>35</v>
      </c>
      <c r="C591" s="1" t="s">
        <v>16</v>
      </c>
      <c r="D591" s="1" t="s">
        <v>51</v>
      </c>
      <c r="E591" s="1" t="s">
        <v>15</v>
      </c>
      <c r="F591" s="1" t="str">
        <f>VLOOKUP(C591,Sheet1!$G$3:$I$9,2,FALSE)</f>
        <v>P1</v>
      </c>
      <c r="G591" s="1">
        <f>VLOOKUP(C591,Sheet1!$G$3:$I$9,3,FALSE)</f>
        <v>9</v>
      </c>
      <c r="H591" s="1" t="str">
        <f>VLOOKUP(D591,Sheet1!$L$3:$M$33,2,FALSE)</f>
        <v>Travel</v>
      </c>
    </row>
    <row r="592" spans="1:8" x14ac:dyDescent="0.25">
      <c r="A592" s="1">
        <v>306073</v>
      </c>
      <c r="B592" s="1" t="s">
        <v>35</v>
      </c>
      <c r="C592" s="1" t="s">
        <v>20</v>
      </c>
      <c r="D592" s="1" t="s">
        <v>61</v>
      </c>
      <c r="E592" s="1" t="s">
        <v>15</v>
      </c>
      <c r="F592" s="1" t="str">
        <f>VLOOKUP(C592,Sheet1!$G$3:$I$9,2,FALSE)</f>
        <v>P1</v>
      </c>
      <c r="G592" s="1">
        <f>VLOOKUP(C592,Sheet1!$G$3:$I$9,3,FALSE)</f>
        <v>14</v>
      </c>
      <c r="H592" s="1" t="str">
        <f>VLOOKUP(D592,Sheet1!$L$3:$M$33,2,FALSE)</f>
        <v>Others</v>
      </c>
    </row>
    <row r="593" spans="1:8" x14ac:dyDescent="0.25">
      <c r="A593" s="1">
        <v>306074</v>
      </c>
      <c r="B593" s="1" t="s">
        <v>12</v>
      </c>
      <c r="C593" s="1" t="s">
        <v>22</v>
      </c>
      <c r="D593" s="1" t="s">
        <v>38</v>
      </c>
      <c r="E593" s="1" t="s">
        <v>15</v>
      </c>
      <c r="F593" s="1" t="str">
        <f>VLOOKUP(C593,Sheet1!$G$3:$I$9,2,FALSE)</f>
        <v>P1</v>
      </c>
      <c r="G593" s="1">
        <f>VLOOKUP(C593,Sheet1!$G$3:$I$9,3,FALSE)</f>
        <v>8</v>
      </c>
      <c r="H593" s="1" t="str">
        <f>VLOOKUP(D593,Sheet1!$L$3:$M$33,2,FALSE)</f>
        <v>Retail</v>
      </c>
    </row>
    <row r="594" spans="1:8" x14ac:dyDescent="0.25">
      <c r="A594" s="1">
        <v>306075</v>
      </c>
      <c r="B594" s="1" t="s">
        <v>35</v>
      </c>
      <c r="C594" s="1" t="s">
        <v>22</v>
      </c>
      <c r="D594" s="1" t="s">
        <v>38</v>
      </c>
      <c r="E594" s="1" t="s">
        <v>15</v>
      </c>
      <c r="F594" s="1" t="str">
        <f>VLOOKUP(C594,Sheet1!$G$3:$I$9,2,FALSE)</f>
        <v>P1</v>
      </c>
      <c r="G594" s="1">
        <f>VLOOKUP(C594,Sheet1!$G$3:$I$9,3,FALSE)</f>
        <v>8</v>
      </c>
      <c r="H594" s="1" t="str">
        <f>VLOOKUP(D594,Sheet1!$L$3:$M$33,2,FALSE)</f>
        <v>Retail</v>
      </c>
    </row>
    <row r="595" spans="1:8" x14ac:dyDescent="0.25">
      <c r="A595" s="1">
        <v>306076</v>
      </c>
      <c r="B595" s="1" t="s">
        <v>35</v>
      </c>
      <c r="C595" s="1" t="s">
        <v>20</v>
      </c>
      <c r="D595" s="1" t="s">
        <v>61</v>
      </c>
      <c r="E595" s="1" t="s">
        <v>15</v>
      </c>
      <c r="F595" s="1" t="str">
        <f>VLOOKUP(C595,Sheet1!$G$3:$I$9,2,FALSE)</f>
        <v>P1</v>
      </c>
      <c r="G595" s="1">
        <f>VLOOKUP(C595,Sheet1!$G$3:$I$9,3,FALSE)</f>
        <v>14</v>
      </c>
      <c r="H595" s="1" t="str">
        <f>VLOOKUP(D595,Sheet1!$L$3:$M$33,2,FALSE)</f>
        <v>Others</v>
      </c>
    </row>
    <row r="596" spans="1:8" x14ac:dyDescent="0.25">
      <c r="A596" s="1">
        <v>306077</v>
      </c>
      <c r="B596" s="1" t="s">
        <v>12</v>
      </c>
      <c r="C596" s="1" t="s">
        <v>16</v>
      </c>
      <c r="D596" s="1" t="s">
        <v>51</v>
      </c>
      <c r="E596" s="1" t="s">
        <v>15</v>
      </c>
      <c r="F596" s="1" t="str">
        <f>VLOOKUP(C596,Sheet1!$G$3:$I$9,2,FALSE)</f>
        <v>P1</v>
      </c>
      <c r="G596" s="1">
        <f>VLOOKUP(C596,Sheet1!$G$3:$I$9,3,FALSE)</f>
        <v>9</v>
      </c>
      <c r="H596" s="1" t="str">
        <f>VLOOKUP(D596,Sheet1!$L$3:$M$33,2,FALSE)</f>
        <v>Travel</v>
      </c>
    </row>
    <row r="597" spans="1:8" x14ac:dyDescent="0.25">
      <c r="A597" s="1">
        <v>306078</v>
      </c>
      <c r="B597" s="1" t="s">
        <v>12</v>
      </c>
      <c r="C597" s="1" t="s">
        <v>20</v>
      </c>
      <c r="D597" s="1" t="s">
        <v>61</v>
      </c>
      <c r="E597" s="1" t="s">
        <v>15</v>
      </c>
      <c r="F597" s="1" t="str">
        <f>VLOOKUP(C597,Sheet1!$G$3:$I$9,2,FALSE)</f>
        <v>P1</v>
      </c>
      <c r="G597" s="1">
        <f>VLOOKUP(C597,Sheet1!$G$3:$I$9,3,FALSE)</f>
        <v>14</v>
      </c>
      <c r="H597" s="1" t="str">
        <f>VLOOKUP(D597,Sheet1!$L$3:$M$33,2,FALSE)</f>
        <v>Others</v>
      </c>
    </row>
    <row r="598" spans="1:8" x14ac:dyDescent="0.25">
      <c r="A598" s="1">
        <v>306079</v>
      </c>
      <c r="B598" s="1" t="s">
        <v>35</v>
      </c>
      <c r="C598" s="1" t="s">
        <v>22</v>
      </c>
      <c r="D598" s="1" t="s">
        <v>38</v>
      </c>
      <c r="E598" s="1" t="s">
        <v>15</v>
      </c>
      <c r="F598" s="1" t="str">
        <f>VLOOKUP(C598,Sheet1!$G$3:$I$9,2,FALSE)</f>
        <v>P1</v>
      </c>
      <c r="G598" s="1">
        <f>VLOOKUP(C598,Sheet1!$G$3:$I$9,3,FALSE)</f>
        <v>8</v>
      </c>
      <c r="H598" s="1" t="str">
        <f>VLOOKUP(D598,Sheet1!$L$3:$M$33,2,FALSE)</f>
        <v>Retail</v>
      </c>
    </row>
    <row r="599" spans="1:8" x14ac:dyDescent="0.25">
      <c r="A599" s="1">
        <v>306080</v>
      </c>
      <c r="B599" s="1" t="s">
        <v>35</v>
      </c>
      <c r="C599" s="1" t="s">
        <v>20</v>
      </c>
      <c r="D599" s="1" t="s">
        <v>61</v>
      </c>
      <c r="E599" s="1" t="s">
        <v>15</v>
      </c>
      <c r="F599" s="1" t="str">
        <f>VLOOKUP(C599,Sheet1!$G$3:$I$9,2,FALSE)</f>
        <v>P1</v>
      </c>
      <c r="G599" s="1">
        <f>VLOOKUP(C599,Sheet1!$G$3:$I$9,3,FALSE)</f>
        <v>14</v>
      </c>
      <c r="H599" s="1" t="str">
        <f>VLOOKUP(D599,Sheet1!$L$3:$M$33,2,FALSE)</f>
        <v>Others</v>
      </c>
    </row>
    <row r="600" spans="1:8" x14ac:dyDescent="0.25">
      <c r="A600" s="1">
        <v>306081</v>
      </c>
      <c r="B600" s="1" t="s">
        <v>12</v>
      </c>
      <c r="C600" s="1" t="s">
        <v>22</v>
      </c>
      <c r="D600" s="1" t="s">
        <v>43</v>
      </c>
      <c r="E600" s="1" t="s">
        <v>15</v>
      </c>
      <c r="F600" s="1" t="str">
        <f>VLOOKUP(C600,Sheet1!$G$3:$I$9,2,FALSE)</f>
        <v>P1</v>
      </c>
      <c r="G600" s="1">
        <f>VLOOKUP(C600,Sheet1!$G$3:$I$9,3,FALSE)</f>
        <v>8</v>
      </c>
      <c r="H600" s="1" t="str">
        <f>VLOOKUP(D600,Sheet1!$L$3:$M$33,2,FALSE)</f>
        <v>Entertainment</v>
      </c>
    </row>
    <row r="601" spans="1:8" x14ac:dyDescent="0.25">
      <c r="A601" s="1">
        <v>306082</v>
      </c>
      <c r="B601" s="1" t="s">
        <v>35</v>
      </c>
      <c r="C601" s="1" t="s">
        <v>22</v>
      </c>
      <c r="D601" s="1" t="s">
        <v>19</v>
      </c>
      <c r="E601" s="1" t="s">
        <v>15</v>
      </c>
      <c r="F601" s="1" t="str">
        <f>VLOOKUP(C601,Sheet1!$G$3:$I$9,2,FALSE)</f>
        <v>P1</v>
      </c>
      <c r="G601" s="1">
        <f>VLOOKUP(C601,Sheet1!$G$3:$I$9,3,FALSE)</f>
        <v>8</v>
      </c>
      <c r="H601" s="1" t="str">
        <f>VLOOKUP(D601,Sheet1!$L$3:$M$33,2,FALSE)</f>
        <v>BFSI</v>
      </c>
    </row>
    <row r="602" spans="1:8" x14ac:dyDescent="0.25">
      <c r="A602" s="1">
        <v>306083</v>
      </c>
      <c r="B602" s="1" t="s">
        <v>12</v>
      </c>
      <c r="C602" s="1" t="s">
        <v>22</v>
      </c>
      <c r="D602" s="1" t="s">
        <v>38</v>
      </c>
      <c r="E602" s="1" t="s">
        <v>15</v>
      </c>
      <c r="F602" s="1" t="str">
        <f>VLOOKUP(C602,Sheet1!$G$3:$I$9,2,FALSE)</f>
        <v>P1</v>
      </c>
      <c r="G602" s="1">
        <f>VLOOKUP(C602,Sheet1!$G$3:$I$9,3,FALSE)</f>
        <v>8</v>
      </c>
      <c r="H602" s="1" t="str">
        <f>VLOOKUP(D602,Sheet1!$L$3:$M$33,2,FALSE)</f>
        <v>Retail</v>
      </c>
    </row>
    <row r="603" spans="1:8" x14ac:dyDescent="0.25">
      <c r="A603" s="1">
        <v>306084</v>
      </c>
      <c r="B603" s="1" t="s">
        <v>12</v>
      </c>
      <c r="C603" s="1" t="s">
        <v>22</v>
      </c>
      <c r="D603" s="1" t="s">
        <v>38</v>
      </c>
      <c r="E603" s="1" t="s">
        <v>15</v>
      </c>
      <c r="F603" s="1" t="str">
        <f>VLOOKUP(C603,Sheet1!$G$3:$I$9,2,FALSE)</f>
        <v>P1</v>
      </c>
      <c r="G603" s="1">
        <f>VLOOKUP(C603,Sheet1!$G$3:$I$9,3,FALSE)</f>
        <v>8</v>
      </c>
      <c r="H603" s="1" t="str">
        <f>VLOOKUP(D603,Sheet1!$L$3:$M$33,2,FALSE)</f>
        <v>Retail</v>
      </c>
    </row>
    <row r="604" spans="1:8" x14ac:dyDescent="0.25">
      <c r="A604" s="1">
        <v>306085</v>
      </c>
      <c r="B604" s="1" t="s">
        <v>35</v>
      </c>
      <c r="C604" s="1" t="s">
        <v>20</v>
      </c>
      <c r="D604" s="1" t="s">
        <v>61</v>
      </c>
      <c r="E604" s="1" t="s">
        <v>15</v>
      </c>
      <c r="F604" s="1" t="str">
        <f>VLOOKUP(C604,Sheet1!$G$3:$I$9,2,FALSE)</f>
        <v>P1</v>
      </c>
      <c r="G604" s="1">
        <f>VLOOKUP(C604,Sheet1!$G$3:$I$9,3,FALSE)</f>
        <v>14</v>
      </c>
      <c r="H604" s="1" t="str">
        <f>VLOOKUP(D604,Sheet1!$L$3:$M$33,2,FALSE)</f>
        <v>Others</v>
      </c>
    </row>
    <row r="605" spans="1:8" x14ac:dyDescent="0.25">
      <c r="A605" s="1">
        <v>306086</v>
      </c>
      <c r="B605" s="1" t="s">
        <v>35</v>
      </c>
      <c r="C605" s="1" t="s">
        <v>22</v>
      </c>
      <c r="D605" s="1" t="s">
        <v>19</v>
      </c>
      <c r="E605" s="1" t="s">
        <v>15</v>
      </c>
      <c r="F605" s="1" t="str">
        <f>VLOOKUP(C605,Sheet1!$G$3:$I$9,2,FALSE)</f>
        <v>P1</v>
      </c>
      <c r="G605" s="1">
        <f>VLOOKUP(C605,Sheet1!$G$3:$I$9,3,FALSE)</f>
        <v>8</v>
      </c>
      <c r="H605" s="1" t="str">
        <f>VLOOKUP(D605,Sheet1!$L$3:$M$33,2,FALSE)</f>
        <v>BFSI</v>
      </c>
    </row>
    <row r="606" spans="1:8" x14ac:dyDescent="0.25">
      <c r="A606" s="1">
        <v>306094</v>
      </c>
      <c r="B606" s="1" t="s">
        <v>65</v>
      </c>
      <c r="C606" s="1" t="s">
        <v>20</v>
      </c>
      <c r="D606" s="1" t="s">
        <v>45</v>
      </c>
      <c r="E606" s="1" t="s">
        <v>15</v>
      </c>
      <c r="F606" s="1" t="str">
        <f>VLOOKUP(C606,Sheet1!$G$3:$I$9,2,FALSE)</f>
        <v>P1</v>
      </c>
      <c r="G606" s="1">
        <f>VLOOKUP(C606,Sheet1!$G$3:$I$9,3,FALSE)</f>
        <v>14</v>
      </c>
      <c r="H606" s="1" t="str">
        <f>VLOOKUP(D606,Sheet1!$L$3:$M$33,2,FALSE)</f>
        <v>Government</v>
      </c>
    </row>
    <row r="607" spans="1:8" x14ac:dyDescent="0.25">
      <c r="A607" s="1">
        <v>306095</v>
      </c>
      <c r="B607" s="1" t="s">
        <v>12</v>
      </c>
      <c r="C607" s="1" t="s">
        <v>27</v>
      </c>
      <c r="D607" s="1" t="s">
        <v>45</v>
      </c>
      <c r="E607" s="1" t="s">
        <v>15</v>
      </c>
      <c r="F607" s="1" t="str">
        <f>VLOOKUP(C607,Sheet1!$G$3:$I$9,2,FALSE)</f>
        <v>P3</v>
      </c>
      <c r="G607" s="1">
        <f>VLOOKUP(C607,Sheet1!$G$3:$I$9,3,FALSE)</f>
        <v>11</v>
      </c>
      <c r="H607" s="1" t="str">
        <f>VLOOKUP(D607,Sheet1!$L$3:$M$33,2,FALSE)</f>
        <v>Government</v>
      </c>
    </row>
    <row r="608" spans="1:8" x14ac:dyDescent="0.25">
      <c r="A608" s="1">
        <v>306096</v>
      </c>
      <c r="B608" s="1" t="s">
        <v>35</v>
      </c>
      <c r="C608" s="1" t="s">
        <v>29</v>
      </c>
      <c r="D608" s="1" t="s">
        <v>43</v>
      </c>
      <c r="E608" s="1" t="s">
        <v>15</v>
      </c>
      <c r="F608" s="1" t="str">
        <f>VLOOKUP(C608,Sheet1!$G$3:$I$9,2,FALSE)</f>
        <v>P3</v>
      </c>
      <c r="G608" s="1">
        <f>VLOOKUP(C608,Sheet1!$G$3:$I$9,3,FALSE)</f>
        <v>9</v>
      </c>
      <c r="H608" s="1" t="str">
        <f>VLOOKUP(D608,Sheet1!$L$3:$M$33,2,FALSE)</f>
        <v>Entertainment</v>
      </c>
    </row>
    <row r="609" spans="1:8" x14ac:dyDescent="0.25">
      <c r="A609" s="1">
        <v>306097</v>
      </c>
      <c r="B609" s="1" t="s">
        <v>35</v>
      </c>
      <c r="C609" s="1" t="s">
        <v>29</v>
      </c>
      <c r="D609" s="1" t="s">
        <v>26</v>
      </c>
      <c r="E609" s="1" t="s">
        <v>15</v>
      </c>
      <c r="F609" s="1" t="str">
        <f>VLOOKUP(C609,Sheet1!$G$3:$I$9,2,FALSE)</f>
        <v>P3</v>
      </c>
      <c r="G609" s="1">
        <f>VLOOKUP(C609,Sheet1!$G$3:$I$9,3,FALSE)</f>
        <v>9</v>
      </c>
      <c r="H609" s="1" t="str">
        <f>VLOOKUP(D609,Sheet1!$L$3:$M$33,2,FALSE)</f>
        <v>BFSI</v>
      </c>
    </row>
    <row r="610" spans="1:8" x14ac:dyDescent="0.25">
      <c r="A610" s="1">
        <v>306098</v>
      </c>
      <c r="B610" s="1" t="s">
        <v>35</v>
      </c>
      <c r="C610" s="1" t="s">
        <v>29</v>
      </c>
      <c r="D610" s="1" t="s">
        <v>40</v>
      </c>
      <c r="E610" s="1" t="s">
        <v>15</v>
      </c>
      <c r="F610" s="1" t="str">
        <f>VLOOKUP(C610,Sheet1!$G$3:$I$9,2,FALSE)</f>
        <v>P3</v>
      </c>
      <c r="G610" s="1">
        <f>VLOOKUP(C610,Sheet1!$G$3:$I$9,3,FALSE)</f>
        <v>9</v>
      </c>
      <c r="H610" s="1" t="str">
        <f>VLOOKUP(D610,Sheet1!$L$3:$M$33,2,FALSE)</f>
        <v>Retail</v>
      </c>
    </row>
    <row r="611" spans="1:8" x14ac:dyDescent="0.25">
      <c r="A611" s="1">
        <v>306101</v>
      </c>
      <c r="B611" s="1" t="s">
        <v>12</v>
      </c>
      <c r="C611" s="1" t="s">
        <v>29</v>
      </c>
      <c r="D611" s="1" t="s">
        <v>26</v>
      </c>
      <c r="E611" s="1" t="s">
        <v>15</v>
      </c>
      <c r="F611" s="1" t="str">
        <f>VLOOKUP(C611,Sheet1!$G$3:$I$9,2,FALSE)</f>
        <v>P3</v>
      </c>
      <c r="G611" s="1">
        <f>VLOOKUP(C611,Sheet1!$G$3:$I$9,3,FALSE)</f>
        <v>9</v>
      </c>
      <c r="H611" s="1" t="str">
        <f>VLOOKUP(D611,Sheet1!$L$3:$M$33,2,FALSE)</f>
        <v>BFSI</v>
      </c>
    </row>
    <row r="612" spans="1:8" x14ac:dyDescent="0.25">
      <c r="A612" s="1">
        <v>306102</v>
      </c>
      <c r="B612" s="1" t="s">
        <v>35</v>
      </c>
      <c r="C612" s="1" t="s">
        <v>29</v>
      </c>
      <c r="D612" s="1" t="s">
        <v>61</v>
      </c>
      <c r="E612" s="1" t="s">
        <v>15</v>
      </c>
      <c r="F612" s="1" t="str">
        <f>VLOOKUP(C612,Sheet1!$G$3:$I$9,2,FALSE)</f>
        <v>P3</v>
      </c>
      <c r="G612" s="1">
        <f>VLOOKUP(C612,Sheet1!$G$3:$I$9,3,FALSE)</f>
        <v>9</v>
      </c>
      <c r="H612" s="1" t="str">
        <f>VLOOKUP(D612,Sheet1!$L$3:$M$33,2,FALSE)</f>
        <v>Others</v>
      </c>
    </row>
    <row r="613" spans="1:8" x14ac:dyDescent="0.25">
      <c r="A613" s="1">
        <v>306103</v>
      </c>
      <c r="B613" s="1" t="s">
        <v>12</v>
      </c>
      <c r="C613" s="1" t="s">
        <v>29</v>
      </c>
      <c r="D613" s="1" t="s">
        <v>61</v>
      </c>
      <c r="E613" s="1" t="s">
        <v>15</v>
      </c>
      <c r="F613" s="1" t="str">
        <f>VLOOKUP(C613,Sheet1!$G$3:$I$9,2,FALSE)</f>
        <v>P3</v>
      </c>
      <c r="G613" s="1">
        <f>VLOOKUP(C613,Sheet1!$G$3:$I$9,3,FALSE)</f>
        <v>9</v>
      </c>
      <c r="H613" s="1" t="str">
        <f>VLOOKUP(D613,Sheet1!$L$3:$M$33,2,FALSE)</f>
        <v>Others</v>
      </c>
    </row>
    <row r="614" spans="1:8" x14ac:dyDescent="0.25">
      <c r="A614" s="1">
        <v>306105</v>
      </c>
      <c r="B614" s="1" t="s">
        <v>35</v>
      </c>
      <c r="C614" s="1" t="s">
        <v>29</v>
      </c>
      <c r="D614" s="1" t="s">
        <v>21</v>
      </c>
      <c r="E614" s="1" t="s">
        <v>15</v>
      </c>
      <c r="F614" s="1" t="str">
        <f>VLOOKUP(C614,Sheet1!$G$3:$I$9,2,FALSE)</f>
        <v>P3</v>
      </c>
      <c r="G614" s="1">
        <f>VLOOKUP(C614,Sheet1!$G$3:$I$9,3,FALSE)</f>
        <v>9</v>
      </c>
      <c r="H614" s="1" t="str">
        <f>VLOOKUP(D614,Sheet1!$L$3:$M$33,2,FALSE)</f>
        <v>BFSI</v>
      </c>
    </row>
    <row r="615" spans="1:8" x14ac:dyDescent="0.25">
      <c r="A615" s="1">
        <v>306106</v>
      </c>
      <c r="B615" s="1" t="s">
        <v>35</v>
      </c>
      <c r="C615" s="1" t="s">
        <v>32</v>
      </c>
      <c r="D615" s="1" t="s">
        <v>14</v>
      </c>
      <c r="E615" s="1" t="s">
        <v>15</v>
      </c>
      <c r="F615" s="1" t="str">
        <f>VLOOKUP(C615,Sheet1!$G$3:$I$9,2,FALSE)</f>
        <v>P3</v>
      </c>
      <c r="G615" s="1">
        <f>VLOOKUP(C615,Sheet1!$G$3:$I$9,3,FALSE)</f>
        <v>10</v>
      </c>
      <c r="H615" s="1" t="str">
        <f>VLOOKUP(D615,Sheet1!$L$3:$M$33,2,FALSE)</f>
        <v>BFSI</v>
      </c>
    </row>
    <row r="616" spans="1:8" x14ac:dyDescent="0.25">
      <c r="A616" s="1">
        <v>306107</v>
      </c>
      <c r="B616" s="1" t="s">
        <v>35</v>
      </c>
      <c r="C616" s="1" t="s">
        <v>29</v>
      </c>
      <c r="D616" s="1" t="s">
        <v>24</v>
      </c>
      <c r="E616" s="1" t="s">
        <v>15</v>
      </c>
      <c r="F616" s="1" t="str">
        <f>VLOOKUP(C616,Sheet1!$G$3:$I$9,2,FALSE)</f>
        <v>P3</v>
      </c>
      <c r="G616" s="1">
        <f>VLOOKUP(C616,Sheet1!$G$3:$I$9,3,FALSE)</f>
        <v>9</v>
      </c>
      <c r="H616" s="1" t="str">
        <f>VLOOKUP(D616,Sheet1!$L$3:$M$33,2,FALSE)</f>
        <v>BFSI</v>
      </c>
    </row>
    <row r="617" spans="1:8" x14ac:dyDescent="0.25">
      <c r="A617" s="1">
        <v>306109</v>
      </c>
      <c r="B617" s="1" t="s">
        <v>35</v>
      </c>
      <c r="C617" s="1" t="s">
        <v>29</v>
      </c>
      <c r="D617" s="1" t="s">
        <v>26</v>
      </c>
      <c r="E617" s="1" t="s">
        <v>15</v>
      </c>
      <c r="F617" s="1" t="str">
        <f>VLOOKUP(C617,Sheet1!$G$3:$I$9,2,FALSE)</f>
        <v>P3</v>
      </c>
      <c r="G617" s="1">
        <f>VLOOKUP(C617,Sheet1!$G$3:$I$9,3,FALSE)</f>
        <v>9</v>
      </c>
      <c r="H617" s="1" t="str">
        <f>VLOOKUP(D617,Sheet1!$L$3:$M$33,2,FALSE)</f>
        <v>BFSI</v>
      </c>
    </row>
    <row r="618" spans="1:8" x14ac:dyDescent="0.25">
      <c r="A618" s="1">
        <v>306110</v>
      </c>
      <c r="B618" s="1" t="s">
        <v>35</v>
      </c>
      <c r="C618" s="1" t="s">
        <v>29</v>
      </c>
      <c r="D618" s="1" t="s">
        <v>40</v>
      </c>
      <c r="E618" s="1" t="s">
        <v>15</v>
      </c>
      <c r="F618" s="1" t="str">
        <f>VLOOKUP(C618,Sheet1!$G$3:$I$9,2,FALSE)</f>
        <v>P3</v>
      </c>
      <c r="G618" s="1">
        <f>VLOOKUP(C618,Sheet1!$G$3:$I$9,3,FALSE)</f>
        <v>9</v>
      </c>
      <c r="H618" s="1" t="str">
        <f>VLOOKUP(D618,Sheet1!$L$3:$M$33,2,FALSE)</f>
        <v>Retail</v>
      </c>
    </row>
    <row r="619" spans="1:8" x14ac:dyDescent="0.25">
      <c r="A619" s="1">
        <v>306112</v>
      </c>
      <c r="B619" s="1" t="s">
        <v>35</v>
      </c>
      <c r="C619" s="1" t="s">
        <v>29</v>
      </c>
      <c r="D619" s="1" t="s">
        <v>26</v>
      </c>
      <c r="E619" s="1" t="s">
        <v>15</v>
      </c>
      <c r="F619" s="1" t="str">
        <f>VLOOKUP(C619,Sheet1!$G$3:$I$9,2,FALSE)</f>
        <v>P3</v>
      </c>
      <c r="G619" s="1">
        <f>VLOOKUP(C619,Sheet1!$G$3:$I$9,3,FALSE)</f>
        <v>9</v>
      </c>
      <c r="H619" s="1" t="str">
        <f>VLOOKUP(D619,Sheet1!$L$3:$M$33,2,FALSE)</f>
        <v>BFSI</v>
      </c>
    </row>
    <row r="620" spans="1:8" x14ac:dyDescent="0.25">
      <c r="A620" s="1">
        <v>306113</v>
      </c>
      <c r="B620" s="1" t="s">
        <v>12</v>
      </c>
      <c r="C620" s="1" t="s">
        <v>29</v>
      </c>
      <c r="D620" s="1" t="s">
        <v>26</v>
      </c>
      <c r="E620" s="1" t="s">
        <v>15</v>
      </c>
      <c r="F620" s="1" t="str">
        <f>VLOOKUP(C620,Sheet1!$G$3:$I$9,2,FALSE)</f>
        <v>P3</v>
      </c>
      <c r="G620" s="1">
        <f>VLOOKUP(C620,Sheet1!$G$3:$I$9,3,FALSE)</f>
        <v>9</v>
      </c>
      <c r="H620" s="1" t="str">
        <f>VLOOKUP(D620,Sheet1!$L$3:$M$33,2,FALSE)</f>
        <v>BFSI</v>
      </c>
    </row>
    <row r="621" spans="1:8" x14ac:dyDescent="0.25">
      <c r="A621" s="1">
        <v>306115</v>
      </c>
      <c r="B621" s="1" t="s">
        <v>35</v>
      </c>
      <c r="C621" s="1" t="s">
        <v>29</v>
      </c>
      <c r="D621" s="1" t="s">
        <v>61</v>
      </c>
      <c r="E621" s="1" t="s">
        <v>15</v>
      </c>
      <c r="F621" s="1" t="str">
        <f>VLOOKUP(C621,Sheet1!$G$3:$I$9,2,FALSE)</f>
        <v>P3</v>
      </c>
      <c r="G621" s="1">
        <f>VLOOKUP(C621,Sheet1!$G$3:$I$9,3,FALSE)</f>
        <v>9</v>
      </c>
      <c r="H621" s="1" t="str">
        <f>VLOOKUP(D621,Sheet1!$L$3:$M$33,2,FALSE)</f>
        <v>Others</v>
      </c>
    </row>
    <row r="622" spans="1:8" x14ac:dyDescent="0.25">
      <c r="A622" s="1">
        <v>306116</v>
      </c>
      <c r="B622" s="1" t="s">
        <v>12</v>
      </c>
      <c r="C622" s="1" t="s">
        <v>29</v>
      </c>
      <c r="D622" s="1" t="s">
        <v>49</v>
      </c>
      <c r="E622" s="1" t="s">
        <v>15</v>
      </c>
      <c r="F622" s="1" t="str">
        <f>VLOOKUP(C622,Sheet1!$G$3:$I$9,2,FALSE)</f>
        <v>P3</v>
      </c>
      <c r="G622" s="1">
        <f>VLOOKUP(C622,Sheet1!$G$3:$I$9,3,FALSE)</f>
        <v>9</v>
      </c>
      <c r="H622" s="1" t="str">
        <f>VLOOKUP(D622,Sheet1!$L$3:$M$33,2,FALSE)</f>
        <v>Travel</v>
      </c>
    </row>
    <row r="623" spans="1:8" x14ac:dyDescent="0.25">
      <c r="A623" s="1">
        <v>306119</v>
      </c>
      <c r="B623" s="1" t="s">
        <v>35</v>
      </c>
      <c r="C623" s="1" t="s">
        <v>29</v>
      </c>
      <c r="D623" s="1" t="s">
        <v>49</v>
      </c>
      <c r="E623" s="1" t="s">
        <v>15</v>
      </c>
      <c r="F623" s="1" t="str">
        <f>VLOOKUP(C623,Sheet1!$G$3:$I$9,2,FALSE)</f>
        <v>P3</v>
      </c>
      <c r="G623" s="1">
        <f>VLOOKUP(C623,Sheet1!$G$3:$I$9,3,FALSE)</f>
        <v>9</v>
      </c>
      <c r="H623" s="1" t="str">
        <f>VLOOKUP(D623,Sheet1!$L$3:$M$33,2,FALSE)</f>
        <v>Travel</v>
      </c>
    </row>
    <row r="624" spans="1:8" x14ac:dyDescent="0.25">
      <c r="A624" s="1">
        <v>306120</v>
      </c>
      <c r="B624" s="1" t="s">
        <v>35</v>
      </c>
      <c r="C624" s="1" t="s">
        <v>29</v>
      </c>
      <c r="D624" s="1" t="s">
        <v>26</v>
      </c>
      <c r="E624" s="1" t="s">
        <v>15</v>
      </c>
      <c r="F624" s="1" t="str">
        <f>VLOOKUP(C624,Sheet1!$G$3:$I$9,2,FALSE)</f>
        <v>P3</v>
      </c>
      <c r="G624" s="1">
        <f>VLOOKUP(C624,Sheet1!$G$3:$I$9,3,FALSE)</f>
        <v>9</v>
      </c>
      <c r="H624" s="1" t="str">
        <f>VLOOKUP(D624,Sheet1!$L$3:$M$33,2,FALSE)</f>
        <v>BFSI</v>
      </c>
    </row>
    <row r="625" spans="1:8" x14ac:dyDescent="0.25">
      <c r="A625" s="1">
        <v>306121</v>
      </c>
      <c r="B625" s="1" t="s">
        <v>35</v>
      </c>
      <c r="C625" s="1" t="s">
        <v>29</v>
      </c>
      <c r="D625" s="1" t="s">
        <v>40</v>
      </c>
      <c r="E625" s="1" t="s">
        <v>15</v>
      </c>
      <c r="F625" s="1" t="str">
        <f>VLOOKUP(C625,Sheet1!$G$3:$I$9,2,FALSE)</f>
        <v>P3</v>
      </c>
      <c r="G625" s="1">
        <f>VLOOKUP(C625,Sheet1!$G$3:$I$9,3,FALSE)</f>
        <v>9</v>
      </c>
      <c r="H625" s="1" t="str">
        <f>VLOOKUP(D625,Sheet1!$L$3:$M$33,2,FALSE)</f>
        <v>Retail</v>
      </c>
    </row>
    <row r="626" spans="1:8" x14ac:dyDescent="0.25">
      <c r="A626" s="1">
        <v>306123</v>
      </c>
      <c r="B626" s="1" t="s">
        <v>12</v>
      </c>
      <c r="C626" s="1" t="s">
        <v>29</v>
      </c>
      <c r="D626" s="1" t="s">
        <v>26</v>
      </c>
      <c r="E626" s="1" t="s">
        <v>15</v>
      </c>
      <c r="F626" s="1" t="str">
        <f>VLOOKUP(C626,Sheet1!$G$3:$I$9,2,FALSE)</f>
        <v>P3</v>
      </c>
      <c r="G626" s="1">
        <f>VLOOKUP(C626,Sheet1!$G$3:$I$9,3,FALSE)</f>
        <v>9</v>
      </c>
      <c r="H626" s="1" t="str">
        <f>VLOOKUP(D626,Sheet1!$L$3:$M$33,2,FALSE)</f>
        <v>BFSI</v>
      </c>
    </row>
    <row r="627" spans="1:8" x14ac:dyDescent="0.25">
      <c r="A627" s="1">
        <v>306132</v>
      </c>
      <c r="B627" s="1" t="s">
        <v>65</v>
      </c>
      <c r="C627" s="1" t="s">
        <v>20</v>
      </c>
      <c r="D627" s="1" t="s">
        <v>45</v>
      </c>
      <c r="E627" s="1" t="s">
        <v>15</v>
      </c>
      <c r="F627" s="1" t="str">
        <f>VLOOKUP(C627,Sheet1!$G$3:$I$9,2,FALSE)</f>
        <v>P1</v>
      </c>
      <c r="G627" s="1">
        <f>VLOOKUP(C627,Sheet1!$G$3:$I$9,3,FALSE)</f>
        <v>14</v>
      </c>
      <c r="H627" s="1" t="str">
        <f>VLOOKUP(D627,Sheet1!$L$3:$M$33,2,FALSE)</f>
        <v>Government</v>
      </c>
    </row>
    <row r="628" spans="1:8" x14ac:dyDescent="0.25">
      <c r="A628" s="1">
        <v>306133</v>
      </c>
      <c r="B628" s="1" t="s">
        <v>65</v>
      </c>
      <c r="C628" s="1" t="s">
        <v>13</v>
      </c>
      <c r="D628" s="1" t="s">
        <v>43</v>
      </c>
      <c r="E628" s="1" t="s">
        <v>15</v>
      </c>
      <c r="F628" s="1" t="str">
        <f>VLOOKUP(C628,Sheet1!$G$3:$I$9,2,FALSE)</f>
        <v>P2</v>
      </c>
      <c r="G628" s="1">
        <f>VLOOKUP(C628,Sheet1!$G$3:$I$9,3,FALSE)</f>
        <v>12</v>
      </c>
      <c r="H628" s="1" t="str">
        <f>VLOOKUP(D628,Sheet1!$L$3:$M$33,2,FALSE)</f>
        <v>Entertainment</v>
      </c>
    </row>
    <row r="629" spans="1:8" x14ac:dyDescent="0.25">
      <c r="A629" s="1">
        <v>306134</v>
      </c>
      <c r="B629" s="1" t="s">
        <v>65</v>
      </c>
      <c r="C629" s="1" t="s">
        <v>29</v>
      </c>
      <c r="D629" s="1" t="s">
        <v>49</v>
      </c>
      <c r="E629" s="1" t="s">
        <v>15</v>
      </c>
      <c r="F629" s="1" t="str">
        <f>VLOOKUP(C629,Sheet1!$G$3:$I$9,2,FALSE)</f>
        <v>P3</v>
      </c>
      <c r="G629" s="1">
        <f>VLOOKUP(C629,Sheet1!$G$3:$I$9,3,FALSE)</f>
        <v>9</v>
      </c>
      <c r="H629" s="1" t="str">
        <f>VLOOKUP(D629,Sheet1!$L$3:$M$33,2,FALSE)</f>
        <v>Travel</v>
      </c>
    </row>
    <row r="630" spans="1:8" x14ac:dyDescent="0.25">
      <c r="A630" s="1">
        <v>306135</v>
      </c>
      <c r="B630" s="1" t="s">
        <v>35</v>
      </c>
      <c r="C630" s="1" t="s">
        <v>13</v>
      </c>
      <c r="D630" s="1" t="s">
        <v>26</v>
      </c>
      <c r="E630" s="1" t="s">
        <v>15</v>
      </c>
      <c r="F630" s="1" t="str">
        <f>VLOOKUP(C630,Sheet1!$G$3:$I$9,2,FALSE)</f>
        <v>P2</v>
      </c>
      <c r="G630" s="1">
        <f>VLOOKUP(C630,Sheet1!$G$3:$I$9,3,FALSE)</f>
        <v>12</v>
      </c>
      <c r="H630" s="1" t="str">
        <f>VLOOKUP(D630,Sheet1!$L$3:$M$33,2,FALSE)</f>
        <v>BFSI</v>
      </c>
    </row>
    <row r="631" spans="1:8" x14ac:dyDescent="0.25">
      <c r="A631" s="1">
        <v>306136</v>
      </c>
      <c r="B631" s="1" t="s">
        <v>65</v>
      </c>
      <c r="C631" s="1" t="s">
        <v>20</v>
      </c>
      <c r="D631" s="1" t="s">
        <v>45</v>
      </c>
      <c r="E631" s="1" t="s">
        <v>15</v>
      </c>
      <c r="F631" s="1" t="str">
        <f>VLOOKUP(C631,Sheet1!$G$3:$I$9,2,FALSE)</f>
        <v>P1</v>
      </c>
      <c r="G631" s="1">
        <f>VLOOKUP(C631,Sheet1!$G$3:$I$9,3,FALSE)</f>
        <v>14</v>
      </c>
      <c r="H631" s="1" t="str">
        <f>VLOOKUP(D631,Sheet1!$L$3:$M$33,2,FALSE)</f>
        <v>Government</v>
      </c>
    </row>
    <row r="632" spans="1:8" x14ac:dyDescent="0.25">
      <c r="A632" s="1">
        <v>306137</v>
      </c>
      <c r="B632" s="1" t="s">
        <v>12</v>
      </c>
      <c r="C632" s="1" t="s">
        <v>13</v>
      </c>
      <c r="D632" s="1" t="s">
        <v>43</v>
      </c>
      <c r="E632" s="1" t="s">
        <v>15</v>
      </c>
      <c r="F632" s="1" t="str">
        <f>VLOOKUP(C632,Sheet1!$G$3:$I$9,2,FALSE)</f>
        <v>P2</v>
      </c>
      <c r="G632" s="1">
        <f>VLOOKUP(C632,Sheet1!$G$3:$I$9,3,FALSE)</f>
        <v>12</v>
      </c>
      <c r="H632" s="1" t="str">
        <f>VLOOKUP(D632,Sheet1!$L$3:$M$33,2,FALSE)</f>
        <v>Entertainment</v>
      </c>
    </row>
    <row r="633" spans="1:8" x14ac:dyDescent="0.25">
      <c r="A633" s="1">
        <v>306138</v>
      </c>
      <c r="B633" s="1" t="s">
        <v>12</v>
      </c>
      <c r="C633" s="1" t="s">
        <v>13</v>
      </c>
      <c r="D633" s="1" t="s">
        <v>43</v>
      </c>
      <c r="E633" s="1" t="s">
        <v>15</v>
      </c>
      <c r="F633" s="1" t="str">
        <f>VLOOKUP(C633,Sheet1!$G$3:$I$9,2,FALSE)</f>
        <v>P2</v>
      </c>
      <c r="G633" s="1">
        <f>VLOOKUP(C633,Sheet1!$G$3:$I$9,3,FALSE)</f>
        <v>12</v>
      </c>
      <c r="H633" s="1" t="str">
        <f>VLOOKUP(D633,Sheet1!$L$3:$M$33,2,FALSE)</f>
        <v>Entertainment</v>
      </c>
    </row>
    <row r="634" spans="1:8" x14ac:dyDescent="0.25">
      <c r="A634" s="1">
        <v>306139</v>
      </c>
      <c r="B634" s="1" t="s">
        <v>35</v>
      </c>
      <c r="C634" s="1" t="s">
        <v>22</v>
      </c>
      <c r="D634" s="1" t="s">
        <v>43</v>
      </c>
      <c r="E634" s="1" t="s">
        <v>15</v>
      </c>
      <c r="F634" s="1" t="str">
        <f>VLOOKUP(C634,Sheet1!$G$3:$I$9,2,FALSE)</f>
        <v>P1</v>
      </c>
      <c r="G634" s="1">
        <f>VLOOKUP(C634,Sheet1!$G$3:$I$9,3,FALSE)</f>
        <v>8</v>
      </c>
      <c r="H634" s="1" t="str">
        <f>VLOOKUP(D634,Sheet1!$L$3:$M$33,2,FALSE)</f>
        <v>Entertainment</v>
      </c>
    </row>
    <row r="635" spans="1:8" x14ac:dyDescent="0.25">
      <c r="A635" s="1">
        <v>306140</v>
      </c>
      <c r="B635" s="1" t="s">
        <v>12</v>
      </c>
      <c r="C635" s="1" t="s">
        <v>13</v>
      </c>
      <c r="D635" s="1" t="s">
        <v>41</v>
      </c>
      <c r="E635" s="1" t="s">
        <v>15</v>
      </c>
      <c r="F635" s="1" t="str">
        <f>VLOOKUP(C635,Sheet1!$G$3:$I$9,2,FALSE)</f>
        <v>P2</v>
      </c>
      <c r="G635" s="1">
        <f>VLOOKUP(C635,Sheet1!$G$3:$I$9,3,FALSE)</f>
        <v>12</v>
      </c>
      <c r="H635" s="1" t="str">
        <f>VLOOKUP(D635,Sheet1!$L$3:$M$33,2,FALSE)</f>
        <v>Entertainment</v>
      </c>
    </row>
    <row r="636" spans="1:8" x14ac:dyDescent="0.25">
      <c r="A636" s="1">
        <v>306141</v>
      </c>
      <c r="B636" s="1" t="s">
        <v>12</v>
      </c>
      <c r="C636" s="1" t="s">
        <v>20</v>
      </c>
      <c r="D636" s="1" t="s">
        <v>61</v>
      </c>
      <c r="E636" s="1" t="s">
        <v>15</v>
      </c>
      <c r="F636" s="1" t="str">
        <f>VLOOKUP(C636,Sheet1!$G$3:$I$9,2,FALSE)</f>
        <v>P1</v>
      </c>
      <c r="G636" s="1">
        <f>VLOOKUP(C636,Sheet1!$G$3:$I$9,3,FALSE)</f>
        <v>14</v>
      </c>
      <c r="H636" s="1" t="str">
        <f>VLOOKUP(D636,Sheet1!$L$3:$M$33,2,FALSE)</f>
        <v>Others</v>
      </c>
    </row>
    <row r="637" spans="1:8" x14ac:dyDescent="0.25">
      <c r="A637" s="1">
        <v>306142</v>
      </c>
      <c r="B637" s="1" t="s">
        <v>12</v>
      </c>
      <c r="C637" s="1" t="s">
        <v>13</v>
      </c>
      <c r="D637" s="1" t="s">
        <v>43</v>
      </c>
      <c r="E637" s="1" t="s">
        <v>15</v>
      </c>
      <c r="F637" s="1" t="str">
        <f>VLOOKUP(C637,Sheet1!$G$3:$I$9,2,FALSE)</f>
        <v>P2</v>
      </c>
      <c r="G637" s="1">
        <f>VLOOKUP(C637,Sheet1!$G$3:$I$9,3,FALSE)</f>
        <v>12</v>
      </c>
      <c r="H637" s="1" t="str">
        <f>VLOOKUP(D637,Sheet1!$L$3:$M$33,2,FALSE)</f>
        <v>Entertainment</v>
      </c>
    </row>
    <row r="638" spans="1:8" x14ac:dyDescent="0.25">
      <c r="A638" s="1">
        <v>306143</v>
      </c>
      <c r="B638" s="1" t="s">
        <v>12</v>
      </c>
      <c r="C638" s="1" t="s">
        <v>13</v>
      </c>
      <c r="D638" s="1" t="s">
        <v>43</v>
      </c>
      <c r="E638" s="1" t="s">
        <v>15</v>
      </c>
      <c r="F638" s="1" t="str">
        <f>VLOOKUP(C638,Sheet1!$G$3:$I$9,2,FALSE)</f>
        <v>P2</v>
      </c>
      <c r="G638" s="1">
        <f>VLOOKUP(C638,Sheet1!$G$3:$I$9,3,FALSE)</f>
        <v>12</v>
      </c>
      <c r="H638" s="1" t="str">
        <f>VLOOKUP(D638,Sheet1!$L$3:$M$33,2,FALSE)</f>
        <v>Entertainment</v>
      </c>
    </row>
    <row r="639" spans="1:8" x14ac:dyDescent="0.25">
      <c r="A639" s="1">
        <v>306144</v>
      </c>
      <c r="B639" s="1" t="s">
        <v>64</v>
      </c>
      <c r="C639" s="1" t="s">
        <v>13</v>
      </c>
      <c r="D639" s="1" t="s">
        <v>43</v>
      </c>
      <c r="E639" s="1" t="s">
        <v>15</v>
      </c>
      <c r="F639" s="1" t="str">
        <f>VLOOKUP(C639,Sheet1!$G$3:$I$9,2,FALSE)</f>
        <v>P2</v>
      </c>
      <c r="G639" s="1">
        <f>VLOOKUP(C639,Sheet1!$G$3:$I$9,3,FALSE)</f>
        <v>12</v>
      </c>
      <c r="H639" s="1" t="str">
        <f>VLOOKUP(D639,Sheet1!$L$3:$M$33,2,FALSE)</f>
        <v>Entertainment</v>
      </c>
    </row>
    <row r="640" spans="1:8" x14ac:dyDescent="0.25">
      <c r="A640" s="1">
        <v>306145</v>
      </c>
      <c r="B640" s="1" t="s">
        <v>35</v>
      </c>
      <c r="C640" s="1" t="s">
        <v>13</v>
      </c>
      <c r="D640" s="1" t="s">
        <v>43</v>
      </c>
      <c r="E640" s="1" t="s">
        <v>15</v>
      </c>
      <c r="F640" s="1" t="str">
        <f>VLOOKUP(C640,Sheet1!$G$3:$I$9,2,FALSE)</f>
        <v>P2</v>
      </c>
      <c r="G640" s="1">
        <f>VLOOKUP(C640,Sheet1!$G$3:$I$9,3,FALSE)</f>
        <v>12</v>
      </c>
      <c r="H640" s="1" t="str">
        <f>VLOOKUP(D640,Sheet1!$L$3:$M$33,2,FALSE)</f>
        <v>Entertainment</v>
      </c>
    </row>
    <row r="641" spans="1:8" x14ac:dyDescent="0.25">
      <c r="A641" s="1">
        <v>306146</v>
      </c>
      <c r="B641" s="1" t="s">
        <v>35</v>
      </c>
      <c r="C641" s="1" t="s">
        <v>13</v>
      </c>
      <c r="D641" s="1" t="s">
        <v>43</v>
      </c>
      <c r="E641" s="1" t="s">
        <v>15</v>
      </c>
      <c r="F641" s="1" t="str">
        <f>VLOOKUP(C641,Sheet1!$G$3:$I$9,2,FALSE)</f>
        <v>P2</v>
      </c>
      <c r="G641" s="1">
        <f>VLOOKUP(C641,Sheet1!$G$3:$I$9,3,FALSE)</f>
        <v>12</v>
      </c>
      <c r="H641" s="1" t="str">
        <f>VLOOKUP(D641,Sheet1!$L$3:$M$33,2,FALSE)</f>
        <v>Entertainment</v>
      </c>
    </row>
    <row r="642" spans="1:8" x14ac:dyDescent="0.25">
      <c r="A642" s="1">
        <v>306164</v>
      </c>
      <c r="B642" s="1" t="s">
        <v>65</v>
      </c>
      <c r="C642" s="1" t="s">
        <v>22</v>
      </c>
      <c r="D642" s="1" t="s">
        <v>43</v>
      </c>
      <c r="E642" s="1" t="s">
        <v>15</v>
      </c>
      <c r="F642" s="1" t="str">
        <f>VLOOKUP(C642,Sheet1!$G$3:$I$9,2,FALSE)</f>
        <v>P1</v>
      </c>
      <c r="G642" s="1">
        <f>VLOOKUP(C642,Sheet1!$G$3:$I$9,3,FALSE)</f>
        <v>8</v>
      </c>
      <c r="H642" s="1" t="str">
        <f>VLOOKUP(D642,Sheet1!$L$3:$M$33,2,FALSE)</f>
        <v>Entertainment</v>
      </c>
    </row>
    <row r="643" spans="1:8" x14ac:dyDescent="0.25">
      <c r="A643" s="1">
        <v>306254</v>
      </c>
      <c r="B643" s="1" t="s">
        <v>12</v>
      </c>
      <c r="C643" s="1" t="s">
        <v>16</v>
      </c>
      <c r="D643" s="1" t="s">
        <v>59</v>
      </c>
      <c r="E643" s="1" t="s">
        <v>15</v>
      </c>
      <c r="F643" s="1" t="str">
        <f>VLOOKUP(C643,Sheet1!$G$3:$I$9,2,FALSE)</f>
        <v>P1</v>
      </c>
      <c r="G643" s="1">
        <f>VLOOKUP(C643,Sheet1!$G$3:$I$9,3,FALSE)</f>
        <v>9</v>
      </c>
      <c r="H643" s="1" t="str">
        <f>VLOOKUP(D643,Sheet1!$L$3:$M$33,2,FALSE)</f>
        <v>Health</v>
      </c>
    </row>
    <row r="644" spans="1:8" x14ac:dyDescent="0.25">
      <c r="A644" s="1">
        <v>306265</v>
      </c>
      <c r="B644" s="1" t="s">
        <v>35</v>
      </c>
      <c r="C644" s="1" t="s">
        <v>22</v>
      </c>
      <c r="D644" s="1" t="s">
        <v>14</v>
      </c>
      <c r="E644" s="1" t="s">
        <v>15</v>
      </c>
      <c r="F644" s="1" t="str">
        <f>VLOOKUP(C644,Sheet1!$G$3:$I$9,2,FALSE)</f>
        <v>P1</v>
      </c>
      <c r="G644" s="1">
        <f>VLOOKUP(C644,Sheet1!$G$3:$I$9,3,FALSE)</f>
        <v>8</v>
      </c>
      <c r="H644" s="1" t="str">
        <f>VLOOKUP(D644,Sheet1!$L$3:$M$33,2,FALSE)</f>
        <v>BFSI</v>
      </c>
    </row>
    <row r="645" spans="1:8" x14ac:dyDescent="0.25">
      <c r="A645" s="1">
        <v>306270</v>
      </c>
      <c r="B645" s="1" t="s">
        <v>12</v>
      </c>
      <c r="C645" s="1" t="s">
        <v>16</v>
      </c>
      <c r="D645" s="1" t="s">
        <v>60</v>
      </c>
      <c r="E645" s="1" t="s">
        <v>15</v>
      </c>
      <c r="F645" s="1" t="str">
        <f>VLOOKUP(C645,Sheet1!$G$3:$I$9,2,FALSE)</f>
        <v>P1</v>
      </c>
      <c r="G645" s="1">
        <f>VLOOKUP(C645,Sheet1!$G$3:$I$9,3,FALSE)</f>
        <v>9</v>
      </c>
      <c r="H645" s="1" t="str">
        <f>VLOOKUP(D645,Sheet1!$L$3:$M$33,2,FALSE)</f>
        <v>Health</v>
      </c>
    </row>
    <row r="646" spans="1:8" x14ac:dyDescent="0.25">
      <c r="A646" s="1">
        <v>306271</v>
      </c>
      <c r="B646" s="1" t="s">
        <v>65</v>
      </c>
      <c r="C646" s="1" t="s">
        <v>29</v>
      </c>
      <c r="D646" s="1" t="s">
        <v>40</v>
      </c>
      <c r="E646" s="1" t="s">
        <v>15</v>
      </c>
      <c r="F646" s="1" t="str">
        <f>VLOOKUP(C646,Sheet1!$G$3:$I$9,2,FALSE)</f>
        <v>P3</v>
      </c>
      <c r="G646" s="1">
        <f>VLOOKUP(C646,Sheet1!$G$3:$I$9,3,FALSE)</f>
        <v>9</v>
      </c>
      <c r="H646" s="1" t="str">
        <f>VLOOKUP(D646,Sheet1!$L$3:$M$33,2,FALSE)</f>
        <v>Retail</v>
      </c>
    </row>
    <row r="647" spans="1:8" x14ac:dyDescent="0.25">
      <c r="A647" s="1">
        <v>306272</v>
      </c>
      <c r="B647" s="1" t="s">
        <v>35</v>
      </c>
      <c r="C647" s="1" t="s">
        <v>20</v>
      </c>
      <c r="D647" s="1" t="s">
        <v>57</v>
      </c>
      <c r="E647" s="1" t="s">
        <v>15</v>
      </c>
      <c r="F647" s="1" t="str">
        <f>VLOOKUP(C647,Sheet1!$G$3:$I$9,2,FALSE)</f>
        <v>P1</v>
      </c>
      <c r="G647" s="1">
        <f>VLOOKUP(C647,Sheet1!$G$3:$I$9,3,FALSE)</f>
        <v>14</v>
      </c>
      <c r="H647" s="1" t="str">
        <f>VLOOKUP(D647,Sheet1!$L$3:$M$33,2,FALSE)</f>
        <v>Health</v>
      </c>
    </row>
    <row r="648" spans="1:8" x14ac:dyDescent="0.25">
      <c r="A648" s="1">
        <v>306273</v>
      </c>
      <c r="B648" s="1" t="s">
        <v>12</v>
      </c>
      <c r="C648" s="1" t="s">
        <v>20</v>
      </c>
      <c r="D648" s="1" t="s">
        <v>57</v>
      </c>
      <c r="E648" s="1" t="s">
        <v>15</v>
      </c>
      <c r="F648" s="1" t="str">
        <f>VLOOKUP(C648,Sheet1!$G$3:$I$9,2,FALSE)</f>
        <v>P1</v>
      </c>
      <c r="G648" s="1">
        <f>VLOOKUP(C648,Sheet1!$G$3:$I$9,3,FALSE)</f>
        <v>14</v>
      </c>
      <c r="H648" s="1" t="str">
        <f>VLOOKUP(D648,Sheet1!$L$3:$M$33,2,FALSE)</f>
        <v>Health</v>
      </c>
    </row>
    <row r="649" spans="1:8" x14ac:dyDescent="0.25">
      <c r="A649" s="1">
        <v>306274</v>
      </c>
      <c r="B649" s="1" t="s">
        <v>12</v>
      </c>
      <c r="C649" s="1" t="s">
        <v>29</v>
      </c>
      <c r="D649" s="1" t="s">
        <v>40</v>
      </c>
      <c r="E649" s="1" t="s">
        <v>15</v>
      </c>
      <c r="F649" s="1" t="str">
        <f>VLOOKUP(C649,Sheet1!$G$3:$I$9,2,FALSE)</f>
        <v>P3</v>
      </c>
      <c r="G649" s="1">
        <f>VLOOKUP(C649,Sheet1!$G$3:$I$9,3,FALSE)</f>
        <v>9</v>
      </c>
      <c r="H649" s="1" t="str">
        <f>VLOOKUP(D649,Sheet1!$L$3:$M$33,2,FALSE)</f>
        <v>Retail</v>
      </c>
    </row>
    <row r="650" spans="1:8" x14ac:dyDescent="0.25">
      <c r="A650" s="1">
        <v>306275</v>
      </c>
      <c r="B650" s="1" t="s">
        <v>65</v>
      </c>
      <c r="C650" s="1" t="s">
        <v>29</v>
      </c>
      <c r="D650" s="1" t="s">
        <v>40</v>
      </c>
      <c r="E650" s="1" t="s">
        <v>15</v>
      </c>
      <c r="F650" s="1" t="str">
        <f>VLOOKUP(C650,Sheet1!$G$3:$I$9,2,FALSE)</f>
        <v>P3</v>
      </c>
      <c r="G650" s="1">
        <f>VLOOKUP(C650,Sheet1!$G$3:$I$9,3,FALSE)</f>
        <v>9</v>
      </c>
      <c r="H650" s="1" t="str">
        <f>VLOOKUP(D650,Sheet1!$L$3:$M$33,2,FALSE)</f>
        <v>Retail</v>
      </c>
    </row>
    <row r="651" spans="1:8" x14ac:dyDescent="0.25">
      <c r="A651" s="1">
        <v>306276</v>
      </c>
      <c r="B651" s="1" t="s">
        <v>12</v>
      </c>
      <c r="C651" s="1" t="s">
        <v>16</v>
      </c>
      <c r="D651" s="1" t="s">
        <v>53</v>
      </c>
      <c r="E651" s="1" t="s">
        <v>15</v>
      </c>
      <c r="F651" s="1" t="str">
        <f>VLOOKUP(C651,Sheet1!$G$3:$I$9,2,FALSE)</f>
        <v>P1</v>
      </c>
      <c r="G651" s="1">
        <f>VLOOKUP(C651,Sheet1!$G$3:$I$9,3,FALSE)</f>
        <v>9</v>
      </c>
      <c r="H651" s="1" t="str">
        <f>VLOOKUP(D651,Sheet1!$L$3:$M$33,2,FALSE)</f>
        <v>Travel</v>
      </c>
    </row>
    <row r="652" spans="1:8" x14ac:dyDescent="0.25">
      <c r="A652" s="1">
        <v>306277</v>
      </c>
      <c r="B652" s="1" t="s">
        <v>65</v>
      </c>
      <c r="C652" s="1" t="s">
        <v>16</v>
      </c>
      <c r="D652" s="1" t="s">
        <v>55</v>
      </c>
      <c r="E652" s="1" t="s">
        <v>15</v>
      </c>
      <c r="F652" s="1" t="str">
        <f>VLOOKUP(C652,Sheet1!$G$3:$I$9,2,FALSE)</f>
        <v>P1</v>
      </c>
      <c r="G652" s="1">
        <f>VLOOKUP(C652,Sheet1!$G$3:$I$9,3,FALSE)</f>
        <v>9</v>
      </c>
      <c r="H652" s="1" t="str">
        <f>VLOOKUP(D652,Sheet1!$L$3:$M$33,2,FALSE)</f>
        <v>Health</v>
      </c>
    </row>
    <row r="653" spans="1:8" x14ac:dyDescent="0.25">
      <c r="A653" s="1">
        <v>306281</v>
      </c>
      <c r="B653" s="1" t="s">
        <v>64</v>
      </c>
      <c r="C653" s="1" t="s">
        <v>29</v>
      </c>
      <c r="D653" s="1" t="s">
        <v>43</v>
      </c>
      <c r="E653" s="1" t="s">
        <v>15</v>
      </c>
      <c r="F653" s="1" t="str">
        <f>VLOOKUP(C653,Sheet1!$G$3:$I$9,2,FALSE)</f>
        <v>P3</v>
      </c>
      <c r="G653" s="1">
        <f>VLOOKUP(C653,Sheet1!$G$3:$I$9,3,FALSE)</f>
        <v>9</v>
      </c>
      <c r="H653" s="1" t="str">
        <f>VLOOKUP(D653,Sheet1!$L$3:$M$33,2,FALSE)</f>
        <v>Entertainment</v>
      </c>
    </row>
    <row r="654" spans="1:8" x14ac:dyDescent="0.25">
      <c r="A654" s="1">
        <v>306282</v>
      </c>
      <c r="B654" s="1" t="s">
        <v>64</v>
      </c>
      <c r="C654" s="1" t="s">
        <v>29</v>
      </c>
      <c r="D654" s="1" t="s">
        <v>43</v>
      </c>
      <c r="E654" s="1" t="s">
        <v>15</v>
      </c>
      <c r="F654" s="1" t="str">
        <f>VLOOKUP(C654,Sheet1!$G$3:$I$9,2,FALSE)</f>
        <v>P3</v>
      </c>
      <c r="G654" s="1">
        <f>VLOOKUP(C654,Sheet1!$G$3:$I$9,3,FALSE)</f>
        <v>9</v>
      </c>
      <c r="H654" s="1" t="str">
        <f>VLOOKUP(D654,Sheet1!$L$3:$M$33,2,FALSE)</f>
        <v>Entertainment</v>
      </c>
    </row>
    <row r="655" spans="1:8" x14ac:dyDescent="0.25">
      <c r="A655" s="1">
        <v>306283</v>
      </c>
      <c r="B655" s="1" t="s">
        <v>64</v>
      </c>
      <c r="C655" s="1" t="s">
        <v>29</v>
      </c>
      <c r="D655" s="1" t="s">
        <v>43</v>
      </c>
      <c r="E655" s="1" t="s">
        <v>15</v>
      </c>
      <c r="F655" s="1" t="str">
        <f>VLOOKUP(C655,Sheet1!$G$3:$I$9,2,FALSE)</f>
        <v>P3</v>
      </c>
      <c r="G655" s="1">
        <f>VLOOKUP(C655,Sheet1!$G$3:$I$9,3,FALSE)</f>
        <v>9</v>
      </c>
      <c r="H655" s="1" t="str">
        <f>VLOOKUP(D655,Sheet1!$L$3:$M$33,2,FALSE)</f>
        <v>Entertainment</v>
      </c>
    </row>
    <row r="656" spans="1:8" x14ac:dyDescent="0.25">
      <c r="A656" s="1">
        <v>306284</v>
      </c>
      <c r="B656" s="1" t="s">
        <v>64</v>
      </c>
      <c r="C656" s="1" t="s">
        <v>29</v>
      </c>
      <c r="D656" s="1" t="s">
        <v>43</v>
      </c>
      <c r="E656" s="1" t="s">
        <v>15</v>
      </c>
      <c r="F656" s="1" t="str">
        <f>VLOOKUP(C656,Sheet1!$G$3:$I$9,2,FALSE)</f>
        <v>P3</v>
      </c>
      <c r="G656" s="1">
        <f>VLOOKUP(C656,Sheet1!$G$3:$I$9,3,FALSE)</f>
        <v>9</v>
      </c>
      <c r="H656" s="1" t="str">
        <f>VLOOKUP(D656,Sheet1!$L$3:$M$33,2,FALSE)</f>
        <v>Entertainment</v>
      </c>
    </row>
    <row r="657" spans="1:8" x14ac:dyDescent="0.25">
      <c r="A657" s="1">
        <v>306286</v>
      </c>
      <c r="B657" s="1" t="s">
        <v>65</v>
      </c>
      <c r="C657" s="1" t="s">
        <v>13</v>
      </c>
      <c r="D657" s="1" t="s">
        <v>36</v>
      </c>
      <c r="E657" s="1" t="s">
        <v>15</v>
      </c>
      <c r="F657" s="1" t="str">
        <f>VLOOKUP(C657,Sheet1!$G$3:$I$9,2,FALSE)</f>
        <v>P2</v>
      </c>
      <c r="G657" s="1">
        <f>VLOOKUP(C657,Sheet1!$G$3:$I$9,3,FALSE)</f>
        <v>12</v>
      </c>
      <c r="H657" s="1" t="str">
        <f>VLOOKUP(D657,Sheet1!$L$3:$M$33,2,FALSE)</f>
        <v>Retail</v>
      </c>
    </row>
    <row r="658" spans="1:8" x14ac:dyDescent="0.25">
      <c r="A658" s="1">
        <v>306287</v>
      </c>
      <c r="B658" s="1" t="s">
        <v>65</v>
      </c>
      <c r="C658" s="1" t="s">
        <v>29</v>
      </c>
      <c r="D658" s="1" t="s">
        <v>49</v>
      </c>
      <c r="E658" s="1" t="s">
        <v>15</v>
      </c>
      <c r="F658" s="1" t="str">
        <f>VLOOKUP(C658,Sheet1!$G$3:$I$9,2,FALSE)</f>
        <v>P3</v>
      </c>
      <c r="G658" s="1">
        <f>VLOOKUP(C658,Sheet1!$G$3:$I$9,3,FALSE)</f>
        <v>9</v>
      </c>
      <c r="H658" s="1" t="str">
        <f>VLOOKUP(D658,Sheet1!$L$3:$M$33,2,FALSE)</f>
        <v>Travel</v>
      </c>
    </row>
    <row r="659" spans="1:8" x14ac:dyDescent="0.25">
      <c r="A659" s="1">
        <v>306288</v>
      </c>
      <c r="B659" s="1" t="s">
        <v>35</v>
      </c>
      <c r="C659" s="1" t="s">
        <v>20</v>
      </c>
      <c r="D659" s="1" t="s">
        <v>61</v>
      </c>
      <c r="E659" s="1" t="s">
        <v>15</v>
      </c>
      <c r="F659" s="1" t="str">
        <f>VLOOKUP(C659,Sheet1!$G$3:$I$9,2,FALSE)</f>
        <v>P1</v>
      </c>
      <c r="G659" s="1">
        <f>VLOOKUP(C659,Sheet1!$G$3:$I$9,3,FALSE)</f>
        <v>14</v>
      </c>
      <c r="H659" s="1" t="str">
        <f>VLOOKUP(D659,Sheet1!$L$3:$M$33,2,FALSE)</f>
        <v>Others</v>
      </c>
    </row>
    <row r="660" spans="1:8" x14ac:dyDescent="0.25">
      <c r="A660" s="1">
        <v>306289</v>
      </c>
      <c r="B660" s="1" t="s">
        <v>35</v>
      </c>
      <c r="C660" s="1" t="s">
        <v>20</v>
      </c>
      <c r="D660" s="1" t="s">
        <v>61</v>
      </c>
      <c r="E660" s="1" t="s">
        <v>15</v>
      </c>
      <c r="F660" s="1" t="str">
        <f>VLOOKUP(C660,Sheet1!$G$3:$I$9,2,FALSE)</f>
        <v>P1</v>
      </c>
      <c r="G660" s="1">
        <f>VLOOKUP(C660,Sheet1!$G$3:$I$9,3,FALSE)</f>
        <v>14</v>
      </c>
      <c r="H660" s="1" t="str">
        <f>VLOOKUP(D660,Sheet1!$L$3:$M$33,2,FALSE)</f>
        <v>Others</v>
      </c>
    </row>
    <row r="661" spans="1:8" x14ac:dyDescent="0.25">
      <c r="A661" s="1">
        <v>306315</v>
      </c>
      <c r="B661" s="1" t="s">
        <v>66</v>
      </c>
      <c r="C661" s="1" t="s">
        <v>32</v>
      </c>
      <c r="D661" s="1" t="s">
        <v>14</v>
      </c>
      <c r="E661" s="1" t="s">
        <v>15</v>
      </c>
      <c r="F661" s="1" t="str">
        <f>VLOOKUP(C661,Sheet1!$G$3:$I$9,2,FALSE)</f>
        <v>P3</v>
      </c>
      <c r="G661" s="1">
        <f>VLOOKUP(C661,Sheet1!$G$3:$I$9,3,FALSE)</f>
        <v>10</v>
      </c>
      <c r="H661" s="1" t="str">
        <f>VLOOKUP(D661,Sheet1!$L$3:$M$33,2,FALSE)</f>
        <v>BFSI</v>
      </c>
    </row>
    <row r="662" spans="1:8" x14ac:dyDescent="0.25">
      <c r="A662" s="1">
        <v>306323</v>
      </c>
      <c r="B662" s="1" t="s">
        <v>66</v>
      </c>
      <c r="C662" s="1" t="s">
        <v>32</v>
      </c>
      <c r="D662" s="1" t="s">
        <v>14</v>
      </c>
      <c r="E662" s="1" t="s">
        <v>15</v>
      </c>
      <c r="F662" s="1" t="str">
        <f>VLOOKUP(C662,Sheet1!$G$3:$I$9,2,FALSE)</f>
        <v>P3</v>
      </c>
      <c r="G662" s="1">
        <f>VLOOKUP(C662,Sheet1!$G$3:$I$9,3,FALSE)</f>
        <v>10</v>
      </c>
      <c r="H662" s="1" t="str">
        <f>VLOOKUP(D662,Sheet1!$L$3:$M$33,2,FALSE)</f>
        <v>BFSI</v>
      </c>
    </row>
    <row r="663" spans="1:8" x14ac:dyDescent="0.25">
      <c r="A663" s="1">
        <v>306326</v>
      </c>
      <c r="B663" s="1" t="s">
        <v>65</v>
      </c>
      <c r="C663" s="1" t="s">
        <v>13</v>
      </c>
      <c r="D663" s="1" t="s">
        <v>36</v>
      </c>
      <c r="E663" s="1" t="s">
        <v>15</v>
      </c>
      <c r="F663" s="1" t="str">
        <f>VLOOKUP(C663,Sheet1!$G$3:$I$9,2,FALSE)</f>
        <v>P2</v>
      </c>
      <c r="G663" s="1">
        <f>VLOOKUP(C663,Sheet1!$G$3:$I$9,3,FALSE)</f>
        <v>12</v>
      </c>
      <c r="H663" s="1" t="str">
        <f>VLOOKUP(D663,Sheet1!$L$3:$M$33,2,FALSE)</f>
        <v>Retail</v>
      </c>
    </row>
    <row r="664" spans="1:8" x14ac:dyDescent="0.25">
      <c r="A664" s="1">
        <v>306327</v>
      </c>
      <c r="B664" s="1" t="s">
        <v>35</v>
      </c>
      <c r="C664" s="1" t="s">
        <v>13</v>
      </c>
      <c r="D664" s="1" t="s">
        <v>36</v>
      </c>
      <c r="E664" s="1" t="s">
        <v>15</v>
      </c>
      <c r="F664" s="1" t="str">
        <f>VLOOKUP(C664,Sheet1!$G$3:$I$9,2,FALSE)</f>
        <v>P2</v>
      </c>
      <c r="G664" s="1">
        <f>VLOOKUP(C664,Sheet1!$G$3:$I$9,3,FALSE)</f>
        <v>12</v>
      </c>
      <c r="H664" s="1" t="str">
        <f>VLOOKUP(D664,Sheet1!$L$3:$M$33,2,FALSE)</f>
        <v>Retail</v>
      </c>
    </row>
    <row r="665" spans="1:8" x14ac:dyDescent="0.25">
      <c r="A665" s="1">
        <v>306334</v>
      </c>
      <c r="B665" s="1" t="s">
        <v>12</v>
      </c>
      <c r="C665" s="1" t="s">
        <v>16</v>
      </c>
      <c r="D665" s="1" t="s">
        <v>53</v>
      </c>
      <c r="E665" s="1" t="s">
        <v>15</v>
      </c>
      <c r="F665" s="1" t="str">
        <f>VLOOKUP(C665,Sheet1!$G$3:$I$9,2,FALSE)</f>
        <v>P1</v>
      </c>
      <c r="G665" s="1">
        <f>VLOOKUP(C665,Sheet1!$G$3:$I$9,3,FALSE)</f>
        <v>9</v>
      </c>
      <c r="H665" s="1" t="str">
        <f>VLOOKUP(D665,Sheet1!$L$3:$M$33,2,FALSE)</f>
        <v>Travel</v>
      </c>
    </row>
    <row r="666" spans="1:8" x14ac:dyDescent="0.25">
      <c r="A666" s="1">
        <v>306335</v>
      </c>
      <c r="B666" s="1" t="s">
        <v>12</v>
      </c>
      <c r="C666" s="1" t="s">
        <v>22</v>
      </c>
      <c r="D666" s="1" t="s">
        <v>14</v>
      </c>
      <c r="E666" s="1" t="s">
        <v>15</v>
      </c>
      <c r="F666" s="1" t="str">
        <f>VLOOKUP(C666,Sheet1!$G$3:$I$9,2,FALSE)</f>
        <v>P1</v>
      </c>
      <c r="G666" s="1">
        <f>VLOOKUP(C666,Sheet1!$G$3:$I$9,3,FALSE)</f>
        <v>8</v>
      </c>
      <c r="H666" s="1" t="str">
        <f>VLOOKUP(D666,Sheet1!$L$3:$M$33,2,FALSE)</f>
        <v>BFSI</v>
      </c>
    </row>
    <row r="667" spans="1:8" x14ac:dyDescent="0.25">
      <c r="A667" s="1">
        <v>306336</v>
      </c>
      <c r="B667" s="1" t="s">
        <v>65</v>
      </c>
      <c r="C667" s="1" t="s">
        <v>22</v>
      </c>
      <c r="D667" s="1" t="s">
        <v>37</v>
      </c>
      <c r="E667" s="1" t="s">
        <v>15</v>
      </c>
      <c r="F667" s="1" t="str">
        <f>VLOOKUP(C667,Sheet1!$G$3:$I$9,2,FALSE)</f>
        <v>P1</v>
      </c>
      <c r="G667" s="1">
        <f>VLOOKUP(C667,Sheet1!$G$3:$I$9,3,FALSE)</f>
        <v>8</v>
      </c>
      <c r="H667" s="1" t="str">
        <f>VLOOKUP(D667,Sheet1!$L$3:$M$33,2,FALSE)</f>
        <v>Retail</v>
      </c>
    </row>
    <row r="668" spans="1:8" x14ac:dyDescent="0.25">
      <c r="A668" s="1">
        <v>306337</v>
      </c>
      <c r="B668" s="1" t="s">
        <v>12</v>
      </c>
      <c r="C668" s="1" t="s">
        <v>20</v>
      </c>
      <c r="D668" s="1" t="s">
        <v>45</v>
      </c>
      <c r="E668" s="1" t="s">
        <v>15</v>
      </c>
      <c r="F668" s="1" t="str">
        <f>VLOOKUP(C668,Sheet1!$G$3:$I$9,2,FALSE)</f>
        <v>P1</v>
      </c>
      <c r="G668" s="1">
        <f>VLOOKUP(C668,Sheet1!$G$3:$I$9,3,FALSE)</f>
        <v>14</v>
      </c>
      <c r="H668" s="1" t="str">
        <f>VLOOKUP(D668,Sheet1!$L$3:$M$33,2,FALSE)</f>
        <v>Government</v>
      </c>
    </row>
    <row r="669" spans="1:8" x14ac:dyDescent="0.25">
      <c r="A669" s="1">
        <v>306338</v>
      </c>
      <c r="B669" s="1" t="s">
        <v>12</v>
      </c>
      <c r="C669" s="1" t="s">
        <v>16</v>
      </c>
      <c r="D669" s="1" t="s">
        <v>51</v>
      </c>
      <c r="E669" s="1" t="s">
        <v>15</v>
      </c>
      <c r="F669" s="1" t="str">
        <f>VLOOKUP(C669,Sheet1!$G$3:$I$9,2,FALSE)</f>
        <v>P1</v>
      </c>
      <c r="G669" s="1">
        <f>VLOOKUP(C669,Sheet1!$G$3:$I$9,3,FALSE)</f>
        <v>9</v>
      </c>
      <c r="H669" s="1" t="str">
        <f>VLOOKUP(D669,Sheet1!$L$3:$M$33,2,FALSE)</f>
        <v>Travel</v>
      </c>
    </row>
    <row r="670" spans="1:8" x14ac:dyDescent="0.25">
      <c r="A670" s="1">
        <v>306339</v>
      </c>
      <c r="B670" s="1" t="s">
        <v>65</v>
      </c>
      <c r="C670" s="1" t="s">
        <v>32</v>
      </c>
      <c r="D670" s="1" t="s">
        <v>39</v>
      </c>
      <c r="E670" s="1" t="s">
        <v>15</v>
      </c>
      <c r="F670" s="1" t="str">
        <f>VLOOKUP(C670,Sheet1!$G$3:$I$9,2,FALSE)</f>
        <v>P3</v>
      </c>
      <c r="G670" s="1">
        <f>VLOOKUP(C670,Sheet1!$G$3:$I$9,3,FALSE)</f>
        <v>10</v>
      </c>
      <c r="H670" s="1" t="str">
        <f>VLOOKUP(D670,Sheet1!$L$3:$M$33,2,FALSE)</f>
        <v>Retail</v>
      </c>
    </row>
    <row r="671" spans="1:8" x14ac:dyDescent="0.25">
      <c r="A671" s="1">
        <v>306340</v>
      </c>
      <c r="B671" s="1" t="s">
        <v>65</v>
      </c>
      <c r="C671" s="1" t="s">
        <v>32</v>
      </c>
      <c r="D671" s="1" t="s">
        <v>39</v>
      </c>
      <c r="E671" s="1" t="s">
        <v>15</v>
      </c>
      <c r="F671" s="1" t="str">
        <f>VLOOKUP(C671,Sheet1!$G$3:$I$9,2,FALSE)</f>
        <v>P3</v>
      </c>
      <c r="G671" s="1">
        <f>VLOOKUP(C671,Sheet1!$G$3:$I$9,3,FALSE)</f>
        <v>10</v>
      </c>
      <c r="H671" s="1" t="str">
        <f>VLOOKUP(D671,Sheet1!$L$3:$M$33,2,FALSE)</f>
        <v>Retail</v>
      </c>
    </row>
    <row r="672" spans="1:8" x14ac:dyDescent="0.25">
      <c r="A672" s="1">
        <v>306367</v>
      </c>
      <c r="B672" s="1" t="s">
        <v>12</v>
      </c>
      <c r="C672" s="1" t="s">
        <v>13</v>
      </c>
      <c r="D672" s="1" t="s">
        <v>61</v>
      </c>
      <c r="E672" s="1" t="s">
        <v>15</v>
      </c>
      <c r="F672" s="1" t="str">
        <f>VLOOKUP(C672,Sheet1!$G$3:$I$9,2,FALSE)</f>
        <v>P2</v>
      </c>
      <c r="G672" s="1">
        <f>VLOOKUP(C672,Sheet1!$G$3:$I$9,3,FALSE)</f>
        <v>12</v>
      </c>
      <c r="H672" s="1" t="str">
        <f>VLOOKUP(D672,Sheet1!$L$3:$M$33,2,FALSE)</f>
        <v>Others</v>
      </c>
    </row>
    <row r="673" spans="1:8" x14ac:dyDescent="0.25">
      <c r="A673" s="1">
        <v>306368</v>
      </c>
      <c r="B673" s="1" t="s">
        <v>35</v>
      </c>
      <c r="C673" s="1" t="s">
        <v>13</v>
      </c>
      <c r="D673" s="1" t="s">
        <v>61</v>
      </c>
      <c r="E673" s="1" t="s">
        <v>15</v>
      </c>
      <c r="F673" s="1" t="str">
        <f>VLOOKUP(C673,Sheet1!$G$3:$I$9,2,FALSE)</f>
        <v>P2</v>
      </c>
      <c r="G673" s="1">
        <f>VLOOKUP(C673,Sheet1!$G$3:$I$9,3,FALSE)</f>
        <v>12</v>
      </c>
      <c r="H673" s="1" t="str">
        <f>VLOOKUP(D673,Sheet1!$L$3:$M$33,2,FALSE)</f>
        <v>Others</v>
      </c>
    </row>
    <row r="674" spans="1:8" x14ac:dyDescent="0.25">
      <c r="A674" s="1">
        <v>306369</v>
      </c>
      <c r="B674" s="1" t="s">
        <v>35</v>
      </c>
      <c r="C674" s="1" t="s">
        <v>20</v>
      </c>
      <c r="D674" s="1" t="s">
        <v>61</v>
      </c>
      <c r="E674" s="1" t="s">
        <v>15</v>
      </c>
      <c r="F674" s="1" t="str">
        <f>VLOOKUP(C674,Sheet1!$G$3:$I$9,2,FALSE)</f>
        <v>P1</v>
      </c>
      <c r="G674" s="1">
        <f>VLOOKUP(C674,Sheet1!$G$3:$I$9,3,FALSE)</f>
        <v>14</v>
      </c>
      <c r="H674" s="1" t="str">
        <f>VLOOKUP(D674,Sheet1!$L$3:$M$33,2,FALSE)</f>
        <v>Others</v>
      </c>
    </row>
    <row r="675" spans="1:8" x14ac:dyDescent="0.25">
      <c r="A675" s="1">
        <v>306371</v>
      </c>
      <c r="B675" s="1" t="s">
        <v>65</v>
      </c>
      <c r="C675" s="1" t="s">
        <v>27</v>
      </c>
      <c r="D675" s="1" t="s">
        <v>30</v>
      </c>
      <c r="E675" s="1" t="s">
        <v>15</v>
      </c>
      <c r="F675" s="1" t="str">
        <f>VLOOKUP(C675,Sheet1!$G$3:$I$9,2,FALSE)</f>
        <v>P3</v>
      </c>
      <c r="G675" s="1">
        <f>VLOOKUP(C675,Sheet1!$G$3:$I$9,3,FALSE)</f>
        <v>11</v>
      </c>
      <c r="H675" s="1" t="str">
        <f>VLOOKUP(D675,Sheet1!$L$3:$M$33,2,FALSE)</f>
        <v>Retail</v>
      </c>
    </row>
    <row r="676" spans="1:8" x14ac:dyDescent="0.25">
      <c r="A676" s="1">
        <v>306372</v>
      </c>
      <c r="B676" s="1" t="s">
        <v>35</v>
      </c>
      <c r="C676" s="1" t="s">
        <v>20</v>
      </c>
      <c r="D676" s="1" t="s">
        <v>58</v>
      </c>
      <c r="E676" s="1" t="s">
        <v>15</v>
      </c>
      <c r="F676" s="1" t="str">
        <f>VLOOKUP(C676,Sheet1!$G$3:$I$9,2,FALSE)</f>
        <v>P1</v>
      </c>
      <c r="G676" s="1">
        <f>VLOOKUP(C676,Sheet1!$G$3:$I$9,3,FALSE)</f>
        <v>14</v>
      </c>
      <c r="H676" s="1" t="str">
        <f>VLOOKUP(D676,Sheet1!$L$3:$M$33,2,FALSE)</f>
        <v>Health</v>
      </c>
    </row>
    <row r="677" spans="1:8" x14ac:dyDescent="0.25">
      <c r="A677" s="1">
        <v>306373</v>
      </c>
      <c r="B677" s="1" t="s">
        <v>35</v>
      </c>
      <c r="C677" s="1" t="s">
        <v>27</v>
      </c>
      <c r="D677" s="1" t="s">
        <v>58</v>
      </c>
      <c r="E677" s="1" t="s">
        <v>15</v>
      </c>
      <c r="F677" s="1" t="str">
        <f>VLOOKUP(C677,Sheet1!$G$3:$I$9,2,FALSE)</f>
        <v>P3</v>
      </c>
      <c r="G677" s="1">
        <f>VLOOKUP(C677,Sheet1!$G$3:$I$9,3,FALSE)</f>
        <v>11</v>
      </c>
      <c r="H677" s="1" t="str">
        <f>VLOOKUP(D677,Sheet1!$L$3:$M$33,2,FALSE)</f>
        <v>Health</v>
      </c>
    </row>
    <row r="678" spans="1:8" x14ac:dyDescent="0.25">
      <c r="A678" s="1">
        <v>306374</v>
      </c>
      <c r="B678" s="1" t="s">
        <v>12</v>
      </c>
      <c r="C678" s="1" t="s">
        <v>13</v>
      </c>
      <c r="D678" s="1" t="s">
        <v>45</v>
      </c>
      <c r="E678" s="1" t="s">
        <v>15</v>
      </c>
      <c r="F678" s="1" t="str">
        <f>VLOOKUP(C678,Sheet1!$G$3:$I$9,2,FALSE)</f>
        <v>P2</v>
      </c>
      <c r="G678" s="1">
        <f>VLOOKUP(C678,Sheet1!$G$3:$I$9,3,FALSE)</f>
        <v>12</v>
      </c>
      <c r="H678" s="1" t="str">
        <f>VLOOKUP(D678,Sheet1!$L$3:$M$33,2,FALSE)</f>
        <v>Government</v>
      </c>
    </row>
    <row r="679" spans="1:8" x14ac:dyDescent="0.25">
      <c r="A679" s="1">
        <v>306375</v>
      </c>
      <c r="B679" s="1" t="s">
        <v>12</v>
      </c>
      <c r="C679" s="1" t="s">
        <v>13</v>
      </c>
      <c r="D679" s="1" t="s">
        <v>45</v>
      </c>
      <c r="E679" s="1" t="s">
        <v>15</v>
      </c>
      <c r="F679" s="1" t="str">
        <f>VLOOKUP(C679,Sheet1!$G$3:$I$9,2,FALSE)</f>
        <v>P2</v>
      </c>
      <c r="G679" s="1">
        <f>VLOOKUP(C679,Sheet1!$G$3:$I$9,3,FALSE)</f>
        <v>12</v>
      </c>
      <c r="H679" s="1" t="str">
        <f>VLOOKUP(D679,Sheet1!$L$3:$M$33,2,FALSE)</f>
        <v>Government</v>
      </c>
    </row>
    <row r="680" spans="1:8" x14ac:dyDescent="0.25">
      <c r="A680" s="1">
        <v>306376</v>
      </c>
      <c r="B680" s="1" t="s">
        <v>12</v>
      </c>
      <c r="C680" s="1" t="s">
        <v>13</v>
      </c>
      <c r="D680" s="1" t="s">
        <v>45</v>
      </c>
      <c r="E680" s="1" t="s">
        <v>15</v>
      </c>
      <c r="F680" s="1" t="str">
        <f>VLOOKUP(C680,Sheet1!$G$3:$I$9,2,FALSE)</f>
        <v>P2</v>
      </c>
      <c r="G680" s="1">
        <f>VLOOKUP(C680,Sheet1!$G$3:$I$9,3,FALSE)</f>
        <v>12</v>
      </c>
      <c r="H680" s="1" t="str">
        <f>VLOOKUP(D680,Sheet1!$L$3:$M$33,2,FALSE)</f>
        <v>Government</v>
      </c>
    </row>
    <row r="681" spans="1:8" x14ac:dyDescent="0.25">
      <c r="A681" s="1">
        <v>306377</v>
      </c>
      <c r="B681" s="1" t="s">
        <v>12</v>
      </c>
      <c r="C681" s="1" t="s">
        <v>13</v>
      </c>
      <c r="D681" s="1" t="s">
        <v>45</v>
      </c>
      <c r="E681" s="1" t="s">
        <v>15</v>
      </c>
      <c r="F681" s="1" t="str">
        <f>VLOOKUP(C681,Sheet1!$G$3:$I$9,2,FALSE)</f>
        <v>P2</v>
      </c>
      <c r="G681" s="1">
        <f>VLOOKUP(C681,Sheet1!$G$3:$I$9,3,FALSE)</f>
        <v>12</v>
      </c>
      <c r="H681" s="1" t="str">
        <f>VLOOKUP(D681,Sheet1!$L$3:$M$33,2,FALSE)</f>
        <v>Government</v>
      </c>
    </row>
    <row r="682" spans="1:8" x14ac:dyDescent="0.25">
      <c r="A682" s="1">
        <v>306378</v>
      </c>
      <c r="B682" s="1" t="s">
        <v>12</v>
      </c>
      <c r="C682" s="1" t="s">
        <v>13</v>
      </c>
      <c r="D682" s="1" t="s">
        <v>45</v>
      </c>
      <c r="E682" s="1" t="s">
        <v>15</v>
      </c>
      <c r="F682" s="1" t="str">
        <f>VLOOKUP(C682,Sheet1!$G$3:$I$9,2,FALSE)</f>
        <v>P2</v>
      </c>
      <c r="G682" s="1">
        <f>VLOOKUP(C682,Sheet1!$G$3:$I$9,3,FALSE)</f>
        <v>12</v>
      </c>
      <c r="H682" s="1" t="str">
        <f>VLOOKUP(D682,Sheet1!$L$3:$M$33,2,FALSE)</f>
        <v>Government</v>
      </c>
    </row>
    <row r="683" spans="1:8" x14ac:dyDescent="0.25">
      <c r="A683" s="1">
        <v>306379</v>
      </c>
      <c r="B683" s="1" t="s">
        <v>12</v>
      </c>
      <c r="C683" s="1" t="s">
        <v>13</v>
      </c>
      <c r="D683" s="1" t="s">
        <v>45</v>
      </c>
      <c r="E683" s="1" t="s">
        <v>15</v>
      </c>
      <c r="F683" s="1" t="str">
        <f>VLOOKUP(C683,Sheet1!$G$3:$I$9,2,FALSE)</f>
        <v>P2</v>
      </c>
      <c r="G683" s="1">
        <f>VLOOKUP(C683,Sheet1!$G$3:$I$9,3,FALSE)</f>
        <v>12</v>
      </c>
      <c r="H683" s="1" t="str">
        <f>VLOOKUP(D683,Sheet1!$L$3:$M$33,2,FALSE)</f>
        <v>Government</v>
      </c>
    </row>
    <row r="684" spans="1:8" x14ac:dyDescent="0.25">
      <c r="A684" s="1">
        <v>306381</v>
      </c>
      <c r="B684" s="1" t="s">
        <v>35</v>
      </c>
      <c r="C684" s="1" t="s">
        <v>27</v>
      </c>
      <c r="D684" s="1" t="s">
        <v>58</v>
      </c>
      <c r="E684" s="1" t="s">
        <v>15</v>
      </c>
      <c r="F684" s="1" t="str">
        <f>VLOOKUP(C684,Sheet1!$G$3:$I$9,2,FALSE)</f>
        <v>P3</v>
      </c>
      <c r="G684" s="1">
        <f>VLOOKUP(C684,Sheet1!$G$3:$I$9,3,FALSE)</f>
        <v>11</v>
      </c>
      <c r="H684" s="1" t="str">
        <f>VLOOKUP(D684,Sheet1!$L$3:$M$33,2,FALSE)</f>
        <v>Health</v>
      </c>
    </row>
    <row r="685" spans="1:8" x14ac:dyDescent="0.25">
      <c r="A685" s="1">
        <v>306383</v>
      </c>
      <c r="B685" s="1" t="s">
        <v>65</v>
      </c>
      <c r="C685" s="1" t="s">
        <v>29</v>
      </c>
      <c r="D685" s="1" t="s">
        <v>49</v>
      </c>
      <c r="E685" s="1" t="s">
        <v>15</v>
      </c>
      <c r="F685" s="1" t="str">
        <f>VLOOKUP(C685,Sheet1!$G$3:$I$9,2,FALSE)</f>
        <v>P3</v>
      </c>
      <c r="G685" s="1">
        <f>VLOOKUP(C685,Sheet1!$G$3:$I$9,3,FALSE)</f>
        <v>9</v>
      </c>
      <c r="H685" s="1" t="str">
        <f>VLOOKUP(D685,Sheet1!$L$3:$M$33,2,FALSE)</f>
        <v>Travel</v>
      </c>
    </row>
    <row r="686" spans="1:8" x14ac:dyDescent="0.25">
      <c r="A686" s="1">
        <v>306384</v>
      </c>
      <c r="B686" s="1" t="s">
        <v>35</v>
      </c>
      <c r="C686" s="1" t="s">
        <v>20</v>
      </c>
      <c r="D686" s="1" t="s">
        <v>58</v>
      </c>
      <c r="E686" s="1" t="s">
        <v>15</v>
      </c>
      <c r="F686" s="1" t="str">
        <f>VLOOKUP(C686,Sheet1!$G$3:$I$9,2,FALSE)</f>
        <v>P1</v>
      </c>
      <c r="G686" s="1">
        <f>VLOOKUP(C686,Sheet1!$G$3:$I$9,3,FALSE)</f>
        <v>14</v>
      </c>
      <c r="H686" s="1" t="str">
        <f>VLOOKUP(D686,Sheet1!$L$3:$M$33,2,FALSE)</f>
        <v>Health</v>
      </c>
    </row>
    <row r="687" spans="1:8" x14ac:dyDescent="0.25">
      <c r="A687" s="1">
        <v>306385</v>
      </c>
      <c r="B687" s="1" t="s">
        <v>35</v>
      </c>
      <c r="C687" s="1" t="s">
        <v>27</v>
      </c>
      <c r="D687" s="1" t="s">
        <v>58</v>
      </c>
      <c r="E687" s="1" t="s">
        <v>15</v>
      </c>
      <c r="F687" s="1" t="str">
        <f>VLOOKUP(C687,Sheet1!$G$3:$I$9,2,FALSE)</f>
        <v>P3</v>
      </c>
      <c r="G687" s="1">
        <f>VLOOKUP(C687,Sheet1!$G$3:$I$9,3,FALSE)</f>
        <v>11</v>
      </c>
      <c r="H687" s="1" t="str">
        <f>VLOOKUP(D687,Sheet1!$L$3:$M$33,2,FALSE)</f>
        <v>Health</v>
      </c>
    </row>
    <row r="688" spans="1:8" x14ac:dyDescent="0.25">
      <c r="A688" s="1">
        <v>306388</v>
      </c>
      <c r="B688" s="1" t="s">
        <v>35</v>
      </c>
      <c r="C688" s="1" t="s">
        <v>27</v>
      </c>
      <c r="D688" s="1" t="s">
        <v>45</v>
      </c>
      <c r="E688" s="1" t="s">
        <v>15</v>
      </c>
      <c r="F688" s="1" t="str">
        <f>VLOOKUP(C688,Sheet1!$G$3:$I$9,2,FALSE)</f>
        <v>P3</v>
      </c>
      <c r="G688" s="1">
        <f>VLOOKUP(C688,Sheet1!$G$3:$I$9,3,FALSE)</f>
        <v>11</v>
      </c>
      <c r="H688" s="1" t="str">
        <f>VLOOKUP(D688,Sheet1!$L$3:$M$33,2,FALSE)</f>
        <v>Government</v>
      </c>
    </row>
    <row r="689" spans="1:8" x14ac:dyDescent="0.25">
      <c r="A689" s="1">
        <v>306390</v>
      </c>
      <c r="B689" s="1" t="s">
        <v>65</v>
      </c>
      <c r="C689" s="1" t="s">
        <v>20</v>
      </c>
      <c r="D689" s="1" t="s">
        <v>45</v>
      </c>
      <c r="E689" s="1" t="s">
        <v>15</v>
      </c>
      <c r="F689" s="1" t="str">
        <f>VLOOKUP(C689,Sheet1!$G$3:$I$9,2,FALSE)</f>
        <v>P1</v>
      </c>
      <c r="G689" s="1">
        <f>VLOOKUP(C689,Sheet1!$G$3:$I$9,3,FALSE)</f>
        <v>14</v>
      </c>
      <c r="H689" s="1" t="str">
        <f>VLOOKUP(D689,Sheet1!$L$3:$M$33,2,FALSE)</f>
        <v>Government</v>
      </c>
    </row>
    <row r="690" spans="1:8" x14ac:dyDescent="0.25">
      <c r="A690" s="1">
        <v>306391</v>
      </c>
      <c r="B690" s="1" t="s">
        <v>64</v>
      </c>
      <c r="C690" s="1" t="s">
        <v>13</v>
      </c>
      <c r="D690" s="1" t="s">
        <v>44</v>
      </c>
      <c r="E690" s="1" t="s">
        <v>15</v>
      </c>
      <c r="F690" s="1" t="str">
        <f>VLOOKUP(C690,Sheet1!$G$3:$I$9,2,FALSE)</f>
        <v>P2</v>
      </c>
      <c r="G690" s="1">
        <f>VLOOKUP(C690,Sheet1!$G$3:$I$9,3,FALSE)</f>
        <v>12</v>
      </c>
      <c r="H690" s="1" t="str">
        <f>VLOOKUP(D690,Sheet1!$L$3:$M$33,2,FALSE)</f>
        <v>Entertainment</v>
      </c>
    </row>
    <row r="691" spans="1:8" x14ac:dyDescent="0.25">
      <c r="A691" s="1">
        <v>306394</v>
      </c>
      <c r="B691" s="1" t="s">
        <v>65</v>
      </c>
      <c r="C691" s="1" t="s">
        <v>13</v>
      </c>
      <c r="D691" s="1" t="s">
        <v>21</v>
      </c>
      <c r="E691" s="1" t="s">
        <v>15</v>
      </c>
      <c r="F691" s="1" t="str">
        <f>VLOOKUP(C691,Sheet1!$G$3:$I$9,2,FALSE)</f>
        <v>P2</v>
      </c>
      <c r="G691" s="1">
        <f>VLOOKUP(C691,Sheet1!$G$3:$I$9,3,FALSE)</f>
        <v>12</v>
      </c>
      <c r="H691" s="1" t="str">
        <f>VLOOKUP(D691,Sheet1!$L$3:$M$33,2,FALSE)</f>
        <v>BFSI</v>
      </c>
    </row>
    <row r="692" spans="1:8" x14ac:dyDescent="0.25">
      <c r="A692" s="1">
        <v>306395</v>
      </c>
      <c r="B692" s="1" t="s">
        <v>35</v>
      </c>
      <c r="C692" s="1" t="s">
        <v>16</v>
      </c>
      <c r="D692" s="1" t="s">
        <v>53</v>
      </c>
      <c r="E692" s="1" t="s">
        <v>15</v>
      </c>
      <c r="F692" s="1" t="str">
        <f>VLOOKUP(C692,Sheet1!$G$3:$I$9,2,FALSE)</f>
        <v>P1</v>
      </c>
      <c r="G692" s="1">
        <f>VLOOKUP(C692,Sheet1!$G$3:$I$9,3,FALSE)</f>
        <v>9</v>
      </c>
      <c r="H692" s="1" t="str">
        <f>VLOOKUP(D692,Sheet1!$L$3:$M$33,2,FALSE)</f>
        <v>Travel</v>
      </c>
    </row>
    <row r="693" spans="1:8" x14ac:dyDescent="0.25">
      <c r="A693" s="1">
        <v>306396</v>
      </c>
      <c r="B693" s="1" t="s">
        <v>12</v>
      </c>
      <c r="C693" s="1" t="s">
        <v>13</v>
      </c>
      <c r="D693" s="1" t="s">
        <v>47</v>
      </c>
      <c r="E693" s="1" t="s">
        <v>15</v>
      </c>
      <c r="F693" s="1" t="str">
        <f>VLOOKUP(C693,Sheet1!$G$3:$I$9,2,FALSE)</f>
        <v>P2</v>
      </c>
      <c r="G693" s="1">
        <f>VLOOKUP(C693,Sheet1!$G$3:$I$9,3,FALSE)</f>
        <v>12</v>
      </c>
      <c r="H693" s="1" t="str">
        <f>VLOOKUP(D693,Sheet1!$L$3:$M$33,2,FALSE)</f>
        <v>Government</v>
      </c>
    </row>
    <row r="694" spans="1:8" x14ac:dyDescent="0.25">
      <c r="A694" s="1">
        <v>306397</v>
      </c>
      <c r="B694" s="1" t="s">
        <v>12</v>
      </c>
      <c r="C694" s="1" t="s">
        <v>29</v>
      </c>
      <c r="D694" s="1" t="s">
        <v>43</v>
      </c>
      <c r="E694" s="1" t="s">
        <v>15</v>
      </c>
      <c r="F694" s="1" t="str">
        <f>VLOOKUP(C694,Sheet1!$G$3:$I$9,2,FALSE)</f>
        <v>P3</v>
      </c>
      <c r="G694" s="1">
        <f>VLOOKUP(C694,Sheet1!$G$3:$I$9,3,FALSE)</f>
        <v>9</v>
      </c>
      <c r="H694" s="1" t="str">
        <f>VLOOKUP(D694,Sheet1!$L$3:$M$33,2,FALSE)</f>
        <v>Entertainment</v>
      </c>
    </row>
    <row r="695" spans="1:8" x14ac:dyDescent="0.25">
      <c r="A695" s="1">
        <v>306398</v>
      </c>
      <c r="B695" s="1" t="s">
        <v>65</v>
      </c>
      <c r="C695" s="1" t="s">
        <v>22</v>
      </c>
      <c r="D695" s="1" t="s">
        <v>43</v>
      </c>
      <c r="E695" s="1" t="s">
        <v>15</v>
      </c>
      <c r="F695" s="1" t="str">
        <f>VLOOKUP(C695,Sheet1!$G$3:$I$9,2,FALSE)</f>
        <v>P1</v>
      </c>
      <c r="G695" s="1">
        <f>VLOOKUP(C695,Sheet1!$G$3:$I$9,3,FALSE)</f>
        <v>8</v>
      </c>
      <c r="H695" s="1" t="str">
        <f>VLOOKUP(D695,Sheet1!$L$3:$M$33,2,FALSE)</f>
        <v>Entertainment</v>
      </c>
    </row>
    <row r="696" spans="1:8" x14ac:dyDescent="0.25">
      <c r="A696" s="1">
        <v>306399</v>
      </c>
      <c r="B696" s="1" t="s">
        <v>12</v>
      </c>
      <c r="C696" s="1" t="s">
        <v>16</v>
      </c>
      <c r="D696" s="1" t="s">
        <v>54</v>
      </c>
      <c r="E696" s="1" t="s">
        <v>15</v>
      </c>
      <c r="F696" s="1" t="str">
        <f>VLOOKUP(C696,Sheet1!$G$3:$I$9,2,FALSE)</f>
        <v>P1</v>
      </c>
      <c r="G696" s="1">
        <f>VLOOKUP(C696,Sheet1!$G$3:$I$9,3,FALSE)</f>
        <v>9</v>
      </c>
      <c r="H696" s="1" t="str">
        <f>VLOOKUP(D696,Sheet1!$L$3:$M$33,2,FALSE)</f>
        <v>Travel</v>
      </c>
    </row>
    <row r="697" spans="1:8" x14ac:dyDescent="0.25">
      <c r="A697" s="1">
        <v>306400</v>
      </c>
      <c r="B697" s="1" t="s">
        <v>12</v>
      </c>
      <c r="C697" s="1" t="s">
        <v>16</v>
      </c>
      <c r="D697" s="1" t="s">
        <v>54</v>
      </c>
      <c r="E697" s="1" t="s">
        <v>15</v>
      </c>
      <c r="F697" s="1" t="str">
        <f>VLOOKUP(C697,Sheet1!$G$3:$I$9,2,FALSE)</f>
        <v>P1</v>
      </c>
      <c r="G697" s="1">
        <f>VLOOKUP(C697,Sheet1!$G$3:$I$9,3,FALSE)</f>
        <v>9</v>
      </c>
      <c r="H697" s="1" t="str">
        <f>VLOOKUP(D697,Sheet1!$L$3:$M$33,2,FALSE)</f>
        <v>Travel</v>
      </c>
    </row>
    <row r="698" spans="1:8" x14ac:dyDescent="0.25">
      <c r="A698" s="1">
        <v>306403</v>
      </c>
      <c r="B698" s="1" t="s">
        <v>12</v>
      </c>
      <c r="C698" s="1" t="s">
        <v>16</v>
      </c>
      <c r="D698" s="1" t="s">
        <v>54</v>
      </c>
      <c r="E698" s="1" t="s">
        <v>15</v>
      </c>
      <c r="F698" s="1" t="str">
        <f>VLOOKUP(C698,Sheet1!$G$3:$I$9,2,FALSE)</f>
        <v>P1</v>
      </c>
      <c r="G698" s="1">
        <f>VLOOKUP(C698,Sheet1!$G$3:$I$9,3,FALSE)</f>
        <v>9</v>
      </c>
      <c r="H698" s="1" t="str">
        <f>VLOOKUP(D698,Sheet1!$L$3:$M$33,2,FALSE)</f>
        <v>Travel</v>
      </c>
    </row>
    <row r="699" spans="1:8" x14ac:dyDescent="0.25">
      <c r="A699" s="1">
        <v>306440</v>
      </c>
      <c r="B699" s="1" t="s">
        <v>65</v>
      </c>
      <c r="C699" s="1" t="s">
        <v>27</v>
      </c>
      <c r="D699" s="1" t="s">
        <v>54</v>
      </c>
      <c r="E699" s="1" t="s">
        <v>15</v>
      </c>
      <c r="F699" s="1" t="str">
        <f>VLOOKUP(C699,Sheet1!$G$3:$I$9,2,FALSE)</f>
        <v>P3</v>
      </c>
      <c r="G699" s="1">
        <f>VLOOKUP(C699,Sheet1!$G$3:$I$9,3,FALSE)</f>
        <v>11</v>
      </c>
      <c r="H699" s="1" t="str">
        <f>VLOOKUP(D699,Sheet1!$L$3:$M$33,2,FALSE)</f>
        <v>Travel</v>
      </c>
    </row>
    <row r="700" spans="1:8" x14ac:dyDescent="0.25">
      <c r="A700" s="1">
        <v>306441</v>
      </c>
      <c r="B700" s="1" t="s">
        <v>64</v>
      </c>
      <c r="C700" s="1" t="s">
        <v>27</v>
      </c>
      <c r="D700" s="1" t="s">
        <v>54</v>
      </c>
      <c r="E700" s="1" t="s">
        <v>15</v>
      </c>
      <c r="F700" s="1" t="str">
        <f>VLOOKUP(C700,Sheet1!$G$3:$I$9,2,FALSE)</f>
        <v>P3</v>
      </c>
      <c r="G700" s="1">
        <f>VLOOKUP(C700,Sheet1!$G$3:$I$9,3,FALSE)</f>
        <v>11</v>
      </c>
      <c r="H700" s="1" t="str">
        <f>VLOOKUP(D700,Sheet1!$L$3:$M$33,2,FALSE)</f>
        <v>Travel</v>
      </c>
    </row>
    <row r="701" spans="1:8" x14ac:dyDescent="0.25">
      <c r="A701" s="1">
        <v>306446</v>
      </c>
      <c r="B701" s="1" t="s">
        <v>65</v>
      </c>
      <c r="C701" s="1" t="s">
        <v>16</v>
      </c>
      <c r="D701" s="1" t="s">
        <v>59</v>
      </c>
      <c r="E701" s="1" t="s">
        <v>15</v>
      </c>
      <c r="F701" s="1" t="str">
        <f>VLOOKUP(C701,Sheet1!$G$3:$I$9,2,FALSE)</f>
        <v>P1</v>
      </c>
      <c r="G701" s="1">
        <f>VLOOKUP(C701,Sheet1!$G$3:$I$9,3,FALSE)</f>
        <v>9</v>
      </c>
      <c r="H701" s="1" t="str">
        <f>VLOOKUP(D701,Sheet1!$L$3:$M$33,2,FALSE)</f>
        <v>Health</v>
      </c>
    </row>
    <row r="702" spans="1:8" x14ac:dyDescent="0.25">
      <c r="A702" s="1">
        <v>306448</v>
      </c>
      <c r="B702" s="1" t="s">
        <v>65</v>
      </c>
      <c r="C702" s="1" t="s">
        <v>32</v>
      </c>
      <c r="D702" s="1" t="s">
        <v>39</v>
      </c>
      <c r="E702" s="1" t="s">
        <v>15</v>
      </c>
      <c r="F702" s="1" t="str">
        <f>VLOOKUP(C702,Sheet1!$G$3:$I$9,2,FALSE)</f>
        <v>P3</v>
      </c>
      <c r="G702" s="1">
        <f>VLOOKUP(C702,Sheet1!$G$3:$I$9,3,FALSE)</f>
        <v>10</v>
      </c>
      <c r="H702" s="1" t="str">
        <f>VLOOKUP(D702,Sheet1!$L$3:$M$33,2,FALSE)</f>
        <v>Retail</v>
      </c>
    </row>
    <row r="703" spans="1:8" x14ac:dyDescent="0.25">
      <c r="A703" s="1">
        <v>306461</v>
      </c>
      <c r="B703" s="1" t="s">
        <v>35</v>
      </c>
      <c r="C703" s="1" t="s">
        <v>22</v>
      </c>
      <c r="D703" s="1" t="s">
        <v>19</v>
      </c>
      <c r="E703" s="1" t="s">
        <v>15</v>
      </c>
      <c r="F703" s="1" t="str">
        <f>VLOOKUP(C703,Sheet1!$G$3:$I$9,2,FALSE)</f>
        <v>P1</v>
      </c>
      <c r="G703" s="1">
        <f>VLOOKUP(C703,Sheet1!$G$3:$I$9,3,FALSE)</f>
        <v>8</v>
      </c>
      <c r="H703" s="1" t="str">
        <f>VLOOKUP(D703,Sheet1!$L$3:$M$33,2,FALSE)</f>
        <v>BFSI</v>
      </c>
    </row>
    <row r="704" spans="1:8" x14ac:dyDescent="0.25">
      <c r="A704" s="1">
        <v>306466</v>
      </c>
      <c r="B704" s="1" t="s">
        <v>35</v>
      </c>
      <c r="C704" s="1" t="s">
        <v>22</v>
      </c>
      <c r="D704" s="1" t="s">
        <v>37</v>
      </c>
      <c r="E704" s="1" t="s">
        <v>15</v>
      </c>
      <c r="F704" s="1" t="str">
        <f>VLOOKUP(C704,Sheet1!$G$3:$I$9,2,FALSE)</f>
        <v>P1</v>
      </c>
      <c r="G704" s="1">
        <f>VLOOKUP(C704,Sheet1!$G$3:$I$9,3,FALSE)</f>
        <v>8</v>
      </c>
      <c r="H704" s="1" t="str">
        <f>VLOOKUP(D704,Sheet1!$L$3:$M$33,2,FALSE)</f>
        <v>Retail</v>
      </c>
    </row>
    <row r="705" spans="1:8" x14ac:dyDescent="0.25">
      <c r="A705" s="1">
        <v>306467</v>
      </c>
      <c r="B705" s="1" t="s">
        <v>12</v>
      </c>
      <c r="C705" s="1" t="s">
        <v>13</v>
      </c>
      <c r="D705" s="1" t="s">
        <v>36</v>
      </c>
      <c r="E705" s="1" t="s">
        <v>15</v>
      </c>
      <c r="F705" s="1" t="str">
        <f>VLOOKUP(C705,Sheet1!$G$3:$I$9,2,FALSE)</f>
        <v>P2</v>
      </c>
      <c r="G705" s="1">
        <f>VLOOKUP(C705,Sheet1!$G$3:$I$9,3,FALSE)</f>
        <v>12</v>
      </c>
      <c r="H705" s="1" t="str">
        <f>VLOOKUP(D705,Sheet1!$L$3:$M$33,2,FALSE)</f>
        <v>Retail</v>
      </c>
    </row>
    <row r="706" spans="1:8" x14ac:dyDescent="0.25">
      <c r="A706" s="1">
        <v>306468</v>
      </c>
      <c r="B706" s="1" t="s">
        <v>12</v>
      </c>
      <c r="C706" s="1" t="s">
        <v>27</v>
      </c>
      <c r="D706" s="1" t="s">
        <v>45</v>
      </c>
      <c r="E706" s="1" t="s">
        <v>15</v>
      </c>
      <c r="F706" s="1" t="str">
        <f>VLOOKUP(C706,Sheet1!$G$3:$I$9,2,FALSE)</f>
        <v>P3</v>
      </c>
      <c r="G706" s="1">
        <f>VLOOKUP(C706,Sheet1!$G$3:$I$9,3,FALSE)</f>
        <v>11</v>
      </c>
      <c r="H706" s="1" t="str">
        <f>VLOOKUP(D706,Sheet1!$L$3:$M$33,2,FALSE)</f>
        <v>Government</v>
      </c>
    </row>
    <row r="707" spans="1:8" x14ac:dyDescent="0.25">
      <c r="A707" s="1">
        <v>306470</v>
      </c>
      <c r="B707" s="1" t="s">
        <v>65</v>
      </c>
      <c r="C707" s="1" t="s">
        <v>29</v>
      </c>
      <c r="D707" s="1" t="s">
        <v>26</v>
      </c>
      <c r="E707" s="1" t="s">
        <v>15</v>
      </c>
      <c r="F707" s="1" t="str">
        <f>VLOOKUP(C707,Sheet1!$G$3:$I$9,2,FALSE)</f>
        <v>P3</v>
      </c>
      <c r="G707" s="1">
        <f>VLOOKUP(C707,Sheet1!$G$3:$I$9,3,FALSE)</f>
        <v>9</v>
      </c>
      <c r="H707" s="1" t="str">
        <f>VLOOKUP(D707,Sheet1!$L$3:$M$33,2,FALSE)</f>
        <v>BFSI</v>
      </c>
    </row>
    <row r="708" spans="1:8" x14ac:dyDescent="0.25">
      <c r="A708" s="1">
        <v>306472</v>
      </c>
      <c r="B708" s="1" t="s">
        <v>12</v>
      </c>
      <c r="C708" s="1" t="s">
        <v>13</v>
      </c>
      <c r="D708" s="1" t="s">
        <v>43</v>
      </c>
      <c r="E708" s="1" t="s">
        <v>15</v>
      </c>
      <c r="F708" s="1" t="str">
        <f>VLOOKUP(C708,Sheet1!$G$3:$I$9,2,FALSE)</f>
        <v>P2</v>
      </c>
      <c r="G708" s="1">
        <f>VLOOKUP(C708,Sheet1!$G$3:$I$9,3,FALSE)</f>
        <v>12</v>
      </c>
      <c r="H708" s="1" t="str">
        <f>VLOOKUP(D708,Sheet1!$L$3:$M$33,2,FALSE)</f>
        <v>Entertainment</v>
      </c>
    </row>
    <row r="709" spans="1:8" x14ac:dyDescent="0.25">
      <c r="A709" s="1">
        <v>306473</v>
      </c>
      <c r="B709" s="1" t="s">
        <v>12</v>
      </c>
      <c r="C709" s="1" t="s">
        <v>13</v>
      </c>
      <c r="D709" s="1" t="s">
        <v>43</v>
      </c>
      <c r="E709" s="1" t="s">
        <v>15</v>
      </c>
      <c r="F709" s="1" t="str">
        <f>VLOOKUP(C709,Sheet1!$G$3:$I$9,2,FALSE)</f>
        <v>P2</v>
      </c>
      <c r="G709" s="1">
        <f>VLOOKUP(C709,Sheet1!$G$3:$I$9,3,FALSE)</f>
        <v>12</v>
      </c>
      <c r="H709" s="1" t="str">
        <f>VLOOKUP(D709,Sheet1!$L$3:$M$33,2,FALSE)</f>
        <v>Entertainment</v>
      </c>
    </row>
    <row r="710" spans="1:8" x14ac:dyDescent="0.25">
      <c r="A710" s="1">
        <v>306474</v>
      </c>
      <c r="B710" s="1" t="s">
        <v>12</v>
      </c>
      <c r="C710" s="1" t="s">
        <v>16</v>
      </c>
      <c r="D710" s="1" t="s">
        <v>51</v>
      </c>
      <c r="E710" s="1" t="s">
        <v>15</v>
      </c>
      <c r="F710" s="1" t="str">
        <f>VLOOKUP(C710,Sheet1!$G$3:$I$9,2,FALSE)</f>
        <v>P1</v>
      </c>
      <c r="G710" s="1">
        <f>VLOOKUP(C710,Sheet1!$G$3:$I$9,3,FALSE)</f>
        <v>9</v>
      </c>
      <c r="H710" s="1" t="str">
        <f>VLOOKUP(D710,Sheet1!$L$3:$M$33,2,FALSE)</f>
        <v>Travel</v>
      </c>
    </row>
    <row r="711" spans="1:8" x14ac:dyDescent="0.25">
      <c r="A711" s="1">
        <v>306475</v>
      </c>
      <c r="B711" s="1" t="s">
        <v>65</v>
      </c>
      <c r="C711" s="1" t="s">
        <v>27</v>
      </c>
      <c r="D711" s="1" t="s">
        <v>51</v>
      </c>
      <c r="E711" s="1" t="s">
        <v>15</v>
      </c>
      <c r="F711" s="1" t="str">
        <f>VLOOKUP(C711,Sheet1!$G$3:$I$9,2,FALSE)</f>
        <v>P3</v>
      </c>
      <c r="G711" s="1">
        <f>VLOOKUP(C711,Sheet1!$G$3:$I$9,3,FALSE)</f>
        <v>11</v>
      </c>
      <c r="H711" s="1" t="str">
        <f>VLOOKUP(D711,Sheet1!$L$3:$M$33,2,FALSE)</f>
        <v>Travel</v>
      </c>
    </row>
    <row r="712" spans="1:8" x14ac:dyDescent="0.25">
      <c r="A712" s="1">
        <v>306476</v>
      </c>
      <c r="B712" s="1" t="s">
        <v>35</v>
      </c>
      <c r="C712" s="1" t="s">
        <v>20</v>
      </c>
      <c r="D712" s="1" t="s">
        <v>45</v>
      </c>
      <c r="E712" s="1" t="s">
        <v>15</v>
      </c>
      <c r="F712" s="1" t="str">
        <f>VLOOKUP(C712,Sheet1!$G$3:$I$9,2,FALSE)</f>
        <v>P1</v>
      </c>
      <c r="G712" s="1">
        <f>VLOOKUP(C712,Sheet1!$G$3:$I$9,3,FALSE)</f>
        <v>14</v>
      </c>
      <c r="H712" s="1" t="str">
        <f>VLOOKUP(D712,Sheet1!$L$3:$M$33,2,FALSE)</f>
        <v>Government</v>
      </c>
    </row>
    <row r="713" spans="1:8" x14ac:dyDescent="0.25">
      <c r="A713" s="1">
        <v>306477</v>
      </c>
      <c r="B713" s="1" t="s">
        <v>12</v>
      </c>
      <c r="C713" s="1" t="s">
        <v>16</v>
      </c>
      <c r="D713" s="1" t="s">
        <v>40</v>
      </c>
      <c r="E713" s="1" t="s">
        <v>15</v>
      </c>
      <c r="F713" s="1" t="str">
        <f>VLOOKUP(C713,Sheet1!$G$3:$I$9,2,FALSE)</f>
        <v>P1</v>
      </c>
      <c r="G713" s="1">
        <f>VLOOKUP(C713,Sheet1!$G$3:$I$9,3,FALSE)</f>
        <v>9</v>
      </c>
      <c r="H713" s="1" t="str">
        <f>VLOOKUP(D713,Sheet1!$L$3:$M$33,2,FALSE)</f>
        <v>Retail</v>
      </c>
    </row>
    <row r="714" spans="1:8" x14ac:dyDescent="0.25">
      <c r="A714" s="1">
        <v>306478</v>
      </c>
      <c r="B714" s="1" t="s">
        <v>65</v>
      </c>
      <c r="C714" s="1" t="s">
        <v>29</v>
      </c>
      <c r="D714" s="1" t="s">
        <v>49</v>
      </c>
      <c r="E714" s="1" t="s">
        <v>15</v>
      </c>
      <c r="F714" s="1" t="str">
        <f>VLOOKUP(C714,Sheet1!$G$3:$I$9,2,FALSE)</f>
        <v>P3</v>
      </c>
      <c r="G714" s="1">
        <f>VLOOKUP(C714,Sheet1!$G$3:$I$9,3,FALSE)</f>
        <v>9</v>
      </c>
      <c r="H714" s="1" t="str">
        <f>VLOOKUP(D714,Sheet1!$L$3:$M$33,2,FALSE)</f>
        <v>Travel</v>
      </c>
    </row>
    <row r="715" spans="1:8" x14ac:dyDescent="0.25">
      <c r="A715" s="1">
        <v>306479</v>
      </c>
      <c r="B715" s="1" t="s">
        <v>65</v>
      </c>
      <c r="C715" s="1" t="s">
        <v>16</v>
      </c>
      <c r="D715" s="1" t="s">
        <v>33</v>
      </c>
      <c r="E715" s="1" t="s">
        <v>15</v>
      </c>
      <c r="F715" s="1" t="str">
        <f>VLOOKUP(C715,Sheet1!$G$3:$I$9,2,FALSE)</f>
        <v>P1</v>
      </c>
      <c r="G715" s="1">
        <f>VLOOKUP(C715,Sheet1!$G$3:$I$9,3,FALSE)</f>
        <v>9</v>
      </c>
      <c r="H715" s="1" t="str">
        <f>VLOOKUP(D715,Sheet1!$L$3:$M$33,2,FALSE)</f>
        <v>Retail</v>
      </c>
    </row>
    <row r="716" spans="1:8" x14ac:dyDescent="0.25">
      <c r="A716" s="1">
        <v>306480</v>
      </c>
      <c r="B716" s="1" t="s">
        <v>35</v>
      </c>
      <c r="C716" s="1" t="s">
        <v>16</v>
      </c>
      <c r="D716" s="1" t="s">
        <v>59</v>
      </c>
      <c r="E716" s="1" t="s">
        <v>15</v>
      </c>
      <c r="F716" s="1" t="str">
        <f>VLOOKUP(C716,Sheet1!$G$3:$I$9,2,FALSE)</f>
        <v>P1</v>
      </c>
      <c r="G716" s="1">
        <f>VLOOKUP(C716,Sheet1!$G$3:$I$9,3,FALSE)</f>
        <v>9</v>
      </c>
      <c r="H716" s="1" t="str">
        <f>VLOOKUP(D716,Sheet1!$L$3:$M$33,2,FALSE)</f>
        <v>Health</v>
      </c>
    </row>
    <row r="717" spans="1:8" x14ac:dyDescent="0.25">
      <c r="A717" s="1">
        <v>306481</v>
      </c>
      <c r="B717" s="1" t="s">
        <v>65</v>
      </c>
      <c r="C717" s="1" t="s">
        <v>20</v>
      </c>
      <c r="D717" s="1" t="s">
        <v>57</v>
      </c>
      <c r="E717" s="1" t="s">
        <v>15</v>
      </c>
      <c r="F717" s="1" t="str">
        <f>VLOOKUP(C717,Sheet1!$G$3:$I$9,2,FALSE)</f>
        <v>P1</v>
      </c>
      <c r="G717" s="1">
        <f>VLOOKUP(C717,Sheet1!$G$3:$I$9,3,FALSE)</f>
        <v>14</v>
      </c>
      <c r="H717" s="1" t="str">
        <f>VLOOKUP(D717,Sheet1!$L$3:$M$33,2,FALSE)</f>
        <v>Health</v>
      </c>
    </row>
    <row r="718" spans="1:8" x14ac:dyDescent="0.25">
      <c r="A718" s="1">
        <v>306490</v>
      </c>
      <c r="B718" s="1" t="s">
        <v>65</v>
      </c>
      <c r="C718" s="1" t="s">
        <v>16</v>
      </c>
      <c r="D718" s="1" t="s">
        <v>33</v>
      </c>
      <c r="E718" s="1" t="s">
        <v>15</v>
      </c>
      <c r="F718" s="1" t="str">
        <f>VLOOKUP(C718,Sheet1!$G$3:$I$9,2,FALSE)</f>
        <v>P1</v>
      </c>
      <c r="G718" s="1">
        <f>VLOOKUP(C718,Sheet1!$G$3:$I$9,3,FALSE)</f>
        <v>9</v>
      </c>
      <c r="H718" s="1" t="str">
        <f>VLOOKUP(D718,Sheet1!$L$3:$M$33,2,FALSE)</f>
        <v>Retail</v>
      </c>
    </row>
    <row r="719" spans="1:8" x14ac:dyDescent="0.25">
      <c r="A719" s="1">
        <v>306491</v>
      </c>
      <c r="B719" s="1" t="s">
        <v>65</v>
      </c>
      <c r="C719" s="1" t="s">
        <v>16</v>
      </c>
      <c r="D719" s="1" t="s">
        <v>33</v>
      </c>
      <c r="E719" s="1" t="s">
        <v>15</v>
      </c>
      <c r="F719" s="1" t="str">
        <f>VLOOKUP(C719,Sheet1!$G$3:$I$9,2,FALSE)</f>
        <v>P1</v>
      </c>
      <c r="G719" s="1">
        <f>VLOOKUP(C719,Sheet1!$G$3:$I$9,3,FALSE)</f>
        <v>9</v>
      </c>
      <c r="H719" s="1" t="str">
        <f>VLOOKUP(D719,Sheet1!$L$3:$M$33,2,FALSE)</f>
        <v>Retail</v>
      </c>
    </row>
    <row r="720" spans="1:8" x14ac:dyDescent="0.25">
      <c r="A720" s="1">
        <v>306492</v>
      </c>
      <c r="B720" s="1" t="s">
        <v>65</v>
      </c>
      <c r="C720" s="1" t="s">
        <v>29</v>
      </c>
      <c r="D720" s="1" t="s">
        <v>49</v>
      </c>
      <c r="E720" s="1" t="s">
        <v>15</v>
      </c>
      <c r="F720" s="1" t="str">
        <f>VLOOKUP(C720,Sheet1!$G$3:$I$9,2,FALSE)</f>
        <v>P3</v>
      </c>
      <c r="G720" s="1">
        <f>VLOOKUP(C720,Sheet1!$G$3:$I$9,3,FALSE)</f>
        <v>9</v>
      </c>
      <c r="H720" s="1" t="str">
        <f>VLOOKUP(D720,Sheet1!$L$3:$M$33,2,FALSE)</f>
        <v>Travel</v>
      </c>
    </row>
    <row r="721" spans="1:8" x14ac:dyDescent="0.25">
      <c r="A721" s="1">
        <v>306493</v>
      </c>
      <c r="B721" s="1" t="s">
        <v>35</v>
      </c>
      <c r="C721" s="1" t="s">
        <v>16</v>
      </c>
      <c r="D721" s="1" t="s">
        <v>59</v>
      </c>
      <c r="E721" s="1" t="s">
        <v>15</v>
      </c>
      <c r="F721" s="1" t="str">
        <f>VLOOKUP(C721,Sheet1!$G$3:$I$9,2,FALSE)</f>
        <v>P1</v>
      </c>
      <c r="G721" s="1">
        <f>VLOOKUP(C721,Sheet1!$G$3:$I$9,3,FALSE)</f>
        <v>9</v>
      </c>
      <c r="H721" s="1" t="str">
        <f>VLOOKUP(D721,Sheet1!$L$3:$M$33,2,FALSE)</f>
        <v>Health</v>
      </c>
    </row>
    <row r="722" spans="1:8" x14ac:dyDescent="0.25">
      <c r="A722" s="1">
        <v>306494</v>
      </c>
      <c r="B722" s="1" t="s">
        <v>65</v>
      </c>
      <c r="C722" s="1" t="s">
        <v>16</v>
      </c>
      <c r="D722" s="1" t="s">
        <v>33</v>
      </c>
      <c r="E722" s="1" t="s">
        <v>15</v>
      </c>
      <c r="F722" s="1" t="str">
        <f>VLOOKUP(C722,Sheet1!$G$3:$I$9,2,FALSE)</f>
        <v>P1</v>
      </c>
      <c r="G722" s="1">
        <f>VLOOKUP(C722,Sheet1!$G$3:$I$9,3,FALSE)</f>
        <v>9</v>
      </c>
      <c r="H722" s="1" t="str">
        <f>VLOOKUP(D722,Sheet1!$L$3:$M$33,2,FALSE)</f>
        <v>Retail</v>
      </c>
    </row>
    <row r="723" spans="1:8" x14ac:dyDescent="0.25">
      <c r="A723" s="1">
        <v>306495</v>
      </c>
      <c r="B723" s="1" t="s">
        <v>65</v>
      </c>
      <c r="C723" s="1" t="s">
        <v>29</v>
      </c>
      <c r="D723" s="1" t="s">
        <v>49</v>
      </c>
      <c r="E723" s="1" t="s">
        <v>15</v>
      </c>
      <c r="F723" s="1" t="str">
        <f>VLOOKUP(C723,Sheet1!$G$3:$I$9,2,FALSE)</f>
        <v>P3</v>
      </c>
      <c r="G723" s="1">
        <f>VLOOKUP(C723,Sheet1!$G$3:$I$9,3,FALSE)</f>
        <v>9</v>
      </c>
      <c r="H723" s="1" t="str">
        <f>VLOOKUP(D723,Sheet1!$L$3:$M$33,2,FALSE)</f>
        <v>Travel</v>
      </c>
    </row>
    <row r="724" spans="1:8" x14ac:dyDescent="0.25">
      <c r="A724" s="1">
        <v>306496</v>
      </c>
      <c r="B724" s="1" t="s">
        <v>35</v>
      </c>
      <c r="C724" s="1" t="s">
        <v>20</v>
      </c>
      <c r="D724" s="1" t="s">
        <v>26</v>
      </c>
      <c r="E724" s="1" t="s">
        <v>15</v>
      </c>
      <c r="F724" s="1" t="str">
        <f>VLOOKUP(C724,Sheet1!$G$3:$I$9,2,FALSE)</f>
        <v>P1</v>
      </c>
      <c r="G724" s="1">
        <f>VLOOKUP(C724,Sheet1!$G$3:$I$9,3,FALSE)</f>
        <v>14</v>
      </c>
      <c r="H724" s="1" t="str">
        <f>VLOOKUP(D724,Sheet1!$L$3:$M$33,2,FALSE)</f>
        <v>BFSI</v>
      </c>
    </row>
    <row r="725" spans="1:8" x14ac:dyDescent="0.25">
      <c r="A725" s="1">
        <v>306497</v>
      </c>
      <c r="B725" s="1" t="s">
        <v>35</v>
      </c>
      <c r="C725" s="1" t="s">
        <v>20</v>
      </c>
      <c r="D725" s="1" t="s">
        <v>26</v>
      </c>
      <c r="E725" s="1" t="s">
        <v>15</v>
      </c>
      <c r="F725" s="1" t="str">
        <f>VLOOKUP(C725,Sheet1!$G$3:$I$9,2,FALSE)</f>
        <v>P1</v>
      </c>
      <c r="G725" s="1">
        <f>VLOOKUP(C725,Sheet1!$G$3:$I$9,3,FALSE)</f>
        <v>14</v>
      </c>
      <c r="H725" s="1" t="str">
        <f>VLOOKUP(D725,Sheet1!$L$3:$M$33,2,FALSE)</f>
        <v>BFSI</v>
      </c>
    </row>
    <row r="726" spans="1:8" x14ac:dyDescent="0.25">
      <c r="A726" s="1">
        <v>306498</v>
      </c>
      <c r="B726" s="1" t="s">
        <v>35</v>
      </c>
      <c r="C726" s="1" t="s">
        <v>20</v>
      </c>
      <c r="D726" s="1" t="s">
        <v>26</v>
      </c>
      <c r="E726" s="1" t="s">
        <v>15</v>
      </c>
      <c r="F726" s="1" t="str">
        <f>VLOOKUP(C726,Sheet1!$G$3:$I$9,2,FALSE)</f>
        <v>P1</v>
      </c>
      <c r="G726" s="1">
        <f>VLOOKUP(C726,Sheet1!$G$3:$I$9,3,FALSE)</f>
        <v>14</v>
      </c>
      <c r="H726" s="1" t="str">
        <f>VLOOKUP(D726,Sheet1!$L$3:$M$33,2,FALSE)</f>
        <v>BFSI</v>
      </c>
    </row>
    <row r="727" spans="1:8" x14ac:dyDescent="0.25">
      <c r="A727" s="1">
        <v>306499</v>
      </c>
      <c r="B727" s="1" t="s">
        <v>64</v>
      </c>
      <c r="C727" s="1" t="s">
        <v>20</v>
      </c>
      <c r="D727" s="1" t="s">
        <v>26</v>
      </c>
      <c r="E727" s="1" t="s">
        <v>15</v>
      </c>
      <c r="F727" s="1" t="str">
        <f>VLOOKUP(C727,Sheet1!$G$3:$I$9,2,FALSE)</f>
        <v>P1</v>
      </c>
      <c r="G727" s="1">
        <f>VLOOKUP(C727,Sheet1!$G$3:$I$9,3,FALSE)</f>
        <v>14</v>
      </c>
      <c r="H727" s="1" t="str">
        <f>VLOOKUP(D727,Sheet1!$L$3:$M$33,2,FALSE)</f>
        <v>BFSI</v>
      </c>
    </row>
    <row r="728" spans="1:8" x14ac:dyDescent="0.25">
      <c r="A728" s="1">
        <v>306500</v>
      </c>
      <c r="B728" s="1" t="s">
        <v>35</v>
      </c>
      <c r="C728" s="1" t="s">
        <v>27</v>
      </c>
      <c r="D728" s="1" t="s">
        <v>51</v>
      </c>
      <c r="E728" s="1" t="s">
        <v>15</v>
      </c>
      <c r="F728" s="1" t="str">
        <f>VLOOKUP(C728,Sheet1!$G$3:$I$9,2,FALSE)</f>
        <v>P3</v>
      </c>
      <c r="G728" s="1">
        <f>VLOOKUP(C728,Sheet1!$G$3:$I$9,3,FALSE)</f>
        <v>11</v>
      </c>
      <c r="H728" s="1" t="str">
        <f>VLOOKUP(D728,Sheet1!$L$3:$M$33,2,FALSE)</f>
        <v>Travel</v>
      </c>
    </row>
    <row r="729" spans="1:8" x14ac:dyDescent="0.25">
      <c r="A729" s="1">
        <v>306501</v>
      </c>
      <c r="B729" s="1" t="s">
        <v>65</v>
      </c>
      <c r="C729" s="1" t="s">
        <v>29</v>
      </c>
      <c r="D729" s="1" t="s">
        <v>61</v>
      </c>
      <c r="E729" s="1" t="s">
        <v>15</v>
      </c>
      <c r="F729" s="1" t="str">
        <f>VLOOKUP(C729,Sheet1!$G$3:$I$9,2,FALSE)</f>
        <v>P3</v>
      </c>
      <c r="G729" s="1">
        <f>VLOOKUP(C729,Sheet1!$G$3:$I$9,3,FALSE)</f>
        <v>9</v>
      </c>
      <c r="H729" s="1" t="str">
        <f>VLOOKUP(D729,Sheet1!$L$3:$M$33,2,FALSE)</f>
        <v>Others</v>
      </c>
    </row>
    <row r="730" spans="1:8" x14ac:dyDescent="0.25">
      <c r="A730" s="1">
        <v>306502</v>
      </c>
      <c r="B730" s="1" t="s">
        <v>65</v>
      </c>
      <c r="C730" s="1" t="s">
        <v>20</v>
      </c>
      <c r="D730" s="1" t="s">
        <v>61</v>
      </c>
      <c r="E730" s="1" t="s">
        <v>15</v>
      </c>
      <c r="F730" s="1" t="str">
        <f>VLOOKUP(C730,Sheet1!$G$3:$I$9,2,FALSE)</f>
        <v>P1</v>
      </c>
      <c r="G730" s="1">
        <f>VLOOKUP(C730,Sheet1!$G$3:$I$9,3,FALSE)</f>
        <v>14</v>
      </c>
      <c r="H730" s="1" t="str">
        <f>VLOOKUP(D730,Sheet1!$L$3:$M$33,2,FALSE)</f>
        <v>Others</v>
      </c>
    </row>
    <row r="731" spans="1:8" x14ac:dyDescent="0.25">
      <c r="A731" s="1">
        <v>306503</v>
      </c>
      <c r="B731" s="1" t="s">
        <v>65</v>
      </c>
      <c r="C731" s="1" t="s">
        <v>13</v>
      </c>
      <c r="D731" s="1" t="s">
        <v>61</v>
      </c>
      <c r="E731" s="1" t="s">
        <v>15</v>
      </c>
      <c r="F731" s="1" t="str">
        <f>VLOOKUP(C731,Sheet1!$G$3:$I$9,2,FALSE)</f>
        <v>P2</v>
      </c>
      <c r="G731" s="1">
        <f>VLOOKUP(C731,Sheet1!$G$3:$I$9,3,FALSE)</f>
        <v>12</v>
      </c>
      <c r="H731" s="1" t="str">
        <f>VLOOKUP(D731,Sheet1!$L$3:$M$33,2,FALSE)</f>
        <v>Others</v>
      </c>
    </row>
    <row r="732" spans="1:8" x14ac:dyDescent="0.25">
      <c r="A732" s="1">
        <v>306504</v>
      </c>
      <c r="B732" s="1" t="s">
        <v>65</v>
      </c>
      <c r="C732" s="1" t="s">
        <v>29</v>
      </c>
      <c r="D732" s="1" t="s">
        <v>61</v>
      </c>
      <c r="E732" s="1" t="s">
        <v>15</v>
      </c>
      <c r="F732" s="1" t="str">
        <f>VLOOKUP(C732,Sheet1!$G$3:$I$9,2,FALSE)</f>
        <v>P3</v>
      </c>
      <c r="G732" s="1">
        <f>VLOOKUP(C732,Sheet1!$G$3:$I$9,3,FALSE)</f>
        <v>9</v>
      </c>
      <c r="H732" s="1" t="str">
        <f>VLOOKUP(D732,Sheet1!$L$3:$M$33,2,FALSE)</f>
        <v>Others</v>
      </c>
    </row>
    <row r="733" spans="1:8" x14ac:dyDescent="0.25">
      <c r="A733" s="1">
        <v>306505</v>
      </c>
      <c r="B733" s="1" t="s">
        <v>65</v>
      </c>
      <c r="C733" s="1" t="s">
        <v>13</v>
      </c>
      <c r="D733" s="1" t="s">
        <v>61</v>
      </c>
      <c r="E733" s="1" t="s">
        <v>15</v>
      </c>
      <c r="F733" s="1" t="str">
        <f>VLOOKUP(C733,Sheet1!$G$3:$I$9,2,FALSE)</f>
        <v>P2</v>
      </c>
      <c r="G733" s="1">
        <f>VLOOKUP(C733,Sheet1!$G$3:$I$9,3,FALSE)</f>
        <v>12</v>
      </c>
      <c r="H733" s="1" t="str">
        <f>VLOOKUP(D733,Sheet1!$L$3:$M$33,2,FALSE)</f>
        <v>Others</v>
      </c>
    </row>
    <row r="734" spans="1:8" x14ac:dyDescent="0.25">
      <c r="A734" s="1">
        <v>306506</v>
      </c>
      <c r="B734" s="1" t="s">
        <v>65</v>
      </c>
      <c r="C734" s="1" t="s">
        <v>20</v>
      </c>
      <c r="D734" s="1" t="s">
        <v>61</v>
      </c>
      <c r="E734" s="1" t="s">
        <v>15</v>
      </c>
      <c r="F734" s="1" t="str">
        <f>VLOOKUP(C734,Sheet1!$G$3:$I$9,2,FALSE)</f>
        <v>P1</v>
      </c>
      <c r="G734" s="1">
        <f>VLOOKUP(C734,Sheet1!$G$3:$I$9,3,FALSE)</f>
        <v>14</v>
      </c>
      <c r="H734" s="1" t="str">
        <f>VLOOKUP(D734,Sheet1!$L$3:$M$33,2,FALSE)</f>
        <v>Others</v>
      </c>
    </row>
    <row r="735" spans="1:8" x14ac:dyDescent="0.25">
      <c r="A735" s="1">
        <v>306507</v>
      </c>
      <c r="B735" s="1" t="s">
        <v>65</v>
      </c>
      <c r="C735" s="1" t="s">
        <v>22</v>
      </c>
      <c r="D735" s="1" t="s">
        <v>47</v>
      </c>
      <c r="E735" s="1" t="s">
        <v>15</v>
      </c>
      <c r="F735" s="1" t="str">
        <f>VLOOKUP(C735,Sheet1!$G$3:$I$9,2,FALSE)</f>
        <v>P1</v>
      </c>
      <c r="G735" s="1">
        <f>VLOOKUP(C735,Sheet1!$G$3:$I$9,3,FALSE)</f>
        <v>8</v>
      </c>
      <c r="H735" s="1" t="str">
        <f>VLOOKUP(D735,Sheet1!$L$3:$M$33,2,FALSE)</f>
        <v>Government</v>
      </c>
    </row>
    <row r="736" spans="1:8" x14ac:dyDescent="0.25">
      <c r="A736" s="1">
        <v>306508</v>
      </c>
      <c r="B736" s="1" t="s">
        <v>12</v>
      </c>
      <c r="C736" s="1" t="s">
        <v>20</v>
      </c>
      <c r="D736" s="1" t="s">
        <v>45</v>
      </c>
      <c r="E736" s="1" t="s">
        <v>15</v>
      </c>
      <c r="F736" s="1" t="str">
        <f>VLOOKUP(C736,Sheet1!$G$3:$I$9,2,FALSE)</f>
        <v>P1</v>
      </c>
      <c r="G736" s="1">
        <f>VLOOKUP(C736,Sheet1!$G$3:$I$9,3,FALSE)</f>
        <v>14</v>
      </c>
      <c r="H736" s="1" t="str">
        <f>VLOOKUP(D736,Sheet1!$L$3:$M$33,2,FALSE)</f>
        <v>Government</v>
      </c>
    </row>
    <row r="737" spans="1:8" x14ac:dyDescent="0.25">
      <c r="A737" s="1">
        <v>306509</v>
      </c>
      <c r="B737" s="1" t="s">
        <v>65</v>
      </c>
      <c r="C737" s="1" t="s">
        <v>20</v>
      </c>
      <c r="D737" s="1" t="s">
        <v>57</v>
      </c>
      <c r="E737" s="1" t="s">
        <v>15</v>
      </c>
      <c r="F737" s="1" t="str">
        <f>VLOOKUP(C737,Sheet1!$G$3:$I$9,2,FALSE)</f>
        <v>P1</v>
      </c>
      <c r="G737" s="1">
        <f>VLOOKUP(C737,Sheet1!$G$3:$I$9,3,FALSE)</f>
        <v>14</v>
      </c>
      <c r="H737" s="1" t="str">
        <f>VLOOKUP(D737,Sheet1!$L$3:$M$33,2,FALSE)</f>
        <v>Health</v>
      </c>
    </row>
    <row r="738" spans="1:8" x14ac:dyDescent="0.25">
      <c r="A738" s="1">
        <v>306510</v>
      </c>
      <c r="B738" s="1" t="s">
        <v>12</v>
      </c>
      <c r="C738" s="1" t="s">
        <v>29</v>
      </c>
      <c r="D738" s="1" t="s">
        <v>26</v>
      </c>
      <c r="E738" s="1" t="s">
        <v>15</v>
      </c>
      <c r="F738" s="1" t="str">
        <f>VLOOKUP(C738,Sheet1!$G$3:$I$9,2,FALSE)</f>
        <v>P3</v>
      </c>
      <c r="G738" s="1">
        <f>VLOOKUP(C738,Sheet1!$G$3:$I$9,3,FALSE)</f>
        <v>9</v>
      </c>
      <c r="H738" s="1" t="str">
        <f>VLOOKUP(D738,Sheet1!$L$3:$M$33,2,FALSE)</f>
        <v>BFSI</v>
      </c>
    </row>
    <row r="739" spans="1:8" x14ac:dyDescent="0.25">
      <c r="A739" s="1">
        <v>306511</v>
      </c>
      <c r="B739" s="1" t="s">
        <v>35</v>
      </c>
      <c r="C739" s="1" t="s">
        <v>20</v>
      </c>
      <c r="D739" s="1" t="s">
        <v>45</v>
      </c>
      <c r="E739" s="1" t="s">
        <v>15</v>
      </c>
      <c r="F739" s="1" t="str">
        <f>VLOOKUP(C739,Sheet1!$G$3:$I$9,2,FALSE)</f>
        <v>P1</v>
      </c>
      <c r="G739" s="1">
        <f>VLOOKUP(C739,Sheet1!$G$3:$I$9,3,FALSE)</f>
        <v>14</v>
      </c>
      <c r="H739" s="1" t="str">
        <f>VLOOKUP(D739,Sheet1!$L$3:$M$33,2,FALSE)</f>
        <v>Government</v>
      </c>
    </row>
    <row r="740" spans="1:8" x14ac:dyDescent="0.25">
      <c r="A740" s="1">
        <v>306512</v>
      </c>
      <c r="B740" s="1" t="s">
        <v>35</v>
      </c>
      <c r="C740" s="1" t="s">
        <v>20</v>
      </c>
      <c r="D740" s="1" t="s">
        <v>45</v>
      </c>
      <c r="E740" s="1" t="s">
        <v>15</v>
      </c>
      <c r="F740" s="1" t="str">
        <f>VLOOKUP(C740,Sheet1!$G$3:$I$9,2,FALSE)</f>
        <v>P1</v>
      </c>
      <c r="G740" s="1">
        <f>VLOOKUP(C740,Sheet1!$G$3:$I$9,3,FALSE)</f>
        <v>14</v>
      </c>
      <c r="H740" s="1" t="str">
        <f>VLOOKUP(D740,Sheet1!$L$3:$M$33,2,FALSE)</f>
        <v>Government</v>
      </c>
    </row>
    <row r="741" spans="1:8" x14ac:dyDescent="0.25">
      <c r="A741" s="1">
        <v>306514</v>
      </c>
      <c r="B741" s="1" t="s">
        <v>65</v>
      </c>
      <c r="C741" s="1" t="s">
        <v>29</v>
      </c>
      <c r="D741" s="1" t="s">
        <v>49</v>
      </c>
      <c r="E741" s="1" t="s">
        <v>15</v>
      </c>
      <c r="F741" s="1" t="str">
        <f>VLOOKUP(C741,Sheet1!$G$3:$I$9,2,FALSE)</f>
        <v>P3</v>
      </c>
      <c r="G741" s="1">
        <f>VLOOKUP(C741,Sheet1!$G$3:$I$9,3,FALSE)</f>
        <v>9</v>
      </c>
      <c r="H741" s="1" t="str">
        <f>VLOOKUP(D741,Sheet1!$L$3:$M$33,2,FALSE)</f>
        <v>Travel</v>
      </c>
    </row>
    <row r="742" spans="1:8" x14ac:dyDescent="0.25">
      <c r="A742" s="1">
        <v>306516</v>
      </c>
      <c r="B742" s="1" t="s">
        <v>35</v>
      </c>
      <c r="C742" s="1" t="s">
        <v>16</v>
      </c>
      <c r="D742" s="1" t="s">
        <v>40</v>
      </c>
      <c r="E742" s="1" t="s">
        <v>15</v>
      </c>
      <c r="F742" s="1" t="str">
        <f>VLOOKUP(C742,Sheet1!$G$3:$I$9,2,FALSE)</f>
        <v>P1</v>
      </c>
      <c r="G742" s="1">
        <f>VLOOKUP(C742,Sheet1!$G$3:$I$9,3,FALSE)</f>
        <v>9</v>
      </c>
      <c r="H742" s="1" t="str">
        <f>VLOOKUP(D742,Sheet1!$L$3:$M$33,2,FALSE)</f>
        <v>Retail</v>
      </c>
    </row>
    <row r="743" spans="1:8" x14ac:dyDescent="0.25">
      <c r="A743" s="1">
        <v>306517</v>
      </c>
      <c r="B743" s="1" t="s">
        <v>12</v>
      </c>
      <c r="C743" s="1" t="s">
        <v>16</v>
      </c>
      <c r="D743" s="1" t="s">
        <v>40</v>
      </c>
      <c r="E743" s="1" t="s">
        <v>15</v>
      </c>
      <c r="F743" s="1" t="str">
        <f>VLOOKUP(C743,Sheet1!$G$3:$I$9,2,FALSE)</f>
        <v>P1</v>
      </c>
      <c r="G743" s="1">
        <f>VLOOKUP(C743,Sheet1!$G$3:$I$9,3,FALSE)</f>
        <v>9</v>
      </c>
      <c r="H743" s="1" t="str">
        <f>VLOOKUP(D743,Sheet1!$L$3:$M$33,2,FALSE)</f>
        <v>Retail</v>
      </c>
    </row>
    <row r="744" spans="1:8" x14ac:dyDescent="0.25">
      <c r="A744" s="1">
        <v>306524</v>
      </c>
      <c r="B744" s="1" t="s">
        <v>35</v>
      </c>
      <c r="C744" s="1" t="s">
        <v>16</v>
      </c>
      <c r="D744" s="1" t="s">
        <v>40</v>
      </c>
      <c r="E744" s="1" t="s">
        <v>15</v>
      </c>
      <c r="F744" s="1" t="str">
        <f>VLOOKUP(C744,Sheet1!$G$3:$I$9,2,FALSE)</f>
        <v>P1</v>
      </c>
      <c r="G744" s="1">
        <f>VLOOKUP(C744,Sheet1!$G$3:$I$9,3,FALSE)</f>
        <v>9</v>
      </c>
      <c r="H744" s="1" t="str">
        <f>VLOOKUP(D744,Sheet1!$L$3:$M$33,2,FALSE)</f>
        <v>Retail</v>
      </c>
    </row>
    <row r="745" spans="1:8" x14ac:dyDescent="0.25">
      <c r="A745" s="1">
        <v>306525</v>
      </c>
      <c r="B745" s="1" t="s">
        <v>64</v>
      </c>
      <c r="C745" s="1" t="s">
        <v>29</v>
      </c>
      <c r="D745" s="1" t="s">
        <v>26</v>
      </c>
      <c r="E745" s="1" t="s">
        <v>15</v>
      </c>
      <c r="F745" s="1" t="str">
        <f>VLOOKUP(C745,Sheet1!$G$3:$I$9,2,FALSE)</f>
        <v>P3</v>
      </c>
      <c r="G745" s="1">
        <f>VLOOKUP(C745,Sheet1!$G$3:$I$9,3,FALSE)</f>
        <v>9</v>
      </c>
      <c r="H745" s="1" t="str">
        <f>VLOOKUP(D745,Sheet1!$L$3:$M$33,2,FALSE)</f>
        <v>BFSI</v>
      </c>
    </row>
    <row r="746" spans="1:8" x14ac:dyDescent="0.25">
      <c r="A746" s="1">
        <v>306526</v>
      </c>
      <c r="B746" s="1" t="s">
        <v>64</v>
      </c>
      <c r="C746" s="1" t="s">
        <v>29</v>
      </c>
      <c r="D746" s="1" t="s">
        <v>26</v>
      </c>
      <c r="E746" s="1" t="s">
        <v>15</v>
      </c>
      <c r="F746" s="1" t="str">
        <f>VLOOKUP(C746,Sheet1!$G$3:$I$9,2,FALSE)</f>
        <v>P3</v>
      </c>
      <c r="G746" s="1">
        <f>VLOOKUP(C746,Sheet1!$G$3:$I$9,3,FALSE)</f>
        <v>9</v>
      </c>
      <c r="H746" s="1" t="str">
        <f>VLOOKUP(D746,Sheet1!$L$3:$M$33,2,FALSE)</f>
        <v>BFSI</v>
      </c>
    </row>
    <row r="747" spans="1:8" x14ac:dyDescent="0.25">
      <c r="A747" s="1">
        <v>306527</v>
      </c>
      <c r="B747" s="1" t="s">
        <v>64</v>
      </c>
      <c r="C747" s="1" t="s">
        <v>29</v>
      </c>
      <c r="D747" s="1" t="s">
        <v>26</v>
      </c>
      <c r="E747" s="1" t="s">
        <v>15</v>
      </c>
      <c r="F747" s="1" t="str">
        <f>VLOOKUP(C747,Sheet1!$G$3:$I$9,2,FALSE)</f>
        <v>P3</v>
      </c>
      <c r="G747" s="1">
        <f>VLOOKUP(C747,Sheet1!$G$3:$I$9,3,FALSE)</f>
        <v>9</v>
      </c>
      <c r="H747" s="1" t="str">
        <f>VLOOKUP(D747,Sheet1!$L$3:$M$33,2,FALSE)</f>
        <v>BFSI</v>
      </c>
    </row>
    <row r="748" spans="1:8" x14ac:dyDescent="0.25">
      <c r="A748" s="1">
        <v>306528</v>
      </c>
      <c r="B748" s="1" t="s">
        <v>64</v>
      </c>
      <c r="C748" s="1" t="s">
        <v>29</v>
      </c>
      <c r="D748" s="1" t="s">
        <v>26</v>
      </c>
      <c r="E748" s="1" t="s">
        <v>15</v>
      </c>
      <c r="F748" s="1" t="str">
        <f>VLOOKUP(C748,Sheet1!$G$3:$I$9,2,FALSE)</f>
        <v>P3</v>
      </c>
      <c r="G748" s="1">
        <f>VLOOKUP(C748,Sheet1!$G$3:$I$9,3,FALSE)</f>
        <v>9</v>
      </c>
      <c r="H748" s="1" t="str">
        <f>VLOOKUP(D748,Sheet1!$L$3:$M$33,2,FALSE)</f>
        <v>BFSI</v>
      </c>
    </row>
    <row r="749" spans="1:8" x14ac:dyDescent="0.25">
      <c r="A749" s="1">
        <v>306529</v>
      </c>
      <c r="B749" s="1" t="s">
        <v>64</v>
      </c>
      <c r="C749" s="1" t="s">
        <v>29</v>
      </c>
      <c r="D749" s="1" t="s">
        <v>26</v>
      </c>
      <c r="E749" s="1" t="s">
        <v>15</v>
      </c>
      <c r="F749" s="1" t="str">
        <f>VLOOKUP(C749,Sheet1!$G$3:$I$9,2,FALSE)</f>
        <v>P3</v>
      </c>
      <c r="G749" s="1">
        <f>VLOOKUP(C749,Sheet1!$G$3:$I$9,3,FALSE)</f>
        <v>9</v>
      </c>
      <c r="H749" s="1" t="str">
        <f>VLOOKUP(D749,Sheet1!$L$3:$M$33,2,FALSE)</f>
        <v>BFSI</v>
      </c>
    </row>
    <row r="750" spans="1:8" x14ac:dyDescent="0.25">
      <c r="A750" s="1">
        <v>306530</v>
      </c>
      <c r="B750" s="1" t="s">
        <v>64</v>
      </c>
      <c r="C750" s="1" t="s">
        <v>29</v>
      </c>
      <c r="D750" s="1" t="s">
        <v>26</v>
      </c>
      <c r="E750" s="1" t="s">
        <v>15</v>
      </c>
      <c r="F750" s="1" t="str">
        <f>VLOOKUP(C750,Sheet1!$G$3:$I$9,2,FALSE)</f>
        <v>P3</v>
      </c>
      <c r="G750" s="1">
        <f>VLOOKUP(C750,Sheet1!$G$3:$I$9,3,FALSE)</f>
        <v>9</v>
      </c>
      <c r="H750" s="1" t="str">
        <f>VLOOKUP(D750,Sheet1!$L$3:$M$33,2,FALSE)</f>
        <v>BFSI</v>
      </c>
    </row>
    <row r="751" spans="1:8" x14ac:dyDescent="0.25">
      <c r="A751" s="1">
        <v>306531</v>
      </c>
      <c r="B751" s="1" t="s">
        <v>12</v>
      </c>
      <c r="C751" s="1" t="s">
        <v>20</v>
      </c>
      <c r="D751" s="1" t="s">
        <v>58</v>
      </c>
      <c r="E751" s="1" t="s">
        <v>15</v>
      </c>
      <c r="F751" s="1" t="str">
        <f>VLOOKUP(C751,Sheet1!$G$3:$I$9,2,FALSE)</f>
        <v>P1</v>
      </c>
      <c r="G751" s="1">
        <f>VLOOKUP(C751,Sheet1!$G$3:$I$9,3,FALSE)</f>
        <v>14</v>
      </c>
      <c r="H751" s="1" t="str">
        <f>VLOOKUP(D751,Sheet1!$L$3:$M$33,2,FALSE)</f>
        <v>Health</v>
      </c>
    </row>
    <row r="752" spans="1:8" x14ac:dyDescent="0.25">
      <c r="A752" s="1">
        <v>306532</v>
      </c>
      <c r="B752" s="1" t="s">
        <v>64</v>
      </c>
      <c r="C752" s="1" t="s">
        <v>29</v>
      </c>
      <c r="D752" s="1" t="s">
        <v>26</v>
      </c>
      <c r="E752" s="1" t="s">
        <v>15</v>
      </c>
      <c r="F752" s="1" t="str">
        <f>VLOOKUP(C752,Sheet1!$G$3:$I$9,2,FALSE)</f>
        <v>P3</v>
      </c>
      <c r="G752" s="1">
        <f>VLOOKUP(C752,Sheet1!$G$3:$I$9,3,FALSE)</f>
        <v>9</v>
      </c>
      <c r="H752" s="1" t="str">
        <f>VLOOKUP(D752,Sheet1!$L$3:$M$33,2,FALSE)</f>
        <v>BFSI</v>
      </c>
    </row>
    <row r="753" spans="1:8" x14ac:dyDescent="0.25">
      <c r="A753" s="1">
        <v>306533</v>
      </c>
      <c r="B753" s="1" t="s">
        <v>64</v>
      </c>
      <c r="C753" s="1" t="s">
        <v>29</v>
      </c>
      <c r="D753" s="1" t="s">
        <v>26</v>
      </c>
      <c r="E753" s="1" t="s">
        <v>15</v>
      </c>
      <c r="F753" s="1" t="str">
        <f>VLOOKUP(C753,Sheet1!$G$3:$I$9,2,FALSE)</f>
        <v>P3</v>
      </c>
      <c r="G753" s="1">
        <f>VLOOKUP(C753,Sheet1!$G$3:$I$9,3,FALSE)</f>
        <v>9</v>
      </c>
      <c r="H753" s="1" t="str">
        <f>VLOOKUP(D753,Sheet1!$L$3:$M$33,2,FALSE)</f>
        <v>BFSI</v>
      </c>
    </row>
    <row r="754" spans="1:8" x14ac:dyDescent="0.25">
      <c r="A754" s="1">
        <v>306534</v>
      </c>
      <c r="B754" s="1" t="s">
        <v>35</v>
      </c>
      <c r="C754" s="1" t="s">
        <v>16</v>
      </c>
      <c r="D754" s="1" t="s">
        <v>51</v>
      </c>
      <c r="E754" s="1" t="s">
        <v>15</v>
      </c>
      <c r="F754" s="1" t="str">
        <f>VLOOKUP(C754,Sheet1!$G$3:$I$9,2,FALSE)</f>
        <v>P1</v>
      </c>
      <c r="G754" s="1">
        <f>VLOOKUP(C754,Sheet1!$G$3:$I$9,3,FALSE)</f>
        <v>9</v>
      </c>
      <c r="H754" s="1" t="str">
        <f>VLOOKUP(D754,Sheet1!$L$3:$M$33,2,FALSE)</f>
        <v>Travel</v>
      </c>
    </row>
    <row r="755" spans="1:8" x14ac:dyDescent="0.25">
      <c r="A755" s="1">
        <v>306535</v>
      </c>
      <c r="B755" s="1" t="s">
        <v>12</v>
      </c>
      <c r="C755" s="1" t="s">
        <v>13</v>
      </c>
      <c r="D755" s="1" t="s">
        <v>38</v>
      </c>
      <c r="E755" s="1" t="s">
        <v>15</v>
      </c>
      <c r="F755" s="1" t="str">
        <f>VLOOKUP(C755,Sheet1!$G$3:$I$9,2,FALSE)</f>
        <v>P2</v>
      </c>
      <c r="G755" s="1">
        <f>VLOOKUP(C755,Sheet1!$G$3:$I$9,3,FALSE)</f>
        <v>12</v>
      </c>
      <c r="H755" s="1" t="str">
        <f>VLOOKUP(D755,Sheet1!$L$3:$M$33,2,FALSE)</f>
        <v>Retail</v>
      </c>
    </row>
    <row r="756" spans="1:8" x14ac:dyDescent="0.25">
      <c r="A756" s="1">
        <v>306536</v>
      </c>
      <c r="B756" s="1" t="s">
        <v>65</v>
      </c>
      <c r="C756" s="1" t="s">
        <v>29</v>
      </c>
      <c r="D756" s="1" t="s">
        <v>61</v>
      </c>
      <c r="E756" s="1" t="s">
        <v>15</v>
      </c>
      <c r="F756" s="1" t="str">
        <f>VLOOKUP(C756,Sheet1!$G$3:$I$9,2,FALSE)</f>
        <v>P3</v>
      </c>
      <c r="G756" s="1">
        <f>VLOOKUP(C756,Sheet1!$G$3:$I$9,3,FALSE)</f>
        <v>9</v>
      </c>
      <c r="H756" s="1" t="str">
        <f>VLOOKUP(D756,Sheet1!$L$3:$M$33,2,FALSE)</f>
        <v>Others</v>
      </c>
    </row>
    <row r="757" spans="1:8" x14ac:dyDescent="0.25">
      <c r="A757" s="1">
        <v>306537</v>
      </c>
      <c r="B757" s="1" t="s">
        <v>65</v>
      </c>
      <c r="C757" s="1" t="s">
        <v>20</v>
      </c>
      <c r="D757" s="1" t="s">
        <v>61</v>
      </c>
      <c r="E757" s="1" t="s">
        <v>15</v>
      </c>
      <c r="F757" s="1" t="str">
        <f>VLOOKUP(C757,Sheet1!$G$3:$I$9,2,FALSE)</f>
        <v>P1</v>
      </c>
      <c r="G757" s="1">
        <f>VLOOKUP(C757,Sheet1!$G$3:$I$9,3,FALSE)</f>
        <v>14</v>
      </c>
      <c r="H757" s="1" t="str">
        <f>VLOOKUP(D757,Sheet1!$L$3:$M$33,2,FALSE)</f>
        <v>Others</v>
      </c>
    </row>
    <row r="758" spans="1:8" x14ac:dyDescent="0.25">
      <c r="A758" s="1">
        <v>306538</v>
      </c>
      <c r="B758" s="1" t="s">
        <v>12</v>
      </c>
      <c r="C758" s="1" t="s">
        <v>27</v>
      </c>
      <c r="D758" s="1" t="s">
        <v>51</v>
      </c>
      <c r="E758" s="1" t="s">
        <v>15</v>
      </c>
      <c r="F758" s="1" t="str">
        <f>VLOOKUP(C758,Sheet1!$G$3:$I$9,2,FALSE)</f>
        <v>P3</v>
      </c>
      <c r="G758" s="1">
        <f>VLOOKUP(C758,Sheet1!$G$3:$I$9,3,FALSE)</f>
        <v>11</v>
      </c>
      <c r="H758" s="1" t="str">
        <f>VLOOKUP(D758,Sheet1!$L$3:$M$33,2,FALSE)</f>
        <v>Travel</v>
      </c>
    </row>
    <row r="759" spans="1:8" x14ac:dyDescent="0.25">
      <c r="A759" s="1">
        <v>306540</v>
      </c>
      <c r="B759" s="1" t="s">
        <v>66</v>
      </c>
      <c r="C759" s="1" t="s">
        <v>20</v>
      </c>
      <c r="D759" s="1" t="s">
        <v>45</v>
      </c>
      <c r="E759" s="1" t="s">
        <v>15</v>
      </c>
      <c r="F759" s="1" t="str">
        <f>VLOOKUP(C759,Sheet1!$G$3:$I$9,2,FALSE)</f>
        <v>P1</v>
      </c>
      <c r="G759" s="1">
        <f>VLOOKUP(C759,Sheet1!$G$3:$I$9,3,FALSE)</f>
        <v>14</v>
      </c>
      <c r="H759" s="1" t="str">
        <f>VLOOKUP(D759,Sheet1!$L$3:$M$33,2,FALSE)</f>
        <v>Government</v>
      </c>
    </row>
    <row r="760" spans="1:8" x14ac:dyDescent="0.25">
      <c r="A760" s="1">
        <v>306541</v>
      </c>
      <c r="B760" s="1" t="s">
        <v>64</v>
      </c>
      <c r="C760" s="1" t="s">
        <v>27</v>
      </c>
      <c r="D760" s="1" t="s">
        <v>30</v>
      </c>
      <c r="E760" s="1" t="s">
        <v>15</v>
      </c>
      <c r="F760" s="1" t="str">
        <f>VLOOKUP(C760,Sheet1!$G$3:$I$9,2,FALSE)</f>
        <v>P3</v>
      </c>
      <c r="G760" s="1">
        <f>VLOOKUP(C760,Sheet1!$G$3:$I$9,3,FALSE)</f>
        <v>11</v>
      </c>
      <c r="H760" s="1" t="str">
        <f>VLOOKUP(D760,Sheet1!$L$3:$M$33,2,FALSE)</f>
        <v>Retail</v>
      </c>
    </row>
    <row r="761" spans="1:8" x14ac:dyDescent="0.25">
      <c r="A761" s="1">
        <v>306542</v>
      </c>
      <c r="B761" s="1" t="s">
        <v>35</v>
      </c>
      <c r="C761" s="1" t="s">
        <v>20</v>
      </c>
      <c r="D761" s="1" t="s">
        <v>45</v>
      </c>
      <c r="E761" s="1" t="s">
        <v>15</v>
      </c>
      <c r="F761" s="1" t="str">
        <f>VLOOKUP(C761,Sheet1!$G$3:$I$9,2,FALSE)</f>
        <v>P1</v>
      </c>
      <c r="G761" s="1">
        <f>VLOOKUP(C761,Sheet1!$G$3:$I$9,3,FALSE)</f>
        <v>14</v>
      </c>
      <c r="H761" s="1" t="str">
        <f>VLOOKUP(D761,Sheet1!$L$3:$M$33,2,FALSE)</f>
        <v>Government</v>
      </c>
    </row>
    <row r="762" spans="1:8" x14ac:dyDescent="0.25">
      <c r="A762" s="1">
        <v>306543</v>
      </c>
      <c r="B762" s="1" t="s">
        <v>35</v>
      </c>
      <c r="C762" s="1" t="s">
        <v>20</v>
      </c>
      <c r="D762" s="1" t="s">
        <v>45</v>
      </c>
      <c r="E762" s="1" t="s">
        <v>15</v>
      </c>
      <c r="F762" s="1" t="str">
        <f>VLOOKUP(C762,Sheet1!$G$3:$I$9,2,FALSE)</f>
        <v>P1</v>
      </c>
      <c r="G762" s="1">
        <f>VLOOKUP(C762,Sheet1!$G$3:$I$9,3,FALSE)</f>
        <v>14</v>
      </c>
      <c r="H762" s="1" t="str">
        <f>VLOOKUP(D762,Sheet1!$L$3:$M$33,2,FALSE)</f>
        <v>Government</v>
      </c>
    </row>
    <row r="763" spans="1:8" x14ac:dyDescent="0.25">
      <c r="A763" s="1">
        <v>306545</v>
      </c>
      <c r="B763" s="1" t="s">
        <v>12</v>
      </c>
      <c r="C763" s="1" t="s">
        <v>16</v>
      </c>
      <c r="D763" s="1" t="s">
        <v>33</v>
      </c>
      <c r="E763" s="1" t="s">
        <v>15</v>
      </c>
      <c r="F763" s="1" t="str">
        <f>VLOOKUP(C763,Sheet1!$G$3:$I$9,2,FALSE)</f>
        <v>P1</v>
      </c>
      <c r="G763" s="1">
        <f>VLOOKUP(C763,Sheet1!$G$3:$I$9,3,FALSE)</f>
        <v>9</v>
      </c>
      <c r="H763" s="1" t="str">
        <f>VLOOKUP(D763,Sheet1!$L$3:$M$33,2,FALSE)</f>
        <v>Retail</v>
      </c>
    </row>
    <row r="764" spans="1:8" x14ac:dyDescent="0.25">
      <c r="A764" s="1">
        <v>306546</v>
      </c>
      <c r="B764" s="1" t="s">
        <v>12</v>
      </c>
      <c r="C764" s="1" t="s">
        <v>13</v>
      </c>
      <c r="D764" s="1" t="s">
        <v>33</v>
      </c>
      <c r="E764" s="1" t="s">
        <v>15</v>
      </c>
      <c r="F764" s="1" t="str">
        <f>VLOOKUP(C764,Sheet1!$G$3:$I$9,2,FALSE)</f>
        <v>P2</v>
      </c>
      <c r="G764" s="1">
        <f>VLOOKUP(C764,Sheet1!$G$3:$I$9,3,FALSE)</f>
        <v>12</v>
      </c>
      <c r="H764" s="1" t="str">
        <f>VLOOKUP(D764,Sheet1!$L$3:$M$33,2,FALSE)</f>
        <v>Retail</v>
      </c>
    </row>
    <row r="765" spans="1:8" x14ac:dyDescent="0.25">
      <c r="A765" s="1">
        <v>306547</v>
      </c>
      <c r="B765" s="1" t="s">
        <v>12</v>
      </c>
      <c r="C765" s="1" t="s">
        <v>16</v>
      </c>
      <c r="D765" s="1" t="s">
        <v>33</v>
      </c>
      <c r="E765" s="1" t="s">
        <v>15</v>
      </c>
      <c r="F765" s="1" t="str">
        <f>VLOOKUP(C765,Sheet1!$G$3:$I$9,2,FALSE)</f>
        <v>P1</v>
      </c>
      <c r="G765" s="1">
        <f>VLOOKUP(C765,Sheet1!$G$3:$I$9,3,FALSE)</f>
        <v>9</v>
      </c>
      <c r="H765" s="1" t="str">
        <f>VLOOKUP(D765,Sheet1!$L$3:$M$33,2,FALSE)</f>
        <v>Retail</v>
      </c>
    </row>
    <row r="766" spans="1:8" x14ac:dyDescent="0.25">
      <c r="A766" s="1">
        <v>306548</v>
      </c>
      <c r="B766" s="1" t="s">
        <v>12</v>
      </c>
      <c r="C766" s="1" t="s">
        <v>16</v>
      </c>
      <c r="D766" s="1" t="s">
        <v>33</v>
      </c>
      <c r="E766" s="1" t="s">
        <v>15</v>
      </c>
      <c r="F766" s="1" t="str">
        <f>VLOOKUP(C766,Sheet1!$G$3:$I$9,2,FALSE)</f>
        <v>P1</v>
      </c>
      <c r="G766" s="1">
        <f>VLOOKUP(C766,Sheet1!$G$3:$I$9,3,FALSE)</f>
        <v>9</v>
      </c>
      <c r="H766" s="1" t="str">
        <f>VLOOKUP(D766,Sheet1!$L$3:$M$33,2,FALSE)</f>
        <v>Retail</v>
      </c>
    </row>
    <row r="767" spans="1:8" x14ac:dyDescent="0.25">
      <c r="A767" s="1">
        <v>306549</v>
      </c>
      <c r="B767" s="1" t="s">
        <v>35</v>
      </c>
      <c r="C767" s="1" t="s">
        <v>13</v>
      </c>
      <c r="D767" s="1" t="s">
        <v>43</v>
      </c>
      <c r="E767" s="1" t="s">
        <v>15</v>
      </c>
      <c r="F767" s="1" t="str">
        <f>VLOOKUP(C767,Sheet1!$G$3:$I$9,2,FALSE)</f>
        <v>P2</v>
      </c>
      <c r="G767" s="1">
        <f>VLOOKUP(C767,Sheet1!$G$3:$I$9,3,FALSE)</f>
        <v>12</v>
      </c>
      <c r="H767" s="1" t="str">
        <f>VLOOKUP(D767,Sheet1!$L$3:$M$33,2,FALSE)</f>
        <v>Entertainment</v>
      </c>
    </row>
    <row r="768" spans="1:8" x14ac:dyDescent="0.25">
      <c r="A768" s="1">
        <v>306550</v>
      </c>
      <c r="B768" s="1" t="s">
        <v>12</v>
      </c>
      <c r="C768" s="1" t="s">
        <v>20</v>
      </c>
      <c r="D768" s="1" t="s">
        <v>57</v>
      </c>
      <c r="E768" s="1" t="s">
        <v>15</v>
      </c>
      <c r="F768" s="1" t="str">
        <f>VLOOKUP(C768,Sheet1!$G$3:$I$9,2,FALSE)</f>
        <v>P1</v>
      </c>
      <c r="G768" s="1">
        <f>VLOOKUP(C768,Sheet1!$G$3:$I$9,3,FALSE)</f>
        <v>14</v>
      </c>
      <c r="H768" s="1" t="str">
        <f>VLOOKUP(D768,Sheet1!$L$3:$M$33,2,FALSE)</f>
        <v>Health</v>
      </c>
    </row>
    <row r="769" spans="1:8" x14ac:dyDescent="0.25">
      <c r="A769" s="1">
        <v>306551</v>
      </c>
      <c r="B769" s="1" t="s">
        <v>12</v>
      </c>
      <c r="C769" s="1" t="s">
        <v>20</v>
      </c>
      <c r="D769" s="1" t="s">
        <v>57</v>
      </c>
      <c r="E769" s="1" t="s">
        <v>15</v>
      </c>
      <c r="F769" s="1" t="str">
        <f>VLOOKUP(C769,Sheet1!$G$3:$I$9,2,FALSE)</f>
        <v>P1</v>
      </c>
      <c r="G769" s="1">
        <f>VLOOKUP(C769,Sheet1!$G$3:$I$9,3,FALSE)</f>
        <v>14</v>
      </c>
      <c r="H769" s="1" t="str">
        <f>VLOOKUP(D769,Sheet1!$L$3:$M$33,2,FALSE)</f>
        <v>Health</v>
      </c>
    </row>
    <row r="770" spans="1:8" x14ac:dyDescent="0.25">
      <c r="A770" s="1">
        <v>306552</v>
      </c>
      <c r="B770" s="1" t="s">
        <v>12</v>
      </c>
      <c r="C770" s="1" t="s">
        <v>20</v>
      </c>
      <c r="D770" s="1" t="s">
        <v>57</v>
      </c>
      <c r="E770" s="1" t="s">
        <v>15</v>
      </c>
      <c r="F770" s="1" t="str">
        <f>VLOOKUP(C770,Sheet1!$G$3:$I$9,2,FALSE)</f>
        <v>P1</v>
      </c>
      <c r="G770" s="1">
        <f>VLOOKUP(C770,Sheet1!$G$3:$I$9,3,FALSE)</f>
        <v>14</v>
      </c>
      <c r="H770" s="1" t="str">
        <f>VLOOKUP(D770,Sheet1!$L$3:$M$33,2,FALSE)</f>
        <v>Health</v>
      </c>
    </row>
    <row r="771" spans="1:8" x14ac:dyDescent="0.25">
      <c r="A771" s="1">
        <v>306553</v>
      </c>
      <c r="B771" s="1" t="s">
        <v>12</v>
      </c>
      <c r="C771" s="1" t="s">
        <v>20</v>
      </c>
      <c r="D771" s="1" t="s">
        <v>57</v>
      </c>
      <c r="E771" s="1" t="s">
        <v>15</v>
      </c>
      <c r="F771" s="1" t="str">
        <f>VLOOKUP(C771,Sheet1!$G$3:$I$9,2,FALSE)</f>
        <v>P1</v>
      </c>
      <c r="G771" s="1">
        <f>VLOOKUP(C771,Sheet1!$G$3:$I$9,3,FALSE)</f>
        <v>14</v>
      </c>
      <c r="H771" s="1" t="str">
        <f>VLOOKUP(D771,Sheet1!$L$3:$M$33,2,FALSE)</f>
        <v>Health</v>
      </c>
    </row>
    <row r="772" spans="1:8" x14ac:dyDescent="0.25">
      <c r="A772" s="1">
        <v>306554</v>
      </c>
      <c r="B772" s="1" t="s">
        <v>12</v>
      </c>
      <c r="C772" s="1" t="s">
        <v>20</v>
      </c>
      <c r="D772" s="1" t="s">
        <v>26</v>
      </c>
      <c r="E772" s="1" t="s">
        <v>15</v>
      </c>
      <c r="F772" s="1" t="str">
        <f>VLOOKUP(C772,Sheet1!$G$3:$I$9,2,FALSE)</f>
        <v>P1</v>
      </c>
      <c r="G772" s="1">
        <f>VLOOKUP(C772,Sheet1!$G$3:$I$9,3,FALSE)</f>
        <v>14</v>
      </c>
      <c r="H772" s="1" t="str">
        <f>VLOOKUP(D772,Sheet1!$L$3:$M$33,2,FALSE)</f>
        <v>BFSI</v>
      </c>
    </row>
    <row r="773" spans="1:8" x14ac:dyDescent="0.25">
      <c r="A773" s="1">
        <v>306555</v>
      </c>
      <c r="B773" s="1" t="s">
        <v>65</v>
      </c>
      <c r="C773" s="1" t="s">
        <v>29</v>
      </c>
      <c r="D773" s="1" t="s">
        <v>61</v>
      </c>
      <c r="E773" s="1" t="s">
        <v>15</v>
      </c>
      <c r="F773" s="1" t="str">
        <f>VLOOKUP(C773,Sheet1!$G$3:$I$9,2,FALSE)</f>
        <v>P3</v>
      </c>
      <c r="G773" s="1">
        <f>VLOOKUP(C773,Sheet1!$G$3:$I$9,3,FALSE)</f>
        <v>9</v>
      </c>
      <c r="H773" s="1" t="str">
        <f>VLOOKUP(D773,Sheet1!$L$3:$M$33,2,FALSE)</f>
        <v>Others</v>
      </c>
    </row>
    <row r="774" spans="1:8" x14ac:dyDescent="0.25">
      <c r="A774" s="1">
        <v>306556</v>
      </c>
      <c r="B774" s="1" t="s">
        <v>64</v>
      </c>
      <c r="C774" s="1" t="s">
        <v>29</v>
      </c>
      <c r="D774" s="1" t="s">
        <v>40</v>
      </c>
      <c r="E774" s="1" t="s">
        <v>15</v>
      </c>
      <c r="F774" s="1" t="str">
        <f>VLOOKUP(C774,Sheet1!$G$3:$I$9,2,FALSE)</f>
        <v>P3</v>
      </c>
      <c r="G774" s="1">
        <f>VLOOKUP(C774,Sheet1!$G$3:$I$9,3,FALSE)</f>
        <v>9</v>
      </c>
      <c r="H774" s="1" t="str">
        <f>VLOOKUP(D774,Sheet1!$L$3:$M$33,2,FALSE)</f>
        <v>Retail</v>
      </c>
    </row>
    <row r="775" spans="1:8" x14ac:dyDescent="0.25">
      <c r="A775" s="1">
        <v>306557</v>
      </c>
      <c r="B775" s="1" t="s">
        <v>35</v>
      </c>
      <c r="C775" s="1" t="s">
        <v>13</v>
      </c>
      <c r="D775" s="1" t="s">
        <v>14</v>
      </c>
      <c r="E775" s="1" t="s">
        <v>15</v>
      </c>
      <c r="F775" s="1" t="str">
        <f>VLOOKUP(C775,Sheet1!$G$3:$I$9,2,FALSE)</f>
        <v>P2</v>
      </c>
      <c r="G775" s="1">
        <f>VLOOKUP(C775,Sheet1!$G$3:$I$9,3,FALSE)</f>
        <v>12</v>
      </c>
      <c r="H775" s="1" t="str">
        <f>VLOOKUP(D775,Sheet1!$L$3:$M$33,2,FALSE)</f>
        <v>BFSI</v>
      </c>
    </row>
    <row r="776" spans="1:8" x14ac:dyDescent="0.25">
      <c r="A776" s="1">
        <v>306558</v>
      </c>
      <c r="B776" s="1" t="s">
        <v>35</v>
      </c>
      <c r="C776" s="1" t="s">
        <v>22</v>
      </c>
      <c r="D776" s="1" t="s">
        <v>37</v>
      </c>
      <c r="E776" s="1" t="s">
        <v>15</v>
      </c>
      <c r="F776" s="1" t="str">
        <f>VLOOKUP(C776,Sheet1!$G$3:$I$9,2,FALSE)</f>
        <v>P1</v>
      </c>
      <c r="G776" s="1">
        <f>VLOOKUP(C776,Sheet1!$G$3:$I$9,3,FALSE)</f>
        <v>8</v>
      </c>
      <c r="H776" s="1" t="str">
        <f>VLOOKUP(D776,Sheet1!$L$3:$M$33,2,FALSE)</f>
        <v>Retail</v>
      </c>
    </row>
    <row r="777" spans="1:8" x14ac:dyDescent="0.25">
      <c r="A777" s="1">
        <v>306559</v>
      </c>
      <c r="B777" s="1" t="s">
        <v>35</v>
      </c>
      <c r="C777" s="1" t="s">
        <v>20</v>
      </c>
      <c r="D777" s="1" t="s">
        <v>26</v>
      </c>
      <c r="E777" s="1" t="s">
        <v>15</v>
      </c>
      <c r="F777" s="1" t="str">
        <f>VLOOKUP(C777,Sheet1!$G$3:$I$9,2,FALSE)</f>
        <v>P1</v>
      </c>
      <c r="G777" s="1">
        <f>VLOOKUP(C777,Sheet1!$G$3:$I$9,3,FALSE)</f>
        <v>14</v>
      </c>
      <c r="H777" s="1" t="str">
        <f>VLOOKUP(D777,Sheet1!$L$3:$M$33,2,FALSE)</f>
        <v>BFSI</v>
      </c>
    </row>
    <row r="778" spans="1:8" x14ac:dyDescent="0.25">
      <c r="A778" s="1">
        <v>306560</v>
      </c>
      <c r="B778" s="1" t="s">
        <v>65</v>
      </c>
      <c r="C778" s="1" t="s">
        <v>13</v>
      </c>
      <c r="D778" s="1" t="s">
        <v>48</v>
      </c>
      <c r="E778" s="1" t="s">
        <v>15</v>
      </c>
      <c r="F778" s="1" t="str">
        <f>VLOOKUP(C778,Sheet1!$G$3:$I$9,2,FALSE)</f>
        <v>P2</v>
      </c>
      <c r="G778" s="1">
        <f>VLOOKUP(C778,Sheet1!$G$3:$I$9,3,FALSE)</f>
        <v>12</v>
      </c>
      <c r="H778" s="1" t="str">
        <f>VLOOKUP(D778,Sheet1!$L$3:$M$33,2,FALSE)</f>
        <v>Government</v>
      </c>
    </row>
    <row r="779" spans="1:8" x14ac:dyDescent="0.25">
      <c r="A779" s="1">
        <v>306561</v>
      </c>
      <c r="B779" s="1" t="s">
        <v>65</v>
      </c>
      <c r="C779" s="1" t="s">
        <v>20</v>
      </c>
      <c r="D779" s="1" t="s">
        <v>26</v>
      </c>
      <c r="E779" s="1" t="s">
        <v>15</v>
      </c>
      <c r="F779" s="1" t="str">
        <f>VLOOKUP(C779,Sheet1!$G$3:$I$9,2,FALSE)</f>
        <v>P1</v>
      </c>
      <c r="G779" s="1">
        <f>VLOOKUP(C779,Sheet1!$G$3:$I$9,3,FALSE)</f>
        <v>14</v>
      </c>
      <c r="H779" s="1" t="str">
        <f>VLOOKUP(D779,Sheet1!$L$3:$M$33,2,FALSE)</f>
        <v>BFSI</v>
      </c>
    </row>
    <row r="780" spans="1:8" x14ac:dyDescent="0.25">
      <c r="A780" s="1">
        <v>306565</v>
      </c>
      <c r="B780" s="1" t="s">
        <v>65</v>
      </c>
      <c r="C780" s="1" t="s">
        <v>27</v>
      </c>
      <c r="D780" s="1" t="s">
        <v>33</v>
      </c>
      <c r="E780" s="1" t="s">
        <v>15</v>
      </c>
      <c r="F780" s="1" t="str">
        <f>VLOOKUP(C780,Sheet1!$G$3:$I$9,2,FALSE)</f>
        <v>P3</v>
      </c>
      <c r="G780" s="1">
        <f>VLOOKUP(C780,Sheet1!$G$3:$I$9,3,FALSE)</f>
        <v>11</v>
      </c>
      <c r="H780" s="1" t="str">
        <f>VLOOKUP(D780,Sheet1!$L$3:$M$33,2,FALSE)</f>
        <v>Retail</v>
      </c>
    </row>
    <row r="781" spans="1:8" x14ac:dyDescent="0.25">
      <c r="A781" s="1">
        <v>306566</v>
      </c>
      <c r="B781" s="1" t="s">
        <v>35</v>
      </c>
      <c r="C781" s="1" t="s">
        <v>20</v>
      </c>
      <c r="D781" s="1" t="s">
        <v>58</v>
      </c>
      <c r="E781" s="1" t="s">
        <v>15</v>
      </c>
      <c r="F781" s="1" t="str">
        <f>VLOOKUP(C781,Sheet1!$G$3:$I$9,2,FALSE)</f>
        <v>P1</v>
      </c>
      <c r="G781" s="1">
        <f>VLOOKUP(C781,Sheet1!$G$3:$I$9,3,FALSE)</f>
        <v>14</v>
      </c>
      <c r="H781" s="1" t="str">
        <f>VLOOKUP(D781,Sheet1!$L$3:$M$33,2,FALSE)</f>
        <v>Health</v>
      </c>
    </row>
    <row r="782" spans="1:8" x14ac:dyDescent="0.25">
      <c r="A782" s="1">
        <v>306572</v>
      </c>
      <c r="B782" s="1" t="s">
        <v>35</v>
      </c>
      <c r="C782" s="1" t="s">
        <v>20</v>
      </c>
      <c r="D782" s="1" t="s">
        <v>58</v>
      </c>
      <c r="E782" s="1" t="s">
        <v>15</v>
      </c>
      <c r="F782" s="1" t="str">
        <f>VLOOKUP(C782,Sheet1!$G$3:$I$9,2,FALSE)</f>
        <v>P1</v>
      </c>
      <c r="G782" s="1">
        <f>VLOOKUP(C782,Sheet1!$G$3:$I$9,3,FALSE)</f>
        <v>14</v>
      </c>
      <c r="H782" s="1" t="str">
        <f>VLOOKUP(D782,Sheet1!$L$3:$M$33,2,FALSE)</f>
        <v>Health</v>
      </c>
    </row>
    <row r="783" spans="1:8" x14ac:dyDescent="0.25">
      <c r="A783" s="1">
        <v>306573</v>
      </c>
      <c r="B783" s="1" t="s">
        <v>12</v>
      </c>
      <c r="C783" s="1" t="s">
        <v>27</v>
      </c>
      <c r="D783" s="1" t="s">
        <v>38</v>
      </c>
      <c r="E783" s="1" t="s">
        <v>15</v>
      </c>
      <c r="F783" s="1" t="str">
        <f>VLOOKUP(C783,Sheet1!$G$3:$I$9,2,FALSE)</f>
        <v>P3</v>
      </c>
      <c r="G783" s="1">
        <f>VLOOKUP(C783,Sheet1!$G$3:$I$9,3,FALSE)</f>
        <v>11</v>
      </c>
      <c r="H783" s="1" t="str">
        <f>VLOOKUP(D783,Sheet1!$L$3:$M$33,2,FALSE)</f>
        <v>Retail</v>
      </c>
    </row>
    <row r="784" spans="1:8" x14ac:dyDescent="0.25">
      <c r="A784" s="1">
        <v>306574</v>
      </c>
      <c r="B784" s="1" t="s">
        <v>65</v>
      </c>
      <c r="C784" s="1" t="s">
        <v>16</v>
      </c>
      <c r="D784" s="1" t="s">
        <v>33</v>
      </c>
      <c r="E784" s="1" t="s">
        <v>15</v>
      </c>
      <c r="F784" s="1" t="str">
        <f>VLOOKUP(C784,Sheet1!$G$3:$I$9,2,FALSE)</f>
        <v>P1</v>
      </c>
      <c r="G784" s="1">
        <f>VLOOKUP(C784,Sheet1!$G$3:$I$9,3,FALSE)</f>
        <v>9</v>
      </c>
      <c r="H784" s="1" t="str">
        <f>VLOOKUP(D784,Sheet1!$L$3:$M$33,2,FALSE)</f>
        <v>Retail</v>
      </c>
    </row>
    <row r="785" spans="1:8" x14ac:dyDescent="0.25">
      <c r="A785" s="1">
        <v>306575</v>
      </c>
      <c r="B785" s="1" t="s">
        <v>12</v>
      </c>
      <c r="C785" s="1" t="s">
        <v>27</v>
      </c>
      <c r="D785" s="1" t="s">
        <v>57</v>
      </c>
      <c r="E785" s="1" t="s">
        <v>15</v>
      </c>
      <c r="F785" s="1" t="str">
        <f>VLOOKUP(C785,Sheet1!$G$3:$I$9,2,FALSE)</f>
        <v>P3</v>
      </c>
      <c r="G785" s="1">
        <f>VLOOKUP(C785,Sheet1!$G$3:$I$9,3,FALSE)</f>
        <v>11</v>
      </c>
      <c r="H785" s="1" t="str">
        <f>VLOOKUP(D785,Sheet1!$L$3:$M$33,2,FALSE)</f>
        <v>Health</v>
      </c>
    </row>
    <row r="786" spans="1:8" x14ac:dyDescent="0.25">
      <c r="A786" s="1">
        <v>306576</v>
      </c>
      <c r="B786" s="1" t="s">
        <v>12</v>
      </c>
      <c r="C786" s="1" t="s">
        <v>16</v>
      </c>
      <c r="D786" s="1" t="s">
        <v>51</v>
      </c>
      <c r="E786" s="1" t="s">
        <v>15</v>
      </c>
      <c r="F786" s="1" t="str">
        <f>VLOOKUP(C786,Sheet1!$G$3:$I$9,2,FALSE)</f>
        <v>P1</v>
      </c>
      <c r="G786" s="1">
        <f>VLOOKUP(C786,Sheet1!$G$3:$I$9,3,FALSE)</f>
        <v>9</v>
      </c>
      <c r="H786" s="1" t="str">
        <f>VLOOKUP(D786,Sheet1!$L$3:$M$33,2,FALSE)</f>
        <v>Travel</v>
      </c>
    </row>
    <row r="787" spans="1:8" x14ac:dyDescent="0.25">
      <c r="A787" s="1">
        <v>306579</v>
      </c>
      <c r="B787" s="1" t="s">
        <v>65</v>
      </c>
      <c r="C787" s="1" t="s">
        <v>29</v>
      </c>
      <c r="D787" s="1" t="s">
        <v>61</v>
      </c>
      <c r="E787" s="1" t="s">
        <v>15</v>
      </c>
      <c r="F787" s="1" t="str">
        <f>VLOOKUP(C787,Sheet1!$G$3:$I$9,2,FALSE)</f>
        <v>P3</v>
      </c>
      <c r="G787" s="1">
        <f>VLOOKUP(C787,Sheet1!$G$3:$I$9,3,FALSE)</f>
        <v>9</v>
      </c>
      <c r="H787" s="1" t="str">
        <f>VLOOKUP(D787,Sheet1!$L$3:$M$33,2,FALSE)</f>
        <v>Others</v>
      </c>
    </row>
    <row r="788" spans="1:8" x14ac:dyDescent="0.25">
      <c r="A788" s="1">
        <v>306580</v>
      </c>
      <c r="B788" s="1" t="s">
        <v>12</v>
      </c>
      <c r="C788" s="1" t="s">
        <v>13</v>
      </c>
      <c r="D788" s="1" t="s">
        <v>45</v>
      </c>
      <c r="E788" s="1" t="s">
        <v>15</v>
      </c>
      <c r="F788" s="1" t="str">
        <f>VLOOKUP(C788,Sheet1!$G$3:$I$9,2,FALSE)</f>
        <v>P2</v>
      </c>
      <c r="G788" s="1">
        <f>VLOOKUP(C788,Sheet1!$G$3:$I$9,3,FALSE)</f>
        <v>12</v>
      </c>
      <c r="H788" s="1" t="str">
        <f>VLOOKUP(D788,Sheet1!$L$3:$M$33,2,FALSE)</f>
        <v>Government</v>
      </c>
    </row>
    <row r="789" spans="1:8" x14ac:dyDescent="0.25">
      <c r="A789" s="1">
        <v>306581</v>
      </c>
      <c r="B789" s="1" t="s">
        <v>65</v>
      </c>
      <c r="C789" s="1" t="s">
        <v>16</v>
      </c>
      <c r="D789" s="1" t="s">
        <v>33</v>
      </c>
      <c r="E789" s="1" t="s">
        <v>15</v>
      </c>
      <c r="F789" s="1" t="str">
        <f>VLOOKUP(C789,Sheet1!$G$3:$I$9,2,FALSE)</f>
        <v>P1</v>
      </c>
      <c r="G789" s="1">
        <f>VLOOKUP(C789,Sheet1!$G$3:$I$9,3,FALSE)</f>
        <v>9</v>
      </c>
      <c r="H789" s="1" t="str">
        <f>VLOOKUP(D789,Sheet1!$L$3:$M$33,2,FALSE)</f>
        <v>Retail</v>
      </c>
    </row>
    <row r="790" spans="1:8" x14ac:dyDescent="0.25">
      <c r="A790" s="1">
        <v>306582</v>
      </c>
      <c r="B790" s="1" t="s">
        <v>65</v>
      </c>
      <c r="C790" s="1" t="s">
        <v>16</v>
      </c>
      <c r="D790" s="1" t="s">
        <v>33</v>
      </c>
      <c r="E790" s="1" t="s">
        <v>15</v>
      </c>
      <c r="F790" s="1" t="str">
        <f>VLOOKUP(C790,Sheet1!$G$3:$I$9,2,FALSE)</f>
        <v>P1</v>
      </c>
      <c r="G790" s="1">
        <f>VLOOKUP(C790,Sheet1!$G$3:$I$9,3,FALSE)</f>
        <v>9</v>
      </c>
      <c r="H790" s="1" t="str">
        <f>VLOOKUP(D790,Sheet1!$L$3:$M$33,2,FALSE)</f>
        <v>Retail</v>
      </c>
    </row>
    <row r="791" spans="1:8" x14ac:dyDescent="0.25">
      <c r="A791" s="1">
        <v>306583</v>
      </c>
      <c r="B791" s="1" t="s">
        <v>12</v>
      </c>
      <c r="C791" s="1" t="s">
        <v>29</v>
      </c>
      <c r="D791" s="1" t="s">
        <v>52</v>
      </c>
      <c r="E791" s="1" t="s">
        <v>15</v>
      </c>
      <c r="F791" s="1" t="str">
        <f>VLOOKUP(C791,Sheet1!$G$3:$I$9,2,FALSE)</f>
        <v>P3</v>
      </c>
      <c r="G791" s="1">
        <f>VLOOKUP(C791,Sheet1!$G$3:$I$9,3,FALSE)</f>
        <v>9</v>
      </c>
      <c r="H791" s="1" t="str">
        <f>VLOOKUP(D791,Sheet1!$L$3:$M$33,2,FALSE)</f>
        <v>Travel</v>
      </c>
    </row>
    <row r="792" spans="1:8" x14ac:dyDescent="0.25">
      <c r="A792" s="1">
        <v>306584</v>
      </c>
      <c r="B792" s="1" t="s">
        <v>12</v>
      </c>
      <c r="C792" s="1" t="s">
        <v>29</v>
      </c>
      <c r="D792" s="1" t="s">
        <v>43</v>
      </c>
      <c r="E792" s="1" t="s">
        <v>15</v>
      </c>
      <c r="F792" s="1" t="str">
        <f>VLOOKUP(C792,Sheet1!$G$3:$I$9,2,FALSE)</f>
        <v>P3</v>
      </c>
      <c r="G792" s="1">
        <f>VLOOKUP(C792,Sheet1!$G$3:$I$9,3,FALSE)</f>
        <v>9</v>
      </c>
      <c r="H792" s="1" t="str">
        <f>VLOOKUP(D792,Sheet1!$L$3:$M$33,2,FALSE)</f>
        <v>Entertainment</v>
      </c>
    </row>
    <row r="793" spans="1:8" x14ac:dyDescent="0.25">
      <c r="A793" s="1">
        <v>306585</v>
      </c>
      <c r="B793" s="1" t="s">
        <v>65</v>
      </c>
      <c r="C793" s="1" t="s">
        <v>20</v>
      </c>
      <c r="D793" s="1" t="s">
        <v>57</v>
      </c>
      <c r="E793" s="1" t="s">
        <v>15</v>
      </c>
      <c r="F793" s="1" t="str">
        <f>VLOOKUP(C793,Sheet1!$G$3:$I$9,2,FALSE)</f>
        <v>P1</v>
      </c>
      <c r="G793" s="1">
        <f>VLOOKUP(C793,Sheet1!$G$3:$I$9,3,FALSE)</f>
        <v>14</v>
      </c>
      <c r="H793" s="1" t="str">
        <f>VLOOKUP(D793,Sheet1!$L$3:$M$33,2,FALSE)</f>
        <v>Health</v>
      </c>
    </row>
    <row r="794" spans="1:8" x14ac:dyDescent="0.25">
      <c r="A794" s="1">
        <v>306586</v>
      </c>
      <c r="B794" s="1" t="s">
        <v>35</v>
      </c>
      <c r="C794" s="1" t="s">
        <v>27</v>
      </c>
      <c r="D794" s="1" t="s">
        <v>57</v>
      </c>
      <c r="E794" s="1" t="s">
        <v>15</v>
      </c>
      <c r="F794" s="1" t="str">
        <f>VLOOKUP(C794,Sheet1!$G$3:$I$9,2,FALSE)</f>
        <v>P3</v>
      </c>
      <c r="G794" s="1">
        <f>VLOOKUP(C794,Sheet1!$G$3:$I$9,3,FALSE)</f>
        <v>11</v>
      </c>
      <c r="H794" s="1" t="str">
        <f>VLOOKUP(D794,Sheet1!$L$3:$M$33,2,FALSE)</f>
        <v>Health</v>
      </c>
    </row>
    <row r="795" spans="1:8" x14ac:dyDescent="0.25">
      <c r="A795" s="1">
        <v>306589</v>
      </c>
      <c r="B795" s="1" t="s">
        <v>35</v>
      </c>
      <c r="C795" s="1" t="s">
        <v>20</v>
      </c>
      <c r="D795" s="1" t="s">
        <v>58</v>
      </c>
      <c r="E795" s="1" t="s">
        <v>15</v>
      </c>
      <c r="F795" s="1" t="str">
        <f>VLOOKUP(C795,Sheet1!$G$3:$I$9,2,FALSE)</f>
        <v>P1</v>
      </c>
      <c r="G795" s="1">
        <f>VLOOKUP(C795,Sheet1!$G$3:$I$9,3,FALSE)</f>
        <v>14</v>
      </c>
      <c r="H795" s="1" t="str">
        <f>VLOOKUP(D795,Sheet1!$L$3:$M$33,2,FALSE)</f>
        <v>Health</v>
      </c>
    </row>
    <row r="796" spans="1:8" x14ac:dyDescent="0.25">
      <c r="A796" s="1">
        <v>306590</v>
      </c>
      <c r="B796" s="1" t="s">
        <v>35</v>
      </c>
      <c r="C796" s="1" t="s">
        <v>29</v>
      </c>
      <c r="D796" s="1" t="s">
        <v>49</v>
      </c>
      <c r="E796" s="1" t="s">
        <v>15</v>
      </c>
      <c r="F796" s="1" t="str">
        <f>VLOOKUP(C796,Sheet1!$G$3:$I$9,2,FALSE)</f>
        <v>P3</v>
      </c>
      <c r="G796" s="1">
        <f>VLOOKUP(C796,Sheet1!$G$3:$I$9,3,FALSE)</f>
        <v>9</v>
      </c>
      <c r="H796" s="1" t="str">
        <f>VLOOKUP(D796,Sheet1!$L$3:$M$33,2,FALSE)</f>
        <v>Travel</v>
      </c>
    </row>
    <row r="797" spans="1:8" x14ac:dyDescent="0.25">
      <c r="A797" s="1">
        <v>306591</v>
      </c>
      <c r="B797" s="1" t="s">
        <v>65</v>
      </c>
      <c r="C797" s="1" t="s">
        <v>29</v>
      </c>
      <c r="D797" s="1" t="s">
        <v>49</v>
      </c>
      <c r="E797" s="1" t="s">
        <v>15</v>
      </c>
      <c r="F797" s="1" t="str">
        <f>VLOOKUP(C797,Sheet1!$G$3:$I$9,2,FALSE)</f>
        <v>P3</v>
      </c>
      <c r="G797" s="1">
        <f>VLOOKUP(C797,Sheet1!$G$3:$I$9,3,FALSE)</f>
        <v>9</v>
      </c>
      <c r="H797" s="1" t="str">
        <f>VLOOKUP(D797,Sheet1!$L$3:$M$33,2,FALSE)</f>
        <v>Travel</v>
      </c>
    </row>
    <row r="798" spans="1:8" x14ac:dyDescent="0.25">
      <c r="A798" s="1">
        <v>306592</v>
      </c>
      <c r="B798" s="1" t="s">
        <v>35</v>
      </c>
      <c r="C798" s="1" t="s">
        <v>20</v>
      </c>
      <c r="D798" s="1" t="s">
        <v>58</v>
      </c>
      <c r="E798" s="1" t="s">
        <v>15</v>
      </c>
      <c r="F798" s="1" t="str">
        <f>VLOOKUP(C798,Sheet1!$G$3:$I$9,2,FALSE)</f>
        <v>P1</v>
      </c>
      <c r="G798" s="1">
        <f>VLOOKUP(C798,Sheet1!$G$3:$I$9,3,FALSE)</f>
        <v>14</v>
      </c>
      <c r="H798" s="1" t="str">
        <f>VLOOKUP(D798,Sheet1!$L$3:$M$33,2,FALSE)</f>
        <v>Health</v>
      </c>
    </row>
    <row r="799" spans="1:8" x14ac:dyDescent="0.25">
      <c r="A799" s="1">
        <v>306593</v>
      </c>
      <c r="B799" s="1" t="s">
        <v>65</v>
      </c>
      <c r="C799" s="1" t="s">
        <v>20</v>
      </c>
      <c r="D799" s="1" t="s">
        <v>57</v>
      </c>
      <c r="E799" s="1" t="s">
        <v>15</v>
      </c>
      <c r="F799" s="1" t="str">
        <f>VLOOKUP(C799,Sheet1!$G$3:$I$9,2,FALSE)</f>
        <v>P1</v>
      </c>
      <c r="G799" s="1">
        <f>VLOOKUP(C799,Sheet1!$G$3:$I$9,3,FALSE)</f>
        <v>14</v>
      </c>
      <c r="H799" s="1" t="str">
        <f>VLOOKUP(D799,Sheet1!$L$3:$M$33,2,FALSE)</f>
        <v>Health</v>
      </c>
    </row>
    <row r="800" spans="1:8" x14ac:dyDescent="0.25">
      <c r="A800" s="1">
        <v>306594</v>
      </c>
      <c r="B800" s="1" t="s">
        <v>65</v>
      </c>
      <c r="C800" s="1" t="s">
        <v>27</v>
      </c>
      <c r="D800" s="1" t="s">
        <v>57</v>
      </c>
      <c r="E800" s="1" t="s">
        <v>15</v>
      </c>
      <c r="F800" s="1" t="str">
        <f>VLOOKUP(C800,Sheet1!$G$3:$I$9,2,FALSE)</f>
        <v>P3</v>
      </c>
      <c r="G800" s="1">
        <f>VLOOKUP(C800,Sheet1!$G$3:$I$9,3,FALSE)</f>
        <v>11</v>
      </c>
      <c r="H800" s="1" t="str">
        <f>VLOOKUP(D800,Sheet1!$L$3:$M$33,2,FALSE)</f>
        <v>Health</v>
      </c>
    </row>
    <row r="801" spans="1:8" x14ac:dyDescent="0.25">
      <c r="A801" s="1">
        <v>306595</v>
      </c>
      <c r="B801" s="1" t="s">
        <v>65</v>
      </c>
      <c r="C801" s="1" t="s">
        <v>27</v>
      </c>
      <c r="D801" s="1" t="s">
        <v>60</v>
      </c>
      <c r="E801" s="1" t="s">
        <v>15</v>
      </c>
      <c r="F801" s="1" t="str">
        <f>VLOOKUP(C801,Sheet1!$G$3:$I$9,2,FALSE)</f>
        <v>P3</v>
      </c>
      <c r="G801" s="1">
        <f>VLOOKUP(C801,Sheet1!$G$3:$I$9,3,FALSE)</f>
        <v>11</v>
      </c>
      <c r="H801" s="1" t="str">
        <f>VLOOKUP(D801,Sheet1!$L$3:$M$33,2,FALSE)</f>
        <v>Health</v>
      </c>
    </row>
    <row r="802" spans="1:8" x14ac:dyDescent="0.25">
      <c r="A802" s="1">
        <v>306596</v>
      </c>
      <c r="B802" s="1" t="s">
        <v>64</v>
      </c>
      <c r="C802" s="1" t="s">
        <v>27</v>
      </c>
      <c r="D802" s="1" t="s">
        <v>30</v>
      </c>
      <c r="E802" s="1" t="s">
        <v>15</v>
      </c>
      <c r="F802" s="1" t="str">
        <f>VLOOKUP(C802,Sheet1!$G$3:$I$9,2,FALSE)</f>
        <v>P3</v>
      </c>
      <c r="G802" s="1">
        <f>VLOOKUP(C802,Sheet1!$G$3:$I$9,3,FALSE)</f>
        <v>11</v>
      </c>
      <c r="H802" s="1" t="str">
        <f>VLOOKUP(D802,Sheet1!$L$3:$M$33,2,FALSE)</f>
        <v>Retail</v>
      </c>
    </row>
    <row r="803" spans="1:8" x14ac:dyDescent="0.25">
      <c r="A803" s="1">
        <v>306598</v>
      </c>
      <c r="B803" s="1" t="s">
        <v>12</v>
      </c>
      <c r="C803" s="1" t="s">
        <v>27</v>
      </c>
      <c r="D803" s="1" t="s">
        <v>38</v>
      </c>
      <c r="E803" s="1" t="s">
        <v>15</v>
      </c>
      <c r="F803" s="1" t="str">
        <f>VLOOKUP(C803,Sheet1!$G$3:$I$9,2,FALSE)</f>
        <v>P3</v>
      </c>
      <c r="G803" s="1">
        <f>VLOOKUP(C803,Sheet1!$G$3:$I$9,3,FALSE)</f>
        <v>11</v>
      </c>
      <c r="H803" s="1" t="str">
        <f>VLOOKUP(D803,Sheet1!$L$3:$M$33,2,FALSE)</f>
        <v>Retail</v>
      </c>
    </row>
    <row r="804" spans="1:8" x14ac:dyDescent="0.25">
      <c r="A804" s="1">
        <v>306601</v>
      </c>
      <c r="B804" s="1" t="s">
        <v>64</v>
      </c>
      <c r="C804" s="1" t="s">
        <v>27</v>
      </c>
      <c r="D804" s="1" t="s">
        <v>30</v>
      </c>
      <c r="E804" s="1" t="s">
        <v>15</v>
      </c>
      <c r="F804" s="1" t="str">
        <f>VLOOKUP(C804,Sheet1!$G$3:$I$9,2,FALSE)</f>
        <v>P3</v>
      </c>
      <c r="G804" s="1">
        <f>VLOOKUP(C804,Sheet1!$G$3:$I$9,3,FALSE)</f>
        <v>11</v>
      </c>
      <c r="H804" s="1" t="str">
        <f>VLOOKUP(D804,Sheet1!$L$3:$M$33,2,FALSE)</f>
        <v>Retail</v>
      </c>
    </row>
    <row r="805" spans="1:8" x14ac:dyDescent="0.25">
      <c r="A805" s="1">
        <v>306602</v>
      </c>
      <c r="B805" s="1" t="s">
        <v>64</v>
      </c>
      <c r="C805" s="1" t="s">
        <v>27</v>
      </c>
      <c r="D805" s="1" t="s">
        <v>30</v>
      </c>
      <c r="E805" s="1" t="s">
        <v>15</v>
      </c>
      <c r="F805" s="1" t="str">
        <f>VLOOKUP(C805,Sheet1!$G$3:$I$9,2,FALSE)</f>
        <v>P3</v>
      </c>
      <c r="G805" s="1">
        <f>VLOOKUP(C805,Sheet1!$G$3:$I$9,3,FALSE)</f>
        <v>11</v>
      </c>
      <c r="H805" s="1" t="str">
        <f>VLOOKUP(D805,Sheet1!$L$3:$M$33,2,FALSE)</f>
        <v>Retail</v>
      </c>
    </row>
    <row r="806" spans="1:8" x14ac:dyDescent="0.25">
      <c r="A806" s="1">
        <v>306604</v>
      </c>
      <c r="B806" s="1" t="s">
        <v>65</v>
      </c>
      <c r="C806" s="1" t="s">
        <v>16</v>
      </c>
      <c r="D806" s="1" t="s">
        <v>59</v>
      </c>
      <c r="E806" s="1" t="s">
        <v>15</v>
      </c>
      <c r="F806" s="1" t="str">
        <f>VLOOKUP(C806,Sheet1!$G$3:$I$9,2,FALSE)</f>
        <v>P1</v>
      </c>
      <c r="G806" s="1">
        <f>VLOOKUP(C806,Sheet1!$G$3:$I$9,3,FALSE)</f>
        <v>9</v>
      </c>
      <c r="H806" s="1" t="str">
        <f>VLOOKUP(D806,Sheet1!$L$3:$M$33,2,FALSE)</f>
        <v>Health</v>
      </c>
    </row>
    <row r="807" spans="1:8" x14ac:dyDescent="0.25">
      <c r="A807" s="1">
        <v>306605</v>
      </c>
      <c r="B807" s="1" t="s">
        <v>65</v>
      </c>
      <c r="C807" s="1" t="s">
        <v>29</v>
      </c>
      <c r="D807" s="1" t="s">
        <v>61</v>
      </c>
      <c r="E807" s="1" t="s">
        <v>15</v>
      </c>
      <c r="F807" s="1" t="str">
        <f>VLOOKUP(C807,Sheet1!$G$3:$I$9,2,FALSE)</f>
        <v>P3</v>
      </c>
      <c r="G807" s="1">
        <f>VLOOKUP(C807,Sheet1!$G$3:$I$9,3,FALSE)</f>
        <v>9</v>
      </c>
      <c r="H807" s="1" t="str">
        <f>VLOOKUP(D807,Sheet1!$L$3:$M$33,2,FALSE)</f>
        <v>Others</v>
      </c>
    </row>
    <row r="808" spans="1:8" x14ac:dyDescent="0.25">
      <c r="A808" s="1">
        <v>306606</v>
      </c>
      <c r="B808" s="1" t="s">
        <v>12</v>
      </c>
      <c r="C808" s="1" t="s">
        <v>16</v>
      </c>
      <c r="D808" s="1" t="s">
        <v>60</v>
      </c>
      <c r="E808" s="1" t="s">
        <v>15</v>
      </c>
      <c r="F808" s="1" t="str">
        <f>VLOOKUP(C808,Sheet1!$G$3:$I$9,2,FALSE)</f>
        <v>P1</v>
      </c>
      <c r="G808" s="1">
        <f>VLOOKUP(C808,Sheet1!$G$3:$I$9,3,FALSE)</f>
        <v>9</v>
      </c>
      <c r="H808" s="1" t="str">
        <f>VLOOKUP(D808,Sheet1!$L$3:$M$33,2,FALSE)</f>
        <v>Health</v>
      </c>
    </row>
    <row r="809" spans="1:8" x14ac:dyDescent="0.25">
      <c r="A809" s="1">
        <v>306607</v>
      </c>
      <c r="B809" s="1" t="s">
        <v>64</v>
      </c>
      <c r="C809" s="1" t="s">
        <v>13</v>
      </c>
      <c r="D809" s="1" t="s">
        <v>43</v>
      </c>
      <c r="E809" s="1" t="s">
        <v>15</v>
      </c>
      <c r="F809" s="1" t="str">
        <f>VLOOKUP(C809,Sheet1!$G$3:$I$9,2,FALSE)</f>
        <v>P2</v>
      </c>
      <c r="G809" s="1">
        <f>VLOOKUP(C809,Sheet1!$G$3:$I$9,3,FALSE)</f>
        <v>12</v>
      </c>
      <c r="H809" s="1" t="str">
        <f>VLOOKUP(D809,Sheet1!$L$3:$M$33,2,FALSE)</f>
        <v>Entertainment</v>
      </c>
    </row>
    <row r="810" spans="1:8" x14ac:dyDescent="0.25">
      <c r="A810" s="1">
        <v>306608</v>
      </c>
      <c r="B810" s="1" t="s">
        <v>64</v>
      </c>
      <c r="C810" s="1" t="s">
        <v>13</v>
      </c>
      <c r="D810" s="1" t="s">
        <v>43</v>
      </c>
      <c r="E810" s="1" t="s">
        <v>15</v>
      </c>
      <c r="F810" s="1" t="str">
        <f>VLOOKUP(C810,Sheet1!$G$3:$I$9,2,FALSE)</f>
        <v>P2</v>
      </c>
      <c r="G810" s="1">
        <f>VLOOKUP(C810,Sheet1!$G$3:$I$9,3,FALSE)</f>
        <v>12</v>
      </c>
      <c r="H810" s="1" t="str">
        <f>VLOOKUP(D810,Sheet1!$L$3:$M$33,2,FALSE)</f>
        <v>Entertainment</v>
      </c>
    </row>
    <row r="811" spans="1:8" x14ac:dyDescent="0.25">
      <c r="A811" s="1">
        <v>306609</v>
      </c>
      <c r="B811" s="1" t="s">
        <v>35</v>
      </c>
      <c r="C811" s="1" t="s">
        <v>13</v>
      </c>
      <c r="D811" s="1" t="s">
        <v>43</v>
      </c>
      <c r="E811" s="1" t="s">
        <v>15</v>
      </c>
      <c r="F811" s="1" t="str">
        <f>VLOOKUP(C811,Sheet1!$G$3:$I$9,2,FALSE)</f>
        <v>P2</v>
      </c>
      <c r="G811" s="1">
        <f>VLOOKUP(C811,Sheet1!$G$3:$I$9,3,FALSE)</f>
        <v>12</v>
      </c>
      <c r="H811" s="1" t="str">
        <f>VLOOKUP(D811,Sheet1!$L$3:$M$33,2,FALSE)</f>
        <v>Entertainment</v>
      </c>
    </row>
    <row r="812" spans="1:8" x14ac:dyDescent="0.25">
      <c r="A812" s="1">
        <v>306610</v>
      </c>
      <c r="B812" s="1" t="s">
        <v>35</v>
      </c>
      <c r="C812" s="1" t="s">
        <v>13</v>
      </c>
      <c r="D812" s="1" t="s">
        <v>43</v>
      </c>
      <c r="E812" s="1" t="s">
        <v>15</v>
      </c>
      <c r="F812" s="1" t="str">
        <f>VLOOKUP(C812,Sheet1!$G$3:$I$9,2,FALSE)</f>
        <v>P2</v>
      </c>
      <c r="G812" s="1">
        <f>VLOOKUP(C812,Sheet1!$G$3:$I$9,3,FALSE)</f>
        <v>12</v>
      </c>
      <c r="H812" s="1" t="str">
        <f>VLOOKUP(D812,Sheet1!$L$3:$M$33,2,FALSE)</f>
        <v>Entertainment</v>
      </c>
    </row>
    <row r="813" spans="1:8" x14ac:dyDescent="0.25">
      <c r="A813" s="1">
        <v>306611</v>
      </c>
      <c r="B813" s="1" t="s">
        <v>35</v>
      </c>
      <c r="C813" s="1" t="s">
        <v>16</v>
      </c>
      <c r="D813" s="1" t="s">
        <v>54</v>
      </c>
      <c r="E813" s="1" t="s">
        <v>15</v>
      </c>
      <c r="F813" s="1" t="str">
        <f>VLOOKUP(C813,Sheet1!$G$3:$I$9,2,FALSE)</f>
        <v>P1</v>
      </c>
      <c r="G813" s="1">
        <f>VLOOKUP(C813,Sheet1!$G$3:$I$9,3,FALSE)</f>
        <v>9</v>
      </c>
      <c r="H813" s="1" t="str">
        <f>VLOOKUP(D813,Sheet1!$L$3:$M$33,2,FALSE)</f>
        <v>Travel</v>
      </c>
    </row>
    <row r="814" spans="1:8" x14ac:dyDescent="0.25">
      <c r="A814" s="1">
        <v>306612</v>
      </c>
      <c r="B814" s="1" t="s">
        <v>65</v>
      </c>
      <c r="C814" s="1" t="s">
        <v>22</v>
      </c>
      <c r="D814" s="1" t="s">
        <v>43</v>
      </c>
      <c r="E814" s="1" t="s">
        <v>15</v>
      </c>
      <c r="F814" s="1" t="str">
        <f>VLOOKUP(C814,Sheet1!$G$3:$I$9,2,FALSE)</f>
        <v>P1</v>
      </c>
      <c r="G814" s="1">
        <f>VLOOKUP(C814,Sheet1!$G$3:$I$9,3,FALSE)</f>
        <v>8</v>
      </c>
      <c r="H814" s="1" t="str">
        <f>VLOOKUP(D814,Sheet1!$L$3:$M$33,2,FALSE)</f>
        <v>Entertainment</v>
      </c>
    </row>
    <row r="815" spans="1:8" x14ac:dyDescent="0.25">
      <c r="A815" s="1">
        <v>306613</v>
      </c>
      <c r="B815" s="1" t="s">
        <v>35</v>
      </c>
      <c r="C815" s="1" t="s">
        <v>29</v>
      </c>
      <c r="D815" s="1" t="s">
        <v>43</v>
      </c>
      <c r="E815" s="1" t="s">
        <v>15</v>
      </c>
      <c r="F815" s="1" t="str">
        <f>VLOOKUP(C815,Sheet1!$G$3:$I$9,2,FALSE)</f>
        <v>P3</v>
      </c>
      <c r="G815" s="1">
        <f>VLOOKUP(C815,Sheet1!$G$3:$I$9,3,FALSE)</f>
        <v>9</v>
      </c>
      <c r="H815" s="1" t="str">
        <f>VLOOKUP(D815,Sheet1!$L$3:$M$33,2,FALSE)</f>
        <v>Entertainment</v>
      </c>
    </row>
    <row r="816" spans="1:8" x14ac:dyDescent="0.25">
      <c r="A816" s="1">
        <v>306622</v>
      </c>
      <c r="B816" s="1" t="s">
        <v>35</v>
      </c>
      <c r="C816" s="1" t="s">
        <v>16</v>
      </c>
      <c r="D816" s="1" t="s">
        <v>59</v>
      </c>
      <c r="E816" s="1" t="s">
        <v>15</v>
      </c>
      <c r="F816" s="1" t="str">
        <f>VLOOKUP(C816,Sheet1!$G$3:$I$9,2,FALSE)</f>
        <v>P1</v>
      </c>
      <c r="G816" s="1">
        <f>VLOOKUP(C816,Sheet1!$G$3:$I$9,3,FALSE)</f>
        <v>9</v>
      </c>
      <c r="H816" s="1" t="str">
        <f>VLOOKUP(D816,Sheet1!$L$3:$M$33,2,FALSE)</f>
        <v>Health</v>
      </c>
    </row>
    <row r="817" spans="1:8" x14ac:dyDescent="0.25">
      <c r="A817" s="1">
        <v>306623</v>
      </c>
      <c r="B817" s="1" t="s">
        <v>12</v>
      </c>
      <c r="C817" s="1" t="s">
        <v>16</v>
      </c>
      <c r="D817" s="1" t="s">
        <v>54</v>
      </c>
      <c r="E817" s="1" t="s">
        <v>15</v>
      </c>
      <c r="F817" s="1" t="str">
        <f>VLOOKUP(C817,Sheet1!$G$3:$I$9,2,FALSE)</f>
        <v>P1</v>
      </c>
      <c r="G817" s="1">
        <f>VLOOKUP(C817,Sheet1!$G$3:$I$9,3,FALSE)</f>
        <v>9</v>
      </c>
      <c r="H817" s="1" t="str">
        <f>VLOOKUP(D817,Sheet1!$L$3:$M$33,2,FALSE)</f>
        <v>Travel</v>
      </c>
    </row>
    <row r="818" spans="1:8" x14ac:dyDescent="0.25">
      <c r="A818" s="1">
        <v>306636</v>
      </c>
      <c r="B818" s="1" t="s">
        <v>12</v>
      </c>
      <c r="C818" s="1" t="s">
        <v>16</v>
      </c>
      <c r="D818" s="1" t="s">
        <v>52</v>
      </c>
      <c r="E818" s="1" t="s">
        <v>15</v>
      </c>
      <c r="F818" s="1" t="str">
        <f>VLOOKUP(C818,Sheet1!$G$3:$I$9,2,FALSE)</f>
        <v>P1</v>
      </c>
      <c r="G818" s="1">
        <f>VLOOKUP(C818,Sheet1!$G$3:$I$9,3,FALSE)</f>
        <v>9</v>
      </c>
      <c r="H818" s="1" t="str">
        <f>VLOOKUP(D818,Sheet1!$L$3:$M$33,2,FALSE)</f>
        <v>Travel</v>
      </c>
    </row>
    <row r="819" spans="1:8" x14ac:dyDescent="0.25">
      <c r="A819" s="1">
        <v>306640</v>
      </c>
      <c r="B819" s="1" t="s">
        <v>64</v>
      </c>
      <c r="C819" s="1" t="s">
        <v>20</v>
      </c>
      <c r="D819" s="1" t="s">
        <v>58</v>
      </c>
      <c r="E819" s="1" t="s">
        <v>15</v>
      </c>
      <c r="F819" s="1" t="str">
        <f>VLOOKUP(C819,Sheet1!$G$3:$I$9,2,FALSE)</f>
        <v>P1</v>
      </c>
      <c r="G819" s="1">
        <f>VLOOKUP(C819,Sheet1!$G$3:$I$9,3,FALSE)</f>
        <v>14</v>
      </c>
      <c r="H819" s="1" t="str">
        <f>VLOOKUP(D819,Sheet1!$L$3:$M$33,2,FALSE)</f>
        <v>Health</v>
      </c>
    </row>
    <row r="820" spans="1:8" x14ac:dyDescent="0.25">
      <c r="A820" s="1">
        <v>306642</v>
      </c>
      <c r="B820" s="1" t="s">
        <v>12</v>
      </c>
      <c r="C820" s="1" t="s">
        <v>16</v>
      </c>
      <c r="D820" s="1" t="s">
        <v>40</v>
      </c>
      <c r="E820" s="1" t="s">
        <v>15</v>
      </c>
      <c r="F820" s="1" t="str">
        <f>VLOOKUP(C820,Sheet1!$G$3:$I$9,2,FALSE)</f>
        <v>P1</v>
      </c>
      <c r="G820" s="1">
        <f>VLOOKUP(C820,Sheet1!$G$3:$I$9,3,FALSE)</f>
        <v>9</v>
      </c>
      <c r="H820" s="1" t="str">
        <f>VLOOKUP(D820,Sheet1!$L$3:$M$33,2,FALSE)</f>
        <v>Retail</v>
      </c>
    </row>
    <row r="821" spans="1:8" x14ac:dyDescent="0.25">
      <c r="A821" s="1">
        <v>306643</v>
      </c>
      <c r="B821" s="1" t="s">
        <v>65</v>
      </c>
      <c r="C821" s="1" t="s">
        <v>13</v>
      </c>
      <c r="D821" s="1" t="s">
        <v>38</v>
      </c>
      <c r="E821" s="1" t="s">
        <v>15</v>
      </c>
      <c r="F821" s="1" t="str">
        <f>VLOOKUP(C821,Sheet1!$G$3:$I$9,2,FALSE)</f>
        <v>P2</v>
      </c>
      <c r="G821" s="1">
        <f>VLOOKUP(C821,Sheet1!$G$3:$I$9,3,FALSE)</f>
        <v>12</v>
      </c>
      <c r="H821" s="1" t="str">
        <f>VLOOKUP(D821,Sheet1!$L$3:$M$33,2,FALSE)</f>
        <v>Retail</v>
      </c>
    </row>
    <row r="822" spans="1:8" x14ac:dyDescent="0.25">
      <c r="A822" s="1">
        <v>306644</v>
      </c>
      <c r="B822" s="1" t="s">
        <v>12</v>
      </c>
      <c r="C822" s="1" t="s">
        <v>27</v>
      </c>
      <c r="D822" s="1" t="s">
        <v>38</v>
      </c>
      <c r="E822" s="1" t="s">
        <v>15</v>
      </c>
      <c r="F822" s="1" t="str">
        <f>VLOOKUP(C822,Sheet1!$G$3:$I$9,2,FALSE)</f>
        <v>P3</v>
      </c>
      <c r="G822" s="1">
        <f>VLOOKUP(C822,Sheet1!$G$3:$I$9,3,FALSE)</f>
        <v>11</v>
      </c>
      <c r="H822" s="1" t="str">
        <f>VLOOKUP(D822,Sheet1!$L$3:$M$33,2,FALSE)</f>
        <v>Retail</v>
      </c>
    </row>
    <row r="823" spans="1:8" x14ac:dyDescent="0.25">
      <c r="A823" s="1">
        <v>306653</v>
      </c>
      <c r="B823" s="1" t="s">
        <v>65</v>
      </c>
      <c r="C823" s="1" t="s">
        <v>13</v>
      </c>
      <c r="D823" s="1" t="s">
        <v>43</v>
      </c>
      <c r="E823" s="1" t="s">
        <v>15</v>
      </c>
      <c r="F823" s="1" t="str">
        <f>VLOOKUP(C823,Sheet1!$G$3:$I$9,2,FALSE)</f>
        <v>P2</v>
      </c>
      <c r="G823" s="1">
        <f>VLOOKUP(C823,Sheet1!$G$3:$I$9,3,FALSE)</f>
        <v>12</v>
      </c>
      <c r="H823" s="1" t="str">
        <f>VLOOKUP(D823,Sheet1!$L$3:$M$33,2,FALSE)</f>
        <v>Entertainment</v>
      </c>
    </row>
    <row r="824" spans="1:8" x14ac:dyDescent="0.25">
      <c r="A824" s="1">
        <v>306654</v>
      </c>
      <c r="B824" s="1" t="s">
        <v>65</v>
      </c>
      <c r="C824" s="1" t="s">
        <v>22</v>
      </c>
      <c r="D824" s="1" t="s">
        <v>43</v>
      </c>
      <c r="E824" s="1" t="s">
        <v>15</v>
      </c>
      <c r="F824" s="1" t="str">
        <f>VLOOKUP(C824,Sheet1!$G$3:$I$9,2,FALSE)</f>
        <v>P1</v>
      </c>
      <c r="G824" s="1">
        <f>VLOOKUP(C824,Sheet1!$G$3:$I$9,3,FALSE)</f>
        <v>8</v>
      </c>
      <c r="H824" s="1" t="str">
        <f>VLOOKUP(D824,Sheet1!$L$3:$M$33,2,FALSE)</f>
        <v>Entertainment</v>
      </c>
    </row>
    <row r="825" spans="1:8" x14ac:dyDescent="0.25">
      <c r="A825" s="1">
        <v>306683</v>
      </c>
      <c r="B825" s="1" t="s">
        <v>35</v>
      </c>
      <c r="C825" s="1" t="s">
        <v>20</v>
      </c>
      <c r="D825" s="1" t="s">
        <v>58</v>
      </c>
      <c r="E825" s="1" t="s">
        <v>15</v>
      </c>
      <c r="F825" s="1" t="str">
        <f>VLOOKUP(C825,Sheet1!$G$3:$I$9,2,FALSE)</f>
        <v>P1</v>
      </c>
      <c r="G825" s="1">
        <f>VLOOKUP(C825,Sheet1!$G$3:$I$9,3,FALSE)</f>
        <v>14</v>
      </c>
      <c r="H825" s="1" t="str">
        <f>VLOOKUP(D825,Sheet1!$L$3:$M$33,2,FALSE)</f>
        <v>Health</v>
      </c>
    </row>
    <row r="826" spans="1:8" x14ac:dyDescent="0.25">
      <c r="A826" s="1">
        <v>306684</v>
      </c>
      <c r="B826" s="1" t="s">
        <v>35</v>
      </c>
      <c r="C826" s="1" t="s">
        <v>22</v>
      </c>
      <c r="D826" s="1" t="s">
        <v>36</v>
      </c>
      <c r="E826" s="1" t="s">
        <v>15</v>
      </c>
      <c r="F826" s="1" t="str">
        <f>VLOOKUP(C826,Sheet1!$G$3:$I$9,2,FALSE)</f>
        <v>P1</v>
      </c>
      <c r="G826" s="1">
        <f>VLOOKUP(C826,Sheet1!$G$3:$I$9,3,FALSE)</f>
        <v>8</v>
      </c>
      <c r="H826" s="1" t="str">
        <f>VLOOKUP(D826,Sheet1!$L$3:$M$33,2,FALSE)</f>
        <v>Retail</v>
      </c>
    </row>
    <row r="827" spans="1:8" x14ac:dyDescent="0.25">
      <c r="A827" s="1">
        <v>306685</v>
      </c>
      <c r="B827" s="1" t="s">
        <v>12</v>
      </c>
      <c r="C827" s="1" t="s">
        <v>20</v>
      </c>
      <c r="D827" s="1" t="s">
        <v>58</v>
      </c>
      <c r="E827" s="1" t="s">
        <v>15</v>
      </c>
      <c r="F827" s="1" t="str">
        <f>VLOOKUP(C827,Sheet1!$G$3:$I$9,2,FALSE)</f>
        <v>P1</v>
      </c>
      <c r="G827" s="1">
        <f>VLOOKUP(C827,Sheet1!$G$3:$I$9,3,FALSE)</f>
        <v>14</v>
      </c>
      <c r="H827" s="1" t="str">
        <f>VLOOKUP(D827,Sheet1!$L$3:$M$33,2,FALSE)</f>
        <v>Health</v>
      </c>
    </row>
    <row r="828" spans="1:8" x14ac:dyDescent="0.25">
      <c r="A828" s="1">
        <v>306686</v>
      </c>
      <c r="B828" s="1" t="s">
        <v>65</v>
      </c>
      <c r="C828" s="1" t="s">
        <v>16</v>
      </c>
      <c r="D828" s="1" t="s">
        <v>33</v>
      </c>
      <c r="E828" s="1" t="s">
        <v>15</v>
      </c>
      <c r="F828" s="1" t="str">
        <f>VLOOKUP(C828,Sheet1!$G$3:$I$9,2,FALSE)</f>
        <v>P1</v>
      </c>
      <c r="G828" s="1">
        <f>VLOOKUP(C828,Sheet1!$G$3:$I$9,3,FALSE)</f>
        <v>9</v>
      </c>
      <c r="H828" s="1" t="str">
        <f>VLOOKUP(D828,Sheet1!$L$3:$M$33,2,FALSE)</f>
        <v>Retail</v>
      </c>
    </row>
    <row r="829" spans="1:8" x14ac:dyDescent="0.25">
      <c r="A829" s="1">
        <v>306687</v>
      </c>
      <c r="B829" s="1" t="s">
        <v>12</v>
      </c>
      <c r="C829" s="1" t="s">
        <v>29</v>
      </c>
      <c r="D829" s="1" t="s">
        <v>43</v>
      </c>
      <c r="E829" s="1" t="s">
        <v>15</v>
      </c>
      <c r="F829" s="1" t="str">
        <f>VLOOKUP(C829,Sheet1!$G$3:$I$9,2,FALSE)</f>
        <v>P3</v>
      </c>
      <c r="G829" s="1">
        <f>VLOOKUP(C829,Sheet1!$G$3:$I$9,3,FALSE)</f>
        <v>9</v>
      </c>
      <c r="H829" s="1" t="str">
        <f>VLOOKUP(D829,Sheet1!$L$3:$M$33,2,FALSE)</f>
        <v>Entertainment</v>
      </c>
    </row>
    <row r="830" spans="1:8" x14ac:dyDescent="0.25">
      <c r="A830" s="1">
        <v>306688</v>
      </c>
      <c r="B830" s="1" t="s">
        <v>65</v>
      </c>
      <c r="C830" s="1" t="s">
        <v>27</v>
      </c>
      <c r="D830" s="1" t="s">
        <v>57</v>
      </c>
      <c r="E830" s="1" t="s">
        <v>15</v>
      </c>
      <c r="F830" s="1" t="str">
        <f>VLOOKUP(C830,Sheet1!$G$3:$I$9,2,FALSE)</f>
        <v>P3</v>
      </c>
      <c r="G830" s="1">
        <f>VLOOKUP(C830,Sheet1!$G$3:$I$9,3,FALSE)</f>
        <v>11</v>
      </c>
      <c r="H830" s="1" t="str">
        <f>VLOOKUP(D830,Sheet1!$L$3:$M$33,2,FALSE)</f>
        <v>Health</v>
      </c>
    </row>
    <row r="831" spans="1:8" x14ac:dyDescent="0.25">
      <c r="A831" s="1">
        <v>306689</v>
      </c>
      <c r="B831" s="1" t="s">
        <v>12</v>
      </c>
      <c r="C831" s="1" t="s">
        <v>20</v>
      </c>
      <c r="D831" s="1" t="s">
        <v>58</v>
      </c>
      <c r="E831" s="1" t="s">
        <v>15</v>
      </c>
      <c r="F831" s="1" t="str">
        <f>VLOOKUP(C831,Sheet1!$G$3:$I$9,2,FALSE)</f>
        <v>P1</v>
      </c>
      <c r="G831" s="1">
        <f>VLOOKUP(C831,Sheet1!$G$3:$I$9,3,FALSE)</f>
        <v>14</v>
      </c>
      <c r="H831" s="1" t="str">
        <f>VLOOKUP(D831,Sheet1!$L$3:$M$33,2,FALSE)</f>
        <v>Health</v>
      </c>
    </row>
    <row r="832" spans="1:8" x14ac:dyDescent="0.25">
      <c r="A832" s="1">
        <v>306690</v>
      </c>
      <c r="B832" s="1" t="s">
        <v>12</v>
      </c>
      <c r="C832" s="1" t="s">
        <v>20</v>
      </c>
      <c r="D832" s="1" t="s">
        <v>61</v>
      </c>
      <c r="E832" s="1" t="s">
        <v>15</v>
      </c>
      <c r="F832" s="1" t="str">
        <f>VLOOKUP(C832,Sheet1!$G$3:$I$9,2,FALSE)</f>
        <v>P1</v>
      </c>
      <c r="G832" s="1">
        <f>VLOOKUP(C832,Sheet1!$G$3:$I$9,3,FALSE)</f>
        <v>14</v>
      </c>
      <c r="H832" s="1" t="str">
        <f>VLOOKUP(D832,Sheet1!$L$3:$M$33,2,FALSE)</f>
        <v>Others</v>
      </c>
    </row>
    <row r="833" spans="1:8" x14ac:dyDescent="0.25">
      <c r="A833" s="1">
        <v>306691</v>
      </c>
      <c r="B833" s="1" t="s">
        <v>12</v>
      </c>
      <c r="C833" s="1" t="s">
        <v>20</v>
      </c>
      <c r="D833" s="1" t="s">
        <v>34</v>
      </c>
      <c r="E833" s="1" t="s">
        <v>15</v>
      </c>
      <c r="F833" s="1" t="str">
        <f>VLOOKUP(C833,Sheet1!$G$3:$I$9,2,FALSE)</f>
        <v>P1</v>
      </c>
      <c r="G833" s="1">
        <f>VLOOKUP(C833,Sheet1!$G$3:$I$9,3,FALSE)</f>
        <v>14</v>
      </c>
      <c r="H833" s="1" t="str">
        <f>VLOOKUP(D833,Sheet1!$L$3:$M$33,2,FALSE)</f>
        <v>Retail</v>
      </c>
    </row>
    <row r="834" spans="1:8" x14ac:dyDescent="0.25">
      <c r="A834" s="1">
        <v>306692</v>
      </c>
      <c r="B834" s="1" t="s">
        <v>12</v>
      </c>
      <c r="C834" s="1" t="s">
        <v>13</v>
      </c>
      <c r="D834" s="1" t="s">
        <v>43</v>
      </c>
      <c r="E834" s="1" t="s">
        <v>15</v>
      </c>
      <c r="F834" s="1" t="str">
        <f>VLOOKUP(C834,Sheet1!$G$3:$I$9,2,FALSE)</f>
        <v>P2</v>
      </c>
      <c r="G834" s="1">
        <f>VLOOKUP(C834,Sheet1!$G$3:$I$9,3,FALSE)</f>
        <v>12</v>
      </c>
      <c r="H834" s="1" t="str">
        <f>VLOOKUP(D834,Sheet1!$L$3:$M$33,2,FALSE)</f>
        <v>Entertainment</v>
      </c>
    </row>
    <row r="835" spans="1:8" x14ac:dyDescent="0.25">
      <c r="A835" s="1">
        <v>306694</v>
      </c>
      <c r="B835" s="1" t="s">
        <v>12</v>
      </c>
      <c r="C835" s="1" t="s">
        <v>16</v>
      </c>
      <c r="D835" s="1" t="s">
        <v>33</v>
      </c>
      <c r="E835" s="1" t="s">
        <v>15</v>
      </c>
      <c r="F835" s="1" t="str">
        <f>VLOOKUP(C835,Sheet1!$G$3:$I$9,2,FALSE)</f>
        <v>P1</v>
      </c>
      <c r="G835" s="1">
        <f>VLOOKUP(C835,Sheet1!$G$3:$I$9,3,FALSE)</f>
        <v>9</v>
      </c>
      <c r="H835" s="1" t="str">
        <f>VLOOKUP(D835,Sheet1!$L$3:$M$33,2,FALSE)</f>
        <v>Retail</v>
      </c>
    </row>
    <row r="836" spans="1:8" x14ac:dyDescent="0.25">
      <c r="A836" s="1">
        <v>306695</v>
      </c>
      <c r="B836" s="1" t="s">
        <v>12</v>
      </c>
      <c r="C836" s="1" t="s">
        <v>13</v>
      </c>
      <c r="D836" s="1" t="s">
        <v>40</v>
      </c>
      <c r="E836" s="1" t="s">
        <v>15</v>
      </c>
      <c r="F836" s="1" t="str">
        <f>VLOOKUP(C836,Sheet1!$G$3:$I$9,2,FALSE)</f>
        <v>P2</v>
      </c>
      <c r="G836" s="1">
        <f>VLOOKUP(C836,Sheet1!$G$3:$I$9,3,FALSE)</f>
        <v>12</v>
      </c>
      <c r="H836" s="1" t="str">
        <f>VLOOKUP(D836,Sheet1!$L$3:$M$33,2,FALSE)</f>
        <v>Retail</v>
      </c>
    </row>
    <row r="837" spans="1:8" x14ac:dyDescent="0.25">
      <c r="A837" s="1">
        <v>306696</v>
      </c>
      <c r="B837" s="1" t="s">
        <v>12</v>
      </c>
      <c r="C837" s="1" t="s">
        <v>13</v>
      </c>
      <c r="D837" s="1" t="s">
        <v>40</v>
      </c>
      <c r="E837" s="1" t="s">
        <v>15</v>
      </c>
      <c r="F837" s="1" t="str">
        <f>VLOOKUP(C837,Sheet1!$G$3:$I$9,2,FALSE)</f>
        <v>P2</v>
      </c>
      <c r="G837" s="1">
        <f>VLOOKUP(C837,Sheet1!$G$3:$I$9,3,FALSE)</f>
        <v>12</v>
      </c>
      <c r="H837" s="1" t="str">
        <f>VLOOKUP(D837,Sheet1!$L$3:$M$33,2,FALSE)</f>
        <v>Retail</v>
      </c>
    </row>
    <row r="838" spans="1:8" x14ac:dyDescent="0.25">
      <c r="A838" s="1">
        <v>306697</v>
      </c>
      <c r="B838" s="1" t="s">
        <v>12</v>
      </c>
      <c r="C838" s="1" t="s">
        <v>13</v>
      </c>
      <c r="D838" s="1" t="s">
        <v>40</v>
      </c>
      <c r="E838" s="1" t="s">
        <v>15</v>
      </c>
      <c r="F838" s="1" t="str">
        <f>VLOOKUP(C838,Sheet1!$G$3:$I$9,2,FALSE)</f>
        <v>P2</v>
      </c>
      <c r="G838" s="1">
        <f>VLOOKUP(C838,Sheet1!$G$3:$I$9,3,FALSE)</f>
        <v>12</v>
      </c>
      <c r="H838" s="1" t="str">
        <f>VLOOKUP(D838,Sheet1!$L$3:$M$33,2,FALSE)</f>
        <v>Retail</v>
      </c>
    </row>
    <row r="839" spans="1:8" x14ac:dyDescent="0.25">
      <c r="A839" s="1">
        <v>306698</v>
      </c>
      <c r="B839" s="1" t="s">
        <v>35</v>
      </c>
      <c r="C839" s="1" t="s">
        <v>20</v>
      </c>
      <c r="D839" s="1" t="s">
        <v>26</v>
      </c>
      <c r="E839" s="1" t="s">
        <v>15</v>
      </c>
      <c r="F839" s="1" t="str">
        <f>VLOOKUP(C839,Sheet1!$G$3:$I$9,2,FALSE)</f>
        <v>P1</v>
      </c>
      <c r="G839" s="1">
        <f>VLOOKUP(C839,Sheet1!$G$3:$I$9,3,FALSE)</f>
        <v>14</v>
      </c>
      <c r="H839" s="1" t="str">
        <f>VLOOKUP(D839,Sheet1!$L$3:$M$33,2,FALSE)</f>
        <v>BFSI</v>
      </c>
    </row>
    <row r="840" spans="1:8" x14ac:dyDescent="0.25">
      <c r="A840" s="1">
        <v>306699</v>
      </c>
      <c r="B840" s="1" t="s">
        <v>65</v>
      </c>
      <c r="C840" s="1" t="s">
        <v>29</v>
      </c>
      <c r="D840" s="1" t="s">
        <v>49</v>
      </c>
      <c r="E840" s="1" t="s">
        <v>15</v>
      </c>
      <c r="F840" s="1" t="str">
        <f>VLOOKUP(C840,Sheet1!$G$3:$I$9,2,FALSE)</f>
        <v>P3</v>
      </c>
      <c r="G840" s="1">
        <f>VLOOKUP(C840,Sheet1!$G$3:$I$9,3,FALSE)</f>
        <v>9</v>
      </c>
      <c r="H840" s="1" t="str">
        <f>VLOOKUP(D840,Sheet1!$L$3:$M$33,2,FALSE)</f>
        <v>Travel</v>
      </c>
    </row>
    <row r="841" spans="1:8" x14ac:dyDescent="0.25">
      <c r="A841" s="1">
        <v>306700</v>
      </c>
      <c r="B841" s="1" t="s">
        <v>35</v>
      </c>
      <c r="C841" s="1" t="s">
        <v>22</v>
      </c>
      <c r="D841" s="1" t="s">
        <v>38</v>
      </c>
      <c r="E841" s="1" t="s">
        <v>15</v>
      </c>
      <c r="F841" s="1" t="str">
        <f>VLOOKUP(C841,Sheet1!$G$3:$I$9,2,FALSE)</f>
        <v>P1</v>
      </c>
      <c r="G841" s="1">
        <f>VLOOKUP(C841,Sheet1!$G$3:$I$9,3,FALSE)</f>
        <v>8</v>
      </c>
      <c r="H841" s="1" t="str">
        <f>VLOOKUP(D841,Sheet1!$L$3:$M$33,2,FALSE)</f>
        <v>Retail</v>
      </c>
    </row>
    <row r="842" spans="1:8" x14ac:dyDescent="0.25">
      <c r="A842" s="1">
        <v>306701</v>
      </c>
      <c r="B842" s="1" t="s">
        <v>65</v>
      </c>
      <c r="C842" s="1" t="s">
        <v>20</v>
      </c>
      <c r="D842" s="1" t="s">
        <v>26</v>
      </c>
      <c r="E842" s="1" t="s">
        <v>15</v>
      </c>
      <c r="F842" s="1" t="str">
        <f>VLOOKUP(C842,Sheet1!$G$3:$I$9,2,FALSE)</f>
        <v>P1</v>
      </c>
      <c r="G842" s="1">
        <f>VLOOKUP(C842,Sheet1!$G$3:$I$9,3,FALSE)</f>
        <v>14</v>
      </c>
      <c r="H842" s="1" t="str">
        <f>VLOOKUP(D842,Sheet1!$L$3:$M$33,2,FALSE)</f>
        <v>BFSI</v>
      </c>
    </row>
    <row r="843" spans="1:8" x14ac:dyDescent="0.25">
      <c r="A843" s="1">
        <v>306704</v>
      </c>
      <c r="B843" s="1" t="s">
        <v>12</v>
      </c>
      <c r="C843" s="1" t="s">
        <v>13</v>
      </c>
      <c r="D843" s="1" t="s">
        <v>43</v>
      </c>
      <c r="E843" s="1" t="s">
        <v>15</v>
      </c>
      <c r="F843" s="1" t="str">
        <f>VLOOKUP(C843,Sheet1!$G$3:$I$9,2,FALSE)</f>
        <v>P2</v>
      </c>
      <c r="G843" s="1">
        <f>VLOOKUP(C843,Sheet1!$G$3:$I$9,3,FALSE)</f>
        <v>12</v>
      </c>
      <c r="H843" s="1" t="str">
        <f>VLOOKUP(D843,Sheet1!$L$3:$M$33,2,FALSE)</f>
        <v>Entertainment</v>
      </c>
    </row>
    <row r="844" spans="1:8" x14ac:dyDescent="0.25">
      <c r="A844" s="1">
        <v>306705</v>
      </c>
      <c r="B844" s="1" t="s">
        <v>65</v>
      </c>
      <c r="C844" s="1" t="s">
        <v>22</v>
      </c>
      <c r="D844" s="1" t="s">
        <v>38</v>
      </c>
      <c r="E844" s="1" t="s">
        <v>15</v>
      </c>
      <c r="F844" s="1" t="str">
        <f>VLOOKUP(C844,Sheet1!$G$3:$I$9,2,FALSE)</f>
        <v>P1</v>
      </c>
      <c r="G844" s="1">
        <f>VLOOKUP(C844,Sheet1!$G$3:$I$9,3,FALSE)</f>
        <v>8</v>
      </c>
      <c r="H844" s="1" t="str">
        <f>VLOOKUP(D844,Sheet1!$L$3:$M$33,2,FALSE)</f>
        <v>Retail</v>
      </c>
    </row>
    <row r="845" spans="1:8" x14ac:dyDescent="0.25">
      <c r="A845" s="1">
        <v>306706</v>
      </c>
      <c r="B845" s="1" t="s">
        <v>65</v>
      </c>
      <c r="C845" s="1" t="s">
        <v>22</v>
      </c>
      <c r="D845" s="1" t="s">
        <v>38</v>
      </c>
      <c r="E845" s="1" t="s">
        <v>15</v>
      </c>
      <c r="F845" s="1" t="str">
        <f>VLOOKUP(C845,Sheet1!$G$3:$I$9,2,FALSE)</f>
        <v>P1</v>
      </c>
      <c r="G845" s="1">
        <f>VLOOKUP(C845,Sheet1!$G$3:$I$9,3,FALSE)</f>
        <v>8</v>
      </c>
      <c r="H845" s="1" t="str">
        <f>VLOOKUP(D845,Sheet1!$L$3:$M$33,2,FALSE)</f>
        <v>Retail</v>
      </c>
    </row>
    <row r="846" spans="1:8" x14ac:dyDescent="0.25">
      <c r="A846" s="1">
        <v>306707</v>
      </c>
      <c r="B846" s="1" t="s">
        <v>35</v>
      </c>
      <c r="C846" s="1" t="s">
        <v>20</v>
      </c>
      <c r="D846" s="1" t="s">
        <v>45</v>
      </c>
      <c r="E846" s="1" t="s">
        <v>15</v>
      </c>
      <c r="F846" s="1" t="str">
        <f>VLOOKUP(C846,Sheet1!$G$3:$I$9,2,FALSE)</f>
        <v>P1</v>
      </c>
      <c r="G846" s="1">
        <f>VLOOKUP(C846,Sheet1!$G$3:$I$9,3,FALSE)</f>
        <v>14</v>
      </c>
      <c r="H846" s="1" t="str">
        <f>VLOOKUP(D846,Sheet1!$L$3:$M$33,2,FALSE)</f>
        <v>Government</v>
      </c>
    </row>
    <row r="847" spans="1:8" x14ac:dyDescent="0.25">
      <c r="A847" s="1">
        <v>306708</v>
      </c>
      <c r="B847" s="1" t="s">
        <v>35</v>
      </c>
      <c r="C847" s="1" t="s">
        <v>20</v>
      </c>
      <c r="D847" s="1" t="s">
        <v>45</v>
      </c>
      <c r="E847" s="1" t="s">
        <v>15</v>
      </c>
      <c r="F847" s="1" t="str">
        <f>VLOOKUP(C847,Sheet1!$G$3:$I$9,2,FALSE)</f>
        <v>P1</v>
      </c>
      <c r="G847" s="1">
        <f>VLOOKUP(C847,Sheet1!$G$3:$I$9,3,FALSE)</f>
        <v>14</v>
      </c>
      <c r="H847" s="1" t="str">
        <f>VLOOKUP(D847,Sheet1!$L$3:$M$33,2,FALSE)</f>
        <v>Government</v>
      </c>
    </row>
    <row r="848" spans="1:8" x14ac:dyDescent="0.25">
      <c r="A848" s="1">
        <v>306709</v>
      </c>
      <c r="B848" s="1" t="s">
        <v>35</v>
      </c>
      <c r="C848" s="1" t="s">
        <v>20</v>
      </c>
      <c r="D848" s="1" t="s">
        <v>45</v>
      </c>
      <c r="E848" s="1" t="s">
        <v>15</v>
      </c>
      <c r="F848" s="1" t="str">
        <f>VLOOKUP(C848,Sheet1!$G$3:$I$9,2,FALSE)</f>
        <v>P1</v>
      </c>
      <c r="G848" s="1">
        <f>VLOOKUP(C848,Sheet1!$G$3:$I$9,3,FALSE)</f>
        <v>14</v>
      </c>
      <c r="H848" s="1" t="str">
        <f>VLOOKUP(D848,Sheet1!$L$3:$M$33,2,FALSE)</f>
        <v>Government</v>
      </c>
    </row>
    <row r="849" spans="1:8" x14ac:dyDescent="0.25">
      <c r="A849" s="1">
        <v>306710</v>
      </c>
      <c r="B849" s="1" t="s">
        <v>65</v>
      </c>
      <c r="C849" s="1" t="s">
        <v>22</v>
      </c>
      <c r="D849" s="1" t="s">
        <v>38</v>
      </c>
      <c r="E849" s="1" t="s">
        <v>15</v>
      </c>
      <c r="F849" s="1" t="str">
        <f>VLOOKUP(C849,Sheet1!$G$3:$I$9,2,FALSE)</f>
        <v>P1</v>
      </c>
      <c r="G849" s="1">
        <f>VLOOKUP(C849,Sheet1!$G$3:$I$9,3,FALSE)</f>
        <v>8</v>
      </c>
      <c r="H849" s="1" t="str">
        <f>VLOOKUP(D849,Sheet1!$L$3:$M$33,2,FALSE)</f>
        <v>Retail</v>
      </c>
    </row>
    <row r="850" spans="1:8" x14ac:dyDescent="0.25">
      <c r="A850" s="1">
        <v>306711</v>
      </c>
      <c r="B850" s="1" t="s">
        <v>12</v>
      </c>
      <c r="C850" s="1" t="s">
        <v>13</v>
      </c>
      <c r="D850" s="1" t="s">
        <v>40</v>
      </c>
      <c r="E850" s="1" t="s">
        <v>15</v>
      </c>
      <c r="F850" s="1" t="str">
        <f>VLOOKUP(C850,Sheet1!$G$3:$I$9,2,FALSE)</f>
        <v>P2</v>
      </c>
      <c r="G850" s="1">
        <f>VLOOKUP(C850,Sheet1!$G$3:$I$9,3,FALSE)</f>
        <v>12</v>
      </c>
      <c r="H850" s="1" t="str">
        <f>VLOOKUP(D850,Sheet1!$L$3:$M$33,2,FALSE)</f>
        <v>Retail</v>
      </c>
    </row>
    <row r="851" spans="1:8" x14ac:dyDescent="0.25">
      <c r="A851" s="1">
        <v>306712</v>
      </c>
      <c r="B851" s="1" t="s">
        <v>12</v>
      </c>
      <c r="C851" s="1" t="s">
        <v>13</v>
      </c>
      <c r="D851" s="1" t="s">
        <v>40</v>
      </c>
      <c r="E851" s="1" t="s">
        <v>15</v>
      </c>
      <c r="F851" s="1" t="str">
        <f>VLOOKUP(C851,Sheet1!$G$3:$I$9,2,FALSE)</f>
        <v>P2</v>
      </c>
      <c r="G851" s="1">
        <f>VLOOKUP(C851,Sheet1!$G$3:$I$9,3,FALSE)</f>
        <v>12</v>
      </c>
      <c r="H851" s="1" t="str">
        <f>VLOOKUP(D851,Sheet1!$L$3:$M$33,2,FALSE)</f>
        <v>Retail</v>
      </c>
    </row>
    <row r="852" spans="1:8" x14ac:dyDescent="0.25">
      <c r="A852" s="1">
        <v>306713</v>
      </c>
      <c r="B852" s="1" t="s">
        <v>12</v>
      </c>
      <c r="C852" s="1" t="s">
        <v>13</v>
      </c>
      <c r="D852" s="1" t="s">
        <v>40</v>
      </c>
      <c r="E852" s="1" t="s">
        <v>15</v>
      </c>
      <c r="F852" s="1" t="str">
        <f>VLOOKUP(C852,Sheet1!$G$3:$I$9,2,FALSE)</f>
        <v>P2</v>
      </c>
      <c r="G852" s="1">
        <f>VLOOKUP(C852,Sheet1!$G$3:$I$9,3,FALSE)</f>
        <v>12</v>
      </c>
      <c r="H852" s="1" t="str">
        <f>VLOOKUP(D852,Sheet1!$L$3:$M$33,2,FALSE)</f>
        <v>Retail</v>
      </c>
    </row>
    <row r="853" spans="1:8" x14ac:dyDescent="0.25">
      <c r="A853" s="1">
        <v>306714</v>
      </c>
      <c r="B853" s="1" t="s">
        <v>12</v>
      </c>
      <c r="C853" s="1" t="s">
        <v>13</v>
      </c>
      <c r="D853" s="1" t="s">
        <v>40</v>
      </c>
      <c r="E853" s="1" t="s">
        <v>15</v>
      </c>
      <c r="F853" s="1" t="str">
        <f>VLOOKUP(C853,Sheet1!$G$3:$I$9,2,FALSE)</f>
        <v>P2</v>
      </c>
      <c r="G853" s="1">
        <f>VLOOKUP(C853,Sheet1!$G$3:$I$9,3,FALSE)</f>
        <v>12</v>
      </c>
      <c r="H853" s="1" t="str">
        <f>VLOOKUP(D853,Sheet1!$L$3:$M$33,2,FALSE)</f>
        <v>Retail</v>
      </c>
    </row>
    <row r="854" spans="1:8" x14ac:dyDescent="0.25">
      <c r="A854" s="1">
        <v>306715</v>
      </c>
      <c r="B854" s="1" t="s">
        <v>35</v>
      </c>
      <c r="C854" s="1" t="s">
        <v>13</v>
      </c>
      <c r="D854" s="1" t="s">
        <v>21</v>
      </c>
      <c r="E854" s="1" t="s">
        <v>15</v>
      </c>
      <c r="F854" s="1" t="str">
        <f>VLOOKUP(C854,Sheet1!$G$3:$I$9,2,FALSE)</f>
        <v>P2</v>
      </c>
      <c r="G854" s="1">
        <f>VLOOKUP(C854,Sheet1!$G$3:$I$9,3,FALSE)</f>
        <v>12</v>
      </c>
      <c r="H854" s="1" t="str">
        <f>VLOOKUP(D854,Sheet1!$L$3:$M$33,2,FALSE)</f>
        <v>BFSI</v>
      </c>
    </row>
    <row r="855" spans="1:8" x14ac:dyDescent="0.25">
      <c r="A855" s="1">
        <v>306716</v>
      </c>
      <c r="B855" s="1" t="s">
        <v>35</v>
      </c>
      <c r="C855" s="1" t="s">
        <v>13</v>
      </c>
      <c r="D855" s="1" t="s">
        <v>43</v>
      </c>
      <c r="E855" s="1" t="s">
        <v>15</v>
      </c>
      <c r="F855" s="1" t="str">
        <f>VLOOKUP(C855,Sheet1!$G$3:$I$9,2,FALSE)</f>
        <v>P2</v>
      </c>
      <c r="G855" s="1">
        <f>VLOOKUP(C855,Sheet1!$G$3:$I$9,3,FALSE)</f>
        <v>12</v>
      </c>
      <c r="H855" s="1" t="str">
        <f>VLOOKUP(D855,Sheet1!$L$3:$M$33,2,FALSE)</f>
        <v>Entertainment</v>
      </c>
    </row>
    <row r="856" spans="1:8" x14ac:dyDescent="0.25">
      <c r="A856" s="1">
        <v>306717</v>
      </c>
      <c r="B856" s="1" t="s">
        <v>35</v>
      </c>
      <c r="C856" s="1" t="s">
        <v>13</v>
      </c>
      <c r="D856" s="1" t="s">
        <v>43</v>
      </c>
      <c r="E856" s="1" t="s">
        <v>15</v>
      </c>
      <c r="F856" s="1" t="str">
        <f>VLOOKUP(C856,Sheet1!$G$3:$I$9,2,FALSE)</f>
        <v>P2</v>
      </c>
      <c r="G856" s="1">
        <f>VLOOKUP(C856,Sheet1!$G$3:$I$9,3,FALSE)</f>
        <v>12</v>
      </c>
      <c r="H856" s="1" t="str">
        <f>VLOOKUP(D856,Sheet1!$L$3:$M$33,2,FALSE)</f>
        <v>Entertainment</v>
      </c>
    </row>
    <row r="857" spans="1:8" x14ac:dyDescent="0.25">
      <c r="A857" s="1">
        <v>306718</v>
      </c>
      <c r="B857" s="1" t="s">
        <v>35</v>
      </c>
      <c r="C857" s="1" t="s">
        <v>13</v>
      </c>
      <c r="D857" s="1" t="s">
        <v>21</v>
      </c>
      <c r="E857" s="1" t="s">
        <v>15</v>
      </c>
      <c r="F857" s="1" t="str">
        <f>VLOOKUP(C857,Sheet1!$G$3:$I$9,2,FALSE)</f>
        <v>P2</v>
      </c>
      <c r="G857" s="1">
        <f>VLOOKUP(C857,Sheet1!$G$3:$I$9,3,FALSE)</f>
        <v>12</v>
      </c>
      <c r="H857" s="1" t="str">
        <f>VLOOKUP(D857,Sheet1!$L$3:$M$33,2,FALSE)</f>
        <v>BFSI</v>
      </c>
    </row>
    <row r="858" spans="1:8" x14ac:dyDescent="0.25">
      <c r="A858" s="1">
        <v>306719</v>
      </c>
      <c r="B858" s="1" t="s">
        <v>35</v>
      </c>
      <c r="C858" s="1" t="s">
        <v>22</v>
      </c>
      <c r="D858" s="1" t="s">
        <v>43</v>
      </c>
      <c r="E858" s="1" t="s">
        <v>15</v>
      </c>
      <c r="F858" s="1" t="str">
        <f>VLOOKUP(C858,Sheet1!$G$3:$I$9,2,FALSE)</f>
        <v>P1</v>
      </c>
      <c r="G858" s="1">
        <f>VLOOKUP(C858,Sheet1!$G$3:$I$9,3,FALSE)</f>
        <v>8</v>
      </c>
      <c r="H858" s="1" t="str">
        <f>VLOOKUP(D858,Sheet1!$L$3:$M$33,2,FALSE)</f>
        <v>Entertainment</v>
      </c>
    </row>
    <row r="859" spans="1:8" x14ac:dyDescent="0.25">
      <c r="A859" s="1">
        <v>306720</v>
      </c>
      <c r="B859" s="1" t="s">
        <v>12</v>
      </c>
      <c r="C859" s="1" t="s">
        <v>22</v>
      </c>
      <c r="D859" s="1" t="s">
        <v>19</v>
      </c>
      <c r="E859" s="1" t="s">
        <v>15</v>
      </c>
      <c r="F859" s="1" t="str">
        <f>VLOOKUP(C859,Sheet1!$G$3:$I$9,2,FALSE)</f>
        <v>P1</v>
      </c>
      <c r="G859" s="1">
        <f>VLOOKUP(C859,Sheet1!$G$3:$I$9,3,FALSE)</f>
        <v>8</v>
      </c>
      <c r="H859" s="1" t="str">
        <f>VLOOKUP(D859,Sheet1!$L$3:$M$33,2,FALSE)</f>
        <v>BFSI</v>
      </c>
    </row>
    <row r="860" spans="1:8" x14ac:dyDescent="0.25">
      <c r="A860" s="1">
        <v>306721</v>
      </c>
      <c r="B860" s="1" t="s">
        <v>35</v>
      </c>
      <c r="C860" s="1" t="s">
        <v>22</v>
      </c>
      <c r="D860" s="1" t="s">
        <v>43</v>
      </c>
      <c r="E860" s="1" t="s">
        <v>15</v>
      </c>
      <c r="F860" s="1" t="str">
        <f>VLOOKUP(C860,Sheet1!$G$3:$I$9,2,FALSE)</f>
        <v>P1</v>
      </c>
      <c r="G860" s="1">
        <f>VLOOKUP(C860,Sheet1!$G$3:$I$9,3,FALSE)</f>
        <v>8</v>
      </c>
      <c r="H860" s="1" t="str">
        <f>VLOOKUP(D860,Sheet1!$L$3:$M$33,2,FALSE)</f>
        <v>Entertainment</v>
      </c>
    </row>
    <row r="861" spans="1:8" x14ac:dyDescent="0.25">
      <c r="A861" s="1">
        <v>306722</v>
      </c>
      <c r="B861" s="1" t="s">
        <v>12</v>
      </c>
      <c r="C861" s="1" t="s">
        <v>22</v>
      </c>
      <c r="D861" s="1" t="s">
        <v>43</v>
      </c>
      <c r="E861" s="1" t="s">
        <v>15</v>
      </c>
      <c r="F861" s="1" t="str">
        <f>VLOOKUP(C861,Sheet1!$G$3:$I$9,2,FALSE)</f>
        <v>P1</v>
      </c>
      <c r="G861" s="1">
        <f>VLOOKUP(C861,Sheet1!$G$3:$I$9,3,FALSE)</f>
        <v>8</v>
      </c>
      <c r="H861" s="1" t="str">
        <f>VLOOKUP(D861,Sheet1!$L$3:$M$33,2,FALSE)</f>
        <v>Entertainment</v>
      </c>
    </row>
    <row r="862" spans="1:8" x14ac:dyDescent="0.25">
      <c r="A862" s="1">
        <v>306723</v>
      </c>
      <c r="B862" s="1" t="s">
        <v>12</v>
      </c>
      <c r="C862" s="1" t="s">
        <v>27</v>
      </c>
      <c r="D862" s="1" t="s">
        <v>54</v>
      </c>
      <c r="E862" s="1" t="s">
        <v>15</v>
      </c>
      <c r="F862" s="1" t="str">
        <f>VLOOKUP(C862,Sheet1!$G$3:$I$9,2,FALSE)</f>
        <v>P3</v>
      </c>
      <c r="G862" s="1">
        <f>VLOOKUP(C862,Sheet1!$G$3:$I$9,3,FALSE)</f>
        <v>11</v>
      </c>
      <c r="H862" s="1" t="str">
        <f>VLOOKUP(D862,Sheet1!$L$3:$M$33,2,FALSE)</f>
        <v>Travel</v>
      </c>
    </row>
    <row r="863" spans="1:8" x14ac:dyDescent="0.25">
      <c r="A863" s="1">
        <v>306724</v>
      </c>
      <c r="B863" s="1" t="s">
        <v>35</v>
      </c>
      <c r="C863" s="1" t="s">
        <v>22</v>
      </c>
      <c r="D863" s="1" t="s">
        <v>14</v>
      </c>
      <c r="E863" s="1" t="s">
        <v>15</v>
      </c>
      <c r="F863" s="1" t="str">
        <f>VLOOKUP(C863,Sheet1!$G$3:$I$9,2,FALSE)</f>
        <v>P1</v>
      </c>
      <c r="G863" s="1">
        <f>VLOOKUP(C863,Sheet1!$G$3:$I$9,3,FALSE)</f>
        <v>8</v>
      </c>
      <c r="H863" s="1" t="str">
        <f>VLOOKUP(D863,Sheet1!$L$3:$M$33,2,FALSE)</f>
        <v>BFSI</v>
      </c>
    </row>
    <row r="864" spans="1:8" x14ac:dyDescent="0.25">
      <c r="A864" s="1">
        <v>306725</v>
      </c>
      <c r="B864" s="1" t="s">
        <v>35</v>
      </c>
      <c r="C864" s="1" t="s">
        <v>20</v>
      </c>
      <c r="D864" s="1" t="s">
        <v>58</v>
      </c>
      <c r="E864" s="1" t="s">
        <v>15</v>
      </c>
      <c r="F864" s="1" t="str">
        <f>VLOOKUP(C864,Sheet1!$G$3:$I$9,2,FALSE)</f>
        <v>P1</v>
      </c>
      <c r="G864" s="1">
        <f>VLOOKUP(C864,Sheet1!$G$3:$I$9,3,FALSE)</f>
        <v>14</v>
      </c>
      <c r="H864" s="1" t="str">
        <f>VLOOKUP(D864,Sheet1!$L$3:$M$33,2,FALSE)</f>
        <v>Health</v>
      </c>
    </row>
    <row r="865" spans="1:8" x14ac:dyDescent="0.25">
      <c r="A865" s="1">
        <v>306726</v>
      </c>
      <c r="B865" s="1" t="s">
        <v>35</v>
      </c>
      <c r="C865" s="1" t="s">
        <v>27</v>
      </c>
      <c r="D865" s="1" t="s">
        <v>54</v>
      </c>
      <c r="E865" s="1" t="s">
        <v>15</v>
      </c>
      <c r="F865" s="1" t="str">
        <f>VLOOKUP(C865,Sheet1!$G$3:$I$9,2,FALSE)</f>
        <v>P3</v>
      </c>
      <c r="G865" s="1">
        <f>VLOOKUP(C865,Sheet1!$G$3:$I$9,3,FALSE)</f>
        <v>11</v>
      </c>
      <c r="H865" s="1" t="str">
        <f>VLOOKUP(D865,Sheet1!$L$3:$M$33,2,FALSE)</f>
        <v>Travel</v>
      </c>
    </row>
    <row r="866" spans="1:8" x14ac:dyDescent="0.25">
      <c r="A866" s="1">
        <v>306728</v>
      </c>
      <c r="B866" s="1" t="s">
        <v>35</v>
      </c>
      <c r="C866" s="1" t="s">
        <v>20</v>
      </c>
      <c r="D866" s="1" t="s">
        <v>58</v>
      </c>
      <c r="E866" s="1" t="s">
        <v>15</v>
      </c>
      <c r="F866" s="1" t="str">
        <f>VLOOKUP(C866,Sheet1!$G$3:$I$9,2,FALSE)</f>
        <v>P1</v>
      </c>
      <c r="G866" s="1">
        <f>VLOOKUP(C866,Sheet1!$G$3:$I$9,3,FALSE)</f>
        <v>14</v>
      </c>
      <c r="H866" s="1" t="str">
        <f>VLOOKUP(D866,Sheet1!$L$3:$M$33,2,FALSE)</f>
        <v>Health</v>
      </c>
    </row>
    <row r="867" spans="1:8" x14ac:dyDescent="0.25">
      <c r="A867" s="1">
        <v>306729</v>
      </c>
      <c r="B867" s="1" t="s">
        <v>35</v>
      </c>
      <c r="C867" s="1" t="s">
        <v>20</v>
      </c>
      <c r="D867" s="1" t="s">
        <v>58</v>
      </c>
      <c r="E867" s="1" t="s">
        <v>15</v>
      </c>
      <c r="F867" s="1" t="str">
        <f>VLOOKUP(C867,Sheet1!$G$3:$I$9,2,FALSE)</f>
        <v>P1</v>
      </c>
      <c r="G867" s="1">
        <f>VLOOKUP(C867,Sheet1!$G$3:$I$9,3,FALSE)</f>
        <v>14</v>
      </c>
      <c r="H867" s="1" t="str">
        <f>VLOOKUP(D867,Sheet1!$L$3:$M$33,2,FALSE)</f>
        <v>Health</v>
      </c>
    </row>
    <row r="868" spans="1:8" x14ac:dyDescent="0.25">
      <c r="A868" s="1">
        <v>306730</v>
      </c>
      <c r="B868" s="1" t="s">
        <v>12</v>
      </c>
      <c r="C868" s="1" t="s">
        <v>27</v>
      </c>
      <c r="D868" s="1" t="s">
        <v>54</v>
      </c>
      <c r="E868" s="1" t="s">
        <v>15</v>
      </c>
      <c r="F868" s="1" t="str">
        <f>VLOOKUP(C868,Sheet1!$G$3:$I$9,2,FALSE)</f>
        <v>P3</v>
      </c>
      <c r="G868" s="1">
        <f>VLOOKUP(C868,Sheet1!$G$3:$I$9,3,FALSE)</f>
        <v>11</v>
      </c>
      <c r="H868" s="1" t="str">
        <f>VLOOKUP(D868,Sheet1!$L$3:$M$33,2,FALSE)</f>
        <v>Travel</v>
      </c>
    </row>
    <row r="869" spans="1:8" x14ac:dyDescent="0.25">
      <c r="A869" s="1">
        <v>306731</v>
      </c>
      <c r="B869" s="1" t="s">
        <v>12</v>
      </c>
      <c r="C869" s="1" t="s">
        <v>20</v>
      </c>
      <c r="D869" s="1" t="s">
        <v>58</v>
      </c>
      <c r="E869" s="1" t="s">
        <v>15</v>
      </c>
      <c r="F869" s="1" t="str">
        <f>VLOOKUP(C869,Sheet1!$G$3:$I$9,2,FALSE)</f>
        <v>P1</v>
      </c>
      <c r="G869" s="1">
        <f>VLOOKUP(C869,Sheet1!$G$3:$I$9,3,FALSE)</f>
        <v>14</v>
      </c>
      <c r="H869" s="1" t="str">
        <f>VLOOKUP(D869,Sheet1!$L$3:$M$33,2,FALSE)</f>
        <v>Health</v>
      </c>
    </row>
    <row r="870" spans="1:8" x14ac:dyDescent="0.25">
      <c r="A870" s="1">
        <v>306732</v>
      </c>
      <c r="B870" s="1" t="s">
        <v>12</v>
      </c>
      <c r="C870" s="1" t="s">
        <v>20</v>
      </c>
      <c r="D870" s="1" t="s">
        <v>58</v>
      </c>
      <c r="E870" s="1" t="s">
        <v>15</v>
      </c>
      <c r="F870" s="1" t="str">
        <f>VLOOKUP(C870,Sheet1!$G$3:$I$9,2,FALSE)</f>
        <v>P1</v>
      </c>
      <c r="G870" s="1">
        <f>VLOOKUP(C870,Sheet1!$G$3:$I$9,3,FALSE)</f>
        <v>14</v>
      </c>
      <c r="H870" s="1" t="str">
        <f>VLOOKUP(D870,Sheet1!$L$3:$M$33,2,FALSE)</f>
        <v>Health</v>
      </c>
    </row>
    <row r="871" spans="1:8" x14ac:dyDescent="0.25">
      <c r="A871" s="1">
        <v>306733</v>
      </c>
      <c r="B871" s="1" t="s">
        <v>12</v>
      </c>
      <c r="C871" s="1" t="s">
        <v>20</v>
      </c>
      <c r="D871" s="1" t="s">
        <v>58</v>
      </c>
      <c r="E871" s="1" t="s">
        <v>15</v>
      </c>
      <c r="F871" s="1" t="str">
        <f>VLOOKUP(C871,Sheet1!$G$3:$I$9,2,FALSE)</f>
        <v>P1</v>
      </c>
      <c r="G871" s="1">
        <f>VLOOKUP(C871,Sheet1!$G$3:$I$9,3,FALSE)</f>
        <v>14</v>
      </c>
      <c r="H871" s="1" t="str">
        <f>VLOOKUP(D871,Sheet1!$L$3:$M$33,2,FALSE)</f>
        <v>Health</v>
      </c>
    </row>
    <row r="872" spans="1:8" x14ac:dyDescent="0.25">
      <c r="A872" s="1">
        <v>306734</v>
      </c>
      <c r="B872" s="1" t="s">
        <v>35</v>
      </c>
      <c r="C872" s="1" t="s">
        <v>20</v>
      </c>
      <c r="D872" s="1" t="s">
        <v>58</v>
      </c>
      <c r="E872" s="1" t="s">
        <v>15</v>
      </c>
      <c r="F872" s="1" t="str">
        <f>VLOOKUP(C872,Sheet1!$G$3:$I$9,2,FALSE)</f>
        <v>P1</v>
      </c>
      <c r="G872" s="1">
        <f>VLOOKUP(C872,Sheet1!$G$3:$I$9,3,FALSE)</f>
        <v>14</v>
      </c>
      <c r="H872" s="1" t="str">
        <f>VLOOKUP(D872,Sheet1!$L$3:$M$33,2,FALSE)</f>
        <v>Health</v>
      </c>
    </row>
    <row r="873" spans="1:8" x14ac:dyDescent="0.25">
      <c r="A873" s="1">
        <v>306735</v>
      </c>
      <c r="B873" s="1" t="s">
        <v>35</v>
      </c>
      <c r="C873" s="1" t="s">
        <v>20</v>
      </c>
      <c r="D873" s="1" t="s">
        <v>58</v>
      </c>
      <c r="E873" s="1" t="s">
        <v>15</v>
      </c>
      <c r="F873" s="1" t="str">
        <f>VLOOKUP(C873,Sheet1!$G$3:$I$9,2,FALSE)</f>
        <v>P1</v>
      </c>
      <c r="G873" s="1">
        <f>VLOOKUP(C873,Sheet1!$G$3:$I$9,3,FALSE)</f>
        <v>14</v>
      </c>
      <c r="H873" s="1" t="str">
        <f>VLOOKUP(D873,Sheet1!$L$3:$M$33,2,FALSE)</f>
        <v>Health</v>
      </c>
    </row>
    <row r="874" spans="1:8" x14ac:dyDescent="0.25">
      <c r="A874" s="1">
        <v>306736</v>
      </c>
      <c r="B874" s="1" t="s">
        <v>12</v>
      </c>
      <c r="C874" s="1" t="s">
        <v>20</v>
      </c>
      <c r="D874" s="1" t="s">
        <v>58</v>
      </c>
      <c r="E874" s="1" t="s">
        <v>15</v>
      </c>
      <c r="F874" s="1" t="str">
        <f>VLOOKUP(C874,Sheet1!$G$3:$I$9,2,FALSE)</f>
        <v>P1</v>
      </c>
      <c r="G874" s="1">
        <f>VLOOKUP(C874,Sheet1!$G$3:$I$9,3,FALSE)</f>
        <v>14</v>
      </c>
      <c r="H874" s="1" t="str">
        <f>VLOOKUP(D874,Sheet1!$L$3:$M$33,2,FALSE)</f>
        <v>Health</v>
      </c>
    </row>
    <row r="875" spans="1:8" x14ac:dyDescent="0.25">
      <c r="A875" s="1">
        <v>306737</v>
      </c>
      <c r="B875" s="1" t="s">
        <v>12</v>
      </c>
      <c r="C875" s="1" t="s">
        <v>20</v>
      </c>
      <c r="D875" s="1" t="s">
        <v>41</v>
      </c>
      <c r="E875" s="1" t="s">
        <v>15</v>
      </c>
      <c r="F875" s="1" t="str">
        <f>VLOOKUP(C875,Sheet1!$G$3:$I$9,2,FALSE)</f>
        <v>P1</v>
      </c>
      <c r="G875" s="1">
        <f>VLOOKUP(C875,Sheet1!$G$3:$I$9,3,FALSE)</f>
        <v>14</v>
      </c>
      <c r="H875" s="1" t="str">
        <f>VLOOKUP(D875,Sheet1!$L$3:$M$33,2,FALSE)</f>
        <v>Entertainment</v>
      </c>
    </row>
    <row r="876" spans="1:8" x14ac:dyDescent="0.25">
      <c r="A876" s="1">
        <v>306738</v>
      </c>
      <c r="B876" s="1" t="s">
        <v>12</v>
      </c>
      <c r="C876" s="1" t="s">
        <v>20</v>
      </c>
      <c r="D876" s="1" t="s">
        <v>41</v>
      </c>
      <c r="E876" s="1" t="s">
        <v>15</v>
      </c>
      <c r="F876" s="1" t="str">
        <f>VLOOKUP(C876,Sheet1!$G$3:$I$9,2,FALSE)</f>
        <v>P1</v>
      </c>
      <c r="G876" s="1">
        <f>VLOOKUP(C876,Sheet1!$G$3:$I$9,3,FALSE)</f>
        <v>14</v>
      </c>
      <c r="H876" s="1" t="str">
        <f>VLOOKUP(D876,Sheet1!$L$3:$M$33,2,FALSE)</f>
        <v>Entertainment</v>
      </c>
    </row>
    <row r="877" spans="1:8" x14ac:dyDescent="0.25">
      <c r="A877" s="1">
        <v>306739</v>
      </c>
      <c r="B877" s="1" t="s">
        <v>35</v>
      </c>
      <c r="C877" s="1" t="s">
        <v>20</v>
      </c>
      <c r="D877" s="1" t="s">
        <v>41</v>
      </c>
      <c r="E877" s="1" t="s">
        <v>15</v>
      </c>
      <c r="F877" s="1" t="str">
        <f>VLOOKUP(C877,Sheet1!$G$3:$I$9,2,FALSE)</f>
        <v>P1</v>
      </c>
      <c r="G877" s="1">
        <f>VLOOKUP(C877,Sheet1!$G$3:$I$9,3,FALSE)</f>
        <v>14</v>
      </c>
      <c r="H877" s="1" t="str">
        <f>VLOOKUP(D877,Sheet1!$L$3:$M$33,2,FALSE)</f>
        <v>Entertainment</v>
      </c>
    </row>
    <row r="878" spans="1:8" x14ac:dyDescent="0.25">
      <c r="A878" s="1">
        <v>306740</v>
      </c>
      <c r="B878" s="1" t="s">
        <v>35</v>
      </c>
      <c r="C878" s="1" t="s">
        <v>20</v>
      </c>
      <c r="D878" s="1" t="s">
        <v>41</v>
      </c>
      <c r="E878" s="1" t="s">
        <v>15</v>
      </c>
      <c r="F878" s="1" t="str">
        <f>VLOOKUP(C878,Sheet1!$G$3:$I$9,2,FALSE)</f>
        <v>P1</v>
      </c>
      <c r="G878" s="1">
        <f>VLOOKUP(C878,Sheet1!$G$3:$I$9,3,FALSE)</f>
        <v>14</v>
      </c>
      <c r="H878" s="1" t="str">
        <f>VLOOKUP(D878,Sheet1!$L$3:$M$33,2,FALSE)</f>
        <v>Entertainment</v>
      </c>
    </row>
    <row r="879" spans="1:8" x14ac:dyDescent="0.25">
      <c r="A879" s="1">
        <v>306741</v>
      </c>
      <c r="B879" s="1" t="s">
        <v>12</v>
      </c>
      <c r="C879" s="1" t="s">
        <v>20</v>
      </c>
      <c r="D879" s="1" t="s">
        <v>41</v>
      </c>
      <c r="E879" s="1" t="s">
        <v>15</v>
      </c>
      <c r="F879" s="1" t="str">
        <f>VLOOKUP(C879,Sheet1!$G$3:$I$9,2,FALSE)</f>
        <v>P1</v>
      </c>
      <c r="G879" s="1">
        <f>VLOOKUP(C879,Sheet1!$G$3:$I$9,3,FALSE)</f>
        <v>14</v>
      </c>
      <c r="H879" s="1" t="str">
        <f>VLOOKUP(D879,Sheet1!$L$3:$M$33,2,FALSE)</f>
        <v>Entertainment</v>
      </c>
    </row>
    <row r="880" spans="1:8" x14ac:dyDescent="0.25">
      <c r="A880" s="1">
        <v>306742</v>
      </c>
      <c r="B880" s="1" t="s">
        <v>35</v>
      </c>
      <c r="C880" s="1" t="s">
        <v>20</v>
      </c>
      <c r="D880" s="1" t="s">
        <v>34</v>
      </c>
      <c r="E880" s="1" t="s">
        <v>15</v>
      </c>
      <c r="F880" s="1" t="str">
        <f>VLOOKUP(C880,Sheet1!$G$3:$I$9,2,FALSE)</f>
        <v>P1</v>
      </c>
      <c r="G880" s="1">
        <f>VLOOKUP(C880,Sheet1!$G$3:$I$9,3,FALSE)</f>
        <v>14</v>
      </c>
      <c r="H880" s="1" t="str">
        <f>VLOOKUP(D880,Sheet1!$L$3:$M$33,2,FALSE)</f>
        <v>Retail</v>
      </c>
    </row>
    <row r="881" spans="1:8" x14ac:dyDescent="0.25">
      <c r="A881" s="1">
        <v>306743</v>
      </c>
      <c r="B881" s="1" t="s">
        <v>12</v>
      </c>
      <c r="C881" s="1" t="s">
        <v>20</v>
      </c>
      <c r="D881" s="1" t="s">
        <v>58</v>
      </c>
      <c r="E881" s="1" t="s">
        <v>15</v>
      </c>
      <c r="F881" s="1" t="str">
        <f>VLOOKUP(C881,Sheet1!$G$3:$I$9,2,FALSE)</f>
        <v>P1</v>
      </c>
      <c r="G881" s="1">
        <f>VLOOKUP(C881,Sheet1!$G$3:$I$9,3,FALSE)</f>
        <v>14</v>
      </c>
      <c r="H881" s="1" t="str">
        <f>VLOOKUP(D881,Sheet1!$L$3:$M$33,2,FALSE)</f>
        <v>Health</v>
      </c>
    </row>
    <row r="882" spans="1:8" x14ac:dyDescent="0.25">
      <c r="A882" s="1">
        <v>306744</v>
      </c>
      <c r="B882" s="1" t="s">
        <v>35</v>
      </c>
      <c r="C882" s="1" t="s">
        <v>20</v>
      </c>
      <c r="D882" s="1" t="s">
        <v>34</v>
      </c>
      <c r="E882" s="1" t="s">
        <v>15</v>
      </c>
      <c r="F882" s="1" t="str">
        <f>VLOOKUP(C882,Sheet1!$G$3:$I$9,2,FALSE)</f>
        <v>P1</v>
      </c>
      <c r="G882" s="1">
        <f>VLOOKUP(C882,Sheet1!$G$3:$I$9,3,FALSE)</f>
        <v>14</v>
      </c>
      <c r="H882" s="1" t="str">
        <f>VLOOKUP(D882,Sheet1!$L$3:$M$33,2,FALSE)</f>
        <v>Retail</v>
      </c>
    </row>
    <row r="883" spans="1:8" x14ac:dyDescent="0.25">
      <c r="A883" s="1">
        <v>306745</v>
      </c>
      <c r="B883" s="1" t="s">
        <v>12</v>
      </c>
      <c r="C883" s="1" t="s">
        <v>20</v>
      </c>
      <c r="D883" s="1" t="s">
        <v>58</v>
      </c>
      <c r="E883" s="1" t="s">
        <v>15</v>
      </c>
      <c r="F883" s="1" t="str">
        <f>VLOOKUP(C883,Sheet1!$G$3:$I$9,2,FALSE)</f>
        <v>P1</v>
      </c>
      <c r="G883" s="1">
        <f>VLOOKUP(C883,Sheet1!$G$3:$I$9,3,FALSE)</f>
        <v>14</v>
      </c>
      <c r="H883" s="1" t="str">
        <f>VLOOKUP(D883,Sheet1!$L$3:$M$33,2,FALSE)</f>
        <v>Health</v>
      </c>
    </row>
    <row r="884" spans="1:8" x14ac:dyDescent="0.25">
      <c r="A884" s="1">
        <v>306746</v>
      </c>
      <c r="B884" s="1" t="s">
        <v>12</v>
      </c>
      <c r="C884" s="1" t="s">
        <v>20</v>
      </c>
      <c r="D884" s="1" t="s">
        <v>58</v>
      </c>
      <c r="E884" s="1" t="s">
        <v>15</v>
      </c>
      <c r="F884" s="1" t="str">
        <f>VLOOKUP(C884,Sheet1!$G$3:$I$9,2,FALSE)</f>
        <v>P1</v>
      </c>
      <c r="G884" s="1">
        <f>VLOOKUP(C884,Sheet1!$G$3:$I$9,3,FALSE)</f>
        <v>14</v>
      </c>
      <c r="H884" s="1" t="str">
        <f>VLOOKUP(D884,Sheet1!$L$3:$M$33,2,FALSE)</f>
        <v>Health</v>
      </c>
    </row>
    <row r="885" spans="1:8" x14ac:dyDescent="0.25">
      <c r="A885" s="1">
        <v>306747</v>
      </c>
      <c r="B885" s="1" t="s">
        <v>35</v>
      </c>
      <c r="C885" s="1" t="s">
        <v>20</v>
      </c>
      <c r="D885" s="1" t="s">
        <v>34</v>
      </c>
      <c r="E885" s="1" t="s">
        <v>15</v>
      </c>
      <c r="F885" s="1" t="str">
        <f>VLOOKUP(C885,Sheet1!$G$3:$I$9,2,FALSE)</f>
        <v>P1</v>
      </c>
      <c r="G885" s="1">
        <f>VLOOKUP(C885,Sheet1!$G$3:$I$9,3,FALSE)</f>
        <v>14</v>
      </c>
      <c r="H885" s="1" t="str">
        <f>VLOOKUP(D885,Sheet1!$L$3:$M$33,2,FALSE)</f>
        <v>Retail</v>
      </c>
    </row>
    <row r="886" spans="1:8" x14ac:dyDescent="0.25">
      <c r="A886" s="1">
        <v>306748</v>
      </c>
      <c r="B886" s="1" t="s">
        <v>35</v>
      </c>
      <c r="C886" s="1" t="s">
        <v>20</v>
      </c>
      <c r="D886" s="1" t="s">
        <v>34</v>
      </c>
      <c r="E886" s="1" t="s">
        <v>15</v>
      </c>
      <c r="F886" s="1" t="str">
        <f>VLOOKUP(C886,Sheet1!$G$3:$I$9,2,FALSE)</f>
        <v>P1</v>
      </c>
      <c r="G886" s="1">
        <f>VLOOKUP(C886,Sheet1!$G$3:$I$9,3,FALSE)</f>
        <v>14</v>
      </c>
      <c r="H886" s="1" t="str">
        <f>VLOOKUP(D886,Sheet1!$L$3:$M$33,2,FALSE)</f>
        <v>Retail</v>
      </c>
    </row>
    <row r="887" spans="1:8" x14ac:dyDescent="0.25">
      <c r="A887" s="1">
        <v>306749</v>
      </c>
      <c r="B887" s="1" t="s">
        <v>12</v>
      </c>
      <c r="C887" s="1" t="s">
        <v>20</v>
      </c>
      <c r="D887" s="1" t="s">
        <v>58</v>
      </c>
      <c r="E887" s="1" t="s">
        <v>15</v>
      </c>
      <c r="F887" s="1" t="str">
        <f>VLOOKUP(C887,Sheet1!$G$3:$I$9,2,FALSE)</f>
        <v>P1</v>
      </c>
      <c r="G887" s="1">
        <f>VLOOKUP(C887,Sheet1!$G$3:$I$9,3,FALSE)</f>
        <v>14</v>
      </c>
      <c r="H887" s="1" t="str">
        <f>VLOOKUP(D887,Sheet1!$L$3:$M$33,2,FALSE)</f>
        <v>Health</v>
      </c>
    </row>
    <row r="888" spans="1:8" x14ac:dyDescent="0.25">
      <c r="A888" s="1">
        <v>306750</v>
      </c>
      <c r="B888" s="1" t="s">
        <v>35</v>
      </c>
      <c r="C888" s="1" t="s">
        <v>20</v>
      </c>
      <c r="D888" s="1" t="s">
        <v>34</v>
      </c>
      <c r="E888" s="1" t="s">
        <v>15</v>
      </c>
      <c r="F888" s="1" t="str">
        <f>VLOOKUP(C888,Sheet1!$G$3:$I$9,2,FALSE)</f>
        <v>P1</v>
      </c>
      <c r="G888" s="1">
        <f>VLOOKUP(C888,Sheet1!$G$3:$I$9,3,FALSE)</f>
        <v>14</v>
      </c>
      <c r="H888" s="1" t="str">
        <f>VLOOKUP(D888,Sheet1!$L$3:$M$33,2,FALSE)</f>
        <v>Retail</v>
      </c>
    </row>
    <row r="889" spans="1:8" x14ac:dyDescent="0.25">
      <c r="A889" s="1">
        <v>306751</v>
      </c>
      <c r="B889" s="1" t="s">
        <v>12</v>
      </c>
      <c r="C889" s="1" t="s">
        <v>20</v>
      </c>
      <c r="D889" s="1" t="s">
        <v>58</v>
      </c>
      <c r="E889" s="1" t="s">
        <v>15</v>
      </c>
      <c r="F889" s="1" t="str">
        <f>VLOOKUP(C889,Sheet1!$G$3:$I$9,2,FALSE)</f>
        <v>P1</v>
      </c>
      <c r="G889" s="1">
        <f>VLOOKUP(C889,Sheet1!$G$3:$I$9,3,FALSE)</f>
        <v>14</v>
      </c>
      <c r="H889" s="1" t="str">
        <f>VLOOKUP(D889,Sheet1!$L$3:$M$33,2,FALSE)</f>
        <v>Health</v>
      </c>
    </row>
    <row r="890" spans="1:8" x14ac:dyDescent="0.25">
      <c r="A890" s="1">
        <v>306752</v>
      </c>
      <c r="B890" s="1" t="s">
        <v>12</v>
      </c>
      <c r="C890" s="1" t="s">
        <v>20</v>
      </c>
      <c r="D890" s="1" t="s">
        <v>58</v>
      </c>
      <c r="E890" s="1" t="s">
        <v>15</v>
      </c>
      <c r="F890" s="1" t="str">
        <f>VLOOKUP(C890,Sheet1!$G$3:$I$9,2,FALSE)</f>
        <v>P1</v>
      </c>
      <c r="G890" s="1">
        <f>VLOOKUP(C890,Sheet1!$G$3:$I$9,3,FALSE)</f>
        <v>14</v>
      </c>
      <c r="H890" s="1" t="str">
        <f>VLOOKUP(D890,Sheet1!$L$3:$M$33,2,FALSE)</f>
        <v>Health</v>
      </c>
    </row>
    <row r="891" spans="1:8" x14ac:dyDescent="0.25">
      <c r="A891" s="1">
        <v>306753</v>
      </c>
      <c r="B891" s="1" t="s">
        <v>35</v>
      </c>
      <c r="C891" s="1" t="s">
        <v>20</v>
      </c>
      <c r="D891" s="1" t="s">
        <v>58</v>
      </c>
      <c r="E891" s="1" t="s">
        <v>15</v>
      </c>
      <c r="F891" s="1" t="str">
        <f>VLOOKUP(C891,Sheet1!$G$3:$I$9,2,FALSE)</f>
        <v>P1</v>
      </c>
      <c r="G891" s="1">
        <f>VLOOKUP(C891,Sheet1!$G$3:$I$9,3,FALSE)</f>
        <v>14</v>
      </c>
      <c r="H891" s="1" t="str">
        <f>VLOOKUP(D891,Sheet1!$L$3:$M$33,2,FALSE)</f>
        <v>Health</v>
      </c>
    </row>
    <row r="892" spans="1:8" x14ac:dyDescent="0.25">
      <c r="A892" s="1">
        <v>306754</v>
      </c>
      <c r="B892" s="1" t="s">
        <v>35</v>
      </c>
      <c r="C892" s="1" t="s">
        <v>20</v>
      </c>
      <c r="D892" s="1" t="s">
        <v>58</v>
      </c>
      <c r="E892" s="1" t="s">
        <v>15</v>
      </c>
      <c r="F892" s="1" t="str">
        <f>VLOOKUP(C892,Sheet1!$G$3:$I$9,2,FALSE)</f>
        <v>P1</v>
      </c>
      <c r="G892" s="1">
        <f>VLOOKUP(C892,Sheet1!$G$3:$I$9,3,FALSE)</f>
        <v>14</v>
      </c>
      <c r="H892" s="1" t="str">
        <f>VLOOKUP(D892,Sheet1!$L$3:$M$33,2,FALSE)</f>
        <v>Health</v>
      </c>
    </row>
    <row r="893" spans="1:8" x14ac:dyDescent="0.25">
      <c r="A893" s="1">
        <v>306755</v>
      </c>
      <c r="B893" s="1" t="s">
        <v>35</v>
      </c>
      <c r="C893" s="1" t="s">
        <v>13</v>
      </c>
      <c r="D893" s="1" t="s">
        <v>40</v>
      </c>
      <c r="E893" s="1" t="s">
        <v>15</v>
      </c>
      <c r="F893" s="1" t="str">
        <f>VLOOKUP(C893,Sheet1!$G$3:$I$9,2,FALSE)</f>
        <v>P2</v>
      </c>
      <c r="G893" s="1">
        <f>VLOOKUP(C893,Sheet1!$G$3:$I$9,3,FALSE)</f>
        <v>12</v>
      </c>
      <c r="H893" s="1" t="str">
        <f>VLOOKUP(D893,Sheet1!$L$3:$M$33,2,FALSE)</f>
        <v>Retail</v>
      </c>
    </row>
    <row r="894" spans="1:8" x14ac:dyDescent="0.25">
      <c r="A894" s="1">
        <v>306756</v>
      </c>
      <c r="B894" s="1" t="s">
        <v>12</v>
      </c>
      <c r="C894" s="1" t="s">
        <v>13</v>
      </c>
      <c r="D894" s="1" t="s">
        <v>40</v>
      </c>
      <c r="E894" s="1" t="s">
        <v>15</v>
      </c>
      <c r="F894" s="1" t="str">
        <f>VLOOKUP(C894,Sheet1!$G$3:$I$9,2,FALSE)</f>
        <v>P2</v>
      </c>
      <c r="G894" s="1">
        <f>VLOOKUP(C894,Sheet1!$G$3:$I$9,3,FALSE)</f>
        <v>12</v>
      </c>
      <c r="H894" s="1" t="str">
        <f>VLOOKUP(D894,Sheet1!$L$3:$M$33,2,FALSE)</f>
        <v>Retail</v>
      </c>
    </row>
    <row r="895" spans="1:8" x14ac:dyDescent="0.25">
      <c r="A895" s="1">
        <v>306757</v>
      </c>
      <c r="B895" s="1" t="s">
        <v>35</v>
      </c>
      <c r="C895" s="1" t="s">
        <v>13</v>
      </c>
      <c r="D895" s="1" t="s">
        <v>40</v>
      </c>
      <c r="E895" s="1" t="s">
        <v>15</v>
      </c>
      <c r="F895" s="1" t="str">
        <f>VLOOKUP(C895,Sheet1!$G$3:$I$9,2,FALSE)</f>
        <v>P2</v>
      </c>
      <c r="G895" s="1">
        <f>VLOOKUP(C895,Sheet1!$G$3:$I$9,3,FALSE)</f>
        <v>12</v>
      </c>
      <c r="H895" s="1" t="str">
        <f>VLOOKUP(D895,Sheet1!$L$3:$M$33,2,FALSE)</f>
        <v>Retail</v>
      </c>
    </row>
    <row r="896" spans="1:8" x14ac:dyDescent="0.25">
      <c r="A896" s="1">
        <v>306758</v>
      </c>
      <c r="B896" s="1" t="s">
        <v>12</v>
      </c>
      <c r="C896" s="1" t="s">
        <v>13</v>
      </c>
      <c r="D896" s="1" t="s">
        <v>40</v>
      </c>
      <c r="E896" s="1" t="s">
        <v>15</v>
      </c>
      <c r="F896" s="1" t="str">
        <f>VLOOKUP(C896,Sheet1!$G$3:$I$9,2,FALSE)</f>
        <v>P2</v>
      </c>
      <c r="G896" s="1">
        <f>VLOOKUP(C896,Sheet1!$G$3:$I$9,3,FALSE)</f>
        <v>12</v>
      </c>
      <c r="H896" s="1" t="str">
        <f>VLOOKUP(D896,Sheet1!$L$3:$M$33,2,FALSE)</f>
        <v>Retail</v>
      </c>
    </row>
    <row r="897" spans="1:8" x14ac:dyDescent="0.25">
      <c r="A897" s="1">
        <v>306759</v>
      </c>
      <c r="B897" s="1" t="s">
        <v>35</v>
      </c>
      <c r="C897" s="1" t="s">
        <v>13</v>
      </c>
      <c r="D897" s="1" t="s">
        <v>40</v>
      </c>
      <c r="E897" s="1" t="s">
        <v>15</v>
      </c>
      <c r="F897" s="1" t="str">
        <f>VLOOKUP(C897,Sheet1!$G$3:$I$9,2,FALSE)</f>
        <v>P2</v>
      </c>
      <c r="G897" s="1">
        <f>VLOOKUP(C897,Sheet1!$G$3:$I$9,3,FALSE)</f>
        <v>12</v>
      </c>
      <c r="H897" s="1" t="str">
        <f>VLOOKUP(D897,Sheet1!$L$3:$M$33,2,FALSE)</f>
        <v>Retail</v>
      </c>
    </row>
    <row r="898" spans="1:8" x14ac:dyDescent="0.25">
      <c r="A898" s="1">
        <v>306760</v>
      </c>
      <c r="B898" s="1" t="s">
        <v>12</v>
      </c>
      <c r="C898" s="1" t="s">
        <v>13</v>
      </c>
      <c r="D898" s="1" t="s">
        <v>40</v>
      </c>
      <c r="E898" s="1" t="s">
        <v>15</v>
      </c>
      <c r="F898" s="1" t="str">
        <f>VLOOKUP(C898,Sheet1!$G$3:$I$9,2,FALSE)</f>
        <v>P2</v>
      </c>
      <c r="G898" s="1">
        <f>VLOOKUP(C898,Sheet1!$G$3:$I$9,3,FALSE)</f>
        <v>12</v>
      </c>
      <c r="H898" s="1" t="str">
        <f>VLOOKUP(D898,Sheet1!$L$3:$M$33,2,FALSE)</f>
        <v>Retail</v>
      </c>
    </row>
    <row r="899" spans="1:8" x14ac:dyDescent="0.25">
      <c r="A899" s="1">
        <v>306761</v>
      </c>
      <c r="B899" s="1" t="s">
        <v>12</v>
      </c>
      <c r="C899" s="1" t="s">
        <v>13</v>
      </c>
      <c r="D899" s="1" t="s">
        <v>47</v>
      </c>
      <c r="E899" s="1" t="s">
        <v>15</v>
      </c>
      <c r="F899" s="1" t="str">
        <f>VLOOKUP(C899,Sheet1!$G$3:$I$9,2,FALSE)</f>
        <v>P2</v>
      </c>
      <c r="G899" s="1">
        <f>VLOOKUP(C899,Sheet1!$G$3:$I$9,3,FALSE)</f>
        <v>12</v>
      </c>
      <c r="H899" s="1" t="str">
        <f>VLOOKUP(D899,Sheet1!$L$3:$M$33,2,FALSE)</f>
        <v>Government</v>
      </c>
    </row>
    <row r="900" spans="1:8" x14ac:dyDescent="0.25">
      <c r="A900" s="1">
        <v>306762</v>
      </c>
      <c r="B900" s="1" t="s">
        <v>12</v>
      </c>
      <c r="C900" s="1" t="s">
        <v>13</v>
      </c>
      <c r="D900" s="1" t="s">
        <v>43</v>
      </c>
      <c r="E900" s="1" t="s">
        <v>15</v>
      </c>
      <c r="F900" s="1" t="str">
        <f>VLOOKUP(C900,Sheet1!$G$3:$I$9,2,FALSE)</f>
        <v>P2</v>
      </c>
      <c r="G900" s="1">
        <f>VLOOKUP(C900,Sheet1!$G$3:$I$9,3,FALSE)</f>
        <v>12</v>
      </c>
      <c r="H900" s="1" t="str">
        <f>VLOOKUP(D900,Sheet1!$L$3:$M$33,2,FALSE)</f>
        <v>Entertainment</v>
      </c>
    </row>
    <row r="901" spans="1:8" x14ac:dyDescent="0.25">
      <c r="A901" s="1">
        <v>306763</v>
      </c>
      <c r="B901" s="1" t="s">
        <v>12</v>
      </c>
      <c r="C901" s="1" t="s">
        <v>13</v>
      </c>
      <c r="D901" s="1" t="s">
        <v>40</v>
      </c>
      <c r="E901" s="1" t="s">
        <v>15</v>
      </c>
      <c r="F901" s="1" t="str">
        <f>VLOOKUP(C901,Sheet1!$G$3:$I$9,2,FALSE)</f>
        <v>P2</v>
      </c>
      <c r="G901" s="1">
        <f>VLOOKUP(C901,Sheet1!$G$3:$I$9,3,FALSE)</f>
        <v>12</v>
      </c>
      <c r="H901" s="1" t="str">
        <f>VLOOKUP(D901,Sheet1!$L$3:$M$33,2,FALSE)</f>
        <v>Retail</v>
      </c>
    </row>
    <row r="902" spans="1:8" x14ac:dyDescent="0.25">
      <c r="A902" s="1">
        <v>306764</v>
      </c>
      <c r="B902" s="1" t="s">
        <v>35</v>
      </c>
      <c r="C902" s="1" t="s">
        <v>13</v>
      </c>
      <c r="D902" s="1" t="s">
        <v>44</v>
      </c>
      <c r="E902" s="1" t="s">
        <v>15</v>
      </c>
      <c r="F902" s="1" t="str">
        <f>VLOOKUP(C902,Sheet1!$G$3:$I$9,2,FALSE)</f>
        <v>P2</v>
      </c>
      <c r="G902" s="1">
        <f>VLOOKUP(C902,Sheet1!$G$3:$I$9,3,FALSE)</f>
        <v>12</v>
      </c>
      <c r="H902" s="1" t="str">
        <f>VLOOKUP(D902,Sheet1!$L$3:$M$33,2,FALSE)</f>
        <v>Entertainment</v>
      </c>
    </row>
    <row r="903" spans="1:8" x14ac:dyDescent="0.25">
      <c r="A903" s="1">
        <v>306765</v>
      </c>
      <c r="B903" s="1" t="s">
        <v>12</v>
      </c>
      <c r="C903" s="1" t="s">
        <v>13</v>
      </c>
      <c r="D903" s="1" t="s">
        <v>40</v>
      </c>
      <c r="E903" s="1" t="s">
        <v>15</v>
      </c>
      <c r="F903" s="1" t="str">
        <f>VLOOKUP(C903,Sheet1!$G$3:$I$9,2,FALSE)</f>
        <v>P2</v>
      </c>
      <c r="G903" s="1">
        <f>VLOOKUP(C903,Sheet1!$G$3:$I$9,3,FALSE)</f>
        <v>12</v>
      </c>
      <c r="H903" s="1" t="str">
        <f>VLOOKUP(D903,Sheet1!$L$3:$M$33,2,FALSE)</f>
        <v>Retail</v>
      </c>
    </row>
    <row r="904" spans="1:8" x14ac:dyDescent="0.25">
      <c r="A904" s="1">
        <v>306766</v>
      </c>
      <c r="B904" s="1" t="s">
        <v>12</v>
      </c>
      <c r="C904" s="1" t="s">
        <v>13</v>
      </c>
      <c r="D904" s="1" t="s">
        <v>40</v>
      </c>
      <c r="E904" s="1" t="s">
        <v>15</v>
      </c>
      <c r="F904" s="1" t="str">
        <f>VLOOKUP(C904,Sheet1!$G$3:$I$9,2,FALSE)</f>
        <v>P2</v>
      </c>
      <c r="G904" s="1">
        <f>VLOOKUP(C904,Sheet1!$G$3:$I$9,3,FALSE)</f>
        <v>12</v>
      </c>
      <c r="H904" s="1" t="str">
        <f>VLOOKUP(D904,Sheet1!$L$3:$M$33,2,FALSE)</f>
        <v>Retail</v>
      </c>
    </row>
    <row r="905" spans="1:8" x14ac:dyDescent="0.25">
      <c r="A905" s="1">
        <v>306767</v>
      </c>
      <c r="B905" s="1" t="s">
        <v>12</v>
      </c>
      <c r="C905" s="1" t="s">
        <v>13</v>
      </c>
      <c r="D905" s="1" t="s">
        <v>45</v>
      </c>
      <c r="E905" s="1" t="s">
        <v>15</v>
      </c>
      <c r="F905" s="1" t="str">
        <f>VLOOKUP(C905,Sheet1!$G$3:$I$9,2,FALSE)</f>
        <v>P2</v>
      </c>
      <c r="G905" s="1">
        <f>VLOOKUP(C905,Sheet1!$G$3:$I$9,3,FALSE)</f>
        <v>12</v>
      </c>
      <c r="H905" s="1" t="str">
        <f>VLOOKUP(D905,Sheet1!$L$3:$M$33,2,FALSE)</f>
        <v>Government</v>
      </c>
    </row>
    <row r="906" spans="1:8" x14ac:dyDescent="0.25">
      <c r="A906" s="1">
        <v>306768</v>
      </c>
      <c r="B906" s="1" t="s">
        <v>35</v>
      </c>
      <c r="C906" s="1" t="s">
        <v>13</v>
      </c>
      <c r="D906" s="1" t="s">
        <v>43</v>
      </c>
      <c r="E906" s="1" t="s">
        <v>15</v>
      </c>
      <c r="F906" s="1" t="str">
        <f>VLOOKUP(C906,Sheet1!$G$3:$I$9,2,FALSE)</f>
        <v>P2</v>
      </c>
      <c r="G906" s="1">
        <f>VLOOKUP(C906,Sheet1!$G$3:$I$9,3,FALSE)</f>
        <v>12</v>
      </c>
      <c r="H906" s="1" t="str">
        <f>VLOOKUP(D906,Sheet1!$L$3:$M$33,2,FALSE)</f>
        <v>Entertainment</v>
      </c>
    </row>
    <row r="907" spans="1:8" x14ac:dyDescent="0.25">
      <c r="A907" s="1">
        <v>306769</v>
      </c>
      <c r="B907" s="1" t="s">
        <v>12</v>
      </c>
      <c r="C907" s="1" t="s">
        <v>13</v>
      </c>
      <c r="D907" s="1" t="s">
        <v>48</v>
      </c>
      <c r="E907" s="1" t="s">
        <v>15</v>
      </c>
      <c r="F907" s="1" t="str">
        <f>VLOOKUP(C907,Sheet1!$G$3:$I$9,2,FALSE)</f>
        <v>P2</v>
      </c>
      <c r="G907" s="1">
        <f>VLOOKUP(C907,Sheet1!$G$3:$I$9,3,FALSE)</f>
        <v>12</v>
      </c>
      <c r="H907" s="1" t="str">
        <f>VLOOKUP(D907,Sheet1!$L$3:$M$33,2,FALSE)</f>
        <v>Government</v>
      </c>
    </row>
    <row r="908" spans="1:8" x14ac:dyDescent="0.25">
      <c r="A908" s="1">
        <v>306770</v>
      </c>
      <c r="B908" s="1" t="s">
        <v>12</v>
      </c>
      <c r="C908" s="1" t="s">
        <v>13</v>
      </c>
      <c r="D908" s="1" t="s">
        <v>48</v>
      </c>
      <c r="E908" s="1" t="s">
        <v>15</v>
      </c>
      <c r="F908" s="1" t="str">
        <f>VLOOKUP(C908,Sheet1!$G$3:$I$9,2,FALSE)</f>
        <v>P2</v>
      </c>
      <c r="G908" s="1">
        <f>VLOOKUP(C908,Sheet1!$G$3:$I$9,3,FALSE)</f>
        <v>12</v>
      </c>
      <c r="H908" s="1" t="str">
        <f>VLOOKUP(D908,Sheet1!$L$3:$M$33,2,FALSE)</f>
        <v>Government</v>
      </c>
    </row>
    <row r="909" spans="1:8" x14ac:dyDescent="0.25">
      <c r="A909" s="1">
        <v>306771</v>
      </c>
      <c r="B909" s="1" t="s">
        <v>35</v>
      </c>
      <c r="C909" s="1" t="s">
        <v>13</v>
      </c>
      <c r="D909" s="1" t="s">
        <v>45</v>
      </c>
      <c r="E909" s="1" t="s">
        <v>15</v>
      </c>
      <c r="F909" s="1" t="str">
        <f>VLOOKUP(C909,Sheet1!$G$3:$I$9,2,FALSE)</f>
        <v>P2</v>
      </c>
      <c r="G909" s="1">
        <f>VLOOKUP(C909,Sheet1!$G$3:$I$9,3,FALSE)</f>
        <v>12</v>
      </c>
      <c r="H909" s="1" t="str">
        <f>VLOOKUP(D909,Sheet1!$L$3:$M$33,2,FALSE)</f>
        <v>Government</v>
      </c>
    </row>
    <row r="910" spans="1:8" x14ac:dyDescent="0.25">
      <c r="A910" s="1">
        <v>306772</v>
      </c>
      <c r="B910" s="1" t="s">
        <v>12</v>
      </c>
      <c r="C910" s="1" t="s">
        <v>13</v>
      </c>
      <c r="D910" s="1" t="s">
        <v>40</v>
      </c>
      <c r="E910" s="1" t="s">
        <v>15</v>
      </c>
      <c r="F910" s="1" t="str">
        <f>VLOOKUP(C910,Sheet1!$G$3:$I$9,2,FALSE)</f>
        <v>P2</v>
      </c>
      <c r="G910" s="1">
        <f>VLOOKUP(C910,Sheet1!$G$3:$I$9,3,FALSE)</f>
        <v>12</v>
      </c>
      <c r="H910" s="1" t="str">
        <f>VLOOKUP(D910,Sheet1!$L$3:$M$33,2,FALSE)</f>
        <v>Retail</v>
      </c>
    </row>
    <row r="911" spans="1:8" x14ac:dyDescent="0.25">
      <c r="A911" s="1">
        <v>306773</v>
      </c>
      <c r="B911" s="1" t="s">
        <v>12</v>
      </c>
      <c r="C911" s="1" t="s">
        <v>13</v>
      </c>
      <c r="D911" s="1" t="s">
        <v>41</v>
      </c>
      <c r="E911" s="1" t="s">
        <v>15</v>
      </c>
      <c r="F911" s="1" t="str">
        <f>VLOOKUP(C911,Sheet1!$G$3:$I$9,2,FALSE)</f>
        <v>P2</v>
      </c>
      <c r="G911" s="1">
        <f>VLOOKUP(C911,Sheet1!$G$3:$I$9,3,FALSE)</f>
        <v>12</v>
      </c>
      <c r="H911" s="1" t="str">
        <f>VLOOKUP(D911,Sheet1!$L$3:$M$33,2,FALSE)</f>
        <v>Entertainment</v>
      </c>
    </row>
    <row r="912" spans="1:8" x14ac:dyDescent="0.25">
      <c r="A912" s="1">
        <v>306774</v>
      </c>
      <c r="B912" s="1" t="s">
        <v>12</v>
      </c>
      <c r="C912" s="1" t="s">
        <v>13</v>
      </c>
      <c r="D912" s="1" t="s">
        <v>44</v>
      </c>
      <c r="E912" s="1" t="s">
        <v>15</v>
      </c>
      <c r="F912" s="1" t="str">
        <f>VLOOKUP(C912,Sheet1!$G$3:$I$9,2,FALSE)</f>
        <v>P2</v>
      </c>
      <c r="G912" s="1">
        <f>VLOOKUP(C912,Sheet1!$G$3:$I$9,3,FALSE)</f>
        <v>12</v>
      </c>
      <c r="H912" s="1" t="str">
        <f>VLOOKUP(D912,Sheet1!$L$3:$M$33,2,FALSE)</f>
        <v>Entertainment</v>
      </c>
    </row>
    <row r="913" spans="1:8" x14ac:dyDescent="0.25">
      <c r="A913" s="1">
        <v>306775</v>
      </c>
      <c r="B913" s="1" t="s">
        <v>35</v>
      </c>
      <c r="C913" s="1" t="s">
        <v>22</v>
      </c>
      <c r="D913" s="1" t="s">
        <v>14</v>
      </c>
      <c r="E913" s="1" t="s">
        <v>15</v>
      </c>
      <c r="F913" s="1" t="str">
        <f>VLOOKUP(C913,Sheet1!$G$3:$I$9,2,FALSE)</f>
        <v>P1</v>
      </c>
      <c r="G913" s="1">
        <f>VLOOKUP(C913,Sheet1!$G$3:$I$9,3,FALSE)</f>
        <v>8</v>
      </c>
      <c r="H913" s="1" t="str">
        <f>VLOOKUP(D913,Sheet1!$L$3:$M$33,2,FALSE)</f>
        <v>BFSI</v>
      </c>
    </row>
    <row r="914" spans="1:8" x14ac:dyDescent="0.25">
      <c r="A914" s="1">
        <v>306776</v>
      </c>
      <c r="B914" s="1" t="s">
        <v>12</v>
      </c>
      <c r="C914" s="1" t="s">
        <v>22</v>
      </c>
      <c r="D914" s="1" t="s">
        <v>14</v>
      </c>
      <c r="E914" s="1" t="s">
        <v>15</v>
      </c>
      <c r="F914" s="1" t="str">
        <f>VLOOKUP(C914,Sheet1!$G$3:$I$9,2,FALSE)</f>
        <v>P1</v>
      </c>
      <c r="G914" s="1">
        <f>VLOOKUP(C914,Sheet1!$G$3:$I$9,3,FALSE)</f>
        <v>8</v>
      </c>
      <c r="H914" s="1" t="str">
        <f>VLOOKUP(D914,Sheet1!$L$3:$M$33,2,FALSE)</f>
        <v>BFSI</v>
      </c>
    </row>
    <row r="915" spans="1:8" x14ac:dyDescent="0.25">
      <c r="A915" s="1">
        <v>306777</v>
      </c>
      <c r="B915" s="1" t="s">
        <v>12</v>
      </c>
      <c r="C915" s="1" t="s">
        <v>22</v>
      </c>
      <c r="D915" s="1" t="s">
        <v>37</v>
      </c>
      <c r="E915" s="1" t="s">
        <v>15</v>
      </c>
      <c r="F915" s="1" t="str">
        <f>VLOOKUP(C915,Sheet1!$G$3:$I$9,2,FALSE)</f>
        <v>P1</v>
      </c>
      <c r="G915" s="1">
        <f>VLOOKUP(C915,Sheet1!$G$3:$I$9,3,FALSE)</f>
        <v>8</v>
      </c>
      <c r="H915" s="1" t="str">
        <f>VLOOKUP(D915,Sheet1!$L$3:$M$33,2,FALSE)</f>
        <v>Retail</v>
      </c>
    </row>
    <row r="916" spans="1:8" x14ac:dyDescent="0.25">
      <c r="A916" s="1">
        <v>306778</v>
      </c>
      <c r="B916" s="1" t="s">
        <v>12</v>
      </c>
      <c r="C916" s="1" t="s">
        <v>22</v>
      </c>
      <c r="D916" s="1" t="s">
        <v>19</v>
      </c>
      <c r="E916" s="1" t="s">
        <v>15</v>
      </c>
      <c r="F916" s="1" t="str">
        <f>VLOOKUP(C916,Sheet1!$G$3:$I$9,2,FALSE)</f>
        <v>P1</v>
      </c>
      <c r="G916" s="1">
        <f>VLOOKUP(C916,Sheet1!$G$3:$I$9,3,FALSE)</f>
        <v>8</v>
      </c>
      <c r="H916" s="1" t="str">
        <f>VLOOKUP(D916,Sheet1!$L$3:$M$33,2,FALSE)</f>
        <v>BFSI</v>
      </c>
    </row>
    <row r="917" spans="1:8" x14ac:dyDescent="0.25">
      <c r="A917" s="1">
        <v>306779</v>
      </c>
      <c r="B917" s="1" t="s">
        <v>12</v>
      </c>
      <c r="C917" s="1" t="s">
        <v>22</v>
      </c>
      <c r="D917" s="1" t="s">
        <v>19</v>
      </c>
      <c r="E917" s="1" t="s">
        <v>15</v>
      </c>
      <c r="F917" s="1" t="str">
        <f>VLOOKUP(C917,Sheet1!$G$3:$I$9,2,FALSE)</f>
        <v>P1</v>
      </c>
      <c r="G917" s="1">
        <f>VLOOKUP(C917,Sheet1!$G$3:$I$9,3,FALSE)</f>
        <v>8</v>
      </c>
      <c r="H917" s="1" t="str">
        <f>VLOOKUP(D917,Sheet1!$L$3:$M$33,2,FALSE)</f>
        <v>BFSI</v>
      </c>
    </row>
    <row r="918" spans="1:8" x14ac:dyDescent="0.25">
      <c r="A918" s="1">
        <v>306780</v>
      </c>
      <c r="B918" s="1" t="s">
        <v>12</v>
      </c>
      <c r="C918" s="1" t="s">
        <v>22</v>
      </c>
      <c r="D918" s="1" t="s">
        <v>19</v>
      </c>
      <c r="E918" s="1" t="s">
        <v>15</v>
      </c>
      <c r="F918" s="1" t="str">
        <f>VLOOKUP(C918,Sheet1!$G$3:$I$9,2,FALSE)</f>
        <v>P1</v>
      </c>
      <c r="G918" s="1">
        <f>VLOOKUP(C918,Sheet1!$G$3:$I$9,3,FALSE)</f>
        <v>8</v>
      </c>
      <c r="H918" s="1" t="str">
        <f>VLOOKUP(D918,Sheet1!$L$3:$M$33,2,FALSE)</f>
        <v>BFSI</v>
      </c>
    </row>
    <row r="919" spans="1:8" x14ac:dyDescent="0.25">
      <c r="A919" s="1">
        <v>306781</v>
      </c>
      <c r="B919" s="1" t="s">
        <v>35</v>
      </c>
      <c r="C919" s="1" t="s">
        <v>22</v>
      </c>
      <c r="D919" s="1" t="s">
        <v>37</v>
      </c>
      <c r="E919" s="1" t="s">
        <v>15</v>
      </c>
      <c r="F919" s="1" t="str">
        <f>VLOOKUP(C919,Sheet1!$G$3:$I$9,2,FALSE)</f>
        <v>P1</v>
      </c>
      <c r="G919" s="1">
        <f>VLOOKUP(C919,Sheet1!$G$3:$I$9,3,FALSE)</f>
        <v>8</v>
      </c>
      <c r="H919" s="1" t="str">
        <f>VLOOKUP(D919,Sheet1!$L$3:$M$33,2,FALSE)</f>
        <v>Retail</v>
      </c>
    </row>
    <row r="920" spans="1:8" x14ac:dyDescent="0.25">
      <c r="A920" s="1">
        <v>306782</v>
      </c>
      <c r="B920" s="1" t="s">
        <v>35</v>
      </c>
      <c r="C920" s="1" t="s">
        <v>22</v>
      </c>
      <c r="D920" s="1" t="s">
        <v>36</v>
      </c>
      <c r="E920" s="1" t="s">
        <v>15</v>
      </c>
      <c r="F920" s="1" t="str">
        <f>VLOOKUP(C920,Sheet1!$G$3:$I$9,2,FALSE)</f>
        <v>P1</v>
      </c>
      <c r="G920" s="1">
        <f>VLOOKUP(C920,Sheet1!$G$3:$I$9,3,FALSE)</f>
        <v>8</v>
      </c>
      <c r="H920" s="1" t="str">
        <f>VLOOKUP(D920,Sheet1!$L$3:$M$33,2,FALSE)</f>
        <v>Retail</v>
      </c>
    </row>
    <row r="921" spans="1:8" x14ac:dyDescent="0.25">
      <c r="A921" s="1">
        <v>306783</v>
      </c>
      <c r="B921" s="1" t="s">
        <v>35</v>
      </c>
      <c r="C921" s="1" t="s">
        <v>22</v>
      </c>
      <c r="D921" s="1" t="s">
        <v>14</v>
      </c>
      <c r="E921" s="1" t="s">
        <v>15</v>
      </c>
      <c r="F921" s="1" t="str">
        <f>VLOOKUP(C921,Sheet1!$G$3:$I$9,2,FALSE)</f>
        <v>P1</v>
      </c>
      <c r="G921" s="1">
        <f>VLOOKUP(C921,Sheet1!$G$3:$I$9,3,FALSE)</f>
        <v>8</v>
      </c>
      <c r="H921" s="1" t="str">
        <f>VLOOKUP(D921,Sheet1!$L$3:$M$33,2,FALSE)</f>
        <v>BFSI</v>
      </c>
    </row>
    <row r="922" spans="1:8" x14ac:dyDescent="0.25">
      <c r="A922" s="1">
        <v>306784</v>
      </c>
      <c r="B922" s="1" t="s">
        <v>35</v>
      </c>
      <c r="C922" s="1" t="s">
        <v>22</v>
      </c>
      <c r="D922" s="1" t="s">
        <v>14</v>
      </c>
      <c r="E922" s="1" t="s">
        <v>15</v>
      </c>
      <c r="F922" s="1" t="str">
        <f>VLOOKUP(C922,Sheet1!$G$3:$I$9,2,FALSE)</f>
        <v>P1</v>
      </c>
      <c r="G922" s="1">
        <f>VLOOKUP(C922,Sheet1!$G$3:$I$9,3,FALSE)</f>
        <v>8</v>
      </c>
      <c r="H922" s="1" t="str">
        <f>VLOOKUP(D922,Sheet1!$L$3:$M$33,2,FALSE)</f>
        <v>BFSI</v>
      </c>
    </row>
    <row r="923" spans="1:8" x14ac:dyDescent="0.25">
      <c r="A923" s="1">
        <v>306785</v>
      </c>
      <c r="B923" s="1" t="s">
        <v>35</v>
      </c>
      <c r="C923" s="1" t="s">
        <v>22</v>
      </c>
      <c r="D923" s="1" t="s">
        <v>14</v>
      </c>
      <c r="E923" s="1" t="s">
        <v>15</v>
      </c>
      <c r="F923" s="1" t="str">
        <f>VLOOKUP(C923,Sheet1!$G$3:$I$9,2,FALSE)</f>
        <v>P1</v>
      </c>
      <c r="G923" s="1">
        <f>VLOOKUP(C923,Sheet1!$G$3:$I$9,3,FALSE)</f>
        <v>8</v>
      </c>
      <c r="H923" s="1" t="str">
        <f>VLOOKUP(D923,Sheet1!$L$3:$M$33,2,FALSE)</f>
        <v>BFSI</v>
      </c>
    </row>
    <row r="924" spans="1:8" x14ac:dyDescent="0.25">
      <c r="A924" s="1">
        <v>306786</v>
      </c>
      <c r="B924" s="1" t="s">
        <v>35</v>
      </c>
      <c r="C924" s="1" t="s">
        <v>22</v>
      </c>
      <c r="D924" s="1" t="s">
        <v>19</v>
      </c>
      <c r="E924" s="1" t="s">
        <v>15</v>
      </c>
      <c r="F924" s="1" t="str">
        <f>VLOOKUP(C924,Sheet1!$G$3:$I$9,2,FALSE)</f>
        <v>P1</v>
      </c>
      <c r="G924" s="1">
        <f>VLOOKUP(C924,Sheet1!$G$3:$I$9,3,FALSE)</f>
        <v>8</v>
      </c>
      <c r="H924" s="1" t="str">
        <f>VLOOKUP(D924,Sheet1!$L$3:$M$33,2,FALSE)</f>
        <v>BFSI</v>
      </c>
    </row>
    <row r="925" spans="1:8" x14ac:dyDescent="0.25">
      <c r="A925" s="1">
        <v>306787</v>
      </c>
      <c r="B925" s="1" t="s">
        <v>35</v>
      </c>
      <c r="C925" s="1" t="s">
        <v>22</v>
      </c>
      <c r="D925" s="1" t="s">
        <v>19</v>
      </c>
      <c r="E925" s="1" t="s">
        <v>15</v>
      </c>
      <c r="F925" s="1" t="str">
        <f>VLOOKUP(C925,Sheet1!$G$3:$I$9,2,FALSE)</f>
        <v>P1</v>
      </c>
      <c r="G925" s="1">
        <f>VLOOKUP(C925,Sheet1!$G$3:$I$9,3,FALSE)</f>
        <v>8</v>
      </c>
      <c r="H925" s="1" t="str">
        <f>VLOOKUP(D925,Sheet1!$L$3:$M$33,2,FALSE)</f>
        <v>BFSI</v>
      </c>
    </row>
    <row r="926" spans="1:8" x14ac:dyDescent="0.25">
      <c r="A926" s="1">
        <v>306788</v>
      </c>
      <c r="B926" s="1" t="s">
        <v>35</v>
      </c>
      <c r="C926" s="1" t="s">
        <v>22</v>
      </c>
      <c r="D926" s="1" t="s">
        <v>19</v>
      </c>
      <c r="E926" s="1" t="s">
        <v>15</v>
      </c>
      <c r="F926" s="1" t="str">
        <f>VLOOKUP(C926,Sheet1!$G$3:$I$9,2,FALSE)</f>
        <v>P1</v>
      </c>
      <c r="G926" s="1">
        <f>VLOOKUP(C926,Sheet1!$G$3:$I$9,3,FALSE)</f>
        <v>8</v>
      </c>
      <c r="H926" s="1" t="str">
        <f>VLOOKUP(D926,Sheet1!$L$3:$M$33,2,FALSE)</f>
        <v>BFSI</v>
      </c>
    </row>
    <row r="927" spans="1:8" x14ac:dyDescent="0.25">
      <c r="A927" s="1">
        <v>306789</v>
      </c>
      <c r="B927" s="1" t="s">
        <v>35</v>
      </c>
      <c r="C927" s="1" t="s">
        <v>13</v>
      </c>
      <c r="D927" s="1" t="s">
        <v>52</v>
      </c>
      <c r="E927" s="1" t="s">
        <v>15</v>
      </c>
      <c r="F927" s="1" t="str">
        <f>VLOOKUP(C927,Sheet1!$G$3:$I$9,2,FALSE)</f>
        <v>P2</v>
      </c>
      <c r="G927" s="1">
        <f>VLOOKUP(C927,Sheet1!$G$3:$I$9,3,FALSE)</f>
        <v>12</v>
      </c>
      <c r="H927" s="1" t="str">
        <f>VLOOKUP(D927,Sheet1!$L$3:$M$33,2,FALSE)</f>
        <v>Travel</v>
      </c>
    </row>
    <row r="928" spans="1:8" x14ac:dyDescent="0.25">
      <c r="A928" s="1">
        <v>306790</v>
      </c>
      <c r="B928" s="1" t="s">
        <v>35</v>
      </c>
      <c r="C928" s="1" t="s">
        <v>13</v>
      </c>
      <c r="D928" s="1" t="s">
        <v>19</v>
      </c>
      <c r="E928" s="1" t="s">
        <v>15</v>
      </c>
      <c r="F928" s="1" t="str">
        <f>VLOOKUP(C928,Sheet1!$G$3:$I$9,2,FALSE)</f>
        <v>P2</v>
      </c>
      <c r="G928" s="1">
        <f>VLOOKUP(C928,Sheet1!$G$3:$I$9,3,FALSE)</f>
        <v>12</v>
      </c>
      <c r="H928" s="1" t="str">
        <f>VLOOKUP(D928,Sheet1!$L$3:$M$33,2,FALSE)</f>
        <v>BFSI</v>
      </c>
    </row>
    <row r="929" spans="1:8" x14ac:dyDescent="0.25">
      <c r="A929" s="1">
        <v>306791</v>
      </c>
      <c r="B929" s="1" t="s">
        <v>12</v>
      </c>
      <c r="C929" s="1" t="s">
        <v>13</v>
      </c>
      <c r="D929" s="1" t="s">
        <v>52</v>
      </c>
      <c r="E929" s="1" t="s">
        <v>15</v>
      </c>
      <c r="F929" s="1" t="str">
        <f>VLOOKUP(C929,Sheet1!$G$3:$I$9,2,FALSE)</f>
        <v>P2</v>
      </c>
      <c r="G929" s="1">
        <f>VLOOKUP(C929,Sheet1!$G$3:$I$9,3,FALSE)</f>
        <v>12</v>
      </c>
      <c r="H929" s="1" t="str">
        <f>VLOOKUP(D929,Sheet1!$L$3:$M$33,2,FALSE)</f>
        <v>Travel</v>
      </c>
    </row>
    <row r="930" spans="1:8" x14ac:dyDescent="0.25">
      <c r="A930" s="1">
        <v>306792</v>
      </c>
      <c r="B930" s="1" t="s">
        <v>35</v>
      </c>
      <c r="C930" s="1" t="s">
        <v>13</v>
      </c>
      <c r="D930" s="1" t="s">
        <v>21</v>
      </c>
      <c r="E930" s="1" t="s">
        <v>15</v>
      </c>
      <c r="F930" s="1" t="str">
        <f>VLOOKUP(C930,Sheet1!$G$3:$I$9,2,FALSE)</f>
        <v>P2</v>
      </c>
      <c r="G930" s="1">
        <f>VLOOKUP(C930,Sheet1!$G$3:$I$9,3,FALSE)</f>
        <v>12</v>
      </c>
      <c r="H930" s="1" t="str">
        <f>VLOOKUP(D930,Sheet1!$L$3:$M$33,2,FALSE)</f>
        <v>BFSI</v>
      </c>
    </row>
    <row r="931" spans="1:8" x14ac:dyDescent="0.25">
      <c r="A931" s="1">
        <v>306793</v>
      </c>
      <c r="B931" s="1" t="s">
        <v>12</v>
      </c>
      <c r="C931" s="1" t="s">
        <v>13</v>
      </c>
      <c r="D931" s="1" t="s">
        <v>45</v>
      </c>
      <c r="E931" s="1" t="s">
        <v>15</v>
      </c>
      <c r="F931" s="1" t="str">
        <f>VLOOKUP(C931,Sheet1!$G$3:$I$9,2,FALSE)</f>
        <v>P2</v>
      </c>
      <c r="G931" s="1">
        <f>VLOOKUP(C931,Sheet1!$G$3:$I$9,3,FALSE)</f>
        <v>12</v>
      </c>
      <c r="H931" s="1" t="str">
        <f>VLOOKUP(D931,Sheet1!$L$3:$M$33,2,FALSE)</f>
        <v>Government</v>
      </c>
    </row>
    <row r="932" spans="1:8" x14ac:dyDescent="0.25">
      <c r="A932" s="1">
        <v>306794</v>
      </c>
      <c r="B932" s="1" t="s">
        <v>12</v>
      </c>
      <c r="C932" s="1" t="s">
        <v>13</v>
      </c>
      <c r="D932" s="1" t="s">
        <v>14</v>
      </c>
      <c r="E932" s="1" t="s">
        <v>15</v>
      </c>
      <c r="F932" s="1" t="str">
        <f>VLOOKUP(C932,Sheet1!$G$3:$I$9,2,FALSE)</f>
        <v>P2</v>
      </c>
      <c r="G932" s="1">
        <f>VLOOKUP(C932,Sheet1!$G$3:$I$9,3,FALSE)</f>
        <v>12</v>
      </c>
      <c r="H932" s="1" t="str">
        <f>VLOOKUP(D932,Sheet1!$L$3:$M$33,2,FALSE)</f>
        <v>BFSI</v>
      </c>
    </row>
    <row r="933" spans="1:8" x14ac:dyDescent="0.25">
      <c r="A933" s="1">
        <v>306795</v>
      </c>
      <c r="B933" s="1" t="s">
        <v>35</v>
      </c>
      <c r="C933" s="1" t="s">
        <v>13</v>
      </c>
      <c r="D933" s="1" t="s">
        <v>34</v>
      </c>
      <c r="E933" s="1" t="s">
        <v>15</v>
      </c>
      <c r="F933" s="1" t="str">
        <f>VLOOKUP(C933,Sheet1!$G$3:$I$9,2,FALSE)</f>
        <v>P2</v>
      </c>
      <c r="G933" s="1">
        <f>VLOOKUP(C933,Sheet1!$G$3:$I$9,3,FALSE)</f>
        <v>12</v>
      </c>
      <c r="H933" s="1" t="str">
        <f>VLOOKUP(D933,Sheet1!$L$3:$M$33,2,FALSE)</f>
        <v>Retail</v>
      </c>
    </row>
    <row r="934" spans="1:8" x14ac:dyDescent="0.25">
      <c r="A934" s="1">
        <v>306796</v>
      </c>
      <c r="B934" s="1" t="s">
        <v>35</v>
      </c>
      <c r="C934" s="1" t="s">
        <v>13</v>
      </c>
      <c r="D934" s="1" t="s">
        <v>34</v>
      </c>
      <c r="E934" s="1" t="s">
        <v>15</v>
      </c>
      <c r="F934" s="1" t="str">
        <f>VLOOKUP(C934,Sheet1!$G$3:$I$9,2,FALSE)</f>
        <v>P2</v>
      </c>
      <c r="G934" s="1">
        <f>VLOOKUP(C934,Sheet1!$G$3:$I$9,3,FALSE)</f>
        <v>12</v>
      </c>
      <c r="H934" s="1" t="str">
        <f>VLOOKUP(D934,Sheet1!$L$3:$M$33,2,FALSE)</f>
        <v>Retail</v>
      </c>
    </row>
    <row r="935" spans="1:8" x14ac:dyDescent="0.25">
      <c r="A935" s="1">
        <v>306797</v>
      </c>
      <c r="B935" s="1" t="s">
        <v>35</v>
      </c>
      <c r="C935" s="1" t="s">
        <v>13</v>
      </c>
      <c r="D935" s="1" t="s">
        <v>36</v>
      </c>
      <c r="E935" s="1" t="s">
        <v>15</v>
      </c>
      <c r="F935" s="1" t="str">
        <f>VLOOKUP(C935,Sheet1!$G$3:$I$9,2,FALSE)</f>
        <v>P2</v>
      </c>
      <c r="G935" s="1">
        <f>VLOOKUP(C935,Sheet1!$G$3:$I$9,3,FALSE)</f>
        <v>12</v>
      </c>
      <c r="H935" s="1" t="str">
        <f>VLOOKUP(D935,Sheet1!$L$3:$M$33,2,FALSE)</f>
        <v>Retail</v>
      </c>
    </row>
    <row r="936" spans="1:8" x14ac:dyDescent="0.25">
      <c r="A936" s="1">
        <v>306798</v>
      </c>
      <c r="B936" s="1" t="s">
        <v>12</v>
      </c>
      <c r="C936" s="1" t="s">
        <v>13</v>
      </c>
      <c r="D936" s="1" t="s">
        <v>26</v>
      </c>
      <c r="E936" s="1" t="s">
        <v>15</v>
      </c>
      <c r="F936" s="1" t="str">
        <f>VLOOKUP(C936,Sheet1!$G$3:$I$9,2,FALSE)</f>
        <v>P2</v>
      </c>
      <c r="G936" s="1">
        <f>VLOOKUP(C936,Sheet1!$G$3:$I$9,3,FALSE)</f>
        <v>12</v>
      </c>
      <c r="H936" s="1" t="str">
        <f>VLOOKUP(D936,Sheet1!$L$3:$M$33,2,FALSE)</f>
        <v>BFSI</v>
      </c>
    </row>
    <row r="937" spans="1:8" x14ac:dyDescent="0.25">
      <c r="A937" s="1">
        <v>306799</v>
      </c>
      <c r="B937" s="1" t="s">
        <v>12</v>
      </c>
      <c r="C937" s="1" t="s">
        <v>13</v>
      </c>
      <c r="D937" s="1" t="s">
        <v>26</v>
      </c>
      <c r="E937" s="1" t="s">
        <v>15</v>
      </c>
      <c r="F937" s="1" t="str">
        <f>VLOOKUP(C937,Sheet1!$G$3:$I$9,2,FALSE)</f>
        <v>P2</v>
      </c>
      <c r="G937" s="1">
        <f>VLOOKUP(C937,Sheet1!$G$3:$I$9,3,FALSE)</f>
        <v>12</v>
      </c>
      <c r="H937" s="1" t="str">
        <f>VLOOKUP(D937,Sheet1!$L$3:$M$33,2,FALSE)</f>
        <v>BFSI</v>
      </c>
    </row>
    <row r="938" spans="1:8" x14ac:dyDescent="0.25">
      <c r="A938" s="1">
        <v>306800</v>
      </c>
      <c r="B938" s="1" t="s">
        <v>35</v>
      </c>
      <c r="C938" s="1" t="s">
        <v>13</v>
      </c>
      <c r="D938" s="1" t="s">
        <v>37</v>
      </c>
      <c r="E938" s="1" t="s">
        <v>15</v>
      </c>
      <c r="F938" s="1" t="str">
        <f>VLOOKUP(C938,Sheet1!$G$3:$I$9,2,FALSE)</f>
        <v>P2</v>
      </c>
      <c r="G938" s="1">
        <f>VLOOKUP(C938,Sheet1!$G$3:$I$9,3,FALSE)</f>
        <v>12</v>
      </c>
      <c r="H938" s="1" t="str">
        <f>VLOOKUP(D938,Sheet1!$L$3:$M$33,2,FALSE)</f>
        <v>Retail</v>
      </c>
    </row>
    <row r="939" spans="1:8" x14ac:dyDescent="0.25">
      <c r="A939" s="1">
        <v>306801</v>
      </c>
      <c r="B939" s="1" t="s">
        <v>35</v>
      </c>
      <c r="C939" s="1" t="s">
        <v>16</v>
      </c>
      <c r="D939" s="1" t="s">
        <v>59</v>
      </c>
      <c r="E939" s="1" t="s">
        <v>15</v>
      </c>
      <c r="F939" s="1" t="str">
        <f>VLOOKUP(C939,Sheet1!$G$3:$I$9,2,FALSE)</f>
        <v>P1</v>
      </c>
      <c r="G939" s="1">
        <f>VLOOKUP(C939,Sheet1!$G$3:$I$9,3,FALSE)</f>
        <v>9</v>
      </c>
      <c r="H939" s="1" t="str">
        <f>VLOOKUP(D939,Sheet1!$L$3:$M$33,2,FALSE)</f>
        <v>Health</v>
      </c>
    </row>
    <row r="940" spans="1:8" x14ac:dyDescent="0.25">
      <c r="A940" s="1">
        <v>306802</v>
      </c>
      <c r="B940" s="1" t="s">
        <v>35</v>
      </c>
      <c r="C940" s="1" t="s">
        <v>16</v>
      </c>
      <c r="D940" s="1" t="s">
        <v>60</v>
      </c>
      <c r="E940" s="1" t="s">
        <v>15</v>
      </c>
      <c r="F940" s="1" t="str">
        <f>VLOOKUP(C940,Sheet1!$G$3:$I$9,2,FALSE)</f>
        <v>P1</v>
      </c>
      <c r="G940" s="1">
        <f>VLOOKUP(C940,Sheet1!$G$3:$I$9,3,FALSE)</f>
        <v>9</v>
      </c>
      <c r="H940" s="1" t="str">
        <f>VLOOKUP(D940,Sheet1!$L$3:$M$33,2,FALSE)</f>
        <v>Health</v>
      </c>
    </row>
    <row r="941" spans="1:8" x14ac:dyDescent="0.25">
      <c r="A941" s="1">
        <v>306803</v>
      </c>
      <c r="B941" s="1" t="s">
        <v>12</v>
      </c>
      <c r="C941" s="1" t="s">
        <v>16</v>
      </c>
      <c r="D941" s="1" t="s">
        <v>60</v>
      </c>
      <c r="E941" s="1" t="s">
        <v>15</v>
      </c>
      <c r="F941" s="1" t="str">
        <f>VLOOKUP(C941,Sheet1!$G$3:$I$9,2,FALSE)</f>
        <v>P1</v>
      </c>
      <c r="G941" s="1">
        <f>VLOOKUP(C941,Sheet1!$G$3:$I$9,3,FALSE)</f>
        <v>9</v>
      </c>
      <c r="H941" s="1" t="str">
        <f>VLOOKUP(D941,Sheet1!$L$3:$M$33,2,FALSE)</f>
        <v>Health</v>
      </c>
    </row>
    <row r="942" spans="1:8" x14ac:dyDescent="0.25">
      <c r="A942" s="1">
        <v>306804</v>
      </c>
      <c r="B942" s="1" t="s">
        <v>35</v>
      </c>
      <c r="C942" s="1" t="s">
        <v>16</v>
      </c>
      <c r="D942" s="1" t="s">
        <v>59</v>
      </c>
      <c r="E942" s="1" t="s">
        <v>15</v>
      </c>
      <c r="F942" s="1" t="str">
        <f>VLOOKUP(C942,Sheet1!$G$3:$I$9,2,FALSE)</f>
        <v>P1</v>
      </c>
      <c r="G942" s="1">
        <f>VLOOKUP(C942,Sheet1!$G$3:$I$9,3,FALSE)</f>
        <v>9</v>
      </c>
      <c r="H942" s="1" t="str">
        <f>VLOOKUP(D942,Sheet1!$L$3:$M$33,2,FALSE)</f>
        <v>Health</v>
      </c>
    </row>
    <row r="943" spans="1:8" x14ac:dyDescent="0.25">
      <c r="A943" s="1">
        <v>306805</v>
      </c>
      <c r="B943" s="1" t="s">
        <v>12</v>
      </c>
      <c r="C943" s="1" t="s">
        <v>16</v>
      </c>
      <c r="D943" s="1" t="s">
        <v>60</v>
      </c>
      <c r="E943" s="1" t="s">
        <v>15</v>
      </c>
      <c r="F943" s="1" t="str">
        <f>VLOOKUP(C943,Sheet1!$G$3:$I$9,2,FALSE)</f>
        <v>P1</v>
      </c>
      <c r="G943" s="1">
        <f>VLOOKUP(C943,Sheet1!$G$3:$I$9,3,FALSE)</f>
        <v>9</v>
      </c>
      <c r="H943" s="1" t="str">
        <f>VLOOKUP(D943,Sheet1!$L$3:$M$33,2,FALSE)</f>
        <v>Health</v>
      </c>
    </row>
    <row r="944" spans="1:8" x14ac:dyDescent="0.25">
      <c r="A944" s="1">
        <v>306806</v>
      </c>
      <c r="B944" s="1" t="s">
        <v>35</v>
      </c>
      <c r="C944" s="1" t="s">
        <v>16</v>
      </c>
      <c r="D944" s="1" t="s">
        <v>59</v>
      </c>
      <c r="E944" s="1" t="s">
        <v>15</v>
      </c>
      <c r="F944" s="1" t="str">
        <f>VLOOKUP(C944,Sheet1!$G$3:$I$9,2,FALSE)</f>
        <v>P1</v>
      </c>
      <c r="G944" s="1">
        <f>VLOOKUP(C944,Sheet1!$G$3:$I$9,3,FALSE)</f>
        <v>9</v>
      </c>
      <c r="H944" s="1" t="str">
        <f>VLOOKUP(D944,Sheet1!$L$3:$M$33,2,FALSE)</f>
        <v>Health</v>
      </c>
    </row>
    <row r="945" spans="1:8" x14ac:dyDescent="0.25">
      <c r="A945" s="1">
        <v>306807</v>
      </c>
      <c r="B945" s="1" t="s">
        <v>35</v>
      </c>
      <c r="C945" s="1" t="s">
        <v>16</v>
      </c>
      <c r="D945" s="1" t="s">
        <v>59</v>
      </c>
      <c r="E945" s="1" t="s">
        <v>15</v>
      </c>
      <c r="F945" s="1" t="str">
        <f>VLOOKUP(C945,Sheet1!$G$3:$I$9,2,FALSE)</f>
        <v>P1</v>
      </c>
      <c r="G945" s="1">
        <f>VLOOKUP(C945,Sheet1!$G$3:$I$9,3,FALSE)</f>
        <v>9</v>
      </c>
      <c r="H945" s="1" t="str">
        <f>VLOOKUP(D945,Sheet1!$L$3:$M$33,2,FALSE)</f>
        <v>Health</v>
      </c>
    </row>
    <row r="946" spans="1:8" x14ac:dyDescent="0.25">
      <c r="A946" s="1">
        <v>306808</v>
      </c>
      <c r="B946" s="1" t="s">
        <v>35</v>
      </c>
      <c r="C946" s="1" t="s">
        <v>16</v>
      </c>
      <c r="D946" s="1" t="s">
        <v>59</v>
      </c>
      <c r="E946" s="1" t="s">
        <v>15</v>
      </c>
      <c r="F946" s="1" t="str">
        <f>VLOOKUP(C946,Sheet1!$G$3:$I$9,2,FALSE)</f>
        <v>P1</v>
      </c>
      <c r="G946" s="1">
        <f>VLOOKUP(C946,Sheet1!$G$3:$I$9,3,FALSE)</f>
        <v>9</v>
      </c>
      <c r="H946" s="1" t="str">
        <f>VLOOKUP(D946,Sheet1!$L$3:$M$33,2,FALSE)</f>
        <v>Health</v>
      </c>
    </row>
    <row r="947" spans="1:8" x14ac:dyDescent="0.25">
      <c r="A947" s="1">
        <v>306809</v>
      </c>
      <c r="B947" s="1" t="s">
        <v>35</v>
      </c>
      <c r="C947" s="1" t="s">
        <v>16</v>
      </c>
      <c r="D947" s="1" t="s">
        <v>59</v>
      </c>
      <c r="E947" s="1" t="s">
        <v>15</v>
      </c>
      <c r="F947" s="1" t="str">
        <f>VLOOKUP(C947,Sheet1!$G$3:$I$9,2,FALSE)</f>
        <v>P1</v>
      </c>
      <c r="G947" s="1">
        <f>VLOOKUP(C947,Sheet1!$G$3:$I$9,3,FALSE)</f>
        <v>9</v>
      </c>
      <c r="H947" s="1" t="str">
        <f>VLOOKUP(D947,Sheet1!$L$3:$M$33,2,FALSE)</f>
        <v>Health</v>
      </c>
    </row>
    <row r="948" spans="1:8" x14ac:dyDescent="0.25">
      <c r="A948" s="1">
        <v>306810</v>
      </c>
      <c r="B948" s="1" t="s">
        <v>35</v>
      </c>
      <c r="C948" s="1" t="s">
        <v>16</v>
      </c>
      <c r="D948" s="1" t="s">
        <v>54</v>
      </c>
      <c r="E948" s="1" t="s">
        <v>15</v>
      </c>
      <c r="F948" s="1" t="str">
        <f>VLOOKUP(C948,Sheet1!$G$3:$I$9,2,FALSE)</f>
        <v>P1</v>
      </c>
      <c r="G948" s="1">
        <f>VLOOKUP(C948,Sheet1!$G$3:$I$9,3,FALSE)</f>
        <v>9</v>
      </c>
      <c r="H948" s="1" t="str">
        <f>VLOOKUP(D948,Sheet1!$L$3:$M$33,2,FALSE)</f>
        <v>Travel</v>
      </c>
    </row>
    <row r="949" spans="1:8" x14ac:dyDescent="0.25">
      <c r="A949" s="1">
        <v>306811</v>
      </c>
      <c r="B949" s="1" t="s">
        <v>35</v>
      </c>
      <c r="C949" s="1" t="s">
        <v>16</v>
      </c>
      <c r="D949" s="1" t="s">
        <v>54</v>
      </c>
      <c r="E949" s="1" t="s">
        <v>15</v>
      </c>
      <c r="F949" s="1" t="str">
        <f>VLOOKUP(C949,Sheet1!$G$3:$I$9,2,FALSE)</f>
        <v>P1</v>
      </c>
      <c r="G949" s="1">
        <f>VLOOKUP(C949,Sheet1!$G$3:$I$9,3,FALSE)</f>
        <v>9</v>
      </c>
      <c r="H949" s="1" t="str">
        <f>VLOOKUP(D949,Sheet1!$L$3:$M$33,2,FALSE)</f>
        <v>Travel</v>
      </c>
    </row>
    <row r="950" spans="1:8" x14ac:dyDescent="0.25">
      <c r="A950" s="1">
        <v>306812</v>
      </c>
      <c r="B950" s="1" t="s">
        <v>35</v>
      </c>
      <c r="C950" s="1" t="s">
        <v>16</v>
      </c>
      <c r="D950" s="1" t="s">
        <v>54</v>
      </c>
      <c r="E950" s="1" t="s">
        <v>15</v>
      </c>
      <c r="F950" s="1" t="str">
        <f>VLOOKUP(C950,Sheet1!$G$3:$I$9,2,FALSE)</f>
        <v>P1</v>
      </c>
      <c r="G950" s="1">
        <f>VLOOKUP(C950,Sheet1!$G$3:$I$9,3,FALSE)</f>
        <v>9</v>
      </c>
      <c r="H950" s="1" t="str">
        <f>VLOOKUP(D950,Sheet1!$L$3:$M$33,2,FALSE)</f>
        <v>Travel</v>
      </c>
    </row>
    <row r="951" spans="1:8" x14ac:dyDescent="0.25">
      <c r="A951" s="1">
        <v>306813</v>
      </c>
      <c r="B951" s="1" t="s">
        <v>35</v>
      </c>
      <c r="C951" s="1" t="s">
        <v>16</v>
      </c>
      <c r="D951" s="1" t="s">
        <v>59</v>
      </c>
      <c r="E951" s="1" t="s">
        <v>15</v>
      </c>
      <c r="F951" s="1" t="str">
        <f>VLOOKUP(C951,Sheet1!$G$3:$I$9,2,FALSE)</f>
        <v>P1</v>
      </c>
      <c r="G951" s="1">
        <f>VLOOKUP(C951,Sheet1!$G$3:$I$9,3,FALSE)</f>
        <v>9</v>
      </c>
      <c r="H951" s="1" t="str">
        <f>VLOOKUP(D951,Sheet1!$L$3:$M$33,2,FALSE)</f>
        <v>Health</v>
      </c>
    </row>
    <row r="952" spans="1:8" x14ac:dyDescent="0.25">
      <c r="A952" s="1">
        <v>306814</v>
      </c>
      <c r="B952" s="1" t="s">
        <v>35</v>
      </c>
      <c r="C952" s="1" t="s">
        <v>16</v>
      </c>
      <c r="D952" s="1" t="s">
        <v>54</v>
      </c>
      <c r="E952" s="1" t="s">
        <v>15</v>
      </c>
      <c r="F952" s="1" t="str">
        <f>VLOOKUP(C952,Sheet1!$G$3:$I$9,2,FALSE)</f>
        <v>P1</v>
      </c>
      <c r="G952" s="1">
        <f>VLOOKUP(C952,Sheet1!$G$3:$I$9,3,FALSE)</f>
        <v>9</v>
      </c>
      <c r="H952" s="1" t="str">
        <f>VLOOKUP(D952,Sheet1!$L$3:$M$33,2,FALSE)</f>
        <v>Travel</v>
      </c>
    </row>
    <row r="953" spans="1:8" x14ac:dyDescent="0.25">
      <c r="A953" s="1">
        <v>306815</v>
      </c>
      <c r="B953" s="1" t="s">
        <v>35</v>
      </c>
      <c r="C953" s="1" t="s">
        <v>16</v>
      </c>
      <c r="D953" s="1" t="s">
        <v>54</v>
      </c>
      <c r="E953" s="1" t="s">
        <v>15</v>
      </c>
      <c r="F953" s="1" t="str">
        <f>VLOOKUP(C953,Sheet1!$G$3:$I$9,2,FALSE)</f>
        <v>P1</v>
      </c>
      <c r="G953" s="1">
        <f>VLOOKUP(C953,Sheet1!$G$3:$I$9,3,FALSE)</f>
        <v>9</v>
      </c>
      <c r="H953" s="1" t="str">
        <f>VLOOKUP(D953,Sheet1!$L$3:$M$33,2,FALSE)</f>
        <v>Travel</v>
      </c>
    </row>
    <row r="954" spans="1:8" x14ac:dyDescent="0.25">
      <c r="A954" s="1">
        <v>306816</v>
      </c>
      <c r="B954" s="1" t="s">
        <v>12</v>
      </c>
      <c r="C954" s="1" t="s">
        <v>20</v>
      </c>
      <c r="D954" s="1" t="s">
        <v>61</v>
      </c>
      <c r="E954" s="1" t="s">
        <v>15</v>
      </c>
      <c r="F954" s="1" t="str">
        <f>VLOOKUP(C954,Sheet1!$G$3:$I$9,2,FALSE)</f>
        <v>P1</v>
      </c>
      <c r="G954" s="1">
        <f>VLOOKUP(C954,Sheet1!$G$3:$I$9,3,FALSE)</f>
        <v>14</v>
      </c>
      <c r="H954" s="1" t="str">
        <f>VLOOKUP(D954,Sheet1!$L$3:$M$33,2,FALSE)</f>
        <v>Others</v>
      </c>
    </row>
    <row r="955" spans="1:8" x14ac:dyDescent="0.25">
      <c r="A955" s="1">
        <v>306817</v>
      </c>
      <c r="B955" s="1" t="s">
        <v>35</v>
      </c>
      <c r="C955" s="1" t="s">
        <v>22</v>
      </c>
      <c r="D955" s="1" t="s">
        <v>43</v>
      </c>
      <c r="E955" s="1" t="s">
        <v>15</v>
      </c>
      <c r="F955" s="1" t="str">
        <f>VLOOKUP(C955,Sheet1!$G$3:$I$9,2,FALSE)</f>
        <v>P1</v>
      </c>
      <c r="G955" s="1">
        <f>VLOOKUP(C955,Sheet1!$G$3:$I$9,3,FALSE)</f>
        <v>8</v>
      </c>
      <c r="H955" s="1" t="str">
        <f>VLOOKUP(D955,Sheet1!$L$3:$M$33,2,FALSE)</f>
        <v>Entertainment</v>
      </c>
    </row>
    <row r="956" spans="1:8" x14ac:dyDescent="0.25">
      <c r="A956" s="1">
        <v>306818</v>
      </c>
      <c r="B956" s="1" t="s">
        <v>35</v>
      </c>
      <c r="C956" s="1" t="s">
        <v>22</v>
      </c>
      <c r="D956" s="1" t="s">
        <v>21</v>
      </c>
      <c r="E956" s="1" t="s">
        <v>15</v>
      </c>
      <c r="F956" s="1" t="str">
        <f>VLOOKUP(C956,Sheet1!$G$3:$I$9,2,FALSE)</f>
        <v>P1</v>
      </c>
      <c r="G956" s="1">
        <f>VLOOKUP(C956,Sheet1!$G$3:$I$9,3,FALSE)</f>
        <v>8</v>
      </c>
      <c r="H956" s="1" t="str">
        <f>VLOOKUP(D956,Sheet1!$L$3:$M$33,2,FALSE)</f>
        <v>BFSI</v>
      </c>
    </row>
    <row r="957" spans="1:8" x14ac:dyDescent="0.25">
      <c r="A957" s="1">
        <v>306821</v>
      </c>
      <c r="B957" s="1" t="s">
        <v>35</v>
      </c>
      <c r="C957" s="1" t="s">
        <v>22</v>
      </c>
      <c r="D957" s="1" t="s">
        <v>43</v>
      </c>
      <c r="E957" s="1" t="s">
        <v>15</v>
      </c>
      <c r="F957" s="1" t="str">
        <f>VLOOKUP(C957,Sheet1!$G$3:$I$9,2,FALSE)</f>
        <v>P1</v>
      </c>
      <c r="G957" s="1">
        <f>VLOOKUP(C957,Sheet1!$G$3:$I$9,3,FALSE)</f>
        <v>8</v>
      </c>
      <c r="H957" s="1" t="str">
        <f>VLOOKUP(D957,Sheet1!$L$3:$M$33,2,FALSE)</f>
        <v>Entertainment</v>
      </c>
    </row>
    <row r="958" spans="1:8" x14ac:dyDescent="0.25">
      <c r="A958" s="1">
        <v>306822</v>
      </c>
      <c r="B958" s="1" t="s">
        <v>12</v>
      </c>
      <c r="C958" s="1" t="s">
        <v>22</v>
      </c>
      <c r="D958" s="1" t="s">
        <v>43</v>
      </c>
      <c r="E958" s="1" t="s">
        <v>15</v>
      </c>
      <c r="F958" s="1" t="str">
        <f>VLOOKUP(C958,Sheet1!$G$3:$I$9,2,FALSE)</f>
        <v>P1</v>
      </c>
      <c r="G958" s="1">
        <f>VLOOKUP(C958,Sheet1!$G$3:$I$9,3,FALSE)</f>
        <v>8</v>
      </c>
      <c r="H958" s="1" t="str">
        <f>VLOOKUP(D958,Sheet1!$L$3:$M$33,2,FALSE)</f>
        <v>Entertainment</v>
      </c>
    </row>
    <row r="959" spans="1:8" x14ac:dyDescent="0.25">
      <c r="A959" s="1">
        <v>306823</v>
      </c>
      <c r="B959" s="1" t="s">
        <v>35</v>
      </c>
      <c r="C959" s="1" t="s">
        <v>22</v>
      </c>
      <c r="D959" s="1" t="s">
        <v>14</v>
      </c>
      <c r="E959" s="1" t="s">
        <v>15</v>
      </c>
      <c r="F959" s="1" t="str">
        <f>VLOOKUP(C959,Sheet1!$G$3:$I$9,2,FALSE)</f>
        <v>P1</v>
      </c>
      <c r="G959" s="1">
        <f>VLOOKUP(C959,Sheet1!$G$3:$I$9,3,FALSE)</f>
        <v>8</v>
      </c>
      <c r="H959" s="1" t="str">
        <f>VLOOKUP(D959,Sheet1!$L$3:$M$33,2,FALSE)</f>
        <v>BFSI</v>
      </c>
    </row>
    <row r="960" spans="1:8" x14ac:dyDescent="0.25">
      <c r="A960" s="1">
        <v>306824</v>
      </c>
      <c r="B960" s="1" t="s">
        <v>12</v>
      </c>
      <c r="C960" s="1" t="s">
        <v>22</v>
      </c>
      <c r="D960" s="1" t="s">
        <v>19</v>
      </c>
      <c r="E960" s="1" t="s">
        <v>15</v>
      </c>
      <c r="F960" s="1" t="str">
        <f>VLOOKUP(C960,Sheet1!$G$3:$I$9,2,FALSE)</f>
        <v>P1</v>
      </c>
      <c r="G960" s="1">
        <f>VLOOKUP(C960,Sheet1!$G$3:$I$9,3,FALSE)</f>
        <v>8</v>
      </c>
      <c r="H960" s="1" t="str">
        <f>VLOOKUP(D960,Sheet1!$L$3:$M$33,2,FALSE)</f>
        <v>BFSI</v>
      </c>
    </row>
    <row r="961" spans="1:8" x14ac:dyDescent="0.25">
      <c r="A961" s="1">
        <v>306825</v>
      </c>
      <c r="B961" s="1" t="s">
        <v>35</v>
      </c>
      <c r="C961" s="1" t="s">
        <v>22</v>
      </c>
      <c r="D961" s="1" t="s">
        <v>38</v>
      </c>
      <c r="E961" s="1" t="s">
        <v>15</v>
      </c>
      <c r="F961" s="1" t="str">
        <f>VLOOKUP(C961,Sheet1!$G$3:$I$9,2,FALSE)</f>
        <v>P1</v>
      </c>
      <c r="G961" s="1">
        <f>VLOOKUP(C961,Sheet1!$G$3:$I$9,3,FALSE)</f>
        <v>8</v>
      </c>
      <c r="H961" s="1" t="str">
        <f>VLOOKUP(D961,Sheet1!$L$3:$M$33,2,FALSE)</f>
        <v>Retail</v>
      </c>
    </row>
    <row r="962" spans="1:8" x14ac:dyDescent="0.25">
      <c r="A962" s="1">
        <v>306826</v>
      </c>
      <c r="B962" s="1" t="s">
        <v>12</v>
      </c>
      <c r="C962" s="1" t="s">
        <v>22</v>
      </c>
      <c r="D962" s="1" t="s">
        <v>38</v>
      </c>
      <c r="E962" s="1" t="s">
        <v>15</v>
      </c>
      <c r="F962" s="1" t="str">
        <f>VLOOKUP(C962,Sheet1!$G$3:$I$9,2,FALSE)</f>
        <v>P1</v>
      </c>
      <c r="G962" s="1">
        <f>VLOOKUP(C962,Sheet1!$G$3:$I$9,3,FALSE)</f>
        <v>8</v>
      </c>
      <c r="H962" s="1" t="str">
        <f>VLOOKUP(D962,Sheet1!$L$3:$M$33,2,FALSE)</f>
        <v>Retail</v>
      </c>
    </row>
    <row r="963" spans="1:8" x14ac:dyDescent="0.25">
      <c r="A963" s="1">
        <v>306827</v>
      </c>
      <c r="B963" s="1" t="s">
        <v>35</v>
      </c>
      <c r="C963" s="1" t="s">
        <v>20</v>
      </c>
      <c r="D963" s="1" t="s">
        <v>61</v>
      </c>
      <c r="E963" s="1" t="s">
        <v>15</v>
      </c>
      <c r="F963" s="1" t="str">
        <f>VLOOKUP(C963,Sheet1!$G$3:$I$9,2,FALSE)</f>
        <v>P1</v>
      </c>
      <c r="G963" s="1">
        <f>VLOOKUP(C963,Sheet1!$G$3:$I$9,3,FALSE)</f>
        <v>14</v>
      </c>
      <c r="H963" s="1" t="str">
        <f>VLOOKUP(D963,Sheet1!$L$3:$M$33,2,FALSE)</f>
        <v>Others</v>
      </c>
    </row>
    <row r="964" spans="1:8" x14ac:dyDescent="0.25">
      <c r="A964" s="1">
        <v>306828</v>
      </c>
      <c r="B964" s="1" t="s">
        <v>35</v>
      </c>
      <c r="C964" s="1" t="s">
        <v>20</v>
      </c>
      <c r="D964" s="1" t="s">
        <v>61</v>
      </c>
      <c r="E964" s="1" t="s">
        <v>15</v>
      </c>
      <c r="F964" s="1" t="str">
        <f>VLOOKUP(C964,Sheet1!$G$3:$I$9,2,FALSE)</f>
        <v>P1</v>
      </c>
      <c r="G964" s="1">
        <f>VLOOKUP(C964,Sheet1!$G$3:$I$9,3,FALSE)</f>
        <v>14</v>
      </c>
      <c r="H964" s="1" t="str">
        <f>VLOOKUP(D964,Sheet1!$L$3:$M$33,2,FALSE)</f>
        <v>Others</v>
      </c>
    </row>
    <row r="965" spans="1:8" x14ac:dyDescent="0.25">
      <c r="A965" s="1">
        <v>306829</v>
      </c>
      <c r="B965" s="1" t="s">
        <v>35</v>
      </c>
      <c r="C965" s="1" t="s">
        <v>20</v>
      </c>
      <c r="D965" s="1" t="s">
        <v>61</v>
      </c>
      <c r="E965" s="1" t="s">
        <v>15</v>
      </c>
      <c r="F965" s="1" t="str">
        <f>VLOOKUP(C965,Sheet1!$G$3:$I$9,2,FALSE)</f>
        <v>P1</v>
      </c>
      <c r="G965" s="1">
        <f>VLOOKUP(C965,Sheet1!$G$3:$I$9,3,FALSE)</f>
        <v>14</v>
      </c>
      <c r="H965" s="1" t="str">
        <f>VLOOKUP(D965,Sheet1!$L$3:$M$33,2,FALSE)</f>
        <v>Others</v>
      </c>
    </row>
    <row r="966" spans="1:8" x14ac:dyDescent="0.25">
      <c r="A966" s="1">
        <v>306830</v>
      </c>
      <c r="B966" s="1" t="s">
        <v>35</v>
      </c>
      <c r="C966" s="1" t="s">
        <v>20</v>
      </c>
      <c r="D966" s="1" t="s">
        <v>61</v>
      </c>
      <c r="E966" s="1" t="s">
        <v>15</v>
      </c>
      <c r="F966" s="1" t="str">
        <f>VLOOKUP(C966,Sheet1!$G$3:$I$9,2,FALSE)</f>
        <v>P1</v>
      </c>
      <c r="G966" s="1">
        <f>VLOOKUP(C966,Sheet1!$G$3:$I$9,3,FALSE)</f>
        <v>14</v>
      </c>
      <c r="H966" s="1" t="str">
        <f>VLOOKUP(D966,Sheet1!$L$3:$M$33,2,FALSE)</f>
        <v>Others</v>
      </c>
    </row>
    <row r="967" spans="1:8" x14ac:dyDescent="0.25">
      <c r="A967" s="1">
        <v>306831</v>
      </c>
      <c r="B967" s="1" t="s">
        <v>12</v>
      </c>
      <c r="C967" s="1" t="s">
        <v>22</v>
      </c>
      <c r="D967" s="1" t="s">
        <v>43</v>
      </c>
      <c r="E967" s="1" t="s">
        <v>15</v>
      </c>
      <c r="F967" s="1" t="str">
        <f>VLOOKUP(C967,Sheet1!$G$3:$I$9,2,FALSE)</f>
        <v>P1</v>
      </c>
      <c r="G967" s="1">
        <f>VLOOKUP(C967,Sheet1!$G$3:$I$9,3,FALSE)</f>
        <v>8</v>
      </c>
      <c r="H967" s="1" t="str">
        <f>VLOOKUP(D967,Sheet1!$L$3:$M$33,2,FALSE)</f>
        <v>Entertainment</v>
      </c>
    </row>
    <row r="968" spans="1:8" x14ac:dyDescent="0.25">
      <c r="A968" s="1">
        <v>306832</v>
      </c>
      <c r="B968" s="1" t="s">
        <v>12</v>
      </c>
      <c r="C968" s="1" t="s">
        <v>16</v>
      </c>
      <c r="D968" s="1" t="s">
        <v>51</v>
      </c>
      <c r="E968" s="1" t="s">
        <v>15</v>
      </c>
      <c r="F968" s="1" t="str">
        <f>VLOOKUP(C968,Sheet1!$G$3:$I$9,2,FALSE)</f>
        <v>P1</v>
      </c>
      <c r="G968" s="1">
        <f>VLOOKUP(C968,Sheet1!$G$3:$I$9,3,FALSE)</f>
        <v>9</v>
      </c>
      <c r="H968" s="1" t="str">
        <f>VLOOKUP(D968,Sheet1!$L$3:$M$33,2,FALSE)</f>
        <v>Travel</v>
      </c>
    </row>
    <row r="969" spans="1:8" x14ac:dyDescent="0.25">
      <c r="A969" s="1">
        <v>306833</v>
      </c>
      <c r="B969" s="1" t="s">
        <v>35</v>
      </c>
      <c r="C969" s="1" t="s">
        <v>20</v>
      </c>
      <c r="D969" s="1" t="s">
        <v>61</v>
      </c>
      <c r="E969" s="1" t="s">
        <v>15</v>
      </c>
      <c r="F969" s="1" t="str">
        <f>VLOOKUP(C969,Sheet1!$G$3:$I$9,2,FALSE)</f>
        <v>P1</v>
      </c>
      <c r="G969" s="1">
        <f>VLOOKUP(C969,Sheet1!$G$3:$I$9,3,FALSE)</f>
        <v>14</v>
      </c>
      <c r="H969" s="1" t="str">
        <f>VLOOKUP(D969,Sheet1!$L$3:$M$33,2,FALSE)</f>
        <v>Others</v>
      </c>
    </row>
    <row r="970" spans="1:8" x14ac:dyDescent="0.25">
      <c r="A970" s="1">
        <v>306834</v>
      </c>
      <c r="B970" s="1" t="s">
        <v>35</v>
      </c>
      <c r="C970" s="1" t="s">
        <v>22</v>
      </c>
      <c r="D970" s="1" t="s">
        <v>19</v>
      </c>
      <c r="E970" s="1" t="s">
        <v>15</v>
      </c>
      <c r="F970" s="1" t="str">
        <f>VLOOKUP(C970,Sheet1!$G$3:$I$9,2,FALSE)</f>
        <v>P1</v>
      </c>
      <c r="G970" s="1">
        <f>VLOOKUP(C970,Sheet1!$G$3:$I$9,3,FALSE)</f>
        <v>8</v>
      </c>
      <c r="H970" s="1" t="str">
        <f>VLOOKUP(D970,Sheet1!$L$3:$M$33,2,FALSE)</f>
        <v>BFSI</v>
      </c>
    </row>
    <row r="971" spans="1:8" x14ac:dyDescent="0.25">
      <c r="A971" s="1">
        <v>306835</v>
      </c>
      <c r="B971" s="1" t="s">
        <v>35</v>
      </c>
      <c r="C971" s="1" t="s">
        <v>22</v>
      </c>
      <c r="D971" s="1" t="s">
        <v>47</v>
      </c>
      <c r="E971" s="1" t="s">
        <v>15</v>
      </c>
      <c r="F971" s="1" t="str">
        <f>VLOOKUP(C971,Sheet1!$G$3:$I$9,2,FALSE)</f>
        <v>P1</v>
      </c>
      <c r="G971" s="1">
        <f>VLOOKUP(C971,Sheet1!$G$3:$I$9,3,FALSE)</f>
        <v>8</v>
      </c>
      <c r="H971" s="1" t="str">
        <f>VLOOKUP(D971,Sheet1!$L$3:$M$33,2,FALSE)</f>
        <v>Government</v>
      </c>
    </row>
    <row r="972" spans="1:8" x14ac:dyDescent="0.25">
      <c r="A972" s="1">
        <v>306836</v>
      </c>
      <c r="B972" s="1" t="s">
        <v>12</v>
      </c>
      <c r="C972" s="1" t="s">
        <v>22</v>
      </c>
      <c r="D972" s="1" t="s">
        <v>38</v>
      </c>
      <c r="E972" s="1" t="s">
        <v>15</v>
      </c>
      <c r="F972" s="1" t="str">
        <f>VLOOKUP(C972,Sheet1!$G$3:$I$9,2,FALSE)</f>
        <v>P1</v>
      </c>
      <c r="G972" s="1">
        <f>VLOOKUP(C972,Sheet1!$G$3:$I$9,3,FALSE)</f>
        <v>8</v>
      </c>
      <c r="H972" s="1" t="str">
        <f>VLOOKUP(D972,Sheet1!$L$3:$M$33,2,FALSE)</f>
        <v>Retail</v>
      </c>
    </row>
    <row r="973" spans="1:8" x14ac:dyDescent="0.25">
      <c r="A973" s="1">
        <v>306837</v>
      </c>
      <c r="B973" s="1" t="s">
        <v>12</v>
      </c>
      <c r="C973" s="1" t="s">
        <v>20</v>
      </c>
      <c r="D973" s="1" t="s">
        <v>61</v>
      </c>
      <c r="E973" s="1" t="s">
        <v>15</v>
      </c>
      <c r="F973" s="1" t="str">
        <f>VLOOKUP(C973,Sheet1!$G$3:$I$9,2,FALSE)</f>
        <v>P1</v>
      </c>
      <c r="G973" s="1">
        <f>VLOOKUP(C973,Sheet1!$G$3:$I$9,3,FALSE)</f>
        <v>14</v>
      </c>
      <c r="H973" s="1" t="str">
        <f>VLOOKUP(D973,Sheet1!$L$3:$M$33,2,FALSE)</f>
        <v>Others</v>
      </c>
    </row>
    <row r="974" spans="1:8" x14ac:dyDescent="0.25">
      <c r="A974" s="1">
        <v>306838</v>
      </c>
      <c r="B974" s="1" t="s">
        <v>35</v>
      </c>
      <c r="C974" s="1" t="s">
        <v>22</v>
      </c>
      <c r="D974" s="1" t="s">
        <v>38</v>
      </c>
      <c r="E974" s="1" t="s">
        <v>15</v>
      </c>
      <c r="F974" s="1" t="str">
        <f>VLOOKUP(C974,Sheet1!$G$3:$I$9,2,FALSE)</f>
        <v>P1</v>
      </c>
      <c r="G974" s="1">
        <f>VLOOKUP(C974,Sheet1!$G$3:$I$9,3,FALSE)</f>
        <v>8</v>
      </c>
      <c r="H974" s="1" t="str">
        <f>VLOOKUP(D974,Sheet1!$L$3:$M$33,2,FALSE)</f>
        <v>Retail</v>
      </c>
    </row>
    <row r="975" spans="1:8" x14ac:dyDescent="0.25">
      <c r="A975" s="1">
        <v>306839</v>
      </c>
      <c r="B975" s="1" t="s">
        <v>35</v>
      </c>
      <c r="C975" s="1" t="s">
        <v>22</v>
      </c>
      <c r="D975" s="1" t="s">
        <v>47</v>
      </c>
      <c r="E975" s="1" t="s">
        <v>15</v>
      </c>
      <c r="F975" s="1" t="str">
        <f>VLOOKUP(C975,Sheet1!$G$3:$I$9,2,FALSE)</f>
        <v>P1</v>
      </c>
      <c r="G975" s="1">
        <f>VLOOKUP(C975,Sheet1!$G$3:$I$9,3,FALSE)</f>
        <v>8</v>
      </c>
      <c r="H975" s="1" t="str">
        <f>VLOOKUP(D975,Sheet1!$L$3:$M$33,2,FALSE)</f>
        <v>Government</v>
      </c>
    </row>
    <row r="976" spans="1:8" x14ac:dyDescent="0.25">
      <c r="A976" s="1">
        <v>306840</v>
      </c>
      <c r="B976" s="1" t="s">
        <v>12</v>
      </c>
      <c r="C976" s="1" t="s">
        <v>22</v>
      </c>
      <c r="D976" s="1" t="s">
        <v>38</v>
      </c>
      <c r="E976" s="1" t="s">
        <v>15</v>
      </c>
      <c r="F976" s="1" t="str">
        <f>VLOOKUP(C976,Sheet1!$G$3:$I$9,2,FALSE)</f>
        <v>P1</v>
      </c>
      <c r="G976" s="1">
        <f>VLOOKUP(C976,Sheet1!$G$3:$I$9,3,FALSE)</f>
        <v>8</v>
      </c>
      <c r="H976" s="1" t="str">
        <f>VLOOKUP(D976,Sheet1!$L$3:$M$33,2,FALSE)</f>
        <v>Retail</v>
      </c>
    </row>
    <row r="977" spans="1:8" x14ac:dyDescent="0.25">
      <c r="A977" s="1">
        <v>306841</v>
      </c>
      <c r="B977" s="1" t="s">
        <v>12</v>
      </c>
      <c r="C977" s="1" t="s">
        <v>22</v>
      </c>
      <c r="D977" s="1" t="s">
        <v>47</v>
      </c>
      <c r="E977" s="1" t="s">
        <v>15</v>
      </c>
      <c r="F977" s="1" t="str">
        <f>VLOOKUP(C977,Sheet1!$G$3:$I$9,2,FALSE)</f>
        <v>P1</v>
      </c>
      <c r="G977" s="1">
        <f>VLOOKUP(C977,Sheet1!$G$3:$I$9,3,FALSE)</f>
        <v>8</v>
      </c>
      <c r="H977" s="1" t="str">
        <f>VLOOKUP(D977,Sheet1!$L$3:$M$33,2,FALSE)</f>
        <v>Government</v>
      </c>
    </row>
    <row r="978" spans="1:8" x14ac:dyDescent="0.25">
      <c r="A978" s="1">
        <v>306842</v>
      </c>
      <c r="B978" s="1" t="s">
        <v>12</v>
      </c>
      <c r="C978" s="1" t="s">
        <v>16</v>
      </c>
      <c r="D978" s="1" t="s">
        <v>51</v>
      </c>
      <c r="E978" s="1" t="s">
        <v>15</v>
      </c>
      <c r="F978" s="1" t="str">
        <f>VLOOKUP(C978,Sheet1!$G$3:$I$9,2,FALSE)</f>
        <v>P1</v>
      </c>
      <c r="G978" s="1">
        <f>VLOOKUP(C978,Sheet1!$G$3:$I$9,3,FALSE)</f>
        <v>9</v>
      </c>
      <c r="H978" s="1" t="str">
        <f>VLOOKUP(D978,Sheet1!$L$3:$M$33,2,FALSE)</f>
        <v>Travel</v>
      </c>
    </row>
    <row r="979" spans="1:8" x14ac:dyDescent="0.25">
      <c r="A979" s="1">
        <v>306843</v>
      </c>
      <c r="B979" s="1" t="s">
        <v>35</v>
      </c>
      <c r="C979" s="1" t="s">
        <v>20</v>
      </c>
      <c r="D979" s="1" t="s">
        <v>61</v>
      </c>
      <c r="E979" s="1" t="s">
        <v>15</v>
      </c>
      <c r="F979" s="1" t="str">
        <f>VLOOKUP(C979,Sheet1!$G$3:$I$9,2,FALSE)</f>
        <v>P1</v>
      </c>
      <c r="G979" s="1">
        <f>VLOOKUP(C979,Sheet1!$G$3:$I$9,3,FALSE)</f>
        <v>14</v>
      </c>
      <c r="H979" s="1" t="str">
        <f>VLOOKUP(D979,Sheet1!$L$3:$M$33,2,FALSE)</f>
        <v>Others</v>
      </c>
    </row>
    <row r="980" spans="1:8" x14ac:dyDescent="0.25">
      <c r="A980" s="1">
        <v>306844</v>
      </c>
      <c r="B980" s="1" t="s">
        <v>12</v>
      </c>
      <c r="C980" s="1" t="s">
        <v>20</v>
      </c>
      <c r="D980" s="1" t="s">
        <v>61</v>
      </c>
      <c r="E980" s="1" t="s">
        <v>15</v>
      </c>
      <c r="F980" s="1" t="str">
        <f>VLOOKUP(C980,Sheet1!$G$3:$I$9,2,FALSE)</f>
        <v>P1</v>
      </c>
      <c r="G980" s="1">
        <f>VLOOKUP(C980,Sheet1!$G$3:$I$9,3,FALSE)</f>
        <v>14</v>
      </c>
      <c r="H980" s="1" t="str">
        <f>VLOOKUP(D980,Sheet1!$L$3:$M$33,2,FALSE)</f>
        <v>Others</v>
      </c>
    </row>
    <row r="981" spans="1:8" x14ac:dyDescent="0.25">
      <c r="A981" s="1">
        <v>306845</v>
      </c>
      <c r="B981" s="1" t="s">
        <v>35</v>
      </c>
      <c r="C981" s="1" t="s">
        <v>22</v>
      </c>
      <c r="D981" s="1" t="s">
        <v>38</v>
      </c>
      <c r="E981" s="1" t="s">
        <v>15</v>
      </c>
      <c r="F981" s="1" t="str">
        <f>VLOOKUP(C981,Sheet1!$G$3:$I$9,2,FALSE)</f>
        <v>P1</v>
      </c>
      <c r="G981" s="1">
        <f>VLOOKUP(C981,Sheet1!$G$3:$I$9,3,FALSE)</f>
        <v>8</v>
      </c>
      <c r="H981" s="1" t="str">
        <f>VLOOKUP(D981,Sheet1!$L$3:$M$33,2,FALSE)</f>
        <v>Retail</v>
      </c>
    </row>
    <row r="982" spans="1:8" x14ac:dyDescent="0.25">
      <c r="A982" s="1">
        <v>306846</v>
      </c>
      <c r="B982" s="1" t="s">
        <v>12</v>
      </c>
      <c r="C982" s="1" t="s">
        <v>22</v>
      </c>
      <c r="D982" s="1" t="s">
        <v>38</v>
      </c>
      <c r="E982" s="1" t="s">
        <v>15</v>
      </c>
      <c r="F982" s="1" t="str">
        <f>VLOOKUP(C982,Sheet1!$G$3:$I$9,2,FALSE)</f>
        <v>P1</v>
      </c>
      <c r="G982" s="1">
        <f>VLOOKUP(C982,Sheet1!$G$3:$I$9,3,FALSE)</f>
        <v>8</v>
      </c>
      <c r="H982" s="1" t="str">
        <f>VLOOKUP(D982,Sheet1!$L$3:$M$33,2,FALSE)</f>
        <v>Retail</v>
      </c>
    </row>
    <row r="983" spans="1:8" x14ac:dyDescent="0.25">
      <c r="A983" s="1">
        <v>306847</v>
      </c>
      <c r="B983" s="1" t="s">
        <v>12</v>
      </c>
      <c r="C983" s="1" t="s">
        <v>22</v>
      </c>
      <c r="D983" s="1" t="s">
        <v>47</v>
      </c>
      <c r="E983" s="1" t="s">
        <v>15</v>
      </c>
      <c r="F983" s="1" t="str">
        <f>VLOOKUP(C983,Sheet1!$G$3:$I$9,2,FALSE)</f>
        <v>P1</v>
      </c>
      <c r="G983" s="1">
        <f>VLOOKUP(C983,Sheet1!$G$3:$I$9,3,FALSE)</f>
        <v>8</v>
      </c>
      <c r="H983" s="1" t="str">
        <f>VLOOKUP(D983,Sheet1!$L$3:$M$33,2,FALSE)</f>
        <v>Government</v>
      </c>
    </row>
    <row r="984" spans="1:8" x14ac:dyDescent="0.25">
      <c r="A984" s="1">
        <v>306848</v>
      </c>
      <c r="B984" s="1" t="s">
        <v>35</v>
      </c>
      <c r="C984" s="1" t="s">
        <v>20</v>
      </c>
      <c r="D984" s="1" t="s">
        <v>61</v>
      </c>
      <c r="E984" s="1" t="s">
        <v>15</v>
      </c>
      <c r="F984" s="1" t="str">
        <f>VLOOKUP(C984,Sheet1!$G$3:$I$9,2,FALSE)</f>
        <v>P1</v>
      </c>
      <c r="G984" s="1">
        <f>VLOOKUP(C984,Sheet1!$G$3:$I$9,3,FALSE)</f>
        <v>14</v>
      </c>
      <c r="H984" s="1" t="str">
        <f>VLOOKUP(D984,Sheet1!$L$3:$M$33,2,FALSE)</f>
        <v>Others</v>
      </c>
    </row>
    <row r="985" spans="1:8" x14ac:dyDescent="0.25">
      <c r="A985" s="1">
        <v>306849</v>
      </c>
      <c r="B985" s="1" t="s">
        <v>35</v>
      </c>
      <c r="C985" s="1" t="s">
        <v>22</v>
      </c>
      <c r="D985" s="1" t="s">
        <v>38</v>
      </c>
      <c r="E985" s="1" t="s">
        <v>15</v>
      </c>
      <c r="F985" s="1" t="str">
        <f>VLOOKUP(C985,Sheet1!$G$3:$I$9,2,FALSE)</f>
        <v>P1</v>
      </c>
      <c r="G985" s="1">
        <f>VLOOKUP(C985,Sheet1!$G$3:$I$9,3,FALSE)</f>
        <v>8</v>
      </c>
      <c r="H985" s="1" t="str">
        <f>VLOOKUP(D985,Sheet1!$L$3:$M$33,2,FALSE)</f>
        <v>Retail</v>
      </c>
    </row>
    <row r="986" spans="1:8" x14ac:dyDescent="0.25">
      <c r="A986" s="1">
        <v>306850</v>
      </c>
      <c r="B986" s="1" t="s">
        <v>35</v>
      </c>
      <c r="C986" s="1" t="s">
        <v>16</v>
      </c>
      <c r="D986" s="1" t="s">
        <v>51</v>
      </c>
      <c r="E986" s="1" t="s">
        <v>15</v>
      </c>
      <c r="F986" s="1" t="str">
        <f>VLOOKUP(C986,Sheet1!$G$3:$I$9,2,FALSE)</f>
        <v>P1</v>
      </c>
      <c r="G986" s="1">
        <f>VLOOKUP(C986,Sheet1!$G$3:$I$9,3,FALSE)</f>
        <v>9</v>
      </c>
      <c r="H986" s="1" t="str">
        <f>VLOOKUP(D986,Sheet1!$L$3:$M$33,2,FALSE)</f>
        <v>Travel</v>
      </c>
    </row>
    <row r="987" spans="1:8" x14ac:dyDescent="0.25">
      <c r="A987" s="1">
        <v>306854</v>
      </c>
      <c r="B987" s="1" t="s">
        <v>12</v>
      </c>
      <c r="C987" s="1" t="s">
        <v>27</v>
      </c>
      <c r="D987" s="1" t="s">
        <v>58</v>
      </c>
      <c r="E987" s="1" t="s">
        <v>15</v>
      </c>
      <c r="F987" s="1" t="str">
        <f>VLOOKUP(C987,Sheet1!$G$3:$I$9,2,FALSE)</f>
        <v>P3</v>
      </c>
      <c r="G987" s="1">
        <f>VLOOKUP(C987,Sheet1!$G$3:$I$9,3,FALSE)</f>
        <v>11</v>
      </c>
      <c r="H987" s="1" t="str">
        <f>VLOOKUP(D987,Sheet1!$L$3:$M$33,2,FALSE)</f>
        <v>Health</v>
      </c>
    </row>
    <row r="988" spans="1:8" x14ac:dyDescent="0.25">
      <c r="A988" s="1">
        <v>306855</v>
      </c>
      <c r="B988" s="1" t="s">
        <v>12</v>
      </c>
      <c r="C988" s="1" t="s">
        <v>27</v>
      </c>
      <c r="D988" s="1" t="s">
        <v>57</v>
      </c>
      <c r="E988" s="1" t="s">
        <v>15</v>
      </c>
      <c r="F988" s="1" t="str">
        <f>VLOOKUP(C988,Sheet1!$G$3:$I$9,2,FALSE)</f>
        <v>P3</v>
      </c>
      <c r="G988" s="1">
        <f>VLOOKUP(C988,Sheet1!$G$3:$I$9,3,FALSE)</f>
        <v>11</v>
      </c>
      <c r="H988" s="1" t="str">
        <f>VLOOKUP(D988,Sheet1!$L$3:$M$33,2,FALSE)</f>
        <v>Health</v>
      </c>
    </row>
    <row r="989" spans="1:8" x14ac:dyDescent="0.25">
      <c r="A989" s="1">
        <v>306856</v>
      </c>
      <c r="B989" s="1" t="s">
        <v>35</v>
      </c>
      <c r="C989" s="1" t="s">
        <v>27</v>
      </c>
      <c r="D989" s="1" t="s">
        <v>51</v>
      </c>
      <c r="E989" s="1" t="s">
        <v>15</v>
      </c>
      <c r="F989" s="1" t="str">
        <f>VLOOKUP(C989,Sheet1!$G$3:$I$9,2,FALSE)</f>
        <v>P3</v>
      </c>
      <c r="G989" s="1">
        <f>VLOOKUP(C989,Sheet1!$G$3:$I$9,3,FALSE)</f>
        <v>11</v>
      </c>
      <c r="H989" s="1" t="str">
        <f>VLOOKUP(D989,Sheet1!$L$3:$M$33,2,FALSE)</f>
        <v>Travel</v>
      </c>
    </row>
    <row r="990" spans="1:8" x14ac:dyDescent="0.25">
      <c r="A990" s="1">
        <v>306857</v>
      </c>
      <c r="B990" s="1" t="s">
        <v>35</v>
      </c>
      <c r="C990" s="1" t="s">
        <v>27</v>
      </c>
      <c r="D990" s="1" t="s">
        <v>45</v>
      </c>
      <c r="E990" s="1" t="s">
        <v>15</v>
      </c>
      <c r="F990" s="1" t="str">
        <f>VLOOKUP(C990,Sheet1!$G$3:$I$9,2,FALSE)</f>
        <v>P3</v>
      </c>
      <c r="G990" s="1">
        <f>VLOOKUP(C990,Sheet1!$G$3:$I$9,3,FALSE)</f>
        <v>11</v>
      </c>
      <c r="H990" s="1" t="str">
        <f>VLOOKUP(D990,Sheet1!$L$3:$M$33,2,FALSE)</f>
        <v>Government</v>
      </c>
    </row>
    <row r="991" spans="1:8" x14ac:dyDescent="0.25">
      <c r="A991" s="1">
        <v>306858</v>
      </c>
      <c r="B991" s="1" t="s">
        <v>12</v>
      </c>
      <c r="C991" s="1" t="s">
        <v>27</v>
      </c>
      <c r="D991" s="1" t="s">
        <v>30</v>
      </c>
      <c r="E991" s="1" t="s">
        <v>15</v>
      </c>
      <c r="F991" s="1" t="str">
        <f>VLOOKUP(C991,Sheet1!$G$3:$I$9,2,FALSE)</f>
        <v>P3</v>
      </c>
      <c r="G991" s="1">
        <f>VLOOKUP(C991,Sheet1!$G$3:$I$9,3,FALSE)</f>
        <v>11</v>
      </c>
      <c r="H991" s="1" t="str">
        <f>VLOOKUP(D991,Sheet1!$L$3:$M$33,2,FALSE)</f>
        <v>Retail</v>
      </c>
    </row>
    <row r="992" spans="1:8" x14ac:dyDescent="0.25">
      <c r="A992" s="1">
        <v>306859</v>
      </c>
      <c r="B992" s="1" t="s">
        <v>35</v>
      </c>
      <c r="C992" s="1" t="s">
        <v>27</v>
      </c>
      <c r="D992" s="1" t="s">
        <v>54</v>
      </c>
      <c r="E992" s="1" t="s">
        <v>15</v>
      </c>
      <c r="F992" s="1" t="str">
        <f>VLOOKUP(C992,Sheet1!$G$3:$I$9,2,FALSE)</f>
        <v>P3</v>
      </c>
      <c r="G992" s="1">
        <f>VLOOKUP(C992,Sheet1!$G$3:$I$9,3,FALSE)</f>
        <v>11</v>
      </c>
      <c r="H992" s="1" t="str">
        <f>VLOOKUP(D992,Sheet1!$L$3:$M$33,2,FALSE)</f>
        <v>Travel</v>
      </c>
    </row>
    <row r="993" spans="1:8" x14ac:dyDescent="0.25">
      <c r="A993" s="1">
        <v>306860</v>
      </c>
      <c r="B993" s="1" t="s">
        <v>35</v>
      </c>
      <c r="C993" s="1" t="s">
        <v>27</v>
      </c>
      <c r="D993" s="1" t="s">
        <v>38</v>
      </c>
      <c r="E993" s="1" t="s">
        <v>15</v>
      </c>
      <c r="F993" s="1" t="str">
        <f>VLOOKUP(C993,Sheet1!$G$3:$I$9,2,FALSE)</f>
        <v>P3</v>
      </c>
      <c r="G993" s="1">
        <f>VLOOKUP(C993,Sheet1!$G$3:$I$9,3,FALSE)</f>
        <v>11</v>
      </c>
      <c r="H993" s="1" t="str">
        <f>VLOOKUP(D993,Sheet1!$L$3:$M$33,2,FALSE)</f>
        <v>Retail</v>
      </c>
    </row>
    <row r="994" spans="1:8" x14ac:dyDescent="0.25">
      <c r="A994" s="1">
        <v>306861</v>
      </c>
      <c r="B994" s="1" t="s">
        <v>12</v>
      </c>
      <c r="C994" s="1" t="s">
        <v>27</v>
      </c>
      <c r="D994" s="1" t="s">
        <v>30</v>
      </c>
      <c r="E994" s="1" t="s">
        <v>15</v>
      </c>
      <c r="F994" s="1" t="str">
        <f>VLOOKUP(C994,Sheet1!$G$3:$I$9,2,FALSE)</f>
        <v>P3</v>
      </c>
      <c r="G994" s="1">
        <f>VLOOKUP(C994,Sheet1!$G$3:$I$9,3,FALSE)</f>
        <v>11</v>
      </c>
      <c r="H994" s="1" t="str">
        <f>VLOOKUP(D994,Sheet1!$L$3:$M$33,2,FALSE)</f>
        <v>Retail</v>
      </c>
    </row>
    <row r="995" spans="1:8" x14ac:dyDescent="0.25">
      <c r="A995" s="1">
        <v>306862</v>
      </c>
      <c r="B995" s="1" t="s">
        <v>35</v>
      </c>
      <c r="C995" s="1" t="s">
        <v>27</v>
      </c>
      <c r="D995" s="1" t="s">
        <v>58</v>
      </c>
      <c r="E995" s="1" t="s">
        <v>15</v>
      </c>
      <c r="F995" s="1" t="str">
        <f>VLOOKUP(C995,Sheet1!$G$3:$I$9,2,FALSE)</f>
        <v>P3</v>
      </c>
      <c r="G995" s="1">
        <f>VLOOKUP(C995,Sheet1!$G$3:$I$9,3,FALSE)</f>
        <v>11</v>
      </c>
      <c r="H995" s="1" t="str">
        <f>VLOOKUP(D995,Sheet1!$L$3:$M$33,2,FALSE)</f>
        <v>Health</v>
      </c>
    </row>
    <row r="996" spans="1:8" x14ac:dyDescent="0.25">
      <c r="A996" s="1">
        <v>306863</v>
      </c>
      <c r="B996" s="1" t="s">
        <v>35</v>
      </c>
      <c r="C996" s="1" t="s">
        <v>27</v>
      </c>
      <c r="D996" s="1" t="s">
        <v>60</v>
      </c>
      <c r="E996" s="1" t="s">
        <v>15</v>
      </c>
      <c r="F996" s="1" t="str">
        <f>VLOOKUP(C996,Sheet1!$G$3:$I$9,2,FALSE)</f>
        <v>P3</v>
      </c>
      <c r="G996" s="1">
        <f>VLOOKUP(C996,Sheet1!$G$3:$I$9,3,FALSE)</f>
        <v>11</v>
      </c>
      <c r="H996" s="1" t="str">
        <f>VLOOKUP(D996,Sheet1!$L$3:$M$33,2,FALSE)</f>
        <v>Health</v>
      </c>
    </row>
    <row r="997" spans="1:8" x14ac:dyDescent="0.25">
      <c r="A997" s="1">
        <v>306864</v>
      </c>
      <c r="B997" s="1" t="s">
        <v>12</v>
      </c>
      <c r="C997" s="1" t="s">
        <v>27</v>
      </c>
      <c r="D997" s="1" t="s">
        <v>38</v>
      </c>
      <c r="E997" s="1" t="s">
        <v>15</v>
      </c>
      <c r="F997" s="1" t="str">
        <f>VLOOKUP(C997,Sheet1!$G$3:$I$9,2,FALSE)</f>
        <v>P3</v>
      </c>
      <c r="G997" s="1">
        <f>VLOOKUP(C997,Sheet1!$G$3:$I$9,3,FALSE)</f>
        <v>11</v>
      </c>
      <c r="H997" s="1" t="str">
        <f>VLOOKUP(D997,Sheet1!$L$3:$M$33,2,FALSE)</f>
        <v>Retail</v>
      </c>
    </row>
    <row r="998" spans="1:8" x14ac:dyDescent="0.25">
      <c r="A998" s="1">
        <v>306865</v>
      </c>
      <c r="B998" s="1" t="s">
        <v>35</v>
      </c>
      <c r="C998" s="1" t="s">
        <v>27</v>
      </c>
      <c r="D998" s="1" t="s">
        <v>51</v>
      </c>
      <c r="E998" s="1" t="s">
        <v>15</v>
      </c>
      <c r="F998" s="1" t="str">
        <f>VLOOKUP(C998,Sheet1!$G$3:$I$9,2,FALSE)</f>
        <v>P3</v>
      </c>
      <c r="G998" s="1">
        <f>VLOOKUP(C998,Sheet1!$G$3:$I$9,3,FALSE)</f>
        <v>11</v>
      </c>
      <c r="H998" s="1" t="str">
        <f>VLOOKUP(D998,Sheet1!$L$3:$M$33,2,FALSE)</f>
        <v>Travel</v>
      </c>
    </row>
    <row r="999" spans="1:8" x14ac:dyDescent="0.25">
      <c r="A999" s="1">
        <v>306866</v>
      </c>
      <c r="B999" s="1" t="s">
        <v>12</v>
      </c>
      <c r="C999" s="1" t="s">
        <v>27</v>
      </c>
      <c r="D999" s="1" t="s">
        <v>51</v>
      </c>
      <c r="E999" s="1" t="s">
        <v>15</v>
      </c>
      <c r="F999" s="1" t="str">
        <f>VLOOKUP(C999,Sheet1!$G$3:$I$9,2,FALSE)</f>
        <v>P3</v>
      </c>
      <c r="G999" s="1">
        <f>VLOOKUP(C999,Sheet1!$G$3:$I$9,3,FALSE)</f>
        <v>11</v>
      </c>
      <c r="H999" s="1" t="str">
        <f>VLOOKUP(D999,Sheet1!$L$3:$M$33,2,FALSE)</f>
        <v>Travel</v>
      </c>
    </row>
    <row r="1000" spans="1:8" x14ac:dyDescent="0.25">
      <c r="A1000" s="1">
        <v>306867</v>
      </c>
      <c r="B1000" s="1" t="s">
        <v>12</v>
      </c>
      <c r="C1000" s="1" t="s">
        <v>27</v>
      </c>
      <c r="D1000" s="1" t="s">
        <v>45</v>
      </c>
      <c r="E1000" s="1" t="s">
        <v>15</v>
      </c>
      <c r="F1000" s="1" t="str">
        <f>VLOOKUP(C1000,Sheet1!$G$3:$I$9,2,FALSE)</f>
        <v>P3</v>
      </c>
      <c r="G1000" s="1">
        <f>VLOOKUP(C1000,Sheet1!$G$3:$I$9,3,FALSE)</f>
        <v>11</v>
      </c>
      <c r="H1000" s="1" t="str">
        <f>VLOOKUP(D1000,Sheet1!$L$3:$M$33,2,FALSE)</f>
        <v>Government</v>
      </c>
    </row>
    <row r="1001" spans="1:8" x14ac:dyDescent="0.25">
      <c r="A1001" s="1">
        <v>306868</v>
      </c>
      <c r="B1001" s="1" t="s">
        <v>12</v>
      </c>
      <c r="C1001" s="1" t="s">
        <v>27</v>
      </c>
      <c r="D1001" s="1" t="s">
        <v>38</v>
      </c>
      <c r="E1001" s="1" t="s">
        <v>15</v>
      </c>
      <c r="F1001" s="1" t="str">
        <f>VLOOKUP(C1001,Sheet1!$G$3:$I$9,2,FALSE)</f>
        <v>P3</v>
      </c>
      <c r="G1001" s="1">
        <f>VLOOKUP(C1001,Sheet1!$G$3:$I$9,3,FALSE)</f>
        <v>11</v>
      </c>
      <c r="H1001" s="1" t="str">
        <f>VLOOKUP(D1001,Sheet1!$L$3:$M$33,2,FALSE)</f>
        <v>Retail</v>
      </c>
    </row>
    <row r="1002" spans="1:8" x14ac:dyDescent="0.25">
      <c r="A1002" s="1">
        <v>306869</v>
      </c>
      <c r="B1002" s="1" t="s">
        <v>35</v>
      </c>
      <c r="C1002" s="1" t="s">
        <v>27</v>
      </c>
      <c r="D1002" s="1" t="s">
        <v>53</v>
      </c>
      <c r="E1002" s="1" t="s">
        <v>15</v>
      </c>
      <c r="F1002" s="1" t="str">
        <f>VLOOKUP(C1002,Sheet1!$G$3:$I$9,2,FALSE)</f>
        <v>P3</v>
      </c>
      <c r="G1002" s="1">
        <f>VLOOKUP(C1002,Sheet1!$G$3:$I$9,3,FALSE)</f>
        <v>11</v>
      </c>
      <c r="H1002" s="1" t="str">
        <f>VLOOKUP(D1002,Sheet1!$L$3:$M$33,2,FALSE)</f>
        <v>Travel</v>
      </c>
    </row>
    <row r="1003" spans="1:8" x14ac:dyDescent="0.25">
      <c r="A1003" s="1">
        <v>306870</v>
      </c>
      <c r="B1003" s="1" t="s">
        <v>12</v>
      </c>
      <c r="C1003" s="1" t="s">
        <v>27</v>
      </c>
      <c r="D1003" s="1" t="s">
        <v>45</v>
      </c>
      <c r="E1003" s="1" t="s">
        <v>15</v>
      </c>
      <c r="F1003" s="1" t="str">
        <f>VLOOKUP(C1003,Sheet1!$G$3:$I$9,2,FALSE)</f>
        <v>P3</v>
      </c>
      <c r="G1003" s="1">
        <f>VLOOKUP(C1003,Sheet1!$G$3:$I$9,3,FALSE)</f>
        <v>11</v>
      </c>
      <c r="H1003" s="1" t="str">
        <f>VLOOKUP(D1003,Sheet1!$L$3:$M$33,2,FALSE)</f>
        <v>Government</v>
      </c>
    </row>
    <row r="1004" spans="1:8" x14ac:dyDescent="0.25">
      <c r="A1004" s="1">
        <v>306871</v>
      </c>
      <c r="B1004" s="1" t="s">
        <v>12</v>
      </c>
      <c r="C1004" s="1" t="s">
        <v>27</v>
      </c>
      <c r="D1004" s="1" t="s">
        <v>53</v>
      </c>
      <c r="E1004" s="1" t="s">
        <v>15</v>
      </c>
      <c r="F1004" s="1" t="str">
        <f>VLOOKUP(C1004,Sheet1!$G$3:$I$9,2,FALSE)</f>
        <v>P3</v>
      </c>
      <c r="G1004" s="1">
        <f>VLOOKUP(C1004,Sheet1!$G$3:$I$9,3,FALSE)</f>
        <v>11</v>
      </c>
      <c r="H1004" s="1" t="str">
        <f>VLOOKUP(D1004,Sheet1!$L$3:$M$33,2,FALSE)</f>
        <v>Travel</v>
      </c>
    </row>
    <row r="1005" spans="1:8" x14ac:dyDescent="0.25">
      <c r="A1005" s="1">
        <v>306872</v>
      </c>
      <c r="B1005" s="1" t="s">
        <v>12</v>
      </c>
      <c r="C1005" s="1" t="s">
        <v>27</v>
      </c>
      <c r="D1005" s="1" t="s">
        <v>51</v>
      </c>
      <c r="E1005" s="1" t="s">
        <v>15</v>
      </c>
      <c r="F1005" s="1" t="str">
        <f>VLOOKUP(C1005,Sheet1!$G$3:$I$9,2,FALSE)</f>
        <v>P3</v>
      </c>
      <c r="G1005" s="1">
        <f>VLOOKUP(C1005,Sheet1!$G$3:$I$9,3,FALSE)</f>
        <v>11</v>
      </c>
      <c r="H1005" s="1" t="str">
        <f>VLOOKUP(D1005,Sheet1!$L$3:$M$33,2,FALSE)</f>
        <v>Travel</v>
      </c>
    </row>
    <row r="1006" spans="1:8" x14ac:dyDescent="0.25">
      <c r="A1006" s="1">
        <v>306873</v>
      </c>
      <c r="B1006" s="1" t="s">
        <v>12</v>
      </c>
      <c r="C1006" s="1" t="s">
        <v>27</v>
      </c>
      <c r="D1006" s="1" t="s">
        <v>30</v>
      </c>
      <c r="E1006" s="1" t="s">
        <v>15</v>
      </c>
      <c r="F1006" s="1" t="str">
        <f>VLOOKUP(C1006,Sheet1!$G$3:$I$9,2,FALSE)</f>
        <v>P3</v>
      </c>
      <c r="G1006" s="1">
        <f>VLOOKUP(C1006,Sheet1!$G$3:$I$9,3,FALSE)</f>
        <v>11</v>
      </c>
      <c r="H1006" s="1" t="str">
        <f>VLOOKUP(D1006,Sheet1!$L$3:$M$33,2,FALSE)</f>
        <v>Retail</v>
      </c>
    </row>
    <row r="1007" spans="1:8" x14ac:dyDescent="0.25">
      <c r="A1007" s="1">
        <v>306874</v>
      </c>
      <c r="B1007" s="1" t="s">
        <v>12</v>
      </c>
      <c r="C1007" s="1" t="s">
        <v>27</v>
      </c>
      <c r="D1007" s="1" t="s">
        <v>38</v>
      </c>
      <c r="E1007" s="1" t="s">
        <v>15</v>
      </c>
      <c r="F1007" s="1" t="str">
        <f>VLOOKUP(C1007,Sheet1!$G$3:$I$9,2,FALSE)</f>
        <v>P3</v>
      </c>
      <c r="G1007" s="1">
        <f>VLOOKUP(C1007,Sheet1!$G$3:$I$9,3,FALSE)</f>
        <v>11</v>
      </c>
      <c r="H1007" s="1" t="str">
        <f>VLOOKUP(D1007,Sheet1!$L$3:$M$33,2,FALSE)</f>
        <v>Retail</v>
      </c>
    </row>
    <row r="1008" spans="1:8" x14ac:dyDescent="0.25">
      <c r="A1008" s="1">
        <v>306875</v>
      </c>
      <c r="B1008" s="1" t="s">
        <v>12</v>
      </c>
      <c r="C1008" s="1" t="s">
        <v>27</v>
      </c>
      <c r="D1008" s="1" t="s">
        <v>53</v>
      </c>
      <c r="E1008" s="1" t="s">
        <v>15</v>
      </c>
      <c r="F1008" s="1" t="str">
        <f>VLOOKUP(C1008,Sheet1!$G$3:$I$9,2,FALSE)</f>
        <v>P3</v>
      </c>
      <c r="G1008" s="1">
        <f>VLOOKUP(C1008,Sheet1!$G$3:$I$9,3,FALSE)</f>
        <v>11</v>
      </c>
      <c r="H1008" s="1" t="str">
        <f>VLOOKUP(D1008,Sheet1!$L$3:$M$33,2,FALSE)</f>
        <v>Travel</v>
      </c>
    </row>
    <row r="1009" spans="1:8" x14ac:dyDescent="0.25">
      <c r="A1009" s="1">
        <v>306876</v>
      </c>
      <c r="B1009" s="1" t="s">
        <v>12</v>
      </c>
      <c r="C1009" s="1" t="s">
        <v>27</v>
      </c>
      <c r="D1009" s="1" t="s">
        <v>54</v>
      </c>
      <c r="E1009" s="1" t="s">
        <v>15</v>
      </c>
      <c r="F1009" s="1" t="str">
        <f>VLOOKUP(C1009,Sheet1!$G$3:$I$9,2,FALSE)</f>
        <v>P3</v>
      </c>
      <c r="G1009" s="1">
        <f>VLOOKUP(C1009,Sheet1!$G$3:$I$9,3,FALSE)</f>
        <v>11</v>
      </c>
      <c r="H1009" s="1" t="str">
        <f>VLOOKUP(D1009,Sheet1!$L$3:$M$33,2,FALSE)</f>
        <v>Travel</v>
      </c>
    </row>
    <row r="1010" spans="1:8" x14ac:dyDescent="0.25">
      <c r="A1010" s="1">
        <v>306877</v>
      </c>
      <c r="B1010" s="1" t="s">
        <v>12</v>
      </c>
      <c r="C1010" s="1" t="s">
        <v>27</v>
      </c>
      <c r="D1010" s="1" t="s">
        <v>30</v>
      </c>
      <c r="E1010" s="1" t="s">
        <v>15</v>
      </c>
      <c r="F1010" s="1" t="str">
        <f>VLOOKUP(C1010,Sheet1!$G$3:$I$9,2,FALSE)</f>
        <v>P3</v>
      </c>
      <c r="G1010" s="1">
        <f>VLOOKUP(C1010,Sheet1!$G$3:$I$9,3,FALSE)</f>
        <v>11</v>
      </c>
      <c r="H1010" s="1" t="str">
        <f>VLOOKUP(D1010,Sheet1!$L$3:$M$33,2,FALSE)</f>
        <v>Retail</v>
      </c>
    </row>
    <row r="1011" spans="1:8" x14ac:dyDescent="0.25">
      <c r="A1011" s="1">
        <v>306878</v>
      </c>
      <c r="B1011" s="1" t="s">
        <v>35</v>
      </c>
      <c r="C1011" s="1" t="s">
        <v>27</v>
      </c>
      <c r="D1011" s="1" t="s">
        <v>57</v>
      </c>
      <c r="E1011" s="1" t="s">
        <v>15</v>
      </c>
      <c r="F1011" s="1" t="str">
        <f>VLOOKUP(C1011,Sheet1!$G$3:$I$9,2,FALSE)</f>
        <v>P3</v>
      </c>
      <c r="G1011" s="1">
        <f>VLOOKUP(C1011,Sheet1!$G$3:$I$9,3,FALSE)</f>
        <v>11</v>
      </c>
      <c r="H1011" s="1" t="str">
        <f>VLOOKUP(D1011,Sheet1!$L$3:$M$33,2,FALSE)</f>
        <v>Health</v>
      </c>
    </row>
    <row r="1012" spans="1:8" x14ac:dyDescent="0.25">
      <c r="A1012" s="1">
        <v>306879</v>
      </c>
      <c r="B1012" s="1" t="s">
        <v>12</v>
      </c>
      <c r="C1012" s="1" t="s">
        <v>27</v>
      </c>
      <c r="D1012" s="1" t="s">
        <v>30</v>
      </c>
      <c r="E1012" s="1" t="s">
        <v>15</v>
      </c>
      <c r="F1012" s="1" t="str">
        <f>VLOOKUP(C1012,Sheet1!$G$3:$I$9,2,FALSE)</f>
        <v>P3</v>
      </c>
      <c r="G1012" s="1">
        <f>VLOOKUP(C1012,Sheet1!$G$3:$I$9,3,FALSE)</f>
        <v>11</v>
      </c>
      <c r="H1012" s="1" t="str">
        <f>VLOOKUP(D1012,Sheet1!$L$3:$M$33,2,FALSE)</f>
        <v>Retail</v>
      </c>
    </row>
    <row r="1013" spans="1:8" x14ac:dyDescent="0.25">
      <c r="A1013" s="1">
        <v>306880</v>
      </c>
      <c r="B1013" s="1" t="s">
        <v>35</v>
      </c>
      <c r="C1013" s="1" t="s">
        <v>27</v>
      </c>
      <c r="D1013" s="1" t="s">
        <v>57</v>
      </c>
      <c r="E1013" s="1" t="s">
        <v>15</v>
      </c>
      <c r="F1013" s="1" t="str">
        <f>VLOOKUP(C1013,Sheet1!$G$3:$I$9,2,FALSE)</f>
        <v>P3</v>
      </c>
      <c r="G1013" s="1">
        <f>VLOOKUP(C1013,Sheet1!$G$3:$I$9,3,FALSE)</f>
        <v>11</v>
      </c>
      <c r="H1013" s="1" t="str">
        <f>VLOOKUP(D1013,Sheet1!$L$3:$M$33,2,FALSE)</f>
        <v>Health</v>
      </c>
    </row>
    <row r="1014" spans="1:8" x14ac:dyDescent="0.25">
      <c r="A1014" s="1">
        <v>306881</v>
      </c>
      <c r="B1014" s="1" t="s">
        <v>12</v>
      </c>
      <c r="C1014" s="1" t="s">
        <v>32</v>
      </c>
      <c r="D1014" s="1" t="s">
        <v>14</v>
      </c>
      <c r="E1014" s="1" t="s">
        <v>15</v>
      </c>
      <c r="F1014" s="1" t="str">
        <f>VLOOKUP(C1014,Sheet1!$G$3:$I$9,2,FALSE)</f>
        <v>P3</v>
      </c>
      <c r="G1014" s="1">
        <f>VLOOKUP(C1014,Sheet1!$G$3:$I$9,3,FALSE)</f>
        <v>10</v>
      </c>
      <c r="H1014" s="1" t="str">
        <f>VLOOKUP(D1014,Sheet1!$L$3:$M$33,2,FALSE)</f>
        <v>BFSI</v>
      </c>
    </row>
    <row r="1015" spans="1:8" x14ac:dyDescent="0.25">
      <c r="A1015" s="1">
        <v>306882</v>
      </c>
      <c r="B1015" s="1" t="s">
        <v>35</v>
      </c>
      <c r="C1015" s="1" t="s">
        <v>32</v>
      </c>
      <c r="D1015" s="1" t="s">
        <v>39</v>
      </c>
      <c r="E1015" s="1" t="s">
        <v>15</v>
      </c>
      <c r="F1015" s="1" t="str">
        <f>VLOOKUP(C1015,Sheet1!$G$3:$I$9,2,FALSE)</f>
        <v>P3</v>
      </c>
      <c r="G1015" s="1">
        <f>VLOOKUP(C1015,Sheet1!$G$3:$I$9,3,FALSE)</f>
        <v>10</v>
      </c>
      <c r="H1015" s="1" t="str">
        <f>VLOOKUP(D1015,Sheet1!$L$3:$M$33,2,FALSE)</f>
        <v>Retail</v>
      </c>
    </row>
    <row r="1016" spans="1:8" x14ac:dyDescent="0.25">
      <c r="A1016" s="1">
        <v>306883</v>
      </c>
      <c r="B1016" s="1" t="s">
        <v>12</v>
      </c>
      <c r="C1016" s="1" t="s">
        <v>32</v>
      </c>
      <c r="D1016" s="1" t="s">
        <v>47</v>
      </c>
      <c r="E1016" s="1" t="s">
        <v>15</v>
      </c>
      <c r="F1016" s="1" t="str">
        <f>VLOOKUP(C1016,Sheet1!$G$3:$I$9,2,FALSE)</f>
        <v>P3</v>
      </c>
      <c r="G1016" s="1">
        <f>VLOOKUP(C1016,Sheet1!$G$3:$I$9,3,FALSE)</f>
        <v>10</v>
      </c>
      <c r="H1016" s="1" t="str">
        <f>VLOOKUP(D1016,Sheet1!$L$3:$M$33,2,FALSE)</f>
        <v>Government</v>
      </c>
    </row>
    <row r="1017" spans="1:8" x14ac:dyDescent="0.25">
      <c r="A1017" s="1">
        <v>306884</v>
      </c>
      <c r="B1017" s="1" t="s">
        <v>35</v>
      </c>
      <c r="C1017" s="1" t="s">
        <v>32</v>
      </c>
      <c r="D1017" s="1" t="s">
        <v>39</v>
      </c>
      <c r="E1017" s="1" t="s">
        <v>15</v>
      </c>
      <c r="F1017" s="1" t="str">
        <f>VLOOKUP(C1017,Sheet1!$G$3:$I$9,2,FALSE)</f>
        <v>P3</v>
      </c>
      <c r="G1017" s="1">
        <f>VLOOKUP(C1017,Sheet1!$G$3:$I$9,3,FALSE)</f>
        <v>10</v>
      </c>
      <c r="H1017" s="1" t="str">
        <f>VLOOKUP(D1017,Sheet1!$L$3:$M$33,2,FALSE)</f>
        <v>Retail</v>
      </c>
    </row>
    <row r="1018" spans="1:8" x14ac:dyDescent="0.25">
      <c r="A1018" s="1">
        <v>306885</v>
      </c>
      <c r="B1018" s="1" t="s">
        <v>35</v>
      </c>
      <c r="C1018" s="1" t="s">
        <v>32</v>
      </c>
      <c r="D1018" s="1" t="s">
        <v>39</v>
      </c>
      <c r="E1018" s="1" t="s">
        <v>15</v>
      </c>
      <c r="F1018" s="1" t="str">
        <f>VLOOKUP(C1018,Sheet1!$G$3:$I$9,2,FALSE)</f>
        <v>P3</v>
      </c>
      <c r="G1018" s="1">
        <f>VLOOKUP(C1018,Sheet1!$G$3:$I$9,3,FALSE)</f>
        <v>10</v>
      </c>
      <c r="H1018" s="1" t="str">
        <f>VLOOKUP(D1018,Sheet1!$L$3:$M$33,2,FALSE)</f>
        <v>Retail</v>
      </c>
    </row>
    <row r="1019" spans="1:8" x14ac:dyDescent="0.25">
      <c r="A1019" s="1">
        <v>306886</v>
      </c>
      <c r="B1019" s="1" t="s">
        <v>12</v>
      </c>
      <c r="C1019" s="1" t="s">
        <v>32</v>
      </c>
      <c r="D1019" s="1" t="s">
        <v>39</v>
      </c>
      <c r="E1019" s="1" t="s">
        <v>15</v>
      </c>
      <c r="F1019" s="1" t="str">
        <f>VLOOKUP(C1019,Sheet1!$G$3:$I$9,2,FALSE)</f>
        <v>P3</v>
      </c>
      <c r="G1019" s="1">
        <f>VLOOKUP(C1019,Sheet1!$G$3:$I$9,3,FALSE)</f>
        <v>10</v>
      </c>
      <c r="H1019" s="1" t="str">
        <f>VLOOKUP(D1019,Sheet1!$L$3:$M$33,2,FALSE)</f>
        <v>Retail</v>
      </c>
    </row>
    <row r="1020" spans="1:8" x14ac:dyDescent="0.25">
      <c r="A1020" s="1">
        <v>306888</v>
      </c>
      <c r="B1020" s="1" t="s">
        <v>35</v>
      </c>
      <c r="C1020" s="1" t="s">
        <v>32</v>
      </c>
      <c r="D1020" s="1" t="s">
        <v>39</v>
      </c>
      <c r="E1020" s="1" t="s">
        <v>15</v>
      </c>
      <c r="F1020" s="1" t="str">
        <f>VLOOKUP(C1020,Sheet1!$G$3:$I$9,2,FALSE)</f>
        <v>P3</v>
      </c>
      <c r="G1020" s="1">
        <f>VLOOKUP(C1020,Sheet1!$G$3:$I$9,3,FALSE)</f>
        <v>10</v>
      </c>
      <c r="H1020" s="1" t="str">
        <f>VLOOKUP(D1020,Sheet1!$L$3:$M$33,2,FALSE)</f>
        <v>Retail</v>
      </c>
    </row>
    <row r="1021" spans="1:8" x14ac:dyDescent="0.25">
      <c r="A1021" s="1">
        <v>306890</v>
      </c>
      <c r="B1021" s="1" t="s">
        <v>35</v>
      </c>
      <c r="C1021" s="1" t="s">
        <v>32</v>
      </c>
      <c r="D1021" s="1" t="s">
        <v>48</v>
      </c>
      <c r="E1021" s="1" t="s">
        <v>15</v>
      </c>
      <c r="F1021" s="1" t="str">
        <f>VLOOKUP(C1021,Sheet1!$G$3:$I$9,2,FALSE)</f>
        <v>P3</v>
      </c>
      <c r="G1021" s="1">
        <f>VLOOKUP(C1021,Sheet1!$G$3:$I$9,3,FALSE)</f>
        <v>10</v>
      </c>
      <c r="H1021" s="1" t="str">
        <f>VLOOKUP(D1021,Sheet1!$L$3:$M$33,2,FALSE)</f>
        <v>Government</v>
      </c>
    </row>
    <row r="1022" spans="1:8" x14ac:dyDescent="0.25">
      <c r="A1022" s="1">
        <v>306891</v>
      </c>
      <c r="B1022" s="1" t="s">
        <v>35</v>
      </c>
      <c r="C1022" s="1" t="s">
        <v>32</v>
      </c>
      <c r="D1022" s="1" t="s">
        <v>44</v>
      </c>
      <c r="E1022" s="1" t="s">
        <v>15</v>
      </c>
      <c r="F1022" s="1" t="str">
        <f>VLOOKUP(C1022,Sheet1!$G$3:$I$9,2,FALSE)</f>
        <v>P3</v>
      </c>
      <c r="G1022" s="1">
        <f>VLOOKUP(C1022,Sheet1!$G$3:$I$9,3,FALSE)</f>
        <v>10</v>
      </c>
      <c r="H1022" s="1" t="str">
        <f>VLOOKUP(D1022,Sheet1!$L$3:$M$33,2,FALSE)</f>
        <v>Entertainment</v>
      </c>
    </row>
    <row r="1023" spans="1:8" x14ac:dyDescent="0.25">
      <c r="A1023" s="1">
        <v>306898</v>
      </c>
      <c r="B1023" s="1" t="s">
        <v>35</v>
      </c>
      <c r="C1023" s="1" t="s">
        <v>27</v>
      </c>
      <c r="D1023" s="1" t="s">
        <v>58</v>
      </c>
      <c r="E1023" s="1" t="s">
        <v>15</v>
      </c>
      <c r="F1023" s="1" t="str">
        <f>VLOOKUP(C1023,Sheet1!$G$3:$I$9,2,FALSE)</f>
        <v>P3</v>
      </c>
      <c r="G1023" s="1">
        <f>VLOOKUP(C1023,Sheet1!$G$3:$I$9,3,FALSE)</f>
        <v>11</v>
      </c>
      <c r="H1023" s="1" t="str">
        <f>VLOOKUP(D1023,Sheet1!$L$3:$M$33,2,FALSE)</f>
        <v>Health</v>
      </c>
    </row>
    <row r="1024" spans="1:8" x14ac:dyDescent="0.25">
      <c r="A1024" s="1">
        <v>306899</v>
      </c>
      <c r="B1024" s="1" t="s">
        <v>35</v>
      </c>
      <c r="C1024" s="1" t="s">
        <v>32</v>
      </c>
      <c r="D1024" s="1" t="s">
        <v>39</v>
      </c>
      <c r="E1024" s="1" t="s">
        <v>15</v>
      </c>
      <c r="F1024" s="1" t="str">
        <f>VLOOKUP(C1024,Sheet1!$G$3:$I$9,2,FALSE)</f>
        <v>P3</v>
      </c>
      <c r="G1024" s="1">
        <f>VLOOKUP(C1024,Sheet1!$G$3:$I$9,3,FALSE)</f>
        <v>10</v>
      </c>
      <c r="H1024" s="1" t="str">
        <f>VLOOKUP(D1024,Sheet1!$L$3:$M$33,2,FALSE)</f>
        <v>Retail</v>
      </c>
    </row>
    <row r="1025" spans="1:8" x14ac:dyDescent="0.25">
      <c r="A1025" s="1">
        <v>306900</v>
      </c>
      <c r="B1025" s="1" t="s">
        <v>35</v>
      </c>
      <c r="C1025" s="1" t="s">
        <v>27</v>
      </c>
      <c r="D1025" s="1" t="s">
        <v>58</v>
      </c>
      <c r="E1025" s="1" t="s">
        <v>15</v>
      </c>
      <c r="F1025" s="1" t="str">
        <f>VLOOKUP(C1025,Sheet1!$G$3:$I$9,2,FALSE)</f>
        <v>P3</v>
      </c>
      <c r="G1025" s="1">
        <f>VLOOKUP(C1025,Sheet1!$G$3:$I$9,3,FALSE)</f>
        <v>11</v>
      </c>
      <c r="H1025" s="1" t="str">
        <f>VLOOKUP(D1025,Sheet1!$L$3:$M$33,2,FALSE)</f>
        <v>Health</v>
      </c>
    </row>
    <row r="1026" spans="1:8" x14ac:dyDescent="0.25">
      <c r="A1026" s="1">
        <v>306901</v>
      </c>
      <c r="B1026" s="1" t="s">
        <v>35</v>
      </c>
      <c r="C1026" s="1" t="s">
        <v>32</v>
      </c>
      <c r="D1026" s="1" t="s">
        <v>44</v>
      </c>
      <c r="E1026" s="1" t="s">
        <v>15</v>
      </c>
      <c r="F1026" s="1" t="str">
        <f>VLOOKUP(C1026,Sheet1!$G$3:$I$9,2,FALSE)</f>
        <v>P3</v>
      </c>
      <c r="G1026" s="1">
        <f>VLOOKUP(C1026,Sheet1!$G$3:$I$9,3,FALSE)</f>
        <v>10</v>
      </c>
      <c r="H1026" s="1" t="str">
        <f>VLOOKUP(D1026,Sheet1!$L$3:$M$33,2,FALSE)</f>
        <v>Entertainment</v>
      </c>
    </row>
    <row r="1027" spans="1:8" x14ac:dyDescent="0.25">
      <c r="A1027" s="1">
        <v>306902</v>
      </c>
      <c r="B1027" s="1" t="s">
        <v>35</v>
      </c>
      <c r="C1027" s="1" t="s">
        <v>27</v>
      </c>
      <c r="D1027" s="1" t="s">
        <v>58</v>
      </c>
      <c r="E1027" s="1" t="s">
        <v>15</v>
      </c>
      <c r="F1027" s="1" t="str">
        <f>VLOOKUP(C1027,Sheet1!$G$3:$I$9,2,FALSE)</f>
        <v>P3</v>
      </c>
      <c r="G1027" s="1">
        <f>VLOOKUP(C1027,Sheet1!$G$3:$I$9,3,FALSE)</f>
        <v>11</v>
      </c>
      <c r="H1027" s="1" t="str">
        <f>VLOOKUP(D1027,Sheet1!$L$3:$M$33,2,FALSE)</f>
        <v>Health</v>
      </c>
    </row>
    <row r="1028" spans="1:8" x14ac:dyDescent="0.25">
      <c r="A1028" s="1">
        <v>306903</v>
      </c>
      <c r="B1028" s="1" t="s">
        <v>35</v>
      </c>
      <c r="C1028" s="1" t="s">
        <v>32</v>
      </c>
      <c r="D1028" s="1" t="s">
        <v>44</v>
      </c>
      <c r="E1028" s="1" t="s">
        <v>15</v>
      </c>
      <c r="F1028" s="1" t="str">
        <f>VLOOKUP(C1028,Sheet1!$G$3:$I$9,2,FALSE)</f>
        <v>P3</v>
      </c>
      <c r="G1028" s="1">
        <f>VLOOKUP(C1028,Sheet1!$G$3:$I$9,3,FALSE)</f>
        <v>10</v>
      </c>
      <c r="H1028" s="1" t="str">
        <f>VLOOKUP(D1028,Sheet1!$L$3:$M$33,2,FALSE)</f>
        <v>Entertainment</v>
      </c>
    </row>
    <row r="1029" spans="1:8" x14ac:dyDescent="0.25">
      <c r="A1029" s="1">
        <v>306904</v>
      </c>
      <c r="B1029" s="1" t="s">
        <v>35</v>
      </c>
      <c r="C1029" s="1" t="s">
        <v>32</v>
      </c>
      <c r="D1029" s="1" t="s">
        <v>39</v>
      </c>
      <c r="E1029" s="1" t="s">
        <v>15</v>
      </c>
      <c r="F1029" s="1" t="str">
        <f>VLOOKUP(C1029,Sheet1!$G$3:$I$9,2,FALSE)</f>
        <v>P3</v>
      </c>
      <c r="G1029" s="1">
        <f>VLOOKUP(C1029,Sheet1!$G$3:$I$9,3,FALSE)</f>
        <v>10</v>
      </c>
      <c r="H1029" s="1" t="str">
        <f>VLOOKUP(D1029,Sheet1!$L$3:$M$33,2,FALSE)</f>
        <v>Retail</v>
      </c>
    </row>
    <row r="1030" spans="1:8" x14ac:dyDescent="0.25">
      <c r="A1030" s="1">
        <v>306905</v>
      </c>
      <c r="B1030" s="1" t="s">
        <v>35</v>
      </c>
      <c r="C1030" s="1" t="s">
        <v>32</v>
      </c>
      <c r="D1030" s="1" t="s">
        <v>44</v>
      </c>
      <c r="E1030" s="1" t="s">
        <v>15</v>
      </c>
      <c r="F1030" s="1" t="str">
        <f>VLOOKUP(C1030,Sheet1!$G$3:$I$9,2,FALSE)</f>
        <v>P3</v>
      </c>
      <c r="G1030" s="1">
        <f>VLOOKUP(C1030,Sheet1!$G$3:$I$9,3,FALSE)</f>
        <v>10</v>
      </c>
      <c r="H1030" s="1" t="str">
        <f>VLOOKUP(D1030,Sheet1!$L$3:$M$33,2,FALSE)</f>
        <v>Entertainment</v>
      </c>
    </row>
    <row r="1031" spans="1:8" x14ac:dyDescent="0.25">
      <c r="A1031" s="1">
        <v>306906</v>
      </c>
      <c r="B1031" s="1" t="s">
        <v>35</v>
      </c>
      <c r="C1031" s="1" t="s">
        <v>32</v>
      </c>
      <c r="D1031" s="1" t="s">
        <v>44</v>
      </c>
      <c r="E1031" s="1" t="s">
        <v>15</v>
      </c>
      <c r="F1031" s="1" t="str">
        <f>VLOOKUP(C1031,Sheet1!$G$3:$I$9,2,FALSE)</f>
        <v>P3</v>
      </c>
      <c r="G1031" s="1">
        <f>VLOOKUP(C1031,Sheet1!$G$3:$I$9,3,FALSE)</f>
        <v>10</v>
      </c>
      <c r="H1031" s="1" t="str">
        <f>VLOOKUP(D1031,Sheet1!$L$3:$M$33,2,FALSE)</f>
        <v>Entertainment</v>
      </c>
    </row>
    <row r="1032" spans="1:8" x14ac:dyDescent="0.25">
      <c r="A1032" s="1">
        <v>306907</v>
      </c>
      <c r="B1032" s="1" t="s">
        <v>35</v>
      </c>
      <c r="C1032" s="1" t="s">
        <v>27</v>
      </c>
      <c r="D1032" s="1" t="s">
        <v>58</v>
      </c>
      <c r="E1032" s="1" t="s">
        <v>15</v>
      </c>
      <c r="F1032" s="1" t="str">
        <f>VLOOKUP(C1032,Sheet1!$G$3:$I$9,2,FALSE)</f>
        <v>P3</v>
      </c>
      <c r="G1032" s="1">
        <f>VLOOKUP(C1032,Sheet1!$G$3:$I$9,3,FALSE)</f>
        <v>11</v>
      </c>
      <c r="H1032" s="1" t="str">
        <f>VLOOKUP(D1032,Sheet1!$L$3:$M$33,2,FALSE)</f>
        <v>Health</v>
      </c>
    </row>
    <row r="1033" spans="1:8" x14ac:dyDescent="0.25">
      <c r="A1033" s="1">
        <v>306908</v>
      </c>
      <c r="B1033" s="1" t="s">
        <v>12</v>
      </c>
      <c r="C1033" s="1" t="s">
        <v>32</v>
      </c>
      <c r="D1033" s="1" t="s">
        <v>44</v>
      </c>
      <c r="E1033" s="1" t="s">
        <v>15</v>
      </c>
      <c r="F1033" s="1" t="str">
        <f>VLOOKUP(C1033,Sheet1!$G$3:$I$9,2,FALSE)</f>
        <v>P3</v>
      </c>
      <c r="G1033" s="1">
        <f>VLOOKUP(C1033,Sheet1!$G$3:$I$9,3,FALSE)</f>
        <v>10</v>
      </c>
      <c r="H1033" s="1" t="str">
        <f>VLOOKUP(D1033,Sheet1!$L$3:$M$33,2,FALSE)</f>
        <v>Entertainment</v>
      </c>
    </row>
    <row r="1034" spans="1:8" x14ac:dyDescent="0.25">
      <c r="A1034" s="1">
        <v>306909</v>
      </c>
      <c r="B1034" s="1" t="s">
        <v>35</v>
      </c>
      <c r="C1034" s="1" t="s">
        <v>32</v>
      </c>
      <c r="D1034" s="1" t="s">
        <v>44</v>
      </c>
      <c r="E1034" s="1" t="s">
        <v>15</v>
      </c>
      <c r="F1034" s="1" t="str">
        <f>VLOOKUP(C1034,Sheet1!$G$3:$I$9,2,FALSE)</f>
        <v>P3</v>
      </c>
      <c r="G1034" s="1">
        <f>VLOOKUP(C1034,Sheet1!$G$3:$I$9,3,FALSE)</f>
        <v>10</v>
      </c>
      <c r="H1034" s="1" t="str">
        <f>VLOOKUP(D1034,Sheet1!$L$3:$M$33,2,FALSE)</f>
        <v>Entertainment</v>
      </c>
    </row>
    <row r="1035" spans="1:8" x14ac:dyDescent="0.25">
      <c r="A1035" s="1">
        <v>306910</v>
      </c>
      <c r="B1035" s="1" t="s">
        <v>12</v>
      </c>
      <c r="C1035" s="1" t="s">
        <v>27</v>
      </c>
      <c r="D1035" s="1" t="s">
        <v>58</v>
      </c>
      <c r="E1035" s="1" t="s">
        <v>15</v>
      </c>
      <c r="F1035" s="1" t="str">
        <f>VLOOKUP(C1035,Sheet1!$G$3:$I$9,2,FALSE)</f>
        <v>P3</v>
      </c>
      <c r="G1035" s="1">
        <f>VLOOKUP(C1035,Sheet1!$G$3:$I$9,3,FALSE)</f>
        <v>11</v>
      </c>
      <c r="H1035" s="1" t="str">
        <f>VLOOKUP(D1035,Sheet1!$L$3:$M$33,2,FALSE)</f>
        <v>Health</v>
      </c>
    </row>
    <row r="1036" spans="1:8" x14ac:dyDescent="0.25">
      <c r="A1036" s="1">
        <v>306911</v>
      </c>
      <c r="B1036" s="1" t="s">
        <v>35</v>
      </c>
      <c r="C1036" s="1" t="s">
        <v>32</v>
      </c>
      <c r="D1036" s="1" t="s">
        <v>44</v>
      </c>
      <c r="E1036" s="1" t="s">
        <v>15</v>
      </c>
      <c r="F1036" s="1" t="str">
        <f>VLOOKUP(C1036,Sheet1!$G$3:$I$9,2,FALSE)</f>
        <v>P3</v>
      </c>
      <c r="G1036" s="1">
        <f>VLOOKUP(C1036,Sheet1!$G$3:$I$9,3,FALSE)</f>
        <v>10</v>
      </c>
      <c r="H1036" s="1" t="str">
        <f>VLOOKUP(D1036,Sheet1!$L$3:$M$33,2,FALSE)</f>
        <v>Entertainment</v>
      </c>
    </row>
    <row r="1037" spans="1:8" x14ac:dyDescent="0.25">
      <c r="A1037" s="1">
        <v>306912</v>
      </c>
      <c r="B1037" s="1" t="s">
        <v>12</v>
      </c>
      <c r="C1037" s="1" t="s">
        <v>32</v>
      </c>
      <c r="D1037" s="1" t="s">
        <v>44</v>
      </c>
      <c r="E1037" s="1" t="s">
        <v>15</v>
      </c>
      <c r="F1037" s="1" t="str">
        <f>VLOOKUP(C1037,Sheet1!$G$3:$I$9,2,FALSE)</f>
        <v>P3</v>
      </c>
      <c r="G1037" s="1">
        <f>VLOOKUP(C1037,Sheet1!$G$3:$I$9,3,FALSE)</f>
        <v>10</v>
      </c>
      <c r="H1037" s="1" t="str">
        <f>VLOOKUP(D1037,Sheet1!$L$3:$M$33,2,FALSE)</f>
        <v>Entertainment</v>
      </c>
    </row>
    <row r="1038" spans="1:8" x14ac:dyDescent="0.25">
      <c r="A1038" s="1">
        <v>306913</v>
      </c>
      <c r="B1038" s="1" t="s">
        <v>12</v>
      </c>
      <c r="C1038" s="1" t="s">
        <v>32</v>
      </c>
      <c r="D1038" s="1" t="s">
        <v>44</v>
      </c>
      <c r="E1038" s="1" t="s">
        <v>15</v>
      </c>
      <c r="F1038" s="1" t="str">
        <f>VLOOKUP(C1038,Sheet1!$G$3:$I$9,2,FALSE)</f>
        <v>P3</v>
      </c>
      <c r="G1038" s="1">
        <f>VLOOKUP(C1038,Sheet1!$G$3:$I$9,3,FALSE)</f>
        <v>10</v>
      </c>
      <c r="H1038" s="1" t="str">
        <f>VLOOKUP(D1038,Sheet1!$L$3:$M$33,2,FALSE)</f>
        <v>Entertainment</v>
      </c>
    </row>
    <row r="1039" spans="1:8" x14ac:dyDescent="0.25">
      <c r="A1039" s="1">
        <v>306914</v>
      </c>
      <c r="B1039" s="1" t="s">
        <v>35</v>
      </c>
      <c r="C1039" s="1" t="s">
        <v>32</v>
      </c>
      <c r="D1039" s="1" t="s">
        <v>48</v>
      </c>
      <c r="E1039" s="1" t="s">
        <v>15</v>
      </c>
      <c r="F1039" s="1" t="str">
        <f>VLOOKUP(C1039,Sheet1!$G$3:$I$9,2,FALSE)</f>
        <v>P3</v>
      </c>
      <c r="G1039" s="1">
        <f>VLOOKUP(C1039,Sheet1!$G$3:$I$9,3,FALSE)</f>
        <v>10</v>
      </c>
      <c r="H1039" s="1" t="str">
        <f>VLOOKUP(D1039,Sheet1!$L$3:$M$33,2,FALSE)</f>
        <v>Government</v>
      </c>
    </row>
    <row r="1040" spans="1:8" x14ac:dyDescent="0.25">
      <c r="A1040" s="1">
        <v>306915</v>
      </c>
      <c r="B1040" s="1" t="s">
        <v>35</v>
      </c>
      <c r="C1040" s="1" t="s">
        <v>32</v>
      </c>
      <c r="D1040" s="1" t="s">
        <v>39</v>
      </c>
      <c r="E1040" s="1" t="s">
        <v>15</v>
      </c>
      <c r="F1040" s="1" t="str">
        <f>VLOOKUP(C1040,Sheet1!$G$3:$I$9,2,FALSE)</f>
        <v>P3</v>
      </c>
      <c r="G1040" s="1">
        <f>VLOOKUP(C1040,Sheet1!$G$3:$I$9,3,FALSE)</f>
        <v>10</v>
      </c>
      <c r="H1040" s="1" t="str">
        <f>VLOOKUP(D1040,Sheet1!$L$3:$M$33,2,FALSE)</f>
        <v>Retail</v>
      </c>
    </row>
    <row r="1041" spans="1:8" x14ac:dyDescent="0.25">
      <c r="A1041" s="1">
        <v>306916</v>
      </c>
      <c r="B1041" s="1" t="s">
        <v>35</v>
      </c>
      <c r="C1041" s="1" t="s">
        <v>32</v>
      </c>
      <c r="D1041" s="1" t="s">
        <v>47</v>
      </c>
      <c r="E1041" s="1" t="s">
        <v>15</v>
      </c>
      <c r="F1041" s="1" t="str">
        <f>VLOOKUP(C1041,Sheet1!$G$3:$I$9,2,FALSE)</f>
        <v>P3</v>
      </c>
      <c r="G1041" s="1">
        <f>VLOOKUP(C1041,Sheet1!$G$3:$I$9,3,FALSE)</f>
        <v>10</v>
      </c>
      <c r="H1041" s="1" t="str">
        <f>VLOOKUP(D1041,Sheet1!$L$3:$M$33,2,FALSE)</f>
        <v>Government</v>
      </c>
    </row>
    <row r="1042" spans="1:8" x14ac:dyDescent="0.25">
      <c r="A1042" s="1">
        <v>306917</v>
      </c>
      <c r="B1042" s="1" t="s">
        <v>35</v>
      </c>
      <c r="C1042" s="1" t="s">
        <v>32</v>
      </c>
      <c r="D1042" s="1" t="s">
        <v>44</v>
      </c>
      <c r="E1042" s="1" t="s">
        <v>15</v>
      </c>
      <c r="F1042" s="1" t="str">
        <f>VLOOKUP(C1042,Sheet1!$G$3:$I$9,2,FALSE)</f>
        <v>P3</v>
      </c>
      <c r="G1042" s="1">
        <f>VLOOKUP(C1042,Sheet1!$G$3:$I$9,3,FALSE)</f>
        <v>10</v>
      </c>
      <c r="H1042" s="1" t="str">
        <f>VLOOKUP(D1042,Sheet1!$L$3:$M$33,2,FALSE)</f>
        <v>Entertainment</v>
      </c>
    </row>
    <row r="1043" spans="1:8" x14ac:dyDescent="0.25">
      <c r="A1043" s="1">
        <v>306918</v>
      </c>
      <c r="B1043" s="1" t="s">
        <v>35</v>
      </c>
      <c r="C1043" s="1" t="s">
        <v>20</v>
      </c>
      <c r="D1043" s="1" t="s">
        <v>45</v>
      </c>
      <c r="E1043" s="1" t="s">
        <v>15</v>
      </c>
      <c r="F1043" s="1" t="str">
        <f>VLOOKUP(C1043,Sheet1!$G$3:$I$9,2,FALSE)</f>
        <v>P1</v>
      </c>
      <c r="G1043" s="1">
        <f>VLOOKUP(C1043,Sheet1!$G$3:$I$9,3,FALSE)</f>
        <v>14</v>
      </c>
      <c r="H1043" s="1" t="str">
        <f>VLOOKUP(D1043,Sheet1!$L$3:$M$33,2,FALSE)</f>
        <v>Government</v>
      </c>
    </row>
    <row r="1044" spans="1:8" x14ac:dyDescent="0.25">
      <c r="A1044" s="1">
        <v>306919</v>
      </c>
      <c r="B1044" s="1" t="s">
        <v>35</v>
      </c>
      <c r="C1044" s="1" t="s">
        <v>20</v>
      </c>
      <c r="D1044" s="1" t="s">
        <v>45</v>
      </c>
      <c r="E1044" s="1" t="s">
        <v>15</v>
      </c>
      <c r="F1044" s="1" t="str">
        <f>VLOOKUP(C1044,Sheet1!$G$3:$I$9,2,FALSE)</f>
        <v>P1</v>
      </c>
      <c r="G1044" s="1">
        <f>VLOOKUP(C1044,Sheet1!$G$3:$I$9,3,FALSE)</f>
        <v>14</v>
      </c>
      <c r="H1044" s="1" t="str">
        <f>VLOOKUP(D1044,Sheet1!$L$3:$M$33,2,FALSE)</f>
        <v>Government</v>
      </c>
    </row>
    <row r="1045" spans="1:8" x14ac:dyDescent="0.25">
      <c r="A1045" s="1">
        <v>306920</v>
      </c>
      <c r="B1045" s="1" t="s">
        <v>35</v>
      </c>
      <c r="C1045" s="1" t="s">
        <v>20</v>
      </c>
      <c r="D1045" s="1" t="s">
        <v>24</v>
      </c>
      <c r="E1045" s="1" t="s">
        <v>15</v>
      </c>
      <c r="F1045" s="1" t="str">
        <f>VLOOKUP(C1045,Sheet1!$G$3:$I$9,2,FALSE)</f>
        <v>P1</v>
      </c>
      <c r="G1045" s="1">
        <f>VLOOKUP(C1045,Sheet1!$G$3:$I$9,3,FALSE)</f>
        <v>14</v>
      </c>
      <c r="H1045" s="1" t="str">
        <f>VLOOKUP(D1045,Sheet1!$L$3:$M$33,2,FALSE)</f>
        <v>BFSI</v>
      </c>
    </row>
    <row r="1046" spans="1:8" x14ac:dyDescent="0.25">
      <c r="A1046" s="1">
        <v>306921</v>
      </c>
      <c r="B1046" s="1" t="s">
        <v>35</v>
      </c>
      <c r="C1046" s="1" t="s">
        <v>20</v>
      </c>
      <c r="D1046" s="1" t="s">
        <v>57</v>
      </c>
      <c r="E1046" s="1" t="s">
        <v>15</v>
      </c>
      <c r="F1046" s="1" t="str">
        <f>VLOOKUP(C1046,Sheet1!$G$3:$I$9,2,FALSE)</f>
        <v>P1</v>
      </c>
      <c r="G1046" s="1">
        <f>VLOOKUP(C1046,Sheet1!$G$3:$I$9,3,FALSE)</f>
        <v>14</v>
      </c>
      <c r="H1046" s="1" t="str">
        <f>VLOOKUP(D1046,Sheet1!$L$3:$M$33,2,FALSE)</f>
        <v>Health</v>
      </c>
    </row>
    <row r="1047" spans="1:8" x14ac:dyDescent="0.25">
      <c r="A1047" s="1">
        <v>306922</v>
      </c>
      <c r="B1047" s="1" t="s">
        <v>12</v>
      </c>
      <c r="C1047" s="1" t="s">
        <v>20</v>
      </c>
      <c r="D1047" s="1" t="s">
        <v>30</v>
      </c>
      <c r="E1047" s="1" t="s">
        <v>15</v>
      </c>
      <c r="F1047" s="1" t="str">
        <f>VLOOKUP(C1047,Sheet1!$G$3:$I$9,2,FALSE)</f>
        <v>P1</v>
      </c>
      <c r="G1047" s="1">
        <f>VLOOKUP(C1047,Sheet1!$G$3:$I$9,3,FALSE)</f>
        <v>14</v>
      </c>
      <c r="H1047" s="1" t="str">
        <f>VLOOKUP(D1047,Sheet1!$L$3:$M$33,2,FALSE)</f>
        <v>Retail</v>
      </c>
    </row>
    <row r="1048" spans="1:8" x14ac:dyDescent="0.25">
      <c r="A1048" s="1">
        <v>306923</v>
      </c>
      <c r="B1048" s="1" t="s">
        <v>12</v>
      </c>
      <c r="C1048" s="1" t="s">
        <v>20</v>
      </c>
      <c r="D1048" s="1" t="s">
        <v>57</v>
      </c>
      <c r="E1048" s="1" t="s">
        <v>15</v>
      </c>
      <c r="F1048" s="1" t="str">
        <f>VLOOKUP(C1048,Sheet1!$G$3:$I$9,2,FALSE)</f>
        <v>P1</v>
      </c>
      <c r="G1048" s="1">
        <f>VLOOKUP(C1048,Sheet1!$G$3:$I$9,3,FALSE)</f>
        <v>14</v>
      </c>
      <c r="H1048" s="1" t="str">
        <f>VLOOKUP(D1048,Sheet1!$L$3:$M$33,2,FALSE)</f>
        <v>Health</v>
      </c>
    </row>
    <row r="1049" spans="1:8" x14ac:dyDescent="0.25">
      <c r="A1049" s="1">
        <v>306924</v>
      </c>
      <c r="B1049" s="1" t="s">
        <v>12</v>
      </c>
      <c r="C1049" s="1" t="s">
        <v>20</v>
      </c>
      <c r="D1049" s="1" t="s">
        <v>26</v>
      </c>
      <c r="E1049" s="1" t="s">
        <v>15</v>
      </c>
      <c r="F1049" s="1" t="str">
        <f>VLOOKUP(C1049,Sheet1!$G$3:$I$9,2,FALSE)</f>
        <v>P1</v>
      </c>
      <c r="G1049" s="1">
        <f>VLOOKUP(C1049,Sheet1!$G$3:$I$9,3,FALSE)</f>
        <v>14</v>
      </c>
      <c r="H1049" s="1" t="str">
        <f>VLOOKUP(D1049,Sheet1!$L$3:$M$33,2,FALSE)</f>
        <v>BFSI</v>
      </c>
    </row>
    <row r="1050" spans="1:8" x14ac:dyDescent="0.25">
      <c r="A1050" s="1">
        <v>306925</v>
      </c>
      <c r="B1050" s="1" t="s">
        <v>12</v>
      </c>
      <c r="C1050" s="1" t="s">
        <v>20</v>
      </c>
      <c r="D1050" s="1" t="s">
        <v>26</v>
      </c>
      <c r="E1050" s="1" t="s">
        <v>15</v>
      </c>
      <c r="F1050" s="1" t="str">
        <f>VLOOKUP(C1050,Sheet1!$G$3:$I$9,2,FALSE)</f>
        <v>P1</v>
      </c>
      <c r="G1050" s="1">
        <f>VLOOKUP(C1050,Sheet1!$G$3:$I$9,3,FALSE)</f>
        <v>14</v>
      </c>
      <c r="H1050" s="1" t="str">
        <f>VLOOKUP(D1050,Sheet1!$L$3:$M$33,2,FALSE)</f>
        <v>BFSI</v>
      </c>
    </row>
    <row r="1051" spans="1:8" x14ac:dyDescent="0.25">
      <c r="A1051" s="1">
        <v>306926</v>
      </c>
      <c r="B1051" s="1" t="s">
        <v>35</v>
      </c>
      <c r="C1051" s="1" t="s">
        <v>20</v>
      </c>
      <c r="D1051" s="1" t="s">
        <v>26</v>
      </c>
      <c r="E1051" s="1" t="s">
        <v>15</v>
      </c>
      <c r="F1051" s="1" t="str">
        <f>VLOOKUP(C1051,Sheet1!$G$3:$I$9,2,FALSE)</f>
        <v>P1</v>
      </c>
      <c r="G1051" s="1">
        <f>VLOOKUP(C1051,Sheet1!$G$3:$I$9,3,FALSE)</f>
        <v>14</v>
      </c>
      <c r="H1051" s="1" t="str">
        <f>VLOOKUP(D1051,Sheet1!$L$3:$M$33,2,FALSE)</f>
        <v>BFSI</v>
      </c>
    </row>
    <row r="1052" spans="1:8" x14ac:dyDescent="0.25">
      <c r="A1052" s="1">
        <v>306927</v>
      </c>
      <c r="B1052" s="1" t="s">
        <v>12</v>
      </c>
      <c r="C1052" s="1" t="s">
        <v>20</v>
      </c>
      <c r="D1052" s="1" t="s">
        <v>45</v>
      </c>
      <c r="E1052" s="1" t="s">
        <v>15</v>
      </c>
      <c r="F1052" s="1" t="str">
        <f>VLOOKUP(C1052,Sheet1!$G$3:$I$9,2,FALSE)</f>
        <v>P1</v>
      </c>
      <c r="G1052" s="1">
        <f>VLOOKUP(C1052,Sheet1!$G$3:$I$9,3,FALSE)</f>
        <v>14</v>
      </c>
      <c r="H1052" s="1" t="str">
        <f>VLOOKUP(D1052,Sheet1!$L$3:$M$33,2,FALSE)</f>
        <v>Government</v>
      </c>
    </row>
    <row r="1053" spans="1:8" x14ac:dyDescent="0.25">
      <c r="A1053" s="1">
        <v>306928</v>
      </c>
      <c r="B1053" s="1" t="s">
        <v>12</v>
      </c>
      <c r="C1053" s="1" t="s">
        <v>20</v>
      </c>
      <c r="D1053" s="1" t="s">
        <v>58</v>
      </c>
      <c r="E1053" s="1" t="s">
        <v>15</v>
      </c>
      <c r="F1053" s="1" t="str">
        <f>VLOOKUP(C1053,Sheet1!$G$3:$I$9,2,FALSE)</f>
        <v>P1</v>
      </c>
      <c r="G1053" s="1">
        <f>VLOOKUP(C1053,Sheet1!$G$3:$I$9,3,FALSE)</f>
        <v>14</v>
      </c>
      <c r="H1053" s="1" t="str">
        <f>VLOOKUP(D1053,Sheet1!$L$3:$M$33,2,FALSE)</f>
        <v>Health</v>
      </c>
    </row>
    <row r="1054" spans="1:8" x14ac:dyDescent="0.25">
      <c r="A1054" s="1">
        <v>306929</v>
      </c>
      <c r="B1054" s="1" t="s">
        <v>12</v>
      </c>
      <c r="C1054" s="1" t="s">
        <v>20</v>
      </c>
      <c r="D1054" s="1" t="s">
        <v>58</v>
      </c>
      <c r="E1054" s="1" t="s">
        <v>15</v>
      </c>
      <c r="F1054" s="1" t="str">
        <f>VLOOKUP(C1054,Sheet1!$G$3:$I$9,2,FALSE)</f>
        <v>P1</v>
      </c>
      <c r="G1054" s="1">
        <f>VLOOKUP(C1054,Sheet1!$G$3:$I$9,3,FALSE)</f>
        <v>14</v>
      </c>
      <c r="H1054" s="1" t="str">
        <f>VLOOKUP(D1054,Sheet1!$L$3:$M$33,2,FALSE)</f>
        <v>Health</v>
      </c>
    </row>
    <row r="1055" spans="1:8" x14ac:dyDescent="0.25">
      <c r="A1055" s="1">
        <v>306930</v>
      </c>
      <c r="B1055" s="1" t="s">
        <v>35</v>
      </c>
      <c r="C1055" s="1" t="s">
        <v>20</v>
      </c>
      <c r="D1055" s="1" t="s">
        <v>61</v>
      </c>
      <c r="E1055" s="1" t="s">
        <v>15</v>
      </c>
      <c r="F1055" s="1" t="str">
        <f>VLOOKUP(C1055,Sheet1!$G$3:$I$9,2,FALSE)</f>
        <v>P1</v>
      </c>
      <c r="G1055" s="1">
        <f>VLOOKUP(C1055,Sheet1!$G$3:$I$9,3,FALSE)</f>
        <v>14</v>
      </c>
      <c r="H1055" s="1" t="str">
        <f>VLOOKUP(D1055,Sheet1!$L$3:$M$33,2,FALSE)</f>
        <v>Others</v>
      </c>
    </row>
    <row r="1056" spans="1:8" x14ac:dyDescent="0.25">
      <c r="A1056" s="1">
        <v>306931</v>
      </c>
      <c r="B1056" s="1" t="s">
        <v>12</v>
      </c>
      <c r="C1056" s="1" t="s">
        <v>20</v>
      </c>
      <c r="D1056" s="1" t="s">
        <v>61</v>
      </c>
      <c r="E1056" s="1" t="s">
        <v>15</v>
      </c>
      <c r="F1056" s="1" t="str">
        <f>VLOOKUP(C1056,Sheet1!$G$3:$I$9,2,FALSE)</f>
        <v>P1</v>
      </c>
      <c r="G1056" s="1">
        <f>VLOOKUP(C1056,Sheet1!$G$3:$I$9,3,FALSE)</f>
        <v>14</v>
      </c>
      <c r="H1056" s="1" t="str">
        <f>VLOOKUP(D1056,Sheet1!$L$3:$M$33,2,FALSE)</f>
        <v>Others</v>
      </c>
    </row>
    <row r="1057" spans="1:8" x14ac:dyDescent="0.25">
      <c r="A1057" s="1">
        <v>306932</v>
      </c>
      <c r="B1057" s="1" t="s">
        <v>35</v>
      </c>
      <c r="C1057" s="1" t="s">
        <v>20</v>
      </c>
      <c r="D1057" s="1" t="s">
        <v>30</v>
      </c>
      <c r="E1057" s="1" t="s">
        <v>15</v>
      </c>
      <c r="F1057" s="1" t="str">
        <f>VLOOKUP(C1057,Sheet1!$G$3:$I$9,2,FALSE)</f>
        <v>P1</v>
      </c>
      <c r="G1057" s="1">
        <f>VLOOKUP(C1057,Sheet1!$G$3:$I$9,3,FALSE)</f>
        <v>14</v>
      </c>
      <c r="H1057" s="1" t="str">
        <f>VLOOKUP(D1057,Sheet1!$L$3:$M$33,2,FALSE)</f>
        <v>Retail</v>
      </c>
    </row>
    <row r="1058" spans="1:8" x14ac:dyDescent="0.25">
      <c r="A1058" s="1">
        <v>306934</v>
      </c>
      <c r="B1058" s="1" t="s">
        <v>12</v>
      </c>
      <c r="C1058" s="1" t="s">
        <v>20</v>
      </c>
      <c r="D1058" s="1" t="s">
        <v>26</v>
      </c>
      <c r="E1058" s="1" t="s">
        <v>15</v>
      </c>
      <c r="F1058" s="1" t="str">
        <f>VLOOKUP(C1058,Sheet1!$G$3:$I$9,2,FALSE)</f>
        <v>P1</v>
      </c>
      <c r="G1058" s="1">
        <f>VLOOKUP(C1058,Sheet1!$G$3:$I$9,3,FALSE)</f>
        <v>14</v>
      </c>
      <c r="H1058" s="1" t="str">
        <f>VLOOKUP(D1058,Sheet1!$L$3:$M$33,2,FALSE)</f>
        <v>BFSI</v>
      </c>
    </row>
    <row r="1059" spans="1:8" x14ac:dyDescent="0.25">
      <c r="A1059" s="1">
        <v>306935</v>
      </c>
      <c r="B1059" s="1" t="s">
        <v>35</v>
      </c>
      <c r="C1059" s="1" t="s">
        <v>20</v>
      </c>
      <c r="D1059" s="1" t="s">
        <v>61</v>
      </c>
      <c r="E1059" s="1" t="s">
        <v>15</v>
      </c>
      <c r="F1059" s="1" t="str">
        <f>VLOOKUP(C1059,Sheet1!$G$3:$I$9,2,FALSE)</f>
        <v>P1</v>
      </c>
      <c r="G1059" s="1">
        <f>VLOOKUP(C1059,Sheet1!$G$3:$I$9,3,FALSE)</f>
        <v>14</v>
      </c>
      <c r="H1059" s="1" t="str">
        <f>VLOOKUP(D1059,Sheet1!$L$3:$M$33,2,FALSE)</f>
        <v>Others</v>
      </c>
    </row>
    <row r="1060" spans="1:8" x14ac:dyDescent="0.25">
      <c r="A1060" s="1">
        <v>306936</v>
      </c>
      <c r="B1060" s="1" t="s">
        <v>35</v>
      </c>
      <c r="C1060" s="1" t="s">
        <v>20</v>
      </c>
      <c r="D1060" s="1" t="s">
        <v>61</v>
      </c>
      <c r="E1060" s="1" t="s">
        <v>15</v>
      </c>
      <c r="F1060" s="1" t="str">
        <f>VLOOKUP(C1060,Sheet1!$G$3:$I$9,2,FALSE)</f>
        <v>P1</v>
      </c>
      <c r="G1060" s="1">
        <f>VLOOKUP(C1060,Sheet1!$G$3:$I$9,3,FALSE)</f>
        <v>14</v>
      </c>
      <c r="H1060" s="1" t="str">
        <f>VLOOKUP(D1060,Sheet1!$L$3:$M$33,2,FALSE)</f>
        <v>Others</v>
      </c>
    </row>
    <row r="1061" spans="1:8" x14ac:dyDescent="0.25">
      <c r="A1061" s="1">
        <v>306937</v>
      </c>
      <c r="B1061" s="1" t="s">
        <v>35</v>
      </c>
      <c r="C1061" s="1" t="s">
        <v>20</v>
      </c>
      <c r="D1061" s="1" t="s">
        <v>26</v>
      </c>
      <c r="E1061" s="1" t="s">
        <v>15</v>
      </c>
      <c r="F1061" s="1" t="str">
        <f>VLOOKUP(C1061,Sheet1!$G$3:$I$9,2,FALSE)</f>
        <v>P1</v>
      </c>
      <c r="G1061" s="1">
        <f>VLOOKUP(C1061,Sheet1!$G$3:$I$9,3,FALSE)</f>
        <v>14</v>
      </c>
      <c r="H1061" s="1" t="str">
        <f>VLOOKUP(D1061,Sheet1!$L$3:$M$33,2,FALSE)</f>
        <v>BFSI</v>
      </c>
    </row>
    <row r="1062" spans="1:8" x14ac:dyDescent="0.25">
      <c r="A1062" s="1">
        <v>306938</v>
      </c>
      <c r="B1062" s="1" t="s">
        <v>35</v>
      </c>
      <c r="C1062" s="1" t="s">
        <v>20</v>
      </c>
      <c r="D1062" s="1" t="s">
        <v>61</v>
      </c>
      <c r="E1062" s="1" t="s">
        <v>15</v>
      </c>
      <c r="F1062" s="1" t="str">
        <f>VLOOKUP(C1062,Sheet1!$G$3:$I$9,2,FALSE)</f>
        <v>P1</v>
      </c>
      <c r="G1062" s="1">
        <f>VLOOKUP(C1062,Sheet1!$G$3:$I$9,3,FALSE)</f>
        <v>14</v>
      </c>
      <c r="H1062" s="1" t="str">
        <f>VLOOKUP(D1062,Sheet1!$L$3:$M$33,2,FALSE)</f>
        <v>Others</v>
      </c>
    </row>
    <row r="1063" spans="1:8" x14ac:dyDescent="0.25">
      <c r="A1063" s="1">
        <v>306939</v>
      </c>
      <c r="B1063" s="1" t="s">
        <v>35</v>
      </c>
      <c r="C1063" s="1" t="s">
        <v>20</v>
      </c>
      <c r="D1063" s="1" t="s">
        <v>26</v>
      </c>
      <c r="E1063" s="1" t="s">
        <v>15</v>
      </c>
      <c r="F1063" s="1" t="str">
        <f>VLOOKUP(C1063,Sheet1!$G$3:$I$9,2,FALSE)</f>
        <v>P1</v>
      </c>
      <c r="G1063" s="1">
        <f>VLOOKUP(C1063,Sheet1!$G$3:$I$9,3,FALSE)</f>
        <v>14</v>
      </c>
      <c r="H1063" s="1" t="str">
        <f>VLOOKUP(D1063,Sheet1!$L$3:$M$33,2,FALSE)</f>
        <v>BFSI</v>
      </c>
    </row>
    <row r="1064" spans="1:8" x14ac:dyDescent="0.25">
      <c r="A1064" s="1">
        <v>306940</v>
      </c>
      <c r="B1064" s="1" t="s">
        <v>12</v>
      </c>
      <c r="C1064" s="1" t="s">
        <v>20</v>
      </c>
      <c r="D1064" s="1" t="s">
        <v>61</v>
      </c>
      <c r="E1064" s="1" t="s">
        <v>15</v>
      </c>
      <c r="F1064" s="1" t="str">
        <f>VLOOKUP(C1064,Sheet1!$G$3:$I$9,2,FALSE)</f>
        <v>P1</v>
      </c>
      <c r="G1064" s="1">
        <f>VLOOKUP(C1064,Sheet1!$G$3:$I$9,3,FALSE)</f>
        <v>14</v>
      </c>
      <c r="H1064" s="1" t="str">
        <f>VLOOKUP(D1064,Sheet1!$L$3:$M$33,2,FALSE)</f>
        <v>Others</v>
      </c>
    </row>
    <row r="1065" spans="1:8" x14ac:dyDescent="0.25">
      <c r="A1065" s="1">
        <v>306941</v>
      </c>
      <c r="B1065" s="1" t="s">
        <v>12</v>
      </c>
      <c r="C1065" s="1" t="s">
        <v>20</v>
      </c>
      <c r="D1065" s="1" t="s">
        <v>48</v>
      </c>
      <c r="E1065" s="1" t="s">
        <v>15</v>
      </c>
      <c r="F1065" s="1" t="str">
        <f>VLOOKUP(C1065,Sheet1!$G$3:$I$9,2,FALSE)</f>
        <v>P1</v>
      </c>
      <c r="G1065" s="1">
        <f>VLOOKUP(C1065,Sheet1!$G$3:$I$9,3,FALSE)</f>
        <v>14</v>
      </c>
      <c r="H1065" s="1" t="str">
        <f>VLOOKUP(D1065,Sheet1!$L$3:$M$33,2,FALSE)</f>
        <v>Government</v>
      </c>
    </row>
    <row r="1066" spans="1:8" x14ac:dyDescent="0.25">
      <c r="A1066" s="1">
        <v>306942</v>
      </c>
      <c r="B1066" s="1" t="s">
        <v>12</v>
      </c>
      <c r="C1066" s="1" t="s">
        <v>13</v>
      </c>
      <c r="D1066" s="1" t="s">
        <v>26</v>
      </c>
      <c r="E1066" s="1" t="s">
        <v>15</v>
      </c>
      <c r="F1066" s="1" t="str">
        <f>VLOOKUP(C1066,Sheet1!$G$3:$I$9,2,FALSE)</f>
        <v>P2</v>
      </c>
      <c r="G1066" s="1">
        <f>VLOOKUP(C1066,Sheet1!$G$3:$I$9,3,FALSE)</f>
        <v>12</v>
      </c>
      <c r="H1066" s="1" t="str">
        <f>VLOOKUP(D1066,Sheet1!$L$3:$M$33,2,FALSE)</f>
        <v>BFSI</v>
      </c>
    </row>
    <row r="1067" spans="1:8" x14ac:dyDescent="0.25">
      <c r="A1067" s="1">
        <v>306943</v>
      </c>
      <c r="B1067" s="1" t="s">
        <v>12</v>
      </c>
      <c r="C1067" s="1" t="s">
        <v>13</v>
      </c>
      <c r="D1067" s="1" t="s">
        <v>26</v>
      </c>
      <c r="E1067" s="1" t="s">
        <v>15</v>
      </c>
      <c r="F1067" s="1" t="str">
        <f>VLOOKUP(C1067,Sheet1!$G$3:$I$9,2,FALSE)</f>
        <v>P2</v>
      </c>
      <c r="G1067" s="1">
        <f>VLOOKUP(C1067,Sheet1!$G$3:$I$9,3,FALSE)</f>
        <v>12</v>
      </c>
      <c r="H1067" s="1" t="str">
        <f>VLOOKUP(D1067,Sheet1!$L$3:$M$33,2,FALSE)</f>
        <v>BFSI</v>
      </c>
    </row>
    <row r="1068" spans="1:8" x14ac:dyDescent="0.25">
      <c r="A1068" s="1">
        <v>306944</v>
      </c>
      <c r="B1068" s="1" t="s">
        <v>12</v>
      </c>
      <c r="C1068" s="1" t="s">
        <v>13</v>
      </c>
      <c r="D1068" s="1" t="s">
        <v>61</v>
      </c>
      <c r="E1068" s="1" t="s">
        <v>15</v>
      </c>
      <c r="F1068" s="1" t="str">
        <f>VLOOKUP(C1068,Sheet1!$G$3:$I$9,2,FALSE)</f>
        <v>P2</v>
      </c>
      <c r="G1068" s="1">
        <f>VLOOKUP(C1068,Sheet1!$G$3:$I$9,3,FALSE)</f>
        <v>12</v>
      </c>
      <c r="H1068" s="1" t="str">
        <f>VLOOKUP(D1068,Sheet1!$L$3:$M$33,2,FALSE)</f>
        <v>Others</v>
      </c>
    </row>
    <row r="1069" spans="1:8" x14ac:dyDescent="0.25">
      <c r="A1069" s="1">
        <v>306945</v>
      </c>
      <c r="B1069" s="1" t="s">
        <v>12</v>
      </c>
      <c r="C1069" s="1" t="s">
        <v>13</v>
      </c>
      <c r="D1069" s="1" t="s">
        <v>61</v>
      </c>
      <c r="E1069" s="1" t="s">
        <v>15</v>
      </c>
      <c r="F1069" s="1" t="str">
        <f>VLOOKUP(C1069,Sheet1!$G$3:$I$9,2,FALSE)</f>
        <v>P2</v>
      </c>
      <c r="G1069" s="1">
        <f>VLOOKUP(C1069,Sheet1!$G$3:$I$9,3,FALSE)</f>
        <v>12</v>
      </c>
      <c r="H1069" s="1" t="str">
        <f>VLOOKUP(D1069,Sheet1!$L$3:$M$33,2,FALSE)</f>
        <v>Others</v>
      </c>
    </row>
    <row r="1070" spans="1:8" x14ac:dyDescent="0.25">
      <c r="A1070" s="1">
        <v>306946</v>
      </c>
      <c r="B1070" s="1" t="s">
        <v>12</v>
      </c>
      <c r="C1070" s="1" t="s">
        <v>13</v>
      </c>
      <c r="D1070" s="1" t="s">
        <v>61</v>
      </c>
      <c r="E1070" s="1" t="s">
        <v>15</v>
      </c>
      <c r="F1070" s="1" t="str">
        <f>VLOOKUP(C1070,Sheet1!$G$3:$I$9,2,FALSE)</f>
        <v>P2</v>
      </c>
      <c r="G1070" s="1">
        <f>VLOOKUP(C1070,Sheet1!$G$3:$I$9,3,FALSE)</f>
        <v>12</v>
      </c>
      <c r="H1070" s="1" t="str">
        <f>VLOOKUP(D1070,Sheet1!$L$3:$M$33,2,FALSE)</f>
        <v>Others</v>
      </c>
    </row>
    <row r="1071" spans="1:8" x14ac:dyDescent="0.25">
      <c r="A1071" s="1">
        <v>306947</v>
      </c>
      <c r="B1071" s="1" t="s">
        <v>12</v>
      </c>
      <c r="C1071" s="1" t="s">
        <v>13</v>
      </c>
      <c r="D1071" s="1" t="s">
        <v>61</v>
      </c>
      <c r="E1071" s="1" t="s">
        <v>15</v>
      </c>
      <c r="F1071" s="1" t="str">
        <f>VLOOKUP(C1071,Sheet1!$G$3:$I$9,2,FALSE)</f>
        <v>P2</v>
      </c>
      <c r="G1071" s="1">
        <f>VLOOKUP(C1071,Sheet1!$G$3:$I$9,3,FALSE)</f>
        <v>12</v>
      </c>
      <c r="H1071" s="1" t="str">
        <f>VLOOKUP(D1071,Sheet1!$L$3:$M$33,2,FALSE)</f>
        <v>Others</v>
      </c>
    </row>
    <row r="1072" spans="1:8" x14ac:dyDescent="0.25">
      <c r="A1072" s="1">
        <v>306948</v>
      </c>
      <c r="B1072" s="1" t="s">
        <v>12</v>
      </c>
      <c r="C1072" s="1" t="s">
        <v>16</v>
      </c>
      <c r="D1072" s="1" t="s">
        <v>40</v>
      </c>
      <c r="E1072" s="1" t="s">
        <v>15</v>
      </c>
      <c r="F1072" s="1" t="str">
        <f>VLOOKUP(C1072,Sheet1!$G$3:$I$9,2,FALSE)</f>
        <v>P1</v>
      </c>
      <c r="G1072" s="1">
        <f>VLOOKUP(C1072,Sheet1!$G$3:$I$9,3,FALSE)</f>
        <v>9</v>
      </c>
      <c r="H1072" s="1" t="str">
        <f>VLOOKUP(D1072,Sheet1!$L$3:$M$33,2,FALSE)</f>
        <v>Retail</v>
      </c>
    </row>
    <row r="1073" spans="1:8" x14ac:dyDescent="0.25">
      <c r="A1073" s="1">
        <v>306949</v>
      </c>
      <c r="B1073" s="1" t="s">
        <v>35</v>
      </c>
      <c r="C1073" s="1" t="s">
        <v>16</v>
      </c>
      <c r="D1073" s="1" t="s">
        <v>40</v>
      </c>
      <c r="E1073" s="1" t="s">
        <v>15</v>
      </c>
      <c r="F1073" s="1" t="str">
        <f>VLOOKUP(C1073,Sheet1!$G$3:$I$9,2,FALSE)</f>
        <v>P1</v>
      </c>
      <c r="G1073" s="1">
        <f>VLOOKUP(C1073,Sheet1!$G$3:$I$9,3,FALSE)</f>
        <v>9</v>
      </c>
      <c r="H1073" s="1" t="str">
        <f>VLOOKUP(D1073,Sheet1!$L$3:$M$33,2,FALSE)</f>
        <v>Retail</v>
      </c>
    </row>
    <row r="1074" spans="1:8" x14ac:dyDescent="0.25">
      <c r="A1074" s="1">
        <v>306950</v>
      </c>
      <c r="B1074" s="1" t="s">
        <v>35</v>
      </c>
      <c r="C1074" s="1" t="s">
        <v>16</v>
      </c>
      <c r="D1074" s="1" t="s">
        <v>40</v>
      </c>
      <c r="E1074" s="1" t="s">
        <v>15</v>
      </c>
      <c r="F1074" s="1" t="str">
        <f>VLOOKUP(C1074,Sheet1!$G$3:$I$9,2,FALSE)</f>
        <v>P1</v>
      </c>
      <c r="G1074" s="1">
        <f>VLOOKUP(C1074,Sheet1!$G$3:$I$9,3,FALSE)</f>
        <v>9</v>
      </c>
      <c r="H1074" s="1" t="str">
        <f>VLOOKUP(D1074,Sheet1!$L$3:$M$33,2,FALSE)</f>
        <v>Retail</v>
      </c>
    </row>
    <row r="1075" spans="1:8" x14ac:dyDescent="0.25">
      <c r="A1075" s="1">
        <v>306951</v>
      </c>
      <c r="B1075" s="1" t="s">
        <v>12</v>
      </c>
      <c r="C1075" s="1" t="s">
        <v>16</v>
      </c>
      <c r="D1075" s="1" t="s">
        <v>40</v>
      </c>
      <c r="E1075" s="1" t="s">
        <v>15</v>
      </c>
      <c r="F1075" s="1" t="str">
        <f>VLOOKUP(C1075,Sheet1!$G$3:$I$9,2,FALSE)</f>
        <v>P1</v>
      </c>
      <c r="G1075" s="1">
        <f>VLOOKUP(C1075,Sheet1!$G$3:$I$9,3,FALSE)</f>
        <v>9</v>
      </c>
      <c r="H1075" s="1" t="str">
        <f>VLOOKUP(D1075,Sheet1!$L$3:$M$33,2,FALSE)</f>
        <v>Retail</v>
      </c>
    </row>
    <row r="1076" spans="1:8" x14ac:dyDescent="0.25">
      <c r="A1076" s="1">
        <v>306952</v>
      </c>
      <c r="B1076" s="1" t="s">
        <v>12</v>
      </c>
      <c r="C1076" s="1" t="s">
        <v>16</v>
      </c>
      <c r="D1076" s="1" t="s">
        <v>40</v>
      </c>
      <c r="E1076" s="1" t="s">
        <v>15</v>
      </c>
      <c r="F1076" s="1" t="str">
        <f>VLOOKUP(C1076,Sheet1!$G$3:$I$9,2,FALSE)</f>
        <v>P1</v>
      </c>
      <c r="G1076" s="1">
        <f>VLOOKUP(C1076,Sheet1!$G$3:$I$9,3,FALSE)</f>
        <v>9</v>
      </c>
      <c r="H1076" s="1" t="str">
        <f>VLOOKUP(D1076,Sheet1!$L$3:$M$33,2,FALSE)</f>
        <v>Retail</v>
      </c>
    </row>
    <row r="1077" spans="1:8" x14ac:dyDescent="0.25">
      <c r="A1077" s="1">
        <v>306953</v>
      </c>
      <c r="B1077" s="1" t="s">
        <v>12</v>
      </c>
      <c r="C1077" s="1" t="s">
        <v>16</v>
      </c>
      <c r="D1077" s="1" t="s">
        <v>40</v>
      </c>
      <c r="E1077" s="1" t="s">
        <v>15</v>
      </c>
      <c r="F1077" s="1" t="str">
        <f>VLOOKUP(C1077,Sheet1!$G$3:$I$9,2,FALSE)</f>
        <v>P1</v>
      </c>
      <c r="G1077" s="1">
        <f>VLOOKUP(C1077,Sheet1!$G$3:$I$9,3,FALSE)</f>
        <v>9</v>
      </c>
      <c r="H1077" s="1" t="str">
        <f>VLOOKUP(D1077,Sheet1!$L$3:$M$33,2,FALSE)</f>
        <v>Retail</v>
      </c>
    </row>
    <row r="1078" spans="1:8" x14ac:dyDescent="0.25">
      <c r="A1078" s="1">
        <v>306954</v>
      </c>
      <c r="B1078" s="1" t="s">
        <v>12</v>
      </c>
      <c r="C1078" s="1" t="s">
        <v>16</v>
      </c>
      <c r="D1078" s="1" t="s">
        <v>40</v>
      </c>
      <c r="E1078" s="1" t="s">
        <v>15</v>
      </c>
      <c r="F1078" s="1" t="str">
        <f>VLOOKUP(C1078,Sheet1!$G$3:$I$9,2,FALSE)</f>
        <v>P1</v>
      </c>
      <c r="G1078" s="1">
        <f>VLOOKUP(C1078,Sheet1!$G$3:$I$9,3,FALSE)</f>
        <v>9</v>
      </c>
      <c r="H1078" s="1" t="str">
        <f>VLOOKUP(D1078,Sheet1!$L$3:$M$33,2,FALSE)</f>
        <v>Retail</v>
      </c>
    </row>
    <row r="1079" spans="1:8" x14ac:dyDescent="0.25">
      <c r="A1079" s="1">
        <v>306955</v>
      </c>
      <c r="B1079" s="1" t="s">
        <v>12</v>
      </c>
      <c r="C1079" s="1" t="s">
        <v>16</v>
      </c>
      <c r="D1079" s="1" t="s">
        <v>52</v>
      </c>
      <c r="E1079" s="1" t="s">
        <v>15</v>
      </c>
      <c r="F1079" s="1" t="str">
        <f>VLOOKUP(C1079,Sheet1!$G$3:$I$9,2,FALSE)</f>
        <v>P1</v>
      </c>
      <c r="G1079" s="1">
        <f>VLOOKUP(C1079,Sheet1!$G$3:$I$9,3,FALSE)</f>
        <v>9</v>
      </c>
      <c r="H1079" s="1" t="str">
        <f>VLOOKUP(D1079,Sheet1!$L$3:$M$33,2,FALSE)</f>
        <v>Travel</v>
      </c>
    </row>
    <row r="1080" spans="1:8" x14ac:dyDescent="0.25">
      <c r="A1080" s="1">
        <v>306956</v>
      </c>
      <c r="B1080" s="1" t="s">
        <v>12</v>
      </c>
      <c r="C1080" s="1" t="s">
        <v>16</v>
      </c>
      <c r="D1080" s="1" t="s">
        <v>40</v>
      </c>
      <c r="E1080" s="1" t="s">
        <v>15</v>
      </c>
      <c r="F1080" s="1" t="str">
        <f>VLOOKUP(C1080,Sheet1!$G$3:$I$9,2,FALSE)</f>
        <v>P1</v>
      </c>
      <c r="G1080" s="1">
        <f>VLOOKUP(C1080,Sheet1!$G$3:$I$9,3,FALSE)</f>
        <v>9</v>
      </c>
      <c r="H1080" s="1" t="str">
        <f>VLOOKUP(D1080,Sheet1!$L$3:$M$33,2,FALSE)</f>
        <v>Retail</v>
      </c>
    </row>
    <row r="1081" spans="1:8" x14ac:dyDescent="0.25">
      <c r="A1081" s="1">
        <v>306957</v>
      </c>
      <c r="B1081" s="1" t="s">
        <v>12</v>
      </c>
      <c r="C1081" s="1" t="s">
        <v>16</v>
      </c>
      <c r="D1081" s="1" t="s">
        <v>51</v>
      </c>
      <c r="E1081" s="1" t="s">
        <v>15</v>
      </c>
      <c r="F1081" s="1" t="str">
        <f>VLOOKUP(C1081,Sheet1!$G$3:$I$9,2,FALSE)</f>
        <v>P1</v>
      </c>
      <c r="G1081" s="1">
        <f>VLOOKUP(C1081,Sheet1!$G$3:$I$9,3,FALSE)</f>
        <v>9</v>
      </c>
      <c r="H1081" s="1" t="str">
        <f>VLOOKUP(D1081,Sheet1!$L$3:$M$33,2,FALSE)</f>
        <v>Travel</v>
      </c>
    </row>
    <row r="1082" spans="1:8" x14ac:dyDescent="0.25">
      <c r="A1082" s="1">
        <v>306958</v>
      </c>
      <c r="B1082" s="1" t="s">
        <v>64</v>
      </c>
      <c r="C1082" s="1" t="s">
        <v>16</v>
      </c>
      <c r="D1082" s="1" t="s">
        <v>40</v>
      </c>
      <c r="E1082" s="1" t="s">
        <v>15</v>
      </c>
      <c r="F1082" s="1" t="str">
        <f>VLOOKUP(C1082,Sheet1!$G$3:$I$9,2,FALSE)</f>
        <v>P1</v>
      </c>
      <c r="G1082" s="1">
        <f>VLOOKUP(C1082,Sheet1!$G$3:$I$9,3,FALSE)</f>
        <v>9</v>
      </c>
      <c r="H1082" s="1" t="str">
        <f>VLOOKUP(D1082,Sheet1!$L$3:$M$33,2,FALSE)</f>
        <v>Retail</v>
      </c>
    </row>
    <row r="1083" spans="1:8" x14ac:dyDescent="0.25">
      <c r="A1083" s="1">
        <v>306959</v>
      </c>
      <c r="B1083" s="1" t="s">
        <v>12</v>
      </c>
      <c r="C1083" s="1" t="s">
        <v>16</v>
      </c>
      <c r="D1083" s="1" t="s">
        <v>53</v>
      </c>
      <c r="E1083" s="1" t="s">
        <v>15</v>
      </c>
      <c r="F1083" s="1" t="str">
        <f>VLOOKUP(C1083,Sheet1!$G$3:$I$9,2,FALSE)</f>
        <v>P1</v>
      </c>
      <c r="G1083" s="1">
        <f>VLOOKUP(C1083,Sheet1!$G$3:$I$9,3,FALSE)</f>
        <v>9</v>
      </c>
      <c r="H1083" s="1" t="str">
        <f>VLOOKUP(D1083,Sheet1!$L$3:$M$33,2,FALSE)</f>
        <v>Travel</v>
      </c>
    </row>
    <row r="1084" spans="1:8" x14ac:dyDescent="0.25">
      <c r="A1084" s="1">
        <v>306960</v>
      </c>
      <c r="B1084" s="1" t="s">
        <v>35</v>
      </c>
      <c r="C1084" s="1" t="s">
        <v>16</v>
      </c>
      <c r="D1084" s="1" t="s">
        <v>51</v>
      </c>
      <c r="E1084" s="1" t="s">
        <v>15</v>
      </c>
      <c r="F1084" s="1" t="str">
        <f>VLOOKUP(C1084,Sheet1!$G$3:$I$9,2,FALSE)</f>
        <v>P1</v>
      </c>
      <c r="G1084" s="1">
        <f>VLOOKUP(C1084,Sheet1!$G$3:$I$9,3,FALSE)</f>
        <v>9</v>
      </c>
      <c r="H1084" s="1" t="str">
        <f>VLOOKUP(D1084,Sheet1!$L$3:$M$33,2,FALSE)</f>
        <v>Travel</v>
      </c>
    </row>
    <row r="1085" spans="1:8" x14ac:dyDescent="0.25">
      <c r="A1085" s="1">
        <v>306969</v>
      </c>
      <c r="B1085" s="1" t="s">
        <v>35</v>
      </c>
      <c r="C1085" s="1" t="s">
        <v>16</v>
      </c>
      <c r="D1085" s="1" t="s">
        <v>51</v>
      </c>
      <c r="E1085" s="1" t="s">
        <v>15</v>
      </c>
      <c r="F1085" s="1" t="str">
        <f>VLOOKUP(C1085,Sheet1!$G$3:$I$9,2,FALSE)</f>
        <v>P1</v>
      </c>
      <c r="G1085" s="1">
        <f>VLOOKUP(C1085,Sheet1!$G$3:$I$9,3,FALSE)</f>
        <v>9</v>
      </c>
      <c r="H1085" s="1" t="str">
        <f>VLOOKUP(D1085,Sheet1!$L$3:$M$33,2,FALSE)</f>
        <v>Travel</v>
      </c>
    </row>
    <row r="1086" spans="1:8" x14ac:dyDescent="0.25">
      <c r="A1086" s="1">
        <v>306973</v>
      </c>
      <c r="B1086" s="1" t="s">
        <v>35</v>
      </c>
      <c r="C1086" s="1" t="s">
        <v>16</v>
      </c>
      <c r="D1086" s="1" t="s">
        <v>51</v>
      </c>
      <c r="E1086" s="1" t="s">
        <v>15</v>
      </c>
      <c r="F1086" s="1" t="str">
        <f>VLOOKUP(C1086,Sheet1!$G$3:$I$9,2,FALSE)</f>
        <v>P1</v>
      </c>
      <c r="G1086" s="1">
        <f>VLOOKUP(C1086,Sheet1!$G$3:$I$9,3,FALSE)</f>
        <v>9</v>
      </c>
      <c r="H1086" s="1" t="str">
        <f>VLOOKUP(D1086,Sheet1!$L$3:$M$33,2,FALSE)</f>
        <v>Travel</v>
      </c>
    </row>
    <row r="1087" spans="1:8" x14ac:dyDescent="0.25">
      <c r="A1087" s="1">
        <v>306974</v>
      </c>
      <c r="B1087" s="1" t="s">
        <v>35</v>
      </c>
      <c r="C1087" s="1" t="s">
        <v>16</v>
      </c>
      <c r="D1087" s="1" t="s">
        <v>53</v>
      </c>
      <c r="E1087" s="1" t="s">
        <v>15</v>
      </c>
      <c r="F1087" s="1" t="str">
        <f>VLOOKUP(C1087,Sheet1!$G$3:$I$9,2,FALSE)</f>
        <v>P1</v>
      </c>
      <c r="G1087" s="1">
        <f>VLOOKUP(C1087,Sheet1!$G$3:$I$9,3,FALSE)</f>
        <v>9</v>
      </c>
      <c r="H1087" s="1" t="str">
        <f>VLOOKUP(D1087,Sheet1!$L$3:$M$33,2,FALSE)</f>
        <v>Travel</v>
      </c>
    </row>
    <row r="1088" spans="1:8" x14ac:dyDescent="0.25">
      <c r="A1088" s="1">
        <v>306975</v>
      </c>
      <c r="B1088" s="1" t="s">
        <v>35</v>
      </c>
      <c r="C1088" s="1" t="s">
        <v>16</v>
      </c>
      <c r="D1088" s="1" t="s">
        <v>51</v>
      </c>
      <c r="E1088" s="1" t="s">
        <v>15</v>
      </c>
      <c r="F1088" s="1" t="str">
        <f>VLOOKUP(C1088,Sheet1!$G$3:$I$9,2,FALSE)</f>
        <v>P1</v>
      </c>
      <c r="G1088" s="1">
        <f>VLOOKUP(C1088,Sheet1!$G$3:$I$9,3,FALSE)</f>
        <v>9</v>
      </c>
      <c r="H1088" s="1" t="str">
        <f>VLOOKUP(D1088,Sheet1!$L$3:$M$33,2,FALSE)</f>
        <v>Travel</v>
      </c>
    </row>
    <row r="1089" spans="1:8" x14ac:dyDescent="0.25">
      <c r="A1089" s="1">
        <v>306977</v>
      </c>
      <c r="B1089" s="1" t="s">
        <v>12</v>
      </c>
      <c r="C1089" s="1" t="s">
        <v>27</v>
      </c>
      <c r="D1089" s="1" t="s">
        <v>54</v>
      </c>
      <c r="E1089" s="1" t="s">
        <v>15</v>
      </c>
      <c r="F1089" s="1" t="str">
        <f>VLOOKUP(C1089,Sheet1!$G$3:$I$9,2,FALSE)</f>
        <v>P3</v>
      </c>
      <c r="G1089" s="1">
        <f>VLOOKUP(C1089,Sheet1!$G$3:$I$9,3,FALSE)</f>
        <v>11</v>
      </c>
      <c r="H1089" s="1" t="str">
        <f>VLOOKUP(D1089,Sheet1!$L$3:$M$33,2,FALSE)</f>
        <v>Travel</v>
      </c>
    </row>
    <row r="1090" spans="1:8" x14ac:dyDescent="0.25">
      <c r="A1090" s="1">
        <v>306978</v>
      </c>
      <c r="B1090" s="1" t="s">
        <v>35</v>
      </c>
      <c r="C1090" s="1" t="s">
        <v>16</v>
      </c>
      <c r="D1090" s="1" t="s">
        <v>53</v>
      </c>
      <c r="E1090" s="1" t="s">
        <v>15</v>
      </c>
      <c r="F1090" s="1" t="str">
        <f>VLOOKUP(C1090,Sheet1!$G$3:$I$9,2,FALSE)</f>
        <v>P1</v>
      </c>
      <c r="G1090" s="1">
        <f>VLOOKUP(C1090,Sheet1!$G$3:$I$9,3,FALSE)</f>
        <v>9</v>
      </c>
      <c r="H1090" s="1" t="str">
        <f>VLOOKUP(D1090,Sheet1!$L$3:$M$33,2,FALSE)</f>
        <v>Travel</v>
      </c>
    </row>
    <row r="1091" spans="1:8" x14ac:dyDescent="0.25">
      <c r="A1091" s="1">
        <v>306982</v>
      </c>
      <c r="B1091" s="1" t="s">
        <v>35</v>
      </c>
      <c r="C1091" s="1" t="s">
        <v>29</v>
      </c>
      <c r="D1091" s="1" t="s">
        <v>21</v>
      </c>
      <c r="E1091" s="1" t="s">
        <v>15</v>
      </c>
      <c r="F1091" s="1" t="str">
        <f>VLOOKUP(C1091,Sheet1!$G$3:$I$9,2,FALSE)</f>
        <v>P3</v>
      </c>
      <c r="G1091" s="1">
        <f>VLOOKUP(C1091,Sheet1!$G$3:$I$9,3,FALSE)</f>
        <v>9</v>
      </c>
      <c r="H1091" s="1" t="str">
        <f>VLOOKUP(D1091,Sheet1!$L$3:$M$33,2,FALSE)</f>
        <v>BFSI</v>
      </c>
    </row>
    <row r="1092" spans="1:8" x14ac:dyDescent="0.25">
      <c r="A1092" s="1">
        <v>306983</v>
      </c>
      <c r="B1092" s="1" t="s">
        <v>12</v>
      </c>
      <c r="C1092" s="1" t="s">
        <v>29</v>
      </c>
      <c r="D1092" s="1" t="s">
        <v>61</v>
      </c>
      <c r="E1092" s="1" t="s">
        <v>15</v>
      </c>
      <c r="F1092" s="1" t="str">
        <f>VLOOKUP(C1092,Sheet1!$G$3:$I$9,2,FALSE)</f>
        <v>P3</v>
      </c>
      <c r="G1092" s="1">
        <f>VLOOKUP(C1092,Sheet1!$G$3:$I$9,3,FALSE)</f>
        <v>9</v>
      </c>
      <c r="H1092" s="1" t="str">
        <f>VLOOKUP(D1092,Sheet1!$L$3:$M$33,2,FALSE)</f>
        <v>Others</v>
      </c>
    </row>
    <row r="1093" spans="1:8" x14ac:dyDescent="0.25">
      <c r="A1093" s="1">
        <v>306984</v>
      </c>
      <c r="B1093" s="1" t="s">
        <v>12</v>
      </c>
      <c r="C1093" s="1" t="s">
        <v>29</v>
      </c>
      <c r="D1093" s="1" t="s">
        <v>26</v>
      </c>
      <c r="E1093" s="1" t="s">
        <v>15</v>
      </c>
      <c r="F1093" s="1" t="str">
        <f>VLOOKUP(C1093,Sheet1!$G$3:$I$9,2,FALSE)</f>
        <v>P3</v>
      </c>
      <c r="G1093" s="1">
        <f>VLOOKUP(C1093,Sheet1!$G$3:$I$9,3,FALSE)</f>
        <v>9</v>
      </c>
      <c r="H1093" s="1" t="str">
        <f>VLOOKUP(D1093,Sheet1!$L$3:$M$33,2,FALSE)</f>
        <v>BFSI</v>
      </c>
    </row>
    <row r="1094" spans="1:8" x14ac:dyDescent="0.25">
      <c r="A1094" s="1">
        <v>306985</v>
      </c>
      <c r="B1094" s="1" t="s">
        <v>12</v>
      </c>
      <c r="C1094" s="1" t="s">
        <v>29</v>
      </c>
      <c r="D1094" s="1" t="s">
        <v>21</v>
      </c>
      <c r="E1094" s="1" t="s">
        <v>15</v>
      </c>
      <c r="F1094" s="1" t="str">
        <f>VLOOKUP(C1094,Sheet1!$G$3:$I$9,2,FALSE)</f>
        <v>P3</v>
      </c>
      <c r="G1094" s="1">
        <f>VLOOKUP(C1094,Sheet1!$G$3:$I$9,3,FALSE)</f>
        <v>9</v>
      </c>
      <c r="H1094" s="1" t="str">
        <f>VLOOKUP(D1094,Sheet1!$L$3:$M$33,2,FALSE)</f>
        <v>BFSI</v>
      </c>
    </row>
    <row r="1095" spans="1:8" x14ac:dyDescent="0.25">
      <c r="A1095" s="1">
        <v>306986</v>
      </c>
      <c r="B1095" s="1" t="s">
        <v>35</v>
      </c>
      <c r="C1095" s="1" t="s">
        <v>29</v>
      </c>
      <c r="D1095" s="1" t="s">
        <v>40</v>
      </c>
      <c r="E1095" s="1" t="s">
        <v>15</v>
      </c>
      <c r="F1095" s="1" t="str">
        <f>VLOOKUP(C1095,Sheet1!$G$3:$I$9,2,FALSE)</f>
        <v>P3</v>
      </c>
      <c r="G1095" s="1">
        <f>VLOOKUP(C1095,Sheet1!$G$3:$I$9,3,FALSE)</f>
        <v>9</v>
      </c>
      <c r="H1095" s="1" t="str">
        <f>VLOOKUP(D1095,Sheet1!$L$3:$M$33,2,FALSE)</f>
        <v>Retail</v>
      </c>
    </row>
    <row r="1096" spans="1:8" x14ac:dyDescent="0.25">
      <c r="A1096" s="1">
        <v>306987</v>
      </c>
      <c r="B1096" s="1" t="s">
        <v>35</v>
      </c>
      <c r="C1096" s="1" t="s">
        <v>29</v>
      </c>
      <c r="D1096" s="1" t="s">
        <v>26</v>
      </c>
      <c r="E1096" s="1" t="s">
        <v>15</v>
      </c>
      <c r="F1096" s="1" t="str">
        <f>VLOOKUP(C1096,Sheet1!$G$3:$I$9,2,FALSE)</f>
        <v>P3</v>
      </c>
      <c r="G1096" s="1">
        <f>VLOOKUP(C1096,Sheet1!$G$3:$I$9,3,FALSE)</f>
        <v>9</v>
      </c>
      <c r="H1096" s="1" t="str">
        <f>VLOOKUP(D1096,Sheet1!$L$3:$M$33,2,FALSE)</f>
        <v>BFSI</v>
      </c>
    </row>
    <row r="1097" spans="1:8" x14ac:dyDescent="0.25">
      <c r="A1097" s="1">
        <v>306988</v>
      </c>
      <c r="B1097" s="1" t="s">
        <v>35</v>
      </c>
      <c r="C1097" s="1" t="s">
        <v>29</v>
      </c>
      <c r="D1097" s="1" t="s">
        <v>61</v>
      </c>
      <c r="E1097" s="1" t="s">
        <v>15</v>
      </c>
      <c r="F1097" s="1" t="str">
        <f>VLOOKUP(C1097,Sheet1!$G$3:$I$9,2,FALSE)</f>
        <v>P3</v>
      </c>
      <c r="G1097" s="1">
        <f>VLOOKUP(C1097,Sheet1!$G$3:$I$9,3,FALSE)</f>
        <v>9</v>
      </c>
      <c r="H1097" s="1" t="str">
        <f>VLOOKUP(D1097,Sheet1!$L$3:$M$33,2,FALSE)</f>
        <v>Others</v>
      </c>
    </row>
    <row r="1098" spans="1:8" x14ac:dyDescent="0.25">
      <c r="A1098" s="1">
        <v>306989</v>
      </c>
      <c r="B1098" s="1" t="s">
        <v>12</v>
      </c>
      <c r="C1098" s="1" t="s">
        <v>29</v>
      </c>
      <c r="D1098" s="1" t="s">
        <v>26</v>
      </c>
      <c r="E1098" s="1" t="s">
        <v>15</v>
      </c>
      <c r="F1098" s="1" t="str">
        <f>VLOOKUP(C1098,Sheet1!$G$3:$I$9,2,FALSE)</f>
        <v>P3</v>
      </c>
      <c r="G1098" s="1">
        <f>VLOOKUP(C1098,Sheet1!$G$3:$I$9,3,FALSE)</f>
        <v>9</v>
      </c>
      <c r="H1098" s="1" t="str">
        <f>VLOOKUP(D1098,Sheet1!$L$3:$M$33,2,FALSE)</f>
        <v>BFSI</v>
      </c>
    </row>
    <row r="1099" spans="1:8" x14ac:dyDescent="0.25">
      <c r="A1099" s="1">
        <v>306990</v>
      </c>
      <c r="B1099" s="1" t="s">
        <v>35</v>
      </c>
      <c r="C1099" s="1" t="s">
        <v>29</v>
      </c>
      <c r="D1099" s="1" t="s">
        <v>43</v>
      </c>
      <c r="E1099" s="1" t="s">
        <v>15</v>
      </c>
      <c r="F1099" s="1" t="str">
        <f>VLOOKUP(C1099,Sheet1!$G$3:$I$9,2,FALSE)</f>
        <v>P3</v>
      </c>
      <c r="G1099" s="1">
        <f>VLOOKUP(C1099,Sheet1!$G$3:$I$9,3,FALSE)</f>
        <v>9</v>
      </c>
      <c r="H1099" s="1" t="str">
        <f>VLOOKUP(D1099,Sheet1!$L$3:$M$33,2,FALSE)</f>
        <v>Entertainment</v>
      </c>
    </row>
    <row r="1100" spans="1:8" x14ac:dyDescent="0.25">
      <c r="A1100" s="1">
        <v>306991</v>
      </c>
      <c r="B1100" s="1" t="s">
        <v>35</v>
      </c>
      <c r="C1100" s="1" t="s">
        <v>29</v>
      </c>
      <c r="D1100" s="1" t="s">
        <v>24</v>
      </c>
      <c r="E1100" s="1" t="s">
        <v>15</v>
      </c>
      <c r="F1100" s="1" t="str">
        <f>VLOOKUP(C1100,Sheet1!$G$3:$I$9,2,FALSE)</f>
        <v>P3</v>
      </c>
      <c r="G1100" s="1">
        <f>VLOOKUP(C1100,Sheet1!$G$3:$I$9,3,FALSE)</f>
        <v>9</v>
      </c>
      <c r="H1100" s="1" t="str">
        <f>VLOOKUP(D1100,Sheet1!$L$3:$M$33,2,FALSE)</f>
        <v>BFSI</v>
      </c>
    </row>
    <row r="1101" spans="1:8" x14ac:dyDescent="0.25">
      <c r="A1101" s="1">
        <v>306994</v>
      </c>
      <c r="B1101" s="1" t="s">
        <v>35</v>
      </c>
      <c r="C1101" s="1" t="s">
        <v>29</v>
      </c>
      <c r="D1101" s="1" t="s">
        <v>26</v>
      </c>
      <c r="E1101" s="1" t="s">
        <v>15</v>
      </c>
      <c r="F1101" s="1" t="str">
        <f>VLOOKUP(C1101,Sheet1!$G$3:$I$9,2,FALSE)</f>
        <v>P3</v>
      </c>
      <c r="G1101" s="1">
        <f>VLOOKUP(C1101,Sheet1!$G$3:$I$9,3,FALSE)</f>
        <v>9</v>
      </c>
      <c r="H1101" s="1" t="str">
        <f>VLOOKUP(D1101,Sheet1!$L$3:$M$33,2,FALSE)</f>
        <v>BFSI</v>
      </c>
    </row>
    <row r="1102" spans="1:8" x14ac:dyDescent="0.25">
      <c r="A1102" s="1">
        <v>306995</v>
      </c>
      <c r="B1102" s="1" t="s">
        <v>12</v>
      </c>
      <c r="C1102" s="1" t="s">
        <v>29</v>
      </c>
      <c r="D1102" s="1" t="s">
        <v>49</v>
      </c>
      <c r="E1102" s="1" t="s">
        <v>15</v>
      </c>
      <c r="F1102" s="1" t="str">
        <f>VLOOKUP(C1102,Sheet1!$G$3:$I$9,2,FALSE)</f>
        <v>P3</v>
      </c>
      <c r="G1102" s="1">
        <f>VLOOKUP(C1102,Sheet1!$G$3:$I$9,3,FALSE)</f>
        <v>9</v>
      </c>
      <c r="H1102" s="1" t="str">
        <f>VLOOKUP(D1102,Sheet1!$L$3:$M$33,2,FALSE)</f>
        <v>Travel</v>
      </c>
    </row>
    <row r="1103" spans="1:8" x14ac:dyDescent="0.25">
      <c r="A1103" s="1">
        <v>306998</v>
      </c>
      <c r="B1103" s="1" t="s">
        <v>12</v>
      </c>
      <c r="C1103" s="1" t="s">
        <v>29</v>
      </c>
      <c r="D1103" s="1" t="s">
        <v>26</v>
      </c>
      <c r="E1103" s="1" t="s">
        <v>15</v>
      </c>
      <c r="F1103" s="1" t="str">
        <f>VLOOKUP(C1103,Sheet1!$G$3:$I$9,2,FALSE)</f>
        <v>P3</v>
      </c>
      <c r="G1103" s="1">
        <f>VLOOKUP(C1103,Sheet1!$G$3:$I$9,3,FALSE)</f>
        <v>9</v>
      </c>
      <c r="H1103" s="1" t="str">
        <f>VLOOKUP(D1103,Sheet1!$L$3:$M$33,2,FALSE)</f>
        <v>BFSI</v>
      </c>
    </row>
    <row r="1104" spans="1:8" x14ac:dyDescent="0.25">
      <c r="A1104" s="1">
        <v>306999</v>
      </c>
      <c r="B1104" s="1" t="s">
        <v>35</v>
      </c>
      <c r="C1104" s="1" t="s">
        <v>32</v>
      </c>
      <c r="D1104" s="1" t="s">
        <v>14</v>
      </c>
      <c r="E1104" s="1" t="s">
        <v>15</v>
      </c>
      <c r="F1104" s="1" t="str">
        <f>VLOOKUP(C1104,Sheet1!$G$3:$I$9,2,FALSE)</f>
        <v>P3</v>
      </c>
      <c r="G1104" s="1">
        <f>VLOOKUP(C1104,Sheet1!$G$3:$I$9,3,FALSE)</f>
        <v>10</v>
      </c>
      <c r="H1104" s="1" t="str">
        <f>VLOOKUP(D1104,Sheet1!$L$3:$M$33,2,FALSE)</f>
        <v>BFSI</v>
      </c>
    </row>
    <row r="1105" spans="1:8" x14ac:dyDescent="0.25">
      <c r="A1105" s="1">
        <v>307000</v>
      </c>
      <c r="B1105" s="1" t="s">
        <v>35</v>
      </c>
      <c r="C1105" s="1" t="s">
        <v>29</v>
      </c>
      <c r="D1105" s="1" t="s">
        <v>26</v>
      </c>
      <c r="E1105" s="1" t="s">
        <v>15</v>
      </c>
      <c r="F1105" s="1" t="str">
        <f>VLOOKUP(C1105,Sheet1!$G$3:$I$9,2,FALSE)</f>
        <v>P3</v>
      </c>
      <c r="G1105" s="1">
        <f>VLOOKUP(C1105,Sheet1!$G$3:$I$9,3,FALSE)</f>
        <v>9</v>
      </c>
      <c r="H1105" s="1" t="str">
        <f>VLOOKUP(D1105,Sheet1!$L$3:$M$33,2,FALSE)</f>
        <v>BFSI</v>
      </c>
    </row>
    <row r="1106" spans="1:8" x14ac:dyDescent="0.25">
      <c r="A1106" s="1">
        <v>307001</v>
      </c>
      <c r="B1106" s="1" t="s">
        <v>12</v>
      </c>
      <c r="C1106" s="1" t="s">
        <v>29</v>
      </c>
      <c r="D1106" s="1" t="s">
        <v>61</v>
      </c>
      <c r="E1106" s="1" t="s">
        <v>15</v>
      </c>
      <c r="F1106" s="1" t="str">
        <f>VLOOKUP(C1106,Sheet1!$G$3:$I$9,2,FALSE)</f>
        <v>P3</v>
      </c>
      <c r="G1106" s="1">
        <f>VLOOKUP(C1106,Sheet1!$G$3:$I$9,3,FALSE)</f>
        <v>9</v>
      </c>
      <c r="H1106" s="1" t="str">
        <f>VLOOKUP(D1106,Sheet1!$L$3:$M$33,2,FALSE)</f>
        <v>Others</v>
      </c>
    </row>
    <row r="1107" spans="1:8" x14ac:dyDescent="0.25">
      <c r="A1107" s="1">
        <v>307002</v>
      </c>
      <c r="B1107" s="1" t="s">
        <v>12</v>
      </c>
      <c r="C1107" s="1" t="s">
        <v>29</v>
      </c>
      <c r="D1107" s="1" t="s">
        <v>26</v>
      </c>
      <c r="E1107" s="1" t="s">
        <v>15</v>
      </c>
      <c r="F1107" s="1" t="str">
        <f>VLOOKUP(C1107,Sheet1!$G$3:$I$9,2,FALSE)</f>
        <v>P3</v>
      </c>
      <c r="G1107" s="1">
        <f>VLOOKUP(C1107,Sheet1!$G$3:$I$9,3,FALSE)</f>
        <v>9</v>
      </c>
      <c r="H1107" s="1" t="str">
        <f>VLOOKUP(D1107,Sheet1!$L$3:$M$33,2,FALSE)</f>
        <v>BFSI</v>
      </c>
    </row>
    <row r="1108" spans="1:8" x14ac:dyDescent="0.25">
      <c r="A1108" s="1">
        <v>307003</v>
      </c>
      <c r="B1108" s="1" t="s">
        <v>35</v>
      </c>
      <c r="C1108" s="1" t="s">
        <v>29</v>
      </c>
      <c r="D1108" s="1" t="s">
        <v>40</v>
      </c>
      <c r="E1108" s="1" t="s">
        <v>15</v>
      </c>
      <c r="F1108" s="1" t="str">
        <f>VLOOKUP(C1108,Sheet1!$G$3:$I$9,2,FALSE)</f>
        <v>P3</v>
      </c>
      <c r="G1108" s="1">
        <f>VLOOKUP(C1108,Sheet1!$G$3:$I$9,3,FALSE)</f>
        <v>9</v>
      </c>
      <c r="H1108" s="1" t="str">
        <f>VLOOKUP(D1108,Sheet1!$L$3:$M$33,2,FALSE)</f>
        <v>Retail</v>
      </c>
    </row>
    <row r="1109" spans="1:8" x14ac:dyDescent="0.25">
      <c r="A1109" s="1">
        <v>307004</v>
      </c>
      <c r="B1109" s="1" t="s">
        <v>35</v>
      </c>
      <c r="C1109" s="1" t="s">
        <v>29</v>
      </c>
      <c r="D1109" s="1" t="s">
        <v>61</v>
      </c>
      <c r="E1109" s="1" t="s">
        <v>15</v>
      </c>
      <c r="F1109" s="1" t="str">
        <f>VLOOKUP(C1109,Sheet1!$G$3:$I$9,2,FALSE)</f>
        <v>P3</v>
      </c>
      <c r="G1109" s="1">
        <f>VLOOKUP(C1109,Sheet1!$G$3:$I$9,3,FALSE)</f>
        <v>9</v>
      </c>
      <c r="H1109" s="1" t="str">
        <f>VLOOKUP(D1109,Sheet1!$L$3:$M$33,2,FALSE)</f>
        <v>Others</v>
      </c>
    </row>
    <row r="1110" spans="1:8" x14ac:dyDescent="0.25">
      <c r="A1110" s="1">
        <v>307006</v>
      </c>
      <c r="B1110" s="1" t="s">
        <v>35</v>
      </c>
      <c r="C1110" s="1" t="s">
        <v>29</v>
      </c>
      <c r="D1110" s="1" t="s">
        <v>49</v>
      </c>
      <c r="E1110" s="1" t="s">
        <v>15</v>
      </c>
      <c r="F1110" s="1" t="str">
        <f>VLOOKUP(C1110,Sheet1!$G$3:$I$9,2,FALSE)</f>
        <v>P3</v>
      </c>
      <c r="G1110" s="1">
        <f>VLOOKUP(C1110,Sheet1!$G$3:$I$9,3,FALSE)</f>
        <v>9</v>
      </c>
      <c r="H1110" s="1" t="str">
        <f>VLOOKUP(D1110,Sheet1!$L$3:$M$33,2,FALSE)</f>
        <v>Travel</v>
      </c>
    </row>
    <row r="1111" spans="1:8" x14ac:dyDescent="0.25">
      <c r="A1111" s="1">
        <v>307008</v>
      </c>
      <c r="B1111" s="1" t="s">
        <v>35</v>
      </c>
      <c r="C1111" s="1" t="s">
        <v>29</v>
      </c>
      <c r="D1111" s="1" t="s">
        <v>26</v>
      </c>
      <c r="E1111" s="1" t="s">
        <v>15</v>
      </c>
      <c r="F1111" s="1" t="str">
        <f>VLOOKUP(C1111,Sheet1!$G$3:$I$9,2,FALSE)</f>
        <v>P3</v>
      </c>
      <c r="G1111" s="1">
        <f>VLOOKUP(C1111,Sheet1!$G$3:$I$9,3,FALSE)</f>
        <v>9</v>
      </c>
      <c r="H1111" s="1" t="str">
        <f>VLOOKUP(D1111,Sheet1!$L$3:$M$33,2,FALSE)</f>
        <v>BFSI</v>
      </c>
    </row>
    <row r="1112" spans="1:8" x14ac:dyDescent="0.25">
      <c r="A1112" s="1">
        <v>307009</v>
      </c>
      <c r="B1112" s="1" t="s">
        <v>12</v>
      </c>
      <c r="C1112" s="1" t="s">
        <v>13</v>
      </c>
      <c r="D1112" s="1" t="s">
        <v>43</v>
      </c>
      <c r="E1112" s="1" t="s">
        <v>15</v>
      </c>
      <c r="F1112" s="1" t="str">
        <f>VLOOKUP(C1112,Sheet1!$G$3:$I$9,2,FALSE)</f>
        <v>P2</v>
      </c>
      <c r="G1112" s="1">
        <f>VLOOKUP(C1112,Sheet1!$G$3:$I$9,3,FALSE)</f>
        <v>12</v>
      </c>
      <c r="H1112" s="1" t="str">
        <f>VLOOKUP(D1112,Sheet1!$L$3:$M$33,2,FALSE)</f>
        <v>Entertainment</v>
      </c>
    </row>
    <row r="1113" spans="1:8" x14ac:dyDescent="0.25">
      <c r="A1113" s="1">
        <v>307014</v>
      </c>
      <c r="B1113" s="1" t="s">
        <v>65</v>
      </c>
      <c r="C1113" s="1" t="s">
        <v>16</v>
      </c>
      <c r="D1113" s="1" t="s">
        <v>60</v>
      </c>
      <c r="E1113" s="1" t="s">
        <v>15</v>
      </c>
      <c r="F1113" s="1" t="str">
        <f>VLOOKUP(C1113,Sheet1!$G$3:$I$9,2,FALSE)</f>
        <v>P1</v>
      </c>
      <c r="G1113" s="1">
        <f>VLOOKUP(C1113,Sheet1!$G$3:$I$9,3,FALSE)</f>
        <v>9</v>
      </c>
      <c r="H1113" s="1" t="str">
        <f>VLOOKUP(D1113,Sheet1!$L$3:$M$33,2,FALSE)</f>
        <v>Health</v>
      </c>
    </row>
    <row r="1114" spans="1:8" x14ac:dyDescent="0.25">
      <c r="A1114" s="1">
        <v>307016</v>
      </c>
      <c r="B1114" s="1" t="s">
        <v>65</v>
      </c>
      <c r="C1114" s="1" t="s">
        <v>20</v>
      </c>
      <c r="D1114" s="1" t="s">
        <v>58</v>
      </c>
      <c r="E1114" s="1" t="s">
        <v>15</v>
      </c>
      <c r="F1114" s="1" t="str">
        <f>VLOOKUP(C1114,Sheet1!$G$3:$I$9,2,FALSE)</f>
        <v>P1</v>
      </c>
      <c r="G1114" s="1">
        <f>VLOOKUP(C1114,Sheet1!$G$3:$I$9,3,FALSE)</f>
        <v>14</v>
      </c>
      <c r="H1114" s="1" t="str">
        <f>VLOOKUP(D1114,Sheet1!$L$3:$M$33,2,FALSE)</f>
        <v>Health</v>
      </c>
    </row>
    <row r="1115" spans="1:8" x14ac:dyDescent="0.25">
      <c r="A1115" s="1">
        <v>307018</v>
      </c>
      <c r="B1115" s="1" t="s">
        <v>65</v>
      </c>
      <c r="C1115" s="1" t="s">
        <v>20</v>
      </c>
      <c r="D1115" s="1" t="s">
        <v>45</v>
      </c>
      <c r="E1115" s="1" t="s">
        <v>15</v>
      </c>
      <c r="F1115" s="1" t="str">
        <f>VLOOKUP(C1115,Sheet1!$G$3:$I$9,2,FALSE)</f>
        <v>P1</v>
      </c>
      <c r="G1115" s="1">
        <f>VLOOKUP(C1115,Sheet1!$G$3:$I$9,3,FALSE)</f>
        <v>14</v>
      </c>
      <c r="H1115" s="1" t="str">
        <f>VLOOKUP(D1115,Sheet1!$L$3:$M$33,2,FALSE)</f>
        <v>Government</v>
      </c>
    </row>
    <row r="1116" spans="1:8" x14ac:dyDescent="0.25">
      <c r="A1116" s="1">
        <v>307028</v>
      </c>
      <c r="B1116" s="1" t="s">
        <v>35</v>
      </c>
      <c r="C1116" s="1" t="s">
        <v>20</v>
      </c>
      <c r="D1116" s="1" t="s">
        <v>58</v>
      </c>
      <c r="E1116" s="1" t="s">
        <v>15</v>
      </c>
      <c r="F1116" s="1" t="str">
        <f>VLOOKUP(C1116,Sheet1!$G$3:$I$9,2,FALSE)</f>
        <v>P1</v>
      </c>
      <c r="G1116" s="1">
        <f>VLOOKUP(C1116,Sheet1!$G$3:$I$9,3,FALSE)</f>
        <v>14</v>
      </c>
      <c r="H1116" s="1" t="str">
        <f>VLOOKUP(D1116,Sheet1!$L$3:$M$33,2,FALSE)</f>
        <v>Health</v>
      </c>
    </row>
    <row r="1117" spans="1:8" x14ac:dyDescent="0.25">
      <c r="A1117" s="1">
        <v>307029</v>
      </c>
      <c r="B1117" s="1" t="s">
        <v>35</v>
      </c>
      <c r="C1117" s="1" t="s">
        <v>20</v>
      </c>
      <c r="D1117" s="1" t="s">
        <v>58</v>
      </c>
      <c r="E1117" s="1" t="s">
        <v>15</v>
      </c>
      <c r="F1117" s="1" t="str">
        <f>VLOOKUP(C1117,Sheet1!$G$3:$I$9,2,FALSE)</f>
        <v>P1</v>
      </c>
      <c r="G1117" s="1">
        <f>VLOOKUP(C1117,Sheet1!$G$3:$I$9,3,FALSE)</f>
        <v>14</v>
      </c>
      <c r="H1117" s="1" t="str">
        <f>VLOOKUP(D1117,Sheet1!$L$3:$M$33,2,FALSE)</f>
        <v>Health</v>
      </c>
    </row>
    <row r="1118" spans="1:8" x14ac:dyDescent="0.25">
      <c r="A1118" s="1">
        <v>307030</v>
      </c>
      <c r="B1118" s="1" t="s">
        <v>35</v>
      </c>
      <c r="C1118" s="1" t="s">
        <v>20</v>
      </c>
      <c r="D1118" s="1" t="s">
        <v>58</v>
      </c>
      <c r="E1118" s="1" t="s">
        <v>15</v>
      </c>
      <c r="F1118" s="1" t="str">
        <f>VLOOKUP(C1118,Sheet1!$G$3:$I$9,2,FALSE)</f>
        <v>P1</v>
      </c>
      <c r="G1118" s="1">
        <f>VLOOKUP(C1118,Sheet1!$G$3:$I$9,3,FALSE)</f>
        <v>14</v>
      </c>
      <c r="H1118" s="1" t="str">
        <f>VLOOKUP(D1118,Sheet1!$L$3:$M$33,2,FALSE)</f>
        <v>Health</v>
      </c>
    </row>
    <row r="1119" spans="1:8" x14ac:dyDescent="0.25">
      <c r="A1119" s="1">
        <v>307032</v>
      </c>
      <c r="B1119" s="1" t="s">
        <v>35</v>
      </c>
      <c r="C1119" s="1" t="s">
        <v>20</v>
      </c>
      <c r="D1119" s="1" t="s">
        <v>58</v>
      </c>
      <c r="E1119" s="1" t="s">
        <v>15</v>
      </c>
      <c r="F1119" s="1" t="str">
        <f>VLOOKUP(C1119,Sheet1!$G$3:$I$9,2,FALSE)</f>
        <v>P1</v>
      </c>
      <c r="G1119" s="1">
        <f>VLOOKUP(C1119,Sheet1!$G$3:$I$9,3,FALSE)</f>
        <v>14</v>
      </c>
      <c r="H1119" s="1" t="str">
        <f>VLOOKUP(D1119,Sheet1!$L$3:$M$33,2,FALSE)</f>
        <v>Health</v>
      </c>
    </row>
    <row r="1120" spans="1:8" x14ac:dyDescent="0.25">
      <c r="A1120" s="1">
        <v>307034</v>
      </c>
      <c r="B1120" s="1" t="s">
        <v>65</v>
      </c>
      <c r="C1120" s="1" t="s">
        <v>32</v>
      </c>
      <c r="D1120" s="1" t="s">
        <v>14</v>
      </c>
      <c r="E1120" s="1" t="s">
        <v>15</v>
      </c>
      <c r="F1120" s="1" t="str">
        <f>VLOOKUP(C1120,Sheet1!$G$3:$I$9,2,FALSE)</f>
        <v>P3</v>
      </c>
      <c r="G1120" s="1">
        <f>VLOOKUP(C1120,Sheet1!$G$3:$I$9,3,FALSE)</f>
        <v>10</v>
      </c>
      <c r="H1120" s="1" t="str">
        <f>VLOOKUP(D1120,Sheet1!$L$3:$M$33,2,FALSE)</f>
        <v>BFSI</v>
      </c>
    </row>
    <row r="1121" spans="1:8" x14ac:dyDescent="0.25">
      <c r="A1121" s="1">
        <v>307035</v>
      </c>
      <c r="B1121" s="1" t="s">
        <v>35</v>
      </c>
      <c r="C1121" s="1" t="s">
        <v>20</v>
      </c>
      <c r="D1121" s="1" t="s">
        <v>58</v>
      </c>
      <c r="E1121" s="1" t="s">
        <v>15</v>
      </c>
      <c r="F1121" s="1" t="str">
        <f>VLOOKUP(C1121,Sheet1!$G$3:$I$9,2,FALSE)</f>
        <v>P1</v>
      </c>
      <c r="G1121" s="1">
        <f>VLOOKUP(C1121,Sheet1!$G$3:$I$9,3,FALSE)</f>
        <v>14</v>
      </c>
      <c r="H1121" s="1" t="str">
        <f>VLOOKUP(D1121,Sheet1!$L$3:$M$33,2,FALSE)</f>
        <v>Health</v>
      </c>
    </row>
    <row r="1122" spans="1:8" x14ac:dyDescent="0.25">
      <c r="A1122" s="1">
        <v>307036</v>
      </c>
      <c r="B1122" s="1" t="s">
        <v>65</v>
      </c>
      <c r="C1122" s="1" t="s">
        <v>20</v>
      </c>
      <c r="D1122" s="1" t="s">
        <v>45</v>
      </c>
      <c r="E1122" s="1" t="s">
        <v>15</v>
      </c>
      <c r="F1122" s="1" t="str">
        <f>VLOOKUP(C1122,Sheet1!$G$3:$I$9,2,FALSE)</f>
        <v>P1</v>
      </c>
      <c r="G1122" s="1">
        <f>VLOOKUP(C1122,Sheet1!$G$3:$I$9,3,FALSE)</f>
        <v>14</v>
      </c>
      <c r="H1122" s="1" t="str">
        <f>VLOOKUP(D1122,Sheet1!$L$3:$M$33,2,FALSE)</f>
        <v>Government</v>
      </c>
    </row>
    <row r="1123" spans="1:8" x14ac:dyDescent="0.25">
      <c r="A1123" s="1">
        <v>307037</v>
      </c>
      <c r="B1123" s="1" t="s">
        <v>35</v>
      </c>
      <c r="C1123" s="1" t="s">
        <v>20</v>
      </c>
      <c r="D1123" s="1" t="s">
        <v>58</v>
      </c>
      <c r="E1123" s="1" t="s">
        <v>15</v>
      </c>
      <c r="F1123" s="1" t="str">
        <f>VLOOKUP(C1123,Sheet1!$G$3:$I$9,2,FALSE)</f>
        <v>P1</v>
      </c>
      <c r="G1123" s="1">
        <f>VLOOKUP(C1123,Sheet1!$G$3:$I$9,3,FALSE)</f>
        <v>14</v>
      </c>
      <c r="H1123" s="1" t="str">
        <f>VLOOKUP(D1123,Sheet1!$L$3:$M$33,2,FALSE)</f>
        <v>Health</v>
      </c>
    </row>
    <row r="1124" spans="1:8" x14ac:dyDescent="0.25">
      <c r="A1124" s="1">
        <v>307039</v>
      </c>
      <c r="B1124" s="1" t="s">
        <v>35</v>
      </c>
      <c r="C1124" s="1" t="s">
        <v>20</v>
      </c>
      <c r="D1124" s="1" t="s">
        <v>58</v>
      </c>
      <c r="E1124" s="1" t="s">
        <v>15</v>
      </c>
      <c r="F1124" s="1" t="str">
        <f>VLOOKUP(C1124,Sheet1!$G$3:$I$9,2,FALSE)</f>
        <v>P1</v>
      </c>
      <c r="G1124" s="1">
        <f>VLOOKUP(C1124,Sheet1!$G$3:$I$9,3,FALSE)</f>
        <v>14</v>
      </c>
      <c r="H1124" s="1" t="str">
        <f>VLOOKUP(D1124,Sheet1!$L$3:$M$33,2,FALSE)</f>
        <v>Health</v>
      </c>
    </row>
    <row r="1125" spans="1:8" x14ac:dyDescent="0.25">
      <c r="A1125" s="1">
        <v>307040</v>
      </c>
      <c r="B1125" s="1" t="s">
        <v>65</v>
      </c>
      <c r="C1125" s="1" t="s">
        <v>20</v>
      </c>
      <c r="D1125" s="1" t="s">
        <v>58</v>
      </c>
      <c r="E1125" s="1" t="s">
        <v>15</v>
      </c>
      <c r="F1125" s="1" t="str">
        <f>VLOOKUP(C1125,Sheet1!$G$3:$I$9,2,FALSE)</f>
        <v>P1</v>
      </c>
      <c r="G1125" s="1">
        <f>VLOOKUP(C1125,Sheet1!$G$3:$I$9,3,FALSE)</f>
        <v>14</v>
      </c>
      <c r="H1125" s="1" t="str">
        <f>VLOOKUP(D1125,Sheet1!$L$3:$M$33,2,FALSE)</f>
        <v>Health</v>
      </c>
    </row>
    <row r="1126" spans="1:8" x14ac:dyDescent="0.25">
      <c r="A1126" s="1">
        <v>307041</v>
      </c>
      <c r="B1126" s="1" t="s">
        <v>65</v>
      </c>
      <c r="C1126" s="1" t="s">
        <v>20</v>
      </c>
      <c r="D1126" s="1" t="s">
        <v>57</v>
      </c>
      <c r="E1126" s="1" t="s">
        <v>15</v>
      </c>
      <c r="F1126" s="1" t="str">
        <f>VLOOKUP(C1126,Sheet1!$G$3:$I$9,2,FALSE)</f>
        <v>P1</v>
      </c>
      <c r="G1126" s="1">
        <f>VLOOKUP(C1126,Sheet1!$G$3:$I$9,3,FALSE)</f>
        <v>14</v>
      </c>
      <c r="H1126" s="1" t="str">
        <f>VLOOKUP(D1126,Sheet1!$L$3:$M$33,2,FALSE)</f>
        <v>Health</v>
      </c>
    </row>
    <row r="1127" spans="1:8" x14ac:dyDescent="0.25">
      <c r="A1127" s="1">
        <v>307042</v>
      </c>
      <c r="B1127" s="1" t="s">
        <v>12</v>
      </c>
      <c r="C1127" s="1" t="s">
        <v>13</v>
      </c>
      <c r="D1127" s="1" t="s">
        <v>44</v>
      </c>
      <c r="E1127" s="1" t="s">
        <v>15</v>
      </c>
      <c r="F1127" s="1" t="str">
        <f>VLOOKUP(C1127,Sheet1!$G$3:$I$9,2,FALSE)</f>
        <v>P2</v>
      </c>
      <c r="G1127" s="1">
        <f>VLOOKUP(C1127,Sheet1!$G$3:$I$9,3,FALSE)</f>
        <v>12</v>
      </c>
      <c r="H1127" s="1" t="str">
        <f>VLOOKUP(D1127,Sheet1!$L$3:$M$33,2,FALSE)</f>
        <v>Entertainment</v>
      </c>
    </row>
    <row r="1128" spans="1:8" x14ac:dyDescent="0.25">
      <c r="A1128" s="1">
        <v>307043</v>
      </c>
      <c r="B1128" s="1" t="s">
        <v>65</v>
      </c>
      <c r="C1128" s="1" t="s">
        <v>20</v>
      </c>
      <c r="D1128" s="1" t="s">
        <v>57</v>
      </c>
      <c r="E1128" s="1" t="s">
        <v>15</v>
      </c>
      <c r="F1128" s="1" t="str">
        <f>VLOOKUP(C1128,Sheet1!$G$3:$I$9,2,FALSE)</f>
        <v>P1</v>
      </c>
      <c r="G1128" s="1">
        <f>VLOOKUP(C1128,Sheet1!$G$3:$I$9,3,FALSE)</f>
        <v>14</v>
      </c>
      <c r="H1128" s="1" t="str">
        <f>VLOOKUP(D1128,Sheet1!$L$3:$M$33,2,FALSE)</f>
        <v>Health</v>
      </c>
    </row>
    <row r="1129" spans="1:8" x14ac:dyDescent="0.25">
      <c r="A1129" s="1">
        <v>307044</v>
      </c>
      <c r="B1129" s="1" t="s">
        <v>64</v>
      </c>
      <c r="C1129" s="1" t="s">
        <v>27</v>
      </c>
      <c r="D1129" s="1" t="s">
        <v>57</v>
      </c>
      <c r="E1129" s="1" t="s">
        <v>15</v>
      </c>
      <c r="F1129" s="1" t="str">
        <f>VLOOKUP(C1129,Sheet1!$G$3:$I$9,2,FALSE)</f>
        <v>P3</v>
      </c>
      <c r="G1129" s="1">
        <f>VLOOKUP(C1129,Sheet1!$G$3:$I$9,3,FALSE)</f>
        <v>11</v>
      </c>
      <c r="H1129" s="1" t="str">
        <f>VLOOKUP(D1129,Sheet1!$L$3:$M$33,2,FALSE)</f>
        <v>Health</v>
      </c>
    </row>
    <row r="1130" spans="1:8" x14ac:dyDescent="0.25">
      <c r="A1130" s="1">
        <v>307045</v>
      </c>
      <c r="B1130" s="1" t="s">
        <v>12</v>
      </c>
      <c r="C1130" s="1" t="s">
        <v>16</v>
      </c>
      <c r="D1130" s="1" t="s">
        <v>54</v>
      </c>
      <c r="E1130" s="1" t="s">
        <v>15</v>
      </c>
      <c r="F1130" s="1" t="str">
        <f>VLOOKUP(C1130,Sheet1!$G$3:$I$9,2,FALSE)</f>
        <v>P1</v>
      </c>
      <c r="G1130" s="1">
        <f>VLOOKUP(C1130,Sheet1!$G$3:$I$9,3,FALSE)</f>
        <v>9</v>
      </c>
      <c r="H1130" s="1" t="str">
        <f>VLOOKUP(D1130,Sheet1!$L$3:$M$33,2,FALSE)</f>
        <v>Travel</v>
      </c>
    </row>
    <row r="1131" spans="1:8" x14ac:dyDescent="0.25">
      <c r="A1131" s="1">
        <v>307046</v>
      </c>
      <c r="B1131" s="1" t="s">
        <v>65</v>
      </c>
      <c r="C1131" s="1" t="s">
        <v>32</v>
      </c>
      <c r="D1131" s="1" t="s">
        <v>48</v>
      </c>
      <c r="E1131" s="1" t="s">
        <v>15</v>
      </c>
      <c r="F1131" s="1" t="str">
        <f>VLOOKUP(C1131,Sheet1!$G$3:$I$9,2,FALSE)</f>
        <v>P3</v>
      </c>
      <c r="G1131" s="1">
        <f>VLOOKUP(C1131,Sheet1!$G$3:$I$9,3,FALSE)</f>
        <v>10</v>
      </c>
      <c r="H1131" s="1" t="str">
        <f>VLOOKUP(D1131,Sheet1!$L$3:$M$33,2,FALSE)</f>
        <v>Government</v>
      </c>
    </row>
    <row r="1132" spans="1:8" x14ac:dyDescent="0.25">
      <c r="A1132" s="1">
        <v>307047</v>
      </c>
      <c r="B1132" s="1" t="s">
        <v>12</v>
      </c>
      <c r="C1132" s="1" t="s">
        <v>16</v>
      </c>
      <c r="D1132" s="1" t="s">
        <v>54</v>
      </c>
      <c r="E1132" s="1" t="s">
        <v>15</v>
      </c>
      <c r="F1132" s="1" t="str">
        <f>VLOOKUP(C1132,Sheet1!$G$3:$I$9,2,FALSE)</f>
        <v>P1</v>
      </c>
      <c r="G1132" s="1">
        <f>VLOOKUP(C1132,Sheet1!$G$3:$I$9,3,FALSE)</f>
        <v>9</v>
      </c>
      <c r="H1132" s="1" t="str">
        <f>VLOOKUP(D1132,Sheet1!$L$3:$M$33,2,FALSE)</f>
        <v>Travel</v>
      </c>
    </row>
    <row r="1133" spans="1:8" x14ac:dyDescent="0.25">
      <c r="A1133" s="1">
        <v>307048</v>
      </c>
      <c r="B1133" s="1" t="s">
        <v>35</v>
      </c>
      <c r="C1133" s="1" t="s">
        <v>20</v>
      </c>
      <c r="D1133" s="1" t="s">
        <v>45</v>
      </c>
      <c r="E1133" s="1" t="s">
        <v>15</v>
      </c>
      <c r="F1133" s="1" t="str">
        <f>VLOOKUP(C1133,Sheet1!$G$3:$I$9,2,FALSE)</f>
        <v>P1</v>
      </c>
      <c r="G1133" s="1">
        <f>VLOOKUP(C1133,Sheet1!$G$3:$I$9,3,FALSE)</f>
        <v>14</v>
      </c>
      <c r="H1133" s="1" t="str">
        <f>VLOOKUP(D1133,Sheet1!$L$3:$M$33,2,FALSE)</f>
        <v>Government</v>
      </c>
    </row>
    <row r="1134" spans="1:8" x14ac:dyDescent="0.25">
      <c r="A1134" s="1">
        <v>307049</v>
      </c>
      <c r="B1134" s="1" t="s">
        <v>12</v>
      </c>
      <c r="C1134" s="1" t="s">
        <v>27</v>
      </c>
      <c r="D1134" s="1" t="s">
        <v>57</v>
      </c>
      <c r="E1134" s="1" t="s">
        <v>15</v>
      </c>
      <c r="F1134" s="1" t="str">
        <f>VLOOKUP(C1134,Sheet1!$G$3:$I$9,2,FALSE)</f>
        <v>P3</v>
      </c>
      <c r="G1134" s="1">
        <f>VLOOKUP(C1134,Sheet1!$G$3:$I$9,3,FALSE)</f>
        <v>11</v>
      </c>
      <c r="H1134" s="1" t="str">
        <f>VLOOKUP(D1134,Sheet1!$L$3:$M$33,2,FALSE)</f>
        <v>Health</v>
      </c>
    </row>
    <row r="1135" spans="1:8" x14ac:dyDescent="0.25">
      <c r="A1135" s="1">
        <v>307050</v>
      </c>
      <c r="B1135" s="1" t="s">
        <v>12</v>
      </c>
      <c r="C1135" s="1" t="s">
        <v>13</v>
      </c>
      <c r="D1135" s="1" t="s">
        <v>36</v>
      </c>
      <c r="E1135" s="1" t="s">
        <v>15</v>
      </c>
      <c r="F1135" s="1" t="str">
        <f>VLOOKUP(C1135,Sheet1!$G$3:$I$9,2,FALSE)</f>
        <v>P2</v>
      </c>
      <c r="G1135" s="1">
        <f>VLOOKUP(C1135,Sheet1!$G$3:$I$9,3,FALSE)</f>
        <v>12</v>
      </c>
      <c r="H1135" s="1" t="str">
        <f>VLOOKUP(D1135,Sheet1!$L$3:$M$33,2,FALSE)</f>
        <v>Retail</v>
      </c>
    </row>
    <row r="1136" spans="1:8" x14ac:dyDescent="0.25">
      <c r="A1136" s="1">
        <v>307051</v>
      </c>
      <c r="B1136" s="1" t="s">
        <v>12</v>
      </c>
      <c r="C1136" s="1" t="s">
        <v>22</v>
      </c>
      <c r="D1136" s="1" t="s">
        <v>36</v>
      </c>
      <c r="E1136" s="1" t="s">
        <v>15</v>
      </c>
      <c r="F1136" s="1" t="str">
        <f>VLOOKUP(C1136,Sheet1!$G$3:$I$9,2,FALSE)</f>
        <v>P1</v>
      </c>
      <c r="G1136" s="1">
        <f>VLOOKUP(C1136,Sheet1!$G$3:$I$9,3,FALSE)</f>
        <v>8</v>
      </c>
      <c r="H1136" s="1" t="str">
        <f>VLOOKUP(D1136,Sheet1!$L$3:$M$33,2,FALSE)</f>
        <v>Retail</v>
      </c>
    </row>
    <row r="1137" spans="1:8" x14ac:dyDescent="0.25">
      <c r="A1137" s="1">
        <v>307052</v>
      </c>
      <c r="B1137" s="1" t="s">
        <v>65</v>
      </c>
      <c r="C1137" s="1" t="s">
        <v>27</v>
      </c>
      <c r="D1137" s="1" t="s">
        <v>51</v>
      </c>
      <c r="E1137" s="1" t="s">
        <v>15</v>
      </c>
      <c r="F1137" s="1" t="str">
        <f>VLOOKUP(C1137,Sheet1!$G$3:$I$9,2,FALSE)</f>
        <v>P3</v>
      </c>
      <c r="G1137" s="1">
        <f>VLOOKUP(C1137,Sheet1!$G$3:$I$9,3,FALSE)</f>
        <v>11</v>
      </c>
      <c r="H1137" s="1" t="str">
        <f>VLOOKUP(D1137,Sheet1!$L$3:$M$33,2,FALSE)</f>
        <v>Travel</v>
      </c>
    </row>
    <row r="1138" spans="1:8" x14ac:dyDescent="0.25">
      <c r="A1138" s="1">
        <v>307053</v>
      </c>
      <c r="B1138" s="1" t="s">
        <v>35</v>
      </c>
      <c r="C1138" s="1" t="s">
        <v>22</v>
      </c>
      <c r="D1138" s="1" t="s">
        <v>14</v>
      </c>
      <c r="E1138" s="1" t="s">
        <v>15</v>
      </c>
      <c r="F1138" s="1" t="str">
        <f>VLOOKUP(C1138,Sheet1!$G$3:$I$9,2,FALSE)</f>
        <v>P1</v>
      </c>
      <c r="G1138" s="1">
        <f>VLOOKUP(C1138,Sheet1!$G$3:$I$9,3,FALSE)</f>
        <v>8</v>
      </c>
      <c r="H1138" s="1" t="str">
        <f>VLOOKUP(D1138,Sheet1!$L$3:$M$33,2,FALSE)</f>
        <v>BFSI</v>
      </c>
    </row>
    <row r="1139" spans="1:8" x14ac:dyDescent="0.25">
      <c r="A1139" s="1">
        <v>307054</v>
      </c>
      <c r="B1139" s="1" t="s">
        <v>65</v>
      </c>
      <c r="C1139" s="1" t="s">
        <v>22</v>
      </c>
      <c r="D1139" s="1" t="s">
        <v>43</v>
      </c>
      <c r="E1139" s="1" t="s">
        <v>15</v>
      </c>
      <c r="F1139" s="1" t="str">
        <f>VLOOKUP(C1139,Sheet1!$G$3:$I$9,2,FALSE)</f>
        <v>P1</v>
      </c>
      <c r="G1139" s="1">
        <f>VLOOKUP(C1139,Sheet1!$G$3:$I$9,3,FALSE)</f>
        <v>8</v>
      </c>
      <c r="H1139" s="1" t="str">
        <f>VLOOKUP(D1139,Sheet1!$L$3:$M$33,2,FALSE)</f>
        <v>Entertainment</v>
      </c>
    </row>
    <row r="1140" spans="1:8" x14ac:dyDescent="0.25">
      <c r="A1140" s="1">
        <v>307055</v>
      </c>
      <c r="B1140" s="1" t="s">
        <v>12</v>
      </c>
      <c r="C1140" s="1" t="s">
        <v>27</v>
      </c>
      <c r="D1140" s="1" t="s">
        <v>45</v>
      </c>
      <c r="E1140" s="1" t="s">
        <v>15</v>
      </c>
      <c r="F1140" s="1" t="str">
        <f>VLOOKUP(C1140,Sheet1!$G$3:$I$9,2,FALSE)</f>
        <v>P3</v>
      </c>
      <c r="G1140" s="1">
        <f>VLOOKUP(C1140,Sheet1!$G$3:$I$9,3,FALSE)</f>
        <v>11</v>
      </c>
      <c r="H1140" s="1" t="str">
        <f>VLOOKUP(D1140,Sheet1!$L$3:$M$33,2,FALSE)</f>
        <v>Government</v>
      </c>
    </row>
    <row r="1141" spans="1:8" x14ac:dyDescent="0.25">
      <c r="A1141" s="1">
        <v>307056</v>
      </c>
      <c r="B1141" s="1" t="s">
        <v>35</v>
      </c>
      <c r="C1141" s="1" t="s">
        <v>16</v>
      </c>
      <c r="D1141" s="1" t="s">
        <v>53</v>
      </c>
      <c r="E1141" s="1" t="s">
        <v>15</v>
      </c>
      <c r="F1141" s="1" t="str">
        <f>VLOOKUP(C1141,Sheet1!$G$3:$I$9,2,FALSE)</f>
        <v>P1</v>
      </c>
      <c r="G1141" s="1">
        <f>VLOOKUP(C1141,Sheet1!$G$3:$I$9,3,FALSE)</f>
        <v>9</v>
      </c>
      <c r="H1141" s="1" t="str">
        <f>VLOOKUP(D1141,Sheet1!$L$3:$M$33,2,FALSE)</f>
        <v>Travel</v>
      </c>
    </row>
    <row r="1142" spans="1:8" x14ac:dyDescent="0.25">
      <c r="A1142" s="1">
        <v>307057</v>
      </c>
      <c r="B1142" s="1" t="s">
        <v>35</v>
      </c>
      <c r="C1142" s="1" t="s">
        <v>22</v>
      </c>
      <c r="D1142" s="1" t="s">
        <v>43</v>
      </c>
      <c r="E1142" s="1" t="s">
        <v>15</v>
      </c>
      <c r="F1142" s="1" t="str">
        <f>VLOOKUP(C1142,Sheet1!$G$3:$I$9,2,FALSE)</f>
        <v>P1</v>
      </c>
      <c r="G1142" s="1">
        <f>VLOOKUP(C1142,Sheet1!$G$3:$I$9,3,FALSE)</f>
        <v>8</v>
      </c>
      <c r="H1142" s="1" t="str">
        <f>VLOOKUP(D1142,Sheet1!$L$3:$M$33,2,FALSE)</f>
        <v>Entertainment</v>
      </c>
    </row>
    <row r="1143" spans="1:8" x14ac:dyDescent="0.25">
      <c r="A1143" s="1">
        <v>307058</v>
      </c>
      <c r="B1143" s="1" t="s">
        <v>65</v>
      </c>
      <c r="C1143" s="1" t="s">
        <v>22</v>
      </c>
      <c r="D1143" s="1" t="s">
        <v>38</v>
      </c>
      <c r="E1143" s="1" t="s">
        <v>15</v>
      </c>
      <c r="F1143" s="1" t="str">
        <f>VLOOKUP(C1143,Sheet1!$G$3:$I$9,2,FALSE)</f>
        <v>P1</v>
      </c>
      <c r="G1143" s="1">
        <f>VLOOKUP(C1143,Sheet1!$G$3:$I$9,3,FALSE)</f>
        <v>8</v>
      </c>
      <c r="H1143" s="1" t="str">
        <f>VLOOKUP(D1143,Sheet1!$L$3:$M$33,2,FALSE)</f>
        <v>Retail</v>
      </c>
    </row>
    <row r="1144" spans="1:8" x14ac:dyDescent="0.25">
      <c r="A1144" s="1">
        <v>307059</v>
      </c>
      <c r="B1144" s="1" t="s">
        <v>35</v>
      </c>
      <c r="C1144" s="1" t="s">
        <v>16</v>
      </c>
      <c r="D1144" s="1" t="s">
        <v>53</v>
      </c>
      <c r="E1144" s="1" t="s">
        <v>15</v>
      </c>
      <c r="F1144" s="1" t="str">
        <f>VLOOKUP(C1144,Sheet1!$G$3:$I$9,2,FALSE)</f>
        <v>P1</v>
      </c>
      <c r="G1144" s="1">
        <f>VLOOKUP(C1144,Sheet1!$G$3:$I$9,3,FALSE)</f>
        <v>9</v>
      </c>
      <c r="H1144" s="1" t="str">
        <f>VLOOKUP(D1144,Sheet1!$L$3:$M$33,2,FALSE)</f>
        <v>Travel</v>
      </c>
    </row>
    <row r="1145" spans="1:8" x14ac:dyDescent="0.25">
      <c r="A1145" s="1">
        <v>307060</v>
      </c>
      <c r="B1145" s="1" t="s">
        <v>65</v>
      </c>
      <c r="C1145" s="1" t="s">
        <v>27</v>
      </c>
      <c r="D1145" s="1" t="s">
        <v>30</v>
      </c>
      <c r="E1145" s="1" t="s">
        <v>15</v>
      </c>
      <c r="F1145" s="1" t="str">
        <f>VLOOKUP(C1145,Sheet1!$G$3:$I$9,2,FALSE)</f>
        <v>P3</v>
      </c>
      <c r="G1145" s="1">
        <f>VLOOKUP(C1145,Sheet1!$G$3:$I$9,3,FALSE)</f>
        <v>11</v>
      </c>
      <c r="H1145" s="1" t="str">
        <f>VLOOKUP(D1145,Sheet1!$L$3:$M$33,2,FALSE)</f>
        <v>Retail</v>
      </c>
    </row>
    <row r="1146" spans="1:8" x14ac:dyDescent="0.25">
      <c r="A1146" s="1">
        <v>307061</v>
      </c>
      <c r="B1146" s="1" t="s">
        <v>65</v>
      </c>
      <c r="C1146" s="1" t="s">
        <v>13</v>
      </c>
      <c r="D1146" s="1" t="s">
        <v>61</v>
      </c>
      <c r="E1146" s="1" t="s">
        <v>15</v>
      </c>
      <c r="F1146" s="1" t="str">
        <f>VLOOKUP(C1146,Sheet1!$G$3:$I$9,2,FALSE)</f>
        <v>P2</v>
      </c>
      <c r="G1146" s="1">
        <f>VLOOKUP(C1146,Sheet1!$G$3:$I$9,3,FALSE)</f>
        <v>12</v>
      </c>
      <c r="H1146" s="1" t="str">
        <f>VLOOKUP(D1146,Sheet1!$L$3:$M$33,2,FALSE)</f>
        <v>Others</v>
      </c>
    </row>
    <row r="1147" spans="1:8" x14ac:dyDescent="0.25">
      <c r="A1147" s="1">
        <v>307062</v>
      </c>
      <c r="B1147" s="1" t="s">
        <v>65</v>
      </c>
      <c r="C1147" s="1" t="s">
        <v>32</v>
      </c>
      <c r="D1147" s="1" t="s">
        <v>14</v>
      </c>
      <c r="E1147" s="1" t="s">
        <v>15</v>
      </c>
      <c r="F1147" s="1" t="str">
        <f>VLOOKUP(C1147,Sheet1!$G$3:$I$9,2,FALSE)</f>
        <v>P3</v>
      </c>
      <c r="G1147" s="1">
        <f>VLOOKUP(C1147,Sheet1!$G$3:$I$9,3,FALSE)</f>
        <v>10</v>
      </c>
      <c r="H1147" s="1" t="str">
        <f>VLOOKUP(D1147,Sheet1!$L$3:$M$33,2,FALSE)</f>
        <v>BFSI</v>
      </c>
    </row>
    <row r="1148" spans="1:8" x14ac:dyDescent="0.25">
      <c r="A1148" s="1">
        <v>307063</v>
      </c>
      <c r="B1148" s="1" t="s">
        <v>35</v>
      </c>
      <c r="C1148" s="1" t="s">
        <v>13</v>
      </c>
      <c r="D1148" s="1" t="s">
        <v>14</v>
      </c>
      <c r="E1148" s="1" t="s">
        <v>15</v>
      </c>
      <c r="F1148" s="1" t="str">
        <f>VLOOKUP(C1148,Sheet1!$G$3:$I$9,2,FALSE)</f>
        <v>P2</v>
      </c>
      <c r="G1148" s="1">
        <f>VLOOKUP(C1148,Sheet1!$G$3:$I$9,3,FALSE)</f>
        <v>12</v>
      </c>
      <c r="H1148" s="1" t="str">
        <f>VLOOKUP(D1148,Sheet1!$L$3:$M$33,2,FALSE)</f>
        <v>BFSI</v>
      </c>
    </row>
    <row r="1149" spans="1:8" x14ac:dyDescent="0.25">
      <c r="A1149" s="1">
        <v>307064</v>
      </c>
      <c r="B1149" s="1" t="s">
        <v>64</v>
      </c>
      <c r="C1149" s="1" t="s">
        <v>16</v>
      </c>
      <c r="D1149" s="1" t="s">
        <v>53</v>
      </c>
      <c r="E1149" s="1" t="s">
        <v>15</v>
      </c>
      <c r="F1149" s="1" t="str">
        <f>VLOOKUP(C1149,Sheet1!$G$3:$I$9,2,FALSE)</f>
        <v>P1</v>
      </c>
      <c r="G1149" s="1">
        <f>VLOOKUP(C1149,Sheet1!$G$3:$I$9,3,FALSE)</f>
        <v>9</v>
      </c>
      <c r="H1149" s="1" t="str">
        <f>VLOOKUP(D1149,Sheet1!$L$3:$M$33,2,FALSE)</f>
        <v>Travel</v>
      </c>
    </row>
    <row r="1150" spans="1:8" x14ac:dyDescent="0.25">
      <c r="A1150" s="1">
        <v>307065</v>
      </c>
      <c r="B1150" s="1" t="s">
        <v>35</v>
      </c>
      <c r="C1150" s="1" t="s">
        <v>16</v>
      </c>
      <c r="D1150" s="1" t="s">
        <v>52</v>
      </c>
      <c r="E1150" s="1" t="s">
        <v>15</v>
      </c>
      <c r="F1150" s="1" t="str">
        <f>VLOOKUP(C1150,Sheet1!$G$3:$I$9,2,FALSE)</f>
        <v>P1</v>
      </c>
      <c r="G1150" s="1">
        <f>VLOOKUP(C1150,Sheet1!$G$3:$I$9,3,FALSE)</f>
        <v>9</v>
      </c>
      <c r="H1150" s="1" t="str">
        <f>VLOOKUP(D1150,Sheet1!$L$3:$M$33,2,FALSE)</f>
        <v>Travel</v>
      </c>
    </row>
    <row r="1151" spans="1:8" x14ac:dyDescent="0.25">
      <c r="A1151" s="1">
        <v>307067</v>
      </c>
      <c r="B1151" s="1" t="s">
        <v>35</v>
      </c>
      <c r="C1151" s="1" t="s">
        <v>16</v>
      </c>
      <c r="D1151" s="1" t="s">
        <v>51</v>
      </c>
      <c r="E1151" s="1" t="s">
        <v>15</v>
      </c>
      <c r="F1151" s="1" t="str">
        <f>VLOOKUP(C1151,Sheet1!$G$3:$I$9,2,FALSE)</f>
        <v>P1</v>
      </c>
      <c r="G1151" s="1">
        <f>VLOOKUP(C1151,Sheet1!$G$3:$I$9,3,FALSE)</f>
        <v>9</v>
      </c>
      <c r="H1151" s="1" t="str">
        <f>VLOOKUP(D1151,Sheet1!$L$3:$M$33,2,FALSE)</f>
        <v>Travel</v>
      </c>
    </row>
    <row r="1152" spans="1:8" x14ac:dyDescent="0.25">
      <c r="A1152" s="1">
        <v>307068</v>
      </c>
      <c r="B1152" s="1" t="s">
        <v>35</v>
      </c>
      <c r="C1152" s="1" t="s">
        <v>16</v>
      </c>
      <c r="D1152" s="1" t="s">
        <v>51</v>
      </c>
      <c r="E1152" s="1" t="s">
        <v>15</v>
      </c>
      <c r="F1152" s="1" t="str">
        <f>VLOOKUP(C1152,Sheet1!$G$3:$I$9,2,FALSE)</f>
        <v>P1</v>
      </c>
      <c r="G1152" s="1">
        <f>VLOOKUP(C1152,Sheet1!$G$3:$I$9,3,FALSE)</f>
        <v>9</v>
      </c>
      <c r="H1152" s="1" t="str">
        <f>VLOOKUP(D1152,Sheet1!$L$3:$M$33,2,FALSE)</f>
        <v>Travel</v>
      </c>
    </row>
    <row r="1153" spans="1:8" x14ac:dyDescent="0.25">
      <c r="A1153" s="1">
        <v>307069</v>
      </c>
      <c r="B1153" s="1" t="s">
        <v>35</v>
      </c>
      <c r="C1153" s="1" t="s">
        <v>16</v>
      </c>
      <c r="D1153" s="1" t="s">
        <v>51</v>
      </c>
      <c r="E1153" s="1" t="s">
        <v>15</v>
      </c>
      <c r="F1153" s="1" t="str">
        <f>VLOOKUP(C1153,Sheet1!$G$3:$I$9,2,FALSE)</f>
        <v>P1</v>
      </c>
      <c r="G1153" s="1">
        <f>VLOOKUP(C1153,Sheet1!$G$3:$I$9,3,FALSE)</f>
        <v>9</v>
      </c>
      <c r="H1153" s="1" t="str">
        <f>VLOOKUP(D1153,Sheet1!$L$3:$M$33,2,FALSE)</f>
        <v>Travel</v>
      </c>
    </row>
    <row r="1154" spans="1:8" x14ac:dyDescent="0.25">
      <c r="A1154" s="1">
        <v>307070</v>
      </c>
      <c r="B1154" s="1" t="s">
        <v>65</v>
      </c>
      <c r="C1154" s="1" t="s">
        <v>16</v>
      </c>
      <c r="D1154" s="1" t="s">
        <v>54</v>
      </c>
      <c r="E1154" s="1" t="s">
        <v>15</v>
      </c>
      <c r="F1154" s="1" t="str">
        <f>VLOOKUP(C1154,Sheet1!$G$3:$I$9,2,FALSE)</f>
        <v>P1</v>
      </c>
      <c r="G1154" s="1">
        <f>VLOOKUP(C1154,Sheet1!$G$3:$I$9,3,FALSE)</f>
        <v>9</v>
      </c>
      <c r="H1154" s="1" t="str">
        <f>VLOOKUP(D1154,Sheet1!$L$3:$M$33,2,FALSE)</f>
        <v>Travel</v>
      </c>
    </row>
    <row r="1155" spans="1:8" x14ac:dyDescent="0.25">
      <c r="A1155" s="1">
        <v>307071</v>
      </c>
      <c r="B1155" s="1" t="s">
        <v>35</v>
      </c>
      <c r="C1155" s="1" t="s">
        <v>29</v>
      </c>
      <c r="D1155" s="1" t="s">
        <v>49</v>
      </c>
      <c r="E1155" s="1" t="s">
        <v>15</v>
      </c>
      <c r="F1155" s="1" t="str">
        <f>VLOOKUP(C1155,Sheet1!$G$3:$I$9,2,FALSE)</f>
        <v>P3</v>
      </c>
      <c r="G1155" s="1">
        <f>VLOOKUP(C1155,Sheet1!$G$3:$I$9,3,FALSE)</f>
        <v>9</v>
      </c>
      <c r="H1155" s="1" t="str">
        <f>VLOOKUP(D1155,Sheet1!$L$3:$M$33,2,FALSE)</f>
        <v>Travel</v>
      </c>
    </row>
    <row r="1156" spans="1:8" x14ac:dyDescent="0.25">
      <c r="A1156" s="1">
        <v>307072</v>
      </c>
      <c r="B1156" s="1" t="s">
        <v>65</v>
      </c>
      <c r="C1156" s="1" t="s">
        <v>16</v>
      </c>
      <c r="D1156" s="1" t="s">
        <v>53</v>
      </c>
      <c r="E1156" s="1" t="s">
        <v>15</v>
      </c>
      <c r="F1156" s="1" t="str">
        <f>VLOOKUP(C1156,Sheet1!$G$3:$I$9,2,FALSE)</f>
        <v>P1</v>
      </c>
      <c r="G1156" s="1">
        <f>VLOOKUP(C1156,Sheet1!$G$3:$I$9,3,FALSE)</f>
        <v>9</v>
      </c>
      <c r="H1156" s="1" t="str">
        <f>VLOOKUP(D1156,Sheet1!$L$3:$M$33,2,FALSE)</f>
        <v>Travel</v>
      </c>
    </row>
    <row r="1157" spans="1:8" x14ac:dyDescent="0.25">
      <c r="A1157" s="1">
        <v>307073</v>
      </c>
      <c r="B1157" s="1" t="s">
        <v>65</v>
      </c>
      <c r="C1157" s="1" t="s">
        <v>16</v>
      </c>
      <c r="D1157" s="1" t="s">
        <v>53</v>
      </c>
      <c r="E1157" s="1" t="s">
        <v>15</v>
      </c>
      <c r="F1157" s="1" t="str">
        <f>VLOOKUP(C1157,Sheet1!$G$3:$I$9,2,FALSE)</f>
        <v>P1</v>
      </c>
      <c r="G1157" s="1">
        <f>VLOOKUP(C1157,Sheet1!$G$3:$I$9,3,FALSE)</f>
        <v>9</v>
      </c>
      <c r="H1157" s="1" t="str">
        <f>VLOOKUP(D1157,Sheet1!$L$3:$M$33,2,FALSE)</f>
        <v>Travel</v>
      </c>
    </row>
    <row r="1158" spans="1:8" x14ac:dyDescent="0.25">
      <c r="A1158" s="1">
        <v>307074</v>
      </c>
      <c r="B1158" s="1" t="s">
        <v>65</v>
      </c>
      <c r="C1158" s="1" t="s">
        <v>16</v>
      </c>
      <c r="D1158" s="1" t="s">
        <v>53</v>
      </c>
      <c r="E1158" s="1" t="s">
        <v>15</v>
      </c>
      <c r="F1158" s="1" t="str">
        <f>VLOOKUP(C1158,Sheet1!$G$3:$I$9,2,FALSE)</f>
        <v>P1</v>
      </c>
      <c r="G1158" s="1">
        <f>VLOOKUP(C1158,Sheet1!$G$3:$I$9,3,FALSE)</f>
        <v>9</v>
      </c>
      <c r="H1158" s="1" t="str">
        <f>VLOOKUP(D1158,Sheet1!$L$3:$M$33,2,FALSE)</f>
        <v>Travel</v>
      </c>
    </row>
    <row r="1159" spans="1:8" x14ac:dyDescent="0.25">
      <c r="A1159" s="1">
        <v>307075</v>
      </c>
      <c r="B1159" s="1" t="s">
        <v>65</v>
      </c>
      <c r="C1159" s="1" t="s">
        <v>16</v>
      </c>
      <c r="D1159" s="1" t="s">
        <v>53</v>
      </c>
      <c r="E1159" s="1" t="s">
        <v>15</v>
      </c>
      <c r="F1159" s="1" t="str">
        <f>VLOOKUP(C1159,Sheet1!$G$3:$I$9,2,FALSE)</f>
        <v>P1</v>
      </c>
      <c r="G1159" s="1">
        <f>VLOOKUP(C1159,Sheet1!$G$3:$I$9,3,FALSE)</f>
        <v>9</v>
      </c>
      <c r="H1159" s="1" t="str">
        <f>VLOOKUP(D1159,Sheet1!$L$3:$M$33,2,FALSE)</f>
        <v>Travel</v>
      </c>
    </row>
    <row r="1160" spans="1:8" x14ac:dyDescent="0.25">
      <c r="A1160" s="1">
        <v>307076</v>
      </c>
      <c r="B1160" s="1" t="s">
        <v>65</v>
      </c>
      <c r="C1160" s="1" t="s">
        <v>29</v>
      </c>
      <c r="D1160" s="1" t="s">
        <v>49</v>
      </c>
      <c r="E1160" s="1" t="s">
        <v>15</v>
      </c>
      <c r="F1160" s="1" t="str">
        <f>VLOOKUP(C1160,Sheet1!$G$3:$I$9,2,FALSE)</f>
        <v>P3</v>
      </c>
      <c r="G1160" s="1">
        <f>VLOOKUP(C1160,Sheet1!$G$3:$I$9,3,FALSE)</f>
        <v>9</v>
      </c>
      <c r="H1160" s="1" t="str">
        <f>VLOOKUP(D1160,Sheet1!$L$3:$M$33,2,FALSE)</f>
        <v>Travel</v>
      </c>
    </row>
    <row r="1161" spans="1:8" x14ac:dyDescent="0.25">
      <c r="A1161" s="1">
        <v>307077</v>
      </c>
      <c r="B1161" s="1" t="s">
        <v>65</v>
      </c>
      <c r="C1161" s="1" t="s">
        <v>32</v>
      </c>
      <c r="D1161" s="1" t="s">
        <v>39</v>
      </c>
      <c r="E1161" s="1" t="s">
        <v>15</v>
      </c>
      <c r="F1161" s="1" t="str">
        <f>VLOOKUP(C1161,Sheet1!$G$3:$I$9,2,FALSE)</f>
        <v>P3</v>
      </c>
      <c r="G1161" s="1">
        <f>VLOOKUP(C1161,Sheet1!$G$3:$I$9,3,FALSE)</f>
        <v>10</v>
      </c>
      <c r="H1161" s="1" t="str">
        <f>VLOOKUP(D1161,Sheet1!$L$3:$M$33,2,FALSE)</f>
        <v>Retail</v>
      </c>
    </row>
    <row r="1162" spans="1:8" x14ac:dyDescent="0.25">
      <c r="A1162" s="1">
        <v>307078</v>
      </c>
      <c r="B1162" s="1" t="s">
        <v>65</v>
      </c>
      <c r="C1162" s="1" t="s">
        <v>32</v>
      </c>
      <c r="D1162" s="1" t="s">
        <v>39</v>
      </c>
      <c r="E1162" s="1" t="s">
        <v>15</v>
      </c>
      <c r="F1162" s="1" t="str">
        <f>VLOOKUP(C1162,Sheet1!$G$3:$I$9,2,FALSE)</f>
        <v>P3</v>
      </c>
      <c r="G1162" s="1">
        <f>VLOOKUP(C1162,Sheet1!$G$3:$I$9,3,FALSE)</f>
        <v>10</v>
      </c>
      <c r="H1162" s="1" t="str">
        <f>VLOOKUP(D1162,Sheet1!$L$3:$M$33,2,FALSE)</f>
        <v>Retail</v>
      </c>
    </row>
    <row r="1163" spans="1:8" x14ac:dyDescent="0.25">
      <c r="A1163" s="1">
        <v>307079</v>
      </c>
      <c r="B1163" s="1" t="s">
        <v>35</v>
      </c>
      <c r="C1163" s="1" t="s">
        <v>22</v>
      </c>
      <c r="D1163" s="1" t="s">
        <v>43</v>
      </c>
      <c r="E1163" s="1" t="s">
        <v>15</v>
      </c>
      <c r="F1163" s="1" t="str">
        <f>VLOOKUP(C1163,Sheet1!$G$3:$I$9,2,FALSE)</f>
        <v>P1</v>
      </c>
      <c r="G1163" s="1">
        <f>VLOOKUP(C1163,Sheet1!$G$3:$I$9,3,FALSE)</f>
        <v>8</v>
      </c>
      <c r="H1163" s="1" t="str">
        <f>VLOOKUP(D1163,Sheet1!$L$3:$M$33,2,FALSE)</f>
        <v>Entertainment</v>
      </c>
    </row>
    <row r="1164" spans="1:8" x14ac:dyDescent="0.25">
      <c r="A1164" s="1">
        <v>307080</v>
      </c>
      <c r="B1164" s="1" t="s">
        <v>35</v>
      </c>
      <c r="C1164" s="1" t="s">
        <v>22</v>
      </c>
      <c r="D1164" s="1" t="s">
        <v>43</v>
      </c>
      <c r="E1164" s="1" t="s">
        <v>15</v>
      </c>
      <c r="F1164" s="1" t="str">
        <f>VLOOKUP(C1164,Sheet1!$G$3:$I$9,2,FALSE)</f>
        <v>P1</v>
      </c>
      <c r="G1164" s="1">
        <f>VLOOKUP(C1164,Sheet1!$G$3:$I$9,3,FALSE)</f>
        <v>8</v>
      </c>
      <c r="H1164" s="1" t="str">
        <f>VLOOKUP(D1164,Sheet1!$L$3:$M$33,2,FALSE)</f>
        <v>Entertainment</v>
      </c>
    </row>
    <row r="1165" spans="1:8" x14ac:dyDescent="0.25">
      <c r="A1165" s="1">
        <v>307081</v>
      </c>
      <c r="B1165" s="1" t="s">
        <v>65</v>
      </c>
      <c r="C1165" s="1" t="s">
        <v>27</v>
      </c>
      <c r="D1165" s="1" t="s">
        <v>57</v>
      </c>
      <c r="E1165" s="1" t="s">
        <v>15</v>
      </c>
      <c r="F1165" s="1" t="str">
        <f>VLOOKUP(C1165,Sheet1!$G$3:$I$9,2,FALSE)</f>
        <v>P3</v>
      </c>
      <c r="G1165" s="1">
        <f>VLOOKUP(C1165,Sheet1!$G$3:$I$9,3,FALSE)</f>
        <v>11</v>
      </c>
      <c r="H1165" s="1" t="str">
        <f>VLOOKUP(D1165,Sheet1!$L$3:$M$33,2,FALSE)</f>
        <v>Health</v>
      </c>
    </row>
    <row r="1166" spans="1:8" x14ac:dyDescent="0.25">
      <c r="A1166" s="1">
        <v>307082</v>
      </c>
      <c r="B1166" s="1" t="s">
        <v>65</v>
      </c>
      <c r="C1166" s="1" t="s">
        <v>27</v>
      </c>
      <c r="D1166" s="1" t="s">
        <v>57</v>
      </c>
      <c r="E1166" s="1" t="s">
        <v>15</v>
      </c>
      <c r="F1166" s="1" t="str">
        <f>VLOOKUP(C1166,Sheet1!$G$3:$I$9,2,FALSE)</f>
        <v>P3</v>
      </c>
      <c r="G1166" s="1">
        <f>VLOOKUP(C1166,Sheet1!$G$3:$I$9,3,FALSE)</f>
        <v>11</v>
      </c>
      <c r="H1166" s="1" t="str">
        <f>VLOOKUP(D1166,Sheet1!$L$3:$M$33,2,FALSE)</f>
        <v>Health</v>
      </c>
    </row>
    <row r="1167" spans="1:8" x14ac:dyDescent="0.25">
      <c r="A1167" s="1">
        <v>307083</v>
      </c>
      <c r="B1167" s="1" t="s">
        <v>65</v>
      </c>
      <c r="C1167" s="1" t="s">
        <v>13</v>
      </c>
      <c r="D1167" s="1" t="s">
        <v>40</v>
      </c>
      <c r="E1167" s="1" t="s">
        <v>15</v>
      </c>
      <c r="F1167" s="1" t="str">
        <f>VLOOKUP(C1167,Sheet1!$G$3:$I$9,2,FALSE)</f>
        <v>P2</v>
      </c>
      <c r="G1167" s="1">
        <f>VLOOKUP(C1167,Sheet1!$G$3:$I$9,3,FALSE)</f>
        <v>12</v>
      </c>
      <c r="H1167" s="1" t="str">
        <f>VLOOKUP(D1167,Sheet1!$L$3:$M$33,2,FALSE)</f>
        <v>Retail</v>
      </c>
    </row>
    <row r="1168" spans="1:8" x14ac:dyDescent="0.25">
      <c r="A1168" s="1">
        <v>307086</v>
      </c>
      <c r="B1168" s="1" t="s">
        <v>12</v>
      </c>
      <c r="C1168" s="1" t="s">
        <v>27</v>
      </c>
      <c r="D1168" s="1" t="s">
        <v>38</v>
      </c>
      <c r="E1168" s="1" t="s">
        <v>15</v>
      </c>
      <c r="F1168" s="1" t="str">
        <f>VLOOKUP(C1168,Sheet1!$G$3:$I$9,2,FALSE)</f>
        <v>P3</v>
      </c>
      <c r="G1168" s="1">
        <f>VLOOKUP(C1168,Sheet1!$G$3:$I$9,3,FALSE)</f>
        <v>11</v>
      </c>
      <c r="H1168" s="1" t="str">
        <f>VLOOKUP(D1168,Sheet1!$L$3:$M$33,2,FALSE)</f>
        <v>Retail</v>
      </c>
    </row>
    <row r="1169" spans="1:8" x14ac:dyDescent="0.25">
      <c r="A1169" s="1">
        <v>307089</v>
      </c>
      <c r="B1169" s="1" t="s">
        <v>65</v>
      </c>
      <c r="C1169" s="1" t="s">
        <v>32</v>
      </c>
      <c r="D1169" s="1" t="s">
        <v>14</v>
      </c>
      <c r="E1169" s="1" t="s">
        <v>15</v>
      </c>
      <c r="F1169" s="1" t="str">
        <f>VLOOKUP(C1169,Sheet1!$G$3:$I$9,2,FALSE)</f>
        <v>P3</v>
      </c>
      <c r="G1169" s="1">
        <f>VLOOKUP(C1169,Sheet1!$G$3:$I$9,3,FALSE)</f>
        <v>10</v>
      </c>
      <c r="H1169" s="1" t="str">
        <f>VLOOKUP(D1169,Sheet1!$L$3:$M$33,2,FALSE)</f>
        <v>BFSI</v>
      </c>
    </row>
    <row r="1170" spans="1:8" x14ac:dyDescent="0.25">
      <c r="A1170" s="1">
        <v>307090</v>
      </c>
      <c r="B1170" s="1" t="s">
        <v>65</v>
      </c>
      <c r="C1170" s="1" t="s">
        <v>32</v>
      </c>
      <c r="D1170" s="1" t="s">
        <v>14</v>
      </c>
      <c r="E1170" s="1" t="s">
        <v>15</v>
      </c>
      <c r="F1170" s="1" t="str">
        <f>VLOOKUP(C1170,Sheet1!$G$3:$I$9,2,FALSE)</f>
        <v>P3</v>
      </c>
      <c r="G1170" s="1">
        <f>VLOOKUP(C1170,Sheet1!$G$3:$I$9,3,FALSE)</f>
        <v>10</v>
      </c>
      <c r="H1170" s="1" t="str">
        <f>VLOOKUP(D1170,Sheet1!$L$3:$M$33,2,FALSE)</f>
        <v>BFSI</v>
      </c>
    </row>
    <row r="1171" spans="1:8" x14ac:dyDescent="0.25">
      <c r="A1171" s="1">
        <v>307091</v>
      </c>
      <c r="B1171" s="1" t="s">
        <v>65</v>
      </c>
      <c r="C1171" s="1" t="s">
        <v>32</v>
      </c>
      <c r="D1171" s="1" t="s">
        <v>14</v>
      </c>
      <c r="E1171" s="1" t="s">
        <v>15</v>
      </c>
      <c r="F1171" s="1" t="str">
        <f>VLOOKUP(C1171,Sheet1!$G$3:$I$9,2,FALSE)</f>
        <v>P3</v>
      </c>
      <c r="G1171" s="1">
        <f>VLOOKUP(C1171,Sheet1!$G$3:$I$9,3,FALSE)</f>
        <v>10</v>
      </c>
      <c r="H1171" s="1" t="str">
        <f>VLOOKUP(D1171,Sheet1!$L$3:$M$33,2,FALSE)</f>
        <v>BFSI</v>
      </c>
    </row>
    <row r="1172" spans="1:8" x14ac:dyDescent="0.25">
      <c r="A1172" s="1">
        <v>307094</v>
      </c>
      <c r="B1172" s="1" t="s">
        <v>65</v>
      </c>
      <c r="C1172" s="1" t="s">
        <v>32</v>
      </c>
      <c r="D1172" s="1" t="s">
        <v>14</v>
      </c>
      <c r="E1172" s="1" t="s">
        <v>15</v>
      </c>
      <c r="F1172" s="1" t="str">
        <f>VLOOKUP(C1172,Sheet1!$G$3:$I$9,2,FALSE)</f>
        <v>P3</v>
      </c>
      <c r="G1172" s="1">
        <f>VLOOKUP(C1172,Sheet1!$G$3:$I$9,3,FALSE)</f>
        <v>10</v>
      </c>
      <c r="H1172" s="1" t="str">
        <f>VLOOKUP(D1172,Sheet1!$L$3:$M$33,2,FALSE)</f>
        <v>BFSI</v>
      </c>
    </row>
    <row r="1173" spans="1:8" x14ac:dyDescent="0.25">
      <c r="A1173" s="1">
        <v>307095</v>
      </c>
      <c r="B1173" s="1" t="s">
        <v>65</v>
      </c>
      <c r="C1173" s="1" t="s">
        <v>32</v>
      </c>
      <c r="D1173" s="1" t="s">
        <v>14</v>
      </c>
      <c r="E1173" s="1" t="s">
        <v>15</v>
      </c>
      <c r="F1173" s="1" t="str">
        <f>VLOOKUP(C1173,Sheet1!$G$3:$I$9,2,FALSE)</f>
        <v>P3</v>
      </c>
      <c r="G1173" s="1">
        <f>VLOOKUP(C1173,Sheet1!$G$3:$I$9,3,FALSE)</f>
        <v>10</v>
      </c>
      <c r="H1173" s="1" t="str">
        <f>VLOOKUP(D1173,Sheet1!$L$3:$M$33,2,FALSE)</f>
        <v>BFSI</v>
      </c>
    </row>
    <row r="1174" spans="1:8" x14ac:dyDescent="0.25">
      <c r="A1174" s="1">
        <v>307096</v>
      </c>
      <c r="B1174" s="1" t="s">
        <v>65</v>
      </c>
      <c r="C1174" s="1" t="s">
        <v>32</v>
      </c>
      <c r="D1174" s="1" t="s">
        <v>14</v>
      </c>
      <c r="E1174" s="1" t="s">
        <v>15</v>
      </c>
      <c r="F1174" s="1" t="str">
        <f>VLOOKUP(C1174,Sheet1!$G$3:$I$9,2,FALSE)</f>
        <v>P3</v>
      </c>
      <c r="G1174" s="1">
        <f>VLOOKUP(C1174,Sheet1!$G$3:$I$9,3,FALSE)</f>
        <v>10</v>
      </c>
      <c r="H1174" s="1" t="str">
        <f>VLOOKUP(D1174,Sheet1!$L$3:$M$33,2,FALSE)</f>
        <v>BFSI</v>
      </c>
    </row>
    <row r="1175" spans="1:8" x14ac:dyDescent="0.25">
      <c r="A1175" s="1">
        <v>307097</v>
      </c>
      <c r="B1175" s="1" t="s">
        <v>65</v>
      </c>
      <c r="C1175" s="1" t="s">
        <v>32</v>
      </c>
      <c r="D1175" s="1" t="s">
        <v>14</v>
      </c>
      <c r="E1175" s="1" t="s">
        <v>15</v>
      </c>
      <c r="F1175" s="1" t="str">
        <f>VLOOKUP(C1175,Sheet1!$G$3:$I$9,2,FALSE)</f>
        <v>P3</v>
      </c>
      <c r="G1175" s="1">
        <f>VLOOKUP(C1175,Sheet1!$G$3:$I$9,3,FALSE)</f>
        <v>10</v>
      </c>
      <c r="H1175" s="1" t="str">
        <f>VLOOKUP(D1175,Sheet1!$L$3:$M$33,2,FALSE)</f>
        <v>BFSI</v>
      </c>
    </row>
    <row r="1176" spans="1:8" x14ac:dyDescent="0.25">
      <c r="A1176" s="1">
        <v>307098</v>
      </c>
      <c r="B1176" s="1" t="s">
        <v>65</v>
      </c>
      <c r="C1176" s="1" t="s">
        <v>29</v>
      </c>
      <c r="D1176" s="1" t="s">
        <v>21</v>
      </c>
      <c r="E1176" s="1" t="s">
        <v>15</v>
      </c>
      <c r="F1176" s="1" t="str">
        <f>VLOOKUP(C1176,Sheet1!$G$3:$I$9,2,FALSE)</f>
        <v>P3</v>
      </c>
      <c r="G1176" s="1">
        <f>VLOOKUP(C1176,Sheet1!$G$3:$I$9,3,FALSE)</f>
        <v>9</v>
      </c>
      <c r="H1176" s="1" t="str">
        <f>VLOOKUP(D1176,Sheet1!$L$3:$M$33,2,FALSE)</f>
        <v>BFSI</v>
      </c>
    </row>
    <row r="1177" spans="1:8" x14ac:dyDescent="0.25">
      <c r="A1177" s="1">
        <v>307099</v>
      </c>
      <c r="B1177" s="1" t="s">
        <v>65</v>
      </c>
      <c r="C1177" s="1" t="s">
        <v>29</v>
      </c>
      <c r="D1177" s="1" t="s">
        <v>21</v>
      </c>
      <c r="E1177" s="1" t="s">
        <v>15</v>
      </c>
      <c r="F1177" s="1" t="str">
        <f>VLOOKUP(C1177,Sheet1!$G$3:$I$9,2,FALSE)</f>
        <v>P3</v>
      </c>
      <c r="G1177" s="1">
        <f>VLOOKUP(C1177,Sheet1!$G$3:$I$9,3,FALSE)</f>
        <v>9</v>
      </c>
      <c r="H1177" s="1" t="str">
        <f>VLOOKUP(D1177,Sheet1!$L$3:$M$33,2,FALSE)</f>
        <v>BFSI</v>
      </c>
    </row>
    <row r="1178" spans="1:8" x14ac:dyDescent="0.25">
      <c r="A1178" s="1">
        <v>307100</v>
      </c>
      <c r="B1178" s="1" t="s">
        <v>65</v>
      </c>
      <c r="C1178" s="1" t="s">
        <v>29</v>
      </c>
      <c r="D1178" s="1" t="s">
        <v>21</v>
      </c>
      <c r="E1178" s="1" t="s">
        <v>15</v>
      </c>
      <c r="F1178" s="1" t="str">
        <f>VLOOKUP(C1178,Sheet1!$G$3:$I$9,2,FALSE)</f>
        <v>P3</v>
      </c>
      <c r="G1178" s="1">
        <f>VLOOKUP(C1178,Sheet1!$G$3:$I$9,3,FALSE)</f>
        <v>9</v>
      </c>
      <c r="H1178" s="1" t="str">
        <f>VLOOKUP(D1178,Sheet1!$L$3:$M$33,2,FALSE)</f>
        <v>BFSI</v>
      </c>
    </row>
    <row r="1179" spans="1:8" x14ac:dyDescent="0.25">
      <c r="A1179" s="1">
        <v>307101</v>
      </c>
      <c r="B1179" s="1" t="s">
        <v>65</v>
      </c>
      <c r="C1179" s="1" t="s">
        <v>29</v>
      </c>
      <c r="D1179" s="1" t="s">
        <v>21</v>
      </c>
      <c r="E1179" s="1" t="s">
        <v>15</v>
      </c>
      <c r="F1179" s="1" t="str">
        <f>VLOOKUP(C1179,Sheet1!$G$3:$I$9,2,FALSE)</f>
        <v>P3</v>
      </c>
      <c r="G1179" s="1">
        <f>VLOOKUP(C1179,Sheet1!$G$3:$I$9,3,FALSE)</f>
        <v>9</v>
      </c>
      <c r="H1179" s="1" t="str">
        <f>VLOOKUP(D1179,Sheet1!$L$3:$M$33,2,FALSE)</f>
        <v>BFSI</v>
      </c>
    </row>
    <row r="1180" spans="1:8" x14ac:dyDescent="0.25">
      <c r="A1180" s="1">
        <v>307102</v>
      </c>
      <c r="B1180" s="1" t="s">
        <v>65</v>
      </c>
      <c r="C1180" s="1" t="s">
        <v>29</v>
      </c>
      <c r="D1180" s="1" t="s">
        <v>61</v>
      </c>
      <c r="E1180" s="1" t="s">
        <v>15</v>
      </c>
      <c r="F1180" s="1" t="str">
        <f>VLOOKUP(C1180,Sheet1!$G$3:$I$9,2,FALSE)</f>
        <v>P3</v>
      </c>
      <c r="G1180" s="1">
        <f>VLOOKUP(C1180,Sheet1!$G$3:$I$9,3,FALSE)</f>
        <v>9</v>
      </c>
      <c r="H1180" s="1" t="str">
        <f>VLOOKUP(D1180,Sheet1!$L$3:$M$33,2,FALSE)</f>
        <v>Others</v>
      </c>
    </row>
    <row r="1181" spans="1:8" x14ac:dyDescent="0.25">
      <c r="A1181" s="1">
        <v>307103</v>
      </c>
      <c r="B1181" s="1" t="s">
        <v>65</v>
      </c>
      <c r="C1181" s="1" t="s">
        <v>29</v>
      </c>
      <c r="D1181" s="1" t="s">
        <v>61</v>
      </c>
      <c r="E1181" s="1" t="s">
        <v>15</v>
      </c>
      <c r="F1181" s="1" t="str">
        <f>VLOOKUP(C1181,Sheet1!$G$3:$I$9,2,FALSE)</f>
        <v>P3</v>
      </c>
      <c r="G1181" s="1">
        <f>VLOOKUP(C1181,Sheet1!$G$3:$I$9,3,FALSE)</f>
        <v>9</v>
      </c>
      <c r="H1181" s="1" t="str">
        <f>VLOOKUP(D1181,Sheet1!$L$3:$M$33,2,FALSE)</f>
        <v>Others</v>
      </c>
    </row>
    <row r="1182" spans="1:8" x14ac:dyDescent="0.25">
      <c r="A1182" s="1">
        <v>307104</v>
      </c>
      <c r="B1182" s="1" t="s">
        <v>65</v>
      </c>
      <c r="C1182" s="1" t="s">
        <v>29</v>
      </c>
      <c r="D1182" s="1" t="s">
        <v>61</v>
      </c>
      <c r="E1182" s="1" t="s">
        <v>15</v>
      </c>
      <c r="F1182" s="1" t="str">
        <f>VLOOKUP(C1182,Sheet1!$G$3:$I$9,2,FALSE)</f>
        <v>P3</v>
      </c>
      <c r="G1182" s="1">
        <f>VLOOKUP(C1182,Sheet1!$G$3:$I$9,3,FALSE)</f>
        <v>9</v>
      </c>
      <c r="H1182" s="1" t="str">
        <f>VLOOKUP(D1182,Sheet1!$L$3:$M$33,2,FALSE)</f>
        <v>Others</v>
      </c>
    </row>
    <row r="1183" spans="1:8" x14ac:dyDescent="0.25">
      <c r="A1183" s="1">
        <v>307105</v>
      </c>
      <c r="B1183" s="1" t="s">
        <v>65</v>
      </c>
      <c r="C1183" s="1" t="s">
        <v>29</v>
      </c>
      <c r="D1183" s="1" t="s">
        <v>61</v>
      </c>
      <c r="E1183" s="1" t="s">
        <v>15</v>
      </c>
      <c r="F1183" s="1" t="str">
        <f>VLOOKUP(C1183,Sheet1!$G$3:$I$9,2,FALSE)</f>
        <v>P3</v>
      </c>
      <c r="G1183" s="1">
        <f>VLOOKUP(C1183,Sheet1!$G$3:$I$9,3,FALSE)</f>
        <v>9</v>
      </c>
      <c r="H1183" s="1" t="str">
        <f>VLOOKUP(D1183,Sheet1!$L$3:$M$33,2,FALSE)</f>
        <v>Others</v>
      </c>
    </row>
    <row r="1184" spans="1:8" x14ac:dyDescent="0.25">
      <c r="A1184" s="1">
        <v>307106</v>
      </c>
      <c r="B1184" s="1" t="s">
        <v>64</v>
      </c>
      <c r="C1184" s="1" t="s">
        <v>27</v>
      </c>
      <c r="D1184" s="1" t="s">
        <v>58</v>
      </c>
      <c r="E1184" s="1" t="s">
        <v>15</v>
      </c>
      <c r="F1184" s="1" t="str">
        <f>VLOOKUP(C1184,Sheet1!$G$3:$I$9,2,FALSE)</f>
        <v>P3</v>
      </c>
      <c r="G1184" s="1">
        <f>VLOOKUP(C1184,Sheet1!$G$3:$I$9,3,FALSE)</f>
        <v>11</v>
      </c>
      <c r="H1184" s="1" t="str">
        <f>VLOOKUP(D1184,Sheet1!$L$3:$M$33,2,FALSE)</f>
        <v>Health</v>
      </c>
    </row>
    <row r="1185" spans="1:8" x14ac:dyDescent="0.25">
      <c r="A1185" s="1">
        <v>307107</v>
      </c>
      <c r="B1185" s="1" t="s">
        <v>64</v>
      </c>
      <c r="C1185" s="1" t="s">
        <v>27</v>
      </c>
      <c r="D1185" s="1" t="s">
        <v>58</v>
      </c>
      <c r="E1185" s="1" t="s">
        <v>15</v>
      </c>
      <c r="F1185" s="1" t="str">
        <f>VLOOKUP(C1185,Sheet1!$G$3:$I$9,2,FALSE)</f>
        <v>P3</v>
      </c>
      <c r="G1185" s="1">
        <f>VLOOKUP(C1185,Sheet1!$G$3:$I$9,3,FALSE)</f>
        <v>11</v>
      </c>
      <c r="H1185" s="1" t="str">
        <f>VLOOKUP(D1185,Sheet1!$L$3:$M$33,2,FALSE)</f>
        <v>Health</v>
      </c>
    </row>
    <row r="1186" spans="1:8" x14ac:dyDescent="0.25">
      <c r="A1186" s="1">
        <v>307108</v>
      </c>
      <c r="B1186" s="1" t="s">
        <v>65</v>
      </c>
      <c r="C1186" s="1" t="s">
        <v>13</v>
      </c>
      <c r="D1186" s="1" t="s">
        <v>36</v>
      </c>
      <c r="E1186" s="1" t="s">
        <v>15</v>
      </c>
      <c r="F1186" s="1" t="str">
        <f>VLOOKUP(C1186,Sheet1!$G$3:$I$9,2,FALSE)</f>
        <v>P2</v>
      </c>
      <c r="G1186" s="1">
        <f>VLOOKUP(C1186,Sheet1!$G$3:$I$9,3,FALSE)</f>
        <v>12</v>
      </c>
      <c r="H1186" s="1" t="str">
        <f>VLOOKUP(D1186,Sheet1!$L$3:$M$33,2,FALSE)</f>
        <v>Retail</v>
      </c>
    </row>
    <row r="1187" spans="1:8" x14ac:dyDescent="0.25">
      <c r="A1187" s="1">
        <v>307109</v>
      </c>
      <c r="B1187" s="1" t="s">
        <v>65</v>
      </c>
      <c r="C1187" s="1" t="s">
        <v>29</v>
      </c>
      <c r="D1187" s="1" t="s">
        <v>49</v>
      </c>
      <c r="E1187" s="1" t="s">
        <v>15</v>
      </c>
      <c r="F1187" s="1" t="str">
        <f>VLOOKUP(C1187,Sheet1!$G$3:$I$9,2,FALSE)</f>
        <v>P3</v>
      </c>
      <c r="G1187" s="1">
        <f>VLOOKUP(C1187,Sheet1!$G$3:$I$9,3,FALSE)</f>
        <v>9</v>
      </c>
      <c r="H1187" s="1" t="str">
        <f>VLOOKUP(D1187,Sheet1!$L$3:$M$33,2,FALSE)</f>
        <v>Travel</v>
      </c>
    </row>
    <row r="1188" spans="1:8" x14ac:dyDescent="0.25">
      <c r="A1188" s="1">
        <v>307110</v>
      </c>
      <c r="B1188" s="1" t="s">
        <v>35</v>
      </c>
      <c r="C1188" s="1" t="s">
        <v>22</v>
      </c>
      <c r="D1188" s="1" t="s">
        <v>38</v>
      </c>
      <c r="E1188" s="1" t="s">
        <v>15</v>
      </c>
      <c r="F1188" s="1" t="str">
        <f>VLOOKUP(C1188,Sheet1!$G$3:$I$9,2,FALSE)</f>
        <v>P1</v>
      </c>
      <c r="G1188" s="1">
        <f>VLOOKUP(C1188,Sheet1!$G$3:$I$9,3,FALSE)</f>
        <v>8</v>
      </c>
      <c r="H1188" s="1" t="str">
        <f>VLOOKUP(D1188,Sheet1!$L$3:$M$33,2,FALSE)</f>
        <v>Retail</v>
      </c>
    </row>
    <row r="1189" spans="1:8" x14ac:dyDescent="0.25">
      <c r="A1189" s="1">
        <v>307111</v>
      </c>
      <c r="B1189" s="1" t="s">
        <v>65</v>
      </c>
      <c r="C1189" s="1" t="s">
        <v>20</v>
      </c>
      <c r="D1189" s="1" t="s">
        <v>26</v>
      </c>
      <c r="E1189" s="1" t="s">
        <v>15</v>
      </c>
      <c r="F1189" s="1" t="str">
        <f>VLOOKUP(C1189,Sheet1!$G$3:$I$9,2,FALSE)</f>
        <v>P1</v>
      </c>
      <c r="G1189" s="1">
        <f>VLOOKUP(C1189,Sheet1!$G$3:$I$9,3,FALSE)</f>
        <v>14</v>
      </c>
      <c r="H1189" s="1" t="str">
        <f>VLOOKUP(D1189,Sheet1!$L$3:$M$33,2,FALSE)</f>
        <v>BFSI</v>
      </c>
    </row>
    <row r="1190" spans="1:8" x14ac:dyDescent="0.25">
      <c r="A1190" s="1">
        <v>307112</v>
      </c>
      <c r="B1190" s="1" t="s">
        <v>35</v>
      </c>
      <c r="C1190" s="1" t="s">
        <v>20</v>
      </c>
      <c r="D1190" s="1" t="s">
        <v>24</v>
      </c>
      <c r="E1190" s="1" t="s">
        <v>15</v>
      </c>
      <c r="F1190" s="1" t="str">
        <f>VLOOKUP(C1190,Sheet1!$G$3:$I$9,2,FALSE)</f>
        <v>P1</v>
      </c>
      <c r="G1190" s="1">
        <f>VLOOKUP(C1190,Sheet1!$G$3:$I$9,3,FALSE)</f>
        <v>14</v>
      </c>
      <c r="H1190" s="1" t="str">
        <f>VLOOKUP(D1190,Sheet1!$L$3:$M$33,2,FALSE)</f>
        <v>BFSI</v>
      </c>
    </row>
    <row r="1191" spans="1:8" x14ac:dyDescent="0.25">
      <c r="A1191" s="1">
        <v>307113</v>
      </c>
      <c r="B1191" s="1" t="s">
        <v>65</v>
      </c>
      <c r="C1191" s="1" t="s">
        <v>29</v>
      </c>
      <c r="D1191" s="1" t="s">
        <v>21</v>
      </c>
      <c r="E1191" s="1" t="s">
        <v>15</v>
      </c>
      <c r="F1191" s="1" t="str">
        <f>VLOOKUP(C1191,Sheet1!$G$3:$I$9,2,FALSE)</f>
        <v>P3</v>
      </c>
      <c r="G1191" s="1">
        <f>VLOOKUP(C1191,Sheet1!$G$3:$I$9,3,FALSE)</f>
        <v>9</v>
      </c>
      <c r="H1191" s="1" t="str">
        <f>VLOOKUP(D1191,Sheet1!$L$3:$M$33,2,FALSE)</f>
        <v>BFSI</v>
      </c>
    </row>
    <row r="1192" spans="1:8" x14ac:dyDescent="0.25">
      <c r="A1192" s="1">
        <v>307114</v>
      </c>
      <c r="B1192" s="1" t="s">
        <v>35</v>
      </c>
      <c r="C1192" s="1" t="s">
        <v>20</v>
      </c>
      <c r="D1192" s="1" t="s">
        <v>45</v>
      </c>
      <c r="E1192" s="1" t="s">
        <v>15</v>
      </c>
      <c r="F1192" s="1" t="str">
        <f>VLOOKUP(C1192,Sheet1!$G$3:$I$9,2,FALSE)</f>
        <v>P1</v>
      </c>
      <c r="G1192" s="1">
        <f>VLOOKUP(C1192,Sheet1!$G$3:$I$9,3,FALSE)</f>
        <v>14</v>
      </c>
      <c r="H1192" s="1" t="str">
        <f>VLOOKUP(D1192,Sheet1!$L$3:$M$33,2,FALSE)</f>
        <v>Government</v>
      </c>
    </row>
    <row r="1193" spans="1:8" x14ac:dyDescent="0.25">
      <c r="A1193" s="1">
        <v>307117</v>
      </c>
      <c r="B1193" s="1" t="s">
        <v>65</v>
      </c>
      <c r="C1193" s="1" t="s">
        <v>16</v>
      </c>
      <c r="D1193" s="1" t="s">
        <v>40</v>
      </c>
      <c r="E1193" s="1" t="s">
        <v>15</v>
      </c>
      <c r="F1193" s="1" t="str">
        <f>VLOOKUP(C1193,Sheet1!$G$3:$I$9,2,FALSE)</f>
        <v>P1</v>
      </c>
      <c r="G1193" s="1">
        <f>VLOOKUP(C1193,Sheet1!$G$3:$I$9,3,FALSE)</f>
        <v>9</v>
      </c>
      <c r="H1193" s="1" t="str">
        <f>VLOOKUP(D1193,Sheet1!$L$3:$M$33,2,FALSE)</f>
        <v>Retail</v>
      </c>
    </row>
    <row r="1194" spans="1:8" x14ac:dyDescent="0.25">
      <c r="A1194" s="1">
        <v>307119</v>
      </c>
      <c r="B1194" s="1" t="s">
        <v>12</v>
      </c>
      <c r="C1194" s="1" t="s">
        <v>22</v>
      </c>
      <c r="D1194" s="1" t="s">
        <v>14</v>
      </c>
      <c r="E1194" s="1" t="s">
        <v>15</v>
      </c>
      <c r="F1194" s="1" t="str">
        <f>VLOOKUP(C1194,Sheet1!$G$3:$I$9,2,FALSE)</f>
        <v>P1</v>
      </c>
      <c r="G1194" s="1">
        <f>VLOOKUP(C1194,Sheet1!$G$3:$I$9,3,FALSE)</f>
        <v>8</v>
      </c>
      <c r="H1194" s="1" t="str">
        <f>VLOOKUP(D1194,Sheet1!$L$3:$M$33,2,FALSE)</f>
        <v>BFSI</v>
      </c>
    </row>
    <row r="1195" spans="1:8" x14ac:dyDescent="0.25">
      <c r="A1195" s="1">
        <v>307120</v>
      </c>
      <c r="B1195" s="1" t="s">
        <v>12</v>
      </c>
      <c r="C1195" s="1" t="s">
        <v>29</v>
      </c>
      <c r="D1195" s="1" t="s">
        <v>49</v>
      </c>
      <c r="E1195" s="1" t="s">
        <v>15</v>
      </c>
      <c r="F1195" s="1" t="str">
        <f>VLOOKUP(C1195,Sheet1!$G$3:$I$9,2,FALSE)</f>
        <v>P3</v>
      </c>
      <c r="G1195" s="1">
        <f>VLOOKUP(C1195,Sheet1!$G$3:$I$9,3,FALSE)</f>
        <v>9</v>
      </c>
      <c r="H1195" s="1" t="str">
        <f>VLOOKUP(D1195,Sheet1!$L$3:$M$33,2,FALSE)</f>
        <v>Travel</v>
      </c>
    </row>
    <row r="1196" spans="1:8" x14ac:dyDescent="0.25">
      <c r="A1196" s="1">
        <v>307121</v>
      </c>
      <c r="B1196" s="1" t="s">
        <v>12</v>
      </c>
      <c r="C1196" s="1" t="s">
        <v>20</v>
      </c>
      <c r="D1196" s="1" t="s">
        <v>61</v>
      </c>
      <c r="E1196" s="1" t="s">
        <v>15</v>
      </c>
      <c r="F1196" s="1" t="str">
        <f>VLOOKUP(C1196,Sheet1!$G$3:$I$9,2,FALSE)</f>
        <v>P1</v>
      </c>
      <c r="G1196" s="1">
        <f>VLOOKUP(C1196,Sheet1!$G$3:$I$9,3,FALSE)</f>
        <v>14</v>
      </c>
      <c r="H1196" s="1" t="str">
        <f>VLOOKUP(D1196,Sheet1!$L$3:$M$33,2,FALSE)</f>
        <v>Others</v>
      </c>
    </row>
    <row r="1197" spans="1:8" x14ac:dyDescent="0.25">
      <c r="A1197" s="1">
        <v>307122</v>
      </c>
      <c r="B1197" s="1" t="s">
        <v>35</v>
      </c>
      <c r="C1197" s="1" t="s">
        <v>16</v>
      </c>
      <c r="D1197" s="1" t="s">
        <v>40</v>
      </c>
      <c r="E1197" s="1" t="s">
        <v>15</v>
      </c>
      <c r="F1197" s="1" t="str">
        <f>VLOOKUP(C1197,Sheet1!$G$3:$I$9,2,FALSE)</f>
        <v>P1</v>
      </c>
      <c r="G1197" s="1">
        <f>VLOOKUP(C1197,Sheet1!$G$3:$I$9,3,FALSE)</f>
        <v>9</v>
      </c>
      <c r="H1197" s="1" t="str">
        <f>VLOOKUP(D1197,Sheet1!$L$3:$M$33,2,FALSE)</f>
        <v>Retail</v>
      </c>
    </row>
    <row r="1198" spans="1:8" x14ac:dyDescent="0.25">
      <c r="A1198" s="1">
        <v>307123</v>
      </c>
      <c r="B1198" s="1" t="s">
        <v>65</v>
      </c>
      <c r="C1198" s="1" t="s">
        <v>29</v>
      </c>
      <c r="D1198" s="1" t="s">
        <v>49</v>
      </c>
      <c r="E1198" s="1" t="s">
        <v>15</v>
      </c>
      <c r="F1198" s="1" t="str">
        <f>VLOOKUP(C1198,Sheet1!$G$3:$I$9,2,FALSE)</f>
        <v>P3</v>
      </c>
      <c r="G1198" s="1">
        <f>VLOOKUP(C1198,Sheet1!$G$3:$I$9,3,FALSE)</f>
        <v>9</v>
      </c>
      <c r="H1198" s="1" t="str">
        <f>VLOOKUP(D1198,Sheet1!$L$3:$M$33,2,FALSE)</f>
        <v>Travel</v>
      </c>
    </row>
    <row r="1199" spans="1:8" x14ac:dyDescent="0.25">
      <c r="A1199" s="1">
        <v>307124</v>
      </c>
      <c r="B1199" s="1" t="s">
        <v>65</v>
      </c>
      <c r="C1199" s="1" t="s">
        <v>29</v>
      </c>
      <c r="D1199" s="1" t="s">
        <v>49</v>
      </c>
      <c r="E1199" s="1" t="s">
        <v>15</v>
      </c>
      <c r="F1199" s="1" t="str">
        <f>VLOOKUP(C1199,Sheet1!$G$3:$I$9,2,FALSE)</f>
        <v>P3</v>
      </c>
      <c r="G1199" s="1">
        <f>VLOOKUP(C1199,Sheet1!$G$3:$I$9,3,FALSE)</f>
        <v>9</v>
      </c>
      <c r="H1199" s="1" t="str">
        <f>VLOOKUP(D1199,Sheet1!$L$3:$M$33,2,FALSE)</f>
        <v>Travel</v>
      </c>
    </row>
    <row r="1200" spans="1:8" x14ac:dyDescent="0.25">
      <c r="A1200" s="1">
        <v>307125</v>
      </c>
      <c r="B1200" s="1" t="s">
        <v>65</v>
      </c>
      <c r="C1200" s="1" t="s">
        <v>29</v>
      </c>
      <c r="D1200" s="1" t="s">
        <v>49</v>
      </c>
      <c r="E1200" s="1" t="s">
        <v>15</v>
      </c>
      <c r="F1200" s="1" t="str">
        <f>VLOOKUP(C1200,Sheet1!$G$3:$I$9,2,FALSE)</f>
        <v>P3</v>
      </c>
      <c r="G1200" s="1">
        <f>VLOOKUP(C1200,Sheet1!$G$3:$I$9,3,FALSE)</f>
        <v>9</v>
      </c>
      <c r="H1200" s="1" t="str">
        <f>VLOOKUP(D1200,Sheet1!$L$3:$M$33,2,FALSE)</f>
        <v>Travel</v>
      </c>
    </row>
    <row r="1201" spans="1:8" x14ac:dyDescent="0.25">
      <c r="A1201" s="1">
        <v>307126</v>
      </c>
      <c r="B1201" s="1" t="s">
        <v>65</v>
      </c>
      <c r="C1201" s="1" t="s">
        <v>29</v>
      </c>
      <c r="D1201" s="1" t="s">
        <v>40</v>
      </c>
      <c r="E1201" s="1" t="s">
        <v>15</v>
      </c>
      <c r="F1201" s="1" t="str">
        <f>VLOOKUP(C1201,Sheet1!$G$3:$I$9,2,FALSE)</f>
        <v>P3</v>
      </c>
      <c r="G1201" s="1">
        <f>VLOOKUP(C1201,Sheet1!$G$3:$I$9,3,FALSE)</f>
        <v>9</v>
      </c>
      <c r="H1201" s="1" t="str">
        <f>VLOOKUP(D1201,Sheet1!$L$3:$M$33,2,FALSE)</f>
        <v>Retail</v>
      </c>
    </row>
    <row r="1202" spans="1:8" x14ac:dyDescent="0.25">
      <c r="A1202" s="1">
        <v>307127</v>
      </c>
      <c r="B1202" s="1" t="s">
        <v>35</v>
      </c>
      <c r="C1202" s="1" t="s">
        <v>29</v>
      </c>
      <c r="D1202" s="1" t="s">
        <v>52</v>
      </c>
      <c r="E1202" s="1" t="s">
        <v>15</v>
      </c>
      <c r="F1202" s="1" t="str">
        <f>VLOOKUP(C1202,Sheet1!$G$3:$I$9,2,FALSE)</f>
        <v>P3</v>
      </c>
      <c r="G1202" s="1">
        <f>VLOOKUP(C1202,Sheet1!$G$3:$I$9,3,FALSE)</f>
        <v>9</v>
      </c>
      <c r="H1202" s="1" t="str">
        <f>VLOOKUP(D1202,Sheet1!$L$3:$M$33,2,FALSE)</f>
        <v>Travel</v>
      </c>
    </row>
    <row r="1203" spans="1:8" x14ac:dyDescent="0.25">
      <c r="A1203" s="1">
        <v>307140</v>
      </c>
      <c r="B1203" s="1" t="s">
        <v>65</v>
      </c>
      <c r="C1203" s="1" t="s">
        <v>32</v>
      </c>
      <c r="D1203" s="1" t="s">
        <v>14</v>
      </c>
      <c r="E1203" s="1" t="s">
        <v>15</v>
      </c>
      <c r="F1203" s="1" t="str">
        <f>VLOOKUP(C1203,Sheet1!$G$3:$I$9,2,FALSE)</f>
        <v>P3</v>
      </c>
      <c r="G1203" s="1">
        <f>VLOOKUP(C1203,Sheet1!$G$3:$I$9,3,FALSE)</f>
        <v>10</v>
      </c>
      <c r="H1203" s="1" t="str">
        <f>VLOOKUP(D1203,Sheet1!$L$3:$M$33,2,FALSE)</f>
        <v>BFSI</v>
      </c>
    </row>
    <row r="1204" spans="1:8" x14ac:dyDescent="0.25">
      <c r="A1204" s="1">
        <v>307141</v>
      </c>
      <c r="B1204" s="1" t="s">
        <v>65</v>
      </c>
      <c r="C1204" s="1" t="s">
        <v>29</v>
      </c>
      <c r="D1204" s="1" t="s">
        <v>49</v>
      </c>
      <c r="E1204" s="1" t="s">
        <v>15</v>
      </c>
      <c r="F1204" s="1" t="str">
        <f>VLOOKUP(C1204,Sheet1!$G$3:$I$9,2,FALSE)</f>
        <v>P3</v>
      </c>
      <c r="G1204" s="1">
        <f>VLOOKUP(C1204,Sheet1!$G$3:$I$9,3,FALSE)</f>
        <v>9</v>
      </c>
      <c r="H1204" s="1" t="str">
        <f>VLOOKUP(D1204,Sheet1!$L$3:$M$33,2,FALSE)</f>
        <v>Travel</v>
      </c>
    </row>
    <row r="1205" spans="1:8" x14ac:dyDescent="0.25">
      <c r="A1205" s="1">
        <v>307142</v>
      </c>
      <c r="B1205" s="1" t="s">
        <v>65</v>
      </c>
      <c r="C1205" s="1" t="s">
        <v>22</v>
      </c>
      <c r="D1205" s="1" t="s">
        <v>43</v>
      </c>
      <c r="E1205" s="1" t="s">
        <v>15</v>
      </c>
      <c r="F1205" s="1" t="str">
        <f>VLOOKUP(C1205,Sheet1!$G$3:$I$9,2,FALSE)</f>
        <v>P1</v>
      </c>
      <c r="G1205" s="1">
        <f>VLOOKUP(C1205,Sheet1!$G$3:$I$9,3,FALSE)</f>
        <v>8</v>
      </c>
      <c r="H1205" s="1" t="str">
        <f>VLOOKUP(D1205,Sheet1!$L$3:$M$33,2,FALSE)</f>
        <v>Entertainment</v>
      </c>
    </row>
    <row r="1206" spans="1:8" x14ac:dyDescent="0.25">
      <c r="A1206" s="1">
        <v>307143</v>
      </c>
      <c r="B1206" s="1" t="s">
        <v>35</v>
      </c>
      <c r="C1206" s="1" t="s">
        <v>20</v>
      </c>
      <c r="D1206" s="1" t="s">
        <v>26</v>
      </c>
      <c r="E1206" s="1" t="s">
        <v>15</v>
      </c>
      <c r="F1206" s="1" t="str">
        <f>VLOOKUP(C1206,Sheet1!$G$3:$I$9,2,FALSE)</f>
        <v>P1</v>
      </c>
      <c r="G1206" s="1">
        <f>VLOOKUP(C1206,Sheet1!$G$3:$I$9,3,FALSE)</f>
        <v>14</v>
      </c>
      <c r="H1206" s="1" t="str">
        <f>VLOOKUP(D1206,Sheet1!$L$3:$M$33,2,FALSE)</f>
        <v>BFSI</v>
      </c>
    </row>
    <row r="1207" spans="1:8" x14ac:dyDescent="0.25">
      <c r="A1207" s="1">
        <v>307144</v>
      </c>
      <c r="B1207" s="1" t="s">
        <v>35</v>
      </c>
      <c r="C1207" s="1" t="s">
        <v>20</v>
      </c>
      <c r="D1207" s="1" t="s">
        <v>26</v>
      </c>
      <c r="E1207" s="1" t="s">
        <v>15</v>
      </c>
      <c r="F1207" s="1" t="str">
        <f>VLOOKUP(C1207,Sheet1!$G$3:$I$9,2,FALSE)</f>
        <v>P1</v>
      </c>
      <c r="G1207" s="1">
        <f>VLOOKUP(C1207,Sheet1!$G$3:$I$9,3,FALSE)</f>
        <v>14</v>
      </c>
      <c r="H1207" s="1" t="str">
        <f>VLOOKUP(D1207,Sheet1!$L$3:$M$33,2,FALSE)</f>
        <v>BFSI</v>
      </c>
    </row>
    <row r="1208" spans="1:8" x14ac:dyDescent="0.25">
      <c r="A1208" s="1">
        <v>307145</v>
      </c>
      <c r="B1208" s="1" t="s">
        <v>65</v>
      </c>
      <c r="C1208" s="1" t="s">
        <v>13</v>
      </c>
      <c r="D1208" s="1" t="s">
        <v>36</v>
      </c>
      <c r="E1208" s="1" t="s">
        <v>15</v>
      </c>
      <c r="F1208" s="1" t="str">
        <f>VLOOKUP(C1208,Sheet1!$G$3:$I$9,2,FALSE)</f>
        <v>P2</v>
      </c>
      <c r="G1208" s="1">
        <f>VLOOKUP(C1208,Sheet1!$G$3:$I$9,3,FALSE)</f>
        <v>12</v>
      </c>
      <c r="H1208" s="1" t="str">
        <f>VLOOKUP(D1208,Sheet1!$L$3:$M$33,2,FALSE)</f>
        <v>Retail</v>
      </c>
    </row>
    <row r="1209" spans="1:8" x14ac:dyDescent="0.25">
      <c r="A1209" s="1">
        <v>307146</v>
      </c>
      <c r="B1209" s="1" t="s">
        <v>65</v>
      </c>
      <c r="C1209" s="1" t="s">
        <v>22</v>
      </c>
      <c r="D1209" s="1" t="s">
        <v>36</v>
      </c>
      <c r="E1209" s="1" t="s">
        <v>15</v>
      </c>
      <c r="F1209" s="1" t="str">
        <f>VLOOKUP(C1209,Sheet1!$G$3:$I$9,2,FALSE)</f>
        <v>P1</v>
      </c>
      <c r="G1209" s="1">
        <f>VLOOKUP(C1209,Sheet1!$G$3:$I$9,3,FALSE)</f>
        <v>8</v>
      </c>
      <c r="H1209" s="1" t="str">
        <f>VLOOKUP(D1209,Sheet1!$L$3:$M$33,2,FALSE)</f>
        <v>Retail</v>
      </c>
    </row>
    <row r="1210" spans="1:8" x14ac:dyDescent="0.25">
      <c r="A1210" s="1">
        <v>307147</v>
      </c>
      <c r="B1210" s="1" t="s">
        <v>12</v>
      </c>
      <c r="C1210" s="1" t="s">
        <v>27</v>
      </c>
      <c r="D1210" s="1" t="s">
        <v>33</v>
      </c>
      <c r="E1210" s="1" t="s">
        <v>15</v>
      </c>
      <c r="F1210" s="1" t="str">
        <f>VLOOKUP(C1210,Sheet1!$G$3:$I$9,2,FALSE)</f>
        <v>P3</v>
      </c>
      <c r="G1210" s="1">
        <f>VLOOKUP(C1210,Sheet1!$G$3:$I$9,3,FALSE)</f>
        <v>11</v>
      </c>
      <c r="H1210" s="1" t="str">
        <f>VLOOKUP(D1210,Sheet1!$L$3:$M$33,2,FALSE)</f>
        <v>Retail</v>
      </c>
    </row>
    <row r="1211" spans="1:8" x14ac:dyDescent="0.25">
      <c r="A1211" s="1">
        <v>307149</v>
      </c>
      <c r="B1211" s="1" t="s">
        <v>65</v>
      </c>
      <c r="C1211" s="1" t="s">
        <v>20</v>
      </c>
      <c r="D1211" s="1" t="s">
        <v>57</v>
      </c>
      <c r="E1211" s="1" t="s">
        <v>15</v>
      </c>
      <c r="F1211" s="1" t="str">
        <f>VLOOKUP(C1211,Sheet1!$G$3:$I$9,2,FALSE)</f>
        <v>P1</v>
      </c>
      <c r="G1211" s="1">
        <f>VLOOKUP(C1211,Sheet1!$G$3:$I$9,3,FALSE)</f>
        <v>14</v>
      </c>
      <c r="H1211" s="1" t="str">
        <f>VLOOKUP(D1211,Sheet1!$L$3:$M$33,2,FALSE)</f>
        <v>Health</v>
      </c>
    </row>
    <row r="1212" spans="1:8" x14ac:dyDescent="0.25">
      <c r="A1212" s="1">
        <v>307150</v>
      </c>
      <c r="B1212" s="1" t="s">
        <v>65</v>
      </c>
      <c r="C1212" s="1" t="s">
        <v>20</v>
      </c>
      <c r="D1212" s="1" t="s">
        <v>61</v>
      </c>
      <c r="E1212" s="1" t="s">
        <v>15</v>
      </c>
      <c r="F1212" s="1" t="str">
        <f>VLOOKUP(C1212,Sheet1!$G$3:$I$9,2,FALSE)</f>
        <v>P1</v>
      </c>
      <c r="G1212" s="1">
        <f>VLOOKUP(C1212,Sheet1!$G$3:$I$9,3,FALSE)</f>
        <v>14</v>
      </c>
      <c r="H1212" s="1" t="str">
        <f>VLOOKUP(D1212,Sheet1!$L$3:$M$33,2,FALSE)</f>
        <v>Others</v>
      </c>
    </row>
    <row r="1213" spans="1:8" x14ac:dyDescent="0.25">
      <c r="A1213" s="1">
        <v>307173</v>
      </c>
      <c r="B1213" s="1" t="s">
        <v>12</v>
      </c>
      <c r="C1213" s="1" t="s">
        <v>13</v>
      </c>
      <c r="D1213" s="1" t="s">
        <v>40</v>
      </c>
      <c r="E1213" s="1" t="s">
        <v>15</v>
      </c>
      <c r="F1213" s="1" t="str">
        <f>VLOOKUP(C1213,Sheet1!$G$3:$I$9,2,FALSE)</f>
        <v>P2</v>
      </c>
      <c r="G1213" s="1">
        <f>VLOOKUP(C1213,Sheet1!$G$3:$I$9,3,FALSE)</f>
        <v>12</v>
      </c>
      <c r="H1213" s="1" t="str">
        <f>VLOOKUP(D1213,Sheet1!$L$3:$M$33,2,FALSE)</f>
        <v>Retail</v>
      </c>
    </row>
    <row r="1214" spans="1:8" x14ac:dyDescent="0.25">
      <c r="A1214" s="1">
        <v>307178</v>
      </c>
      <c r="B1214" s="1" t="s">
        <v>65</v>
      </c>
      <c r="C1214" s="1" t="s">
        <v>29</v>
      </c>
      <c r="D1214" s="1" t="s">
        <v>24</v>
      </c>
      <c r="E1214" s="1" t="s">
        <v>15</v>
      </c>
      <c r="F1214" s="1" t="str">
        <f>VLOOKUP(C1214,Sheet1!$G$3:$I$9,2,FALSE)</f>
        <v>P3</v>
      </c>
      <c r="G1214" s="1">
        <f>VLOOKUP(C1214,Sheet1!$G$3:$I$9,3,FALSE)</f>
        <v>9</v>
      </c>
      <c r="H1214" s="1" t="str">
        <f>VLOOKUP(D1214,Sheet1!$L$3:$M$33,2,FALSE)</f>
        <v>BFSI</v>
      </c>
    </row>
    <row r="1215" spans="1:8" x14ac:dyDescent="0.25">
      <c r="A1215" s="1">
        <v>307180</v>
      </c>
      <c r="B1215" s="1" t="s">
        <v>35</v>
      </c>
      <c r="C1215" s="1" t="s">
        <v>20</v>
      </c>
      <c r="D1215" s="1" t="s">
        <v>61</v>
      </c>
      <c r="E1215" s="1" t="s">
        <v>15</v>
      </c>
      <c r="F1215" s="1" t="str">
        <f>VLOOKUP(C1215,Sheet1!$G$3:$I$9,2,FALSE)</f>
        <v>P1</v>
      </c>
      <c r="G1215" s="1">
        <f>VLOOKUP(C1215,Sheet1!$G$3:$I$9,3,FALSE)</f>
        <v>14</v>
      </c>
      <c r="H1215" s="1" t="str">
        <f>VLOOKUP(D1215,Sheet1!$L$3:$M$33,2,FALSE)</f>
        <v>Others</v>
      </c>
    </row>
    <row r="1216" spans="1:8" x14ac:dyDescent="0.25">
      <c r="A1216" s="1">
        <v>307181</v>
      </c>
      <c r="B1216" s="1" t="s">
        <v>35</v>
      </c>
      <c r="C1216" s="1" t="s">
        <v>20</v>
      </c>
      <c r="D1216" s="1" t="s">
        <v>57</v>
      </c>
      <c r="E1216" s="1" t="s">
        <v>15</v>
      </c>
      <c r="F1216" s="1" t="str">
        <f>VLOOKUP(C1216,Sheet1!$G$3:$I$9,2,FALSE)</f>
        <v>P1</v>
      </c>
      <c r="G1216" s="1">
        <f>VLOOKUP(C1216,Sheet1!$G$3:$I$9,3,FALSE)</f>
        <v>14</v>
      </c>
      <c r="H1216" s="1" t="str">
        <f>VLOOKUP(D1216,Sheet1!$L$3:$M$33,2,FALSE)</f>
        <v>Health</v>
      </c>
    </row>
    <row r="1217" spans="1:8" x14ac:dyDescent="0.25">
      <c r="A1217" s="1">
        <v>307182</v>
      </c>
      <c r="B1217" s="1" t="s">
        <v>65</v>
      </c>
      <c r="C1217" s="1" t="s">
        <v>22</v>
      </c>
      <c r="D1217" s="1" t="s">
        <v>14</v>
      </c>
      <c r="E1217" s="1" t="s">
        <v>15</v>
      </c>
      <c r="F1217" s="1" t="str">
        <f>VLOOKUP(C1217,Sheet1!$G$3:$I$9,2,FALSE)</f>
        <v>P1</v>
      </c>
      <c r="G1217" s="1">
        <f>VLOOKUP(C1217,Sheet1!$G$3:$I$9,3,FALSE)</f>
        <v>8</v>
      </c>
      <c r="H1217" s="1" t="str">
        <f>VLOOKUP(D1217,Sheet1!$L$3:$M$33,2,FALSE)</f>
        <v>BFSI</v>
      </c>
    </row>
    <row r="1218" spans="1:8" x14ac:dyDescent="0.25">
      <c r="A1218" s="1">
        <v>307183</v>
      </c>
      <c r="B1218" s="1" t="s">
        <v>65</v>
      </c>
      <c r="C1218" s="1" t="s">
        <v>27</v>
      </c>
      <c r="D1218" s="1" t="s">
        <v>53</v>
      </c>
      <c r="E1218" s="1" t="s">
        <v>15</v>
      </c>
      <c r="F1218" s="1" t="str">
        <f>VLOOKUP(C1218,Sheet1!$G$3:$I$9,2,FALSE)</f>
        <v>P3</v>
      </c>
      <c r="G1218" s="1">
        <f>VLOOKUP(C1218,Sheet1!$G$3:$I$9,3,FALSE)</f>
        <v>11</v>
      </c>
      <c r="H1218" s="1" t="str">
        <f>VLOOKUP(D1218,Sheet1!$L$3:$M$33,2,FALSE)</f>
        <v>Travel</v>
      </c>
    </row>
    <row r="1219" spans="1:8" x14ac:dyDescent="0.25">
      <c r="A1219" s="1">
        <v>307184</v>
      </c>
      <c r="B1219" s="1" t="s">
        <v>35</v>
      </c>
      <c r="C1219" s="1" t="s">
        <v>20</v>
      </c>
      <c r="D1219" s="1" t="s">
        <v>57</v>
      </c>
      <c r="E1219" s="1" t="s">
        <v>15</v>
      </c>
      <c r="F1219" s="1" t="str">
        <f>VLOOKUP(C1219,Sheet1!$G$3:$I$9,2,FALSE)</f>
        <v>P1</v>
      </c>
      <c r="G1219" s="1">
        <f>VLOOKUP(C1219,Sheet1!$G$3:$I$9,3,FALSE)</f>
        <v>14</v>
      </c>
      <c r="H1219" s="1" t="str">
        <f>VLOOKUP(D1219,Sheet1!$L$3:$M$33,2,FALSE)</f>
        <v>Health</v>
      </c>
    </row>
    <row r="1220" spans="1:8" x14ac:dyDescent="0.25">
      <c r="A1220" s="1">
        <v>307188</v>
      </c>
      <c r="B1220" s="1" t="s">
        <v>35</v>
      </c>
      <c r="C1220" s="1" t="s">
        <v>20</v>
      </c>
      <c r="D1220" s="1" t="s">
        <v>57</v>
      </c>
      <c r="E1220" s="1" t="s">
        <v>15</v>
      </c>
      <c r="F1220" s="1" t="str">
        <f>VLOOKUP(C1220,Sheet1!$G$3:$I$9,2,FALSE)</f>
        <v>P1</v>
      </c>
      <c r="G1220" s="1">
        <f>VLOOKUP(C1220,Sheet1!$G$3:$I$9,3,FALSE)</f>
        <v>14</v>
      </c>
      <c r="H1220" s="1" t="str">
        <f>VLOOKUP(D1220,Sheet1!$L$3:$M$33,2,FALSE)</f>
        <v>Health</v>
      </c>
    </row>
    <row r="1221" spans="1:8" x14ac:dyDescent="0.25">
      <c r="A1221" s="1">
        <v>307189</v>
      </c>
      <c r="B1221" s="1" t="s">
        <v>65</v>
      </c>
      <c r="C1221" s="1" t="s">
        <v>16</v>
      </c>
      <c r="D1221" s="1" t="s">
        <v>59</v>
      </c>
      <c r="E1221" s="1" t="s">
        <v>15</v>
      </c>
      <c r="F1221" s="1" t="str">
        <f>VLOOKUP(C1221,Sheet1!$G$3:$I$9,2,FALSE)</f>
        <v>P1</v>
      </c>
      <c r="G1221" s="1">
        <f>VLOOKUP(C1221,Sheet1!$G$3:$I$9,3,FALSE)</f>
        <v>9</v>
      </c>
      <c r="H1221" s="1" t="str">
        <f>VLOOKUP(D1221,Sheet1!$L$3:$M$33,2,FALSE)</f>
        <v>Health</v>
      </c>
    </row>
    <row r="1222" spans="1:8" x14ac:dyDescent="0.25">
      <c r="A1222" s="1">
        <v>307193</v>
      </c>
      <c r="B1222" s="1" t="s">
        <v>35</v>
      </c>
      <c r="C1222" s="1" t="s">
        <v>22</v>
      </c>
      <c r="D1222" s="1" t="s">
        <v>43</v>
      </c>
      <c r="E1222" s="1" t="s">
        <v>15</v>
      </c>
      <c r="F1222" s="1" t="str">
        <f>VLOOKUP(C1222,Sheet1!$G$3:$I$9,2,FALSE)</f>
        <v>P1</v>
      </c>
      <c r="G1222" s="1">
        <f>VLOOKUP(C1222,Sheet1!$G$3:$I$9,3,FALSE)</f>
        <v>8</v>
      </c>
      <c r="H1222" s="1" t="str">
        <f>VLOOKUP(D1222,Sheet1!$L$3:$M$33,2,FALSE)</f>
        <v>Entertainment</v>
      </c>
    </row>
    <row r="1223" spans="1:8" x14ac:dyDescent="0.25">
      <c r="A1223" s="1">
        <v>307195</v>
      </c>
      <c r="B1223" s="1" t="s">
        <v>35</v>
      </c>
      <c r="C1223" s="1" t="s">
        <v>20</v>
      </c>
      <c r="D1223" s="1" t="s">
        <v>58</v>
      </c>
      <c r="E1223" s="1" t="s">
        <v>15</v>
      </c>
      <c r="F1223" s="1" t="str">
        <f>VLOOKUP(C1223,Sheet1!$G$3:$I$9,2,FALSE)</f>
        <v>P1</v>
      </c>
      <c r="G1223" s="1">
        <f>VLOOKUP(C1223,Sheet1!$G$3:$I$9,3,FALSE)</f>
        <v>14</v>
      </c>
      <c r="H1223" s="1" t="str">
        <f>VLOOKUP(D1223,Sheet1!$L$3:$M$33,2,FALSE)</f>
        <v>Health</v>
      </c>
    </row>
    <row r="1224" spans="1:8" x14ac:dyDescent="0.25">
      <c r="A1224" s="1">
        <v>307196</v>
      </c>
      <c r="B1224" s="1" t="s">
        <v>65</v>
      </c>
      <c r="C1224" s="1" t="s">
        <v>32</v>
      </c>
      <c r="D1224" s="1" t="s">
        <v>39</v>
      </c>
      <c r="E1224" s="1" t="s">
        <v>15</v>
      </c>
      <c r="F1224" s="1" t="str">
        <f>VLOOKUP(C1224,Sheet1!$G$3:$I$9,2,FALSE)</f>
        <v>P3</v>
      </c>
      <c r="G1224" s="1">
        <f>VLOOKUP(C1224,Sheet1!$G$3:$I$9,3,FALSE)</f>
        <v>10</v>
      </c>
      <c r="H1224" s="1" t="str">
        <f>VLOOKUP(D1224,Sheet1!$L$3:$M$33,2,FALSE)</f>
        <v>Retail</v>
      </c>
    </row>
    <row r="1225" spans="1:8" x14ac:dyDescent="0.25">
      <c r="A1225" s="1">
        <v>307197</v>
      </c>
      <c r="B1225" s="1" t="s">
        <v>65</v>
      </c>
      <c r="C1225" s="1" t="s">
        <v>32</v>
      </c>
      <c r="D1225" s="1" t="s">
        <v>39</v>
      </c>
      <c r="E1225" s="1" t="s">
        <v>15</v>
      </c>
      <c r="F1225" s="1" t="str">
        <f>VLOOKUP(C1225,Sheet1!$G$3:$I$9,2,FALSE)</f>
        <v>P3</v>
      </c>
      <c r="G1225" s="1">
        <f>VLOOKUP(C1225,Sheet1!$G$3:$I$9,3,FALSE)</f>
        <v>10</v>
      </c>
      <c r="H1225" s="1" t="str">
        <f>VLOOKUP(D1225,Sheet1!$L$3:$M$33,2,FALSE)</f>
        <v>Retail</v>
      </c>
    </row>
    <row r="1226" spans="1:8" x14ac:dyDescent="0.25">
      <c r="A1226" s="1">
        <v>307198</v>
      </c>
      <c r="B1226" s="1" t="s">
        <v>65</v>
      </c>
      <c r="C1226" s="1" t="s">
        <v>27</v>
      </c>
      <c r="D1226" s="1" t="s">
        <v>30</v>
      </c>
      <c r="E1226" s="1" t="s">
        <v>15</v>
      </c>
      <c r="F1226" s="1" t="str">
        <f>VLOOKUP(C1226,Sheet1!$G$3:$I$9,2,FALSE)</f>
        <v>P3</v>
      </c>
      <c r="G1226" s="1">
        <f>VLOOKUP(C1226,Sheet1!$G$3:$I$9,3,FALSE)</f>
        <v>11</v>
      </c>
      <c r="H1226" s="1" t="str">
        <f>VLOOKUP(D1226,Sheet1!$L$3:$M$33,2,FALSE)</f>
        <v>Retail</v>
      </c>
    </row>
    <row r="1227" spans="1:8" x14ac:dyDescent="0.25">
      <c r="A1227" s="1">
        <v>307199</v>
      </c>
      <c r="B1227" s="1" t="s">
        <v>65</v>
      </c>
      <c r="C1227" s="1" t="s">
        <v>27</v>
      </c>
      <c r="D1227" s="1" t="s">
        <v>57</v>
      </c>
      <c r="E1227" s="1" t="s">
        <v>15</v>
      </c>
      <c r="F1227" s="1" t="str">
        <f>VLOOKUP(C1227,Sheet1!$G$3:$I$9,2,FALSE)</f>
        <v>P3</v>
      </c>
      <c r="G1227" s="1">
        <f>VLOOKUP(C1227,Sheet1!$G$3:$I$9,3,FALSE)</f>
        <v>11</v>
      </c>
      <c r="H1227" s="1" t="str">
        <f>VLOOKUP(D1227,Sheet1!$L$3:$M$33,2,FALSE)</f>
        <v>Health</v>
      </c>
    </row>
    <row r="1228" spans="1:8" x14ac:dyDescent="0.25">
      <c r="A1228" s="1">
        <v>307200</v>
      </c>
      <c r="B1228" s="1" t="s">
        <v>65</v>
      </c>
      <c r="C1228" s="1" t="s">
        <v>27</v>
      </c>
      <c r="D1228" s="1" t="s">
        <v>57</v>
      </c>
      <c r="E1228" s="1" t="s">
        <v>15</v>
      </c>
      <c r="F1228" s="1" t="str">
        <f>VLOOKUP(C1228,Sheet1!$G$3:$I$9,2,FALSE)</f>
        <v>P3</v>
      </c>
      <c r="G1228" s="1">
        <f>VLOOKUP(C1228,Sheet1!$G$3:$I$9,3,FALSE)</f>
        <v>11</v>
      </c>
      <c r="H1228" s="1" t="str">
        <f>VLOOKUP(D1228,Sheet1!$L$3:$M$33,2,FALSE)</f>
        <v>Health</v>
      </c>
    </row>
    <row r="1229" spans="1:8" x14ac:dyDescent="0.25">
      <c r="A1229" s="1">
        <v>307201</v>
      </c>
      <c r="B1229" s="1" t="s">
        <v>65</v>
      </c>
      <c r="C1229" s="1" t="s">
        <v>27</v>
      </c>
      <c r="D1229" s="1" t="s">
        <v>57</v>
      </c>
      <c r="E1229" s="1" t="s">
        <v>15</v>
      </c>
      <c r="F1229" s="1" t="str">
        <f>VLOOKUP(C1229,Sheet1!$G$3:$I$9,2,FALSE)</f>
        <v>P3</v>
      </c>
      <c r="G1229" s="1">
        <f>VLOOKUP(C1229,Sheet1!$G$3:$I$9,3,FALSE)</f>
        <v>11</v>
      </c>
      <c r="H1229" s="1" t="str">
        <f>VLOOKUP(D1229,Sheet1!$L$3:$M$33,2,FALSE)</f>
        <v>Health</v>
      </c>
    </row>
    <row r="1230" spans="1:8" x14ac:dyDescent="0.25">
      <c r="A1230" s="1">
        <v>307202</v>
      </c>
      <c r="B1230" s="1" t="s">
        <v>65</v>
      </c>
      <c r="C1230" s="1" t="s">
        <v>27</v>
      </c>
      <c r="D1230" s="1" t="s">
        <v>57</v>
      </c>
      <c r="E1230" s="1" t="s">
        <v>15</v>
      </c>
      <c r="F1230" s="1" t="str">
        <f>VLOOKUP(C1230,Sheet1!$G$3:$I$9,2,FALSE)</f>
        <v>P3</v>
      </c>
      <c r="G1230" s="1">
        <f>VLOOKUP(C1230,Sheet1!$G$3:$I$9,3,FALSE)</f>
        <v>11</v>
      </c>
      <c r="H1230" s="1" t="str">
        <f>VLOOKUP(D1230,Sheet1!$L$3:$M$33,2,FALSE)</f>
        <v>Health</v>
      </c>
    </row>
    <row r="1231" spans="1:8" x14ac:dyDescent="0.25">
      <c r="A1231" s="1">
        <v>307203</v>
      </c>
      <c r="B1231" s="1" t="s">
        <v>35</v>
      </c>
      <c r="C1231" s="1" t="s">
        <v>13</v>
      </c>
      <c r="D1231" s="1" t="s">
        <v>26</v>
      </c>
      <c r="E1231" s="1" t="s">
        <v>15</v>
      </c>
      <c r="F1231" s="1" t="str">
        <f>VLOOKUP(C1231,Sheet1!$G$3:$I$9,2,FALSE)</f>
        <v>P2</v>
      </c>
      <c r="G1231" s="1">
        <f>VLOOKUP(C1231,Sheet1!$G$3:$I$9,3,FALSE)</f>
        <v>12</v>
      </c>
      <c r="H1231" s="1" t="str">
        <f>VLOOKUP(D1231,Sheet1!$L$3:$M$33,2,FALSE)</f>
        <v>BFSI</v>
      </c>
    </row>
    <row r="1232" spans="1:8" x14ac:dyDescent="0.25">
      <c r="A1232" s="1">
        <v>307205</v>
      </c>
      <c r="B1232" s="1" t="s">
        <v>35</v>
      </c>
      <c r="C1232" s="1" t="s">
        <v>22</v>
      </c>
      <c r="D1232" s="1" t="s">
        <v>43</v>
      </c>
      <c r="E1232" s="1" t="s">
        <v>15</v>
      </c>
      <c r="F1232" s="1" t="str">
        <f>VLOOKUP(C1232,Sheet1!$G$3:$I$9,2,FALSE)</f>
        <v>P1</v>
      </c>
      <c r="G1232" s="1">
        <f>VLOOKUP(C1232,Sheet1!$G$3:$I$9,3,FALSE)</f>
        <v>8</v>
      </c>
      <c r="H1232" s="1" t="str">
        <f>VLOOKUP(D1232,Sheet1!$L$3:$M$33,2,FALSE)</f>
        <v>Entertainment</v>
      </c>
    </row>
    <row r="1233" spans="1:8" x14ac:dyDescent="0.25">
      <c r="A1233" s="1">
        <v>307206</v>
      </c>
      <c r="B1233" s="1" t="s">
        <v>65</v>
      </c>
      <c r="C1233" s="1" t="s">
        <v>20</v>
      </c>
      <c r="D1233" s="1" t="s">
        <v>30</v>
      </c>
      <c r="E1233" s="1" t="s">
        <v>15</v>
      </c>
      <c r="F1233" s="1" t="str">
        <f>VLOOKUP(C1233,Sheet1!$G$3:$I$9,2,FALSE)</f>
        <v>P1</v>
      </c>
      <c r="G1233" s="1">
        <f>VLOOKUP(C1233,Sheet1!$G$3:$I$9,3,FALSE)</f>
        <v>14</v>
      </c>
      <c r="H1233" s="1" t="str">
        <f>VLOOKUP(D1233,Sheet1!$L$3:$M$33,2,FALSE)</f>
        <v>Retail</v>
      </c>
    </row>
    <row r="1234" spans="1:8" x14ac:dyDescent="0.25">
      <c r="A1234" s="1">
        <v>307207</v>
      </c>
      <c r="B1234" s="1" t="s">
        <v>65</v>
      </c>
      <c r="C1234" s="1" t="s">
        <v>20</v>
      </c>
      <c r="D1234" s="1" t="s">
        <v>30</v>
      </c>
      <c r="E1234" s="1" t="s">
        <v>15</v>
      </c>
      <c r="F1234" s="1" t="str">
        <f>VLOOKUP(C1234,Sheet1!$G$3:$I$9,2,FALSE)</f>
        <v>P1</v>
      </c>
      <c r="G1234" s="1">
        <f>VLOOKUP(C1234,Sheet1!$G$3:$I$9,3,FALSE)</f>
        <v>14</v>
      </c>
      <c r="H1234" s="1" t="str">
        <f>VLOOKUP(D1234,Sheet1!$L$3:$M$33,2,FALSE)</f>
        <v>Retail</v>
      </c>
    </row>
    <row r="1235" spans="1:8" x14ac:dyDescent="0.25">
      <c r="A1235" s="1">
        <v>307208</v>
      </c>
      <c r="B1235" s="1" t="s">
        <v>65</v>
      </c>
      <c r="C1235" s="1" t="s">
        <v>20</v>
      </c>
      <c r="D1235" s="1" t="s">
        <v>30</v>
      </c>
      <c r="E1235" s="1" t="s">
        <v>15</v>
      </c>
      <c r="F1235" s="1" t="str">
        <f>VLOOKUP(C1235,Sheet1!$G$3:$I$9,2,FALSE)</f>
        <v>P1</v>
      </c>
      <c r="G1235" s="1">
        <f>VLOOKUP(C1235,Sheet1!$G$3:$I$9,3,FALSE)</f>
        <v>14</v>
      </c>
      <c r="H1235" s="1" t="str">
        <f>VLOOKUP(D1235,Sheet1!$L$3:$M$33,2,FALSE)</f>
        <v>Retail</v>
      </c>
    </row>
    <row r="1236" spans="1:8" x14ac:dyDescent="0.25">
      <c r="A1236" s="1">
        <v>307209</v>
      </c>
      <c r="B1236" s="1" t="s">
        <v>65</v>
      </c>
      <c r="C1236" s="1" t="s">
        <v>20</v>
      </c>
      <c r="D1236" s="1" t="s">
        <v>30</v>
      </c>
      <c r="E1236" s="1" t="s">
        <v>15</v>
      </c>
      <c r="F1236" s="1" t="str">
        <f>VLOOKUP(C1236,Sheet1!$G$3:$I$9,2,FALSE)</f>
        <v>P1</v>
      </c>
      <c r="G1236" s="1">
        <f>VLOOKUP(C1236,Sheet1!$G$3:$I$9,3,FALSE)</f>
        <v>14</v>
      </c>
      <c r="H1236" s="1" t="str">
        <f>VLOOKUP(D1236,Sheet1!$L$3:$M$33,2,FALSE)</f>
        <v>Retail</v>
      </c>
    </row>
    <row r="1237" spans="1:8" x14ac:dyDescent="0.25">
      <c r="A1237" s="1">
        <v>307210</v>
      </c>
      <c r="B1237" s="1" t="s">
        <v>65</v>
      </c>
      <c r="C1237" s="1" t="s">
        <v>20</v>
      </c>
      <c r="D1237" s="1" t="s">
        <v>30</v>
      </c>
      <c r="E1237" s="1" t="s">
        <v>15</v>
      </c>
      <c r="F1237" s="1" t="str">
        <f>VLOOKUP(C1237,Sheet1!$G$3:$I$9,2,FALSE)</f>
        <v>P1</v>
      </c>
      <c r="G1237" s="1">
        <f>VLOOKUP(C1237,Sheet1!$G$3:$I$9,3,FALSE)</f>
        <v>14</v>
      </c>
      <c r="H1237" s="1" t="str">
        <f>VLOOKUP(D1237,Sheet1!$L$3:$M$33,2,FALSE)</f>
        <v>Retail</v>
      </c>
    </row>
    <row r="1238" spans="1:8" x14ac:dyDescent="0.25">
      <c r="A1238" s="1">
        <v>307211</v>
      </c>
      <c r="B1238" s="1" t="s">
        <v>65</v>
      </c>
      <c r="C1238" s="1" t="s">
        <v>20</v>
      </c>
      <c r="D1238" s="1" t="s">
        <v>30</v>
      </c>
      <c r="E1238" s="1" t="s">
        <v>15</v>
      </c>
      <c r="F1238" s="1" t="str">
        <f>VLOOKUP(C1238,Sheet1!$G$3:$I$9,2,FALSE)</f>
        <v>P1</v>
      </c>
      <c r="G1238" s="1">
        <f>VLOOKUP(C1238,Sheet1!$G$3:$I$9,3,FALSE)</f>
        <v>14</v>
      </c>
      <c r="H1238" s="1" t="str">
        <f>VLOOKUP(D1238,Sheet1!$L$3:$M$33,2,FALSE)</f>
        <v>Retail</v>
      </c>
    </row>
    <row r="1239" spans="1:8" x14ac:dyDescent="0.25">
      <c r="A1239" s="1">
        <v>307212</v>
      </c>
      <c r="B1239" s="1" t="s">
        <v>65</v>
      </c>
      <c r="C1239" s="1" t="s">
        <v>20</v>
      </c>
      <c r="D1239" s="1" t="s">
        <v>30</v>
      </c>
      <c r="E1239" s="1" t="s">
        <v>15</v>
      </c>
      <c r="F1239" s="1" t="str">
        <f>VLOOKUP(C1239,Sheet1!$G$3:$I$9,2,FALSE)</f>
        <v>P1</v>
      </c>
      <c r="G1239" s="1">
        <f>VLOOKUP(C1239,Sheet1!$G$3:$I$9,3,FALSE)</f>
        <v>14</v>
      </c>
      <c r="H1239" s="1" t="str">
        <f>VLOOKUP(D1239,Sheet1!$L$3:$M$33,2,FALSE)</f>
        <v>Retail</v>
      </c>
    </row>
    <row r="1240" spans="1:8" x14ac:dyDescent="0.25">
      <c r="A1240" s="1">
        <v>307213</v>
      </c>
      <c r="B1240" s="1" t="s">
        <v>65</v>
      </c>
      <c r="C1240" s="1" t="s">
        <v>20</v>
      </c>
      <c r="D1240" s="1" t="s">
        <v>30</v>
      </c>
      <c r="E1240" s="1" t="s">
        <v>15</v>
      </c>
      <c r="F1240" s="1" t="str">
        <f>VLOOKUP(C1240,Sheet1!$G$3:$I$9,2,FALSE)</f>
        <v>P1</v>
      </c>
      <c r="G1240" s="1">
        <f>VLOOKUP(C1240,Sheet1!$G$3:$I$9,3,FALSE)</f>
        <v>14</v>
      </c>
      <c r="H1240" s="1" t="str">
        <f>VLOOKUP(D1240,Sheet1!$L$3:$M$33,2,FALSE)</f>
        <v>Retail</v>
      </c>
    </row>
    <row r="1241" spans="1:8" x14ac:dyDescent="0.25">
      <c r="A1241" s="1">
        <v>307214</v>
      </c>
      <c r="B1241" s="1" t="s">
        <v>65</v>
      </c>
      <c r="C1241" s="1" t="s">
        <v>20</v>
      </c>
      <c r="D1241" s="1" t="s">
        <v>30</v>
      </c>
      <c r="E1241" s="1" t="s">
        <v>15</v>
      </c>
      <c r="F1241" s="1" t="str">
        <f>VLOOKUP(C1241,Sheet1!$G$3:$I$9,2,FALSE)</f>
        <v>P1</v>
      </c>
      <c r="G1241" s="1">
        <f>VLOOKUP(C1241,Sheet1!$G$3:$I$9,3,FALSE)</f>
        <v>14</v>
      </c>
      <c r="H1241" s="1" t="str">
        <f>VLOOKUP(D1241,Sheet1!$L$3:$M$33,2,FALSE)</f>
        <v>Retail</v>
      </c>
    </row>
    <row r="1242" spans="1:8" x14ac:dyDescent="0.25">
      <c r="A1242" s="1">
        <v>307215</v>
      </c>
      <c r="B1242" s="1" t="s">
        <v>65</v>
      </c>
      <c r="C1242" s="1" t="s">
        <v>20</v>
      </c>
      <c r="D1242" s="1" t="s">
        <v>30</v>
      </c>
      <c r="E1242" s="1" t="s">
        <v>15</v>
      </c>
      <c r="F1242" s="1" t="str">
        <f>VLOOKUP(C1242,Sheet1!$G$3:$I$9,2,FALSE)</f>
        <v>P1</v>
      </c>
      <c r="G1242" s="1">
        <f>VLOOKUP(C1242,Sheet1!$G$3:$I$9,3,FALSE)</f>
        <v>14</v>
      </c>
      <c r="H1242" s="1" t="str">
        <f>VLOOKUP(D1242,Sheet1!$L$3:$M$33,2,FALSE)</f>
        <v>Retail</v>
      </c>
    </row>
    <row r="1243" spans="1:8" x14ac:dyDescent="0.25">
      <c r="A1243" s="1">
        <v>307216</v>
      </c>
      <c r="B1243" s="1" t="s">
        <v>65</v>
      </c>
      <c r="C1243" s="1" t="s">
        <v>22</v>
      </c>
      <c r="D1243" s="1" t="s">
        <v>36</v>
      </c>
      <c r="E1243" s="1" t="s">
        <v>15</v>
      </c>
      <c r="F1243" s="1" t="str">
        <f>VLOOKUP(C1243,Sheet1!$G$3:$I$9,2,FALSE)</f>
        <v>P1</v>
      </c>
      <c r="G1243" s="1">
        <f>VLOOKUP(C1243,Sheet1!$G$3:$I$9,3,FALSE)</f>
        <v>8</v>
      </c>
      <c r="H1243" s="1" t="str">
        <f>VLOOKUP(D1243,Sheet1!$L$3:$M$33,2,FALSE)</f>
        <v>Retail</v>
      </c>
    </row>
    <row r="1244" spans="1:8" x14ac:dyDescent="0.25">
      <c r="A1244" s="1">
        <v>307229</v>
      </c>
      <c r="B1244" s="1" t="s">
        <v>35</v>
      </c>
      <c r="C1244" s="1" t="s">
        <v>27</v>
      </c>
      <c r="D1244" s="1" t="s">
        <v>57</v>
      </c>
      <c r="E1244" s="1" t="s">
        <v>15</v>
      </c>
      <c r="F1244" s="1" t="str">
        <f>VLOOKUP(C1244,Sheet1!$G$3:$I$9,2,FALSE)</f>
        <v>P3</v>
      </c>
      <c r="G1244" s="1">
        <f>VLOOKUP(C1244,Sheet1!$G$3:$I$9,3,FALSE)</f>
        <v>11</v>
      </c>
      <c r="H1244" s="1" t="str">
        <f>VLOOKUP(D1244,Sheet1!$L$3:$M$33,2,FALSE)</f>
        <v>Health</v>
      </c>
    </row>
    <row r="1245" spans="1:8" x14ac:dyDescent="0.25">
      <c r="A1245" s="1">
        <v>307230</v>
      </c>
      <c r="B1245" s="1" t="s">
        <v>65</v>
      </c>
      <c r="C1245" s="1" t="s">
        <v>20</v>
      </c>
      <c r="D1245" s="1" t="s">
        <v>57</v>
      </c>
      <c r="E1245" s="1" t="s">
        <v>15</v>
      </c>
      <c r="F1245" s="1" t="str">
        <f>VLOOKUP(C1245,Sheet1!$G$3:$I$9,2,FALSE)</f>
        <v>P1</v>
      </c>
      <c r="G1245" s="1">
        <f>VLOOKUP(C1245,Sheet1!$G$3:$I$9,3,FALSE)</f>
        <v>14</v>
      </c>
      <c r="H1245" s="1" t="str">
        <f>VLOOKUP(D1245,Sheet1!$L$3:$M$33,2,FALSE)</f>
        <v>Health</v>
      </c>
    </row>
    <row r="1246" spans="1:8" x14ac:dyDescent="0.25">
      <c r="A1246" s="1">
        <v>307231</v>
      </c>
      <c r="B1246" s="1" t="s">
        <v>12</v>
      </c>
      <c r="C1246" s="1" t="s">
        <v>32</v>
      </c>
      <c r="D1246" s="1" t="s">
        <v>39</v>
      </c>
      <c r="E1246" s="1" t="s">
        <v>15</v>
      </c>
      <c r="F1246" s="1" t="str">
        <f>VLOOKUP(C1246,Sheet1!$G$3:$I$9,2,FALSE)</f>
        <v>P3</v>
      </c>
      <c r="G1246" s="1">
        <f>VLOOKUP(C1246,Sheet1!$G$3:$I$9,3,FALSE)</f>
        <v>10</v>
      </c>
      <c r="H1246" s="1" t="str">
        <f>VLOOKUP(D1246,Sheet1!$L$3:$M$33,2,FALSE)</f>
        <v>Retail</v>
      </c>
    </row>
    <row r="1247" spans="1:8" x14ac:dyDescent="0.25">
      <c r="A1247" s="1">
        <v>307232</v>
      </c>
      <c r="B1247" s="1" t="s">
        <v>12</v>
      </c>
      <c r="C1247" s="1" t="s">
        <v>32</v>
      </c>
      <c r="D1247" s="1" t="s">
        <v>39</v>
      </c>
      <c r="E1247" s="1" t="s">
        <v>15</v>
      </c>
      <c r="F1247" s="1" t="str">
        <f>VLOOKUP(C1247,Sheet1!$G$3:$I$9,2,FALSE)</f>
        <v>P3</v>
      </c>
      <c r="G1247" s="1">
        <f>VLOOKUP(C1247,Sheet1!$G$3:$I$9,3,FALSE)</f>
        <v>10</v>
      </c>
      <c r="H1247" s="1" t="str">
        <f>VLOOKUP(D1247,Sheet1!$L$3:$M$33,2,FALSE)</f>
        <v>Retail</v>
      </c>
    </row>
    <row r="1248" spans="1:8" x14ac:dyDescent="0.25">
      <c r="A1248" s="1">
        <v>307234</v>
      </c>
      <c r="B1248" s="1" t="s">
        <v>65</v>
      </c>
      <c r="C1248" s="1" t="s">
        <v>29</v>
      </c>
      <c r="D1248" s="1" t="s">
        <v>49</v>
      </c>
      <c r="E1248" s="1" t="s">
        <v>15</v>
      </c>
      <c r="F1248" s="1" t="str">
        <f>VLOOKUP(C1248,Sheet1!$G$3:$I$9,2,FALSE)</f>
        <v>P3</v>
      </c>
      <c r="G1248" s="1">
        <f>VLOOKUP(C1248,Sheet1!$G$3:$I$9,3,FALSE)</f>
        <v>9</v>
      </c>
      <c r="H1248" s="1" t="str">
        <f>VLOOKUP(D1248,Sheet1!$L$3:$M$33,2,FALSE)</f>
        <v>Travel</v>
      </c>
    </row>
    <row r="1249" spans="1:8" x14ac:dyDescent="0.25">
      <c r="A1249" s="1">
        <v>307235</v>
      </c>
      <c r="B1249" s="1" t="s">
        <v>35</v>
      </c>
      <c r="C1249" s="1" t="s">
        <v>22</v>
      </c>
      <c r="D1249" s="1" t="s">
        <v>43</v>
      </c>
      <c r="E1249" s="1" t="s">
        <v>15</v>
      </c>
      <c r="F1249" s="1" t="str">
        <f>VLOOKUP(C1249,Sheet1!$G$3:$I$9,2,FALSE)</f>
        <v>P1</v>
      </c>
      <c r="G1249" s="1">
        <f>VLOOKUP(C1249,Sheet1!$G$3:$I$9,3,FALSE)</f>
        <v>8</v>
      </c>
      <c r="H1249" s="1" t="str">
        <f>VLOOKUP(D1249,Sheet1!$L$3:$M$33,2,FALSE)</f>
        <v>Entertainment</v>
      </c>
    </row>
    <row r="1250" spans="1:8" x14ac:dyDescent="0.25">
      <c r="A1250" s="1">
        <v>307236</v>
      </c>
      <c r="B1250" s="1" t="s">
        <v>35</v>
      </c>
      <c r="C1250" s="1" t="s">
        <v>20</v>
      </c>
      <c r="D1250" s="1" t="s">
        <v>57</v>
      </c>
      <c r="E1250" s="1" t="s">
        <v>15</v>
      </c>
      <c r="F1250" s="1" t="str">
        <f>VLOOKUP(C1250,Sheet1!$G$3:$I$9,2,FALSE)</f>
        <v>P1</v>
      </c>
      <c r="G1250" s="1">
        <f>VLOOKUP(C1250,Sheet1!$G$3:$I$9,3,FALSE)</f>
        <v>14</v>
      </c>
      <c r="H1250" s="1" t="str">
        <f>VLOOKUP(D1250,Sheet1!$L$3:$M$33,2,FALSE)</f>
        <v>Health</v>
      </c>
    </row>
    <row r="1251" spans="1:8" x14ac:dyDescent="0.25">
      <c r="A1251" s="1">
        <v>307237</v>
      </c>
      <c r="B1251" s="1" t="s">
        <v>65</v>
      </c>
      <c r="C1251" s="1" t="s">
        <v>29</v>
      </c>
      <c r="D1251" s="1" t="s">
        <v>49</v>
      </c>
      <c r="E1251" s="1" t="s">
        <v>15</v>
      </c>
      <c r="F1251" s="1" t="str">
        <f>VLOOKUP(C1251,Sheet1!$G$3:$I$9,2,FALSE)</f>
        <v>P3</v>
      </c>
      <c r="G1251" s="1">
        <f>VLOOKUP(C1251,Sheet1!$G$3:$I$9,3,FALSE)</f>
        <v>9</v>
      </c>
      <c r="H1251" s="1" t="str">
        <f>VLOOKUP(D1251,Sheet1!$L$3:$M$33,2,FALSE)</f>
        <v>Travel</v>
      </c>
    </row>
    <row r="1252" spans="1:8" x14ac:dyDescent="0.25">
      <c r="A1252" s="1">
        <v>307238</v>
      </c>
      <c r="B1252" s="1" t="s">
        <v>12</v>
      </c>
      <c r="C1252" s="1" t="s">
        <v>16</v>
      </c>
      <c r="D1252" s="1" t="s">
        <v>60</v>
      </c>
      <c r="E1252" s="1" t="s">
        <v>15</v>
      </c>
      <c r="F1252" s="1" t="str">
        <f>VLOOKUP(C1252,Sheet1!$G$3:$I$9,2,FALSE)</f>
        <v>P1</v>
      </c>
      <c r="G1252" s="1">
        <f>VLOOKUP(C1252,Sheet1!$G$3:$I$9,3,FALSE)</f>
        <v>9</v>
      </c>
      <c r="H1252" s="1" t="str">
        <f>VLOOKUP(D1252,Sheet1!$L$3:$M$33,2,FALSE)</f>
        <v>Health</v>
      </c>
    </row>
    <row r="1253" spans="1:8" x14ac:dyDescent="0.25">
      <c r="A1253" s="1">
        <v>307239</v>
      </c>
      <c r="B1253" s="1" t="s">
        <v>12</v>
      </c>
      <c r="C1253" s="1" t="s">
        <v>16</v>
      </c>
      <c r="D1253" s="1" t="s">
        <v>60</v>
      </c>
      <c r="E1253" s="1" t="s">
        <v>15</v>
      </c>
      <c r="F1253" s="1" t="str">
        <f>VLOOKUP(C1253,Sheet1!$G$3:$I$9,2,FALSE)</f>
        <v>P1</v>
      </c>
      <c r="G1253" s="1">
        <f>VLOOKUP(C1253,Sheet1!$G$3:$I$9,3,FALSE)</f>
        <v>9</v>
      </c>
      <c r="H1253" s="1" t="str">
        <f>VLOOKUP(D1253,Sheet1!$L$3:$M$33,2,FALSE)</f>
        <v>Health</v>
      </c>
    </row>
    <row r="1254" spans="1:8" x14ac:dyDescent="0.25">
      <c r="A1254" s="1">
        <v>307240</v>
      </c>
      <c r="B1254" s="1" t="s">
        <v>65</v>
      </c>
      <c r="C1254" s="1" t="s">
        <v>32</v>
      </c>
      <c r="D1254" s="1" t="s">
        <v>14</v>
      </c>
      <c r="E1254" s="1" t="s">
        <v>15</v>
      </c>
      <c r="F1254" s="1" t="str">
        <f>VLOOKUP(C1254,Sheet1!$G$3:$I$9,2,FALSE)</f>
        <v>P3</v>
      </c>
      <c r="G1254" s="1">
        <f>VLOOKUP(C1254,Sheet1!$G$3:$I$9,3,FALSE)</f>
        <v>10</v>
      </c>
      <c r="H1254" s="1" t="str">
        <f>VLOOKUP(D1254,Sheet1!$L$3:$M$33,2,FALSE)</f>
        <v>BFSI</v>
      </c>
    </row>
    <row r="1255" spans="1:8" x14ac:dyDescent="0.25">
      <c r="A1255" s="1">
        <v>307252</v>
      </c>
      <c r="B1255" s="1" t="s">
        <v>65</v>
      </c>
      <c r="C1255" s="1" t="s">
        <v>20</v>
      </c>
      <c r="D1255" s="1" t="s">
        <v>26</v>
      </c>
      <c r="E1255" s="1" t="s">
        <v>15</v>
      </c>
      <c r="F1255" s="1" t="str">
        <f>VLOOKUP(C1255,Sheet1!$G$3:$I$9,2,FALSE)</f>
        <v>P1</v>
      </c>
      <c r="G1255" s="1">
        <f>VLOOKUP(C1255,Sheet1!$G$3:$I$9,3,FALSE)</f>
        <v>14</v>
      </c>
      <c r="H1255" s="1" t="str">
        <f>VLOOKUP(D1255,Sheet1!$L$3:$M$33,2,FALSE)</f>
        <v>BFSI</v>
      </c>
    </row>
    <row r="1256" spans="1:8" x14ac:dyDescent="0.25">
      <c r="A1256" s="1">
        <v>307253</v>
      </c>
      <c r="B1256" s="1" t="s">
        <v>66</v>
      </c>
      <c r="C1256" s="1" t="s">
        <v>22</v>
      </c>
      <c r="D1256" s="1" t="s">
        <v>38</v>
      </c>
      <c r="E1256" s="1" t="s">
        <v>15</v>
      </c>
      <c r="F1256" s="1" t="str">
        <f>VLOOKUP(C1256,Sheet1!$G$3:$I$9,2,FALSE)</f>
        <v>P1</v>
      </c>
      <c r="G1256" s="1">
        <f>VLOOKUP(C1256,Sheet1!$G$3:$I$9,3,FALSE)</f>
        <v>8</v>
      </c>
      <c r="H1256" s="1" t="str">
        <f>VLOOKUP(D1256,Sheet1!$L$3:$M$33,2,FALSE)</f>
        <v>Retail</v>
      </c>
    </row>
    <row r="1257" spans="1:8" x14ac:dyDescent="0.25">
      <c r="A1257" s="1">
        <v>307254</v>
      </c>
      <c r="B1257" s="1" t="s">
        <v>65</v>
      </c>
      <c r="C1257" s="1" t="s">
        <v>29</v>
      </c>
      <c r="D1257" s="1" t="s">
        <v>40</v>
      </c>
      <c r="E1257" s="1" t="s">
        <v>15</v>
      </c>
      <c r="F1257" s="1" t="str">
        <f>VLOOKUP(C1257,Sheet1!$G$3:$I$9,2,FALSE)</f>
        <v>P3</v>
      </c>
      <c r="G1257" s="1">
        <f>VLOOKUP(C1257,Sheet1!$G$3:$I$9,3,FALSE)</f>
        <v>9</v>
      </c>
      <c r="H1257" s="1" t="str">
        <f>VLOOKUP(D1257,Sheet1!$L$3:$M$33,2,FALSE)</f>
        <v>Retail</v>
      </c>
    </row>
    <row r="1258" spans="1:8" x14ac:dyDescent="0.25">
      <c r="A1258" s="1">
        <v>307255</v>
      </c>
      <c r="B1258" s="1" t="s">
        <v>35</v>
      </c>
      <c r="C1258" s="1" t="s">
        <v>20</v>
      </c>
      <c r="D1258" s="1" t="s">
        <v>26</v>
      </c>
      <c r="E1258" s="1" t="s">
        <v>15</v>
      </c>
      <c r="F1258" s="1" t="str">
        <f>VLOOKUP(C1258,Sheet1!$G$3:$I$9,2,FALSE)</f>
        <v>P1</v>
      </c>
      <c r="G1258" s="1">
        <f>VLOOKUP(C1258,Sheet1!$G$3:$I$9,3,FALSE)</f>
        <v>14</v>
      </c>
      <c r="H1258" s="1" t="str">
        <f>VLOOKUP(D1258,Sheet1!$L$3:$M$33,2,FALSE)</f>
        <v>BFSI</v>
      </c>
    </row>
    <row r="1259" spans="1:8" x14ac:dyDescent="0.25">
      <c r="A1259" s="1">
        <v>307257</v>
      </c>
      <c r="B1259" s="1" t="s">
        <v>64</v>
      </c>
      <c r="C1259" s="1" t="s">
        <v>27</v>
      </c>
      <c r="D1259" s="1" t="s">
        <v>58</v>
      </c>
      <c r="E1259" s="1" t="s">
        <v>15</v>
      </c>
      <c r="F1259" s="1" t="str">
        <f>VLOOKUP(C1259,Sheet1!$G$3:$I$9,2,FALSE)</f>
        <v>P3</v>
      </c>
      <c r="G1259" s="1">
        <f>VLOOKUP(C1259,Sheet1!$G$3:$I$9,3,FALSE)</f>
        <v>11</v>
      </c>
      <c r="H1259" s="1" t="str">
        <f>VLOOKUP(D1259,Sheet1!$L$3:$M$33,2,FALSE)</f>
        <v>Health</v>
      </c>
    </row>
    <row r="1260" spans="1:8" x14ac:dyDescent="0.25">
      <c r="A1260" s="1">
        <v>307258</v>
      </c>
      <c r="B1260" s="1" t="s">
        <v>35</v>
      </c>
      <c r="C1260" s="1" t="s">
        <v>22</v>
      </c>
      <c r="D1260" s="1" t="s">
        <v>43</v>
      </c>
      <c r="E1260" s="1" t="s">
        <v>15</v>
      </c>
      <c r="F1260" s="1" t="str">
        <f>VLOOKUP(C1260,Sheet1!$G$3:$I$9,2,FALSE)</f>
        <v>P1</v>
      </c>
      <c r="G1260" s="1">
        <f>VLOOKUP(C1260,Sheet1!$G$3:$I$9,3,FALSE)</f>
        <v>8</v>
      </c>
      <c r="H1260" s="1" t="str">
        <f>VLOOKUP(D1260,Sheet1!$L$3:$M$33,2,FALSE)</f>
        <v>Entertainment</v>
      </c>
    </row>
    <row r="1261" spans="1:8" x14ac:dyDescent="0.25">
      <c r="A1261" s="1">
        <v>307259</v>
      </c>
      <c r="B1261" s="1" t="s">
        <v>35</v>
      </c>
      <c r="C1261" s="1" t="s">
        <v>20</v>
      </c>
      <c r="D1261" s="1" t="s">
        <v>57</v>
      </c>
      <c r="E1261" s="1" t="s">
        <v>15</v>
      </c>
      <c r="F1261" s="1" t="str">
        <f>VLOOKUP(C1261,Sheet1!$G$3:$I$9,2,FALSE)</f>
        <v>P1</v>
      </c>
      <c r="G1261" s="1">
        <f>VLOOKUP(C1261,Sheet1!$G$3:$I$9,3,FALSE)</f>
        <v>14</v>
      </c>
      <c r="H1261" s="1" t="str">
        <f>VLOOKUP(D1261,Sheet1!$L$3:$M$33,2,FALSE)</f>
        <v>Health</v>
      </c>
    </row>
    <row r="1262" spans="1:8" x14ac:dyDescent="0.25">
      <c r="A1262" s="1">
        <v>307260</v>
      </c>
      <c r="B1262" s="1" t="s">
        <v>65</v>
      </c>
      <c r="C1262" s="1" t="s">
        <v>22</v>
      </c>
      <c r="D1262" s="1" t="s">
        <v>19</v>
      </c>
      <c r="E1262" s="1" t="s">
        <v>15</v>
      </c>
      <c r="F1262" s="1" t="str">
        <f>VLOOKUP(C1262,Sheet1!$G$3:$I$9,2,FALSE)</f>
        <v>P1</v>
      </c>
      <c r="G1262" s="1">
        <f>VLOOKUP(C1262,Sheet1!$G$3:$I$9,3,FALSE)</f>
        <v>8</v>
      </c>
      <c r="H1262" s="1" t="str">
        <f>VLOOKUP(D1262,Sheet1!$L$3:$M$33,2,FALSE)</f>
        <v>BFSI</v>
      </c>
    </row>
    <row r="1263" spans="1:8" x14ac:dyDescent="0.25">
      <c r="A1263" s="1">
        <v>307261</v>
      </c>
      <c r="B1263" s="1" t="s">
        <v>12</v>
      </c>
      <c r="C1263" s="1" t="s">
        <v>16</v>
      </c>
      <c r="D1263" s="1" t="s">
        <v>53</v>
      </c>
      <c r="E1263" s="1" t="s">
        <v>15</v>
      </c>
      <c r="F1263" s="1" t="str">
        <f>VLOOKUP(C1263,Sheet1!$G$3:$I$9,2,FALSE)</f>
        <v>P1</v>
      </c>
      <c r="G1263" s="1">
        <f>VLOOKUP(C1263,Sheet1!$G$3:$I$9,3,FALSE)</f>
        <v>9</v>
      </c>
      <c r="H1263" s="1" t="str">
        <f>VLOOKUP(D1263,Sheet1!$L$3:$M$33,2,FALSE)</f>
        <v>Travel</v>
      </c>
    </row>
    <row r="1264" spans="1:8" x14ac:dyDescent="0.25">
      <c r="A1264" s="1">
        <v>307271</v>
      </c>
      <c r="B1264" s="1" t="s">
        <v>12</v>
      </c>
      <c r="C1264" s="1" t="s">
        <v>16</v>
      </c>
      <c r="D1264" s="1" t="s">
        <v>53</v>
      </c>
      <c r="E1264" s="1" t="s">
        <v>15</v>
      </c>
      <c r="F1264" s="1" t="str">
        <f>VLOOKUP(C1264,Sheet1!$G$3:$I$9,2,FALSE)</f>
        <v>P1</v>
      </c>
      <c r="G1264" s="1">
        <f>VLOOKUP(C1264,Sheet1!$G$3:$I$9,3,FALSE)</f>
        <v>9</v>
      </c>
      <c r="H1264" s="1" t="str">
        <f>VLOOKUP(D1264,Sheet1!$L$3:$M$33,2,FALSE)</f>
        <v>Travel</v>
      </c>
    </row>
    <row r="1265" spans="1:8" x14ac:dyDescent="0.25">
      <c r="A1265" s="1">
        <v>307272</v>
      </c>
      <c r="B1265" s="1" t="s">
        <v>35</v>
      </c>
      <c r="C1265" s="1" t="s">
        <v>22</v>
      </c>
      <c r="D1265" s="1" t="s">
        <v>14</v>
      </c>
      <c r="E1265" s="1" t="s">
        <v>15</v>
      </c>
      <c r="F1265" s="1" t="str">
        <f>VLOOKUP(C1265,Sheet1!$G$3:$I$9,2,FALSE)</f>
        <v>P1</v>
      </c>
      <c r="G1265" s="1">
        <f>VLOOKUP(C1265,Sheet1!$G$3:$I$9,3,FALSE)</f>
        <v>8</v>
      </c>
      <c r="H1265" s="1" t="str">
        <f>VLOOKUP(D1265,Sheet1!$L$3:$M$33,2,FALSE)</f>
        <v>BFSI</v>
      </c>
    </row>
    <row r="1266" spans="1:8" x14ac:dyDescent="0.25">
      <c r="A1266" s="1">
        <v>307281</v>
      </c>
      <c r="B1266" s="1" t="s">
        <v>65</v>
      </c>
      <c r="C1266" s="1" t="s">
        <v>22</v>
      </c>
      <c r="D1266" s="1" t="s">
        <v>14</v>
      </c>
      <c r="E1266" s="1" t="s">
        <v>15</v>
      </c>
      <c r="F1266" s="1" t="str">
        <f>VLOOKUP(C1266,Sheet1!$G$3:$I$9,2,FALSE)</f>
        <v>P1</v>
      </c>
      <c r="G1266" s="1">
        <f>VLOOKUP(C1266,Sheet1!$G$3:$I$9,3,FALSE)</f>
        <v>8</v>
      </c>
      <c r="H1266" s="1" t="str">
        <f>VLOOKUP(D1266,Sheet1!$L$3:$M$33,2,FALSE)</f>
        <v>BFSI</v>
      </c>
    </row>
    <row r="1267" spans="1:8" x14ac:dyDescent="0.25">
      <c r="A1267" s="1">
        <v>307282</v>
      </c>
      <c r="B1267" s="1" t="s">
        <v>65</v>
      </c>
      <c r="C1267" s="1" t="s">
        <v>22</v>
      </c>
      <c r="D1267" s="1" t="s">
        <v>19</v>
      </c>
      <c r="E1267" s="1" t="s">
        <v>15</v>
      </c>
      <c r="F1267" s="1" t="str">
        <f>VLOOKUP(C1267,Sheet1!$G$3:$I$9,2,FALSE)</f>
        <v>P1</v>
      </c>
      <c r="G1267" s="1">
        <f>VLOOKUP(C1267,Sheet1!$G$3:$I$9,3,FALSE)</f>
        <v>8</v>
      </c>
      <c r="H1267" s="1" t="str">
        <f>VLOOKUP(D1267,Sheet1!$L$3:$M$33,2,FALSE)</f>
        <v>BFSI</v>
      </c>
    </row>
    <row r="1268" spans="1:8" x14ac:dyDescent="0.25">
      <c r="A1268" s="1">
        <v>307283</v>
      </c>
      <c r="B1268" s="1" t="s">
        <v>65</v>
      </c>
      <c r="C1268" s="1" t="s">
        <v>22</v>
      </c>
      <c r="D1268" s="1" t="s">
        <v>19</v>
      </c>
      <c r="E1268" s="1" t="s">
        <v>15</v>
      </c>
      <c r="F1268" s="1" t="str">
        <f>VLOOKUP(C1268,Sheet1!$G$3:$I$9,2,FALSE)</f>
        <v>P1</v>
      </c>
      <c r="G1268" s="1">
        <f>VLOOKUP(C1268,Sheet1!$G$3:$I$9,3,FALSE)</f>
        <v>8</v>
      </c>
      <c r="H1268" s="1" t="str">
        <f>VLOOKUP(D1268,Sheet1!$L$3:$M$33,2,FALSE)</f>
        <v>BFSI</v>
      </c>
    </row>
    <row r="1269" spans="1:8" x14ac:dyDescent="0.25">
      <c r="A1269" s="1">
        <v>307284</v>
      </c>
      <c r="B1269" s="1" t="s">
        <v>12</v>
      </c>
      <c r="C1269" s="1" t="s">
        <v>16</v>
      </c>
      <c r="D1269" s="1" t="s">
        <v>60</v>
      </c>
      <c r="E1269" s="1" t="s">
        <v>15</v>
      </c>
      <c r="F1269" s="1" t="str">
        <f>VLOOKUP(C1269,Sheet1!$G$3:$I$9,2,FALSE)</f>
        <v>P1</v>
      </c>
      <c r="G1269" s="1">
        <f>VLOOKUP(C1269,Sheet1!$G$3:$I$9,3,FALSE)</f>
        <v>9</v>
      </c>
      <c r="H1269" s="1" t="str">
        <f>VLOOKUP(D1269,Sheet1!$L$3:$M$33,2,FALSE)</f>
        <v>Health</v>
      </c>
    </row>
    <row r="1270" spans="1:8" x14ac:dyDescent="0.25">
      <c r="A1270" s="1">
        <v>307285</v>
      </c>
      <c r="B1270" s="1" t="s">
        <v>12</v>
      </c>
      <c r="C1270" s="1" t="s">
        <v>16</v>
      </c>
      <c r="D1270" s="1" t="s">
        <v>51</v>
      </c>
      <c r="E1270" s="1" t="s">
        <v>15</v>
      </c>
      <c r="F1270" s="1" t="str">
        <f>VLOOKUP(C1270,Sheet1!$G$3:$I$9,2,FALSE)</f>
        <v>P1</v>
      </c>
      <c r="G1270" s="1">
        <f>VLOOKUP(C1270,Sheet1!$G$3:$I$9,3,FALSE)</f>
        <v>9</v>
      </c>
      <c r="H1270" s="1" t="str">
        <f>VLOOKUP(D1270,Sheet1!$L$3:$M$33,2,FALSE)</f>
        <v>Travel</v>
      </c>
    </row>
    <row r="1271" spans="1:8" x14ac:dyDescent="0.25">
      <c r="A1271" s="1">
        <v>307298</v>
      </c>
      <c r="B1271" s="1" t="s">
        <v>35</v>
      </c>
      <c r="C1271" s="1" t="s">
        <v>29</v>
      </c>
      <c r="D1271" s="1" t="s">
        <v>43</v>
      </c>
      <c r="E1271" s="1" t="s">
        <v>15</v>
      </c>
      <c r="F1271" s="1" t="str">
        <f>VLOOKUP(C1271,Sheet1!$G$3:$I$9,2,FALSE)</f>
        <v>P3</v>
      </c>
      <c r="G1271" s="1">
        <f>VLOOKUP(C1271,Sheet1!$G$3:$I$9,3,FALSE)</f>
        <v>9</v>
      </c>
      <c r="H1271" s="1" t="str">
        <f>VLOOKUP(D1271,Sheet1!$L$3:$M$33,2,FALSE)</f>
        <v>Entertainment</v>
      </c>
    </row>
    <row r="1272" spans="1:8" x14ac:dyDescent="0.25">
      <c r="A1272" s="1">
        <v>307299</v>
      </c>
      <c r="B1272" s="1" t="s">
        <v>35</v>
      </c>
      <c r="C1272" s="1" t="s">
        <v>16</v>
      </c>
      <c r="D1272" s="1" t="s">
        <v>59</v>
      </c>
      <c r="E1272" s="1" t="s">
        <v>15</v>
      </c>
      <c r="F1272" s="1" t="str">
        <f>VLOOKUP(C1272,Sheet1!$G$3:$I$9,2,FALSE)</f>
        <v>P1</v>
      </c>
      <c r="G1272" s="1">
        <f>VLOOKUP(C1272,Sheet1!$G$3:$I$9,3,FALSE)</f>
        <v>9</v>
      </c>
      <c r="H1272" s="1" t="str">
        <f>VLOOKUP(D1272,Sheet1!$L$3:$M$33,2,FALSE)</f>
        <v>Health</v>
      </c>
    </row>
    <row r="1273" spans="1:8" x14ac:dyDescent="0.25">
      <c r="A1273" s="1">
        <v>307300</v>
      </c>
      <c r="B1273" s="1" t="s">
        <v>12</v>
      </c>
      <c r="C1273" s="1" t="s">
        <v>20</v>
      </c>
      <c r="D1273" s="1" t="s">
        <v>45</v>
      </c>
      <c r="E1273" s="1" t="s">
        <v>15</v>
      </c>
      <c r="F1273" s="1" t="str">
        <f>VLOOKUP(C1273,Sheet1!$G$3:$I$9,2,FALSE)</f>
        <v>P1</v>
      </c>
      <c r="G1273" s="1">
        <f>VLOOKUP(C1273,Sheet1!$G$3:$I$9,3,FALSE)</f>
        <v>14</v>
      </c>
      <c r="H1273" s="1" t="str">
        <f>VLOOKUP(D1273,Sheet1!$L$3:$M$33,2,FALSE)</f>
        <v>Government</v>
      </c>
    </row>
    <row r="1274" spans="1:8" x14ac:dyDescent="0.25">
      <c r="A1274" s="1">
        <v>307301</v>
      </c>
      <c r="B1274" s="1" t="s">
        <v>65</v>
      </c>
      <c r="C1274" s="1" t="s">
        <v>29</v>
      </c>
      <c r="D1274" s="1" t="s">
        <v>49</v>
      </c>
      <c r="E1274" s="1" t="s">
        <v>15</v>
      </c>
      <c r="F1274" s="1" t="str">
        <f>VLOOKUP(C1274,Sheet1!$G$3:$I$9,2,FALSE)</f>
        <v>P3</v>
      </c>
      <c r="G1274" s="1">
        <f>VLOOKUP(C1274,Sheet1!$G$3:$I$9,3,FALSE)</f>
        <v>9</v>
      </c>
      <c r="H1274" s="1" t="str">
        <f>VLOOKUP(D1274,Sheet1!$L$3:$M$33,2,FALSE)</f>
        <v>Travel</v>
      </c>
    </row>
    <row r="1275" spans="1:8" x14ac:dyDescent="0.25">
      <c r="A1275" s="1">
        <v>307302</v>
      </c>
      <c r="B1275" s="1" t="s">
        <v>65</v>
      </c>
      <c r="C1275" s="1" t="s">
        <v>29</v>
      </c>
      <c r="D1275" s="1" t="s">
        <v>49</v>
      </c>
      <c r="E1275" s="1" t="s">
        <v>15</v>
      </c>
      <c r="F1275" s="1" t="str">
        <f>VLOOKUP(C1275,Sheet1!$G$3:$I$9,2,FALSE)</f>
        <v>P3</v>
      </c>
      <c r="G1275" s="1">
        <f>VLOOKUP(C1275,Sheet1!$G$3:$I$9,3,FALSE)</f>
        <v>9</v>
      </c>
      <c r="H1275" s="1" t="str">
        <f>VLOOKUP(D1275,Sheet1!$L$3:$M$33,2,FALSE)</f>
        <v>Travel</v>
      </c>
    </row>
    <row r="1276" spans="1:8" x14ac:dyDescent="0.25">
      <c r="A1276" s="1">
        <v>307303</v>
      </c>
      <c r="B1276" s="1" t="s">
        <v>65</v>
      </c>
      <c r="C1276" s="1" t="s">
        <v>13</v>
      </c>
      <c r="D1276" s="1" t="s">
        <v>14</v>
      </c>
      <c r="E1276" s="1" t="s">
        <v>15</v>
      </c>
      <c r="F1276" s="1" t="str">
        <f>VLOOKUP(C1276,Sheet1!$G$3:$I$9,2,FALSE)</f>
        <v>P2</v>
      </c>
      <c r="G1276" s="1">
        <f>VLOOKUP(C1276,Sheet1!$G$3:$I$9,3,FALSE)</f>
        <v>12</v>
      </c>
      <c r="H1276" s="1" t="str">
        <f>VLOOKUP(D1276,Sheet1!$L$3:$M$33,2,FALSE)</f>
        <v>BFSI</v>
      </c>
    </row>
    <row r="1277" spans="1:8" x14ac:dyDescent="0.25">
      <c r="A1277" s="1">
        <v>307312</v>
      </c>
      <c r="B1277" s="1" t="s">
        <v>12</v>
      </c>
      <c r="C1277" s="1" t="s">
        <v>20</v>
      </c>
      <c r="D1277" s="1" t="s">
        <v>26</v>
      </c>
      <c r="E1277" s="1" t="s">
        <v>15</v>
      </c>
      <c r="F1277" s="1" t="str">
        <f>VLOOKUP(C1277,Sheet1!$G$3:$I$9,2,FALSE)</f>
        <v>P1</v>
      </c>
      <c r="G1277" s="1">
        <f>VLOOKUP(C1277,Sheet1!$G$3:$I$9,3,FALSE)</f>
        <v>14</v>
      </c>
      <c r="H1277" s="1" t="str">
        <f>VLOOKUP(D1277,Sheet1!$L$3:$M$33,2,FALSE)</f>
        <v>BFSI</v>
      </c>
    </row>
    <row r="1278" spans="1:8" x14ac:dyDescent="0.25">
      <c r="A1278" s="1">
        <v>307313</v>
      </c>
      <c r="B1278" s="1" t="s">
        <v>35</v>
      </c>
      <c r="C1278" s="1" t="s">
        <v>16</v>
      </c>
      <c r="D1278" s="1" t="s">
        <v>53</v>
      </c>
      <c r="E1278" s="1" t="s">
        <v>15</v>
      </c>
      <c r="F1278" s="1" t="str">
        <f>VLOOKUP(C1278,Sheet1!$G$3:$I$9,2,FALSE)</f>
        <v>P1</v>
      </c>
      <c r="G1278" s="1">
        <f>VLOOKUP(C1278,Sheet1!$G$3:$I$9,3,FALSE)</f>
        <v>9</v>
      </c>
      <c r="H1278" s="1" t="str">
        <f>VLOOKUP(D1278,Sheet1!$L$3:$M$33,2,FALSE)</f>
        <v>Travel</v>
      </c>
    </row>
    <row r="1279" spans="1:8" x14ac:dyDescent="0.25">
      <c r="A1279" s="1">
        <v>307314</v>
      </c>
      <c r="B1279" s="1" t="s">
        <v>35</v>
      </c>
      <c r="C1279" s="1" t="s">
        <v>29</v>
      </c>
      <c r="D1279" s="1" t="s">
        <v>43</v>
      </c>
      <c r="E1279" s="1" t="s">
        <v>15</v>
      </c>
      <c r="F1279" s="1" t="str">
        <f>VLOOKUP(C1279,Sheet1!$G$3:$I$9,2,FALSE)</f>
        <v>P3</v>
      </c>
      <c r="G1279" s="1">
        <f>VLOOKUP(C1279,Sheet1!$G$3:$I$9,3,FALSE)</f>
        <v>9</v>
      </c>
      <c r="H1279" s="1" t="str">
        <f>VLOOKUP(D1279,Sheet1!$L$3:$M$33,2,FALSE)</f>
        <v>Entertainment</v>
      </c>
    </row>
    <row r="1280" spans="1:8" x14ac:dyDescent="0.25">
      <c r="A1280" s="1">
        <v>307315</v>
      </c>
      <c r="B1280" s="1" t="s">
        <v>12</v>
      </c>
      <c r="C1280" s="1" t="s">
        <v>29</v>
      </c>
      <c r="D1280" s="1" t="s">
        <v>40</v>
      </c>
      <c r="E1280" s="1" t="s">
        <v>15</v>
      </c>
      <c r="F1280" s="1" t="str">
        <f>VLOOKUP(C1280,Sheet1!$G$3:$I$9,2,FALSE)</f>
        <v>P3</v>
      </c>
      <c r="G1280" s="1">
        <f>VLOOKUP(C1280,Sheet1!$G$3:$I$9,3,FALSE)</f>
        <v>9</v>
      </c>
      <c r="H1280" s="1" t="str">
        <f>VLOOKUP(D1280,Sheet1!$L$3:$M$33,2,FALSE)</f>
        <v>Retail</v>
      </c>
    </row>
    <row r="1281" spans="1:8" x14ac:dyDescent="0.25">
      <c r="A1281" s="1">
        <v>307316</v>
      </c>
      <c r="B1281" s="1" t="s">
        <v>65</v>
      </c>
      <c r="C1281" s="1" t="s">
        <v>16</v>
      </c>
      <c r="D1281" s="1" t="s">
        <v>40</v>
      </c>
      <c r="E1281" s="1" t="s">
        <v>15</v>
      </c>
      <c r="F1281" s="1" t="str">
        <f>VLOOKUP(C1281,Sheet1!$G$3:$I$9,2,FALSE)</f>
        <v>P1</v>
      </c>
      <c r="G1281" s="1">
        <f>VLOOKUP(C1281,Sheet1!$G$3:$I$9,3,FALSE)</f>
        <v>9</v>
      </c>
      <c r="H1281" s="1" t="str">
        <f>VLOOKUP(D1281,Sheet1!$L$3:$M$33,2,FALSE)</f>
        <v>Retail</v>
      </c>
    </row>
    <row r="1282" spans="1:8" x14ac:dyDescent="0.25">
      <c r="A1282" s="1">
        <v>307317</v>
      </c>
      <c r="B1282" s="1" t="s">
        <v>65</v>
      </c>
      <c r="C1282" s="1" t="s">
        <v>13</v>
      </c>
      <c r="D1282" s="1" t="s">
        <v>40</v>
      </c>
      <c r="E1282" s="1" t="s">
        <v>15</v>
      </c>
      <c r="F1282" s="1" t="str">
        <f>VLOOKUP(C1282,Sheet1!$G$3:$I$9,2,FALSE)</f>
        <v>P2</v>
      </c>
      <c r="G1282" s="1">
        <f>VLOOKUP(C1282,Sheet1!$G$3:$I$9,3,FALSE)</f>
        <v>12</v>
      </c>
      <c r="H1282" s="1" t="str">
        <f>VLOOKUP(D1282,Sheet1!$L$3:$M$33,2,FALSE)</f>
        <v>Retail</v>
      </c>
    </row>
    <row r="1283" spans="1:8" x14ac:dyDescent="0.25">
      <c r="A1283" s="1">
        <v>307318</v>
      </c>
      <c r="B1283" s="1" t="s">
        <v>35</v>
      </c>
      <c r="C1283" s="1" t="s">
        <v>22</v>
      </c>
      <c r="D1283" s="1" t="s">
        <v>36</v>
      </c>
      <c r="E1283" s="1" t="s">
        <v>15</v>
      </c>
      <c r="F1283" s="1" t="str">
        <f>VLOOKUP(C1283,Sheet1!$G$3:$I$9,2,FALSE)</f>
        <v>P1</v>
      </c>
      <c r="G1283" s="1">
        <f>VLOOKUP(C1283,Sheet1!$G$3:$I$9,3,FALSE)</f>
        <v>8</v>
      </c>
      <c r="H1283" s="1" t="str">
        <f>VLOOKUP(D1283,Sheet1!$L$3:$M$33,2,FALSE)</f>
        <v>Retail</v>
      </c>
    </row>
    <row r="1284" spans="1:8" x14ac:dyDescent="0.25">
      <c r="A1284" s="1">
        <v>307319</v>
      </c>
      <c r="B1284" s="1" t="s">
        <v>65</v>
      </c>
      <c r="C1284" s="1" t="s">
        <v>29</v>
      </c>
      <c r="D1284" s="1" t="s">
        <v>49</v>
      </c>
      <c r="E1284" s="1" t="s">
        <v>15</v>
      </c>
      <c r="F1284" s="1" t="str">
        <f>VLOOKUP(C1284,Sheet1!$G$3:$I$9,2,FALSE)</f>
        <v>P3</v>
      </c>
      <c r="G1284" s="1">
        <f>VLOOKUP(C1284,Sheet1!$G$3:$I$9,3,FALSE)</f>
        <v>9</v>
      </c>
      <c r="H1284" s="1" t="str">
        <f>VLOOKUP(D1284,Sheet1!$L$3:$M$33,2,FALSE)</f>
        <v>Travel</v>
      </c>
    </row>
    <row r="1285" spans="1:8" x14ac:dyDescent="0.25">
      <c r="A1285" s="1">
        <v>307320</v>
      </c>
      <c r="B1285" s="1" t="s">
        <v>65</v>
      </c>
      <c r="C1285" s="1" t="s">
        <v>29</v>
      </c>
      <c r="D1285" s="1" t="s">
        <v>49</v>
      </c>
      <c r="E1285" s="1" t="s">
        <v>15</v>
      </c>
      <c r="F1285" s="1" t="str">
        <f>VLOOKUP(C1285,Sheet1!$G$3:$I$9,2,FALSE)</f>
        <v>P3</v>
      </c>
      <c r="G1285" s="1">
        <f>VLOOKUP(C1285,Sheet1!$G$3:$I$9,3,FALSE)</f>
        <v>9</v>
      </c>
      <c r="H1285" s="1" t="str">
        <f>VLOOKUP(D1285,Sheet1!$L$3:$M$33,2,FALSE)</f>
        <v>Travel</v>
      </c>
    </row>
    <row r="1286" spans="1:8" x14ac:dyDescent="0.25">
      <c r="A1286" s="1">
        <v>307322</v>
      </c>
      <c r="B1286" s="1" t="s">
        <v>35</v>
      </c>
      <c r="C1286" s="1" t="s">
        <v>16</v>
      </c>
      <c r="D1286" s="1" t="s">
        <v>53</v>
      </c>
      <c r="E1286" s="1" t="s">
        <v>15</v>
      </c>
      <c r="F1286" s="1" t="str">
        <f>VLOOKUP(C1286,Sheet1!$G$3:$I$9,2,FALSE)</f>
        <v>P1</v>
      </c>
      <c r="G1286" s="1">
        <f>VLOOKUP(C1286,Sheet1!$G$3:$I$9,3,FALSE)</f>
        <v>9</v>
      </c>
      <c r="H1286" s="1" t="str">
        <f>VLOOKUP(D1286,Sheet1!$L$3:$M$33,2,FALSE)</f>
        <v>Travel</v>
      </c>
    </row>
    <row r="1287" spans="1:8" x14ac:dyDescent="0.25">
      <c r="A1287" s="1">
        <v>307323</v>
      </c>
      <c r="B1287" s="1" t="s">
        <v>35</v>
      </c>
      <c r="C1287" s="1" t="s">
        <v>16</v>
      </c>
      <c r="D1287" s="1" t="s">
        <v>53</v>
      </c>
      <c r="E1287" s="1" t="s">
        <v>15</v>
      </c>
      <c r="F1287" s="1" t="str">
        <f>VLOOKUP(C1287,Sheet1!$G$3:$I$9,2,FALSE)</f>
        <v>P1</v>
      </c>
      <c r="G1287" s="1">
        <f>VLOOKUP(C1287,Sheet1!$G$3:$I$9,3,FALSE)</f>
        <v>9</v>
      </c>
      <c r="H1287" s="1" t="str">
        <f>VLOOKUP(D1287,Sheet1!$L$3:$M$33,2,FALSE)</f>
        <v>Travel</v>
      </c>
    </row>
    <row r="1288" spans="1:8" x14ac:dyDescent="0.25">
      <c r="A1288" s="1">
        <v>307324</v>
      </c>
      <c r="B1288" s="1" t="s">
        <v>35</v>
      </c>
      <c r="C1288" s="1" t="s">
        <v>16</v>
      </c>
      <c r="D1288" s="1" t="s">
        <v>53</v>
      </c>
      <c r="E1288" s="1" t="s">
        <v>15</v>
      </c>
      <c r="F1288" s="1" t="str">
        <f>VLOOKUP(C1288,Sheet1!$G$3:$I$9,2,FALSE)</f>
        <v>P1</v>
      </c>
      <c r="G1288" s="1">
        <f>VLOOKUP(C1288,Sheet1!$G$3:$I$9,3,FALSE)</f>
        <v>9</v>
      </c>
      <c r="H1288" s="1" t="str">
        <f>VLOOKUP(D1288,Sheet1!$L$3:$M$33,2,FALSE)</f>
        <v>Travel</v>
      </c>
    </row>
    <row r="1289" spans="1:8" x14ac:dyDescent="0.25">
      <c r="A1289" s="1">
        <v>307325</v>
      </c>
      <c r="B1289" s="1" t="s">
        <v>35</v>
      </c>
      <c r="C1289" s="1" t="s">
        <v>16</v>
      </c>
      <c r="D1289" s="1" t="s">
        <v>53</v>
      </c>
      <c r="E1289" s="1" t="s">
        <v>15</v>
      </c>
      <c r="F1289" s="1" t="str">
        <f>VLOOKUP(C1289,Sheet1!$G$3:$I$9,2,FALSE)</f>
        <v>P1</v>
      </c>
      <c r="G1289" s="1">
        <f>VLOOKUP(C1289,Sheet1!$G$3:$I$9,3,FALSE)</f>
        <v>9</v>
      </c>
      <c r="H1289" s="1" t="str">
        <f>VLOOKUP(D1289,Sheet1!$L$3:$M$33,2,FALSE)</f>
        <v>Travel</v>
      </c>
    </row>
    <row r="1290" spans="1:8" x14ac:dyDescent="0.25">
      <c r="A1290" s="1">
        <v>307326</v>
      </c>
      <c r="B1290" s="1" t="s">
        <v>64</v>
      </c>
      <c r="C1290" s="1" t="s">
        <v>13</v>
      </c>
      <c r="D1290" s="1" t="s">
        <v>43</v>
      </c>
      <c r="E1290" s="1" t="s">
        <v>15</v>
      </c>
      <c r="F1290" s="1" t="str">
        <f>VLOOKUP(C1290,Sheet1!$G$3:$I$9,2,FALSE)</f>
        <v>P2</v>
      </c>
      <c r="G1290" s="1">
        <f>VLOOKUP(C1290,Sheet1!$G$3:$I$9,3,FALSE)</f>
        <v>12</v>
      </c>
      <c r="H1290" s="1" t="str">
        <f>VLOOKUP(D1290,Sheet1!$L$3:$M$33,2,FALSE)</f>
        <v>Entertainment</v>
      </c>
    </row>
    <row r="1291" spans="1:8" x14ac:dyDescent="0.25">
      <c r="A1291" s="1">
        <v>307327</v>
      </c>
      <c r="B1291" s="1" t="s">
        <v>64</v>
      </c>
      <c r="C1291" s="1" t="s">
        <v>13</v>
      </c>
      <c r="D1291" s="1" t="s">
        <v>43</v>
      </c>
      <c r="E1291" s="1" t="s">
        <v>15</v>
      </c>
      <c r="F1291" s="1" t="str">
        <f>VLOOKUP(C1291,Sheet1!$G$3:$I$9,2,FALSE)</f>
        <v>P2</v>
      </c>
      <c r="G1291" s="1">
        <f>VLOOKUP(C1291,Sheet1!$G$3:$I$9,3,FALSE)</f>
        <v>12</v>
      </c>
      <c r="H1291" s="1" t="str">
        <f>VLOOKUP(D1291,Sheet1!$L$3:$M$33,2,FALSE)</f>
        <v>Entertainment</v>
      </c>
    </row>
    <row r="1292" spans="1:8" x14ac:dyDescent="0.25">
      <c r="A1292" s="1">
        <v>307328</v>
      </c>
      <c r="B1292" s="1" t="s">
        <v>64</v>
      </c>
      <c r="C1292" s="1" t="s">
        <v>13</v>
      </c>
      <c r="D1292" s="1" t="s">
        <v>43</v>
      </c>
      <c r="E1292" s="1" t="s">
        <v>15</v>
      </c>
      <c r="F1292" s="1" t="str">
        <f>VLOOKUP(C1292,Sheet1!$G$3:$I$9,2,FALSE)</f>
        <v>P2</v>
      </c>
      <c r="G1292" s="1">
        <f>VLOOKUP(C1292,Sheet1!$G$3:$I$9,3,FALSE)</f>
        <v>12</v>
      </c>
      <c r="H1292" s="1" t="str">
        <f>VLOOKUP(D1292,Sheet1!$L$3:$M$33,2,FALSE)</f>
        <v>Entertainment</v>
      </c>
    </row>
    <row r="1293" spans="1:8" x14ac:dyDescent="0.25">
      <c r="A1293" s="1">
        <v>307329</v>
      </c>
      <c r="B1293" s="1" t="s">
        <v>64</v>
      </c>
      <c r="C1293" s="1" t="s">
        <v>13</v>
      </c>
      <c r="D1293" s="1" t="s">
        <v>43</v>
      </c>
      <c r="E1293" s="1" t="s">
        <v>15</v>
      </c>
      <c r="F1293" s="1" t="str">
        <f>VLOOKUP(C1293,Sheet1!$G$3:$I$9,2,FALSE)</f>
        <v>P2</v>
      </c>
      <c r="G1293" s="1">
        <f>VLOOKUP(C1293,Sheet1!$G$3:$I$9,3,FALSE)</f>
        <v>12</v>
      </c>
      <c r="H1293" s="1" t="str">
        <f>VLOOKUP(D1293,Sheet1!$L$3:$M$33,2,FALSE)</f>
        <v>Entertainment</v>
      </c>
    </row>
    <row r="1294" spans="1:8" x14ac:dyDescent="0.25">
      <c r="A1294" s="1">
        <v>307330</v>
      </c>
      <c r="B1294" s="1" t="s">
        <v>64</v>
      </c>
      <c r="C1294" s="1" t="s">
        <v>13</v>
      </c>
      <c r="D1294" s="1" t="s">
        <v>43</v>
      </c>
      <c r="E1294" s="1" t="s">
        <v>15</v>
      </c>
      <c r="F1294" s="1" t="str">
        <f>VLOOKUP(C1294,Sheet1!$G$3:$I$9,2,FALSE)</f>
        <v>P2</v>
      </c>
      <c r="G1294" s="1">
        <f>VLOOKUP(C1294,Sheet1!$G$3:$I$9,3,FALSE)</f>
        <v>12</v>
      </c>
      <c r="H1294" s="1" t="str">
        <f>VLOOKUP(D1294,Sheet1!$L$3:$M$33,2,FALSE)</f>
        <v>Entertainment</v>
      </c>
    </row>
    <row r="1295" spans="1:8" x14ac:dyDescent="0.25">
      <c r="A1295" s="1">
        <v>307331</v>
      </c>
      <c r="B1295" s="1" t="s">
        <v>64</v>
      </c>
      <c r="C1295" s="1" t="s">
        <v>13</v>
      </c>
      <c r="D1295" s="1" t="s">
        <v>43</v>
      </c>
      <c r="E1295" s="1" t="s">
        <v>15</v>
      </c>
      <c r="F1295" s="1" t="str">
        <f>VLOOKUP(C1295,Sheet1!$G$3:$I$9,2,FALSE)</f>
        <v>P2</v>
      </c>
      <c r="G1295" s="1">
        <f>VLOOKUP(C1295,Sheet1!$G$3:$I$9,3,FALSE)</f>
        <v>12</v>
      </c>
      <c r="H1295" s="1" t="str">
        <f>VLOOKUP(D1295,Sheet1!$L$3:$M$33,2,FALSE)</f>
        <v>Entertainment</v>
      </c>
    </row>
    <row r="1296" spans="1:8" x14ac:dyDescent="0.25">
      <c r="A1296" s="1">
        <v>307332</v>
      </c>
      <c r="B1296" s="1" t="s">
        <v>64</v>
      </c>
      <c r="C1296" s="1" t="s">
        <v>13</v>
      </c>
      <c r="D1296" s="1" t="s">
        <v>43</v>
      </c>
      <c r="E1296" s="1" t="s">
        <v>15</v>
      </c>
      <c r="F1296" s="1" t="str">
        <f>VLOOKUP(C1296,Sheet1!$G$3:$I$9,2,FALSE)</f>
        <v>P2</v>
      </c>
      <c r="G1296" s="1">
        <f>VLOOKUP(C1296,Sheet1!$G$3:$I$9,3,FALSE)</f>
        <v>12</v>
      </c>
      <c r="H1296" s="1" t="str">
        <f>VLOOKUP(D1296,Sheet1!$L$3:$M$33,2,FALSE)</f>
        <v>Entertainment</v>
      </c>
    </row>
    <row r="1297" spans="1:8" x14ac:dyDescent="0.25">
      <c r="A1297" s="1">
        <v>307333</v>
      </c>
      <c r="B1297" s="1" t="s">
        <v>12</v>
      </c>
      <c r="C1297" s="1" t="s">
        <v>13</v>
      </c>
      <c r="D1297" s="1" t="s">
        <v>26</v>
      </c>
      <c r="E1297" s="1" t="s">
        <v>15</v>
      </c>
      <c r="F1297" s="1" t="str">
        <f>VLOOKUP(C1297,Sheet1!$G$3:$I$9,2,FALSE)</f>
        <v>P2</v>
      </c>
      <c r="G1297" s="1">
        <f>VLOOKUP(C1297,Sheet1!$G$3:$I$9,3,FALSE)</f>
        <v>12</v>
      </c>
      <c r="H1297" s="1" t="str">
        <f>VLOOKUP(D1297,Sheet1!$L$3:$M$33,2,FALSE)</f>
        <v>BFSI</v>
      </c>
    </row>
    <row r="1298" spans="1:8" x14ac:dyDescent="0.25">
      <c r="A1298" s="1">
        <v>307334</v>
      </c>
      <c r="B1298" s="1" t="s">
        <v>35</v>
      </c>
      <c r="C1298" s="1" t="s">
        <v>22</v>
      </c>
      <c r="D1298" s="1" t="s">
        <v>43</v>
      </c>
      <c r="E1298" s="1" t="s">
        <v>15</v>
      </c>
      <c r="F1298" s="1" t="str">
        <f>VLOOKUP(C1298,Sheet1!$G$3:$I$9,2,FALSE)</f>
        <v>P1</v>
      </c>
      <c r="G1298" s="1">
        <f>VLOOKUP(C1298,Sheet1!$G$3:$I$9,3,FALSE)</f>
        <v>8</v>
      </c>
      <c r="H1298" s="1" t="str">
        <f>VLOOKUP(D1298,Sheet1!$L$3:$M$33,2,FALSE)</f>
        <v>Entertainment</v>
      </c>
    </row>
    <row r="1299" spans="1:8" x14ac:dyDescent="0.25">
      <c r="A1299" s="1">
        <v>307335</v>
      </c>
      <c r="B1299" s="1" t="s">
        <v>12</v>
      </c>
      <c r="C1299" s="1" t="s">
        <v>13</v>
      </c>
      <c r="D1299" s="1" t="s">
        <v>40</v>
      </c>
      <c r="E1299" s="1" t="s">
        <v>15</v>
      </c>
      <c r="F1299" s="1" t="str">
        <f>VLOOKUP(C1299,Sheet1!$G$3:$I$9,2,FALSE)</f>
        <v>P2</v>
      </c>
      <c r="G1299" s="1">
        <f>VLOOKUP(C1299,Sheet1!$G$3:$I$9,3,FALSE)</f>
        <v>12</v>
      </c>
      <c r="H1299" s="1" t="str">
        <f>VLOOKUP(D1299,Sheet1!$L$3:$M$33,2,FALSE)</f>
        <v>Retail</v>
      </c>
    </row>
    <row r="1300" spans="1:8" x14ac:dyDescent="0.25">
      <c r="A1300" s="1">
        <v>307336</v>
      </c>
      <c r="B1300" s="1" t="s">
        <v>12</v>
      </c>
      <c r="C1300" s="1" t="s">
        <v>13</v>
      </c>
      <c r="D1300" s="1" t="s">
        <v>40</v>
      </c>
      <c r="E1300" s="1" t="s">
        <v>15</v>
      </c>
      <c r="F1300" s="1" t="str">
        <f>VLOOKUP(C1300,Sheet1!$G$3:$I$9,2,FALSE)</f>
        <v>P2</v>
      </c>
      <c r="G1300" s="1">
        <f>VLOOKUP(C1300,Sheet1!$G$3:$I$9,3,FALSE)</f>
        <v>12</v>
      </c>
      <c r="H1300" s="1" t="str">
        <f>VLOOKUP(D1300,Sheet1!$L$3:$M$33,2,FALSE)</f>
        <v>Retail</v>
      </c>
    </row>
    <row r="1301" spans="1:8" x14ac:dyDescent="0.25">
      <c r="A1301" s="1">
        <v>307337</v>
      </c>
      <c r="B1301" s="1" t="s">
        <v>65</v>
      </c>
      <c r="C1301" s="1" t="s">
        <v>20</v>
      </c>
      <c r="D1301" s="1" t="s">
        <v>26</v>
      </c>
      <c r="E1301" s="1" t="s">
        <v>15</v>
      </c>
      <c r="F1301" s="1" t="str">
        <f>VLOOKUP(C1301,Sheet1!$G$3:$I$9,2,FALSE)</f>
        <v>P1</v>
      </c>
      <c r="G1301" s="1">
        <f>VLOOKUP(C1301,Sheet1!$G$3:$I$9,3,FALSE)</f>
        <v>14</v>
      </c>
      <c r="H1301" s="1" t="str">
        <f>VLOOKUP(D1301,Sheet1!$L$3:$M$33,2,FALSE)</f>
        <v>BFSI</v>
      </c>
    </row>
    <row r="1302" spans="1:8" x14ac:dyDescent="0.25">
      <c r="A1302" s="1">
        <v>307338</v>
      </c>
      <c r="B1302" s="1" t="s">
        <v>35</v>
      </c>
      <c r="C1302" s="1" t="s">
        <v>22</v>
      </c>
      <c r="D1302" s="1" t="s">
        <v>37</v>
      </c>
      <c r="E1302" s="1" t="s">
        <v>15</v>
      </c>
      <c r="F1302" s="1" t="str">
        <f>VLOOKUP(C1302,Sheet1!$G$3:$I$9,2,FALSE)</f>
        <v>P1</v>
      </c>
      <c r="G1302" s="1">
        <f>VLOOKUP(C1302,Sheet1!$G$3:$I$9,3,FALSE)</f>
        <v>8</v>
      </c>
      <c r="H1302" s="1" t="str">
        <f>VLOOKUP(D1302,Sheet1!$L$3:$M$33,2,FALSE)</f>
        <v>Retail</v>
      </c>
    </row>
    <row r="1303" spans="1:8" x14ac:dyDescent="0.25">
      <c r="A1303" s="1">
        <v>307339</v>
      </c>
      <c r="B1303" s="1" t="s">
        <v>65</v>
      </c>
      <c r="C1303" s="1" t="s">
        <v>20</v>
      </c>
      <c r="D1303" s="1" t="s">
        <v>57</v>
      </c>
      <c r="E1303" s="1" t="s">
        <v>15</v>
      </c>
      <c r="F1303" s="1" t="str">
        <f>VLOOKUP(C1303,Sheet1!$G$3:$I$9,2,FALSE)</f>
        <v>P1</v>
      </c>
      <c r="G1303" s="1">
        <f>VLOOKUP(C1303,Sheet1!$G$3:$I$9,3,FALSE)</f>
        <v>14</v>
      </c>
      <c r="H1303" s="1" t="str">
        <f>VLOOKUP(D1303,Sheet1!$L$3:$M$33,2,FALSE)</f>
        <v>Health</v>
      </c>
    </row>
    <row r="1304" spans="1:8" x14ac:dyDescent="0.25">
      <c r="A1304" s="1">
        <v>307340</v>
      </c>
      <c r="B1304" s="1" t="s">
        <v>35</v>
      </c>
      <c r="C1304" s="1" t="s">
        <v>20</v>
      </c>
      <c r="D1304" s="1" t="s">
        <v>30</v>
      </c>
      <c r="E1304" s="1" t="s">
        <v>15</v>
      </c>
      <c r="F1304" s="1" t="str">
        <f>VLOOKUP(C1304,Sheet1!$G$3:$I$9,2,FALSE)</f>
        <v>P1</v>
      </c>
      <c r="G1304" s="1">
        <f>VLOOKUP(C1304,Sheet1!$G$3:$I$9,3,FALSE)</f>
        <v>14</v>
      </c>
      <c r="H1304" s="1" t="str">
        <f>VLOOKUP(D1304,Sheet1!$L$3:$M$33,2,FALSE)</f>
        <v>Retail</v>
      </c>
    </row>
    <row r="1305" spans="1:8" x14ac:dyDescent="0.25">
      <c r="A1305" s="1">
        <v>307341</v>
      </c>
      <c r="B1305" s="1" t="s">
        <v>35</v>
      </c>
      <c r="C1305" s="1" t="s">
        <v>20</v>
      </c>
      <c r="D1305" s="1" t="s">
        <v>30</v>
      </c>
      <c r="E1305" s="1" t="s">
        <v>15</v>
      </c>
      <c r="F1305" s="1" t="str">
        <f>VLOOKUP(C1305,Sheet1!$G$3:$I$9,2,FALSE)</f>
        <v>P1</v>
      </c>
      <c r="G1305" s="1">
        <f>VLOOKUP(C1305,Sheet1!$G$3:$I$9,3,FALSE)</f>
        <v>14</v>
      </c>
      <c r="H1305" s="1" t="str">
        <f>VLOOKUP(D1305,Sheet1!$L$3:$M$33,2,FALSE)</f>
        <v>Retail</v>
      </c>
    </row>
    <row r="1306" spans="1:8" x14ac:dyDescent="0.25">
      <c r="A1306" s="1">
        <v>307342</v>
      </c>
      <c r="B1306" s="1" t="s">
        <v>35</v>
      </c>
      <c r="C1306" s="1" t="s">
        <v>22</v>
      </c>
      <c r="D1306" s="1" t="s">
        <v>38</v>
      </c>
      <c r="E1306" s="1" t="s">
        <v>15</v>
      </c>
      <c r="F1306" s="1" t="str">
        <f>VLOOKUP(C1306,Sheet1!$G$3:$I$9,2,FALSE)</f>
        <v>P1</v>
      </c>
      <c r="G1306" s="1">
        <f>VLOOKUP(C1306,Sheet1!$G$3:$I$9,3,FALSE)</f>
        <v>8</v>
      </c>
      <c r="H1306" s="1" t="str">
        <f>VLOOKUP(D1306,Sheet1!$L$3:$M$33,2,FALSE)</f>
        <v>Retail</v>
      </c>
    </row>
    <row r="1307" spans="1:8" x14ac:dyDescent="0.25">
      <c r="A1307" s="1">
        <v>307343</v>
      </c>
      <c r="B1307" s="1" t="s">
        <v>35</v>
      </c>
      <c r="C1307" s="1" t="s">
        <v>20</v>
      </c>
      <c r="D1307" s="1" t="s">
        <v>45</v>
      </c>
      <c r="E1307" s="1" t="s">
        <v>15</v>
      </c>
      <c r="F1307" s="1" t="str">
        <f>VLOOKUP(C1307,Sheet1!$G$3:$I$9,2,FALSE)</f>
        <v>P1</v>
      </c>
      <c r="G1307" s="1">
        <f>VLOOKUP(C1307,Sheet1!$G$3:$I$9,3,FALSE)</f>
        <v>14</v>
      </c>
      <c r="H1307" s="1" t="str">
        <f>VLOOKUP(D1307,Sheet1!$L$3:$M$33,2,FALSE)</f>
        <v>Government</v>
      </c>
    </row>
    <row r="1308" spans="1:8" x14ac:dyDescent="0.25">
      <c r="A1308" s="1">
        <v>307344</v>
      </c>
      <c r="B1308" s="1" t="s">
        <v>65</v>
      </c>
      <c r="C1308" s="1" t="s">
        <v>20</v>
      </c>
      <c r="D1308" s="1" t="s">
        <v>48</v>
      </c>
      <c r="E1308" s="1" t="s">
        <v>15</v>
      </c>
      <c r="F1308" s="1" t="str">
        <f>VLOOKUP(C1308,Sheet1!$G$3:$I$9,2,FALSE)</f>
        <v>P1</v>
      </c>
      <c r="G1308" s="1">
        <f>VLOOKUP(C1308,Sheet1!$G$3:$I$9,3,FALSE)</f>
        <v>14</v>
      </c>
      <c r="H1308" s="1" t="str">
        <f>VLOOKUP(D1308,Sheet1!$L$3:$M$33,2,FALSE)</f>
        <v>Government</v>
      </c>
    </row>
    <row r="1309" spans="1:8" x14ac:dyDescent="0.25">
      <c r="A1309" s="1">
        <v>307345</v>
      </c>
      <c r="B1309" s="1" t="s">
        <v>65</v>
      </c>
      <c r="C1309" s="1" t="s">
        <v>20</v>
      </c>
      <c r="D1309" s="1" t="s">
        <v>48</v>
      </c>
      <c r="E1309" s="1" t="s">
        <v>15</v>
      </c>
      <c r="F1309" s="1" t="str">
        <f>VLOOKUP(C1309,Sheet1!$G$3:$I$9,2,FALSE)</f>
        <v>P1</v>
      </c>
      <c r="G1309" s="1">
        <f>VLOOKUP(C1309,Sheet1!$G$3:$I$9,3,FALSE)</f>
        <v>14</v>
      </c>
      <c r="H1309" s="1" t="str">
        <f>VLOOKUP(D1309,Sheet1!$L$3:$M$33,2,FALSE)</f>
        <v>Government</v>
      </c>
    </row>
    <row r="1310" spans="1:8" x14ac:dyDescent="0.25">
      <c r="A1310" s="1">
        <v>307346</v>
      </c>
      <c r="B1310" s="1" t="s">
        <v>65</v>
      </c>
      <c r="C1310" s="1" t="s">
        <v>20</v>
      </c>
      <c r="D1310" s="1" t="s">
        <v>48</v>
      </c>
      <c r="E1310" s="1" t="s">
        <v>15</v>
      </c>
      <c r="F1310" s="1" t="str">
        <f>VLOOKUP(C1310,Sheet1!$G$3:$I$9,2,FALSE)</f>
        <v>P1</v>
      </c>
      <c r="G1310" s="1">
        <f>VLOOKUP(C1310,Sheet1!$G$3:$I$9,3,FALSE)</f>
        <v>14</v>
      </c>
      <c r="H1310" s="1" t="str">
        <f>VLOOKUP(D1310,Sheet1!$L$3:$M$33,2,FALSE)</f>
        <v>Government</v>
      </c>
    </row>
    <row r="1311" spans="1:8" x14ac:dyDescent="0.25">
      <c r="A1311" s="1">
        <v>307347</v>
      </c>
      <c r="B1311" s="1" t="s">
        <v>65</v>
      </c>
      <c r="C1311" s="1" t="s">
        <v>20</v>
      </c>
      <c r="D1311" s="1" t="s">
        <v>48</v>
      </c>
      <c r="E1311" s="1" t="s">
        <v>15</v>
      </c>
      <c r="F1311" s="1" t="str">
        <f>VLOOKUP(C1311,Sheet1!$G$3:$I$9,2,FALSE)</f>
        <v>P1</v>
      </c>
      <c r="G1311" s="1">
        <f>VLOOKUP(C1311,Sheet1!$G$3:$I$9,3,FALSE)</f>
        <v>14</v>
      </c>
      <c r="H1311" s="1" t="str">
        <f>VLOOKUP(D1311,Sheet1!$L$3:$M$33,2,FALSE)</f>
        <v>Government</v>
      </c>
    </row>
    <row r="1312" spans="1:8" x14ac:dyDescent="0.25">
      <c r="A1312" s="1">
        <v>307348</v>
      </c>
      <c r="B1312" s="1" t="s">
        <v>35</v>
      </c>
      <c r="C1312" s="1" t="s">
        <v>20</v>
      </c>
      <c r="D1312" s="1" t="s">
        <v>48</v>
      </c>
      <c r="E1312" s="1" t="s">
        <v>15</v>
      </c>
      <c r="F1312" s="1" t="str">
        <f>VLOOKUP(C1312,Sheet1!$G$3:$I$9,2,FALSE)</f>
        <v>P1</v>
      </c>
      <c r="G1312" s="1">
        <f>VLOOKUP(C1312,Sheet1!$G$3:$I$9,3,FALSE)</f>
        <v>14</v>
      </c>
      <c r="H1312" s="1" t="str">
        <f>VLOOKUP(D1312,Sheet1!$L$3:$M$33,2,FALSE)</f>
        <v>Government</v>
      </c>
    </row>
    <row r="1313" spans="1:8" x14ac:dyDescent="0.25">
      <c r="A1313" s="1">
        <v>307349</v>
      </c>
      <c r="B1313" s="1" t="s">
        <v>35</v>
      </c>
      <c r="C1313" s="1" t="s">
        <v>20</v>
      </c>
      <c r="D1313" s="1" t="s">
        <v>48</v>
      </c>
      <c r="E1313" s="1" t="s">
        <v>15</v>
      </c>
      <c r="F1313" s="1" t="str">
        <f>VLOOKUP(C1313,Sheet1!$G$3:$I$9,2,FALSE)</f>
        <v>P1</v>
      </c>
      <c r="G1313" s="1">
        <f>VLOOKUP(C1313,Sheet1!$G$3:$I$9,3,FALSE)</f>
        <v>14</v>
      </c>
      <c r="H1313" s="1" t="str">
        <f>VLOOKUP(D1313,Sheet1!$L$3:$M$33,2,FALSE)</f>
        <v>Government</v>
      </c>
    </row>
    <row r="1314" spans="1:8" x14ac:dyDescent="0.25">
      <c r="A1314" s="1">
        <v>307350</v>
      </c>
      <c r="B1314" s="1" t="s">
        <v>12</v>
      </c>
      <c r="C1314" s="1" t="s">
        <v>20</v>
      </c>
      <c r="D1314" s="1" t="s">
        <v>45</v>
      </c>
      <c r="E1314" s="1" t="s">
        <v>15</v>
      </c>
      <c r="F1314" s="1" t="str">
        <f>VLOOKUP(C1314,Sheet1!$G$3:$I$9,2,FALSE)</f>
        <v>P1</v>
      </c>
      <c r="G1314" s="1">
        <f>VLOOKUP(C1314,Sheet1!$G$3:$I$9,3,FALSE)</f>
        <v>14</v>
      </c>
      <c r="H1314" s="1" t="str">
        <f>VLOOKUP(D1314,Sheet1!$L$3:$M$33,2,FALSE)</f>
        <v>Government</v>
      </c>
    </row>
    <row r="1315" spans="1:8" x14ac:dyDescent="0.25">
      <c r="A1315" s="1">
        <v>307351</v>
      </c>
      <c r="B1315" s="1" t="s">
        <v>12</v>
      </c>
      <c r="C1315" s="1" t="s">
        <v>20</v>
      </c>
      <c r="D1315" s="1" t="s">
        <v>58</v>
      </c>
      <c r="E1315" s="1" t="s">
        <v>15</v>
      </c>
      <c r="F1315" s="1" t="str">
        <f>VLOOKUP(C1315,Sheet1!$G$3:$I$9,2,FALSE)</f>
        <v>P1</v>
      </c>
      <c r="G1315" s="1">
        <f>VLOOKUP(C1315,Sheet1!$G$3:$I$9,3,FALSE)</f>
        <v>14</v>
      </c>
      <c r="H1315" s="1" t="str">
        <f>VLOOKUP(D1315,Sheet1!$L$3:$M$33,2,FALSE)</f>
        <v>Health</v>
      </c>
    </row>
    <row r="1316" spans="1:8" x14ac:dyDescent="0.25">
      <c r="A1316" s="1">
        <v>307352</v>
      </c>
      <c r="B1316" s="1" t="s">
        <v>65</v>
      </c>
      <c r="C1316" s="1" t="s">
        <v>20</v>
      </c>
      <c r="D1316" s="1" t="s">
        <v>57</v>
      </c>
      <c r="E1316" s="1" t="s">
        <v>15</v>
      </c>
      <c r="F1316" s="1" t="str">
        <f>VLOOKUP(C1316,Sheet1!$G$3:$I$9,2,FALSE)</f>
        <v>P1</v>
      </c>
      <c r="G1316" s="1">
        <f>VLOOKUP(C1316,Sheet1!$G$3:$I$9,3,FALSE)</f>
        <v>14</v>
      </c>
      <c r="H1316" s="1" t="str">
        <f>VLOOKUP(D1316,Sheet1!$L$3:$M$33,2,FALSE)</f>
        <v>Health</v>
      </c>
    </row>
    <row r="1317" spans="1:8" x14ac:dyDescent="0.25">
      <c r="A1317" s="1">
        <v>307353</v>
      </c>
      <c r="B1317" s="1" t="s">
        <v>12</v>
      </c>
      <c r="C1317" s="1" t="s">
        <v>20</v>
      </c>
      <c r="D1317" s="1" t="s">
        <v>48</v>
      </c>
      <c r="E1317" s="1" t="s">
        <v>15</v>
      </c>
      <c r="F1317" s="1" t="str">
        <f>VLOOKUP(C1317,Sheet1!$G$3:$I$9,2,FALSE)</f>
        <v>P1</v>
      </c>
      <c r="G1317" s="1">
        <f>VLOOKUP(C1317,Sheet1!$G$3:$I$9,3,FALSE)</f>
        <v>14</v>
      </c>
      <c r="H1317" s="1" t="str">
        <f>VLOOKUP(D1317,Sheet1!$L$3:$M$33,2,FALSE)</f>
        <v>Government</v>
      </c>
    </row>
    <row r="1318" spans="1:8" x14ac:dyDescent="0.25">
      <c r="A1318" s="1">
        <v>307354</v>
      </c>
      <c r="B1318" s="1" t="s">
        <v>12</v>
      </c>
      <c r="C1318" s="1" t="s">
        <v>13</v>
      </c>
      <c r="D1318" s="1" t="s">
        <v>43</v>
      </c>
      <c r="E1318" s="1" t="s">
        <v>15</v>
      </c>
      <c r="F1318" s="1" t="str">
        <f>VLOOKUP(C1318,Sheet1!$G$3:$I$9,2,FALSE)</f>
        <v>P2</v>
      </c>
      <c r="G1318" s="1">
        <f>VLOOKUP(C1318,Sheet1!$G$3:$I$9,3,FALSE)</f>
        <v>12</v>
      </c>
      <c r="H1318" s="1" t="str">
        <f>VLOOKUP(D1318,Sheet1!$L$3:$M$33,2,FALSE)</f>
        <v>Entertainment</v>
      </c>
    </row>
    <row r="1319" spans="1:8" x14ac:dyDescent="0.25">
      <c r="A1319" s="1">
        <v>307355</v>
      </c>
      <c r="B1319" s="1" t="s">
        <v>35</v>
      </c>
      <c r="C1319" s="1" t="s">
        <v>13</v>
      </c>
      <c r="D1319" s="1" t="s">
        <v>47</v>
      </c>
      <c r="E1319" s="1" t="s">
        <v>15</v>
      </c>
      <c r="F1319" s="1" t="str">
        <f>VLOOKUP(C1319,Sheet1!$G$3:$I$9,2,FALSE)</f>
        <v>P2</v>
      </c>
      <c r="G1319" s="1">
        <f>VLOOKUP(C1319,Sheet1!$G$3:$I$9,3,FALSE)</f>
        <v>12</v>
      </c>
      <c r="H1319" s="1" t="str">
        <f>VLOOKUP(D1319,Sheet1!$L$3:$M$33,2,FALSE)</f>
        <v>Government</v>
      </c>
    </row>
    <row r="1320" spans="1:8" x14ac:dyDescent="0.25">
      <c r="A1320" s="1">
        <v>307356</v>
      </c>
      <c r="B1320" s="1" t="s">
        <v>12</v>
      </c>
      <c r="C1320" s="1" t="s">
        <v>13</v>
      </c>
      <c r="D1320" s="1" t="s">
        <v>43</v>
      </c>
      <c r="E1320" s="1" t="s">
        <v>15</v>
      </c>
      <c r="F1320" s="1" t="str">
        <f>VLOOKUP(C1320,Sheet1!$G$3:$I$9,2,FALSE)</f>
        <v>P2</v>
      </c>
      <c r="G1320" s="1">
        <f>VLOOKUP(C1320,Sheet1!$G$3:$I$9,3,FALSE)</f>
        <v>12</v>
      </c>
      <c r="H1320" s="1" t="str">
        <f>VLOOKUP(D1320,Sheet1!$L$3:$M$33,2,FALSE)</f>
        <v>Entertainment</v>
      </c>
    </row>
    <row r="1321" spans="1:8" x14ac:dyDescent="0.25">
      <c r="A1321" s="1">
        <v>307357</v>
      </c>
      <c r="B1321" s="1" t="s">
        <v>35</v>
      </c>
      <c r="C1321" s="1" t="s">
        <v>13</v>
      </c>
      <c r="D1321" s="1" t="s">
        <v>43</v>
      </c>
      <c r="E1321" s="1" t="s">
        <v>15</v>
      </c>
      <c r="F1321" s="1" t="str">
        <f>VLOOKUP(C1321,Sheet1!$G$3:$I$9,2,FALSE)</f>
        <v>P2</v>
      </c>
      <c r="G1321" s="1">
        <f>VLOOKUP(C1321,Sheet1!$G$3:$I$9,3,FALSE)</f>
        <v>12</v>
      </c>
      <c r="H1321" s="1" t="str">
        <f>VLOOKUP(D1321,Sheet1!$L$3:$M$33,2,FALSE)</f>
        <v>Entertainment</v>
      </c>
    </row>
    <row r="1322" spans="1:8" x14ac:dyDescent="0.25">
      <c r="A1322" s="1">
        <v>307358</v>
      </c>
      <c r="B1322" s="1" t="s">
        <v>12</v>
      </c>
      <c r="C1322" s="1" t="s">
        <v>13</v>
      </c>
      <c r="D1322" s="1" t="s">
        <v>47</v>
      </c>
      <c r="E1322" s="1" t="s">
        <v>15</v>
      </c>
      <c r="F1322" s="1" t="str">
        <f>VLOOKUP(C1322,Sheet1!$G$3:$I$9,2,FALSE)</f>
        <v>P2</v>
      </c>
      <c r="G1322" s="1">
        <f>VLOOKUP(C1322,Sheet1!$G$3:$I$9,3,FALSE)</f>
        <v>12</v>
      </c>
      <c r="H1322" s="1" t="str">
        <f>VLOOKUP(D1322,Sheet1!$L$3:$M$33,2,FALSE)</f>
        <v>Government</v>
      </c>
    </row>
    <row r="1323" spans="1:8" x14ac:dyDescent="0.25">
      <c r="A1323" s="1">
        <v>307359</v>
      </c>
      <c r="B1323" s="1" t="s">
        <v>35</v>
      </c>
      <c r="C1323" s="1" t="s">
        <v>13</v>
      </c>
      <c r="D1323" s="1" t="s">
        <v>44</v>
      </c>
      <c r="E1323" s="1" t="s">
        <v>15</v>
      </c>
      <c r="F1323" s="1" t="str">
        <f>VLOOKUP(C1323,Sheet1!$G$3:$I$9,2,FALSE)</f>
        <v>P2</v>
      </c>
      <c r="G1323" s="1">
        <f>VLOOKUP(C1323,Sheet1!$G$3:$I$9,3,FALSE)</f>
        <v>12</v>
      </c>
      <c r="H1323" s="1" t="str">
        <f>VLOOKUP(D1323,Sheet1!$L$3:$M$33,2,FALSE)</f>
        <v>Entertainment</v>
      </c>
    </row>
    <row r="1324" spans="1:8" x14ac:dyDescent="0.25">
      <c r="A1324" s="1">
        <v>307360</v>
      </c>
      <c r="B1324" s="1" t="s">
        <v>35</v>
      </c>
      <c r="C1324" s="1" t="s">
        <v>20</v>
      </c>
      <c r="D1324" s="1" t="s">
        <v>45</v>
      </c>
      <c r="E1324" s="1" t="s">
        <v>15</v>
      </c>
      <c r="F1324" s="1" t="str">
        <f>VLOOKUP(C1324,Sheet1!$G$3:$I$9,2,FALSE)</f>
        <v>P1</v>
      </c>
      <c r="G1324" s="1">
        <f>VLOOKUP(C1324,Sheet1!$G$3:$I$9,3,FALSE)</f>
        <v>14</v>
      </c>
      <c r="H1324" s="1" t="str">
        <f>VLOOKUP(D1324,Sheet1!$L$3:$M$33,2,FALSE)</f>
        <v>Government</v>
      </c>
    </row>
    <row r="1325" spans="1:8" x14ac:dyDescent="0.25">
      <c r="A1325" s="1">
        <v>307361</v>
      </c>
      <c r="B1325" s="1" t="s">
        <v>35</v>
      </c>
      <c r="C1325" s="1" t="s">
        <v>16</v>
      </c>
      <c r="D1325" s="1" t="s">
        <v>54</v>
      </c>
      <c r="E1325" s="1" t="s">
        <v>15</v>
      </c>
      <c r="F1325" s="1" t="str">
        <f>VLOOKUP(C1325,Sheet1!$G$3:$I$9,2,FALSE)</f>
        <v>P1</v>
      </c>
      <c r="G1325" s="1">
        <f>VLOOKUP(C1325,Sheet1!$G$3:$I$9,3,FALSE)</f>
        <v>9</v>
      </c>
      <c r="H1325" s="1" t="str">
        <f>VLOOKUP(D1325,Sheet1!$L$3:$M$33,2,FALSE)</f>
        <v>Travel</v>
      </c>
    </row>
    <row r="1326" spans="1:8" x14ac:dyDescent="0.25">
      <c r="A1326" s="1">
        <v>307362</v>
      </c>
      <c r="B1326" s="1" t="s">
        <v>64</v>
      </c>
      <c r="C1326" s="1" t="s">
        <v>13</v>
      </c>
      <c r="D1326" s="1" t="s">
        <v>47</v>
      </c>
      <c r="E1326" s="1" t="s">
        <v>15</v>
      </c>
      <c r="F1326" s="1" t="str">
        <f>VLOOKUP(C1326,Sheet1!$G$3:$I$9,2,FALSE)</f>
        <v>P2</v>
      </c>
      <c r="G1326" s="1">
        <f>VLOOKUP(C1326,Sheet1!$G$3:$I$9,3,FALSE)</f>
        <v>12</v>
      </c>
      <c r="H1326" s="1" t="str">
        <f>VLOOKUP(D1326,Sheet1!$L$3:$M$33,2,FALSE)</f>
        <v>Government</v>
      </c>
    </row>
    <row r="1327" spans="1:8" x14ac:dyDescent="0.25">
      <c r="A1327" s="1">
        <v>307363</v>
      </c>
      <c r="B1327" s="1" t="s">
        <v>64</v>
      </c>
      <c r="C1327" s="1" t="s">
        <v>13</v>
      </c>
      <c r="D1327" s="1" t="s">
        <v>44</v>
      </c>
      <c r="E1327" s="1" t="s">
        <v>15</v>
      </c>
      <c r="F1327" s="1" t="str">
        <f>VLOOKUP(C1327,Sheet1!$G$3:$I$9,2,FALSE)</f>
        <v>P2</v>
      </c>
      <c r="G1327" s="1">
        <f>VLOOKUP(C1327,Sheet1!$G$3:$I$9,3,FALSE)</f>
        <v>12</v>
      </c>
      <c r="H1327" s="1" t="str">
        <f>VLOOKUP(D1327,Sheet1!$L$3:$M$33,2,FALSE)</f>
        <v>Entertainment</v>
      </c>
    </row>
    <row r="1328" spans="1:8" x14ac:dyDescent="0.25">
      <c r="A1328" s="1">
        <v>307364</v>
      </c>
      <c r="B1328" s="1" t="s">
        <v>65</v>
      </c>
      <c r="C1328" s="1" t="s">
        <v>16</v>
      </c>
      <c r="D1328" s="1" t="s">
        <v>59</v>
      </c>
      <c r="E1328" s="1" t="s">
        <v>15</v>
      </c>
      <c r="F1328" s="1" t="str">
        <f>VLOOKUP(C1328,Sheet1!$G$3:$I$9,2,FALSE)</f>
        <v>P1</v>
      </c>
      <c r="G1328" s="1">
        <f>VLOOKUP(C1328,Sheet1!$G$3:$I$9,3,FALSE)</f>
        <v>9</v>
      </c>
      <c r="H1328" s="1" t="str">
        <f>VLOOKUP(D1328,Sheet1!$L$3:$M$33,2,FALSE)</f>
        <v>Health</v>
      </c>
    </row>
    <row r="1329" spans="1:8" x14ac:dyDescent="0.25">
      <c r="A1329" s="1">
        <v>307365</v>
      </c>
      <c r="B1329" s="1" t="s">
        <v>35</v>
      </c>
      <c r="C1329" s="1" t="s">
        <v>22</v>
      </c>
      <c r="D1329" s="1" t="s">
        <v>38</v>
      </c>
      <c r="E1329" s="1" t="s">
        <v>15</v>
      </c>
      <c r="F1329" s="1" t="str">
        <f>VLOOKUP(C1329,Sheet1!$G$3:$I$9,2,FALSE)</f>
        <v>P1</v>
      </c>
      <c r="G1329" s="1">
        <f>VLOOKUP(C1329,Sheet1!$G$3:$I$9,3,FALSE)</f>
        <v>8</v>
      </c>
      <c r="H1329" s="1" t="str">
        <f>VLOOKUP(D1329,Sheet1!$L$3:$M$33,2,FALSE)</f>
        <v>Retail</v>
      </c>
    </row>
    <row r="1330" spans="1:8" x14ac:dyDescent="0.25">
      <c r="A1330" s="1">
        <v>307366</v>
      </c>
      <c r="B1330" s="1" t="s">
        <v>35</v>
      </c>
      <c r="C1330" s="1" t="s">
        <v>22</v>
      </c>
      <c r="D1330" s="1" t="s">
        <v>43</v>
      </c>
      <c r="E1330" s="1" t="s">
        <v>15</v>
      </c>
      <c r="F1330" s="1" t="str">
        <f>VLOOKUP(C1330,Sheet1!$G$3:$I$9,2,FALSE)</f>
        <v>P1</v>
      </c>
      <c r="G1330" s="1">
        <f>VLOOKUP(C1330,Sheet1!$G$3:$I$9,3,FALSE)</f>
        <v>8</v>
      </c>
      <c r="H1330" s="1" t="str">
        <f>VLOOKUP(D1330,Sheet1!$L$3:$M$33,2,FALSE)</f>
        <v>Entertainment</v>
      </c>
    </row>
    <row r="1331" spans="1:8" x14ac:dyDescent="0.25">
      <c r="A1331" s="1">
        <v>307367</v>
      </c>
      <c r="B1331" s="1" t="s">
        <v>65</v>
      </c>
      <c r="C1331" s="1" t="s">
        <v>16</v>
      </c>
      <c r="D1331" s="1" t="s">
        <v>33</v>
      </c>
      <c r="E1331" s="1" t="s">
        <v>15</v>
      </c>
      <c r="F1331" s="1" t="str">
        <f>VLOOKUP(C1331,Sheet1!$G$3:$I$9,2,FALSE)</f>
        <v>P1</v>
      </c>
      <c r="G1331" s="1">
        <f>VLOOKUP(C1331,Sheet1!$G$3:$I$9,3,FALSE)</f>
        <v>9</v>
      </c>
      <c r="H1331" s="1" t="str">
        <f>VLOOKUP(D1331,Sheet1!$L$3:$M$33,2,FALSE)</f>
        <v>Retail</v>
      </c>
    </row>
    <row r="1332" spans="1:8" x14ac:dyDescent="0.25">
      <c r="A1332" s="1">
        <v>307386</v>
      </c>
      <c r="B1332" s="1" t="s">
        <v>35</v>
      </c>
      <c r="C1332" s="1" t="s">
        <v>22</v>
      </c>
      <c r="D1332" s="1" t="s">
        <v>14</v>
      </c>
      <c r="E1332" s="1" t="s">
        <v>15</v>
      </c>
      <c r="F1332" s="1" t="str">
        <f>VLOOKUP(C1332,Sheet1!$G$3:$I$9,2,FALSE)</f>
        <v>P1</v>
      </c>
      <c r="G1332" s="1">
        <f>VLOOKUP(C1332,Sheet1!$G$3:$I$9,3,FALSE)</f>
        <v>8</v>
      </c>
      <c r="H1332" s="1" t="str">
        <f>VLOOKUP(D1332,Sheet1!$L$3:$M$33,2,FALSE)</f>
        <v>BFSI</v>
      </c>
    </row>
    <row r="1333" spans="1:8" x14ac:dyDescent="0.25">
      <c r="A1333" s="1">
        <v>307387</v>
      </c>
      <c r="B1333" s="1" t="s">
        <v>12</v>
      </c>
      <c r="C1333" s="1" t="s">
        <v>32</v>
      </c>
      <c r="D1333" s="1" t="s">
        <v>39</v>
      </c>
      <c r="E1333" s="1" t="s">
        <v>15</v>
      </c>
      <c r="F1333" s="1" t="str">
        <f>VLOOKUP(C1333,Sheet1!$G$3:$I$9,2,FALSE)</f>
        <v>P3</v>
      </c>
      <c r="G1333" s="1">
        <f>VLOOKUP(C1333,Sheet1!$G$3:$I$9,3,FALSE)</f>
        <v>10</v>
      </c>
      <c r="H1333" s="1" t="str">
        <f>VLOOKUP(D1333,Sheet1!$L$3:$M$33,2,FALSE)</f>
        <v>Retail</v>
      </c>
    </row>
    <row r="1334" spans="1:8" x14ac:dyDescent="0.25">
      <c r="A1334" s="1">
        <v>307388</v>
      </c>
      <c r="B1334" s="1" t="s">
        <v>12</v>
      </c>
      <c r="C1334" s="1" t="s">
        <v>32</v>
      </c>
      <c r="D1334" s="1" t="s">
        <v>39</v>
      </c>
      <c r="E1334" s="1" t="s">
        <v>15</v>
      </c>
      <c r="F1334" s="1" t="str">
        <f>VLOOKUP(C1334,Sheet1!$G$3:$I$9,2,FALSE)</f>
        <v>P3</v>
      </c>
      <c r="G1334" s="1">
        <f>VLOOKUP(C1334,Sheet1!$G$3:$I$9,3,FALSE)</f>
        <v>10</v>
      </c>
      <c r="H1334" s="1" t="str">
        <f>VLOOKUP(D1334,Sheet1!$L$3:$M$33,2,FALSE)</f>
        <v>Retail</v>
      </c>
    </row>
    <row r="1335" spans="1:8" x14ac:dyDescent="0.25">
      <c r="A1335" s="1">
        <v>307389</v>
      </c>
      <c r="B1335" s="1" t="s">
        <v>12</v>
      </c>
      <c r="C1335" s="1" t="s">
        <v>32</v>
      </c>
      <c r="D1335" s="1" t="s">
        <v>39</v>
      </c>
      <c r="E1335" s="1" t="s">
        <v>15</v>
      </c>
      <c r="F1335" s="1" t="str">
        <f>VLOOKUP(C1335,Sheet1!$G$3:$I$9,2,FALSE)</f>
        <v>P3</v>
      </c>
      <c r="G1335" s="1">
        <f>VLOOKUP(C1335,Sheet1!$G$3:$I$9,3,FALSE)</f>
        <v>10</v>
      </c>
      <c r="H1335" s="1" t="str">
        <f>VLOOKUP(D1335,Sheet1!$L$3:$M$33,2,FALSE)</f>
        <v>Retail</v>
      </c>
    </row>
    <row r="1336" spans="1:8" x14ac:dyDescent="0.25">
      <c r="A1336" s="1">
        <v>307390</v>
      </c>
      <c r="B1336" s="1" t="s">
        <v>12</v>
      </c>
      <c r="C1336" s="1" t="s">
        <v>32</v>
      </c>
      <c r="D1336" s="1" t="s">
        <v>39</v>
      </c>
      <c r="E1336" s="1" t="s">
        <v>15</v>
      </c>
      <c r="F1336" s="1" t="str">
        <f>VLOOKUP(C1336,Sheet1!$G$3:$I$9,2,FALSE)</f>
        <v>P3</v>
      </c>
      <c r="G1336" s="1">
        <f>VLOOKUP(C1336,Sheet1!$G$3:$I$9,3,FALSE)</f>
        <v>10</v>
      </c>
      <c r="H1336" s="1" t="str">
        <f>VLOOKUP(D1336,Sheet1!$L$3:$M$33,2,FALSE)</f>
        <v>Retail</v>
      </c>
    </row>
    <row r="1337" spans="1:8" x14ac:dyDescent="0.25">
      <c r="A1337" s="1">
        <v>307391</v>
      </c>
      <c r="B1337" s="1" t="s">
        <v>65</v>
      </c>
      <c r="C1337" s="1" t="s">
        <v>27</v>
      </c>
      <c r="D1337" s="1" t="s">
        <v>45</v>
      </c>
      <c r="E1337" s="1" t="s">
        <v>15</v>
      </c>
      <c r="F1337" s="1" t="str">
        <f>VLOOKUP(C1337,Sheet1!$G$3:$I$9,2,FALSE)</f>
        <v>P3</v>
      </c>
      <c r="G1337" s="1">
        <f>VLOOKUP(C1337,Sheet1!$G$3:$I$9,3,FALSE)</f>
        <v>11</v>
      </c>
      <c r="H1337" s="1" t="str">
        <f>VLOOKUP(D1337,Sheet1!$L$3:$M$33,2,FALSE)</f>
        <v>Government</v>
      </c>
    </row>
    <row r="1338" spans="1:8" x14ac:dyDescent="0.25">
      <c r="A1338" s="1">
        <v>307395</v>
      </c>
      <c r="B1338" s="1" t="s">
        <v>65</v>
      </c>
      <c r="C1338" s="1" t="s">
        <v>32</v>
      </c>
      <c r="D1338" s="1" t="s">
        <v>14</v>
      </c>
      <c r="E1338" s="1" t="s">
        <v>15</v>
      </c>
      <c r="F1338" s="1" t="str">
        <f>VLOOKUP(C1338,Sheet1!$G$3:$I$9,2,FALSE)</f>
        <v>P3</v>
      </c>
      <c r="G1338" s="1">
        <f>VLOOKUP(C1338,Sheet1!$G$3:$I$9,3,FALSE)</f>
        <v>10</v>
      </c>
      <c r="H1338" s="1" t="str">
        <f>VLOOKUP(D1338,Sheet1!$L$3:$M$33,2,FALSE)</f>
        <v>BFSI</v>
      </c>
    </row>
    <row r="1339" spans="1:8" x14ac:dyDescent="0.25">
      <c r="A1339" s="1">
        <v>307396</v>
      </c>
      <c r="B1339" s="1" t="s">
        <v>65</v>
      </c>
      <c r="C1339" s="1" t="s">
        <v>32</v>
      </c>
      <c r="D1339" s="1" t="s">
        <v>14</v>
      </c>
      <c r="E1339" s="1" t="s">
        <v>15</v>
      </c>
      <c r="F1339" s="1" t="str">
        <f>VLOOKUP(C1339,Sheet1!$G$3:$I$9,2,FALSE)</f>
        <v>P3</v>
      </c>
      <c r="G1339" s="1">
        <f>VLOOKUP(C1339,Sheet1!$G$3:$I$9,3,FALSE)</f>
        <v>10</v>
      </c>
      <c r="H1339" s="1" t="str">
        <f>VLOOKUP(D1339,Sheet1!$L$3:$M$33,2,FALSE)</f>
        <v>BFSI</v>
      </c>
    </row>
    <row r="1340" spans="1:8" x14ac:dyDescent="0.25">
      <c r="A1340" s="1">
        <v>307397</v>
      </c>
      <c r="B1340" s="1" t="s">
        <v>65</v>
      </c>
      <c r="C1340" s="1" t="s">
        <v>32</v>
      </c>
      <c r="D1340" s="1" t="s">
        <v>14</v>
      </c>
      <c r="E1340" s="1" t="s">
        <v>15</v>
      </c>
      <c r="F1340" s="1" t="str">
        <f>VLOOKUP(C1340,Sheet1!$G$3:$I$9,2,FALSE)</f>
        <v>P3</v>
      </c>
      <c r="G1340" s="1">
        <f>VLOOKUP(C1340,Sheet1!$G$3:$I$9,3,FALSE)</f>
        <v>10</v>
      </c>
      <c r="H1340" s="1" t="str">
        <f>VLOOKUP(D1340,Sheet1!$L$3:$M$33,2,FALSE)</f>
        <v>BFSI</v>
      </c>
    </row>
    <row r="1341" spans="1:8" x14ac:dyDescent="0.25">
      <c r="A1341" s="1">
        <v>307398</v>
      </c>
      <c r="B1341" s="1" t="s">
        <v>65</v>
      </c>
      <c r="C1341" s="1" t="s">
        <v>32</v>
      </c>
      <c r="D1341" s="1" t="s">
        <v>14</v>
      </c>
      <c r="E1341" s="1" t="s">
        <v>15</v>
      </c>
      <c r="F1341" s="1" t="str">
        <f>VLOOKUP(C1341,Sheet1!$G$3:$I$9,2,FALSE)</f>
        <v>P3</v>
      </c>
      <c r="G1341" s="1">
        <f>VLOOKUP(C1341,Sheet1!$G$3:$I$9,3,FALSE)</f>
        <v>10</v>
      </c>
      <c r="H1341" s="1" t="str">
        <f>VLOOKUP(D1341,Sheet1!$L$3:$M$33,2,FALSE)</f>
        <v>BFSI</v>
      </c>
    </row>
    <row r="1342" spans="1:8" x14ac:dyDescent="0.25">
      <c r="A1342" s="1">
        <v>307399</v>
      </c>
      <c r="B1342" s="1" t="s">
        <v>35</v>
      </c>
      <c r="C1342" s="1" t="s">
        <v>22</v>
      </c>
      <c r="D1342" s="1" t="s">
        <v>43</v>
      </c>
      <c r="E1342" s="1" t="s">
        <v>15</v>
      </c>
      <c r="F1342" s="1" t="str">
        <f>VLOOKUP(C1342,Sheet1!$G$3:$I$9,2,FALSE)</f>
        <v>P1</v>
      </c>
      <c r="G1342" s="1">
        <f>VLOOKUP(C1342,Sheet1!$G$3:$I$9,3,FALSE)</f>
        <v>8</v>
      </c>
      <c r="H1342" s="1" t="str">
        <f>VLOOKUP(D1342,Sheet1!$L$3:$M$33,2,FALSE)</f>
        <v>Entertainment</v>
      </c>
    </row>
    <row r="1343" spans="1:8" x14ac:dyDescent="0.25">
      <c r="A1343" s="1">
        <v>307400</v>
      </c>
      <c r="B1343" s="1" t="s">
        <v>65</v>
      </c>
      <c r="C1343" s="1" t="s">
        <v>13</v>
      </c>
      <c r="D1343" s="1" t="s">
        <v>36</v>
      </c>
      <c r="E1343" s="1" t="s">
        <v>15</v>
      </c>
      <c r="F1343" s="1" t="str">
        <f>VLOOKUP(C1343,Sheet1!$G$3:$I$9,2,FALSE)</f>
        <v>P2</v>
      </c>
      <c r="G1343" s="1">
        <f>VLOOKUP(C1343,Sheet1!$G$3:$I$9,3,FALSE)</f>
        <v>12</v>
      </c>
      <c r="H1343" s="1" t="str">
        <f>VLOOKUP(D1343,Sheet1!$L$3:$M$33,2,FALSE)</f>
        <v>Retail</v>
      </c>
    </row>
    <row r="1344" spans="1:8" x14ac:dyDescent="0.25">
      <c r="A1344" s="1">
        <v>307407</v>
      </c>
      <c r="B1344" s="1" t="s">
        <v>35</v>
      </c>
      <c r="C1344" s="1" t="s">
        <v>22</v>
      </c>
      <c r="D1344" s="1" t="s">
        <v>14</v>
      </c>
      <c r="E1344" s="1" t="s">
        <v>15</v>
      </c>
      <c r="F1344" s="1" t="str">
        <f>VLOOKUP(C1344,Sheet1!$G$3:$I$9,2,FALSE)</f>
        <v>P1</v>
      </c>
      <c r="G1344" s="1">
        <f>VLOOKUP(C1344,Sheet1!$G$3:$I$9,3,FALSE)</f>
        <v>8</v>
      </c>
      <c r="H1344" s="1" t="str">
        <f>VLOOKUP(D1344,Sheet1!$L$3:$M$33,2,FALSE)</f>
        <v>BFSI</v>
      </c>
    </row>
    <row r="1345" spans="1:8" x14ac:dyDescent="0.25">
      <c r="A1345" s="1">
        <v>307408</v>
      </c>
      <c r="B1345" s="1" t="s">
        <v>35</v>
      </c>
      <c r="C1345" s="1" t="s">
        <v>22</v>
      </c>
      <c r="D1345" s="1" t="s">
        <v>19</v>
      </c>
      <c r="E1345" s="1" t="s">
        <v>15</v>
      </c>
      <c r="F1345" s="1" t="str">
        <f>VLOOKUP(C1345,Sheet1!$G$3:$I$9,2,FALSE)</f>
        <v>P1</v>
      </c>
      <c r="G1345" s="1">
        <f>VLOOKUP(C1345,Sheet1!$G$3:$I$9,3,FALSE)</f>
        <v>8</v>
      </c>
      <c r="H1345" s="1" t="str">
        <f>VLOOKUP(D1345,Sheet1!$L$3:$M$33,2,FALSE)</f>
        <v>BFSI</v>
      </c>
    </row>
    <row r="1346" spans="1:8" x14ac:dyDescent="0.25">
      <c r="A1346" s="1">
        <v>307409</v>
      </c>
      <c r="B1346" s="1" t="s">
        <v>35</v>
      </c>
      <c r="C1346" s="1" t="s">
        <v>22</v>
      </c>
      <c r="D1346" s="1" t="s">
        <v>14</v>
      </c>
      <c r="E1346" s="1" t="s">
        <v>15</v>
      </c>
      <c r="F1346" s="1" t="str">
        <f>VLOOKUP(C1346,Sheet1!$G$3:$I$9,2,FALSE)</f>
        <v>P1</v>
      </c>
      <c r="G1346" s="1">
        <f>VLOOKUP(C1346,Sheet1!$G$3:$I$9,3,FALSE)</f>
        <v>8</v>
      </c>
      <c r="H1346" s="1" t="str">
        <f>VLOOKUP(D1346,Sheet1!$L$3:$M$33,2,FALSE)</f>
        <v>BFSI</v>
      </c>
    </row>
    <row r="1347" spans="1:8" x14ac:dyDescent="0.25">
      <c r="A1347" s="1">
        <v>307410</v>
      </c>
      <c r="B1347" s="1" t="s">
        <v>35</v>
      </c>
      <c r="C1347" s="1" t="s">
        <v>22</v>
      </c>
      <c r="D1347" s="1" t="s">
        <v>19</v>
      </c>
      <c r="E1347" s="1" t="s">
        <v>15</v>
      </c>
      <c r="F1347" s="1" t="str">
        <f>VLOOKUP(C1347,Sheet1!$G$3:$I$9,2,FALSE)</f>
        <v>P1</v>
      </c>
      <c r="G1347" s="1">
        <f>VLOOKUP(C1347,Sheet1!$G$3:$I$9,3,FALSE)</f>
        <v>8</v>
      </c>
      <c r="H1347" s="1" t="str">
        <f>VLOOKUP(D1347,Sheet1!$L$3:$M$33,2,FALSE)</f>
        <v>BFSI</v>
      </c>
    </row>
    <row r="1348" spans="1:8" x14ac:dyDescent="0.25">
      <c r="A1348" s="1">
        <v>307411</v>
      </c>
      <c r="B1348" s="1" t="s">
        <v>35</v>
      </c>
      <c r="C1348" s="1" t="s">
        <v>22</v>
      </c>
      <c r="D1348" s="1" t="s">
        <v>37</v>
      </c>
      <c r="E1348" s="1" t="s">
        <v>15</v>
      </c>
      <c r="F1348" s="1" t="str">
        <f>VLOOKUP(C1348,Sheet1!$G$3:$I$9,2,FALSE)</f>
        <v>P1</v>
      </c>
      <c r="G1348" s="1">
        <f>VLOOKUP(C1348,Sheet1!$G$3:$I$9,3,FALSE)</f>
        <v>8</v>
      </c>
      <c r="H1348" s="1" t="str">
        <f>VLOOKUP(D1348,Sheet1!$L$3:$M$33,2,FALSE)</f>
        <v>Retail</v>
      </c>
    </row>
    <row r="1349" spans="1:8" x14ac:dyDescent="0.25">
      <c r="A1349" s="1">
        <v>307412</v>
      </c>
      <c r="B1349" s="1" t="s">
        <v>12</v>
      </c>
      <c r="C1349" s="1" t="s">
        <v>22</v>
      </c>
      <c r="D1349" s="1" t="s">
        <v>36</v>
      </c>
      <c r="E1349" s="1" t="s">
        <v>15</v>
      </c>
      <c r="F1349" s="1" t="str">
        <f>VLOOKUP(C1349,Sheet1!$G$3:$I$9,2,FALSE)</f>
        <v>P1</v>
      </c>
      <c r="G1349" s="1">
        <f>VLOOKUP(C1349,Sheet1!$G$3:$I$9,3,FALSE)</f>
        <v>8</v>
      </c>
      <c r="H1349" s="1" t="str">
        <f>VLOOKUP(D1349,Sheet1!$L$3:$M$33,2,FALSE)</f>
        <v>Retail</v>
      </c>
    </row>
    <row r="1350" spans="1:8" x14ac:dyDescent="0.25">
      <c r="A1350" s="1">
        <v>307413</v>
      </c>
      <c r="B1350" s="1" t="s">
        <v>12</v>
      </c>
      <c r="C1350" s="1" t="s">
        <v>22</v>
      </c>
      <c r="D1350" s="1" t="s">
        <v>37</v>
      </c>
      <c r="E1350" s="1" t="s">
        <v>15</v>
      </c>
      <c r="F1350" s="1" t="str">
        <f>VLOOKUP(C1350,Sheet1!$G$3:$I$9,2,FALSE)</f>
        <v>P1</v>
      </c>
      <c r="G1350" s="1">
        <f>VLOOKUP(C1350,Sheet1!$G$3:$I$9,3,FALSE)</f>
        <v>8</v>
      </c>
      <c r="H1350" s="1" t="str">
        <f>VLOOKUP(D1350,Sheet1!$L$3:$M$33,2,FALSE)</f>
        <v>Retail</v>
      </c>
    </row>
    <row r="1351" spans="1:8" x14ac:dyDescent="0.25">
      <c r="A1351" s="1">
        <v>307414</v>
      </c>
      <c r="B1351" s="1" t="s">
        <v>35</v>
      </c>
      <c r="C1351" s="1" t="s">
        <v>22</v>
      </c>
      <c r="D1351" s="1" t="s">
        <v>19</v>
      </c>
      <c r="E1351" s="1" t="s">
        <v>15</v>
      </c>
      <c r="F1351" s="1" t="str">
        <f>VLOOKUP(C1351,Sheet1!$G$3:$I$9,2,FALSE)</f>
        <v>P1</v>
      </c>
      <c r="G1351" s="1">
        <f>VLOOKUP(C1351,Sheet1!$G$3:$I$9,3,FALSE)</f>
        <v>8</v>
      </c>
      <c r="H1351" s="1" t="str">
        <f>VLOOKUP(D1351,Sheet1!$L$3:$M$33,2,FALSE)</f>
        <v>BFSI</v>
      </c>
    </row>
    <row r="1352" spans="1:8" x14ac:dyDescent="0.25">
      <c r="A1352" s="1">
        <v>307415</v>
      </c>
      <c r="B1352" s="1" t="s">
        <v>35</v>
      </c>
      <c r="C1352" s="1" t="s">
        <v>22</v>
      </c>
      <c r="D1352" s="1" t="s">
        <v>19</v>
      </c>
      <c r="E1352" s="1" t="s">
        <v>15</v>
      </c>
      <c r="F1352" s="1" t="str">
        <f>VLOOKUP(C1352,Sheet1!$G$3:$I$9,2,FALSE)</f>
        <v>P1</v>
      </c>
      <c r="G1352" s="1">
        <f>VLOOKUP(C1352,Sheet1!$G$3:$I$9,3,FALSE)</f>
        <v>8</v>
      </c>
      <c r="H1352" s="1" t="str">
        <f>VLOOKUP(D1352,Sheet1!$L$3:$M$33,2,FALSE)</f>
        <v>BFSI</v>
      </c>
    </row>
    <row r="1353" spans="1:8" x14ac:dyDescent="0.25">
      <c r="A1353" s="1">
        <v>307416</v>
      </c>
      <c r="B1353" s="1" t="s">
        <v>35</v>
      </c>
      <c r="C1353" s="1" t="s">
        <v>22</v>
      </c>
      <c r="D1353" s="1" t="s">
        <v>19</v>
      </c>
      <c r="E1353" s="1" t="s">
        <v>15</v>
      </c>
      <c r="F1353" s="1" t="str">
        <f>VLOOKUP(C1353,Sheet1!$G$3:$I$9,2,FALSE)</f>
        <v>P1</v>
      </c>
      <c r="G1353" s="1">
        <f>VLOOKUP(C1353,Sheet1!$G$3:$I$9,3,FALSE)</f>
        <v>8</v>
      </c>
      <c r="H1353" s="1" t="str">
        <f>VLOOKUP(D1353,Sheet1!$L$3:$M$33,2,FALSE)</f>
        <v>BFSI</v>
      </c>
    </row>
    <row r="1354" spans="1:8" x14ac:dyDescent="0.25">
      <c r="A1354" s="1">
        <v>307417</v>
      </c>
      <c r="B1354" s="1" t="s">
        <v>35</v>
      </c>
      <c r="C1354" s="1" t="s">
        <v>22</v>
      </c>
      <c r="D1354" s="1" t="s">
        <v>19</v>
      </c>
      <c r="E1354" s="1" t="s">
        <v>15</v>
      </c>
      <c r="F1354" s="1" t="str">
        <f>VLOOKUP(C1354,Sheet1!$G$3:$I$9,2,FALSE)</f>
        <v>P1</v>
      </c>
      <c r="G1354" s="1">
        <f>VLOOKUP(C1354,Sheet1!$G$3:$I$9,3,FALSE)</f>
        <v>8</v>
      </c>
      <c r="H1354" s="1" t="str">
        <f>VLOOKUP(D1354,Sheet1!$L$3:$M$33,2,FALSE)</f>
        <v>BFSI</v>
      </c>
    </row>
    <row r="1355" spans="1:8" x14ac:dyDescent="0.25">
      <c r="A1355" s="1">
        <v>307418</v>
      </c>
      <c r="B1355" s="1" t="s">
        <v>12</v>
      </c>
      <c r="C1355" s="1" t="s">
        <v>16</v>
      </c>
      <c r="D1355" s="1" t="s">
        <v>60</v>
      </c>
      <c r="E1355" s="1" t="s">
        <v>15</v>
      </c>
      <c r="F1355" s="1" t="str">
        <f>VLOOKUP(C1355,Sheet1!$G$3:$I$9,2,FALSE)</f>
        <v>P1</v>
      </c>
      <c r="G1355" s="1">
        <f>VLOOKUP(C1355,Sheet1!$G$3:$I$9,3,FALSE)</f>
        <v>9</v>
      </c>
      <c r="H1355" s="1" t="str">
        <f>VLOOKUP(D1355,Sheet1!$L$3:$M$33,2,FALSE)</f>
        <v>Health</v>
      </c>
    </row>
    <row r="1356" spans="1:8" x14ac:dyDescent="0.25">
      <c r="A1356" s="1">
        <v>307419</v>
      </c>
      <c r="B1356" s="1" t="s">
        <v>35</v>
      </c>
      <c r="C1356" s="1" t="s">
        <v>16</v>
      </c>
      <c r="D1356" s="1" t="s">
        <v>54</v>
      </c>
      <c r="E1356" s="1" t="s">
        <v>15</v>
      </c>
      <c r="F1356" s="1" t="str">
        <f>VLOOKUP(C1356,Sheet1!$G$3:$I$9,2,FALSE)</f>
        <v>P1</v>
      </c>
      <c r="G1356" s="1">
        <f>VLOOKUP(C1356,Sheet1!$G$3:$I$9,3,FALSE)</f>
        <v>9</v>
      </c>
      <c r="H1356" s="1" t="str">
        <f>VLOOKUP(D1356,Sheet1!$L$3:$M$33,2,FALSE)</f>
        <v>Travel</v>
      </c>
    </row>
    <row r="1357" spans="1:8" x14ac:dyDescent="0.25">
      <c r="A1357" s="1">
        <v>307420</v>
      </c>
      <c r="B1357" s="1" t="s">
        <v>35</v>
      </c>
      <c r="C1357" s="1" t="s">
        <v>16</v>
      </c>
      <c r="D1357" s="1" t="s">
        <v>59</v>
      </c>
      <c r="E1357" s="1" t="s">
        <v>15</v>
      </c>
      <c r="F1357" s="1" t="str">
        <f>VLOOKUP(C1357,Sheet1!$G$3:$I$9,2,FALSE)</f>
        <v>P1</v>
      </c>
      <c r="G1357" s="1">
        <f>VLOOKUP(C1357,Sheet1!$G$3:$I$9,3,FALSE)</f>
        <v>9</v>
      </c>
      <c r="H1357" s="1" t="str">
        <f>VLOOKUP(D1357,Sheet1!$L$3:$M$33,2,FALSE)</f>
        <v>Health</v>
      </c>
    </row>
    <row r="1358" spans="1:8" x14ac:dyDescent="0.25">
      <c r="A1358" s="1">
        <v>307421</v>
      </c>
      <c r="B1358" s="1" t="s">
        <v>35</v>
      </c>
      <c r="C1358" s="1" t="s">
        <v>16</v>
      </c>
      <c r="D1358" s="1" t="s">
        <v>54</v>
      </c>
      <c r="E1358" s="1" t="s">
        <v>15</v>
      </c>
      <c r="F1358" s="1" t="str">
        <f>VLOOKUP(C1358,Sheet1!$G$3:$I$9,2,FALSE)</f>
        <v>P1</v>
      </c>
      <c r="G1358" s="1">
        <f>VLOOKUP(C1358,Sheet1!$G$3:$I$9,3,FALSE)</f>
        <v>9</v>
      </c>
      <c r="H1358" s="1" t="str">
        <f>VLOOKUP(D1358,Sheet1!$L$3:$M$33,2,FALSE)</f>
        <v>Travel</v>
      </c>
    </row>
    <row r="1359" spans="1:8" x14ac:dyDescent="0.25">
      <c r="A1359" s="1">
        <v>307422</v>
      </c>
      <c r="B1359" s="1" t="s">
        <v>35</v>
      </c>
      <c r="C1359" s="1" t="s">
        <v>16</v>
      </c>
      <c r="D1359" s="1" t="s">
        <v>59</v>
      </c>
      <c r="E1359" s="1" t="s">
        <v>15</v>
      </c>
      <c r="F1359" s="1" t="str">
        <f>VLOOKUP(C1359,Sheet1!$G$3:$I$9,2,FALSE)</f>
        <v>P1</v>
      </c>
      <c r="G1359" s="1">
        <f>VLOOKUP(C1359,Sheet1!$G$3:$I$9,3,FALSE)</f>
        <v>9</v>
      </c>
      <c r="H1359" s="1" t="str">
        <f>VLOOKUP(D1359,Sheet1!$L$3:$M$33,2,FALSE)</f>
        <v>Health</v>
      </c>
    </row>
    <row r="1360" spans="1:8" x14ac:dyDescent="0.25">
      <c r="A1360" s="1">
        <v>307423</v>
      </c>
      <c r="B1360" s="1" t="s">
        <v>12</v>
      </c>
      <c r="C1360" s="1" t="s">
        <v>13</v>
      </c>
      <c r="D1360" s="1" t="s">
        <v>40</v>
      </c>
      <c r="E1360" s="1" t="s">
        <v>15</v>
      </c>
      <c r="F1360" s="1" t="str">
        <f>VLOOKUP(C1360,Sheet1!$G$3:$I$9,2,FALSE)</f>
        <v>P2</v>
      </c>
      <c r="G1360" s="1">
        <f>VLOOKUP(C1360,Sheet1!$G$3:$I$9,3,FALSE)</f>
        <v>12</v>
      </c>
      <c r="H1360" s="1" t="str">
        <f>VLOOKUP(D1360,Sheet1!$L$3:$M$33,2,FALSE)</f>
        <v>Retail</v>
      </c>
    </row>
    <row r="1361" spans="1:8" x14ac:dyDescent="0.25">
      <c r="A1361" s="1">
        <v>307424</v>
      </c>
      <c r="B1361" s="1" t="s">
        <v>12</v>
      </c>
      <c r="C1361" s="1" t="s">
        <v>13</v>
      </c>
      <c r="D1361" s="1" t="s">
        <v>40</v>
      </c>
      <c r="E1361" s="1" t="s">
        <v>15</v>
      </c>
      <c r="F1361" s="1" t="str">
        <f>VLOOKUP(C1361,Sheet1!$G$3:$I$9,2,FALSE)</f>
        <v>P2</v>
      </c>
      <c r="G1361" s="1">
        <f>VLOOKUP(C1361,Sheet1!$G$3:$I$9,3,FALSE)</f>
        <v>12</v>
      </c>
      <c r="H1361" s="1" t="str">
        <f>VLOOKUP(D1361,Sheet1!$L$3:$M$33,2,FALSE)</f>
        <v>Retail</v>
      </c>
    </row>
    <row r="1362" spans="1:8" x14ac:dyDescent="0.25">
      <c r="A1362" s="1">
        <v>307425</v>
      </c>
      <c r="B1362" s="1" t="s">
        <v>12</v>
      </c>
      <c r="C1362" s="1" t="s">
        <v>13</v>
      </c>
      <c r="D1362" s="1" t="s">
        <v>40</v>
      </c>
      <c r="E1362" s="1" t="s">
        <v>15</v>
      </c>
      <c r="F1362" s="1" t="str">
        <f>VLOOKUP(C1362,Sheet1!$G$3:$I$9,2,FALSE)</f>
        <v>P2</v>
      </c>
      <c r="G1362" s="1">
        <f>VLOOKUP(C1362,Sheet1!$G$3:$I$9,3,FALSE)</f>
        <v>12</v>
      </c>
      <c r="H1362" s="1" t="str">
        <f>VLOOKUP(D1362,Sheet1!$L$3:$M$33,2,FALSE)</f>
        <v>Retail</v>
      </c>
    </row>
    <row r="1363" spans="1:8" x14ac:dyDescent="0.25">
      <c r="A1363" s="1">
        <v>307426</v>
      </c>
      <c r="B1363" s="1" t="s">
        <v>35</v>
      </c>
      <c r="C1363" s="1" t="s">
        <v>13</v>
      </c>
      <c r="D1363" s="1" t="s">
        <v>40</v>
      </c>
      <c r="E1363" s="1" t="s">
        <v>15</v>
      </c>
      <c r="F1363" s="1" t="str">
        <f>VLOOKUP(C1363,Sheet1!$G$3:$I$9,2,FALSE)</f>
        <v>P2</v>
      </c>
      <c r="G1363" s="1">
        <f>VLOOKUP(C1363,Sheet1!$G$3:$I$9,3,FALSE)</f>
        <v>12</v>
      </c>
      <c r="H1363" s="1" t="str">
        <f>VLOOKUP(D1363,Sheet1!$L$3:$M$33,2,FALSE)</f>
        <v>Retail</v>
      </c>
    </row>
    <row r="1364" spans="1:8" x14ac:dyDescent="0.25">
      <c r="A1364" s="1">
        <v>307427</v>
      </c>
      <c r="B1364" s="1" t="s">
        <v>35</v>
      </c>
      <c r="C1364" s="1" t="s">
        <v>13</v>
      </c>
      <c r="D1364" s="1" t="s">
        <v>40</v>
      </c>
      <c r="E1364" s="1" t="s">
        <v>15</v>
      </c>
      <c r="F1364" s="1" t="str">
        <f>VLOOKUP(C1364,Sheet1!$G$3:$I$9,2,FALSE)</f>
        <v>P2</v>
      </c>
      <c r="G1364" s="1">
        <f>VLOOKUP(C1364,Sheet1!$G$3:$I$9,3,FALSE)</f>
        <v>12</v>
      </c>
      <c r="H1364" s="1" t="str">
        <f>VLOOKUP(D1364,Sheet1!$L$3:$M$33,2,FALSE)</f>
        <v>Retail</v>
      </c>
    </row>
    <row r="1365" spans="1:8" x14ac:dyDescent="0.25">
      <c r="A1365" s="1">
        <v>307428</v>
      </c>
      <c r="B1365" s="1" t="s">
        <v>12</v>
      </c>
      <c r="C1365" s="1" t="s">
        <v>13</v>
      </c>
      <c r="D1365" s="1" t="s">
        <v>40</v>
      </c>
      <c r="E1365" s="1" t="s">
        <v>15</v>
      </c>
      <c r="F1365" s="1" t="str">
        <f>VLOOKUP(C1365,Sheet1!$G$3:$I$9,2,FALSE)</f>
        <v>P2</v>
      </c>
      <c r="G1365" s="1">
        <f>VLOOKUP(C1365,Sheet1!$G$3:$I$9,3,FALSE)</f>
        <v>12</v>
      </c>
      <c r="H1365" s="1" t="str">
        <f>VLOOKUP(D1365,Sheet1!$L$3:$M$33,2,FALSE)</f>
        <v>Retail</v>
      </c>
    </row>
    <row r="1366" spans="1:8" x14ac:dyDescent="0.25">
      <c r="A1366" s="1">
        <v>307429</v>
      </c>
      <c r="B1366" s="1" t="s">
        <v>35</v>
      </c>
      <c r="C1366" s="1" t="s">
        <v>13</v>
      </c>
      <c r="D1366" s="1" t="s">
        <v>44</v>
      </c>
      <c r="E1366" s="1" t="s">
        <v>15</v>
      </c>
      <c r="F1366" s="1" t="str">
        <f>VLOOKUP(C1366,Sheet1!$G$3:$I$9,2,FALSE)</f>
        <v>P2</v>
      </c>
      <c r="G1366" s="1">
        <f>VLOOKUP(C1366,Sheet1!$G$3:$I$9,3,FALSE)</f>
        <v>12</v>
      </c>
      <c r="H1366" s="1" t="str">
        <f>VLOOKUP(D1366,Sheet1!$L$3:$M$33,2,FALSE)</f>
        <v>Entertainment</v>
      </c>
    </row>
    <row r="1367" spans="1:8" x14ac:dyDescent="0.25">
      <c r="A1367" s="1">
        <v>307430</v>
      </c>
      <c r="B1367" s="1" t="s">
        <v>12</v>
      </c>
      <c r="C1367" s="1" t="s">
        <v>13</v>
      </c>
      <c r="D1367" s="1" t="s">
        <v>40</v>
      </c>
      <c r="E1367" s="1" t="s">
        <v>15</v>
      </c>
      <c r="F1367" s="1" t="str">
        <f>VLOOKUP(C1367,Sheet1!$G$3:$I$9,2,FALSE)</f>
        <v>P2</v>
      </c>
      <c r="G1367" s="1">
        <f>VLOOKUP(C1367,Sheet1!$G$3:$I$9,3,FALSE)</f>
        <v>12</v>
      </c>
      <c r="H1367" s="1" t="str">
        <f>VLOOKUP(D1367,Sheet1!$L$3:$M$33,2,FALSE)</f>
        <v>Retail</v>
      </c>
    </row>
    <row r="1368" spans="1:8" x14ac:dyDescent="0.25">
      <c r="A1368" s="1">
        <v>307431</v>
      </c>
      <c r="B1368" s="1" t="s">
        <v>12</v>
      </c>
      <c r="C1368" s="1" t="s">
        <v>13</v>
      </c>
      <c r="D1368" s="1" t="s">
        <v>40</v>
      </c>
      <c r="E1368" s="1" t="s">
        <v>15</v>
      </c>
      <c r="F1368" s="1" t="str">
        <f>VLOOKUP(C1368,Sheet1!$G$3:$I$9,2,FALSE)</f>
        <v>P2</v>
      </c>
      <c r="G1368" s="1">
        <f>VLOOKUP(C1368,Sheet1!$G$3:$I$9,3,FALSE)</f>
        <v>12</v>
      </c>
      <c r="H1368" s="1" t="str">
        <f>VLOOKUP(D1368,Sheet1!$L$3:$M$33,2,FALSE)</f>
        <v>Retail</v>
      </c>
    </row>
    <row r="1369" spans="1:8" x14ac:dyDescent="0.25">
      <c r="A1369" s="1">
        <v>307432</v>
      </c>
      <c r="B1369" s="1" t="s">
        <v>12</v>
      </c>
      <c r="C1369" s="1" t="s">
        <v>13</v>
      </c>
      <c r="D1369" s="1" t="s">
        <v>40</v>
      </c>
      <c r="E1369" s="1" t="s">
        <v>15</v>
      </c>
      <c r="F1369" s="1" t="str">
        <f>VLOOKUP(C1369,Sheet1!$G$3:$I$9,2,FALSE)</f>
        <v>P2</v>
      </c>
      <c r="G1369" s="1">
        <f>VLOOKUP(C1369,Sheet1!$G$3:$I$9,3,FALSE)</f>
        <v>12</v>
      </c>
      <c r="H1369" s="1" t="str">
        <f>VLOOKUP(D1369,Sheet1!$L$3:$M$33,2,FALSE)</f>
        <v>Retail</v>
      </c>
    </row>
    <row r="1370" spans="1:8" x14ac:dyDescent="0.25">
      <c r="A1370" s="1">
        <v>307433</v>
      </c>
      <c r="B1370" s="1" t="s">
        <v>12</v>
      </c>
      <c r="C1370" s="1" t="s">
        <v>13</v>
      </c>
      <c r="D1370" s="1" t="s">
        <v>41</v>
      </c>
      <c r="E1370" s="1" t="s">
        <v>15</v>
      </c>
      <c r="F1370" s="1" t="str">
        <f>VLOOKUP(C1370,Sheet1!$G$3:$I$9,2,FALSE)</f>
        <v>P2</v>
      </c>
      <c r="G1370" s="1">
        <f>VLOOKUP(C1370,Sheet1!$G$3:$I$9,3,FALSE)</f>
        <v>12</v>
      </c>
      <c r="H1370" s="1" t="str">
        <f>VLOOKUP(D1370,Sheet1!$L$3:$M$33,2,FALSE)</f>
        <v>Entertainment</v>
      </c>
    </row>
    <row r="1371" spans="1:8" x14ac:dyDescent="0.25">
      <c r="A1371" s="1">
        <v>307434</v>
      </c>
      <c r="B1371" s="1" t="s">
        <v>35</v>
      </c>
      <c r="C1371" s="1" t="s">
        <v>13</v>
      </c>
      <c r="D1371" s="1" t="s">
        <v>48</v>
      </c>
      <c r="E1371" s="1" t="s">
        <v>15</v>
      </c>
      <c r="F1371" s="1" t="str">
        <f>VLOOKUP(C1371,Sheet1!$G$3:$I$9,2,FALSE)</f>
        <v>P2</v>
      </c>
      <c r="G1371" s="1">
        <f>VLOOKUP(C1371,Sheet1!$G$3:$I$9,3,FALSE)</f>
        <v>12</v>
      </c>
      <c r="H1371" s="1" t="str">
        <f>VLOOKUP(D1371,Sheet1!$L$3:$M$33,2,FALSE)</f>
        <v>Government</v>
      </c>
    </row>
    <row r="1372" spans="1:8" x14ac:dyDescent="0.25">
      <c r="A1372" s="1">
        <v>307435</v>
      </c>
      <c r="B1372" s="1" t="s">
        <v>12</v>
      </c>
      <c r="C1372" s="1" t="s">
        <v>13</v>
      </c>
      <c r="D1372" s="1" t="s">
        <v>48</v>
      </c>
      <c r="E1372" s="1" t="s">
        <v>15</v>
      </c>
      <c r="F1372" s="1" t="str">
        <f>VLOOKUP(C1372,Sheet1!$G$3:$I$9,2,FALSE)</f>
        <v>P2</v>
      </c>
      <c r="G1372" s="1">
        <f>VLOOKUP(C1372,Sheet1!$G$3:$I$9,3,FALSE)</f>
        <v>12</v>
      </c>
      <c r="H1372" s="1" t="str">
        <f>VLOOKUP(D1372,Sheet1!$L$3:$M$33,2,FALSE)</f>
        <v>Government</v>
      </c>
    </row>
    <row r="1373" spans="1:8" x14ac:dyDescent="0.25">
      <c r="A1373" s="1">
        <v>307436</v>
      </c>
      <c r="B1373" s="1" t="s">
        <v>12</v>
      </c>
      <c r="C1373" s="1" t="s">
        <v>13</v>
      </c>
      <c r="D1373" s="1" t="s">
        <v>40</v>
      </c>
      <c r="E1373" s="1" t="s">
        <v>15</v>
      </c>
      <c r="F1373" s="1" t="str">
        <f>VLOOKUP(C1373,Sheet1!$G$3:$I$9,2,FALSE)</f>
        <v>P2</v>
      </c>
      <c r="G1373" s="1">
        <f>VLOOKUP(C1373,Sheet1!$G$3:$I$9,3,FALSE)</f>
        <v>12</v>
      </c>
      <c r="H1373" s="1" t="str">
        <f>VLOOKUP(D1373,Sheet1!$L$3:$M$33,2,FALSE)</f>
        <v>Retail</v>
      </c>
    </row>
    <row r="1374" spans="1:8" x14ac:dyDescent="0.25">
      <c r="A1374" s="1">
        <v>307437</v>
      </c>
      <c r="B1374" s="1" t="s">
        <v>12</v>
      </c>
      <c r="C1374" s="1" t="s">
        <v>13</v>
      </c>
      <c r="D1374" s="1" t="s">
        <v>44</v>
      </c>
      <c r="E1374" s="1" t="s">
        <v>15</v>
      </c>
      <c r="F1374" s="1" t="str">
        <f>VLOOKUP(C1374,Sheet1!$G$3:$I$9,2,FALSE)</f>
        <v>P2</v>
      </c>
      <c r="G1374" s="1">
        <f>VLOOKUP(C1374,Sheet1!$G$3:$I$9,3,FALSE)</f>
        <v>12</v>
      </c>
      <c r="H1374" s="1" t="str">
        <f>VLOOKUP(D1374,Sheet1!$L$3:$M$33,2,FALSE)</f>
        <v>Entertainment</v>
      </c>
    </row>
    <row r="1375" spans="1:8" x14ac:dyDescent="0.25">
      <c r="A1375" s="1">
        <v>307438</v>
      </c>
      <c r="B1375" s="1" t="s">
        <v>12</v>
      </c>
      <c r="C1375" s="1" t="s">
        <v>13</v>
      </c>
      <c r="D1375" s="1" t="s">
        <v>43</v>
      </c>
      <c r="E1375" s="1" t="s">
        <v>15</v>
      </c>
      <c r="F1375" s="1" t="str">
        <f>VLOOKUP(C1375,Sheet1!$G$3:$I$9,2,FALSE)</f>
        <v>P2</v>
      </c>
      <c r="G1375" s="1">
        <f>VLOOKUP(C1375,Sheet1!$G$3:$I$9,3,FALSE)</f>
        <v>12</v>
      </c>
      <c r="H1375" s="1" t="str">
        <f>VLOOKUP(D1375,Sheet1!$L$3:$M$33,2,FALSE)</f>
        <v>Entertainment</v>
      </c>
    </row>
    <row r="1376" spans="1:8" x14ac:dyDescent="0.25">
      <c r="A1376" s="1">
        <v>307439</v>
      </c>
      <c r="B1376" s="1" t="s">
        <v>12</v>
      </c>
      <c r="C1376" s="1" t="s">
        <v>20</v>
      </c>
      <c r="D1376" s="1" t="s">
        <v>58</v>
      </c>
      <c r="E1376" s="1" t="s">
        <v>15</v>
      </c>
      <c r="F1376" s="1" t="str">
        <f>VLOOKUP(C1376,Sheet1!$G$3:$I$9,2,FALSE)</f>
        <v>P1</v>
      </c>
      <c r="G1376" s="1">
        <f>VLOOKUP(C1376,Sheet1!$G$3:$I$9,3,FALSE)</f>
        <v>14</v>
      </c>
      <c r="H1376" s="1" t="str">
        <f>VLOOKUP(D1376,Sheet1!$L$3:$M$33,2,FALSE)</f>
        <v>Health</v>
      </c>
    </row>
    <row r="1377" spans="1:8" x14ac:dyDescent="0.25">
      <c r="A1377" s="1">
        <v>307440</v>
      </c>
      <c r="B1377" s="1" t="s">
        <v>12</v>
      </c>
      <c r="C1377" s="1" t="s">
        <v>20</v>
      </c>
      <c r="D1377" s="1" t="s">
        <v>58</v>
      </c>
      <c r="E1377" s="1" t="s">
        <v>15</v>
      </c>
      <c r="F1377" s="1" t="str">
        <f>VLOOKUP(C1377,Sheet1!$G$3:$I$9,2,FALSE)</f>
        <v>P1</v>
      </c>
      <c r="G1377" s="1">
        <f>VLOOKUP(C1377,Sheet1!$G$3:$I$9,3,FALSE)</f>
        <v>14</v>
      </c>
      <c r="H1377" s="1" t="str">
        <f>VLOOKUP(D1377,Sheet1!$L$3:$M$33,2,FALSE)</f>
        <v>Health</v>
      </c>
    </row>
    <row r="1378" spans="1:8" x14ac:dyDescent="0.25">
      <c r="A1378" s="1">
        <v>307441</v>
      </c>
      <c r="B1378" s="1" t="s">
        <v>35</v>
      </c>
      <c r="C1378" s="1" t="s">
        <v>20</v>
      </c>
      <c r="D1378" s="1" t="s">
        <v>58</v>
      </c>
      <c r="E1378" s="1" t="s">
        <v>15</v>
      </c>
      <c r="F1378" s="1" t="str">
        <f>VLOOKUP(C1378,Sheet1!$G$3:$I$9,2,FALSE)</f>
        <v>P1</v>
      </c>
      <c r="G1378" s="1">
        <f>VLOOKUP(C1378,Sheet1!$G$3:$I$9,3,FALSE)</f>
        <v>14</v>
      </c>
      <c r="H1378" s="1" t="str">
        <f>VLOOKUP(D1378,Sheet1!$L$3:$M$33,2,FALSE)</f>
        <v>Health</v>
      </c>
    </row>
    <row r="1379" spans="1:8" x14ac:dyDescent="0.25">
      <c r="A1379" s="1">
        <v>307442</v>
      </c>
      <c r="B1379" s="1" t="s">
        <v>12</v>
      </c>
      <c r="C1379" s="1" t="s">
        <v>20</v>
      </c>
      <c r="D1379" s="1" t="s">
        <v>41</v>
      </c>
      <c r="E1379" s="1" t="s">
        <v>15</v>
      </c>
      <c r="F1379" s="1" t="str">
        <f>VLOOKUP(C1379,Sheet1!$G$3:$I$9,2,FALSE)</f>
        <v>P1</v>
      </c>
      <c r="G1379" s="1">
        <f>VLOOKUP(C1379,Sheet1!$G$3:$I$9,3,FALSE)</f>
        <v>14</v>
      </c>
      <c r="H1379" s="1" t="str">
        <f>VLOOKUP(D1379,Sheet1!$L$3:$M$33,2,FALSE)</f>
        <v>Entertainment</v>
      </c>
    </row>
    <row r="1380" spans="1:8" x14ac:dyDescent="0.25">
      <c r="A1380" s="1">
        <v>307443</v>
      </c>
      <c r="B1380" s="1" t="s">
        <v>35</v>
      </c>
      <c r="C1380" s="1" t="s">
        <v>20</v>
      </c>
      <c r="D1380" s="1" t="s">
        <v>58</v>
      </c>
      <c r="E1380" s="1" t="s">
        <v>15</v>
      </c>
      <c r="F1380" s="1" t="str">
        <f>VLOOKUP(C1380,Sheet1!$G$3:$I$9,2,FALSE)</f>
        <v>P1</v>
      </c>
      <c r="G1380" s="1">
        <f>VLOOKUP(C1380,Sheet1!$G$3:$I$9,3,FALSE)</f>
        <v>14</v>
      </c>
      <c r="H1380" s="1" t="str">
        <f>VLOOKUP(D1380,Sheet1!$L$3:$M$33,2,FALSE)</f>
        <v>Health</v>
      </c>
    </row>
    <row r="1381" spans="1:8" x14ac:dyDescent="0.25">
      <c r="A1381" s="1">
        <v>307444</v>
      </c>
      <c r="B1381" s="1" t="s">
        <v>12</v>
      </c>
      <c r="C1381" s="1" t="s">
        <v>20</v>
      </c>
      <c r="D1381" s="1" t="s">
        <v>41</v>
      </c>
      <c r="E1381" s="1" t="s">
        <v>15</v>
      </c>
      <c r="F1381" s="1" t="str">
        <f>VLOOKUP(C1381,Sheet1!$G$3:$I$9,2,FALSE)</f>
        <v>P1</v>
      </c>
      <c r="G1381" s="1">
        <f>VLOOKUP(C1381,Sheet1!$G$3:$I$9,3,FALSE)</f>
        <v>14</v>
      </c>
      <c r="H1381" s="1" t="str">
        <f>VLOOKUP(D1381,Sheet1!$L$3:$M$33,2,FALSE)</f>
        <v>Entertainment</v>
      </c>
    </row>
    <row r="1382" spans="1:8" x14ac:dyDescent="0.25">
      <c r="A1382" s="1">
        <v>307445</v>
      </c>
      <c r="B1382" s="1" t="s">
        <v>35</v>
      </c>
      <c r="C1382" s="1" t="s">
        <v>20</v>
      </c>
      <c r="D1382" s="1" t="s">
        <v>61</v>
      </c>
      <c r="E1382" s="1" t="s">
        <v>15</v>
      </c>
      <c r="F1382" s="1" t="str">
        <f>VLOOKUP(C1382,Sheet1!$G$3:$I$9,2,FALSE)</f>
        <v>P1</v>
      </c>
      <c r="G1382" s="1">
        <f>VLOOKUP(C1382,Sheet1!$G$3:$I$9,3,FALSE)</f>
        <v>14</v>
      </c>
      <c r="H1382" s="1" t="str">
        <f>VLOOKUP(D1382,Sheet1!$L$3:$M$33,2,FALSE)</f>
        <v>Others</v>
      </c>
    </row>
    <row r="1383" spans="1:8" x14ac:dyDescent="0.25">
      <c r="A1383" s="1">
        <v>307446</v>
      </c>
      <c r="B1383" s="1" t="s">
        <v>35</v>
      </c>
      <c r="C1383" s="1" t="s">
        <v>20</v>
      </c>
      <c r="D1383" s="1" t="s">
        <v>34</v>
      </c>
      <c r="E1383" s="1" t="s">
        <v>15</v>
      </c>
      <c r="F1383" s="1" t="str">
        <f>VLOOKUP(C1383,Sheet1!$G$3:$I$9,2,FALSE)</f>
        <v>P1</v>
      </c>
      <c r="G1383" s="1">
        <f>VLOOKUP(C1383,Sheet1!$G$3:$I$9,3,FALSE)</f>
        <v>14</v>
      </c>
      <c r="H1383" s="1" t="str">
        <f>VLOOKUP(D1383,Sheet1!$L$3:$M$33,2,FALSE)</f>
        <v>Retail</v>
      </c>
    </row>
    <row r="1384" spans="1:8" x14ac:dyDescent="0.25">
      <c r="A1384" s="1">
        <v>307447</v>
      </c>
      <c r="B1384" s="1" t="s">
        <v>35</v>
      </c>
      <c r="C1384" s="1" t="s">
        <v>20</v>
      </c>
      <c r="D1384" s="1" t="s">
        <v>34</v>
      </c>
      <c r="E1384" s="1" t="s">
        <v>15</v>
      </c>
      <c r="F1384" s="1" t="str">
        <f>VLOOKUP(C1384,Sheet1!$G$3:$I$9,2,FALSE)</f>
        <v>P1</v>
      </c>
      <c r="G1384" s="1">
        <f>VLOOKUP(C1384,Sheet1!$G$3:$I$9,3,FALSE)</f>
        <v>14</v>
      </c>
      <c r="H1384" s="1" t="str">
        <f>VLOOKUP(D1384,Sheet1!$L$3:$M$33,2,FALSE)</f>
        <v>Retail</v>
      </c>
    </row>
    <row r="1385" spans="1:8" x14ac:dyDescent="0.25">
      <c r="A1385" s="1">
        <v>307448</v>
      </c>
      <c r="B1385" s="1" t="s">
        <v>12</v>
      </c>
      <c r="C1385" s="1" t="s">
        <v>20</v>
      </c>
      <c r="D1385" s="1" t="s">
        <v>34</v>
      </c>
      <c r="E1385" s="1" t="s">
        <v>15</v>
      </c>
      <c r="F1385" s="1" t="str">
        <f>VLOOKUP(C1385,Sheet1!$G$3:$I$9,2,FALSE)</f>
        <v>P1</v>
      </c>
      <c r="G1385" s="1">
        <f>VLOOKUP(C1385,Sheet1!$G$3:$I$9,3,FALSE)</f>
        <v>14</v>
      </c>
      <c r="H1385" s="1" t="str">
        <f>VLOOKUP(D1385,Sheet1!$L$3:$M$33,2,FALSE)</f>
        <v>Retail</v>
      </c>
    </row>
    <row r="1386" spans="1:8" x14ac:dyDescent="0.25">
      <c r="A1386" s="1">
        <v>307449</v>
      </c>
      <c r="B1386" s="1" t="s">
        <v>12</v>
      </c>
      <c r="C1386" s="1" t="s">
        <v>20</v>
      </c>
      <c r="D1386" s="1" t="s">
        <v>58</v>
      </c>
      <c r="E1386" s="1" t="s">
        <v>15</v>
      </c>
      <c r="F1386" s="1" t="str">
        <f>VLOOKUP(C1386,Sheet1!$G$3:$I$9,2,FALSE)</f>
        <v>P1</v>
      </c>
      <c r="G1386" s="1">
        <f>VLOOKUP(C1386,Sheet1!$G$3:$I$9,3,FALSE)</f>
        <v>14</v>
      </c>
      <c r="H1386" s="1" t="str">
        <f>VLOOKUP(D1386,Sheet1!$L$3:$M$33,2,FALSE)</f>
        <v>Health</v>
      </c>
    </row>
    <row r="1387" spans="1:8" x14ac:dyDescent="0.25">
      <c r="A1387" s="1">
        <v>307450</v>
      </c>
      <c r="B1387" s="1" t="s">
        <v>35</v>
      </c>
      <c r="C1387" s="1" t="s">
        <v>13</v>
      </c>
      <c r="D1387" s="1" t="s">
        <v>45</v>
      </c>
      <c r="E1387" s="1" t="s">
        <v>15</v>
      </c>
      <c r="F1387" s="1" t="str">
        <f>VLOOKUP(C1387,Sheet1!$G$3:$I$9,2,FALSE)</f>
        <v>P2</v>
      </c>
      <c r="G1387" s="1">
        <f>VLOOKUP(C1387,Sheet1!$G$3:$I$9,3,FALSE)</f>
        <v>12</v>
      </c>
      <c r="H1387" s="1" t="str">
        <f>VLOOKUP(D1387,Sheet1!$L$3:$M$33,2,FALSE)</f>
        <v>Government</v>
      </c>
    </row>
    <row r="1388" spans="1:8" x14ac:dyDescent="0.25">
      <c r="A1388" s="1">
        <v>307451</v>
      </c>
      <c r="B1388" s="1" t="s">
        <v>35</v>
      </c>
      <c r="C1388" s="1" t="s">
        <v>13</v>
      </c>
      <c r="D1388" s="1" t="s">
        <v>19</v>
      </c>
      <c r="E1388" s="1" t="s">
        <v>15</v>
      </c>
      <c r="F1388" s="1" t="str">
        <f>VLOOKUP(C1388,Sheet1!$G$3:$I$9,2,FALSE)</f>
        <v>P2</v>
      </c>
      <c r="G1388" s="1">
        <f>VLOOKUP(C1388,Sheet1!$G$3:$I$9,3,FALSE)</f>
        <v>12</v>
      </c>
      <c r="H1388" s="1" t="str">
        <f>VLOOKUP(D1388,Sheet1!$L$3:$M$33,2,FALSE)</f>
        <v>BFSI</v>
      </c>
    </row>
    <row r="1389" spans="1:8" x14ac:dyDescent="0.25">
      <c r="A1389" s="1">
        <v>307452</v>
      </c>
      <c r="B1389" s="1" t="s">
        <v>35</v>
      </c>
      <c r="C1389" s="1" t="s">
        <v>13</v>
      </c>
      <c r="D1389" s="1" t="s">
        <v>52</v>
      </c>
      <c r="E1389" s="1" t="s">
        <v>15</v>
      </c>
      <c r="F1389" s="1" t="str">
        <f>VLOOKUP(C1389,Sheet1!$G$3:$I$9,2,FALSE)</f>
        <v>P2</v>
      </c>
      <c r="G1389" s="1">
        <f>VLOOKUP(C1389,Sheet1!$G$3:$I$9,3,FALSE)</f>
        <v>12</v>
      </c>
      <c r="H1389" s="1" t="str">
        <f>VLOOKUP(D1389,Sheet1!$L$3:$M$33,2,FALSE)</f>
        <v>Travel</v>
      </c>
    </row>
    <row r="1390" spans="1:8" x14ac:dyDescent="0.25">
      <c r="A1390" s="1">
        <v>307453</v>
      </c>
      <c r="B1390" s="1" t="s">
        <v>12</v>
      </c>
      <c r="C1390" s="1" t="s">
        <v>13</v>
      </c>
      <c r="D1390" s="1" t="s">
        <v>36</v>
      </c>
      <c r="E1390" s="1" t="s">
        <v>15</v>
      </c>
      <c r="F1390" s="1" t="str">
        <f>VLOOKUP(C1390,Sheet1!$G$3:$I$9,2,FALSE)</f>
        <v>P2</v>
      </c>
      <c r="G1390" s="1">
        <f>VLOOKUP(C1390,Sheet1!$G$3:$I$9,3,FALSE)</f>
        <v>12</v>
      </c>
      <c r="H1390" s="1" t="str">
        <f>VLOOKUP(D1390,Sheet1!$L$3:$M$33,2,FALSE)</f>
        <v>Retail</v>
      </c>
    </row>
    <row r="1391" spans="1:8" x14ac:dyDescent="0.25">
      <c r="A1391" s="1">
        <v>307454</v>
      </c>
      <c r="B1391" s="1" t="s">
        <v>35</v>
      </c>
      <c r="C1391" s="1" t="s">
        <v>13</v>
      </c>
      <c r="D1391" s="1" t="s">
        <v>26</v>
      </c>
      <c r="E1391" s="1" t="s">
        <v>15</v>
      </c>
      <c r="F1391" s="1" t="str">
        <f>VLOOKUP(C1391,Sheet1!$G$3:$I$9,2,FALSE)</f>
        <v>P2</v>
      </c>
      <c r="G1391" s="1">
        <f>VLOOKUP(C1391,Sheet1!$G$3:$I$9,3,FALSE)</f>
        <v>12</v>
      </c>
      <c r="H1391" s="1" t="str">
        <f>VLOOKUP(D1391,Sheet1!$L$3:$M$33,2,FALSE)</f>
        <v>BFSI</v>
      </c>
    </row>
    <row r="1392" spans="1:8" x14ac:dyDescent="0.25">
      <c r="A1392" s="1">
        <v>307455</v>
      </c>
      <c r="B1392" s="1" t="s">
        <v>35</v>
      </c>
      <c r="C1392" s="1" t="s">
        <v>13</v>
      </c>
      <c r="D1392" s="1" t="s">
        <v>45</v>
      </c>
      <c r="E1392" s="1" t="s">
        <v>15</v>
      </c>
      <c r="F1392" s="1" t="str">
        <f>VLOOKUP(C1392,Sheet1!$G$3:$I$9,2,FALSE)</f>
        <v>P2</v>
      </c>
      <c r="G1392" s="1">
        <f>VLOOKUP(C1392,Sheet1!$G$3:$I$9,3,FALSE)</f>
        <v>12</v>
      </c>
      <c r="H1392" s="1" t="str">
        <f>VLOOKUP(D1392,Sheet1!$L$3:$M$33,2,FALSE)</f>
        <v>Government</v>
      </c>
    </row>
    <row r="1393" spans="1:8" x14ac:dyDescent="0.25">
      <c r="A1393" s="1">
        <v>307456</v>
      </c>
      <c r="B1393" s="1" t="s">
        <v>35</v>
      </c>
      <c r="C1393" s="1" t="s">
        <v>13</v>
      </c>
      <c r="D1393" s="1" t="s">
        <v>21</v>
      </c>
      <c r="E1393" s="1" t="s">
        <v>15</v>
      </c>
      <c r="F1393" s="1" t="str">
        <f>VLOOKUP(C1393,Sheet1!$G$3:$I$9,2,FALSE)</f>
        <v>P2</v>
      </c>
      <c r="G1393" s="1">
        <f>VLOOKUP(C1393,Sheet1!$G$3:$I$9,3,FALSE)</f>
        <v>12</v>
      </c>
      <c r="H1393" s="1" t="str">
        <f>VLOOKUP(D1393,Sheet1!$L$3:$M$33,2,FALSE)</f>
        <v>BFSI</v>
      </c>
    </row>
    <row r="1394" spans="1:8" x14ac:dyDescent="0.25">
      <c r="A1394" s="1">
        <v>307457</v>
      </c>
      <c r="B1394" s="1" t="s">
        <v>35</v>
      </c>
      <c r="C1394" s="1" t="s">
        <v>13</v>
      </c>
      <c r="D1394" s="1" t="s">
        <v>14</v>
      </c>
      <c r="E1394" s="1" t="s">
        <v>15</v>
      </c>
      <c r="F1394" s="1" t="str">
        <f>VLOOKUP(C1394,Sheet1!$G$3:$I$9,2,FALSE)</f>
        <v>P2</v>
      </c>
      <c r="G1394" s="1">
        <f>VLOOKUP(C1394,Sheet1!$G$3:$I$9,3,FALSE)</f>
        <v>12</v>
      </c>
      <c r="H1394" s="1" t="str">
        <f>VLOOKUP(D1394,Sheet1!$L$3:$M$33,2,FALSE)</f>
        <v>BFSI</v>
      </c>
    </row>
    <row r="1395" spans="1:8" x14ac:dyDescent="0.25">
      <c r="A1395" s="1">
        <v>307458</v>
      </c>
      <c r="B1395" s="1" t="s">
        <v>35</v>
      </c>
      <c r="C1395" s="1" t="s">
        <v>13</v>
      </c>
      <c r="D1395" s="1" t="s">
        <v>14</v>
      </c>
      <c r="E1395" s="1" t="s">
        <v>15</v>
      </c>
      <c r="F1395" s="1" t="str">
        <f>VLOOKUP(C1395,Sheet1!$G$3:$I$9,2,FALSE)</f>
        <v>P2</v>
      </c>
      <c r="G1395" s="1">
        <f>VLOOKUP(C1395,Sheet1!$G$3:$I$9,3,FALSE)</f>
        <v>12</v>
      </c>
      <c r="H1395" s="1" t="str">
        <f>VLOOKUP(D1395,Sheet1!$L$3:$M$33,2,FALSE)</f>
        <v>BFSI</v>
      </c>
    </row>
    <row r="1396" spans="1:8" x14ac:dyDescent="0.25">
      <c r="A1396" s="1">
        <v>307459</v>
      </c>
      <c r="B1396" s="1" t="s">
        <v>35</v>
      </c>
      <c r="C1396" s="1" t="s">
        <v>13</v>
      </c>
      <c r="D1396" s="1" t="s">
        <v>58</v>
      </c>
      <c r="E1396" s="1" t="s">
        <v>15</v>
      </c>
      <c r="F1396" s="1" t="str">
        <f>VLOOKUP(C1396,Sheet1!$G$3:$I$9,2,FALSE)</f>
        <v>P2</v>
      </c>
      <c r="G1396" s="1">
        <f>VLOOKUP(C1396,Sheet1!$G$3:$I$9,3,FALSE)</f>
        <v>12</v>
      </c>
      <c r="H1396" s="1" t="str">
        <f>VLOOKUP(D1396,Sheet1!$L$3:$M$33,2,FALSE)</f>
        <v>Health</v>
      </c>
    </row>
    <row r="1397" spans="1:8" x14ac:dyDescent="0.25">
      <c r="A1397" s="1">
        <v>307460</v>
      </c>
      <c r="B1397" s="1" t="s">
        <v>35</v>
      </c>
      <c r="C1397" s="1" t="s">
        <v>13</v>
      </c>
      <c r="D1397" s="1" t="s">
        <v>24</v>
      </c>
      <c r="E1397" s="1" t="s">
        <v>15</v>
      </c>
      <c r="F1397" s="1" t="str">
        <f>VLOOKUP(C1397,Sheet1!$G$3:$I$9,2,FALSE)</f>
        <v>P2</v>
      </c>
      <c r="G1397" s="1">
        <f>VLOOKUP(C1397,Sheet1!$G$3:$I$9,3,FALSE)</f>
        <v>12</v>
      </c>
      <c r="H1397" s="1" t="str">
        <f>VLOOKUP(D1397,Sheet1!$L$3:$M$33,2,FALSE)</f>
        <v>BFSI</v>
      </c>
    </row>
    <row r="1398" spans="1:8" x14ac:dyDescent="0.25">
      <c r="A1398" s="1">
        <v>307461</v>
      </c>
      <c r="B1398" s="1" t="s">
        <v>35</v>
      </c>
      <c r="C1398" s="1" t="s">
        <v>13</v>
      </c>
      <c r="D1398" s="1" t="s">
        <v>30</v>
      </c>
      <c r="E1398" s="1" t="s">
        <v>15</v>
      </c>
      <c r="F1398" s="1" t="str">
        <f>VLOOKUP(C1398,Sheet1!$G$3:$I$9,2,FALSE)</f>
        <v>P2</v>
      </c>
      <c r="G1398" s="1">
        <f>VLOOKUP(C1398,Sheet1!$G$3:$I$9,3,FALSE)</f>
        <v>12</v>
      </c>
      <c r="H1398" s="1" t="str">
        <f>VLOOKUP(D1398,Sheet1!$L$3:$M$33,2,FALSE)</f>
        <v>Retail</v>
      </c>
    </row>
    <row r="1399" spans="1:8" x14ac:dyDescent="0.25">
      <c r="A1399" s="1">
        <v>307462</v>
      </c>
      <c r="B1399" s="1" t="s">
        <v>12</v>
      </c>
      <c r="C1399" s="1" t="s">
        <v>20</v>
      </c>
      <c r="D1399" s="1" t="s">
        <v>58</v>
      </c>
      <c r="E1399" s="1" t="s">
        <v>15</v>
      </c>
      <c r="F1399" s="1" t="str">
        <f>VLOOKUP(C1399,Sheet1!$G$3:$I$9,2,FALSE)</f>
        <v>P1</v>
      </c>
      <c r="G1399" s="1">
        <f>VLOOKUP(C1399,Sheet1!$G$3:$I$9,3,FALSE)</f>
        <v>14</v>
      </c>
      <c r="H1399" s="1" t="str">
        <f>VLOOKUP(D1399,Sheet1!$L$3:$M$33,2,FALSE)</f>
        <v>Health</v>
      </c>
    </row>
    <row r="1400" spans="1:8" x14ac:dyDescent="0.25">
      <c r="A1400" s="1">
        <v>307463</v>
      </c>
      <c r="B1400" s="1" t="s">
        <v>35</v>
      </c>
      <c r="C1400" s="1" t="s">
        <v>20</v>
      </c>
      <c r="D1400" s="1" t="s">
        <v>58</v>
      </c>
      <c r="E1400" s="1" t="s">
        <v>15</v>
      </c>
      <c r="F1400" s="1" t="str">
        <f>VLOOKUP(C1400,Sheet1!$G$3:$I$9,2,FALSE)</f>
        <v>P1</v>
      </c>
      <c r="G1400" s="1">
        <f>VLOOKUP(C1400,Sheet1!$G$3:$I$9,3,FALSE)</f>
        <v>14</v>
      </c>
      <c r="H1400" s="1" t="str">
        <f>VLOOKUP(D1400,Sheet1!$L$3:$M$33,2,FALSE)</f>
        <v>Health</v>
      </c>
    </row>
    <row r="1401" spans="1:8" x14ac:dyDescent="0.25">
      <c r="A1401" s="1">
        <v>307464</v>
      </c>
      <c r="B1401" s="1" t="s">
        <v>35</v>
      </c>
      <c r="C1401" s="1" t="s">
        <v>20</v>
      </c>
      <c r="D1401" s="1" t="s">
        <v>58</v>
      </c>
      <c r="E1401" s="1" t="s">
        <v>15</v>
      </c>
      <c r="F1401" s="1" t="str">
        <f>VLOOKUP(C1401,Sheet1!$G$3:$I$9,2,FALSE)</f>
        <v>P1</v>
      </c>
      <c r="G1401" s="1">
        <f>VLOOKUP(C1401,Sheet1!$G$3:$I$9,3,FALSE)</f>
        <v>14</v>
      </c>
      <c r="H1401" s="1" t="str">
        <f>VLOOKUP(D1401,Sheet1!$L$3:$M$33,2,FALSE)</f>
        <v>Health</v>
      </c>
    </row>
    <row r="1402" spans="1:8" x14ac:dyDescent="0.25">
      <c r="A1402" s="1">
        <v>307465</v>
      </c>
      <c r="B1402" s="1" t="s">
        <v>12</v>
      </c>
      <c r="C1402" s="1" t="s">
        <v>20</v>
      </c>
      <c r="D1402" s="1" t="s">
        <v>58</v>
      </c>
      <c r="E1402" s="1" t="s">
        <v>15</v>
      </c>
      <c r="F1402" s="1" t="str">
        <f>VLOOKUP(C1402,Sheet1!$G$3:$I$9,2,FALSE)</f>
        <v>P1</v>
      </c>
      <c r="G1402" s="1">
        <f>VLOOKUP(C1402,Sheet1!$G$3:$I$9,3,FALSE)</f>
        <v>14</v>
      </c>
      <c r="H1402" s="1" t="str">
        <f>VLOOKUP(D1402,Sheet1!$L$3:$M$33,2,FALSE)</f>
        <v>Health</v>
      </c>
    </row>
    <row r="1403" spans="1:8" x14ac:dyDescent="0.25">
      <c r="A1403" s="1">
        <v>307466</v>
      </c>
      <c r="B1403" s="1" t="s">
        <v>12</v>
      </c>
      <c r="C1403" s="1" t="s">
        <v>20</v>
      </c>
      <c r="D1403" s="1" t="s">
        <v>58</v>
      </c>
      <c r="E1403" s="1" t="s">
        <v>15</v>
      </c>
      <c r="F1403" s="1" t="str">
        <f>VLOOKUP(C1403,Sheet1!$G$3:$I$9,2,FALSE)</f>
        <v>P1</v>
      </c>
      <c r="G1403" s="1">
        <f>VLOOKUP(C1403,Sheet1!$G$3:$I$9,3,FALSE)</f>
        <v>14</v>
      </c>
      <c r="H1403" s="1" t="str">
        <f>VLOOKUP(D1403,Sheet1!$L$3:$M$33,2,FALSE)</f>
        <v>Health</v>
      </c>
    </row>
    <row r="1404" spans="1:8" x14ac:dyDescent="0.25">
      <c r="A1404" s="1">
        <v>307467</v>
      </c>
      <c r="B1404" s="1" t="s">
        <v>12</v>
      </c>
      <c r="C1404" s="1" t="s">
        <v>20</v>
      </c>
      <c r="D1404" s="1" t="s">
        <v>58</v>
      </c>
      <c r="E1404" s="1" t="s">
        <v>15</v>
      </c>
      <c r="F1404" s="1" t="str">
        <f>VLOOKUP(C1404,Sheet1!$G$3:$I$9,2,FALSE)</f>
        <v>P1</v>
      </c>
      <c r="G1404" s="1">
        <f>VLOOKUP(C1404,Sheet1!$G$3:$I$9,3,FALSE)</f>
        <v>14</v>
      </c>
      <c r="H1404" s="1" t="str">
        <f>VLOOKUP(D1404,Sheet1!$L$3:$M$33,2,FALSE)</f>
        <v>Health</v>
      </c>
    </row>
    <row r="1405" spans="1:8" x14ac:dyDescent="0.25">
      <c r="A1405" s="1">
        <v>307468</v>
      </c>
      <c r="B1405" s="1" t="s">
        <v>35</v>
      </c>
      <c r="C1405" s="1" t="s">
        <v>20</v>
      </c>
      <c r="D1405" s="1" t="s">
        <v>58</v>
      </c>
      <c r="E1405" s="1" t="s">
        <v>15</v>
      </c>
      <c r="F1405" s="1" t="str">
        <f>VLOOKUP(C1405,Sheet1!$G$3:$I$9,2,FALSE)</f>
        <v>P1</v>
      </c>
      <c r="G1405" s="1">
        <f>VLOOKUP(C1405,Sheet1!$G$3:$I$9,3,FALSE)</f>
        <v>14</v>
      </c>
      <c r="H1405" s="1" t="str">
        <f>VLOOKUP(D1405,Sheet1!$L$3:$M$33,2,FALSE)</f>
        <v>Health</v>
      </c>
    </row>
    <row r="1406" spans="1:8" x14ac:dyDescent="0.25">
      <c r="A1406" s="1">
        <v>307469</v>
      </c>
      <c r="B1406" s="1" t="s">
        <v>12</v>
      </c>
      <c r="C1406" s="1" t="s">
        <v>20</v>
      </c>
      <c r="D1406" s="1" t="s">
        <v>58</v>
      </c>
      <c r="E1406" s="1" t="s">
        <v>15</v>
      </c>
      <c r="F1406" s="1" t="str">
        <f>VLOOKUP(C1406,Sheet1!$G$3:$I$9,2,FALSE)</f>
        <v>P1</v>
      </c>
      <c r="G1406" s="1">
        <f>VLOOKUP(C1406,Sheet1!$G$3:$I$9,3,FALSE)</f>
        <v>14</v>
      </c>
      <c r="H1406" s="1" t="str">
        <f>VLOOKUP(D1406,Sheet1!$L$3:$M$33,2,FALSE)</f>
        <v>Health</v>
      </c>
    </row>
    <row r="1407" spans="1:8" x14ac:dyDescent="0.25">
      <c r="A1407" s="1">
        <v>307470</v>
      </c>
      <c r="B1407" s="1" t="s">
        <v>12</v>
      </c>
      <c r="C1407" s="1" t="s">
        <v>20</v>
      </c>
      <c r="D1407" s="1" t="s">
        <v>58</v>
      </c>
      <c r="E1407" s="1" t="s">
        <v>15</v>
      </c>
      <c r="F1407" s="1" t="str">
        <f>VLOOKUP(C1407,Sheet1!$G$3:$I$9,2,FALSE)</f>
        <v>P1</v>
      </c>
      <c r="G1407" s="1">
        <f>VLOOKUP(C1407,Sheet1!$G$3:$I$9,3,FALSE)</f>
        <v>14</v>
      </c>
      <c r="H1407" s="1" t="str">
        <f>VLOOKUP(D1407,Sheet1!$L$3:$M$33,2,FALSE)</f>
        <v>Health</v>
      </c>
    </row>
    <row r="1408" spans="1:8" x14ac:dyDescent="0.25">
      <c r="A1408" s="1">
        <v>307471</v>
      </c>
      <c r="B1408" s="1" t="s">
        <v>35</v>
      </c>
      <c r="C1408" s="1" t="s">
        <v>13</v>
      </c>
      <c r="D1408" s="1" t="s">
        <v>45</v>
      </c>
      <c r="E1408" s="1" t="s">
        <v>15</v>
      </c>
      <c r="F1408" s="1" t="str">
        <f>VLOOKUP(C1408,Sheet1!$G$3:$I$9,2,FALSE)</f>
        <v>P2</v>
      </c>
      <c r="G1408" s="1">
        <f>VLOOKUP(C1408,Sheet1!$G$3:$I$9,3,FALSE)</f>
        <v>12</v>
      </c>
      <c r="H1408" s="1" t="str">
        <f>VLOOKUP(D1408,Sheet1!$L$3:$M$33,2,FALSE)</f>
        <v>Government</v>
      </c>
    </row>
    <row r="1409" spans="1:8" x14ac:dyDescent="0.25">
      <c r="A1409" s="1">
        <v>307472</v>
      </c>
      <c r="B1409" s="1" t="s">
        <v>35</v>
      </c>
      <c r="C1409" s="1" t="s">
        <v>13</v>
      </c>
      <c r="D1409" s="1" t="s">
        <v>36</v>
      </c>
      <c r="E1409" s="1" t="s">
        <v>15</v>
      </c>
      <c r="F1409" s="1" t="str">
        <f>VLOOKUP(C1409,Sheet1!$G$3:$I$9,2,FALSE)</f>
        <v>P2</v>
      </c>
      <c r="G1409" s="1">
        <f>VLOOKUP(C1409,Sheet1!$G$3:$I$9,3,FALSE)</f>
        <v>12</v>
      </c>
      <c r="H1409" s="1" t="str">
        <f>VLOOKUP(D1409,Sheet1!$L$3:$M$33,2,FALSE)</f>
        <v>Retail</v>
      </c>
    </row>
    <row r="1410" spans="1:8" x14ac:dyDescent="0.25">
      <c r="A1410" s="1">
        <v>307473</v>
      </c>
      <c r="B1410" s="1" t="s">
        <v>12</v>
      </c>
      <c r="C1410" s="1" t="s">
        <v>13</v>
      </c>
      <c r="D1410" s="1" t="s">
        <v>26</v>
      </c>
      <c r="E1410" s="1" t="s">
        <v>15</v>
      </c>
      <c r="F1410" s="1" t="str">
        <f>VLOOKUP(C1410,Sheet1!$G$3:$I$9,2,FALSE)</f>
        <v>P2</v>
      </c>
      <c r="G1410" s="1">
        <f>VLOOKUP(C1410,Sheet1!$G$3:$I$9,3,FALSE)</f>
        <v>12</v>
      </c>
      <c r="H1410" s="1" t="str">
        <f>VLOOKUP(D1410,Sheet1!$L$3:$M$33,2,FALSE)</f>
        <v>BFSI</v>
      </c>
    </row>
    <row r="1411" spans="1:8" x14ac:dyDescent="0.25">
      <c r="A1411" s="1">
        <v>307474</v>
      </c>
      <c r="B1411" s="1" t="s">
        <v>12</v>
      </c>
      <c r="C1411" s="1" t="s">
        <v>13</v>
      </c>
      <c r="D1411" s="1" t="s">
        <v>26</v>
      </c>
      <c r="E1411" s="1" t="s">
        <v>15</v>
      </c>
      <c r="F1411" s="1" t="str">
        <f>VLOOKUP(C1411,Sheet1!$G$3:$I$9,2,FALSE)</f>
        <v>P2</v>
      </c>
      <c r="G1411" s="1">
        <f>VLOOKUP(C1411,Sheet1!$G$3:$I$9,3,FALSE)</f>
        <v>12</v>
      </c>
      <c r="H1411" s="1" t="str">
        <f>VLOOKUP(D1411,Sheet1!$L$3:$M$33,2,FALSE)</f>
        <v>BFSI</v>
      </c>
    </row>
    <row r="1412" spans="1:8" x14ac:dyDescent="0.25">
      <c r="A1412" s="1">
        <v>307475</v>
      </c>
      <c r="B1412" s="1" t="s">
        <v>35</v>
      </c>
      <c r="C1412" s="1" t="s">
        <v>13</v>
      </c>
      <c r="D1412" s="1" t="s">
        <v>34</v>
      </c>
      <c r="E1412" s="1" t="s">
        <v>15</v>
      </c>
      <c r="F1412" s="1" t="str">
        <f>VLOOKUP(C1412,Sheet1!$G$3:$I$9,2,FALSE)</f>
        <v>P2</v>
      </c>
      <c r="G1412" s="1">
        <f>VLOOKUP(C1412,Sheet1!$G$3:$I$9,3,FALSE)</f>
        <v>12</v>
      </c>
      <c r="H1412" s="1" t="str">
        <f>VLOOKUP(D1412,Sheet1!$L$3:$M$33,2,FALSE)</f>
        <v>Retail</v>
      </c>
    </row>
    <row r="1413" spans="1:8" x14ac:dyDescent="0.25">
      <c r="A1413" s="1">
        <v>307476</v>
      </c>
      <c r="B1413" s="1" t="s">
        <v>35</v>
      </c>
      <c r="C1413" s="1" t="s">
        <v>13</v>
      </c>
      <c r="D1413" s="1" t="s">
        <v>37</v>
      </c>
      <c r="E1413" s="1" t="s">
        <v>15</v>
      </c>
      <c r="F1413" s="1" t="str">
        <f>VLOOKUP(C1413,Sheet1!$G$3:$I$9,2,FALSE)</f>
        <v>P2</v>
      </c>
      <c r="G1413" s="1">
        <f>VLOOKUP(C1413,Sheet1!$G$3:$I$9,3,FALSE)</f>
        <v>12</v>
      </c>
      <c r="H1413" s="1" t="str">
        <f>VLOOKUP(D1413,Sheet1!$L$3:$M$33,2,FALSE)</f>
        <v>Retail</v>
      </c>
    </row>
    <row r="1414" spans="1:8" x14ac:dyDescent="0.25">
      <c r="A1414" s="1">
        <v>307477</v>
      </c>
      <c r="B1414" s="1" t="s">
        <v>35</v>
      </c>
      <c r="C1414" s="1" t="s">
        <v>13</v>
      </c>
      <c r="D1414" s="1" t="s">
        <v>58</v>
      </c>
      <c r="E1414" s="1" t="s">
        <v>15</v>
      </c>
      <c r="F1414" s="1" t="str">
        <f>VLOOKUP(C1414,Sheet1!$G$3:$I$9,2,FALSE)</f>
        <v>P2</v>
      </c>
      <c r="G1414" s="1">
        <f>VLOOKUP(C1414,Sheet1!$G$3:$I$9,3,FALSE)</f>
        <v>12</v>
      </c>
      <c r="H1414" s="1" t="str">
        <f>VLOOKUP(D1414,Sheet1!$L$3:$M$33,2,FALSE)</f>
        <v>Health</v>
      </c>
    </row>
    <row r="1415" spans="1:8" x14ac:dyDescent="0.25">
      <c r="A1415" s="1">
        <v>307478</v>
      </c>
      <c r="B1415" s="1" t="s">
        <v>35</v>
      </c>
      <c r="C1415" s="1" t="s">
        <v>13</v>
      </c>
      <c r="D1415" s="1" t="s">
        <v>34</v>
      </c>
      <c r="E1415" s="1" t="s">
        <v>15</v>
      </c>
      <c r="F1415" s="1" t="str">
        <f>VLOOKUP(C1415,Sheet1!$G$3:$I$9,2,FALSE)</f>
        <v>P2</v>
      </c>
      <c r="G1415" s="1">
        <f>VLOOKUP(C1415,Sheet1!$G$3:$I$9,3,FALSE)</f>
        <v>12</v>
      </c>
      <c r="H1415" s="1" t="str">
        <f>VLOOKUP(D1415,Sheet1!$L$3:$M$33,2,FALSE)</f>
        <v>Retail</v>
      </c>
    </row>
    <row r="1416" spans="1:8" x14ac:dyDescent="0.25">
      <c r="A1416" s="1">
        <v>307479</v>
      </c>
      <c r="B1416" s="1" t="s">
        <v>12</v>
      </c>
      <c r="C1416" s="1" t="s">
        <v>13</v>
      </c>
      <c r="D1416" s="1" t="s">
        <v>26</v>
      </c>
      <c r="E1416" s="1" t="s">
        <v>15</v>
      </c>
      <c r="F1416" s="1" t="str">
        <f>VLOOKUP(C1416,Sheet1!$G$3:$I$9,2,FALSE)</f>
        <v>P2</v>
      </c>
      <c r="G1416" s="1">
        <f>VLOOKUP(C1416,Sheet1!$G$3:$I$9,3,FALSE)</f>
        <v>12</v>
      </c>
      <c r="H1416" s="1" t="str">
        <f>VLOOKUP(D1416,Sheet1!$L$3:$M$33,2,FALSE)</f>
        <v>BFSI</v>
      </c>
    </row>
    <row r="1417" spans="1:8" x14ac:dyDescent="0.25">
      <c r="A1417" s="1">
        <v>307480</v>
      </c>
      <c r="B1417" s="1" t="s">
        <v>12</v>
      </c>
      <c r="C1417" s="1" t="s">
        <v>13</v>
      </c>
      <c r="D1417" s="1" t="s">
        <v>26</v>
      </c>
      <c r="E1417" s="1" t="s">
        <v>15</v>
      </c>
      <c r="F1417" s="1" t="str">
        <f>VLOOKUP(C1417,Sheet1!$G$3:$I$9,2,FALSE)</f>
        <v>P2</v>
      </c>
      <c r="G1417" s="1">
        <f>VLOOKUP(C1417,Sheet1!$G$3:$I$9,3,FALSE)</f>
        <v>12</v>
      </c>
      <c r="H1417" s="1" t="str">
        <f>VLOOKUP(D1417,Sheet1!$L$3:$M$33,2,FALSE)</f>
        <v>BFSI</v>
      </c>
    </row>
    <row r="1418" spans="1:8" x14ac:dyDescent="0.25">
      <c r="A1418" s="1">
        <v>307481</v>
      </c>
      <c r="B1418" s="1" t="s">
        <v>12</v>
      </c>
      <c r="C1418" s="1" t="s">
        <v>13</v>
      </c>
      <c r="D1418" s="1" t="s">
        <v>61</v>
      </c>
      <c r="E1418" s="1" t="s">
        <v>15</v>
      </c>
      <c r="F1418" s="1" t="str">
        <f>VLOOKUP(C1418,Sheet1!$G$3:$I$9,2,FALSE)</f>
        <v>P2</v>
      </c>
      <c r="G1418" s="1">
        <f>VLOOKUP(C1418,Sheet1!$G$3:$I$9,3,FALSE)</f>
        <v>12</v>
      </c>
      <c r="H1418" s="1" t="str">
        <f>VLOOKUP(D1418,Sheet1!$L$3:$M$33,2,FALSE)</f>
        <v>Others</v>
      </c>
    </row>
    <row r="1419" spans="1:8" x14ac:dyDescent="0.25">
      <c r="A1419" s="1">
        <v>307482</v>
      </c>
      <c r="B1419" s="1" t="s">
        <v>12</v>
      </c>
      <c r="C1419" s="1" t="s">
        <v>13</v>
      </c>
      <c r="D1419" s="1" t="s">
        <v>61</v>
      </c>
      <c r="E1419" s="1" t="s">
        <v>15</v>
      </c>
      <c r="F1419" s="1" t="str">
        <f>VLOOKUP(C1419,Sheet1!$G$3:$I$9,2,FALSE)</f>
        <v>P2</v>
      </c>
      <c r="G1419" s="1">
        <f>VLOOKUP(C1419,Sheet1!$G$3:$I$9,3,FALSE)</f>
        <v>12</v>
      </c>
      <c r="H1419" s="1" t="str">
        <f>VLOOKUP(D1419,Sheet1!$L$3:$M$33,2,FALSE)</f>
        <v>Others</v>
      </c>
    </row>
    <row r="1420" spans="1:8" x14ac:dyDescent="0.25">
      <c r="A1420" s="1">
        <v>307483</v>
      </c>
      <c r="B1420" s="1" t="s">
        <v>12</v>
      </c>
      <c r="C1420" s="1" t="s">
        <v>13</v>
      </c>
      <c r="D1420" s="1" t="s">
        <v>61</v>
      </c>
      <c r="E1420" s="1" t="s">
        <v>15</v>
      </c>
      <c r="F1420" s="1" t="str">
        <f>VLOOKUP(C1420,Sheet1!$G$3:$I$9,2,FALSE)</f>
        <v>P2</v>
      </c>
      <c r="G1420" s="1">
        <f>VLOOKUP(C1420,Sheet1!$G$3:$I$9,3,FALSE)</f>
        <v>12</v>
      </c>
      <c r="H1420" s="1" t="str">
        <f>VLOOKUP(D1420,Sheet1!$L$3:$M$33,2,FALSE)</f>
        <v>Others</v>
      </c>
    </row>
    <row r="1421" spans="1:8" x14ac:dyDescent="0.25">
      <c r="A1421" s="1">
        <v>307484</v>
      </c>
      <c r="B1421" s="1" t="s">
        <v>12</v>
      </c>
      <c r="C1421" s="1" t="s">
        <v>13</v>
      </c>
      <c r="D1421" s="1" t="s">
        <v>61</v>
      </c>
      <c r="E1421" s="1" t="s">
        <v>15</v>
      </c>
      <c r="F1421" s="1" t="str">
        <f>VLOOKUP(C1421,Sheet1!$G$3:$I$9,2,FALSE)</f>
        <v>P2</v>
      </c>
      <c r="G1421" s="1">
        <f>VLOOKUP(C1421,Sheet1!$G$3:$I$9,3,FALSE)</f>
        <v>12</v>
      </c>
      <c r="H1421" s="1" t="str">
        <f>VLOOKUP(D1421,Sheet1!$L$3:$M$33,2,FALSE)</f>
        <v>Others</v>
      </c>
    </row>
    <row r="1422" spans="1:8" x14ac:dyDescent="0.25">
      <c r="A1422" s="1">
        <v>307485</v>
      </c>
      <c r="B1422" s="1" t="s">
        <v>35</v>
      </c>
      <c r="C1422" s="1" t="s">
        <v>22</v>
      </c>
      <c r="D1422" s="1" t="s">
        <v>43</v>
      </c>
      <c r="E1422" s="1" t="s">
        <v>15</v>
      </c>
      <c r="F1422" s="1" t="str">
        <f>VLOOKUP(C1422,Sheet1!$G$3:$I$9,2,FALSE)</f>
        <v>P1</v>
      </c>
      <c r="G1422" s="1">
        <f>VLOOKUP(C1422,Sheet1!$G$3:$I$9,3,FALSE)</f>
        <v>8</v>
      </c>
      <c r="H1422" s="1" t="str">
        <f>VLOOKUP(D1422,Sheet1!$L$3:$M$33,2,FALSE)</f>
        <v>Entertainment</v>
      </c>
    </row>
    <row r="1423" spans="1:8" x14ac:dyDescent="0.25">
      <c r="A1423" s="1">
        <v>307486</v>
      </c>
      <c r="B1423" s="1" t="s">
        <v>12</v>
      </c>
      <c r="C1423" s="1" t="s">
        <v>20</v>
      </c>
      <c r="D1423" s="1" t="s">
        <v>61</v>
      </c>
      <c r="E1423" s="1" t="s">
        <v>15</v>
      </c>
      <c r="F1423" s="1" t="str">
        <f>VLOOKUP(C1423,Sheet1!$G$3:$I$9,2,FALSE)</f>
        <v>P1</v>
      </c>
      <c r="G1423" s="1">
        <f>VLOOKUP(C1423,Sheet1!$G$3:$I$9,3,FALSE)</f>
        <v>14</v>
      </c>
      <c r="H1423" s="1" t="str">
        <f>VLOOKUP(D1423,Sheet1!$L$3:$M$33,2,FALSE)</f>
        <v>Others</v>
      </c>
    </row>
    <row r="1424" spans="1:8" x14ac:dyDescent="0.25">
      <c r="A1424" s="1">
        <v>307487</v>
      </c>
      <c r="B1424" s="1" t="s">
        <v>12</v>
      </c>
      <c r="C1424" s="1" t="s">
        <v>22</v>
      </c>
      <c r="D1424" s="1" t="s">
        <v>21</v>
      </c>
      <c r="E1424" s="1" t="s">
        <v>15</v>
      </c>
      <c r="F1424" s="1" t="str">
        <f>VLOOKUP(C1424,Sheet1!$G$3:$I$9,2,FALSE)</f>
        <v>P1</v>
      </c>
      <c r="G1424" s="1">
        <f>VLOOKUP(C1424,Sheet1!$G$3:$I$9,3,FALSE)</f>
        <v>8</v>
      </c>
      <c r="H1424" s="1" t="str">
        <f>VLOOKUP(D1424,Sheet1!$L$3:$M$33,2,FALSE)</f>
        <v>BFSI</v>
      </c>
    </row>
    <row r="1425" spans="1:8" x14ac:dyDescent="0.25">
      <c r="A1425" s="1">
        <v>307488</v>
      </c>
      <c r="B1425" s="1" t="s">
        <v>35</v>
      </c>
      <c r="C1425" s="1" t="s">
        <v>20</v>
      </c>
      <c r="D1425" s="1" t="s">
        <v>61</v>
      </c>
      <c r="E1425" s="1" t="s">
        <v>15</v>
      </c>
      <c r="F1425" s="1" t="str">
        <f>VLOOKUP(C1425,Sheet1!$G$3:$I$9,2,FALSE)</f>
        <v>P1</v>
      </c>
      <c r="G1425" s="1">
        <f>VLOOKUP(C1425,Sheet1!$G$3:$I$9,3,FALSE)</f>
        <v>14</v>
      </c>
      <c r="H1425" s="1" t="str">
        <f>VLOOKUP(D1425,Sheet1!$L$3:$M$33,2,FALSE)</f>
        <v>Others</v>
      </c>
    </row>
    <row r="1426" spans="1:8" x14ac:dyDescent="0.25">
      <c r="A1426" s="1">
        <v>307489</v>
      </c>
      <c r="B1426" s="1" t="s">
        <v>35</v>
      </c>
      <c r="C1426" s="1" t="s">
        <v>20</v>
      </c>
      <c r="D1426" s="1" t="s">
        <v>61</v>
      </c>
      <c r="E1426" s="1" t="s">
        <v>15</v>
      </c>
      <c r="F1426" s="1" t="str">
        <f>VLOOKUP(C1426,Sheet1!$G$3:$I$9,2,FALSE)</f>
        <v>P1</v>
      </c>
      <c r="G1426" s="1">
        <f>VLOOKUP(C1426,Sheet1!$G$3:$I$9,3,FALSE)</f>
        <v>14</v>
      </c>
      <c r="H1426" s="1" t="str">
        <f>VLOOKUP(D1426,Sheet1!$L$3:$M$33,2,FALSE)</f>
        <v>Others</v>
      </c>
    </row>
    <row r="1427" spans="1:8" x14ac:dyDescent="0.25">
      <c r="A1427" s="1">
        <v>307490</v>
      </c>
      <c r="B1427" s="1" t="s">
        <v>12</v>
      </c>
      <c r="C1427" s="1" t="s">
        <v>22</v>
      </c>
      <c r="D1427" s="1" t="s">
        <v>38</v>
      </c>
      <c r="E1427" s="1" t="s">
        <v>15</v>
      </c>
      <c r="F1427" s="1" t="str">
        <f>VLOOKUP(C1427,Sheet1!$G$3:$I$9,2,FALSE)</f>
        <v>P1</v>
      </c>
      <c r="G1427" s="1">
        <f>VLOOKUP(C1427,Sheet1!$G$3:$I$9,3,FALSE)</f>
        <v>8</v>
      </c>
      <c r="H1427" s="1" t="str">
        <f>VLOOKUP(D1427,Sheet1!$L$3:$M$33,2,FALSE)</f>
        <v>Retail</v>
      </c>
    </row>
    <row r="1428" spans="1:8" x14ac:dyDescent="0.25">
      <c r="A1428" s="1">
        <v>307491</v>
      </c>
      <c r="B1428" s="1" t="s">
        <v>12</v>
      </c>
      <c r="C1428" s="1" t="s">
        <v>22</v>
      </c>
      <c r="D1428" s="1" t="s">
        <v>38</v>
      </c>
      <c r="E1428" s="1" t="s">
        <v>15</v>
      </c>
      <c r="F1428" s="1" t="str">
        <f>VLOOKUP(C1428,Sheet1!$G$3:$I$9,2,FALSE)</f>
        <v>P1</v>
      </c>
      <c r="G1428" s="1">
        <f>VLOOKUP(C1428,Sheet1!$G$3:$I$9,3,FALSE)</f>
        <v>8</v>
      </c>
      <c r="H1428" s="1" t="str">
        <f>VLOOKUP(D1428,Sheet1!$L$3:$M$33,2,FALSE)</f>
        <v>Retail</v>
      </c>
    </row>
    <row r="1429" spans="1:8" x14ac:dyDescent="0.25">
      <c r="A1429" s="1">
        <v>307492</v>
      </c>
      <c r="B1429" s="1" t="s">
        <v>12</v>
      </c>
      <c r="C1429" s="1" t="s">
        <v>20</v>
      </c>
      <c r="D1429" s="1" t="s">
        <v>61</v>
      </c>
      <c r="E1429" s="1" t="s">
        <v>15</v>
      </c>
      <c r="F1429" s="1" t="str">
        <f>VLOOKUP(C1429,Sheet1!$G$3:$I$9,2,FALSE)</f>
        <v>P1</v>
      </c>
      <c r="G1429" s="1">
        <f>VLOOKUP(C1429,Sheet1!$G$3:$I$9,3,FALSE)</f>
        <v>14</v>
      </c>
      <c r="H1429" s="1" t="str">
        <f>VLOOKUP(D1429,Sheet1!$L$3:$M$33,2,FALSE)</f>
        <v>Others</v>
      </c>
    </row>
    <row r="1430" spans="1:8" x14ac:dyDescent="0.25">
      <c r="A1430" s="1">
        <v>307493</v>
      </c>
      <c r="B1430" s="1" t="s">
        <v>35</v>
      </c>
      <c r="C1430" s="1" t="s">
        <v>20</v>
      </c>
      <c r="D1430" s="1" t="s">
        <v>61</v>
      </c>
      <c r="E1430" s="1" t="s">
        <v>15</v>
      </c>
      <c r="F1430" s="1" t="str">
        <f>VLOOKUP(C1430,Sheet1!$G$3:$I$9,2,FALSE)</f>
        <v>P1</v>
      </c>
      <c r="G1430" s="1">
        <f>VLOOKUP(C1430,Sheet1!$G$3:$I$9,3,FALSE)</f>
        <v>14</v>
      </c>
      <c r="H1430" s="1" t="str">
        <f>VLOOKUP(D1430,Sheet1!$L$3:$M$33,2,FALSE)</f>
        <v>Others</v>
      </c>
    </row>
    <row r="1431" spans="1:8" x14ac:dyDescent="0.25">
      <c r="A1431" s="1">
        <v>307494</v>
      </c>
      <c r="B1431" s="1" t="s">
        <v>35</v>
      </c>
      <c r="C1431" s="1" t="s">
        <v>20</v>
      </c>
      <c r="D1431" s="1" t="s">
        <v>61</v>
      </c>
      <c r="E1431" s="1" t="s">
        <v>15</v>
      </c>
      <c r="F1431" s="1" t="str">
        <f>VLOOKUP(C1431,Sheet1!$G$3:$I$9,2,FALSE)</f>
        <v>P1</v>
      </c>
      <c r="G1431" s="1">
        <f>VLOOKUP(C1431,Sheet1!$G$3:$I$9,3,FALSE)</f>
        <v>14</v>
      </c>
      <c r="H1431" s="1" t="str">
        <f>VLOOKUP(D1431,Sheet1!$L$3:$M$33,2,FALSE)</f>
        <v>Others</v>
      </c>
    </row>
    <row r="1432" spans="1:8" x14ac:dyDescent="0.25">
      <c r="A1432" s="1">
        <v>307495</v>
      </c>
      <c r="B1432" s="1" t="s">
        <v>35</v>
      </c>
      <c r="C1432" s="1" t="s">
        <v>20</v>
      </c>
      <c r="D1432" s="1" t="s">
        <v>61</v>
      </c>
      <c r="E1432" s="1" t="s">
        <v>15</v>
      </c>
      <c r="F1432" s="1" t="str">
        <f>VLOOKUP(C1432,Sheet1!$G$3:$I$9,2,FALSE)</f>
        <v>P1</v>
      </c>
      <c r="G1432" s="1">
        <f>VLOOKUP(C1432,Sheet1!$G$3:$I$9,3,FALSE)</f>
        <v>14</v>
      </c>
      <c r="H1432" s="1" t="str">
        <f>VLOOKUP(D1432,Sheet1!$L$3:$M$33,2,FALSE)</f>
        <v>Others</v>
      </c>
    </row>
    <row r="1433" spans="1:8" x14ac:dyDescent="0.25">
      <c r="A1433" s="1">
        <v>307496</v>
      </c>
      <c r="B1433" s="1" t="s">
        <v>35</v>
      </c>
      <c r="C1433" s="1" t="s">
        <v>20</v>
      </c>
      <c r="D1433" s="1" t="s">
        <v>61</v>
      </c>
      <c r="E1433" s="1" t="s">
        <v>15</v>
      </c>
      <c r="F1433" s="1" t="str">
        <f>VLOOKUP(C1433,Sheet1!$G$3:$I$9,2,FALSE)</f>
        <v>P1</v>
      </c>
      <c r="G1433" s="1">
        <f>VLOOKUP(C1433,Sheet1!$G$3:$I$9,3,FALSE)</f>
        <v>14</v>
      </c>
      <c r="H1433" s="1" t="str">
        <f>VLOOKUP(D1433,Sheet1!$L$3:$M$33,2,FALSE)</f>
        <v>Others</v>
      </c>
    </row>
    <row r="1434" spans="1:8" x14ac:dyDescent="0.25">
      <c r="A1434" s="1">
        <v>307497</v>
      </c>
      <c r="B1434" s="1" t="s">
        <v>35</v>
      </c>
      <c r="C1434" s="1" t="s">
        <v>22</v>
      </c>
      <c r="D1434" s="1" t="s">
        <v>47</v>
      </c>
      <c r="E1434" s="1" t="s">
        <v>15</v>
      </c>
      <c r="F1434" s="1" t="str">
        <f>VLOOKUP(C1434,Sheet1!$G$3:$I$9,2,FALSE)</f>
        <v>P1</v>
      </c>
      <c r="G1434" s="1">
        <f>VLOOKUP(C1434,Sheet1!$G$3:$I$9,3,FALSE)</f>
        <v>8</v>
      </c>
      <c r="H1434" s="1" t="str">
        <f>VLOOKUP(D1434,Sheet1!$L$3:$M$33,2,FALSE)</f>
        <v>Government</v>
      </c>
    </row>
    <row r="1435" spans="1:8" x14ac:dyDescent="0.25">
      <c r="A1435" s="1">
        <v>307498</v>
      </c>
      <c r="B1435" s="1" t="s">
        <v>12</v>
      </c>
      <c r="C1435" s="1" t="s">
        <v>22</v>
      </c>
      <c r="D1435" s="1" t="s">
        <v>47</v>
      </c>
      <c r="E1435" s="1" t="s">
        <v>15</v>
      </c>
      <c r="F1435" s="1" t="str">
        <f>VLOOKUP(C1435,Sheet1!$G$3:$I$9,2,FALSE)</f>
        <v>P1</v>
      </c>
      <c r="G1435" s="1">
        <f>VLOOKUP(C1435,Sheet1!$G$3:$I$9,3,FALSE)</f>
        <v>8</v>
      </c>
      <c r="H1435" s="1" t="str">
        <f>VLOOKUP(D1435,Sheet1!$L$3:$M$33,2,FALSE)</f>
        <v>Government</v>
      </c>
    </row>
    <row r="1436" spans="1:8" x14ac:dyDescent="0.25">
      <c r="A1436" s="1">
        <v>307499</v>
      </c>
      <c r="B1436" s="1" t="s">
        <v>65</v>
      </c>
      <c r="C1436" s="1" t="s">
        <v>22</v>
      </c>
      <c r="D1436" s="1" t="s">
        <v>38</v>
      </c>
      <c r="E1436" s="1" t="s">
        <v>15</v>
      </c>
      <c r="F1436" s="1" t="str">
        <f>VLOOKUP(C1436,Sheet1!$G$3:$I$9,2,FALSE)</f>
        <v>P1</v>
      </c>
      <c r="G1436" s="1">
        <f>VLOOKUP(C1436,Sheet1!$G$3:$I$9,3,FALSE)</f>
        <v>8</v>
      </c>
      <c r="H1436" s="1" t="str">
        <f>VLOOKUP(D1436,Sheet1!$L$3:$M$33,2,FALSE)</f>
        <v>Retail</v>
      </c>
    </row>
    <row r="1437" spans="1:8" x14ac:dyDescent="0.25">
      <c r="A1437" s="1">
        <v>307500</v>
      </c>
      <c r="B1437" s="1" t="s">
        <v>35</v>
      </c>
      <c r="C1437" s="1" t="s">
        <v>22</v>
      </c>
      <c r="D1437" s="1" t="s">
        <v>19</v>
      </c>
      <c r="E1437" s="1" t="s">
        <v>15</v>
      </c>
      <c r="F1437" s="1" t="str">
        <f>VLOOKUP(C1437,Sheet1!$G$3:$I$9,2,FALSE)</f>
        <v>P1</v>
      </c>
      <c r="G1437" s="1">
        <f>VLOOKUP(C1437,Sheet1!$G$3:$I$9,3,FALSE)</f>
        <v>8</v>
      </c>
      <c r="H1437" s="1" t="str">
        <f>VLOOKUP(D1437,Sheet1!$L$3:$M$33,2,FALSE)</f>
        <v>BFSI</v>
      </c>
    </row>
    <row r="1438" spans="1:8" x14ac:dyDescent="0.25">
      <c r="A1438" s="1">
        <v>307501</v>
      </c>
      <c r="B1438" s="1" t="s">
        <v>35</v>
      </c>
      <c r="C1438" s="1" t="s">
        <v>22</v>
      </c>
      <c r="D1438" s="1" t="s">
        <v>19</v>
      </c>
      <c r="E1438" s="1" t="s">
        <v>15</v>
      </c>
      <c r="F1438" s="1" t="str">
        <f>VLOOKUP(C1438,Sheet1!$G$3:$I$9,2,FALSE)</f>
        <v>P1</v>
      </c>
      <c r="G1438" s="1">
        <f>VLOOKUP(C1438,Sheet1!$G$3:$I$9,3,FALSE)</f>
        <v>8</v>
      </c>
      <c r="H1438" s="1" t="str">
        <f>VLOOKUP(D1438,Sheet1!$L$3:$M$33,2,FALSE)</f>
        <v>BFSI</v>
      </c>
    </row>
    <row r="1439" spans="1:8" x14ac:dyDescent="0.25">
      <c r="A1439" s="1">
        <v>307502</v>
      </c>
      <c r="B1439" s="1" t="s">
        <v>35</v>
      </c>
      <c r="C1439" s="1" t="s">
        <v>22</v>
      </c>
      <c r="D1439" s="1" t="s">
        <v>47</v>
      </c>
      <c r="E1439" s="1" t="s">
        <v>15</v>
      </c>
      <c r="F1439" s="1" t="str">
        <f>VLOOKUP(C1439,Sheet1!$G$3:$I$9,2,FALSE)</f>
        <v>P1</v>
      </c>
      <c r="G1439" s="1">
        <f>VLOOKUP(C1439,Sheet1!$G$3:$I$9,3,FALSE)</f>
        <v>8</v>
      </c>
      <c r="H1439" s="1" t="str">
        <f>VLOOKUP(D1439,Sheet1!$L$3:$M$33,2,FALSE)</f>
        <v>Government</v>
      </c>
    </row>
    <row r="1440" spans="1:8" x14ac:dyDescent="0.25">
      <c r="A1440" s="1">
        <v>307503</v>
      </c>
      <c r="B1440" s="1" t="s">
        <v>35</v>
      </c>
      <c r="C1440" s="1" t="s">
        <v>16</v>
      </c>
      <c r="D1440" s="1" t="s">
        <v>51</v>
      </c>
      <c r="E1440" s="1" t="s">
        <v>15</v>
      </c>
      <c r="F1440" s="1" t="str">
        <f>VLOOKUP(C1440,Sheet1!$G$3:$I$9,2,FALSE)</f>
        <v>P1</v>
      </c>
      <c r="G1440" s="1">
        <f>VLOOKUP(C1440,Sheet1!$G$3:$I$9,3,FALSE)</f>
        <v>9</v>
      </c>
      <c r="H1440" s="1" t="str">
        <f>VLOOKUP(D1440,Sheet1!$L$3:$M$33,2,FALSE)</f>
        <v>Travel</v>
      </c>
    </row>
    <row r="1441" spans="1:8" x14ac:dyDescent="0.25">
      <c r="A1441" s="1">
        <v>307504</v>
      </c>
      <c r="B1441" s="1" t="s">
        <v>35</v>
      </c>
      <c r="C1441" s="1" t="s">
        <v>16</v>
      </c>
      <c r="D1441" s="1" t="s">
        <v>51</v>
      </c>
      <c r="E1441" s="1" t="s">
        <v>15</v>
      </c>
      <c r="F1441" s="1" t="str">
        <f>VLOOKUP(C1441,Sheet1!$G$3:$I$9,2,FALSE)</f>
        <v>P1</v>
      </c>
      <c r="G1441" s="1">
        <f>VLOOKUP(C1441,Sheet1!$G$3:$I$9,3,FALSE)</f>
        <v>9</v>
      </c>
      <c r="H1441" s="1" t="str">
        <f>VLOOKUP(D1441,Sheet1!$L$3:$M$33,2,FALSE)</f>
        <v>Travel</v>
      </c>
    </row>
    <row r="1442" spans="1:8" x14ac:dyDescent="0.25">
      <c r="A1442" s="1">
        <v>307505</v>
      </c>
      <c r="B1442" s="1" t="s">
        <v>35</v>
      </c>
      <c r="C1442" s="1" t="s">
        <v>22</v>
      </c>
      <c r="D1442" s="1" t="s">
        <v>19</v>
      </c>
      <c r="E1442" s="1" t="s">
        <v>15</v>
      </c>
      <c r="F1442" s="1" t="str">
        <f>VLOOKUP(C1442,Sheet1!$G$3:$I$9,2,FALSE)</f>
        <v>P1</v>
      </c>
      <c r="G1442" s="1">
        <f>VLOOKUP(C1442,Sheet1!$G$3:$I$9,3,FALSE)</f>
        <v>8</v>
      </c>
      <c r="H1442" s="1" t="str">
        <f>VLOOKUP(D1442,Sheet1!$L$3:$M$33,2,FALSE)</f>
        <v>BFSI</v>
      </c>
    </row>
    <row r="1443" spans="1:8" x14ac:dyDescent="0.25">
      <c r="A1443" s="1">
        <v>307506</v>
      </c>
      <c r="B1443" s="1" t="s">
        <v>12</v>
      </c>
      <c r="C1443" s="1" t="s">
        <v>22</v>
      </c>
      <c r="D1443" s="1" t="s">
        <v>47</v>
      </c>
      <c r="E1443" s="1" t="s">
        <v>15</v>
      </c>
      <c r="F1443" s="1" t="str">
        <f>VLOOKUP(C1443,Sheet1!$G$3:$I$9,2,FALSE)</f>
        <v>P1</v>
      </c>
      <c r="G1443" s="1">
        <f>VLOOKUP(C1443,Sheet1!$G$3:$I$9,3,FALSE)</f>
        <v>8</v>
      </c>
      <c r="H1443" s="1" t="str">
        <f>VLOOKUP(D1443,Sheet1!$L$3:$M$33,2,FALSE)</f>
        <v>Government</v>
      </c>
    </row>
    <row r="1444" spans="1:8" x14ac:dyDescent="0.25">
      <c r="A1444" s="1">
        <v>307507</v>
      </c>
      <c r="B1444" s="1" t="s">
        <v>35</v>
      </c>
      <c r="C1444" s="1" t="s">
        <v>22</v>
      </c>
      <c r="D1444" s="1" t="s">
        <v>38</v>
      </c>
      <c r="E1444" s="1" t="s">
        <v>15</v>
      </c>
      <c r="F1444" s="1" t="str">
        <f>VLOOKUP(C1444,Sheet1!$G$3:$I$9,2,FALSE)</f>
        <v>P1</v>
      </c>
      <c r="G1444" s="1">
        <f>VLOOKUP(C1444,Sheet1!$G$3:$I$9,3,FALSE)</f>
        <v>8</v>
      </c>
      <c r="H1444" s="1" t="str">
        <f>VLOOKUP(D1444,Sheet1!$L$3:$M$33,2,FALSE)</f>
        <v>Retail</v>
      </c>
    </row>
    <row r="1445" spans="1:8" x14ac:dyDescent="0.25">
      <c r="A1445" s="1">
        <v>307508</v>
      </c>
      <c r="B1445" s="1" t="s">
        <v>35</v>
      </c>
      <c r="C1445" s="1" t="s">
        <v>22</v>
      </c>
      <c r="D1445" s="1" t="s">
        <v>19</v>
      </c>
      <c r="E1445" s="1" t="s">
        <v>15</v>
      </c>
      <c r="F1445" s="1" t="str">
        <f>VLOOKUP(C1445,Sheet1!$G$3:$I$9,2,FALSE)</f>
        <v>P1</v>
      </c>
      <c r="G1445" s="1">
        <f>VLOOKUP(C1445,Sheet1!$G$3:$I$9,3,FALSE)</f>
        <v>8</v>
      </c>
      <c r="H1445" s="1" t="str">
        <f>VLOOKUP(D1445,Sheet1!$L$3:$M$33,2,FALSE)</f>
        <v>BFSI</v>
      </c>
    </row>
    <row r="1446" spans="1:8" x14ac:dyDescent="0.25">
      <c r="A1446" s="1">
        <v>307509</v>
      </c>
      <c r="B1446" s="1" t="s">
        <v>12</v>
      </c>
      <c r="C1446" s="1" t="s">
        <v>16</v>
      </c>
      <c r="D1446" s="1" t="s">
        <v>51</v>
      </c>
      <c r="E1446" s="1" t="s">
        <v>15</v>
      </c>
      <c r="F1446" s="1" t="str">
        <f>VLOOKUP(C1446,Sheet1!$G$3:$I$9,2,FALSE)</f>
        <v>P1</v>
      </c>
      <c r="G1446" s="1">
        <f>VLOOKUP(C1446,Sheet1!$G$3:$I$9,3,FALSE)</f>
        <v>9</v>
      </c>
      <c r="H1446" s="1" t="str">
        <f>VLOOKUP(D1446,Sheet1!$L$3:$M$33,2,FALSE)</f>
        <v>Travel</v>
      </c>
    </row>
    <row r="1447" spans="1:8" x14ac:dyDescent="0.25">
      <c r="A1447" s="1">
        <v>307510</v>
      </c>
      <c r="B1447" s="1" t="s">
        <v>12</v>
      </c>
      <c r="C1447" s="1" t="s">
        <v>16</v>
      </c>
      <c r="D1447" s="1" t="s">
        <v>40</v>
      </c>
      <c r="E1447" s="1" t="s">
        <v>15</v>
      </c>
      <c r="F1447" s="1" t="str">
        <f>VLOOKUP(C1447,Sheet1!$G$3:$I$9,2,FALSE)</f>
        <v>P1</v>
      </c>
      <c r="G1447" s="1">
        <f>VLOOKUP(C1447,Sheet1!$G$3:$I$9,3,FALSE)</f>
        <v>9</v>
      </c>
      <c r="H1447" s="1" t="str">
        <f>VLOOKUP(D1447,Sheet1!$L$3:$M$33,2,FALSE)</f>
        <v>Retail</v>
      </c>
    </row>
    <row r="1448" spans="1:8" x14ac:dyDescent="0.25">
      <c r="A1448" s="1">
        <v>307512</v>
      </c>
      <c r="B1448" s="1" t="s">
        <v>35</v>
      </c>
      <c r="C1448" s="1" t="s">
        <v>16</v>
      </c>
      <c r="D1448" s="1" t="s">
        <v>40</v>
      </c>
      <c r="E1448" s="1" t="s">
        <v>15</v>
      </c>
      <c r="F1448" s="1" t="str">
        <f>VLOOKUP(C1448,Sheet1!$G$3:$I$9,2,FALSE)</f>
        <v>P1</v>
      </c>
      <c r="G1448" s="1">
        <f>VLOOKUP(C1448,Sheet1!$G$3:$I$9,3,FALSE)</f>
        <v>9</v>
      </c>
      <c r="H1448" s="1" t="str">
        <f>VLOOKUP(D1448,Sheet1!$L$3:$M$33,2,FALSE)</f>
        <v>Retail</v>
      </c>
    </row>
    <row r="1449" spans="1:8" x14ac:dyDescent="0.25">
      <c r="A1449" s="1">
        <v>307513</v>
      </c>
      <c r="B1449" s="1" t="s">
        <v>35</v>
      </c>
      <c r="C1449" s="1" t="s">
        <v>22</v>
      </c>
      <c r="D1449" s="1" t="s">
        <v>38</v>
      </c>
      <c r="E1449" s="1" t="s">
        <v>15</v>
      </c>
      <c r="F1449" s="1" t="str">
        <f>VLOOKUP(C1449,Sheet1!$G$3:$I$9,2,FALSE)</f>
        <v>P1</v>
      </c>
      <c r="G1449" s="1">
        <f>VLOOKUP(C1449,Sheet1!$G$3:$I$9,3,FALSE)</f>
        <v>8</v>
      </c>
      <c r="H1449" s="1" t="str">
        <f>VLOOKUP(D1449,Sheet1!$L$3:$M$33,2,FALSE)</f>
        <v>Retail</v>
      </c>
    </row>
    <row r="1450" spans="1:8" x14ac:dyDescent="0.25">
      <c r="A1450" s="1">
        <v>307514</v>
      </c>
      <c r="B1450" s="1" t="s">
        <v>35</v>
      </c>
      <c r="C1450" s="1" t="s">
        <v>16</v>
      </c>
      <c r="D1450" s="1" t="s">
        <v>51</v>
      </c>
      <c r="E1450" s="1" t="s">
        <v>15</v>
      </c>
      <c r="F1450" s="1" t="str">
        <f>VLOOKUP(C1450,Sheet1!$G$3:$I$9,2,FALSE)</f>
        <v>P1</v>
      </c>
      <c r="G1450" s="1">
        <f>VLOOKUP(C1450,Sheet1!$G$3:$I$9,3,FALSE)</f>
        <v>9</v>
      </c>
      <c r="H1450" s="1" t="str">
        <f>VLOOKUP(D1450,Sheet1!$L$3:$M$33,2,FALSE)</f>
        <v>Travel</v>
      </c>
    </row>
    <row r="1451" spans="1:8" x14ac:dyDescent="0.25">
      <c r="A1451" s="1">
        <v>307515</v>
      </c>
      <c r="B1451" s="1" t="s">
        <v>12</v>
      </c>
      <c r="C1451" s="1" t="s">
        <v>16</v>
      </c>
      <c r="D1451" s="1" t="s">
        <v>40</v>
      </c>
      <c r="E1451" s="1" t="s">
        <v>15</v>
      </c>
      <c r="F1451" s="1" t="str">
        <f>VLOOKUP(C1451,Sheet1!$G$3:$I$9,2,FALSE)</f>
        <v>P1</v>
      </c>
      <c r="G1451" s="1">
        <f>VLOOKUP(C1451,Sheet1!$G$3:$I$9,3,FALSE)</f>
        <v>9</v>
      </c>
      <c r="H1451" s="1" t="str">
        <f>VLOOKUP(D1451,Sheet1!$L$3:$M$33,2,FALSE)</f>
        <v>Retail</v>
      </c>
    </row>
    <row r="1452" spans="1:8" x14ac:dyDescent="0.25">
      <c r="A1452" s="1">
        <v>307516</v>
      </c>
      <c r="B1452" s="1" t="s">
        <v>64</v>
      </c>
      <c r="C1452" s="1" t="s">
        <v>16</v>
      </c>
      <c r="D1452" s="1" t="s">
        <v>40</v>
      </c>
      <c r="E1452" s="1" t="s">
        <v>15</v>
      </c>
      <c r="F1452" s="1" t="str">
        <f>VLOOKUP(C1452,Sheet1!$G$3:$I$9,2,FALSE)</f>
        <v>P1</v>
      </c>
      <c r="G1452" s="1">
        <f>VLOOKUP(C1452,Sheet1!$G$3:$I$9,3,FALSE)</f>
        <v>9</v>
      </c>
      <c r="H1452" s="1" t="str">
        <f>VLOOKUP(D1452,Sheet1!$L$3:$M$33,2,FALSE)</f>
        <v>Retail</v>
      </c>
    </row>
    <row r="1453" spans="1:8" x14ac:dyDescent="0.25">
      <c r="A1453" s="1">
        <v>307517</v>
      </c>
      <c r="B1453" s="1" t="s">
        <v>12</v>
      </c>
      <c r="C1453" s="1" t="s">
        <v>16</v>
      </c>
      <c r="D1453" s="1" t="s">
        <v>40</v>
      </c>
      <c r="E1453" s="1" t="s">
        <v>15</v>
      </c>
      <c r="F1453" s="1" t="str">
        <f>VLOOKUP(C1453,Sheet1!$G$3:$I$9,2,FALSE)</f>
        <v>P1</v>
      </c>
      <c r="G1453" s="1">
        <f>VLOOKUP(C1453,Sheet1!$G$3:$I$9,3,FALSE)</f>
        <v>9</v>
      </c>
      <c r="H1453" s="1" t="str">
        <f>VLOOKUP(D1453,Sheet1!$L$3:$M$33,2,FALSE)</f>
        <v>Retail</v>
      </c>
    </row>
    <row r="1454" spans="1:8" x14ac:dyDescent="0.25">
      <c r="A1454" s="1">
        <v>307518</v>
      </c>
      <c r="B1454" s="1" t="s">
        <v>35</v>
      </c>
      <c r="C1454" s="1" t="s">
        <v>16</v>
      </c>
      <c r="D1454" s="1" t="s">
        <v>52</v>
      </c>
      <c r="E1454" s="1" t="s">
        <v>15</v>
      </c>
      <c r="F1454" s="1" t="str">
        <f>VLOOKUP(C1454,Sheet1!$G$3:$I$9,2,FALSE)</f>
        <v>P1</v>
      </c>
      <c r="G1454" s="1">
        <f>VLOOKUP(C1454,Sheet1!$G$3:$I$9,3,FALSE)</f>
        <v>9</v>
      </c>
      <c r="H1454" s="1" t="str">
        <f>VLOOKUP(D1454,Sheet1!$L$3:$M$33,2,FALSE)</f>
        <v>Travel</v>
      </c>
    </row>
    <row r="1455" spans="1:8" x14ac:dyDescent="0.25">
      <c r="A1455" s="1">
        <v>307519</v>
      </c>
      <c r="B1455" s="1" t="s">
        <v>12</v>
      </c>
      <c r="C1455" s="1" t="s">
        <v>16</v>
      </c>
      <c r="D1455" s="1" t="s">
        <v>52</v>
      </c>
      <c r="E1455" s="1" t="s">
        <v>15</v>
      </c>
      <c r="F1455" s="1" t="str">
        <f>VLOOKUP(C1455,Sheet1!$G$3:$I$9,2,FALSE)</f>
        <v>P1</v>
      </c>
      <c r="G1455" s="1">
        <f>VLOOKUP(C1455,Sheet1!$G$3:$I$9,3,FALSE)</f>
        <v>9</v>
      </c>
      <c r="H1455" s="1" t="str">
        <f>VLOOKUP(D1455,Sheet1!$L$3:$M$33,2,FALSE)</f>
        <v>Travel</v>
      </c>
    </row>
    <row r="1456" spans="1:8" x14ac:dyDescent="0.25">
      <c r="A1456" s="1">
        <v>307520</v>
      </c>
      <c r="B1456" s="1" t="s">
        <v>12</v>
      </c>
      <c r="C1456" s="1" t="s">
        <v>16</v>
      </c>
      <c r="D1456" s="1" t="s">
        <v>40</v>
      </c>
      <c r="E1456" s="1" t="s">
        <v>15</v>
      </c>
      <c r="F1456" s="1" t="str">
        <f>VLOOKUP(C1456,Sheet1!$G$3:$I$9,2,FALSE)</f>
        <v>P1</v>
      </c>
      <c r="G1456" s="1">
        <f>VLOOKUP(C1456,Sheet1!$G$3:$I$9,3,FALSE)</f>
        <v>9</v>
      </c>
      <c r="H1456" s="1" t="str">
        <f>VLOOKUP(D1456,Sheet1!$L$3:$M$33,2,FALSE)</f>
        <v>Retail</v>
      </c>
    </row>
    <row r="1457" spans="1:8" x14ac:dyDescent="0.25">
      <c r="A1457" s="1">
        <v>307521</v>
      </c>
      <c r="B1457" s="1" t="s">
        <v>12</v>
      </c>
      <c r="C1457" s="1" t="s">
        <v>16</v>
      </c>
      <c r="D1457" s="1" t="s">
        <v>40</v>
      </c>
      <c r="E1457" s="1" t="s">
        <v>15</v>
      </c>
      <c r="F1457" s="1" t="str">
        <f>VLOOKUP(C1457,Sheet1!$G$3:$I$9,2,FALSE)</f>
        <v>P1</v>
      </c>
      <c r="G1457" s="1">
        <f>VLOOKUP(C1457,Sheet1!$G$3:$I$9,3,FALSE)</f>
        <v>9</v>
      </c>
      <c r="H1457" s="1" t="str">
        <f>VLOOKUP(D1457,Sheet1!$L$3:$M$33,2,FALSE)</f>
        <v>Retail</v>
      </c>
    </row>
    <row r="1458" spans="1:8" x14ac:dyDescent="0.25">
      <c r="A1458" s="1">
        <v>307522</v>
      </c>
      <c r="B1458" s="1" t="s">
        <v>12</v>
      </c>
      <c r="C1458" s="1" t="s">
        <v>16</v>
      </c>
      <c r="D1458" s="1" t="s">
        <v>51</v>
      </c>
      <c r="E1458" s="1" t="s">
        <v>15</v>
      </c>
      <c r="F1458" s="1" t="str">
        <f>VLOOKUP(C1458,Sheet1!$G$3:$I$9,2,FALSE)</f>
        <v>P1</v>
      </c>
      <c r="G1458" s="1">
        <f>VLOOKUP(C1458,Sheet1!$G$3:$I$9,3,FALSE)</f>
        <v>9</v>
      </c>
      <c r="H1458" s="1" t="str">
        <f>VLOOKUP(D1458,Sheet1!$L$3:$M$33,2,FALSE)</f>
        <v>Travel</v>
      </c>
    </row>
    <row r="1459" spans="1:8" x14ac:dyDescent="0.25">
      <c r="A1459" s="1">
        <v>307523</v>
      </c>
      <c r="B1459" s="1" t="s">
        <v>12</v>
      </c>
      <c r="C1459" s="1" t="s">
        <v>22</v>
      </c>
      <c r="D1459" s="1" t="s">
        <v>43</v>
      </c>
      <c r="E1459" s="1" t="s">
        <v>15</v>
      </c>
      <c r="F1459" s="1" t="str">
        <f>VLOOKUP(C1459,Sheet1!$G$3:$I$9,2,FALSE)</f>
        <v>P1</v>
      </c>
      <c r="G1459" s="1">
        <f>VLOOKUP(C1459,Sheet1!$G$3:$I$9,3,FALSE)</f>
        <v>8</v>
      </c>
      <c r="H1459" s="1" t="str">
        <f>VLOOKUP(D1459,Sheet1!$L$3:$M$33,2,FALSE)</f>
        <v>Entertainment</v>
      </c>
    </row>
    <row r="1460" spans="1:8" x14ac:dyDescent="0.25">
      <c r="A1460" s="1">
        <v>307524</v>
      </c>
      <c r="B1460" s="1" t="s">
        <v>12</v>
      </c>
      <c r="C1460" s="1" t="s">
        <v>20</v>
      </c>
      <c r="D1460" s="1" t="s">
        <v>61</v>
      </c>
      <c r="E1460" s="1" t="s">
        <v>15</v>
      </c>
      <c r="F1460" s="1" t="str">
        <f>VLOOKUP(C1460,Sheet1!$G$3:$I$9,2,FALSE)</f>
        <v>P1</v>
      </c>
      <c r="G1460" s="1">
        <f>VLOOKUP(C1460,Sheet1!$G$3:$I$9,3,FALSE)</f>
        <v>14</v>
      </c>
      <c r="H1460" s="1" t="str">
        <f>VLOOKUP(D1460,Sheet1!$L$3:$M$33,2,FALSE)</f>
        <v>Others</v>
      </c>
    </row>
    <row r="1461" spans="1:8" x14ac:dyDescent="0.25">
      <c r="A1461" s="1">
        <v>307525</v>
      </c>
      <c r="B1461" s="1" t="s">
        <v>35</v>
      </c>
      <c r="C1461" s="1" t="s">
        <v>16</v>
      </c>
      <c r="D1461" s="1" t="s">
        <v>51</v>
      </c>
      <c r="E1461" s="1" t="s">
        <v>15</v>
      </c>
      <c r="F1461" s="1" t="str">
        <f>VLOOKUP(C1461,Sheet1!$G$3:$I$9,2,FALSE)</f>
        <v>P1</v>
      </c>
      <c r="G1461" s="1">
        <f>VLOOKUP(C1461,Sheet1!$G$3:$I$9,3,FALSE)</f>
        <v>9</v>
      </c>
      <c r="H1461" s="1" t="str">
        <f>VLOOKUP(D1461,Sheet1!$L$3:$M$33,2,FALSE)</f>
        <v>Travel</v>
      </c>
    </row>
    <row r="1462" spans="1:8" x14ac:dyDescent="0.25">
      <c r="A1462" s="1">
        <v>307526</v>
      </c>
      <c r="B1462" s="1" t="s">
        <v>35</v>
      </c>
      <c r="C1462" s="1" t="s">
        <v>16</v>
      </c>
      <c r="D1462" s="1" t="s">
        <v>51</v>
      </c>
      <c r="E1462" s="1" t="s">
        <v>15</v>
      </c>
      <c r="F1462" s="1" t="str">
        <f>VLOOKUP(C1462,Sheet1!$G$3:$I$9,2,FALSE)</f>
        <v>P1</v>
      </c>
      <c r="G1462" s="1">
        <f>VLOOKUP(C1462,Sheet1!$G$3:$I$9,3,FALSE)</f>
        <v>9</v>
      </c>
      <c r="H1462" s="1" t="str">
        <f>VLOOKUP(D1462,Sheet1!$L$3:$M$33,2,FALSE)</f>
        <v>Travel</v>
      </c>
    </row>
    <row r="1463" spans="1:8" x14ac:dyDescent="0.25">
      <c r="A1463" s="1">
        <v>307527</v>
      </c>
      <c r="B1463" s="1" t="s">
        <v>35</v>
      </c>
      <c r="C1463" s="1" t="s">
        <v>16</v>
      </c>
      <c r="D1463" s="1" t="s">
        <v>51</v>
      </c>
      <c r="E1463" s="1" t="s">
        <v>15</v>
      </c>
      <c r="F1463" s="1" t="str">
        <f>VLOOKUP(C1463,Sheet1!$G$3:$I$9,2,FALSE)</f>
        <v>P1</v>
      </c>
      <c r="G1463" s="1">
        <f>VLOOKUP(C1463,Sheet1!$G$3:$I$9,3,FALSE)</f>
        <v>9</v>
      </c>
      <c r="H1463" s="1" t="str">
        <f>VLOOKUP(D1463,Sheet1!$L$3:$M$33,2,FALSE)</f>
        <v>Travel</v>
      </c>
    </row>
    <row r="1464" spans="1:8" x14ac:dyDescent="0.25">
      <c r="A1464" s="1">
        <v>307528</v>
      </c>
      <c r="B1464" s="1" t="s">
        <v>12</v>
      </c>
      <c r="C1464" s="1" t="s">
        <v>16</v>
      </c>
      <c r="D1464" s="1" t="s">
        <v>53</v>
      </c>
      <c r="E1464" s="1" t="s">
        <v>15</v>
      </c>
      <c r="F1464" s="1" t="str">
        <f>VLOOKUP(C1464,Sheet1!$G$3:$I$9,2,FALSE)</f>
        <v>P1</v>
      </c>
      <c r="G1464" s="1">
        <f>VLOOKUP(C1464,Sheet1!$G$3:$I$9,3,FALSE)</f>
        <v>9</v>
      </c>
      <c r="H1464" s="1" t="str">
        <f>VLOOKUP(D1464,Sheet1!$L$3:$M$33,2,FALSE)</f>
        <v>Travel</v>
      </c>
    </row>
    <row r="1465" spans="1:8" x14ac:dyDescent="0.25">
      <c r="A1465" s="1">
        <v>307529</v>
      </c>
      <c r="B1465" s="1" t="s">
        <v>35</v>
      </c>
      <c r="C1465" s="1" t="s">
        <v>16</v>
      </c>
      <c r="D1465" s="1" t="s">
        <v>51</v>
      </c>
      <c r="E1465" s="1" t="s">
        <v>15</v>
      </c>
      <c r="F1465" s="1" t="str">
        <f>VLOOKUP(C1465,Sheet1!$G$3:$I$9,2,FALSE)</f>
        <v>P1</v>
      </c>
      <c r="G1465" s="1">
        <f>VLOOKUP(C1465,Sheet1!$G$3:$I$9,3,FALSE)</f>
        <v>9</v>
      </c>
      <c r="H1465" s="1" t="str">
        <f>VLOOKUP(D1465,Sheet1!$L$3:$M$33,2,FALSE)</f>
        <v>Travel</v>
      </c>
    </row>
    <row r="1466" spans="1:8" x14ac:dyDescent="0.25">
      <c r="A1466" s="1">
        <v>307530</v>
      </c>
      <c r="B1466" s="1" t="s">
        <v>12</v>
      </c>
      <c r="C1466" s="1" t="s">
        <v>16</v>
      </c>
      <c r="D1466" s="1" t="s">
        <v>40</v>
      </c>
      <c r="E1466" s="1" t="s">
        <v>15</v>
      </c>
      <c r="F1466" s="1" t="str">
        <f>VLOOKUP(C1466,Sheet1!$G$3:$I$9,2,FALSE)</f>
        <v>P1</v>
      </c>
      <c r="G1466" s="1">
        <f>VLOOKUP(C1466,Sheet1!$G$3:$I$9,3,FALSE)</f>
        <v>9</v>
      </c>
      <c r="H1466" s="1" t="str">
        <f>VLOOKUP(D1466,Sheet1!$L$3:$M$33,2,FALSE)</f>
        <v>Retail</v>
      </c>
    </row>
    <row r="1467" spans="1:8" x14ac:dyDescent="0.25">
      <c r="A1467" s="1">
        <v>307531</v>
      </c>
      <c r="B1467" s="1" t="s">
        <v>35</v>
      </c>
      <c r="C1467" s="1" t="s">
        <v>16</v>
      </c>
      <c r="D1467" s="1" t="s">
        <v>53</v>
      </c>
      <c r="E1467" s="1" t="s">
        <v>15</v>
      </c>
      <c r="F1467" s="1" t="str">
        <f>VLOOKUP(C1467,Sheet1!$G$3:$I$9,2,FALSE)</f>
        <v>P1</v>
      </c>
      <c r="G1467" s="1">
        <f>VLOOKUP(C1467,Sheet1!$G$3:$I$9,3,FALSE)</f>
        <v>9</v>
      </c>
      <c r="H1467" s="1" t="str">
        <f>VLOOKUP(D1467,Sheet1!$L$3:$M$33,2,FALSE)</f>
        <v>Travel</v>
      </c>
    </row>
    <row r="1468" spans="1:8" x14ac:dyDescent="0.25">
      <c r="A1468" s="1">
        <v>307532</v>
      </c>
      <c r="B1468" s="1" t="s">
        <v>35</v>
      </c>
      <c r="C1468" s="1" t="s">
        <v>16</v>
      </c>
      <c r="D1468" s="1" t="s">
        <v>53</v>
      </c>
      <c r="E1468" s="1" t="s">
        <v>15</v>
      </c>
      <c r="F1468" s="1" t="str">
        <f>VLOOKUP(C1468,Sheet1!$G$3:$I$9,2,FALSE)</f>
        <v>P1</v>
      </c>
      <c r="G1468" s="1">
        <f>VLOOKUP(C1468,Sheet1!$G$3:$I$9,3,FALSE)</f>
        <v>9</v>
      </c>
      <c r="H1468" s="1" t="str">
        <f>VLOOKUP(D1468,Sheet1!$L$3:$M$33,2,FALSE)</f>
        <v>Travel</v>
      </c>
    </row>
    <row r="1469" spans="1:8" x14ac:dyDescent="0.25">
      <c r="A1469" s="1">
        <v>307533</v>
      </c>
      <c r="B1469" s="1" t="s">
        <v>35</v>
      </c>
      <c r="C1469" s="1" t="s">
        <v>16</v>
      </c>
      <c r="D1469" s="1" t="s">
        <v>51</v>
      </c>
      <c r="E1469" s="1" t="s">
        <v>15</v>
      </c>
      <c r="F1469" s="1" t="str">
        <f>VLOOKUP(C1469,Sheet1!$G$3:$I$9,2,FALSE)</f>
        <v>P1</v>
      </c>
      <c r="G1469" s="1">
        <f>VLOOKUP(C1469,Sheet1!$G$3:$I$9,3,FALSE)</f>
        <v>9</v>
      </c>
      <c r="H1469" s="1" t="str">
        <f>VLOOKUP(D1469,Sheet1!$L$3:$M$33,2,FALSE)</f>
        <v>Travel</v>
      </c>
    </row>
    <row r="1470" spans="1:8" x14ac:dyDescent="0.25">
      <c r="A1470" s="1">
        <v>307534</v>
      </c>
      <c r="B1470" s="1" t="s">
        <v>35</v>
      </c>
      <c r="C1470" s="1" t="s">
        <v>16</v>
      </c>
      <c r="D1470" s="1" t="s">
        <v>53</v>
      </c>
      <c r="E1470" s="1" t="s">
        <v>15</v>
      </c>
      <c r="F1470" s="1" t="str">
        <f>VLOOKUP(C1470,Sheet1!$G$3:$I$9,2,FALSE)</f>
        <v>P1</v>
      </c>
      <c r="G1470" s="1">
        <f>VLOOKUP(C1470,Sheet1!$G$3:$I$9,3,FALSE)</f>
        <v>9</v>
      </c>
      <c r="H1470" s="1" t="str">
        <f>VLOOKUP(D1470,Sheet1!$L$3:$M$33,2,FALSE)</f>
        <v>Travel</v>
      </c>
    </row>
    <row r="1471" spans="1:8" x14ac:dyDescent="0.25">
      <c r="A1471" s="1">
        <v>307535</v>
      </c>
      <c r="B1471" s="1" t="s">
        <v>35</v>
      </c>
      <c r="C1471" s="1" t="s">
        <v>16</v>
      </c>
      <c r="D1471" s="1" t="s">
        <v>51</v>
      </c>
      <c r="E1471" s="1" t="s">
        <v>15</v>
      </c>
      <c r="F1471" s="1" t="str">
        <f>VLOOKUP(C1471,Sheet1!$G$3:$I$9,2,FALSE)</f>
        <v>P1</v>
      </c>
      <c r="G1471" s="1">
        <f>VLOOKUP(C1471,Sheet1!$G$3:$I$9,3,FALSE)</f>
        <v>9</v>
      </c>
      <c r="H1471" s="1" t="str">
        <f>VLOOKUP(D1471,Sheet1!$L$3:$M$33,2,FALSE)</f>
        <v>Travel</v>
      </c>
    </row>
    <row r="1472" spans="1:8" x14ac:dyDescent="0.25">
      <c r="A1472" s="1">
        <v>307536</v>
      </c>
      <c r="B1472" s="1" t="s">
        <v>35</v>
      </c>
      <c r="C1472" s="1" t="s">
        <v>16</v>
      </c>
      <c r="D1472" s="1" t="s">
        <v>51</v>
      </c>
      <c r="E1472" s="1" t="s">
        <v>15</v>
      </c>
      <c r="F1472" s="1" t="str">
        <f>VLOOKUP(C1472,Sheet1!$G$3:$I$9,2,FALSE)</f>
        <v>P1</v>
      </c>
      <c r="G1472" s="1">
        <f>VLOOKUP(C1472,Sheet1!$G$3:$I$9,3,FALSE)</f>
        <v>9</v>
      </c>
      <c r="H1472" s="1" t="str">
        <f>VLOOKUP(D1472,Sheet1!$L$3:$M$33,2,FALSE)</f>
        <v>Travel</v>
      </c>
    </row>
    <row r="1473" spans="1:8" x14ac:dyDescent="0.25">
      <c r="A1473" s="1">
        <v>307537</v>
      </c>
      <c r="B1473" s="1" t="s">
        <v>35</v>
      </c>
      <c r="C1473" s="1" t="s">
        <v>16</v>
      </c>
      <c r="D1473" s="1" t="s">
        <v>51</v>
      </c>
      <c r="E1473" s="1" t="s">
        <v>15</v>
      </c>
      <c r="F1473" s="1" t="str">
        <f>VLOOKUP(C1473,Sheet1!$G$3:$I$9,2,FALSE)</f>
        <v>P1</v>
      </c>
      <c r="G1473" s="1">
        <f>VLOOKUP(C1473,Sheet1!$G$3:$I$9,3,FALSE)</f>
        <v>9</v>
      </c>
      <c r="H1473" s="1" t="str">
        <f>VLOOKUP(D1473,Sheet1!$L$3:$M$33,2,FALSE)</f>
        <v>Travel</v>
      </c>
    </row>
    <row r="1474" spans="1:8" x14ac:dyDescent="0.25">
      <c r="A1474" s="1">
        <v>307538</v>
      </c>
      <c r="B1474" s="1" t="s">
        <v>35</v>
      </c>
      <c r="C1474" s="1" t="s">
        <v>16</v>
      </c>
      <c r="D1474" s="1" t="s">
        <v>53</v>
      </c>
      <c r="E1474" s="1" t="s">
        <v>15</v>
      </c>
      <c r="F1474" s="1" t="str">
        <f>VLOOKUP(C1474,Sheet1!$G$3:$I$9,2,FALSE)</f>
        <v>P1</v>
      </c>
      <c r="G1474" s="1">
        <f>VLOOKUP(C1474,Sheet1!$G$3:$I$9,3,FALSE)</f>
        <v>9</v>
      </c>
      <c r="H1474" s="1" t="str">
        <f>VLOOKUP(D1474,Sheet1!$L$3:$M$33,2,FALSE)</f>
        <v>Travel</v>
      </c>
    </row>
    <row r="1475" spans="1:8" x14ac:dyDescent="0.25">
      <c r="A1475" s="1">
        <v>307539</v>
      </c>
      <c r="B1475" s="1" t="s">
        <v>35</v>
      </c>
      <c r="C1475" s="1" t="s">
        <v>16</v>
      </c>
      <c r="D1475" s="1" t="s">
        <v>51</v>
      </c>
      <c r="E1475" s="1" t="s">
        <v>15</v>
      </c>
      <c r="F1475" s="1" t="str">
        <f>VLOOKUP(C1475,Sheet1!$G$3:$I$9,2,FALSE)</f>
        <v>P1</v>
      </c>
      <c r="G1475" s="1">
        <f>VLOOKUP(C1475,Sheet1!$G$3:$I$9,3,FALSE)</f>
        <v>9</v>
      </c>
      <c r="H1475" s="1" t="str">
        <f>VLOOKUP(D1475,Sheet1!$L$3:$M$33,2,FALSE)</f>
        <v>Travel</v>
      </c>
    </row>
    <row r="1476" spans="1:8" x14ac:dyDescent="0.25">
      <c r="A1476" s="1">
        <v>307540</v>
      </c>
      <c r="B1476" s="1" t="s">
        <v>35</v>
      </c>
      <c r="C1476" s="1" t="s">
        <v>16</v>
      </c>
      <c r="D1476" s="1" t="s">
        <v>53</v>
      </c>
      <c r="E1476" s="1" t="s">
        <v>15</v>
      </c>
      <c r="F1476" s="1" t="str">
        <f>VLOOKUP(C1476,Sheet1!$G$3:$I$9,2,FALSE)</f>
        <v>P1</v>
      </c>
      <c r="G1476" s="1">
        <f>VLOOKUP(C1476,Sheet1!$G$3:$I$9,3,FALSE)</f>
        <v>9</v>
      </c>
      <c r="H1476" s="1" t="str">
        <f>VLOOKUP(D1476,Sheet1!$L$3:$M$33,2,FALSE)</f>
        <v>Travel</v>
      </c>
    </row>
    <row r="1477" spans="1:8" x14ac:dyDescent="0.25">
      <c r="A1477" s="1">
        <v>307541</v>
      </c>
      <c r="B1477" s="1" t="s">
        <v>12</v>
      </c>
      <c r="C1477" s="1" t="s">
        <v>16</v>
      </c>
      <c r="D1477" s="1" t="s">
        <v>53</v>
      </c>
      <c r="E1477" s="1" t="s">
        <v>15</v>
      </c>
      <c r="F1477" s="1" t="str">
        <f>VLOOKUP(C1477,Sheet1!$G$3:$I$9,2,FALSE)</f>
        <v>P1</v>
      </c>
      <c r="G1477" s="1">
        <f>VLOOKUP(C1477,Sheet1!$G$3:$I$9,3,FALSE)</f>
        <v>9</v>
      </c>
      <c r="H1477" s="1" t="str">
        <f>VLOOKUP(D1477,Sheet1!$L$3:$M$33,2,FALSE)</f>
        <v>Travel</v>
      </c>
    </row>
    <row r="1478" spans="1:8" x14ac:dyDescent="0.25">
      <c r="A1478" s="1">
        <v>307542</v>
      </c>
      <c r="B1478" s="1" t="s">
        <v>12</v>
      </c>
      <c r="C1478" s="1" t="s">
        <v>16</v>
      </c>
      <c r="D1478" s="1" t="s">
        <v>54</v>
      </c>
      <c r="E1478" s="1" t="s">
        <v>15</v>
      </c>
      <c r="F1478" s="1" t="str">
        <f>VLOOKUP(C1478,Sheet1!$G$3:$I$9,2,FALSE)</f>
        <v>P1</v>
      </c>
      <c r="G1478" s="1">
        <f>VLOOKUP(C1478,Sheet1!$G$3:$I$9,3,FALSE)</f>
        <v>9</v>
      </c>
      <c r="H1478" s="1" t="str">
        <f>VLOOKUP(D1478,Sheet1!$L$3:$M$33,2,FALSE)</f>
        <v>Travel</v>
      </c>
    </row>
    <row r="1479" spans="1:8" x14ac:dyDescent="0.25">
      <c r="A1479" s="1">
        <v>307543</v>
      </c>
      <c r="B1479" s="1" t="s">
        <v>12</v>
      </c>
      <c r="C1479" s="1" t="s">
        <v>16</v>
      </c>
      <c r="D1479" s="1" t="s">
        <v>53</v>
      </c>
      <c r="E1479" s="1" t="s">
        <v>15</v>
      </c>
      <c r="F1479" s="1" t="str">
        <f>VLOOKUP(C1479,Sheet1!$G$3:$I$9,2,FALSE)</f>
        <v>P1</v>
      </c>
      <c r="G1479" s="1">
        <f>VLOOKUP(C1479,Sheet1!$G$3:$I$9,3,FALSE)</f>
        <v>9</v>
      </c>
      <c r="H1479" s="1" t="str">
        <f>VLOOKUP(D1479,Sheet1!$L$3:$M$33,2,FALSE)</f>
        <v>Travel</v>
      </c>
    </row>
    <row r="1480" spans="1:8" x14ac:dyDescent="0.25">
      <c r="A1480" s="1">
        <v>307544</v>
      </c>
      <c r="B1480" s="1" t="s">
        <v>12</v>
      </c>
      <c r="C1480" s="1" t="s">
        <v>20</v>
      </c>
      <c r="D1480" s="1" t="s">
        <v>45</v>
      </c>
      <c r="E1480" s="1" t="s">
        <v>15</v>
      </c>
      <c r="F1480" s="1" t="str">
        <f>VLOOKUP(C1480,Sheet1!$G$3:$I$9,2,FALSE)</f>
        <v>P1</v>
      </c>
      <c r="G1480" s="1">
        <f>VLOOKUP(C1480,Sheet1!$G$3:$I$9,3,FALSE)</f>
        <v>14</v>
      </c>
      <c r="H1480" s="1" t="str">
        <f>VLOOKUP(D1480,Sheet1!$L$3:$M$33,2,FALSE)</f>
        <v>Government</v>
      </c>
    </row>
    <row r="1481" spans="1:8" x14ac:dyDescent="0.25">
      <c r="A1481" s="1">
        <v>307545</v>
      </c>
      <c r="B1481" s="1" t="s">
        <v>35</v>
      </c>
      <c r="C1481" s="1" t="s">
        <v>20</v>
      </c>
      <c r="D1481" s="1" t="s">
        <v>45</v>
      </c>
      <c r="E1481" s="1" t="s">
        <v>15</v>
      </c>
      <c r="F1481" s="1" t="str">
        <f>VLOOKUP(C1481,Sheet1!$G$3:$I$9,2,FALSE)</f>
        <v>P1</v>
      </c>
      <c r="G1481" s="1">
        <f>VLOOKUP(C1481,Sheet1!$G$3:$I$9,3,FALSE)</f>
        <v>14</v>
      </c>
      <c r="H1481" s="1" t="str">
        <f>VLOOKUP(D1481,Sheet1!$L$3:$M$33,2,FALSE)</f>
        <v>Government</v>
      </c>
    </row>
    <row r="1482" spans="1:8" x14ac:dyDescent="0.25">
      <c r="A1482" s="1">
        <v>307546</v>
      </c>
      <c r="B1482" s="1" t="s">
        <v>35</v>
      </c>
      <c r="C1482" s="1" t="s">
        <v>20</v>
      </c>
      <c r="D1482" s="1" t="s">
        <v>45</v>
      </c>
      <c r="E1482" s="1" t="s">
        <v>15</v>
      </c>
      <c r="F1482" s="1" t="str">
        <f>VLOOKUP(C1482,Sheet1!$G$3:$I$9,2,FALSE)</f>
        <v>P1</v>
      </c>
      <c r="G1482" s="1">
        <f>VLOOKUP(C1482,Sheet1!$G$3:$I$9,3,FALSE)</f>
        <v>14</v>
      </c>
      <c r="H1482" s="1" t="str">
        <f>VLOOKUP(D1482,Sheet1!$L$3:$M$33,2,FALSE)</f>
        <v>Government</v>
      </c>
    </row>
    <row r="1483" spans="1:8" x14ac:dyDescent="0.25">
      <c r="A1483" s="1">
        <v>307547</v>
      </c>
      <c r="B1483" s="1" t="s">
        <v>35</v>
      </c>
      <c r="C1483" s="1" t="s">
        <v>20</v>
      </c>
      <c r="D1483" s="1" t="s">
        <v>45</v>
      </c>
      <c r="E1483" s="1" t="s">
        <v>15</v>
      </c>
      <c r="F1483" s="1" t="str">
        <f>VLOOKUP(C1483,Sheet1!$G$3:$I$9,2,FALSE)</f>
        <v>P1</v>
      </c>
      <c r="G1483" s="1">
        <f>VLOOKUP(C1483,Sheet1!$G$3:$I$9,3,FALSE)</f>
        <v>14</v>
      </c>
      <c r="H1483" s="1" t="str">
        <f>VLOOKUP(D1483,Sheet1!$L$3:$M$33,2,FALSE)</f>
        <v>Government</v>
      </c>
    </row>
    <row r="1484" spans="1:8" x14ac:dyDescent="0.25">
      <c r="A1484" s="1">
        <v>307548</v>
      </c>
      <c r="B1484" s="1" t="s">
        <v>35</v>
      </c>
      <c r="C1484" s="1" t="s">
        <v>20</v>
      </c>
      <c r="D1484" s="1" t="s">
        <v>45</v>
      </c>
      <c r="E1484" s="1" t="s">
        <v>15</v>
      </c>
      <c r="F1484" s="1" t="str">
        <f>VLOOKUP(C1484,Sheet1!$G$3:$I$9,2,FALSE)</f>
        <v>P1</v>
      </c>
      <c r="G1484" s="1">
        <f>VLOOKUP(C1484,Sheet1!$G$3:$I$9,3,FALSE)</f>
        <v>14</v>
      </c>
      <c r="H1484" s="1" t="str">
        <f>VLOOKUP(D1484,Sheet1!$L$3:$M$33,2,FALSE)</f>
        <v>Government</v>
      </c>
    </row>
    <row r="1485" spans="1:8" x14ac:dyDescent="0.25">
      <c r="A1485" s="1">
        <v>307549</v>
      </c>
      <c r="B1485" s="1" t="s">
        <v>12</v>
      </c>
      <c r="C1485" s="1" t="s">
        <v>20</v>
      </c>
      <c r="D1485" s="1" t="s">
        <v>30</v>
      </c>
      <c r="E1485" s="1" t="s">
        <v>15</v>
      </c>
      <c r="F1485" s="1" t="str">
        <f>VLOOKUP(C1485,Sheet1!$G$3:$I$9,2,FALSE)</f>
        <v>P1</v>
      </c>
      <c r="G1485" s="1">
        <f>VLOOKUP(C1485,Sheet1!$G$3:$I$9,3,FALSE)</f>
        <v>14</v>
      </c>
      <c r="H1485" s="1" t="str">
        <f>VLOOKUP(D1485,Sheet1!$L$3:$M$33,2,FALSE)</f>
        <v>Retail</v>
      </c>
    </row>
    <row r="1486" spans="1:8" x14ac:dyDescent="0.25">
      <c r="A1486" s="1">
        <v>307550</v>
      </c>
      <c r="B1486" s="1" t="s">
        <v>35</v>
      </c>
      <c r="C1486" s="1" t="s">
        <v>20</v>
      </c>
      <c r="D1486" s="1" t="s">
        <v>45</v>
      </c>
      <c r="E1486" s="1" t="s">
        <v>15</v>
      </c>
      <c r="F1486" s="1" t="str">
        <f>VLOOKUP(C1486,Sheet1!$G$3:$I$9,2,FALSE)</f>
        <v>P1</v>
      </c>
      <c r="G1486" s="1">
        <f>VLOOKUP(C1486,Sheet1!$G$3:$I$9,3,FALSE)</f>
        <v>14</v>
      </c>
      <c r="H1486" s="1" t="str">
        <f>VLOOKUP(D1486,Sheet1!$L$3:$M$33,2,FALSE)</f>
        <v>Government</v>
      </c>
    </row>
    <row r="1487" spans="1:8" x14ac:dyDescent="0.25">
      <c r="A1487" s="1">
        <v>307551</v>
      </c>
      <c r="B1487" s="1" t="s">
        <v>35</v>
      </c>
      <c r="C1487" s="1" t="s">
        <v>20</v>
      </c>
      <c r="D1487" s="1" t="s">
        <v>57</v>
      </c>
      <c r="E1487" s="1" t="s">
        <v>15</v>
      </c>
      <c r="F1487" s="1" t="str">
        <f>VLOOKUP(C1487,Sheet1!$G$3:$I$9,2,FALSE)</f>
        <v>P1</v>
      </c>
      <c r="G1487" s="1">
        <f>VLOOKUP(C1487,Sheet1!$G$3:$I$9,3,FALSE)</f>
        <v>14</v>
      </c>
      <c r="H1487" s="1" t="str">
        <f>VLOOKUP(D1487,Sheet1!$L$3:$M$33,2,FALSE)</f>
        <v>Health</v>
      </c>
    </row>
    <row r="1488" spans="1:8" x14ac:dyDescent="0.25">
      <c r="A1488" s="1">
        <v>307552</v>
      </c>
      <c r="B1488" s="1" t="s">
        <v>35</v>
      </c>
      <c r="C1488" s="1" t="s">
        <v>20</v>
      </c>
      <c r="D1488" s="1" t="s">
        <v>57</v>
      </c>
      <c r="E1488" s="1" t="s">
        <v>15</v>
      </c>
      <c r="F1488" s="1" t="str">
        <f>VLOOKUP(C1488,Sheet1!$G$3:$I$9,2,FALSE)</f>
        <v>P1</v>
      </c>
      <c r="G1488" s="1">
        <f>VLOOKUP(C1488,Sheet1!$G$3:$I$9,3,FALSE)</f>
        <v>14</v>
      </c>
      <c r="H1488" s="1" t="str">
        <f>VLOOKUP(D1488,Sheet1!$L$3:$M$33,2,FALSE)</f>
        <v>Health</v>
      </c>
    </row>
    <row r="1489" spans="1:8" x14ac:dyDescent="0.25">
      <c r="A1489" s="1">
        <v>307553</v>
      </c>
      <c r="B1489" s="1" t="s">
        <v>12</v>
      </c>
      <c r="C1489" s="1" t="s">
        <v>20</v>
      </c>
      <c r="D1489" s="1" t="s">
        <v>26</v>
      </c>
      <c r="E1489" s="1" t="s">
        <v>15</v>
      </c>
      <c r="F1489" s="1" t="str">
        <f>VLOOKUP(C1489,Sheet1!$G$3:$I$9,2,FALSE)</f>
        <v>P1</v>
      </c>
      <c r="G1489" s="1">
        <f>VLOOKUP(C1489,Sheet1!$G$3:$I$9,3,FALSE)</f>
        <v>14</v>
      </c>
      <c r="H1489" s="1" t="str">
        <f>VLOOKUP(D1489,Sheet1!$L$3:$M$33,2,FALSE)</f>
        <v>BFSI</v>
      </c>
    </row>
    <row r="1490" spans="1:8" x14ac:dyDescent="0.25">
      <c r="A1490" s="1">
        <v>307554</v>
      </c>
      <c r="B1490" s="1" t="s">
        <v>12</v>
      </c>
      <c r="C1490" s="1" t="s">
        <v>20</v>
      </c>
      <c r="D1490" s="1" t="s">
        <v>26</v>
      </c>
      <c r="E1490" s="1" t="s">
        <v>15</v>
      </c>
      <c r="F1490" s="1" t="str">
        <f>VLOOKUP(C1490,Sheet1!$G$3:$I$9,2,FALSE)</f>
        <v>P1</v>
      </c>
      <c r="G1490" s="1">
        <f>VLOOKUP(C1490,Sheet1!$G$3:$I$9,3,FALSE)</f>
        <v>14</v>
      </c>
      <c r="H1490" s="1" t="str">
        <f>VLOOKUP(D1490,Sheet1!$L$3:$M$33,2,FALSE)</f>
        <v>BFSI</v>
      </c>
    </row>
    <row r="1491" spans="1:8" x14ac:dyDescent="0.25">
      <c r="A1491" s="1">
        <v>307555</v>
      </c>
      <c r="B1491" s="1" t="s">
        <v>12</v>
      </c>
      <c r="C1491" s="1" t="s">
        <v>20</v>
      </c>
      <c r="D1491" s="1" t="s">
        <v>58</v>
      </c>
      <c r="E1491" s="1" t="s">
        <v>15</v>
      </c>
      <c r="F1491" s="1" t="str">
        <f>VLOOKUP(C1491,Sheet1!$G$3:$I$9,2,FALSE)</f>
        <v>P1</v>
      </c>
      <c r="G1491" s="1">
        <f>VLOOKUP(C1491,Sheet1!$G$3:$I$9,3,FALSE)</f>
        <v>14</v>
      </c>
      <c r="H1491" s="1" t="str">
        <f>VLOOKUP(D1491,Sheet1!$L$3:$M$33,2,FALSE)</f>
        <v>Health</v>
      </c>
    </row>
    <row r="1492" spans="1:8" x14ac:dyDescent="0.25">
      <c r="A1492" s="1">
        <v>307556</v>
      </c>
      <c r="B1492" s="1" t="s">
        <v>35</v>
      </c>
      <c r="C1492" s="1" t="s">
        <v>20</v>
      </c>
      <c r="D1492" s="1" t="s">
        <v>61</v>
      </c>
      <c r="E1492" s="1" t="s">
        <v>15</v>
      </c>
      <c r="F1492" s="1" t="str">
        <f>VLOOKUP(C1492,Sheet1!$G$3:$I$9,2,FALSE)</f>
        <v>P1</v>
      </c>
      <c r="G1492" s="1">
        <f>VLOOKUP(C1492,Sheet1!$G$3:$I$9,3,FALSE)</f>
        <v>14</v>
      </c>
      <c r="H1492" s="1" t="str">
        <f>VLOOKUP(D1492,Sheet1!$L$3:$M$33,2,FALSE)</f>
        <v>Others</v>
      </c>
    </row>
    <row r="1493" spans="1:8" x14ac:dyDescent="0.25">
      <c r="A1493" s="1">
        <v>307557</v>
      </c>
      <c r="B1493" s="1" t="s">
        <v>35</v>
      </c>
      <c r="C1493" s="1" t="s">
        <v>20</v>
      </c>
      <c r="D1493" s="1" t="s">
        <v>26</v>
      </c>
      <c r="E1493" s="1" t="s">
        <v>15</v>
      </c>
      <c r="F1493" s="1" t="str">
        <f>VLOOKUP(C1493,Sheet1!$G$3:$I$9,2,FALSE)</f>
        <v>P1</v>
      </c>
      <c r="G1493" s="1">
        <f>VLOOKUP(C1493,Sheet1!$G$3:$I$9,3,FALSE)</f>
        <v>14</v>
      </c>
      <c r="H1493" s="1" t="str">
        <f>VLOOKUP(D1493,Sheet1!$L$3:$M$33,2,FALSE)</f>
        <v>BFSI</v>
      </c>
    </row>
    <row r="1494" spans="1:8" x14ac:dyDescent="0.25">
      <c r="A1494" s="1">
        <v>307558</v>
      </c>
      <c r="B1494" s="1" t="s">
        <v>35</v>
      </c>
      <c r="C1494" s="1" t="s">
        <v>20</v>
      </c>
      <c r="D1494" s="1" t="s">
        <v>26</v>
      </c>
      <c r="E1494" s="1" t="s">
        <v>15</v>
      </c>
      <c r="F1494" s="1" t="str">
        <f>VLOOKUP(C1494,Sheet1!$G$3:$I$9,2,FALSE)</f>
        <v>P1</v>
      </c>
      <c r="G1494" s="1">
        <f>VLOOKUP(C1494,Sheet1!$G$3:$I$9,3,FALSE)</f>
        <v>14</v>
      </c>
      <c r="H1494" s="1" t="str">
        <f>VLOOKUP(D1494,Sheet1!$L$3:$M$33,2,FALSE)</f>
        <v>BFSI</v>
      </c>
    </row>
    <row r="1495" spans="1:8" x14ac:dyDescent="0.25">
      <c r="A1495" s="1">
        <v>307559</v>
      </c>
      <c r="B1495" s="1" t="s">
        <v>12</v>
      </c>
      <c r="C1495" s="1" t="s">
        <v>20</v>
      </c>
      <c r="D1495" s="1" t="s">
        <v>61</v>
      </c>
      <c r="E1495" s="1" t="s">
        <v>15</v>
      </c>
      <c r="F1495" s="1" t="str">
        <f>VLOOKUP(C1495,Sheet1!$G$3:$I$9,2,FALSE)</f>
        <v>P1</v>
      </c>
      <c r="G1495" s="1">
        <f>VLOOKUP(C1495,Sheet1!$G$3:$I$9,3,FALSE)</f>
        <v>14</v>
      </c>
      <c r="H1495" s="1" t="str">
        <f>VLOOKUP(D1495,Sheet1!$L$3:$M$33,2,FALSE)</f>
        <v>Others</v>
      </c>
    </row>
    <row r="1496" spans="1:8" x14ac:dyDescent="0.25">
      <c r="A1496" s="1">
        <v>307560</v>
      </c>
      <c r="B1496" s="1" t="s">
        <v>35</v>
      </c>
      <c r="C1496" s="1" t="s">
        <v>20</v>
      </c>
      <c r="D1496" s="1" t="s">
        <v>61</v>
      </c>
      <c r="E1496" s="1" t="s">
        <v>15</v>
      </c>
      <c r="F1496" s="1" t="str">
        <f>VLOOKUP(C1496,Sheet1!$G$3:$I$9,2,FALSE)</f>
        <v>P1</v>
      </c>
      <c r="G1496" s="1">
        <f>VLOOKUP(C1496,Sheet1!$G$3:$I$9,3,FALSE)</f>
        <v>14</v>
      </c>
      <c r="H1496" s="1" t="str">
        <f>VLOOKUP(D1496,Sheet1!$L$3:$M$33,2,FALSE)</f>
        <v>Others</v>
      </c>
    </row>
    <row r="1497" spans="1:8" x14ac:dyDescent="0.25">
      <c r="A1497" s="1">
        <v>307561</v>
      </c>
      <c r="B1497" s="1" t="s">
        <v>35</v>
      </c>
      <c r="C1497" s="1" t="s">
        <v>20</v>
      </c>
      <c r="D1497" s="1" t="s">
        <v>26</v>
      </c>
      <c r="E1497" s="1" t="s">
        <v>15</v>
      </c>
      <c r="F1497" s="1" t="str">
        <f>VLOOKUP(C1497,Sheet1!$G$3:$I$9,2,FALSE)</f>
        <v>P1</v>
      </c>
      <c r="G1497" s="1">
        <f>VLOOKUP(C1497,Sheet1!$G$3:$I$9,3,FALSE)</f>
        <v>14</v>
      </c>
      <c r="H1497" s="1" t="str">
        <f>VLOOKUP(D1497,Sheet1!$L$3:$M$33,2,FALSE)</f>
        <v>BFSI</v>
      </c>
    </row>
    <row r="1498" spans="1:8" x14ac:dyDescent="0.25">
      <c r="A1498" s="1">
        <v>307562</v>
      </c>
      <c r="B1498" s="1" t="s">
        <v>35</v>
      </c>
      <c r="C1498" s="1" t="s">
        <v>20</v>
      </c>
      <c r="D1498" s="1" t="s">
        <v>30</v>
      </c>
      <c r="E1498" s="1" t="s">
        <v>15</v>
      </c>
      <c r="F1498" s="1" t="str">
        <f>VLOOKUP(C1498,Sheet1!$G$3:$I$9,2,FALSE)</f>
        <v>P1</v>
      </c>
      <c r="G1498" s="1">
        <f>VLOOKUP(C1498,Sheet1!$G$3:$I$9,3,FALSE)</f>
        <v>14</v>
      </c>
      <c r="H1498" s="1" t="str">
        <f>VLOOKUP(D1498,Sheet1!$L$3:$M$33,2,FALSE)</f>
        <v>Retail</v>
      </c>
    </row>
    <row r="1499" spans="1:8" x14ac:dyDescent="0.25">
      <c r="A1499" s="1">
        <v>307563</v>
      </c>
      <c r="B1499" s="1" t="s">
        <v>35</v>
      </c>
      <c r="C1499" s="1" t="s">
        <v>20</v>
      </c>
      <c r="D1499" s="1" t="s">
        <v>26</v>
      </c>
      <c r="E1499" s="1" t="s">
        <v>15</v>
      </c>
      <c r="F1499" s="1" t="str">
        <f>VLOOKUP(C1499,Sheet1!$G$3:$I$9,2,FALSE)</f>
        <v>P1</v>
      </c>
      <c r="G1499" s="1">
        <f>VLOOKUP(C1499,Sheet1!$G$3:$I$9,3,FALSE)</f>
        <v>14</v>
      </c>
      <c r="H1499" s="1" t="str">
        <f>VLOOKUP(D1499,Sheet1!$L$3:$M$33,2,FALSE)</f>
        <v>BFSI</v>
      </c>
    </row>
    <row r="1500" spans="1:8" x14ac:dyDescent="0.25">
      <c r="A1500" s="1">
        <v>307564</v>
      </c>
      <c r="B1500" s="1" t="s">
        <v>35</v>
      </c>
      <c r="C1500" s="1" t="s">
        <v>20</v>
      </c>
      <c r="D1500" s="1" t="s">
        <v>30</v>
      </c>
      <c r="E1500" s="1" t="s">
        <v>15</v>
      </c>
      <c r="F1500" s="1" t="str">
        <f>VLOOKUP(C1500,Sheet1!$G$3:$I$9,2,FALSE)</f>
        <v>P1</v>
      </c>
      <c r="G1500" s="1">
        <f>VLOOKUP(C1500,Sheet1!$G$3:$I$9,3,FALSE)</f>
        <v>14</v>
      </c>
      <c r="H1500" s="1" t="str">
        <f>VLOOKUP(D1500,Sheet1!$L$3:$M$33,2,FALSE)</f>
        <v>Retail</v>
      </c>
    </row>
    <row r="1501" spans="1:8" x14ac:dyDescent="0.25">
      <c r="A1501" s="1">
        <v>307565</v>
      </c>
      <c r="B1501" s="1" t="s">
        <v>35</v>
      </c>
      <c r="C1501" s="1" t="s">
        <v>20</v>
      </c>
      <c r="D1501" s="1" t="s">
        <v>26</v>
      </c>
      <c r="E1501" s="1" t="s">
        <v>15</v>
      </c>
      <c r="F1501" s="1" t="str">
        <f>VLOOKUP(C1501,Sheet1!$G$3:$I$9,2,FALSE)</f>
        <v>P1</v>
      </c>
      <c r="G1501" s="1">
        <f>VLOOKUP(C1501,Sheet1!$G$3:$I$9,3,FALSE)</f>
        <v>14</v>
      </c>
      <c r="H1501" s="1" t="str">
        <f>VLOOKUP(D1501,Sheet1!$L$3:$M$33,2,FALSE)</f>
        <v>BFSI</v>
      </c>
    </row>
    <row r="1502" spans="1:8" x14ac:dyDescent="0.25">
      <c r="A1502" s="1">
        <v>307566</v>
      </c>
      <c r="B1502" s="1" t="s">
        <v>35</v>
      </c>
      <c r="C1502" s="1" t="s">
        <v>20</v>
      </c>
      <c r="D1502" s="1" t="s">
        <v>48</v>
      </c>
      <c r="E1502" s="1" t="s">
        <v>15</v>
      </c>
      <c r="F1502" s="1" t="str">
        <f>VLOOKUP(C1502,Sheet1!$G$3:$I$9,2,FALSE)</f>
        <v>P1</v>
      </c>
      <c r="G1502" s="1">
        <f>VLOOKUP(C1502,Sheet1!$G$3:$I$9,3,FALSE)</f>
        <v>14</v>
      </c>
      <c r="H1502" s="1" t="str">
        <f>VLOOKUP(D1502,Sheet1!$L$3:$M$33,2,FALSE)</f>
        <v>Government</v>
      </c>
    </row>
    <row r="1503" spans="1:8" x14ac:dyDescent="0.25">
      <c r="A1503" s="1">
        <v>307567</v>
      </c>
      <c r="B1503" s="1" t="s">
        <v>12</v>
      </c>
      <c r="C1503" s="1" t="s">
        <v>20</v>
      </c>
      <c r="D1503" s="1" t="s">
        <v>26</v>
      </c>
      <c r="E1503" s="1" t="s">
        <v>15</v>
      </c>
      <c r="F1503" s="1" t="str">
        <f>VLOOKUP(C1503,Sheet1!$G$3:$I$9,2,FALSE)</f>
        <v>P1</v>
      </c>
      <c r="G1503" s="1">
        <f>VLOOKUP(C1503,Sheet1!$G$3:$I$9,3,FALSE)</f>
        <v>14</v>
      </c>
      <c r="H1503" s="1" t="str">
        <f>VLOOKUP(D1503,Sheet1!$L$3:$M$33,2,FALSE)</f>
        <v>BFSI</v>
      </c>
    </row>
    <row r="1504" spans="1:8" x14ac:dyDescent="0.25">
      <c r="A1504" s="1">
        <v>307568</v>
      </c>
      <c r="B1504" s="1" t="s">
        <v>35</v>
      </c>
      <c r="C1504" s="1" t="s">
        <v>20</v>
      </c>
      <c r="D1504" s="1" t="s">
        <v>26</v>
      </c>
      <c r="E1504" s="1" t="s">
        <v>15</v>
      </c>
      <c r="F1504" s="1" t="str">
        <f>VLOOKUP(C1504,Sheet1!$G$3:$I$9,2,FALSE)</f>
        <v>P1</v>
      </c>
      <c r="G1504" s="1">
        <f>VLOOKUP(C1504,Sheet1!$G$3:$I$9,3,FALSE)</f>
        <v>14</v>
      </c>
      <c r="H1504" s="1" t="str">
        <f>VLOOKUP(D1504,Sheet1!$L$3:$M$33,2,FALSE)</f>
        <v>BFSI</v>
      </c>
    </row>
    <row r="1505" spans="1:8" x14ac:dyDescent="0.25">
      <c r="A1505" s="1">
        <v>307569</v>
      </c>
      <c r="B1505" s="1" t="s">
        <v>35</v>
      </c>
      <c r="C1505" s="1" t="s">
        <v>20</v>
      </c>
      <c r="D1505" s="1" t="s">
        <v>30</v>
      </c>
      <c r="E1505" s="1" t="s">
        <v>15</v>
      </c>
      <c r="F1505" s="1" t="str">
        <f>VLOOKUP(C1505,Sheet1!$G$3:$I$9,2,FALSE)</f>
        <v>P1</v>
      </c>
      <c r="G1505" s="1">
        <f>VLOOKUP(C1505,Sheet1!$G$3:$I$9,3,FALSE)</f>
        <v>14</v>
      </c>
      <c r="H1505" s="1" t="str">
        <f>VLOOKUP(D1505,Sheet1!$L$3:$M$33,2,FALSE)</f>
        <v>Retail</v>
      </c>
    </row>
    <row r="1506" spans="1:8" x14ac:dyDescent="0.25">
      <c r="A1506" s="1">
        <v>307570</v>
      </c>
      <c r="B1506" s="1" t="s">
        <v>12</v>
      </c>
      <c r="C1506" s="1" t="s">
        <v>20</v>
      </c>
      <c r="D1506" s="1" t="s">
        <v>30</v>
      </c>
      <c r="E1506" s="1" t="s">
        <v>15</v>
      </c>
      <c r="F1506" s="1" t="str">
        <f>VLOOKUP(C1506,Sheet1!$G$3:$I$9,2,FALSE)</f>
        <v>P1</v>
      </c>
      <c r="G1506" s="1">
        <f>VLOOKUP(C1506,Sheet1!$G$3:$I$9,3,FALSE)</f>
        <v>14</v>
      </c>
      <c r="H1506" s="1" t="str">
        <f>VLOOKUP(D1506,Sheet1!$L$3:$M$33,2,FALSE)</f>
        <v>Retail</v>
      </c>
    </row>
    <row r="1507" spans="1:8" x14ac:dyDescent="0.25">
      <c r="A1507" s="1">
        <v>307572</v>
      </c>
      <c r="B1507" s="1" t="s">
        <v>35</v>
      </c>
      <c r="C1507" s="1" t="s">
        <v>20</v>
      </c>
      <c r="D1507" s="1" t="s">
        <v>48</v>
      </c>
      <c r="E1507" s="1" t="s">
        <v>15</v>
      </c>
      <c r="F1507" s="1" t="str">
        <f>VLOOKUP(C1507,Sheet1!$G$3:$I$9,2,FALSE)</f>
        <v>P1</v>
      </c>
      <c r="G1507" s="1">
        <f>VLOOKUP(C1507,Sheet1!$G$3:$I$9,3,FALSE)</f>
        <v>14</v>
      </c>
      <c r="H1507" s="1" t="str">
        <f>VLOOKUP(D1507,Sheet1!$L$3:$M$33,2,FALSE)</f>
        <v>Government</v>
      </c>
    </row>
    <row r="1508" spans="1:8" x14ac:dyDescent="0.25">
      <c r="A1508" s="1">
        <v>307573</v>
      </c>
      <c r="B1508" s="1" t="s">
        <v>35</v>
      </c>
      <c r="C1508" s="1" t="s">
        <v>20</v>
      </c>
      <c r="D1508" s="1" t="s">
        <v>48</v>
      </c>
      <c r="E1508" s="1" t="s">
        <v>15</v>
      </c>
      <c r="F1508" s="1" t="str">
        <f>VLOOKUP(C1508,Sheet1!$G$3:$I$9,2,FALSE)</f>
        <v>P1</v>
      </c>
      <c r="G1508" s="1">
        <f>VLOOKUP(C1508,Sheet1!$G$3:$I$9,3,FALSE)</f>
        <v>14</v>
      </c>
      <c r="H1508" s="1" t="str">
        <f>VLOOKUP(D1508,Sheet1!$L$3:$M$33,2,FALSE)</f>
        <v>Government</v>
      </c>
    </row>
    <row r="1509" spans="1:8" x14ac:dyDescent="0.25">
      <c r="A1509" s="1">
        <v>307574</v>
      </c>
      <c r="B1509" s="1" t="s">
        <v>35</v>
      </c>
      <c r="C1509" s="1" t="s">
        <v>20</v>
      </c>
      <c r="D1509" s="1" t="s">
        <v>48</v>
      </c>
      <c r="E1509" s="1" t="s">
        <v>15</v>
      </c>
      <c r="F1509" s="1" t="str">
        <f>VLOOKUP(C1509,Sheet1!$G$3:$I$9,2,FALSE)</f>
        <v>P1</v>
      </c>
      <c r="G1509" s="1">
        <f>VLOOKUP(C1509,Sheet1!$G$3:$I$9,3,FALSE)</f>
        <v>14</v>
      </c>
      <c r="H1509" s="1" t="str">
        <f>VLOOKUP(D1509,Sheet1!$L$3:$M$33,2,FALSE)</f>
        <v>Government</v>
      </c>
    </row>
    <row r="1510" spans="1:8" x14ac:dyDescent="0.25">
      <c r="A1510" s="1">
        <v>307575</v>
      </c>
      <c r="B1510" s="1" t="s">
        <v>35</v>
      </c>
      <c r="C1510" s="1" t="s">
        <v>20</v>
      </c>
      <c r="D1510" s="1" t="s">
        <v>61</v>
      </c>
      <c r="E1510" s="1" t="s">
        <v>15</v>
      </c>
      <c r="F1510" s="1" t="str">
        <f>VLOOKUP(C1510,Sheet1!$G$3:$I$9,2,FALSE)</f>
        <v>P1</v>
      </c>
      <c r="G1510" s="1">
        <f>VLOOKUP(C1510,Sheet1!$G$3:$I$9,3,FALSE)</f>
        <v>14</v>
      </c>
      <c r="H1510" s="1" t="str">
        <f>VLOOKUP(D1510,Sheet1!$L$3:$M$33,2,FALSE)</f>
        <v>Others</v>
      </c>
    </row>
    <row r="1511" spans="1:8" x14ac:dyDescent="0.25">
      <c r="A1511" s="1">
        <v>307576</v>
      </c>
      <c r="B1511" s="1" t="s">
        <v>35</v>
      </c>
      <c r="C1511" s="1" t="s">
        <v>27</v>
      </c>
      <c r="D1511" s="1" t="s">
        <v>54</v>
      </c>
      <c r="E1511" s="1" t="s">
        <v>15</v>
      </c>
      <c r="F1511" s="1" t="str">
        <f>VLOOKUP(C1511,Sheet1!$G$3:$I$9,2,FALSE)</f>
        <v>P3</v>
      </c>
      <c r="G1511" s="1">
        <f>VLOOKUP(C1511,Sheet1!$G$3:$I$9,3,FALSE)</f>
        <v>11</v>
      </c>
      <c r="H1511" s="1" t="str">
        <f>VLOOKUP(D1511,Sheet1!$L$3:$M$33,2,FALSE)</f>
        <v>Travel</v>
      </c>
    </row>
    <row r="1512" spans="1:8" x14ac:dyDescent="0.25">
      <c r="A1512" s="1">
        <v>307577</v>
      </c>
      <c r="B1512" s="1" t="s">
        <v>35</v>
      </c>
      <c r="C1512" s="1" t="s">
        <v>27</v>
      </c>
      <c r="D1512" s="1" t="s">
        <v>45</v>
      </c>
      <c r="E1512" s="1" t="s">
        <v>15</v>
      </c>
      <c r="F1512" s="1" t="str">
        <f>VLOOKUP(C1512,Sheet1!$G$3:$I$9,2,FALSE)</f>
        <v>P3</v>
      </c>
      <c r="G1512" s="1">
        <f>VLOOKUP(C1512,Sheet1!$G$3:$I$9,3,FALSE)</f>
        <v>11</v>
      </c>
      <c r="H1512" s="1" t="str">
        <f>VLOOKUP(D1512,Sheet1!$L$3:$M$33,2,FALSE)</f>
        <v>Government</v>
      </c>
    </row>
    <row r="1513" spans="1:8" x14ac:dyDescent="0.25">
      <c r="A1513" s="1">
        <v>307578</v>
      </c>
      <c r="B1513" s="1" t="s">
        <v>35</v>
      </c>
      <c r="C1513" s="1" t="s">
        <v>27</v>
      </c>
      <c r="D1513" s="1" t="s">
        <v>51</v>
      </c>
      <c r="E1513" s="1" t="s">
        <v>15</v>
      </c>
      <c r="F1513" s="1" t="str">
        <f>VLOOKUP(C1513,Sheet1!$G$3:$I$9,2,FALSE)</f>
        <v>P3</v>
      </c>
      <c r="G1513" s="1">
        <f>VLOOKUP(C1513,Sheet1!$G$3:$I$9,3,FALSE)</f>
        <v>11</v>
      </c>
      <c r="H1513" s="1" t="str">
        <f>VLOOKUP(D1513,Sheet1!$L$3:$M$33,2,FALSE)</f>
        <v>Travel</v>
      </c>
    </row>
    <row r="1514" spans="1:8" x14ac:dyDescent="0.25">
      <c r="A1514" s="1">
        <v>307579</v>
      </c>
      <c r="B1514" s="1" t="s">
        <v>35</v>
      </c>
      <c r="C1514" s="1" t="s">
        <v>27</v>
      </c>
      <c r="D1514" s="1" t="s">
        <v>58</v>
      </c>
      <c r="E1514" s="1" t="s">
        <v>15</v>
      </c>
      <c r="F1514" s="1" t="str">
        <f>VLOOKUP(C1514,Sheet1!$G$3:$I$9,2,FALSE)</f>
        <v>P3</v>
      </c>
      <c r="G1514" s="1">
        <f>VLOOKUP(C1514,Sheet1!$G$3:$I$9,3,FALSE)</f>
        <v>11</v>
      </c>
      <c r="H1514" s="1" t="str">
        <f>VLOOKUP(D1514,Sheet1!$L$3:$M$33,2,FALSE)</f>
        <v>Health</v>
      </c>
    </row>
    <row r="1515" spans="1:8" x14ac:dyDescent="0.25">
      <c r="A1515" s="1">
        <v>307580</v>
      </c>
      <c r="B1515" s="1" t="s">
        <v>12</v>
      </c>
      <c r="C1515" s="1" t="s">
        <v>27</v>
      </c>
      <c r="D1515" s="1" t="s">
        <v>58</v>
      </c>
      <c r="E1515" s="1" t="s">
        <v>15</v>
      </c>
      <c r="F1515" s="1" t="str">
        <f>VLOOKUP(C1515,Sheet1!$G$3:$I$9,2,FALSE)</f>
        <v>P3</v>
      </c>
      <c r="G1515" s="1">
        <f>VLOOKUP(C1515,Sheet1!$G$3:$I$9,3,FALSE)</f>
        <v>11</v>
      </c>
      <c r="H1515" s="1" t="str">
        <f>VLOOKUP(D1515,Sheet1!$L$3:$M$33,2,FALSE)</f>
        <v>Health</v>
      </c>
    </row>
    <row r="1516" spans="1:8" x14ac:dyDescent="0.25">
      <c r="A1516" s="1">
        <v>307581</v>
      </c>
      <c r="B1516" s="1" t="s">
        <v>12</v>
      </c>
      <c r="C1516" s="1" t="s">
        <v>27</v>
      </c>
      <c r="D1516" s="1" t="s">
        <v>30</v>
      </c>
      <c r="E1516" s="1" t="s">
        <v>15</v>
      </c>
      <c r="F1516" s="1" t="str">
        <f>VLOOKUP(C1516,Sheet1!$G$3:$I$9,2,FALSE)</f>
        <v>P3</v>
      </c>
      <c r="G1516" s="1">
        <f>VLOOKUP(C1516,Sheet1!$G$3:$I$9,3,FALSE)</f>
        <v>11</v>
      </c>
      <c r="H1516" s="1" t="str">
        <f>VLOOKUP(D1516,Sheet1!$L$3:$M$33,2,FALSE)</f>
        <v>Retail</v>
      </c>
    </row>
    <row r="1517" spans="1:8" x14ac:dyDescent="0.25">
      <c r="A1517" s="1">
        <v>307582</v>
      </c>
      <c r="B1517" s="1" t="s">
        <v>12</v>
      </c>
      <c r="C1517" s="1" t="s">
        <v>27</v>
      </c>
      <c r="D1517" s="1" t="s">
        <v>57</v>
      </c>
      <c r="E1517" s="1" t="s">
        <v>15</v>
      </c>
      <c r="F1517" s="1" t="str">
        <f>VLOOKUP(C1517,Sheet1!$G$3:$I$9,2,FALSE)</f>
        <v>P3</v>
      </c>
      <c r="G1517" s="1">
        <f>VLOOKUP(C1517,Sheet1!$G$3:$I$9,3,FALSE)</f>
        <v>11</v>
      </c>
      <c r="H1517" s="1" t="str">
        <f>VLOOKUP(D1517,Sheet1!$L$3:$M$33,2,FALSE)</f>
        <v>Health</v>
      </c>
    </row>
    <row r="1518" spans="1:8" x14ac:dyDescent="0.25">
      <c r="A1518" s="1">
        <v>307583</v>
      </c>
      <c r="B1518" s="1" t="s">
        <v>12</v>
      </c>
      <c r="C1518" s="1" t="s">
        <v>27</v>
      </c>
      <c r="D1518" s="1" t="s">
        <v>38</v>
      </c>
      <c r="E1518" s="1" t="s">
        <v>15</v>
      </c>
      <c r="F1518" s="1" t="str">
        <f>VLOOKUP(C1518,Sheet1!$G$3:$I$9,2,FALSE)</f>
        <v>P3</v>
      </c>
      <c r="G1518" s="1">
        <f>VLOOKUP(C1518,Sheet1!$G$3:$I$9,3,FALSE)</f>
        <v>11</v>
      </c>
      <c r="H1518" s="1" t="str">
        <f>VLOOKUP(D1518,Sheet1!$L$3:$M$33,2,FALSE)</f>
        <v>Retail</v>
      </c>
    </row>
    <row r="1519" spans="1:8" x14ac:dyDescent="0.25">
      <c r="A1519" s="1">
        <v>307584</v>
      </c>
      <c r="B1519" s="1" t="s">
        <v>35</v>
      </c>
      <c r="C1519" s="1" t="s">
        <v>27</v>
      </c>
      <c r="D1519" s="1" t="s">
        <v>38</v>
      </c>
      <c r="E1519" s="1" t="s">
        <v>15</v>
      </c>
      <c r="F1519" s="1" t="str">
        <f>VLOOKUP(C1519,Sheet1!$G$3:$I$9,2,FALSE)</f>
        <v>P3</v>
      </c>
      <c r="G1519" s="1">
        <f>VLOOKUP(C1519,Sheet1!$G$3:$I$9,3,FALSE)</f>
        <v>11</v>
      </c>
      <c r="H1519" s="1" t="str">
        <f>VLOOKUP(D1519,Sheet1!$L$3:$M$33,2,FALSE)</f>
        <v>Retail</v>
      </c>
    </row>
    <row r="1520" spans="1:8" x14ac:dyDescent="0.25">
      <c r="A1520" s="1">
        <v>307585</v>
      </c>
      <c r="B1520" s="1" t="s">
        <v>35</v>
      </c>
      <c r="C1520" s="1" t="s">
        <v>27</v>
      </c>
      <c r="D1520" s="1" t="s">
        <v>60</v>
      </c>
      <c r="E1520" s="1" t="s">
        <v>15</v>
      </c>
      <c r="F1520" s="1" t="str">
        <f>VLOOKUP(C1520,Sheet1!$G$3:$I$9,2,FALSE)</f>
        <v>P3</v>
      </c>
      <c r="G1520" s="1">
        <f>VLOOKUP(C1520,Sheet1!$G$3:$I$9,3,FALSE)</f>
        <v>11</v>
      </c>
      <c r="H1520" s="1" t="str">
        <f>VLOOKUP(D1520,Sheet1!$L$3:$M$33,2,FALSE)</f>
        <v>Health</v>
      </c>
    </row>
    <row r="1521" spans="1:8" x14ac:dyDescent="0.25">
      <c r="A1521" s="1">
        <v>307586</v>
      </c>
      <c r="B1521" s="1" t="s">
        <v>12</v>
      </c>
      <c r="C1521" s="1" t="s">
        <v>27</v>
      </c>
      <c r="D1521" s="1" t="s">
        <v>45</v>
      </c>
      <c r="E1521" s="1" t="s">
        <v>15</v>
      </c>
      <c r="F1521" s="1" t="str">
        <f>VLOOKUP(C1521,Sheet1!$G$3:$I$9,2,FALSE)</f>
        <v>P3</v>
      </c>
      <c r="G1521" s="1">
        <f>VLOOKUP(C1521,Sheet1!$G$3:$I$9,3,FALSE)</f>
        <v>11</v>
      </c>
      <c r="H1521" s="1" t="str">
        <f>VLOOKUP(D1521,Sheet1!$L$3:$M$33,2,FALSE)</f>
        <v>Government</v>
      </c>
    </row>
    <row r="1522" spans="1:8" x14ac:dyDescent="0.25">
      <c r="A1522" s="1">
        <v>307587</v>
      </c>
      <c r="B1522" s="1" t="s">
        <v>35</v>
      </c>
      <c r="C1522" s="1" t="s">
        <v>27</v>
      </c>
      <c r="D1522" s="1" t="s">
        <v>53</v>
      </c>
      <c r="E1522" s="1" t="s">
        <v>15</v>
      </c>
      <c r="F1522" s="1" t="str">
        <f>VLOOKUP(C1522,Sheet1!$G$3:$I$9,2,FALSE)</f>
        <v>P3</v>
      </c>
      <c r="G1522" s="1">
        <f>VLOOKUP(C1522,Sheet1!$G$3:$I$9,3,FALSE)</f>
        <v>11</v>
      </c>
      <c r="H1522" s="1" t="str">
        <f>VLOOKUP(D1522,Sheet1!$L$3:$M$33,2,FALSE)</f>
        <v>Travel</v>
      </c>
    </row>
    <row r="1523" spans="1:8" x14ac:dyDescent="0.25">
      <c r="A1523" s="1">
        <v>307588</v>
      </c>
      <c r="B1523" s="1" t="s">
        <v>35</v>
      </c>
      <c r="C1523" s="1" t="s">
        <v>27</v>
      </c>
      <c r="D1523" s="1" t="s">
        <v>57</v>
      </c>
      <c r="E1523" s="1" t="s">
        <v>15</v>
      </c>
      <c r="F1523" s="1" t="str">
        <f>VLOOKUP(C1523,Sheet1!$G$3:$I$9,2,FALSE)</f>
        <v>P3</v>
      </c>
      <c r="G1523" s="1">
        <f>VLOOKUP(C1523,Sheet1!$G$3:$I$9,3,FALSE)</f>
        <v>11</v>
      </c>
      <c r="H1523" s="1" t="str">
        <f>VLOOKUP(D1523,Sheet1!$L$3:$M$33,2,FALSE)</f>
        <v>Health</v>
      </c>
    </row>
    <row r="1524" spans="1:8" x14ac:dyDescent="0.25">
      <c r="A1524" s="1">
        <v>307589</v>
      </c>
      <c r="B1524" s="1" t="s">
        <v>12</v>
      </c>
      <c r="C1524" s="1" t="s">
        <v>27</v>
      </c>
      <c r="D1524" s="1" t="s">
        <v>38</v>
      </c>
      <c r="E1524" s="1" t="s">
        <v>15</v>
      </c>
      <c r="F1524" s="1" t="str">
        <f>VLOOKUP(C1524,Sheet1!$G$3:$I$9,2,FALSE)</f>
        <v>P3</v>
      </c>
      <c r="G1524" s="1">
        <f>VLOOKUP(C1524,Sheet1!$G$3:$I$9,3,FALSE)</f>
        <v>11</v>
      </c>
      <c r="H1524" s="1" t="str">
        <f>VLOOKUP(D1524,Sheet1!$L$3:$M$33,2,FALSE)</f>
        <v>Retail</v>
      </c>
    </row>
    <row r="1525" spans="1:8" x14ac:dyDescent="0.25">
      <c r="A1525" s="1">
        <v>307590</v>
      </c>
      <c r="B1525" s="1" t="s">
        <v>12</v>
      </c>
      <c r="C1525" s="1" t="s">
        <v>27</v>
      </c>
      <c r="D1525" s="1" t="s">
        <v>38</v>
      </c>
      <c r="E1525" s="1" t="s">
        <v>15</v>
      </c>
      <c r="F1525" s="1" t="str">
        <f>VLOOKUP(C1525,Sheet1!$G$3:$I$9,2,FALSE)</f>
        <v>P3</v>
      </c>
      <c r="G1525" s="1">
        <f>VLOOKUP(C1525,Sheet1!$G$3:$I$9,3,FALSE)</f>
        <v>11</v>
      </c>
      <c r="H1525" s="1" t="str">
        <f>VLOOKUP(D1525,Sheet1!$L$3:$M$33,2,FALSE)</f>
        <v>Retail</v>
      </c>
    </row>
    <row r="1526" spans="1:8" x14ac:dyDescent="0.25">
      <c r="A1526" s="1">
        <v>307591</v>
      </c>
      <c r="B1526" s="1" t="s">
        <v>12</v>
      </c>
      <c r="C1526" s="1" t="s">
        <v>27</v>
      </c>
      <c r="D1526" s="1" t="s">
        <v>53</v>
      </c>
      <c r="E1526" s="1" t="s">
        <v>15</v>
      </c>
      <c r="F1526" s="1" t="str">
        <f>VLOOKUP(C1526,Sheet1!$G$3:$I$9,2,FALSE)</f>
        <v>P3</v>
      </c>
      <c r="G1526" s="1">
        <f>VLOOKUP(C1526,Sheet1!$G$3:$I$9,3,FALSE)</f>
        <v>11</v>
      </c>
      <c r="H1526" s="1" t="str">
        <f>VLOOKUP(D1526,Sheet1!$L$3:$M$33,2,FALSE)</f>
        <v>Travel</v>
      </c>
    </row>
    <row r="1527" spans="1:8" x14ac:dyDescent="0.25">
      <c r="A1527" s="1">
        <v>307592</v>
      </c>
      <c r="B1527" s="1" t="s">
        <v>12</v>
      </c>
      <c r="C1527" s="1" t="s">
        <v>27</v>
      </c>
      <c r="D1527" s="1" t="s">
        <v>45</v>
      </c>
      <c r="E1527" s="1" t="s">
        <v>15</v>
      </c>
      <c r="F1527" s="1" t="str">
        <f>VLOOKUP(C1527,Sheet1!$G$3:$I$9,2,FALSE)</f>
        <v>P3</v>
      </c>
      <c r="G1527" s="1">
        <f>VLOOKUP(C1527,Sheet1!$G$3:$I$9,3,FALSE)</f>
        <v>11</v>
      </c>
      <c r="H1527" s="1" t="str">
        <f>VLOOKUP(D1527,Sheet1!$L$3:$M$33,2,FALSE)</f>
        <v>Government</v>
      </c>
    </row>
    <row r="1528" spans="1:8" x14ac:dyDescent="0.25">
      <c r="A1528" s="1">
        <v>307593</v>
      </c>
      <c r="B1528" s="1" t="s">
        <v>35</v>
      </c>
      <c r="C1528" s="1" t="s">
        <v>27</v>
      </c>
      <c r="D1528" s="1" t="s">
        <v>51</v>
      </c>
      <c r="E1528" s="1" t="s">
        <v>15</v>
      </c>
      <c r="F1528" s="1" t="str">
        <f>VLOOKUP(C1528,Sheet1!$G$3:$I$9,2,FALSE)</f>
        <v>P3</v>
      </c>
      <c r="G1528" s="1">
        <f>VLOOKUP(C1528,Sheet1!$G$3:$I$9,3,FALSE)</f>
        <v>11</v>
      </c>
      <c r="H1528" s="1" t="str">
        <f>VLOOKUP(D1528,Sheet1!$L$3:$M$33,2,FALSE)</f>
        <v>Travel</v>
      </c>
    </row>
    <row r="1529" spans="1:8" x14ac:dyDescent="0.25">
      <c r="A1529" s="1">
        <v>307594</v>
      </c>
      <c r="B1529" s="1" t="s">
        <v>12</v>
      </c>
      <c r="C1529" s="1" t="s">
        <v>27</v>
      </c>
      <c r="D1529" s="1" t="s">
        <v>60</v>
      </c>
      <c r="E1529" s="1" t="s">
        <v>15</v>
      </c>
      <c r="F1529" s="1" t="str">
        <f>VLOOKUP(C1529,Sheet1!$G$3:$I$9,2,FALSE)</f>
        <v>P3</v>
      </c>
      <c r="G1529" s="1">
        <f>VLOOKUP(C1529,Sheet1!$G$3:$I$9,3,FALSE)</f>
        <v>11</v>
      </c>
      <c r="H1529" s="1" t="str">
        <f>VLOOKUP(D1529,Sheet1!$L$3:$M$33,2,FALSE)</f>
        <v>Health</v>
      </c>
    </row>
    <row r="1530" spans="1:8" x14ac:dyDescent="0.25">
      <c r="A1530" s="1">
        <v>307595</v>
      </c>
      <c r="B1530" s="1" t="s">
        <v>12</v>
      </c>
      <c r="C1530" s="1" t="s">
        <v>27</v>
      </c>
      <c r="D1530" s="1" t="s">
        <v>51</v>
      </c>
      <c r="E1530" s="1" t="s">
        <v>15</v>
      </c>
      <c r="F1530" s="1" t="str">
        <f>VLOOKUP(C1530,Sheet1!$G$3:$I$9,2,FALSE)</f>
        <v>P3</v>
      </c>
      <c r="G1530" s="1">
        <f>VLOOKUP(C1530,Sheet1!$G$3:$I$9,3,FALSE)</f>
        <v>11</v>
      </c>
      <c r="H1530" s="1" t="str">
        <f>VLOOKUP(D1530,Sheet1!$L$3:$M$33,2,FALSE)</f>
        <v>Travel</v>
      </c>
    </row>
    <row r="1531" spans="1:8" x14ac:dyDescent="0.25">
      <c r="A1531" s="1">
        <v>307596</v>
      </c>
      <c r="B1531" s="1" t="s">
        <v>12</v>
      </c>
      <c r="C1531" s="1" t="s">
        <v>27</v>
      </c>
      <c r="D1531" s="1" t="s">
        <v>54</v>
      </c>
      <c r="E1531" s="1" t="s">
        <v>15</v>
      </c>
      <c r="F1531" s="1" t="str">
        <f>VLOOKUP(C1531,Sheet1!$G$3:$I$9,2,FALSE)</f>
        <v>P3</v>
      </c>
      <c r="G1531" s="1">
        <f>VLOOKUP(C1531,Sheet1!$G$3:$I$9,3,FALSE)</f>
        <v>11</v>
      </c>
      <c r="H1531" s="1" t="str">
        <f>VLOOKUP(D1531,Sheet1!$L$3:$M$33,2,FALSE)</f>
        <v>Travel</v>
      </c>
    </row>
    <row r="1532" spans="1:8" x14ac:dyDescent="0.25">
      <c r="A1532" s="1">
        <v>307597</v>
      </c>
      <c r="B1532" s="1" t="s">
        <v>12</v>
      </c>
      <c r="C1532" s="1" t="s">
        <v>27</v>
      </c>
      <c r="D1532" s="1" t="s">
        <v>38</v>
      </c>
      <c r="E1532" s="1" t="s">
        <v>15</v>
      </c>
      <c r="F1532" s="1" t="str">
        <f>VLOOKUP(C1532,Sheet1!$G$3:$I$9,2,FALSE)</f>
        <v>P3</v>
      </c>
      <c r="G1532" s="1">
        <f>VLOOKUP(C1532,Sheet1!$G$3:$I$9,3,FALSE)</f>
        <v>11</v>
      </c>
      <c r="H1532" s="1" t="str">
        <f>VLOOKUP(D1532,Sheet1!$L$3:$M$33,2,FALSE)</f>
        <v>Retail</v>
      </c>
    </row>
    <row r="1533" spans="1:8" x14ac:dyDescent="0.25">
      <c r="A1533" s="1">
        <v>307598</v>
      </c>
      <c r="B1533" s="1" t="s">
        <v>12</v>
      </c>
      <c r="C1533" s="1" t="s">
        <v>27</v>
      </c>
      <c r="D1533" s="1" t="s">
        <v>30</v>
      </c>
      <c r="E1533" s="1" t="s">
        <v>15</v>
      </c>
      <c r="F1533" s="1" t="str">
        <f>VLOOKUP(C1533,Sheet1!$G$3:$I$9,2,FALSE)</f>
        <v>P3</v>
      </c>
      <c r="G1533" s="1">
        <f>VLOOKUP(C1533,Sheet1!$G$3:$I$9,3,FALSE)</f>
        <v>11</v>
      </c>
      <c r="H1533" s="1" t="str">
        <f>VLOOKUP(D1533,Sheet1!$L$3:$M$33,2,FALSE)</f>
        <v>Retail</v>
      </c>
    </row>
    <row r="1534" spans="1:8" x14ac:dyDescent="0.25">
      <c r="A1534" s="1">
        <v>307599</v>
      </c>
      <c r="B1534" s="1" t="s">
        <v>35</v>
      </c>
      <c r="C1534" s="1" t="s">
        <v>27</v>
      </c>
      <c r="D1534" s="1" t="s">
        <v>57</v>
      </c>
      <c r="E1534" s="1" t="s">
        <v>15</v>
      </c>
      <c r="F1534" s="1" t="str">
        <f>VLOOKUP(C1534,Sheet1!$G$3:$I$9,2,FALSE)</f>
        <v>P3</v>
      </c>
      <c r="G1534" s="1">
        <f>VLOOKUP(C1534,Sheet1!$G$3:$I$9,3,FALSE)</f>
        <v>11</v>
      </c>
      <c r="H1534" s="1" t="str">
        <f>VLOOKUP(D1534,Sheet1!$L$3:$M$33,2,FALSE)</f>
        <v>Health</v>
      </c>
    </row>
    <row r="1535" spans="1:8" x14ac:dyDescent="0.25">
      <c r="A1535" s="1">
        <v>307600</v>
      </c>
      <c r="B1535" s="1" t="s">
        <v>12</v>
      </c>
      <c r="C1535" s="1" t="s">
        <v>27</v>
      </c>
      <c r="D1535" s="1" t="s">
        <v>51</v>
      </c>
      <c r="E1535" s="1" t="s">
        <v>15</v>
      </c>
      <c r="F1535" s="1" t="str">
        <f>VLOOKUP(C1535,Sheet1!$G$3:$I$9,2,FALSE)</f>
        <v>P3</v>
      </c>
      <c r="G1535" s="1">
        <f>VLOOKUP(C1535,Sheet1!$G$3:$I$9,3,FALSE)</f>
        <v>11</v>
      </c>
      <c r="H1535" s="1" t="str">
        <f>VLOOKUP(D1535,Sheet1!$L$3:$M$33,2,FALSE)</f>
        <v>Travel</v>
      </c>
    </row>
    <row r="1536" spans="1:8" x14ac:dyDescent="0.25">
      <c r="A1536" s="1">
        <v>307604</v>
      </c>
      <c r="B1536" s="1" t="s">
        <v>35</v>
      </c>
      <c r="C1536" s="1" t="s">
        <v>32</v>
      </c>
      <c r="D1536" s="1" t="s">
        <v>44</v>
      </c>
      <c r="E1536" s="1" t="s">
        <v>15</v>
      </c>
      <c r="F1536" s="1" t="str">
        <f>VLOOKUP(C1536,Sheet1!$G$3:$I$9,2,FALSE)</f>
        <v>P3</v>
      </c>
      <c r="G1536" s="1">
        <f>VLOOKUP(C1536,Sheet1!$G$3:$I$9,3,FALSE)</f>
        <v>10</v>
      </c>
      <c r="H1536" s="1" t="str">
        <f>VLOOKUP(D1536,Sheet1!$L$3:$M$33,2,FALSE)</f>
        <v>Entertainment</v>
      </c>
    </row>
    <row r="1537" spans="1:8" x14ac:dyDescent="0.25">
      <c r="A1537" s="1">
        <v>307605</v>
      </c>
      <c r="B1537" s="1" t="s">
        <v>35</v>
      </c>
      <c r="C1537" s="1" t="s">
        <v>32</v>
      </c>
      <c r="D1537" s="1" t="s">
        <v>44</v>
      </c>
      <c r="E1537" s="1" t="s">
        <v>15</v>
      </c>
      <c r="F1537" s="1" t="str">
        <f>VLOOKUP(C1537,Sheet1!$G$3:$I$9,2,FALSE)</f>
        <v>P3</v>
      </c>
      <c r="G1537" s="1">
        <f>VLOOKUP(C1537,Sheet1!$G$3:$I$9,3,FALSE)</f>
        <v>10</v>
      </c>
      <c r="H1537" s="1" t="str">
        <f>VLOOKUP(D1537,Sheet1!$L$3:$M$33,2,FALSE)</f>
        <v>Entertainment</v>
      </c>
    </row>
    <row r="1538" spans="1:8" x14ac:dyDescent="0.25">
      <c r="A1538" s="1">
        <v>307606</v>
      </c>
      <c r="B1538" s="1" t="s">
        <v>35</v>
      </c>
      <c r="C1538" s="1" t="s">
        <v>32</v>
      </c>
      <c r="D1538" s="1" t="s">
        <v>44</v>
      </c>
      <c r="E1538" s="1" t="s">
        <v>15</v>
      </c>
      <c r="F1538" s="1" t="str">
        <f>VLOOKUP(C1538,Sheet1!$G$3:$I$9,2,FALSE)</f>
        <v>P3</v>
      </c>
      <c r="G1538" s="1">
        <f>VLOOKUP(C1538,Sheet1!$G$3:$I$9,3,FALSE)</f>
        <v>10</v>
      </c>
      <c r="H1538" s="1" t="str">
        <f>VLOOKUP(D1538,Sheet1!$L$3:$M$33,2,FALSE)</f>
        <v>Entertainment</v>
      </c>
    </row>
    <row r="1539" spans="1:8" x14ac:dyDescent="0.25">
      <c r="A1539" s="1">
        <v>307607</v>
      </c>
      <c r="B1539" s="1" t="s">
        <v>35</v>
      </c>
      <c r="C1539" s="1" t="s">
        <v>27</v>
      </c>
      <c r="D1539" s="1" t="s">
        <v>58</v>
      </c>
      <c r="E1539" s="1" t="s">
        <v>15</v>
      </c>
      <c r="F1539" s="1" t="str">
        <f>VLOOKUP(C1539,Sheet1!$G$3:$I$9,2,FALSE)</f>
        <v>P3</v>
      </c>
      <c r="G1539" s="1">
        <f>VLOOKUP(C1539,Sheet1!$G$3:$I$9,3,FALSE)</f>
        <v>11</v>
      </c>
      <c r="H1539" s="1" t="str">
        <f>VLOOKUP(D1539,Sheet1!$L$3:$M$33,2,FALSE)</f>
        <v>Health</v>
      </c>
    </row>
    <row r="1540" spans="1:8" x14ac:dyDescent="0.25">
      <c r="A1540" s="1">
        <v>307608</v>
      </c>
      <c r="B1540" s="1" t="s">
        <v>35</v>
      </c>
      <c r="C1540" s="1" t="s">
        <v>32</v>
      </c>
      <c r="D1540" s="1" t="s">
        <v>44</v>
      </c>
      <c r="E1540" s="1" t="s">
        <v>15</v>
      </c>
      <c r="F1540" s="1" t="str">
        <f>VLOOKUP(C1540,Sheet1!$G$3:$I$9,2,FALSE)</f>
        <v>P3</v>
      </c>
      <c r="G1540" s="1">
        <f>VLOOKUP(C1540,Sheet1!$G$3:$I$9,3,FALSE)</f>
        <v>10</v>
      </c>
      <c r="H1540" s="1" t="str">
        <f>VLOOKUP(D1540,Sheet1!$L$3:$M$33,2,FALSE)</f>
        <v>Entertainment</v>
      </c>
    </row>
    <row r="1541" spans="1:8" x14ac:dyDescent="0.25">
      <c r="A1541" s="1">
        <v>307609</v>
      </c>
      <c r="B1541" s="1" t="s">
        <v>35</v>
      </c>
      <c r="C1541" s="1" t="s">
        <v>32</v>
      </c>
      <c r="D1541" s="1" t="s">
        <v>44</v>
      </c>
      <c r="E1541" s="1" t="s">
        <v>15</v>
      </c>
      <c r="F1541" s="1" t="str">
        <f>VLOOKUP(C1541,Sheet1!$G$3:$I$9,2,FALSE)</f>
        <v>P3</v>
      </c>
      <c r="G1541" s="1">
        <f>VLOOKUP(C1541,Sheet1!$G$3:$I$9,3,FALSE)</f>
        <v>10</v>
      </c>
      <c r="H1541" s="1" t="str">
        <f>VLOOKUP(D1541,Sheet1!$L$3:$M$33,2,FALSE)</f>
        <v>Entertainment</v>
      </c>
    </row>
    <row r="1542" spans="1:8" x14ac:dyDescent="0.25">
      <c r="A1542" s="1">
        <v>307610</v>
      </c>
      <c r="B1542" s="1" t="s">
        <v>35</v>
      </c>
      <c r="C1542" s="1" t="s">
        <v>27</v>
      </c>
      <c r="D1542" s="1" t="s">
        <v>58</v>
      </c>
      <c r="E1542" s="1" t="s">
        <v>15</v>
      </c>
      <c r="F1542" s="1" t="str">
        <f>VLOOKUP(C1542,Sheet1!$G$3:$I$9,2,FALSE)</f>
        <v>P3</v>
      </c>
      <c r="G1542" s="1">
        <f>VLOOKUP(C1542,Sheet1!$G$3:$I$9,3,FALSE)</f>
        <v>11</v>
      </c>
      <c r="H1542" s="1" t="str">
        <f>VLOOKUP(D1542,Sheet1!$L$3:$M$33,2,FALSE)</f>
        <v>Health</v>
      </c>
    </row>
    <row r="1543" spans="1:8" x14ac:dyDescent="0.25">
      <c r="A1543" s="1">
        <v>307611</v>
      </c>
      <c r="B1543" s="1" t="s">
        <v>35</v>
      </c>
      <c r="C1543" s="1" t="s">
        <v>32</v>
      </c>
      <c r="D1543" s="1" t="s">
        <v>48</v>
      </c>
      <c r="E1543" s="1" t="s">
        <v>15</v>
      </c>
      <c r="F1543" s="1" t="str">
        <f>VLOOKUP(C1543,Sheet1!$G$3:$I$9,2,FALSE)</f>
        <v>P3</v>
      </c>
      <c r="G1543" s="1">
        <f>VLOOKUP(C1543,Sheet1!$G$3:$I$9,3,FALSE)</f>
        <v>10</v>
      </c>
      <c r="H1543" s="1" t="str">
        <f>VLOOKUP(D1543,Sheet1!$L$3:$M$33,2,FALSE)</f>
        <v>Government</v>
      </c>
    </row>
    <row r="1544" spans="1:8" x14ac:dyDescent="0.25">
      <c r="A1544" s="1">
        <v>307612</v>
      </c>
      <c r="B1544" s="1" t="s">
        <v>35</v>
      </c>
      <c r="C1544" s="1" t="s">
        <v>32</v>
      </c>
      <c r="D1544" s="1" t="s">
        <v>48</v>
      </c>
      <c r="E1544" s="1" t="s">
        <v>15</v>
      </c>
      <c r="F1544" s="1" t="str">
        <f>VLOOKUP(C1544,Sheet1!$G$3:$I$9,2,FALSE)</f>
        <v>P3</v>
      </c>
      <c r="G1544" s="1">
        <f>VLOOKUP(C1544,Sheet1!$G$3:$I$9,3,FALSE)</f>
        <v>10</v>
      </c>
      <c r="H1544" s="1" t="str">
        <f>VLOOKUP(D1544,Sheet1!$L$3:$M$33,2,FALSE)</f>
        <v>Government</v>
      </c>
    </row>
    <row r="1545" spans="1:8" x14ac:dyDescent="0.25">
      <c r="A1545" s="1">
        <v>307613</v>
      </c>
      <c r="B1545" s="1" t="s">
        <v>12</v>
      </c>
      <c r="C1545" s="1" t="s">
        <v>32</v>
      </c>
      <c r="D1545" s="1" t="s">
        <v>14</v>
      </c>
      <c r="E1545" s="1" t="s">
        <v>15</v>
      </c>
      <c r="F1545" s="1" t="str">
        <f>VLOOKUP(C1545,Sheet1!$G$3:$I$9,2,FALSE)</f>
        <v>P3</v>
      </c>
      <c r="G1545" s="1">
        <f>VLOOKUP(C1545,Sheet1!$G$3:$I$9,3,FALSE)</f>
        <v>10</v>
      </c>
      <c r="H1545" s="1" t="str">
        <f>VLOOKUP(D1545,Sheet1!$L$3:$M$33,2,FALSE)</f>
        <v>BFSI</v>
      </c>
    </row>
    <row r="1546" spans="1:8" x14ac:dyDescent="0.25">
      <c r="A1546" s="1">
        <v>307614</v>
      </c>
      <c r="B1546" s="1" t="s">
        <v>35</v>
      </c>
      <c r="C1546" s="1" t="s">
        <v>32</v>
      </c>
      <c r="D1546" s="1" t="s">
        <v>44</v>
      </c>
      <c r="E1546" s="1" t="s">
        <v>15</v>
      </c>
      <c r="F1546" s="1" t="str">
        <f>VLOOKUP(C1546,Sheet1!$G$3:$I$9,2,FALSE)</f>
        <v>P3</v>
      </c>
      <c r="G1546" s="1">
        <f>VLOOKUP(C1546,Sheet1!$G$3:$I$9,3,FALSE)</f>
        <v>10</v>
      </c>
      <c r="H1546" s="1" t="str">
        <f>VLOOKUP(D1546,Sheet1!$L$3:$M$33,2,FALSE)</f>
        <v>Entertainment</v>
      </c>
    </row>
    <row r="1547" spans="1:8" x14ac:dyDescent="0.25">
      <c r="A1547" s="1">
        <v>307620</v>
      </c>
      <c r="B1547" s="1" t="s">
        <v>12</v>
      </c>
      <c r="C1547" s="1" t="s">
        <v>16</v>
      </c>
      <c r="D1547" s="1" t="s">
        <v>54</v>
      </c>
      <c r="E1547" s="1" t="s">
        <v>15</v>
      </c>
      <c r="F1547" s="1" t="str">
        <f>VLOOKUP(C1547,Sheet1!$G$3:$I$9,2,FALSE)</f>
        <v>P1</v>
      </c>
      <c r="G1547" s="1">
        <f>VLOOKUP(C1547,Sheet1!$G$3:$I$9,3,FALSE)</f>
        <v>9</v>
      </c>
      <c r="H1547" s="1" t="str">
        <f>VLOOKUP(D1547,Sheet1!$L$3:$M$33,2,FALSE)</f>
        <v>Travel</v>
      </c>
    </row>
    <row r="1548" spans="1:8" x14ac:dyDescent="0.25">
      <c r="A1548" s="1">
        <v>307621</v>
      </c>
      <c r="B1548" s="1" t="s">
        <v>35</v>
      </c>
      <c r="C1548" s="1" t="s">
        <v>32</v>
      </c>
      <c r="D1548" s="1" t="s">
        <v>44</v>
      </c>
      <c r="E1548" s="1" t="s">
        <v>15</v>
      </c>
      <c r="F1548" s="1" t="str">
        <f>VLOOKUP(C1548,Sheet1!$G$3:$I$9,2,FALSE)</f>
        <v>P3</v>
      </c>
      <c r="G1548" s="1">
        <f>VLOOKUP(C1548,Sheet1!$G$3:$I$9,3,FALSE)</f>
        <v>10</v>
      </c>
      <c r="H1548" s="1" t="str">
        <f>VLOOKUP(D1548,Sheet1!$L$3:$M$33,2,FALSE)</f>
        <v>Entertainment</v>
      </c>
    </row>
    <row r="1549" spans="1:8" x14ac:dyDescent="0.25">
      <c r="A1549" s="1">
        <v>307622</v>
      </c>
      <c r="B1549" s="1" t="s">
        <v>35</v>
      </c>
      <c r="C1549" s="1" t="s">
        <v>27</v>
      </c>
      <c r="D1549" s="1" t="s">
        <v>58</v>
      </c>
      <c r="E1549" s="1" t="s">
        <v>15</v>
      </c>
      <c r="F1549" s="1" t="str">
        <f>VLOOKUP(C1549,Sheet1!$G$3:$I$9,2,FALSE)</f>
        <v>P3</v>
      </c>
      <c r="G1549" s="1">
        <f>VLOOKUP(C1549,Sheet1!$G$3:$I$9,3,FALSE)</f>
        <v>11</v>
      </c>
      <c r="H1549" s="1" t="str">
        <f>VLOOKUP(D1549,Sheet1!$L$3:$M$33,2,FALSE)</f>
        <v>Health</v>
      </c>
    </row>
    <row r="1550" spans="1:8" x14ac:dyDescent="0.25">
      <c r="A1550" s="1">
        <v>307623</v>
      </c>
      <c r="B1550" s="1" t="s">
        <v>12</v>
      </c>
      <c r="C1550" s="1" t="s">
        <v>27</v>
      </c>
      <c r="D1550" s="1" t="s">
        <v>58</v>
      </c>
      <c r="E1550" s="1" t="s">
        <v>15</v>
      </c>
      <c r="F1550" s="1" t="str">
        <f>VLOOKUP(C1550,Sheet1!$G$3:$I$9,2,FALSE)</f>
        <v>P3</v>
      </c>
      <c r="G1550" s="1">
        <f>VLOOKUP(C1550,Sheet1!$G$3:$I$9,3,FALSE)</f>
        <v>11</v>
      </c>
      <c r="H1550" s="1" t="str">
        <f>VLOOKUP(D1550,Sheet1!$L$3:$M$33,2,FALSE)</f>
        <v>Health</v>
      </c>
    </row>
    <row r="1551" spans="1:8" x14ac:dyDescent="0.25">
      <c r="A1551" s="1">
        <v>307624</v>
      </c>
      <c r="B1551" s="1" t="s">
        <v>35</v>
      </c>
      <c r="C1551" s="1" t="s">
        <v>32</v>
      </c>
      <c r="D1551" s="1" t="s">
        <v>44</v>
      </c>
      <c r="E1551" s="1" t="s">
        <v>15</v>
      </c>
      <c r="F1551" s="1" t="str">
        <f>VLOOKUP(C1551,Sheet1!$G$3:$I$9,2,FALSE)</f>
        <v>P3</v>
      </c>
      <c r="G1551" s="1">
        <f>VLOOKUP(C1551,Sheet1!$G$3:$I$9,3,FALSE)</f>
        <v>10</v>
      </c>
      <c r="H1551" s="1" t="str">
        <f>VLOOKUP(D1551,Sheet1!$L$3:$M$33,2,FALSE)</f>
        <v>Entertainment</v>
      </c>
    </row>
    <row r="1552" spans="1:8" x14ac:dyDescent="0.25">
      <c r="A1552" s="1">
        <v>307625</v>
      </c>
      <c r="B1552" s="1" t="s">
        <v>35</v>
      </c>
      <c r="C1552" s="1" t="s">
        <v>32</v>
      </c>
      <c r="D1552" s="1" t="s">
        <v>39</v>
      </c>
      <c r="E1552" s="1" t="s">
        <v>15</v>
      </c>
      <c r="F1552" s="1" t="str">
        <f>VLOOKUP(C1552,Sheet1!$G$3:$I$9,2,FALSE)</f>
        <v>P3</v>
      </c>
      <c r="G1552" s="1">
        <f>VLOOKUP(C1552,Sheet1!$G$3:$I$9,3,FALSE)</f>
        <v>10</v>
      </c>
      <c r="H1552" s="1" t="str">
        <f>VLOOKUP(D1552,Sheet1!$L$3:$M$33,2,FALSE)</f>
        <v>Retail</v>
      </c>
    </row>
    <row r="1553" spans="1:8" x14ac:dyDescent="0.25">
      <c r="A1553" s="1">
        <v>307626</v>
      </c>
      <c r="B1553" s="1" t="s">
        <v>35</v>
      </c>
      <c r="C1553" s="1" t="s">
        <v>32</v>
      </c>
      <c r="D1553" s="1" t="s">
        <v>39</v>
      </c>
      <c r="E1553" s="1" t="s">
        <v>15</v>
      </c>
      <c r="F1553" s="1" t="str">
        <f>VLOOKUP(C1553,Sheet1!$G$3:$I$9,2,FALSE)</f>
        <v>P3</v>
      </c>
      <c r="G1553" s="1">
        <f>VLOOKUP(C1553,Sheet1!$G$3:$I$9,3,FALSE)</f>
        <v>10</v>
      </c>
      <c r="H1553" s="1" t="str">
        <f>VLOOKUP(D1553,Sheet1!$L$3:$M$33,2,FALSE)</f>
        <v>Retail</v>
      </c>
    </row>
    <row r="1554" spans="1:8" x14ac:dyDescent="0.25">
      <c r="A1554" s="1">
        <v>307627</v>
      </c>
      <c r="B1554" s="1" t="s">
        <v>12</v>
      </c>
      <c r="C1554" s="1" t="s">
        <v>32</v>
      </c>
      <c r="D1554" s="1" t="s">
        <v>44</v>
      </c>
      <c r="E1554" s="1" t="s">
        <v>15</v>
      </c>
      <c r="F1554" s="1" t="str">
        <f>VLOOKUP(C1554,Sheet1!$G$3:$I$9,2,FALSE)</f>
        <v>P3</v>
      </c>
      <c r="G1554" s="1">
        <f>VLOOKUP(C1554,Sheet1!$G$3:$I$9,3,FALSE)</f>
        <v>10</v>
      </c>
      <c r="H1554" s="1" t="str">
        <f>VLOOKUP(D1554,Sheet1!$L$3:$M$33,2,FALSE)</f>
        <v>Entertainment</v>
      </c>
    </row>
    <row r="1555" spans="1:8" x14ac:dyDescent="0.25">
      <c r="A1555" s="1">
        <v>307628</v>
      </c>
      <c r="B1555" s="1" t="s">
        <v>12</v>
      </c>
      <c r="C1555" s="1" t="s">
        <v>32</v>
      </c>
      <c r="D1555" s="1" t="s">
        <v>44</v>
      </c>
      <c r="E1555" s="1" t="s">
        <v>15</v>
      </c>
      <c r="F1555" s="1" t="str">
        <f>VLOOKUP(C1555,Sheet1!$G$3:$I$9,2,FALSE)</f>
        <v>P3</v>
      </c>
      <c r="G1555" s="1">
        <f>VLOOKUP(C1555,Sheet1!$G$3:$I$9,3,FALSE)</f>
        <v>10</v>
      </c>
      <c r="H1555" s="1" t="str">
        <f>VLOOKUP(D1555,Sheet1!$L$3:$M$33,2,FALSE)</f>
        <v>Entertainment</v>
      </c>
    </row>
    <row r="1556" spans="1:8" x14ac:dyDescent="0.25">
      <c r="A1556" s="1">
        <v>307629</v>
      </c>
      <c r="B1556" s="1" t="s">
        <v>35</v>
      </c>
      <c r="C1556" s="1" t="s">
        <v>32</v>
      </c>
      <c r="D1556" s="1" t="s">
        <v>47</v>
      </c>
      <c r="E1556" s="1" t="s">
        <v>15</v>
      </c>
      <c r="F1556" s="1" t="str">
        <f>VLOOKUP(C1556,Sheet1!$G$3:$I$9,2,FALSE)</f>
        <v>P3</v>
      </c>
      <c r="G1556" s="1">
        <f>VLOOKUP(C1556,Sheet1!$G$3:$I$9,3,FALSE)</f>
        <v>10</v>
      </c>
      <c r="H1556" s="1" t="str">
        <f>VLOOKUP(D1556,Sheet1!$L$3:$M$33,2,FALSE)</f>
        <v>Government</v>
      </c>
    </row>
    <row r="1557" spans="1:8" x14ac:dyDescent="0.25">
      <c r="A1557" s="1">
        <v>307630</v>
      </c>
      <c r="B1557" s="1" t="s">
        <v>35</v>
      </c>
      <c r="C1557" s="1" t="s">
        <v>32</v>
      </c>
      <c r="D1557" s="1" t="s">
        <v>39</v>
      </c>
      <c r="E1557" s="1" t="s">
        <v>15</v>
      </c>
      <c r="F1557" s="1" t="str">
        <f>VLOOKUP(C1557,Sheet1!$G$3:$I$9,2,FALSE)</f>
        <v>P3</v>
      </c>
      <c r="G1557" s="1">
        <f>VLOOKUP(C1557,Sheet1!$G$3:$I$9,3,FALSE)</f>
        <v>10</v>
      </c>
      <c r="H1557" s="1" t="str">
        <f>VLOOKUP(D1557,Sheet1!$L$3:$M$33,2,FALSE)</f>
        <v>Retail</v>
      </c>
    </row>
    <row r="1558" spans="1:8" x14ac:dyDescent="0.25">
      <c r="A1558" s="1">
        <v>307632</v>
      </c>
      <c r="B1558" s="1" t="s">
        <v>35</v>
      </c>
      <c r="C1558" s="1" t="s">
        <v>32</v>
      </c>
      <c r="D1558" s="1" t="s">
        <v>39</v>
      </c>
      <c r="E1558" s="1" t="s">
        <v>15</v>
      </c>
      <c r="F1558" s="1" t="str">
        <f>VLOOKUP(C1558,Sheet1!$G$3:$I$9,2,FALSE)</f>
        <v>P3</v>
      </c>
      <c r="G1558" s="1">
        <f>VLOOKUP(C1558,Sheet1!$G$3:$I$9,3,FALSE)</f>
        <v>10</v>
      </c>
      <c r="H1558" s="1" t="str">
        <f>VLOOKUP(D1558,Sheet1!$L$3:$M$33,2,FALSE)</f>
        <v>Retail</v>
      </c>
    </row>
    <row r="1559" spans="1:8" x14ac:dyDescent="0.25">
      <c r="A1559" s="1">
        <v>307633</v>
      </c>
      <c r="B1559" s="1" t="s">
        <v>35</v>
      </c>
      <c r="C1559" s="1" t="s">
        <v>32</v>
      </c>
      <c r="D1559" s="1" t="s">
        <v>39</v>
      </c>
      <c r="E1559" s="1" t="s">
        <v>15</v>
      </c>
      <c r="F1559" s="1" t="str">
        <f>VLOOKUP(C1559,Sheet1!$G$3:$I$9,2,FALSE)</f>
        <v>P3</v>
      </c>
      <c r="G1559" s="1">
        <f>VLOOKUP(C1559,Sheet1!$G$3:$I$9,3,FALSE)</f>
        <v>10</v>
      </c>
      <c r="H1559" s="1" t="str">
        <f>VLOOKUP(D1559,Sheet1!$L$3:$M$33,2,FALSE)</f>
        <v>Retail</v>
      </c>
    </row>
    <row r="1560" spans="1:8" x14ac:dyDescent="0.25">
      <c r="A1560" s="1">
        <v>307634</v>
      </c>
      <c r="B1560" s="1" t="s">
        <v>12</v>
      </c>
      <c r="C1560" s="1" t="s">
        <v>32</v>
      </c>
      <c r="D1560" s="1" t="s">
        <v>39</v>
      </c>
      <c r="E1560" s="1" t="s">
        <v>15</v>
      </c>
      <c r="F1560" s="1" t="str">
        <f>VLOOKUP(C1560,Sheet1!$G$3:$I$9,2,FALSE)</f>
        <v>P3</v>
      </c>
      <c r="G1560" s="1">
        <f>VLOOKUP(C1560,Sheet1!$G$3:$I$9,3,FALSE)</f>
        <v>10</v>
      </c>
      <c r="H1560" s="1" t="str">
        <f>VLOOKUP(D1560,Sheet1!$L$3:$M$33,2,FALSE)</f>
        <v>Retail</v>
      </c>
    </row>
    <row r="1561" spans="1:8" x14ac:dyDescent="0.25">
      <c r="A1561" s="1">
        <v>307635</v>
      </c>
      <c r="B1561" s="1" t="s">
        <v>35</v>
      </c>
      <c r="C1561" s="1" t="s">
        <v>27</v>
      </c>
      <c r="D1561" s="1" t="s">
        <v>58</v>
      </c>
      <c r="E1561" s="1" t="s">
        <v>15</v>
      </c>
      <c r="F1561" s="1" t="str">
        <f>VLOOKUP(C1561,Sheet1!$G$3:$I$9,2,FALSE)</f>
        <v>P3</v>
      </c>
      <c r="G1561" s="1">
        <f>VLOOKUP(C1561,Sheet1!$G$3:$I$9,3,FALSE)</f>
        <v>11</v>
      </c>
      <c r="H1561" s="1" t="str">
        <f>VLOOKUP(D1561,Sheet1!$L$3:$M$33,2,FALSE)</f>
        <v>Health</v>
      </c>
    </row>
    <row r="1562" spans="1:8" x14ac:dyDescent="0.25">
      <c r="A1562" s="1">
        <v>307636</v>
      </c>
      <c r="B1562" s="1" t="s">
        <v>35</v>
      </c>
      <c r="C1562" s="1" t="s">
        <v>32</v>
      </c>
      <c r="D1562" s="1" t="s">
        <v>39</v>
      </c>
      <c r="E1562" s="1" t="s">
        <v>15</v>
      </c>
      <c r="F1562" s="1" t="str">
        <f>VLOOKUP(C1562,Sheet1!$G$3:$I$9,2,FALSE)</f>
        <v>P3</v>
      </c>
      <c r="G1562" s="1">
        <f>VLOOKUP(C1562,Sheet1!$G$3:$I$9,3,FALSE)</f>
        <v>10</v>
      </c>
      <c r="H1562" s="1" t="str">
        <f>VLOOKUP(D1562,Sheet1!$L$3:$M$33,2,FALSE)</f>
        <v>Retail</v>
      </c>
    </row>
    <row r="1563" spans="1:8" x14ac:dyDescent="0.25">
      <c r="A1563" s="1">
        <v>307638</v>
      </c>
      <c r="B1563" s="1" t="s">
        <v>12</v>
      </c>
      <c r="C1563" s="1" t="s">
        <v>32</v>
      </c>
      <c r="D1563" s="1" t="s">
        <v>47</v>
      </c>
      <c r="E1563" s="1" t="s">
        <v>15</v>
      </c>
      <c r="F1563" s="1" t="str">
        <f>VLOOKUP(C1563,Sheet1!$G$3:$I$9,2,FALSE)</f>
        <v>P3</v>
      </c>
      <c r="G1563" s="1">
        <f>VLOOKUP(C1563,Sheet1!$G$3:$I$9,3,FALSE)</f>
        <v>10</v>
      </c>
      <c r="H1563" s="1" t="str">
        <f>VLOOKUP(D1563,Sheet1!$L$3:$M$33,2,FALSE)</f>
        <v>Government</v>
      </c>
    </row>
    <row r="1564" spans="1:8" x14ac:dyDescent="0.25">
      <c r="A1564" s="1">
        <v>307639</v>
      </c>
      <c r="B1564" s="1" t="s">
        <v>12</v>
      </c>
      <c r="C1564" s="1" t="s">
        <v>32</v>
      </c>
      <c r="D1564" s="1" t="s">
        <v>39</v>
      </c>
      <c r="E1564" s="1" t="s">
        <v>15</v>
      </c>
      <c r="F1564" s="1" t="str">
        <f>VLOOKUP(C1564,Sheet1!$G$3:$I$9,2,FALSE)</f>
        <v>P3</v>
      </c>
      <c r="G1564" s="1">
        <f>VLOOKUP(C1564,Sheet1!$G$3:$I$9,3,FALSE)</f>
        <v>10</v>
      </c>
      <c r="H1564" s="1" t="str">
        <f>VLOOKUP(D1564,Sheet1!$L$3:$M$33,2,FALSE)</f>
        <v>Retail</v>
      </c>
    </row>
    <row r="1565" spans="1:8" x14ac:dyDescent="0.25">
      <c r="A1565" s="1">
        <v>307640</v>
      </c>
      <c r="B1565" s="1" t="s">
        <v>12</v>
      </c>
      <c r="C1565" s="1" t="s">
        <v>32</v>
      </c>
      <c r="D1565" s="1" t="s">
        <v>44</v>
      </c>
      <c r="E1565" s="1" t="s">
        <v>15</v>
      </c>
      <c r="F1565" s="1" t="str">
        <f>VLOOKUP(C1565,Sheet1!$G$3:$I$9,2,FALSE)</f>
        <v>P3</v>
      </c>
      <c r="G1565" s="1">
        <f>VLOOKUP(C1565,Sheet1!$G$3:$I$9,3,FALSE)</f>
        <v>10</v>
      </c>
      <c r="H1565" s="1" t="str">
        <f>VLOOKUP(D1565,Sheet1!$L$3:$M$33,2,FALSE)</f>
        <v>Entertainment</v>
      </c>
    </row>
    <row r="1566" spans="1:8" x14ac:dyDescent="0.25">
      <c r="A1566" s="1">
        <v>307641</v>
      </c>
      <c r="B1566" s="1" t="s">
        <v>35</v>
      </c>
      <c r="C1566" s="1" t="s">
        <v>32</v>
      </c>
      <c r="D1566" s="1" t="s">
        <v>39</v>
      </c>
      <c r="E1566" s="1" t="s">
        <v>15</v>
      </c>
      <c r="F1566" s="1" t="str">
        <f>VLOOKUP(C1566,Sheet1!$G$3:$I$9,2,FALSE)</f>
        <v>P3</v>
      </c>
      <c r="G1566" s="1">
        <f>VLOOKUP(C1566,Sheet1!$G$3:$I$9,3,FALSE)</f>
        <v>10</v>
      </c>
      <c r="H1566" s="1" t="str">
        <f>VLOOKUP(D1566,Sheet1!$L$3:$M$33,2,FALSE)</f>
        <v>Retail</v>
      </c>
    </row>
    <row r="1567" spans="1:8" x14ac:dyDescent="0.25">
      <c r="A1567" s="1">
        <v>307660</v>
      </c>
      <c r="B1567" s="1" t="s">
        <v>12</v>
      </c>
      <c r="C1567" s="1" t="s">
        <v>29</v>
      </c>
      <c r="D1567" s="1" t="s">
        <v>26</v>
      </c>
      <c r="E1567" s="1" t="s">
        <v>15</v>
      </c>
      <c r="F1567" s="1" t="str">
        <f>VLOOKUP(C1567,Sheet1!$G$3:$I$9,2,FALSE)</f>
        <v>P3</v>
      </c>
      <c r="G1567" s="1">
        <f>VLOOKUP(C1567,Sheet1!$G$3:$I$9,3,FALSE)</f>
        <v>9</v>
      </c>
      <c r="H1567" s="1" t="str">
        <f>VLOOKUP(D1567,Sheet1!$L$3:$M$33,2,FALSE)</f>
        <v>BFSI</v>
      </c>
    </row>
    <row r="1568" spans="1:8" x14ac:dyDescent="0.25">
      <c r="A1568" s="1">
        <v>307661</v>
      </c>
      <c r="B1568" s="1" t="s">
        <v>35</v>
      </c>
      <c r="C1568" s="1" t="s">
        <v>29</v>
      </c>
      <c r="D1568" s="1" t="s">
        <v>21</v>
      </c>
      <c r="E1568" s="1" t="s">
        <v>15</v>
      </c>
      <c r="F1568" s="1" t="str">
        <f>VLOOKUP(C1568,Sheet1!$G$3:$I$9,2,FALSE)</f>
        <v>P3</v>
      </c>
      <c r="G1568" s="1">
        <f>VLOOKUP(C1568,Sheet1!$G$3:$I$9,3,FALSE)</f>
        <v>9</v>
      </c>
      <c r="H1568" s="1" t="str">
        <f>VLOOKUP(D1568,Sheet1!$L$3:$M$33,2,FALSE)</f>
        <v>BFSI</v>
      </c>
    </row>
    <row r="1569" spans="1:8" x14ac:dyDescent="0.25">
      <c r="A1569" s="1">
        <v>307663</v>
      </c>
      <c r="B1569" s="1" t="s">
        <v>12</v>
      </c>
      <c r="C1569" s="1" t="s">
        <v>29</v>
      </c>
      <c r="D1569" s="1" t="s">
        <v>43</v>
      </c>
      <c r="E1569" s="1" t="s">
        <v>15</v>
      </c>
      <c r="F1569" s="1" t="str">
        <f>VLOOKUP(C1569,Sheet1!$G$3:$I$9,2,FALSE)</f>
        <v>P3</v>
      </c>
      <c r="G1569" s="1">
        <f>VLOOKUP(C1569,Sheet1!$G$3:$I$9,3,FALSE)</f>
        <v>9</v>
      </c>
      <c r="H1569" s="1" t="str">
        <f>VLOOKUP(D1569,Sheet1!$L$3:$M$33,2,FALSE)</f>
        <v>Entertainment</v>
      </c>
    </row>
    <row r="1570" spans="1:8" x14ac:dyDescent="0.25">
      <c r="A1570" s="1">
        <v>307664</v>
      </c>
      <c r="B1570" s="1" t="s">
        <v>12</v>
      </c>
      <c r="C1570" s="1" t="s">
        <v>29</v>
      </c>
      <c r="D1570" s="1" t="s">
        <v>43</v>
      </c>
      <c r="E1570" s="1" t="s">
        <v>15</v>
      </c>
      <c r="F1570" s="1" t="str">
        <f>VLOOKUP(C1570,Sheet1!$G$3:$I$9,2,FALSE)</f>
        <v>P3</v>
      </c>
      <c r="G1570" s="1">
        <f>VLOOKUP(C1570,Sheet1!$G$3:$I$9,3,FALSE)</f>
        <v>9</v>
      </c>
      <c r="H1570" s="1" t="str">
        <f>VLOOKUP(D1570,Sheet1!$L$3:$M$33,2,FALSE)</f>
        <v>Entertainment</v>
      </c>
    </row>
    <row r="1571" spans="1:8" x14ac:dyDescent="0.25">
      <c r="A1571" s="1">
        <v>307665</v>
      </c>
      <c r="B1571" s="1" t="s">
        <v>35</v>
      </c>
      <c r="C1571" s="1" t="s">
        <v>29</v>
      </c>
      <c r="D1571" s="1" t="s">
        <v>40</v>
      </c>
      <c r="E1571" s="1" t="s">
        <v>15</v>
      </c>
      <c r="F1571" s="1" t="str">
        <f>VLOOKUP(C1571,Sheet1!$G$3:$I$9,2,FALSE)</f>
        <v>P3</v>
      </c>
      <c r="G1571" s="1">
        <f>VLOOKUP(C1571,Sheet1!$G$3:$I$9,3,FALSE)</f>
        <v>9</v>
      </c>
      <c r="H1571" s="1" t="str">
        <f>VLOOKUP(D1571,Sheet1!$L$3:$M$33,2,FALSE)</f>
        <v>Retail</v>
      </c>
    </row>
    <row r="1572" spans="1:8" x14ac:dyDescent="0.25">
      <c r="A1572" s="1">
        <v>307666</v>
      </c>
      <c r="B1572" s="1" t="s">
        <v>35</v>
      </c>
      <c r="C1572" s="1" t="s">
        <v>29</v>
      </c>
      <c r="D1572" s="1" t="s">
        <v>26</v>
      </c>
      <c r="E1572" s="1" t="s">
        <v>15</v>
      </c>
      <c r="F1572" s="1" t="str">
        <f>VLOOKUP(C1572,Sheet1!$G$3:$I$9,2,FALSE)</f>
        <v>P3</v>
      </c>
      <c r="G1572" s="1">
        <f>VLOOKUP(C1572,Sheet1!$G$3:$I$9,3,FALSE)</f>
        <v>9</v>
      </c>
      <c r="H1572" s="1" t="str">
        <f>VLOOKUP(D1572,Sheet1!$L$3:$M$33,2,FALSE)</f>
        <v>BFSI</v>
      </c>
    </row>
    <row r="1573" spans="1:8" x14ac:dyDescent="0.25">
      <c r="A1573" s="1">
        <v>307667</v>
      </c>
      <c r="B1573" s="1" t="s">
        <v>35</v>
      </c>
      <c r="C1573" s="1" t="s">
        <v>29</v>
      </c>
      <c r="D1573" s="1" t="s">
        <v>61</v>
      </c>
      <c r="E1573" s="1" t="s">
        <v>15</v>
      </c>
      <c r="F1573" s="1" t="str">
        <f>VLOOKUP(C1573,Sheet1!$G$3:$I$9,2,FALSE)</f>
        <v>P3</v>
      </c>
      <c r="G1573" s="1">
        <f>VLOOKUP(C1573,Sheet1!$G$3:$I$9,3,FALSE)</f>
        <v>9</v>
      </c>
      <c r="H1573" s="1" t="str">
        <f>VLOOKUP(D1573,Sheet1!$L$3:$M$33,2,FALSE)</f>
        <v>Others</v>
      </c>
    </row>
    <row r="1574" spans="1:8" x14ac:dyDescent="0.25">
      <c r="A1574" s="1">
        <v>307668</v>
      </c>
      <c r="B1574" s="1" t="s">
        <v>35</v>
      </c>
      <c r="C1574" s="1" t="s">
        <v>32</v>
      </c>
      <c r="D1574" s="1" t="s">
        <v>14</v>
      </c>
      <c r="E1574" s="1" t="s">
        <v>15</v>
      </c>
      <c r="F1574" s="1" t="str">
        <f>VLOOKUP(C1574,Sheet1!$G$3:$I$9,2,FALSE)</f>
        <v>P3</v>
      </c>
      <c r="G1574" s="1">
        <f>VLOOKUP(C1574,Sheet1!$G$3:$I$9,3,FALSE)</f>
        <v>10</v>
      </c>
      <c r="H1574" s="1" t="str">
        <f>VLOOKUP(D1574,Sheet1!$L$3:$M$33,2,FALSE)</f>
        <v>BFSI</v>
      </c>
    </row>
    <row r="1575" spans="1:8" x14ac:dyDescent="0.25">
      <c r="A1575" s="1">
        <v>307669</v>
      </c>
      <c r="B1575" s="1" t="s">
        <v>35</v>
      </c>
      <c r="C1575" s="1" t="s">
        <v>29</v>
      </c>
      <c r="D1575" s="1" t="s">
        <v>24</v>
      </c>
      <c r="E1575" s="1" t="s">
        <v>15</v>
      </c>
      <c r="F1575" s="1" t="str">
        <f>VLOOKUP(C1575,Sheet1!$G$3:$I$9,2,FALSE)</f>
        <v>P3</v>
      </c>
      <c r="G1575" s="1">
        <f>VLOOKUP(C1575,Sheet1!$G$3:$I$9,3,FALSE)</f>
        <v>9</v>
      </c>
      <c r="H1575" s="1" t="str">
        <f>VLOOKUP(D1575,Sheet1!$L$3:$M$33,2,FALSE)</f>
        <v>BFSI</v>
      </c>
    </row>
    <row r="1576" spans="1:8" x14ac:dyDescent="0.25">
      <c r="A1576" s="1">
        <v>307672</v>
      </c>
      <c r="B1576" s="1" t="s">
        <v>35</v>
      </c>
      <c r="C1576" s="1" t="s">
        <v>29</v>
      </c>
      <c r="D1576" s="1" t="s">
        <v>26</v>
      </c>
      <c r="E1576" s="1" t="s">
        <v>15</v>
      </c>
      <c r="F1576" s="1" t="str">
        <f>VLOOKUP(C1576,Sheet1!$G$3:$I$9,2,FALSE)</f>
        <v>P3</v>
      </c>
      <c r="G1576" s="1">
        <f>VLOOKUP(C1576,Sheet1!$G$3:$I$9,3,FALSE)</f>
        <v>9</v>
      </c>
      <c r="H1576" s="1" t="str">
        <f>VLOOKUP(D1576,Sheet1!$L$3:$M$33,2,FALSE)</f>
        <v>BFSI</v>
      </c>
    </row>
    <row r="1577" spans="1:8" x14ac:dyDescent="0.25">
      <c r="A1577" s="1">
        <v>307673</v>
      </c>
      <c r="B1577" s="1" t="s">
        <v>35</v>
      </c>
      <c r="C1577" s="1" t="s">
        <v>29</v>
      </c>
      <c r="D1577" s="1" t="s">
        <v>61</v>
      </c>
      <c r="E1577" s="1" t="s">
        <v>15</v>
      </c>
      <c r="F1577" s="1" t="str">
        <f>VLOOKUP(C1577,Sheet1!$G$3:$I$9,2,FALSE)</f>
        <v>P3</v>
      </c>
      <c r="G1577" s="1">
        <f>VLOOKUP(C1577,Sheet1!$G$3:$I$9,3,FALSE)</f>
        <v>9</v>
      </c>
      <c r="H1577" s="1" t="str">
        <f>VLOOKUP(D1577,Sheet1!$L$3:$M$33,2,FALSE)</f>
        <v>Others</v>
      </c>
    </row>
    <row r="1578" spans="1:8" x14ac:dyDescent="0.25">
      <c r="A1578" s="1">
        <v>307674</v>
      </c>
      <c r="B1578" s="1" t="s">
        <v>12</v>
      </c>
      <c r="C1578" s="1" t="s">
        <v>29</v>
      </c>
      <c r="D1578" s="1" t="s">
        <v>49</v>
      </c>
      <c r="E1578" s="1" t="s">
        <v>15</v>
      </c>
      <c r="F1578" s="1" t="str">
        <f>VLOOKUP(C1578,Sheet1!$G$3:$I$9,2,FALSE)</f>
        <v>P3</v>
      </c>
      <c r="G1578" s="1">
        <f>VLOOKUP(C1578,Sheet1!$G$3:$I$9,3,FALSE)</f>
        <v>9</v>
      </c>
      <c r="H1578" s="1" t="str">
        <f>VLOOKUP(D1578,Sheet1!$L$3:$M$33,2,FALSE)</f>
        <v>Travel</v>
      </c>
    </row>
    <row r="1579" spans="1:8" x14ac:dyDescent="0.25">
      <c r="A1579" s="1">
        <v>307675</v>
      </c>
      <c r="B1579" s="1" t="s">
        <v>12</v>
      </c>
      <c r="C1579" s="1" t="s">
        <v>29</v>
      </c>
      <c r="D1579" s="1" t="s">
        <v>49</v>
      </c>
      <c r="E1579" s="1" t="s">
        <v>15</v>
      </c>
      <c r="F1579" s="1" t="str">
        <f>VLOOKUP(C1579,Sheet1!$G$3:$I$9,2,FALSE)</f>
        <v>P3</v>
      </c>
      <c r="G1579" s="1">
        <f>VLOOKUP(C1579,Sheet1!$G$3:$I$9,3,FALSE)</f>
        <v>9</v>
      </c>
      <c r="H1579" s="1" t="str">
        <f>VLOOKUP(D1579,Sheet1!$L$3:$M$33,2,FALSE)</f>
        <v>Travel</v>
      </c>
    </row>
    <row r="1580" spans="1:8" x14ac:dyDescent="0.25">
      <c r="A1580" s="1">
        <v>307676</v>
      </c>
      <c r="B1580" s="1" t="s">
        <v>35</v>
      </c>
      <c r="C1580" s="1" t="s">
        <v>29</v>
      </c>
      <c r="D1580" s="1" t="s">
        <v>49</v>
      </c>
      <c r="E1580" s="1" t="s">
        <v>15</v>
      </c>
      <c r="F1580" s="1" t="str">
        <f>VLOOKUP(C1580,Sheet1!$G$3:$I$9,2,FALSE)</f>
        <v>P3</v>
      </c>
      <c r="G1580" s="1">
        <f>VLOOKUP(C1580,Sheet1!$G$3:$I$9,3,FALSE)</f>
        <v>9</v>
      </c>
      <c r="H1580" s="1" t="str">
        <f>VLOOKUP(D1580,Sheet1!$L$3:$M$33,2,FALSE)</f>
        <v>Travel</v>
      </c>
    </row>
    <row r="1581" spans="1:8" x14ac:dyDescent="0.25">
      <c r="A1581" s="1">
        <v>307677</v>
      </c>
      <c r="B1581" s="1" t="s">
        <v>35</v>
      </c>
      <c r="C1581" s="1" t="s">
        <v>29</v>
      </c>
      <c r="D1581" s="1" t="s">
        <v>26</v>
      </c>
      <c r="E1581" s="1" t="s">
        <v>15</v>
      </c>
      <c r="F1581" s="1" t="str">
        <f>VLOOKUP(C1581,Sheet1!$G$3:$I$9,2,FALSE)</f>
        <v>P3</v>
      </c>
      <c r="G1581" s="1">
        <f>VLOOKUP(C1581,Sheet1!$G$3:$I$9,3,FALSE)</f>
        <v>9</v>
      </c>
      <c r="H1581" s="1" t="str">
        <f>VLOOKUP(D1581,Sheet1!$L$3:$M$33,2,FALSE)</f>
        <v>BFSI</v>
      </c>
    </row>
    <row r="1582" spans="1:8" x14ac:dyDescent="0.25">
      <c r="A1582" s="1">
        <v>307678</v>
      </c>
      <c r="B1582" s="1" t="s">
        <v>12</v>
      </c>
      <c r="C1582" s="1" t="s">
        <v>29</v>
      </c>
      <c r="D1582" s="1" t="s">
        <v>26</v>
      </c>
      <c r="E1582" s="1" t="s">
        <v>15</v>
      </c>
      <c r="F1582" s="1" t="str">
        <f>VLOOKUP(C1582,Sheet1!$G$3:$I$9,2,FALSE)</f>
        <v>P3</v>
      </c>
      <c r="G1582" s="1">
        <f>VLOOKUP(C1582,Sheet1!$G$3:$I$9,3,FALSE)</f>
        <v>9</v>
      </c>
      <c r="H1582" s="1" t="str">
        <f>VLOOKUP(D1582,Sheet1!$L$3:$M$33,2,FALSE)</f>
        <v>BFSI</v>
      </c>
    </row>
    <row r="1583" spans="1:8" x14ac:dyDescent="0.25">
      <c r="A1583" s="1">
        <v>307679</v>
      </c>
      <c r="B1583" s="1" t="s">
        <v>12</v>
      </c>
      <c r="C1583" s="1" t="s">
        <v>29</v>
      </c>
      <c r="D1583" s="1" t="s">
        <v>26</v>
      </c>
      <c r="E1583" s="1" t="s">
        <v>15</v>
      </c>
      <c r="F1583" s="1" t="str">
        <f>VLOOKUP(C1583,Sheet1!$G$3:$I$9,2,FALSE)</f>
        <v>P3</v>
      </c>
      <c r="G1583" s="1">
        <f>VLOOKUP(C1583,Sheet1!$G$3:$I$9,3,FALSE)</f>
        <v>9</v>
      </c>
      <c r="H1583" s="1" t="str">
        <f>VLOOKUP(D1583,Sheet1!$L$3:$M$33,2,FALSE)</f>
        <v>BFSI</v>
      </c>
    </row>
    <row r="1584" spans="1:8" x14ac:dyDescent="0.25">
      <c r="A1584" s="1">
        <v>307681</v>
      </c>
      <c r="B1584" s="1" t="s">
        <v>35</v>
      </c>
      <c r="C1584" s="1" t="s">
        <v>29</v>
      </c>
      <c r="D1584" s="1" t="s">
        <v>40</v>
      </c>
      <c r="E1584" s="1" t="s">
        <v>15</v>
      </c>
      <c r="F1584" s="1" t="str">
        <f>VLOOKUP(C1584,Sheet1!$G$3:$I$9,2,FALSE)</f>
        <v>P3</v>
      </c>
      <c r="G1584" s="1">
        <f>VLOOKUP(C1584,Sheet1!$G$3:$I$9,3,FALSE)</f>
        <v>9</v>
      </c>
      <c r="H1584" s="1" t="str">
        <f>VLOOKUP(D1584,Sheet1!$L$3:$M$33,2,FALSE)</f>
        <v>Retail</v>
      </c>
    </row>
    <row r="1585" spans="1:8" x14ac:dyDescent="0.25">
      <c r="A1585" s="1">
        <v>307683</v>
      </c>
      <c r="B1585" s="1" t="s">
        <v>35</v>
      </c>
      <c r="C1585" s="1" t="s">
        <v>29</v>
      </c>
      <c r="D1585" s="1" t="s">
        <v>26</v>
      </c>
      <c r="E1585" s="1" t="s">
        <v>15</v>
      </c>
      <c r="F1585" s="1" t="str">
        <f>VLOOKUP(C1585,Sheet1!$G$3:$I$9,2,FALSE)</f>
        <v>P3</v>
      </c>
      <c r="G1585" s="1">
        <f>VLOOKUP(C1585,Sheet1!$G$3:$I$9,3,FALSE)</f>
        <v>9</v>
      </c>
      <c r="H1585" s="1" t="str">
        <f>VLOOKUP(D1585,Sheet1!$L$3:$M$33,2,FALSE)</f>
        <v>BFSI</v>
      </c>
    </row>
    <row r="1586" spans="1:8" x14ac:dyDescent="0.25">
      <c r="A1586" s="1">
        <v>307688</v>
      </c>
      <c r="B1586" s="1" t="s">
        <v>65</v>
      </c>
      <c r="C1586" s="1" t="s">
        <v>20</v>
      </c>
      <c r="D1586" s="1" t="s">
        <v>45</v>
      </c>
      <c r="E1586" s="1" t="s">
        <v>15</v>
      </c>
      <c r="F1586" s="1" t="str">
        <f>VLOOKUP(C1586,Sheet1!$G$3:$I$9,2,FALSE)</f>
        <v>P1</v>
      </c>
      <c r="G1586" s="1">
        <f>VLOOKUP(C1586,Sheet1!$G$3:$I$9,3,FALSE)</f>
        <v>14</v>
      </c>
      <c r="H1586" s="1" t="str">
        <f>VLOOKUP(D1586,Sheet1!$L$3:$M$33,2,FALSE)</f>
        <v>Government</v>
      </c>
    </row>
    <row r="1587" spans="1:8" x14ac:dyDescent="0.25">
      <c r="A1587" s="1">
        <v>307689</v>
      </c>
      <c r="B1587" s="1" t="s">
        <v>65</v>
      </c>
      <c r="C1587" s="1" t="s">
        <v>13</v>
      </c>
      <c r="D1587" s="1" t="s">
        <v>37</v>
      </c>
      <c r="E1587" s="1" t="s">
        <v>15</v>
      </c>
      <c r="F1587" s="1" t="str">
        <f>VLOOKUP(C1587,Sheet1!$G$3:$I$9,2,FALSE)</f>
        <v>P2</v>
      </c>
      <c r="G1587" s="1">
        <f>VLOOKUP(C1587,Sheet1!$G$3:$I$9,3,FALSE)</f>
        <v>12</v>
      </c>
      <c r="H1587" s="1" t="str">
        <f>VLOOKUP(D1587,Sheet1!$L$3:$M$33,2,FALSE)</f>
        <v>Retail</v>
      </c>
    </row>
    <row r="1588" spans="1:8" x14ac:dyDescent="0.25">
      <c r="A1588" s="1">
        <v>307690</v>
      </c>
      <c r="B1588" s="1" t="s">
        <v>65</v>
      </c>
      <c r="C1588" s="1" t="s">
        <v>13</v>
      </c>
      <c r="D1588" s="1" t="s">
        <v>14</v>
      </c>
      <c r="E1588" s="1" t="s">
        <v>15</v>
      </c>
      <c r="F1588" s="1" t="str">
        <f>VLOOKUP(C1588,Sheet1!$G$3:$I$9,2,FALSE)</f>
        <v>P2</v>
      </c>
      <c r="G1588" s="1">
        <f>VLOOKUP(C1588,Sheet1!$G$3:$I$9,3,FALSE)</f>
        <v>12</v>
      </c>
      <c r="H1588" s="1" t="str">
        <f>VLOOKUP(D1588,Sheet1!$L$3:$M$33,2,FALSE)</f>
        <v>BFSI</v>
      </c>
    </row>
    <row r="1589" spans="1:8" x14ac:dyDescent="0.25">
      <c r="A1589" s="1">
        <v>307691</v>
      </c>
      <c r="B1589" s="1" t="s">
        <v>12</v>
      </c>
      <c r="C1589" s="1" t="s">
        <v>20</v>
      </c>
      <c r="D1589" s="1" t="s">
        <v>61</v>
      </c>
      <c r="E1589" s="1" t="s">
        <v>15</v>
      </c>
      <c r="F1589" s="1" t="str">
        <f>VLOOKUP(C1589,Sheet1!$G$3:$I$9,2,FALSE)</f>
        <v>P1</v>
      </c>
      <c r="G1589" s="1">
        <f>VLOOKUP(C1589,Sheet1!$G$3:$I$9,3,FALSE)</f>
        <v>14</v>
      </c>
      <c r="H1589" s="1" t="str">
        <f>VLOOKUP(D1589,Sheet1!$L$3:$M$33,2,FALSE)</f>
        <v>Others</v>
      </c>
    </row>
    <row r="1590" spans="1:8" x14ac:dyDescent="0.25">
      <c r="A1590" s="1">
        <v>307693</v>
      </c>
      <c r="B1590" s="1" t="s">
        <v>12</v>
      </c>
      <c r="C1590" s="1" t="s">
        <v>29</v>
      </c>
      <c r="D1590" s="1" t="s">
        <v>49</v>
      </c>
      <c r="E1590" s="1" t="s">
        <v>15</v>
      </c>
      <c r="F1590" s="1" t="str">
        <f>VLOOKUP(C1590,Sheet1!$G$3:$I$9,2,FALSE)</f>
        <v>P3</v>
      </c>
      <c r="G1590" s="1">
        <f>VLOOKUP(C1590,Sheet1!$G$3:$I$9,3,FALSE)</f>
        <v>9</v>
      </c>
      <c r="H1590" s="1" t="str">
        <f>VLOOKUP(D1590,Sheet1!$L$3:$M$33,2,FALSE)</f>
        <v>Travel</v>
      </c>
    </row>
    <row r="1591" spans="1:8" x14ac:dyDescent="0.25">
      <c r="A1591" s="1">
        <v>307694</v>
      </c>
      <c r="B1591" s="1" t="s">
        <v>35</v>
      </c>
      <c r="C1591" s="1" t="s">
        <v>20</v>
      </c>
      <c r="D1591" s="1" t="s">
        <v>58</v>
      </c>
      <c r="E1591" s="1" t="s">
        <v>15</v>
      </c>
      <c r="F1591" s="1" t="str">
        <f>VLOOKUP(C1591,Sheet1!$G$3:$I$9,2,FALSE)</f>
        <v>P1</v>
      </c>
      <c r="G1591" s="1">
        <f>VLOOKUP(C1591,Sheet1!$G$3:$I$9,3,FALSE)</f>
        <v>14</v>
      </c>
      <c r="H1591" s="1" t="str">
        <f>VLOOKUP(D1591,Sheet1!$L$3:$M$33,2,FALSE)</f>
        <v>Health</v>
      </c>
    </row>
    <row r="1592" spans="1:8" x14ac:dyDescent="0.25">
      <c r="A1592" s="1">
        <v>307695</v>
      </c>
      <c r="B1592" s="1" t="s">
        <v>35</v>
      </c>
      <c r="C1592" s="1" t="s">
        <v>22</v>
      </c>
      <c r="D1592" s="1" t="s">
        <v>38</v>
      </c>
      <c r="E1592" s="1" t="s">
        <v>15</v>
      </c>
      <c r="F1592" s="1" t="str">
        <f>VLOOKUP(C1592,Sheet1!$G$3:$I$9,2,FALSE)</f>
        <v>P1</v>
      </c>
      <c r="G1592" s="1">
        <f>VLOOKUP(C1592,Sheet1!$G$3:$I$9,3,FALSE)</f>
        <v>8</v>
      </c>
      <c r="H1592" s="1" t="str">
        <f>VLOOKUP(D1592,Sheet1!$L$3:$M$33,2,FALSE)</f>
        <v>Retail</v>
      </c>
    </row>
    <row r="1593" spans="1:8" x14ac:dyDescent="0.25">
      <c r="A1593" s="1">
        <v>307696</v>
      </c>
      <c r="B1593" s="1" t="s">
        <v>12</v>
      </c>
      <c r="C1593" s="1" t="s">
        <v>20</v>
      </c>
      <c r="D1593" s="1" t="s">
        <v>58</v>
      </c>
      <c r="E1593" s="1" t="s">
        <v>15</v>
      </c>
      <c r="F1593" s="1" t="str">
        <f>VLOOKUP(C1593,Sheet1!$G$3:$I$9,2,FALSE)</f>
        <v>P1</v>
      </c>
      <c r="G1593" s="1">
        <f>VLOOKUP(C1593,Sheet1!$G$3:$I$9,3,FALSE)</f>
        <v>14</v>
      </c>
      <c r="H1593" s="1" t="str">
        <f>VLOOKUP(D1593,Sheet1!$L$3:$M$33,2,FALSE)</f>
        <v>Health</v>
      </c>
    </row>
    <row r="1594" spans="1:8" x14ac:dyDescent="0.25">
      <c r="A1594" s="1">
        <v>307697</v>
      </c>
      <c r="B1594" s="1" t="s">
        <v>65</v>
      </c>
      <c r="C1594" s="1" t="s">
        <v>32</v>
      </c>
      <c r="D1594" s="1" t="s">
        <v>14</v>
      </c>
      <c r="E1594" s="1" t="s">
        <v>15</v>
      </c>
      <c r="F1594" s="1" t="str">
        <f>VLOOKUP(C1594,Sheet1!$G$3:$I$9,2,FALSE)</f>
        <v>P3</v>
      </c>
      <c r="G1594" s="1">
        <f>VLOOKUP(C1594,Sheet1!$G$3:$I$9,3,FALSE)</f>
        <v>10</v>
      </c>
      <c r="H1594" s="1" t="str">
        <f>VLOOKUP(D1594,Sheet1!$L$3:$M$33,2,FALSE)</f>
        <v>BFSI</v>
      </c>
    </row>
    <row r="1595" spans="1:8" x14ac:dyDescent="0.25">
      <c r="A1595" s="1">
        <v>307698</v>
      </c>
      <c r="B1595" s="1" t="s">
        <v>65</v>
      </c>
      <c r="C1595" s="1" t="s">
        <v>22</v>
      </c>
      <c r="D1595" s="1" t="s">
        <v>38</v>
      </c>
      <c r="E1595" s="1" t="s">
        <v>15</v>
      </c>
      <c r="F1595" s="1" t="str">
        <f>VLOOKUP(C1595,Sheet1!$G$3:$I$9,2,FALSE)</f>
        <v>P1</v>
      </c>
      <c r="G1595" s="1">
        <f>VLOOKUP(C1595,Sheet1!$G$3:$I$9,3,FALSE)</f>
        <v>8</v>
      </c>
      <c r="H1595" s="1" t="str">
        <f>VLOOKUP(D1595,Sheet1!$L$3:$M$33,2,FALSE)</f>
        <v>Retail</v>
      </c>
    </row>
    <row r="1596" spans="1:8" x14ac:dyDescent="0.25">
      <c r="A1596" s="1">
        <v>307699</v>
      </c>
      <c r="B1596" s="1" t="s">
        <v>12</v>
      </c>
      <c r="C1596" s="1" t="s">
        <v>20</v>
      </c>
      <c r="D1596" s="1" t="s">
        <v>57</v>
      </c>
      <c r="E1596" s="1" t="s">
        <v>15</v>
      </c>
      <c r="F1596" s="1" t="str">
        <f>VLOOKUP(C1596,Sheet1!$G$3:$I$9,2,FALSE)</f>
        <v>P1</v>
      </c>
      <c r="G1596" s="1">
        <f>VLOOKUP(C1596,Sheet1!$G$3:$I$9,3,FALSE)</f>
        <v>14</v>
      </c>
      <c r="H1596" s="1" t="str">
        <f>VLOOKUP(D1596,Sheet1!$L$3:$M$33,2,FALSE)</f>
        <v>Health</v>
      </c>
    </row>
    <row r="1597" spans="1:8" x14ac:dyDescent="0.25">
      <c r="A1597" s="1">
        <v>307700</v>
      </c>
      <c r="B1597" s="1" t="s">
        <v>65</v>
      </c>
      <c r="C1597" s="1" t="s">
        <v>20</v>
      </c>
      <c r="D1597" s="1" t="s">
        <v>45</v>
      </c>
      <c r="E1597" s="1" t="s">
        <v>15</v>
      </c>
      <c r="F1597" s="1" t="str">
        <f>VLOOKUP(C1597,Sheet1!$G$3:$I$9,2,FALSE)</f>
        <v>P1</v>
      </c>
      <c r="G1597" s="1">
        <f>VLOOKUP(C1597,Sheet1!$G$3:$I$9,3,FALSE)</f>
        <v>14</v>
      </c>
      <c r="H1597" s="1" t="str">
        <f>VLOOKUP(D1597,Sheet1!$L$3:$M$33,2,FALSE)</f>
        <v>Government</v>
      </c>
    </row>
    <row r="1598" spans="1:8" x14ac:dyDescent="0.25">
      <c r="A1598" s="1">
        <v>307701</v>
      </c>
      <c r="B1598" s="1" t="s">
        <v>65</v>
      </c>
      <c r="C1598" s="1" t="s">
        <v>32</v>
      </c>
      <c r="D1598" s="1" t="s">
        <v>14</v>
      </c>
      <c r="E1598" s="1" t="s">
        <v>15</v>
      </c>
      <c r="F1598" s="1" t="str">
        <f>VLOOKUP(C1598,Sheet1!$G$3:$I$9,2,FALSE)</f>
        <v>P3</v>
      </c>
      <c r="G1598" s="1">
        <f>VLOOKUP(C1598,Sheet1!$G$3:$I$9,3,FALSE)</f>
        <v>10</v>
      </c>
      <c r="H1598" s="1" t="str">
        <f>VLOOKUP(D1598,Sheet1!$L$3:$M$33,2,FALSE)</f>
        <v>BFSI</v>
      </c>
    </row>
    <row r="1599" spans="1:8" x14ac:dyDescent="0.25">
      <c r="A1599" s="1">
        <v>307702</v>
      </c>
      <c r="B1599" s="1" t="s">
        <v>35</v>
      </c>
      <c r="C1599" s="1" t="s">
        <v>29</v>
      </c>
      <c r="D1599" s="1" t="s">
        <v>49</v>
      </c>
      <c r="E1599" s="1" t="s">
        <v>15</v>
      </c>
      <c r="F1599" s="1" t="str">
        <f>VLOOKUP(C1599,Sheet1!$G$3:$I$9,2,FALSE)</f>
        <v>P3</v>
      </c>
      <c r="G1599" s="1">
        <f>VLOOKUP(C1599,Sheet1!$G$3:$I$9,3,FALSE)</f>
        <v>9</v>
      </c>
      <c r="H1599" s="1" t="str">
        <f>VLOOKUP(D1599,Sheet1!$L$3:$M$33,2,FALSE)</f>
        <v>Travel</v>
      </c>
    </row>
    <row r="1600" spans="1:8" x14ac:dyDescent="0.25">
      <c r="A1600" s="1">
        <v>307703</v>
      </c>
      <c r="B1600" s="1" t="s">
        <v>35</v>
      </c>
      <c r="C1600" s="1" t="s">
        <v>20</v>
      </c>
      <c r="D1600" s="1" t="s">
        <v>58</v>
      </c>
      <c r="E1600" s="1" t="s">
        <v>15</v>
      </c>
      <c r="F1600" s="1" t="str">
        <f>VLOOKUP(C1600,Sheet1!$G$3:$I$9,2,FALSE)</f>
        <v>P1</v>
      </c>
      <c r="G1600" s="1">
        <f>VLOOKUP(C1600,Sheet1!$G$3:$I$9,3,FALSE)</f>
        <v>14</v>
      </c>
      <c r="H1600" s="1" t="str">
        <f>VLOOKUP(D1600,Sheet1!$L$3:$M$33,2,FALSE)</f>
        <v>Health</v>
      </c>
    </row>
    <row r="1601" spans="1:8" x14ac:dyDescent="0.25">
      <c r="A1601" s="1">
        <v>307704</v>
      </c>
      <c r="B1601" s="1" t="s">
        <v>64</v>
      </c>
      <c r="C1601" s="1" t="s">
        <v>20</v>
      </c>
      <c r="D1601" s="1" t="s">
        <v>30</v>
      </c>
      <c r="E1601" s="1" t="s">
        <v>15</v>
      </c>
      <c r="F1601" s="1" t="str">
        <f>VLOOKUP(C1601,Sheet1!$G$3:$I$9,2,FALSE)</f>
        <v>P1</v>
      </c>
      <c r="G1601" s="1">
        <f>VLOOKUP(C1601,Sheet1!$G$3:$I$9,3,FALSE)</f>
        <v>14</v>
      </c>
      <c r="H1601" s="1" t="str">
        <f>VLOOKUP(D1601,Sheet1!$L$3:$M$33,2,FALSE)</f>
        <v>Retail</v>
      </c>
    </row>
    <row r="1602" spans="1:8" x14ac:dyDescent="0.25">
      <c r="A1602" s="1">
        <v>307705</v>
      </c>
      <c r="B1602" s="1" t="s">
        <v>35</v>
      </c>
      <c r="C1602" s="1" t="s">
        <v>22</v>
      </c>
      <c r="D1602" s="1" t="s">
        <v>47</v>
      </c>
      <c r="E1602" s="1" t="s">
        <v>15</v>
      </c>
      <c r="F1602" s="1" t="str">
        <f>VLOOKUP(C1602,Sheet1!$G$3:$I$9,2,FALSE)</f>
        <v>P1</v>
      </c>
      <c r="G1602" s="1">
        <f>VLOOKUP(C1602,Sheet1!$G$3:$I$9,3,FALSE)</f>
        <v>8</v>
      </c>
      <c r="H1602" s="1" t="str">
        <f>VLOOKUP(D1602,Sheet1!$L$3:$M$33,2,FALSE)</f>
        <v>Government</v>
      </c>
    </row>
    <row r="1603" spans="1:8" x14ac:dyDescent="0.25">
      <c r="A1603" s="1">
        <v>307706</v>
      </c>
      <c r="B1603" s="1" t="s">
        <v>64</v>
      </c>
      <c r="C1603" s="1" t="s">
        <v>20</v>
      </c>
      <c r="D1603" s="1" t="s">
        <v>30</v>
      </c>
      <c r="E1603" s="1" t="s">
        <v>15</v>
      </c>
      <c r="F1603" s="1" t="str">
        <f>VLOOKUP(C1603,Sheet1!$G$3:$I$9,2,FALSE)</f>
        <v>P1</v>
      </c>
      <c r="G1603" s="1">
        <f>VLOOKUP(C1603,Sheet1!$G$3:$I$9,3,FALSE)</f>
        <v>14</v>
      </c>
      <c r="H1603" s="1" t="str">
        <f>VLOOKUP(D1603,Sheet1!$L$3:$M$33,2,FALSE)</f>
        <v>Retail</v>
      </c>
    </row>
    <row r="1604" spans="1:8" x14ac:dyDescent="0.25">
      <c r="A1604" s="1">
        <v>307707</v>
      </c>
      <c r="B1604" s="1" t="s">
        <v>64</v>
      </c>
      <c r="C1604" s="1" t="s">
        <v>20</v>
      </c>
      <c r="D1604" s="1" t="s">
        <v>30</v>
      </c>
      <c r="E1604" s="1" t="s">
        <v>15</v>
      </c>
      <c r="F1604" s="1" t="str">
        <f>VLOOKUP(C1604,Sheet1!$G$3:$I$9,2,FALSE)</f>
        <v>P1</v>
      </c>
      <c r="G1604" s="1">
        <f>VLOOKUP(C1604,Sheet1!$G$3:$I$9,3,FALSE)</f>
        <v>14</v>
      </c>
      <c r="H1604" s="1" t="str">
        <f>VLOOKUP(D1604,Sheet1!$L$3:$M$33,2,FALSE)</f>
        <v>Retail</v>
      </c>
    </row>
    <row r="1605" spans="1:8" x14ac:dyDescent="0.25">
      <c r="A1605" s="1">
        <v>307708</v>
      </c>
      <c r="B1605" s="1" t="s">
        <v>35</v>
      </c>
      <c r="C1605" s="1" t="s">
        <v>20</v>
      </c>
      <c r="D1605" s="1" t="s">
        <v>61</v>
      </c>
      <c r="E1605" s="1" t="s">
        <v>15</v>
      </c>
      <c r="F1605" s="1" t="str">
        <f>VLOOKUP(C1605,Sheet1!$G$3:$I$9,2,FALSE)</f>
        <v>P1</v>
      </c>
      <c r="G1605" s="1">
        <f>VLOOKUP(C1605,Sheet1!$G$3:$I$9,3,FALSE)</f>
        <v>14</v>
      </c>
      <c r="H1605" s="1" t="str">
        <f>VLOOKUP(D1605,Sheet1!$L$3:$M$33,2,FALSE)</f>
        <v>Others</v>
      </c>
    </row>
    <row r="1606" spans="1:8" x14ac:dyDescent="0.25">
      <c r="A1606" s="1">
        <v>307709</v>
      </c>
      <c r="B1606" s="1" t="s">
        <v>12</v>
      </c>
      <c r="C1606" s="1" t="s">
        <v>29</v>
      </c>
      <c r="D1606" s="1" t="s">
        <v>40</v>
      </c>
      <c r="E1606" s="1" t="s">
        <v>15</v>
      </c>
      <c r="F1606" s="1" t="str">
        <f>VLOOKUP(C1606,Sheet1!$G$3:$I$9,2,FALSE)</f>
        <v>P3</v>
      </c>
      <c r="G1606" s="1">
        <f>VLOOKUP(C1606,Sheet1!$G$3:$I$9,3,FALSE)</f>
        <v>9</v>
      </c>
      <c r="H1606" s="1" t="str">
        <f>VLOOKUP(D1606,Sheet1!$L$3:$M$33,2,FALSE)</f>
        <v>Retail</v>
      </c>
    </row>
    <row r="1607" spans="1:8" x14ac:dyDescent="0.25">
      <c r="A1607" s="1">
        <v>307710</v>
      </c>
      <c r="B1607" s="1" t="s">
        <v>65</v>
      </c>
      <c r="C1607" s="1" t="s">
        <v>20</v>
      </c>
      <c r="D1607" s="1" t="s">
        <v>30</v>
      </c>
      <c r="E1607" s="1" t="s">
        <v>15</v>
      </c>
      <c r="F1607" s="1" t="str">
        <f>VLOOKUP(C1607,Sheet1!$G$3:$I$9,2,FALSE)</f>
        <v>P1</v>
      </c>
      <c r="G1607" s="1">
        <f>VLOOKUP(C1607,Sheet1!$G$3:$I$9,3,FALSE)</f>
        <v>14</v>
      </c>
      <c r="H1607" s="1" t="str">
        <f>VLOOKUP(D1607,Sheet1!$L$3:$M$33,2,FALSE)</f>
        <v>Retail</v>
      </c>
    </row>
    <row r="1608" spans="1:8" x14ac:dyDescent="0.25">
      <c r="A1608" s="1">
        <v>307711</v>
      </c>
      <c r="B1608" s="1" t="s">
        <v>65</v>
      </c>
      <c r="C1608" s="1" t="s">
        <v>20</v>
      </c>
      <c r="D1608" s="1" t="s">
        <v>30</v>
      </c>
      <c r="E1608" s="1" t="s">
        <v>15</v>
      </c>
      <c r="F1608" s="1" t="str">
        <f>VLOOKUP(C1608,Sheet1!$G$3:$I$9,2,FALSE)</f>
        <v>P1</v>
      </c>
      <c r="G1608" s="1">
        <f>VLOOKUP(C1608,Sheet1!$G$3:$I$9,3,FALSE)</f>
        <v>14</v>
      </c>
      <c r="H1608" s="1" t="str">
        <f>VLOOKUP(D1608,Sheet1!$L$3:$M$33,2,FALSE)</f>
        <v>Retail</v>
      </c>
    </row>
    <row r="1609" spans="1:8" x14ac:dyDescent="0.25">
      <c r="A1609" s="1">
        <v>307712</v>
      </c>
      <c r="B1609" s="1" t="s">
        <v>35</v>
      </c>
      <c r="C1609" s="1" t="s">
        <v>20</v>
      </c>
      <c r="D1609" s="1" t="s">
        <v>34</v>
      </c>
      <c r="E1609" s="1" t="s">
        <v>15</v>
      </c>
      <c r="F1609" s="1" t="str">
        <f>VLOOKUP(C1609,Sheet1!$G$3:$I$9,2,FALSE)</f>
        <v>P1</v>
      </c>
      <c r="G1609" s="1">
        <f>VLOOKUP(C1609,Sheet1!$G$3:$I$9,3,FALSE)</f>
        <v>14</v>
      </c>
      <c r="H1609" s="1" t="str">
        <f>VLOOKUP(D1609,Sheet1!$L$3:$M$33,2,FALSE)</f>
        <v>Retail</v>
      </c>
    </row>
    <row r="1610" spans="1:8" x14ac:dyDescent="0.25">
      <c r="A1610" s="1">
        <v>307713</v>
      </c>
      <c r="B1610" s="1" t="s">
        <v>35</v>
      </c>
      <c r="C1610" s="1" t="s">
        <v>22</v>
      </c>
      <c r="D1610" s="1" t="s">
        <v>43</v>
      </c>
      <c r="E1610" s="1" t="s">
        <v>15</v>
      </c>
      <c r="F1610" s="1" t="str">
        <f>VLOOKUP(C1610,Sheet1!$G$3:$I$9,2,FALSE)</f>
        <v>P1</v>
      </c>
      <c r="G1610" s="1">
        <f>VLOOKUP(C1610,Sheet1!$G$3:$I$9,3,FALSE)</f>
        <v>8</v>
      </c>
      <c r="H1610" s="1" t="str">
        <f>VLOOKUP(D1610,Sheet1!$L$3:$M$33,2,FALSE)</f>
        <v>Entertainment</v>
      </c>
    </row>
    <row r="1611" spans="1:8" x14ac:dyDescent="0.25">
      <c r="A1611" s="1">
        <v>307714</v>
      </c>
      <c r="B1611" s="1" t="s">
        <v>65</v>
      </c>
      <c r="C1611" s="1" t="s">
        <v>20</v>
      </c>
      <c r="D1611" s="1" t="s">
        <v>30</v>
      </c>
      <c r="E1611" s="1" t="s">
        <v>15</v>
      </c>
      <c r="F1611" s="1" t="str">
        <f>VLOOKUP(C1611,Sheet1!$G$3:$I$9,2,FALSE)</f>
        <v>P1</v>
      </c>
      <c r="G1611" s="1">
        <f>VLOOKUP(C1611,Sheet1!$G$3:$I$9,3,FALSE)</f>
        <v>14</v>
      </c>
      <c r="H1611" s="1" t="str">
        <f>VLOOKUP(D1611,Sheet1!$L$3:$M$33,2,FALSE)</f>
        <v>Retail</v>
      </c>
    </row>
    <row r="1612" spans="1:8" x14ac:dyDescent="0.25">
      <c r="A1612" s="1">
        <v>307715</v>
      </c>
      <c r="B1612" s="1" t="s">
        <v>65</v>
      </c>
      <c r="C1612" s="1" t="s">
        <v>22</v>
      </c>
      <c r="D1612" s="1" t="s">
        <v>43</v>
      </c>
      <c r="E1612" s="1" t="s">
        <v>15</v>
      </c>
      <c r="F1612" s="1" t="str">
        <f>VLOOKUP(C1612,Sheet1!$G$3:$I$9,2,FALSE)</f>
        <v>P1</v>
      </c>
      <c r="G1612" s="1">
        <f>VLOOKUP(C1612,Sheet1!$G$3:$I$9,3,FALSE)</f>
        <v>8</v>
      </c>
      <c r="H1612" s="1" t="str">
        <f>VLOOKUP(D1612,Sheet1!$L$3:$M$33,2,FALSE)</f>
        <v>Entertainment</v>
      </c>
    </row>
    <row r="1613" spans="1:8" x14ac:dyDescent="0.25">
      <c r="A1613" s="1">
        <v>307716</v>
      </c>
      <c r="B1613" s="1" t="s">
        <v>65</v>
      </c>
      <c r="C1613" s="1" t="s">
        <v>20</v>
      </c>
      <c r="D1613" s="1" t="s">
        <v>57</v>
      </c>
      <c r="E1613" s="1" t="s">
        <v>15</v>
      </c>
      <c r="F1613" s="1" t="str">
        <f>VLOOKUP(C1613,Sheet1!$G$3:$I$9,2,FALSE)</f>
        <v>P1</v>
      </c>
      <c r="G1613" s="1">
        <f>VLOOKUP(C1613,Sheet1!$G$3:$I$9,3,FALSE)</f>
        <v>14</v>
      </c>
      <c r="H1613" s="1" t="str">
        <f>VLOOKUP(D1613,Sheet1!$L$3:$M$33,2,FALSE)</f>
        <v>Health</v>
      </c>
    </row>
    <row r="1614" spans="1:8" x14ac:dyDescent="0.25">
      <c r="A1614" s="1">
        <v>307717</v>
      </c>
      <c r="B1614" s="1" t="s">
        <v>35</v>
      </c>
      <c r="C1614" s="1" t="s">
        <v>16</v>
      </c>
      <c r="D1614" s="1" t="s">
        <v>59</v>
      </c>
      <c r="E1614" s="1" t="s">
        <v>15</v>
      </c>
      <c r="F1614" s="1" t="str">
        <f>VLOOKUP(C1614,Sheet1!$G$3:$I$9,2,FALSE)</f>
        <v>P1</v>
      </c>
      <c r="G1614" s="1">
        <f>VLOOKUP(C1614,Sheet1!$G$3:$I$9,3,FALSE)</f>
        <v>9</v>
      </c>
      <c r="H1614" s="1" t="str">
        <f>VLOOKUP(D1614,Sheet1!$L$3:$M$33,2,FALSE)</f>
        <v>Health</v>
      </c>
    </row>
    <row r="1615" spans="1:8" x14ac:dyDescent="0.25">
      <c r="A1615" s="1">
        <v>307718</v>
      </c>
      <c r="B1615" s="1" t="s">
        <v>35</v>
      </c>
      <c r="C1615" s="1" t="s">
        <v>22</v>
      </c>
      <c r="D1615" s="1" t="s">
        <v>43</v>
      </c>
      <c r="E1615" s="1" t="s">
        <v>15</v>
      </c>
      <c r="F1615" s="1" t="str">
        <f>VLOOKUP(C1615,Sheet1!$G$3:$I$9,2,FALSE)</f>
        <v>P1</v>
      </c>
      <c r="G1615" s="1">
        <f>VLOOKUP(C1615,Sheet1!$G$3:$I$9,3,FALSE)</f>
        <v>8</v>
      </c>
      <c r="H1615" s="1" t="str">
        <f>VLOOKUP(D1615,Sheet1!$L$3:$M$33,2,FALSE)</f>
        <v>Entertainment</v>
      </c>
    </row>
    <row r="1616" spans="1:8" x14ac:dyDescent="0.25">
      <c r="A1616" s="1">
        <v>307719</v>
      </c>
      <c r="B1616" s="1" t="s">
        <v>35</v>
      </c>
      <c r="C1616" s="1" t="s">
        <v>16</v>
      </c>
      <c r="D1616" s="1" t="s">
        <v>52</v>
      </c>
      <c r="E1616" s="1" t="s">
        <v>15</v>
      </c>
      <c r="F1616" s="1" t="str">
        <f>VLOOKUP(C1616,Sheet1!$G$3:$I$9,2,FALSE)</f>
        <v>P1</v>
      </c>
      <c r="G1616" s="1">
        <f>VLOOKUP(C1616,Sheet1!$G$3:$I$9,3,FALSE)</f>
        <v>9</v>
      </c>
      <c r="H1616" s="1" t="str">
        <f>VLOOKUP(D1616,Sheet1!$L$3:$M$33,2,FALSE)</f>
        <v>Travel</v>
      </c>
    </row>
    <row r="1617" spans="1:8" x14ac:dyDescent="0.25">
      <c r="A1617" s="1">
        <v>307720</v>
      </c>
      <c r="B1617" s="1" t="s">
        <v>35</v>
      </c>
      <c r="C1617" s="1" t="s">
        <v>16</v>
      </c>
      <c r="D1617" s="1" t="s">
        <v>40</v>
      </c>
      <c r="E1617" s="1" t="s">
        <v>15</v>
      </c>
      <c r="F1617" s="1" t="str">
        <f>VLOOKUP(C1617,Sheet1!$G$3:$I$9,2,FALSE)</f>
        <v>P1</v>
      </c>
      <c r="G1617" s="1">
        <f>VLOOKUP(C1617,Sheet1!$G$3:$I$9,3,FALSE)</f>
        <v>9</v>
      </c>
      <c r="H1617" s="1" t="str">
        <f>VLOOKUP(D1617,Sheet1!$L$3:$M$33,2,FALSE)</f>
        <v>Retail</v>
      </c>
    </row>
    <row r="1618" spans="1:8" x14ac:dyDescent="0.25">
      <c r="A1618" s="1">
        <v>307721</v>
      </c>
      <c r="B1618" s="1" t="s">
        <v>35</v>
      </c>
      <c r="C1618" s="1" t="s">
        <v>16</v>
      </c>
      <c r="D1618" s="1" t="s">
        <v>40</v>
      </c>
      <c r="E1618" s="1" t="s">
        <v>15</v>
      </c>
      <c r="F1618" s="1" t="str">
        <f>VLOOKUP(C1618,Sheet1!$G$3:$I$9,2,FALSE)</f>
        <v>P1</v>
      </c>
      <c r="G1618" s="1">
        <f>VLOOKUP(C1618,Sheet1!$G$3:$I$9,3,FALSE)</f>
        <v>9</v>
      </c>
      <c r="H1618" s="1" t="str">
        <f>VLOOKUP(D1618,Sheet1!$L$3:$M$33,2,FALSE)</f>
        <v>Retail</v>
      </c>
    </row>
    <row r="1619" spans="1:8" x14ac:dyDescent="0.25">
      <c r="A1619" s="1">
        <v>307722</v>
      </c>
      <c r="B1619" s="1" t="s">
        <v>35</v>
      </c>
      <c r="C1619" s="1" t="s">
        <v>22</v>
      </c>
      <c r="D1619" s="1" t="s">
        <v>14</v>
      </c>
      <c r="E1619" s="1" t="s">
        <v>15</v>
      </c>
      <c r="F1619" s="1" t="str">
        <f>VLOOKUP(C1619,Sheet1!$G$3:$I$9,2,FALSE)</f>
        <v>P1</v>
      </c>
      <c r="G1619" s="1">
        <f>VLOOKUP(C1619,Sheet1!$G$3:$I$9,3,FALSE)</f>
        <v>8</v>
      </c>
      <c r="H1619" s="1" t="str">
        <f>VLOOKUP(D1619,Sheet1!$L$3:$M$33,2,FALSE)</f>
        <v>BFSI</v>
      </c>
    </row>
    <row r="1620" spans="1:8" x14ac:dyDescent="0.25">
      <c r="A1620" s="1">
        <v>307723</v>
      </c>
      <c r="B1620" s="1" t="s">
        <v>64</v>
      </c>
      <c r="C1620" s="1" t="s">
        <v>32</v>
      </c>
      <c r="D1620" s="1" t="s">
        <v>39</v>
      </c>
      <c r="E1620" s="1" t="s">
        <v>15</v>
      </c>
      <c r="F1620" s="1" t="str">
        <f>VLOOKUP(C1620,Sheet1!$G$3:$I$9,2,FALSE)</f>
        <v>P3</v>
      </c>
      <c r="G1620" s="1">
        <f>VLOOKUP(C1620,Sheet1!$G$3:$I$9,3,FALSE)</f>
        <v>10</v>
      </c>
      <c r="H1620" s="1" t="str">
        <f>VLOOKUP(D1620,Sheet1!$L$3:$M$33,2,FALSE)</f>
        <v>Retail</v>
      </c>
    </row>
    <row r="1621" spans="1:8" x14ac:dyDescent="0.25">
      <c r="A1621" s="1">
        <v>307724</v>
      </c>
      <c r="B1621" s="1" t="s">
        <v>65</v>
      </c>
      <c r="C1621" s="1" t="s">
        <v>29</v>
      </c>
      <c r="D1621" s="1" t="s">
        <v>61</v>
      </c>
      <c r="E1621" s="1" t="s">
        <v>15</v>
      </c>
      <c r="F1621" s="1" t="str">
        <f>VLOOKUP(C1621,Sheet1!$G$3:$I$9,2,FALSE)</f>
        <v>P3</v>
      </c>
      <c r="G1621" s="1">
        <f>VLOOKUP(C1621,Sheet1!$G$3:$I$9,3,FALSE)</f>
        <v>9</v>
      </c>
      <c r="H1621" s="1" t="str">
        <f>VLOOKUP(D1621,Sheet1!$L$3:$M$33,2,FALSE)</f>
        <v>Others</v>
      </c>
    </row>
    <row r="1622" spans="1:8" x14ac:dyDescent="0.25">
      <c r="A1622" s="1">
        <v>307725</v>
      </c>
      <c r="B1622" s="1" t="s">
        <v>65</v>
      </c>
      <c r="C1622" s="1" t="s">
        <v>20</v>
      </c>
      <c r="D1622" s="1" t="s">
        <v>61</v>
      </c>
      <c r="E1622" s="1" t="s">
        <v>15</v>
      </c>
      <c r="F1622" s="1" t="str">
        <f>VLOOKUP(C1622,Sheet1!$G$3:$I$9,2,FALSE)</f>
        <v>P1</v>
      </c>
      <c r="G1622" s="1">
        <f>VLOOKUP(C1622,Sheet1!$G$3:$I$9,3,FALSE)</f>
        <v>14</v>
      </c>
      <c r="H1622" s="1" t="str">
        <f>VLOOKUP(D1622,Sheet1!$L$3:$M$33,2,FALSE)</f>
        <v>Others</v>
      </c>
    </row>
    <row r="1623" spans="1:8" x14ac:dyDescent="0.25">
      <c r="A1623" s="1">
        <v>307726</v>
      </c>
      <c r="B1623" s="1" t="s">
        <v>65</v>
      </c>
      <c r="C1623" s="1" t="s">
        <v>13</v>
      </c>
      <c r="D1623" s="1" t="s">
        <v>61</v>
      </c>
      <c r="E1623" s="1" t="s">
        <v>15</v>
      </c>
      <c r="F1623" s="1" t="str">
        <f>VLOOKUP(C1623,Sheet1!$G$3:$I$9,2,FALSE)</f>
        <v>P2</v>
      </c>
      <c r="G1623" s="1">
        <f>VLOOKUP(C1623,Sheet1!$G$3:$I$9,3,FALSE)</f>
        <v>12</v>
      </c>
      <c r="H1623" s="1" t="str">
        <f>VLOOKUP(D1623,Sheet1!$L$3:$M$33,2,FALSE)</f>
        <v>Others</v>
      </c>
    </row>
    <row r="1624" spans="1:8" x14ac:dyDescent="0.25">
      <c r="A1624" s="1">
        <v>307727</v>
      </c>
      <c r="B1624" s="1" t="s">
        <v>35</v>
      </c>
      <c r="C1624" s="1" t="s">
        <v>20</v>
      </c>
      <c r="D1624" s="1" t="s">
        <v>57</v>
      </c>
      <c r="E1624" s="1" t="s">
        <v>15</v>
      </c>
      <c r="F1624" s="1" t="str">
        <f>VLOOKUP(C1624,Sheet1!$G$3:$I$9,2,FALSE)</f>
        <v>P1</v>
      </c>
      <c r="G1624" s="1">
        <f>VLOOKUP(C1624,Sheet1!$G$3:$I$9,3,FALSE)</f>
        <v>14</v>
      </c>
      <c r="H1624" s="1" t="str">
        <f>VLOOKUP(D1624,Sheet1!$L$3:$M$33,2,FALSE)</f>
        <v>Health</v>
      </c>
    </row>
    <row r="1625" spans="1:8" x14ac:dyDescent="0.25">
      <c r="A1625" s="1">
        <v>307728</v>
      </c>
      <c r="B1625" s="1" t="s">
        <v>65</v>
      </c>
      <c r="C1625" s="1" t="s">
        <v>29</v>
      </c>
      <c r="D1625" s="1" t="s">
        <v>49</v>
      </c>
      <c r="E1625" s="1" t="s">
        <v>15</v>
      </c>
      <c r="F1625" s="1" t="str">
        <f>VLOOKUP(C1625,Sheet1!$G$3:$I$9,2,FALSE)</f>
        <v>P3</v>
      </c>
      <c r="G1625" s="1">
        <f>VLOOKUP(C1625,Sheet1!$G$3:$I$9,3,FALSE)</f>
        <v>9</v>
      </c>
      <c r="H1625" s="1" t="str">
        <f>VLOOKUP(D1625,Sheet1!$L$3:$M$33,2,FALSE)</f>
        <v>Travel</v>
      </c>
    </row>
    <row r="1626" spans="1:8" x14ac:dyDescent="0.25">
      <c r="A1626" s="1">
        <v>307729</v>
      </c>
      <c r="B1626" s="1" t="s">
        <v>35</v>
      </c>
      <c r="C1626" s="1" t="s">
        <v>16</v>
      </c>
      <c r="D1626" s="1" t="s">
        <v>54</v>
      </c>
      <c r="E1626" s="1" t="s">
        <v>15</v>
      </c>
      <c r="F1626" s="1" t="str">
        <f>VLOOKUP(C1626,Sheet1!$G$3:$I$9,2,FALSE)</f>
        <v>P1</v>
      </c>
      <c r="G1626" s="1">
        <f>VLOOKUP(C1626,Sheet1!$G$3:$I$9,3,FALSE)</f>
        <v>9</v>
      </c>
      <c r="H1626" s="1" t="str">
        <f>VLOOKUP(D1626,Sheet1!$L$3:$M$33,2,FALSE)</f>
        <v>Travel</v>
      </c>
    </row>
    <row r="1627" spans="1:8" x14ac:dyDescent="0.25">
      <c r="A1627" s="1">
        <v>307730</v>
      </c>
      <c r="B1627" s="1" t="s">
        <v>35</v>
      </c>
      <c r="C1627" s="1" t="s">
        <v>20</v>
      </c>
      <c r="D1627" s="1" t="s">
        <v>58</v>
      </c>
      <c r="E1627" s="1" t="s">
        <v>15</v>
      </c>
      <c r="F1627" s="1" t="str">
        <f>VLOOKUP(C1627,Sheet1!$G$3:$I$9,2,FALSE)</f>
        <v>P1</v>
      </c>
      <c r="G1627" s="1">
        <f>VLOOKUP(C1627,Sheet1!$G$3:$I$9,3,FALSE)</f>
        <v>14</v>
      </c>
      <c r="H1627" s="1" t="str">
        <f>VLOOKUP(D1627,Sheet1!$L$3:$M$33,2,FALSE)</f>
        <v>Health</v>
      </c>
    </row>
    <row r="1628" spans="1:8" x14ac:dyDescent="0.25">
      <c r="A1628" s="1">
        <v>307731</v>
      </c>
      <c r="B1628" s="1" t="s">
        <v>35</v>
      </c>
      <c r="C1628" s="1" t="s">
        <v>20</v>
      </c>
      <c r="D1628" s="1" t="s">
        <v>58</v>
      </c>
      <c r="E1628" s="1" t="s">
        <v>15</v>
      </c>
      <c r="F1628" s="1" t="str">
        <f>VLOOKUP(C1628,Sheet1!$G$3:$I$9,2,FALSE)</f>
        <v>P1</v>
      </c>
      <c r="G1628" s="1">
        <f>VLOOKUP(C1628,Sheet1!$G$3:$I$9,3,FALSE)</f>
        <v>14</v>
      </c>
      <c r="H1628" s="1" t="str">
        <f>VLOOKUP(D1628,Sheet1!$L$3:$M$33,2,FALSE)</f>
        <v>Health</v>
      </c>
    </row>
    <row r="1629" spans="1:8" x14ac:dyDescent="0.25">
      <c r="A1629" s="1">
        <v>307732</v>
      </c>
      <c r="B1629" s="1" t="s">
        <v>35</v>
      </c>
      <c r="C1629" s="1" t="s">
        <v>16</v>
      </c>
      <c r="D1629" s="1" t="s">
        <v>54</v>
      </c>
      <c r="E1629" s="1" t="s">
        <v>15</v>
      </c>
      <c r="F1629" s="1" t="str">
        <f>VLOOKUP(C1629,Sheet1!$G$3:$I$9,2,FALSE)</f>
        <v>P1</v>
      </c>
      <c r="G1629" s="1">
        <f>VLOOKUP(C1629,Sheet1!$G$3:$I$9,3,FALSE)</f>
        <v>9</v>
      </c>
      <c r="H1629" s="1" t="str">
        <f>VLOOKUP(D1629,Sheet1!$L$3:$M$33,2,FALSE)</f>
        <v>Travel</v>
      </c>
    </row>
    <row r="1630" spans="1:8" x14ac:dyDescent="0.25">
      <c r="A1630" s="1">
        <v>307734</v>
      </c>
      <c r="B1630" s="1" t="s">
        <v>35</v>
      </c>
      <c r="C1630" s="1" t="s">
        <v>16</v>
      </c>
      <c r="D1630" s="1" t="s">
        <v>52</v>
      </c>
      <c r="E1630" s="1" t="s">
        <v>15</v>
      </c>
      <c r="F1630" s="1" t="str">
        <f>VLOOKUP(C1630,Sheet1!$G$3:$I$9,2,FALSE)</f>
        <v>P1</v>
      </c>
      <c r="G1630" s="1">
        <f>VLOOKUP(C1630,Sheet1!$G$3:$I$9,3,FALSE)</f>
        <v>9</v>
      </c>
      <c r="H1630" s="1" t="str">
        <f>VLOOKUP(D1630,Sheet1!$L$3:$M$33,2,FALSE)</f>
        <v>Travel</v>
      </c>
    </row>
    <row r="1631" spans="1:8" x14ac:dyDescent="0.25">
      <c r="A1631" s="1">
        <v>307735</v>
      </c>
      <c r="B1631" s="1" t="s">
        <v>65</v>
      </c>
      <c r="C1631" s="1" t="s">
        <v>22</v>
      </c>
      <c r="D1631" s="1" t="s">
        <v>19</v>
      </c>
      <c r="E1631" s="1" t="s">
        <v>15</v>
      </c>
      <c r="F1631" s="1" t="str">
        <f>VLOOKUP(C1631,Sheet1!$G$3:$I$9,2,FALSE)</f>
        <v>P1</v>
      </c>
      <c r="G1631" s="1">
        <f>VLOOKUP(C1631,Sheet1!$G$3:$I$9,3,FALSE)</f>
        <v>8</v>
      </c>
      <c r="H1631" s="1" t="str">
        <f>VLOOKUP(D1631,Sheet1!$L$3:$M$33,2,FALSE)</f>
        <v>BFSI</v>
      </c>
    </row>
    <row r="1632" spans="1:8" x14ac:dyDescent="0.25">
      <c r="A1632" s="1">
        <v>307736</v>
      </c>
      <c r="B1632" s="1" t="s">
        <v>65</v>
      </c>
      <c r="C1632" s="1" t="s">
        <v>29</v>
      </c>
      <c r="D1632" s="1" t="s">
        <v>40</v>
      </c>
      <c r="E1632" s="1" t="s">
        <v>15</v>
      </c>
      <c r="F1632" s="1" t="str">
        <f>VLOOKUP(C1632,Sheet1!$G$3:$I$9,2,FALSE)</f>
        <v>P3</v>
      </c>
      <c r="G1632" s="1">
        <f>VLOOKUP(C1632,Sheet1!$G$3:$I$9,3,FALSE)</f>
        <v>9</v>
      </c>
      <c r="H1632" s="1" t="str">
        <f>VLOOKUP(D1632,Sheet1!$L$3:$M$33,2,FALSE)</f>
        <v>Retail</v>
      </c>
    </row>
    <row r="1633" spans="1:8" x14ac:dyDescent="0.25">
      <c r="A1633" s="1">
        <v>307738</v>
      </c>
      <c r="B1633" s="1" t="s">
        <v>64</v>
      </c>
      <c r="C1633" s="1" t="s">
        <v>13</v>
      </c>
      <c r="D1633" s="1" t="s">
        <v>61</v>
      </c>
      <c r="E1633" s="1" t="s">
        <v>15</v>
      </c>
      <c r="F1633" s="1" t="str">
        <f>VLOOKUP(C1633,Sheet1!$G$3:$I$9,2,FALSE)</f>
        <v>P2</v>
      </c>
      <c r="G1633" s="1">
        <f>VLOOKUP(C1633,Sheet1!$G$3:$I$9,3,FALSE)</f>
        <v>12</v>
      </c>
      <c r="H1633" s="1" t="str">
        <f>VLOOKUP(D1633,Sheet1!$L$3:$M$33,2,FALSE)</f>
        <v>Others</v>
      </c>
    </row>
    <row r="1634" spans="1:8" x14ac:dyDescent="0.25">
      <c r="A1634" s="1">
        <v>307739</v>
      </c>
      <c r="B1634" s="1" t="s">
        <v>64</v>
      </c>
      <c r="C1634" s="1" t="s">
        <v>13</v>
      </c>
      <c r="D1634" s="1" t="s">
        <v>61</v>
      </c>
      <c r="E1634" s="1" t="s">
        <v>15</v>
      </c>
      <c r="F1634" s="1" t="str">
        <f>VLOOKUP(C1634,Sheet1!$G$3:$I$9,2,FALSE)</f>
        <v>P2</v>
      </c>
      <c r="G1634" s="1">
        <f>VLOOKUP(C1634,Sheet1!$G$3:$I$9,3,FALSE)</f>
        <v>12</v>
      </c>
      <c r="H1634" s="1" t="str">
        <f>VLOOKUP(D1634,Sheet1!$L$3:$M$33,2,FALSE)</f>
        <v>Others</v>
      </c>
    </row>
    <row r="1635" spans="1:8" x14ac:dyDescent="0.25">
      <c r="A1635" s="1">
        <v>307740</v>
      </c>
      <c r="B1635" s="1" t="s">
        <v>64</v>
      </c>
      <c r="C1635" s="1" t="s">
        <v>13</v>
      </c>
      <c r="D1635" s="1" t="s">
        <v>61</v>
      </c>
      <c r="E1635" s="1" t="s">
        <v>15</v>
      </c>
      <c r="F1635" s="1" t="str">
        <f>VLOOKUP(C1635,Sheet1!$G$3:$I$9,2,FALSE)</f>
        <v>P2</v>
      </c>
      <c r="G1635" s="1">
        <f>VLOOKUP(C1635,Sheet1!$G$3:$I$9,3,FALSE)</f>
        <v>12</v>
      </c>
      <c r="H1635" s="1" t="str">
        <f>VLOOKUP(D1635,Sheet1!$L$3:$M$33,2,FALSE)</f>
        <v>Others</v>
      </c>
    </row>
    <row r="1636" spans="1:8" x14ac:dyDescent="0.25">
      <c r="A1636" s="1">
        <v>307741</v>
      </c>
      <c r="B1636" s="1" t="s">
        <v>64</v>
      </c>
      <c r="C1636" s="1" t="s">
        <v>13</v>
      </c>
      <c r="D1636" s="1" t="s">
        <v>61</v>
      </c>
      <c r="E1636" s="1" t="s">
        <v>15</v>
      </c>
      <c r="F1636" s="1" t="str">
        <f>VLOOKUP(C1636,Sheet1!$G$3:$I$9,2,FALSE)</f>
        <v>P2</v>
      </c>
      <c r="G1636" s="1">
        <f>VLOOKUP(C1636,Sheet1!$G$3:$I$9,3,FALSE)</f>
        <v>12</v>
      </c>
      <c r="H1636" s="1" t="str">
        <f>VLOOKUP(D1636,Sheet1!$L$3:$M$33,2,FALSE)</f>
        <v>Others</v>
      </c>
    </row>
    <row r="1637" spans="1:8" x14ac:dyDescent="0.25">
      <c r="A1637" s="1">
        <v>307742</v>
      </c>
      <c r="B1637" s="1" t="s">
        <v>64</v>
      </c>
      <c r="C1637" s="1" t="s">
        <v>13</v>
      </c>
      <c r="D1637" s="1" t="s">
        <v>61</v>
      </c>
      <c r="E1637" s="1" t="s">
        <v>15</v>
      </c>
      <c r="F1637" s="1" t="str">
        <f>VLOOKUP(C1637,Sheet1!$G$3:$I$9,2,FALSE)</f>
        <v>P2</v>
      </c>
      <c r="G1637" s="1">
        <f>VLOOKUP(C1637,Sheet1!$G$3:$I$9,3,FALSE)</f>
        <v>12</v>
      </c>
      <c r="H1637" s="1" t="str">
        <f>VLOOKUP(D1637,Sheet1!$L$3:$M$33,2,FALSE)</f>
        <v>Others</v>
      </c>
    </row>
    <row r="1638" spans="1:8" x14ac:dyDescent="0.25">
      <c r="A1638" s="1">
        <v>307743</v>
      </c>
      <c r="B1638" s="1" t="s">
        <v>35</v>
      </c>
      <c r="C1638" s="1" t="s">
        <v>13</v>
      </c>
      <c r="D1638" s="1" t="s">
        <v>61</v>
      </c>
      <c r="E1638" s="1" t="s">
        <v>15</v>
      </c>
      <c r="F1638" s="1" t="str">
        <f>VLOOKUP(C1638,Sheet1!$G$3:$I$9,2,FALSE)</f>
        <v>P2</v>
      </c>
      <c r="G1638" s="1">
        <f>VLOOKUP(C1638,Sheet1!$G$3:$I$9,3,FALSE)</f>
        <v>12</v>
      </c>
      <c r="H1638" s="1" t="str">
        <f>VLOOKUP(D1638,Sheet1!$L$3:$M$33,2,FALSE)</f>
        <v>Others</v>
      </c>
    </row>
    <row r="1639" spans="1:8" x14ac:dyDescent="0.25">
      <c r="A1639" s="1">
        <v>307744</v>
      </c>
      <c r="B1639" s="1" t="s">
        <v>65</v>
      </c>
      <c r="C1639" s="1" t="s">
        <v>20</v>
      </c>
      <c r="D1639" s="1" t="s">
        <v>58</v>
      </c>
      <c r="E1639" s="1" t="s">
        <v>15</v>
      </c>
      <c r="F1639" s="1" t="str">
        <f>VLOOKUP(C1639,Sheet1!$G$3:$I$9,2,FALSE)</f>
        <v>P1</v>
      </c>
      <c r="G1639" s="1">
        <f>VLOOKUP(C1639,Sheet1!$G$3:$I$9,3,FALSE)</f>
        <v>14</v>
      </c>
      <c r="H1639" s="1" t="str">
        <f>VLOOKUP(D1639,Sheet1!$L$3:$M$33,2,FALSE)</f>
        <v>Health</v>
      </c>
    </row>
    <row r="1640" spans="1:8" x14ac:dyDescent="0.25">
      <c r="A1640" s="1">
        <v>307745</v>
      </c>
      <c r="B1640" s="1" t="s">
        <v>35</v>
      </c>
      <c r="C1640" s="1" t="s">
        <v>16</v>
      </c>
      <c r="D1640" s="1" t="s">
        <v>52</v>
      </c>
      <c r="E1640" s="1" t="s">
        <v>15</v>
      </c>
      <c r="F1640" s="1" t="str">
        <f>VLOOKUP(C1640,Sheet1!$G$3:$I$9,2,FALSE)</f>
        <v>P1</v>
      </c>
      <c r="G1640" s="1">
        <f>VLOOKUP(C1640,Sheet1!$G$3:$I$9,3,FALSE)</f>
        <v>9</v>
      </c>
      <c r="H1640" s="1" t="str">
        <f>VLOOKUP(D1640,Sheet1!$L$3:$M$33,2,FALSE)</f>
        <v>Travel</v>
      </c>
    </row>
    <row r="1641" spans="1:8" x14ac:dyDescent="0.25">
      <c r="A1641" s="1">
        <v>307746</v>
      </c>
      <c r="B1641" s="1" t="s">
        <v>35</v>
      </c>
      <c r="C1641" s="1" t="s">
        <v>20</v>
      </c>
      <c r="D1641" s="1" t="s">
        <v>48</v>
      </c>
      <c r="E1641" s="1" t="s">
        <v>15</v>
      </c>
      <c r="F1641" s="1" t="str">
        <f>VLOOKUP(C1641,Sheet1!$G$3:$I$9,2,FALSE)</f>
        <v>P1</v>
      </c>
      <c r="G1641" s="1">
        <f>VLOOKUP(C1641,Sheet1!$G$3:$I$9,3,FALSE)</f>
        <v>14</v>
      </c>
      <c r="H1641" s="1" t="str">
        <f>VLOOKUP(D1641,Sheet1!$L$3:$M$33,2,FALSE)</f>
        <v>Government</v>
      </c>
    </row>
    <row r="1642" spans="1:8" x14ac:dyDescent="0.25">
      <c r="A1642" s="1">
        <v>307747</v>
      </c>
      <c r="B1642" s="1" t="s">
        <v>65</v>
      </c>
      <c r="C1642" s="1" t="s">
        <v>20</v>
      </c>
      <c r="D1642" s="1" t="s">
        <v>45</v>
      </c>
      <c r="E1642" s="1" t="s">
        <v>15</v>
      </c>
      <c r="F1642" s="1" t="str">
        <f>VLOOKUP(C1642,Sheet1!$G$3:$I$9,2,FALSE)</f>
        <v>P1</v>
      </c>
      <c r="G1642" s="1">
        <f>VLOOKUP(C1642,Sheet1!$G$3:$I$9,3,FALSE)</f>
        <v>14</v>
      </c>
      <c r="H1642" s="1" t="str">
        <f>VLOOKUP(D1642,Sheet1!$L$3:$M$33,2,FALSE)</f>
        <v>Government</v>
      </c>
    </row>
    <row r="1643" spans="1:8" x14ac:dyDescent="0.25">
      <c r="A1643" s="1">
        <v>307748</v>
      </c>
      <c r="B1643" s="1" t="s">
        <v>64</v>
      </c>
      <c r="C1643" s="1" t="s">
        <v>27</v>
      </c>
      <c r="D1643" s="1" t="s">
        <v>45</v>
      </c>
      <c r="E1643" s="1" t="s">
        <v>15</v>
      </c>
      <c r="F1643" s="1" t="str">
        <f>VLOOKUP(C1643,Sheet1!$G$3:$I$9,2,FALSE)</f>
        <v>P3</v>
      </c>
      <c r="G1643" s="1">
        <f>VLOOKUP(C1643,Sheet1!$G$3:$I$9,3,FALSE)</f>
        <v>11</v>
      </c>
      <c r="H1643" s="1" t="str">
        <f>VLOOKUP(D1643,Sheet1!$L$3:$M$33,2,FALSE)</f>
        <v>Government</v>
      </c>
    </row>
    <row r="1644" spans="1:8" x14ac:dyDescent="0.25">
      <c r="A1644" s="1">
        <v>307749</v>
      </c>
      <c r="B1644" s="1" t="s">
        <v>12</v>
      </c>
      <c r="C1644" s="1" t="s">
        <v>16</v>
      </c>
      <c r="D1644" s="1" t="s">
        <v>51</v>
      </c>
      <c r="E1644" s="1" t="s">
        <v>15</v>
      </c>
      <c r="F1644" s="1" t="str">
        <f>VLOOKUP(C1644,Sheet1!$G$3:$I$9,2,FALSE)</f>
        <v>P1</v>
      </c>
      <c r="G1644" s="1">
        <f>VLOOKUP(C1644,Sheet1!$G$3:$I$9,3,FALSE)</f>
        <v>9</v>
      </c>
      <c r="H1644" s="1" t="str">
        <f>VLOOKUP(D1644,Sheet1!$L$3:$M$33,2,FALSE)</f>
        <v>Travel</v>
      </c>
    </row>
    <row r="1645" spans="1:8" x14ac:dyDescent="0.25">
      <c r="A1645" s="1">
        <v>307750</v>
      </c>
      <c r="B1645" s="1" t="s">
        <v>35</v>
      </c>
      <c r="C1645" s="1" t="s">
        <v>22</v>
      </c>
      <c r="D1645" s="1" t="s">
        <v>14</v>
      </c>
      <c r="E1645" s="1" t="s">
        <v>15</v>
      </c>
      <c r="F1645" s="1" t="str">
        <f>VLOOKUP(C1645,Sheet1!$G$3:$I$9,2,FALSE)</f>
        <v>P1</v>
      </c>
      <c r="G1645" s="1">
        <f>VLOOKUP(C1645,Sheet1!$G$3:$I$9,3,FALSE)</f>
        <v>8</v>
      </c>
      <c r="H1645" s="1" t="str">
        <f>VLOOKUP(D1645,Sheet1!$L$3:$M$33,2,FALSE)</f>
        <v>BFSI</v>
      </c>
    </row>
    <row r="1646" spans="1:8" x14ac:dyDescent="0.25">
      <c r="A1646" s="1">
        <v>307751</v>
      </c>
      <c r="B1646" s="1" t="s">
        <v>12</v>
      </c>
      <c r="C1646" s="1" t="s">
        <v>13</v>
      </c>
      <c r="D1646" s="1" t="s">
        <v>43</v>
      </c>
      <c r="E1646" s="1" t="s">
        <v>15</v>
      </c>
      <c r="F1646" s="1" t="str">
        <f>VLOOKUP(C1646,Sheet1!$G$3:$I$9,2,FALSE)</f>
        <v>P2</v>
      </c>
      <c r="G1646" s="1">
        <f>VLOOKUP(C1646,Sheet1!$G$3:$I$9,3,FALSE)</f>
        <v>12</v>
      </c>
      <c r="H1646" s="1" t="str">
        <f>VLOOKUP(D1646,Sheet1!$L$3:$M$33,2,FALSE)</f>
        <v>Entertainment</v>
      </c>
    </row>
    <row r="1647" spans="1:8" x14ac:dyDescent="0.25">
      <c r="A1647" s="1">
        <v>307752</v>
      </c>
      <c r="B1647" s="1" t="s">
        <v>12</v>
      </c>
      <c r="C1647" s="1" t="s">
        <v>13</v>
      </c>
      <c r="D1647" s="1" t="s">
        <v>43</v>
      </c>
      <c r="E1647" s="1" t="s">
        <v>15</v>
      </c>
      <c r="F1647" s="1" t="str">
        <f>VLOOKUP(C1647,Sheet1!$G$3:$I$9,2,FALSE)</f>
        <v>P2</v>
      </c>
      <c r="G1647" s="1">
        <f>VLOOKUP(C1647,Sheet1!$G$3:$I$9,3,FALSE)</f>
        <v>12</v>
      </c>
      <c r="H1647" s="1" t="str">
        <f>VLOOKUP(D1647,Sheet1!$L$3:$M$33,2,FALSE)</f>
        <v>Entertainment</v>
      </c>
    </row>
    <row r="1648" spans="1:8" x14ac:dyDescent="0.25">
      <c r="A1648" s="1">
        <v>307753</v>
      </c>
      <c r="B1648" s="1" t="s">
        <v>65</v>
      </c>
      <c r="C1648" s="1" t="s">
        <v>32</v>
      </c>
      <c r="D1648" s="1" t="s">
        <v>39</v>
      </c>
      <c r="E1648" s="1" t="s">
        <v>15</v>
      </c>
      <c r="F1648" s="1" t="str">
        <f>VLOOKUP(C1648,Sheet1!$G$3:$I$9,2,FALSE)</f>
        <v>P3</v>
      </c>
      <c r="G1648" s="1">
        <f>VLOOKUP(C1648,Sheet1!$G$3:$I$9,3,FALSE)</f>
        <v>10</v>
      </c>
      <c r="H1648" s="1" t="str">
        <f>VLOOKUP(D1648,Sheet1!$L$3:$M$33,2,FALSE)</f>
        <v>Retail</v>
      </c>
    </row>
    <row r="1649" spans="1:8" x14ac:dyDescent="0.25">
      <c r="A1649" s="1">
        <v>307754</v>
      </c>
      <c r="B1649" s="1" t="s">
        <v>65</v>
      </c>
      <c r="C1649" s="1" t="s">
        <v>32</v>
      </c>
      <c r="D1649" s="1" t="s">
        <v>39</v>
      </c>
      <c r="E1649" s="1" t="s">
        <v>15</v>
      </c>
      <c r="F1649" s="1" t="str">
        <f>VLOOKUP(C1649,Sheet1!$G$3:$I$9,2,FALSE)</f>
        <v>P3</v>
      </c>
      <c r="G1649" s="1">
        <f>VLOOKUP(C1649,Sheet1!$G$3:$I$9,3,FALSE)</f>
        <v>10</v>
      </c>
      <c r="H1649" s="1" t="str">
        <f>VLOOKUP(D1649,Sheet1!$L$3:$M$33,2,FALSE)</f>
        <v>Retail</v>
      </c>
    </row>
    <row r="1650" spans="1:8" x14ac:dyDescent="0.25">
      <c r="A1650" s="1">
        <v>307756</v>
      </c>
      <c r="B1650" s="1" t="s">
        <v>65</v>
      </c>
      <c r="C1650" s="1" t="s">
        <v>29</v>
      </c>
      <c r="D1650" s="1" t="s">
        <v>26</v>
      </c>
      <c r="E1650" s="1" t="s">
        <v>15</v>
      </c>
      <c r="F1650" s="1" t="str">
        <f>VLOOKUP(C1650,Sheet1!$G$3:$I$9,2,FALSE)</f>
        <v>P3</v>
      </c>
      <c r="G1650" s="1">
        <f>VLOOKUP(C1650,Sheet1!$G$3:$I$9,3,FALSE)</f>
        <v>9</v>
      </c>
      <c r="H1650" s="1" t="str">
        <f>VLOOKUP(D1650,Sheet1!$L$3:$M$33,2,FALSE)</f>
        <v>BFSI</v>
      </c>
    </row>
    <row r="1651" spans="1:8" x14ac:dyDescent="0.25">
      <c r="A1651" s="1">
        <v>307769</v>
      </c>
      <c r="B1651" s="1" t="s">
        <v>65</v>
      </c>
      <c r="C1651" s="1" t="s">
        <v>20</v>
      </c>
      <c r="D1651" s="1" t="s">
        <v>61</v>
      </c>
      <c r="E1651" s="1" t="s">
        <v>15</v>
      </c>
      <c r="F1651" s="1" t="str">
        <f>VLOOKUP(C1651,Sheet1!$G$3:$I$9,2,FALSE)</f>
        <v>P1</v>
      </c>
      <c r="G1651" s="1">
        <f>VLOOKUP(C1651,Sheet1!$G$3:$I$9,3,FALSE)</f>
        <v>14</v>
      </c>
      <c r="H1651" s="1" t="str">
        <f>VLOOKUP(D1651,Sheet1!$L$3:$M$33,2,FALSE)</f>
        <v>Others</v>
      </c>
    </row>
    <row r="1652" spans="1:8" x14ac:dyDescent="0.25">
      <c r="A1652" s="1">
        <v>307770</v>
      </c>
      <c r="B1652" s="1" t="s">
        <v>65</v>
      </c>
      <c r="C1652" s="1" t="s">
        <v>29</v>
      </c>
      <c r="D1652" s="1" t="s">
        <v>61</v>
      </c>
      <c r="E1652" s="1" t="s">
        <v>15</v>
      </c>
      <c r="F1652" s="1" t="str">
        <f>VLOOKUP(C1652,Sheet1!$G$3:$I$9,2,FALSE)</f>
        <v>P3</v>
      </c>
      <c r="G1652" s="1">
        <f>VLOOKUP(C1652,Sheet1!$G$3:$I$9,3,FALSE)</f>
        <v>9</v>
      </c>
      <c r="H1652" s="1" t="str">
        <f>VLOOKUP(D1652,Sheet1!$L$3:$M$33,2,FALSE)</f>
        <v>Others</v>
      </c>
    </row>
    <row r="1653" spans="1:8" x14ac:dyDescent="0.25">
      <c r="A1653" s="1">
        <v>307773</v>
      </c>
      <c r="B1653" s="1" t="s">
        <v>35</v>
      </c>
      <c r="C1653" s="1" t="s">
        <v>29</v>
      </c>
      <c r="D1653" s="1" t="s">
        <v>43</v>
      </c>
      <c r="E1653" s="1" t="s">
        <v>15</v>
      </c>
      <c r="F1653" s="1" t="str">
        <f>VLOOKUP(C1653,Sheet1!$G$3:$I$9,2,FALSE)</f>
        <v>P3</v>
      </c>
      <c r="G1653" s="1">
        <f>VLOOKUP(C1653,Sheet1!$G$3:$I$9,3,FALSE)</f>
        <v>9</v>
      </c>
      <c r="H1653" s="1" t="str">
        <f>VLOOKUP(D1653,Sheet1!$L$3:$M$33,2,FALSE)</f>
        <v>Entertainment</v>
      </c>
    </row>
    <row r="1654" spans="1:8" x14ac:dyDescent="0.25">
      <c r="A1654" s="1">
        <v>307774</v>
      </c>
      <c r="B1654" s="1" t="s">
        <v>65</v>
      </c>
      <c r="C1654" s="1" t="s">
        <v>22</v>
      </c>
      <c r="D1654" s="1" t="s">
        <v>43</v>
      </c>
      <c r="E1654" s="1" t="s">
        <v>15</v>
      </c>
      <c r="F1654" s="1" t="str">
        <f>VLOOKUP(C1654,Sheet1!$G$3:$I$9,2,FALSE)</f>
        <v>P1</v>
      </c>
      <c r="G1654" s="1">
        <f>VLOOKUP(C1654,Sheet1!$G$3:$I$9,3,FALSE)</f>
        <v>8</v>
      </c>
      <c r="H1654" s="1" t="str">
        <f>VLOOKUP(D1654,Sheet1!$L$3:$M$33,2,FALSE)</f>
        <v>Entertainment</v>
      </c>
    </row>
    <row r="1655" spans="1:8" x14ac:dyDescent="0.25">
      <c r="A1655" s="1">
        <v>307775</v>
      </c>
      <c r="B1655" s="1" t="s">
        <v>65</v>
      </c>
      <c r="C1655" s="1" t="s">
        <v>22</v>
      </c>
      <c r="D1655" s="1" t="s">
        <v>47</v>
      </c>
      <c r="E1655" s="1" t="s">
        <v>15</v>
      </c>
      <c r="F1655" s="1" t="str">
        <f>VLOOKUP(C1655,Sheet1!$G$3:$I$9,2,FALSE)</f>
        <v>P1</v>
      </c>
      <c r="G1655" s="1">
        <f>VLOOKUP(C1655,Sheet1!$G$3:$I$9,3,FALSE)</f>
        <v>8</v>
      </c>
      <c r="H1655" s="1" t="str">
        <f>VLOOKUP(D1655,Sheet1!$L$3:$M$33,2,FALSE)</f>
        <v>Government</v>
      </c>
    </row>
    <row r="1656" spans="1:8" x14ac:dyDescent="0.25">
      <c r="A1656" s="1">
        <v>307776</v>
      </c>
      <c r="B1656" s="1" t="s">
        <v>35</v>
      </c>
      <c r="C1656" s="1" t="s">
        <v>16</v>
      </c>
      <c r="D1656" s="1" t="s">
        <v>51</v>
      </c>
      <c r="E1656" s="1" t="s">
        <v>15</v>
      </c>
      <c r="F1656" s="1" t="str">
        <f>VLOOKUP(C1656,Sheet1!$G$3:$I$9,2,FALSE)</f>
        <v>P1</v>
      </c>
      <c r="G1656" s="1">
        <f>VLOOKUP(C1656,Sheet1!$G$3:$I$9,3,FALSE)</f>
        <v>9</v>
      </c>
      <c r="H1656" s="1" t="str">
        <f>VLOOKUP(D1656,Sheet1!$L$3:$M$33,2,FALSE)</f>
        <v>Travel</v>
      </c>
    </row>
    <row r="1657" spans="1:8" x14ac:dyDescent="0.25">
      <c r="A1657" s="1">
        <v>307777</v>
      </c>
      <c r="B1657" s="1" t="s">
        <v>64</v>
      </c>
      <c r="C1657" s="1" t="s">
        <v>29</v>
      </c>
      <c r="D1657" s="1" t="s">
        <v>61</v>
      </c>
      <c r="E1657" s="1" t="s">
        <v>15</v>
      </c>
      <c r="F1657" s="1" t="str">
        <f>VLOOKUP(C1657,Sheet1!$G$3:$I$9,2,FALSE)</f>
        <v>P3</v>
      </c>
      <c r="G1657" s="1">
        <f>VLOOKUP(C1657,Sheet1!$G$3:$I$9,3,FALSE)</f>
        <v>9</v>
      </c>
      <c r="H1657" s="1" t="str">
        <f>VLOOKUP(D1657,Sheet1!$L$3:$M$33,2,FALSE)</f>
        <v>Others</v>
      </c>
    </row>
    <row r="1658" spans="1:8" x14ac:dyDescent="0.25">
      <c r="A1658" s="1">
        <v>307778</v>
      </c>
      <c r="B1658" s="1" t="s">
        <v>64</v>
      </c>
      <c r="C1658" s="1" t="s">
        <v>29</v>
      </c>
      <c r="D1658" s="1" t="s">
        <v>61</v>
      </c>
      <c r="E1658" s="1" t="s">
        <v>15</v>
      </c>
      <c r="F1658" s="1" t="str">
        <f>VLOOKUP(C1658,Sheet1!$G$3:$I$9,2,FALSE)</f>
        <v>P3</v>
      </c>
      <c r="G1658" s="1">
        <f>VLOOKUP(C1658,Sheet1!$G$3:$I$9,3,FALSE)</f>
        <v>9</v>
      </c>
      <c r="H1658" s="1" t="str">
        <f>VLOOKUP(D1658,Sheet1!$L$3:$M$33,2,FALSE)</f>
        <v>Others</v>
      </c>
    </row>
    <row r="1659" spans="1:8" x14ac:dyDescent="0.25">
      <c r="A1659" s="1">
        <v>307779</v>
      </c>
      <c r="B1659" s="1" t="s">
        <v>64</v>
      </c>
      <c r="C1659" s="1" t="s">
        <v>29</v>
      </c>
      <c r="D1659" s="1" t="s">
        <v>61</v>
      </c>
      <c r="E1659" s="1" t="s">
        <v>15</v>
      </c>
      <c r="F1659" s="1" t="str">
        <f>VLOOKUP(C1659,Sheet1!$G$3:$I$9,2,FALSE)</f>
        <v>P3</v>
      </c>
      <c r="G1659" s="1">
        <f>VLOOKUP(C1659,Sheet1!$G$3:$I$9,3,FALSE)</f>
        <v>9</v>
      </c>
      <c r="H1659" s="1" t="str">
        <f>VLOOKUP(D1659,Sheet1!$L$3:$M$33,2,FALSE)</f>
        <v>Others</v>
      </c>
    </row>
    <row r="1660" spans="1:8" x14ac:dyDescent="0.25">
      <c r="A1660" s="1">
        <v>307780</v>
      </c>
      <c r="B1660" s="1" t="s">
        <v>64</v>
      </c>
      <c r="C1660" s="1" t="s">
        <v>29</v>
      </c>
      <c r="D1660" s="1" t="s">
        <v>61</v>
      </c>
      <c r="E1660" s="1" t="s">
        <v>15</v>
      </c>
      <c r="F1660" s="1" t="str">
        <f>VLOOKUP(C1660,Sheet1!$G$3:$I$9,2,FALSE)</f>
        <v>P3</v>
      </c>
      <c r="G1660" s="1">
        <f>VLOOKUP(C1660,Sheet1!$G$3:$I$9,3,FALSE)</f>
        <v>9</v>
      </c>
      <c r="H1660" s="1" t="str">
        <f>VLOOKUP(D1660,Sheet1!$L$3:$M$33,2,FALSE)</f>
        <v>Others</v>
      </c>
    </row>
    <row r="1661" spans="1:8" x14ac:dyDescent="0.25">
      <c r="A1661" s="1">
        <v>307781</v>
      </c>
      <c r="B1661" s="1" t="s">
        <v>65</v>
      </c>
      <c r="C1661" s="1" t="s">
        <v>32</v>
      </c>
      <c r="D1661" s="1" t="s">
        <v>14</v>
      </c>
      <c r="E1661" s="1" t="s">
        <v>15</v>
      </c>
      <c r="F1661" s="1" t="str">
        <f>VLOOKUP(C1661,Sheet1!$G$3:$I$9,2,FALSE)</f>
        <v>P3</v>
      </c>
      <c r="G1661" s="1">
        <f>VLOOKUP(C1661,Sheet1!$G$3:$I$9,3,FALSE)</f>
        <v>10</v>
      </c>
      <c r="H1661" s="1" t="str">
        <f>VLOOKUP(D1661,Sheet1!$L$3:$M$33,2,FALSE)</f>
        <v>BFSI</v>
      </c>
    </row>
    <row r="1662" spans="1:8" x14ac:dyDescent="0.25">
      <c r="A1662" s="1">
        <v>307783</v>
      </c>
      <c r="B1662" s="1" t="s">
        <v>35</v>
      </c>
      <c r="C1662" s="1" t="s">
        <v>20</v>
      </c>
      <c r="D1662" s="1" t="s">
        <v>61</v>
      </c>
      <c r="E1662" s="1" t="s">
        <v>15</v>
      </c>
      <c r="F1662" s="1" t="str">
        <f>VLOOKUP(C1662,Sheet1!$G$3:$I$9,2,FALSE)</f>
        <v>P1</v>
      </c>
      <c r="G1662" s="1">
        <f>VLOOKUP(C1662,Sheet1!$G$3:$I$9,3,FALSE)</f>
        <v>14</v>
      </c>
      <c r="H1662" s="1" t="str">
        <f>VLOOKUP(D1662,Sheet1!$L$3:$M$33,2,FALSE)</f>
        <v>Others</v>
      </c>
    </row>
    <row r="1663" spans="1:8" x14ac:dyDescent="0.25">
      <c r="A1663" s="1">
        <v>307784</v>
      </c>
      <c r="B1663" s="1" t="s">
        <v>35</v>
      </c>
      <c r="C1663" s="1" t="s">
        <v>20</v>
      </c>
      <c r="D1663" s="1" t="s">
        <v>61</v>
      </c>
      <c r="E1663" s="1" t="s">
        <v>15</v>
      </c>
      <c r="F1663" s="1" t="str">
        <f>VLOOKUP(C1663,Sheet1!$G$3:$I$9,2,FALSE)</f>
        <v>P1</v>
      </c>
      <c r="G1663" s="1">
        <f>VLOOKUP(C1663,Sheet1!$G$3:$I$9,3,FALSE)</f>
        <v>14</v>
      </c>
      <c r="H1663" s="1" t="str">
        <f>VLOOKUP(D1663,Sheet1!$L$3:$M$33,2,FALSE)</f>
        <v>Others</v>
      </c>
    </row>
    <row r="1664" spans="1:8" x14ac:dyDescent="0.25">
      <c r="A1664" s="1">
        <v>307785</v>
      </c>
      <c r="B1664" s="1" t="s">
        <v>65</v>
      </c>
      <c r="C1664" s="1" t="s">
        <v>16</v>
      </c>
      <c r="D1664" s="1" t="s">
        <v>59</v>
      </c>
      <c r="E1664" s="1" t="s">
        <v>15</v>
      </c>
      <c r="F1664" s="1" t="str">
        <f>VLOOKUP(C1664,Sheet1!$G$3:$I$9,2,FALSE)</f>
        <v>P1</v>
      </c>
      <c r="G1664" s="1">
        <f>VLOOKUP(C1664,Sheet1!$G$3:$I$9,3,FALSE)</f>
        <v>9</v>
      </c>
      <c r="H1664" s="1" t="str">
        <f>VLOOKUP(D1664,Sheet1!$L$3:$M$33,2,FALSE)</f>
        <v>Health</v>
      </c>
    </row>
    <row r="1665" spans="1:8" x14ac:dyDescent="0.25">
      <c r="A1665" s="1">
        <v>307786</v>
      </c>
      <c r="B1665" s="1" t="s">
        <v>65</v>
      </c>
      <c r="C1665" s="1" t="s">
        <v>29</v>
      </c>
      <c r="D1665" s="1" t="s">
        <v>49</v>
      </c>
      <c r="E1665" s="1" t="s">
        <v>15</v>
      </c>
      <c r="F1665" s="1" t="str">
        <f>VLOOKUP(C1665,Sheet1!$G$3:$I$9,2,FALSE)</f>
        <v>P3</v>
      </c>
      <c r="G1665" s="1">
        <f>VLOOKUP(C1665,Sheet1!$G$3:$I$9,3,FALSE)</f>
        <v>9</v>
      </c>
      <c r="H1665" s="1" t="str">
        <f>VLOOKUP(D1665,Sheet1!$L$3:$M$33,2,FALSE)</f>
        <v>Travel</v>
      </c>
    </row>
    <row r="1666" spans="1:8" x14ac:dyDescent="0.25">
      <c r="A1666" s="1">
        <v>307787</v>
      </c>
      <c r="B1666" s="1" t="s">
        <v>35</v>
      </c>
      <c r="C1666" s="1" t="s">
        <v>27</v>
      </c>
      <c r="D1666" s="1" t="s">
        <v>57</v>
      </c>
      <c r="E1666" s="1" t="s">
        <v>15</v>
      </c>
      <c r="F1666" s="1" t="str">
        <f>VLOOKUP(C1666,Sheet1!$G$3:$I$9,2,FALSE)</f>
        <v>P3</v>
      </c>
      <c r="G1666" s="1">
        <f>VLOOKUP(C1666,Sheet1!$G$3:$I$9,3,FALSE)</f>
        <v>11</v>
      </c>
      <c r="H1666" s="1" t="str">
        <f>VLOOKUP(D1666,Sheet1!$L$3:$M$33,2,FALSE)</f>
        <v>Health</v>
      </c>
    </row>
    <row r="1667" spans="1:8" x14ac:dyDescent="0.25">
      <c r="A1667" s="1">
        <v>307788</v>
      </c>
      <c r="B1667" s="1" t="s">
        <v>65</v>
      </c>
      <c r="C1667" s="1" t="s">
        <v>20</v>
      </c>
      <c r="D1667" s="1" t="s">
        <v>57</v>
      </c>
      <c r="E1667" s="1" t="s">
        <v>15</v>
      </c>
      <c r="F1667" s="1" t="str">
        <f>VLOOKUP(C1667,Sheet1!$G$3:$I$9,2,FALSE)</f>
        <v>P1</v>
      </c>
      <c r="G1667" s="1">
        <f>VLOOKUP(C1667,Sheet1!$G$3:$I$9,3,FALSE)</f>
        <v>14</v>
      </c>
      <c r="H1667" s="1" t="str">
        <f>VLOOKUP(D1667,Sheet1!$L$3:$M$33,2,FALSE)</f>
        <v>Health</v>
      </c>
    </row>
    <row r="1668" spans="1:8" x14ac:dyDescent="0.25">
      <c r="A1668" s="1">
        <v>307789</v>
      </c>
      <c r="B1668" s="1" t="s">
        <v>35</v>
      </c>
      <c r="C1668" s="1" t="s">
        <v>20</v>
      </c>
      <c r="D1668" s="1" t="s">
        <v>26</v>
      </c>
      <c r="E1668" s="1" t="s">
        <v>15</v>
      </c>
      <c r="F1668" s="1" t="str">
        <f>VLOOKUP(C1668,Sheet1!$G$3:$I$9,2,FALSE)</f>
        <v>P1</v>
      </c>
      <c r="G1668" s="1">
        <f>VLOOKUP(C1668,Sheet1!$G$3:$I$9,3,FALSE)</f>
        <v>14</v>
      </c>
      <c r="H1668" s="1" t="str">
        <f>VLOOKUP(D1668,Sheet1!$L$3:$M$33,2,FALSE)</f>
        <v>BFSI</v>
      </c>
    </row>
    <row r="1669" spans="1:8" x14ac:dyDescent="0.25">
      <c r="A1669" s="1">
        <v>307790</v>
      </c>
      <c r="B1669" s="1" t="s">
        <v>12</v>
      </c>
      <c r="C1669" s="1" t="s">
        <v>20</v>
      </c>
      <c r="D1669" s="1" t="s">
        <v>58</v>
      </c>
      <c r="E1669" s="1" t="s">
        <v>15</v>
      </c>
      <c r="F1669" s="1" t="str">
        <f>VLOOKUP(C1669,Sheet1!$G$3:$I$9,2,FALSE)</f>
        <v>P1</v>
      </c>
      <c r="G1669" s="1">
        <f>VLOOKUP(C1669,Sheet1!$G$3:$I$9,3,FALSE)</f>
        <v>14</v>
      </c>
      <c r="H1669" s="1" t="str">
        <f>VLOOKUP(D1669,Sheet1!$L$3:$M$33,2,FALSE)</f>
        <v>Health</v>
      </c>
    </row>
    <row r="1670" spans="1:8" x14ac:dyDescent="0.25">
      <c r="A1670" s="1">
        <v>307791</v>
      </c>
      <c r="B1670" s="1" t="s">
        <v>65</v>
      </c>
      <c r="C1670" s="1" t="s">
        <v>20</v>
      </c>
      <c r="D1670" s="1" t="s">
        <v>30</v>
      </c>
      <c r="E1670" s="1" t="s">
        <v>15</v>
      </c>
      <c r="F1670" s="1" t="str">
        <f>VLOOKUP(C1670,Sheet1!$G$3:$I$9,2,FALSE)</f>
        <v>P1</v>
      </c>
      <c r="G1670" s="1">
        <f>VLOOKUP(C1670,Sheet1!$G$3:$I$9,3,FALSE)</f>
        <v>14</v>
      </c>
      <c r="H1670" s="1" t="str">
        <f>VLOOKUP(D1670,Sheet1!$L$3:$M$33,2,FALSE)</f>
        <v>Retail</v>
      </c>
    </row>
    <row r="1671" spans="1:8" x14ac:dyDescent="0.25">
      <c r="A1671" s="1">
        <v>307792</v>
      </c>
      <c r="B1671" s="1" t="s">
        <v>64</v>
      </c>
      <c r="C1671" s="1" t="s">
        <v>20</v>
      </c>
      <c r="D1671" s="1" t="s">
        <v>30</v>
      </c>
      <c r="E1671" s="1" t="s">
        <v>15</v>
      </c>
      <c r="F1671" s="1" t="str">
        <f>VLOOKUP(C1671,Sheet1!$G$3:$I$9,2,FALSE)</f>
        <v>P1</v>
      </c>
      <c r="G1671" s="1">
        <f>VLOOKUP(C1671,Sheet1!$G$3:$I$9,3,FALSE)</f>
        <v>14</v>
      </c>
      <c r="H1671" s="1" t="str">
        <f>VLOOKUP(D1671,Sheet1!$L$3:$M$33,2,FALSE)</f>
        <v>Retail</v>
      </c>
    </row>
    <row r="1672" spans="1:8" x14ac:dyDescent="0.25">
      <c r="A1672" s="1">
        <v>307793</v>
      </c>
      <c r="B1672" s="1" t="s">
        <v>35</v>
      </c>
      <c r="C1672" s="1" t="s">
        <v>29</v>
      </c>
      <c r="D1672" s="1" t="s">
        <v>43</v>
      </c>
      <c r="E1672" s="1" t="s">
        <v>15</v>
      </c>
      <c r="F1672" s="1" t="str">
        <f>VLOOKUP(C1672,Sheet1!$G$3:$I$9,2,FALSE)</f>
        <v>P3</v>
      </c>
      <c r="G1672" s="1">
        <f>VLOOKUP(C1672,Sheet1!$G$3:$I$9,3,FALSE)</f>
        <v>9</v>
      </c>
      <c r="H1672" s="1" t="str">
        <f>VLOOKUP(D1672,Sheet1!$L$3:$M$33,2,FALSE)</f>
        <v>Entertainment</v>
      </c>
    </row>
    <row r="1673" spans="1:8" x14ac:dyDescent="0.25">
      <c r="A1673" s="1">
        <v>307794</v>
      </c>
      <c r="B1673" s="1" t="s">
        <v>35</v>
      </c>
      <c r="C1673" s="1" t="s">
        <v>32</v>
      </c>
      <c r="D1673" s="1" t="s">
        <v>39</v>
      </c>
      <c r="E1673" s="1" t="s">
        <v>15</v>
      </c>
      <c r="F1673" s="1" t="str">
        <f>VLOOKUP(C1673,Sheet1!$G$3:$I$9,2,FALSE)</f>
        <v>P3</v>
      </c>
      <c r="G1673" s="1">
        <f>VLOOKUP(C1673,Sheet1!$G$3:$I$9,3,FALSE)</f>
        <v>10</v>
      </c>
      <c r="H1673" s="1" t="str">
        <f>VLOOKUP(D1673,Sheet1!$L$3:$M$33,2,FALSE)</f>
        <v>Retail</v>
      </c>
    </row>
    <row r="1674" spans="1:8" x14ac:dyDescent="0.25">
      <c r="A1674" s="1">
        <v>307795</v>
      </c>
      <c r="B1674" s="1" t="s">
        <v>35</v>
      </c>
      <c r="C1674" s="1" t="s">
        <v>32</v>
      </c>
      <c r="D1674" s="1" t="s">
        <v>39</v>
      </c>
      <c r="E1674" s="1" t="s">
        <v>15</v>
      </c>
      <c r="F1674" s="1" t="str">
        <f>VLOOKUP(C1674,Sheet1!$G$3:$I$9,2,FALSE)</f>
        <v>P3</v>
      </c>
      <c r="G1674" s="1">
        <f>VLOOKUP(C1674,Sheet1!$G$3:$I$9,3,FALSE)</f>
        <v>10</v>
      </c>
      <c r="H1674" s="1" t="str">
        <f>VLOOKUP(D1674,Sheet1!$L$3:$M$33,2,FALSE)</f>
        <v>Retail</v>
      </c>
    </row>
    <row r="1675" spans="1:8" x14ac:dyDescent="0.25">
      <c r="A1675" s="1">
        <v>307796</v>
      </c>
      <c r="B1675" s="1" t="s">
        <v>35</v>
      </c>
      <c r="C1675" s="1" t="s">
        <v>32</v>
      </c>
      <c r="D1675" s="1" t="s">
        <v>39</v>
      </c>
      <c r="E1675" s="1" t="s">
        <v>15</v>
      </c>
      <c r="F1675" s="1" t="str">
        <f>VLOOKUP(C1675,Sheet1!$G$3:$I$9,2,FALSE)</f>
        <v>P3</v>
      </c>
      <c r="G1675" s="1">
        <f>VLOOKUP(C1675,Sheet1!$G$3:$I$9,3,FALSE)</f>
        <v>10</v>
      </c>
      <c r="H1675" s="1" t="str">
        <f>VLOOKUP(D1675,Sheet1!$L$3:$M$33,2,FALSE)</f>
        <v>Retail</v>
      </c>
    </row>
    <row r="1676" spans="1:8" x14ac:dyDescent="0.25">
      <c r="A1676" s="1">
        <v>307797</v>
      </c>
      <c r="B1676" s="1" t="s">
        <v>35</v>
      </c>
      <c r="C1676" s="1" t="s">
        <v>32</v>
      </c>
      <c r="D1676" s="1" t="s">
        <v>39</v>
      </c>
      <c r="E1676" s="1" t="s">
        <v>15</v>
      </c>
      <c r="F1676" s="1" t="str">
        <f>VLOOKUP(C1676,Sheet1!$G$3:$I$9,2,FALSE)</f>
        <v>P3</v>
      </c>
      <c r="G1676" s="1">
        <f>VLOOKUP(C1676,Sheet1!$G$3:$I$9,3,FALSE)</f>
        <v>10</v>
      </c>
      <c r="H1676" s="1" t="str">
        <f>VLOOKUP(D1676,Sheet1!$L$3:$M$33,2,FALSE)</f>
        <v>Retail</v>
      </c>
    </row>
    <row r="1677" spans="1:8" x14ac:dyDescent="0.25">
      <c r="A1677" s="1">
        <v>307798</v>
      </c>
      <c r="B1677" s="1" t="s">
        <v>64</v>
      </c>
      <c r="C1677" s="1" t="s">
        <v>20</v>
      </c>
      <c r="D1677" s="1" t="s">
        <v>30</v>
      </c>
      <c r="E1677" s="1" t="s">
        <v>15</v>
      </c>
      <c r="F1677" s="1" t="str">
        <f>VLOOKUP(C1677,Sheet1!$G$3:$I$9,2,FALSE)</f>
        <v>P1</v>
      </c>
      <c r="G1677" s="1">
        <f>VLOOKUP(C1677,Sheet1!$G$3:$I$9,3,FALSE)</f>
        <v>14</v>
      </c>
      <c r="H1677" s="1" t="str">
        <f>VLOOKUP(D1677,Sheet1!$L$3:$M$33,2,FALSE)</f>
        <v>Retail</v>
      </c>
    </row>
    <row r="1678" spans="1:8" x14ac:dyDescent="0.25">
      <c r="A1678" s="1">
        <v>307799</v>
      </c>
      <c r="B1678" s="1" t="s">
        <v>64</v>
      </c>
      <c r="C1678" s="1" t="s">
        <v>20</v>
      </c>
      <c r="D1678" s="1" t="s">
        <v>30</v>
      </c>
      <c r="E1678" s="1" t="s">
        <v>15</v>
      </c>
      <c r="F1678" s="1" t="str">
        <f>VLOOKUP(C1678,Sheet1!$G$3:$I$9,2,FALSE)</f>
        <v>P1</v>
      </c>
      <c r="G1678" s="1">
        <f>VLOOKUP(C1678,Sheet1!$G$3:$I$9,3,FALSE)</f>
        <v>14</v>
      </c>
      <c r="H1678" s="1" t="str">
        <f>VLOOKUP(D1678,Sheet1!$L$3:$M$33,2,FALSE)</f>
        <v>Retail</v>
      </c>
    </row>
    <row r="1679" spans="1:8" x14ac:dyDescent="0.25">
      <c r="A1679" s="1">
        <v>307800</v>
      </c>
      <c r="B1679" s="1" t="s">
        <v>64</v>
      </c>
      <c r="C1679" s="1" t="s">
        <v>20</v>
      </c>
      <c r="D1679" s="1" t="s">
        <v>30</v>
      </c>
      <c r="E1679" s="1" t="s">
        <v>15</v>
      </c>
      <c r="F1679" s="1" t="str">
        <f>VLOOKUP(C1679,Sheet1!$G$3:$I$9,2,FALSE)</f>
        <v>P1</v>
      </c>
      <c r="G1679" s="1">
        <f>VLOOKUP(C1679,Sheet1!$G$3:$I$9,3,FALSE)</f>
        <v>14</v>
      </c>
      <c r="H1679" s="1" t="str">
        <f>VLOOKUP(D1679,Sheet1!$L$3:$M$33,2,FALSE)</f>
        <v>Retail</v>
      </c>
    </row>
    <row r="1680" spans="1:8" x14ac:dyDescent="0.25">
      <c r="A1680" s="1">
        <v>307802</v>
      </c>
      <c r="B1680" s="1" t="s">
        <v>35</v>
      </c>
      <c r="C1680" s="1" t="s">
        <v>27</v>
      </c>
      <c r="D1680" s="1" t="s">
        <v>58</v>
      </c>
      <c r="E1680" s="1" t="s">
        <v>15</v>
      </c>
      <c r="F1680" s="1" t="str">
        <f>VLOOKUP(C1680,Sheet1!$G$3:$I$9,2,FALSE)</f>
        <v>P3</v>
      </c>
      <c r="G1680" s="1">
        <f>VLOOKUP(C1680,Sheet1!$G$3:$I$9,3,FALSE)</f>
        <v>11</v>
      </c>
      <c r="H1680" s="1" t="str">
        <f>VLOOKUP(D1680,Sheet1!$L$3:$M$33,2,FALSE)</f>
        <v>Health</v>
      </c>
    </row>
    <row r="1681" spans="1:8" x14ac:dyDescent="0.25">
      <c r="A1681" s="1">
        <v>307803</v>
      </c>
      <c r="B1681" s="1" t="s">
        <v>65</v>
      </c>
      <c r="C1681" s="1" t="s">
        <v>16</v>
      </c>
      <c r="D1681" s="1" t="s">
        <v>52</v>
      </c>
      <c r="E1681" s="1" t="s">
        <v>15</v>
      </c>
      <c r="F1681" s="1" t="str">
        <f>VLOOKUP(C1681,Sheet1!$G$3:$I$9,2,FALSE)</f>
        <v>P1</v>
      </c>
      <c r="G1681" s="1">
        <f>VLOOKUP(C1681,Sheet1!$G$3:$I$9,3,FALSE)</f>
        <v>9</v>
      </c>
      <c r="H1681" s="1" t="str">
        <f>VLOOKUP(D1681,Sheet1!$L$3:$M$33,2,FALSE)</f>
        <v>Travel</v>
      </c>
    </row>
    <row r="1682" spans="1:8" x14ac:dyDescent="0.25">
      <c r="A1682" s="1">
        <v>307805</v>
      </c>
      <c r="B1682" s="1" t="s">
        <v>65</v>
      </c>
      <c r="C1682" s="1" t="s">
        <v>29</v>
      </c>
      <c r="D1682" s="1" t="s">
        <v>49</v>
      </c>
      <c r="E1682" s="1" t="s">
        <v>15</v>
      </c>
      <c r="F1682" s="1" t="str">
        <f>VLOOKUP(C1682,Sheet1!$G$3:$I$9,2,FALSE)</f>
        <v>P3</v>
      </c>
      <c r="G1682" s="1">
        <f>VLOOKUP(C1682,Sheet1!$G$3:$I$9,3,FALSE)</f>
        <v>9</v>
      </c>
      <c r="H1682" s="1" t="str">
        <f>VLOOKUP(D1682,Sheet1!$L$3:$M$33,2,FALSE)</f>
        <v>Travel</v>
      </c>
    </row>
    <row r="1683" spans="1:8" x14ac:dyDescent="0.25">
      <c r="A1683" s="1">
        <v>307806</v>
      </c>
      <c r="B1683" s="1" t="s">
        <v>35</v>
      </c>
      <c r="C1683" s="1" t="s">
        <v>20</v>
      </c>
      <c r="D1683" s="1" t="s">
        <v>26</v>
      </c>
      <c r="E1683" s="1" t="s">
        <v>15</v>
      </c>
      <c r="F1683" s="1" t="str">
        <f>VLOOKUP(C1683,Sheet1!$G$3:$I$9,2,FALSE)</f>
        <v>P1</v>
      </c>
      <c r="G1683" s="1">
        <f>VLOOKUP(C1683,Sheet1!$G$3:$I$9,3,FALSE)</f>
        <v>14</v>
      </c>
      <c r="H1683" s="1" t="str">
        <f>VLOOKUP(D1683,Sheet1!$L$3:$M$33,2,FALSE)</f>
        <v>BFSI</v>
      </c>
    </row>
    <row r="1684" spans="1:8" x14ac:dyDescent="0.25">
      <c r="A1684" s="1">
        <v>307810</v>
      </c>
      <c r="B1684" s="1" t="s">
        <v>35</v>
      </c>
      <c r="C1684" s="1" t="s">
        <v>20</v>
      </c>
      <c r="D1684" s="1" t="s">
        <v>26</v>
      </c>
      <c r="E1684" s="1" t="s">
        <v>15</v>
      </c>
      <c r="F1684" s="1" t="str">
        <f>VLOOKUP(C1684,Sheet1!$G$3:$I$9,2,FALSE)</f>
        <v>P1</v>
      </c>
      <c r="G1684" s="1">
        <f>VLOOKUP(C1684,Sheet1!$G$3:$I$9,3,FALSE)</f>
        <v>14</v>
      </c>
      <c r="H1684" s="1" t="str">
        <f>VLOOKUP(D1684,Sheet1!$L$3:$M$33,2,FALSE)</f>
        <v>BFSI</v>
      </c>
    </row>
    <row r="1685" spans="1:8" x14ac:dyDescent="0.25">
      <c r="A1685" s="1">
        <v>307811</v>
      </c>
      <c r="B1685" s="1" t="s">
        <v>12</v>
      </c>
      <c r="C1685" s="1" t="s">
        <v>13</v>
      </c>
      <c r="D1685" s="1" t="s">
        <v>40</v>
      </c>
      <c r="E1685" s="1" t="s">
        <v>15</v>
      </c>
      <c r="F1685" s="1" t="str">
        <f>VLOOKUP(C1685,Sheet1!$G$3:$I$9,2,FALSE)</f>
        <v>P2</v>
      </c>
      <c r="G1685" s="1">
        <f>VLOOKUP(C1685,Sheet1!$G$3:$I$9,3,FALSE)</f>
        <v>12</v>
      </c>
      <c r="H1685" s="1" t="str">
        <f>VLOOKUP(D1685,Sheet1!$L$3:$M$33,2,FALSE)</f>
        <v>Retail</v>
      </c>
    </row>
    <row r="1686" spans="1:8" x14ac:dyDescent="0.25">
      <c r="A1686" s="1">
        <v>307812</v>
      </c>
      <c r="B1686" s="1" t="s">
        <v>35</v>
      </c>
      <c r="C1686" s="1" t="s">
        <v>20</v>
      </c>
      <c r="D1686" s="1" t="s">
        <v>26</v>
      </c>
      <c r="E1686" s="1" t="s">
        <v>15</v>
      </c>
      <c r="F1686" s="1" t="str">
        <f>VLOOKUP(C1686,Sheet1!$G$3:$I$9,2,FALSE)</f>
        <v>P1</v>
      </c>
      <c r="G1686" s="1">
        <f>VLOOKUP(C1686,Sheet1!$G$3:$I$9,3,FALSE)</f>
        <v>14</v>
      </c>
      <c r="H1686" s="1" t="str">
        <f>VLOOKUP(D1686,Sheet1!$L$3:$M$33,2,FALSE)</f>
        <v>BFSI</v>
      </c>
    </row>
    <row r="1687" spans="1:8" x14ac:dyDescent="0.25">
      <c r="A1687" s="1">
        <v>307813</v>
      </c>
      <c r="B1687" s="1" t="s">
        <v>65</v>
      </c>
      <c r="C1687" s="1" t="s">
        <v>20</v>
      </c>
      <c r="D1687" s="1" t="s">
        <v>26</v>
      </c>
      <c r="E1687" s="1" t="s">
        <v>15</v>
      </c>
      <c r="F1687" s="1" t="str">
        <f>VLOOKUP(C1687,Sheet1!$G$3:$I$9,2,FALSE)</f>
        <v>P1</v>
      </c>
      <c r="G1687" s="1">
        <f>VLOOKUP(C1687,Sheet1!$G$3:$I$9,3,FALSE)</f>
        <v>14</v>
      </c>
      <c r="H1687" s="1" t="str">
        <f>VLOOKUP(D1687,Sheet1!$L$3:$M$33,2,FALSE)</f>
        <v>BFSI</v>
      </c>
    </row>
    <row r="1688" spans="1:8" x14ac:dyDescent="0.25">
      <c r="A1688" s="1">
        <v>307814</v>
      </c>
      <c r="B1688" s="1" t="s">
        <v>65</v>
      </c>
      <c r="C1688" s="1" t="s">
        <v>29</v>
      </c>
      <c r="D1688" s="1" t="s">
        <v>26</v>
      </c>
      <c r="E1688" s="1" t="s">
        <v>15</v>
      </c>
      <c r="F1688" s="1" t="str">
        <f>VLOOKUP(C1688,Sheet1!$G$3:$I$9,2,FALSE)</f>
        <v>P3</v>
      </c>
      <c r="G1688" s="1">
        <f>VLOOKUP(C1688,Sheet1!$G$3:$I$9,3,FALSE)</f>
        <v>9</v>
      </c>
      <c r="H1688" s="1" t="str">
        <f>VLOOKUP(D1688,Sheet1!$L$3:$M$33,2,FALSE)</f>
        <v>BFSI</v>
      </c>
    </row>
    <row r="1689" spans="1:8" x14ac:dyDescent="0.25">
      <c r="A1689" s="1">
        <v>307815</v>
      </c>
      <c r="B1689" s="1" t="s">
        <v>65</v>
      </c>
      <c r="C1689" s="1" t="s">
        <v>13</v>
      </c>
      <c r="D1689" s="1" t="s">
        <v>26</v>
      </c>
      <c r="E1689" s="1" t="s">
        <v>15</v>
      </c>
      <c r="F1689" s="1" t="str">
        <f>VLOOKUP(C1689,Sheet1!$G$3:$I$9,2,FALSE)</f>
        <v>P2</v>
      </c>
      <c r="G1689" s="1">
        <f>VLOOKUP(C1689,Sheet1!$G$3:$I$9,3,FALSE)</f>
        <v>12</v>
      </c>
      <c r="H1689" s="1" t="str">
        <f>VLOOKUP(D1689,Sheet1!$L$3:$M$33,2,FALSE)</f>
        <v>BFSI</v>
      </c>
    </row>
    <row r="1690" spans="1:8" x14ac:dyDescent="0.25">
      <c r="A1690" s="1">
        <v>307817</v>
      </c>
      <c r="B1690" s="1" t="s">
        <v>65</v>
      </c>
      <c r="C1690" s="1" t="s">
        <v>13</v>
      </c>
      <c r="D1690" s="1" t="s">
        <v>19</v>
      </c>
      <c r="E1690" s="1" t="s">
        <v>15</v>
      </c>
      <c r="F1690" s="1" t="str">
        <f>VLOOKUP(C1690,Sheet1!$G$3:$I$9,2,FALSE)</f>
        <v>P2</v>
      </c>
      <c r="G1690" s="1">
        <f>VLOOKUP(C1690,Sheet1!$G$3:$I$9,3,FALSE)</f>
        <v>12</v>
      </c>
      <c r="H1690" s="1" t="str">
        <f>VLOOKUP(D1690,Sheet1!$L$3:$M$33,2,FALSE)</f>
        <v>BFSI</v>
      </c>
    </row>
    <row r="1691" spans="1:8" x14ac:dyDescent="0.25">
      <c r="A1691" s="1">
        <v>307818</v>
      </c>
      <c r="B1691" s="1" t="s">
        <v>12</v>
      </c>
      <c r="C1691" s="1" t="s">
        <v>16</v>
      </c>
      <c r="D1691" s="1" t="s">
        <v>51</v>
      </c>
      <c r="E1691" s="1" t="s">
        <v>15</v>
      </c>
      <c r="F1691" s="1" t="str">
        <f>VLOOKUP(C1691,Sheet1!$G$3:$I$9,2,FALSE)</f>
        <v>P1</v>
      </c>
      <c r="G1691" s="1">
        <f>VLOOKUP(C1691,Sheet1!$G$3:$I$9,3,FALSE)</f>
        <v>9</v>
      </c>
      <c r="H1691" s="1" t="str">
        <f>VLOOKUP(D1691,Sheet1!$L$3:$M$33,2,FALSE)</f>
        <v>Travel</v>
      </c>
    </row>
    <row r="1692" spans="1:8" x14ac:dyDescent="0.25">
      <c r="A1692" s="1">
        <v>307824</v>
      </c>
      <c r="B1692" s="1" t="s">
        <v>12</v>
      </c>
      <c r="C1692" s="1" t="s">
        <v>13</v>
      </c>
      <c r="D1692" s="1" t="s">
        <v>43</v>
      </c>
      <c r="E1692" s="1" t="s">
        <v>15</v>
      </c>
      <c r="F1692" s="1" t="str">
        <f>VLOOKUP(C1692,Sheet1!$G$3:$I$9,2,FALSE)</f>
        <v>P2</v>
      </c>
      <c r="G1692" s="1">
        <f>VLOOKUP(C1692,Sheet1!$G$3:$I$9,3,FALSE)</f>
        <v>12</v>
      </c>
      <c r="H1692" s="1" t="str">
        <f>VLOOKUP(D1692,Sheet1!$L$3:$M$33,2,FALSE)</f>
        <v>Entertainment</v>
      </c>
    </row>
    <row r="1693" spans="1:8" x14ac:dyDescent="0.25">
      <c r="A1693" s="1">
        <v>307825</v>
      </c>
      <c r="B1693" s="1" t="s">
        <v>12</v>
      </c>
      <c r="C1693" s="1" t="s">
        <v>13</v>
      </c>
      <c r="D1693" s="1" t="s">
        <v>43</v>
      </c>
      <c r="E1693" s="1" t="s">
        <v>15</v>
      </c>
      <c r="F1693" s="1" t="str">
        <f>VLOOKUP(C1693,Sheet1!$G$3:$I$9,2,FALSE)</f>
        <v>P2</v>
      </c>
      <c r="G1693" s="1">
        <f>VLOOKUP(C1693,Sheet1!$G$3:$I$9,3,FALSE)</f>
        <v>12</v>
      </c>
      <c r="H1693" s="1" t="str">
        <f>VLOOKUP(D1693,Sheet1!$L$3:$M$33,2,FALSE)</f>
        <v>Entertainment</v>
      </c>
    </row>
    <row r="1694" spans="1:8" x14ac:dyDescent="0.25">
      <c r="A1694" s="1">
        <v>307827</v>
      </c>
      <c r="B1694" s="1" t="s">
        <v>65</v>
      </c>
      <c r="C1694" s="1" t="s">
        <v>16</v>
      </c>
      <c r="D1694" s="1" t="s">
        <v>53</v>
      </c>
      <c r="E1694" s="1" t="s">
        <v>15</v>
      </c>
      <c r="F1694" s="1" t="str">
        <f>VLOOKUP(C1694,Sheet1!$G$3:$I$9,2,FALSE)</f>
        <v>P1</v>
      </c>
      <c r="G1694" s="1">
        <f>VLOOKUP(C1694,Sheet1!$G$3:$I$9,3,FALSE)</f>
        <v>9</v>
      </c>
      <c r="H1694" s="1" t="str">
        <f>VLOOKUP(D1694,Sheet1!$L$3:$M$33,2,FALSE)</f>
        <v>Travel</v>
      </c>
    </row>
    <row r="1695" spans="1:8" x14ac:dyDescent="0.25">
      <c r="A1695" s="1">
        <v>307831</v>
      </c>
      <c r="B1695" s="1" t="s">
        <v>65</v>
      </c>
      <c r="C1695" s="1" t="s">
        <v>29</v>
      </c>
      <c r="D1695" s="1" t="s">
        <v>49</v>
      </c>
      <c r="E1695" s="1" t="s">
        <v>15</v>
      </c>
      <c r="F1695" s="1" t="str">
        <f>VLOOKUP(C1695,Sheet1!$G$3:$I$9,2,FALSE)</f>
        <v>P3</v>
      </c>
      <c r="G1695" s="1">
        <f>VLOOKUP(C1695,Sheet1!$G$3:$I$9,3,FALSE)</f>
        <v>9</v>
      </c>
      <c r="H1695" s="1" t="str">
        <f>VLOOKUP(D1695,Sheet1!$L$3:$M$33,2,FALSE)</f>
        <v>Travel</v>
      </c>
    </row>
    <row r="1696" spans="1:8" x14ac:dyDescent="0.25">
      <c r="A1696" s="1">
        <v>307834</v>
      </c>
      <c r="B1696" s="1" t="s">
        <v>65</v>
      </c>
      <c r="C1696" s="1" t="s">
        <v>27</v>
      </c>
      <c r="D1696" s="1" t="s">
        <v>60</v>
      </c>
      <c r="E1696" s="1" t="s">
        <v>15</v>
      </c>
      <c r="F1696" s="1" t="str">
        <f>VLOOKUP(C1696,Sheet1!$G$3:$I$9,2,FALSE)</f>
        <v>P3</v>
      </c>
      <c r="G1696" s="1">
        <f>VLOOKUP(C1696,Sheet1!$G$3:$I$9,3,FALSE)</f>
        <v>11</v>
      </c>
      <c r="H1696" s="1" t="str">
        <f>VLOOKUP(D1696,Sheet1!$L$3:$M$33,2,FALSE)</f>
        <v>Health</v>
      </c>
    </row>
    <row r="1697" spans="1:8" x14ac:dyDescent="0.25">
      <c r="A1697" s="1">
        <v>307835</v>
      </c>
      <c r="B1697" s="1" t="s">
        <v>35</v>
      </c>
      <c r="C1697" s="1" t="s">
        <v>29</v>
      </c>
      <c r="D1697" s="1" t="s">
        <v>43</v>
      </c>
      <c r="E1697" s="1" t="s">
        <v>15</v>
      </c>
      <c r="F1697" s="1" t="str">
        <f>VLOOKUP(C1697,Sheet1!$G$3:$I$9,2,FALSE)</f>
        <v>P3</v>
      </c>
      <c r="G1697" s="1">
        <f>VLOOKUP(C1697,Sheet1!$G$3:$I$9,3,FALSE)</f>
        <v>9</v>
      </c>
      <c r="H1697" s="1" t="str">
        <f>VLOOKUP(D1697,Sheet1!$L$3:$M$33,2,FALSE)</f>
        <v>Entertainment</v>
      </c>
    </row>
    <row r="1698" spans="1:8" x14ac:dyDescent="0.25">
      <c r="A1698" s="1">
        <v>307836</v>
      </c>
      <c r="B1698" s="1" t="s">
        <v>64</v>
      </c>
      <c r="C1698" s="1" t="s">
        <v>13</v>
      </c>
      <c r="D1698" s="1" t="s">
        <v>44</v>
      </c>
      <c r="E1698" s="1" t="s">
        <v>15</v>
      </c>
      <c r="F1698" s="1" t="str">
        <f>VLOOKUP(C1698,Sheet1!$G$3:$I$9,2,FALSE)</f>
        <v>P2</v>
      </c>
      <c r="G1698" s="1">
        <f>VLOOKUP(C1698,Sheet1!$G$3:$I$9,3,FALSE)</f>
        <v>12</v>
      </c>
      <c r="H1698" s="1" t="str">
        <f>VLOOKUP(D1698,Sheet1!$L$3:$M$33,2,FALSE)</f>
        <v>Entertainment</v>
      </c>
    </row>
    <row r="1699" spans="1:8" x14ac:dyDescent="0.25">
      <c r="A1699" s="1">
        <v>307850</v>
      </c>
      <c r="B1699" s="1" t="s">
        <v>65</v>
      </c>
      <c r="C1699" s="1" t="s">
        <v>29</v>
      </c>
      <c r="D1699" s="1" t="s">
        <v>21</v>
      </c>
      <c r="E1699" s="1" t="s">
        <v>15</v>
      </c>
      <c r="F1699" s="1" t="str">
        <f>VLOOKUP(C1699,Sheet1!$G$3:$I$9,2,FALSE)</f>
        <v>P3</v>
      </c>
      <c r="G1699" s="1">
        <f>VLOOKUP(C1699,Sheet1!$G$3:$I$9,3,FALSE)</f>
        <v>9</v>
      </c>
      <c r="H1699" s="1" t="str">
        <f>VLOOKUP(D1699,Sheet1!$L$3:$M$33,2,FALSE)</f>
        <v>BFSI</v>
      </c>
    </row>
    <row r="1700" spans="1:8" x14ac:dyDescent="0.25">
      <c r="A1700" s="1">
        <v>307852</v>
      </c>
      <c r="B1700" s="1" t="s">
        <v>65</v>
      </c>
      <c r="C1700" s="1" t="s">
        <v>32</v>
      </c>
      <c r="D1700" s="1" t="s">
        <v>14</v>
      </c>
      <c r="E1700" s="1" t="s">
        <v>15</v>
      </c>
      <c r="F1700" s="1" t="str">
        <f>VLOOKUP(C1700,Sheet1!$G$3:$I$9,2,FALSE)</f>
        <v>P3</v>
      </c>
      <c r="G1700" s="1">
        <f>VLOOKUP(C1700,Sheet1!$G$3:$I$9,3,FALSE)</f>
        <v>10</v>
      </c>
      <c r="H1700" s="1" t="str">
        <f>VLOOKUP(D1700,Sheet1!$L$3:$M$33,2,FALSE)</f>
        <v>BFSI</v>
      </c>
    </row>
    <row r="1701" spans="1:8" x14ac:dyDescent="0.25">
      <c r="A1701" s="1">
        <v>307853</v>
      </c>
      <c r="B1701" s="1" t="s">
        <v>35</v>
      </c>
      <c r="C1701" s="1" t="s">
        <v>29</v>
      </c>
      <c r="D1701" s="1" t="s">
        <v>43</v>
      </c>
      <c r="E1701" s="1" t="s">
        <v>15</v>
      </c>
      <c r="F1701" s="1" t="str">
        <f>VLOOKUP(C1701,Sheet1!$G$3:$I$9,2,FALSE)</f>
        <v>P3</v>
      </c>
      <c r="G1701" s="1">
        <f>VLOOKUP(C1701,Sheet1!$G$3:$I$9,3,FALSE)</f>
        <v>9</v>
      </c>
      <c r="H1701" s="1" t="str">
        <f>VLOOKUP(D1701,Sheet1!$L$3:$M$33,2,FALSE)</f>
        <v>Entertainment</v>
      </c>
    </row>
    <row r="1702" spans="1:8" x14ac:dyDescent="0.25">
      <c r="A1702" s="1">
        <v>307856</v>
      </c>
      <c r="B1702" s="1" t="s">
        <v>12</v>
      </c>
      <c r="C1702" s="1" t="s">
        <v>20</v>
      </c>
      <c r="D1702" s="1" t="s">
        <v>61</v>
      </c>
      <c r="E1702" s="1" t="s">
        <v>15</v>
      </c>
      <c r="F1702" s="1" t="str">
        <f>VLOOKUP(C1702,Sheet1!$G$3:$I$9,2,FALSE)</f>
        <v>P1</v>
      </c>
      <c r="G1702" s="1">
        <f>VLOOKUP(C1702,Sheet1!$G$3:$I$9,3,FALSE)</f>
        <v>14</v>
      </c>
      <c r="H1702" s="1" t="str">
        <f>VLOOKUP(D1702,Sheet1!$L$3:$M$33,2,FALSE)</f>
        <v>Others</v>
      </c>
    </row>
    <row r="1703" spans="1:8" x14ac:dyDescent="0.25">
      <c r="A1703" s="1">
        <v>307857</v>
      </c>
      <c r="B1703" s="1" t="s">
        <v>35</v>
      </c>
      <c r="C1703" s="1" t="s">
        <v>29</v>
      </c>
      <c r="D1703" s="1" t="s">
        <v>43</v>
      </c>
      <c r="E1703" s="1" t="s">
        <v>15</v>
      </c>
      <c r="F1703" s="1" t="str">
        <f>VLOOKUP(C1703,Sheet1!$G$3:$I$9,2,FALSE)</f>
        <v>P3</v>
      </c>
      <c r="G1703" s="1">
        <f>VLOOKUP(C1703,Sheet1!$G$3:$I$9,3,FALSE)</f>
        <v>9</v>
      </c>
      <c r="H1703" s="1" t="str">
        <f>VLOOKUP(D1703,Sheet1!$L$3:$M$33,2,FALSE)</f>
        <v>Entertainment</v>
      </c>
    </row>
    <row r="1704" spans="1:8" x14ac:dyDescent="0.25">
      <c r="A1704" s="1">
        <v>307858</v>
      </c>
      <c r="B1704" s="1" t="s">
        <v>65</v>
      </c>
      <c r="C1704" s="1" t="s">
        <v>27</v>
      </c>
      <c r="D1704" s="1" t="s">
        <v>30</v>
      </c>
      <c r="E1704" s="1" t="s">
        <v>15</v>
      </c>
      <c r="F1704" s="1" t="str">
        <f>VLOOKUP(C1704,Sheet1!$G$3:$I$9,2,FALSE)</f>
        <v>P3</v>
      </c>
      <c r="G1704" s="1">
        <f>VLOOKUP(C1704,Sheet1!$G$3:$I$9,3,FALSE)</f>
        <v>11</v>
      </c>
      <c r="H1704" s="1" t="str">
        <f>VLOOKUP(D1704,Sheet1!$L$3:$M$33,2,FALSE)</f>
        <v>Retail</v>
      </c>
    </row>
    <row r="1705" spans="1:8" x14ac:dyDescent="0.25">
      <c r="A1705" s="1">
        <v>307859</v>
      </c>
      <c r="B1705" s="1" t="s">
        <v>12</v>
      </c>
      <c r="C1705" s="1" t="s">
        <v>13</v>
      </c>
      <c r="D1705" s="1" t="s">
        <v>48</v>
      </c>
      <c r="E1705" s="1" t="s">
        <v>15</v>
      </c>
      <c r="F1705" s="1" t="str">
        <f>VLOOKUP(C1705,Sheet1!$G$3:$I$9,2,FALSE)</f>
        <v>P2</v>
      </c>
      <c r="G1705" s="1">
        <f>VLOOKUP(C1705,Sheet1!$G$3:$I$9,3,FALSE)</f>
        <v>12</v>
      </c>
      <c r="H1705" s="1" t="str">
        <f>VLOOKUP(D1705,Sheet1!$L$3:$M$33,2,FALSE)</f>
        <v>Government</v>
      </c>
    </row>
    <row r="1706" spans="1:8" x14ac:dyDescent="0.25">
      <c r="A1706" s="1">
        <v>307860</v>
      </c>
      <c r="B1706" s="1" t="s">
        <v>12</v>
      </c>
      <c r="C1706" s="1" t="s">
        <v>29</v>
      </c>
      <c r="D1706" s="1" t="s">
        <v>52</v>
      </c>
      <c r="E1706" s="1" t="s">
        <v>15</v>
      </c>
      <c r="F1706" s="1" t="str">
        <f>VLOOKUP(C1706,Sheet1!$G$3:$I$9,2,FALSE)</f>
        <v>P3</v>
      </c>
      <c r="G1706" s="1">
        <f>VLOOKUP(C1706,Sheet1!$G$3:$I$9,3,FALSE)</f>
        <v>9</v>
      </c>
      <c r="H1706" s="1" t="str">
        <f>VLOOKUP(D1706,Sheet1!$L$3:$M$33,2,FALSE)</f>
        <v>Travel</v>
      </c>
    </row>
    <row r="1707" spans="1:8" x14ac:dyDescent="0.25">
      <c r="A1707" s="1">
        <v>307862</v>
      </c>
      <c r="B1707" s="1" t="s">
        <v>65</v>
      </c>
      <c r="C1707" s="1" t="s">
        <v>16</v>
      </c>
      <c r="D1707" s="1" t="s">
        <v>53</v>
      </c>
      <c r="E1707" s="1" t="s">
        <v>15</v>
      </c>
      <c r="F1707" s="1" t="str">
        <f>VLOOKUP(C1707,Sheet1!$G$3:$I$9,2,FALSE)</f>
        <v>P1</v>
      </c>
      <c r="G1707" s="1">
        <f>VLOOKUP(C1707,Sheet1!$G$3:$I$9,3,FALSE)</f>
        <v>9</v>
      </c>
      <c r="H1707" s="1" t="str">
        <f>VLOOKUP(D1707,Sheet1!$L$3:$M$33,2,FALSE)</f>
        <v>Travel</v>
      </c>
    </row>
    <row r="1708" spans="1:8" x14ac:dyDescent="0.25">
      <c r="A1708" s="1">
        <v>307863</v>
      </c>
      <c r="B1708" s="1" t="s">
        <v>65</v>
      </c>
      <c r="C1708" s="1" t="s">
        <v>16</v>
      </c>
      <c r="D1708" s="1" t="s">
        <v>53</v>
      </c>
      <c r="E1708" s="1" t="s">
        <v>15</v>
      </c>
      <c r="F1708" s="1" t="str">
        <f>VLOOKUP(C1708,Sheet1!$G$3:$I$9,2,FALSE)</f>
        <v>P1</v>
      </c>
      <c r="G1708" s="1">
        <f>VLOOKUP(C1708,Sheet1!$G$3:$I$9,3,FALSE)</f>
        <v>9</v>
      </c>
      <c r="H1708" s="1" t="str">
        <f>VLOOKUP(D1708,Sheet1!$L$3:$M$33,2,FALSE)</f>
        <v>Travel</v>
      </c>
    </row>
    <row r="1709" spans="1:8" x14ac:dyDescent="0.25">
      <c r="A1709" s="1">
        <v>307864</v>
      </c>
      <c r="B1709" s="1" t="s">
        <v>35</v>
      </c>
      <c r="C1709" s="1" t="s">
        <v>20</v>
      </c>
      <c r="D1709" s="1" t="s">
        <v>34</v>
      </c>
      <c r="E1709" s="1" t="s">
        <v>15</v>
      </c>
      <c r="F1709" s="1" t="str">
        <f>VLOOKUP(C1709,Sheet1!$G$3:$I$9,2,FALSE)</f>
        <v>P1</v>
      </c>
      <c r="G1709" s="1">
        <f>VLOOKUP(C1709,Sheet1!$G$3:$I$9,3,FALSE)</f>
        <v>14</v>
      </c>
      <c r="H1709" s="1" t="str">
        <f>VLOOKUP(D1709,Sheet1!$L$3:$M$33,2,FALSE)</f>
        <v>Retail</v>
      </c>
    </row>
    <row r="1710" spans="1:8" x14ac:dyDescent="0.25">
      <c r="A1710" s="1">
        <v>307865</v>
      </c>
      <c r="B1710" s="1" t="s">
        <v>12</v>
      </c>
      <c r="C1710" s="1" t="s">
        <v>13</v>
      </c>
      <c r="D1710" s="1" t="s">
        <v>47</v>
      </c>
      <c r="E1710" s="1" t="s">
        <v>15</v>
      </c>
      <c r="F1710" s="1" t="str">
        <f>VLOOKUP(C1710,Sheet1!$G$3:$I$9,2,FALSE)</f>
        <v>P2</v>
      </c>
      <c r="G1710" s="1">
        <f>VLOOKUP(C1710,Sheet1!$G$3:$I$9,3,FALSE)</f>
        <v>12</v>
      </c>
      <c r="H1710" s="1" t="str">
        <f>VLOOKUP(D1710,Sheet1!$L$3:$M$33,2,FALSE)</f>
        <v>Government</v>
      </c>
    </row>
    <row r="1711" spans="1:8" x14ac:dyDescent="0.25">
      <c r="A1711" s="1">
        <v>307866</v>
      </c>
      <c r="B1711" s="1" t="s">
        <v>64</v>
      </c>
      <c r="C1711" s="1" t="s">
        <v>13</v>
      </c>
      <c r="D1711" s="1" t="s">
        <v>48</v>
      </c>
      <c r="E1711" s="1" t="s">
        <v>15</v>
      </c>
      <c r="F1711" s="1" t="str">
        <f>VLOOKUP(C1711,Sheet1!$G$3:$I$9,2,FALSE)</f>
        <v>P2</v>
      </c>
      <c r="G1711" s="1">
        <f>VLOOKUP(C1711,Sheet1!$G$3:$I$9,3,FALSE)</f>
        <v>12</v>
      </c>
      <c r="H1711" s="1" t="str">
        <f>VLOOKUP(D1711,Sheet1!$L$3:$M$33,2,FALSE)</f>
        <v>Government</v>
      </c>
    </row>
    <row r="1712" spans="1:8" x14ac:dyDescent="0.25">
      <c r="A1712" s="1">
        <v>307867</v>
      </c>
      <c r="B1712" s="1" t="s">
        <v>65</v>
      </c>
      <c r="C1712" s="1" t="s">
        <v>13</v>
      </c>
      <c r="D1712" s="1" t="s">
        <v>37</v>
      </c>
      <c r="E1712" s="1" t="s">
        <v>15</v>
      </c>
      <c r="F1712" s="1" t="str">
        <f>VLOOKUP(C1712,Sheet1!$G$3:$I$9,2,FALSE)</f>
        <v>P2</v>
      </c>
      <c r="G1712" s="1">
        <f>VLOOKUP(C1712,Sheet1!$G$3:$I$9,3,FALSE)</f>
        <v>12</v>
      </c>
      <c r="H1712" s="1" t="str">
        <f>VLOOKUP(D1712,Sheet1!$L$3:$M$33,2,FALSE)</f>
        <v>Retail</v>
      </c>
    </row>
    <row r="1713" spans="1:8" x14ac:dyDescent="0.25">
      <c r="A1713" s="1">
        <v>307868</v>
      </c>
      <c r="B1713" s="1" t="s">
        <v>65</v>
      </c>
      <c r="C1713" s="1" t="s">
        <v>20</v>
      </c>
      <c r="D1713" s="1" t="s">
        <v>26</v>
      </c>
      <c r="E1713" s="1" t="s">
        <v>15</v>
      </c>
      <c r="F1713" s="1" t="str">
        <f>VLOOKUP(C1713,Sheet1!$G$3:$I$9,2,FALSE)</f>
        <v>P1</v>
      </c>
      <c r="G1713" s="1">
        <f>VLOOKUP(C1713,Sheet1!$G$3:$I$9,3,FALSE)</f>
        <v>14</v>
      </c>
      <c r="H1713" s="1" t="str">
        <f>VLOOKUP(D1713,Sheet1!$L$3:$M$33,2,FALSE)</f>
        <v>BFSI</v>
      </c>
    </row>
    <row r="1714" spans="1:8" x14ac:dyDescent="0.25">
      <c r="A1714" s="1">
        <v>307869</v>
      </c>
      <c r="B1714" s="1" t="s">
        <v>12</v>
      </c>
      <c r="C1714" s="1" t="s">
        <v>27</v>
      </c>
      <c r="D1714" s="1" t="s">
        <v>33</v>
      </c>
      <c r="E1714" s="1" t="s">
        <v>15</v>
      </c>
      <c r="F1714" s="1" t="str">
        <f>VLOOKUP(C1714,Sheet1!$G$3:$I$9,2,FALSE)</f>
        <v>P3</v>
      </c>
      <c r="G1714" s="1">
        <f>VLOOKUP(C1714,Sheet1!$G$3:$I$9,3,FALSE)</f>
        <v>11</v>
      </c>
      <c r="H1714" s="1" t="str">
        <f>VLOOKUP(D1714,Sheet1!$L$3:$M$33,2,FALSE)</f>
        <v>Retail</v>
      </c>
    </row>
    <row r="1715" spans="1:8" x14ac:dyDescent="0.25">
      <c r="A1715" s="1">
        <v>307871</v>
      </c>
      <c r="B1715" s="1" t="s">
        <v>35</v>
      </c>
      <c r="C1715" s="1" t="s">
        <v>20</v>
      </c>
      <c r="D1715" s="1" t="s">
        <v>45</v>
      </c>
      <c r="E1715" s="1" t="s">
        <v>15</v>
      </c>
      <c r="F1715" s="1" t="str">
        <f>VLOOKUP(C1715,Sheet1!$G$3:$I$9,2,FALSE)</f>
        <v>P1</v>
      </c>
      <c r="G1715" s="1">
        <f>VLOOKUP(C1715,Sheet1!$G$3:$I$9,3,FALSE)</f>
        <v>14</v>
      </c>
      <c r="H1715" s="1" t="str">
        <f>VLOOKUP(D1715,Sheet1!$L$3:$M$33,2,FALSE)</f>
        <v>Government</v>
      </c>
    </row>
    <row r="1716" spans="1:8" x14ac:dyDescent="0.25">
      <c r="A1716" s="1">
        <v>307873</v>
      </c>
      <c r="B1716" s="1" t="s">
        <v>65</v>
      </c>
      <c r="C1716" s="1" t="s">
        <v>29</v>
      </c>
      <c r="D1716" s="1" t="s">
        <v>49</v>
      </c>
      <c r="E1716" s="1" t="s">
        <v>15</v>
      </c>
      <c r="F1716" s="1" t="str">
        <f>VLOOKUP(C1716,Sheet1!$G$3:$I$9,2,FALSE)</f>
        <v>P3</v>
      </c>
      <c r="G1716" s="1">
        <f>VLOOKUP(C1716,Sheet1!$G$3:$I$9,3,FALSE)</f>
        <v>9</v>
      </c>
      <c r="H1716" s="1" t="str">
        <f>VLOOKUP(D1716,Sheet1!$L$3:$M$33,2,FALSE)</f>
        <v>Travel</v>
      </c>
    </row>
    <row r="1717" spans="1:8" x14ac:dyDescent="0.25">
      <c r="A1717" s="1">
        <v>307874</v>
      </c>
      <c r="B1717" s="1" t="s">
        <v>35</v>
      </c>
      <c r="C1717" s="1" t="s">
        <v>13</v>
      </c>
      <c r="D1717" s="1" t="s">
        <v>45</v>
      </c>
      <c r="E1717" s="1" t="s">
        <v>15</v>
      </c>
      <c r="F1717" s="1" t="str">
        <f>VLOOKUP(C1717,Sheet1!$G$3:$I$9,2,FALSE)</f>
        <v>P2</v>
      </c>
      <c r="G1717" s="1">
        <f>VLOOKUP(C1717,Sheet1!$G$3:$I$9,3,FALSE)</f>
        <v>12</v>
      </c>
      <c r="H1717" s="1" t="str">
        <f>VLOOKUP(D1717,Sheet1!$L$3:$M$33,2,FALSE)</f>
        <v>Government</v>
      </c>
    </row>
    <row r="1718" spans="1:8" x14ac:dyDescent="0.25">
      <c r="A1718" s="1">
        <v>307875</v>
      </c>
      <c r="B1718" s="1" t="s">
        <v>35</v>
      </c>
      <c r="C1718" s="1" t="s">
        <v>13</v>
      </c>
      <c r="D1718" s="1" t="s">
        <v>52</v>
      </c>
      <c r="E1718" s="1" t="s">
        <v>15</v>
      </c>
      <c r="F1718" s="1" t="str">
        <f>VLOOKUP(C1718,Sheet1!$G$3:$I$9,2,FALSE)</f>
        <v>P2</v>
      </c>
      <c r="G1718" s="1">
        <f>VLOOKUP(C1718,Sheet1!$G$3:$I$9,3,FALSE)</f>
        <v>12</v>
      </c>
      <c r="H1718" s="1" t="str">
        <f>VLOOKUP(D1718,Sheet1!$L$3:$M$33,2,FALSE)</f>
        <v>Travel</v>
      </c>
    </row>
    <row r="1719" spans="1:8" x14ac:dyDescent="0.25">
      <c r="A1719" s="1">
        <v>307876</v>
      </c>
      <c r="B1719" s="1" t="s">
        <v>12</v>
      </c>
      <c r="C1719" s="1" t="s">
        <v>13</v>
      </c>
      <c r="D1719" s="1" t="s">
        <v>36</v>
      </c>
      <c r="E1719" s="1" t="s">
        <v>15</v>
      </c>
      <c r="F1719" s="1" t="str">
        <f>VLOOKUP(C1719,Sheet1!$G$3:$I$9,2,FALSE)</f>
        <v>P2</v>
      </c>
      <c r="G1719" s="1">
        <f>VLOOKUP(C1719,Sheet1!$G$3:$I$9,3,FALSE)</f>
        <v>12</v>
      </c>
      <c r="H1719" s="1" t="str">
        <f>VLOOKUP(D1719,Sheet1!$L$3:$M$33,2,FALSE)</f>
        <v>Retail</v>
      </c>
    </row>
    <row r="1720" spans="1:8" x14ac:dyDescent="0.25">
      <c r="A1720" s="1">
        <v>307877</v>
      </c>
      <c r="B1720" s="1" t="s">
        <v>12</v>
      </c>
      <c r="C1720" s="1" t="s">
        <v>13</v>
      </c>
      <c r="D1720" s="1" t="s">
        <v>36</v>
      </c>
      <c r="E1720" s="1" t="s">
        <v>15</v>
      </c>
      <c r="F1720" s="1" t="str">
        <f>VLOOKUP(C1720,Sheet1!$G$3:$I$9,2,FALSE)</f>
        <v>P2</v>
      </c>
      <c r="G1720" s="1">
        <f>VLOOKUP(C1720,Sheet1!$G$3:$I$9,3,FALSE)</f>
        <v>12</v>
      </c>
      <c r="H1720" s="1" t="str">
        <f>VLOOKUP(D1720,Sheet1!$L$3:$M$33,2,FALSE)</f>
        <v>Retail</v>
      </c>
    </row>
    <row r="1721" spans="1:8" x14ac:dyDescent="0.25">
      <c r="A1721" s="1">
        <v>307878</v>
      </c>
      <c r="B1721" s="1" t="s">
        <v>35</v>
      </c>
      <c r="C1721" s="1" t="s">
        <v>13</v>
      </c>
      <c r="D1721" s="1" t="s">
        <v>36</v>
      </c>
      <c r="E1721" s="1" t="s">
        <v>15</v>
      </c>
      <c r="F1721" s="1" t="str">
        <f>VLOOKUP(C1721,Sheet1!$G$3:$I$9,2,FALSE)</f>
        <v>P2</v>
      </c>
      <c r="G1721" s="1">
        <f>VLOOKUP(C1721,Sheet1!$G$3:$I$9,3,FALSE)</f>
        <v>12</v>
      </c>
      <c r="H1721" s="1" t="str">
        <f>VLOOKUP(D1721,Sheet1!$L$3:$M$33,2,FALSE)</f>
        <v>Retail</v>
      </c>
    </row>
    <row r="1722" spans="1:8" x14ac:dyDescent="0.25">
      <c r="A1722" s="1">
        <v>307879</v>
      </c>
      <c r="B1722" s="1" t="s">
        <v>35</v>
      </c>
      <c r="C1722" s="1" t="s">
        <v>13</v>
      </c>
      <c r="D1722" s="1" t="s">
        <v>36</v>
      </c>
      <c r="E1722" s="1" t="s">
        <v>15</v>
      </c>
      <c r="F1722" s="1" t="str">
        <f>VLOOKUP(C1722,Sheet1!$G$3:$I$9,2,FALSE)</f>
        <v>P2</v>
      </c>
      <c r="G1722" s="1">
        <f>VLOOKUP(C1722,Sheet1!$G$3:$I$9,3,FALSE)</f>
        <v>12</v>
      </c>
      <c r="H1722" s="1" t="str">
        <f>VLOOKUP(D1722,Sheet1!$L$3:$M$33,2,FALSE)</f>
        <v>Retail</v>
      </c>
    </row>
    <row r="1723" spans="1:8" x14ac:dyDescent="0.25">
      <c r="A1723" s="1">
        <v>307880</v>
      </c>
      <c r="B1723" s="1" t="s">
        <v>35</v>
      </c>
      <c r="C1723" s="1" t="s">
        <v>13</v>
      </c>
      <c r="D1723" s="1" t="s">
        <v>52</v>
      </c>
      <c r="E1723" s="1" t="s">
        <v>15</v>
      </c>
      <c r="F1723" s="1" t="str">
        <f>VLOOKUP(C1723,Sheet1!$G$3:$I$9,2,FALSE)</f>
        <v>P2</v>
      </c>
      <c r="G1723" s="1">
        <f>VLOOKUP(C1723,Sheet1!$G$3:$I$9,3,FALSE)</f>
        <v>12</v>
      </c>
      <c r="H1723" s="1" t="str">
        <f>VLOOKUP(D1723,Sheet1!$L$3:$M$33,2,FALSE)</f>
        <v>Travel</v>
      </c>
    </row>
    <row r="1724" spans="1:8" x14ac:dyDescent="0.25">
      <c r="A1724" s="1">
        <v>307881</v>
      </c>
      <c r="B1724" s="1" t="s">
        <v>35</v>
      </c>
      <c r="C1724" s="1" t="s">
        <v>16</v>
      </c>
      <c r="D1724" s="1" t="s">
        <v>53</v>
      </c>
      <c r="E1724" s="1" t="s">
        <v>15</v>
      </c>
      <c r="F1724" s="1" t="str">
        <f>VLOOKUP(C1724,Sheet1!$G$3:$I$9,2,FALSE)</f>
        <v>P1</v>
      </c>
      <c r="G1724" s="1">
        <f>VLOOKUP(C1724,Sheet1!$G$3:$I$9,3,FALSE)</f>
        <v>9</v>
      </c>
      <c r="H1724" s="1" t="str">
        <f>VLOOKUP(D1724,Sheet1!$L$3:$M$33,2,FALSE)</f>
        <v>Travel</v>
      </c>
    </row>
    <row r="1725" spans="1:8" x14ac:dyDescent="0.25">
      <c r="A1725" s="1">
        <v>307882</v>
      </c>
      <c r="B1725" s="1" t="s">
        <v>35</v>
      </c>
      <c r="C1725" s="1" t="s">
        <v>22</v>
      </c>
      <c r="D1725" s="1" t="s">
        <v>14</v>
      </c>
      <c r="E1725" s="1" t="s">
        <v>15</v>
      </c>
      <c r="F1725" s="1" t="str">
        <f>VLOOKUP(C1725,Sheet1!$G$3:$I$9,2,FALSE)</f>
        <v>P1</v>
      </c>
      <c r="G1725" s="1">
        <f>VLOOKUP(C1725,Sheet1!$G$3:$I$9,3,FALSE)</f>
        <v>8</v>
      </c>
      <c r="H1725" s="1" t="str">
        <f>VLOOKUP(D1725,Sheet1!$L$3:$M$33,2,FALSE)</f>
        <v>BFSI</v>
      </c>
    </row>
    <row r="1726" spans="1:8" x14ac:dyDescent="0.25">
      <c r="A1726" s="1">
        <v>307883</v>
      </c>
      <c r="B1726" s="1" t="s">
        <v>35</v>
      </c>
      <c r="C1726" s="1" t="s">
        <v>22</v>
      </c>
      <c r="D1726" s="1" t="s">
        <v>14</v>
      </c>
      <c r="E1726" s="1" t="s">
        <v>15</v>
      </c>
      <c r="F1726" s="1" t="str">
        <f>VLOOKUP(C1726,Sheet1!$G$3:$I$9,2,FALSE)</f>
        <v>P1</v>
      </c>
      <c r="G1726" s="1">
        <f>VLOOKUP(C1726,Sheet1!$G$3:$I$9,3,FALSE)</f>
        <v>8</v>
      </c>
      <c r="H1726" s="1" t="str">
        <f>VLOOKUP(D1726,Sheet1!$L$3:$M$33,2,FALSE)</f>
        <v>BFSI</v>
      </c>
    </row>
    <row r="1727" spans="1:8" x14ac:dyDescent="0.25">
      <c r="A1727" s="1">
        <v>307884</v>
      </c>
      <c r="B1727" s="1" t="s">
        <v>64</v>
      </c>
      <c r="C1727" s="1" t="s">
        <v>22</v>
      </c>
      <c r="D1727" s="1" t="s">
        <v>14</v>
      </c>
      <c r="E1727" s="1" t="s">
        <v>15</v>
      </c>
      <c r="F1727" s="1" t="str">
        <f>VLOOKUP(C1727,Sheet1!$G$3:$I$9,2,FALSE)</f>
        <v>P1</v>
      </c>
      <c r="G1727" s="1">
        <f>VLOOKUP(C1727,Sheet1!$G$3:$I$9,3,FALSE)</f>
        <v>8</v>
      </c>
      <c r="H1727" s="1" t="str">
        <f>VLOOKUP(D1727,Sheet1!$L$3:$M$33,2,FALSE)</f>
        <v>BFSI</v>
      </c>
    </row>
    <row r="1728" spans="1:8" x14ac:dyDescent="0.25">
      <c r="A1728" s="1">
        <v>307885</v>
      </c>
      <c r="B1728" s="1" t="s">
        <v>65</v>
      </c>
      <c r="C1728" s="1" t="s">
        <v>29</v>
      </c>
      <c r="D1728" s="1" t="s">
        <v>49</v>
      </c>
      <c r="E1728" s="1" t="s">
        <v>15</v>
      </c>
      <c r="F1728" s="1" t="str">
        <f>VLOOKUP(C1728,Sheet1!$G$3:$I$9,2,FALSE)</f>
        <v>P3</v>
      </c>
      <c r="G1728" s="1">
        <f>VLOOKUP(C1728,Sheet1!$G$3:$I$9,3,FALSE)</f>
        <v>9</v>
      </c>
      <c r="H1728" s="1" t="str">
        <f>VLOOKUP(D1728,Sheet1!$L$3:$M$33,2,FALSE)</f>
        <v>Travel</v>
      </c>
    </row>
    <row r="1729" spans="1:8" x14ac:dyDescent="0.25">
      <c r="A1729" s="1">
        <v>307886</v>
      </c>
      <c r="B1729" s="1" t="s">
        <v>35</v>
      </c>
      <c r="C1729" s="1" t="s">
        <v>16</v>
      </c>
      <c r="D1729" s="1" t="s">
        <v>53</v>
      </c>
      <c r="E1729" s="1" t="s">
        <v>15</v>
      </c>
      <c r="F1729" s="1" t="str">
        <f>VLOOKUP(C1729,Sheet1!$G$3:$I$9,2,FALSE)</f>
        <v>P1</v>
      </c>
      <c r="G1729" s="1">
        <f>VLOOKUP(C1729,Sheet1!$G$3:$I$9,3,FALSE)</f>
        <v>9</v>
      </c>
      <c r="H1729" s="1" t="str">
        <f>VLOOKUP(D1729,Sheet1!$L$3:$M$33,2,FALSE)</f>
        <v>Travel</v>
      </c>
    </row>
    <row r="1730" spans="1:8" x14ac:dyDescent="0.25">
      <c r="A1730" s="1">
        <v>307887</v>
      </c>
      <c r="B1730" s="1" t="s">
        <v>65</v>
      </c>
      <c r="C1730" s="1" t="s">
        <v>29</v>
      </c>
      <c r="D1730" s="1" t="s">
        <v>40</v>
      </c>
      <c r="E1730" s="1" t="s">
        <v>15</v>
      </c>
      <c r="F1730" s="1" t="str">
        <f>VLOOKUP(C1730,Sheet1!$G$3:$I$9,2,FALSE)</f>
        <v>P3</v>
      </c>
      <c r="G1730" s="1">
        <f>VLOOKUP(C1730,Sheet1!$G$3:$I$9,3,FALSE)</f>
        <v>9</v>
      </c>
      <c r="H1730" s="1" t="str">
        <f>VLOOKUP(D1730,Sheet1!$L$3:$M$33,2,FALSE)</f>
        <v>Retail</v>
      </c>
    </row>
    <row r="1731" spans="1:8" x14ac:dyDescent="0.25">
      <c r="A1731" s="1">
        <v>307888</v>
      </c>
      <c r="B1731" s="1" t="s">
        <v>12</v>
      </c>
      <c r="C1731" s="1" t="s">
        <v>22</v>
      </c>
      <c r="D1731" s="1" t="s">
        <v>47</v>
      </c>
      <c r="E1731" s="1" t="s">
        <v>15</v>
      </c>
      <c r="F1731" s="1" t="str">
        <f>VLOOKUP(C1731,Sheet1!$G$3:$I$9,2,FALSE)</f>
        <v>P1</v>
      </c>
      <c r="G1731" s="1">
        <f>VLOOKUP(C1731,Sheet1!$G$3:$I$9,3,FALSE)</f>
        <v>8</v>
      </c>
      <c r="H1731" s="1" t="str">
        <f>VLOOKUP(D1731,Sheet1!$L$3:$M$33,2,FALSE)</f>
        <v>Government</v>
      </c>
    </row>
    <row r="1732" spans="1:8" x14ac:dyDescent="0.25">
      <c r="A1732" s="1">
        <v>307897</v>
      </c>
      <c r="B1732" s="1" t="s">
        <v>12</v>
      </c>
      <c r="C1732" s="1" t="s">
        <v>16</v>
      </c>
      <c r="D1732" s="1" t="s">
        <v>52</v>
      </c>
      <c r="E1732" s="1" t="s">
        <v>15</v>
      </c>
      <c r="F1732" s="1" t="str">
        <f>VLOOKUP(C1732,Sheet1!$G$3:$I$9,2,FALSE)</f>
        <v>P1</v>
      </c>
      <c r="G1732" s="1">
        <f>VLOOKUP(C1732,Sheet1!$G$3:$I$9,3,FALSE)</f>
        <v>9</v>
      </c>
      <c r="H1732" s="1" t="str">
        <f>VLOOKUP(D1732,Sheet1!$L$3:$M$33,2,FALSE)</f>
        <v>Travel</v>
      </c>
    </row>
    <row r="1733" spans="1:8" x14ac:dyDescent="0.25">
      <c r="A1733" s="1">
        <v>307898</v>
      </c>
      <c r="B1733" s="1" t="s">
        <v>12</v>
      </c>
      <c r="C1733" s="1" t="s">
        <v>16</v>
      </c>
      <c r="D1733" s="1" t="s">
        <v>52</v>
      </c>
      <c r="E1733" s="1" t="s">
        <v>15</v>
      </c>
      <c r="F1733" s="1" t="str">
        <f>VLOOKUP(C1733,Sheet1!$G$3:$I$9,2,FALSE)</f>
        <v>P1</v>
      </c>
      <c r="G1733" s="1">
        <f>VLOOKUP(C1733,Sheet1!$G$3:$I$9,3,FALSE)</f>
        <v>9</v>
      </c>
      <c r="H1733" s="1" t="str">
        <f>VLOOKUP(D1733,Sheet1!$L$3:$M$33,2,FALSE)</f>
        <v>Travel</v>
      </c>
    </row>
    <row r="1734" spans="1:8" x14ac:dyDescent="0.25">
      <c r="A1734" s="1">
        <v>307899</v>
      </c>
      <c r="B1734" s="1" t="s">
        <v>65</v>
      </c>
      <c r="C1734" s="1" t="s">
        <v>27</v>
      </c>
      <c r="D1734" s="1" t="s">
        <v>30</v>
      </c>
      <c r="E1734" s="1" t="s">
        <v>15</v>
      </c>
      <c r="F1734" s="1" t="str">
        <f>VLOOKUP(C1734,Sheet1!$G$3:$I$9,2,FALSE)</f>
        <v>P3</v>
      </c>
      <c r="G1734" s="1">
        <f>VLOOKUP(C1734,Sheet1!$G$3:$I$9,3,FALSE)</f>
        <v>11</v>
      </c>
      <c r="H1734" s="1" t="str">
        <f>VLOOKUP(D1734,Sheet1!$L$3:$M$33,2,FALSE)</f>
        <v>Retail</v>
      </c>
    </row>
    <row r="1735" spans="1:8" x14ac:dyDescent="0.25">
      <c r="A1735" s="1">
        <v>307900</v>
      </c>
      <c r="B1735" s="1" t="s">
        <v>12</v>
      </c>
      <c r="C1735" s="1" t="s">
        <v>16</v>
      </c>
      <c r="D1735" s="1" t="s">
        <v>52</v>
      </c>
      <c r="E1735" s="1" t="s">
        <v>15</v>
      </c>
      <c r="F1735" s="1" t="str">
        <f>VLOOKUP(C1735,Sheet1!$G$3:$I$9,2,FALSE)</f>
        <v>P1</v>
      </c>
      <c r="G1735" s="1">
        <f>VLOOKUP(C1735,Sheet1!$G$3:$I$9,3,FALSE)</f>
        <v>9</v>
      </c>
      <c r="H1735" s="1" t="str">
        <f>VLOOKUP(D1735,Sheet1!$L$3:$M$33,2,FALSE)</f>
        <v>Travel</v>
      </c>
    </row>
    <row r="1736" spans="1:8" x14ac:dyDescent="0.25">
      <c r="A1736" s="1">
        <v>307901</v>
      </c>
      <c r="B1736" s="1" t="s">
        <v>65</v>
      </c>
      <c r="C1736" s="1" t="s">
        <v>27</v>
      </c>
      <c r="D1736" s="1" t="s">
        <v>30</v>
      </c>
      <c r="E1736" s="1" t="s">
        <v>15</v>
      </c>
      <c r="F1736" s="1" t="str">
        <f>VLOOKUP(C1736,Sheet1!$G$3:$I$9,2,FALSE)</f>
        <v>P3</v>
      </c>
      <c r="G1736" s="1">
        <f>VLOOKUP(C1736,Sheet1!$G$3:$I$9,3,FALSE)</f>
        <v>11</v>
      </c>
      <c r="H1736" s="1" t="str">
        <f>VLOOKUP(D1736,Sheet1!$L$3:$M$33,2,FALSE)</f>
        <v>Retail</v>
      </c>
    </row>
    <row r="1737" spans="1:8" x14ac:dyDescent="0.25">
      <c r="A1737" s="1">
        <v>307902</v>
      </c>
      <c r="B1737" s="1" t="s">
        <v>65</v>
      </c>
      <c r="C1737" s="1" t="s">
        <v>27</v>
      </c>
      <c r="D1737" s="1" t="s">
        <v>30</v>
      </c>
      <c r="E1737" s="1" t="s">
        <v>15</v>
      </c>
      <c r="F1737" s="1" t="str">
        <f>VLOOKUP(C1737,Sheet1!$G$3:$I$9,2,FALSE)</f>
        <v>P3</v>
      </c>
      <c r="G1737" s="1">
        <f>VLOOKUP(C1737,Sheet1!$G$3:$I$9,3,FALSE)</f>
        <v>11</v>
      </c>
      <c r="H1737" s="1" t="str">
        <f>VLOOKUP(D1737,Sheet1!$L$3:$M$33,2,FALSE)</f>
        <v>Retail</v>
      </c>
    </row>
    <row r="1738" spans="1:8" x14ac:dyDescent="0.25">
      <c r="A1738" s="1">
        <v>307903</v>
      </c>
      <c r="B1738" s="1" t="s">
        <v>65</v>
      </c>
      <c r="C1738" s="1" t="s">
        <v>27</v>
      </c>
      <c r="D1738" s="1" t="s">
        <v>30</v>
      </c>
      <c r="E1738" s="1" t="s">
        <v>15</v>
      </c>
      <c r="F1738" s="1" t="str">
        <f>VLOOKUP(C1738,Sheet1!$G$3:$I$9,2,FALSE)</f>
        <v>P3</v>
      </c>
      <c r="G1738" s="1">
        <f>VLOOKUP(C1738,Sheet1!$G$3:$I$9,3,FALSE)</f>
        <v>11</v>
      </c>
      <c r="H1738" s="1" t="str">
        <f>VLOOKUP(D1738,Sheet1!$L$3:$M$33,2,FALSE)</f>
        <v>Retail</v>
      </c>
    </row>
    <row r="1739" spans="1:8" x14ac:dyDescent="0.25">
      <c r="A1739" s="1">
        <v>307904</v>
      </c>
      <c r="B1739" s="1" t="s">
        <v>12</v>
      </c>
      <c r="C1739" s="1" t="s">
        <v>29</v>
      </c>
      <c r="D1739" s="1" t="s">
        <v>43</v>
      </c>
      <c r="E1739" s="1" t="s">
        <v>15</v>
      </c>
      <c r="F1739" s="1" t="str">
        <f>VLOOKUP(C1739,Sheet1!$G$3:$I$9,2,FALSE)</f>
        <v>P3</v>
      </c>
      <c r="G1739" s="1">
        <f>VLOOKUP(C1739,Sheet1!$G$3:$I$9,3,FALSE)</f>
        <v>9</v>
      </c>
      <c r="H1739" s="1" t="str">
        <f>VLOOKUP(D1739,Sheet1!$L$3:$M$33,2,FALSE)</f>
        <v>Entertainment</v>
      </c>
    </row>
    <row r="1740" spans="1:8" x14ac:dyDescent="0.25">
      <c r="A1740" s="1">
        <v>307905</v>
      </c>
      <c r="B1740" s="1" t="s">
        <v>65</v>
      </c>
      <c r="C1740" s="1" t="s">
        <v>29</v>
      </c>
      <c r="D1740" s="1" t="s">
        <v>49</v>
      </c>
      <c r="E1740" s="1" t="s">
        <v>15</v>
      </c>
      <c r="F1740" s="1" t="str">
        <f>VLOOKUP(C1740,Sheet1!$G$3:$I$9,2,FALSE)</f>
        <v>P3</v>
      </c>
      <c r="G1740" s="1">
        <f>VLOOKUP(C1740,Sheet1!$G$3:$I$9,3,FALSE)</f>
        <v>9</v>
      </c>
      <c r="H1740" s="1" t="str">
        <f>VLOOKUP(D1740,Sheet1!$L$3:$M$33,2,FALSE)</f>
        <v>Travel</v>
      </c>
    </row>
    <row r="1741" spans="1:8" x14ac:dyDescent="0.25">
      <c r="A1741" s="1">
        <v>307906</v>
      </c>
      <c r="B1741" s="1" t="s">
        <v>65</v>
      </c>
      <c r="C1741" s="1" t="s">
        <v>29</v>
      </c>
      <c r="D1741" s="1" t="s">
        <v>49</v>
      </c>
      <c r="E1741" s="1" t="s">
        <v>15</v>
      </c>
      <c r="F1741" s="1" t="str">
        <f>VLOOKUP(C1741,Sheet1!$G$3:$I$9,2,FALSE)</f>
        <v>P3</v>
      </c>
      <c r="G1741" s="1">
        <f>VLOOKUP(C1741,Sheet1!$G$3:$I$9,3,FALSE)</f>
        <v>9</v>
      </c>
      <c r="H1741" s="1" t="str">
        <f>VLOOKUP(D1741,Sheet1!$L$3:$M$33,2,FALSE)</f>
        <v>Travel</v>
      </c>
    </row>
    <row r="1742" spans="1:8" x14ac:dyDescent="0.25">
      <c r="A1742" s="1">
        <v>307908</v>
      </c>
      <c r="B1742" s="1" t="s">
        <v>35</v>
      </c>
      <c r="C1742" s="1" t="s">
        <v>20</v>
      </c>
      <c r="D1742" s="1" t="s">
        <v>58</v>
      </c>
      <c r="E1742" s="1" t="s">
        <v>15</v>
      </c>
      <c r="F1742" s="1" t="str">
        <f>VLOOKUP(C1742,Sheet1!$G$3:$I$9,2,FALSE)</f>
        <v>P1</v>
      </c>
      <c r="G1742" s="1">
        <f>VLOOKUP(C1742,Sheet1!$G$3:$I$9,3,FALSE)</f>
        <v>14</v>
      </c>
      <c r="H1742" s="1" t="str">
        <f>VLOOKUP(D1742,Sheet1!$L$3:$M$33,2,FALSE)</f>
        <v>Health</v>
      </c>
    </row>
    <row r="1743" spans="1:8" x14ac:dyDescent="0.25">
      <c r="A1743" s="1">
        <v>307909</v>
      </c>
      <c r="B1743" s="1" t="s">
        <v>65</v>
      </c>
      <c r="C1743" s="1" t="s">
        <v>20</v>
      </c>
      <c r="D1743" s="1" t="s">
        <v>57</v>
      </c>
      <c r="E1743" s="1" t="s">
        <v>15</v>
      </c>
      <c r="F1743" s="1" t="str">
        <f>VLOOKUP(C1743,Sheet1!$G$3:$I$9,2,FALSE)</f>
        <v>P1</v>
      </c>
      <c r="G1743" s="1">
        <f>VLOOKUP(C1743,Sheet1!$G$3:$I$9,3,FALSE)</f>
        <v>14</v>
      </c>
      <c r="H1743" s="1" t="str">
        <f>VLOOKUP(D1743,Sheet1!$L$3:$M$33,2,FALSE)</f>
        <v>Health</v>
      </c>
    </row>
    <row r="1744" spans="1:8" x14ac:dyDescent="0.25">
      <c r="A1744" s="1">
        <v>307910</v>
      </c>
      <c r="B1744" s="1" t="s">
        <v>65</v>
      </c>
      <c r="C1744" s="1" t="s">
        <v>27</v>
      </c>
      <c r="D1744" s="1" t="s">
        <v>57</v>
      </c>
      <c r="E1744" s="1" t="s">
        <v>15</v>
      </c>
      <c r="F1744" s="1" t="str">
        <f>VLOOKUP(C1744,Sheet1!$G$3:$I$9,2,FALSE)</f>
        <v>P3</v>
      </c>
      <c r="G1744" s="1">
        <f>VLOOKUP(C1744,Sheet1!$G$3:$I$9,3,FALSE)</f>
        <v>11</v>
      </c>
      <c r="H1744" s="1" t="str">
        <f>VLOOKUP(D1744,Sheet1!$L$3:$M$33,2,FALSE)</f>
        <v>Health</v>
      </c>
    </row>
    <row r="1745" spans="1:8" x14ac:dyDescent="0.25">
      <c r="A1745" s="1">
        <v>307911</v>
      </c>
      <c r="B1745" s="1" t="s">
        <v>35</v>
      </c>
      <c r="C1745" s="1" t="s">
        <v>20</v>
      </c>
      <c r="D1745" s="1" t="s">
        <v>61</v>
      </c>
      <c r="E1745" s="1" t="s">
        <v>15</v>
      </c>
      <c r="F1745" s="1" t="str">
        <f>VLOOKUP(C1745,Sheet1!$G$3:$I$9,2,FALSE)</f>
        <v>P1</v>
      </c>
      <c r="G1745" s="1">
        <f>VLOOKUP(C1745,Sheet1!$G$3:$I$9,3,FALSE)</f>
        <v>14</v>
      </c>
      <c r="H1745" s="1" t="str">
        <f>VLOOKUP(D1745,Sheet1!$L$3:$M$33,2,FALSE)</f>
        <v>Others</v>
      </c>
    </row>
    <row r="1746" spans="1:8" x14ac:dyDescent="0.25">
      <c r="A1746" s="1">
        <v>307912</v>
      </c>
      <c r="B1746" s="1" t="s">
        <v>35</v>
      </c>
      <c r="C1746" s="1" t="s">
        <v>29</v>
      </c>
      <c r="D1746" s="1" t="s">
        <v>43</v>
      </c>
      <c r="E1746" s="1" t="s">
        <v>15</v>
      </c>
      <c r="F1746" s="1" t="str">
        <f>VLOOKUP(C1746,Sheet1!$G$3:$I$9,2,FALSE)</f>
        <v>P3</v>
      </c>
      <c r="G1746" s="1">
        <f>VLOOKUP(C1746,Sheet1!$G$3:$I$9,3,FALSE)</f>
        <v>9</v>
      </c>
      <c r="H1746" s="1" t="str">
        <f>VLOOKUP(D1746,Sheet1!$L$3:$M$33,2,FALSE)</f>
        <v>Entertainment</v>
      </c>
    </row>
    <row r="1747" spans="1:8" x14ac:dyDescent="0.25">
      <c r="A1747" s="1">
        <v>307913</v>
      </c>
      <c r="B1747" s="1" t="s">
        <v>64</v>
      </c>
      <c r="C1747" s="1" t="s">
        <v>27</v>
      </c>
      <c r="D1747" s="1" t="s">
        <v>57</v>
      </c>
      <c r="E1747" s="1" t="s">
        <v>15</v>
      </c>
      <c r="F1747" s="1" t="str">
        <f>VLOOKUP(C1747,Sheet1!$G$3:$I$9,2,FALSE)</f>
        <v>P3</v>
      </c>
      <c r="G1747" s="1">
        <f>VLOOKUP(C1747,Sheet1!$G$3:$I$9,3,FALSE)</f>
        <v>11</v>
      </c>
      <c r="H1747" s="1" t="str">
        <f>VLOOKUP(D1747,Sheet1!$L$3:$M$33,2,FALSE)</f>
        <v>Health</v>
      </c>
    </row>
    <row r="1748" spans="1:8" x14ac:dyDescent="0.25">
      <c r="A1748" s="1">
        <v>307914</v>
      </c>
      <c r="B1748" s="1" t="s">
        <v>65</v>
      </c>
      <c r="C1748" s="1" t="s">
        <v>20</v>
      </c>
      <c r="D1748" s="1" t="s">
        <v>26</v>
      </c>
      <c r="E1748" s="1" t="s">
        <v>15</v>
      </c>
      <c r="F1748" s="1" t="str">
        <f>VLOOKUP(C1748,Sheet1!$G$3:$I$9,2,FALSE)</f>
        <v>P1</v>
      </c>
      <c r="G1748" s="1">
        <f>VLOOKUP(C1748,Sheet1!$G$3:$I$9,3,FALSE)</f>
        <v>14</v>
      </c>
      <c r="H1748" s="1" t="str">
        <f>VLOOKUP(D1748,Sheet1!$L$3:$M$33,2,FALSE)</f>
        <v>BFSI</v>
      </c>
    </row>
    <row r="1749" spans="1:8" x14ac:dyDescent="0.25">
      <c r="A1749" s="1">
        <v>307915</v>
      </c>
      <c r="B1749" s="1" t="s">
        <v>64</v>
      </c>
      <c r="C1749" s="1" t="s">
        <v>27</v>
      </c>
      <c r="D1749" s="1" t="s">
        <v>57</v>
      </c>
      <c r="E1749" s="1" t="s">
        <v>15</v>
      </c>
      <c r="F1749" s="1" t="str">
        <f>VLOOKUP(C1749,Sheet1!$G$3:$I$9,2,FALSE)</f>
        <v>P3</v>
      </c>
      <c r="G1749" s="1">
        <f>VLOOKUP(C1749,Sheet1!$G$3:$I$9,3,FALSE)</f>
        <v>11</v>
      </c>
      <c r="H1749" s="1" t="str">
        <f>VLOOKUP(D1749,Sheet1!$L$3:$M$33,2,FALSE)</f>
        <v>Health</v>
      </c>
    </row>
    <row r="1750" spans="1:8" x14ac:dyDescent="0.25">
      <c r="A1750" s="1">
        <v>307916</v>
      </c>
      <c r="B1750" s="1" t="s">
        <v>64</v>
      </c>
      <c r="C1750" s="1" t="s">
        <v>27</v>
      </c>
      <c r="D1750" s="1" t="s">
        <v>57</v>
      </c>
      <c r="E1750" s="1" t="s">
        <v>15</v>
      </c>
      <c r="F1750" s="1" t="str">
        <f>VLOOKUP(C1750,Sheet1!$G$3:$I$9,2,FALSE)</f>
        <v>P3</v>
      </c>
      <c r="G1750" s="1">
        <f>VLOOKUP(C1750,Sheet1!$G$3:$I$9,3,FALSE)</f>
        <v>11</v>
      </c>
      <c r="H1750" s="1" t="str">
        <f>VLOOKUP(D1750,Sheet1!$L$3:$M$33,2,FALSE)</f>
        <v>Health</v>
      </c>
    </row>
    <row r="1751" spans="1:8" x14ac:dyDescent="0.25">
      <c r="A1751" s="1">
        <v>307917</v>
      </c>
      <c r="B1751" s="1" t="s">
        <v>64</v>
      </c>
      <c r="C1751" s="1" t="s">
        <v>27</v>
      </c>
      <c r="D1751" s="1" t="s">
        <v>57</v>
      </c>
      <c r="E1751" s="1" t="s">
        <v>15</v>
      </c>
      <c r="F1751" s="1" t="str">
        <f>VLOOKUP(C1751,Sheet1!$G$3:$I$9,2,FALSE)</f>
        <v>P3</v>
      </c>
      <c r="G1751" s="1">
        <f>VLOOKUP(C1751,Sheet1!$G$3:$I$9,3,FALSE)</f>
        <v>11</v>
      </c>
      <c r="H1751" s="1" t="str">
        <f>VLOOKUP(D1751,Sheet1!$L$3:$M$33,2,FALSE)</f>
        <v>Health</v>
      </c>
    </row>
    <row r="1752" spans="1:8" x14ac:dyDescent="0.25">
      <c r="A1752" s="1">
        <v>307918</v>
      </c>
      <c r="B1752" s="1" t="s">
        <v>64</v>
      </c>
      <c r="C1752" s="1" t="s">
        <v>27</v>
      </c>
      <c r="D1752" s="1" t="s">
        <v>57</v>
      </c>
      <c r="E1752" s="1" t="s">
        <v>15</v>
      </c>
      <c r="F1752" s="1" t="str">
        <f>VLOOKUP(C1752,Sheet1!$G$3:$I$9,2,FALSE)</f>
        <v>P3</v>
      </c>
      <c r="G1752" s="1">
        <f>VLOOKUP(C1752,Sheet1!$G$3:$I$9,3,FALSE)</f>
        <v>11</v>
      </c>
      <c r="H1752" s="1" t="str">
        <f>VLOOKUP(D1752,Sheet1!$L$3:$M$33,2,FALSE)</f>
        <v>Health</v>
      </c>
    </row>
    <row r="1753" spans="1:8" x14ac:dyDescent="0.25">
      <c r="A1753" s="1">
        <v>307920</v>
      </c>
      <c r="B1753" s="1" t="s">
        <v>64</v>
      </c>
      <c r="C1753" s="1" t="s">
        <v>27</v>
      </c>
      <c r="D1753" s="1" t="s">
        <v>57</v>
      </c>
      <c r="E1753" s="1" t="s">
        <v>15</v>
      </c>
      <c r="F1753" s="1" t="str">
        <f>VLOOKUP(C1753,Sheet1!$G$3:$I$9,2,FALSE)</f>
        <v>P3</v>
      </c>
      <c r="G1753" s="1">
        <f>VLOOKUP(C1753,Sheet1!$G$3:$I$9,3,FALSE)</f>
        <v>11</v>
      </c>
      <c r="H1753" s="1" t="str">
        <f>VLOOKUP(D1753,Sheet1!$L$3:$M$33,2,FALSE)</f>
        <v>Health</v>
      </c>
    </row>
    <row r="1754" spans="1:8" x14ac:dyDescent="0.25">
      <c r="A1754" s="1">
        <v>307921</v>
      </c>
      <c r="B1754" s="1" t="s">
        <v>64</v>
      </c>
      <c r="C1754" s="1" t="s">
        <v>27</v>
      </c>
      <c r="D1754" s="1" t="s">
        <v>57</v>
      </c>
      <c r="E1754" s="1" t="s">
        <v>15</v>
      </c>
      <c r="F1754" s="1" t="str">
        <f>VLOOKUP(C1754,Sheet1!$G$3:$I$9,2,FALSE)</f>
        <v>P3</v>
      </c>
      <c r="G1754" s="1">
        <f>VLOOKUP(C1754,Sheet1!$G$3:$I$9,3,FALSE)</f>
        <v>11</v>
      </c>
      <c r="H1754" s="1" t="str">
        <f>VLOOKUP(D1754,Sheet1!$L$3:$M$33,2,FALSE)</f>
        <v>Health</v>
      </c>
    </row>
    <row r="1755" spans="1:8" x14ac:dyDescent="0.25">
      <c r="A1755" s="1">
        <v>307922</v>
      </c>
      <c r="B1755" s="1" t="s">
        <v>64</v>
      </c>
      <c r="C1755" s="1" t="s">
        <v>27</v>
      </c>
      <c r="D1755" s="1" t="s">
        <v>57</v>
      </c>
      <c r="E1755" s="1" t="s">
        <v>15</v>
      </c>
      <c r="F1755" s="1" t="str">
        <f>VLOOKUP(C1755,Sheet1!$G$3:$I$9,2,FALSE)</f>
        <v>P3</v>
      </c>
      <c r="G1755" s="1">
        <f>VLOOKUP(C1755,Sheet1!$G$3:$I$9,3,FALSE)</f>
        <v>11</v>
      </c>
      <c r="H1755" s="1" t="str">
        <f>VLOOKUP(D1755,Sheet1!$L$3:$M$33,2,FALSE)</f>
        <v>Health</v>
      </c>
    </row>
    <row r="1756" spans="1:8" x14ac:dyDescent="0.25">
      <c r="A1756" s="1">
        <v>307923</v>
      </c>
      <c r="B1756" s="1" t="s">
        <v>64</v>
      </c>
      <c r="C1756" s="1" t="s">
        <v>27</v>
      </c>
      <c r="D1756" s="1" t="s">
        <v>57</v>
      </c>
      <c r="E1756" s="1" t="s">
        <v>15</v>
      </c>
      <c r="F1756" s="1" t="str">
        <f>VLOOKUP(C1756,Sheet1!$G$3:$I$9,2,FALSE)</f>
        <v>P3</v>
      </c>
      <c r="G1756" s="1">
        <f>VLOOKUP(C1756,Sheet1!$G$3:$I$9,3,FALSE)</f>
        <v>11</v>
      </c>
      <c r="H1756" s="1" t="str">
        <f>VLOOKUP(D1756,Sheet1!$L$3:$M$33,2,FALSE)</f>
        <v>Health</v>
      </c>
    </row>
    <row r="1757" spans="1:8" x14ac:dyDescent="0.25">
      <c r="A1757" s="1">
        <v>307924</v>
      </c>
      <c r="B1757" s="1" t="s">
        <v>12</v>
      </c>
      <c r="C1757" s="1" t="s">
        <v>27</v>
      </c>
      <c r="D1757" s="1" t="s">
        <v>58</v>
      </c>
      <c r="E1757" s="1" t="s">
        <v>15</v>
      </c>
      <c r="F1757" s="1" t="str">
        <f>VLOOKUP(C1757,Sheet1!$G$3:$I$9,2,FALSE)</f>
        <v>P3</v>
      </c>
      <c r="G1757" s="1">
        <f>VLOOKUP(C1757,Sheet1!$G$3:$I$9,3,FALSE)</f>
        <v>11</v>
      </c>
      <c r="H1757" s="1" t="str">
        <f>VLOOKUP(D1757,Sheet1!$L$3:$M$33,2,FALSE)</f>
        <v>Health</v>
      </c>
    </row>
    <row r="1758" spans="1:8" x14ac:dyDescent="0.25">
      <c r="A1758" s="1">
        <v>307925</v>
      </c>
      <c r="B1758" s="1" t="s">
        <v>35</v>
      </c>
      <c r="C1758" s="1" t="s">
        <v>16</v>
      </c>
      <c r="D1758" s="1" t="s">
        <v>53</v>
      </c>
      <c r="E1758" s="1" t="s">
        <v>15</v>
      </c>
      <c r="F1758" s="1" t="str">
        <f>VLOOKUP(C1758,Sheet1!$G$3:$I$9,2,FALSE)</f>
        <v>P1</v>
      </c>
      <c r="G1758" s="1">
        <f>VLOOKUP(C1758,Sheet1!$G$3:$I$9,3,FALSE)</f>
        <v>9</v>
      </c>
      <c r="H1758" s="1" t="str">
        <f>VLOOKUP(D1758,Sheet1!$L$3:$M$33,2,FALSE)</f>
        <v>Travel</v>
      </c>
    </row>
    <row r="1759" spans="1:8" x14ac:dyDescent="0.25">
      <c r="A1759" s="1">
        <v>307995</v>
      </c>
      <c r="B1759" s="1" t="s">
        <v>12</v>
      </c>
      <c r="C1759" s="1" t="s">
        <v>32</v>
      </c>
      <c r="D1759" s="1" t="s">
        <v>39</v>
      </c>
      <c r="E1759" s="1" t="s">
        <v>15</v>
      </c>
      <c r="F1759" s="1" t="str">
        <f>VLOOKUP(C1759,Sheet1!$G$3:$I$9,2,FALSE)</f>
        <v>P3</v>
      </c>
      <c r="G1759" s="1">
        <f>VLOOKUP(C1759,Sheet1!$G$3:$I$9,3,FALSE)</f>
        <v>10</v>
      </c>
      <c r="H1759" s="1" t="str">
        <f>VLOOKUP(D1759,Sheet1!$L$3:$M$33,2,FALSE)</f>
        <v>Retail</v>
      </c>
    </row>
    <row r="1760" spans="1:8" x14ac:dyDescent="0.25">
      <c r="A1760" s="1">
        <v>307996</v>
      </c>
      <c r="B1760" s="1" t="s">
        <v>12</v>
      </c>
      <c r="C1760" s="1" t="s">
        <v>32</v>
      </c>
      <c r="D1760" s="1" t="s">
        <v>39</v>
      </c>
      <c r="E1760" s="1" t="s">
        <v>15</v>
      </c>
      <c r="F1760" s="1" t="str">
        <f>VLOOKUP(C1760,Sheet1!$G$3:$I$9,2,FALSE)</f>
        <v>P3</v>
      </c>
      <c r="G1760" s="1">
        <f>VLOOKUP(C1760,Sheet1!$G$3:$I$9,3,FALSE)</f>
        <v>10</v>
      </c>
      <c r="H1760" s="1" t="str">
        <f>VLOOKUP(D1760,Sheet1!$L$3:$M$33,2,FALSE)</f>
        <v>Retail</v>
      </c>
    </row>
    <row r="1761" spans="1:8" x14ac:dyDescent="0.25">
      <c r="A1761" s="1">
        <v>307998</v>
      </c>
      <c r="B1761" s="1" t="s">
        <v>64</v>
      </c>
      <c r="C1761" s="1" t="s">
        <v>32</v>
      </c>
      <c r="D1761" s="1" t="s">
        <v>14</v>
      </c>
      <c r="E1761" s="1" t="s">
        <v>15</v>
      </c>
      <c r="F1761" s="1" t="str">
        <f>VLOOKUP(C1761,Sheet1!$G$3:$I$9,2,FALSE)</f>
        <v>P3</v>
      </c>
      <c r="G1761" s="1">
        <f>VLOOKUP(C1761,Sheet1!$G$3:$I$9,3,FALSE)</f>
        <v>10</v>
      </c>
      <c r="H1761" s="1" t="str">
        <f>VLOOKUP(D1761,Sheet1!$L$3:$M$33,2,FALSE)</f>
        <v>BFSI</v>
      </c>
    </row>
    <row r="1762" spans="1:8" x14ac:dyDescent="0.25">
      <c r="A1762" s="1">
        <v>308015</v>
      </c>
      <c r="B1762" s="1" t="s">
        <v>65</v>
      </c>
      <c r="C1762" s="1" t="s">
        <v>27</v>
      </c>
      <c r="D1762" s="1" t="s">
        <v>57</v>
      </c>
      <c r="E1762" s="1" t="s">
        <v>15</v>
      </c>
      <c r="F1762" s="1" t="str">
        <f>VLOOKUP(C1762,Sheet1!$G$3:$I$9,2,FALSE)</f>
        <v>P3</v>
      </c>
      <c r="G1762" s="1">
        <f>VLOOKUP(C1762,Sheet1!$G$3:$I$9,3,FALSE)</f>
        <v>11</v>
      </c>
      <c r="H1762" s="1" t="str">
        <f>VLOOKUP(D1762,Sheet1!$L$3:$M$33,2,FALSE)</f>
        <v>Health</v>
      </c>
    </row>
    <row r="1763" spans="1:8" x14ac:dyDescent="0.25">
      <c r="A1763" s="1">
        <v>308016</v>
      </c>
      <c r="B1763" s="1" t="s">
        <v>64</v>
      </c>
      <c r="C1763" s="1" t="s">
        <v>20</v>
      </c>
      <c r="D1763" s="1" t="s">
        <v>45</v>
      </c>
      <c r="E1763" s="1" t="s">
        <v>15</v>
      </c>
      <c r="F1763" s="1" t="str">
        <f>VLOOKUP(C1763,Sheet1!$G$3:$I$9,2,FALSE)</f>
        <v>P1</v>
      </c>
      <c r="G1763" s="1">
        <f>VLOOKUP(C1763,Sheet1!$G$3:$I$9,3,FALSE)</f>
        <v>14</v>
      </c>
      <c r="H1763" s="1" t="str">
        <f>VLOOKUP(D1763,Sheet1!$L$3:$M$33,2,FALSE)</f>
        <v>Government</v>
      </c>
    </row>
    <row r="1764" spans="1:8" x14ac:dyDescent="0.25">
      <c r="A1764" s="1">
        <v>308017</v>
      </c>
      <c r="B1764" s="1" t="s">
        <v>35</v>
      </c>
      <c r="C1764" s="1" t="s">
        <v>22</v>
      </c>
      <c r="D1764" s="1" t="s">
        <v>14</v>
      </c>
      <c r="E1764" s="1" t="s">
        <v>15</v>
      </c>
      <c r="F1764" s="1" t="str">
        <f>VLOOKUP(C1764,Sheet1!$G$3:$I$9,2,FALSE)</f>
        <v>P1</v>
      </c>
      <c r="G1764" s="1">
        <f>VLOOKUP(C1764,Sheet1!$G$3:$I$9,3,FALSE)</f>
        <v>8</v>
      </c>
      <c r="H1764" s="1" t="str">
        <f>VLOOKUP(D1764,Sheet1!$L$3:$M$33,2,FALSE)</f>
        <v>BFSI</v>
      </c>
    </row>
    <row r="1765" spans="1:8" x14ac:dyDescent="0.25">
      <c r="A1765" s="1">
        <v>308025</v>
      </c>
      <c r="B1765" s="1" t="s">
        <v>65</v>
      </c>
      <c r="C1765" s="1" t="s">
        <v>20</v>
      </c>
      <c r="D1765" s="1" t="s">
        <v>58</v>
      </c>
      <c r="E1765" s="1" t="s">
        <v>15</v>
      </c>
      <c r="F1765" s="1" t="str">
        <f>VLOOKUP(C1765,Sheet1!$G$3:$I$9,2,FALSE)</f>
        <v>P1</v>
      </c>
      <c r="G1765" s="1">
        <f>VLOOKUP(C1765,Sheet1!$G$3:$I$9,3,FALSE)</f>
        <v>14</v>
      </c>
      <c r="H1765" s="1" t="str">
        <f>VLOOKUP(D1765,Sheet1!$L$3:$M$33,2,FALSE)</f>
        <v>Health</v>
      </c>
    </row>
    <row r="1766" spans="1:8" x14ac:dyDescent="0.25">
      <c r="A1766" s="1">
        <v>308026</v>
      </c>
      <c r="B1766" s="1" t="s">
        <v>65</v>
      </c>
      <c r="C1766" s="1" t="s">
        <v>16</v>
      </c>
      <c r="D1766" s="1" t="s">
        <v>33</v>
      </c>
      <c r="E1766" s="1" t="s">
        <v>15</v>
      </c>
      <c r="F1766" s="1" t="str">
        <f>VLOOKUP(C1766,Sheet1!$G$3:$I$9,2,FALSE)</f>
        <v>P1</v>
      </c>
      <c r="G1766" s="1">
        <f>VLOOKUP(C1766,Sheet1!$G$3:$I$9,3,FALSE)</f>
        <v>9</v>
      </c>
      <c r="H1766" s="1" t="str">
        <f>VLOOKUP(D1766,Sheet1!$L$3:$M$33,2,FALSE)</f>
        <v>Retail</v>
      </c>
    </row>
    <row r="1767" spans="1:8" x14ac:dyDescent="0.25">
      <c r="A1767" s="1">
        <v>308028</v>
      </c>
      <c r="B1767" s="1" t="s">
        <v>35</v>
      </c>
      <c r="C1767" s="1" t="s">
        <v>16</v>
      </c>
      <c r="D1767" s="1" t="s">
        <v>59</v>
      </c>
      <c r="E1767" s="1" t="s">
        <v>15</v>
      </c>
      <c r="F1767" s="1" t="str">
        <f>VLOOKUP(C1767,Sheet1!$G$3:$I$9,2,FALSE)</f>
        <v>P1</v>
      </c>
      <c r="G1767" s="1">
        <f>VLOOKUP(C1767,Sheet1!$G$3:$I$9,3,FALSE)</f>
        <v>9</v>
      </c>
      <c r="H1767" s="1" t="str">
        <f>VLOOKUP(D1767,Sheet1!$L$3:$M$33,2,FALSE)</f>
        <v>Health</v>
      </c>
    </row>
    <row r="1768" spans="1:8" x14ac:dyDescent="0.25">
      <c r="A1768" s="1">
        <v>308029</v>
      </c>
      <c r="B1768" s="1" t="s">
        <v>35</v>
      </c>
      <c r="C1768" s="1" t="s">
        <v>16</v>
      </c>
      <c r="D1768" s="1" t="s">
        <v>52</v>
      </c>
      <c r="E1768" s="1" t="s">
        <v>15</v>
      </c>
      <c r="F1768" s="1" t="str">
        <f>VLOOKUP(C1768,Sheet1!$G$3:$I$9,2,FALSE)</f>
        <v>P1</v>
      </c>
      <c r="G1768" s="1">
        <f>VLOOKUP(C1768,Sheet1!$G$3:$I$9,3,FALSE)</f>
        <v>9</v>
      </c>
      <c r="H1768" s="1" t="str">
        <f>VLOOKUP(D1768,Sheet1!$L$3:$M$33,2,FALSE)</f>
        <v>Travel</v>
      </c>
    </row>
    <row r="1769" spans="1:8" x14ac:dyDescent="0.25">
      <c r="A1769" s="1">
        <v>308030</v>
      </c>
      <c r="B1769" s="1" t="s">
        <v>64</v>
      </c>
      <c r="C1769" s="1" t="s">
        <v>32</v>
      </c>
      <c r="D1769" s="1" t="s">
        <v>14</v>
      </c>
      <c r="E1769" s="1" t="s">
        <v>15</v>
      </c>
      <c r="F1769" s="1" t="str">
        <f>VLOOKUP(C1769,Sheet1!$G$3:$I$9,2,FALSE)</f>
        <v>P3</v>
      </c>
      <c r="G1769" s="1">
        <f>VLOOKUP(C1769,Sheet1!$G$3:$I$9,3,FALSE)</f>
        <v>10</v>
      </c>
      <c r="H1769" s="1" t="str">
        <f>VLOOKUP(D1769,Sheet1!$L$3:$M$33,2,FALSE)</f>
        <v>BFSI</v>
      </c>
    </row>
    <row r="1770" spans="1:8" x14ac:dyDescent="0.25">
      <c r="A1770" s="1">
        <v>308031</v>
      </c>
      <c r="B1770" s="1" t="s">
        <v>65</v>
      </c>
      <c r="C1770" s="1" t="s">
        <v>20</v>
      </c>
      <c r="D1770" s="1" t="s">
        <v>26</v>
      </c>
      <c r="E1770" s="1" t="s">
        <v>15</v>
      </c>
      <c r="F1770" s="1" t="str">
        <f>VLOOKUP(C1770,Sheet1!$G$3:$I$9,2,FALSE)</f>
        <v>P1</v>
      </c>
      <c r="G1770" s="1">
        <f>VLOOKUP(C1770,Sheet1!$G$3:$I$9,3,FALSE)</f>
        <v>14</v>
      </c>
      <c r="H1770" s="1" t="str">
        <f>VLOOKUP(D1770,Sheet1!$L$3:$M$33,2,FALSE)</f>
        <v>BFSI</v>
      </c>
    </row>
    <row r="1771" spans="1:8" x14ac:dyDescent="0.25">
      <c r="A1771" s="1">
        <v>308032</v>
      </c>
      <c r="B1771" s="1" t="s">
        <v>65</v>
      </c>
      <c r="C1771" s="1" t="s">
        <v>16</v>
      </c>
      <c r="D1771" s="1" t="s">
        <v>59</v>
      </c>
      <c r="E1771" s="1" t="s">
        <v>15</v>
      </c>
      <c r="F1771" s="1" t="str">
        <f>VLOOKUP(C1771,Sheet1!$G$3:$I$9,2,FALSE)</f>
        <v>P1</v>
      </c>
      <c r="G1771" s="1">
        <f>VLOOKUP(C1771,Sheet1!$G$3:$I$9,3,FALSE)</f>
        <v>9</v>
      </c>
      <c r="H1771" s="1" t="str">
        <f>VLOOKUP(D1771,Sheet1!$L$3:$M$33,2,FALSE)</f>
        <v>Health</v>
      </c>
    </row>
    <row r="1772" spans="1:8" x14ac:dyDescent="0.25">
      <c r="A1772" s="1">
        <v>308033</v>
      </c>
      <c r="B1772" s="1" t="s">
        <v>65</v>
      </c>
      <c r="C1772" s="1" t="s">
        <v>29</v>
      </c>
      <c r="D1772" s="1" t="s">
        <v>61</v>
      </c>
      <c r="E1772" s="1" t="s">
        <v>15</v>
      </c>
      <c r="F1772" s="1" t="str">
        <f>VLOOKUP(C1772,Sheet1!$G$3:$I$9,2,FALSE)</f>
        <v>P3</v>
      </c>
      <c r="G1772" s="1">
        <f>VLOOKUP(C1772,Sheet1!$G$3:$I$9,3,FALSE)</f>
        <v>9</v>
      </c>
      <c r="H1772" s="1" t="str">
        <f>VLOOKUP(D1772,Sheet1!$L$3:$M$33,2,FALSE)</f>
        <v>Others</v>
      </c>
    </row>
    <row r="1773" spans="1:8" x14ac:dyDescent="0.25">
      <c r="A1773" s="1">
        <v>308039</v>
      </c>
      <c r="B1773" s="1" t="s">
        <v>64</v>
      </c>
      <c r="C1773" s="1" t="s">
        <v>32</v>
      </c>
      <c r="D1773" s="1" t="s">
        <v>44</v>
      </c>
      <c r="E1773" s="1" t="s">
        <v>15</v>
      </c>
      <c r="F1773" s="1" t="str">
        <f>VLOOKUP(C1773,Sheet1!$G$3:$I$9,2,FALSE)</f>
        <v>P3</v>
      </c>
      <c r="G1773" s="1">
        <f>VLOOKUP(C1773,Sheet1!$G$3:$I$9,3,FALSE)</f>
        <v>10</v>
      </c>
      <c r="H1773" s="1" t="str">
        <f>VLOOKUP(D1773,Sheet1!$L$3:$M$33,2,FALSE)</f>
        <v>Entertainment</v>
      </c>
    </row>
    <row r="1774" spans="1:8" x14ac:dyDescent="0.25">
      <c r="A1774" s="1">
        <v>308040</v>
      </c>
      <c r="B1774" s="1" t="s">
        <v>64</v>
      </c>
      <c r="C1774" s="1" t="s">
        <v>32</v>
      </c>
      <c r="D1774" s="1" t="s">
        <v>44</v>
      </c>
      <c r="E1774" s="1" t="s">
        <v>15</v>
      </c>
      <c r="F1774" s="1" t="str">
        <f>VLOOKUP(C1774,Sheet1!$G$3:$I$9,2,FALSE)</f>
        <v>P3</v>
      </c>
      <c r="G1774" s="1">
        <f>VLOOKUP(C1774,Sheet1!$G$3:$I$9,3,FALSE)</f>
        <v>10</v>
      </c>
      <c r="H1774" s="1" t="str">
        <f>VLOOKUP(D1774,Sheet1!$L$3:$M$33,2,FALSE)</f>
        <v>Entertainment</v>
      </c>
    </row>
    <row r="1775" spans="1:8" x14ac:dyDescent="0.25">
      <c r="A1775" s="1">
        <v>308041</v>
      </c>
      <c r="B1775" s="1" t="s">
        <v>12</v>
      </c>
      <c r="C1775" s="1" t="s">
        <v>32</v>
      </c>
      <c r="D1775" s="1" t="s">
        <v>44</v>
      </c>
      <c r="E1775" s="1" t="s">
        <v>15</v>
      </c>
      <c r="F1775" s="1" t="str">
        <f>VLOOKUP(C1775,Sheet1!$G$3:$I$9,2,FALSE)</f>
        <v>P3</v>
      </c>
      <c r="G1775" s="1">
        <f>VLOOKUP(C1775,Sheet1!$G$3:$I$9,3,FALSE)</f>
        <v>10</v>
      </c>
      <c r="H1775" s="1" t="str">
        <f>VLOOKUP(D1775,Sheet1!$L$3:$M$33,2,FALSE)</f>
        <v>Entertainment</v>
      </c>
    </row>
    <row r="1776" spans="1:8" x14ac:dyDescent="0.25">
      <c r="A1776" s="1">
        <v>308042</v>
      </c>
      <c r="B1776" s="1" t="s">
        <v>12</v>
      </c>
      <c r="C1776" s="1" t="s">
        <v>32</v>
      </c>
      <c r="D1776" s="1" t="s">
        <v>44</v>
      </c>
      <c r="E1776" s="1" t="s">
        <v>15</v>
      </c>
      <c r="F1776" s="1" t="str">
        <f>VLOOKUP(C1776,Sheet1!$G$3:$I$9,2,FALSE)</f>
        <v>P3</v>
      </c>
      <c r="G1776" s="1">
        <f>VLOOKUP(C1776,Sheet1!$G$3:$I$9,3,FALSE)</f>
        <v>10</v>
      </c>
      <c r="H1776" s="1" t="str">
        <f>VLOOKUP(D1776,Sheet1!$L$3:$M$33,2,FALSE)</f>
        <v>Entertainment</v>
      </c>
    </row>
    <row r="1777" spans="1:8" x14ac:dyDescent="0.25">
      <c r="A1777" s="1">
        <v>308043</v>
      </c>
      <c r="B1777" s="1" t="s">
        <v>12</v>
      </c>
      <c r="C1777" s="1" t="s">
        <v>32</v>
      </c>
      <c r="D1777" s="1" t="s">
        <v>44</v>
      </c>
      <c r="E1777" s="1" t="s">
        <v>15</v>
      </c>
      <c r="F1777" s="1" t="str">
        <f>VLOOKUP(C1777,Sheet1!$G$3:$I$9,2,FALSE)</f>
        <v>P3</v>
      </c>
      <c r="G1777" s="1">
        <f>VLOOKUP(C1777,Sheet1!$G$3:$I$9,3,FALSE)</f>
        <v>10</v>
      </c>
      <c r="H1777" s="1" t="str">
        <f>VLOOKUP(D1777,Sheet1!$L$3:$M$33,2,FALSE)</f>
        <v>Entertainment</v>
      </c>
    </row>
    <row r="1778" spans="1:8" x14ac:dyDescent="0.25">
      <c r="A1778" s="1">
        <v>308044</v>
      </c>
      <c r="B1778" s="1" t="s">
        <v>12</v>
      </c>
      <c r="C1778" s="1" t="s">
        <v>32</v>
      </c>
      <c r="D1778" s="1" t="s">
        <v>44</v>
      </c>
      <c r="E1778" s="1" t="s">
        <v>15</v>
      </c>
      <c r="F1778" s="1" t="str">
        <f>VLOOKUP(C1778,Sheet1!$G$3:$I$9,2,FALSE)</f>
        <v>P3</v>
      </c>
      <c r="G1778" s="1">
        <f>VLOOKUP(C1778,Sheet1!$G$3:$I$9,3,FALSE)</f>
        <v>10</v>
      </c>
      <c r="H1778" s="1" t="str">
        <f>VLOOKUP(D1778,Sheet1!$L$3:$M$33,2,FALSE)</f>
        <v>Entertainment</v>
      </c>
    </row>
    <row r="1779" spans="1:8" x14ac:dyDescent="0.25">
      <c r="A1779" s="1">
        <v>308045</v>
      </c>
      <c r="B1779" s="1" t="s">
        <v>12</v>
      </c>
      <c r="C1779" s="1" t="s">
        <v>32</v>
      </c>
      <c r="D1779" s="1" t="s">
        <v>44</v>
      </c>
      <c r="E1779" s="1" t="s">
        <v>15</v>
      </c>
      <c r="F1779" s="1" t="str">
        <f>VLOOKUP(C1779,Sheet1!$G$3:$I$9,2,FALSE)</f>
        <v>P3</v>
      </c>
      <c r="G1779" s="1">
        <f>VLOOKUP(C1779,Sheet1!$G$3:$I$9,3,FALSE)</f>
        <v>10</v>
      </c>
      <c r="H1779" s="1" t="str">
        <f>VLOOKUP(D1779,Sheet1!$L$3:$M$33,2,FALSE)</f>
        <v>Entertainment</v>
      </c>
    </row>
    <row r="1780" spans="1:8" x14ac:dyDescent="0.25">
      <c r="A1780" s="1">
        <v>308046</v>
      </c>
      <c r="B1780" s="1" t="s">
        <v>12</v>
      </c>
      <c r="C1780" s="1" t="s">
        <v>32</v>
      </c>
      <c r="D1780" s="1" t="s">
        <v>44</v>
      </c>
      <c r="E1780" s="1" t="s">
        <v>15</v>
      </c>
      <c r="F1780" s="1" t="str">
        <f>VLOOKUP(C1780,Sheet1!$G$3:$I$9,2,FALSE)</f>
        <v>P3</v>
      </c>
      <c r="G1780" s="1">
        <f>VLOOKUP(C1780,Sheet1!$G$3:$I$9,3,FALSE)</f>
        <v>10</v>
      </c>
      <c r="H1780" s="1" t="str">
        <f>VLOOKUP(D1780,Sheet1!$L$3:$M$33,2,FALSE)</f>
        <v>Entertainment</v>
      </c>
    </row>
    <row r="1781" spans="1:8" x14ac:dyDescent="0.25">
      <c r="A1781" s="1">
        <v>308047</v>
      </c>
      <c r="B1781" s="1" t="s">
        <v>12</v>
      </c>
      <c r="C1781" s="1" t="s">
        <v>32</v>
      </c>
      <c r="D1781" s="1" t="s">
        <v>44</v>
      </c>
      <c r="E1781" s="1" t="s">
        <v>15</v>
      </c>
      <c r="F1781" s="1" t="str">
        <f>VLOOKUP(C1781,Sheet1!$G$3:$I$9,2,FALSE)</f>
        <v>P3</v>
      </c>
      <c r="G1781" s="1">
        <f>VLOOKUP(C1781,Sheet1!$G$3:$I$9,3,FALSE)</f>
        <v>10</v>
      </c>
      <c r="H1781" s="1" t="str">
        <f>VLOOKUP(D1781,Sheet1!$L$3:$M$33,2,FALSE)</f>
        <v>Entertainment</v>
      </c>
    </row>
    <row r="1782" spans="1:8" x14ac:dyDescent="0.25">
      <c r="A1782" s="1">
        <v>308048</v>
      </c>
      <c r="B1782" s="1" t="s">
        <v>12</v>
      </c>
      <c r="C1782" s="1" t="s">
        <v>32</v>
      </c>
      <c r="D1782" s="1" t="s">
        <v>44</v>
      </c>
      <c r="E1782" s="1" t="s">
        <v>15</v>
      </c>
      <c r="F1782" s="1" t="str">
        <f>VLOOKUP(C1782,Sheet1!$G$3:$I$9,2,FALSE)</f>
        <v>P3</v>
      </c>
      <c r="G1782" s="1">
        <f>VLOOKUP(C1782,Sheet1!$G$3:$I$9,3,FALSE)</f>
        <v>10</v>
      </c>
      <c r="H1782" s="1" t="str">
        <f>VLOOKUP(D1782,Sheet1!$L$3:$M$33,2,FALSE)</f>
        <v>Entertainment</v>
      </c>
    </row>
    <row r="1783" spans="1:8" x14ac:dyDescent="0.25">
      <c r="A1783" s="1">
        <v>308049</v>
      </c>
      <c r="B1783" s="1" t="s">
        <v>12</v>
      </c>
      <c r="C1783" s="1" t="s">
        <v>32</v>
      </c>
      <c r="D1783" s="1" t="s">
        <v>44</v>
      </c>
      <c r="E1783" s="1" t="s">
        <v>15</v>
      </c>
      <c r="F1783" s="1" t="str">
        <f>VLOOKUP(C1783,Sheet1!$G$3:$I$9,2,FALSE)</f>
        <v>P3</v>
      </c>
      <c r="G1783" s="1">
        <f>VLOOKUP(C1783,Sheet1!$G$3:$I$9,3,FALSE)</f>
        <v>10</v>
      </c>
      <c r="H1783" s="1" t="str">
        <f>VLOOKUP(D1783,Sheet1!$L$3:$M$33,2,FALSE)</f>
        <v>Entertainment</v>
      </c>
    </row>
    <row r="1784" spans="1:8" x14ac:dyDescent="0.25">
      <c r="A1784" s="1">
        <v>308050</v>
      </c>
      <c r="B1784" s="1" t="s">
        <v>12</v>
      </c>
      <c r="C1784" s="1" t="s">
        <v>32</v>
      </c>
      <c r="D1784" s="1" t="s">
        <v>44</v>
      </c>
      <c r="E1784" s="1" t="s">
        <v>15</v>
      </c>
      <c r="F1784" s="1" t="str">
        <f>VLOOKUP(C1784,Sheet1!$G$3:$I$9,2,FALSE)</f>
        <v>P3</v>
      </c>
      <c r="G1784" s="1">
        <f>VLOOKUP(C1784,Sheet1!$G$3:$I$9,3,FALSE)</f>
        <v>10</v>
      </c>
      <c r="H1784" s="1" t="str">
        <f>VLOOKUP(D1784,Sheet1!$L$3:$M$33,2,FALSE)</f>
        <v>Entertainment</v>
      </c>
    </row>
    <row r="1785" spans="1:8" x14ac:dyDescent="0.25">
      <c r="A1785" s="1">
        <v>308051</v>
      </c>
      <c r="B1785" s="1" t="s">
        <v>12</v>
      </c>
      <c r="C1785" s="1" t="s">
        <v>32</v>
      </c>
      <c r="D1785" s="1" t="s">
        <v>44</v>
      </c>
      <c r="E1785" s="1" t="s">
        <v>15</v>
      </c>
      <c r="F1785" s="1" t="str">
        <f>VLOOKUP(C1785,Sheet1!$G$3:$I$9,2,FALSE)</f>
        <v>P3</v>
      </c>
      <c r="G1785" s="1">
        <f>VLOOKUP(C1785,Sheet1!$G$3:$I$9,3,FALSE)</f>
        <v>10</v>
      </c>
      <c r="H1785" s="1" t="str">
        <f>VLOOKUP(D1785,Sheet1!$L$3:$M$33,2,FALSE)</f>
        <v>Entertainment</v>
      </c>
    </row>
    <row r="1786" spans="1:8" x14ac:dyDescent="0.25">
      <c r="A1786" s="1">
        <v>308052</v>
      </c>
      <c r="B1786" s="1" t="s">
        <v>35</v>
      </c>
      <c r="C1786" s="1" t="s">
        <v>32</v>
      </c>
      <c r="D1786" s="1" t="s">
        <v>44</v>
      </c>
      <c r="E1786" s="1" t="s">
        <v>15</v>
      </c>
      <c r="F1786" s="1" t="str">
        <f>VLOOKUP(C1786,Sheet1!$G$3:$I$9,2,FALSE)</f>
        <v>P3</v>
      </c>
      <c r="G1786" s="1">
        <f>VLOOKUP(C1786,Sheet1!$G$3:$I$9,3,FALSE)</f>
        <v>10</v>
      </c>
      <c r="H1786" s="1" t="str">
        <f>VLOOKUP(D1786,Sheet1!$L$3:$M$33,2,FALSE)</f>
        <v>Entertainment</v>
      </c>
    </row>
    <row r="1787" spans="1:8" x14ac:dyDescent="0.25">
      <c r="A1787" s="1">
        <v>308053</v>
      </c>
      <c r="B1787" s="1" t="s">
        <v>35</v>
      </c>
      <c r="C1787" s="1" t="s">
        <v>32</v>
      </c>
      <c r="D1787" s="1" t="s">
        <v>44</v>
      </c>
      <c r="E1787" s="1" t="s">
        <v>15</v>
      </c>
      <c r="F1787" s="1" t="str">
        <f>VLOOKUP(C1787,Sheet1!$G$3:$I$9,2,FALSE)</f>
        <v>P3</v>
      </c>
      <c r="G1787" s="1">
        <f>VLOOKUP(C1787,Sheet1!$G$3:$I$9,3,FALSE)</f>
        <v>10</v>
      </c>
      <c r="H1787" s="1" t="str">
        <f>VLOOKUP(D1787,Sheet1!$L$3:$M$33,2,FALSE)</f>
        <v>Entertainment</v>
      </c>
    </row>
    <row r="1788" spans="1:8" x14ac:dyDescent="0.25">
      <c r="A1788" s="1">
        <v>308054</v>
      </c>
      <c r="B1788" s="1" t="s">
        <v>12</v>
      </c>
      <c r="C1788" s="1" t="s">
        <v>32</v>
      </c>
      <c r="D1788" s="1" t="s">
        <v>44</v>
      </c>
      <c r="E1788" s="1" t="s">
        <v>15</v>
      </c>
      <c r="F1788" s="1" t="str">
        <f>VLOOKUP(C1788,Sheet1!$G$3:$I$9,2,FALSE)</f>
        <v>P3</v>
      </c>
      <c r="G1788" s="1">
        <f>VLOOKUP(C1788,Sheet1!$G$3:$I$9,3,FALSE)</f>
        <v>10</v>
      </c>
      <c r="H1788" s="1" t="str">
        <f>VLOOKUP(D1788,Sheet1!$L$3:$M$33,2,FALSE)</f>
        <v>Entertainment</v>
      </c>
    </row>
    <row r="1789" spans="1:8" x14ac:dyDescent="0.25">
      <c r="A1789" s="1">
        <v>308055</v>
      </c>
      <c r="B1789" s="1" t="s">
        <v>12</v>
      </c>
      <c r="C1789" s="1" t="s">
        <v>32</v>
      </c>
      <c r="D1789" s="1" t="s">
        <v>44</v>
      </c>
      <c r="E1789" s="1" t="s">
        <v>15</v>
      </c>
      <c r="F1789" s="1" t="str">
        <f>VLOOKUP(C1789,Sheet1!$G$3:$I$9,2,FALSE)</f>
        <v>P3</v>
      </c>
      <c r="G1789" s="1">
        <f>VLOOKUP(C1789,Sheet1!$G$3:$I$9,3,FALSE)</f>
        <v>10</v>
      </c>
      <c r="H1789" s="1" t="str">
        <f>VLOOKUP(D1789,Sheet1!$L$3:$M$33,2,FALSE)</f>
        <v>Entertainment</v>
      </c>
    </row>
    <row r="1790" spans="1:8" x14ac:dyDescent="0.25">
      <c r="A1790" s="1">
        <v>308056</v>
      </c>
      <c r="B1790" s="1" t="s">
        <v>12</v>
      </c>
      <c r="C1790" s="1" t="s">
        <v>32</v>
      </c>
      <c r="D1790" s="1" t="s">
        <v>44</v>
      </c>
      <c r="E1790" s="1" t="s">
        <v>15</v>
      </c>
      <c r="F1790" s="1" t="str">
        <f>VLOOKUP(C1790,Sheet1!$G$3:$I$9,2,FALSE)</f>
        <v>P3</v>
      </c>
      <c r="G1790" s="1">
        <f>VLOOKUP(C1790,Sheet1!$G$3:$I$9,3,FALSE)</f>
        <v>10</v>
      </c>
      <c r="H1790" s="1" t="str">
        <f>VLOOKUP(D1790,Sheet1!$L$3:$M$33,2,FALSE)</f>
        <v>Entertainment</v>
      </c>
    </row>
    <row r="1791" spans="1:8" x14ac:dyDescent="0.25">
      <c r="A1791" s="1">
        <v>308057</v>
      </c>
      <c r="B1791" s="1" t="s">
        <v>12</v>
      </c>
      <c r="C1791" s="1" t="s">
        <v>32</v>
      </c>
      <c r="D1791" s="1" t="s">
        <v>44</v>
      </c>
      <c r="E1791" s="1" t="s">
        <v>15</v>
      </c>
      <c r="F1791" s="1" t="str">
        <f>VLOOKUP(C1791,Sheet1!$G$3:$I$9,2,FALSE)</f>
        <v>P3</v>
      </c>
      <c r="G1791" s="1">
        <f>VLOOKUP(C1791,Sheet1!$G$3:$I$9,3,FALSE)</f>
        <v>10</v>
      </c>
      <c r="H1791" s="1" t="str">
        <f>VLOOKUP(D1791,Sheet1!$L$3:$M$33,2,FALSE)</f>
        <v>Entertainment</v>
      </c>
    </row>
    <row r="1792" spans="1:8" x14ac:dyDescent="0.25">
      <c r="A1792" s="1">
        <v>308058</v>
      </c>
      <c r="B1792" s="1" t="s">
        <v>12</v>
      </c>
      <c r="C1792" s="1" t="s">
        <v>32</v>
      </c>
      <c r="D1792" s="1" t="s">
        <v>44</v>
      </c>
      <c r="E1792" s="1" t="s">
        <v>15</v>
      </c>
      <c r="F1792" s="1" t="str">
        <f>VLOOKUP(C1792,Sheet1!$G$3:$I$9,2,FALSE)</f>
        <v>P3</v>
      </c>
      <c r="G1792" s="1">
        <f>VLOOKUP(C1792,Sheet1!$G$3:$I$9,3,FALSE)</f>
        <v>10</v>
      </c>
      <c r="H1792" s="1" t="str">
        <f>VLOOKUP(D1792,Sheet1!$L$3:$M$33,2,FALSE)</f>
        <v>Entertainment</v>
      </c>
    </row>
    <row r="1793" spans="1:8" x14ac:dyDescent="0.25">
      <c r="A1793" s="1">
        <v>308059</v>
      </c>
      <c r="B1793" s="1" t="s">
        <v>12</v>
      </c>
      <c r="C1793" s="1" t="s">
        <v>32</v>
      </c>
      <c r="D1793" s="1" t="s">
        <v>44</v>
      </c>
      <c r="E1793" s="1" t="s">
        <v>15</v>
      </c>
      <c r="F1793" s="1" t="str">
        <f>VLOOKUP(C1793,Sheet1!$G$3:$I$9,2,FALSE)</f>
        <v>P3</v>
      </c>
      <c r="G1793" s="1">
        <f>VLOOKUP(C1793,Sheet1!$G$3:$I$9,3,FALSE)</f>
        <v>10</v>
      </c>
      <c r="H1793" s="1" t="str">
        <f>VLOOKUP(D1793,Sheet1!$L$3:$M$33,2,FALSE)</f>
        <v>Entertainment</v>
      </c>
    </row>
    <row r="1794" spans="1:8" x14ac:dyDescent="0.25">
      <c r="A1794" s="1">
        <v>308060</v>
      </c>
      <c r="B1794" s="1" t="s">
        <v>12</v>
      </c>
      <c r="C1794" s="1" t="s">
        <v>32</v>
      </c>
      <c r="D1794" s="1" t="s">
        <v>44</v>
      </c>
      <c r="E1794" s="1" t="s">
        <v>15</v>
      </c>
      <c r="F1794" s="1" t="str">
        <f>VLOOKUP(C1794,Sheet1!$G$3:$I$9,2,FALSE)</f>
        <v>P3</v>
      </c>
      <c r="G1794" s="1">
        <f>VLOOKUP(C1794,Sheet1!$G$3:$I$9,3,FALSE)</f>
        <v>10</v>
      </c>
      <c r="H1794" s="1" t="str">
        <f>VLOOKUP(D1794,Sheet1!$L$3:$M$33,2,FALSE)</f>
        <v>Entertainment</v>
      </c>
    </row>
    <row r="1795" spans="1:8" x14ac:dyDescent="0.25">
      <c r="A1795" s="1">
        <v>308061</v>
      </c>
      <c r="B1795" s="1" t="s">
        <v>12</v>
      </c>
      <c r="C1795" s="1" t="s">
        <v>32</v>
      </c>
      <c r="D1795" s="1" t="s">
        <v>44</v>
      </c>
      <c r="E1795" s="1" t="s">
        <v>15</v>
      </c>
      <c r="F1795" s="1" t="str">
        <f>VLOOKUP(C1795,Sheet1!$G$3:$I$9,2,FALSE)</f>
        <v>P3</v>
      </c>
      <c r="G1795" s="1">
        <f>VLOOKUP(C1795,Sheet1!$G$3:$I$9,3,FALSE)</f>
        <v>10</v>
      </c>
      <c r="H1795" s="1" t="str">
        <f>VLOOKUP(D1795,Sheet1!$L$3:$M$33,2,FALSE)</f>
        <v>Entertainment</v>
      </c>
    </row>
    <row r="1796" spans="1:8" x14ac:dyDescent="0.25">
      <c r="A1796" s="1">
        <v>308062</v>
      </c>
      <c r="B1796" s="1" t="s">
        <v>12</v>
      </c>
      <c r="C1796" s="1" t="s">
        <v>32</v>
      </c>
      <c r="D1796" s="1" t="s">
        <v>44</v>
      </c>
      <c r="E1796" s="1" t="s">
        <v>15</v>
      </c>
      <c r="F1796" s="1" t="str">
        <f>VLOOKUP(C1796,Sheet1!$G$3:$I$9,2,FALSE)</f>
        <v>P3</v>
      </c>
      <c r="G1796" s="1">
        <f>VLOOKUP(C1796,Sheet1!$G$3:$I$9,3,FALSE)</f>
        <v>10</v>
      </c>
      <c r="H1796" s="1" t="str">
        <f>VLOOKUP(D1796,Sheet1!$L$3:$M$33,2,FALSE)</f>
        <v>Entertainment</v>
      </c>
    </row>
    <row r="1797" spans="1:8" x14ac:dyDescent="0.25">
      <c r="A1797" s="1">
        <v>308063</v>
      </c>
      <c r="B1797" s="1" t="s">
        <v>12</v>
      </c>
      <c r="C1797" s="1" t="s">
        <v>32</v>
      </c>
      <c r="D1797" s="1" t="s">
        <v>19</v>
      </c>
      <c r="E1797" s="1" t="s">
        <v>15</v>
      </c>
      <c r="F1797" s="1" t="str">
        <f>VLOOKUP(C1797,Sheet1!$G$3:$I$9,2,FALSE)</f>
        <v>P3</v>
      </c>
      <c r="G1797" s="1">
        <f>VLOOKUP(C1797,Sheet1!$G$3:$I$9,3,FALSE)</f>
        <v>10</v>
      </c>
      <c r="H1797" s="1" t="str">
        <f>VLOOKUP(D1797,Sheet1!$L$3:$M$33,2,FALSE)</f>
        <v>BFSI</v>
      </c>
    </row>
    <row r="1798" spans="1:8" x14ac:dyDescent="0.25">
      <c r="A1798" s="1">
        <v>308064</v>
      </c>
      <c r="B1798" s="1" t="s">
        <v>12</v>
      </c>
      <c r="C1798" s="1" t="s">
        <v>32</v>
      </c>
      <c r="D1798" s="1" t="s">
        <v>19</v>
      </c>
      <c r="E1798" s="1" t="s">
        <v>15</v>
      </c>
      <c r="F1798" s="1" t="str">
        <f>VLOOKUP(C1798,Sheet1!$G$3:$I$9,2,FALSE)</f>
        <v>P3</v>
      </c>
      <c r="G1798" s="1">
        <f>VLOOKUP(C1798,Sheet1!$G$3:$I$9,3,FALSE)</f>
        <v>10</v>
      </c>
      <c r="H1798" s="1" t="str">
        <f>VLOOKUP(D1798,Sheet1!$L$3:$M$33,2,FALSE)</f>
        <v>BFSI</v>
      </c>
    </row>
    <row r="1799" spans="1:8" x14ac:dyDescent="0.25">
      <c r="A1799" s="1">
        <v>308065</v>
      </c>
      <c r="B1799" s="1" t="s">
        <v>35</v>
      </c>
      <c r="C1799" s="1" t="s">
        <v>32</v>
      </c>
      <c r="D1799" s="1" t="s">
        <v>44</v>
      </c>
      <c r="E1799" s="1" t="s">
        <v>15</v>
      </c>
      <c r="F1799" s="1" t="str">
        <f>VLOOKUP(C1799,Sheet1!$G$3:$I$9,2,FALSE)</f>
        <v>P3</v>
      </c>
      <c r="G1799" s="1">
        <f>VLOOKUP(C1799,Sheet1!$G$3:$I$9,3,FALSE)</f>
        <v>10</v>
      </c>
      <c r="H1799" s="1" t="str">
        <f>VLOOKUP(D1799,Sheet1!$L$3:$M$33,2,FALSE)</f>
        <v>Entertainment</v>
      </c>
    </row>
    <row r="1800" spans="1:8" x14ac:dyDescent="0.25">
      <c r="A1800" s="1">
        <v>308066</v>
      </c>
      <c r="B1800" s="1" t="s">
        <v>35</v>
      </c>
      <c r="C1800" s="1" t="s">
        <v>32</v>
      </c>
      <c r="D1800" s="1" t="s">
        <v>44</v>
      </c>
      <c r="E1800" s="1" t="s">
        <v>15</v>
      </c>
      <c r="F1800" s="1" t="str">
        <f>VLOOKUP(C1800,Sheet1!$G$3:$I$9,2,FALSE)</f>
        <v>P3</v>
      </c>
      <c r="G1800" s="1">
        <f>VLOOKUP(C1800,Sheet1!$G$3:$I$9,3,FALSE)</f>
        <v>10</v>
      </c>
      <c r="H1800" s="1" t="str">
        <f>VLOOKUP(D1800,Sheet1!$L$3:$M$33,2,FALSE)</f>
        <v>Entertainment</v>
      </c>
    </row>
    <row r="1801" spans="1:8" x14ac:dyDescent="0.25">
      <c r="A1801" s="1">
        <v>308067</v>
      </c>
      <c r="B1801" s="1" t="s">
        <v>35</v>
      </c>
      <c r="C1801" s="1" t="s">
        <v>32</v>
      </c>
      <c r="D1801" s="1" t="s">
        <v>44</v>
      </c>
      <c r="E1801" s="1" t="s">
        <v>15</v>
      </c>
      <c r="F1801" s="1" t="str">
        <f>VLOOKUP(C1801,Sheet1!$G$3:$I$9,2,FALSE)</f>
        <v>P3</v>
      </c>
      <c r="G1801" s="1">
        <f>VLOOKUP(C1801,Sheet1!$G$3:$I$9,3,FALSE)</f>
        <v>10</v>
      </c>
      <c r="H1801" s="1" t="str">
        <f>VLOOKUP(D1801,Sheet1!$L$3:$M$33,2,FALSE)</f>
        <v>Entertainment</v>
      </c>
    </row>
    <row r="1802" spans="1:8" x14ac:dyDescent="0.25">
      <c r="A1802" s="1">
        <v>308068</v>
      </c>
      <c r="B1802" s="1" t="s">
        <v>12</v>
      </c>
      <c r="C1802" s="1" t="s">
        <v>32</v>
      </c>
      <c r="D1802" s="1" t="s">
        <v>44</v>
      </c>
      <c r="E1802" s="1" t="s">
        <v>15</v>
      </c>
      <c r="F1802" s="1" t="str">
        <f>VLOOKUP(C1802,Sheet1!$G$3:$I$9,2,FALSE)</f>
        <v>P3</v>
      </c>
      <c r="G1802" s="1">
        <f>VLOOKUP(C1802,Sheet1!$G$3:$I$9,3,FALSE)</f>
        <v>10</v>
      </c>
      <c r="H1802" s="1" t="str">
        <f>VLOOKUP(D1802,Sheet1!$L$3:$M$33,2,FALSE)</f>
        <v>Entertainment</v>
      </c>
    </row>
    <row r="1803" spans="1:8" x14ac:dyDescent="0.25">
      <c r="A1803" s="1">
        <v>308069</v>
      </c>
      <c r="B1803" s="1" t="s">
        <v>35</v>
      </c>
      <c r="C1803" s="1" t="s">
        <v>32</v>
      </c>
      <c r="D1803" s="1" t="s">
        <v>44</v>
      </c>
      <c r="E1803" s="1" t="s">
        <v>15</v>
      </c>
      <c r="F1803" s="1" t="str">
        <f>VLOOKUP(C1803,Sheet1!$G$3:$I$9,2,FALSE)</f>
        <v>P3</v>
      </c>
      <c r="G1803" s="1">
        <f>VLOOKUP(C1803,Sheet1!$G$3:$I$9,3,FALSE)</f>
        <v>10</v>
      </c>
      <c r="H1803" s="1" t="str">
        <f>VLOOKUP(D1803,Sheet1!$L$3:$M$33,2,FALSE)</f>
        <v>Entertainment</v>
      </c>
    </row>
    <row r="1804" spans="1:8" x14ac:dyDescent="0.25">
      <c r="A1804" s="1">
        <v>308070</v>
      </c>
      <c r="B1804" s="1" t="s">
        <v>12</v>
      </c>
      <c r="C1804" s="1" t="s">
        <v>32</v>
      </c>
      <c r="D1804" s="1" t="s">
        <v>44</v>
      </c>
      <c r="E1804" s="1" t="s">
        <v>15</v>
      </c>
      <c r="F1804" s="1" t="str">
        <f>VLOOKUP(C1804,Sheet1!$G$3:$I$9,2,FALSE)</f>
        <v>P3</v>
      </c>
      <c r="G1804" s="1">
        <f>VLOOKUP(C1804,Sheet1!$G$3:$I$9,3,FALSE)</f>
        <v>10</v>
      </c>
      <c r="H1804" s="1" t="str">
        <f>VLOOKUP(D1804,Sheet1!$L$3:$M$33,2,FALSE)</f>
        <v>Entertainment</v>
      </c>
    </row>
    <row r="1805" spans="1:8" x14ac:dyDescent="0.25">
      <c r="A1805" s="1">
        <v>308071</v>
      </c>
      <c r="B1805" s="1" t="s">
        <v>12</v>
      </c>
      <c r="C1805" s="1" t="s">
        <v>32</v>
      </c>
      <c r="D1805" s="1" t="s">
        <v>44</v>
      </c>
      <c r="E1805" s="1" t="s">
        <v>15</v>
      </c>
      <c r="F1805" s="1" t="str">
        <f>VLOOKUP(C1805,Sheet1!$G$3:$I$9,2,FALSE)</f>
        <v>P3</v>
      </c>
      <c r="G1805" s="1">
        <f>VLOOKUP(C1805,Sheet1!$G$3:$I$9,3,FALSE)</f>
        <v>10</v>
      </c>
      <c r="H1805" s="1" t="str">
        <f>VLOOKUP(D1805,Sheet1!$L$3:$M$33,2,FALSE)</f>
        <v>Entertainment</v>
      </c>
    </row>
    <row r="1806" spans="1:8" x14ac:dyDescent="0.25">
      <c r="A1806" s="1">
        <v>308072</v>
      </c>
      <c r="B1806" s="1" t="s">
        <v>64</v>
      </c>
      <c r="C1806" s="1" t="s">
        <v>32</v>
      </c>
      <c r="D1806" s="1" t="s">
        <v>44</v>
      </c>
      <c r="E1806" s="1" t="s">
        <v>15</v>
      </c>
      <c r="F1806" s="1" t="str">
        <f>VLOOKUP(C1806,Sheet1!$G$3:$I$9,2,FALSE)</f>
        <v>P3</v>
      </c>
      <c r="G1806" s="1">
        <f>VLOOKUP(C1806,Sheet1!$G$3:$I$9,3,FALSE)</f>
        <v>10</v>
      </c>
      <c r="H1806" s="1" t="str">
        <f>VLOOKUP(D1806,Sheet1!$L$3:$M$33,2,FALSE)</f>
        <v>Entertainment</v>
      </c>
    </row>
    <row r="1807" spans="1:8" x14ac:dyDescent="0.25">
      <c r="A1807" s="1">
        <v>308073</v>
      </c>
      <c r="B1807" s="1" t="s">
        <v>35</v>
      </c>
      <c r="C1807" s="1" t="s">
        <v>32</v>
      </c>
      <c r="D1807" s="1" t="s">
        <v>44</v>
      </c>
      <c r="E1807" s="1" t="s">
        <v>15</v>
      </c>
      <c r="F1807" s="1" t="str">
        <f>VLOOKUP(C1807,Sheet1!$G$3:$I$9,2,FALSE)</f>
        <v>P3</v>
      </c>
      <c r="G1807" s="1">
        <f>VLOOKUP(C1807,Sheet1!$G$3:$I$9,3,FALSE)</f>
        <v>10</v>
      </c>
      <c r="H1807" s="1" t="str">
        <f>VLOOKUP(D1807,Sheet1!$L$3:$M$33,2,FALSE)</f>
        <v>Entertainment</v>
      </c>
    </row>
    <row r="1808" spans="1:8" x14ac:dyDescent="0.25">
      <c r="A1808" s="1">
        <v>308074</v>
      </c>
      <c r="B1808" s="1" t="s">
        <v>12</v>
      </c>
      <c r="C1808" s="1" t="s">
        <v>32</v>
      </c>
      <c r="D1808" s="1" t="s">
        <v>14</v>
      </c>
      <c r="E1808" s="1" t="s">
        <v>15</v>
      </c>
      <c r="F1808" s="1" t="str">
        <f>VLOOKUP(C1808,Sheet1!$G$3:$I$9,2,FALSE)</f>
        <v>P3</v>
      </c>
      <c r="G1808" s="1">
        <f>VLOOKUP(C1808,Sheet1!$G$3:$I$9,3,FALSE)</f>
        <v>10</v>
      </c>
      <c r="H1808" s="1" t="str">
        <f>VLOOKUP(D1808,Sheet1!$L$3:$M$33,2,FALSE)</f>
        <v>BFSI</v>
      </c>
    </row>
    <row r="1809" spans="1:8" x14ac:dyDescent="0.25">
      <c r="A1809" s="1">
        <v>308075</v>
      </c>
      <c r="B1809" s="1" t="s">
        <v>12</v>
      </c>
      <c r="C1809" s="1" t="s">
        <v>32</v>
      </c>
      <c r="D1809" s="1" t="s">
        <v>44</v>
      </c>
      <c r="E1809" s="1" t="s">
        <v>15</v>
      </c>
      <c r="F1809" s="1" t="str">
        <f>VLOOKUP(C1809,Sheet1!$G$3:$I$9,2,FALSE)</f>
        <v>P3</v>
      </c>
      <c r="G1809" s="1">
        <f>VLOOKUP(C1809,Sheet1!$G$3:$I$9,3,FALSE)</f>
        <v>10</v>
      </c>
      <c r="H1809" s="1" t="str">
        <f>VLOOKUP(D1809,Sheet1!$L$3:$M$33,2,FALSE)</f>
        <v>Entertainment</v>
      </c>
    </row>
    <row r="1810" spans="1:8" x14ac:dyDescent="0.25">
      <c r="A1810" s="1">
        <v>308076</v>
      </c>
      <c r="B1810" s="1" t="s">
        <v>12</v>
      </c>
      <c r="C1810" s="1" t="s">
        <v>32</v>
      </c>
      <c r="D1810" s="1" t="s">
        <v>44</v>
      </c>
      <c r="E1810" s="1" t="s">
        <v>15</v>
      </c>
      <c r="F1810" s="1" t="str">
        <f>VLOOKUP(C1810,Sheet1!$G$3:$I$9,2,FALSE)</f>
        <v>P3</v>
      </c>
      <c r="G1810" s="1">
        <f>VLOOKUP(C1810,Sheet1!$G$3:$I$9,3,FALSE)</f>
        <v>10</v>
      </c>
      <c r="H1810" s="1" t="str">
        <f>VLOOKUP(D1810,Sheet1!$L$3:$M$33,2,FALSE)</f>
        <v>Entertainment</v>
      </c>
    </row>
    <row r="1811" spans="1:8" x14ac:dyDescent="0.25">
      <c r="A1811" s="1">
        <v>308077</v>
      </c>
      <c r="B1811" s="1" t="s">
        <v>35</v>
      </c>
      <c r="C1811" s="1" t="s">
        <v>32</v>
      </c>
      <c r="D1811" s="1" t="s">
        <v>44</v>
      </c>
      <c r="E1811" s="1" t="s">
        <v>15</v>
      </c>
      <c r="F1811" s="1" t="str">
        <f>VLOOKUP(C1811,Sheet1!$G$3:$I$9,2,FALSE)</f>
        <v>P3</v>
      </c>
      <c r="G1811" s="1">
        <f>VLOOKUP(C1811,Sheet1!$G$3:$I$9,3,FALSE)</f>
        <v>10</v>
      </c>
      <c r="H1811" s="1" t="str">
        <f>VLOOKUP(D1811,Sheet1!$L$3:$M$33,2,FALSE)</f>
        <v>Entertainment</v>
      </c>
    </row>
    <row r="1812" spans="1:8" x14ac:dyDescent="0.25">
      <c r="A1812" s="1">
        <v>308078</v>
      </c>
      <c r="B1812" s="1" t="s">
        <v>64</v>
      </c>
      <c r="C1812" s="1" t="s">
        <v>32</v>
      </c>
      <c r="D1812" s="1" t="s">
        <v>44</v>
      </c>
      <c r="E1812" s="1" t="s">
        <v>15</v>
      </c>
      <c r="F1812" s="1" t="str">
        <f>VLOOKUP(C1812,Sheet1!$G$3:$I$9,2,FALSE)</f>
        <v>P3</v>
      </c>
      <c r="G1812" s="1">
        <f>VLOOKUP(C1812,Sheet1!$G$3:$I$9,3,FALSE)</f>
        <v>10</v>
      </c>
      <c r="H1812" s="1" t="str">
        <f>VLOOKUP(D1812,Sheet1!$L$3:$M$33,2,FALSE)</f>
        <v>Entertainment</v>
      </c>
    </row>
    <row r="1813" spans="1:8" x14ac:dyDescent="0.25">
      <c r="A1813" s="1">
        <v>308079</v>
      </c>
      <c r="B1813" s="1" t="s">
        <v>12</v>
      </c>
      <c r="C1813" s="1" t="s">
        <v>32</v>
      </c>
      <c r="D1813" s="1" t="s">
        <v>39</v>
      </c>
      <c r="E1813" s="1" t="s">
        <v>15</v>
      </c>
      <c r="F1813" s="1" t="str">
        <f>VLOOKUP(C1813,Sheet1!$G$3:$I$9,2,FALSE)</f>
        <v>P3</v>
      </c>
      <c r="G1813" s="1">
        <f>VLOOKUP(C1813,Sheet1!$G$3:$I$9,3,FALSE)</f>
        <v>10</v>
      </c>
      <c r="H1813" s="1" t="str">
        <f>VLOOKUP(D1813,Sheet1!$L$3:$M$33,2,FALSE)</f>
        <v>Retail</v>
      </c>
    </row>
    <row r="1814" spans="1:8" x14ac:dyDescent="0.25">
      <c r="A1814" s="1">
        <v>308080</v>
      </c>
      <c r="B1814" s="1" t="s">
        <v>35</v>
      </c>
      <c r="C1814" s="1" t="s">
        <v>32</v>
      </c>
      <c r="D1814" s="1" t="s">
        <v>44</v>
      </c>
      <c r="E1814" s="1" t="s">
        <v>15</v>
      </c>
      <c r="F1814" s="1" t="str">
        <f>VLOOKUP(C1814,Sheet1!$G$3:$I$9,2,FALSE)</f>
        <v>P3</v>
      </c>
      <c r="G1814" s="1">
        <f>VLOOKUP(C1814,Sheet1!$G$3:$I$9,3,FALSE)</f>
        <v>10</v>
      </c>
      <c r="H1814" s="1" t="str">
        <f>VLOOKUP(D1814,Sheet1!$L$3:$M$33,2,FALSE)</f>
        <v>Entertainment</v>
      </c>
    </row>
    <row r="1815" spans="1:8" x14ac:dyDescent="0.25">
      <c r="A1815" s="1">
        <v>308081</v>
      </c>
      <c r="B1815" s="1" t="s">
        <v>35</v>
      </c>
      <c r="C1815" s="1" t="s">
        <v>32</v>
      </c>
      <c r="D1815" s="1" t="s">
        <v>44</v>
      </c>
      <c r="E1815" s="1" t="s">
        <v>15</v>
      </c>
      <c r="F1815" s="1" t="str">
        <f>VLOOKUP(C1815,Sheet1!$G$3:$I$9,2,FALSE)</f>
        <v>P3</v>
      </c>
      <c r="G1815" s="1">
        <f>VLOOKUP(C1815,Sheet1!$G$3:$I$9,3,FALSE)</f>
        <v>10</v>
      </c>
      <c r="H1815" s="1" t="str">
        <f>VLOOKUP(D1815,Sheet1!$L$3:$M$33,2,FALSE)</f>
        <v>Entertainment</v>
      </c>
    </row>
    <row r="1816" spans="1:8" x14ac:dyDescent="0.25">
      <c r="A1816" s="1">
        <v>308082</v>
      </c>
      <c r="B1816" s="1" t="s">
        <v>12</v>
      </c>
      <c r="C1816" s="1" t="s">
        <v>32</v>
      </c>
      <c r="D1816" s="1" t="s">
        <v>19</v>
      </c>
      <c r="E1816" s="1" t="s">
        <v>15</v>
      </c>
      <c r="F1816" s="1" t="str">
        <f>VLOOKUP(C1816,Sheet1!$G$3:$I$9,2,FALSE)</f>
        <v>P3</v>
      </c>
      <c r="G1816" s="1">
        <f>VLOOKUP(C1816,Sheet1!$G$3:$I$9,3,FALSE)</f>
        <v>10</v>
      </c>
      <c r="H1816" s="1" t="str">
        <f>VLOOKUP(D1816,Sheet1!$L$3:$M$33,2,FALSE)</f>
        <v>BFSI</v>
      </c>
    </row>
    <row r="1817" spans="1:8" x14ac:dyDescent="0.25">
      <c r="A1817" s="1">
        <v>308083</v>
      </c>
      <c r="B1817" s="1" t="s">
        <v>35</v>
      </c>
      <c r="C1817" s="1" t="s">
        <v>32</v>
      </c>
      <c r="D1817" s="1" t="s">
        <v>44</v>
      </c>
      <c r="E1817" s="1" t="s">
        <v>15</v>
      </c>
      <c r="F1817" s="1" t="str">
        <f>VLOOKUP(C1817,Sheet1!$G$3:$I$9,2,FALSE)</f>
        <v>P3</v>
      </c>
      <c r="G1817" s="1">
        <f>VLOOKUP(C1817,Sheet1!$G$3:$I$9,3,FALSE)</f>
        <v>10</v>
      </c>
      <c r="H1817" s="1" t="str">
        <f>VLOOKUP(D1817,Sheet1!$L$3:$M$33,2,FALSE)</f>
        <v>Entertainment</v>
      </c>
    </row>
    <row r="1818" spans="1:8" x14ac:dyDescent="0.25">
      <c r="A1818" s="1">
        <v>308084</v>
      </c>
      <c r="B1818" s="1" t="s">
        <v>65</v>
      </c>
      <c r="C1818" s="1" t="s">
        <v>13</v>
      </c>
      <c r="D1818" s="1" t="s">
        <v>36</v>
      </c>
      <c r="E1818" s="1" t="s">
        <v>15</v>
      </c>
      <c r="F1818" s="1" t="str">
        <f>VLOOKUP(C1818,Sheet1!$G$3:$I$9,2,FALSE)</f>
        <v>P2</v>
      </c>
      <c r="G1818" s="1">
        <f>VLOOKUP(C1818,Sheet1!$G$3:$I$9,3,FALSE)</f>
        <v>12</v>
      </c>
      <c r="H1818" s="1" t="str">
        <f>VLOOKUP(D1818,Sheet1!$L$3:$M$33,2,FALSE)</f>
        <v>Retail</v>
      </c>
    </row>
    <row r="1819" spans="1:8" x14ac:dyDescent="0.25">
      <c r="A1819" s="1">
        <v>308085</v>
      </c>
      <c r="B1819" s="1" t="s">
        <v>65</v>
      </c>
      <c r="C1819" s="1" t="s">
        <v>22</v>
      </c>
      <c r="D1819" s="1" t="s">
        <v>36</v>
      </c>
      <c r="E1819" s="1" t="s">
        <v>15</v>
      </c>
      <c r="F1819" s="1" t="str">
        <f>VLOOKUP(C1819,Sheet1!$G$3:$I$9,2,FALSE)</f>
        <v>P1</v>
      </c>
      <c r="G1819" s="1">
        <f>VLOOKUP(C1819,Sheet1!$G$3:$I$9,3,FALSE)</f>
        <v>8</v>
      </c>
      <c r="H1819" s="1" t="str">
        <f>VLOOKUP(D1819,Sheet1!$L$3:$M$33,2,FALSE)</f>
        <v>Retail</v>
      </c>
    </row>
    <row r="1820" spans="1:8" x14ac:dyDescent="0.25">
      <c r="A1820" s="1">
        <v>308086</v>
      </c>
      <c r="B1820" s="1" t="s">
        <v>65</v>
      </c>
      <c r="C1820" s="1" t="s">
        <v>22</v>
      </c>
      <c r="D1820" s="1" t="s">
        <v>43</v>
      </c>
      <c r="E1820" s="1" t="s">
        <v>15</v>
      </c>
      <c r="F1820" s="1" t="str">
        <f>VLOOKUP(C1820,Sheet1!$G$3:$I$9,2,FALSE)</f>
        <v>P1</v>
      </c>
      <c r="G1820" s="1">
        <f>VLOOKUP(C1820,Sheet1!$G$3:$I$9,3,FALSE)</f>
        <v>8</v>
      </c>
      <c r="H1820" s="1" t="str">
        <f>VLOOKUP(D1820,Sheet1!$L$3:$M$33,2,FALSE)</f>
        <v>Entertainment</v>
      </c>
    </row>
    <row r="1821" spans="1:8" x14ac:dyDescent="0.25">
      <c r="A1821" s="1">
        <v>308087</v>
      </c>
      <c r="B1821" s="1" t="s">
        <v>12</v>
      </c>
      <c r="C1821" s="1" t="s">
        <v>22</v>
      </c>
      <c r="D1821" s="1" t="s">
        <v>43</v>
      </c>
      <c r="E1821" s="1" t="s">
        <v>15</v>
      </c>
      <c r="F1821" s="1" t="str">
        <f>VLOOKUP(C1821,Sheet1!$G$3:$I$9,2,FALSE)</f>
        <v>P1</v>
      </c>
      <c r="G1821" s="1">
        <f>VLOOKUP(C1821,Sheet1!$G$3:$I$9,3,FALSE)</f>
        <v>8</v>
      </c>
      <c r="H1821" s="1" t="str">
        <f>VLOOKUP(D1821,Sheet1!$L$3:$M$33,2,FALSE)</f>
        <v>Entertainment</v>
      </c>
    </row>
    <row r="1822" spans="1:8" x14ac:dyDescent="0.25">
      <c r="A1822" s="1">
        <v>308088</v>
      </c>
      <c r="B1822" s="1" t="s">
        <v>12</v>
      </c>
      <c r="C1822" s="1" t="s">
        <v>22</v>
      </c>
      <c r="D1822" s="1" t="s">
        <v>43</v>
      </c>
      <c r="E1822" s="1" t="s">
        <v>15</v>
      </c>
      <c r="F1822" s="1" t="str">
        <f>VLOOKUP(C1822,Sheet1!$G$3:$I$9,2,FALSE)</f>
        <v>P1</v>
      </c>
      <c r="G1822" s="1">
        <f>VLOOKUP(C1822,Sheet1!$G$3:$I$9,3,FALSE)</f>
        <v>8</v>
      </c>
      <c r="H1822" s="1" t="str">
        <f>VLOOKUP(D1822,Sheet1!$L$3:$M$33,2,FALSE)</f>
        <v>Entertainment</v>
      </c>
    </row>
    <row r="1823" spans="1:8" x14ac:dyDescent="0.25">
      <c r="A1823" s="1">
        <v>308089</v>
      </c>
      <c r="B1823" s="1" t="s">
        <v>65</v>
      </c>
      <c r="C1823" s="1" t="s">
        <v>22</v>
      </c>
      <c r="D1823" s="1" t="s">
        <v>36</v>
      </c>
      <c r="E1823" s="1" t="s">
        <v>15</v>
      </c>
      <c r="F1823" s="1" t="str">
        <f>VLOOKUP(C1823,Sheet1!$G$3:$I$9,2,FALSE)</f>
        <v>P1</v>
      </c>
      <c r="G1823" s="1">
        <f>VLOOKUP(C1823,Sheet1!$G$3:$I$9,3,FALSE)</f>
        <v>8</v>
      </c>
      <c r="H1823" s="1" t="str">
        <f>VLOOKUP(D1823,Sheet1!$L$3:$M$33,2,FALSE)</f>
        <v>Retail</v>
      </c>
    </row>
    <row r="1824" spans="1:8" x14ac:dyDescent="0.25">
      <c r="A1824" s="1">
        <v>308090</v>
      </c>
      <c r="B1824" s="1" t="s">
        <v>12</v>
      </c>
      <c r="C1824" s="1" t="s">
        <v>22</v>
      </c>
      <c r="D1824" s="1" t="s">
        <v>43</v>
      </c>
      <c r="E1824" s="1" t="s">
        <v>15</v>
      </c>
      <c r="F1824" s="1" t="str">
        <f>VLOOKUP(C1824,Sheet1!$G$3:$I$9,2,FALSE)</f>
        <v>P1</v>
      </c>
      <c r="G1824" s="1">
        <f>VLOOKUP(C1824,Sheet1!$G$3:$I$9,3,FALSE)</f>
        <v>8</v>
      </c>
      <c r="H1824" s="1" t="str">
        <f>VLOOKUP(D1824,Sheet1!$L$3:$M$33,2,FALSE)</f>
        <v>Entertainment</v>
      </c>
    </row>
    <row r="1825" spans="1:8" x14ac:dyDescent="0.25">
      <c r="A1825" s="1">
        <v>308092</v>
      </c>
      <c r="B1825" s="1" t="s">
        <v>35</v>
      </c>
      <c r="C1825" s="1" t="s">
        <v>20</v>
      </c>
      <c r="D1825" s="1" t="s">
        <v>26</v>
      </c>
      <c r="E1825" s="1" t="s">
        <v>15</v>
      </c>
      <c r="F1825" s="1" t="str">
        <f>VLOOKUP(C1825,Sheet1!$G$3:$I$9,2,FALSE)</f>
        <v>P1</v>
      </c>
      <c r="G1825" s="1">
        <f>VLOOKUP(C1825,Sheet1!$G$3:$I$9,3,FALSE)</f>
        <v>14</v>
      </c>
      <c r="H1825" s="1" t="str">
        <f>VLOOKUP(D1825,Sheet1!$L$3:$M$33,2,FALSE)</f>
        <v>BFSI</v>
      </c>
    </row>
    <row r="1826" spans="1:8" x14ac:dyDescent="0.25">
      <c r="A1826" s="1">
        <v>308093</v>
      </c>
      <c r="B1826" s="1" t="s">
        <v>35</v>
      </c>
      <c r="C1826" s="1" t="s">
        <v>13</v>
      </c>
      <c r="D1826" s="1" t="s">
        <v>26</v>
      </c>
      <c r="E1826" s="1" t="s">
        <v>15</v>
      </c>
      <c r="F1826" s="1" t="str">
        <f>VLOOKUP(C1826,Sheet1!$G$3:$I$9,2,FALSE)</f>
        <v>P2</v>
      </c>
      <c r="G1826" s="1">
        <f>VLOOKUP(C1826,Sheet1!$G$3:$I$9,3,FALSE)</f>
        <v>12</v>
      </c>
      <c r="H1826" s="1" t="str">
        <f>VLOOKUP(D1826,Sheet1!$L$3:$M$33,2,FALSE)</f>
        <v>BFSI</v>
      </c>
    </row>
    <row r="1827" spans="1:8" x14ac:dyDescent="0.25">
      <c r="A1827" s="1">
        <v>308094</v>
      </c>
      <c r="B1827" s="1" t="s">
        <v>35</v>
      </c>
      <c r="C1827" s="1" t="s">
        <v>13</v>
      </c>
      <c r="D1827" s="1" t="s">
        <v>43</v>
      </c>
      <c r="E1827" s="1" t="s">
        <v>15</v>
      </c>
      <c r="F1827" s="1" t="str">
        <f>VLOOKUP(C1827,Sheet1!$G$3:$I$9,2,FALSE)</f>
        <v>P2</v>
      </c>
      <c r="G1827" s="1">
        <f>VLOOKUP(C1827,Sheet1!$G$3:$I$9,3,FALSE)</f>
        <v>12</v>
      </c>
      <c r="H1827" s="1" t="str">
        <f>VLOOKUP(D1827,Sheet1!$L$3:$M$33,2,FALSE)</f>
        <v>Entertainment</v>
      </c>
    </row>
    <row r="1828" spans="1:8" x14ac:dyDescent="0.25">
      <c r="A1828" s="1">
        <v>308095</v>
      </c>
      <c r="B1828" s="1" t="s">
        <v>35</v>
      </c>
      <c r="C1828" s="1" t="s">
        <v>13</v>
      </c>
      <c r="D1828" s="1" t="s">
        <v>43</v>
      </c>
      <c r="E1828" s="1" t="s">
        <v>15</v>
      </c>
      <c r="F1828" s="1" t="str">
        <f>VLOOKUP(C1828,Sheet1!$G$3:$I$9,2,FALSE)</f>
        <v>P2</v>
      </c>
      <c r="G1828" s="1">
        <f>VLOOKUP(C1828,Sheet1!$G$3:$I$9,3,FALSE)</f>
        <v>12</v>
      </c>
      <c r="H1828" s="1" t="str">
        <f>VLOOKUP(D1828,Sheet1!$L$3:$M$33,2,FALSE)</f>
        <v>Entertainment</v>
      </c>
    </row>
    <row r="1829" spans="1:8" x14ac:dyDescent="0.25">
      <c r="A1829" s="1">
        <v>308096</v>
      </c>
      <c r="B1829" s="1" t="s">
        <v>12</v>
      </c>
      <c r="C1829" s="1" t="s">
        <v>13</v>
      </c>
      <c r="D1829" s="1" t="s">
        <v>43</v>
      </c>
      <c r="E1829" s="1" t="s">
        <v>15</v>
      </c>
      <c r="F1829" s="1" t="str">
        <f>VLOOKUP(C1829,Sheet1!$G$3:$I$9,2,FALSE)</f>
        <v>P2</v>
      </c>
      <c r="G1829" s="1">
        <f>VLOOKUP(C1829,Sheet1!$G$3:$I$9,3,FALSE)</f>
        <v>12</v>
      </c>
      <c r="H1829" s="1" t="str">
        <f>VLOOKUP(D1829,Sheet1!$L$3:$M$33,2,FALSE)</f>
        <v>Entertainment</v>
      </c>
    </row>
    <row r="1830" spans="1:8" x14ac:dyDescent="0.25">
      <c r="A1830" s="1">
        <v>308097</v>
      </c>
      <c r="B1830" s="1" t="s">
        <v>12</v>
      </c>
      <c r="C1830" s="1" t="s">
        <v>13</v>
      </c>
      <c r="D1830" s="1" t="s">
        <v>43</v>
      </c>
      <c r="E1830" s="1" t="s">
        <v>15</v>
      </c>
      <c r="F1830" s="1" t="str">
        <f>VLOOKUP(C1830,Sheet1!$G$3:$I$9,2,FALSE)</f>
        <v>P2</v>
      </c>
      <c r="G1830" s="1">
        <f>VLOOKUP(C1830,Sheet1!$G$3:$I$9,3,FALSE)</f>
        <v>12</v>
      </c>
      <c r="H1830" s="1" t="str">
        <f>VLOOKUP(D1830,Sheet1!$L$3:$M$33,2,FALSE)</f>
        <v>Entertainment</v>
      </c>
    </row>
    <row r="1831" spans="1:8" x14ac:dyDescent="0.25">
      <c r="A1831" s="1">
        <v>308098</v>
      </c>
      <c r="B1831" s="1" t="s">
        <v>12</v>
      </c>
      <c r="C1831" s="1" t="s">
        <v>13</v>
      </c>
      <c r="D1831" s="1" t="s">
        <v>43</v>
      </c>
      <c r="E1831" s="1" t="s">
        <v>15</v>
      </c>
      <c r="F1831" s="1" t="str">
        <f>VLOOKUP(C1831,Sheet1!$G$3:$I$9,2,FALSE)</f>
        <v>P2</v>
      </c>
      <c r="G1831" s="1">
        <f>VLOOKUP(C1831,Sheet1!$G$3:$I$9,3,FALSE)</f>
        <v>12</v>
      </c>
      <c r="H1831" s="1" t="str">
        <f>VLOOKUP(D1831,Sheet1!$L$3:$M$33,2,FALSE)</f>
        <v>Entertainment</v>
      </c>
    </row>
    <row r="1832" spans="1:8" x14ac:dyDescent="0.25">
      <c r="A1832" s="1">
        <v>308099</v>
      </c>
      <c r="B1832" s="1" t="s">
        <v>12</v>
      </c>
      <c r="C1832" s="1" t="s">
        <v>13</v>
      </c>
      <c r="D1832" s="1" t="s">
        <v>40</v>
      </c>
      <c r="E1832" s="1" t="s">
        <v>15</v>
      </c>
      <c r="F1832" s="1" t="str">
        <f>VLOOKUP(C1832,Sheet1!$G$3:$I$9,2,FALSE)</f>
        <v>P2</v>
      </c>
      <c r="G1832" s="1">
        <f>VLOOKUP(C1832,Sheet1!$G$3:$I$9,3,FALSE)</f>
        <v>12</v>
      </c>
      <c r="H1832" s="1" t="str">
        <f>VLOOKUP(D1832,Sheet1!$L$3:$M$33,2,FALSE)</f>
        <v>Retail</v>
      </c>
    </row>
    <row r="1833" spans="1:8" x14ac:dyDescent="0.25">
      <c r="A1833" s="1">
        <v>308100</v>
      </c>
      <c r="B1833" s="1" t="s">
        <v>12</v>
      </c>
      <c r="C1833" s="1" t="s">
        <v>13</v>
      </c>
      <c r="D1833" s="1" t="s">
        <v>40</v>
      </c>
      <c r="E1833" s="1" t="s">
        <v>15</v>
      </c>
      <c r="F1833" s="1" t="str">
        <f>VLOOKUP(C1833,Sheet1!$G$3:$I$9,2,FALSE)</f>
        <v>P2</v>
      </c>
      <c r="G1833" s="1">
        <f>VLOOKUP(C1833,Sheet1!$G$3:$I$9,3,FALSE)</f>
        <v>12</v>
      </c>
      <c r="H1833" s="1" t="str">
        <f>VLOOKUP(D1833,Sheet1!$L$3:$M$33,2,FALSE)</f>
        <v>Retail</v>
      </c>
    </row>
    <row r="1834" spans="1:8" x14ac:dyDescent="0.25">
      <c r="A1834" s="1">
        <v>308101</v>
      </c>
      <c r="B1834" s="1" t="s">
        <v>12</v>
      </c>
      <c r="C1834" s="1" t="s">
        <v>13</v>
      </c>
      <c r="D1834" s="1" t="s">
        <v>40</v>
      </c>
      <c r="E1834" s="1" t="s">
        <v>15</v>
      </c>
      <c r="F1834" s="1" t="str">
        <f>VLOOKUP(C1834,Sheet1!$G$3:$I$9,2,FALSE)</f>
        <v>P2</v>
      </c>
      <c r="G1834" s="1">
        <f>VLOOKUP(C1834,Sheet1!$G$3:$I$9,3,FALSE)</f>
        <v>12</v>
      </c>
      <c r="H1834" s="1" t="str">
        <f>VLOOKUP(D1834,Sheet1!$L$3:$M$33,2,FALSE)</f>
        <v>Retail</v>
      </c>
    </row>
    <row r="1835" spans="1:8" x14ac:dyDescent="0.25">
      <c r="A1835" s="1">
        <v>308102</v>
      </c>
      <c r="B1835" s="1" t="s">
        <v>12</v>
      </c>
      <c r="C1835" s="1" t="s">
        <v>13</v>
      </c>
      <c r="D1835" s="1" t="s">
        <v>40</v>
      </c>
      <c r="E1835" s="1" t="s">
        <v>15</v>
      </c>
      <c r="F1835" s="1" t="str">
        <f>VLOOKUP(C1835,Sheet1!$G$3:$I$9,2,FALSE)</f>
        <v>P2</v>
      </c>
      <c r="G1835" s="1">
        <f>VLOOKUP(C1835,Sheet1!$G$3:$I$9,3,FALSE)</f>
        <v>12</v>
      </c>
      <c r="H1835" s="1" t="str">
        <f>VLOOKUP(D1835,Sheet1!$L$3:$M$33,2,FALSE)</f>
        <v>Retail</v>
      </c>
    </row>
    <row r="1836" spans="1:8" x14ac:dyDescent="0.25">
      <c r="A1836" s="1">
        <v>308103</v>
      </c>
      <c r="B1836" s="1" t="s">
        <v>35</v>
      </c>
      <c r="C1836" s="1" t="s">
        <v>13</v>
      </c>
      <c r="D1836" s="1" t="s">
        <v>43</v>
      </c>
      <c r="E1836" s="1" t="s">
        <v>15</v>
      </c>
      <c r="F1836" s="1" t="str">
        <f>VLOOKUP(C1836,Sheet1!$G$3:$I$9,2,FALSE)</f>
        <v>P2</v>
      </c>
      <c r="G1836" s="1">
        <f>VLOOKUP(C1836,Sheet1!$G$3:$I$9,3,FALSE)</f>
        <v>12</v>
      </c>
      <c r="H1836" s="1" t="str">
        <f>VLOOKUP(D1836,Sheet1!$L$3:$M$33,2,FALSE)</f>
        <v>Entertainment</v>
      </c>
    </row>
    <row r="1837" spans="1:8" x14ac:dyDescent="0.25">
      <c r="A1837" s="1">
        <v>308104</v>
      </c>
      <c r="B1837" s="1" t="s">
        <v>12</v>
      </c>
      <c r="C1837" s="1" t="s">
        <v>13</v>
      </c>
      <c r="D1837" s="1" t="s">
        <v>40</v>
      </c>
      <c r="E1837" s="1" t="s">
        <v>15</v>
      </c>
      <c r="F1837" s="1" t="str">
        <f>VLOOKUP(C1837,Sheet1!$G$3:$I$9,2,FALSE)</f>
        <v>P2</v>
      </c>
      <c r="G1837" s="1">
        <f>VLOOKUP(C1837,Sheet1!$G$3:$I$9,3,FALSE)</f>
        <v>12</v>
      </c>
      <c r="H1837" s="1" t="str">
        <f>VLOOKUP(D1837,Sheet1!$L$3:$M$33,2,FALSE)</f>
        <v>Retail</v>
      </c>
    </row>
    <row r="1838" spans="1:8" x14ac:dyDescent="0.25">
      <c r="A1838" s="1">
        <v>308105</v>
      </c>
      <c r="B1838" s="1" t="s">
        <v>65</v>
      </c>
      <c r="C1838" s="1" t="s">
        <v>13</v>
      </c>
      <c r="D1838" s="1" t="s">
        <v>33</v>
      </c>
      <c r="E1838" s="1" t="s">
        <v>15</v>
      </c>
      <c r="F1838" s="1" t="str">
        <f>VLOOKUP(C1838,Sheet1!$G$3:$I$9,2,FALSE)</f>
        <v>P2</v>
      </c>
      <c r="G1838" s="1">
        <f>VLOOKUP(C1838,Sheet1!$G$3:$I$9,3,FALSE)</f>
        <v>12</v>
      </c>
      <c r="H1838" s="1" t="str">
        <f>VLOOKUP(D1838,Sheet1!$L$3:$M$33,2,FALSE)</f>
        <v>Retail</v>
      </c>
    </row>
    <row r="1839" spans="1:8" x14ac:dyDescent="0.25">
      <c r="A1839" s="1">
        <v>308106</v>
      </c>
      <c r="B1839" s="1" t="s">
        <v>35</v>
      </c>
      <c r="C1839" s="1" t="s">
        <v>20</v>
      </c>
      <c r="D1839" s="1" t="s">
        <v>45</v>
      </c>
      <c r="E1839" s="1" t="s">
        <v>15</v>
      </c>
      <c r="F1839" s="1" t="str">
        <f>VLOOKUP(C1839,Sheet1!$G$3:$I$9,2,FALSE)</f>
        <v>P1</v>
      </c>
      <c r="G1839" s="1">
        <f>VLOOKUP(C1839,Sheet1!$G$3:$I$9,3,FALSE)</f>
        <v>14</v>
      </c>
      <c r="H1839" s="1" t="str">
        <f>VLOOKUP(D1839,Sheet1!$L$3:$M$33,2,FALSE)</f>
        <v>Government</v>
      </c>
    </row>
    <row r="1840" spans="1:8" x14ac:dyDescent="0.25">
      <c r="A1840" s="1">
        <v>308107</v>
      </c>
      <c r="B1840" s="1" t="s">
        <v>35</v>
      </c>
      <c r="C1840" s="1" t="s">
        <v>20</v>
      </c>
      <c r="D1840" s="1" t="s">
        <v>45</v>
      </c>
      <c r="E1840" s="1" t="s">
        <v>15</v>
      </c>
      <c r="F1840" s="1" t="str">
        <f>VLOOKUP(C1840,Sheet1!$G$3:$I$9,2,FALSE)</f>
        <v>P1</v>
      </c>
      <c r="G1840" s="1">
        <f>VLOOKUP(C1840,Sheet1!$G$3:$I$9,3,FALSE)</f>
        <v>14</v>
      </c>
      <c r="H1840" s="1" t="str">
        <f>VLOOKUP(D1840,Sheet1!$L$3:$M$33,2,FALSE)</f>
        <v>Government</v>
      </c>
    </row>
    <row r="1841" spans="1:8" x14ac:dyDescent="0.25">
      <c r="A1841" s="1">
        <v>308108</v>
      </c>
      <c r="B1841" s="1" t="s">
        <v>35</v>
      </c>
      <c r="C1841" s="1" t="s">
        <v>16</v>
      </c>
      <c r="D1841" s="1" t="s">
        <v>60</v>
      </c>
      <c r="E1841" s="1" t="s">
        <v>15</v>
      </c>
      <c r="F1841" s="1" t="str">
        <f>VLOOKUP(C1841,Sheet1!$G$3:$I$9,2,FALSE)</f>
        <v>P1</v>
      </c>
      <c r="G1841" s="1">
        <f>VLOOKUP(C1841,Sheet1!$G$3:$I$9,3,FALSE)</f>
        <v>9</v>
      </c>
      <c r="H1841" s="1" t="str">
        <f>VLOOKUP(D1841,Sheet1!$L$3:$M$33,2,FALSE)</f>
        <v>Health</v>
      </c>
    </row>
    <row r="1842" spans="1:8" x14ac:dyDescent="0.25">
      <c r="A1842" s="1">
        <v>308109</v>
      </c>
      <c r="B1842" s="1" t="s">
        <v>35</v>
      </c>
      <c r="C1842" s="1" t="s">
        <v>20</v>
      </c>
      <c r="D1842" s="1" t="s">
        <v>30</v>
      </c>
      <c r="E1842" s="1" t="s">
        <v>15</v>
      </c>
      <c r="F1842" s="1" t="str">
        <f>VLOOKUP(C1842,Sheet1!$G$3:$I$9,2,FALSE)</f>
        <v>P1</v>
      </c>
      <c r="G1842" s="1">
        <f>VLOOKUP(C1842,Sheet1!$G$3:$I$9,3,FALSE)</f>
        <v>14</v>
      </c>
      <c r="H1842" s="1" t="str">
        <f>VLOOKUP(D1842,Sheet1!$L$3:$M$33,2,FALSE)</f>
        <v>Retail</v>
      </c>
    </row>
    <row r="1843" spans="1:8" x14ac:dyDescent="0.25">
      <c r="A1843" s="1">
        <v>308110</v>
      </c>
      <c r="B1843" s="1" t="s">
        <v>64</v>
      </c>
      <c r="C1843" s="1" t="s">
        <v>13</v>
      </c>
      <c r="D1843" s="1" t="s">
        <v>48</v>
      </c>
      <c r="E1843" s="1" t="s">
        <v>15</v>
      </c>
      <c r="F1843" s="1" t="str">
        <f>VLOOKUP(C1843,Sheet1!$G$3:$I$9,2,FALSE)</f>
        <v>P2</v>
      </c>
      <c r="G1843" s="1">
        <f>VLOOKUP(C1843,Sheet1!$G$3:$I$9,3,FALSE)</f>
        <v>12</v>
      </c>
      <c r="H1843" s="1" t="str">
        <f>VLOOKUP(D1843,Sheet1!$L$3:$M$33,2,FALSE)</f>
        <v>Government</v>
      </c>
    </row>
    <row r="1844" spans="1:8" x14ac:dyDescent="0.25">
      <c r="A1844" s="1">
        <v>308111</v>
      </c>
      <c r="B1844" s="1" t="s">
        <v>35</v>
      </c>
      <c r="C1844" s="1" t="s">
        <v>13</v>
      </c>
      <c r="D1844" s="1" t="s">
        <v>43</v>
      </c>
      <c r="E1844" s="1" t="s">
        <v>15</v>
      </c>
      <c r="F1844" s="1" t="str">
        <f>VLOOKUP(C1844,Sheet1!$G$3:$I$9,2,FALSE)</f>
        <v>P2</v>
      </c>
      <c r="G1844" s="1">
        <f>VLOOKUP(C1844,Sheet1!$G$3:$I$9,3,FALSE)</f>
        <v>12</v>
      </c>
      <c r="H1844" s="1" t="str">
        <f>VLOOKUP(D1844,Sheet1!$L$3:$M$33,2,FALSE)</f>
        <v>Entertainment</v>
      </c>
    </row>
    <row r="1845" spans="1:8" x14ac:dyDescent="0.25">
      <c r="A1845" s="1">
        <v>308112</v>
      </c>
      <c r="B1845" s="1" t="s">
        <v>12</v>
      </c>
      <c r="C1845" s="1" t="s">
        <v>13</v>
      </c>
      <c r="D1845" s="1" t="s">
        <v>43</v>
      </c>
      <c r="E1845" s="1" t="s">
        <v>15</v>
      </c>
      <c r="F1845" s="1" t="str">
        <f>VLOOKUP(C1845,Sheet1!$G$3:$I$9,2,FALSE)</f>
        <v>P2</v>
      </c>
      <c r="G1845" s="1">
        <f>VLOOKUP(C1845,Sheet1!$G$3:$I$9,3,FALSE)</f>
        <v>12</v>
      </c>
      <c r="H1845" s="1" t="str">
        <f>VLOOKUP(D1845,Sheet1!$L$3:$M$33,2,FALSE)</f>
        <v>Entertainment</v>
      </c>
    </row>
    <row r="1846" spans="1:8" x14ac:dyDescent="0.25">
      <c r="A1846" s="1">
        <v>308113</v>
      </c>
      <c r="B1846" s="1" t="s">
        <v>35</v>
      </c>
      <c r="C1846" s="1" t="s">
        <v>13</v>
      </c>
      <c r="D1846" s="1" t="s">
        <v>47</v>
      </c>
      <c r="E1846" s="1" t="s">
        <v>15</v>
      </c>
      <c r="F1846" s="1" t="str">
        <f>VLOOKUP(C1846,Sheet1!$G$3:$I$9,2,FALSE)</f>
        <v>P2</v>
      </c>
      <c r="G1846" s="1">
        <f>VLOOKUP(C1846,Sheet1!$G$3:$I$9,3,FALSE)</f>
        <v>12</v>
      </c>
      <c r="H1846" s="1" t="str">
        <f>VLOOKUP(D1846,Sheet1!$L$3:$M$33,2,FALSE)</f>
        <v>Government</v>
      </c>
    </row>
    <row r="1847" spans="1:8" x14ac:dyDescent="0.25">
      <c r="A1847" s="1">
        <v>308114</v>
      </c>
      <c r="B1847" s="1" t="s">
        <v>35</v>
      </c>
      <c r="C1847" s="1" t="s">
        <v>13</v>
      </c>
      <c r="D1847" s="1" t="s">
        <v>45</v>
      </c>
      <c r="E1847" s="1" t="s">
        <v>15</v>
      </c>
      <c r="F1847" s="1" t="str">
        <f>VLOOKUP(C1847,Sheet1!$G$3:$I$9,2,FALSE)</f>
        <v>P2</v>
      </c>
      <c r="G1847" s="1">
        <f>VLOOKUP(C1847,Sheet1!$G$3:$I$9,3,FALSE)</f>
        <v>12</v>
      </c>
      <c r="H1847" s="1" t="str">
        <f>VLOOKUP(D1847,Sheet1!$L$3:$M$33,2,FALSE)</f>
        <v>Government</v>
      </c>
    </row>
    <row r="1848" spans="1:8" x14ac:dyDescent="0.25">
      <c r="A1848" s="1">
        <v>308115</v>
      </c>
      <c r="B1848" s="1" t="s">
        <v>35</v>
      </c>
      <c r="C1848" s="1" t="s">
        <v>13</v>
      </c>
      <c r="D1848" s="1" t="s">
        <v>44</v>
      </c>
      <c r="E1848" s="1" t="s">
        <v>15</v>
      </c>
      <c r="F1848" s="1" t="str">
        <f>VLOOKUP(C1848,Sheet1!$G$3:$I$9,2,FALSE)</f>
        <v>P2</v>
      </c>
      <c r="G1848" s="1">
        <f>VLOOKUP(C1848,Sheet1!$G$3:$I$9,3,FALSE)</f>
        <v>12</v>
      </c>
      <c r="H1848" s="1" t="str">
        <f>VLOOKUP(D1848,Sheet1!$L$3:$M$33,2,FALSE)</f>
        <v>Entertainment</v>
      </c>
    </row>
    <row r="1849" spans="1:8" x14ac:dyDescent="0.25">
      <c r="A1849" s="1">
        <v>308116</v>
      </c>
      <c r="B1849" s="1" t="s">
        <v>35</v>
      </c>
      <c r="C1849" s="1" t="s">
        <v>13</v>
      </c>
      <c r="D1849" s="1" t="s">
        <v>43</v>
      </c>
      <c r="E1849" s="1" t="s">
        <v>15</v>
      </c>
      <c r="F1849" s="1" t="str">
        <f>VLOOKUP(C1849,Sheet1!$G$3:$I$9,2,FALSE)</f>
        <v>P2</v>
      </c>
      <c r="G1849" s="1">
        <f>VLOOKUP(C1849,Sheet1!$G$3:$I$9,3,FALSE)</f>
        <v>12</v>
      </c>
      <c r="H1849" s="1" t="str">
        <f>VLOOKUP(D1849,Sheet1!$L$3:$M$33,2,FALSE)</f>
        <v>Entertainment</v>
      </c>
    </row>
    <row r="1850" spans="1:8" x14ac:dyDescent="0.25">
      <c r="A1850" s="1">
        <v>308118</v>
      </c>
      <c r="B1850" s="1" t="s">
        <v>65</v>
      </c>
      <c r="C1850" s="1" t="s">
        <v>20</v>
      </c>
      <c r="D1850" s="1" t="s">
        <v>57</v>
      </c>
      <c r="E1850" s="1" t="s">
        <v>15</v>
      </c>
      <c r="F1850" s="1" t="str">
        <f>VLOOKUP(C1850,Sheet1!$G$3:$I$9,2,FALSE)</f>
        <v>P1</v>
      </c>
      <c r="G1850" s="1">
        <f>VLOOKUP(C1850,Sheet1!$G$3:$I$9,3,FALSE)</f>
        <v>14</v>
      </c>
      <c r="H1850" s="1" t="str">
        <f>VLOOKUP(D1850,Sheet1!$L$3:$M$33,2,FALSE)</f>
        <v>Health</v>
      </c>
    </row>
    <row r="1851" spans="1:8" x14ac:dyDescent="0.25">
      <c r="A1851" s="1">
        <v>308119</v>
      </c>
      <c r="B1851" s="1" t="s">
        <v>12</v>
      </c>
      <c r="C1851" s="1" t="s">
        <v>27</v>
      </c>
      <c r="D1851" s="1" t="s">
        <v>51</v>
      </c>
      <c r="E1851" s="1" t="s">
        <v>15</v>
      </c>
      <c r="F1851" s="1" t="str">
        <f>VLOOKUP(C1851,Sheet1!$G$3:$I$9,2,FALSE)</f>
        <v>P3</v>
      </c>
      <c r="G1851" s="1">
        <f>VLOOKUP(C1851,Sheet1!$G$3:$I$9,3,FALSE)</f>
        <v>11</v>
      </c>
      <c r="H1851" s="1" t="str">
        <f>VLOOKUP(D1851,Sheet1!$L$3:$M$33,2,FALSE)</f>
        <v>Travel</v>
      </c>
    </row>
    <row r="1852" spans="1:8" x14ac:dyDescent="0.25">
      <c r="A1852" s="1">
        <v>308125</v>
      </c>
      <c r="B1852" s="1" t="s">
        <v>12</v>
      </c>
      <c r="C1852" s="1" t="s">
        <v>20</v>
      </c>
      <c r="D1852" s="1" t="s">
        <v>58</v>
      </c>
      <c r="E1852" s="1" t="s">
        <v>15</v>
      </c>
      <c r="F1852" s="1" t="str">
        <f>VLOOKUP(C1852,Sheet1!$G$3:$I$9,2,FALSE)</f>
        <v>P1</v>
      </c>
      <c r="G1852" s="1">
        <f>VLOOKUP(C1852,Sheet1!$G$3:$I$9,3,FALSE)</f>
        <v>14</v>
      </c>
      <c r="H1852" s="1" t="str">
        <f>VLOOKUP(D1852,Sheet1!$L$3:$M$33,2,FALSE)</f>
        <v>Health</v>
      </c>
    </row>
    <row r="1853" spans="1:8" x14ac:dyDescent="0.25">
      <c r="A1853" s="1">
        <v>308126</v>
      </c>
      <c r="B1853" s="1" t="s">
        <v>12</v>
      </c>
      <c r="C1853" s="1" t="s">
        <v>20</v>
      </c>
      <c r="D1853" s="1" t="s">
        <v>41</v>
      </c>
      <c r="E1853" s="1" t="s">
        <v>15</v>
      </c>
      <c r="F1853" s="1" t="str">
        <f>VLOOKUP(C1853,Sheet1!$G$3:$I$9,2,FALSE)</f>
        <v>P1</v>
      </c>
      <c r="G1853" s="1">
        <f>VLOOKUP(C1853,Sheet1!$G$3:$I$9,3,FALSE)</f>
        <v>14</v>
      </c>
      <c r="H1853" s="1" t="str">
        <f>VLOOKUP(D1853,Sheet1!$L$3:$M$33,2,FALSE)</f>
        <v>Entertainment</v>
      </c>
    </row>
    <row r="1854" spans="1:8" x14ac:dyDescent="0.25">
      <c r="A1854" s="1">
        <v>308127</v>
      </c>
      <c r="B1854" s="1" t="s">
        <v>12</v>
      </c>
      <c r="C1854" s="1" t="s">
        <v>20</v>
      </c>
      <c r="D1854" s="1" t="s">
        <v>58</v>
      </c>
      <c r="E1854" s="1" t="s">
        <v>15</v>
      </c>
      <c r="F1854" s="1" t="str">
        <f>VLOOKUP(C1854,Sheet1!$G$3:$I$9,2,FALSE)</f>
        <v>P1</v>
      </c>
      <c r="G1854" s="1">
        <f>VLOOKUP(C1854,Sheet1!$G$3:$I$9,3,FALSE)</f>
        <v>14</v>
      </c>
      <c r="H1854" s="1" t="str">
        <f>VLOOKUP(D1854,Sheet1!$L$3:$M$33,2,FALSE)</f>
        <v>Health</v>
      </c>
    </row>
    <row r="1855" spans="1:8" x14ac:dyDescent="0.25">
      <c r="A1855" s="1">
        <v>308139</v>
      </c>
      <c r="B1855" s="1" t="s">
        <v>35</v>
      </c>
      <c r="C1855" s="1" t="s">
        <v>20</v>
      </c>
      <c r="D1855" s="1" t="s">
        <v>58</v>
      </c>
      <c r="E1855" s="1" t="s">
        <v>15</v>
      </c>
      <c r="F1855" s="1" t="str">
        <f>VLOOKUP(C1855,Sheet1!$G$3:$I$9,2,FALSE)</f>
        <v>P1</v>
      </c>
      <c r="G1855" s="1">
        <f>VLOOKUP(C1855,Sheet1!$G$3:$I$9,3,FALSE)</f>
        <v>14</v>
      </c>
      <c r="H1855" s="1" t="str">
        <f>VLOOKUP(D1855,Sheet1!$L$3:$M$33,2,FALSE)</f>
        <v>Health</v>
      </c>
    </row>
    <row r="1856" spans="1:8" x14ac:dyDescent="0.25">
      <c r="A1856" s="1">
        <v>308140</v>
      </c>
      <c r="B1856" s="1" t="s">
        <v>35</v>
      </c>
      <c r="C1856" s="1" t="s">
        <v>20</v>
      </c>
      <c r="D1856" s="1" t="s">
        <v>58</v>
      </c>
      <c r="E1856" s="1" t="s">
        <v>15</v>
      </c>
      <c r="F1856" s="1" t="str">
        <f>VLOOKUP(C1856,Sheet1!$G$3:$I$9,2,FALSE)</f>
        <v>P1</v>
      </c>
      <c r="G1856" s="1">
        <f>VLOOKUP(C1856,Sheet1!$G$3:$I$9,3,FALSE)</f>
        <v>14</v>
      </c>
      <c r="H1856" s="1" t="str">
        <f>VLOOKUP(D1856,Sheet1!$L$3:$M$33,2,FALSE)</f>
        <v>Health</v>
      </c>
    </row>
    <row r="1857" spans="1:8" x14ac:dyDescent="0.25">
      <c r="A1857" s="1">
        <v>308141</v>
      </c>
      <c r="B1857" s="1" t="s">
        <v>35</v>
      </c>
      <c r="C1857" s="1" t="s">
        <v>20</v>
      </c>
      <c r="D1857" s="1" t="s">
        <v>58</v>
      </c>
      <c r="E1857" s="1" t="s">
        <v>15</v>
      </c>
      <c r="F1857" s="1" t="str">
        <f>VLOOKUP(C1857,Sheet1!$G$3:$I$9,2,FALSE)</f>
        <v>P1</v>
      </c>
      <c r="G1857" s="1">
        <f>VLOOKUP(C1857,Sheet1!$G$3:$I$9,3,FALSE)</f>
        <v>14</v>
      </c>
      <c r="H1857" s="1" t="str">
        <f>VLOOKUP(D1857,Sheet1!$L$3:$M$33,2,FALSE)</f>
        <v>Health</v>
      </c>
    </row>
    <row r="1858" spans="1:8" x14ac:dyDescent="0.25">
      <c r="A1858" s="1">
        <v>308142</v>
      </c>
      <c r="B1858" s="1" t="s">
        <v>35</v>
      </c>
      <c r="C1858" s="1" t="s">
        <v>20</v>
      </c>
      <c r="D1858" s="1" t="s">
        <v>58</v>
      </c>
      <c r="E1858" s="1" t="s">
        <v>15</v>
      </c>
      <c r="F1858" s="1" t="str">
        <f>VLOOKUP(C1858,Sheet1!$G$3:$I$9,2,FALSE)</f>
        <v>P1</v>
      </c>
      <c r="G1858" s="1">
        <f>VLOOKUP(C1858,Sheet1!$G$3:$I$9,3,FALSE)</f>
        <v>14</v>
      </c>
      <c r="H1858" s="1" t="str">
        <f>VLOOKUP(D1858,Sheet1!$L$3:$M$33,2,FALSE)</f>
        <v>Health</v>
      </c>
    </row>
    <row r="1859" spans="1:8" x14ac:dyDescent="0.25">
      <c r="A1859" s="1">
        <v>308143</v>
      </c>
      <c r="B1859" s="1" t="s">
        <v>12</v>
      </c>
      <c r="C1859" s="1" t="s">
        <v>20</v>
      </c>
      <c r="D1859" s="1" t="s">
        <v>58</v>
      </c>
      <c r="E1859" s="1" t="s">
        <v>15</v>
      </c>
      <c r="F1859" s="1" t="str">
        <f>VLOOKUP(C1859,Sheet1!$G$3:$I$9,2,FALSE)</f>
        <v>P1</v>
      </c>
      <c r="G1859" s="1">
        <f>VLOOKUP(C1859,Sheet1!$G$3:$I$9,3,FALSE)</f>
        <v>14</v>
      </c>
      <c r="H1859" s="1" t="str">
        <f>VLOOKUP(D1859,Sheet1!$L$3:$M$33,2,FALSE)</f>
        <v>Health</v>
      </c>
    </row>
    <row r="1860" spans="1:8" x14ac:dyDescent="0.25">
      <c r="A1860" s="1">
        <v>308144</v>
      </c>
      <c r="B1860" s="1" t="s">
        <v>12</v>
      </c>
      <c r="C1860" s="1" t="s">
        <v>20</v>
      </c>
      <c r="D1860" s="1" t="s">
        <v>58</v>
      </c>
      <c r="E1860" s="1" t="s">
        <v>15</v>
      </c>
      <c r="F1860" s="1" t="str">
        <f>VLOOKUP(C1860,Sheet1!$G$3:$I$9,2,FALSE)</f>
        <v>P1</v>
      </c>
      <c r="G1860" s="1">
        <f>VLOOKUP(C1860,Sheet1!$G$3:$I$9,3,FALSE)</f>
        <v>14</v>
      </c>
      <c r="H1860" s="1" t="str">
        <f>VLOOKUP(D1860,Sheet1!$L$3:$M$33,2,FALSE)</f>
        <v>Health</v>
      </c>
    </row>
    <row r="1861" spans="1:8" x14ac:dyDescent="0.25">
      <c r="A1861" s="1">
        <v>308145</v>
      </c>
      <c r="B1861" s="1" t="s">
        <v>12</v>
      </c>
      <c r="C1861" s="1" t="s">
        <v>20</v>
      </c>
      <c r="D1861" s="1" t="s">
        <v>34</v>
      </c>
      <c r="E1861" s="1" t="s">
        <v>15</v>
      </c>
      <c r="F1861" s="1" t="str">
        <f>VLOOKUP(C1861,Sheet1!$G$3:$I$9,2,FALSE)</f>
        <v>P1</v>
      </c>
      <c r="G1861" s="1">
        <f>VLOOKUP(C1861,Sheet1!$G$3:$I$9,3,FALSE)</f>
        <v>14</v>
      </c>
      <c r="H1861" s="1" t="str">
        <f>VLOOKUP(D1861,Sheet1!$L$3:$M$33,2,FALSE)</f>
        <v>Retail</v>
      </c>
    </row>
    <row r="1862" spans="1:8" x14ac:dyDescent="0.25">
      <c r="A1862" s="1">
        <v>308146</v>
      </c>
      <c r="B1862" s="1" t="s">
        <v>12</v>
      </c>
      <c r="C1862" s="1" t="s">
        <v>20</v>
      </c>
      <c r="D1862" s="1" t="s">
        <v>58</v>
      </c>
      <c r="E1862" s="1" t="s">
        <v>15</v>
      </c>
      <c r="F1862" s="1" t="str">
        <f>VLOOKUP(C1862,Sheet1!$G$3:$I$9,2,FALSE)</f>
        <v>P1</v>
      </c>
      <c r="G1862" s="1">
        <f>VLOOKUP(C1862,Sheet1!$G$3:$I$9,3,FALSE)</f>
        <v>14</v>
      </c>
      <c r="H1862" s="1" t="str">
        <f>VLOOKUP(D1862,Sheet1!$L$3:$M$33,2,FALSE)</f>
        <v>Health</v>
      </c>
    </row>
    <row r="1863" spans="1:8" x14ac:dyDescent="0.25">
      <c r="A1863" s="1">
        <v>308147</v>
      </c>
      <c r="B1863" s="1" t="s">
        <v>12</v>
      </c>
      <c r="C1863" s="1" t="s">
        <v>20</v>
      </c>
      <c r="D1863" s="1" t="s">
        <v>58</v>
      </c>
      <c r="E1863" s="1" t="s">
        <v>15</v>
      </c>
      <c r="F1863" s="1" t="str">
        <f>VLOOKUP(C1863,Sheet1!$G$3:$I$9,2,FALSE)</f>
        <v>P1</v>
      </c>
      <c r="G1863" s="1">
        <f>VLOOKUP(C1863,Sheet1!$G$3:$I$9,3,FALSE)</f>
        <v>14</v>
      </c>
      <c r="H1863" s="1" t="str">
        <f>VLOOKUP(D1863,Sheet1!$L$3:$M$33,2,FALSE)</f>
        <v>Health</v>
      </c>
    </row>
    <row r="1864" spans="1:8" x14ac:dyDescent="0.25">
      <c r="A1864" s="1">
        <v>308148</v>
      </c>
      <c r="B1864" s="1" t="s">
        <v>12</v>
      </c>
      <c r="C1864" s="1" t="s">
        <v>20</v>
      </c>
      <c r="D1864" s="1" t="s">
        <v>58</v>
      </c>
      <c r="E1864" s="1" t="s">
        <v>15</v>
      </c>
      <c r="F1864" s="1" t="str">
        <f>VLOOKUP(C1864,Sheet1!$G$3:$I$9,2,FALSE)</f>
        <v>P1</v>
      </c>
      <c r="G1864" s="1">
        <f>VLOOKUP(C1864,Sheet1!$G$3:$I$9,3,FALSE)</f>
        <v>14</v>
      </c>
      <c r="H1864" s="1" t="str">
        <f>VLOOKUP(D1864,Sheet1!$L$3:$M$33,2,FALSE)</f>
        <v>Health</v>
      </c>
    </row>
    <row r="1865" spans="1:8" x14ac:dyDescent="0.25">
      <c r="A1865" s="1">
        <v>308149</v>
      </c>
      <c r="B1865" s="1" t="s">
        <v>12</v>
      </c>
      <c r="C1865" s="1" t="s">
        <v>20</v>
      </c>
      <c r="D1865" s="1" t="s">
        <v>58</v>
      </c>
      <c r="E1865" s="1" t="s">
        <v>15</v>
      </c>
      <c r="F1865" s="1" t="str">
        <f>VLOOKUP(C1865,Sheet1!$G$3:$I$9,2,FALSE)</f>
        <v>P1</v>
      </c>
      <c r="G1865" s="1">
        <f>VLOOKUP(C1865,Sheet1!$G$3:$I$9,3,FALSE)</f>
        <v>14</v>
      </c>
      <c r="H1865" s="1" t="str">
        <f>VLOOKUP(D1865,Sheet1!$L$3:$M$33,2,FALSE)</f>
        <v>Health</v>
      </c>
    </row>
    <row r="1866" spans="1:8" x14ac:dyDescent="0.25">
      <c r="A1866" s="1">
        <v>308150</v>
      </c>
      <c r="B1866" s="1" t="s">
        <v>12</v>
      </c>
      <c r="C1866" s="1" t="s">
        <v>20</v>
      </c>
      <c r="D1866" s="1" t="s">
        <v>58</v>
      </c>
      <c r="E1866" s="1" t="s">
        <v>15</v>
      </c>
      <c r="F1866" s="1" t="str">
        <f>VLOOKUP(C1866,Sheet1!$G$3:$I$9,2,FALSE)</f>
        <v>P1</v>
      </c>
      <c r="G1866" s="1">
        <f>VLOOKUP(C1866,Sheet1!$G$3:$I$9,3,FALSE)</f>
        <v>14</v>
      </c>
      <c r="H1866" s="1" t="str">
        <f>VLOOKUP(D1866,Sheet1!$L$3:$M$33,2,FALSE)</f>
        <v>Health</v>
      </c>
    </row>
    <row r="1867" spans="1:8" x14ac:dyDescent="0.25">
      <c r="A1867" s="1">
        <v>308151</v>
      </c>
      <c r="B1867" s="1" t="s">
        <v>35</v>
      </c>
      <c r="C1867" s="1" t="s">
        <v>20</v>
      </c>
      <c r="D1867" s="1" t="s">
        <v>58</v>
      </c>
      <c r="E1867" s="1" t="s">
        <v>15</v>
      </c>
      <c r="F1867" s="1" t="str">
        <f>VLOOKUP(C1867,Sheet1!$G$3:$I$9,2,FALSE)</f>
        <v>P1</v>
      </c>
      <c r="G1867" s="1">
        <f>VLOOKUP(C1867,Sheet1!$G$3:$I$9,3,FALSE)</f>
        <v>14</v>
      </c>
      <c r="H1867" s="1" t="str">
        <f>VLOOKUP(D1867,Sheet1!$L$3:$M$33,2,FALSE)</f>
        <v>Health</v>
      </c>
    </row>
    <row r="1868" spans="1:8" x14ac:dyDescent="0.25">
      <c r="A1868" s="1">
        <v>308152</v>
      </c>
      <c r="B1868" s="1" t="s">
        <v>12</v>
      </c>
      <c r="C1868" s="1" t="s">
        <v>20</v>
      </c>
      <c r="D1868" s="1" t="s">
        <v>41</v>
      </c>
      <c r="E1868" s="1" t="s">
        <v>15</v>
      </c>
      <c r="F1868" s="1" t="str">
        <f>VLOOKUP(C1868,Sheet1!$G$3:$I$9,2,FALSE)</f>
        <v>P1</v>
      </c>
      <c r="G1868" s="1">
        <f>VLOOKUP(C1868,Sheet1!$G$3:$I$9,3,FALSE)</f>
        <v>14</v>
      </c>
      <c r="H1868" s="1" t="str">
        <f>VLOOKUP(D1868,Sheet1!$L$3:$M$33,2,FALSE)</f>
        <v>Entertainment</v>
      </c>
    </row>
    <row r="1869" spans="1:8" x14ac:dyDescent="0.25">
      <c r="A1869" s="1">
        <v>308153</v>
      </c>
      <c r="B1869" s="1" t="s">
        <v>12</v>
      </c>
      <c r="C1869" s="1" t="s">
        <v>20</v>
      </c>
      <c r="D1869" s="1" t="s">
        <v>41</v>
      </c>
      <c r="E1869" s="1" t="s">
        <v>15</v>
      </c>
      <c r="F1869" s="1" t="str">
        <f>VLOOKUP(C1869,Sheet1!$G$3:$I$9,2,FALSE)</f>
        <v>P1</v>
      </c>
      <c r="G1869" s="1">
        <f>VLOOKUP(C1869,Sheet1!$G$3:$I$9,3,FALSE)</f>
        <v>14</v>
      </c>
      <c r="H1869" s="1" t="str">
        <f>VLOOKUP(D1869,Sheet1!$L$3:$M$33,2,FALSE)</f>
        <v>Entertainment</v>
      </c>
    </row>
    <row r="1870" spans="1:8" x14ac:dyDescent="0.25">
      <c r="A1870" s="1">
        <v>308154</v>
      </c>
      <c r="B1870" s="1" t="s">
        <v>12</v>
      </c>
      <c r="C1870" s="1" t="s">
        <v>20</v>
      </c>
      <c r="D1870" s="1" t="s">
        <v>58</v>
      </c>
      <c r="E1870" s="1" t="s">
        <v>15</v>
      </c>
      <c r="F1870" s="1" t="str">
        <f>VLOOKUP(C1870,Sheet1!$G$3:$I$9,2,FALSE)</f>
        <v>P1</v>
      </c>
      <c r="G1870" s="1">
        <f>VLOOKUP(C1870,Sheet1!$G$3:$I$9,3,FALSE)</f>
        <v>14</v>
      </c>
      <c r="H1870" s="1" t="str">
        <f>VLOOKUP(D1870,Sheet1!$L$3:$M$33,2,FALSE)</f>
        <v>Health</v>
      </c>
    </row>
    <row r="1871" spans="1:8" x14ac:dyDescent="0.25">
      <c r="A1871" s="1">
        <v>308155</v>
      </c>
      <c r="B1871" s="1" t="s">
        <v>12</v>
      </c>
      <c r="C1871" s="1" t="s">
        <v>20</v>
      </c>
      <c r="D1871" s="1" t="s">
        <v>58</v>
      </c>
      <c r="E1871" s="1" t="s">
        <v>15</v>
      </c>
      <c r="F1871" s="1" t="str">
        <f>VLOOKUP(C1871,Sheet1!$G$3:$I$9,2,FALSE)</f>
        <v>P1</v>
      </c>
      <c r="G1871" s="1">
        <f>VLOOKUP(C1871,Sheet1!$G$3:$I$9,3,FALSE)</f>
        <v>14</v>
      </c>
      <c r="H1871" s="1" t="str">
        <f>VLOOKUP(D1871,Sheet1!$L$3:$M$33,2,FALSE)</f>
        <v>Health</v>
      </c>
    </row>
    <row r="1872" spans="1:8" x14ac:dyDescent="0.25">
      <c r="A1872" s="1">
        <v>308156</v>
      </c>
      <c r="B1872" s="1" t="s">
        <v>12</v>
      </c>
      <c r="C1872" s="1" t="s">
        <v>20</v>
      </c>
      <c r="D1872" s="1" t="s">
        <v>58</v>
      </c>
      <c r="E1872" s="1" t="s">
        <v>15</v>
      </c>
      <c r="F1872" s="1" t="str">
        <f>VLOOKUP(C1872,Sheet1!$G$3:$I$9,2,FALSE)</f>
        <v>P1</v>
      </c>
      <c r="G1872" s="1">
        <f>VLOOKUP(C1872,Sheet1!$G$3:$I$9,3,FALSE)</f>
        <v>14</v>
      </c>
      <c r="H1872" s="1" t="str">
        <f>VLOOKUP(D1872,Sheet1!$L$3:$M$33,2,FALSE)</f>
        <v>Health</v>
      </c>
    </row>
    <row r="1873" spans="1:8" x14ac:dyDescent="0.25">
      <c r="A1873" s="1">
        <v>308157</v>
      </c>
      <c r="B1873" s="1" t="s">
        <v>35</v>
      </c>
      <c r="C1873" s="1" t="s">
        <v>13</v>
      </c>
      <c r="D1873" s="1" t="s">
        <v>36</v>
      </c>
      <c r="E1873" s="1" t="s">
        <v>15</v>
      </c>
      <c r="F1873" s="1" t="str">
        <f>VLOOKUP(C1873,Sheet1!$G$3:$I$9,2,FALSE)</f>
        <v>P2</v>
      </c>
      <c r="G1873" s="1">
        <f>VLOOKUP(C1873,Sheet1!$G$3:$I$9,3,FALSE)</f>
        <v>12</v>
      </c>
      <c r="H1873" s="1" t="str">
        <f>VLOOKUP(D1873,Sheet1!$L$3:$M$33,2,FALSE)</f>
        <v>Retail</v>
      </c>
    </row>
    <row r="1874" spans="1:8" x14ac:dyDescent="0.25">
      <c r="A1874" s="1">
        <v>308158</v>
      </c>
      <c r="B1874" s="1" t="s">
        <v>12</v>
      </c>
      <c r="C1874" s="1" t="s">
        <v>13</v>
      </c>
      <c r="D1874" s="1" t="s">
        <v>26</v>
      </c>
      <c r="E1874" s="1" t="s">
        <v>15</v>
      </c>
      <c r="F1874" s="1" t="str">
        <f>VLOOKUP(C1874,Sheet1!$G$3:$I$9,2,FALSE)</f>
        <v>P2</v>
      </c>
      <c r="G1874" s="1">
        <f>VLOOKUP(C1874,Sheet1!$G$3:$I$9,3,FALSE)</f>
        <v>12</v>
      </c>
      <c r="H1874" s="1" t="str">
        <f>VLOOKUP(D1874,Sheet1!$L$3:$M$33,2,FALSE)</f>
        <v>BFSI</v>
      </c>
    </row>
    <row r="1875" spans="1:8" x14ac:dyDescent="0.25">
      <c r="A1875" s="1">
        <v>308159</v>
      </c>
      <c r="B1875" s="1" t="s">
        <v>35</v>
      </c>
      <c r="C1875" s="1" t="s">
        <v>13</v>
      </c>
      <c r="D1875" s="1" t="s">
        <v>30</v>
      </c>
      <c r="E1875" s="1" t="s">
        <v>15</v>
      </c>
      <c r="F1875" s="1" t="str">
        <f>VLOOKUP(C1875,Sheet1!$G$3:$I$9,2,FALSE)</f>
        <v>P2</v>
      </c>
      <c r="G1875" s="1">
        <f>VLOOKUP(C1875,Sheet1!$G$3:$I$9,3,FALSE)</f>
        <v>12</v>
      </c>
      <c r="H1875" s="1" t="str">
        <f>VLOOKUP(D1875,Sheet1!$L$3:$M$33,2,FALSE)</f>
        <v>Retail</v>
      </c>
    </row>
    <row r="1876" spans="1:8" x14ac:dyDescent="0.25">
      <c r="A1876" s="1">
        <v>308160</v>
      </c>
      <c r="B1876" s="1" t="s">
        <v>35</v>
      </c>
      <c r="C1876" s="1" t="s">
        <v>13</v>
      </c>
      <c r="D1876" s="1" t="s">
        <v>34</v>
      </c>
      <c r="E1876" s="1" t="s">
        <v>15</v>
      </c>
      <c r="F1876" s="1" t="str">
        <f>VLOOKUP(C1876,Sheet1!$G$3:$I$9,2,FALSE)</f>
        <v>P2</v>
      </c>
      <c r="G1876" s="1">
        <f>VLOOKUP(C1876,Sheet1!$G$3:$I$9,3,FALSE)</f>
        <v>12</v>
      </c>
      <c r="H1876" s="1" t="str">
        <f>VLOOKUP(D1876,Sheet1!$L$3:$M$33,2,FALSE)</f>
        <v>Retail</v>
      </c>
    </row>
    <row r="1877" spans="1:8" x14ac:dyDescent="0.25">
      <c r="A1877" s="1">
        <v>308161</v>
      </c>
      <c r="B1877" s="1" t="s">
        <v>35</v>
      </c>
      <c r="C1877" s="1" t="s">
        <v>13</v>
      </c>
      <c r="D1877" s="1" t="s">
        <v>36</v>
      </c>
      <c r="E1877" s="1" t="s">
        <v>15</v>
      </c>
      <c r="F1877" s="1" t="str">
        <f>VLOOKUP(C1877,Sheet1!$G$3:$I$9,2,FALSE)</f>
        <v>P2</v>
      </c>
      <c r="G1877" s="1">
        <f>VLOOKUP(C1877,Sheet1!$G$3:$I$9,3,FALSE)</f>
        <v>12</v>
      </c>
      <c r="H1877" s="1" t="str">
        <f>VLOOKUP(D1877,Sheet1!$L$3:$M$33,2,FALSE)</f>
        <v>Retail</v>
      </c>
    </row>
    <row r="1878" spans="1:8" x14ac:dyDescent="0.25">
      <c r="A1878" s="1">
        <v>308162</v>
      </c>
      <c r="B1878" s="1" t="s">
        <v>12</v>
      </c>
      <c r="C1878" s="1" t="s">
        <v>13</v>
      </c>
      <c r="D1878" s="1" t="s">
        <v>26</v>
      </c>
      <c r="E1878" s="1" t="s">
        <v>15</v>
      </c>
      <c r="F1878" s="1" t="str">
        <f>VLOOKUP(C1878,Sheet1!$G$3:$I$9,2,FALSE)</f>
        <v>P2</v>
      </c>
      <c r="G1878" s="1">
        <f>VLOOKUP(C1878,Sheet1!$G$3:$I$9,3,FALSE)</f>
        <v>12</v>
      </c>
      <c r="H1878" s="1" t="str">
        <f>VLOOKUP(D1878,Sheet1!$L$3:$M$33,2,FALSE)</f>
        <v>BFSI</v>
      </c>
    </row>
    <row r="1879" spans="1:8" x14ac:dyDescent="0.25">
      <c r="A1879" s="1">
        <v>308172</v>
      </c>
      <c r="B1879" s="1" t="s">
        <v>35</v>
      </c>
      <c r="C1879" s="1" t="s">
        <v>16</v>
      </c>
      <c r="D1879" s="1" t="s">
        <v>60</v>
      </c>
      <c r="E1879" s="1" t="s">
        <v>15</v>
      </c>
      <c r="F1879" s="1" t="str">
        <f>VLOOKUP(C1879,Sheet1!$G$3:$I$9,2,FALSE)</f>
        <v>P1</v>
      </c>
      <c r="G1879" s="1">
        <f>VLOOKUP(C1879,Sheet1!$G$3:$I$9,3,FALSE)</f>
        <v>9</v>
      </c>
      <c r="H1879" s="1" t="str">
        <f>VLOOKUP(D1879,Sheet1!$L$3:$M$33,2,FALSE)</f>
        <v>Health</v>
      </c>
    </row>
    <row r="1880" spans="1:8" x14ac:dyDescent="0.25">
      <c r="A1880" s="1">
        <v>308173</v>
      </c>
      <c r="B1880" s="1" t="s">
        <v>12</v>
      </c>
      <c r="C1880" s="1" t="s">
        <v>16</v>
      </c>
      <c r="D1880" s="1" t="s">
        <v>60</v>
      </c>
      <c r="E1880" s="1" t="s">
        <v>15</v>
      </c>
      <c r="F1880" s="1" t="str">
        <f>VLOOKUP(C1880,Sheet1!$G$3:$I$9,2,FALSE)</f>
        <v>P1</v>
      </c>
      <c r="G1880" s="1">
        <f>VLOOKUP(C1880,Sheet1!$G$3:$I$9,3,FALSE)</f>
        <v>9</v>
      </c>
      <c r="H1880" s="1" t="str">
        <f>VLOOKUP(D1880,Sheet1!$L$3:$M$33,2,FALSE)</f>
        <v>Health</v>
      </c>
    </row>
    <row r="1881" spans="1:8" x14ac:dyDescent="0.25">
      <c r="A1881" s="1">
        <v>308174</v>
      </c>
      <c r="B1881" s="1" t="s">
        <v>35</v>
      </c>
      <c r="C1881" s="1" t="s">
        <v>13</v>
      </c>
      <c r="D1881" s="1" t="s">
        <v>40</v>
      </c>
      <c r="E1881" s="1" t="s">
        <v>15</v>
      </c>
      <c r="F1881" s="1" t="str">
        <f>VLOOKUP(C1881,Sheet1!$G$3:$I$9,2,FALSE)</f>
        <v>P2</v>
      </c>
      <c r="G1881" s="1">
        <f>VLOOKUP(C1881,Sheet1!$G$3:$I$9,3,FALSE)</f>
        <v>12</v>
      </c>
      <c r="H1881" s="1" t="str">
        <f>VLOOKUP(D1881,Sheet1!$L$3:$M$33,2,FALSE)</f>
        <v>Retail</v>
      </c>
    </row>
    <row r="1882" spans="1:8" x14ac:dyDescent="0.25">
      <c r="A1882" s="1">
        <v>308175</v>
      </c>
      <c r="B1882" s="1" t="s">
        <v>35</v>
      </c>
      <c r="C1882" s="1" t="s">
        <v>16</v>
      </c>
      <c r="D1882" s="1" t="s">
        <v>59</v>
      </c>
      <c r="E1882" s="1" t="s">
        <v>15</v>
      </c>
      <c r="F1882" s="1" t="str">
        <f>VLOOKUP(C1882,Sheet1!$G$3:$I$9,2,FALSE)</f>
        <v>P1</v>
      </c>
      <c r="G1882" s="1">
        <f>VLOOKUP(C1882,Sheet1!$G$3:$I$9,3,FALSE)</f>
        <v>9</v>
      </c>
      <c r="H1882" s="1" t="str">
        <f>VLOOKUP(D1882,Sheet1!$L$3:$M$33,2,FALSE)</f>
        <v>Health</v>
      </c>
    </row>
    <row r="1883" spans="1:8" x14ac:dyDescent="0.25">
      <c r="A1883" s="1">
        <v>308176</v>
      </c>
      <c r="B1883" s="1" t="s">
        <v>12</v>
      </c>
      <c r="C1883" s="1" t="s">
        <v>13</v>
      </c>
      <c r="D1883" s="1" t="s">
        <v>40</v>
      </c>
      <c r="E1883" s="1" t="s">
        <v>15</v>
      </c>
      <c r="F1883" s="1" t="str">
        <f>VLOOKUP(C1883,Sheet1!$G$3:$I$9,2,FALSE)</f>
        <v>P2</v>
      </c>
      <c r="G1883" s="1">
        <f>VLOOKUP(C1883,Sheet1!$G$3:$I$9,3,FALSE)</f>
        <v>12</v>
      </c>
      <c r="H1883" s="1" t="str">
        <f>VLOOKUP(D1883,Sheet1!$L$3:$M$33,2,FALSE)</f>
        <v>Retail</v>
      </c>
    </row>
    <row r="1884" spans="1:8" x14ac:dyDescent="0.25">
      <c r="A1884" s="1">
        <v>308177</v>
      </c>
      <c r="B1884" s="1" t="s">
        <v>12</v>
      </c>
      <c r="C1884" s="1" t="s">
        <v>13</v>
      </c>
      <c r="D1884" s="1" t="s">
        <v>40</v>
      </c>
      <c r="E1884" s="1" t="s">
        <v>15</v>
      </c>
      <c r="F1884" s="1" t="str">
        <f>VLOOKUP(C1884,Sheet1!$G$3:$I$9,2,FALSE)</f>
        <v>P2</v>
      </c>
      <c r="G1884" s="1">
        <f>VLOOKUP(C1884,Sheet1!$G$3:$I$9,3,FALSE)</f>
        <v>12</v>
      </c>
      <c r="H1884" s="1" t="str">
        <f>VLOOKUP(D1884,Sheet1!$L$3:$M$33,2,FALSE)</f>
        <v>Retail</v>
      </c>
    </row>
    <row r="1885" spans="1:8" x14ac:dyDescent="0.25">
      <c r="A1885" s="1">
        <v>308178</v>
      </c>
      <c r="B1885" s="1" t="s">
        <v>35</v>
      </c>
      <c r="C1885" s="1" t="s">
        <v>13</v>
      </c>
      <c r="D1885" s="1" t="s">
        <v>40</v>
      </c>
      <c r="E1885" s="1" t="s">
        <v>15</v>
      </c>
      <c r="F1885" s="1" t="str">
        <f>VLOOKUP(C1885,Sheet1!$G$3:$I$9,2,FALSE)</f>
        <v>P2</v>
      </c>
      <c r="G1885" s="1">
        <f>VLOOKUP(C1885,Sheet1!$G$3:$I$9,3,FALSE)</f>
        <v>12</v>
      </c>
      <c r="H1885" s="1" t="str">
        <f>VLOOKUP(D1885,Sheet1!$L$3:$M$33,2,FALSE)</f>
        <v>Retail</v>
      </c>
    </row>
    <row r="1886" spans="1:8" x14ac:dyDescent="0.25">
      <c r="A1886" s="1">
        <v>308179</v>
      </c>
      <c r="B1886" s="1" t="s">
        <v>12</v>
      </c>
      <c r="C1886" s="1" t="s">
        <v>16</v>
      </c>
      <c r="D1886" s="1" t="s">
        <v>54</v>
      </c>
      <c r="E1886" s="1" t="s">
        <v>15</v>
      </c>
      <c r="F1886" s="1" t="str">
        <f>VLOOKUP(C1886,Sheet1!$G$3:$I$9,2,FALSE)</f>
        <v>P1</v>
      </c>
      <c r="G1886" s="1">
        <f>VLOOKUP(C1886,Sheet1!$G$3:$I$9,3,FALSE)</f>
        <v>9</v>
      </c>
      <c r="H1886" s="1" t="str">
        <f>VLOOKUP(D1886,Sheet1!$L$3:$M$33,2,FALSE)</f>
        <v>Travel</v>
      </c>
    </row>
    <row r="1887" spans="1:8" x14ac:dyDescent="0.25">
      <c r="A1887" s="1">
        <v>308180</v>
      </c>
      <c r="B1887" s="1" t="s">
        <v>12</v>
      </c>
      <c r="C1887" s="1" t="s">
        <v>13</v>
      </c>
      <c r="D1887" s="1" t="s">
        <v>41</v>
      </c>
      <c r="E1887" s="1" t="s">
        <v>15</v>
      </c>
      <c r="F1887" s="1" t="str">
        <f>VLOOKUP(C1887,Sheet1!$G$3:$I$9,2,FALSE)</f>
        <v>P2</v>
      </c>
      <c r="G1887" s="1">
        <f>VLOOKUP(C1887,Sheet1!$G$3:$I$9,3,FALSE)</f>
        <v>12</v>
      </c>
      <c r="H1887" s="1" t="str">
        <f>VLOOKUP(D1887,Sheet1!$L$3:$M$33,2,FALSE)</f>
        <v>Entertainment</v>
      </c>
    </row>
    <row r="1888" spans="1:8" x14ac:dyDescent="0.25">
      <c r="A1888" s="1">
        <v>308181</v>
      </c>
      <c r="B1888" s="1" t="s">
        <v>35</v>
      </c>
      <c r="C1888" s="1" t="s">
        <v>16</v>
      </c>
      <c r="D1888" s="1" t="s">
        <v>59</v>
      </c>
      <c r="E1888" s="1" t="s">
        <v>15</v>
      </c>
      <c r="F1888" s="1" t="str">
        <f>VLOOKUP(C1888,Sheet1!$G$3:$I$9,2,FALSE)</f>
        <v>P1</v>
      </c>
      <c r="G1888" s="1">
        <f>VLOOKUP(C1888,Sheet1!$G$3:$I$9,3,FALSE)</f>
        <v>9</v>
      </c>
      <c r="H1888" s="1" t="str">
        <f>VLOOKUP(D1888,Sheet1!$L$3:$M$33,2,FALSE)</f>
        <v>Health</v>
      </c>
    </row>
    <row r="1889" spans="1:8" x14ac:dyDescent="0.25">
      <c r="A1889" s="1">
        <v>308182</v>
      </c>
      <c r="B1889" s="1" t="s">
        <v>12</v>
      </c>
      <c r="C1889" s="1" t="s">
        <v>13</v>
      </c>
      <c r="D1889" s="1" t="s">
        <v>40</v>
      </c>
      <c r="E1889" s="1" t="s">
        <v>15</v>
      </c>
      <c r="F1889" s="1" t="str">
        <f>VLOOKUP(C1889,Sheet1!$G$3:$I$9,2,FALSE)</f>
        <v>P2</v>
      </c>
      <c r="G1889" s="1">
        <f>VLOOKUP(C1889,Sheet1!$G$3:$I$9,3,FALSE)</f>
        <v>12</v>
      </c>
      <c r="H1889" s="1" t="str">
        <f>VLOOKUP(D1889,Sheet1!$L$3:$M$33,2,FALSE)</f>
        <v>Retail</v>
      </c>
    </row>
    <row r="1890" spans="1:8" x14ac:dyDescent="0.25">
      <c r="A1890" s="1">
        <v>308183</v>
      </c>
      <c r="B1890" s="1" t="s">
        <v>12</v>
      </c>
      <c r="C1890" s="1" t="s">
        <v>13</v>
      </c>
      <c r="D1890" s="1" t="s">
        <v>40</v>
      </c>
      <c r="E1890" s="1" t="s">
        <v>15</v>
      </c>
      <c r="F1890" s="1" t="str">
        <f>VLOOKUP(C1890,Sheet1!$G$3:$I$9,2,FALSE)</f>
        <v>P2</v>
      </c>
      <c r="G1890" s="1">
        <f>VLOOKUP(C1890,Sheet1!$G$3:$I$9,3,FALSE)</f>
        <v>12</v>
      </c>
      <c r="H1890" s="1" t="str">
        <f>VLOOKUP(D1890,Sheet1!$L$3:$M$33,2,FALSE)</f>
        <v>Retail</v>
      </c>
    </row>
    <row r="1891" spans="1:8" x14ac:dyDescent="0.25">
      <c r="A1891" s="1">
        <v>308184</v>
      </c>
      <c r="B1891" s="1" t="s">
        <v>12</v>
      </c>
      <c r="C1891" s="1" t="s">
        <v>13</v>
      </c>
      <c r="D1891" s="1" t="s">
        <v>40</v>
      </c>
      <c r="E1891" s="1" t="s">
        <v>15</v>
      </c>
      <c r="F1891" s="1" t="str">
        <f>VLOOKUP(C1891,Sheet1!$G$3:$I$9,2,FALSE)</f>
        <v>P2</v>
      </c>
      <c r="G1891" s="1">
        <f>VLOOKUP(C1891,Sheet1!$G$3:$I$9,3,FALSE)</f>
        <v>12</v>
      </c>
      <c r="H1891" s="1" t="str">
        <f>VLOOKUP(D1891,Sheet1!$L$3:$M$33,2,FALSE)</f>
        <v>Retail</v>
      </c>
    </row>
    <row r="1892" spans="1:8" x14ac:dyDescent="0.25">
      <c r="A1892" s="1">
        <v>308185</v>
      </c>
      <c r="B1892" s="1" t="s">
        <v>12</v>
      </c>
      <c r="C1892" s="1" t="s">
        <v>13</v>
      </c>
      <c r="D1892" s="1" t="s">
        <v>40</v>
      </c>
      <c r="E1892" s="1" t="s">
        <v>15</v>
      </c>
      <c r="F1892" s="1" t="str">
        <f>VLOOKUP(C1892,Sheet1!$G$3:$I$9,2,FALSE)</f>
        <v>P2</v>
      </c>
      <c r="G1892" s="1">
        <f>VLOOKUP(C1892,Sheet1!$G$3:$I$9,3,FALSE)</f>
        <v>12</v>
      </c>
      <c r="H1892" s="1" t="str">
        <f>VLOOKUP(D1892,Sheet1!$L$3:$M$33,2,FALSE)</f>
        <v>Retail</v>
      </c>
    </row>
    <row r="1893" spans="1:8" x14ac:dyDescent="0.25">
      <c r="A1893" s="1">
        <v>308186</v>
      </c>
      <c r="B1893" s="1" t="s">
        <v>12</v>
      </c>
      <c r="C1893" s="1" t="s">
        <v>13</v>
      </c>
      <c r="D1893" s="1" t="s">
        <v>44</v>
      </c>
      <c r="E1893" s="1" t="s">
        <v>15</v>
      </c>
      <c r="F1893" s="1" t="str">
        <f>VLOOKUP(C1893,Sheet1!$G$3:$I$9,2,FALSE)</f>
        <v>P2</v>
      </c>
      <c r="G1893" s="1">
        <f>VLOOKUP(C1893,Sheet1!$G$3:$I$9,3,FALSE)</f>
        <v>12</v>
      </c>
      <c r="H1893" s="1" t="str">
        <f>VLOOKUP(D1893,Sheet1!$L$3:$M$33,2,FALSE)</f>
        <v>Entertainment</v>
      </c>
    </row>
    <row r="1894" spans="1:8" x14ac:dyDescent="0.25">
      <c r="A1894" s="1">
        <v>308187</v>
      </c>
      <c r="B1894" s="1" t="s">
        <v>12</v>
      </c>
      <c r="C1894" s="1" t="s">
        <v>13</v>
      </c>
      <c r="D1894" s="1" t="s">
        <v>40</v>
      </c>
      <c r="E1894" s="1" t="s">
        <v>15</v>
      </c>
      <c r="F1894" s="1" t="str">
        <f>VLOOKUP(C1894,Sheet1!$G$3:$I$9,2,FALSE)</f>
        <v>P2</v>
      </c>
      <c r="G1894" s="1">
        <f>VLOOKUP(C1894,Sheet1!$G$3:$I$9,3,FALSE)</f>
        <v>12</v>
      </c>
      <c r="H1894" s="1" t="str">
        <f>VLOOKUP(D1894,Sheet1!$L$3:$M$33,2,FALSE)</f>
        <v>Retail</v>
      </c>
    </row>
    <row r="1895" spans="1:8" x14ac:dyDescent="0.25">
      <c r="A1895" s="1">
        <v>308188</v>
      </c>
      <c r="B1895" s="1" t="s">
        <v>35</v>
      </c>
      <c r="C1895" s="1" t="s">
        <v>13</v>
      </c>
      <c r="D1895" s="1" t="s">
        <v>45</v>
      </c>
      <c r="E1895" s="1" t="s">
        <v>15</v>
      </c>
      <c r="F1895" s="1" t="str">
        <f>VLOOKUP(C1895,Sheet1!$G$3:$I$9,2,FALSE)</f>
        <v>P2</v>
      </c>
      <c r="G1895" s="1">
        <f>VLOOKUP(C1895,Sheet1!$G$3:$I$9,3,FALSE)</f>
        <v>12</v>
      </c>
      <c r="H1895" s="1" t="str">
        <f>VLOOKUP(D1895,Sheet1!$L$3:$M$33,2,FALSE)</f>
        <v>Government</v>
      </c>
    </row>
    <row r="1896" spans="1:8" x14ac:dyDescent="0.25">
      <c r="A1896" s="1">
        <v>308189</v>
      </c>
      <c r="B1896" s="1" t="s">
        <v>12</v>
      </c>
      <c r="C1896" s="1" t="s">
        <v>13</v>
      </c>
      <c r="D1896" s="1" t="s">
        <v>48</v>
      </c>
      <c r="E1896" s="1" t="s">
        <v>15</v>
      </c>
      <c r="F1896" s="1" t="str">
        <f>VLOOKUP(C1896,Sheet1!$G$3:$I$9,2,FALSE)</f>
        <v>P2</v>
      </c>
      <c r="G1896" s="1">
        <f>VLOOKUP(C1896,Sheet1!$G$3:$I$9,3,FALSE)</f>
        <v>12</v>
      </c>
      <c r="H1896" s="1" t="str">
        <f>VLOOKUP(D1896,Sheet1!$L$3:$M$33,2,FALSE)</f>
        <v>Government</v>
      </c>
    </row>
    <row r="1897" spans="1:8" x14ac:dyDescent="0.25">
      <c r="A1897" s="1">
        <v>308190</v>
      </c>
      <c r="B1897" s="1" t="s">
        <v>35</v>
      </c>
      <c r="C1897" s="1" t="s">
        <v>13</v>
      </c>
      <c r="D1897" s="1" t="s">
        <v>48</v>
      </c>
      <c r="E1897" s="1" t="s">
        <v>15</v>
      </c>
      <c r="F1897" s="1" t="str">
        <f>VLOOKUP(C1897,Sheet1!$G$3:$I$9,2,FALSE)</f>
        <v>P2</v>
      </c>
      <c r="G1897" s="1">
        <f>VLOOKUP(C1897,Sheet1!$G$3:$I$9,3,FALSE)</f>
        <v>12</v>
      </c>
      <c r="H1897" s="1" t="str">
        <f>VLOOKUP(D1897,Sheet1!$L$3:$M$33,2,FALSE)</f>
        <v>Government</v>
      </c>
    </row>
    <row r="1898" spans="1:8" x14ac:dyDescent="0.25">
      <c r="A1898" s="1">
        <v>308191</v>
      </c>
      <c r="B1898" s="1" t="s">
        <v>35</v>
      </c>
      <c r="C1898" s="1" t="s">
        <v>13</v>
      </c>
      <c r="D1898" s="1" t="s">
        <v>43</v>
      </c>
      <c r="E1898" s="1" t="s">
        <v>15</v>
      </c>
      <c r="F1898" s="1" t="str">
        <f>VLOOKUP(C1898,Sheet1!$G$3:$I$9,2,FALSE)</f>
        <v>P2</v>
      </c>
      <c r="G1898" s="1">
        <f>VLOOKUP(C1898,Sheet1!$G$3:$I$9,3,FALSE)</f>
        <v>12</v>
      </c>
      <c r="H1898" s="1" t="str">
        <f>VLOOKUP(D1898,Sheet1!$L$3:$M$33,2,FALSE)</f>
        <v>Entertainment</v>
      </c>
    </row>
    <row r="1899" spans="1:8" x14ac:dyDescent="0.25">
      <c r="A1899" s="1">
        <v>308192</v>
      </c>
      <c r="B1899" s="1" t="s">
        <v>12</v>
      </c>
      <c r="C1899" s="1" t="s">
        <v>22</v>
      </c>
      <c r="D1899" s="1" t="s">
        <v>36</v>
      </c>
      <c r="E1899" s="1" t="s">
        <v>15</v>
      </c>
      <c r="F1899" s="1" t="str">
        <f>VLOOKUP(C1899,Sheet1!$G$3:$I$9,2,FALSE)</f>
        <v>P1</v>
      </c>
      <c r="G1899" s="1">
        <f>VLOOKUP(C1899,Sheet1!$G$3:$I$9,3,FALSE)</f>
        <v>8</v>
      </c>
      <c r="H1899" s="1" t="str">
        <f>VLOOKUP(D1899,Sheet1!$L$3:$M$33,2,FALSE)</f>
        <v>Retail</v>
      </c>
    </row>
    <row r="1900" spans="1:8" x14ac:dyDescent="0.25">
      <c r="A1900" s="1">
        <v>308193</v>
      </c>
      <c r="B1900" s="1" t="s">
        <v>12</v>
      </c>
      <c r="C1900" s="1" t="s">
        <v>22</v>
      </c>
      <c r="D1900" s="1" t="s">
        <v>37</v>
      </c>
      <c r="E1900" s="1" t="s">
        <v>15</v>
      </c>
      <c r="F1900" s="1" t="str">
        <f>VLOOKUP(C1900,Sheet1!$G$3:$I$9,2,FALSE)</f>
        <v>P1</v>
      </c>
      <c r="G1900" s="1">
        <f>VLOOKUP(C1900,Sheet1!$G$3:$I$9,3,FALSE)</f>
        <v>8</v>
      </c>
      <c r="H1900" s="1" t="str">
        <f>VLOOKUP(D1900,Sheet1!$L$3:$M$33,2,FALSE)</f>
        <v>Retail</v>
      </c>
    </row>
    <row r="1901" spans="1:8" x14ac:dyDescent="0.25">
      <c r="A1901" s="1">
        <v>308200</v>
      </c>
      <c r="B1901" s="1" t="s">
        <v>12</v>
      </c>
      <c r="C1901" s="1" t="s">
        <v>22</v>
      </c>
      <c r="D1901" s="1" t="s">
        <v>37</v>
      </c>
      <c r="E1901" s="1" t="s">
        <v>15</v>
      </c>
      <c r="F1901" s="1" t="str">
        <f>VLOOKUP(C1901,Sheet1!$G$3:$I$9,2,FALSE)</f>
        <v>P1</v>
      </c>
      <c r="G1901" s="1">
        <f>VLOOKUP(C1901,Sheet1!$G$3:$I$9,3,FALSE)</f>
        <v>8</v>
      </c>
      <c r="H1901" s="1" t="str">
        <f>VLOOKUP(D1901,Sheet1!$L$3:$M$33,2,FALSE)</f>
        <v>Retail</v>
      </c>
    </row>
    <row r="1902" spans="1:8" x14ac:dyDescent="0.25">
      <c r="A1902" s="1">
        <v>308201</v>
      </c>
      <c r="B1902" s="1" t="s">
        <v>35</v>
      </c>
      <c r="C1902" s="1" t="s">
        <v>22</v>
      </c>
      <c r="D1902" s="1" t="s">
        <v>14</v>
      </c>
      <c r="E1902" s="1" t="s">
        <v>15</v>
      </c>
      <c r="F1902" s="1" t="str">
        <f>VLOOKUP(C1902,Sheet1!$G$3:$I$9,2,FALSE)</f>
        <v>P1</v>
      </c>
      <c r="G1902" s="1">
        <f>VLOOKUP(C1902,Sheet1!$G$3:$I$9,3,FALSE)</f>
        <v>8</v>
      </c>
      <c r="H1902" s="1" t="str">
        <f>VLOOKUP(D1902,Sheet1!$L$3:$M$33,2,FALSE)</f>
        <v>BFSI</v>
      </c>
    </row>
    <row r="1903" spans="1:8" x14ac:dyDescent="0.25">
      <c r="A1903" s="1">
        <v>308202</v>
      </c>
      <c r="B1903" s="1" t="s">
        <v>35</v>
      </c>
      <c r="C1903" s="1" t="s">
        <v>22</v>
      </c>
      <c r="D1903" s="1" t="s">
        <v>14</v>
      </c>
      <c r="E1903" s="1" t="s">
        <v>15</v>
      </c>
      <c r="F1903" s="1" t="str">
        <f>VLOOKUP(C1903,Sheet1!$G$3:$I$9,2,FALSE)</f>
        <v>P1</v>
      </c>
      <c r="G1903" s="1">
        <f>VLOOKUP(C1903,Sheet1!$G$3:$I$9,3,FALSE)</f>
        <v>8</v>
      </c>
      <c r="H1903" s="1" t="str">
        <f>VLOOKUP(D1903,Sheet1!$L$3:$M$33,2,FALSE)</f>
        <v>BFSI</v>
      </c>
    </row>
    <row r="1904" spans="1:8" x14ac:dyDescent="0.25">
      <c r="A1904" s="1">
        <v>308203</v>
      </c>
      <c r="B1904" s="1" t="s">
        <v>35</v>
      </c>
      <c r="C1904" s="1" t="s">
        <v>22</v>
      </c>
      <c r="D1904" s="1" t="s">
        <v>37</v>
      </c>
      <c r="E1904" s="1" t="s">
        <v>15</v>
      </c>
      <c r="F1904" s="1" t="str">
        <f>VLOOKUP(C1904,Sheet1!$G$3:$I$9,2,FALSE)</f>
        <v>P1</v>
      </c>
      <c r="G1904" s="1">
        <f>VLOOKUP(C1904,Sheet1!$G$3:$I$9,3,FALSE)</f>
        <v>8</v>
      </c>
      <c r="H1904" s="1" t="str">
        <f>VLOOKUP(D1904,Sheet1!$L$3:$M$33,2,FALSE)</f>
        <v>Retail</v>
      </c>
    </row>
    <row r="1905" spans="1:8" x14ac:dyDescent="0.25">
      <c r="A1905" s="1">
        <v>308204</v>
      </c>
      <c r="B1905" s="1" t="s">
        <v>12</v>
      </c>
      <c r="C1905" s="1" t="s">
        <v>27</v>
      </c>
      <c r="D1905" s="1" t="s">
        <v>58</v>
      </c>
      <c r="E1905" s="1" t="s">
        <v>15</v>
      </c>
      <c r="F1905" s="1" t="str">
        <f>VLOOKUP(C1905,Sheet1!$G$3:$I$9,2,FALSE)</f>
        <v>P3</v>
      </c>
      <c r="G1905" s="1">
        <f>VLOOKUP(C1905,Sheet1!$G$3:$I$9,3,FALSE)</f>
        <v>11</v>
      </c>
      <c r="H1905" s="1" t="str">
        <f>VLOOKUP(D1905,Sheet1!$L$3:$M$33,2,FALSE)</f>
        <v>Health</v>
      </c>
    </row>
    <row r="1906" spans="1:8" x14ac:dyDescent="0.25">
      <c r="A1906" s="1">
        <v>308205</v>
      </c>
      <c r="B1906" s="1" t="s">
        <v>12</v>
      </c>
      <c r="C1906" s="1" t="s">
        <v>27</v>
      </c>
      <c r="D1906" s="1" t="s">
        <v>30</v>
      </c>
      <c r="E1906" s="1" t="s">
        <v>15</v>
      </c>
      <c r="F1906" s="1" t="str">
        <f>VLOOKUP(C1906,Sheet1!$G$3:$I$9,2,FALSE)</f>
        <v>P3</v>
      </c>
      <c r="G1906" s="1">
        <f>VLOOKUP(C1906,Sheet1!$G$3:$I$9,3,FALSE)</f>
        <v>11</v>
      </c>
      <c r="H1906" s="1" t="str">
        <f>VLOOKUP(D1906,Sheet1!$L$3:$M$33,2,FALSE)</f>
        <v>Retail</v>
      </c>
    </row>
    <row r="1907" spans="1:8" x14ac:dyDescent="0.25">
      <c r="A1907" s="1">
        <v>308207</v>
      </c>
      <c r="B1907" s="1" t="s">
        <v>12</v>
      </c>
      <c r="C1907" s="1" t="s">
        <v>27</v>
      </c>
      <c r="D1907" s="1" t="s">
        <v>53</v>
      </c>
      <c r="E1907" s="1" t="s">
        <v>15</v>
      </c>
      <c r="F1907" s="1" t="str">
        <f>VLOOKUP(C1907,Sheet1!$G$3:$I$9,2,FALSE)</f>
        <v>P3</v>
      </c>
      <c r="G1907" s="1">
        <f>VLOOKUP(C1907,Sheet1!$G$3:$I$9,3,FALSE)</f>
        <v>11</v>
      </c>
      <c r="H1907" s="1" t="str">
        <f>VLOOKUP(D1907,Sheet1!$L$3:$M$33,2,FALSE)</f>
        <v>Travel</v>
      </c>
    </row>
    <row r="1908" spans="1:8" x14ac:dyDescent="0.25">
      <c r="A1908" s="1">
        <v>308212</v>
      </c>
      <c r="B1908" s="1" t="s">
        <v>12</v>
      </c>
      <c r="C1908" s="1" t="s">
        <v>27</v>
      </c>
      <c r="D1908" s="1" t="s">
        <v>51</v>
      </c>
      <c r="E1908" s="1" t="s">
        <v>15</v>
      </c>
      <c r="F1908" s="1" t="str">
        <f>VLOOKUP(C1908,Sheet1!$G$3:$I$9,2,FALSE)</f>
        <v>P3</v>
      </c>
      <c r="G1908" s="1">
        <f>VLOOKUP(C1908,Sheet1!$G$3:$I$9,3,FALSE)</f>
        <v>11</v>
      </c>
      <c r="H1908" s="1" t="str">
        <f>VLOOKUP(D1908,Sheet1!$L$3:$M$33,2,FALSE)</f>
        <v>Travel</v>
      </c>
    </row>
    <row r="1909" spans="1:8" x14ac:dyDescent="0.25">
      <c r="A1909" s="1">
        <v>308213</v>
      </c>
      <c r="B1909" s="1" t="s">
        <v>12</v>
      </c>
      <c r="C1909" s="1" t="s">
        <v>27</v>
      </c>
      <c r="D1909" s="1" t="s">
        <v>38</v>
      </c>
      <c r="E1909" s="1" t="s">
        <v>15</v>
      </c>
      <c r="F1909" s="1" t="str">
        <f>VLOOKUP(C1909,Sheet1!$G$3:$I$9,2,FALSE)</f>
        <v>P3</v>
      </c>
      <c r="G1909" s="1">
        <f>VLOOKUP(C1909,Sheet1!$G$3:$I$9,3,FALSE)</f>
        <v>11</v>
      </c>
      <c r="H1909" s="1" t="str">
        <f>VLOOKUP(D1909,Sheet1!$L$3:$M$33,2,FALSE)</f>
        <v>Retail</v>
      </c>
    </row>
    <row r="1910" spans="1:8" x14ac:dyDescent="0.25">
      <c r="A1910" s="1">
        <v>308214</v>
      </c>
      <c r="B1910" s="1" t="s">
        <v>12</v>
      </c>
      <c r="C1910" s="1" t="s">
        <v>27</v>
      </c>
      <c r="D1910" s="1" t="s">
        <v>60</v>
      </c>
      <c r="E1910" s="1" t="s">
        <v>15</v>
      </c>
      <c r="F1910" s="1" t="str">
        <f>VLOOKUP(C1910,Sheet1!$G$3:$I$9,2,FALSE)</f>
        <v>P3</v>
      </c>
      <c r="G1910" s="1">
        <f>VLOOKUP(C1910,Sheet1!$G$3:$I$9,3,FALSE)</f>
        <v>11</v>
      </c>
      <c r="H1910" s="1" t="str">
        <f>VLOOKUP(D1910,Sheet1!$L$3:$M$33,2,FALSE)</f>
        <v>Health</v>
      </c>
    </row>
    <row r="1911" spans="1:8" x14ac:dyDescent="0.25">
      <c r="A1911" s="1">
        <v>308215</v>
      </c>
      <c r="B1911" s="1" t="s">
        <v>12</v>
      </c>
      <c r="C1911" s="1" t="s">
        <v>27</v>
      </c>
      <c r="D1911" s="1" t="s">
        <v>51</v>
      </c>
      <c r="E1911" s="1" t="s">
        <v>15</v>
      </c>
      <c r="F1911" s="1" t="str">
        <f>VLOOKUP(C1911,Sheet1!$G$3:$I$9,2,FALSE)</f>
        <v>P3</v>
      </c>
      <c r="G1911" s="1">
        <f>VLOOKUP(C1911,Sheet1!$G$3:$I$9,3,FALSE)</f>
        <v>11</v>
      </c>
      <c r="H1911" s="1" t="str">
        <f>VLOOKUP(D1911,Sheet1!$L$3:$M$33,2,FALSE)</f>
        <v>Travel</v>
      </c>
    </row>
    <row r="1912" spans="1:8" x14ac:dyDescent="0.25">
      <c r="A1912" s="1">
        <v>308216</v>
      </c>
      <c r="B1912" s="1" t="s">
        <v>12</v>
      </c>
      <c r="C1912" s="1" t="s">
        <v>27</v>
      </c>
      <c r="D1912" s="1" t="s">
        <v>57</v>
      </c>
      <c r="E1912" s="1" t="s">
        <v>15</v>
      </c>
      <c r="F1912" s="1" t="str">
        <f>VLOOKUP(C1912,Sheet1!$G$3:$I$9,2,FALSE)</f>
        <v>P3</v>
      </c>
      <c r="G1912" s="1">
        <f>VLOOKUP(C1912,Sheet1!$G$3:$I$9,3,FALSE)</f>
        <v>11</v>
      </c>
      <c r="H1912" s="1" t="str">
        <f>VLOOKUP(D1912,Sheet1!$L$3:$M$33,2,FALSE)</f>
        <v>Health</v>
      </c>
    </row>
    <row r="1913" spans="1:8" x14ac:dyDescent="0.25">
      <c r="A1913" s="1">
        <v>308217</v>
      </c>
      <c r="B1913" s="1" t="s">
        <v>12</v>
      </c>
      <c r="C1913" s="1" t="s">
        <v>27</v>
      </c>
      <c r="D1913" s="1" t="s">
        <v>51</v>
      </c>
      <c r="E1913" s="1" t="s">
        <v>15</v>
      </c>
      <c r="F1913" s="1" t="str">
        <f>VLOOKUP(C1913,Sheet1!$G$3:$I$9,2,FALSE)</f>
        <v>P3</v>
      </c>
      <c r="G1913" s="1">
        <f>VLOOKUP(C1913,Sheet1!$G$3:$I$9,3,FALSE)</f>
        <v>11</v>
      </c>
      <c r="H1913" s="1" t="str">
        <f>VLOOKUP(D1913,Sheet1!$L$3:$M$33,2,FALSE)</f>
        <v>Travel</v>
      </c>
    </row>
    <row r="1914" spans="1:8" x14ac:dyDescent="0.25">
      <c r="A1914" s="1">
        <v>308218</v>
      </c>
      <c r="B1914" s="1" t="s">
        <v>12</v>
      </c>
      <c r="C1914" s="1" t="s">
        <v>22</v>
      </c>
      <c r="D1914" s="1" t="s">
        <v>19</v>
      </c>
      <c r="E1914" s="1" t="s">
        <v>15</v>
      </c>
      <c r="F1914" s="1" t="str">
        <f>VLOOKUP(C1914,Sheet1!$G$3:$I$9,2,FALSE)</f>
        <v>P1</v>
      </c>
      <c r="G1914" s="1">
        <f>VLOOKUP(C1914,Sheet1!$G$3:$I$9,3,FALSE)</f>
        <v>8</v>
      </c>
      <c r="H1914" s="1" t="str">
        <f>VLOOKUP(D1914,Sheet1!$L$3:$M$33,2,FALSE)</f>
        <v>BFSI</v>
      </c>
    </row>
    <row r="1915" spans="1:8" x14ac:dyDescent="0.25">
      <c r="A1915" s="1">
        <v>308219</v>
      </c>
      <c r="B1915" s="1" t="s">
        <v>12</v>
      </c>
      <c r="C1915" s="1" t="s">
        <v>22</v>
      </c>
      <c r="D1915" s="1" t="s">
        <v>38</v>
      </c>
      <c r="E1915" s="1" t="s">
        <v>15</v>
      </c>
      <c r="F1915" s="1" t="str">
        <f>VLOOKUP(C1915,Sheet1!$G$3:$I$9,2,FALSE)</f>
        <v>P1</v>
      </c>
      <c r="G1915" s="1">
        <f>VLOOKUP(C1915,Sheet1!$G$3:$I$9,3,FALSE)</f>
        <v>8</v>
      </c>
      <c r="H1915" s="1" t="str">
        <f>VLOOKUP(D1915,Sheet1!$L$3:$M$33,2,FALSE)</f>
        <v>Retail</v>
      </c>
    </row>
    <row r="1916" spans="1:8" x14ac:dyDescent="0.25">
      <c r="A1916" s="1">
        <v>308220</v>
      </c>
      <c r="B1916" s="1" t="s">
        <v>12</v>
      </c>
      <c r="C1916" s="1" t="s">
        <v>22</v>
      </c>
      <c r="D1916" s="1" t="s">
        <v>43</v>
      </c>
      <c r="E1916" s="1" t="s">
        <v>63</v>
      </c>
      <c r="F1916" s="1" t="str">
        <f>VLOOKUP(C1916,Sheet1!$G$3:$I$9,2,FALSE)</f>
        <v>P1</v>
      </c>
      <c r="G1916" s="1">
        <f>VLOOKUP(C1916,Sheet1!$G$3:$I$9,3,FALSE)</f>
        <v>8</v>
      </c>
      <c r="H1916" s="1" t="str">
        <f>VLOOKUP(D1916,Sheet1!$L$3:$M$33,2,FALSE)</f>
        <v>Entertainment</v>
      </c>
    </row>
    <row r="1917" spans="1:8" x14ac:dyDescent="0.25">
      <c r="A1917" s="1">
        <v>308221</v>
      </c>
      <c r="B1917" s="1" t="s">
        <v>12</v>
      </c>
      <c r="C1917" s="1" t="s">
        <v>16</v>
      </c>
      <c r="D1917" s="1" t="s">
        <v>51</v>
      </c>
      <c r="E1917" s="1" t="s">
        <v>63</v>
      </c>
      <c r="F1917" s="1" t="str">
        <f>VLOOKUP(C1917,Sheet1!$G$3:$I$9,2,FALSE)</f>
        <v>P1</v>
      </c>
      <c r="G1917" s="1">
        <f>VLOOKUP(C1917,Sheet1!$G$3:$I$9,3,FALSE)</f>
        <v>9</v>
      </c>
      <c r="H1917" s="1" t="str">
        <f>VLOOKUP(D1917,Sheet1!$L$3:$M$33,2,FALSE)</f>
        <v>Travel</v>
      </c>
    </row>
    <row r="1918" spans="1:8" x14ac:dyDescent="0.25">
      <c r="A1918" s="1">
        <v>308222</v>
      </c>
      <c r="B1918" s="1" t="s">
        <v>12</v>
      </c>
      <c r="C1918" s="1" t="s">
        <v>22</v>
      </c>
      <c r="D1918" s="1" t="s">
        <v>21</v>
      </c>
      <c r="E1918" s="1" t="s">
        <v>15</v>
      </c>
      <c r="F1918" s="1" t="str">
        <f>VLOOKUP(C1918,Sheet1!$G$3:$I$9,2,FALSE)</f>
        <v>P1</v>
      </c>
      <c r="G1918" s="1">
        <f>VLOOKUP(C1918,Sheet1!$G$3:$I$9,3,FALSE)</f>
        <v>8</v>
      </c>
      <c r="H1918" s="1" t="str">
        <f>VLOOKUP(D1918,Sheet1!$L$3:$M$33,2,FALSE)</f>
        <v>BFSI</v>
      </c>
    </row>
    <row r="1919" spans="1:8" x14ac:dyDescent="0.25">
      <c r="A1919" s="1">
        <v>308223</v>
      </c>
      <c r="B1919" s="1" t="s">
        <v>12</v>
      </c>
      <c r="C1919" s="1" t="s">
        <v>20</v>
      </c>
      <c r="D1919" s="1" t="s">
        <v>61</v>
      </c>
      <c r="E1919" s="1" t="s">
        <v>15</v>
      </c>
      <c r="F1919" s="1" t="str">
        <f>VLOOKUP(C1919,Sheet1!$G$3:$I$9,2,FALSE)</f>
        <v>P1</v>
      </c>
      <c r="G1919" s="1">
        <f>VLOOKUP(C1919,Sheet1!$G$3:$I$9,3,FALSE)</f>
        <v>14</v>
      </c>
      <c r="H1919" s="1" t="str">
        <f>VLOOKUP(D1919,Sheet1!$L$3:$M$33,2,FALSE)</f>
        <v>Others</v>
      </c>
    </row>
    <row r="1920" spans="1:8" x14ac:dyDescent="0.25">
      <c r="A1920" s="1">
        <v>308224</v>
      </c>
      <c r="B1920" s="1" t="s">
        <v>12</v>
      </c>
      <c r="C1920" s="1" t="s">
        <v>22</v>
      </c>
      <c r="D1920" s="1" t="s">
        <v>47</v>
      </c>
      <c r="E1920" s="1" t="s">
        <v>15</v>
      </c>
      <c r="F1920" s="1" t="str">
        <f>VLOOKUP(C1920,Sheet1!$G$3:$I$9,2,FALSE)</f>
        <v>P1</v>
      </c>
      <c r="G1920" s="1">
        <f>VLOOKUP(C1920,Sheet1!$G$3:$I$9,3,FALSE)</f>
        <v>8</v>
      </c>
      <c r="H1920" s="1" t="str">
        <f>VLOOKUP(D1920,Sheet1!$L$3:$M$33,2,FALSE)</f>
        <v>Government</v>
      </c>
    </row>
    <row r="1921" spans="1:8" x14ac:dyDescent="0.25">
      <c r="A1921" s="1">
        <v>308237</v>
      </c>
      <c r="B1921" s="1" t="s">
        <v>12</v>
      </c>
      <c r="C1921" s="1" t="s">
        <v>32</v>
      </c>
      <c r="D1921" s="1" t="s">
        <v>37</v>
      </c>
      <c r="E1921" s="1" t="s">
        <v>15</v>
      </c>
      <c r="F1921" s="1" t="str">
        <f>VLOOKUP(C1921,Sheet1!$G$3:$I$9,2,FALSE)</f>
        <v>P3</v>
      </c>
      <c r="G1921" s="1">
        <f>VLOOKUP(C1921,Sheet1!$G$3:$I$9,3,FALSE)</f>
        <v>10</v>
      </c>
      <c r="H1921" s="1" t="str">
        <f>VLOOKUP(D1921,Sheet1!$L$3:$M$33,2,FALSE)</f>
        <v>Retail</v>
      </c>
    </row>
    <row r="1922" spans="1:8" x14ac:dyDescent="0.25">
      <c r="A1922" s="1">
        <v>308238</v>
      </c>
      <c r="B1922" s="1" t="s">
        <v>12</v>
      </c>
      <c r="C1922" s="1" t="s">
        <v>32</v>
      </c>
      <c r="D1922" s="1" t="s">
        <v>39</v>
      </c>
      <c r="E1922" s="1" t="s">
        <v>15</v>
      </c>
      <c r="F1922" s="1" t="str">
        <f>VLOOKUP(C1922,Sheet1!$G$3:$I$9,2,FALSE)</f>
        <v>P3</v>
      </c>
      <c r="G1922" s="1">
        <f>VLOOKUP(C1922,Sheet1!$G$3:$I$9,3,FALSE)</f>
        <v>10</v>
      </c>
      <c r="H1922" s="1" t="str">
        <f>VLOOKUP(D1922,Sheet1!$L$3:$M$33,2,FALSE)</f>
        <v>Retail</v>
      </c>
    </row>
    <row r="1923" spans="1:8" x14ac:dyDescent="0.25">
      <c r="A1923" s="1">
        <v>308239</v>
      </c>
      <c r="B1923" s="1" t="s">
        <v>12</v>
      </c>
      <c r="C1923" s="1" t="s">
        <v>32</v>
      </c>
      <c r="D1923" s="1" t="s">
        <v>47</v>
      </c>
      <c r="E1923" s="1" t="s">
        <v>15</v>
      </c>
      <c r="F1923" s="1" t="str">
        <f>VLOOKUP(C1923,Sheet1!$G$3:$I$9,2,FALSE)</f>
        <v>P3</v>
      </c>
      <c r="G1923" s="1">
        <f>VLOOKUP(C1923,Sheet1!$G$3:$I$9,3,FALSE)</f>
        <v>10</v>
      </c>
      <c r="H1923" s="1" t="str">
        <f>VLOOKUP(D1923,Sheet1!$L$3:$M$33,2,FALSE)</f>
        <v>Government</v>
      </c>
    </row>
    <row r="1924" spans="1:8" x14ac:dyDescent="0.25">
      <c r="A1924" s="1">
        <v>308240</v>
      </c>
      <c r="B1924" s="1" t="s">
        <v>12</v>
      </c>
      <c r="C1924" s="1" t="s">
        <v>32</v>
      </c>
      <c r="D1924" s="1" t="s">
        <v>44</v>
      </c>
      <c r="E1924" s="1" t="s">
        <v>15</v>
      </c>
      <c r="F1924" s="1" t="str">
        <f>VLOOKUP(C1924,Sheet1!$G$3:$I$9,2,FALSE)</f>
        <v>P3</v>
      </c>
      <c r="G1924" s="1">
        <f>VLOOKUP(C1924,Sheet1!$G$3:$I$9,3,FALSE)</f>
        <v>10</v>
      </c>
      <c r="H1924" s="1" t="str">
        <f>VLOOKUP(D1924,Sheet1!$L$3:$M$33,2,FALSE)</f>
        <v>Entertainment</v>
      </c>
    </row>
    <row r="1925" spans="1:8" x14ac:dyDescent="0.25">
      <c r="A1925" s="1">
        <v>308242</v>
      </c>
      <c r="B1925" s="1" t="s">
        <v>12</v>
      </c>
      <c r="C1925" s="1" t="s">
        <v>32</v>
      </c>
      <c r="D1925" s="1" t="s">
        <v>48</v>
      </c>
      <c r="E1925" s="1" t="s">
        <v>15</v>
      </c>
      <c r="F1925" s="1" t="str">
        <f>VLOOKUP(C1925,Sheet1!$G$3:$I$9,2,FALSE)</f>
        <v>P3</v>
      </c>
      <c r="G1925" s="1">
        <f>VLOOKUP(C1925,Sheet1!$G$3:$I$9,3,FALSE)</f>
        <v>10</v>
      </c>
      <c r="H1925" s="1" t="str">
        <f>VLOOKUP(D1925,Sheet1!$L$3:$M$33,2,FALSE)</f>
        <v>Government</v>
      </c>
    </row>
    <row r="1926" spans="1:8" x14ac:dyDescent="0.25">
      <c r="A1926" s="1">
        <v>308250</v>
      </c>
      <c r="B1926" s="1" t="s">
        <v>12</v>
      </c>
      <c r="C1926" s="1" t="s">
        <v>13</v>
      </c>
      <c r="D1926" s="1" t="s">
        <v>26</v>
      </c>
      <c r="E1926" s="1" t="s">
        <v>15</v>
      </c>
      <c r="F1926" s="1" t="str">
        <f>VLOOKUP(C1926,Sheet1!$G$3:$I$9,2,FALSE)</f>
        <v>P2</v>
      </c>
      <c r="G1926" s="1">
        <f>VLOOKUP(C1926,Sheet1!$G$3:$I$9,3,FALSE)</f>
        <v>12</v>
      </c>
      <c r="H1926" s="1" t="str">
        <f>VLOOKUP(D1926,Sheet1!$L$3:$M$33,2,FALSE)</f>
        <v>BFSI</v>
      </c>
    </row>
    <row r="1927" spans="1:8" x14ac:dyDescent="0.25">
      <c r="A1927" s="1">
        <v>308251</v>
      </c>
      <c r="B1927" s="1" t="s">
        <v>12</v>
      </c>
      <c r="C1927" s="1" t="s">
        <v>13</v>
      </c>
      <c r="D1927" s="1" t="s">
        <v>37</v>
      </c>
      <c r="E1927" s="1" t="s">
        <v>15</v>
      </c>
      <c r="F1927" s="1" t="str">
        <f>VLOOKUP(C1927,Sheet1!$G$3:$I$9,2,FALSE)</f>
        <v>P2</v>
      </c>
      <c r="G1927" s="1">
        <f>VLOOKUP(C1927,Sheet1!$G$3:$I$9,3,FALSE)</f>
        <v>12</v>
      </c>
      <c r="H1927" s="1" t="str">
        <f>VLOOKUP(D1927,Sheet1!$L$3:$M$33,2,FALSE)</f>
        <v>Retail</v>
      </c>
    </row>
    <row r="1928" spans="1:8" x14ac:dyDescent="0.25">
      <c r="A1928" s="1">
        <v>308252</v>
      </c>
      <c r="B1928" s="1" t="s">
        <v>12</v>
      </c>
      <c r="C1928" s="1" t="s">
        <v>13</v>
      </c>
      <c r="D1928" s="1" t="s">
        <v>36</v>
      </c>
      <c r="E1928" s="1" t="s">
        <v>15</v>
      </c>
      <c r="F1928" s="1" t="str">
        <f>VLOOKUP(C1928,Sheet1!$G$3:$I$9,2,FALSE)</f>
        <v>P2</v>
      </c>
      <c r="G1928" s="1">
        <f>VLOOKUP(C1928,Sheet1!$G$3:$I$9,3,FALSE)</f>
        <v>12</v>
      </c>
      <c r="H1928" s="1" t="str">
        <f>VLOOKUP(D1928,Sheet1!$L$3:$M$33,2,FALSE)</f>
        <v>Retail</v>
      </c>
    </row>
    <row r="1929" spans="1:8" x14ac:dyDescent="0.25">
      <c r="A1929" s="1">
        <v>308255</v>
      </c>
      <c r="B1929" s="1" t="s">
        <v>12</v>
      </c>
      <c r="C1929" s="1" t="s">
        <v>13</v>
      </c>
      <c r="D1929" s="1" t="s">
        <v>30</v>
      </c>
      <c r="E1929" s="1" t="s">
        <v>15</v>
      </c>
      <c r="F1929" s="1" t="str">
        <f>VLOOKUP(C1929,Sheet1!$G$3:$I$9,2,FALSE)</f>
        <v>P2</v>
      </c>
      <c r="G1929" s="1">
        <f>VLOOKUP(C1929,Sheet1!$G$3:$I$9,3,FALSE)</f>
        <v>12</v>
      </c>
      <c r="H1929" s="1" t="str">
        <f>VLOOKUP(D1929,Sheet1!$L$3:$M$33,2,FALSE)</f>
        <v>Retail</v>
      </c>
    </row>
    <row r="1930" spans="1:8" x14ac:dyDescent="0.25">
      <c r="A1930" s="1">
        <v>308264</v>
      </c>
      <c r="B1930" s="1" t="s">
        <v>12</v>
      </c>
      <c r="C1930" s="1" t="s">
        <v>20</v>
      </c>
      <c r="D1930" s="1" t="s">
        <v>48</v>
      </c>
      <c r="E1930" s="1" t="s">
        <v>15</v>
      </c>
      <c r="F1930" s="1" t="str">
        <f>VLOOKUP(C1930,Sheet1!$G$3:$I$9,2,FALSE)</f>
        <v>P1</v>
      </c>
      <c r="G1930" s="1">
        <f>VLOOKUP(C1930,Sheet1!$G$3:$I$9,3,FALSE)</f>
        <v>14</v>
      </c>
      <c r="H1930" s="1" t="str">
        <f>VLOOKUP(D1930,Sheet1!$L$3:$M$33,2,FALSE)</f>
        <v>Government</v>
      </c>
    </row>
    <row r="1931" spans="1:8" x14ac:dyDescent="0.25">
      <c r="A1931" s="1">
        <v>308266</v>
      </c>
      <c r="B1931" s="1" t="s">
        <v>12</v>
      </c>
      <c r="C1931" s="1" t="s">
        <v>20</v>
      </c>
      <c r="D1931" s="1" t="s">
        <v>61</v>
      </c>
      <c r="E1931" s="1" t="s">
        <v>15</v>
      </c>
      <c r="F1931" s="1" t="str">
        <f>VLOOKUP(C1931,Sheet1!$G$3:$I$9,2,FALSE)</f>
        <v>P1</v>
      </c>
      <c r="G1931" s="1">
        <f>VLOOKUP(C1931,Sheet1!$G$3:$I$9,3,FALSE)</f>
        <v>14</v>
      </c>
      <c r="H1931" s="1" t="str">
        <f>VLOOKUP(D1931,Sheet1!$L$3:$M$33,2,FALSE)</f>
        <v>Others</v>
      </c>
    </row>
    <row r="1932" spans="1:8" x14ac:dyDescent="0.25">
      <c r="A1932" s="1">
        <v>308267</v>
      </c>
      <c r="B1932" s="1" t="s">
        <v>12</v>
      </c>
      <c r="C1932" s="1" t="s">
        <v>20</v>
      </c>
      <c r="D1932" s="1" t="s">
        <v>30</v>
      </c>
      <c r="E1932" s="1" t="s">
        <v>15</v>
      </c>
      <c r="F1932" s="1" t="str">
        <f>VLOOKUP(C1932,Sheet1!$G$3:$I$9,2,FALSE)</f>
        <v>P1</v>
      </c>
      <c r="G1932" s="1">
        <f>VLOOKUP(C1932,Sheet1!$G$3:$I$9,3,FALSE)</f>
        <v>14</v>
      </c>
      <c r="H1932" s="1" t="str">
        <f>VLOOKUP(D1932,Sheet1!$L$3:$M$33,2,FALSE)</f>
        <v>Retail</v>
      </c>
    </row>
    <row r="1933" spans="1:8" x14ac:dyDescent="0.25">
      <c r="A1933" s="1">
        <v>308268</v>
      </c>
      <c r="B1933" s="1" t="s">
        <v>12</v>
      </c>
      <c r="C1933" s="1" t="s">
        <v>20</v>
      </c>
      <c r="D1933" s="1" t="s">
        <v>57</v>
      </c>
      <c r="E1933" s="1" t="s">
        <v>15</v>
      </c>
      <c r="F1933" s="1" t="str">
        <f>VLOOKUP(C1933,Sheet1!$G$3:$I$9,2,FALSE)</f>
        <v>P1</v>
      </c>
      <c r="G1933" s="1">
        <f>VLOOKUP(C1933,Sheet1!$G$3:$I$9,3,FALSE)</f>
        <v>14</v>
      </c>
      <c r="H1933" s="1" t="str">
        <f>VLOOKUP(D1933,Sheet1!$L$3:$M$33,2,FALSE)</f>
        <v>Health</v>
      </c>
    </row>
    <row r="1934" spans="1:8" x14ac:dyDescent="0.25">
      <c r="A1934" s="1">
        <v>308269</v>
      </c>
      <c r="B1934" s="1" t="s">
        <v>12</v>
      </c>
      <c r="C1934" s="1" t="s">
        <v>20</v>
      </c>
      <c r="D1934" s="1" t="s">
        <v>26</v>
      </c>
      <c r="E1934" s="1" t="s">
        <v>15</v>
      </c>
      <c r="F1934" s="1" t="str">
        <f>VLOOKUP(C1934,Sheet1!$G$3:$I$9,2,FALSE)</f>
        <v>P1</v>
      </c>
      <c r="G1934" s="1">
        <f>VLOOKUP(C1934,Sheet1!$G$3:$I$9,3,FALSE)</f>
        <v>14</v>
      </c>
      <c r="H1934" s="1" t="str">
        <f>VLOOKUP(D1934,Sheet1!$L$3:$M$33,2,FALSE)</f>
        <v>BFSI</v>
      </c>
    </row>
    <row r="1935" spans="1:8" x14ac:dyDescent="0.25">
      <c r="A1935" s="1">
        <v>308270</v>
      </c>
      <c r="B1935" s="1" t="s">
        <v>12</v>
      </c>
      <c r="C1935" s="1" t="s">
        <v>16</v>
      </c>
      <c r="D1935" s="1" t="s">
        <v>40</v>
      </c>
      <c r="E1935" s="1" t="s">
        <v>15</v>
      </c>
      <c r="F1935" s="1" t="str">
        <f>VLOOKUP(C1935,Sheet1!$G$3:$I$9,2,FALSE)</f>
        <v>P1</v>
      </c>
      <c r="G1935" s="1">
        <f>VLOOKUP(C1935,Sheet1!$G$3:$I$9,3,FALSE)</f>
        <v>9</v>
      </c>
      <c r="H1935" s="1" t="str">
        <f>VLOOKUP(D1935,Sheet1!$L$3:$M$33,2,FALSE)</f>
        <v>Retail</v>
      </c>
    </row>
    <row r="1936" spans="1:8" x14ac:dyDescent="0.25">
      <c r="A1936" s="1">
        <v>308271</v>
      </c>
      <c r="B1936" s="1" t="s">
        <v>12</v>
      </c>
      <c r="C1936" s="1" t="s">
        <v>16</v>
      </c>
      <c r="D1936" s="1" t="s">
        <v>51</v>
      </c>
      <c r="E1936" s="1" t="s">
        <v>15</v>
      </c>
      <c r="F1936" s="1" t="str">
        <f>VLOOKUP(C1936,Sheet1!$G$3:$I$9,2,FALSE)</f>
        <v>P1</v>
      </c>
      <c r="G1936" s="1">
        <f>VLOOKUP(C1936,Sheet1!$G$3:$I$9,3,FALSE)</f>
        <v>9</v>
      </c>
      <c r="H1936" s="1" t="str">
        <f>VLOOKUP(D1936,Sheet1!$L$3:$M$33,2,FALSE)</f>
        <v>Travel</v>
      </c>
    </row>
    <row r="1937" spans="1:8" x14ac:dyDescent="0.25">
      <c r="A1937" s="1">
        <v>308272</v>
      </c>
      <c r="B1937" s="1" t="s">
        <v>12</v>
      </c>
      <c r="C1937" s="1" t="s">
        <v>16</v>
      </c>
      <c r="D1937" s="1" t="s">
        <v>53</v>
      </c>
      <c r="E1937" s="1" t="s">
        <v>15</v>
      </c>
      <c r="F1937" s="1" t="str">
        <f>VLOOKUP(C1937,Sheet1!$G$3:$I$9,2,FALSE)</f>
        <v>P1</v>
      </c>
      <c r="G1937" s="1">
        <f>VLOOKUP(C1937,Sheet1!$G$3:$I$9,3,FALSE)</f>
        <v>9</v>
      </c>
      <c r="H1937" s="1" t="str">
        <f>VLOOKUP(D1937,Sheet1!$L$3:$M$33,2,FALSE)</f>
        <v>Travel</v>
      </c>
    </row>
    <row r="1938" spans="1:8" x14ac:dyDescent="0.25">
      <c r="A1938" s="1">
        <v>308273</v>
      </c>
      <c r="B1938" s="1" t="s">
        <v>12</v>
      </c>
      <c r="C1938" s="1" t="s">
        <v>16</v>
      </c>
      <c r="D1938" s="1" t="s">
        <v>51</v>
      </c>
      <c r="E1938" s="1" t="s">
        <v>15</v>
      </c>
      <c r="F1938" s="1" t="str">
        <f>VLOOKUP(C1938,Sheet1!$G$3:$I$9,2,FALSE)</f>
        <v>P1</v>
      </c>
      <c r="G1938" s="1">
        <f>VLOOKUP(C1938,Sheet1!$G$3:$I$9,3,FALSE)</f>
        <v>9</v>
      </c>
      <c r="H1938" s="1" t="str">
        <f>VLOOKUP(D1938,Sheet1!$L$3:$M$33,2,FALSE)</f>
        <v>Travel</v>
      </c>
    </row>
    <row r="1939" spans="1:8" x14ac:dyDescent="0.25">
      <c r="A1939" s="1">
        <v>308274</v>
      </c>
      <c r="B1939" s="1" t="s">
        <v>35</v>
      </c>
      <c r="C1939" s="1" t="s">
        <v>16</v>
      </c>
      <c r="D1939" s="1" t="s">
        <v>40</v>
      </c>
      <c r="E1939" s="1" t="s">
        <v>15</v>
      </c>
      <c r="F1939" s="1" t="str">
        <f>VLOOKUP(C1939,Sheet1!$G$3:$I$9,2,FALSE)</f>
        <v>P1</v>
      </c>
      <c r="G1939" s="1">
        <f>VLOOKUP(C1939,Sheet1!$G$3:$I$9,3,FALSE)</f>
        <v>9</v>
      </c>
      <c r="H1939" s="1" t="str">
        <f>VLOOKUP(D1939,Sheet1!$L$3:$M$33,2,FALSE)</f>
        <v>Retail</v>
      </c>
    </row>
    <row r="1940" spans="1:8" x14ac:dyDescent="0.25">
      <c r="A1940" s="1">
        <v>308275</v>
      </c>
      <c r="B1940" s="1" t="s">
        <v>35</v>
      </c>
      <c r="C1940" s="1" t="s">
        <v>16</v>
      </c>
      <c r="D1940" s="1" t="s">
        <v>40</v>
      </c>
      <c r="E1940" s="1" t="s">
        <v>15</v>
      </c>
      <c r="F1940" s="1" t="str">
        <f>VLOOKUP(C1940,Sheet1!$G$3:$I$9,2,FALSE)</f>
        <v>P1</v>
      </c>
      <c r="G1940" s="1">
        <f>VLOOKUP(C1940,Sheet1!$G$3:$I$9,3,FALSE)</f>
        <v>9</v>
      </c>
      <c r="H1940" s="1" t="str">
        <f>VLOOKUP(D1940,Sheet1!$L$3:$M$33,2,FALSE)</f>
        <v>Retail</v>
      </c>
    </row>
    <row r="1941" spans="1:8" x14ac:dyDescent="0.25">
      <c r="A1941" s="1">
        <v>308276</v>
      </c>
      <c r="B1941" s="1" t="s">
        <v>35</v>
      </c>
      <c r="C1941" s="1" t="s">
        <v>16</v>
      </c>
      <c r="D1941" s="1" t="s">
        <v>40</v>
      </c>
      <c r="E1941" s="1" t="s">
        <v>15</v>
      </c>
      <c r="F1941" s="1" t="str">
        <f>VLOOKUP(C1941,Sheet1!$G$3:$I$9,2,FALSE)</f>
        <v>P1</v>
      </c>
      <c r="G1941" s="1">
        <f>VLOOKUP(C1941,Sheet1!$G$3:$I$9,3,FALSE)</f>
        <v>9</v>
      </c>
      <c r="H1941" s="1" t="str">
        <f>VLOOKUP(D1941,Sheet1!$L$3:$M$33,2,FALSE)</f>
        <v>Retail</v>
      </c>
    </row>
    <row r="1942" spans="1:8" x14ac:dyDescent="0.25">
      <c r="A1942" s="1">
        <v>308277</v>
      </c>
      <c r="B1942" s="1" t="s">
        <v>12</v>
      </c>
      <c r="C1942" s="1" t="s">
        <v>16</v>
      </c>
      <c r="D1942" s="1" t="s">
        <v>40</v>
      </c>
      <c r="E1942" s="1" t="s">
        <v>15</v>
      </c>
      <c r="F1942" s="1" t="str">
        <f>VLOOKUP(C1942,Sheet1!$G$3:$I$9,2,FALSE)</f>
        <v>P1</v>
      </c>
      <c r="G1942" s="1">
        <f>VLOOKUP(C1942,Sheet1!$G$3:$I$9,3,FALSE)</f>
        <v>9</v>
      </c>
      <c r="H1942" s="1" t="str">
        <f>VLOOKUP(D1942,Sheet1!$L$3:$M$33,2,FALSE)</f>
        <v>Retail</v>
      </c>
    </row>
    <row r="1943" spans="1:8" x14ac:dyDescent="0.25">
      <c r="A1943" s="1">
        <v>308278</v>
      </c>
      <c r="B1943" s="1" t="s">
        <v>64</v>
      </c>
      <c r="C1943" s="1" t="s">
        <v>16</v>
      </c>
      <c r="D1943" s="1" t="s">
        <v>40</v>
      </c>
      <c r="E1943" s="1" t="s">
        <v>15</v>
      </c>
      <c r="F1943" s="1" t="str">
        <f>VLOOKUP(C1943,Sheet1!$G$3:$I$9,2,FALSE)</f>
        <v>P1</v>
      </c>
      <c r="G1943" s="1">
        <f>VLOOKUP(C1943,Sheet1!$G$3:$I$9,3,FALSE)</f>
        <v>9</v>
      </c>
      <c r="H1943" s="1" t="str">
        <f>VLOOKUP(D1943,Sheet1!$L$3:$M$33,2,FALSE)</f>
        <v>Retail</v>
      </c>
    </row>
    <row r="1944" spans="1:8" x14ac:dyDescent="0.25">
      <c r="A1944" s="1">
        <v>308279</v>
      </c>
      <c r="B1944" s="1" t="s">
        <v>12</v>
      </c>
      <c r="C1944" s="1" t="s">
        <v>16</v>
      </c>
      <c r="D1944" s="1" t="s">
        <v>51</v>
      </c>
      <c r="E1944" s="1" t="s">
        <v>15</v>
      </c>
      <c r="F1944" s="1" t="str">
        <f>VLOOKUP(C1944,Sheet1!$G$3:$I$9,2,FALSE)</f>
        <v>P1</v>
      </c>
      <c r="G1944" s="1">
        <f>VLOOKUP(C1944,Sheet1!$G$3:$I$9,3,FALSE)</f>
        <v>9</v>
      </c>
      <c r="H1944" s="1" t="str">
        <f>VLOOKUP(D1944,Sheet1!$L$3:$M$33,2,FALSE)</f>
        <v>Travel</v>
      </c>
    </row>
    <row r="1945" spans="1:8" x14ac:dyDescent="0.25">
      <c r="A1945" s="1">
        <v>308280</v>
      </c>
      <c r="B1945" s="1" t="s">
        <v>35</v>
      </c>
      <c r="C1945" s="1" t="s">
        <v>16</v>
      </c>
      <c r="D1945" s="1" t="s">
        <v>51</v>
      </c>
      <c r="E1945" s="1" t="s">
        <v>15</v>
      </c>
      <c r="F1945" s="1" t="str">
        <f>VLOOKUP(C1945,Sheet1!$G$3:$I$9,2,FALSE)</f>
        <v>P1</v>
      </c>
      <c r="G1945" s="1">
        <f>VLOOKUP(C1945,Sheet1!$G$3:$I$9,3,FALSE)</f>
        <v>9</v>
      </c>
      <c r="H1945" s="1" t="str">
        <f>VLOOKUP(D1945,Sheet1!$L$3:$M$33,2,FALSE)</f>
        <v>Travel</v>
      </c>
    </row>
    <row r="1946" spans="1:8" x14ac:dyDescent="0.25">
      <c r="A1946" s="1">
        <v>308281</v>
      </c>
      <c r="B1946" s="1" t="s">
        <v>12</v>
      </c>
      <c r="C1946" s="1" t="s">
        <v>16</v>
      </c>
      <c r="D1946" s="1" t="s">
        <v>53</v>
      </c>
      <c r="E1946" s="1" t="s">
        <v>15</v>
      </c>
      <c r="F1946" s="1" t="str">
        <f>VLOOKUP(C1946,Sheet1!$G$3:$I$9,2,FALSE)</f>
        <v>P1</v>
      </c>
      <c r="G1946" s="1">
        <f>VLOOKUP(C1946,Sheet1!$G$3:$I$9,3,FALSE)</f>
        <v>9</v>
      </c>
      <c r="H1946" s="1" t="str">
        <f>VLOOKUP(D1946,Sheet1!$L$3:$M$33,2,FALSE)</f>
        <v>Travel</v>
      </c>
    </row>
    <row r="1947" spans="1:8" x14ac:dyDescent="0.25">
      <c r="A1947" s="1">
        <v>308282</v>
      </c>
      <c r="B1947" s="1" t="s">
        <v>35</v>
      </c>
      <c r="C1947" s="1" t="s">
        <v>16</v>
      </c>
      <c r="D1947" s="1" t="s">
        <v>53</v>
      </c>
      <c r="E1947" s="1" t="s">
        <v>15</v>
      </c>
      <c r="F1947" s="1" t="str">
        <f>VLOOKUP(C1947,Sheet1!$G$3:$I$9,2,FALSE)</f>
        <v>P1</v>
      </c>
      <c r="G1947" s="1">
        <f>VLOOKUP(C1947,Sheet1!$G$3:$I$9,3,FALSE)</f>
        <v>9</v>
      </c>
      <c r="H1947" s="1" t="str">
        <f>VLOOKUP(D1947,Sheet1!$L$3:$M$33,2,FALSE)</f>
        <v>Travel</v>
      </c>
    </row>
    <row r="1948" spans="1:8" x14ac:dyDescent="0.25">
      <c r="A1948" s="1">
        <v>308283</v>
      </c>
      <c r="B1948" s="1" t="s">
        <v>35</v>
      </c>
      <c r="C1948" s="1" t="s">
        <v>16</v>
      </c>
      <c r="D1948" s="1" t="s">
        <v>51</v>
      </c>
      <c r="E1948" s="1" t="s">
        <v>15</v>
      </c>
      <c r="F1948" s="1" t="str">
        <f>VLOOKUP(C1948,Sheet1!$G$3:$I$9,2,FALSE)</f>
        <v>P1</v>
      </c>
      <c r="G1948" s="1">
        <f>VLOOKUP(C1948,Sheet1!$G$3:$I$9,3,FALSE)</f>
        <v>9</v>
      </c>
      <c r="H1948" s="1" t="str">
        <f>VLOOKUP(D1948,Sheet1!$L$3:$M$33,2,FALSE)</f>
        <v>Travel</v>
      </c>
    </row>
    <row r="1949" spans="1:8" x14ac:dyDescent="0.25">
      <c r="A1949" s="1">
        <v>308284</v>
      </c>
      <c r="B1949" s="1" t="s">
        <v>35</v>
      </c>
      <c r="C1949" s="1" t="s">
        <v>16</v>
      </c>
      <c r="D1949" s="1" t="s">
        <v>51</v>
      </c>
      <c r="E1949" s="1" t="s">
        <v>15</v>
      </c>
      <c r="F1949" s="1" t="str">
        <f>VLOOKUP(C1949,Sheet1!$G$3:$I$9,2,FALSE)</f>
        <v>P1</v>
      </c>
      <c r="G1949" s="1">
        <f>VLOOKUP(C1949,Sheet1!$G$3:$I$9,3,FALSE)</f>
        <v>9</v>
      </c>
      <c r="H1949" s="1" t="str">
        <f>VLOOKUP(D1949,Sheet1!$L$3:$M$33,2,FALSE)</f>
        <v>Travel</v>
      </c>
    </row>
    <row r="1950" spans="1:8" x14ac:dyDescent="0.25">
      <c r="A1950" s="1">
        <v>308285</v>
      </c>
      <c r="B1950" s="1" t="s">
        <v>35</v>
      </c>
      <c r="C1950" s="1" t="s">
        <v>16</v>
      </c>
      <c r="D1950" s="1" t="s">
        <v>40</v>
      </c>
      <c r="E1950" s="1" t="s">
        <v>15</v>
      </c>
      <c r="F1950" s="1" t="str">
        <f>VLOOKUP(C1950,Sheet1!$G$3:$I$9,2,FALSE)</f>
        <v>P1</v>
      </c>
      <c r="G1950" s="1">
        <f>VLOOKUP(C1950,Sheet1!$G$3:$I$9,3,FALSE)</f>
        <v>9</v>
      </c>
      <c r="H1950" s="1" t="str">
        <f>VLOOKUP(D1950,Sheet1!$L$3:$M$33,2,FALSE)</f>
        <v>Retail</v>
      </c>
    </row>
    <row r="1951" spans="1:8" x14ac:dyDescent="0.25">
      <c r="A1951" s="1">
        <v>308286</v>
      </c>
      <c r="B1951" s="1" t="s">
        <v>35</v>
      </c>
      <c r="C1951" s="1" t="s">
        <v>16</v>
      </c>
      <c r="D1951" s="1" t="s">
        <v>40</v>
      </c>
      <c r="E1951" s="1" t="s">
        <v>15</v>
      </c>
      <c r="F1951" s="1" t="str">
        <f>VLOOKUP(C1951,Sheet1!$G$3:$I$9,2,FALSE)</f>
        <v>P1</v>
      </c>
      <c r="G1951" s="1">
        <f>VLOOKUP(C1951,Sheet1!$G$3:$I$9,3,FALSE)</f>
        <v>9</v>
      </c>
      <c r="H1951" s="1" t="str">
        <f>VLOOKUP(D1951,Sheet1!$L$3:$M$33,2,FALSE)</f>
        <v>Retail</v>
      </c>
    </row>
    <row r="1952" spans="1:8" x14ac:dyDescent="0.25">
      <c r="A1952" s="1">
        <v>308287</v>
      </c>
      <c r="B1952" s="1" t="s">
        <v>12</v>
      </c>
      <c r="C1952" s="1" t="s">
        <v>16</v>
      </c>
      <c r="D1952" s="1" t="s">
        <v>40</v>
      </c>
      <c r="E1952" s="1" t="s">
        <v>15</v>
      </c>
      <c r="F1952" s="1" t="str">
        <f>VLOOKUP(C1952,Sheet1!$G$3:$I$9,2,FALSE)</f>
        <v>P1</v>
      </c>
      <c r="G1952" s="1">
        <f>VLOOKUP(C1952,Sheet1!$G$3:$I$9,3,FALSE)</f>
        <v>9</v>
      </c>
      <c r="H1952" s="1" t="str">
        <f>VLOOKUP(D1952,Sheet1!$L$3:$M$33,2,FALSE)</f>
        <v>Retail</v>
      </c>
    </row>
    <row r="1953" spans="1:8" x14ac:dyDescent="0.25">
      <c r="A1953" s="1">
        <v>308293</v>
      </c>
      <c r="B1953" s="1" t="s">
        <v>35</v>
      </c>
      <c r="C1953" s="1" t="s">
        <v>16</v>
      </c>
      <c r="D1953" s="1" t="s">
        <v>51</v>
      </c>
      <c r="E1953" s="1" t="s">
        <v>15</v>
      </c>
      <c r="F1953" s="1" t="str">
        <f>VLOOKUP(C1953,Sheet1!$G$3:$I$9,2,FALSE)</f>
        <v>P1</v>
      </c>
      <c r="G1953" s="1">
        <f>VLOOKUP(C1953,Sheet1!$G$3:$I$9,3,FALSE)</f>
        <v>9</v>
      </c>
      <c r="H1953" s="1" t="str">
        <f>VLOOKUP(D1953,Sheet1!$L$3:$M$33,2,FALSE)</f>
        <v>Travel</v>
      </c>
    </row>
    <row r="1954" spans="1:8" x14ac:dyDescent="0.25">
      <c r="A1954" s="1">
        <v>308294</v>
      </c>
      <c r="B1954" s="1" t="s">
        <v>12</v>
      </c>
      <c r="C1954" s="1" t="s">
        <v>16</v>
      </c>
      <c r="D1954" s="1" t="s">
        <v>51</v>
      </c>
      <c r="E1954" s="1" t="s">
        <v>15</v>
      </c>
      <c r="F1954" s="1" t="str">
        <f>VLOOKUP(C1954,Sheet1!$G$3:$I$9,2,FALSE)</f>
        <v>P1</v>
      </c>
      <c r="G1954" s="1">
        <f>VLOOKUP(C1954,Sheet1!$G$3:$I$9,3,FALSE)</f>
        <v>9</v>
      </c>
      <c r="H1954" s="1" t="str">
        <f>VLOOKUP(D1954,Sheet1!$L$3:$M$33,2,FALSE)</f>
        <v>Travel</v>
      </c>
    </row>
    <row r="1955" spans="1:8" x14ac:dyDescent="0.25">
      <c r="A1955" s="1">
        <v>308295</v>
      </c>
      <c r="B1955" s="1" t="s">
        <v>35</v>
      </c>
      <c r="C1955" s="1" t="s">
        <v>16</v>
      </c>
      <c r="D1955" s="1" t="s">
        <v>53</v>
      </c>
      <c r="E1955" s="1" t="s">
        <v>15</v>
      </c>
      <c r="F1955" s="1" t="str">
        <f>VLOOKUP(C1955,Sheet1!$G$3:$I$9,2,FALSE)</f>
        <v>P1</v>
      </c>
      <c r="G1955" s="1">
        <f>VLOOKUP(C1955,Sheet1!$G$3:$I$9,3,FALSE)</f>
        <v>9</v>
      </c>
      <c r="H1955" s="1" t="str">
        <f>VLOOKUP(D1955,Sheet1!$L$3:$M$33,2,FALSE)</f>
        <v>Travel</v>
      </c>
    </row>
    <row r="1956" spans="1:8" x14ac:dyDescent="0.25">
      <c r="A1956" s="1">
        <v>308296</v>
      </c>
      <c r="B1956" s="1" t="s">
        <v>35</v>
      </c>
      <c r="C1956" s="1" t="s">
        <v>16</v>
      </c>
      <c r="D1956" s="1" t="s">
        <v>53</v>
      </c>
      <c r="E1956" s="1" t="s">
        <v>15</v>
      </c>
      <c r="F1956" s="1" t="str">
        <f>VLOOKUP(C1956,Sheet1!$G$3:$I$9,2,FALSE)</f>
        <v>P1</v>
      </c>
      <c r="G1956" s="1">
        <f>VLOOKUP(C1956,Sheet1!$G$3:$I$9,3,FALSE)</f>
        <v>9</v>
      </c>
      <c r="H1956" s="1" t="str">
        <f>VLOOKUP(D1956,Sheet1!$L$3:$M$33,2,FALSE)</f>
        <v>Travel</v>
      </c>
    </row>
    <row r="1957" spans="1:8" x14ac:dyDescent="0.25">
      <c r="A1957" s="1">
        <v>308297</v>
      </c>
      <c r="B1957" s="1" t="s">
        <v>12</v>
      </c>
      <c r="C1957" s="1" t="s">
        <v>16</v>
      </c>
      <c r="D1957" s="1" t="s">
        <v>40</v>
      </c>
      <c r="E1957" s="1" t="s">
        <v>15</v>
      </c>
      <c r="F1957" s="1" t="str">
        <f>VLOOKUP(C1957,Sheet1!$G$3:$I$9,2,FALSE)</f>
        <v>P1</v>
      </c>
      <c r="G1957" s="1">
        <f>VLOOKUP(C1957,Sheet1!$G$3:$I$9,3,FALSE)</f>
        <v>9</v>
      </c>
      <c r="H1957" s="1" t="str">
        <f>VLOOKUP(D1957,Sheet1!$L$3:$M$33,2,FALSE)</f>
        <v>Retail</v>
      </c>
    </row>
    <row r="1958" spans="1:8" x14ac:dyDescent="0.25">
      <c r="A1958" s="1">
        <v>308298</v>
      </c>
      <c r="B1958" s="1" t="s">
        <v>12</v>
      </c>
      <c r="C1958" s="1" t="s">
        <v>16</v>
      </c>
      <c r="D1958" s="1" t="s">
        <v>40</v>
      </c>
      <c r="E1958" s="1" t="s">
        <v>15</v>
      </c>
      <c r="F1958" s="1" t="str">
        <f>VLOOKUP(C1958,Sheet1!$G$3:$I$9,2,FALSE)</f>
        <v>P1</v>
      </c>
      <c r="G1958" s="1">
        <f>VLOOKUP(C1958,Sheet1!$G$3:$I$9,3,FALSE)</f>
        <v>9</v>
      </c>
      <c r="H1958" s="1" t="str">
        <f>VLOOKUP(D1958,Sheet1!$L$3:$M$33,2,FALSE)</f>
        <v>Retail</v>
      </c>
    </row>
    <row r="1959" spans="1:8" x14ac:dyDescent="0.25">
      <c r="A1959" s="1">
        <v>308299</v>
      </c>
      <c r="B1959" s="1" t="s">
        <v>35</v>
      </c>
      <c r="C1959" s="1" t="s">
        <v>16</v>
      </c>
      <c r="D1959" s="1" t="s">
        <v>51</v>
      </c>
      <c r="E1959" s="1" t="s">
        <v>15</v>
      </c>
      <c r="F1959" s="1" t="str">
        <f>VLOOKUP(C1959,Sheet1!$G$3:$I$9,2,FALSE)</f>
        <v>P1</v>
      </c>
      <c r="G1959" s="1">
        <f>VLOOKUP(C1959,Sheet1!$G$3:$I$9,3,FALSE)</f>
        <v>9</v>
      </c>
      <c r="H1959" s="1" t="str">
        <f>VLOOKUP(D1959,Sheet1!$L$3:$M$33,2,FALSE)</f>
        <v>Travel</v>
      </c>
    </row>
    <row r="1960" spans="1:8" x14ac:dyDescent="0.25">
      <c r="A1960" s="1">
        <v>308300</v>
      </c>
      <c r="B1960" s="1" t="s">
        <v>35</v>
      </c>
      <c r="C1960" s="1" t="s">
        <v>16</v>
      </c>
      <c r="D1960" s="1" t="s">
        <v>53</v>
      </c>
      <c r="E1960" s="1" t="s">
        <v>15</v>
      </c>
      <c r="F1960" s="1" t="str">
        <f>VLOOKUP(C1960,Sheet1!$G$3:$I$9,2,FALSE)</f>
        <v>P1</v>
      </c>
      <c r="G1960" s="1">
        <f>VLOOKUP(C1960,Sheet1!$G$3:$I$9,3,FALSE)</f>
        <v>9</v>
      </c>
      <c r="H1960" s="1" t="str">
        <f>VLOOKUP(D1960,Sheet1!$L$3:$M$33,2,FALSE)</f>
        <v>Travel</v>
      </c>
    </row>
    <row r="1961" spans="1:8" x14ac:dyDescent="0.25">
      <c r="A1961" s="1">
        <v>308301</v>
      </c>
      <c r="B1961" s="1" t="s">
        <v>35</v>
      </c>
      <c r="C1961" s="1" t="s">
        <v>16</v>
      </c>
      <c r="D1961" s="1" t="s">
        <v>53</v>
      </c>
      <c r="E1961" s="1" t="s">
        <v>15</v>
      </c>
      <c r="F1961" s="1" t="str">
        <f>VLOOKUP(C1961,Sheet1!$G$3:$I$9,2,FALSE)</f>
        <v>P1</v>
      </c>
      <c r="G1961" s="1">
        <f>VLOOKUP(C1961,Sheet1!$G$3:$I$9,3,FALSE)</f>
        <v>9</v>
      </c>
      <c r="H1961" s="1" t="str">
        <f>VLOOKUP(D1961,Sheet1!$L$3:$M$33,2,FALSE)</f>
        <v>Travel</v>
      </c>
    </row>
    <row r="1962" spans="1:8" x14ac:dyDescent="0.25">
      <c r="A1962" s="1">
        <v>308302</v>
      </c>
      <c r="B1962" s="1" t="s">
        <v>12</v>
      </c>
      <c r="C1962" s="1" t="s">
        <v>16</v>
      </c>
      <c r="D1962" s="1" t="s">
        <v>53</v>
      </c>
      <c r="E1962" s="1" t="s">
        <v>15</v>
      </c>
      <c r="F1962" s="1" t="str">
        <f>VLOOKUP(C1962,Sheet1!$G$3:$I$9,2,FALSE)</f>
        <v>P1</v>
      </c>
      <c r="G1962" s="1">
        <f>VLOOKUP(C1962,Sheet1!$G$3:$I$9,3,FALSE)</f>
        <v>9</v>
      </c>
      <c r="H1962" s="1" t="str">
        <f>VLOOKUP(D1962,Sheet1!$L$3:$M$33,2,FALSE)</f>
        <v>Travel</v>
      </c>
    </row>
    <row r="1963" spans="1:8" x14ac:dyDescent="0.25">
      <c r="A1963" s="1">
        <v>308303</v>
      </c>
      <c r="B1963" s="1" t="s">
        <v>35</v>
      </c>
      <c r="C1963" s="1" t="s">
        <v>16</v>
      </c>
      <c r="D1963" s="1" t="s">
        <v>52</v>
      </c>
      <c r="E1963" s="1" t="s">
        <v>15</v>
      </c>
      <c r="F1963" s="1" t="str">
        <f>VLOOKUP(C1963,Sheet1!$G$3:$I$9,2,FALSE)</f>
        <v>P1</v>
      </c>
      <c r="G1963" s="1">
        <f>VLOOKUP(C1963,Sheet1!$G$3:$I$9,3,FALSE)</f>
        <v>9</v>
      </c>
      <c r="H1963" s="1" t="str">
        <f>VLOOKUP(D1963,Sheet1!$L$3:$M$33,2,FALSE)</f>
        <v>Travel</v>
      </c>
    </row>
    <row r="1964" spans="1:8" x14ac:dyDescent="0.25">
      <c r="A1964" s="1">
        <v>308304</v>
      </c>
      <c r="B1964" s="1" t="s">
        <v>35</v>
      </c>
      <c r="C1964" s="1" t="s">
        <v>27</v>
      </c>
      <c r="D1964" s="1" t="s">
        <v>45</v>
      </c>
      <c r="E1964" s="1" t="s">
        <v>15</v>
      </c>
      <c r="F1964" s="1" t="str">
        <f>VLOOKUP(C1964,Sheet1!$G$3:$I$9,2,FALSE)</f>
        <v>P3</v>
      </c>
      <c r="G1964" s="1">
        <f>VLOOKUP(C1964,Sheet1!$G$3:$I$9,3,FALSE)</f>
        <v>11</v>
      </c>
      <c r="H1964" s="1" t="str">
        <f>VLOOKUP(D1964,Sheet1!$L$3:$M$33,2,FALSE)</f>
        <v>Government</v>
      </c>
    </row>
    <row r="1965" spans="1:8" x14ac:dyDescent="0.25">
      <c r="A1965" s="1">
        <v>308307</v>
      </c>
      <c r="B1965" s="1" t="s">
        <v>35</v>
      </c>
      <c r="C1965" s="1" t="s">
        <v>16</v>
      </c>
      <c r="D1965" s="1" t="s">
        <v>51</v>
      </c>
      <c r="E1965" s="1" t="s">
        <v>15</v>
      </c>
      <c r="F1965" s="1" t="str">
        <f>VLOOKUP(C1965,Sheet1!$G$3:$I$9,2,FALSE)</f>
        <v>P1</v>
      </c>
      <c r="G1965" s="1">
        <f>VLOOKUP(C1965,Sheet1!$G$3:$I$9,3,FALSE)</f>
        <v>9</v>
      </c>
      <c r="H1965" s="1" t="str">
        <f>VLOOKUP(D1965,Sheet1!$L$3:$M$33,2,FALSE)</f>
        <v>Travel</v>
      </c>
    </row>
    <row r="1966" spans="1:8" x14ac:dyDescent="0.25">
      <c r="A1966" s="1">
        <v>308308</v>
      </c>
      <c r="B1966" s="1" t="s">
        <v>35</v>
      </c>
      <c r="C1966" s="1" t="s">
        <v>16</v>
      </c>
      <c r="D1966" s="1" t="s">
        <v>51</v>
      </c>
      <c r="E1966" s="1" t="s">
        <v>15</v>
      </c>
      <c r="F1966" s="1" t="str">
        <f>VLOOKUP(C1966,Sheet1!$G$3:$I$9,2,FALSE)</f>
        <v>P1</v>
      </c>
      <c r="G1966" s="1">
        <f>VLOOKUP(C1966,Sheet1!$G$3:$I$9,3,FALSE)</f>
        <v>9</v>
      </c>
      <c r="H1966" s="1" t="str">
        <f>VLOOKUP(D1966,Sheet1!$L$3:$M$33,2,FALSE)</f>
        <v>Travel</v>
      </c>
    </row>
    <row r="1967" spans="1:8" x14ac:dyDescent="0.25">
      <c r="A1967" s="1">
        <v>308309</v>
      </c>
      <c r="B1967" s="1" t="s">
        <v>35</v>
      </c>
      <c r="C1967" s="1" t="s">
        <v>16</v>
      </c>
      <c r="D1967" s="1" t="s">
        <v>53</v>
      </c>
      <c r="E1967" s="1" t="s">
        <v>15</v>
      </c>
      <c r="F1967" s="1" t="str">
        <f>VLOOKUP(C1967,Sheet1!$G$3:$I$9,2,FALSE)</f>
        <v>P1</v>
      </c>
      <c r="G1967" s="1">
        <f>VLOOKUP(C1967,Sheet1!$G$3:$I$9,3,FALSE)</f>
        <v>9</v>
      </c>
      <c r="H1967" s="1" t="str">
        <f>VLOOKUP(D1967,Sheet1!$L$3:$M$33,2,FALSE)</f>
        <v>Travel</v>
      </c>
    </row>
    <row r="1968" spans="1:8" x14ac:dyDescent="0.25">
      <c r="A1968" s="1">
        <v>308310</v>
      </c>
      <c r="B1968" s="1" t="s">
        <v>35</v>
      </c>
      <c r="C1968" s="1" t="s">
        <v>16</v>
      </c>
      <c r="D1968" s="1" t="s">
        <v>51</v>
      </c>
      <c r="E1968" s="1" t="s">
        <v>15</v>
      </c>
      <c r="F1968" s="1" t="str">
        <f>VLOOKUP(C1968,Sheet1!$G$3:$I$9,2,FALSE)</f>
        <v>P1</v>
      </c>
      <c r="G1968" s="1">
        <f>VLOOKUP(C1968,Sheet1!$G$3:$I$9,3,FALSE)</f>
        <v>9</v>
      </c>
      <c r="H1968" s="1" t="str">
        <f>VLOOKUP(D1968,Sheet1!$L$3:$M$33,2,FALSE)</f>
        <v>Travel</v>
      </c>
    </row>
    <row r="1969" spans="1:8" x14ac:dyDescent="0.25">
      <c r="A1969" s="1">
        <v>308311</v>
      </c>
      <c r="B1969" s="1" t="s">
        <v>12</v>
      </c>
      <c r="C1969" s="1" t="s">
        <v>16</v>
      </c>
      <c r="D1969" s="1" t="s">
        <v>40</v>
      </c>
      <c r="E1969" s="1" t="s">
        <v>15</v>
      </c>
      <c r="F1969" s="1" t="str">
        <f>VLOOKUP(C1969,Sheet1!$G$3:$I$9,2,FALSE)</f>
        <v>P1</v>
      </c>
      <c r="G1969" s="1">
        <f>VLOOKUP(C1969,Sheet1!$G$3:$I$9,3,FALSE)</f>
        <v>9</v>
      </c>
      <c r="H1969" s="1" t="str">
        <f>VLOOKUP(D1969,Sheet1!$L$3:$M$33,2,FALSE)</f>
        <v>Retail</v>
      </c>
    </row>
    <row r="1970" spans="1:8" x14ac:dyDescent="0.25">
      <c r="A1970" s="1">
        <v>308312</v>
      </c>
      <c r="B1970" s="1" t="s">
        <v>12</v>
      </c>
      <c r="C1970" s="1" t="s">
        <v>20</v>
      </c>
      <c r="D1970" s="1" t="s">
        <v>58</v>
      </c>
      <c r="E1970" s="1" t="s">
        <v>15</v>
      </c>
      <c r="F1970" s="1" t="str">
        <f>VLOOKUP(C1970,Sheet1!$G$3:$I$9,2,FALSE)</f>
        <v>P1</v>
      </c>
      <c r="G1970" s="1">
        <f>VLOOKUP(C1970,Sheet1!$G$3:$I$9,3,FALSE)</f>
        <v>14</v>
      </c>
      <c r="H1970" s="1" t="str">
        <f>VLOOKUP(D1970,Sheet1!$L$3:$M$33,2,FALSE)</f>
        <v>Health</v>
      </c>
    </row>
    <row r="1971" spans="1:8" x14ac:dyDescent="0.25">
      <c r="A1971" s="1">
        <v>308314</v>
      </c>
      <c r="B1971" s="1" t="s">
        <v>65</v>
      </c>
      <c r="C1971" s="1" t="s">
        <v>20</v>
      </c>
      <c r="D1971" s="1" t="s">
        <v>57</v>
      </c>
      <c r="E1971" s="1" t="s">
        <v>15</v>
      </c>
      <c r="F1971" s="1" t="str">
        <f>VLOOKUP(C1971,Sheet1!$G$3:$I$9,2,FALSE)</f>
        <v>P1</v>
      </c>
      <c r="G1971" s="1">
        <f>VLOOKUP(C1971,Sheet1!$G$3:$I$9,3,FALSE)</f>
        <v>14</v>
      </c>
      <c r="H1971" s="1" t="str">
        <f>VLOOKUP(D1971,Sheet1!$L$3:$M$33,2,FALSE)</f>
        <v>Health</v>
      </c>
    </row>
    <row r="1972" spans="1:8" x14ac:dyDescent="0.25">
      <c r="A1972" s="1">
        <v>308315</v>
      </c>
      <c r="B1972" s="1" t="s">
        <v>35</v>
      </c>
      <c r="C1972" s="1" t="s">
        <v>27</v>
      </c>
      <c r="D1972" s="1" t="s">
        <v>54</v>
      </c>
      <c r="E1972" s="1" t="s">
        <v>15</v>
      </c>
      <c r="F1972" s="1" t="str">
        <f>VLOOKUP(C1972,Sheet1!$G$3:$I$9,2,FALSE)</f>
        <v>P3</v>
      </c>
      <c r="G1972" s="1">
        <f>VLOOKUP(C1972,Sheet1!$G$3:$I$9,3,FALSE)</f>
        <v>11</v>
      </c>
      <c r="H1972" s="1" t="str">
        <f>VLOOKUP(D1972,Sheet1!$L$3:$M$33,2,FALSE)</f>
        <v>Travel</v>
      </c>
    </row>
    <row r="1973" spans="1:8" x14ac:dyDescent="0.25">
      <c r="A1973" s="1">
        <v>308316</v>
      </c>
      <c r="B1973" s="1" t="s">
        <v>12</v>
      </c>
      <c r="C1973" s="1" t="s">
        <v>27</v>
      </c>
      <c r="D1973" s="1" t="s">
        <v>54</v>
      </c>
      <c r="E1973" s="1" t="s">
        <v>15</v>
      </c>
      <c r="F1973" s="1" t="str">
        <f>VLOOKUP(C1973,Sheet1!$G$3:$I$9,2,FALSE)</f>
        <v>P3</v>
      </c>
      <c r="G1973" s="1">
        <f>VLOOKUP(C1973,Sheet1!$G$3:$I$9,3,FALSE)</f>
        <v>11</v>
      </c>
      <c r="H1973" s="1" t="str">
        <f>VLOOKUP(D1973,Sheet1!$L$3:$M$33,2,FALSE)</f>
        <v>Travel</v>
      </c>
    </row>
    <row r="1974" spans="1:8" x14ac:dyDescent="0.25">
      <c r="A1974" s="1">
        <v>308317</v>
      </c>
      <c r="B1974" s="1" t="s">
        <v>35</v>
      </c>
      <c r="C1974" s="1" t="s">
        <v>27</v>
      </c>
      <c r="D1974" s="1" t="s">
        <v>58</v>
      </c>
      <c r="E1974" s="1" t="s">
        <v>15</v>
      </c>
      <c r="F1974" s="1" t="str">
        <f>VLOOKUP(C1974,Sheet1!$G$3:$I$9,2,FALSE)</f>
        <v>P3</v>
      </c>
      <c r="G1974" s="1">
        <f>VLOOKUP(C1974,Sheet1!$G$3:$I$9,3,FALSE)</f>
        <v>11</v>
      </c>
      <c r="H1974" s="1" t="str">
        <f>VLOOKUP(D1974,Sheet1!$L$3:$M$33,2,FALSE)</f>
        <v>Health</v>
      </c>
    </row>
    <row r="1975" spans="1:8" x14ac:dyDescent="0.25">
      <c r="A1975" s="1">
        <v>308318</v>
      </c>
      <c r="B1975" s="1" t="s">
        <v>12</v>
      </c>
      <c r="C1975" s="1" t="s">
        <v>27</v>
      </c>
      <c r="D1975" s="1" t="s">
        <v>30</v>
      </c>
      <c r="E1975" s="1" t="s">
        <v>15</v>
      </c>
      <c r="F1975" s="1" t="str">
        <f>VLOOKUP(C1975,Sheet1!$G$3:$I$9,2,FALSE)</f>
        <v>P3</v>
      </c>
      <c r="G1975" s="1">
        <f>VLOOKUP(C1975,Sheet1!$G$3:$I$9,3,FALSE)</f>
        <v>11</v>
      </c>
      <c r="H1975" s="1" t="str">
        <f>VLOOKUP(D1975,Sheet1!$L$3:$M$33,2,FALSE)</f>
        <v>Retail</v>
      </c>
    </row>
    <row r="1976" spans="1:8" x14ac:dyDescent="0.25">
      <c r="A1976" s="1">
        <v>308319</v>
      </c>
      <c r="B1976" s="1" t="s">
        <v>35</v>
      </c>
      <c r="C1976" s="1" t="s">
        <v>27</v>
      </c>
      <c r="D1976" s="1" t="s">
        <v>57</v>
      </c>
      <c r="E1976" s="1" t="s">
        <v>15</v>
      </c>
      <c r="F1976" s="1" t="str">
        <f>VLOOKUP(C1976,Sheet1!$G$3:$I$9,2,FALSE)</f>
        <v>P3</v>
      </c>
      <c r="G1976" s="1">
        <f>VLOOKUP(C1976,Sheet1!$G$3:$I$9,3,FALSE)</f>
        <v>11</v>
      </c>
      <c r="H1976" s="1" t="str">
        <f>VLOOKUP(D1976,Sheet1!$L$3:$M$33,2,FALSE)</f>
        <v>Health</v>
      </c>
    </row>
    <row r="1977" spans="1:8" x14ac:dyDescent="0.25">
      <c r="A1977" s="1">
        <v>308320</v>
      </c>
      <c r="B1977" s="1" t="s">
        <v>12</v>
      </c>
      <c r="C1977" s="1" t="s">
        <v>27</v>
      </c>
      <c r="D1977" s="1" t="s">
        <v>38</v>
      </c>
      <c r="E1977" s="1" t="s">
        <v>15</v>
      </c>
      <c r="F1977" s="1" t="str">
        <f>VLOOKUP(C1977,Sheet1!$G$3:$I$9,2,FALSE)</f>
        <v>P3</v>
      </c>
      <c r="G1977" s="1">
        <f>VLOOKUP(C1977,Sheet1!$G$3:$I$9,3,FALSE)</f>
        <v>11</v>
      </c>
      <c r="H1977" s="1" t="str">
        <f>VLOOKUP(D1977,Sheet1!$L$3:$M$33,2,FALSE)</f>
        <v>Retail</v>
      </c>
    </row>
    <row r="1978" spans="1:8" x14ac:dyDescent="0.25">
      <c r="A1978" s="1">
        <v>308321</v>
      </c>
      <c r="B1978" s="1" t="s">
        <v>12</v>
      </c>
      <c r="C1978" s="1" t="s">
        <v>27</v>
      </c>
      <c r="D1978" s="1" t="s">
        <v>54</v>
      </c>
      <c r="E1978" s="1" t="s">
        <v>15</v>
      </c>
      <c r="F1978" s="1" t="str">
        <f>VLOOKUP(C1978,Sheet1!$G$3:$I$9,2,FALSE)</f>
        <v>P3</v>
      </c>
      <c r="G1978" s="1">
        <f>VLOOKUP(C1978,Sheet1!$G$3:$I$9,3,FALSE)</f>
        <v>11</v>
      </c>
      <c r="H1978" s="1" t="str">
        <f>VLOOKUP(D1978,Sheet1!$L$3:$M$33,2,FALSE)</f>
        <v>Travel</v>
      </c>
    </row>
    <row r="1979" spans="1:8" x14ac:dyDescent="0.25">
      <c r="A1979" s="1">
        <v>308322</v>
      </c>
      <c r="B1979" s="1" t="s">
        <v>35</v>
      </c>
      <c r="C1979" s="1" t="s">
        <v>27</v>
      </c>
      <c r="D1979" s="1" t="s">
        <v>51</v>
      </c>
      <c r="E1979" s="1" t="s">
        <v>15</v>
      </c>
      <c r="F1979" s="1" t="str">
        <f>VLOOKUP(C1979,Sheet1!$G$3:$I$9,2,FALSE)</f>
        <v>P3</v>
      </c>
      <c r="G1979" s="1">
        <f>VLOOKUP(C1979,Sheet1!$G$3:$I$9,3,FALSE)</f>
        <v>11</v>
      </c>
      <c r="H1979" s="1" t="str">
        <f>VLOOKUP(D1979,Sheet1!$L$3:$M$33,2,FALSE)</f>
        <v>Travel</v>
      </c>
    </row>
    <row r="1980" spans="1:8" x14ac:dyDescent="0.25">
      <c r="A1980" s="1">
        <v>308323</v>
      </c>
      <c r="B1980" s="1" t="s">
        <v>35</v>
      </c>
      <c r="C1980" s="1" t="s">
        <v>27</v>
      </c>
      <c r="D1980" s="1" t="s">
        <v>45</v>
      </c>
      <c r="E1980" s="1" t="s">
        <v>15</v>
      </c>
      <c r="F1980" s="1" t="str">
        <f>VLOOKUP(C1980,Sheet1!$G$3:$I$9,2,FALSE)</f>
        <v>P3</v>
      </c>
      <c r="G1980" s="1">
        <f>VLOOKUP(C1980,Sheet1!$G$3:$I$9,3,FALSE)</f>
        <v>11</v>
      </c>
      <c r="H1980" s="1" t="str">
        <f>VLOOKUP(D1980,Sheet1!$L$3:$M$33,2,FALSE)</f>
        <v>Government</v>
      </c>
    </row>
    <row r="1981" spans="1:8" x14ac:dyDescent="0.25">
      <c r="A1981" s="1">
        <v>308324</v>
      </c>
      <c r="B1981" s="1" t="s">
        <v>12</v>
      </c>
      <c r="C1981" s="1" t="s">
        <v>27</v>
      </c>
      <c r="D1981" s="1" t="s">
        <v>58</v>
      </c>
      <c r="E1981" s="1" t="s">
        <v>15</v>
      </c>
      <c r="F1981" s="1" t="str">
        <f>VLOOKUP(C1981,Sheet1!$G$3:$I$9,2,FALSE)</f>
        <v>P3</v>
      </c>
      <c r="G1981" s="1">
        <f>VLOOKUP(C1981,Sheet1!$G$3:$I$9,3,FALSE)</f>
        <v>11</v>
      </c>
      <c r="H1981" s="1" t="str">
        <f>VLOOKUP(D1981,Sheet1!$L$3:$M$33,2,FALSE)</f>
        <v>Health</v>
      </c>
    </row>
    <row r="1982" spans="1:8" x14ac:dyDescent="0.25">
      <c r="A1982" s="1">
        <v>308325</v>
      </c>
      <c r="B1982" s="1" t="s">
        <v>12</v>
      </c>
      <c r="C1982" s="1" t="s">
        <v>27</v>
      </c>
      <c r="D1982" s="1" t="s">
        <v>57</v>
      </c>
      <c r="E1982" s="1" t="s">
        <v>15</v>
      </c>
      <c r="F1982" s="1" t="str">
        <f>VLOOKUP(C1982,Sheet1!$G$3:$I$9,2,FALSE)</f>
        <v>P3</v>
      </c>
      <c r="G1982" s="1">
        <f>VLOOKUP(C1982,Sheet1!$G$3:$I$9,3,FALSE)</f>
        <v>11</v>
      </c>
      <c r="H1982" s="1" t="str">
        <f>VLOOKUP(D1982,Sheet1!$L$3:$M$33,2,FALSE)</f>
        <v>Health</v>
      </c>
    </row>
    <row r="1983" spans="1:8" x14ac:dyDescent="0.25">
      <c r="A1983" s="1">
        <v>308326</v>
      </c>
      <c r="B1983" s="1" t="s">
        <v>12</v>
      </c>
      <c r="C1983" s="1" t="s">
        <v>27</v>
      </c>
      <c r="D1983" s="1" t="s">
        <v>38</v>
      </c>
      <c r="E1983" s="1" t="s">
        <v>15</v>
      </c>
      <c r="F1983" s="1" t="str">
        <f>VLOOKUP(C1983,Sheet1!$G$3:$I$9,2,FALSE)</f>
        <v>P3</v>
      </c>
      <c r="G1983" s="1">
        <f>VLOOKUP(C1983,Sheet1!$G$3:$I$9,3,FALSE)</f>
        <v>11</v>
      </c>
      <c r="H1983" s="1" t="str">
        <f>VLOOKUP(D1983,Sheet1!$L$3:$M$33,2,FALSE)</f>
        <v>Retail</v>
      </c>
    </row>
    <row r="1984" spans="1:8" x14ac:dyDescent="0.25">
      <c r="A1984" s="1">
        <v>308327</v>
      </c>
      <c r="B1984" s="1" t="s">
        <v>12</v>
      </c>
      <c r="C1984" s="1" t="s">
        <v>27</v>
      </c>
      <c r="D1984" s="1" t="s">
        <v>51</v>
      </c>
      <c r="E1984" s="1" t="s">
        <v>15</v>
      </c>
      <c r="F1984" s="1" t="str">
        <f>VLOOKUP(C1984,Sheet1!$G$3:$I$9,2,FALSE)</f>
        <v>P3</v>
      </c>
      <c r="G1984" s="1">
        <f>VLOOKUP(C1984,Sheet1!$G$3:$I$9,3,FALSE)</f>
        <v>11</v>
      </c>
      <c r="H1984" s="1" t="str">
        <f>VLOOKUP(D1984,Sheet1!$L$3:$M$33,2,FALSE)</f>
        <v>Travel</v>
      </c>
    </row>
    <row r="1985" spans="1:8" x14ac:dyDescent="0.25">
      <c r="A1985" s="1">
        <v>308328</v>
      </c>
      <c r="B1985" s="1" t="s">
        <v>35</v>
      </c>
      <c r="C1985" s="1" t="s">
        <v>27</v>
      </c>
      <c r="D1985" s="1" t="s">
        <v>60</v>
      </c>
      <c r="E1985" s="1" t="s">
        <v>15</v>
      </c>
      <c r="F1985" s="1" t="str">
        <f>VLOOKUP(C1985,Sheet1!$G$3:$I$9,2,FALSE)</f>
        <v>P3</v>
      </c>
      <c r="G1985" s="1">
        <f>VLOOKUP(C1985,Sheet1!$G$3:$I$9,3,FALSE)</f>
        <v>11</v>
      </c>
      <c r="H1985" s="1" t="str">
        <f>VLOOKUP(D1985,Sheet1!$L$3:$M$33,2,FALSE)</f>
        <v>Health</v>
      </c>
    </row>
    <row r="1986" spans="1:8" x14ac:dyDescent="0.25">
      <c r="A1986" s="1">
        <v>308329</v>
      </c>
      <c r="B1986" s="1" t="s">
        <v>35</v>
      </c>
      <c r="C1986" s="1" t="s">
        <v>27</v>
      </c>
      <c r="D1986" s="1" t="s">
        <v>38</v>
      </c>
      <c r="E1986" s="1" t="s">
        <v>15</v>
      </c>
      <c r="F1986" s="1" t="str">
        <f>VLOOKUP(C1986,Sheet1!$G$3:$I$9,2,FALSE)</f>
        <v>P3</v>
      </c>
      <c r="G1986" s="1">
        <f>VLOOKUP(C1986,Sheet1!$G$3:$I$9,3,FALSE)</f>
        <v>11</v>
      </c>
      <c r="H1986" s="1" t="str">
        <f>VLOOKUP(D1986,Sheet1!$L$3:$M$33,2,FALSE)</f>
        <v>Retail</v>
      </c>
    </row>
    <row r="1987" spans="1:8" x14ac:dyDescent="0.25">
      <c r="A1987" s="1">
        <v>308330</v>
      </c>
      <c r="B1987" s="1" t="s">
        <v>12</v>
      </c>
      <c r="C1987" s="1" t="s">
        <v>27</v>
      </c>
      <c r="D1987" s="1" t="s">
        <v>30</v>
      </c>
      <c r="E1987" s="1" t="s">
        <v>15</v>
      </c>
      <c r="F1987" s="1" t="str">
        <f>VLOOKUP(C1987,Sheet1!$G$3:$I$9,2,FALSE)</f>
        <v>P3</v>
      </c>
      <c r="G1987" s="1">
        <f>VLOOKUP(C1987,Sheet1!$G$3:$I$9,3,FALSE)</f>
        <v>11</v>
      </c>
      <c r="H1987" s="1" t="str">
        <f>VLOOKUP(D1987,Sheet1!$L$3:$M$33,2,FALSE)</f>
        <v>Retail</v>
      </c>
    </row>
    <row r="1988" spans="1:8" x14ac:dyDescent="0.25">
      <c r="A1988" s="1">
        <v>308331</v>
      </c>
      <c r="B1988" s="1" t="s">
        <v>12</v>
      </c>
      <c r="C1988" s="1" t="s">
        <v>27</v>
      </c>
      <c r="D1988" s="1" t="s">
        <v>30</v>
      </c>
      <c r="E1988" s="1" t="s">
        <v>15</v>
      </c>
      <c r="F1988" s="1" t="str">
        <f>VLOOKUP(C1988,Sheet1!$G$3:$I$9,2,FALSE)</f>
        <v>P3</v>
      </c>
      <c r="G1988" s="1">
        <f>VLOOKUP(C1988,Sheet1!$G$3:$I$9,3,FALSE)</f>
        <v>11</v>
      </c>
      <c r="H1988" s="1" t="str">
        <f>VLOOKUP(D1988,Sheet1!$L$3:$M$33,2,FALSE)</f>
        <v>Retail</v>
      </c>
    </row>
    <row r="1989" spans="1:8" x14ac:dyDescent="0.25">
      <c r="A1989" s="1">
        <v>308332</v>
      </c>
      <c r="B1989" s="1" t="s">
        <v>35</v>
      </c>
      <c r="C1989" s="1" t="s">
        <v>27</v>
      </c>
      <c r="D1989" s="1" t="s">
        <v>53</v>
      </c>
      <c r="E1989" s="1" t="s">
        <v>15</v>
      </c>
      <c r="F1989" s="1" t="str">
        <f>VLOOKUP(C1989,Sheet1!$G$3:$I$9,2,FALSE)</f>
        <v>P3</v>
      </c>
      <c r="G1989" s="1">
        <f>VLOOKUP(C1989,Sheet1!$G$3:$I$9,3,FALSE)</f>
        <v>11</v>
      </c>
      <c r="H1989" s="1" t="str">
        <f>VLOOKUP(D1989,Sheet1!$L$3:$M$33,2,FALSE)</f>
        <v>Travel</v>
      </c>
    </row>
    <row r="1990" spans="1:8" x14ac:dyDescent="0.25">
      <c r="A1990" s="1">
        <v>308333</v>
      </c>
      <c r="B1990" s="1" t="s">
        <v>12</v>
      </c>
      <c r="C1990" s="1" t="s">
        <v>27</v>
      </c>
      <c r="D1990" s="1" t="s">
        <v>53</v>
      </c>
      <c r="E1990" s="1" t="s">
        <v>15</v>
      </c>
      <c r="F1990" s="1" t="str">
        <f>VLOOKUP(C1990,Sheet1!$G$3:$I$9,2,FALSE)</f>
        <v>P3</v>
      </c>
      <c r="G1990" s="1">
        <f>VLOOKUP(C1990,Sheet1!$G$3:$I$9,3,FALSE)</f>
        <v>11</v>
      </c>
      <c r="H1990" s="1" t="str">
        <f>VLOOKUP(D1990,Sheet1!$L$3:$M$33,2,FALSE)</f>
        <v>Travel</v>
      </c>
    </row>
    <row r="1991" spans="1:8" x14ac:dyDescent="0.25">
      <c r="A1991" s="1">
        <v>308334</v>
      </c>
      <c r="B1991" s="1" t="s">
        <v>12</v>
      </c>
      <c r="C1991" s="1" t="s">
        <v>27</v>
      </c>
      <c r="D1991" s="1" t="s">
        <v>30</v>
      </c>
      <c r="E1991" s="1" t="s">
        <v>15</v>
      </c>
      <c r="F1991" s="1" t="str">
        <f>VLOOKUP(C1991,Sheet1!$G$3:$I$9,2,FALSE)</f>
        <v>P3</v>
      </c>
      <c r="G1991" s="1">
        <f>VLOOKUP(C1991,Sheet1!$G$3:$I$9,3,FALSE)</f>
        <v>11</v>
      </c>
      <c r="H1991" s="1" t="str">
        <f>VLOOKUP(D1991,Sheet1!$L$3:$M$33,2,FALSE)</f>
        <v>Retail</v>
      </c>
    </row>
    <row r="1992" spans="1:8" x14ac:dyDescent="0.25">
      <c r="A1992" s="1">
        <v>308335</v>
      </c>
      <c r="B1992" s="1" t="s">
        <v>35</v>
      </c>
      <c r="C1992" s="1" t="s">
        <v>27</v>
      </c>
      <c r="D1992" s="1" t="s">
        <v>51</v>
      </c>
      <c r="E1992" s="1" t="s">
        <v>15</v>
      </c>
      <c r="F1992" s="1" t="str">
        <f>VLOOKUP(C1992,Sheet1!$G$3:$I$9,2,FALSE)</f>
        <v>P3</v>
      </c>
      <c r="G1992" s="1">
        <f>VLOOKUP(C1992,Sheet1!$G$3:$I$9,3,FALSE)</f>
        <v>11</v>
      </c>
      <c r="H1992" s="1" t="str">
        <f>VLOOKUP(D1992,Sheet1!$L$3:$M$33,2,FALSE)</f>
        <v>Travel</v>
      </c>
    </row>
    <row r="1993" spans="1:8" x14ac:dyDescent="0.25">
      <c r="A1993" s="1">
        <v>308336</v>
      </c>
      <c r="B1993" s="1" t="s">
        <v>35</v>
      </c>
      <c r="C1993" s="1" t="s">
        <v>27</v>
      </c>
      <c r="D1993" s="1" t="s">
        <v>57</v>
      </c>
      <c r="E1993" s="1" t="s">
        <v>15</v>
      </c>
      <c r="F1993" s="1" t="str">
        <f>VLOOKUP(C1993,Sheet1!$G$3:$I$9,2,FALSE)</f>
        <v>P3</v>
      </c>
      <c r="G1993" s="1">
        <f>VLOOKUP(C1993,Sheet1!$G$3:$I$9,3,FALSE)</f>
        <v>11</v>
      </c>
      <c r="H1993" s="1" t="str">
        <f>VLOOKUP(D1993,Sheet1!$L$3:$M$33,2,FALSE)</f>
        <v>Health</v>
      </c>
    </row>
    <row r="1994" spans="1:8" x14ac:dyDescent="0.25">
      <c r="A1994" s="1">
        <v>308337</v>
      </c>
      <c r="B1994" s="1" t="s">
        <v>12</v>
      </c>
      <c r="C1994" s="1" t="s">
        <v>27</v>
      </c>
      <c r="D1994" s="1" t="s">
        <v>38</v>
      </c>
      <c r="E1994" s="1" t="s">
        <v>15</v>
      </c>
      <c r="F1994" s="1" t="str">
        <f>VLOOKUP(C1994,Sheet1!$G$3:$I$9,2,FALSE)</f>
        <v>P3</v>
      </c>
      <c r="G1994" s="1">
        <f>VLOOKUP(C1994,Sheet1!$G$3:$I$9,3,FALSE)</f>
        <v>11</v>
      </c>
      <c r="H1994" s="1" t="str">
        <f>VLOOKUP(D1994,Sheet1!$L$3:$M$33,2,FALSE)</f>
        <v>Retail</v>
      </c>
    </row>
    <row r="1995" spans="1:8" x14ac:dyDescent="0.25">
      <c r="A1995" s="1">
        <v>308338</v>
      </c>
      <c r="B1995" s="1" t="s">
        <v>12</v>
      </c>
      <c r="C1995" s="1" t="s">
        <v>27</v>
      </c>
      <c r="D1995" s="1" t="s">
        <v>30</v>
      </c>
      <c r="E1995" s="1" t="s">
        <v>15</v>
      </c>
      <c r="F1995" s="1" t="str">
        <f>VLOOKUP(C1995,Sheet1!$G$3:$I$9,2,FALSE)</f>
        <v>P3</v>
      </c>
      <c r="G1995" s="1">
        <f>VLOOKUP(C1995,Sheet1!$G$3:$I$9,3,FALSE)</f>
        <v>11</v>
      </c>
      <c r="H1995" s="1" t="str">
        <f>VLOOKUP(D1995,Sheet1!$L$3:$M$33,2,FALSE)</f>
        <v>Retail</v>
      </c>
    </row>
    <row r="1996" spans="1:8" x14ac:dyDescent="0.25">
      <c r="A1996" s="1">
        <v>308339</v>
      </c>
      <c r="B1996" s="1" t="s">
        <v>12</v>
      </c>
      <c r="C1996" s="1" t="s">
        <v>27</v>
      </c>
      <c r="D1996" s="1" t="s">
        <v>51</v>
      </c>
      <c r="E1996" s="1" t="s">
        <v>15</v>
      </c>
      <c r="F1996" s="1" t="str">
        <f>VLOOKUP(C1996,Sheet1!$G$3:$I$9,2,FALSE)</f>
        <v>P3</v>
      </c>
      <c r="G1996" s="1">
        <f>VLOOKUP(C1996,Sheet1!$G$3:$I$9,3,FALSE)</f>
        <v>11</v>
      </c>
      <c r="H1996" s="1" t="str">
        <f>VLOOKUP(D1996,Sheet1!$L$3:$M$33,2,FALSE)</f>
        <v>Travel</v>
      </c>
    </row>
    <row r="1997" spans="1:8" x14ac:dyDescent="0.25">
      <c r="A1997" s="1">
        <v>308340</v>
      </c>
      <c r="B1997" s="1" t="s">
        <v>12</v>
      </c>
      <c r="C1997" s="1" t="s">
        <v>27</v>
      </c>
      <c r="D1997" s="1" t="s">
        <v>45</v>
      </c>
      <c r="E1997" s="1" t="s">
        <v>15</v>
      </c>
      <c r="F1997" s="1" t="str">
        <f>VLOOKUP(C1997,Sheet1!$G$3:$I$9,2,FALSE)</f>
        <v>P3</v>
      </c>
      <c r="G1997" s="1">
        <f>VLOOKUP(C1997,Sheet1!$G$3:$I$9,3,FALSE)</f>
        <v>11</v>
      </c>
      <c r="H1997" s="1" t="str">
        <f>VLOOKUP(D1997,Sheet1!$L$3:$M$33,2,FALSE)</f>
        <v>Government</v>
      </c>
    </row>
    <row r="1998" spans="1:8" x14ac:dyDescent="0.25">
      <c r="A1998" s="1">
        <v>308341</v>
      </c>
      <c r="B1998" s="1" t="s">
        <v>12</v>
      </c>
      <c r="C1998" s="1" t="s">
        <v>13</v>
      </c>
      <c r="D1998" s="1" t="s">
        <v>61</v>
      </c>
      <c r="E1998" s="1" t="s">
        <v>15</v>
      </c>
      <c r="F1998" s="1" t="str">
        <f>VLOOKUP(C1998,Sheet1!$G$3:$I$9,2,FALSE)</f>
        <v>P2</v>
      </c>
      <c r="G1998" s="1">
        <f>VLOOKUP(C1998,Sheet1!$G$3:$I$9,3,FALSE)</f>
        <v>12</v>
      </c>
      <c r="H1998" s="1" t="str">
        <f>VLOOKUP(D1998,Sheet1!$L$3:$M$33,2,FALSE)</f>
        <v>Others</v>
      </c>
    </row>
    <row r="1999" spans="1:8" x14ac:dyDescent="0.25">
      <c r="A1999" s="1">
        <v>308342</v>
      </c>
      <c r="B1999" s="1" t="s">
        <v>35</v>
      </c>
      <c r="C1999" s="1" t="s">
        <v>13</v>
      </c>
      <c r="D1999" s="1" t="s">
        <v>45</v>
      </c>
      <c r="E1999" s="1" t="s">
        <v>15</v>
      </c>
      <c r="F1999" s="1" t="str">
        <f>VLOOKUP(C1999,Sheet1!$G$3:$I$9,2,FALSE)</f>
        <v>P2</v>
      </c>
      <c r="G1999" s="1">
        <f>VLOOKUP(C1999,Sheet1!$G$3:$I$9,3,FALSE)</f>
        <v>12</v>
      </c>
      <c r="H1999" s="1" t="str">
        <f>VLOOKUP(D1999,Sheet1!$L$3:$M$33,2,FALSE)</f>
        <v>Government</v>
      </c>
    </row>
    <row r="2000" spans="1:8" x14ac:dyDescent="0.25">
      <c r="A2000" s="1">
        <v>308343</v>
      </c>
      <c r="B2000" s="1" t="s">
        <v>12</v>
      </c>
      <c r="C2000" s="1" t="s">
        <v>13</v>
      </c>
      <c r="D2000" s="1" t="s">
        <v>61</v>
      </c>
      <c r="E2000" s="1" t="s">
        <v>15</v>
      </c>
      <c r="F2000" s="1" t="str">
        <f>VLOOKUP(C2000,Sheet1!$G$3:$I$9,2,FALSE)</f>
        <v>P2</v>
      </c>
      <c r="G2000" s="1">
        <f>VLOOKUP(C2000,Sheet1!$G$3:$I$9,3,FALSE)</f>
        <v>12</v>
      </c>
      <c r="H2000" s="1" t="str">
        <f>VLOOKUP(D2000,Sheet1!$L$3:$M$33,2,FALSE)</f>
        <v>Others</v>
      </c>
    </row>
    <row r="2001" spans="1:8" x14ac:dyDescent="0.25">
      <c r="A2001" s="1">
        <v>308344</v>
      </c>
      <c r="B2001" s="1" t="s">
        <v>12</v>
      </c>
      <c r="C2001" s="1" t="s">
        <v>13</v>
      </c>
      <c r="D2001" s="1" t="s">
        <v>26</v>
      </c>
      <c r="E2001" s="1" t="s">
        <v>15</v>
      </c>
      <c r="F2001" s="1" t="str">
        <f>VLOOKUP(C2001,Sheet1!$G$3:$I$9,2,FALSE)</f>
        <v>P2</v>
      </c>
      <c r="G2001" s="1">
        <f>VLOOKUP(C2001,Sheet1!$G$3:$I$9,3,FALSE)</f>
        <v>12</v>
      </c>
      <c r="H2001" s="1" t="str">
        <f>VLOOKUP(D2001,Sheet1!$L$3:$M$33,2,FALSE)</f>
        <v>BFSI</v>
      </c>
    </row>
    <row r="2002" spans="1:8" x14ac:dyDescent="0.25">
      <c r="A2002" s="1">
        <v>308345</v>
      </c>
      <c r="B2002" s="1" t="s">
        <v>12</v>
      </c>
      <c r="C2002" s="1" t="s">
        <v>13</v>
      </c>
      <c r="D2002" s="1" t="s">
        <v>61</v>
      </c>
      <c r="E2002" s="1" t="s">
        <v>15</v>
      </c>
      <c r="F2002" s="1" t="str">
        <f>VLOOKUP(C2002,Sheet1!$G$3:$I$9,2,FALSE)</f>
        <v>P2</v>
      </c>
      <c r="G2002" s="1">
        <f>VLOOKUP(C2002,Sheet1!$G$3:$I$9,3,FALSE)</f>
        <v>12</v>
      </c>
      <c r="H2002" s="1" t="str">
        <f>VLOOKUP(D2002,Sheet1!$L$3:$M$33,2,FALSE)</f>
        <v>Others</v>
      </c>
    </row>
    <row r="2003" spans="1:8" x14ac:dyDescent="0.25">
      <c r="A2003" s="1">
        <v>308346</v>
      </c>
      <c r="B2003" s="1" t="s">
        <v>12</v>
      </c>
      <c r="C2003" s="1" t="s">
        <v>13</v>
      </c>
      <c r="D2003" s="1" t="s">
        <v>61</v>
      </c>
      <c r="E2003" s="1" t="s">
        <v>15</v>
      </c>
      <c r="F2003" s="1" t="str">
        <f>VLOOKUP(C2003,Sheet1!$G$3:$I$9,2,FALSE)</f>
        <v>P2</v>
      </c>
      <c r="G2003" s="1">
        <f>VLOOKUP(C2003,Sheet1!$G$3:$I$9,3,FALSE)</f>
        <v>12</v>
      </c>
      <c r="H2003" s="1" t="str">
        <f>VLOOKUP(D2003,Sheet1!$L$3:$M$33,2,FALSE)</f>
        <v>Others</v>
      </c>
    </row>
    <row r="2004" spans="1:8" x14ac:dyDescent="0.25">
      <c r="A2004" s="1">
        <v>308347</v>
      </c>
      <c r="B2004" s="1" t="s">
        <v>12</v>
      </c>
      <c r="C2004" s="1" t="s">
        <v>13</v>
      </c>
      <c r="D2004" s="1" t="s">
        <v>26</v>
      </c>
      <c r="E2004" s="1" t="s">
        <v>15</v>
      </c>
      <c r="F2004" s="1" t="str">
        <f>VLOOKUP(C2004,Sheet1!$G$3:$I$9,2,FALSE)</f>
        <v>P2</v>
      </c>
      <c r="G2004" s="1">
        <f>VLOOKUP(C2004,Sheet1!$G$3:$I$9,3,FALSE)</f>
        <v>12</v>
      </c>
      <c r="H2004" s="1" t="str">
        <f>VLOOKUP(D2004,Sheet1!$L$3:$M$33,2,FALSE)</f>
        <v>BFSI</v>
      </c>
    </row>
    <row r="2005" spans="1:8" x14ac:dyDescent="0.25">
      <c r="A2005" s="1">
        <v>308349</v>
      </c>
      <c r="B2005" s="1" t="s">
        <v>12</v>
      </c>
      <c r="C2005" s="1" t="s">
        <v>32</v>
      </c>
      <c r="D2005" s="1" t="s">
        <v>47</v>
      </c>
      <c r="E2005" s="1" t="s">
        <v>15</v>
      </c>
      <c r="F2005" s="1" t="str">
        <f>VLOOKUP(C2005,Sheet1!$G$3:$I$9,2,FALSE)</f>
        <v>P3</v>
      </c>
      <c r="G2005" s="1">
        <f>VLOOKUP(C2005,Sheet1!$G$3:$I$9,3,FALSE)</f>
        <v>10</v>
      </c>
      <c r="H2005" s="1" t="str">
        <f>VLOOKUP(D2005,Sheet1!$L$3:$M$33,2,FALSE)</f>
        <v>Government</v>
      </c>
    </row>
    <row r="2006" spans="1:8" x14ac:dyDescent="0.25">
      <c r="A2006" s="1">
        <v>308350</v>
      </c>
      <c r="B2006" s="1" t="s">
        <v>12</v>
      </c>
      <c r="C2006" s="1" t="s">
        <v>32</v>
      </c>
      <c r="D2006" s="1" t="s">
        <v>14</v>
      </c>
      <c r="E2006" s="1" t="s">
        <v>15</v>
      </c>
      <c r="F2006" s="1" t="str">
        <f>VLOOKUP(C2006,Sheet1!$G$3:$I$9,2,FALSE)</f>
        <v>P3</v>
      </c>
      <c r="G2006" s="1">
        <f>VLOOKUP(C2006,Sheet1!$G$3:$I$9,3,FALSE)</f>
        <v>10</v>
      </c>
      <c r="H2006" s="1" t="str">
        <f>VLOOKUP(D2006,Sheet1!$L$3:$M$33,2,FALSE)</f>
        <v>BFSI</v>
      </c>
    </row>
    <row r="2007" spans="1:8" x14ac:dyDescent="0.25">
      <c r="A2007" s="1">
        <v>308351</v>
      </c>
      <c r="B2007" s="1" t="s">
        <v>35</v>
      </c>
      <c r="C2007" s="1" t="s">
        <v>32</v>
      </c>
      <c r="D2007" s="1" t="s">
        <v>39</v>
      </c>
      <c r="E2007" s="1" t="s">
        <v>15</v>
      </c>
      <c r="F2007" s="1" t="str">
        <f>VLOOKUP(C2007,Sheet1!$G$3:$I$9,2,FALSE)</f>
        <v>P3</v>
      </c>
      <c r="G2007" s="1">
        <f>VLOOKUP(C2007,Sheet1!$G$3:$I$9,3,FALSE)</f>
        <v>10</v>
      </c>
      <c r="H2007" s="1" t="str">
        <f>VLOOKUP(D2007,Sheet1!$L$3:$M$33,2,FALSE)</f>
        <v>Retail</v>
      </c>
    </row>
    <row r="2008" spans="1:8" x14ac:dyDescent="0.25">
      <c r="A2008" s="1">
        <v>308353</v>
      </c>
      <c r="B2008" s="1" t="s">
        <v>12</v>
      </c>
      <c r="C2008" s="1" t="s">
        <v>27</v>
      </c>
      <c r="D2008" s="1" t="s">
        <v>58</v>
      </c>
      <c r="E2008" s="1" t="s">
        <v>15</v>
      </c>
      <c r="F2008" s="1" t="str">
        <f>VLOOKUP(C2008,Sheet1!$G$3:$I$9,2,FALSE)</f>
        <v>P3</v>
      </c>
      <c r="G2008" s="1">
        <f>VLOOKUP(C2008,Sheet1!$G$3:$I$9,3,FALSE)</f>
        <v>11</v>
      </c>
      <c r="H2008" s="1" t="str">
        <f>VLOOKUP(D2008,Sheet1!$L$3:$M$33,2,FALSE)</f>
        <v>Health</v>
      </c>
    </row>
    <row r="2009" spans="1:8" x14ac:dyDescent="0.25">
      <c r="A2009" s="1">
        <v>308354</v>
      </c>
      <c r="B2009" s="1" t="s">
        <v>35</v>
      </c>
      <c r="C2009" s="1" t="s">
        <v>32</v>
      </c>
      <c r="D2009" s="1" t="s">
        <v>39</v>
      </c>
      <c r="E2009" s="1" t="s">
        <v>15</v>
      </c>
      <c r="F2009" s="1" t="str">
        <f>VLOOKUP(C2009,Sheet1!$G$3:$I$9,2,FALSE)</f>
        <v>P3</v>
      </c>
      <c r="G2009" s="1">
        <f>VLOOKUP(C2009,Sheet1!$G$3:$I$9,3,FALSE)</f>
        <v>10</v>
      </c>
      <c r="H2009" s="1" t="str">
        <f>VLOOKUP(D2009,Sheet1!$L$3:$M$33,2,FALSE)</f>
        <v>Retail</v>
      </c>
    </row>
    <row r="2010" spans="1:8" x14ac:dyDescent="0.25">
      <c r="A2010" s="1">
        <v>308355</v>
      </c>
      <c r="B2010" s="1" t="s">
        <v>35</v>
      </c>
      <c r="C2010" s="1" t="s">
        <v>32</v>
      </c>
      <c r="D2010" s="1" t="s">
        <v>39</v>
      </c>
      <c r="E2010" s="1" t="s">
        <v>15</v>
      </c>
      <c r="F2010" s="1" t="str">
        <f>VLOOKUP(C2010,Sheet1!$G$3:$I$9,2,FALSE)</f>
        <v>P3</v>
      </c>
      <c r="G2010" s="1">
        <f>VLOOKUP(C2010,Sheet1!$G$3:$I$9,3,FALSE)</f>
        <v>10</v>
      </c>
      <c r="H2010" s="1" t="str">
        <f>VLOOKUP(D2010,Sheet1!$L$3:$M$33,2,FALSE)</f>
        <v>Retail</v>
      </c>
    </row>
    <row r="2011" spans="1:8" x14ac:dyDescent="0.25">
      <c r="A2011" s="1">
        <v>308357</v>
      </c>
      <c r="B2011" s="1" t="s">
        <v>35</v>
      </c>
      <c r="C2011" s="1" t="s">
        <v>32</v>
      </c>
      <c r="D2011" s="1" t="s">
        <v>39</v>
      </c>
      <c r="E2011" s="1" t="s">
        <v>15</v>
      </c>
      <c r="F2011" s="1" t="str">
        <f>VLOOKUP(C2011,Sheet1!$G$3:$I$9,2,FALSE)</f>
        <v>P3</v>
      </c>
      <c r="G2011" s="1">
        <f>VLOOKUP(C2011,Sheet1!$G$3:$I$9,3,FALSE)</f>
        <v>10</v>
      </c>
      <c r="H2011" s="1" t="str">
        <f>VLOOKUP(D2011,Sheet1!$L$3:$M$33,2,FALSE)</f>
        <v>Retail</v>
      </c>
    </row>
    <row r="2012" spans="1:8" x14ac:dyDescent="0.25">
      <c r="A2012" s="1">
        <v>308358</v>
      </c>
      <c r="B2012" s="1" t="s">
        <v>12</v>
      </c>
      <c r="C2012" s="1" t="s">
        <v>32</v>
      </c>
      <c r="D2012" s="1" t="s">
        <v>39</v>
      </c>
      <c r="E2012" s="1" t="s">
        <v>15</v>
      </c>
      <c r="F2012" s="1" t="str">
        <f>VLOOKUP(C2012,Sheet1!$G$3:$I$9,2,FALSE)</f>
        <v>P3</v>
      </c>
      <c r="G2012" s="1">
        <f>VLOOKUP(C2012,Sheet1!$G$3:$I$9,3,FALSE)</f>
        <v>10</v>
      </c>
      <c r="H2012" s="1" t="str">
        <f>VLOOKUP(D2012,Sheet1!$L$3:$M$33,2,FALSE)</f>
        <v>Retail</v>
      </c>
    </row>
    <row r="2013" spans="1:8" x14ac:dyDescent="0.25">
      <c r="A2013" s="1">
        <v>308359</v>
      </c>
      <c r="B2013" s="1" t="s">
        <v>12</v>
      </c>
      <c r="C2013" s="1" t="s">
        <v>32</v>
      </c>
      <c r="D2013" s="1" t="s">
        <v>39</v>
      </c>
      <c r="E2013" s="1" t="s">
        <v>15</v>
      </c>
      <c r="F2013" s="1" t="str">
        <f>VLOOKUP(C2013,Sheet1!$G$3:$I$9,2,FALSE)</f>
        <v>P3</v>
      </c>
      <c r="G2013" s="1">
        <f>VLOOKUP(C2013,Sheet1!$G$3:$I$9,3,FALSE)</f>
        <v>10</v>
      </c>
      <c r="H2013" s="1" t="str">
        <f>VLOOKUP(D2013,Sheet1!$L$3:$M$33,2,FALSE)</f>
        <v>Retail</v>
      </c>
    </row>
    <row r="2014" spans="1:8" x14ac:dyDescent="0.25">
      <c r="A2014" s="1">
        <v>308360</v>
      </c>
      <c r="B2014" s="1" t="s">
        <v>35</v>
      </c>
      <c r="C2014" s="1" t="s">
        <v>32</v>
      </c>
      <c r="D2014" s="1" t="s">
        <v>48</v>
      </c>
      <c r="E2014" s="1" t="s">
        <v>15</v>
      </c>
      <c r="F2014" s="1" t="str">
        <f>VLOOKUP(C2014,Sheet1!$G$3:$I$9,2,FALSE)</f>
        <v>P3</v>
      </c>
      <c r="G2014" s="1">
        <f>VLOOKUP(C2014,Sheet1!$G$3:$I$9,3,FALSE)</f>
        <v>10</v>
      </c>
      <c r="H2014" s="1" t="str">
        <f>VLOOKUP(D2014,Sheet1!$L$3:$M$33,2,FALSE)</f>
        <v>Government</v>
      </c>
    </row>
    <row r="2015" spans="1:8" x14ac:dyDescent="0.25">
      <c r="A2015" s="1">
        <v>308361</v>
      </c>
      <c r="B2015" s="1" t="s">
        <v>35</v>
      </c>
      <c r="C2015" s="1" t="s">
        <v>32</v>
      </c>
      <c r="D2015" s="1" t="s">
        <v>47</v>
      </c>
      <c r="E2015" s="1" t="s">
        <v>15</v>
      </c>
      <c r="F2015" s="1" t="str">
        <f>VLOOKUP(C2015,Sheet1!$G$3:$I$9,2,FALSE)</f>
        <v>P3</v>
      </c>
      <c r="G2015" s="1">
        <f>VLOOKUP(C2015,Sheet1!$G$3:$I$9,3,FALSE)</f>
        <v>10</v>
      </c>
      <c r="H2015" s="1" t="str">
        <f>VLOOKUP(D2015,Sheet1!$L$3:$M$33,2,FALSE)</f>
        <v>Government</v>
      </c>
    </row>
    <row r="2016" spans="1:8" x14ac:dyDescent="0.25">
      <c r="A2016" s="1">
        <v>308362</v>
      </c>
      <c r="B2016" s="1" t="s">
        <v>35</v>
      </c>
      <c r="C2016" s="1" t="s">
        <v>32</v>
      </c>
      <c r="D2016" s="1" t="s">
        <v>48</v>
      </c>
      <c r="E2016" s="1" t="s">
        <v>15</v>
      </c>
      <c r="F2016" s="1" t="str">
        <f>VLOOKUP(C2016,Sheet1!$G$3:$I$9,2,FALSE)</f>
        <v>P3</v>
      </c>
      <c r="G2016" s="1">
        <f>VLOOKUP(C2016,Sheet1!$G$3:$I$9,3,FALSE)</f>
        <v>10</v>
      </c>
      <c r="H2016" s="1" t="str">
        <f>VLOOKUP(D2016,Sheet1!$L$3:$M$33,2,FALSE)</f>
        <v>Government</v>
      </c>
    </row>
    <row r="2017" spans="1:8" x14ac:dyDescent="0.25">
      <c r="A2017" s="1">
        <v>308363</v>
      </c>
      <c r="B2017" s="1" t="s">
        <v>35</v>
      </c>
      <c r="C2017" s="1" t="s">
        <v>32</v>
      </c>
      <c r="D2017" s="1" t="s">
        <v>44</v>
      </c>
      <c r="E2017" s="1" t="s">
        <v>15</v>
      </c>
      <c r="F2017" s="1" t="str">
        <f>VLOOKUP(C2017,Sheet1!$G$3:$I$9,2,FALSE)</f>
        <v>P3</v>
      </c>
      <c r="G2017" s="1">
        <f>VLOOKUP(C2017,Sheet1!$G$3:$I$9,3,FALSE)</f>
        <v>10</v>
      </c>
      <c r="H2017" s="1" t="str">
        <f>VLOOKUP(D2017,Sheet1!$L$3:$M$33,2,FALSE)</f>
        <v>Entertainment</v>
      </c>
    </row>
    <row r="2018" spans="1:8" x14ac:dyDescent="0.25">
      <c r="A2018" s="1">
        <v>308364</v>
      </c>
      <c r="B2018" s="1" t="s">
        <v>35</v>
      </c>
      <c r="C2018" s="1" t="s">
        <v>27</v>
      </c>
      <c r="D2018" s="1" t="s">
        <v>58</v>
      </c>
      <c r="E2018" s="1" t="s">
        <v>15</v>
      </c>
      <c r="F2018" s="1" t="str">
        <f>VLOOKUP(C2018,Sheet1!$G$3:$I$9,2,FALSE)</f>
        <v>P3</v>
      </c>
      <c r="G2018" s="1">
        <f>VLOOKUP(C2018,Sheet1!$G$3:$I$9,3,FALSE)</f>
        <v>11</v>
      </c>
      <c r="H2018" s="1" t="str">
        <f>VLOOKUP(D2018,Sheet1!$L$3:$M$33,2,FALSE)</f>
        <v>Health</v>
      </c>
    </row>
    <row r="2019" spans="1:8" x14ac:dyDescent="0.25">
      <c r="A2019" s="1">
        <v>308365</v>
      </c>
      <c r="B2019" s="1" t="s">
        <v>35</v>
      </c>
      <c r="C2019" s="1" t="s">
        <v>27</v>
      </c>
      <c r="D2019" s="1" t="s">
        <v>58</v>
      </c>
      <c r="E2019" s="1" t="s">
        <v>15</v>
      </c>
      <c r="F2019" s="1" t="str">
        <f>VLOOKUP(C2019,Sheet1!$G$3:$I$9,2,FALSE)</f>
        <v>P3</v>
      </c>
      <c r="G2019" s="1">
        <f>VLOOKUP(C2019,Sheet1!$G$3:$I$9,3,FALSE)</f>
        <v>11</v>
      </c>
      <c r="H2019" s="1" t="str">
        <f>VLOOKUP(D2019,Sheet1!$L$3:$M$33,2,FALSE)</f>
        <v>Health</v>
      </c>
    </row>
    <row r="2020" spans="1:8" x14ac:dyDescent="0.25">
      <c r="A2020" s="1">
        <v>308366</v>
      </c>
      <c r="B2020" s="1" t="s">
        <v>35</v>
      </c>
      <c r="C2020" s="1" t="s">
        <v>32</v>
      </c>
      <c r="D2020" s="1" t="s">
        <v>44</v>
      </c>
      <c r="E2020" s="1" t="s">
        <v>15</v>
      </c>
      <c r="F2020" s="1" t="str">
        <f>VLOOKUP(C2020,Sheet1!$G$3:$I$9,2,FALSE)</f>
        <v>P3</v>
      </c>
      <c r="G2020" s="1">
        <f>VLOOKUP(C2020,Sheet1!$G$3:$I$9,3,FALSE)</f>
        <v>10</v>
      </c>
      <c r="H2020" s="1" t="str">
        <f>VLOOKUP(D2020,Sheet1!$L$3:$M$33,2,FALSE)</f>
        <v>Entertainment</v>
      </c>
    </row>
    <row r="2021" spans="1:8" x14ac:dyDescent="0.25">
      <c r="A2021" s="1">
        <v>308367</v>
      </c>
      <c r="B2021" s="1" t="s">
        <v>35</v>
      </c>
      <c r="C2021" s="1" t="s">
        <v>32</v>
      </c>
      <c r="D2021" s="1" t="s">
        <v>44</v>
      </c>
      <c r="E2021" s="1" t="s">
        <v>15</v>
      </c>
      <c r="F2021" s="1" t="str">
        <f>VLOOKUP(C2021,Sheet1!$G$3:$I$9,2,FALSE)</f>
        <v>P3</v>
      </c>
      <c r="G2021" s="1">
        <f>VLOOKUP(C2021,Sheet1!$G$3:$I$9,3,FALSE)</f>
        <v>10</v>
      </c>
      <c r="H2021" s="1" t="str">
        <f>VLOOKUP(D2021,Sheet1!$L$3:$M$33,2,FALSE)</f>
        <v>Entertainment</v>
      </c>
    </row>
    <row r="2022" spans="1:8" x14ac:dyDescent="0.25">
      <c r="A2022" s="1">
        <v>308368</v>
      </c>
      <c r="B2022" s="1" t="s">
        <v>12</v>
      </c>
      <c r="C2022" s="1" t="s">
        <v>32</v>
      </c>
      <c r="D2022" s="1" t="s">
        <v>44</v>
      </c>
      <c r="E2022" s="1" t="s">
        <v>15</v>
      </c>
      <c r="F2022" s="1" t="str">
        <f>VLOOKUP(C2022,Sheet1!$G$3:$I$9,2,FALSE)</f>
        <v>P3</v>
      </c>
      <c r="G2022" s="1">
        <f>VLOOKUP(C2022,Sheet1!$G$3:$I$9,3,FALSE)</f>
        <v>10</v>
      </c>
      <c r="H2022" s="1" t="str">
        <f>VLOOKUP(D2022,Sheet1!$L$3:$M$33,2,FALSE)</f>
        <v>Entertainment</v>
      </c>
    </row>
    <row r="2023" spans="1:8" x14ac:dyDescent="0.25">
      <c r="A2023" s="1">
        <v>308369</v>
      </c>
      <c r="B2023" s="1" t="s">
        <v>12</v>
      </c>
      <c r="C2023" s="1" t="s">
        <v>32</v>
      </c>
      <c r="D2023" s="1" t="s">
        <v>44</v>
      </c>
      <c r="E2023" s="1" t="s">
        <v>15</v>
      </c>
      <c r="F2023" s="1" t="str">
        <f>VLOOKUP(C2023,Sheet1!$G$3:$I$9,2,FALSE)</f>
        <v>P3</v>
      </c>
      <c r="G2023" s="1">
        <f>VLOOKUP(C2023,Sheet1!$G$3:$I$9,3,FALSE)</f>
        <v>10</v>
      </c>
      <c r="H2023" s="1" t="str">
        <f>VLOOKUP(D2023,Sheet1!$L$3:$M$33,2,FALSE)</f>
        <v>Entertainment</v>
      </c>
    </row>
    <row r="2024" spans="1:8" x14ac:dyDescent="0.25">
      <c r="A2024" s="1">
        <v>308370</v>
      </c>
      <c r="B2024" s="1" t="s">
        <v>12</v>
      </c>
      <c r="C2024" s="1" t="s">
        <v>32</v>
      </c>
      <c r="D2024" s="1" t="s">
        <v>44</v>
      </c>
      <c r="E2024" s="1" t="s">
        <v>15</v>
      </c>
      <c r="F2024" s="1" t="str">
        <f>VLOOKUP(C2024,Sheet1!$G$3:$I$9,2,FALSE)</f>
        <v>P3</v>
      </c>
      <c r="G2024" s="1">
        <f>VLOOKUP(C2024,Sheet1!$G$3:$I$9,3,FALSE)</f>
        <v>10</v>
      </c>
      <c r="H2024" s="1" t="str">
        <f>VLOOKUP(D2024,Sheet1!$L$3:$M$33,2,FALSE)</f>
        <v>Entertainment</v>
      </c>
    </row>
    <row r="2025" spans="1:8" x14ac:dyDescent="0.25">
      <c r="A2025" s="1">
        <v>308371</v>
      </c>
      <c r="B2025" s="1" t="s">
        <v>35</v>
      </c>
      <c r="C2025" s="1" t="s">
        <v>32</v>
      </c>
      <c r="D2025" s="1" t="s">
        <v>44</v>
      </c>
      <c r="E2025" s="1" t="s">
        <v>15</v>
      </c>
      <c r="F2025" s="1" t="str">
        <f>VLOOKUP(C2025,Sheet1!$G$3:$I$9,2,FALSE)</f>
        <v>P3</v>
      </c>
      <c r="G2025" s="1">
        <f>VLOOKUP(C2025,Sheet1!$G$3:$I$9,3,FALSE)</f>
        <v>10</v>
      </c>
      <c r="H2025" s="1" t="str">
        <f>VLOOKUP(D2025,Sheet1!$L$3:$M$33,2,FALSE)</f>
        <v>Entertainment</v>
      </c>
    </row>
    <row r="2026" spans="1:8" x14ac:dyDescent="0.25">
      <c r="A2026" s="1">
        <v>308372</v>
      </c>
      <c r="B2026" s="1" t="s">
        <v>12</v>
      </c>
      <c r="C2026" s="1" t="s">
        <v>22</v>
      </c>
      <c r="D2026" s="1" t="s">
        <v>43</v>
      </c>
      <c r="E2026" s="1" t="s">
        <v>15</v>
      </c>
      <c r="F2026" s="1" t="str">
        <f>VLOOKUP(C2026,Sheet1!$G$3:$I$9,2,FALSE)</f>
        <v>P1</v>
      </c>
      <c r="G2026" s="1">
        <f>VLOOKUP(C2026,Sheet1!$G$3:$I$9,3,FALSE)</f>
        <v>8</v>
      </c>
      <c r="H2026" s="1" t="str">
        <f>VLOOKUP(D2026,Sheet1!$L$3:$M$33,2,FALSE)</f>
        <v>Entertainment</v>
      </c>
    </row>
    <row r="2027" spans="1:8" x14ac:dyDescent="0.25">
      <c r="A2027" s="1">
        <v>308373</v>
      </c>
      <c r="B2027" s="1" t="s">
        <v>12</v>
      </c>
      <c r="C2027" s="1" t="s">
        <v>22</v>
      </c>
      <c r="D2027" s="1" t="s">
        <v>21</v>
      </c>
      <c r="E2027" s="1" t="s">
        <v>15</v>
      </c>
      <c r="F2027" s="1" t="str">
        <f>VLOOKUP(C2027,Sheet1!$G$3:$I$9,2,FALSE)</f>
        <v>P1</v>
      </c>
      <c r="G2027" s="1">
        <f>VLOOKUP(C2027,Sheet1!$G$3:$I$9,3,FALSE)</f>
        <v>8</v>
      </c>
      <c r="H2027" s="1" t="str">
        <f>VLOOKUP(D2027,Sheet1!$L$3:$M$33,2,FALSE)</f>
        <v>BFSI</v>
      </c>
    </row>
    <row r="2028" spans="1:8" x14ac:dyDescent="0.25">
      <c r="A2028" s="1">
        <v>308374</v>
      </c>
      <c r="B2028" s="1" t="s">
        <v>12</v>
      </c>
      <c r="C2028" s="1" t="s">
        <v>22</v>
      </c>
      <c r="D2028" s="1" t="s">
        <v>21</v>
      </c>
      <c r="E2028" s="1" t="s">
        <v>15</v>
      </c>
      <c r="F2028" s="1" t="str">
        <f>VLOOKUP(C2028,Sheet1!$G$3:$I$9,2,FALSE)</f>
        <v>P1</v>
      </c>
      <c r="G2028" s="1">
        <f>VLOOKUP(C2028,Sheet1!$G$3:$I$9,3,FALSE)</f>
        <v>8</v>
      </c>
      <c r="H2028" s="1" t="str">
        <f>VLOOKUP(D2028,Sheet1!$L$3:$M$33,2,FALSE)</f>
        <v>BFSI</v>
      </c>
    </row>
    <row r="2029" spans="1:8" x14ac:dyDescent="0.25">
      <c r="A2029" s="1">
        <v>308375</v>
      </c>
      <c r="B2029" s="1" t="s">
        <v>35</v>
      </c>
      <c r="C2029" s="1" t="s">
        <v>20</v>
      </c>
      <c r="D2029" s="1" t="s">
        <v>61</v>
      </c>
      <c r="E2029" s="1" t="s">
        <v>15</v>
      </c>
      <c r="F2029" s="1" t="str">
        <f>VLOOKUP(C2029,Sheet1!$G$3:$I$9,2,FALSE)</f>
        <v>P1</v>
      </c>
      <c r="G2029" s="1">
        <f>VLOOKUP(C2029,Sheet1!$G$3:$I$9,3,FALSE)</f>
        <v>14</v>
      </c>
      <c r="H2029" s="1" t="str">
        <f>VLOOKUP(D2029,Sheet1!$L$3:$M$33,2,FALSE)</f>
        <v>Others</v>
      </c>
    </row>
    <row r="2030" spans="1:8" x14ac:dyDescent="0.25">
      <c r="A2030" s="1">
        <v>308376</v>
      </c>
      <c r="B2030" s="1" t="s">
        <v>12</v>
      </c>
      <c r="C2030" s="1" t="s">
        <v>20</v>
      </c>
      <c r="D2030" s="1" t="s">
        <v>61</v>
      </c>
      <c r="E2030" s="1" t="s">
        <v>15</v>
      </c>
      <c r="F2030" s="1" t="str">
        <f>VLOOKUP(C2030,Sheet1!$G$3:$I$9,2,FALSE)</f>
        <v>P1</v>
      </c>
      <c r="G2030" s="1">
        <f>VLOOKUP(C2030,Sheet1!$G$3:$I$9,3,FALSE)</f>
        <v>14</v>
      </c>
      <c r="H2030" s="1" t="str">
        <f>VLOOKUP(D2030,Sheet1!$L$3:$M$33,2,FALSE)</f>
        <v>Others</v>
      </c>
    </row>
    <row r="2031" spans="1:8" x14ac:dyDescent="0.25">
      <c r="A2031" s="1">
        <v>308377</v>
      </c>
      <c r="B2031" s="1" t="s">
        <v>12</v>
      </c>
      <c r="C2031" s="1" t="s">
        <v>22</v>
      </c>
      <c r="D2031" s="1" t="s">
        <v>14</v>
      </c>
      <c r="E2031" s="1" t="s">
        <v>15</v>
      </c>
      <c r="F2031" s="1" t="str">
        <f>VLOOKUP(C2031,Sheet1!$G$3:$I$9,2,FALSE)</f>
        <v>P1</v>
      </c>
      <c r="G2031" s="1">
        <f>VLOOKUP(C2031,Sheet1!$G$3:$I$9,3,FALSE)</f>
        <v>8</v>
      </c>
      <c r="H2031" s="1" t="str">
        <f>VLOOKUP(D2031,Sheet1!$L$3:$M$33,2,FALSE)</f>
        <v>BFSI</v>
      </c>
    </row>
    <row r="2032" spans="1:8" x14ac:dyDescent="0.25">
      <c r="A2032" s="1">
        <v>308378</v>
      </c>
      <c r="B2032" s="1" t="s">
        <v>35</v>
      </c>
      <c r="C2032" s="1" t="s">
        <v>22</v>
      </c>
      <c r="D2032" s="1" t="s">
        <v>38</v>
      </c>
      <c r="E2032" s="1" t="s">
        <v>15</v>
      </c>
      <c r="F2032" s="1" t="str">
        <f>VLOOKUP(C2032,Sheet1!$G$3:$I$9,2,FALSE)</f>
        <v>P1</v>
      </c>
      <c r="G2032" s="1">
        <f>VLOOKUP(C2032,Sheet1!$G$3:$I$9,3,FALSE)</f>
        <v>8</v>
      </c>
      <c r="H2032" s="1" t="str">
        <f>VLOOKUP(D2032,Sheet1!$L$3:$M$33,2,FALSE)</f>
        <v>Retail</v>
      </c>
    </row>
    <row r="2033" spans="1:8" x14ac:dyDescent="0.25">
      <c r="A2033" s="1">
        <v>308379</v>
      </c>
      <c r="B2033" s="1" t="s">
        <v>12</v>
      </c>
      <c r="C2033" s="1" t="s">
        <v>22</v>
      </c>
      <c r="D2033" s="1" t="s">
        <v>38</v>
      </c>
      <c r="E2033" s="1" t="s">
        <v>15</v>
      </c>
      <c r="F2033" s="1" t="str">
        <f>VLOOKUP(C2033,Sheet1!$G$3:$I$9,2,FALSE)</f>
        <v>P1</v>
      </c>
      <c r="G2033" s="1">
        <f>VLOOKUP(C2033,Sheet1!$G$3:$I$9,3,FALSE)</f>
        <v>8</v>
      </c>
      <c r="H2033" s="1" t="str">
        <f>VLOOKUP(D2033,Sheet1!$L$3:$M$33,2,FALSE)</f>
        <v>Retail</v>
      </c>
    </row>
    <row r="2034" spans="1:8" x14ac:dyDescent="0.25">
      <c r="A2034" s="1">
        <v>308380</v>
      </c>
      <c r="B2034" s="1" t="s">
        <v>12</v>
      </c>
      <c r="C2034" s="1" t="s">
        <v>20</v>
      </c>
      <c r="D2034" s="1" t="s">
        <v>61</v>
      </c>
      <c r="E2034" s="1" t="s">
        <v>15</v>
      </c>
      <c r="F2034" s="1" t="str">
        <f>VLOOKUP(C2034,Sheet1!$G$3:$I$9,2,FALSE)</f>
        <v>P1</v>
      </c>
      <c r="G2034" s="1">
        <f>VLOOKUP(C2034,Sheet1!$G$3:$I$9,3,FALSE)</f>
        <v>14</v>
      </c>
      <c r="H2034" s="1" t="str">
        <f>VLOOKUP(D2034,Sheet1!$L$3:$M$33,2,FALSE)</f>
        <v>Others</v>
      </c>
    </row>
    <row r="2035" spans="1:8" x14ac:dyDescent="0.25">
      <c r="A2035" s="1">
        <v>308381</v>
      </c>
      <c r="B2035" s="1" t="s">
        <v>12</v>
      </c>
      <c r="C2035" s="1" t="s">
        <v>22</v>
      </c>
      <c r="D2035" s="1" t="s">
        <v>43</v>
      </c>
      <c r="E2035" s="1" t="s">
        <v>15</v>
      </c>
      <c r="F2035" s="1" t="str">
        <f>VLOOKUP(C2035,Sheet1!$G$3:$I$9,2,FALSE)</f>
        <v>P1</v>
      </c>
      <c r="G2035" s="1">
        <f>VLOOKUP(C2035,Sheet1!$G$3:$I$9,3,FALSE)</f>
        <v>8</v>
      </c>
      <c r="H2035" s="1" t="str">
        <f>VLOOKUP(D2035,Sheet1!$L$3:$M$33,2,FALSE)</f>
        <v>Entertainment</v>
      </c>
    </row>
    <row r="2036" spans="1:8" x14ac:dyDescent="0.25">
      <c r="A2036" s="1">
        <v>308382</v>
      </c>
      <c r="B2036" s="1" t="s">
        <v>35</v>
      </c>
      <c r="C2036" s="1" t="s">
        <v>20</v>
      </c>
      <c r="D2036" s="1" t="s">
        <v>61</v>
      </c>
      <c r="E2036" s="1" t="s">
        <v>15</v>
      </c>
      <c r="F2036" s="1" t="str">
        <f>VLOOKUP(C2036,Sheet1!$G$3:$I$9,2,FALSE)</f>
        <v>P1</v>
      </c>
      <c r="G2036" s="1">
        <f>VLOOKUP(C2036,Sheet1!$G$3:$I$9,3,FALSE)</f>
        <v>14</v>
      </c>
      <c r="H2036" s="1" t="str">
        <f>VLOOKUP(D2036,Sheet1!$L$3:$M$33,2,FALSE)</f>
        <v>Others</v>
      </c>
    </row>
    <row r="2037" spans="1:8" x14ac:dyDescent="0.25">
      <c r="A2037" s="1">
        <v>308383</v>
      </c>
      <c r="B2037" s="1" t="s">
        <v>35</v>
      </c>
      <c r="C2037" s="1" t="s">
        <v>20</v>
      </c>
      <c r="D2037" s="1" t="s">
        <v>61</v>
      </c>
      <c r="E2037" s="1" t="s">
        <v>15</v>
      </c>
      <c r="F2037" s="1" t="str">
        <f>VLOOKUP(C2037,Sheet1!$G$3:$I$9,2,FALSE)</f>
        <v>P1</v>
      </c>
      <c r="G2037" s="1">
        <f>VLOOKUP(C2037,Sheet1!$G$3:$I$9,3,FALSE)</f>
        <v>14</v>
      </c>
      <c r="H2037" s="1" t="str">
        <f>VLOOKUP(D2037,Sheet1!$L$3:$M$33,2,FALSE)</f>
        <v>Others</v>
      </c>
    </row>
    <row r="2038" spans="1:8" x14ac:dyDescent="0.25">
      <c r="A2038" s="1">
        <v>308384</v>
      </c>
      <c r="B2038" s="1" t="s">
        <v>35</v>
      </c>
      <c r="C2038" s="1" t="s">
        <v>20</v>
      </c>
      <c r="D2038" s="1" t="s">
        <v>61</v>
      </c>
      <c r="E2038" s="1" t="s">
        <v>15</v>
      </c>
      <c r="F2038" s="1" t="str">
        <f>VLOOKUP(C2038,Sheet1!$G$3:$I$9,2,FALSE)</f>
        <v>P1</v>
      </c>
      <c r="G2038" s="1">
        <f>VLOOKUP(C2038,Sheet1!$G$3:$I$9,3,FALSE)</f>
        <v>14</v>
      </c>
      <c r="H2038" s="1" t="str">
        <f>VLOOKUP(D2038,Sheet1!$L$3:$M$33,2,FALSE)</f>
        <v>Others</v>
      </c>
    </row>
    <row r="2039" spans="1:8" x14ac:dyDescent="0.25">
      <c r="A2039" s="1">
        <v>308385</v>
      </c>
      <c r="B2039" s="1" t="s">
        <v>35</v>
      </c>
      <c r="C2039" s="1" t="s">
        <v>16</v>
      </c>
      <c r="D2039" s="1" t="s">
        <v>51</v>
      </c>
      <c r="E2039" s="1" t="s">
        <v>15</v>
      </c>
      <c r="F2039" s="1" t="str">
        <f>VLOOKUP(C2039,Sheet1!$G$3:$I$9,2,FALSE)</f>
        <v>P1</v>
      </c>
      <c r="G2039" s="1">
        <f>VLOOKUP(C2039,Sheet1!$G$3:$I$9,3,FALSE)</f>
        <v>9</v>
      </c>
      <c r="H2039" s="1" t="str">
        <f>VLOOKUP(D2039,Sheet1!$L$3:$M$33,2,FALSE)</f>
        <v>Travel</v>
      </c>
    </row>
    <row r="2040" spans="1:8" x14ac:dyDescent="0.25">
      <c r="A2040" s="1">
        <v>308386</v>
      </c>
      <c r="B2040" s="1" t="s">
        <v>35</v>
      </c>
      <c r="C2040" s="1" t="s">
        <v>20</v>
      </c>
      <c r="D2040" s="1" t="s">
        <v>61</v>
      </c>
      <c r="E2040" s="1" t="s">
        <v>15</v>
      </c>
      <c r="F2040" s="1" t="str">
        <f>VLOOKUP(C2040,Sheet1!$G$3:$I$9,2,FALSE)</f>
        <v>P1</v>
      </c>
      <c r="G2040" s="1">
        <f>VLOOKUP(C2040,Sheet1!$G$3:$I$9,3,FALSE)</f>
        <v>14</v>
      </c>
      <c r="H2040" s="1" t="str">
        <f>VLOOKUP(D2040,Sheet1!$L$3:$M$33,2,FALSE)</f>
        <v>Others</v>
      </c>
    </row>
    <row r="2041" spans="1:8" x14ac:dyDescent="0.25">
      <c r="A2041" s="1">
        <v>308387</v>
      </c>
      <c r="B2041" s="1" t="s">
        <v>12</v>
      </c>
      <c r="C2041" s="1" t="s">
        <v>22</v>
      </c>
      <c r="D2041" s="1" t="s">
        <v>47</v>
      </c>
      <c r="E2041" s="1" t="s">
        <v>15</v>
      </c>
      <c r="F2041" s="1" t="str">
        <f>VLOOKUP(C2041,Sheet1!$G$3:$I$9,2,FALSE)</f>
        <v>P1</v>
      </c>
      <c r="G2041" s="1">
        <f>VLOOKUP(C2041,Sheet1!$G$3:$I$9,3,FALSE)</f>
        <v>8</v>
      </c>
      <c r="H2041" s="1" t="str">
        <f>VLOOKUP(D2041,Sheet1!$L$3:$M$33,2,FALSE)</f>
        <v>Government</v>
      </c>
    </row>
    <row r="2042" spans="1:8" x14ac:dyDescent="0.25">
      <c r="A2042" s="1">
        <v>308388</v>
      </c>
      <c r="B2042" s="1" t="s">
        <v>12</v>
      </c>
      <c r="C2042" s="1" t="s">
        <v>16</v>
      </c>
      <c r="D2042" s="1" t="s">
        <v>51</v>
      </c>
      <c r="E2042" s="1" t="s">
        <v>15</v>
      </c>
      <c r="F2042" s="1" t="str">
        <f>VLOOKUP(C2042,Sheet1!$G$3:$I$9,2,FALSE)</f>
        <v>P1</v>
      </c>
      <c r="G2042" s="1">
        <f>VLOOKUP(C2042,Sheet1!$G$3:$I$9,3,FALSE)</f>
        <v>9</v>
      </c>
      <c r="H2042" s="1" t="str">
        <f>VLOOKUP(D2042,Sheet1!$L$3:$M$33,2,FALSE)</f>
        <v>Travel</v>
      </c>
    </row>
    <row r="2043" spans="1:8" x14ac:dyDescent="0.25">
      <c r="A2043" s="1">
        <v>308389</v>
      </c>
      <c r="B2043" s="1" t="s">
        <v>35</v>
      </c>
      <c r="C2043" s="1" t="s">
        <v>20</v>
      </c>
      <c r="D2043" s="1" t="s">
        <v>61</v>
      </c>
      <c r="E2043" s="1" t="s">
        <v>15</v>
      </c>
      <c r="F2043" s="1" t="str">
        <f>VLOOKUP(C2043,Sheet1!$G$3:$I$9,2,FALSE)</f>
        <v>P1</v>
      </c>
      <c r="G2043" s="1">
        <f>VLOOKUP(C2043,Sheet1!$G$3:$I$9,3,FALSE)</f>
        <v>14</v>
      </c>
      <c r="H2043" s="1" t="str">
        <f>VLOOKUP(D2043,Sheet1!$L$3:$M$33,2,FALSE)</f>
        <v>Others</v>
      </c>
    </row>
    <row r="2044" spans="1:8" x14ac:dyDescent="0.25">
      <c r="A2044" s="1">
        <v>308390</v>
      </c>
      <c r="B2044" s="1" t="s">
        <v>35</v>
      </c>
      <c r="C2044" s="1" t="s">
        <v>20</v>
      </c>
      <c r="D2044" s="1" t="s">
        <v>61</v>
      </c>
      <c r="E2044" s="1" t="s">
        <v>15</v>
      </c>
      <c r="F2044" s="1" t="str">
        <f>VLOOKUP(C2044,Sheet1!$G$3:$I$9,2,FALSE)</f>
        <v>P1</v>
      </c>
      <c r="G2044" s="1">
        <f>VLOOKUP(C2044,Sheet1!$G$3:$I$9,3,FALSE)</f>
        <v>14</v>
      </c>
      <c r="H2044" s="1" t="str">
        <f>VLOOKUP(D2044,Sheet1!$L$3:$M$33,2,FALSE)</f>
        <v>Others</v>
      </c>
    </row>
    <row r="2045" spans="1:8" x14ac:dyDescent="0.25">
      <c r="A2045" s="1">
        <v>308391</v>
      </c>
      <c r="B2045" s="1" t="s">
        <v>35</v>
      </c>
      <c r="C2045" s="1" t="s">
        <v>22</v>
      </c>
      <c r="D2045" s="1" t="s">
        <v>38</v>
      </c>
      <c r="E2045" s="1" t="s">
        <v>15</v>
      </c>
      <c r="F2045" s="1" t="str">
        <f>VLOOKUP(C2045,Sheet1!$G$3:$I$9,2,FALSE)</f>
        <v>P1</v>
      </c>
      <c r="G2045" s="1">
        <f>VLOOKUP(C2045,Sheet1!$G$3:$I$9,3,FALSE)</f>
        <v>8</v>
      </c>
      <c r="H2045" s="1" t="str">
        <f>VLOOKUP(D2045,Sheet1!$L$3:$M$33,2,FALSE)</f>
        <v>Retail</v>
      </c>
    </row>
    <row r="2046" spans="1:8" x14ac:dyDescent="0.25">
      <c r="A2046" s="1">
        <v>308393</v>
      </c>
      <c r="B2046" s="1" t="s">
        <v>35</v>
      </c>
      <c r="C2046" s="1" t="s">
        <v>22</v>
      </c>
      <c r="D2046" s="1" t="s">
        <v>38</v>
      </c>
      <c r="E2046" s="1" t="s">
        <v>15</v>
      </c>
      <c r="F2046" s="1" t="str">
        <f>VLOOKUP(C2046,Sheet1!$G$3:$I$9,2,FALSE)</f>
        <v>P1</v>
      </c>
      <c r="G2046" s="1">
        <f>VLOOKUP(C2046,Sheet1!$G$3:$I$9,3,FALSE)</f>
        <v>8</v>
      </c>
      <c r="H2046" s="1" t="str">
        <f>VLOOKUP(D2046,Sheet1!$L$3:$M$33,2,FALSE)</f>
        <v>Retail</v>
      </c>
    </row>
    <row r="2047" spans="1:8" x14ac:dyDescent="0.25">
      <c r="A2047" s="1">
        <v>308394</v>
      </c>
      <c r="B2047" s="1" t="s">
        <v>12</v>
      </c>
      <c r="C2047" s="1" t="s">
        <v>22</v>
      </c>
      <c r="D2047" s="1" t="s">
        <v>38</v>
      </c>
      <c r="E2047" s="1" t="s">
        <v>15</v>
      </c>
      <c r="F2047" s="1" t="str">
        <f>VLOOKUP(C2047,Sheet1!$G$3:$I$9,2,FALSE)</f>
        <v>P1</v>
      </c>
      <c r="G2047" s="1">
        <f>VLOOKUP(C2047,Sheet1!$G$3:$I$9,3,FALSE)</f>
        <v>8</v>
      </c>
      <c r="H2047" s="1" t="str">
        <f>VLOOKUP(D2047,Sheet1!$L$3:$M$33,2,FALSE)</f>
        <v>Retail</v>
      </c>
    </row>
    <row r="2048" spans="1:8" x14ac:dyDescent="0.25">
      <c r="A2048" s="1">
        <v>308395</v>
      </c>
      <c r="B2048" s="1" t="s">
        <v>12</v>
      </c>
      <c r="C2048" s="1" t="s">
        <v>16</v>
      </c>
      <c r="D2048" s="1" t="s">
        <v>51</v>
      </c>
      <c r="E2048" s="1" t="s">
        <v>15</v>
      </c>
      <c r="F2048" s="1" t="str">
        <f>VLOOKUP(C2048,Sheet1!$G$3:$I$9,2,FALSE)</f>
        <v>P1</v>
      </c>
      <c r="G2048" s="1">
        <f>VLOOKUP(C2048,Sheet1!$G$3:$I$9,3,FALSE)</f>
        <v>9</v>
      </c>
      <c r="H2048" s="1" t="str">
        <f>VLOOKUP(D2048,Sheet1!$L$3:$M$33,2,FALSE)</f>
        <v>Travel</v>
      </c>
    </row>
    <row r="2049" spans="1:8" x14ac:dyDescent="0.25">
      <c r="A2049" s="1">
        <v>308396</v>
      </c>
      <c r="B2049" s="1" t="s">
        <v>35</v>
      </c>
      <c r="C2049" s="1" t="s">
        <v>22</v>
      </c>
      <c r="D2049" s="1" t="s">
        <v>38</v>
      </c>
      <c r="E2049" s="1" t="s">
        <v>15</v>
      </c>
      <c r="F2049" s="1" t="str">
        <f>VLOOKUP(C2049,Sheet1!$G$3:$I$9,2,FALSE)</f>
        <v>P1</v>
      </c>
      <c r="G2049" s="1">
        <f>VLOOKUP(C2049,Sheet1!$G$3:$I$9,3,FALSE)</f>
        <v>8</v>
      </c>
      <c r="H2049" s="1" t="str">
        <f>VLOOKUP(D2049,Sheet1!$L$3:$M$33,2,FALSE)</f>
        <v>Retail</v>
      </c>
    </row>
    <row r="2050" spans="1:8" x14ac:dyDescent="0.25">
      <c r="A2050" s="1">
        <v>308398</v>
      </c>
      <c r="B2050" s="1" t="s">
        <v>35</v>
      </c>
      <c r="C2050" s="1" t="s">
        <v>20</v>
      </c>
      <c r="D2050" s="1" t="s">
        <v>61</v>
      </c>
      <c r="E2050" s="1" t="s">
        <v>15</v>
      </c>
      <c r="F2050" s="1" t="str">
        <f>VLOOKUP(C2050,Sheet1!$G$3:$I$9,2,FALSE)</f>
        <v>P1</v>
      </c>
      <c r="G2050" s="1">
        <f>VLOOKUP(C2050,Sheet1!$G$3:$I$9,3,FALSE)</f>
        <v>14</v>
      </c>
      <c r="H2050" s="1" t="str">
        <f>VLOOKUP(D2050,Sheet1!$L$3:$M$33,2,FALSE)</f>
        <v>Others</v>
      </c>
    </row>
    <row r="2051" spans="1:8" x14ac:dyDescent="0.25">
      <c r="A2051" s="1">
        <v>308399</v>
      </c>
      <c r="B2051" s="1" t="s">
        <v>12</v>
      </c>
      <c r="C2051" s="1" t="s">
        <v>22</v>
      </c>
      <c r="D2051" s="1" t="s">
        <v>14</v>
      </c>
      <c r="E2051" s="1" t="s">
        <v>15</v>
      </c>
      <c r="F2051" s="1" t="str">
        <f>VLOOKUP(C2051,Sheet1!$G$3:$I$9,2,FALSE)</f>
        <v>P1</v>
      </c>
      <c r="G2051" s="1">
        <f>VLOOKUP(C2051,Sheet1!$G$3:$I$9,3,FALSE)</f>
        <v>8</v>
      </c>
      <c r="H2051" s="1" t="str">
        <f>VLOOKUP(D2051,Sheet1!$L$3:$M$33,2,FALSE)</f>
        <v>BFSI</v>
      </c>
    </row>
    <row r="2052" spans="1:8" x14ac:dyDescent="0.25">
      <c r="A2052" s="1">
        <v>308400</v>
      </c>
      <c r="B2052" s="1" t="s">
        <v>12</v>
      </c>
      <c r="C2052" s="1" t="s">
        <v>20</v>
      </c>
      <c r="D2052" s="1" t="s">
        <v>61</v>
      </c>
      <c r="E2052" s="1" t="s">
        <v>15</v>
      </c>
      <c r="F2052" s="1" t="str">
        <f>VLOOKUP(C2052,Sheet1!$G$3:$I$9,2,FALSE)</f>
        <v>P1</v>
      </c>
      <c r="G2052" s="1">
        <f>VLOOKUP(C2052,Sheet1!$G$3:$I$9,3,FALSE)</f>
        <v>14</v>
      </c>
      <c r="H2052" s="1" t="str">
        <f>VLOOKUP(D2052,Sheet1!$L$3:$M$33,2,FALSE)</f>
        <v>Others</v>
      </c>
    </row>
    <row r="2053" spans="1:8" x14ac:dyDescent="0.25">
      <c r="A2053" s="1">
        <v>308401</v>
      </c>
      <c r="B2053" s="1" t="s">
        <v>35</v>
      </c>
      <c r="C2053" s="1" t="s">
        <v>20</v>
      </c>
      <c r="D2053" s="1" t="s">
        <v>61</v>
      </c>
      <c r="E2053" s="1" t="s">
        <v>15</v>
      </c>
      <c r="F2053" s="1" t="str">
        <f>VLOOKUP(C2053,Sheet1!$G$3:$I$9,2,FALSE)</f>
        <v>P1</v>
      </c>
      <c r="G2053" s="1">
        <f>VLOOKUP(C2053,Sheet1!$G$3:$I$9,3,FALSE)</f>
        <v>14</v>
      </c>
      <c r="H2053" s="1" t="str">
        <f>VLOOKUP(D2053,Sheet1!$L$3:$M$33,2,FALSE)</f>
        <v>Others</v>
      </c>
    </row>
    <row r="2054" spans="1:8" x14ac:dyDescent="0.25">
      <c r="A2054" s="1">
        <v>308402</v>
      </c>
      <c r="B2054" s="1" t="s">
        <v>64</v>
      </c>
      <c r="C2054" s="1" t="s">
        <v>27</v>
      </c>
      <c r="D2054" s="1" t="s">
        <v>57</v>
      </c>
      <c r="E2054" s="1" t="s">
        <v>15</v>
      </c>
      <c r="F2054" s="1" t="str">
        <f>VLOOKUP(C2054,Sheet1!$G$3:$I$9,2,FALSE)</f>
        <v>P3</v>
      </c>
      <c r="G2054" s="1">
        <f>VLOOKUP(C2054,Sheet1!$G$3:$I$9,3,FALSE)</f>
        <v>11</v>
      </c>
      <c r="H2054" s="1" t="str">
        <f>VLOOKUP(D2054,Sheet1!$L$3:$M$33,2,FALSE)</f>
        <v>Health</v>
      </c>
    </row>
    <row r="2055" spans="1:8" x14ac:dyDescent="0.25">
      <c r="A2055" s="1">
        <v>308406</v>
      </c>
      <c r="B2055" s="1" t="s">
        <v>35</v>
      </c>
      <c r="C2055" s="1" t="s">
        <v>27</v>
      </c>
      <c r="D2055" s="1" t="s">
        <v>57</v>
      </c>
      <c r="E2055" s="1" t="s">
        <v>15</v>
      </c>
      <c r="F2055" s="1" t="str">
        <f>VLOOKUP(C2055,Sheet1!$G$3:$I$9,2,FALSE)</f>
        <v>P3</v>
      </c>
      <c r="G2055" s="1">
        <f>VLOOKUP(C2055,Sheet1!$G$3:$I$9,3,FALSE)</f>
        <v>11</v>
      </c>
      <c r="H2055" s="1" t="str">
        <f>VLOOKUP(D2055,Sheet1!$L$3:$M$33,2,FALSE)</f>
        <v>Health</v>
      </c>
    </row>
    <row r="2056" spans="1:8" x14ac:dyDescent="0.25">
      <c r="A2056" s="1">
        <v>308407</v>
      </c>
      <c r="B2056" s="1" t="s">
        <v>65</v>
      </c>
      <c r="C2056" s="1" t="s">
        <v>20</v>
      </c>
      <c r="D2056" s="1" t="s">
        <v>57</v>
      </c>
      <c r="E2056" s="1" t="s">
        <v>15</v>
      </c>
      <c r="F2056" s="1" t="str">
        <f>VLOOKUP(C2056,Sheet1!$G$3:$I$9,2,FALSE)</f>
        <v>P1</v>
      </c>
      <c r="G2056" s="1">
        <f>VLOOKUP(C2056,Sheet1!$G$3:$I$9,3,FALSE)</f>
        <v>14</v>
      </c>
      <c r="H2056" s="1" t="str">
        <f>VLOOKUP(D2056,Sheet1!$L$3:$M$33,2,FALSE)</f>
        <v>Health</v>
      </c>
    </row>
    <row r="2057" spans="1:8" x14ac:dyDescent="0.25">
      <c r="A2057" s="1">
        <v>308416</v>
      </c>
      <c r="B2057" s="1" t="s">
        <v>35</v>
      </c>
      <c r="C2057" s="1" t="s">
        <v>16</v>
      </c>
      <c r="D2057" s="1" t="s">
        <v>53</v>
      </c>
      <c r="E2057" s="1" t="s">
        <v>15</v>
      </c>
      <c r="F2057" s="1" t="str">
        <f>VLOOKUP(C2057,Sheet1!$G$3:$I$9,2,FALSE)</f>
        <v>P1</v>
      </c>
      <c r="G2057" s="1">
        <f>VLOOKUP(C2057,Sheet1!$G$3:$I$9,3,FALSE)</f>
        <v>9</v>
      </c>
      <c r="H2057" s="1" t="str">
        <f>VLOOKUP(D2057,Sheet1!$L$3:$M$33,2,FALSE)</f>
        <v>Travel</v>
      </c>
    </row>
    <row r="2058" spans="1:8" x14ac:dyDescent="0.25">
      <c r="A2058" s="1">
        <v>308427</v>
      </c>
      <c r="B2058" s="1" t="s">
        <v>65</v>
      </c>
      <c r="C2058" s="1" t="s">
        <v>27</v>
      </c>
      <c r="D2058" s="1" t="s">
        <v>58</v>
      </c>
      <c r="E2058" s="1" t="s">
        <v>15</v>
      </c>
      <c r="F2058" s="1" t="str">
        <f>VLOOKUP(C2058,Sheet1!$G$3:$I$9,2,FALSE)</f>
        <v>P3</v>
      </c>
      <c r="G2058" s="1">
        <f>VLOOKUP(C2058,Sheet1!$G$3:$I$9,3,FALSE)</f>
        <v>11</v>
      </c>
      <c r="H2058" s="1" t="str">
        <f>VLOOKUP(D2058,Sheet1!$L$3:$M$33,2,FALSE)</f>
        <v>Health</v>
      </c>
    </row>
    <row r="2059" spans="1:8" x14ac:dyDescent="0.25">
      <c r="A2059" s="1">
        <v>308428</v>
      </c>
      <c r="B2059" s="1" t="s">
        <v>35</v>
      </c>
      <c r="C2059" s="1" t="s">
        <v>29</v>
      </c>
      <c r="D2059" s="1" t="s">
        <v>21</v>
      </c>
      <c r="E2059" s="1" t="s">
        <v>15</v>
      </c>
      <c r="F2059" s="1" t="str">
        <f>VLOOKUP(C2059,Sheet1!$G$3:$I$9,2,FALSE)</f>
        <v>P3</v>
      </c>
      <c r="G2059" s="1">
        <f>VLOOKUP(C2059,Sheet1!$G$3:$I$9,3,FALSE)</f>
        <v>9</v>
      </c>
      <c r="H2059" s="1" t="str">
        <f>VLOOKUP(D2059,Sheet1!$L$3:$M$33,2,FALSE)</f>
        <v>BFSI</v>
      </c>
    </row>
    <row r="2060" spans="1:8" x14ac:dyDescent="0.25">
      <c r="A2060" s="1">
        <v>308429</v>
      </c>
      <c r="B2060" s="1" t="s">
        <v>35</v>
      </c>
      <c r="C2060" s="1" t="s">
        <v>29</v>
      </c>
      <c r="D2060" s="1" t="s">
        <v>40</v>
      </c>
      <c r="E2060" s="1" t="s">
        <v>15</v>
      </c>
      <c r="F2060" s="1" t="str">
        <f>VLOOKUP(C2060,Sheet1!$G$3:$I$9,2,FALSE)</f>
        <v>P3</v>
      </c>
      <c r="G2060" s="1">
        <f>VLOOKUP(C2060,Sheet1!$G$3:$I$9,3,FALSE)</f>
        <v>9</v>
      </c>
      <c r="H2060" s="1" t="str">
        <f>VLOOKUP(D2060,Sheet1!$L$3:$M$33,2,FALSE)</f>
        <v>Retail</v>
      </c>
    </row>
    <row r="2061" spans="1:8" x14ac:dyDescent="0.25">
      <c r="A2061" s="1">
        <v>308430</v>
      </c>
      <c r="B2061" s="1" t="s">
        <v>35</v>
      </c>
      <c r="C2061" s="1" t="s">
        <v>29</v>
      </c>
      <c r="D2061" s="1" t="s">
        <v>43</v>
      </c>
      <c r="E2061" s="1" t="s">
        <v>15</v>
      </c>
      <c r="F2061" s="1" t="str">
        <f>VLOOKUP(C2061,Sheet1!$G$3:$I$9,2,FALSE)</f>
        <v>P3</v>
      </c>
      <c r="G2061" s="1">
        <f>VLOOKUP(C2061,Sheet1!$G$3:$I$9,3,FALSE)</f>
        <v>9</v>
      </c>
      <c r="H2061" s="1" t="str">
        <f>VLOOKUP(D2061,Sheet1!$L$3:$M$33,2,FALSE)</f>
        <v>Entertainment</v>
      </c>
    </row>
    <row r="2062" spans="1:8" x14ac:dyDescent="0.25">
      <c r="A2062" s="1">
        <v>308432</v>
      </c>
      <c r="B2062" s="1" t="s">
        <v>35</v>
      </c>
      <c r="C2062" s="1" t="s">
        <v>29</v>
      </c>
      <c r="D2062" s="1" t="s">
        <v>26</v>
      </c>
      <c r="E2062" s="1" t="s">
        <v>15</v>
      </c>
      <c r="F2062" s="1" t="str">
        <f>VLOOKUP(C2062,Sheet1!$G$3:$I$9,2,FALSE)</f>
        <v>P3</v>
      </c>
      <c r="G2062" s="1">
        <f>VLOOKUP(C2062,Sheet1!$G$3:$I$9,3,FALSE)</f>
        <v>9</v>
      </c>
      <c r="H2062" s="1" t="str">
        <f>VLOOKUP(D2062,Sheet1!$L$3:$M$33,2,FALSE)</f>
        <v>BFSI</v>
      </c>
    </row>
    <row r="2063" spans="1:8" x14ac:dyDescent="0.25">
      <c r="A2063" s="1">
        <v>308433</v>
      </c>
      <c r="B2063" s="1" t="s">
        <v>12</v>
      </c>
      <c r="C2063" s="1" t="s">
        <v>29</v>
      </c>
      <c r="D2063" s="1" t="s">
        <v>26</v>
      </c>
      <c r="E2063" s="1" t="s">
        <v>15</v>
      </c>
      <c r="F2063" s="1" t="str">
        <f>VLOOKUP(C2063,Sheet1!$G$3:$I$9,2,FALSE)</f>
        <v>P3</v>
      </c>
      <c r="G2063" s="1">
        <f>VLOOKUP(C2063,Sheet1!$G$3:$I$9,3,FALSE)</f>
        <v>9</v>
      </c>
      <c r="H2063" s="1" t="str">
        <f>VLOOKUP(D2063,Sheet1!$L$3:$M$33,2,FALSE)</f>
        <v>BFSI</v>
      </c>
    </row>
    <row r="2064" spans="1:8" x14ac:dyDescent="0.25">
      <c r="A2064" s="1">
        <v>308435</v>
      </c>
      <c r="B2064" s="1" t="s">
        <v>35</v>
      </c>
      <c r="C2064" s="1" t="s">
        <v>29</v>
      </c>
      <c r="D2064" s="1" t="s">
        <v>24</v>
      </c>
      <c r="E2064" s="1" t="s">
        <v>15</v>
      </c>
      <c r="F2064" s="1" t="str">
        <f>VLOOKUP(C2064,Sheet1!$G$3:$I$9,2,FALSE)</f>
        <v>P3</v>
      </c>
      <c r="G2064" s="1">
        <f>VLOOKUP(C2064,Sheet1!$G$3:$I$9,3,FALSE)</f>
        <v>9</v>
      </c>
      <c r="H2064" s="1" t="str">
        <f>VLOOKUP(D2064,Sheet1!$L$3:$M$33,2,FALSE)</f>
        <v>BFSI</v>
      </c>
    </row>
    <row r="2065" spans="1:8" x14ac:dyDescent="0.25">
      <c r="A2065" s="1">
        <v>308434</v>
      </c>
      <c r="B2065" s="1" t="s">
        <v>35</v>
      </c>
      <c r="C2065" s="1" t="s">
        <v>29</v>
      </c>
      <c r="D2065" s="1" t="s">
        <v>61</v>
      </c>
      <c r="E2065" s="1" t="s">
        <v>15</v>
      </c>
      <c r="F2065" s="1" t="str">
        <f>VLOOKUP(C2065,Sheet1!$G$3:$I$9,2,FALSE)</f>
        <v>P3</v>
      </c>
      <c r="G2065" s="1">
        <f>VLOOKUP(C2065,Sheet1!$G$3:$I$9,3,FALSE)</f>
        <v>9</v>
      </c>
      <c r="H2065" s="1" t="str">
        <f>VLOOKUP(D2065,Sheet1!$L$3:$M$33,2,FALSE)</f>
        <v>Others</v>
      </c>
    </row>
    <row r="2066" spans="1:8" x14ac:dyDescent="0.25">
      <c r="A2066" s="1">
        <v>308436</v>
      </c>
      <c r="B2066" s="1" t="s">
        <v>35</v>
      </c>
      <c r="C2066" s="1" t="s">
        <v>32</v>
      </c>
      <c r="D2066" s="1" t="s">
        <v>14</v>
      </c>
      <c r="E2066" s="1" t="s">
        <v>15</v>
      </c>
      <c r="F2066" s="1" t="str">
        <f>VLOOKUP(C2066,Sheet1!$G$3:$I$9,2,FALSE)</f>
        <v>P3</v>
      </c>
      <c r="G2066" s="1">
        <f>VLOOKUP(C2066,Sheet1!$G$3:$I$9,3,FALSE)</f>
        <v>10</v>
      </c>
      <c r="H2066" s="1" t="str">
        <f>VLOOKUP(D2066,Sheet1!$L$3:$M$33,2,FALSE)</f>
        <v>BFSI</v>
      </c>
    </row>
    <row r="2067" spans="1:8" x14ac:dyDescent="0.25">
      <c r="A2067" s="1">
        <v>308439</v>
      </c>
      <c r="B2067" s="1" t="s">
        <v>35</v>
      </c>
      <c r="C2067" s="1" t="s">
        <v>29</v>
      </c>
      <c r="D2067" s="1" t="s">
        <v>61</v>
      </c>
      <c r="E2067" s="1" t="s">
        <v>15</v>
      </c>
      <c r="F2067" s="1" t="str">
        <f>VLOOKUP(C2067,Sheet1!$G$3:$I$9,2,FALSE)</f>
        <v>P3</v>
      </c>
      <c r="G2067" s="1">
        <f>VLOOKUP(C2067,Sheet1!$G$3:$I$9,3,FALSE)</f>
        <v>9</v>
      </c>
      <c r="H2067" s="1" t="str">
        <f>VLOOKUP(D2067,Sheet1!$L$3:$M$33,2,FALSE)</f>
        <v>Others</v>
      </c>
    </row>
    <row r="2068" spans="1:8" x14ac:dyDescent="0.25">
      <c r="A2068" s="1">
        <v>308441</v>
      </c>
      <c r="B2068" s="1" t="s">
        <v>12</v>
      </c>
      <c r="C2068" s="1" t="s">
        <v>29</v>
      </c>
      <c r="D2068" s="1" t="s">
        <v>26</v>
      </c>
      <c r="E2068" s="1" t="s">
        <v>15</v>
      </c>
      <c r="F2068" s="1" t="str">
        <f>VLOOKUP(C2068,Sheet1!$G$3:$I$9,2,FALSE)</f>
        <v>P3</v>
      </c>
      <c r="G2068" s="1">
        <f>VLOOKUP(C2068,Sheet1!$G$3:$I$9,3,FALSE)</f>
        <v>9</v>
      </c>
      <c r="H2068" s="1" t="str">
        <f>VLOOKUP(D2068,Sheet1!$L$3:$M$33,2,FALSE)</f>
        <v>BFSI</v>
      </c>
    </row>
    <row r="2069" spans="1:8" x14ac:dyDescent="0.25">
      <c r="A2069" s="1">
        <v>308442</v>
      </c>
      <c r="B2069" s="1" t="s">
        <v>35</v>
      </c>
      <c r="C2069" s="1" t="s">
        <v>29</v>
      </c>
      <c r="D2069" s="1" t="s">
        <v>40</v>
      </c>
      <c r="E2069" s="1" t="s">
        <v>15</v>
      </c>
      <c r="F2069" s="1" t="str">
        <f>VLOOKUP(C2069,Sheet1!$G$3:$I$9,2,FALSE)</f>
        <v>P3</v>
      </c>
      <c r="G2069" s="1">
        <f>VLOOKUP(C2069,Sheet1!$G$3:$I$9,3,FALSE)</f>
        <v>9</v>
      </c>
      <c r="H2069" s="1" t="str">
        <f>VLOOKUP(D2069,Sheet1!$L$3:$M$33,2,FALSE)</f>
        <v>Retail</v>
      </c>
    </row>
    <row r="2070" spans="1:8" x14ac:dyDescent="0.25">
      <c r="A2070" s="1">
        <v>308443</v>
      </c>
      <c r="B2070" s="1" t="s">
        <v>35</v>
      </c>
      <c r="C2070" s="1" t="s">
        <v>29</v>
      </c>
      <c r="D2070" s="1" t="s">
        <v>26</v>
      </c>
      <c r="E2070" s="1" t="s">
        <v>15</v>
      </c>
      <c r="F2070" s="1" t="str">
        <f>VLOOKUP(C2070,Sheet1!$G$3:$I$9,2,FALSE)</f>
        <v>P3</v>
      </c>
      <c r="G2070" s="1">
        <f>VLOOKUP(C2070,Sheet1!$G$3:$I$9,3,FALSE)</f>
        <v>9</v>
      </c>
      <c r="H2070" s="1" t="str">
        <f>VLOOKUP(D2070,Sheet1!$L$3:$M$33,2,FALSE)</f>
        <v>BFSI</v>
      </c>
    </row>
    <row r="2071" spans="1:8" x14ac:dyDescent="0.25">
      <c r="A2071" s="1">
        <v>308445</v>
      </c>
      <c r="B2071" s="1" t="s">
        <v>35</v>
      </c>
      <c r="C2071" s="1" t="s">
        <v>29</v>
      </c>
      <c r="D2071" s="1" t="s">
        <v>49</v>
      </c>
      <c r="E2071" s="1" t="s">
        <v>15</v>
      </c>
      <c r="F2071" s="1" t="str">
        <f>VLOOKUP(C2071,Sheet1!$G$3:$I$9,2,FALSE)</f>
        <v>P3</v>
      </c>
      <c r="G2071" s="1">
        <f>VLOOKUP(C2071,Sheet1!$G$3:$I$9,3,FALSE)</f>
        <v>9</v>
      </c>
      <c r="H2071" s="1" t="str">
        <f>VLOOKUP(D2071,Sheet1!$L$3:$M$33,2,FALSE)</f>
        <v>Travel</v>
      </c>
    </row>
    <row r="2072" spans="1:8" x14ac:dyDescent="0.25">
      <c r="A2072" s="1">
        <v>308446</v>
      </c>
      <c r="B2072" s="1" t="s">
        <v>12</v>
      </c>
      <c r="C2072" s="1" t="s">
        <v>29</v>
      </c>
      <c r="D2072" s="1" t="s">
        <v>26</v>
      </c>
      <c r="E2072" s="1" t="s">
        <v>15</v>
      </c>
      <c r="F2072" s="1" t="str">
        <f>VLOOKUP(C2072,Sheet1!$G$3:$I$9,2,FALSE)</f>
        <v>P3</v>
      </c>
      <c r="G2072" s="1">
        <f>VLOOKUP(C2072,Sheet1!$G$3:$I$9,3,FALSE)</f>
        <v>9</v>
      </c>
      <c r="H2072" s="1" t="str">
        <f>VLOOKUP(D2072,Sheet1!$L$3:$M$33,2,FALSE)</f>
        <v>BFSI</v>
      </c>
    </row>
    <row r="2073" spans="1:8" x14ac:dyDescent="0.25">
      <c r="A2073" s="1">
        <v>308447</v>
      </c>
      <c r="B2073" s="1" t="s">
        <v>35</v>
      </c>
      <c r="C2073" s="1" t="s">
        <v>29</v>
      </c>
      <c r="D2073" s="1" t="s">
        <v>26</v>
      </c>
      <c r="E2073" s="1" t="s">
        <v>15</v>
      </c>
      <c r="F2073" s="1" t="str">
        <f>VLOOKUP(C2073,Sheet1!$G$3:$I$9,2,FALSE)</f>
        <v>P3</v>
      </c>
      <c r="G2073" s="1">
        <f>VLOOKUP(C2073,Sheet1!$G$3:$I$9,3,FALSE)</f>
        <v>9</v>
      </c>
      <c r="H2073" s="1" t="str">
        <f>VLOOKUP(D2073,Sheet1!$L$3:$M$33,2,FALSE)</f>
        <v>BFSI</v>
      </c>
    </row>
    <row r="2074" spans="1:8" x14ac:dyDescent="0.25">
      <c r="A2074" s="1">
        <v>308450</v>
      </c>
      <c r="B2074" s="1" t="s">
        <v>35</v>
      </c>
      <c r="C2074" s="1" t="s">
        <v>29</v>
      </c>
      <c r="D2074" s="1" t="s">
        <v>26</v>
      </c>
      <c r="E2074" s="1" t="s">
        <v>15</v>
      </c>
      <c r="F2074" s="1" t="str">
        <f>VLOOKUP(C2074,Sheet1!$G$3:$I$9,2,FALSE)</f>
        <v>P3</v>
      </c>
      <c r="G2074" s="1">
        <f>VLOOKUP(C2074,Sheet1!$G$3:$I$9,3,FALSE)</f>
        <v>9</v>
      </c>
      <c r="H2074" s="1" t="str">
        <f>VLOOKUP(D2074,Sheet1!$L$3:$M$33,2,FALSE)</f>
        <v>BFSI</v>
      </c>
    </row>
    <row r="2075" spans="1:8" x14ac:dyDescent="0.25">
      <c r="A2075" s="1">
        <v>308451</v>
      </c>
      <c r="B2075" s="1" t="s">
        <v>65</v>
      </c>
      <c r="C2075" s="1" t="s">
        <v>20</v>
      </c>
      <c r="D2075" s="1" t="s">
        <v>45</v>
      </c>
      <c r="E2075" s="1" t="s">
        <v>15</v>
      </c>
      <c r="F2075" s="1" t="str">
        <f>VLOOKUP(C2075,Sheet1!$G$3:$I$9,2,FALSE)</f>
        <v>P1</v>
      </c>
      <c r="G2075" s="1">
        <f>VLOOKUP(C2075,Sheet1!$G$3:$I$9,3,FALSE)</f>
        <v>14</v>
      </c>
      <c r="H2075" s="1" t="str">
        <f>VLOOKUP(D2075,Sheet1!$L$3:$M$33,2,FALSE)</f>
        <v>Government</v>
      </c>
    </row>
    <row r="2076" spans="1:8" x14ac:dyDescent="0.25">
      <c r="A2076" s="1">
        <v>308452</v>
      </c>
      <c r="B2076" s="1" t="s">
        <v>35</v>
      </c>
      <c r="C2076" s="1" t="s">
        <v>20</v>
      </c>
      <c r="D2076" s="1" t="s">
        <v>61</v>
      </c>
      <c r="E2076" s="1" t="s">
        <v>15</v>
      </c>
      <c r="F2076" s="1" t="str">
        <f>VLOOKUP(C2076,Sheet1!$G$3:$I$9,2,FALSE)</f>
        <v>P1</v>
      </c>
      <c r="G2076" s="1">
        <f>VLOOKUP(C2076,Sheet1!$G$3:$I$9,3,FALSE)</f>
        <v>14</v>
      </c>
      <c r="H2076" s="1" t="str">
        <f>VLOOKUP(D2076,Sheet1!$L$3:$M$33,2,FALSE)</f>
        <v>Others</v>
      </c>
    </row>
    <row r="2077" spans="1:8" x14ac:dyDescent="0.25">
      <c r="A2077" s="1">
        <v>308453</v>
      </c>
      <c r="B2077" s="1" t="s">
        <v>65</v>
      </c>
      <c r="C2077" s="1" t="s">
        <v>32</v>
      </c>
      <c r="D2077" s="1" t="s">
        <v>14</v>
      </c>
      <c r="E2077" s="1" t="s">
        <v>15</v>
      </c>
      <c r="F2077" s="1" t="str">
        <f>VLOOKUP(C2077,Sheet1!$G$3:$I$9,2,FALSE)</f>
        <v>P3</v>
      </c>
      <c r="G2077" s="1">
        <f>VLOOKUP(C2077,Sheet1!$G$3:$I$9,3,FALSE)</f>
        <v>10</v>
      </c>
      <c r="H2077" s="1" t="str">
        <f>VLOOKUP(D2077,Sheet1!$L$3:$M$33,2,FALSE)</f>
        <v>BFSI</v>
      </c>
    </row>
    <row r="2078" spans="1:8" x14ac:dyDescent="0.25">
      <c r="A2078" s="1">
        <v>308457</v>
      </c>
      <c r="B2078" s="1" t="s">
        <v>65</v>
      </c>
      <c r="C2078" s="1" t="s">
        <v>16</v>
      </c>
      <c r="D2078" s="1" t="s">
        <v>40</v>
      </c>
      <c r="E2078" s="1" t="s">
        <v>15</v>
      </c>
      <c r="F2078" s="1" t="str">
        <f>VLOOKUP(C2078,Sheet1!$G$3:$I$9,2,FALSE)</f>
        <v>P1</v>
      </c>
      <c r="G2078" s="1">
        <f>VLOOKUP(C2078,Sheet1!$G$3:$I$9,3,FALSE)</f>
        <v>9</v>
      </c>
      <c r="H2078" s="1" t="str">
        <f>VLOOKUP(D2078,Sheet1!$L$3:$M$33,2,FALSE)</f>
        <v>Retail</v>
      </c>
    </row>
    <row r="2079" spans="1:8" x14ac:dyDescent="0.25">
      <c r="A2079" s="1">
        <v>308458</v>
      </c>
      <c r="B2079" s="1" t="s">
        <v>65</v>
      </c>
      <c r="C2079" s="1" t="s">
        <v>20</v>
      </c>
      <c r="D2079" s="1" t="s">
        <v>45</v>
      </c>
      <c r="E2079" s="1" t="s">
        <v>15</v>
      </c>
      <c r="F2079" s="1" t="str">
        <f>VLOOKUP(C2079,Sheet1!$G$3:$I$9,2,FALSE)</f>
        <v>P1</v>
      </c>
      <c r="G2079" s="1">
        <f>VLOOKUP(C2079,Sheet1!$G$3:$I$9,3,FALSE)</f>
        <v>14</v>
      </c>
      <c r="H2079" s="1" t="str">
        <f>VLOOKUP(D2079,Sheet1!$L$3:$M$33,2,FALSE)</f>
        <v>Government</v>
      </c>
    </row>
    <row r="2080" spans="1:8" x14ac:dyDescent="0.25">
      <c r="A2080" s="1">
        <v>308461</v>
      </c>
      <c r="B2080" s="1" t="s">
        <v>65</v>
      </c>
      <c r="C2080" s="1" t="s">
        <v>29</v>
      </c>
      <c r="D2080" s="1" t="s">
        <v>49</v>
      </c>
      <c r="E2080" s="1" t="s">
        <v>15</v>
      </c>
      <c r="F2080" s="1" t="str">
        <f>VLOOKUP(C2080,Sheet1!$G$3:$I$9,2,FALSE)</f>
        <v>P3</v>
      </c>
      <c r="G2080" s="1">
        <f>VLOOKUP(C2080,Sheet1!$G$3:$I$9,3,FALSE)</f>
        <v>9</v>
      </c>
      <c r="H2080" s="1" t="str">
        <f>VLOOKUP(D2080,Sheet1!$L$3:$M$33,2,FALSE)</f>
        <v>Travel</v>
      </c>
    </row>
    <row r="2081" spans="1:8" x14ac:dyDescent="0.25">
      <c r="A2081" s="1">
        <v>308462</v>
      </c>
      <c r="B2081" s="1" t="s">
        <v>35</v>
      </c>
      <c r="C2081" s="1" t="s">
        <v>20</v>
      </c>
      <c r="D2081" s="1" t="s">
        <v>45</v>
      </c>
      <c r="E2081" s="1" t="s">
        <v>15</v>
      </c>
      <c r="F2081" s="1" t="str">
        <f>VLOOKUP(C2081,Sheet1!$G$3:$I$9,2,FALSE)</f>
        <v>P1</v>
      </c>
      <c r="G2081" s="1">
        <f>VLOOKUP(C2081,Sheet1!$G$3:$I$9,3,FALSE)</f>
        <v>14</v>
      </c>
      <c r="H2081" s="1" t="str">
        <f>VLOOKUP(D2081,Sheet1!$L$3:$M$33,2,FALSE)</f>
        <v>Government</v>
      </c>
    </row>
    <row r="2082" spans="1:8" x14ac:dyDescent="0.25">
      <c r="A2082" s="1">
        <v>308463</v>
      </c>
      <c r="B2082" s="1" t="s">
        <v>65</v>
      </c>
      <c r="C2082" s="1" t="s">
        <v>32</v>
      </c>
      <c r="D2082" s="1" t="s">
        <v>14</v>
      </c>
      <c r="E2082" s="1" t="s">
        <v>15</v>
      </c>
      <c r="F2082" s="1" t="str">
        <f>VLOOKUP(C2082,Sheet1!$G$3:$I$9,2,FALSE)</f>
        <v>P3</v>
      </c>
      <c r="G2082" s="1">
        <f>VLOOKUP(C2082,Sheet1!$G$3:$I$9,3,FALSE)</f>
        <v>10</v>
      </c>
      <c r="H2082" s="1" t="str">
        <f>VLOOKUP(D2082,Sheet1!$L$3:$M$33,2,FALSE)</f>
        <v>BFSI</v>
      </c>
    </row>
    <row r="2083" spans="1:8" x14ac:dyDescent="0.25">
      <c r="A2083" s="1">
        <v>308464</v>
      </c>
      <c r="B2083" s="1" t="s">
        <v>65</v>
      </c>
      <c r="C2083" s="1" t="s">
        <v>20</v>
      </c>
      <c r="D2083" s="1" t="s">
        <v>45</v>
      </c>
      <c r="E2083" s="1" t="s">
        <v>15</v>
      </c>
      <c r="F2083" s="1" t="str">
        <f>VLOOKUP(C2083,Sheet1!$G$3:$I$9,2,FALSE)</f>
        <v>P1</v>
      </c>
      <c r="G2083" s="1">
        <f>VLOOKUP(C2083,Sheet1!$G$3:$I$9,3,FALSE)</f>
        <v>14</v>
      </c>
      <c r="H2083" s="1" t="str">
        <f>VLOOKUP(D2083,Sheet1!$L$3:$M$33,2,FALSE)</f>
        <v>Government</v>
      </c>
    </row>
    <row r="2084" spans="1:8" x14ac:dyDescent="0.25">
      <c r="A2084" s="1">
        <v>308466</v>
      </c>
      <c r="B2084" s="1" t="s">
        <v>65</v>
      </c>
      <c r="C2084" s="1" t="s">
        <v>27</v>
      </c>
      <c r="D2084" s="1" t="s">
        <v>45</v>
      </c>
      <c r="E2084" s="1" t="s">
        <v>15</v>
      </c>
      <c r="F2084" s="1" t="str">
        <f>VLOOKUP(C2084,Sheet1!$G$3:$I$9,2,FALSE)</f>
        <v>P3</v>
      </c>
      <c r="G2084" s="1">
        <f>VLOOKUP(C2084,Sheet1!$G$3:$I$9,3,FALSE)</f>
        <v>11</v>
      </c>
      <c r="H2084" s="1" t="str">
        <f>VLOOKUP(D2084,Sheet1!$L$3:$M$33,2,FALSE)</f>
        <v>Government</v>
      </c>
    </row>
    <row r="2085" spans="1:8" x14ac:dyDescent="0.25">
      <c r="A2085" s="1">
        <v>308467</v>
      </c>
      <c r="B2085" s="1" t="s">
        <v>65</v>
      </c>
      <c r="C2085" s="1" t="s">
        <v>20</v>
      </c>
      <c r="D2085" s="1" t="s">
        <v>45</v>
      </c>
      <c r="E2085" s="1" t="s">
        <v>15</v>
      </c>
      <c r="F2085" s="1" t="str">
        <f>VLOOKUP(C2085,Sheet1!$G$3:$I$9,2,FALSE)</f>
        <v>P1</v>
      </c>
      <c r="G2085" s="1">
        <f>VLOOKUP(C2085,Sheet1!$G$3:$I$9,3,FALSE)</f>
        <v>14</v>
      </c>
      <c r="H2085" s="1" t="str">
        <f>VLOOKUP(D2085,Sheet1!$L$3:$M$33,2,FALSE)</f>
        <v>Government</v>
      </c>
    </row>
    <row r="2086" spans="1:8" x14ac:dyDescent="0.25">
      <c r="A2086" s="1">
        <v>308469</v>
      </c>
      <c r="B2086" s="1" t="s">
        <v>35</v>
      </c>
      <c r="C2086" s="1" t="s">
        <v>16</v>
      </c>
      <c r="D2086" s="1" t="s">
        <v>54</v>
      </c>
      <c r="E2086" s="1" t="s">
        <v>15</v>
      </c>
      <c r="F2086" s="1" t="str">
        <f>VLOOKUP(C2086,Sheet1!$G$3:$I$9,2,FALSE)</f>
        <v>P1</v>
      </c>
      <c r="G2086" s="1">
        <f>VLOOKUP(C2086,Sheet1!$G$3:$I$9,3,FALSE)</f>
        <v>9</v>
      </c>
      <c r="H2086" s="1" t="str">
        <f>VLOOKUP(D2086,Sheet1!$L$3:$M$33,2,FALSE)</f>
        <v>Travel</v>
      </c>
    </row>
    <row r="2087" spans="1:8" x14ac:dyDescent="0.25">
      <c r="A2087" s="1">
        <v>308470</v>
      </c>
      <c r="B2087" s="1" t="s">
        <v>35</v>
      </c>
      <c r="C2087" s="1" t="s">
        <v>22</v>
      </c>
      <c r="D2087" s="1" t="s">
        <v>43</v>
      </c>
      <c r="E2087" s="1" t="s">
        <v>15</v>
      </c>
      <c r="F2087" s="1" t="str">
        <f>VLOOKUP(C2087,Sheet1!$G$3:$I$9,2,FALSE)</f>
        <v>P1</v>
      </c>
      <c r="G2087" s="1">
        <f>VLOOKUP(C2087,Sheet1!$G$3:$I$9,3,FALSE)</f>
        <v>8</v>
      </c>
      <c r="H2087" s="1" t="str">
        <f>VLOOKUP(D2087,Sheet1!$L$3:$M$33,2,FALSE)</f>
        <v>Entertainment</v>
      </c>
    </row>
    <row r="2088" spans="1:8" x14ac:dyDescent="0.25">
      <c r="A2088" s="1">
        <v>308473</v>
      </c>
      <c r="B2088" s="1" t="s">
        <v>65</v>
      </c>
      <c r="C2088" s="1" t="s">
        <v>22</v>
      </c>
      <c r="D2088" s="1" t="s">
        <v>43</v>
      </c>
      <c r="E2088" s="1" t="s">
        <v>15</v>
      </c>
      <c r="F2088" s="1" t="str">
        <f>VLOOKUP(C2088,Sheet1!$G$3:$I$9,2,FALSE)</f>
        <v>P1</v>
      </c>
      <c r="G2088" s="1">
        <f>VLOOKUP(C2088,Sheet1!$G$3:$I$9,3,FALSE)</f>
        <v>8</v>
      </c>
      <c r="H2088" s="1" t="str">
        <f>VLOOKUP(D2088,Sheet1!$L$3:$M$33,2,FALSE)</f>
        <v>Entertainment</v>
      </c>
    </row>
    <row r="2089" spans="1:8" x14ac:dyDescent="0.25">
      <c r="A2089" s="1">
        <v>308474</v>
      </c>
      <c r="B2089" s="1" t="s">
        <v>35</v>
      </c>
      <c r="C2089" s="1" t="s">
        <v>20</v>
      </c>
      <c r="D2089" s="1" t="s">
        <v>61</v>
      </c>
      <c r="E2089" s="1" t="s">
        <v>15</v>
      </c>
      <c r="F2089" s="1" t="str">
        <f>VLOOKUP(C2089,Sheet1!$G$3:$I$9,2,FALSE)</f>
        <v>P1</v>
      </c>
      <c r="G2089" s="1">
        <f>VLOOKUP(C2089,Sheet1!$G$3:$I$9,3,FALSE)</f>
        <v>14</v>
      </c>
      <c r="H2089" s="1" t="str">
        <f>VLOOKUP(D2089,Sheet1!$L$3:$M$33,2,FALSE)</f>
        <v>Others</v>
      </c>
    </row>
    <row r="2090" spans="1:8" x14ac:dyDescent="0.25">
      <c r="A2090" s="1">
        <v>308475</v>
      </c>
      <c r="B2090" s="1" t="s">
        <v>35</v>
      </c>
      <c r="C2090" s="1" t="s">
        <v>22</v>
      </c>
      <c r="D2090" s="1" t="s">
        <v>14</v>
      </c>
      <c r="E2090" s="1" t="s">
        <v>15</v>
      </c>
      <c r="F2090" s="1" t="str">
        <f>VLOOKUP(C2090,Sheet1!$G$3:$I$9,2,FALSE)</f>
        <v>P1</v>
      </c>
      <c r="G2090" s="1">
        <f>VLOOKUP(C2090,Sheet1!$G$3:$I$9,3,FALSE)</f>
        <v>8</v>
      </c>
      <c r="H2090" s="1" t="str">
        <f>VLOOKUP(D2090,Sheet1!$L$3:$M$33,2,FALSE)</f>
        <v>BFSI</v>
      </c>
    </row>
    <row r="2091" spans="1:8" x14ac:dyDescent="0.25">
      <c r="A2091" s="1">
        <v>308476</v>
      </c>
      <c r="B2091" s="1" t="s">
        <v>64</v>
      </c>
      <c r="C2091" s="1" t="s">
        <v>20</v>
      </c>
      <c r="D2091" s="1" t="s">
        <v>30</v>
      </c>
      <c r="E2091" s="1" t="s">
        <v>15</v>
      </c>
      <c r="F2091" s="1" t="str">
        <f>VLOOKUP(C2091,Sheet1!$G$3:$I$9,2,FALSE)</f>
        <v>P1</v>
      </c>
      <c r="G2091" s="1">
        <f>VLOOKUP(C2091,Sheet1!$G$3:$I$9,3,FALSE)</f>
        <v>14</v>
      </c>
      <c r="H2091" s="1" t="str">
        <f>VLOOKUP(D2091,Sheet1!$L$3:$M$33,2,FALSE)</f>
        <v>Retail</v>
      </c>
    </row>
    <row r="2092" spans="1:8" x14ac:dyDescent="0.25">
      <c r="A2092" s="1">
        <v>308477</v>
      </c>
      <c r="B2092" s="1" t="s">
        <v>64</v>
      </c>
      <c r="C2092" s="1" t="s">
        <v>20</v>
      </c>
      <c r="D2092" s="1" t="s">
        <v>30</v>
      </c>
      <c r="E2092" s="1" t="s">
        <v>15</v>
      </c>
      <c r="F2092" s="1" t="str">
        <f>VLOOKUP(C2092,Sheet1!$G$3:$I$9,2,FALSE)</f>
        <v>P1</v>
      </c>
      <c r="G2092" s="1">
        <f>VLOOKUP(C2092,Sheet1!$G$3:$I$9,3,FALSE)</f>
        <v>14</v>
      </c>
      <c r="H2092" s="1" t="str">
        <f>VLOOKUP(D2092,Sheet1!$L$3:$M$33,2,FALSE)</f>
        <v>Retail</v>
      </c>
    </row>
    <row r="2093" spans="1:8" x14ac:dyDescent="0.25">
      <c r="A2093" s="1">
        <v>308478</v>
      </c>
      <c r="B2093" s="1" t="s">
        <v>64</v>
      </c>
      <c r="C2093" s="1" t="s">
        <v>20</v>
      </c>
      <c r="D2093" s="1" t="s">
        <v>30</v>
      </c>
      <c r="E2093" s="1" t="s">
        <v>15</v>
      </c>
      <c r="F2093" s="1" t="str">
        <f>VLOOKUP(C2093,Sheet1!$G$3:$I$9,2,FALSE)</f>
        <v>P1</v>
      </c>
      <c r="G2093" s="1">
        <f>VLOOKUP(C2093,Sheet1!$G$3:$I$9,3,FALSE)</f>
        <v>14</v>
      </c>
      <c r="H2093" s="1" t="str">
        <f>VLOOKUP(D2093,Sheet1!$L$3:$M$33,2,FALSE)</f>
        <v>Retail</v>
      </c>
    </row>
    <row r="2094" spans="1:8" x14ac:dyDescent="0.25">
      <c r="A2094" s="1">
        <v>308479</v>
      </c>
      <c r="B2094" s="1" t="s">
        <v>64</v>
      </c>
      <c r="C2094" s="1" t="s">
        <v>20</v>
      </c>
      <c r="D2094" s="1" t="s">
        <v>30</v>
      </c>
      <c r="E2094" s="1" t="s">
        <v>15</v>
      </c>
      <c r="F2094" s="1" t="str">
        <f>VLOOKUP(C2094,Sheet1!$G$3:$I$9,2,FALSE)</f>
        <v>P1</v>
      </c>
      <c r="G2094" s="1">
        <f>VLOOKUP(C2094,Sheet1!$G$3:$I$9,3,FALSE)</f>
        <v>14</v>
      </c>
      <c r="H2094" s="1" t="str">
        <f>VLOOKUP(D2094,Sheet1!$L$3:$M$33,2,FALSE)</f>
        <v>Retail</v>
      </c>
    </row>
    <row r="2095" spans="1:8" x14ac:dyDescent="0.25">
      <c r="A2095" s="1">
        <v>308480</v>
      </c>
      <c r="B2095" s="1" t="s">
        <v>64</v>
      </c>
      <c r="C2095" s="1" t="s">
        <v>20</v>
      </c>
      <c r="D2095" s="1" t="s">
        <v>30</v>
      </c>
      <c r="E2095" s="1" t="s">
        <v>15</v>
      </c>
      <c r="F2095" s="1" t="str">
        <f>VLOOKUP(C2095,Sheet1!$G$3:$I$9,2,FALSE)</f>
        <v>P1</v>
      </c>
      <c r="G2095" s="1">
        <f>VLOOKUP(C2095,Sheet1!$G$3:$I$9,3,FALSE)</f>
        <v>14</v>
      </c>
      <c r="H2095" s="1" t="str">
        <f>VLOOKUP(D2095,Sheet1!$L$3:$M$33,2,FALSE)</f>
        <v>Retail</v>
      </c>
    </row>
    <row r="2096" spans="1:8" x14ac:dyDescent="0.25">
      <c r="A2096" s="1">
        <v>308481</v>
      </c>
      <c r="B2096" s="1" t="s">
        <v>64</v>
      </c>
      <c r="C2096" s="1" t="s">
        <v>20</v>
      </c>
      <c r="D2096" s="1" t="s">
        <v>30</v>
      </c>
      <c r="E2096" s="1" t="s">
        <v>15</v>
      </c>
      <c r="F2096" s="1" t="str">
        <f>VLOOKUP(C2096,Sheet1!$G$3:$I$9,2,FALSE)</f>
        <v>P1</v>
      </c>
      <c r="G2096" s="1">
        <f>VLOOKUP(C2096,Sheet1!$G$3:$I$9,3,FALSE)</f>
        <v>14</v>
      </c>
      <c r="H2096" s="1" t="str">
        <f>VLOOKUP(D2096,Sheet1!$L$3:$M$33,2,FALSE)</f>
        <v>Retail</v>
      </c>
    </row>
    <row r="2097" spans="1:8" x14ac:dyDescent="0.25">
      <c r="A2097" s="1">
        <v>308482</v>
      </c>
      <c r="B2097" s="1" t="s">
        <v>64</v>
      </c>
      <c r="C2097" s="1" t="s">
        <v>20</v>
      </c>
      <c r="D2097" s="1" t="s">
        <v>30</v>
      </c>
      <c r="E2097" s="1" t="s">
        <v>15</v>
      </c>
      <c r="F2097" s="1" t="str">
        <f>VLOOKUP(C2097,Sheet1!$G$3:$I$9,2,FALSE)</f>
        <v>P1</v>
      </c>
      <c r="G2097" s="1">
        <f>VLOOKUP(C2097,Sheet1!$G$3:$I$9,3,FALSE)</f>
        <v>14</v>
      </c>
      <c r="H2097" s="1" t="str">
        <f>VLOOKUP(D2097,Sheet1!$L$3:$M$33,2,FALSE)</f>
        <v>Retail</v>
      </c>
    </row>
    <row r="2098" spans="1:8" x14ac:dyDescent="0.25">
      <c r="A2098" s="1">
        <v>308483</v>
      </c>
      <c r="B2098" s="1" t="s">
        <v>65</v>
      </c>
      <c r="C2098" s="1" t="s">
        <v>29</v>
      </c>
      <c r="D2098" s="1" t="s">
        <v>49</v>
      </c>
      <c r="E2098" s="1" t="s">
        <v>15</v>
      </c>
      <c r="F2098" s="1" t="str">
        <f>VLOOKUP(C2098,Sheet1!$G$3:$I$9,2,FALSE)</f>
        <v>P3</v>
      </c>
      <c r="G2098" s="1">
        <f>VLOOKUP(C2098,Sheet1!$G$3:$I$9,3,FALSE)</f>
        <v>9</v>
      </c>
      <c r="H2098" s="1" t="str">
        <f>VLOOKUP(D2098,Sheet1!$L$3:$M$33,2,FALSE)</f>
        <v>Travel</v>
      </c>
    </row>
    <row r="2099" spans="1:8" x14ac:dyDescent="0.25">
      <c r="A2099" s="1">
        <v>308484</v>
      </c>
      <c r="B2099" s="1" t="s">
        <v>64</v>
      </c>
      <c r="C2099" s="1" t="s">
        <v>20</v>
      </c>
      <c r="D2099" s="1" t="s">
        <v>30</v>
      </c>
      <c r="E2099" s="1" t="s">
        <v>15</v>
      </c>
      <c r="F2099" s="1" t="str">
        <f>VLOOKUP(C2099,Sheet1!$G$3:$I$9,2,FALSE)</f>
        <v>P1</v>
      </c>
      <c r="G2099" s="1">
        <f>VLOOKUP(C2099,Sheet1!$G$3:$I$9,3,FALSE)</f>
        <v>14</v>
      </c>
      <c r="H2099" s="1" t="str">
        <f>VLOOKUP(D2099,Sheet1!$L$3:$M$33,2,FALSE)</f>
        <v>Retail</v>
      </c>
    </row>
    <row r="2100" spans="1:8" x14ac:dyDescent="0.25">
      <c r="A2100" s="1">
        <v>308485</v>
      </c>
      <c r="B2100" s="1" t="s">
        <v>64</v>
      </c>
      <c r="C2100" s="1" t="s">
        <v>20</v>
      </c>
      <c r="D2100" s="1" t="s">
        <v>30</v>
      </c>
      <c r="E2100" s="1" t="s">
        <v>15</v>
      </c>
      <c r="F2100" s="1" t="str">
        <f>VLOOKUP(C2100,Sheet1!$G$3:$I$9,2,FALSE)</f>
        <v>P1</v>
      </c>
      <c r="G2100" s="1">
        <f>VLOOKUP(C2100,Sheet1!$G$3:$I$9,3,FALSE)</f>
        <v>14</v>
      </c>
      <c r="H2100" s="1" t="str">
        <f>VLOOKUP(D2100,Sheet1!$L$3:$M$33,2,FALSE)</f>
        <v>Retail</v>
      </c>
    </row>
    <row r="2101" spans="1:8" x14ac:dyDescent="0.25">
      <c r="A2101" s="1">
        <v>308486</v>
      </c>
      <c r="B2101" s="1" t="s">
        <v>64</v>
      </c>
      <c r="C2101" s="1" t="s">
        <v>20</v>
      </c>
      <c r="D2101" s="1" t="s">
        <v>30</v>
      </c>
      <c r="E2101" s="1" t="s">
        <v>15</v>
      </c>
      <c r="F2101" s="1" t="str">
        <f>VLOOKUP(C2101,Sheet1!$G$3:$I$9,2,FALSE)</f>
        <v>P1</v>
      </c>
      <c r="G2101" s="1">
        <f>VLOOKUP(C2101,Sheet1!$G$3:$I$9,3,FALSE)</f>
        <v>14</v>
      </c>
      <c r="H2101" s="1" t="str">
        <f>VLOOKUP(D2101,Sheet1!$L$3:$M$33,2,FALSE)</f>
        <v>Retail</v>
      </c>
    </row>
    <row r="2102" spans="1:8" x14ac:dyDescent="0.25">
      <c r="A2102" s="1">
        <v>308487</v>
      </c>
      <c r="B2102" s="1" t="s">
        <v>65</v>
      </c>
      <c r="C2102" s="1" t="s">
        <v>29</v>
      </c>
      <c r="D2102" s="1" t="s">
        <v>49</v>
      </c>
      <c r="E2102" s="1" t="s">
        <v>15</v>
      </c>
      <c r="F2102" s="1" t="str">
        <f>VLOOKUP(C2102,Sheet1!$G$3:$I$9,2,FALSE)</f>
        <v>P3</v>
      </c>
      <c r="G2102" s="1">
        <f>VLOOKUP(C2102,Sheet1!$G$3:$I$9,3,FALSE)</f>
        <v>9</v>
      </c>
      <c r="H2102" s="1" t="str">
        <f>VLOOKUP(D2102,Sheet1!$L$3:$M$33,2,FALSE)</f>
        <v>Travel</v>
      </c>
    </row>
    <row r="2103" spans="1:8" x14ac:dyDescent="0.25">
      <c r="A2103" s="1">
        <v>308488</v>
      </c>
      <c r="B2103" s="1" t="s">
        <v>64</v>
      </c>
      <c r="C2103" s="1" t="s">
        <v>20</v>
      </c>
      <c r="D2103" s="1" t="s">
        <v>30</v>
      </c>
      <c r="E2103" s="1" t="s">
        <v>15</v>
      </c>
      <c r="F2103" s="1" t="str">
        <f>VLOOKUP(C2103,Sheet1!$G$3:$I$9,2,FALSE)</f>
        <v>P1</v>
      </c>
      <c r="G2103" s="1">
        <f>VLOOKUP(C2103,Sheet1!$G$3:$I$9,3,FALSE)</f>
        <v>14</v>
      </c>
      <c r="H2103" s="1" t="str">
        <f>VLOOKUP(D2103,Sheet1!$L$3:$M$33,2,FALSE)</f>
        <v>Retail</v>
      </c>
    </row>
    <row r="2104" spans="1:8" x14ac:dyDescent="0.25">
      <c r="A2104" s="1">
        <v>308489</v>
      </c>
      <c r="B2104" s="1" t="s">
        <v>64</v>
      </c>
      <c r="C2104" s="1" t="s">
        <v>20</v>
      </c>
      <c r="D2104" s="1" t="s">
        <v>30</v>
      </c>
      <c r="E2104" s="1" t="s">
        <v>15</v>
      </c>
      <c r="F2104" s="1" t="str">
        <f>VLOOKUP(C2104,Sheet1!$G$3:$I$9,2,FALSE)</f>
        <v>P1</v>
      </c>
      <c r="G2104" s="1">
        <f>VLOOKUP(C2104,Sheet1!$G$3:$I$9,3,FALSE)</f>
        <v>14</v>
      </c>
      <c r="H2104" s="1" t="str">
        <f>VLOOKUP(D2104,Sheet1!$L$3:$M$33,2,FALSE)</f>
        <v>Retail</v>
      </c>
    </row>
    <row r="2105" spans="1:8" x14ac:dyDescent="0.25">
      <c r="A2105" s="1">
        <v>308490</v>
      </c>
      <c r="B2105" s="1" t="s">
        <v>64</v>
      </c>
      <c r="C2105" s="1" t="s">
        <v>20</v>
      </c>
      <c r="D2105" s="1" t="s">
        <v>30</v>
      </c>
      <c r="E2105" s="1" t="s">
        <v>15</v>
      </c>
      <c r="F2105" s="1" t="str">
        <f>VLOOKUP(C2105,Sheet1!$G$3:$I$9,2,FALSE)</f>
        <v>P1</v>
      </c>
      <c r="G2105" s="1">
        <f>VLOOKUP(C2105,Sheet1!$G$3:$I$9,3,FALSE)</f>
        <v>14</v>
      </c>
      <c r="H2105" s="1" t="str">
        <f>VLOOKUP(D2105,Sheet1!$L$3:$M$33,2,FALSE)</f>
        <v>Retail</v>
      </c>
    </row>
    <row r="2106" spans="1:8" x14ac:dyDescent="0.25">
      <c r="A2106" s="1">
        <v>308499</v>
      </c>
      <c r="B2106" s="1" t="s">
        <v>64</v>
      </c>
      <c r="C2106" s="1" t="s">
        <v>20</v>
      </c>
      <c r="D2106" s="1" t="s">
        <v>30</v>
      </c>
      <c r="E2106" s="1" t="s">
        <v>15</v>
      </c>
      <c r="F2106" s="1" t="str">
        <f>VLOOKUP(C2106,Sheet1!$G$3:$I$9,2,FALSE)</f>
        <v>P1</v>
      </c>
      <c r="G2106" s="1">
        <f>VLOOKUP(C2106,Sheet1!$G$3:$I$9,3,FALSE)</f>
        <v>14</v>
      </c>
      <c r="H2106" s="1" t="str">
        <f>VLOOKUP(D2106,Sheet1!$L$3:$M$33,2,FALSE)</f>
        <v>Retail</v>
      </c>
    </row>
    <row r="2107" spans="1:8" x14ac:dyDescent="0.25">
      <c r="A2107" s="1">
        <v>308500</v>
      </c>
      <c r="B2107" s="1" t="s">
        <v>64</v>
      </c>
      <c r="C2107" s="1" t="s">
        <v>20</v>
      </c>
      <c r="D2107" s="1" t="s">
        <v>30</v>
      </c>
      <c r="E2107" s="1" t="s">
        <v>15</v>
      </c>
      <c r="F2107" s="1" t="str">
        <f>VLOOKUP(C2107,Sheet1!$G$3:$I$9,2,FALSE)</f>
        <v>P1</v>
      </c>
      <c r="G2107" s="1">
        <f>VLOOKUP(C2107,Sheet1!$G$3:$I$9,3,FALSE)</f>
        <v>14</v>
      </c>
      <c r="H2107" s="1" t="str">
        <f>VLOOKUP(D2107,Sheet1!$L$3:$M$33,2,FALSE)</f>
        <v>Retail</v>
      </c>
    </row>
    <row r="2108" spans="1:8" x14ac:dyDescent="0.25">
      <c r="A2108" s="1">
        <v>308501</v>
      </c>
      <c r="B2108" s="1" t="s">
        <v>64</v>
      </c>
      <c r="C2108" s="1" t="s">
        <v>20</v>
      </c>
      <c r="D2108" s="1" t="s">
        <v>30</v>
      </c>
      <c r="E2108" s="1" t="s">
        <v>15</v>
      </c>
      <c r="F2108" s="1" t="str">
        <f>VLOOKUP(C2108,Sheet1!$G$3:$I$9,2,FALSE)</f>
        <v>P1</v>
      </c>
      <c r="G2108" s="1">
        <f>VLOOKUP(C2108,Sheet1!$G$3:$I$9,3,FALSE)</f>
        <v>14</v>
      </c>
      <c r="H2108" s="1" t="str">
        <f>VLOOKUP(D2108,Sheet1!$L$3:$M$33,2,FALSE)</f>
        <v>Retail</v>
      </c>
    </row>
    <row r="2109" spans="1:8" x14ac:dyDescent="0.25">
      <c r="A2109" s="1">
        <v>308502</v>
      </c>
      <c r="B2109" s="1" t="s">
        <v>12</v>
      </c>
      <c r="C2109" s="1" t="s">
        <v>27</v>
      </c>
      <c r="D2109" s="1" t="s">
        <v>38</v>
      </c>
      <c r="E2109" s="1" t="s">
        <v>15</v>
      </c>
      <c r="F2109" s="1" t="str">
        <f>VLOOKUP(C2109,Sheet1!$G$3:$I$9,2,FALSE)</f>
        <v>P3</v>
      </c>
      <c r="G2109" s="1">
        <f>VLOOKUP(C2109,Sheet1!$G$3:$I$9,3,FALSE)</f>
        <v>11</v>
      </c>
      <c r="H2109" s="1" t="str">
        <f>VLOOKUP(D2109,Sheet1!$L$3:$M$33,2,FALSE)</f>
        <v>Retail</v>
      </c>
    </row>
    <row r="2110" spans="1:8" x14ac:dyDescent="0.25">
      <c r="A2110" s="1">
        <v>308503</v>
      </c>
      <c r="B2110" s="1" t="s">
        <v>35</v>
      </c>
      <c r="C2110" s="1" t="s">
        <v>20</v>
      </c>
      <c r="D2110" s="1" t="s">
        <v>57</v>
      </c>
      <c r="E2110" s="1" t="s">
        <v>15</v>
      </c>
      <c r="F2110" s="1" t="str">
        <f>VLOOKUP(C2110,Sheet1!$G$3:$I$9,2,FALSE)</f>
        <v>P1</v>
      </c>
      <c r="G2110" s="1">
        <f>VLOOKUP(C2110,Sheet1!$G$3:$I$9,3,FALSE)</f>
        <v>14</v>
      </c>
      <c r="H2110" s="1" t="str">
        <f>VLOOKUP(D2110,Sheet1!$L$3:$M$33,2,FALSE)</f>
        <v>Health</v>
      </c>
    </row>
    <row r="2111" spans="1:8" x14ac:dyDescent="0.25">
      <c r="A2111" s="1">
        <v>308504</v>
      </c>
      <c r="B2111" s="1" t="s">
        <v>35</v>
      </c>
      <c r="C2111" s="1" t="s">
        <v>20</v>
      </c>
      <c r="D2111" s="1" t="s">
        <v>57</v>
      </c>
      <c r="E2111" s="1" t="s">
        <v>15</v>
      </c>
      <c r="F2111" s="1" t="str">
        <f>VLOOKUP(C2111,Sheet1!$G$3:$I$9,2,FALSE)</f>
        <v>P1</v>
      </c>
      <c r="G2111" s="1">
        <f>VLOOKUP(C2111,Sheet1!$G$3:$I$9,3,FALSE)</f>
        <v>14</v>
      </c>
      <c r="H2111" s="1" t="str">
        <f>VLOOKUP(D2111,Sheet1!$L$3:$M$33,2,FALSE)</f>
        <v>Health</v>
      </c>
    </row>
    <row r="2112" spans="1:8" x14ac:dyDescent="0.25">
      <c r="A2112" s="1">
        <v>308505</v>
      </c>
      <c r="B2112" s="1" t="s">
        <v>64</v>
      </c>
      <c r="C2112" s="1" t="s">
        <v>20</v>
      </c>
      <c r="D2112" s="1" t="s">
        <v>57</v>
      </c>
      <c r="E2112" s="1" t="s">
        <v>15</v>
      </c>
      <c r="F2112" s="1" t="str">
        <f>VLOOKUP(C2112,Sheet1!$G$3:$I$9,2,FALSE)</f>
        <v>P1</v>
      </c>
      <c r="G2112" s="1">
        <f>VLOOKUP(C2112,Sheet1!$G$3:$I$9,3,FALSE)</f>
        <v>14</v>
      </c>
      <c r="H2112" s="1" t="str">
        <f>VLOOKUP(D2112,Sheet1!$L$3:$M$33,2,FALSE)</f>
        <v>Health</v>
      </c>
    </row>
    <row r="2113" spans="1:8" x14ac:dyDescent="0.25">
      <c r="A2113" s="1">
        <v>308507</v>
      </c>
      <c r="B2113" s="1" t="s">
        <v>12</v>
      </c>
      <c r="C2113" s="1" t="s">
        <v>22</v>
      </c>
      <c r="D2113" s="1" t="s">
        <v>47</v>
      </c>
      <c r="E2113" s="1" t="s">
        <v>15</v>
      </c>
      <c r="F2113" s="1" t="str">
        <f>VLOOKUP(C2113,Sheet1!$G$3:$I$9,2,FALSE)</f>
        <v>P1</v>
      </c>
      <c r="G2113" s="1">
        <f>VLOOKUP(C2113,Sheet1!$G$3:$I$9,3,FALSE)</f>
        <v>8</v>
      </c>
      <c r="H2113" s="1" t="str">
        <f>VLOOKUP(D2113,Sheet1!$L$3:$M$33,2,FALSE)</f>
        <v>Government</v>
      </c>
    </row>
    <row r="2114" spans="1:8" x14ac:dyDescent="0.25">
      <c r="A2114" s="1">
        <v>308512</v>
      </c>
      <c r="B2114" s="1" t="s">
        <v>35</v>
      </c>
      <c r="C2114" s="1" t="s">
        <v>16</v>
      </c>
      <c r="D2114" s="1" t="s">
        <v>54</v>
      </c>
      <c r="E2114" s="1" t="s">
        <v>15</v>
      </c>
      <c r="F2114" s="1" t="str">
        <f>VLOOKUP(C2114,Sheet1!$G$3:$I$9,2,FALSE)</f>
        <v>P1</v>
      </c>
      <c r="G2114" s="1">
        <f>VLOOKUP(C2114,Sheet1!$G$3:$I$9,3,FALSE)</f>
        <v>9</v>
      </c>
      <c r="H2114" s="1" t="str">
        <f>VLOOKUP(D2114,Sheet1!$L$3:$M$33,2,FALSE)</f>
        <v>Travel</v>
      </c>
    </row>
    <row r="2115" spans="1:8" x14ac:dyDescent="0.25">
      <c r="A2115" s="1">
        <v>308513</v>
      </c>
      <c r="B2115" s="1" t="s">
        <v>35</v>
      </c>
      <c r="C2115" s="1" t="s">
        <v>29</v>
      </c>
      <c r="D2115" s="1" t="s">
        <v>49</v>
      </c>
      <c r="E2115" s="1" t="s">
        <v>15</v>
      </c>
      <c r="F2115" s="1" t="str">
        <f>VLOOKUP(C2115,Sheet1!$G$3:$I$9,2,FALSE)</f>
        <v>P3</v>
      </c>
      <c r="G2115" s="1">
        <f>VLOOKUP(C2115,Sheet1!$G$3:$I$9,3,FALSE)</f>
        <v>9</v>
      </c>
      <c r="H2115" s="1" t="str">
        <f>VLOOKUP(D2115,Sheet1!$L$3:$M$33,2,FALSE)</f>
        <v>Travel</v>
      </c>
    </row>
    <row r="2116" spans="1:8" x14ac:dyDescent="0.25">
      <c r="A2116" s="1">
        <v>308514</v>
      </c>
      <c r="B2116" s="1" t="s">
        <v>65</v>
      </c>
      <c r="C2116" s="1" t="s">
        <v>32</v>
      </c>
      <c r="D2116" s="1" t="s">
        <v>39</v>
      </c>
      <c r="E2116" s="1" t="s">
        <v>15</v>
      </c>
      <c r="F2116" s="1" t="str">
        <f>VLOOKUP(C2116,Sheet1!$G$3:$I$9,2,FALSE)</f>
        <v>P3</v>
      </c>
      <c r="G2116" s="1">
        <f>VLOOKUP(C2116,Sheet1!$G$3:$I$9,3,FALSE)</f>
        <v>10</v>
      </c>
      <c r="H2116" s="1" t="str">
        <f>VLOOKUP(D2116,Sheet1!$L$3:$M$33,2,FALSE)</f>
        <v>Retail</v>
      </c>
    </row>
    <row r="2117" spans="1:8" x14ac:dyDescent="0.25">
      <c r="A2117" s="1">
        <v>308515</v>
      </c>
      <c r="B2117" s="1" t="s">
        <v>65</v>
      </c>
      <c r="C2117" s="1" t="s">
        <v>32</v>
      </c>
      <c r="D2117" s="1" t="s">
        <v>39</v>
      </c>
      <c r="E2117" s="1" t="s">
        <v>15</v>
      </c>
      <c r="F2117" s="1" t="str">
        <f>VLOOKUP(C2117,Sheet1!$G$3:$I$9,2,FALSE)</f>
        <v>P3</v>
      </c>
      <c r="G2117" s="1">
        <f>VLOOKUP(C2117,Sheet1!$G$3:$I$9,3,FALSE)</f>
        <v>10</v>
      </c>
      <c r="H2117" s="1" t="str">
        <f>VLOOKUP(D2117,Sheet1!$L$3:$M$33,2,FALSE)</f>
        <v>Retail</v>
      </c>
    </row>
    <row r="2118" spans="1:8" x14ac:dyDescent="0.25">
      <c r="A2118" s="1">
        <v>308516</v>
      </c>
      <c r="B2118" s="1" t="s">
        <v>65</v>
      </c>
      <c r="C2118" s="1" t="s">
        <v>27</v>
      </c>
      <c r="D2118" s="1" t="s">
        <v>45</v>
      </c>
      <c r="E2118" s="1" t="s">
        <v>15</v>
      </c>
      <c r="F2118" s="1" t="str">
        <f>VLOOKUP(C2118,Sheet1!$G$3:$I$9,2,FALSE)</f>
        <v>P3</v>
      </c>
      <c r="G2118" s="1">
        <f>VLOOKUP(C2118,Sheet1!$G$3:$I$9,3,FALSE)</f>
        <v>11</v>
      </c>
      <c r="H2118" s="1" t="str">
        <f>VLOOKUP(D2118,Sheet1!$L$3:$M$33,2,FALSE)</f>
        <v>Government</v>
      </c>
    </row>
    <row r="2119" spans="1:8" x14ac:dyDescent="0.25">
      <c r="A2119" s="1">
        <v>308517</v>
      </c>
      <c r="B2119" s="1" t="s">
        <v>65</v>
      </c>
      <c r="C2119" s="1" t="s">
        <v>27</v>
      </c>
      <c r="D2119" s="1" t="s">
        <v>53</v>
      </c>
      <c r="E2119" s="1" t="s">
        <v>15</v>
      </c>
      <c r="F2119" s="1" t="str">
        <f>VLOOKUP(C2119,Sheet1!$G$3:$I$9,2,FALSE)</f>
        <v>P3</v>
      </c>
      <c r="G2119" s="1">
        <f>VLOOKUP(C2119,Sheet1!$G$3:$I$9,3,FALSE)</f>
        <v>11</v>
      </c>
      <c r="H2119" s="1" t="str">
        <f>VLOOKUP(D2119,Sheet1!$L$3:$M$33,2,FALSE)</f>
        <v>Travel</v>
      </c>
    </row>
    <row r="2120" spans="1:8" x14ac:dyDescent="0.25">
      <c r="A2120" s="1">
        <v>308520</v>
      </c>
      <c r="B2120" s="1" t="s">
        <v>35</v>
      </c>
      <c r="C2120" s="1" t="s">
        <v>20</v>
      </c>
      <c r="D2120" s="1" t="s">
        <v>30</v>
      </c>
      <c r="E2120" s="1" t="s">
        <v>15</v>
      </c>
      <c r="F2120" s="1" t="str">
        <f>VLOOKUP(C2120,Sheet1!$G$3:$I$9,2,FALSE)</f>
        <v>P1</v>
      </c>
      <c r="G2120" s="1">
        <f>VLOOKUP(C2120,Sheet1!$G$3:$I$9,3,FALSE)</f>
        <v>14</v>
      </c>
      <c r="H2120" s="1" t="str">
        <f>VLOOKUP(D2120,Sheet1!$L$3:$M$33,2,FALSE)</f>
        <v>Retail</v>
      </c>
    </row>
    <row r="2121" spans="1:8" x14ac:dyDescent="0.25">
      <c r="A2121" s="1">
        <v>308521</v>
      </c>
      <c r="B2121" s="1" t="s">
        <v>35</v>
      </c>
      <c r="C2121" s="1" t="s">
        <v>16</v>
      </c>
      <c r="D2121" s="1" t="s">
        <v>60</v>
      </c>
      <c r="E2121" s="1" t="s">
        <v>15</v>
      </c>
      <c r="F2121" s="1" t="str">
        <f>VLOOKUP(C2121,Sheet1!$G$3:$I$9,2,FALSE)</f>
        <v>P1</v>
      </c>
      <c r="G2121" s="1">
        <f>VLOOKUP(C2121,Sheet1!$G$3:$I$9,3,FALSE)</f>
        <v>9</v>
      </c>
      <c r="H2121" s="1" t="str">
        <f>VLOOKUP(D2121,Sheet1!$L$3:$M$33,2,FALSE)</f>
        <v>Health</v>
      </c>
    </row>
    <row r="2122" spans="1:8" x14ac:dyDescent="0.25">
      <c r="A2122" s="1">
        <v>308522</v>
      </c>
      <c r="B2122" s="1" t="s">
        <v>12</v>
      </c>
      <c r="C2122" s="1" t="s">
        <v>20</v>
      </c>
      <c r="D2122" s="1" t="s">
        <v>45</v>
      </c>
      <c r="E2122" s="1" t="s">
        <v>15</v>
      </c>
      <c r="F2122" s="1" t="str">
        <f>VLOOKUP(C2122,Sheet1!$G$3:$I$9,2,FALSE)</f>
        <v>P1</v>
      </c>
      <c r="G2122" s="1">
        <f>VLOOKUP(C2122,Sheet1!$G$3:$I$9,3,FALSE)</f>
        <v>14</v>
      </c>
      <c r="H2122" s="1" t="str">
        <f>VLOOKUP(D2122,Sheet1!$L$3:$M$33,2,FALSE)</f>
        <v>Government</v>
      </c>
    </row>
    <row r="2123" spans="1:8" x14ac:dyDescent="0.25">
      <c r="A2123" s="1">
        <v>308523</v>
      </c>
      <c r="B2123" s="1" t="s">
        <v>12</v>
      </c>
      <c r="C2123" s="1" t="s">
        <v>20</v>
      </c>
      <c r="D2123" s="1" t="s">
        <v>45</v>
      </c>
      <c r="E2123" s="1" t="s">
        <v>15</v>
      </c>
      <c r="F2123" s="1" t="str">
        <f>VLOOKUP(C2123,Sheet1!$G$3:$I$9,2,FALSE)</f>
        <v>P1</v>
      </c>
      <c r="G2123" s="1">
        <f>VLOOKUP(C2123,Sheet1!$G$3:$I$9,3,FALSE)</f>
        <v>14</v>
      </c>
      <c r="H2123" s="1" t="str">
        <f>VLOOKUP(D2123,Sheet1!$L$3:$M$33,2,FALSE)</f>
        <v>Government</v>
      </c>
    </row>
    <row r="2124" spans="1:8" x14ac:dyDescent="0.25">
      <c r="A2124" s="1">
        <v>308524</v>
      </c>
      <c r="B2124" s="1" t="s">
        <v>65</v>
      </c>
      <c r="C2124" s="1" t="s">
        <v>27</v>
      </c>
      <c r="D2124" s="1" t="s">
        <v>45</v>
      </c>
      <c r="E2124" s="1" t="s">
        <v>15</v>
      </c>
      <c r="F2124" s="1" t="str">
        <f>VLOOKUP(C2124,Sheet1!$G$3:$I$9,2,FALSE)</f>
        <v>P3</v>
      </c>
      <c r="G2124" s="1">
        <f>VLOOKUP(C2124,Sheet1!$G$3:$I$9,3,FALSE)</f>
        <v>11</v>
      </c>
      <c r="H2124" s="1" t="str">
        <f>VLOOKUP(D2124,Sheet1!$L$3:$M$33,2,FALSE)</f>
        <v>Government</v>
      </c>
    </row>
    <row r="2125" spans="1:8" x14ac:dyDescent="0.25">
      <c r="A2125" s="1">
        <v>308525</v>
      </c>
      <c r="B2125" s="1" t="s">
        <v>12</v>
      </c>
      <c r="C2125" s="1" t="s">
        <v>20</v>
      </c>
      <c r="D2125" s="1" t="s">
        <v>45</v>
      </c>
      <c r="E2125" s="1" t="s">
        <v>15</v>
      </c>
      <c r="F2125" s="1" t="str">
        <f>VLOOKUP(C2125,Sheet1!$G$3:$I$9,2,FALSE)</f>
        <v>P1</v>
      </c>
      <c r="G2125" s="1">
        <f>VLOOKUP(C2125,Sheet1!$G$3:$I$9,3,FALSE)</f>
        <v>14</v>
      </c>
      <c r="H2125" s="1" t="str">
        <f>VLOOKUP(D2125,Sheet1!$L$3:$M$33,2,FALSE)</f>
        <v>Government</v>
      </c>
    </row>
    <row r="2126" spans="1:8" x14ac:dyDescent="0.25">
      <c r="A2126" s="1">
        <v>308526</v>
      </c>
      <c r="B2126" s="1" t="s">
        <v>65</v>
      </c>
      <c r="C2126" s="1" t="s">
        <v>20</v>
      </c>
      <c r="D2126" s="1" t="s">
        <v>26</v>
      </c>
      <c r="E2126" s="1" t="s">
        <v>15</v>
      </c>
      <c r="F2126" s="1" t="str">
        <f>VLOOKUP(C2126,Sheet1!$G$3:$I$9,2,FALSE)</f>
        <v>P1</v>
      </c>
      <c r="G2126" s="1">
        <f>VLOOKUP(C2126,Sheet1!$G$3:$I$9,3,FALSE)</f>
        <v>14</v>
      </c>
      <c r="H2126" s="1" t="str">
        <f>VLOOKUP(D2126,Sheet1!$L$3:$M$33,2,FALSE)</f>
        <v>BFSI</v>
      </c>
    </row>
    <row r="2127" spans="1:8" x14ac:dyDescent="0.25">
      <c r="A2127" s="1">
        <v>308528</v>
      </c>
      <c r="B2127" s="1" t="s">
        <v>64</v>
      </c>
      <c r="C2127" s="1" t="s">
        <v>32</v>
      </c>
      <c r="D2127" s="1" t="s">
        <v>14</v>
      </c>
      <c r="E2127" s="1" t="s">
        <v>15</v>
      </c>
      <c r="F2127" s="1" t="str">
        <f>VLOOKUP(C2127,Sheet1!$G$3:$I$9,2,FALSE)</f>
        <v>P3</v>
      </c>
      <c r="G2127" s="1">
        <f>VLOOKUP(C2127,Sheet1!$G$3:$I$9,3,FALSE)</f>
        <v>10</v>
      </c>
      <c r="H2127" s="1" t="str">
        <f>VLOOKUP(D2127,Sheet1!$L$3:$M$33,2,FALSE)</f>
        <v>BFSI</v>
      </c>
    </row>
    <row r="2128" spans="1:8" x14ac:dyDescent="0.25">
      <c r="A2128" s="1">
        <v>308529</v>
      </c>
      <c r="B2128" s="1" t="s">
        <v>35</v>
      </c>
      <c r="C2128" s="1" t="s">
        <v>29</v>
      </c>
      <c r="D2128" s="1" t="s">
        <v>43</v>
      </c>
      <c r="E2128" s="1" t="s">
        <v>15</v>
      </c>
      <c r="F2128" s="1" t="str">
        <f>VLOOKUP(C2128,Sheet1!$G$3:$I$9,2,FALSE)</f>
        <v>P3</v>
      </c>
      <c r="G2128" s="1">
        <f>VLOOKUP(C2128,Sheet1!$G$3:$I$9,3,FALSE)</f>
        <v>9</v>
      </c>
      <c r="H2128" s="1" t="str">
        <f>VLOOKUP(D2128,Sheet1!$L$3:$M$33,2,FALSE)</f>
        <v>Entertainment</v>
      </c>
    </row>
    <row r="2129" spans="1:8" x14ac:dyDescent="0.25">
      <c r="A2129" s="1">
        <v>308530</v>
      </c>
      <c r="B2129" s="1" t="s">
        <v>65</v>
      </c>
      <c r="C2129" s="1" t="s">
        <v>22</v>
      </c>
      <c r="D2129" s="1" t="s">
        <v>43</v>
      </c>
      <c r="E2129" s="1" t="s">
        <v>15</v>
      </c>
      <c r="F2129" s="1" t="str">
        <f>VLOOKUP(C2129,Sheet1!$G$3:$I$9,2,FALSE)</f>
        <v>P1</v>
      </c>
      <c r="G2129" s="1">
        <f>VLOOKUP(C2129,Sheet1!$G$3:$I$9,3,FALSE)</f>
        <v>8</v>
      </c>
      <c r="H2129" s="1" t="str">
        <f>VLOOKUP(D2129,Sheet1!$L$3:$M$33,2,FALSE)</f>
        <v>Entertainment</v>
      </c>
    </row>
    <row r="2130" spans="1:8" x14ac:dyDescent="0.25">
      <c r="A2130" s="1">
        <v>308531</v>
      </c>
      <c r="B2130" s="1" t="s">
        <v>65</v>
      </c>
      <c r="C2130" s="1" t="s">
        <v>32</v>
      </c>
      <c r="D2130" s="1" t="s">
        <v>14</v>
      </c>
      <c r="E2130" s="1" t="s">
        <v>15</v>
      </c>
      <c r="F2130" s="1" t="str">
        <f>VLOOKUP(C2130,Sheet1!$G$3:$I$9,2,FALSE)</f>
        <v>P3</v>
      </c>
      <c r="G2130" s="1">
        <f>VLOOKUP(C2130,Sheet1!$G$3:$I$9,3,FALSE)</f>
        <v>10</v>
      </c>
      <c r="H2130" s="1" t="str">
        <f>VLOOKUP(D2130,Sheet1!$L$3:$M$33,2,FALSE)</f>
        <v>BFSI</v>
      </c>
    </row>
    <row r="2131" spans="1:8" x14ac:dyDescent="0.25">
      <c r="A2131" s="1">
        <v>308534</v>
      </c>
      <c r="B2131" s="1" t="s">
        <v>35</v>
      </c>
      <c r="C2131" s="1" t="s">
        <v>16</v>
      </c>
      <c r="D2131" s="1" t="s">
        <v>59</v>
      </c>
      <c r="E2131" s="1" t="s">
        <v>15</v>
      </c>
      <c r="F2131" s="1" t="str">
        <f>VLOOKUP(C2131,Sheet1!$G$3:$I$9,2,FALSE)</f>
        <v>P1</v>
      </c>
      <c r="G2131" s="1">
        <f>VLOOKUP(C2131,Sheet1!$G$3:$I$9,3,FALSE)</f>
        <v>9</v>
      </c>
      <c r="H2131" s="1" t="str">
        <f>VLOOKUP(D2131,Sheet1!$L$3:$M$33,2,FALSE)</f>
        <v>Health</v>
      </c>
    </row>
    <row r="2132" spans="1:8" x14ac:dyDescent="0.25">
      <c r="A2132" s="1">
        <v>308535</v>
      </c>
      <c r="B2132" s="1" t="s">
        <v>35</v>
      </c>
      <c r="C2132" s="1" t="s">
        <v>16</v>
      </c>
      <c r="D2132" s="1" t="s">
        <v>59</v>
      </c>
      <c r="E2132" s="1" t="s">
        <v>15</v>
      </c>
      <c r="F2132" s="1" t="str">
        <f>VLOOKUP(C2132,Sheet1!$G$3:$I$9,2,FALSE)</f>
        <v>P1</v>
      </c>
      <c r="G2132" s="1">
        <f>VLOOKUP(C2132,Sheet1!$G$3:$I$9,3,FALSE)</f>
        <v>9</v>
      </c>
      <c r="H2132" s="1" t="str">
        <f>VLOOKUP(D2132,Sheet1!$L$3:$M$33,2,FALSE)</f>
        <v>Health</v>
      </c>
    </row>
    <row r="2133" spans="1:8" x14ac:dyDescent="0.25">
      <c r="A2133" s="1">
        <v>308536</v>
      </c>
      <c r="B2133" s="1" t="s">
        <v>65</v>
      </c>
      <c r="C2133" s="1" t="s">
        <v>20</v>
      </c>
      <c r="D2133" s="1" t="s">
        <v>61</v>
      </c>
      <c r="E2133" s="1" t="s">
        <v>15</v>
      </c>
      <c r="F2133" s="1" t="str">
        <f>VLOOKUP(C2133,Sheet1!$G$3:$I$9,2,FALSE)</f>
        <v>P1</v>
      </c>
      <c r="G2133" s="1">
        <f>VLOOKUP(C2133,Sheet1!$G$3:$I$9,3,FALSE)</f>
        <v>14</v>
      </c>
      <c r="H2133" s="1" t="str">
        <f>VLOOKUP(D2133,Sheet1!$L$3:$M$33,2,FALSE)</f>
        <v>Others</v>
      </c>
    </row>
    <row r="2134" spans="1:8" x14ac:dyDescent="0.25">
      <c r="A2134" s="1">
        <v>308537</v>
      </c>
      <c r="B2134" s="1" t="s">
        <v>66</v>
      </c>
      <c r="C2134" s="1" t="s">
        <v>29</v>
      </c>
      <c r="D2134" s="1" t="s">
        <v>21</v>
      </c>
      <c r="E2134" s="1" t="s">
        <v>15</v>
      </c>
      <c r="F2134" s="1" t="str">
        <f>VLOOKUP(C2134,Sheet1!$G$3:$I$9,2,FALSE)</f>
        <v>P3</v>
      </c>
      <c r="G2134" s="1">
        <f>VLOOKUP(C2134,Sheet1!$G$3:$I$9,3,FALSE)</f>
        <v>9</v>
      </c>
      <c r="H2134" s="1" t="str">
        <f>VLOOKUP(D2134,Sheet1!$L$3:$M$33,2,FALSE)</f>
        <v>BFSI</v>
      </c>
    </row>
    <row r="2135" spans="1:8" x14ac:dyDescent="0.25">
      <c r="A2135" s="1">
        <v>308538</v>
      </c>
      <c r="B2135" s="1" t="s">
        <v>66</v>
      </c>
      <c r="C2135" s="1" t="s">
        <v>29</v>
      </c>
      <c r="D2135" s="1" t="s">
        <v>21</v>
      </c>
      <c r="E2135" s="1" t="s">
        <v>15</v>
      </c>
      <c r="F2135" s="1" t="str">
        <f>VLOOKUP(C2135,Sheet1!$G$3:$I$9,2,FALSE)</f>
        <v>P3</v>
      </c>
      <c r="G2135" s="1">
        <f>VLOOKUP(C2135,Sheet1!$G$3:$I$9,3,FALSE)</f>
        <v>9</v>
      </c>
      <c r="H2135" s="1" t="str">
        <f>VLOOKUP(D2135,Sheet1!$L$3:$M$33,2,FALSE)</f>
        <v>BFSI</v>
      </c>
    </row>
    <row r="2136" spans="1:8" x14ac:dyDescent="0.25">
      <c r="A2136" s="1">
        <v>308543</v>
      </c>
      <c r="B2136" s="1" t="s">
        <v>35</v>
      </c>
      <c r="C2136" s="1" t="s">
        <v>16</v>
      </c>
      <c r="D2136" s="1" t="s">
        <v>53</v>
      </c>
      <c r="E2136" s="1" t="s">
        <v>15</v>
      </c>
      <c r="F2136" s="1" t="str">
        <f>VLOOKUP(C2136,Sheet1!$G$3:$I$9,2,FALSE)</f>
        <v>P1</v>
      </c>
      <c r="G2136" s="1">
        <f>VLOOKUP(C2136,Sheet1!$G$3:$I$9,3,FALSE)</f>
        <v>9</v>
      </c>
      <c r="H2136" s="1" t="str">
        <f>VLOOKUP(D2136,Sheet1!$L$3:$M$33,2,FALSE)</f>
        <v>Travel</v>
      </c>
    </row>
    <row r="2137" spans="1:8" x14ac:dyDescent="0.25">
      <c r="A2137" s="1">
        <v>308544</v>
      </c>
      <c r="B2137" s="1" t="s">
        <v>65</v>
      </c>
      <c r="C2137" s="1" t="s">
        <v>22</v>
      </c>
      <c r="D2137" s="1" t="s">
        <v>43</v>
      </c>
      <c r="E2137" s="1" t="s">
        <v>15</v>
      </c>
      <c r="F2137" s="1" t="str">
        <f>VLOOKUP(C2137,Sheet1!$G$3:$I$9,2,FALSE)</f>
        <v>P1</v>
      </c>
      <c r="G2137" s="1">
        <f>VLOOKUP(C2137,Sheet1!$G$3:$I$9,3,FALSE)</f>
        <v>8</v>
      </c>
      <c r="H2137" s="1" t="str">
        <f>VLOOKUP(D2137,Sheet1!$L$3:$M$33,2,FALSE)</f>
        <v>Entertainment</v>
      </c>
    </row>
    <row r="2138" spans="1:8" x14ac:dyDescent="0.25">
      <c r="A2138" s="1">
        <v>308545</v>
      </c>
      <c r="B2138" s="1" t="s">
        <v>35</v>
      </c>
      <c r="C2138" s="1" t="s">
        <v>16</v>
      </c>
      <c r="D2138" s="1" t="s">
        <v>52</v>
      </c>
      <c r="E2138" s="1" t="s">
        <v>15</v>
      </c>
      <c r="F2138" s="1" t="str">
        <f>VLOOKUP(C2138,Sheet1!$G$3:$I$9,2,FALSE)</f>
        <v>P1</v>
      </c>
      <c r="G2138" s="1">
        <f>VLOOKUP(C2138,Sheet1!$G$3:$I$9,3,FALSE)</f>
        <v>9</v>
      </c>
      <c r="H2138" s="1" t="str">
        <f>VLOOKUP(D2138,Sheet1!$L$3:$M$33,2,FALSE)</f>
        <v>Travel</v>
      </c>
    </row>
    <row r="2139" spans="1:8" x14ac:dyDescent="0.25">
      <c r="A2139" s="1">
        <v>308546</v>
      </c>
      <c r="B2139" s="1" t="s">
        <v>65</v>
      </c>
      <c r="C2139" s="1" t="s">
        <v>29</v>
      </c>
      <c r="D2139" s="1" t="s">
        <v>49</v>
      </c>
      <c r="E2139" s="1" t="s">
        <v>15</v>
      </c>
      <c r="F2139" s="1" t="str">
        <f>VLOOKUP(C2139,Sheet1!$G$3:$I$9,2,FALSE)</f>
        <v>P3</v>
      </c>
      <c r="G2139" s="1">
        <f>VLOOKUP(C2139,Sheet1!$G$3:$I$9,3,FALSE)</f>
        <v>9</v>
      </c>
      <c r="H2139" s="1" t="str">
        <f>VLOOKUP(D2139,Sheet1!$L$3:$M$33,2,FALSE)</f>
        <v>Travel</v>
      </c>
    </row>
    <row r="2140" spans="1:8" x14ac:dyDescent="0.25">
      <c r="A2140" s="1">
        <v>308547</v>
      </c>
      <c r="B2140" s="1" t="s">
        <v>12</v>
      </c>
      <c r="C2140" s="1" t="s">
        <v>27</v>
      </c>
      <c r="D2140" s="1" t="s">
        <v>45</v>
      </c>
      <c r="E2140" s="1" t="s">
        <v>15</v>
      </c>
      <c r="F2140" s="1" t="str">
        <f>VLOOKUP(C2140,Sheet1!$G$3:$I$9,2,FALSE)</f>
        <v>P3</v>
      </c>
      <c r="G2140" s="1">
        <f>VLOOKUP(C2140,Sheet1!$G$3:$I$9,3,FALSE)</f>
        <v>11</v>
      </c>
      <c r="H2140" s="1" t="str">
        <f>VLOOKUP(D2140,Sheet1!$L$3:$M$33,2,FALSE)</f>
        <v>Government</v>
      </c>
    </row>
    <row r="2141" spans="1:8" x14ac:dyDescent="0.25">
      <c r="A2141" s="1">
        <v>308548</v>
      </c>
      <c r="B2141" s="1" t="s">
        <v>65</v>
      </c>
      <c r="C2141" s="1" t="s">
        <v>32</v>
      </c>
      <c r="D2141" s="1" t="s">
        <v>39</v>
      </c>
      <c r="E2141" s="1" t="s">
        <v>15</v>
      </c>
      <c r="F2141" s="1" t="str">
        <f>VLOOKUP(C2141,Sheet1!$G$3:$I$9,2,FALSE)</f>
        <v>P3</v>
      </c>
      <c r="G2141" s="1">
        <f>VLOOKUP(C2141,Sheet1!$G$3:$I$9,3,FALSE)</f>
        <v>10</v>
      </c>
      <c r="H2141" s="1" t="str">
        <f>VLOOKUP(D2141,Sheet1!$L$3:$M$33,2,FALSE)</f>
        <v>Retail</v>
      </c>
    </row>
    <row r="2142" spans="1:8" x14ac:dyDescent="0.25">
      <c r="A2142" s="1">
        <v>308549</v>
      </c>
      <c r="B2142" s="1" t="s">
        <v>35</v>
      </c>
      <c r="C2142" s="1" t="s">
        <v>16</v>
      </c>
      <c r="D2142" s="1" t="s">
        <v>54</v>
      </c>
      <c r="E2142" s="1" t="s">
        <v>15</v>
      </c>
      <c r="F2142" s="1" t="str">
        <f>VLOOKUP(C2142,Sheet1!$G$3:$I$9,2,FALSE)</f>
        <v>P1</v>
      </c>
      <c r="G2142" s="1">
        <f>VLOOKUP(C2142,Sheet1!$G$3:$I$9,3,FALSE)</f>
        <v>9</v>
      </c>
      <c r="H2142" s="1" t="str">
        <f>VLOOKUP(D2142,Sheet1!$L$3:$M$33,2,FALSE)</f>
        <v>Travel</v>
      </c>
    </row>
    <row r="2143" spans="1:8" x14ac:dyDescent="0.25">
      <c r="A2143" s="1">
        <v>308550</v>
      </c>
      <c r="B2143" s="1" t="s">
        <v>65</v>
      </c>
      <c r="C2143" s="1" t="s">
        <v>27</v>
      </c>
      <c r="D2143" s="1" t="s">
        <v>58</v>
      </c>
      <c r="E2143" s="1" t="s">
        <v>15</v>
      </c>
      <c r="F2143" s="1" t="str">
        <f>VLOOKUP(C2143,Sheet1!$G$3:$I$9,2,FALSE)</f>
        <v>P3</v>
      </c>
      <c r="G2143" s="1">
        <f>VLOOKUP(C2143,Sheet1!$G$3:$I$9,3,FALSE)</f>
        <v>11</v>
      </c>
      <c r="H2143" s="1" t="str">
        <f>VLOOKUP(D2143,Sheet1!$L$3:$M$33,2,FALSE)</f>
        <v>Health</v>
      </c>
    </row>
    <row r="2144" spans="1:8" x14ac:dyDescent="0.25">
      <c r="A2144" s="1">
        <v>308552</v>
      </c>
      <c r="B2144" s="1" t="s">
        <v>12</v>
      </c>
      <c r="C2144" s="1" t="s">
        <v>20</v>
      </c>
      <c r="D2144" s="1" t="s">
        <v>61</v>
      </c>
      <c r="E2144" s="1" t="s">
        <v>15</v>
      </c>
      <c r="F2144" s="1" t="str">
        <f>VLOOKUP(C2144,Sheet1!$G$3:$I$9,2,FALSE)</f>
        <v>P1</v>
      </c>
      <c r="G2144" s="1">
        <f>VLOOKUP(C2144,Sheet1!$G$3:$I$9,3,FALSE)</f>
        <v>14</v>
      </c>
      <c r="H2144" s="1" t="str">
        <f>VLOOKUP(D2144,Sheet1!$L$3:$M$33,2,FALSE)</f>
        <v>Others</v>
      </c>
    </row>
    <row r="2145" spans="1:8" x14ac:dyDescent="0.25">
      <c r="A2145" s="1">
        <v>308555</v>
      </c>
      <c r="B2145" s="1" t="s">
        <v>35</v>
      </c>
      <c r="C2145" s="1" t="s">
        <v>29</v>
      </c>
      <c r="D2145" s="1" t="s">
        <v>43</v>
      </c>
      <c r="E2145" s="1" t="s">
        <v>15</v>
      </c>
      <c r="F2145" s="1" t="str">
        <f>VLOOKUP(C2145,Sheet1!$G$3:$I$9,2,FALSE)</f>
        <v>P3</v>
      </c>
      <c r="G2145" s="1">
        <f>VLOOKUP(C2145,Sheet1!$G$3:$I$9,3,FALSE)</f>
        <v>9</v>
      </c>
      <c r="H2145" s="1" t="str">
        <f>VLOOKUP(D2145,Sheet1!$L$3:$M$33,2,FALSE)</f>
        <v>Entertainment</v>
      </c>
    </row>
    <row r="2146" spans="1:8" x14ac:dyDescent="0.25">
      <c r="A2146" s="1">
        <v>308556</v>
      </c>
      <c r="B2146" s="1" t="s">
        <v>12</v>
      </c>
      <c r="C2146" s="1" t="s">
        <v>20</v>
      </c>
      <c r="D2146" s="1" t="s">
        <v>58</v>
      </c>
      <c r="E2146" s="1" t="s">
        <v>15</v>
      </c>
      <c r="F2146" s="1" t="str">
        <f>VLOOKUP(C2146,Sheet1!$G$3:$I$9,2,FALSE)</f>
        <v>P1</v>
      </c>
      <c r="G2146" s="1">
        <f>VLOOKUP(C2146,Sheet1!$G$3:$I$9,3,FALSE)</f>
        <v>14</v>
      </c>
      <c r="H2146" s="1" t="str">
        <f>VLOOKUP(D2146,Sheet1!$L$3:$M$33,2,FALSE)</f>
        <v>Health</v>
      </c>
    </row>
    <row r="2147" spans="1:8" x14ac:dyDescent="0.25">
      <c r="A2147" s="1">
        <v>308557</v>
      </c>
      <c r="B2147" s="1" t="s">
        <v>12</v>
      </c>
      <c r="C2147" s="1" t="s">
        <v>20</v>
      </c>
      <c r="D2147" s="1" t="s">
        <v>58</v>
      </c>
      <c r="E2147" s="1" t="s">
        <v>15</v>
      </c>
      <c r="F2147" s="1" t="str">
        <f>VLOOKUP(C2147,Sheet1!$G$3:$I$9,2,FALSE)</f>
        <v>P1</v>
      </c>
      <c r="G2147" s="1">
        <f>VLOOKUP(C2147,Sheet1!$G$3:$I$9,3,FALSE)</f>
        <v>14</v>
      </c>
      <c r="H2147" s="1" t="str">
        <f>VLOOKUP(D2147,Sheet1!$L$3:$M$33,2,FALSE)</f>
        <v>Health</v>
      </c>
    </row>
    <row r="2148" spans="1:8" x14ac:dyDescent="0.25">
      <c r="A2148" s="1">
        <v>308558</v>
      </c>
      <c r="B2148" s="1" t="s">
        <v>12</v>
      </c>
      <c r="C2148" s="1" t="s">
        <v>20</v>
      </c>
      <c r="D2148" s="1" t="s">
        <v>58</v>
      </c>
      <c r="E2148" s="1" t="s">
        <v>15</v>
      </c>
      <c r="F2148" s="1" t="str">
        <f>VLOOKUP(C2148,Sheet1!$G$3:$I$9,2,FALSE)</f>
        <v>P1</v>
      </c>
      <c r="G2148" s="1">
        <f>VLOOKUP(C2148,Sheet1!$G$3:$I$9,3,FALSE)</f>
        <v>14</v>
      </c>
      <c r="H2148" s="1" t="str">
        <f>VLOOKUP(D2148,Sheet1!$L$3:$M$33,2,FALSE)</f>
        <v>Health</v>
      </c>
    </row>
    <row r="2149" spans="1:8" x14ac:dyDescent="0.25">
      <c r="A2149" s="1">
        <v>308559</v>
      </c>
      <c r="B2149" s="1" t="s">
        <v>35</v>
      </c>
      <c r="C2149" s="1" t="s">
        <v>22</v>
      </c>
      <c r="D2149" s="1" t="s">
        <v>36</v>
      </c>
      <c r="E2149" s="1" t="s">
        <v>15</v>
      </c>
      <c r="F2149" s="1" t="str">
        <f>VLOOKUP(C2149,Sheet1!$G$3:$I$9,2,FALSE)</f>
        <v>P1</v>
      </c>
      <c r="G2149" s="1">
        <f>VLOOKUP(C2149,Sheet1!$G$3:$I$9,3,FALSE)</f>
        <v>8</v>
      </c>
      <c r="H2149" s="1" t="str">
        <f>VLOOKUP(D2149,Sheet1!$L$3:$M$33,2,FALSE)</f>
        <v>Retail</v>
      </c>
    </row>
    <row r="2150" spans="1:8" x14ac:dyDescent="0.25">
      <c r="A2150" s="1">
        <v>308560</v>
      </c>
      <c r="B2150" s="1" t="s">
        <v>35</v>
      </c>
      <c r="C2150" s="1" t="s">
        <v>22</v>
      </c>
      <c r="D2150" s="1" t="s">
        <v>36</v>
      </c>
      <c r="E2150" s="1" t="s">
        <v>15</v>
      </c>
      <c r="F2150" s="1" t="str">
        <f>VLOOKUP(C2150,Sheet1!$G$3:$I$9,2,FALSE)</f>
        <v>P1</v>
      </c>
      <c r="G2150" s="1">
        <f>VLOOKUP(C2150,Sheet1!$G$3:$I$9,3,FALSE)</f>
        <v>8</v>
      </c>
      <c r="H2150" s="1" t="str">
        <f>VLOOKUP(D2150,Sheet1!$L$3:$M$33,2,FALSE)</f>
        <v>Retail</v>
      </c>
    </row>
    <row r="2151" spans="1:8" x14ac:dyDescent="0.25">
      <c r="A2151" s="1">
        <v>308561</v>
      </c>
      <c r="B2151" s="1" t="s">
        <v>35</v>
      </c>
      <c r="C2151" s="1" t="s">
        <v>22</v>
      </c>
      <c r="D2151" s="1" t="s">
        <v>36</v>
      </c>
      <c r="E2151" s="1" t="s">
        <v>15</v>
      </c>
      <c r="F2151" s="1" t="str">
        <f>VLOOKUP(C2151,Sheet1!$G$3:$I$9,2,FALSE)</f>
        <v>P1</v>
      </c>
      <c r="G2151" s="1">
        <f>VLOOKUP(C2151,Sheet1!$G$3:$I$9,3,FALSE)</f>
        <v>8</v>
      </c>
      <c r="H2151" s="1" t="str">
        <f>VLOOKUP(D2151,Sheet1!$L$3:$M$33,2,FALSE)</f>
        <v>Retail</v>
      </c>
    </row>
    <row r="2152" spans="1:8" x14ac:dyDescent="0.25">
      <c r="A2152" s="1">
        <v>308562</v>
      </c>
      <c r="B2152" s="1" t="s">
        <v>12</v>
      </c>
      <c r="C2152" s="1" t="s">
        <v>20</v>
      </c>
      <c r="D2152" s="1" t="s">
        <v>58</v>
      </c>
      <c r="E2152" s="1" t="s">
        <v>15</v>
      </c>
      <c r="F2152" s="1" t="str">
        <f>VLOOKUP(C2152,Sheet1!$G$3:$I$9,2,FALSE)</f>
        <v>P1</v>
      </c>
      <c r="G2152" s="1">
        <f>VLOOKUP(C2152,Sheet1!$G$3:$I$9,3,FALSE)</f>
        <v>14</v>
      </c>
      <c r="H2152" s="1" t="str">
        <f>VLOOKUP(D2152,Sheet1!$L$3:$M$33,2,FALSE)</f>
        <v>Health</v>
      </c>
    </row>
    <row r="2153" spans="1:8" x14ac:dyDescent="0.25">
      <c r="A2153" s="1">
        <v>308563</v>
      </c>
      <c r="B2153" s="1" t="s">
        <v>12</v>
      </c>
      <c r="C2153" s="1" t="s">
        <v>27</v>
      </c>
      <c r="D2153" s="1" t="s">
        <v>33</v>
      </c>
      <c r="E2153" s="1" t="s">
        <v>15</v>
      </c>
      <c r="F2153" s="1" t="str">
        <f>VLOOKUP(C2153,Sheet1!$G$3:$I$9,2,FALSE)</f>
        <v>P3</v>
      </c>
      <c r="G2153" s="1">
        <f>VLOOKUP(C2153,Sheet1!$G$3:$I$9,3,FALSE)</f>
        <v>11</v>
      </c>
      <c r="H2153" s="1" t="str">
        <f>VLOOKUP(D2153,Sheet1!$L$3:$M$33,2,FALSE)</f>
        <v>Retail</v>
      </c>
    </row>
    <row r="2154" spans="1:8" x14ac:dyDescent="0.25">
      <c r="A2154" s="1">
        <v>308565</v>
      </c>
      <c r="B2154" s="1" t="s">
        <v>12</v>
      </c>
      <c r="C2154" s="1" t="s">
        <v>27</v>
      </c>
      <c r="D2154" s="1" t="s">
        <v>38</v>
      </c>
      <c r="E2154" s="1" t="s">
        <v>15</v>
      </c>
      <c r="F2154" s="1" t="str">
        <f>VLOOKUP(C2154,Sheet1!$G$3:$I$9,2,FALSE)</f>
        <v>P3</v>
      </c>
      <c r="G2154" s="1">
        <f>VLOOKUP(C2154,Sheet1!$G$3:$I$9,3,FALSE)</f>
        <v>11</v>
      </c>
      <c r="H2154" s="1" t="str">
        <f>VLOOKUP(D2154,Sheet1!$L$3:$M$33,2,FALSE)</f>
        <v>Retail</v>
      </c>
    </row>
    <row r="2155" spans="1:8" x14ac:dyDescent="0.25">
      <c r="A2155" s="1">
        <v>308566</v>
      </c>
      <c r="B2155" s="1" t="s">
        <v>65</v>
      </c>
      <c r="C2155" s="1" t="s">
        <v>22</v>
      </c>
      <c r="D2155" s="1" t="s">
        <v>38</v>
      </c>
      <c r="E2155" s="1" t="s">
        <v>15</v>
      </c>
      <c r="F2155" s="1" t="str">
        <f>VLOOKUP(C2155,Sheet1!$G$3:$I$9,2,FALSE)</f>
        <v>P1</v>
      </c>
      <c r="G2155" s="1">
        <f>VLOOKUP(C2155,Sheet1!$G$3:$I$9,3,FALSE)</f>
        <v>8</v>
      </c>
      <c r="H2155" s="1" t="str">
        <f>VLOOKUP(D2155,Sheet1!$L$3:$M$33,2,FALSE)</f>
        <v>Retail</v>
      </c>
    </row>
    <row r="2156" spans="1:8" x14ac:dyDescent="0.25">
      <c r="A2156" s="1">
        <v>308567</v>
      </c>
      <c r="B2156" s="1" t="s">
        <v>64</v>
      </c>
      <c r="C2156" s="1" t="s">
        <v>13</v>
      </c>
      <c r="D2156" s="1" t="s">
        <v>58</v>
      </c>
      <c r="E2156" s="1" t="s">
        <v>15</v>
      </c>
      <c r="F2156" s="1" t="str">
        <f>VLOOKUP(C2156,Sheet1!$G$3:$I$9,2,FALSE)</f>
        <v>P2</v>
      </c>
      <c r="G2156" s="1">
        <f>VLOOKUP(C2156,Sheet1!$G$3:$I$9,3,FALSE)</f>
        <v>12</v>
      </c>
      <c r="H2156" s="1" t="str">
        <f>VLOOKUP(D2156,Sheet1!$L$3:$M$33,2,FALSE)</f>
        <v>Health</v>
      </c>
    </row>
    <row r="2157" spans="1:8" x14ac:dyDescent="0.25">
      <c r="A2157" s="1">
        <v>308568</v>
      </c>
      <c r="B2157" s="1" t="s">
        <v>64</v>
      </c>
      <c r="C2157" s="1" t="s">
        <v>13</v>
      </c>
      <c r="D2157" s="1" t="s">
        <v>52</v>
      </c>
      <c r="E2157" s="1" t="s">
        <v>15</v>
      </c>
      <c r="F2157" s="1" t="str">
        <f>VLOOKUP(C2157,Sheet1!$G$3:$I$9,2,FALSE)</f>
        <v>P2</v>
      </c>
      <c r="G2157" s="1">
        <f>VLOOKUP(C2157,Sheet1!$G$3:$I$9,3,FALSE)</f>
        <v>12</v>
      </c>
      <c r="H2157" s="1" t="str">
        <f>VLOOKUP(D2157,Sheet1!$L$3:$M$33,2,FALSE)</f>
        <v>Travel</v>
      </c>
    </row>
    <row r="2158" spans="1:8" x14ac:dyDescent="0.25">
      <c r="A2158" s="1">
        <v>308569</v>
      </c>
      <c r="B2158" s="1" t="s">
        <v>64</v>
      </c>
      <c r="C2158" s="1" t="s">
        <v>13</v>
      </c>
      <c r="D2158" s="1" t="s">
        <v>52</v>
      </c>
      <c r="E2158" s="1" t="s">
        <v>15</v>
      </c>
      <c r="F2158" s="1" t="str">
        <f>VLOOKUP(C2158,Sheet1!$G$3:$I$9,2,FALSE)</f>
        <v>P2</v>
      </c>
      <c r="G2158" s="1">
        <f>VLOOKUP(C2158,Sheet1!$G$3:$I$9,3,FALSE)</f>
        <v>12</v>
      </c>
      <c r="H2158" s="1" t="str">
        <f>VLOOKUP(D2158,Sheet1!$L$3:$M$33,2,FALSE)</f>
        <v>Travel</v>
      </c>
    </row>
    <row r="2159" spans="1:8" x14ac:dyDescent="0.25">
      <c r="A2159" s="1">
        <v>308570</v>
      </c>
      <c r="B2159" s="1" t="s">
        <v>64</v>
      </c>
      <c r="C2159" s="1" t="s">
        <v>13</v>
      </c>
      <c r="D2159" s="1" t="s">
        <v>52</v>
      </c>
      <c r="E2159" s="1" t="s">
        <v>15</v>
      </c>
      <c r="F2159" s="1" t="str">
        <f>VLOOKUP(C2159,Sheet1!$G$3:$I$9,2,FALSE)</f>
        <v>P2</v>
      </c>
      <c r="G2159" s="1">
        <f>VLOOKUP(C2159,Sheet1!$G$3:$I$9,3,FALSE)</f>
        <v>12</v>
      </c>
      <c r="H2159" s="1" t="str">
        <f>VLOOKUP(D2159,Sheet1!$L$3:$M$33,2,FALSE)</f>
        <v>Travel</v>
      </c>
    </row>
    <row r="2160" spans="1:8" x14ac:dyDescent="0.25">
      <c r="A2160" s="1">
        <v>308571</v>
      </c>
      <c r="B2160" s="1" t="s">
        <v>64</v>
      </c>
      <c r="C2160" s="1" t="s">
        <v>13</v>
      </c>
      <c r="D2160" s="1" t="s">
        <v>45</v>
      </c>
      <c r="E2160" s="1" t="s">
        <v>15</v>
      </c>
      <c r="F2160" s="1" t="str">
        <f>VLOOKUP(C2160,Sheet1!$G$3:$I$9,2,FALSE)</f>
        <v>P2</v>
      </c>
      <c r="G2160" s="1">
        <f>VLOOKUP(C2160,Sheet1!$G$3:$I$9,3,FALSE)</f>
        <v>12</v>
      </c>
      <c r="H2160" s="1" t="str">
        <f>VLOOKUP(D2160,Sheet1!$L$3:$M$33,2,FALSE)</f>
        <v>Government</v>
      </c>
    </row>
    <row r="2161" spans="1:8" x14ac:dyDescent="0.25">
      <c r="A2161" s="1">
        <v>308572</v>
      </c>
      <c r="B2161" s="1" t="s">
        <v>64</v>
      </c>
      <c r="C2161" s="1" t="s">
        <v>13</v>
      </c>
      <c r="D2161" s="1" t="s">
        <v>52</v>
      </c>
      <c r="E2161" s="1" t="s">
        <v>15</v>
      </c>
      <c r="F2161" s="1" t="str">
        <f>VLOOKUP(C2161,Sheet1!$G$3:$I$9,2,FALSE)</f>
        <v>P2</v>
      </c>
      <c r="G2161" s="1">
        <f>VLOOKUP(C2161,Sheet1!$G$3:$I$9,3,FALSE)</f>
        <v>12</v>
      </c>
      <c r="H2161" s="1" t="str">
        <f>VLOOKUP(D2161,Sheet1!$L$3:$M$33,2,FALSE)</f>
        <v>Travel</v>
      </c>
    </row>
    <row r="2162" spans="1:8" x14ac:dyDescent="0.25">
      <c r="A2162" s="1">
        <v>308573</v>
      </c>
      <c r="B2162" s="1" t="s">
        <v>64</v>
      </c>
      <c r="C2162" s="1" t="s">
        <v>13</v>
      </c>
      <c r="D2162" s="1" t="s">
        <v>52</v>
      </c>
      <c r="E2162" s="1" t="s">
        <v>15</v>
      </c>
      <c r="F2162" s="1" t="str">
        <f>VLOOKUP(C2162,Sheet1!$G$3:$I$9,2,FALSE)</f>
        <v>P2</v>
      </c>
      <c r="G2162" s="1">
        <f>VLOOKUP(C2162,Sheet1!$G$3:$I$9,3,FALSE)</f>
        <v>12</v>
      </c>
      <c r="H2162" s="1" t="str">
        <f>VLOOKUP(D2162,Sheet1!$L$3:$M$33,2,FALSE)</f>
        <v>Travel</v>
      </c>
    </row>
    <row r="2163" spans="1:8" x14ac:dyDescent="0.25">
      <c r="A2163" s="1">
        <v>308574</v>
      </c>
      <c r="B2163" s="1" t="s">
        <v>64</v>
      </c>
      <c r="C2163" s="1" t="s">
        <v>13</v>
      </c>
      <c r="D2163" s="1" t="s">
        <v>52</v>
      </c>
      <c r="E2163" s="1" t="s">
        <v>15</v>
      </c>
      <c r="F2163" s="1" t="str">
        <f>VLOOKUP(C2163,Sheet1!$G$3:$I$9,2,FALSE)</f>
        <v>P2</v>
      </c>
      <c r="G2163" s="1">
        <f>VLOOKUP(C2163,Sheet1!$G$3:$I$9,3,FALSE)</f>
        <v>12</v>
      </c>
      <c r="H2163" s="1" t="str">
        <f>VLOOKUP(D2163,Sheet1!$L$3:$M$33,2,FALSE)</f>
        <v>Travel</v>
      </c>
    </row>
    <row r="2164" spans="1:8" x14ac:dyDescent="0.25">
      <c r="A2164" s="1">
        <v>308575</v>
      </c>
      <c r="B2164" s="1" t="s">
        <v>64</v>
      </c>
      <c r="C2164" s="1" t="s">
        <v>13</v>
      </c>
      <c r="D2164" s="1" t="s">
        <v>52</v>
      </c>
      <c r="E2164" s="1" t="s">
        <v>15</v>
      </c>
      <c r="F2164" s="1" t="str">
        <f>VLOOKUP(C2164,Sheet1!$G$3:$I$9,2,FALSE)</f>
        <v>P2</v>
      </c>
      <c r="G2164" s="1">
        <f>VLOOKUP(C2164,Sheet1!$G$3:$I$9,3,FALSE)</f>
        <v>12</v>
      </c>
      <c r="H2164" s="1" t="str">
        <f>VLOOKUP(D2164,Sheet1!$L$3:$M$33,2,FALSE)</f>
        <v>Travel</v>
      </c>
    </row>
    <row r="2165" spans="1:8" x14ac:dyDescent="0.25">
      <c r="A2165" s="1">
        <v>308576</v>
      </c>
      <c r="B2165" s="1" t="s">
        <v>64</v>
      </c>
      <c r="C2165" s="1" t="s">
        <v>13</v>
      </c>
      <c r="D2165" s="1" t="s">
        <v>52</v>
      </c>
      <c r="E2165" s="1" t="s">
        <v>15</v>
      </c>
      <c r="F2165" s="1" t="str">
        <f>VLOOKUP(C2165,Sheet1!$G$3:$I$9,2,FALSE)</f>
        <v>P2</v>
      </c>
      <c r="G2165" s="1">
        <f>VLOOKUP(C2165,Sheet1!$G$3:$I$9,3,FALSE)</f>
        <v>12</v>
      </c>
      <c r="H2165" s="1" t="str">
        <f>VLOOKUP(D2165,Sheet1!$L$3:$M$33,2,FALSE)</f>
        <v>Travel</v>
      </c>
    </row>
    <row r="2166" spans="1:8" x14ac:dyDescent="0.25">
      <c r="A2166" s="1">
        <v>308577</v>
      </c>
      <c r="B2166" s="1" t="s">
        <v>64</v>
      </c>
      <c r="C2166" s="1" t="s">
        <v>13</v>
      </c>
      <c r="D2166" s="1" t="s">
        <v>52</v>
      </c>
      <c r="E2166" s="1" t="s">
        <v>15</v>
      </c>
      <c r="F2166" s="1" t="str">
        <f>VLOOKUP(C2166,Sheet1!$G$3:$I$9,2,FALSE)</f>
        <v>P2</v>
      </c>
      <c r="G2166" s="1">
        <f>VLOOKUP(C2166,Sheet1!$G$3:$I$9,3,FALSE)</f>
        <v>12</v>
      </c>
      <c r="H2166" s="1" t="str">
        <f>VLOOKUP(D2166,Sheet1!$L$3:$M$33,2,FALSE)</f>
        <v>Travel</v>
      </c>
    </row>
    <row r="2167" spans="1:8" x14ac:dyDescent="0.25">
      <c r="A2167" s="1">
        <v>308580</v>
      </c>
      <c r="B2167" s="1" t="s">
        <v>65</v>
      </c>
      <c r="C2167" s="1" t="s">
        <v>20</v>
      </c>
      <c r="D2167" s="1" t="s">
        <v>61</v>
      </c>
      <c r="E2167" s="1" t="s">
        <v>15</v>
      </c>
      <c r="F2167" s="1" t="str">
        <f>VLOOKUP(C2167,Sheet1!$G$3:$I$9,2,FALSE)</f>
        <v>P1</v>
      </c>
      <c r="G2167" s="1">
        <f>VLOOKUP(C2167,Sheet1!$G$3:$I$9,3,FALSE)</f>
        <v>14</v>
      </c>
      <c r="H2167" s="1" t="str">
        <f>VLOOKUP(D2167,Sheet1!$L$3:$M$33,2,FALSE)</f>
        <v>Others</v>
      </c>
    </row>
    <row r="2168" spans="1:8" x14ac:dyDescent="0.25">
      <c r="A2168" s="1">
        <v>308581</v>
      </c>
      <c r="B2168" s="1" t="s">
        <v>65</v>
      </c>
      <c r="C2168" s="1" t="s">
        <v>13</v>
      </c>
      <c r="D2168" s="1" t="s">
        <v>61</v>
      </c>
      <c r="E2168" s="1" t="s">
        <v>15</v>
      </c>
      <c r="F2168" s="1" t="str">
        <f>VLOOKUP(C2168,Sheet1!$G$3:$I$9,2,FALSE)</f>
        <v>P2</v>
      </c>
      <c r="G2168" s="1">
        <f>VLOOKUP(C2168,Sheet1!$G$3:$I$9,3,FALSE)</f>
        <v>12</v>
      </c>
      <c r="H2168" s="1" t="str">
        <f>VLOOKUP(D2168,Sheet1!$L$3:$M$33,2,FALSE)</f>
        <v>Others</v>
      </c>
    </row>
    <row r="2169" spans="1:8" x14ac:dyDescent="0.25">
      <c r="A2169" s="1">
        <v>308584</v>
      </c>
      <c r="B2169" s="1" t="s">
        <v>35</v>
      </c>
      <c r="C2169" s="1" t="s">
        <v>13</v>
      </c>
      <c r="D2169" s="1" t="s">
        <v>36</v>
      </c>
      <c r="E2169" s="1" t="s">
        <v>15</v>
      </c>
      <c r="F2169" s="1" t="str">
        <f>VLOOKUP(C2169,Sheet1!$G$3:$I$9,2,FALSE)</f>
        <v>P2</v>
      </c>
      <c r="G2169" s="1">
        <f>VLOOKUP(C2169,Sheet1!$G$3:$I$9,3,FALSE)</f>
        <v>12</v>
      </c>
      <c r="H2169" s="1" t="str">
        <f>VLOOKUP(D2169,Sheet1!$L$3:$M$33,2,FALSE)</f>
        <v>Retail</v>
      </c>
    </row>
    <row r="2170" spans="1:8" x14ac:dyDescent="0.25">
      <c r="A2170" s="1">
        <v>308585</v>
      </c>
      <c r="B2170" s="1" t="s">
        <v>64</v>
      </c>
      <c r="C2170" s="1" t="s">
        <v>13</v>
      </c>
      <c r="D2170" s="1" t="s">
        <v>52</v>
      </c>
      <c r="E2170" s="1" t="s">
        <v>15</v>
      </c>
      <c r="F2170" s="1" t="str">
        <f>VLOOKUP(C2170,Sheet1!$G$3:$I$9,2,FALSE)</f>
        <v>P2</v>
      </c>
      <c r="G2170" s="1">
        <f>VLOOKUP(C2170,Sheet1!$G$3:$I$9,3,FALSE)</f>
        <v>12</v>
      </c>
      <c r="H2170" s="1" t="str">
        <f>VLOOKUP(D2170,Sheet1!$L$3:$M$33,2,FALSE)</f>
        <v>Travel</v>
      </c>
    </row>
    <row r="2171" spans="1:8" x14ac:dyDescent="0.25">
      <c r="A2171" s="1">
        <v>308586</v>
      </c>
      <c r="B2171" s="1" t="s">
        <v>35</v>
      </c>
      <c r="C2171" s="1" t="s">
        <v>20</v>
      </c>
      <c r="D2171" s="1" t="s">
        <v>61</v>
      </c>
      <c r="E2171" s="1" t="s">
        <v>15</v>
      </c>
      <c r="F2171" s="1" t="str">
        <f>VLOOKUP(C2171,Sheet1!$G$3:$I$9,2,FALSE)</f>
        <v>P1</v>
      </c>
      <c r="G2171" s="1">
        <f>VLOOKUP(C2171,Sheet1!$G$3:$I$9,3,FALSE)</f>
        <v>14</v>
      </c>
      <c r="H2171" s="1" t="str">
        <f>VLOOKUP(D2171,Sheet1!$L$3:$M$33,2,FALSE)</f>
        <v>Others</v>
      </c>
    </row>
    <row r="2172" spans="1:8" x14ac:dyDescent="0.25">
      <c r="A2172" s="1">
        <v>308587</v>
      </c>
      <c r="B2172" s="1" t="s">
        <v>65</v>
      </c>
      <c r="C2172" s="1" t="s">
        <v>27</v>
      </c>
      <c r="D2172" s="1" t="s">
        <v>57</v>
      </c>
      <c r="E2172" s="1" t="s">
        <v>15</v>
      </c>
      <c r="F2172" s="1" t="str">
        <f>VLOOKUP(C2172,Sheet1!$G$3:$I$9,2,FALSE)</f>
        <v>P3</v>
      </c>
      <c r="G2172" s="1">
        <f>VLOOKUP(C2172,Sheet1!$G$3:$I$9,3,FALSE)</f>
        <v>11</v>
      </c>
      <c r="H2172" s="1" t="str">
        <f>VLOOKUP(D2172,Sheet1!$L$3:$M$33,2,FALSE)</f>
        <v>Health</v>
      </c>
    </row>
    <row r="2173" spans="1:8" x14ac:dyDescent="0.25">
      <c r="A2173" s="1">
        <v>308588</v>
      </c>
      <c r="B2173" s="1" t="s">
        <v>65</v>
      </c>
      <c r="C2173" s="1" t="s">
        <v>20</v>
      </c>
      <c r="D2173" s="1" t="s">
        <v>26</v>
      </c>
      <c r="E2173" s="1" t="s">
        <v>15</v>
      </c>
      <c r="F2173" s="1" t="str">
        <f>VLOOKUP(C2173,Sheet1!$G$3:$I$9,2,FALSE)</f>
        <v>P1</v>
      </c>
      <c r="G2173" s="1">
        <f>VLOOKUP(C2173,Sheet1!$G$3:$I$9,3,FALSE)</f>
        <v>14</v>
      </c>
      <c r="H2173" s="1" t="str">
        <f>VLOOKUP(D2173,Sheet1!$L$3:$M$33,2,FALSE)</f>
        <v>BFSI</v>
      </c>
    </row>
    <row r="2174" spans="1:8" x14ac:dyDescent="0.25">
      <c r="A2174" s="1">
        <v>308589</v>
      </c>
      <c r="B2174" s="1" t="s">
        <v>65</v>
      </c>
      <c r="C2174" s="1" t="s">
        <v>13</v>
      </c>
      <c r="D2174" s="1" t="s">
        <v>33</v>
      </c>
      <c r="E2174" s="1" t="s">
        <v>15</v>
      </c>
      <c r="F2174" s="1" t="str">
        <f>VLOOKUP(C2174,Sheet1!$G$3:$I$9,2,FALSE)</f>
        <v>P2</v>
      </c>
      <c r="G2174" s="1">
        <f>VLOOKUP(C2174,Sheet1!$G$3:$I$9,3,FALSE)</f>
        <v>12</v>
      </c>
      <c r="H2174" s="1" t="str">
        <f>VLOOKUP(D2174,Sheet1!$L$3:$M$33,2,FALSE)</f>
        <v>Retail</v>
      </c>
    </row>
    <row r="2175" spans="1:8" x14ac:dyDescent="0.25">
      <c r="A2175" s="1">
        <v>308590</v>
      </c>
      <c r="B2175" s="1" t="s">
        <v>65</v>
      </c>
      <c r="C2175" s="1" t="s">
        <v>13</v>
      </c>
      <c r="D2175" s="1" t="s">
        <v>33</v>
      </c>
      <c r="E2175" s="1" t="s">
        <v>15</v>
      </c>
      <c r="F2175" s="1" t="str">
        <f>VLOOKUP(C2175,Sheet1!$G$3:$I$9,2,FALSE)</f>
        <v>P2</v>
      </c>
      <c r="G2175" s="1">
        <f>VLOOKUP(C2175,Sheet1!$G$3:$I$9,3,FALSE)</f>
        <v>12</v>
      </c>
      <c r="H2175" s="1" t="str">
        <f>VLOOKUP(D2175,Sheet1!$L$3:$M$33,2,FALSE)</f>
        <v>Retail</v>
      </c>
    </row>
    <row r="2176" spans="1:8" x14ac:dyDescent="0.25">
      <c r="A2176" s="1">
        <v>308591</v>
      </c>
      <c r="B2176" s="1" t="s">
        <v>65</v>
      </c>
      <c r="C2176" s="1" t="s">
        <v>16</v>
      </c>
      <c r="D2176" s="1" t="s">
        <v>33</v>
      </c>
      <c r="E2176" s="1" t="s">
        <v>15</v>
      </c>
      <c r="F2176" s="1" t="str">
        <f>VLOOKUP(C2176,Sheet1!$G$3:$I$9,2,FALSE)</f>
        <v>P1</v>
      </c>
      <c r="G2176" s="1">
        <f>VLOOKUP(C2176,Sheet1!$G$3:$I$9,3,FALSE)</f>
        <v>9</v>
      </c>
      <c r="H2176" s="1" t="str">
        <f>VLOOKUP(D2176,Sheet1!$L$3:$M$33,2,FALSE)</f>
        <v>Retail</v>
      </c>
    </row>
    <row r="2177" spans="1:8" x14ac:dyDescent="0.25">
      <c r="A2177" s="1">
        <v>308592</v>
      </c>
      <c r="B2177" s="1" t="s">
        <v>65</v>
      </c>
      <c r="C2177" s="1" t="s">
        <v>27</v>
      </c>
      <c r="D2177" s="1" t="s">
        <v>33</v>
      </c>
      <c r="E2177" s="1" t="s">
        <v>15</v>
      </c>
      <c r="F2177" s="1" t="str">
        <f>VLOOKUP(C2177,Sheet1!$G$3:$I$9,2,FALSE)</f>
        <v>P3</v>
      </c>
      <c r="G2177" s="1">
        <f>VLOOKUP(C2177,Sheet1!$G$3:$I$9,3,FALSE)</f>
        <v>11</v>
      </c>
      <c r="H2177" s="1" t="str">
        <f>VLOOKUP(D2177,Sheet1!$L$3:$M$33,2,FALSE)</f>
        <v>Retail</v>
      </c>
    </row>
    <row r="2178" spans="1:8" x14ac:dyDescent="0.25">
      <c r="A2178" s="1">
        <v>308593</v>
      </c>
      <c r="B2178" s="1" t="s">
        <v>65</v>
      </c>
      <c r="C2178" s="1" t="s">
        <v>16</v>
      </c>
      <c r="D2178" s="1" t="s">
        <v>33</v>
      </c>
      <c r="E2178" s="1" t="s">
        <v>15</v>
      </c>
      <c r="F2178" s="1" t="str">
        <f>VLOOKUP(C2178,Sheet1!$G$3:$I$9,2,FALSE)</f>
        <v>P1</v>
      </c>
      <c r="G2178" s="1">
        <f>VLOOKUP(C2178,Sheet1!$G$3:$I$9,3,FALSE)</f>
        <v>9</v>
      </c>
      <c r="H2178" s="1" t="str">
        <f>VLOOKUP(D2178,Sheet1!$L$3:$M$33,2,FALSE)</f>
        <v>Retail</v>
      </c>
    </row>
    <row r="2179" spans="1:8" x14ac:dyDescent="0.25">
      <c r="A2179" s="1">
        <v>308594</v>
      </c>
      <c r="B2179" s="1" t="s">
        <v>65</v>
      </c>
      <c r="C2179" s="1" t="s">
        <v>16</v>
      </c>
      <c r="D2179" s="1" t="s">
        <v>33</v>
      </c>
      <c r="E2179" s="1" t="s">
        <v>15</v>
      </c>
      <c r="F2179" s="1" t="str">
        <f>VLOOKUP(C2179,Sheet1!$G$3:$I$9,2,FALSE)</f>
        <v>P1</v>
      </c>
      <c r="G2179" s="1">
        <f>VLOOKUP(C2179,Sheet1!$G$3:$I$9,3,FALSE)</f>
        <v>9</v>
      </c>
      <c r="H2179" s="1" t="str">
        <f>VLOOKUP(D2179,Sheet1!$L$3:$M$33,2,FALSE)</f>
        <v>Retail</v>
      </c>
    </row>
    <row r="2180" spans="1:8" x14ac:dyDescent="0.25">
      <c r="A2180" s="1">
        <v>308595</v>
      </c>
      <c r="B2180" s="1" t="s">
        <v>65</v>
      </c>
      <c r="C2180" s="1" t="s">
        <v>20</v>
      </c>
      <c r="D2180" s="1" t="s">
        <v>45</v>
      </c>
      <c r="E2180" s="1" t="s">
        <v>15</v>
      </c>
      <c r="F2180" s="1" t="str">
        <f>VLOOKUP(C2180,Sheet1!$G$3:$I$9,2,FALSE)</f>
        <v>P1</v>
      </c>
      <c r="G2180" s="1">
        <f>VLOOKUP(C2180,Sheet1!$G$3:$I$9,3,FALSE)</f>
        <v>14</v>
      </c>
      <c r="H2180" s="1" t="str">
        <f>VLOOKUP(D2180,Sheet1!$L$3:$M$33,2,FALSE)</f>
        <v>Government</v>
      </c>
    </row>
    <row r="2181" spans="1:8" x14ac:dyDescent="0.25">
      <c r="A2181" s="1">
        <v>308596</v>
      </c>
      <c r="B2181" s="1" t="s">
        <v>35</v>
      </c>
      <c r="C2181" s="1" t="s">
        <v>22</v>
      </c>
      <c r="D2181" s="1" t="s">
        <v>43</v>
      </c>
      <c r="E2181" s="1" t="s">
        <v>15</v>
      </c>
      <c r="F2181" s="1" t="str">
        <f>VLOOKUP(C2181,Sheet1!$G$3:$I$9,2,FALSE)</f>
        <v>P1</v>
      </c>
      <c r="G2181" s="1">
        <f>VLOOKUP(C2181,Sheet1!$G$3:$I$9,3,FALSE)</f>
        <v>8</v>
      </c>
      <c r="H2181" s="1" t="str">
        <f>VLOOKUP(D2181,Sheet1!$L$3:$M$33,2,FALSE)</f>
        <v>Entertainment</v>
      </c>
    </row>
    <row r="2182" spans="1:8" x14ac:dyDescent="0.25">
      <c r="A2182" s="1">
        <v>308597</v>
      </c>
      <c r="B2182" s="1" t="s">
        <v>35</v>
      </c>
      <c r="C2182" s="1" t="s">
        <v>22</v>
      </c>
      <c r="D2182" s="1" t="s">
        <v>43</v>
      </c>
      <c r="E2182" s="1" t="s">
        <v>15</v>
      </c>
      <c r="F2182" s="1" t="str">
        <f>VLOOKUP(C2182,Sheet1!$G$3:$I$9,2,FALSE)</f>
        <v>P1</v>
      </c>
      <c r="G2182" s="1">
        <f>VLOOKUP(C2182,Sheet1!$G$3:$I$9,3,FALSE)</f>
        <v>8</v>
      </c>
      <c r="H2182" s="1" t="str">
        <f>VLOOKUP(D2182,Sheet1!$L$3:$M$33,2,FALSE)</f>
        <v>Entertainment</v>
      </c>
    </row>
    <row r="2183" spans="1:8" x14ac:dyDescent="0.25">
      <c r="A2183" s="1">
        <v>308598</v>
      </c>
      <c r="B2183" s="1" t="s">
        <v>35</v>
      </c>
      <c r="C2183" s="1" t="s">
        <v>20</v>
      </c>
      <c r="D2183" s="1" t="s">
        <v>26</v>
      </c>
      <c r="E2183" s="1" t="s">
        <v>15</v>
      </c>
      <c r="F2183" s="1" t="str">
        <f>VLOOKUP(C2183,Sheet1!$G$3:$I$9,2,FALSE)</f>
        <v>P1</v>
      </c>
      <c r="G2183" s="1">
        <f>VLOOKUP(C2183,Sheet1!$G$3:$I$9,3,FALSE)</f>
        <v>14</v>
      </c>
      <c r="H2183" s="1" t="str">
        <f>VLOOKUP(D2183,Sheet1!$L$3:$M$33,2,FALSE)</f>
        <v>BFSI</v>
      </c>
    </row>
    <row r="2184" spans="1:8" x14ac:dyDescent="0.25">
      <c r="A2184" s="1">
        <v>308599</v>
      </c>
      <c r="B2184" s="1" t="s">
        <v>35</v>
      </c>
      <c r="C2184" s="1" t="s">
        <v>20</v>
      </c>
      <c r="D2184" s="1" t="s">
        <v>26</v>
      </c>
      <c r="E2184" s="1" t="s">
        <v>15</v>
      </c>
      <c r="F2184" s="1" t="str">
        <f>VLOOKUP(C2184,Sheet1!$G$3:$I$9,2,FALSE)</f>
        <v>P1</v>
      </c>
      <c r="G2184" s="1">
        <f>VLOOKUP(C2184,Sheet1!$G$3:$I$9,3,FALSE)</f>
        <v>14</v>
      </c>
      <c r="H2184" s="1" t="str">
        <f>VLOOKUP(D2184,Sheet1!$L$3:$M$33,2,FALSE)</f>
        <v>BFSI</v>
      </c>
    </row>
    <row r="2185" spans="1:8" x14ac:dyDescent="0.25">
      <c r="A2185" s="1">
        <v>308601</v>
      </c>
      <c r="B2185" s="1" t="s">
        <v>35</v>
      </c>
      <c r="C2185" s="1" t="s">
        <v>16</v>
      </c>
      <c r="D2185" s="1" t="s">
        <v>59</v>
      </c>
      <c r="E2185" s="1" t="s">
        <v>15</v>
      </c>
      <c r="F2185" s="1" t="str">
        <f>VLOOKUP(C2185,Sheet1!$G$3:$I$9,2,FALSE)</f>
        <v>P1</v>
      </c>
      <c r="G2185" s="1">
        <f>VLOOKUP(C2185,Sheet1!$G$3:$I$9,3,FALSE)</f>
        <v>9</v>
      </c>
      <c r="H2185" s="1" t="str">
        <f>VLOOKUP(D2185,Sheet1!$L$3:$M$33,2,FALSE)</f>
        <v>Health</v>
      </c>
    </row>
    <row r="2186" spans="1:8" x14ac:dyDescent="0.25">
      <c r="A2186" s="1">
        <v>308602</v>
      </c>
      <c r="B2186" s="1" t="s">
        <v>35</v>
      </c>
      <c r="C2186" s="1" t="s">
        <v>13</v>
      </c>
      <c r="D2186" s="1" t="s">
        <v>48</v>
      </c>
      <c r="E2186" s="1" t="s">
        <v>15</v>
      </c>
      <c r="F2186" s="1" t="str">
        <f>VLOOKUP(C2186,Sheet1!$G$3:$I$9,2,FALSE)</f>
        <v>P2</v>
      </c>
      <c r="G2186" s="1">
        <f>VLOOKUP(C2186,Sheet1!$G$3:$I$9,3,FALSE)</f>
        <v>12</v>
      </c>
      <c r="H2186" s="1" t="str">
        <f>VLOOKUP(D2186,Sheet1!$L$3:$M$33,2,FALSE)</f>
        <v>Government</v>
      </c>
    </row>
    <row r="2187" spans="1:8" x14ac:dyDescent="0.25">
      <c r="A2187" s="1">
        <v>308603</v>
      </c>
      <c r="B2187" s="1" t="s">
        <v>35</v>
      </c>
      <c r="C2187" s="1" t="s">
        <v>20</v>
      </c>
      <c r="D2187" s="1" t="s">
        <v>26</v>
      </c>
      <c r="E2187" s="1" t="s">
        <v>15</v>
      </c>
      <c r="F2187" s="1" t="str">
        <f>VLOOKUP(C2187,Sheet1!$G$3:$I$9,2,FALSE)</f>
        <v>P1</v>
      </c>
      <c r="G2187" s="1">
        <f>VLOOKUP(C2187,Sheet1!$G$3:$I$9,3,FALSE)</f>
        <v>14</v>
      </c>
      <c r="H2187" s="1" t="str">
        <f>VLOOKUP(D2187,Sheet1!$L$3:$M$33,2,FALSE)</f>
        <v>BFSI</v>
      </c>
    </row>
    <row r="2188" spans="1:8" x14ac:dyDescent="0.25">
      <c r="A2188" s="1">
        <v>308614</v>
      </c>
      <c r="B2188" s="1" t="s">
        <v>65</v>
      </c>
      <c r="C2188" s="1" t="s">
        <v>20</v>
      </c>
      <c r="D2188" s="1" t="s">
        <v>45</v>
      </c>
      <c r="E2188" s="1" t="s">
        <v>15</v>
      </c>
      <c r="F2188" s="1" t="str">
        <f>VLOOKUP(C2188,Sheet1!$G$3:$I$9,2,FALSE)</f>
        <v>P1</v>
      </c>
      <c r="G2188" s="1">
        <f>VLOOKUP(C2188,Sheet1!$G$3:$I$9,3,FALSE)</f>
        <v>14</v>
      </c>
      <c r="H2188" s="1" t="str">
        <f>VLOOKUP(D2188,Sheet1!$L$3:$M$33,2,FALSE)</f>
        <v>Government</v>
      </c>
    </row>
    <row r="2189" spans="1:8" x14ac:dyDescent="0.25">
      <c r="A2189" s="1">
        <v>308615</v>
      </c>
      <c r="B2189" s="1" t="s">
        <v>35</v>
      </c>
      <c r="C2189" s="1" t="s">
        <v>20</v>
      </c>
      <c r="D2189" s="1" t="s">
        <v>61</v>
      </c>
      <c r="E2189" s="1" t="s">
        <v>15</v>
      </c>
      <c r="F2189" s="1" t="str">
        <f>VLOOKUP(C2189,Sheet1!$G$3:$I$9,2,FALSE)</f>
        <v>P1</v>
      </c>
      <c r="G2189" s="1">
        <f>VLOOKUP(C2189,Sheet1!$G$3:$I$9,3,FALSE)</f>
        <v>14</v>
      </c>
      <c r="H2189" s="1" t="str">
        <f>VLOOKUP(D2189,Sheet1!$L$3:$M$33,2,FALSE)</f>
        <v>Others</v>
      </c>
    </row>
    <row r="2190" spans="1:8" x14ac:dyDescent="0.25">
      <c r="A2190" s="1">
        <v>308621</v>
      </c>
      <c r="B2190" s="1" t="s">
        <v>65</v>
      </c>
      <c r="C2190" s="1" t="s">
        <v>32</v>
      </c>
      <c r="D2190" s="1" t="s">
        <v>48</v>
      </c>
      <c r="E2190" s="1" t="s">
        <v>15</v>
      </c>
      <c r="F2190" s="1" t="str">
        <f>VLOOKUP(C2190,Sheet1!$G$3:$I$9,2,FALSE)</f>
        <v>P3</v>
      </c>
      <c r="G2190" s="1">
        <f>VLOOKUP(C2190,Sheet1!$G$3:$I$9,3,FALSE)</f>
        <v>10</v>
      </c>
      <c r="H2190" s="1" t="str">
        <f>VLOOKUP(D2190,Sheet1!$L$3:$M$33,2,FALSE)</f>
        <v>Government</v>
      </c>
    </row>
    <row r="2191" spans="1:8" x14ac:dyDescent="0.25">
      <c r="A2191" s="1">
        <v>308622</v>
      </c>
      <c r="B2191" s="1" t="s">
        <v>12</v>
      </c>
      <c r="C2191" s="1" t="s">
        <v>20</v>
      </c>
      <c r="D2191" s="1" t="s">
        <v>58</v>
      </c>
      <c r="E2191" s="1" t="s">
        <v>15</v>
      </c>
      <c r="F2191" s="1" t="str">
        <f>VLOOKUP(C2191,Sheet1!$G$3:$I$9,2,FALSE)</f>
        <v>P1</v>
      </c>
      <c r="G2191" s="1">
        <f>VLOOKUP(C2191,Sheet1!$G$3:$I$9,3,FALSE)</f>
        <v>14</v>
      </c>
      <c r="H2191" s="1" t="str">
        <f>VLOOKUP(D2191,Sheet1!$L$3:$M$33,2,FALSE)</f>
        <v>Health</v>
      </c>
    </row>
    <row r="2192" spans="1:8" x14ac:dyDescent="0.25">
      <c r="A2192" s="1">
        <v>308623</v>
      </c>
      <c r="B2192" s="1" t="s">
        <v>12</v>
      </c>
      <c r="C2192" s="1" t="s">
        <v>16</v>
      </c>
      <c r="D2192" s="1" t="s">
        <v>54</v>
      </c>
      <c r="E2192" s="1" t="s">
        <v>15</v>
      </c>
      <c r="F2192" s="1" t="str">
        <f>VLOOKUP(C2192,Sheet1!$G$3:$I$9,2,FALSE)</f>
        <v>P1</v>
      </c>
      <c r="G2192" s="1">
        <f>VLOOKUP(C2192,Sheet1!$G$3:$I$9,3,FALSE)</f>
        <v>9</v>
      </c>
      <c r="H2192" s="1" t="str">
        <f>VLOOKUP(D2192,Sheet1!$L$3:$M$33,2,FALSE)</f>
        <v>Travel</v>
      </c>
    </row>
    <row r="2193" spans="1:8" x14ac:dyDescent="0.25">
      <c r="A2193" s="1">
        <v>308626</v>
      </c>
      <c r="B2193" s="1" t="s">
        <v>64</v>
      </c>
      <c r="C2193" s="1" t="s">
        <v>32</v>
      </c>
      <c r="D2193" s="1" t="s">
        <v>14</v>
      </c>
      <c r="E2193" s="1" t="s">
        <v>15</v>
      </c>
      <c r="F2193" s="1" t="str">
        <f>VLOOKUP(C2193,Sheet1!$G$3:$I$9,2,FALSE)</f>
        <v>P3</v>
      </c>
      <c r="G2193" s="1">
        <f>VLOOKUP(C2193,Sheet1!$G$3:$I$9,3,FALSE)</f>
        <v>10</v>
      </c>
      <c r="H2193" s="1" t="str">
        <f>VLOOKUP(D2193,Sheet1!$L$3:$M$33,2,FALSE)</f>
        <v>BFSI</v>
      </c>
    </row>
    <row r="2194" spans="1:8" x14ac:dyDescent="0.25">
      <c r="A2194" s="1">
        <v>308627</v>
      </c>
      <c r="B2194" s="1" t="s">
        <v>12</v>
      </c>
      <c r="C2194" s="1" t="s">
        <v>29</v>
      </c>
      <c r="D2194" s="1" t="s">
        <v>40</v>
      </c>
      <c r="E2194" s="1" t="s">
        <v>15</v>
      </c>
      <c r="F2194" s="1" t="str">
        <f>VLOOKUP(C2194,Sheet1!$G$3:$I$9,2,FALSE)</f>
        <v>P3</v>
      </c>
      <c r="G2194" s="1">
        <f>VLOOKUP(C2194,Sheet1!$G$3:$I$9,3,FALSE)</f>
        <v>9</v>
      </c>
      <c r="H2194" s="1" t="str">
        <f>VLOOKUP(D2194,Sheet1!$L$3:$M$33,2,FALSE)</f>
        <v>Retail</v>
      </c>
    </row>
    <row r="2195" spans="1:8" x14ac:dyDescent="0.25">
      <c r="A2195" s="1">
        <v>308628</v>
      </c>
      <c r="B2195" s="1" t="s">
        <v>35</v>
      </c>
      <c r="C2195" s="1" t="s">
        <v>29</v>
      </c>
      <c r="D2195" s="1" t="s">
        <v>43</v>
      </c>
      <c r="E2195" s="1" t="s">
        <v>15</v>
      </c>
      <c r="F2195" s="1" t="str">
        <f>VLOOKUP(C2195,Sheet1!$G$3:$I$9,2,FALSE)</f>
        <v>P3</v>
      </c>
      <c r="G2195" s="1">
        <f>VLOOKUP(C2195,Sheet1!$G$3:$I$9,3,FALSE)</f>
        <v>9</v>
      </c>
      <c r="H2195" s="1" t="str">
        <f>VLOOKUP(D2195,Sheet1!$L$3:$M$33,2,FALSE)</f>
        <v>Entertainment</v>
      </c>
    </row>
    <row r="2196" spans="1:8" x14ac:dyDescent="0.25">
      <c r="A2196" s="1">
        <v>308629</v>
      </c>
      <c r="B2196" s="1" t="s">
        <v>35</v>
      </c>
      <c r="C2196" s="1" t="s">
        <v>29</v>
      </c>
      <c r="D2196" s="1" t="s">
        <v>43</v>
      </c>
      <c r="E2196" s="1" t="s">
        <v>15</v>
      </c>
      <c r="F2196" s="1" t="str">
        <f>VLOOKUP(C2196,Sheet1!$G$3:$I$9,2,FALSE)</f>
        <v>P3</v>
      </c>
      <c r="G2196" s="1">
        <f>VLOOKUP(C2196,Sheet1!$G$3:$I$9,3,FALSE)</f>
        <v>9</v>
      </c>
      <c r="H2196" s="1" t="str">
        <f>VLOOKUP(D2196,Sheet1!$L$3:$M$33,2,FALSE)</f>
        <v>Entertainment</v>
      </c>
    </row>
    <row r="2197" spans="1:8" x14ac:dyDescent="0.25">
      <c r="A2197" s="1">
        <v>308630</v>
      </c>
      <c r="B2197" s="1" t="s">
        <v>65</v>
      </c>
      <c r="C2197" s="1" t="s">
        <v>29</v>
      </c>
      <c r="D2197" s="1" t="s">
        <v>43</v>
      </c>
      <c r="E2197" s="1" t="s">
        <v>15</v>
      </c>
      <c r="F2197" s="1" t="str">
        <f>VLOOKUP(C2197,Sheet1!$G$3:$I$9,2,FALSE)</f>
        <v>P3</v>
      </c>
      <c r="G2197" s="1">
        <f>VLOOKUP(C2197,Sheet1!$G$3:$I$9,3,FALSE)</f>
        <v>9</v>
      </c>
      <c r="H2197" s="1" t="str">
        <f>VLOOKUP(D2197,Sheet1!$L$3:$M$33,2,FALSE)</f>
        <v>Entertainment</v>
      </c>
    </row>
    <row r="2198" spans="1:8" x14ac:dyDescent="0.25">
      <c r="A2198" s="1">
        <v>308631</v>
      </c>
      <c r="B2198" s="1" t="s">
        <v>65</v>
      </c>
      <c r="C2198" s="1" t="s">
        <v>13</v>
      </c>
      <c r="D2198" s="1" t="s">
        <v>43</v>
      </c>
      <c r="E2198" s="1" t="s">
        <v>15</v>
      </c>
      <c r="F2198" s="1" t="str">
        <f>VLOOKUP(C2198,Sheet1!$G$3:$I$9,2,FALSE)</f>
        <v>P2</v>
      </c>
      <c r="G2198" s="1">
        <f>VLOOKUP(C2198,Sheet1!$G$3:$I$9,3,FALSE)</f>
        <v>12</v>
      </c>
      <c r="H2198" s="1" t="str">
        <f>VLOOKUP(D2198,Sheet1!$L$3:$M$33,2,FALSE)</f>
        <v>Entertainment</v>
      </c>
    </row>
    <row r="2199" spans="1:8" x14ac:dyDescent="0.25">
      <c r="A2199" s="1">
        <v>308632</v>
      </c>
      <c r="B2199" s="1" t="s">
        <v>65</v>
      </c>
      <c r="C2199" s="1" t="s">
        <v>22</v>
      </c>
      <c r="D2199" s="1" t="s">
        <v>43</v>
      </c>
      <c r="E2199" s="1" t="s">
        <v>15</v>
      </c>
      <c r="F2199" s="1" t="str">
        <f>VLOOKUP(C2199,Sheet1!$G$3:$I$9,2,FALSE)</f>
        <v>P1</v>
      </c>
      <c r="G2199" s="1">
        <f>VLOOKUP(C2199,Sheet1!$G$3:$I$9,3,FALSE)</f>
        <v>8</v>
      </c>
      <c r="H2199" s="1" t="str">
        <f>VLOOKUP(D2199,Sheet1!$L$3:$M$33,2,FALSE)</f>
        <v>Entertainment</v>
      </c>
    </row>
    <row r="2200" spans="1:8" x14ac:dyDescent="0.25">
      <c r="A2200" s="1">
        <v>308633</v>
      </c>
      <c r="B2200" s="1" t="s">
        <v>35</v>
      </c>
      <c r="C2200" s="1" t="s">
        <v>16</v>
      </c>
      <c r="D2200" s="1" t="s">
        <v>60</v>
      </c>
      <c r="E2200" s="1" t="s">
        <v>15</v>
      </c>
      <c r="F2200" s="1" t="str">
        <f>VLOOKUP(C2200,Sheet1!$G$3:$I$9,2,FALSE)</f>
        <v>P1</v>
      </c>
      <c r="G2200" s="1">
        <f>VLOOKUP(C2200,Sheet1!$G$3:$I$9,3,FALSE)</f>
        <v>9</v>
      </c>
      <c r="H2200" s="1" t="str">
        <f>VLOOKUP(D2200,Sheet1!$L$3:$M$33,2,FALSE)</f>
        <v>Health</v>
      </c>
    </row>
    <row r="2201" spans="1:8" x14ac:dyDescent="0.25">
      <c r="A2201" s="1">
        <v>308634</v>
      </c>
      <c r="B2201" s="1" t="s">
        <v>65</v>
      </c>
      <c r="C2201" s="1" t="s">
        <v>27</v>
      </c>
      <c r="D2201" s="1" t="s">
        <v>53</v>
      </c>
      <c r="E2201" s="1" t="s">
        <v>15</v>
      </c>
      <c r="F2201" s="1" t="str">
        <f>VLOOKUP(C2201,Sheet1!$G$3:$I$9,2,FALSE)</f>
        <v>P3</v>
      </c>
      <c r="G2201" s="1">
        <f>VLOOKUP(C2201,Sheet1!$G$3:$I$9,3,FALSE)</f>
        <v>11</v>
      </c>
      <c r="H2201" s="1" t="str">
        <f>VLOOKUP(D2201,Sheet1!$L$3:$M$33,2,FALSE)</f>
        <v>Travel</v>
      </c>
    </row>
    <row r="2202" spans="1:8" x14ac:dyDescent="0.25">
      <c r="A2202" s="1">
        <v>308635</v>
      </c>
      <c r="B2202" s="1" t="s">
        <v>65</v>
      </c>
      <c r="C2202" s="1" t="s">
        <v>27</v>
      </c>
      <c r="D2202" s="1" t="s">
        <v>53</v>
      </c>
      <c r="E2202" s="1" t="s">
        <v>15</v>
      </c>
      <c r="F2202" s="1" t="str">
        <f>VLOOKUP(C2202,Sheet1!$G$3:$I$9,2,FALSE)</f>
        <v>P3</v>
      </c>
      <c r="G2202" s="1">
        <f>VLOOKUP(C2202,Sheet1!$G$3:$I$9,3,FALSE)</f>
        <v>11</v>
      </c>
      <c r="H2202" s="1" t="str">
        <f>VLOOKUP(D2202,Sheet1!$L$3:$M$33,2,FALSE)</f>
        <v>Travel</v>
      </c>
    </row>
    <row r="2203" spans="1:8" x14ac:dyDescent="0.25">
      <c r="A2203" s="1">
        <v>308646</v>
      </c>
      <c r="B2203" s="1" t="s">
        <v>12</v>
      </c>
      <c r="C2203" s="1" t="s">
        <v>20</v>
      </c>
      <c r="D2203" s="1" t="s">
        <v>58</v>
      </c>
      <c r="E2203" s="1" t="s">
        <v>15</v>
      </c>
      <c r="F2203" s="1" t="str">
        <f>VLOOKUP(C2203,Sheet1!$G$3:$I$9,2,FALSE)</f>
        <v>P1</v>
      </c>
      <c r="G2203" s="1">
        <f>VLOOKUP(C2203,Sheet1!$G$3:$I$9,3,FALSE)</f>
        <v>14</v>
      </c>
      <c r="H2203" s="1" t="str">
        <f>VLOOKUP(D2203,Sheet1!$L$3:$M$33,2,FALSE)</f>
        <v>Health</v>
      </c>
    </row>
    <row r="2204" spans="1:8" x14ac:dyDescent="0.25">
      <c r="A2204" s="1">
        <v>308647</v>
      </c>
      <c r="B2204" s="1" t="s">
        <v>12</v>
      </c>
      <c r="C2204" s="1" t="s">
        <v>20</v>
      </c>
      <c r="D2204" s="1" t="s">
        <v>58</v>
      </c>
      <c r="E2204" s="1" t="s">
        <v>15</v>
      </c>
      <c r="F2204" s="1" t="str">
        <f>VLOOKUP(C2204,Sheet1!$G$3:$I$9,2,FALSE)</f>
        <v>P1</v>
      </c>
      <c r="G2204" s="1">
        <f>VLOOKUP(C2204,Sheet1!$G$3:$I$9,3,FALSE)</f>
        <v>14</v>
      </c>
      <c r="H2204" s="1" t="str">
        <f>VLOOKUP(D2204,Sheet1!$L$3:$M$33,2,FALSE)</f>
        <v>Health</v>
      </c>
    </row>
    <row r="2205" spans="1:8" x14ac:dyDescent="0.25">
      <c r="A2205" s="1">
        <v>308648</v>
      </c>
      <c r="B2205" s="1" t="s">
        <v>12</v>
      </c>
      <c r="C2205" s="1" t="s">
        <v>20</v>
      </c>
      <c r="D2205" s="1" t="s">
        <v>58</v>
      </c>
      <c r="E2205" s="1" t="s">
        <v>15</v>
      </c>
      <c r="F2205" s="1" t="str">
        <f>VLOOKUP(C2205,Sheet1!$G$3:$I$9,2,FALSE)</f>
        <v>P1</v>
      </c>
      <c r="G2205" s="1">
        <f>VLOOKUP(C2205,Sheet1!$G$3:$I$9,3,FALSE)</f>
        <v>14</v>
      </c>
      <c r="H2205" s="1" t="str">
        <f>VLOOKUP(D2205,Sheet1!$L$3:$M$33,2,FALSE)</f>
        <v>Health</v>
      </c>
    </row>
    <row r="2206" spans="1:8" x14ac:dyDescent="0.25">
      <c r="A2206" s="1">
        <v>308649</v>
      </c>
      <c r="B2206" s="1" t="s">
        <v>35</v>
      </c>
      <c r="C2206" s="1" t="s">
        <v>20</v>
      </c>
      <c r="D2206" s="1" t="s">
        <v>58</v>
      </c>
      <c r="E2206" s="1" t="s">
        <v>15</v>
      </c>
      <c r="F2206" s="1" t="str">
        <f>VLOOKUP(C2206,Sheet1!$G$3:$I$9,2,FALSE)</f>
        <v>P1</v>
      </c>
      <c r="G2206" s="1">
        <f>VLOOKUP(C2206,Sheet1!$G$3:$I$9,3,FALSE)</f>
        <v>14</v>
      </c>
      <c r="H2206" s="1" t="str">
        <f>VLOOKUP(D2206,Sheet1!$L$3:$M$33,2,FALSE)</f>
        <v>Health</v>
      </c>
    </row>
    <row r="2207" spans="1:8" x14ac:dyDescent="0.25">
      <c r="A2207" s="1">
        <v>308650</v>
      </c>
      <c r="B2207" s="1" t="s">
        <v>35</v>
      </c>
      <c r="C2207" s="1" t="s">
        <v>22</v>
      </c>
      <c r="D2207" s="1" t="s">
        <v>37</v>
      </c>
      <c r="E2207" s="1" t="s">
        <v>15</v>
      </c>
      <c r="F2207" s="1" t="str">
        <f>VLOOKUP(C2207,Sheet1!$G$3:$I$9,2,FALSE)</f>
        <v>P1</v>
      </c>
      <c r="G2207" s="1">
        <f>VLOOKUP(C2207,Sheet1!$G$3:$I$9,3,FALSE)</f>
        <v>8</v>
      </c>
      <c r="H2207" s="1" t="str">
        <f>VLOOKUP(D2207,Sheet1!$L$3:$M$33,2,FALSE)</f>
        <v>Retail</v>
      </c>
    </row>
    <row r="2208" spans="1:8" x14ac:dyDescent="0.25">
      <c r="A2208" s="1">
        <v>308651</v>
      </c>
      <c r="B2208" s="1" t="s">
        <v>65</v>
      </c>
      <c r="C2208" s="1" t="s">
        <v>27</v>
      </c>
      <c r="D2208" s="1" t="s">
        <v>53</v>
      </c>
      <c r="E2208" s="1" t="s">
        <v>15</v>
      </c>
      <c r="F2208" s="1" t="str">
        <f>VLOOKUP(C2208,Sheet1!$G$3:$I$9,2,FALSE)</f>
        <v>P3</v>
      </c>
      <c r="G2208" s="1">
        <f>VLOOKUP(C2208,Sheet1!$G$3:$I$9,3,FALSE)</f>
        <v>11</v>
      </c>
      <c r="H2208" s="1" t="str">
        <f>VLOOKUP(D2208,Sheet1!$L$3:$M$33,2,FALSE)</f>
        <v>Travel</v>
      </c>
    </row>
    <row r="2209" spans="1:8" x14ac:dyDescent="0.25">
      <c r="A2209" s="1">
        <v>308652</v>
      </c>
      <c r="B2209" s="1" t="s">
        <v>65</v>
      </c>
      <c r="C2209" s="1" t="s">
        <v>27</v>
      </c>
      <c r="D2209" s="1" t="s">
        <v>53</v>
      </c>
      <c r="E2209" s="1" t="s">
        <v>63</v>
      </c>
      <c r="F2209" s="1" t="str">
        <f>VLOOKUP(C2209,Sheet1!$G$3:$I$9,2,FALSE)</f>
        <v>P3</v>
      </c>
      <c r="G2209" s="1">
        <f>VLOOKUP(C2209,Sheet1!$G$3:$I$9,3,FALSE)</f>
        <v>11</v>
      </c>
      <c r="H2209" s="1" t="str">
        <f>VLOOKUP(D2209,Sheet1!$L$3:$M$33,2,FALSE)</f>
        <v>Travel</v>
      </c>
    </row>
    <row r="2210" spans="1:8" x14ac:dyDescent="0.25">
      <c r="A2210" s="1">
        <v>308653</v>
      </c>
      <c r="B2210" s="1" t="s">
        <v>65</v>
      </c>
      <c r="C2210" s="1" t="s">
        <v>27</v>
      </c>
      <c r="D2210" s="1" t="s">
        <v>53</v>
      </c>
      <c r="E2210" s="1" t="s">
        <v>63</v>
      </c>
      <c r="F2210" s="1" t="str">
        <f>VLOOKUP(C2210,Sheet1!$G$3:$I$9,2,FALSE)</f>
        <v>P3</v>
      </c>
      <c r="G2210" s="1">
        <f>VLOOKUP(C2210,Sheet1!$G$3:$I$9,3,FALSE)</f>
        <v>11</v>
      </c>
      <c r="H2210" s="1" t="str">
        <f>VLOOKUP(D2210,Sheet1!$L$3:$M$33,2,FALSE)</f>
        <v>Travel</v>
      </c>
    </row>
    <row r="2211" spans="1:8" x14ac:dyDescent="0.25">
      <c r="A2211" s="1">
        <v>308654</v>
      </c>
      <c r="B2211" s="1" t="s">
        <v>12</v>
      </c>
      <c r="C2211" s="1" t="s">
        <v>32</v>
      </c>
      <c r="D2211" s="1" t="s">
        <v>44</v>
      </c>
      <c r="E2211" s="1" t="s">
        <v>15</v>
      </c>
      <c r="F2211" s="1" t="str">
        <f>VLOOKUP(C2211,Sheet1!$G$3:$I$9,2,FALSE)</f>
        <v>P3</v>
      </c>
      <c r="G2211" s="1">
        <f>VLOOKUP(C2211,Sheet1!$G$3:$I$9,3,FALSE)</f>
        <v>10</v>
      </c>
      <c r="H2211" s="1" t="str">
        <f>VLOOKUP(D2211,Sheet1!$L$3:$M$33,2,FALSE)</f>
        <v>Entertainment</v>
      </c>
    </row>
    <row r="2212" spans="1:8" x14ac:dyDescent="0.25">
      <c r="A2212" s="1">
        <v>308655</v>
      </c>
      <c r="B2212" s="1" t="s">
        <v>12</v>
      </c>
      <c r="C2212" s="1" t="s">
        <v>32</v>
      </c>
      <c r="D2212" s="1" t="s">
        <v>44</v>
      </c>
      <c r="E2212" s="1" t="s">
        <v>15</v>
      </c>
      <c r="F2212" s="1" t="str">
        <f>VLOOKUP(C2212,Sheet1!$G$3:$I$9,2,FALSE)</f>
        <v>P3</v>
      </c>
      <c r="G2212" s="1">
        <f>VLOOKUP(C2212,Sheet1!$G$3:$I$9,3,FALSE)</f>
        <v>10</v>
      </c>
      <c r="H2212" s="1" t="str">
        <f>VLOOKUP(D2212,Sheet1!$L$3:$M$33,2,FALSE)</f>
        <v>Entertainment</v>
      </c>
    </row>
    <row r="2213" spans="1:8" x14ac:dyDescent="0.25">
      <c r="A2213" s="1">
        <v>308656</v>
      </c>
      <c r="B2213" s="1" t="s">
        <v>12</v>
      </c>
      <c r="C2213" s="1" t="s">
        <v>20</v>
      </c>
      <c r="D2213" s="1" t="s">
        <v>58</v>
      </c>
      <c r="E2213" s="1" t="s">
        <v>15</v>
      </c>
      <c r="F2213" s="1" t="str">
        <f>VLOOKUP(C2213,Sheet1!$G$3:$I$9,2,FALSE)</f>
        <v>P1</v>
      </c>
      <c r="G2213" s="1">
        <f>VLOOKUP(C2213,Sheet1!$G$3:$I$9,3,FALSE)</f>
        <v>14</v>
      </c>
      <c r="H2213" s="1" t="str">
        <f>VLOOKUP(D2213,Sheet1!$L$3:$M$33,2,FALSE)</f>
        <v>Health</v>
      </c>
    </row>
    <row r="2214" spans="1:8" x14ac:dyDescent="0.25">
      <c r="A2214" s="1">
        <v>308657</v>
      </c>
      <c r="B2214" s="1" t="s">
        <v>12</v>
      </c>
      <c r="C2214" s="1" t="s">
        <v>20</v>
      </c>
      <c r="D2214" s="1" t="s">
        <v>58</v>
      </c>
      <c r="E2214" s="1" t="s">
        <v>15</v>
      </c>
      <c r="F2214" s="1" t="str">
        <f>VLOOKUP(C2214,Sheet1!$G$3:$I$9,2,FALSE)</f>
        <v>P1</v>
      </c>
      <c r="G2214" s="1">
        <f>VLOOKUP(C2214,Sheet1!$G$3:$I$9,3,FALSE)</f>
        <v>14</v>
      </c>
      <c r="H2214" s="1" t="str">
        <f>VLOOKUP(D2214,Sheet1!$L$3:$M$33,2,FALSE)</f>
        <v>Health</v>
      </c>
    </row>
    <row r="2215" spans="1:8" x14ac:dyDescent="0.25">
      <c r="A2215" s="1">
        <v>308658</v>
      </c>
      <c r="B2215" s="1" t="s">
        <v>12</v>
      </c>
      <c r="C2215" s="1" t="s">
        <v>32</v>
      </c>
      <c r="D2215" s="1" t="s">
        <v>44</v>
      </c>
      <c r="E2215" s="1" t="s">
        <v>15</v>
      </c>
      <c r="F2215" s="1" t="str">
        <f>VLOOKUP(C2215,Sheet1!$G$3:$I$9,2,FALSE)</f>
        <v>P3</v>
      </c>
      <c r="G2215" s="1">
        <f>VLOOKUP(C2215,Sheet1!$G$3:$I$9,3,FALSE)</f>
        <v>10</v>
      </c>
      <c r="H2215" s="1" t="str">
        <f>VLOOKUP(D2215,Sheet1!$L$3:$M$33,2,FALSE)</f>
        <v>Entertainment</v>
      </c>
    </row>
    <row r="2216" spans="1:8" x14ac:dyDescent="0.25">
      <c r="A2216" s="1">
        <v>308659</v>
      </c>
      <c r="B2216" s="1" t="s">
        <v>65</v>
      </c>
      <c r="C2216" s="1" t="s">
        <v>16</v>
      </c>
      <c r="D2216" s="1" t="s">
        <v>60</v>
      </c>
      <c r="E2216" s="1" t="s">
        <v>15</v>
      </c>
      <c r="F2216" s="1" t="str">
        <f>VLOOKUP(C2216,Sheet1!$G$3:$I$9,2,FALSE)</f>
        <v>P1</v>
      </c>
      <c r="G2216" s="1">
        <f>VLOOKUP(C2216,Sheet1!$G$3:$I$9,3,FALSE)</f>
        <v>9</v>
      </c>
      <c r="H2216" s="1" t="str">
        <f>VLOOKUP(D2216,Sheet1!$L$3:$M$33,2,FALSE)</f>
        <v>Health</v>
      </c>
    </row>
    <row r="2217" spans="1:8" x14ac:dyDescent="0.25">
      <c r="A2217" s="1">
        <v>308660</v>
      </c>
      <c r="B2217" s="1" t="s">
        <v>35</v>
      </c>
      <c r="C2217" s="1" t="s">
        <v>13</v>
      </c>
      <c r="D2217" s="1" t="s">
        <v>26</v>
      </c>
      <c r="E2217" s="1" t="s">
        <v>15</v>
      </c>
      <c r="F2217" s="1" t="str">
        <f>VLOOKUP(C2217,Sheet1!$G$3:$I$9,2,FALSE)</f>
        <v>P2</v>
      </c>
      <c r="G2217" s="1">
        <f>VLOOKUP(C2217,Sheet1!$G$3:$I$9,3,FALSE)</f>
        <v>12</v>
      </c>
      <c r="H2217" s="1" t="str">
        <f>VLOOKUP(D2217,Sheet1!$L$3:$M$33,2,FALSE)</f>
        <v>BFSI</v>
      </c>
    </row>
    <row r="2218" spans="1:8" x14ac:dyDescent="0.25">
      <c r="A2218" s="1">
        <v>308661</v>
      </c>
      <c r="B2218" s="1" t="s">
        <v>12</v>
      </c>
      <c r="C2218" s="1" t="s">
        <v>20</v>
      </c>
      <c r="D2218" s="1" t="s">
        <v>48</v>
      </c>
      <c r="E2218" s="1" t="s">
        <v>15</v>
      </c>
      <c r="F2218" s="1" t="str">
        <f>VLOOKUP(C2218,Sheet1!$G$3:$I$9,2,FALSE)</f>
        <v>P1</v>
      </c>
      <c r="G2218" s="1">
        <f>VLOOKUP(C2218,Sheet1!$G$3:$I$9,3,FALSE)</f>
        <v>14</v>
      </c>
      <c r="H2218" s="1" t="str">
        <f>VLOOKUP(D2218,Sheet1!$L$3:$M$33,2,FALSE)</f>
        <v>Government</v>
      </c>
    </row>
    <row r="2219" spans="1:8" x14ac:dyDescent="0.25">
      <c r="A2219" s="1">
        <v>308662</v>
      </c>
      <c r="B2219" s="1" t="s">
        <v>12</v>
      </c>
      <c r="C2219" s="1" t="s">
        <v>20</v>
      </c>
      <c r="D2219" s="1" t="s">
        <v>48</v>
      </c>
      <c r="E2219" s="1" t="s">
        <v>15</v>
      </c>
      <c r="F2219" s="1" t="str">
        <f>VLOOKUP(C2219,Sheet1!$G$3:$I$9,2,FALSE)</f>
        <v>P1</v>
      </c>
      <c r="G2219" s="1">
        <f>VLOOKUP(C2219,Sheet1!$G$3:$I$9,3,FALSE)</f>
        <v>14</v>
      </c>
      <c r="H2219" s="1" t="str">
        <f>VLOOKUP(D2219,Sheet1!$L$3:$M$33,2,FALSE)</f>
        <v>Government</v>
      </c>
    </row>
    <row r="2220" spans="1:8" x14ac:dyDescent="0.25">
      <c r="A2220" s="1">
        <v>308663</v>
      </c>
      <c r="B2220" s="1" t="s">
        <v>65</v>
      </c>
      <c r="C2220" s="1" t="s">
        <v>27</v>
      </c>
      <c r="D2220" s="1" t="s">
        <v>57</v>
      </c>
      <c r="E2220" s="1" t="s">
        <v>15</v>
      </c>
      <c r="F2220" s="1" t="str">
        <f>VLOOKUP(C2220,Sheet1!$G$3:$I$9,2,FALSE)</f>
        <v>P3</v>
      </c>
      <c r="G2220" s="1">
        <f>VLOOKUP(C2220,Sheet1!$G$3:$I$9,3,FALSE)</f>
        <v>11</v>
      </c>
      <c r="H2220" s="1" t="str">
        <f>VLOOKUP(D2220,Sheet1!$L$3:$M$33,2,FALSE)</f>
        <v>Health</v>
      </c>
    </row>
    <row r="2221" spans="1:8" x14ac:dyDescent="0.25">
      <c r="A2221" s="1">
        <v>308664</v>
      </c>
      <c r="B2221" s="1" t="s">
        <v>65</v>
      </c>
      <c r="C2221" s="1" t="s">
        <v>27</v>
      </c>
      <c r="D2221" s="1" t="s">
        <v>57</v>
      </c>
      <c r="E2221" s="1" t="s">
        <v>15</v>
      </c>
      <c r="F2221" s="1" t="str">
        <f>VLOOKUP(C2221,Sheet1!$G$3:$I$9,2,FALSE)</f>
        <v>P3</v>
      </c>
      <c r="G2221" s="1">
        <f>VLOOKUP(C2221,Sheet1!$G$3:$I$9,3,FALSE)</f>
        <v>11</v>
      </c>
      <c r="H2221" s="1" t="str">
        <f>VLOOKUP(D2221,Sheet1!$L$3:$M$33,2,FALSE)</f>
        <v>Health</v>
      </c>
    </row>
    <row r="2222" spans="1:8" x14ac:dyDescent="0.25">
      <c r="A2222" s="1">
        <v>308665</v>
      </c>
      <c r="B2222" s="1" t="s">
        <v>65</v>
      </c>
      <c r="C2222" s="1" t="s">
        <v>27</v>
      </c>
      <c r="D2222" s="1" t="s">
        <v>57</v>
      </c>
      <c r="E2222" s="1" t="s">
        <v>63</v>
      </c>
      <c r="F2222" s="1" t="str">
        <f>VLOOKUP(C2222,Sheet1!$G$3:$I$9,2,FALSE)</f>
        <v>P3</v>
      </c>
      <c r="G2222" s="1">
        <f>VLOOKUP(C2222,Sheet1!$G$3:$I$9,3,FALSE)</f>
        <v>11</v>
      </c>
      <c r="H2222" s="1" t="str">
        <f>VLOOKUP(D2222,Sheet1!$L$3:$M$33,2,FALSE)</f>
        <v>Health</v>
      </c>
    </row>
    <row r="2223" spans="1:8" x14ac:dyDescent="0.25">
      <c r="A2223" s="1">
        <v>308680</v>
      </c>
      <c r="B2223" s="1" t="s">
        <v>65</v>
      </c>
      <c r="C2223" s="1" t="s">
        <v>29</v>
      </c>
      <c r="D2223" s="1" t="s">
        <v>61</v>
      </c>
      <c r="E2223" s="1" t="s">
        <v>15</v>
      </c>
      <c r="F2223" s="1" t="str">
        <f>VLOOKUP(C2223,Sheet1!$G$3:$I$9,2,FALSE)</f>
        <v>P3</v>
      </c>
      <c r="G2223" s="1">
        <f>VLOOKUP(C2223,Sheet1!$G$3:$I$9,3,FALSE)</f>
        <v>9</v>
      </c>
      <c r="H2223" s="1" t="str">
        <f>VLOOKUP(D2223,Sheet1!$L$3:$M$33,2,FALSE)</f>
        <v>Others</v>
      </c>
    </row>
    <row r="2224" spans="1:8" x14ac:dyDescent="0.25">
      <c r="A2224" s="1">
        <v>308681</v>
      </c>
      <c r="B2224" s="1" t="s">
        <v>65</v>
      </c>
      <c r="C2224" s="1" t="s">
        <v>20</v>
      </c>
      <c r="D2224" s="1" t="s">
        <v>61</v>
      </c>
      <c r="E2224" s="1" t="s">
        <v>15</v>
      </c>
      <c r="F2224" s="1" t="str">
        <f>VLOOKUP(C2224,Sheet1!$G$3:$I$9,2,FALSE)</f>
        <v>P1</v>
      </c>
      <c r="G2224" s="1">
        <f>VLOOKUP(C2224,Sheet1!$G$3:$I$9,3,FALSE)</f>
        <v>14</v>
      </c>
      <c r="H2224" s="1" t="str">
        <f>VLOOKUP(D2224,Sheet1!$L$3:$M$33,2,FALSE)</f>
        <v>Others</v>
      </c>
    </row>
    <row r="2225" spans="1:8" x14ac:dyDescent="0.25">
      <c r="A2225" s="1">
        <v>308684</v>
      </c>
      <c r="B2225" s="1" t="s">
        <v>12</v>
      </c>
      <c r="C2225" s="1" t="s">
        <v>29</v>
      </c>
      <c r="D2225" s="1" t="s">
        <v>40</v>
      </c>
      <c r="E2225" s="1" t="s">
        <v>15</v>
      </c>
      <c r="F2225" s="1" t="str">
        <f>VLOOKUP(C2225,Sheet1!$G$3:$I$9,2,FALSE)</f>
        <v>P3</v>
      </c>
      <c r="G2225" s="1">
        <f>VLOOKUP(C2225,Sheet1!$G$3:$I$9,3,FALSE)</f>
        <v>9</v>
      </c>
      <c r="H2225" s="1" t="str">
        <f>VLOOKUP(D2225,Sheet1!$L$3:$M$33,2,FALSE)</f>
        <v>Retail</v>
      </c>
    </row>
    <row r="2226" spans="1:8" x14ac:dyDescent="0.25">
      <c r="A2226" s="1">
        <v>308685</v>
      </c>
      <c r="B2226" s="1" t="s">
        <v>12</v>
      </c>
      <c r="C2226" s="1" t="s">
        <v>27</v>
      </c>
      <c r="D2226" s="1" t="s">
        <v>54</v>
      </c>
      <c r="E2226" s="1" t="s">
        <v>63</v>
      </c>
      <c r="F2226" s="1" t="str">
        <f>VLOOKUP(C2226,Sheet1!$G$3:$I$9,2,FALSE)</f>
        <v>P3</v>
      </c>
      <c r="G2226" s="1">
        <f>VLOOKUP(C2226,Sheet1!$G$3:$I$9,3,FALSE)</f>
        <v>11</v>
      </c>
      <c r="H2226" s="1" t="str">
        <f>VLOOKUP(D2226,Sheet1!$L$3:$M$33,2,FALSE)</f>
        <v>Travel</v>
      </c>
    </row>
    <row r="2227" spans="1:8" x14ac:dyDescent="0.25">
      <c r="A2227" s="1">
        <v>308687</v>
      </c>
      <c r="B2227" s="1" t="s">
        <v>35</v>
      </c>
      <c r="C2227" s="1" t="s">
        <v>16</v>
      </c>
      <c r="D2227" s="1" t="s">
        <v>52</v>
      </c>
      <c r="E2227" s="1" t="s">
        <v>15</v>
      </c>
      <c r="F2227" s="1" t="str">
        <f>VLOOKUP(C2227,Sheet1!$G$3:$I$9,2,FALSE)</f>
        <v>P1</v>
      </c>
      <c r="G2227" s="1">
        <f>VLOOKUP(C2227,Sheet1!$G$3:$I$9,3,FALSE)</f>
        <v>9</v>
      </c>
      <c r="H2227" s="1" t="str">
        <f>VLOOKUP(D2227,Sheet1!$L$3:$M$33,2,FALSE)</f>
        <v>Travel</v>
      </c>
    </row>
    <row r="2228" spans="1:8" x14ac:dyDescent="0.25">
      <c r="A2228" s="1">
        <v>308694</v>
      </c>
      <c r="B2228" s="1" t="s">
        <v>12</v>
      </c>
      <c r="C2228" s="1" t="s">
        <v>20</v>
      </c>
      <c r="D2228" s="1" t="s">
        <v>58</v>
      </c>
      <c r="E2228" s="1" t="s">
        <v>15</v>
      </c>
      <c r="F2228" s="1" t="str">
        <f>VLOOKUP(C2228,Sheet1!$G$3:$I$9,2,FALSE)</f>
        <v>P1</v>
      </c>
      <c r="G2228" s="1">
        <f>VLOOKUP(C2228,Sheet1!$G$3:$I$9,3,FALSE)</f>
        <v>14</v>
      </c>
      <c r="H2228" s="1" t="str">
        <f>VLOOKUP(D2228,Sheet1!$L$3:$M$33,2,FALSE)</f>
        <v>Health</v>
      </c>
    </row>
    <row r="2229" spans="1:8" x14ac:dyDescent="0.25">
      <c r="A2229" s="1">
        <v>308695</v>
      </c>
      <c r="B2229" s="1" t="s">
        <v>65</v>
      </c>
      <c r="C2229" s="1" t="s">
        <v>27</v>
      </c>
      <c r="D2229" s="1" t="s">
        <v>57</v>
      </c>
      <c r="E2229" s="1" t="s">
        <v>15</v>
      </c>
      <c r="F2229" s="1" t="str">
        <f>VLOOKUP(C2229,Sheet1!$G$3:$I$9,2,FALSE)</f>
        <v>P3</v>
      </c>
      <c r="G2229" s="1">
        <f>VLOOKUP(C2229,Sheet1!$G$3:$I$9,3,FALSE)</f>
        <v>11</v>
      </c>
      <c r="H2229" s="1" t="str">
        <f>VLOOKUP(D2229,Sheet1!$L$3:$M$33,2,FALSE)</f>
        <v>Health</v>
      </c>
    </row>
    <row r="2230" spans="1:8" x14ac:dyDescent="0.25">
      <c r="A2230" s="1">
        <v>308696</v>
      </c>
      <c r="B2230" s="1" t="s">
        <v>65</v>
      </c>
      <c r="C2230" s="1" t="s">
        <v>22</v>
      </c>
      <c r="D2230" s="1" t="s">
        <v>43</v>
      </c>
      <c r="E2230" s="1" t="s">
        <v>63</v>
      </c>
      <c r="F2230" s="1" t="str">
        <f>VLOOKUP(C2230,Sheet1!$G$3:$I$9,2,FALSE)</f>
        <v>P1</v>
      </c>
      <c r="G2230" s="1">
        <f>VLOOKUP(C2230,Sheet1!$G$3:$I$9,3,FALSE)</f>
        <v>8</v>
      </c>
      <c r="H2230" s="1" t="str">
        <f>VLOOKUP(D2230,Sheet1!$L$3:$M$33,2,FALSE)</f>
        <v>Entertainment</v>
      </c>
    </row>
    <row r="2231" spans="1:8" x14ac:dyDescent="0.25">
      <c r="A2231" s="1">
        <v>308697</v>
      </c>
      <c r="B2231" s="1" t="s">
        <v>35</v>
      </c>
      <c r="C2231" s="1" t="s">
        <v>20</v>
      </c>
      <c r="D2231" s="1" t="s">
        <v>61</v>
      </c>
      <c r="E2231" s="1" t="s">
        <v>15</v>
      </c>
      <c r="F2231" s="1" t="str">
        <f>VLOOKUP(C2231,Sheet1!$G$3:$I$9,2,FALSE)</f>
        <v>P1</v>
      </c>
      <c r="G2231" s="1">
        <f>VLOOKUP(C2231,Sheet1!$G$3:$I$9,3,FALSE)</f>
        <v>14</v>
      </c>
      <c r="H2231" s="1" t="str">
        <f>VLOOKUP(D2231,Sheet1!$L$3:$M$33,2,FALSE)</f>
        <v>Others</v>
      </c>
    </row>
    <row r="2232" spans="1:8" x14ac:dyDescent="0.25">
      <c r="A2232" s="1">
        <v>308698</v>
      </c>
      <c r="B2232" s="1" t="s">
        <v>35</v>
      </c>
      <c r="C2232" s="1" t="s">
        <v>16</v>
      </c>
      <c r="D2232" s="1" t="s">
        <v>40</v>
      </c>
      <c r="E2232" s="1" t="s">
        <v>63</v>
      </c>
      <c r="F2232" s="1" t="str">
        <f>VLOOKUP(C2232,Sheet1!$G$3:$I$9,2,FALSE)</f>
        <v>P1</v>
      </c>
      <c r="G2232" s="1">
        <f>VLOOKUP(C2232,Sheet1!$G$3:$I$9,3,FALSE)</f>
        <v>9</v>
      </c>
      <c r="H2232" s="1" t="str">
        <f>VLOOKUP(D2232,Sheet1!$L$3:$M$33,2,FALSE)</f>
        <v>Retail</v>
      </c>
    </row>
    <row r="2233" spans="1:8" x14ac:dyDescent="0.25">
      <c r="A2233" s="1">
        <v>308699</v>
      </c>
      <c r="B2233" s="1" t="s">
        <v>65</v>
      </c>
      <c r="C2233" s="1" t="s">
        <v>27</v>
      </c>
      <c r="D2233" s="1" t="s">
        <v>57</v>
      </c>
      <c r="E2233" s="1" t="s">
        <v>15</v>
      </c>
      <c r="F2233" s="1" t="str">
        <f>VLOOKUP(C2233,Sheet1!$G$3:$I$9,2,FALSE)</f>
        <v>P3</v>
      </c>
      <c r="G2233" s="1">
        <f>VLOOKUP(C2233,Sheet1!$G$3:$I$9,3,FALSE)</f>
        <v>11</v>
      </c>
      <c r="H2233" s="1" t="str">
        <f>VLOOKUP(D2233,Sheet1!$L$3:$M$33,2,FALSE)</f>
        <v>Health</v>
      </c>
    </row>
    <row r="2234" spans="1:8" x14ac:dyDescent="0.25">
      <c r="A2234" s="1">
        <v>308700</v>
      </c>
      <c r="B2234" s="1" t="s">
        <v>65</v>
      </c>
      <c r="C2234" s="1" t="s">
        <v>27</v>
      </c>
      <c r="D2234" s="1" t="s">
        <v>57</v>
      </c>
      <c r="E2234" s="1" t="s">
        <v>15</v>
      </c>
      <c r="F2234" s="1" t="str">
        <f>VLOOKUP(C2234,Sheet1!$G$3:$I$9,2,FALSE)</f>
        <v>P3</v>
      </c>
      <c r="G2234" s="1">
        <f>VLOOKUP(C2234,Sheet1!$G$3:$I$9,3,FALSE)</f>
        <v>11</v>
      </c>
      <c r="H2234" s="1" t="str">
        <f>VLOOKUP(D2234,Sheet1!$L$3:$M$33,2,FALSE)</f>
        <v>Health</v>
      </c>
    </row>
    <row r="2235" spans="1:8" x14ac:dyDescent="0.25">
      <c r="A2235" s="1">
        <v>308701</v>
      </c>
      <c r="B2235" s="1" t="s">
        <v>65</v>
      </c>
      <c r="C2235" s="1" t="s">
        <v>27</v>
      </c>
      <c r="D2235" s="1" t="s">
        <v>57</v>
      </c>
      <c r="E2235" s="1" t="s">
        <v>15</v>
      </c>
      <c r="F2235" s="1" t="str">
        <f>VLOOKUP(C2235,Sheet1!$G$3:$I$9,2,FALSE)</f>
        <v>P3</v>
      </c>
      <c r="G2235" s="1">
        <f>VLOOKUP(C2235,Sheet1!$G$3:$I$9,3,FALSE)</f>
        <v>11</v>
      </c>
      <c r="H2235" s="1" t="str">
        <f>VLOOKUP(D2235,Sheet1!$L$3:$M$33,2,FALSE)</f>
        <v>Health</v>
      </c>
    </row>
    <row r="2236" spans="1:8" x14ac:dyDescent="0.25">
      <c r="A2236" s="1">
        <v>308702</v>
      </c>
      <c r="B2236" s="1" t="s">
        <v>65</v>
      </c>
      <c r="C2236" s="1" t="s">
        <v>20</v>
      </c>
      <c r="D2236" s="1" t="s">
        <v>45</v>
      </c>
      <c r="E2236" s="1" t="s">
        <v>15</v>
      </c>
      <c r="F2236" s="1" t="str">
        <f>VLOOKUP(C2236,Sheet1!$G$3:$I$9,2,FALSE)</f>
        <v>P1</v>
      </c>
      <c r="G2236" s="1">
        <f>VLOOKUP(C2236,Sheet1!$G$3:$I$9,3,FALSE)</f>
        <v>14</v>
      </c>
      <c r="H2236" s="1" t="str">
        <f>VLOOKUP(D2236,Sheet1!$L$3:$M$33,2,FALSE)</f>
        <v>Government</v>
      </c>
    </row>
    <row r="2237" spans="1:8" x14ac:dyDescent="0.25">
      <c r="A2237" s="1">
        <v>308704</v>
      </c>
      <c r="B2237" s="1" t="s">
        <v>65</v>
      </c>
      <c r="C2237" s="1" t="s">
        <v>27</v>
      </c>
      <c r="D2237" s="1" t="s">
        <v>57</v>
      </c>
      <c r="E2237" s="1" t="s">
        <v>15</v>
      </c>
      <c r="F2237" s="1" t="str">
        <f>VLOOKUP(C2237,Sheet1!$G$3:$I$9,2,FALSE)</f>
        <v>P3</v>
      </c>
      <c r="G2237" s="1">
        <f>VLOOKUP(C2237,Sheet1!$G$3:$I$9,3,FALSE)</f>
        <v>11</v>
      </c>
      <c r="H2237" s="1" t="str">
        <f>VLOOKUP(D2237,Sheet1!$L$3:$M$33,2,FALSE)</f>
        <v>Health</v>
      </c>
    </row>
    <row r="2238" spans="1:8" x14ac:dyDescent="0.25">
      <c r="A2238" s="1">
        <v>308705</v>
      </c>
      <c r="B2238" s="1" t="s">
        <v>35</v>
      </c>
      <c r="C2238" s="1" t="s">
        <v>29</v>
      </c>
      <c r="D2238" s="1" t="s">
        <v>43</v>
      </c>
      <c r="E2238" s="1" t="s">
        <v>15</v>
      </c>
      <c r="F2238" s="1" t="str">
        <f>VLOOKUP(C2238,Sheet1!$G$3:$I$9,2,FALSE)</f>
        <v>P3</v>
      </c>
      <c r="G2238" s="1">
        <f>VLOOKUP(C2238,Sheet1!$G$3:$I$9,3,FALSE)</f>
        <v>9</v>
      </c>
      <c r="H2238" s="1" t="str">
        <f>VLOOKUP(D2238,Sheet1!$L$3:$M$33,2,FALSE)</f>
        <v>Entertainment</v>
      </c>
    </row>
    <row r="2239" spans="1:8" x14ac:dyDescent="0.25">
      <c r="A2239" s="1">
        <v>308706</v>
      </c>
      <c r="B2239" s="1" t="s">
        <v>64</v>
      </c>
      <c r="C2239" s="1" t="s">
        <v>20</v>
      </c>
      <c r="D2239" s="1" t="s">
        <v>58</v>
      </c>
      <c r="E2239" s="1" t="s">
        <v>15</v>
      </c>
      <c r="F2239" s="1" t="str">
        <f>VLOOKUP(C2239,Sheet1!$G$3:$I$9,2,FALSE)</f>
        <v>P1</v>
      </c>
      <c r="G2239" s="1">
        <f>VLOOKUP(C2239,Sheet1!$G$3:$I$9,3,FALSE)</f>
        <v>14</v>
      </c>
      <c r="H2239" s="1" t="str">
        <f>VLOOKUP(D2239,Sheet1!$L$3:$M$33,2,FALSE)</f>
        <v>Health</v>
      </c>
    </row>
    <row r="2240" spans="1:8" x14ac:dyDescent="0.25">
      <c r="A2240" s="1">
        <v>308707</v>
      </c>
      <c r="B2240" s="1" t="s">
        <v>12</v>
      </c>
      <c r="C2240" s="1" t="s">
        <v>20</v>
      </c>
      <c r="D2240" s="1" t="s">
        <v>58</v>
      </c>
      <c r="E2240" s="1" t="s">
        <v>15</v>
      </c>
      <c r="F2240" s="1" t="str">
        <f>VLOOKUP(C2240,Sheet1!$G$3:$I$9,2,FALSE)</f>
        <v>P1</v>
      </c>
      <c r="G2240" s="1">
        <f>VLOOKUP(C2240,Sheet1!$G$3:$I$9,3,FALSE)</f>
        <v>14</v>
      </c>
      <c r="H2240" s="1" t="str">
        <f>VLOOKUP(D2240,Sheet1!$L$3:$M$33,2,FALSE)</f>
        <v>Health</v>
      </c>
    </row>
    <row r="2241" spans="1:8" x14ac:dyDescent="0.25">
      <c r="A2241" s="1">
        <v>308708</v>
      </c>
      <c r="B2241" s="1" t="s">
        <v>35</v>
      </c>
      <c r="C2241" s="1" t="s">
        <v>16</v>
      </c>
      <c r="D2241" s="1" t="s">
        <v>59</v>
      </c>
      <c r="E2241" s="1" t="s">
        <v>15</v>
      </c>
      <c r="F2241" s="1" t="str">
        <f>VLOOKUP(C2241,Sheet1!$G$3:$I$9,2,FALSE)</f>
        <v>P1</v>
      </c>
      <c r="G2241" s="1">
        <f>VLOOKUP(C2241,Sheet1!$G$3:$I$9,3,FALSE)</f>
        <v>9</v>
      </c>
      <c r="H2241" s="1" t="str">
        <f>VLOOKUP(D2241,Sheet1!$L$3:$M$33,2,FALSE)</f>
        <v>Health</v>
      </c>
    </row>
    <row r="2242" spans="1:8" x14ac:dyDescent="0.25">
      <c r="A2242" s="1">
        <v>308709</v>
      </c>
      <c r="B2242" s="1" t="s">
        <v>12</v>
      </c>
      <c r="C2242" s="1" t="s">
        <v>32</v>
      </c>
      <c r="D2242" s="1" t="s">
        <v>39</v>
      </c>
      <c r="E2242" s="1" t="s">
        <v>15</v>
      </c>
      <c r="F2242" s="1" t="str">
        <f>VLOOKUP(C2242,Sheet1!$G$3:$I$9,2,FALSE)</f>
        <v>P3</v>
      </c>
      <c r="G2242" s="1">
        <f>VLOOKUP(C2242,Sheet1!$G$3:$I$9,3,FALSE)</f>
        <v>10</v>
      </c>
      <c r="H2242" s="1" t="str">
        <f>VLOOKUP(D2242,Sheet1!$L$3:$M$33,2,FALSE)</f>
        <v>Retail</v>
      </c>
    </row>
    <row r="2243" spans="1:8" x14ac:dyDescent="0.25">
      <c r="A2243" s="1">
        <v>308710</v>
      </c>
      <c r="B2243" s="1" t="s">
        <v>12</v>
      </c>
      <c r="C2243" s="1" t="s">
        <v>32</v>
      </c>
      <c r="D2243" s="1" t="s">
        <v>39</v>
      </c>
      <c r="E2243" s="1" t="s">
        <v>15</v>
      </c>
      <c r="F2243" s="1" t="str">
        <f>VLOOKUP(C2243,Sheet1!$G$3:$I$9,2,FALSE)</f>
        <v>P3</v>
      </c>
      <c r="G2243" s="1">
        <f>VLOOKUP(C2243,Sheet1!$G$3:$I$9,3,FALSE)</f>
        <v>10</v>
      </c>
      <c r="H2243" s="1" t="str">
        <f>VLOOKUP(D2243,Sheet1!$L$3:$M$33,2,FALSE)</f>
        <v>Retail</v>
      </c>
    </row>
    <row r="2244" spans="1:8" x14ac:dyDescent="0.25">
      <c r="A2244" s="1">
        <v>308711</v>
      </c>
      <c r="B2244" s="1" t="s">
        <v>35</v>
      </c>
      <c r="C2244" s="1" t="s">
        <v>16</v>
      </c>
      <c r="D2244" s="1" t="s">
        <v>59</v>
      </c>
      <c r="E2244" s="1" t="s">
        <v>15</v>
      </c>
      <c r="F2244" s="1" t="str">
        <f>VLOOKUP(C2244,Sheet1!$G$3:$I$9,2,FALSE)</f>
        <v>P1</v>
      </c>
      <c r="G2244" s="1">
        <f>VLOOKUP(C2244,Sheet1!$G$3:$I$9,3,FALSE)</f>
        <v>9</v>
      </c>
      <c r="H2244" s="1" t="str">
        <f>VLOOKUP(D2244,Sheet1!$L$3:$M$33,2,FALSE)</f>
        <v>Health</v>
      </c>
    </row>
    <row r="2245" spans="1:8" x14ac:dyDescent="0.25">
      <c r="A2245" s="1">
        <v>308712</v>
      </c>
      <c r="B2245" s="1" t="s">
        <v>65</v>
      </c>
      <c r="C2245" s="1" t="s">
        <v>22</v>
      </c>
      <c r="D2245" s="1" t="s">
        <v>36</v>
      </c>
      <c r="E2245" s="1" t="s">
        <v>63</v>
      </c>
      <c r="F2245" s="1" t="str">
        <f>VLOOKUP(C2245,Sheet1!$G$3:$I$9,2,FALSE)</f>
        <v>P1</v>
      </c>
      <c r="G2245" s="1">
        <f>VLOOKUP(C2245,Sheet1!$G$3:$I$9,3,FALSE)</f>
        <v>8</v>
      </c>
      <c r="H2245" s="1" t="str">
        <f>VLOOKUP(D2245,Sheet1!$L$3:$M$33,2,FALSE)</f>
        <v>Retail</v>
      </c>
    </row>
    <row r="2246" spans="1:8" x14ac:dyDescent="0.25">
      <c r="A2246" s="1">
        <v>308713</v>
      </c>
      <c r="B2246" s="1" t="s">
        <v>12</v>
      </c>
      <c r="C2246" s="1" t="s">
        <v>20</v>
      </c>
      <c r="D2246" s="1" t="s">
        <v>26</v>
      </c>
      <c r="E2246" s="1" t="s">
        <v>15</v>
      </c>
      <c r="F2246" s="1" t="str">
        <f>VLOOKUP(C2246,Sheet1!$G$3:$I$9,2,FALSE)</f>
        <v>P1</v>
      </c>
      <c r="G2246" s="1">
        <f>VLOOKUP(C2246,Sheet1!$G$3:$I$9,3,FALSE)</f>
        <v>14</v>
      </c>
      <c r="H2246" s="1" t="str">
        <f>VLOOKUP(D2246,Sheet1!$L$3:$M$33,2,FALSE)</f>
        <v>BFSI</v>
      </c>
    </row>
    <row r="2247" spans="1:8" x14ac:dyDescent="0.25">
      <c r="A2247" s="1">
        <v>308715</v>
      </c>
      <c r="B2247" s="1" t="s">
        <v>35</v>
      </c>
      <c r="C2247" s="1" t="s">
        <v>16</v>
      </c>
      <c r="D2247" s="1" t="s">
        <v>54</v>
      </c>
      <c r="E2247" s="1" t="s">
        <v>15</v>
      </c>
      <c r="F2247" s="1" t="str">
        <f>VLOOKUP(C2247,Sheet1!$G$3:$I$9,2,FALSE)</f>
        <v>P1</v>
      </c>
      <c r="G2247" s="1">
        <f>VLOOKUP(C2247,Sheet1!$G$3:$I$9,3,FALSE)</f>
        <v>9</v>
      </c>
      <c r="H2247" s="1" t="str">
        <f>VLOOKUP(D2247,Sheet1!$L$3:$M$33,2,FALSE)</f>
        <v>Travel</v>
      </c>
    </row>
    <row r="2248" spans="1:8" x14ac:dyDescent="0.25">
      <c r="A2248" s="1">
        <v>308716</v>
      </c>
      <c r="B2248" s="1" t="s">
        <v>65</v>
      </c>
      <c r="C2248" s="1" t="s">
        <v>16</v>
      </c>
      <c r="D2248" s="1" t="s">
        <v>52</v>
      </c>
      <c r="E2248" s="1" t="s">
        <v>15</v>
      </c>
      <c r="F2248" s="1" t="str">
        <f>VLOOKUP(C2248,Sheet1!$G$3:$I$9,2,FALSE)</f>
        <v>P1</v>
      </c>
      <c r="G2248" s="1">
        <f>VLOOKUP(C2248,Sheet1!$G$3:$I$9,3,FALSE)</f>
        <v>9</v>
      </c>
      <c r="H2248" s="1" t="str">
        <f>VLOOKUP(D2248,Sheet1!$L$3:$M$33,2,FALSE)</f>
        <v>Travel</v>
      </c>
    </row>
    <row r="2249" spans="1:8" x14ac:dyDescent="0.25">
      <c r="A2249" s="1">
        <v>308717</v>
      </c>
      <c r="B2249" s="1" t="s">
        <v>65</v>
      </c>
      <c r="C2249" s="1" t="s">
        <v>16</v>
      </c>
      <c r="D2249" s="1" t="s">
        <v>54</v>
      </c>
      <c r="E2249" s="1" t="s">
        <v>15</v>
      </c>
      <c r="F2249" s="1" t="str">
        <f>VLOOKUP(C2249,Sheet1!$G$3:$I$9,2,FALSE)</f>
        <v>P1</v>
      </c>
      <c r="G2249" s="1">
        <f>VLOOKUP(C2249,Sheet1!$G$3:$I$9,3,FALSE)</f>
        <v>9</v>
      </c>
      <c r="H2249" s="1" t="str">
        <f>VLOOKUP(D2249,Sheet1!$L$3:$M$33,2,FALSE)</f>
        <v>Travel</v>
      </c>
    </row>
    <row r="2250" spans="1:8" x14ac:dyDescent="0.25">
      <c r="A2250" s="1">
        <v>308718</v>
      </c>
      <c r="B2250" s="1" t="s">
        <v>65</v>
      </c>
      <c r="C2250" s="1" t="s">
        <v>13</v>
      </c>
      <c r="D2250" s="1" t="s">
        <v>61</v>
      </c>
      <c r="E2250" s="1" t="s">
        <v>63</v>
      </c>
      <c r="F2250" s="1" t="str">
        <f>VLOOKUP(C2250,Sheet1!$G$3:$I$9,2,FALSE)</f>
        <v>P2</v>
      </c>
      <c r="G2250" s="1">
        <f>VLOOKUP(C2250,Sheet1!$G$3:$I$9,3,FALSE)</f>
        <v>12</v>
      </c>
      <c r="H2250" s="1" t="str">
        <f>VLOOKUP(D2250,Sheet1!$L$3:$M$33,2,FALSE)</f>
        <v>Others</v>
      </c>
    </row>
    <row r="2251" spans="1:8" x14ac:dyDescent="0.25">
      <c r="A2251" s="1">
        <v>308723</v>
      </c>
      <c r="B2251" s="1" t="s">
        <v>65</v>
      </c>
      <c r="C2251" s="1" t="s">
        <v>16</v>
      </c>
      <c r="D2251" s="1" t="s">
        <v>60</v>
      </c>
      <c r="E2251" s="1" t="s">
        <v>15</v>
      </c>
      <c r="F2251" s="1" t="str">
        <f>VLOOKUP(C2251,Sheet1!$G$3:$I$9,2,FALSE)</f>
        <v>P1</v>
      </c>
      <c r="G2251" s="1">
        <f>VLOOKUP(C2251,Sheet1!$G$3:$I$9,3,FALSE)</f>
        <v>9</v>
      </c>
      <c r="H2251" s="1" t="str">
        <f>VLOOKUP(D2251,Sheet1!$L$3:$M$33,2,FALSE)</f>
        <v>Health</v>
      </c>
    </row>
    <row r="2252" spans="1:8" x14ac:dyDescent="0.25">
      <c r="A2252" s="1">
        <v>308724</v>
      </c>
      <c r="B2252" s="1" t="s">
        <v>35</v>
      </c>
      <c r="C2252" s="1" t="s">
        <v>16</v>
      </c>
      <c r="D2252" s="1" t="s">
        <v>54</v>
      </c>
      <c r="E2252" s="1" t="s">
        <v>15</v>
      </c>
      <c r="F2252" s="1" t="str">
        <f>VLOOKUP(C2252,Sheet1!$G$3:$I$9,2,FALSE)</f>
        <v>P1</v>
      </c>
      <c r="G2252" s="1">
        <f>VLOOKUP(C2252,Sheet1!$G$3:$I$9,3,FALSE)</f>
        <v>9</v>
      </c>
      <c r="H2252" s="1" t="str">
        <f>VLOOKUP(D2252,Sheet1!$L$3:$M$33,2,FALSE)</f>
        <v>Travel</v>
      </c>
    </row>
    <row r="2253" spans="1:8" x14ac:dyDescent="0.25">
      <c r="A2253" s="1">
        <v>308725</v>
      </c>
      <c r="B2253" s="1" t="s">
        <v>35</v>
      </c>
      <c r="C2253" s="1" t="s">
        <v>29</v>
      </c>
      <c r="D2253" s="1" t="s">
        <v>43</v>
      </c>
      <c r="E2253" s="1" t="s">
        <v>15</v>
      </c>
      <c r="F2253" s="1" t="str">
        <f>VLOOKUP(C2253,Sheet1!$G$3:$I$9,2,FALSE)</f>
        <v>P3</v>
      </c>
      <c r="G2253" s="1">
        <f>VLOOKUP(C2253,Sheet1!$G$3:$I$9,3,FALSE)</f>
        <v>9</v>
      </c>
      <c r="H2253" s="1" t="str">
        <f>VLOOKUP(D2253,Sheet1!$L$3:$M$33,2,FALSE)</f>
        <v>Entertainment</v>
      </c>
    </row>
    <row r="2254" spans="1:8" x14ac:dyDescent="0.25">
      <c r="A2254" s="1">
        <v>308726</v>
      </c>
      <c r="B2254" s="1" t="s">
        <v>64</v>
      </c>
      <c r="C2254" s="1" t="s">
        <v>20</v>
      </c>
      <c r="D2254" s="1" t="s">
        <v>30</v>
      </c>
      <c r="E2254" s="1" t="s">
        <v>15</v>
      </c>
      <c r="F2254" s="1" t="str">
        <f>VLOOKUP(C2254,Sheet1!$G$3:$I$9,2,FALSE)</f>
        <v>P1</v>
      </c>
      <c r="G2254" s="1">
        <f>VLOOKUP(C2254,Sheet1!$G$3:$I$9,3,FALSE)</f>
        <v>14</v>
      </c>
      <c r="H2254" s="1" t="str">
        <f>VLOOKUP(D2254,Sheet1!$L$3:$M$33,2,FALSE)</f>
        <v>Retail</v>
      </c>
    </row>
    <row r="2255" spans="1:8" x14ac:dyDescent="0.25">
      <c r="A2255" s="1">
        <v>308750</v>
      </c>
      <c r="B2255" s="1" t="s">
        <v>65</v>
      </c>
      <c r="C2255" s="1" t="s">
        <v>29</v>
      </c>
      <c r="D2255" s="1" t="s">
        <v>49</v>
      </c>
      <c r="E2255" s="1" t="s">
        <v>15</v>
      </c>
      <c r="F2255" s="1" t="str">
        <f>VLOOKUP(C2255,Sheet1!$G$3:$I$9,2,FALSE)</f>
        <v>P3</v>
      </c>
      <c r="G2255" s="1">
        <f>VLOOKUP(C2255,Sheet1!$G$3:$I$9,3,FALSE)</f>
        <v>9</v>
      </c>
      <c r="H2255" s="1" t="str">
        <f>VLOOKUP(D2255,Sheet1!$L$3:$M$33,2,FALSE)</f>
        <v>Travel</v>
      </c>
    </row>
    <row r="2256" spans="1:8" x14ac:dyDescent="0.25">
      <c r="A2256" s="1">
        <v>308780</v>
      </c>
      <c r="B2256" s="1" t="s">
        <v>35</v>
      </c>
      <c r="C2256" s="1" t="s">
        <v>20</v>
      </c>
      <c r="D2256" s="1" t="s">
        <v>58</v>
      </c>
      <c r="E2256" s="1" t="s">
        <v>15</v>
      </c>
      <c r="F2256" s="1" t="str">
        <f>VLOOKUP(C2256,Sheet1!$G$3:$I$9,2,FALSE)</f>
        <v>P1</v>
      </c>
      <c r="G2256" s="1">
        <f>VLOOKUP(C2256,Sheet1!$G$3:$I$9,3,FALSE)</f>
        <v>14</v>
      </c>
      <c r="H2256" s="1" t="str">
        <f>VLOOKUP(D2256,Sheet1!$L$3:$M$33,2,FALSE)</f>
        <v>Health</v>
      </c>
    </row>
    <row r="2257" spans="1:8" x14ac:dyDescent="0.25">
      <c r="A2257" s="1">
        <v>308791</v>
      </c>
      <c r="B2257" s="1" t="s">
        <v>35</v>
      </c>
      <c r="C2257" s="1" t="s">
        <v>16</v>
      </c>
      <c r="D2257" s="1" t="s">
        <v>59</v>
      </c>
      <c r="E2257" s="1" t="s">
        <v>15</v>
      </c>
      <c r="F2257" s="1" t="str">
        <f>VLOOKUP(C2257,Sheet1!$G$3:$I$9,2,FALSE)</f>
        <v>P1</v>
      </c>
      <c r="G2257" s="1">
        <f>VLOOKUP(C2257,Sheet1!$G$3:$I$9,3,FALSE)</f>
        <v>9</v>
      </c>
      <c r="H2257" s="1" t="str">
        <f>VLOOKUP(D2257,Sheet1!$L$3:$M$33,2,FALSE)</f>
        <v>Health</v>
      </c>
    </row>
    <row r="2258" spans="1:8" x14ac:dyDescent="0.25">
      <c r="A2258" s="1">
        <v>308792</v>
      </c>
      <c r="B2258" s="1" t="s">
        <v>12</v>
      </c>
      <c r="C2258" s="1" t="s">
        <v>22</v>
      </c>
      <c r="D2258" s="1" t="s">
        <v>47</v>
      </c>
      <c r="E2258" s="1" t="s">
        <v>15</v>
      </c>
      <c r="F2258" s="1" t="str">
        <f>VLOOKUP(C2258,Sheet1!$G$3:$I$9,2,FALSE)</f>
        <v>P1</v>
      </c>
      <c r="G2258" s="1">
        <f>VLOOKUP(C2258,Sheet1!$G$3:$I$9,3,FALSE)</f>
        <v>8</v>
      </c>
      <c r="H2258" s="1" t="str">
        <f>VLOOKUP(D2258,Sheet1!$L$3:$M$33,2,FALSE)</f>
        <v>Government</v>
      </c>
    </row>
    <row r="2259" spans="1:8" x14ac:dyDescent="0.25">
      <c r="A2259" s="1">
        <v>308797</v>
      </c>
      <c r="B2259" s="1" t="s">
        <v>65</v>
      </c>
      <c r="C2259" s="1" t="s">
        <v>32</v>
      </c>
      <c r="D2259" s="1" t="s">
        <v>14</v>
      </c>
      <c r="E2259" s="1" t="s">
        <v>15</v>
      </c>
      <c r="F2259" s="1" t="str">
        <f>VLOOKUP(C2259,Sheet1!$G$3:$I$9,2,FALSE)</f>
        <v>P3</v>
      </c>
      <c r="G2259" s="1">
        <f>VLOOKUP(C2259,Sheet1!$G$3:$I$9,3,FALSE)</f>
        <v>10</v>
      </c>
      <c r="H2259" s="1" t="str">
        <f>VLOOKUP(D2259,Sheet1!$L$3:$M$33,2,FALSE)</f>
        <v>BFSI</v>
      </c>
    </row>
    <row r="2260" spans="1:8" x14ac:dyDescent="0.25">
      <c r="A2260" s="1">
        <v>308799</v>
      </c>
      <c r="B2260" s="1" t="s">
        <v>35</v>
      </c>
      <c r="C2260" s="1" t="s">
        <v>29</v>
      </c>
      <c r="D2260" s="1" t="s">
        <v>43</v>
      </c>
      <c r="E2260" s="1" t="s">
        <v>15</v>
      </c>
      <c r="F2260" s="1" t="str">
        <f>VLOOKUP(C2260,Sheet1!$G$3:$I$9,2,FALSE)</f>
        <v>P3</v>
      </c>
      <c r="G2260" s="1">
        <f>VLOOKUP(C2260,Sheet1!$G$3:$I$9,3,FALSE)</f>
        <v>9</v>
      </c>
      <c r="H2260" s="1" t="str">
        <f>VLOOKUP(D2260,Sheet1!$L$3:$M$33,2,FALSE)</f>
        <v>Entertainment</v>
      </c>
    </row>
    <row r="2261" spans="1:8" x14ac:dyDescent="0.25">
      <c r="A2261" s="1">
        <v>308800</v>
      </c>
      <c r="B2261" s="1" t="s">
        <v>12</v>
      </c>
      <c r="C2261" s="1" t="s">
        <v>20</v>
      </c>
      <c r="D2261" s="1" t="s">
        <v>48</v>
      </c>
      <c r="E2261" s="1" t="s">
        <v>15</v>
      </c>
      <c r="F2261" s="1" t="str">
        <f>VLOOKUP(C2261,Sheet1!$G$3:$I$9,2,FALSE)</f>
        <v>P1</v>
      </c>
      <c r="G2261" s="1">
        <f>VLOOKUP(C2261,Sheet1!$G$3:$I$9,3,FALSE)</f>
        <v>14</v>
      </c>
      <c r="H2261" s="1" t="str">
        <f>VLOOKUP(D2261,Sheet1!$L$3:$M$33,2,FALSE)</f>
        <v>Government</v>
      </c>
    </row>
    <row r="2262" spans="1:8" x14ac:dyDescent="0.25">
      <c r="A2262" s="1">
        <v>308802</v>
      </c>
      <c r="B2262" s="1" t="s">
        <v>12</v>
      </c>
      <c r="C2262" s="1" t="s">
        <v>20</v>
      </c>
      <c r="D2262" s="1" t="s">
        <v>48</v>
      </c>
      <c r="E2262" s="1" t="s">
        <v>15</v>
      </c>
      <c r="F2262" s="1" t="str">
        <f>VLOOKUP(C2262,Sheet1!$G$3:$I$9,2,FALSE)</f>
        <v>P1</v>
      </c>
      <c r="G2262" s="1">
        <f>VLOOKUP(C2262,Sheet1!$G$3:$I$9,3,FALSE)</f>
        <v>14</v>
      </c>
      <c r="H2262" s="1" t="str">
        <f>VLOOKUP(D2262,Sheet1!$L$3:$M$33,2,FALSE)</f>
        <v>Government</v>
      </c>
    </row>
    <row r="2263" spans="1:8" x14ac:dyDescent="0.25">
      <c r="A2263" s="1">
        <v>308803</v>
      </c>
      <c r="B2263" s="1" t="s">
        <v>12</v>
      </c>
      <c r="C2263" s="1" t="s">
        <v>20</v>
      </c>
      <c r="D2263" s="1" t="s">
        <v>48</v>
      </c>
      <c r="E2263" s="1" t="s">
        <v>15</v>
      </c>
      <c r="F2263" s="1" t="str">
        <f>VLOOKUP(C2263,Sheet1!$G$3:$I$9,2,FALSE)</f>
        <v>P1</v>
      </c>
      <c r="G2263" s="1">
        <f>VLOOKUP(C2263,Sheet1!$G$3:$I$9,3,FALSE)</f>
        <v>14</v>
      </c>
      <c r="H2263" s="1" t="str">
        <f>VLOOKUP(D2263,Sheet1!$L$3:$M$33,2,FALSE)</f>
        <v>Government</v>
      </c>
    </row>
    <row r="2264" spans="1:8" x14ac:dyDescent="0.25">
      <c r="A2264" s="1">
        <v>308804</v>
      </c>
      <c r="B2264" s="1" t="s">
        <v>65</v>
      </c>
      <c r="C2264" s="1" t="s">
        <v>32</v>
      </c>
      <c r="D2264" s="1" t="s">
        <v>39</v>
      </c>
      <c r="E2264" s="1" t="s">
        <v>15</v>
      </c>
      <c r="F2264" s="1" t="str">
        <f>VLOOKUP(C2264,Sheet1!$G$3:$I$9,2,FALSE)</f>
        <v>P3</v>
      </c>
      <c r="G2264" s="1">
        <f>VLOOKUP(C2264,Sheet1!$G$3:$I$9,3,FALSE)</f>
        <v>10</v>
      </c>
      <c r="H2264" s="1" t="str">
        <f>VLOOKUP(D2264,Sheet1!$L$3:$M$33,2,FALSE)</f>
        <v>Retail</v>
      </c>
    </row>
    <row r="2265" spans="1:8" x14ac:dyDescent="0.25">
      <c r="A2265" s="1">
        <v>308805</v>
      </c>
      <c r="B2265" s="1" t="s">
        <v>12</v>
      </c>
      <c r="C2265" s="1" t="s">
        <v>22</v>
      </c>
      <c r="D2265" s="1" t="s">
        <v>21</v>
      </c>
      <c r="E2265" s="1" t="s">
        <v>63</v>
      </c>
      <c r="F2265" s="1" t="str">
        <f>VLOOKUP(C2265,Sheet1!$G$3:$I$9,2,FALSE)</f>
        <v>P1</v>
      </c>
      <c r="G2265" s="1">
        <f>VLOOKUP(C2265,Sheet1!$G$3:$I$9,3,FALSE)</f>
        <v>8</v>
      </c>
      <c r="H2265" s="1" t="str">
        <f>VLOOKUP(D2265,Sheet1!$L$3:$M$33,2,FALSE)</f>
        <v>BFSI</v>
      </c>
    </row>
    <row r="2266" spans="1:8" x14ac:dyDescent="0.25">
      <c r="A2266" s="1">
        <v>308806</v>
      </c>
      <c r="B2266" s="1" t="s">
        <v>65</v>
      </c>
      <c r="C2266" s="1" t="s">
        <v>29</v>
      </c>
      <c r="D2266" s="1" t="s">
        <v>61</v>
      </c>
      <c r="E2266" s="1" t="s">
        <v>15</v>
      </c>
      <c r="F2266" s="1" t="str">
        <f>VLOOKUP(C2266,Sheet1!$G$3:$I$9,2,FALSE)</f>
        <v>P3</v>
      </c>
      <c r="G2266" s="1">
        <f>VLOOKUP(C2266,Sheet1!$G$3:$I$9,3,FALSE)</f>
        <v>9</v>
      </c>
      <c r="H2266" s="1" t="str">
        <f>VLOOKUP(D2266,Sheet1!$L$3:$M$33,2,FALSE)</f>
        <v>Others</v>
      </c>
    </row>
    <row r="2267" spans="1:8" x14ac:dyDescent="0.25">
      <c r="A2267" s="1">
        <v>308807</v>
      </c>
      <c r="B2267" s="1" t="s">
        <v>65</v>
      </c>
      <c r="C2267" s="1" t="s">
        <v>20</v>
      </c>
      <c r="D2267" s="1" t="s">
        <v>61</v>
      </c>
      <c r="E2267" s="1" t="s">
        <v>15</v>
      </c>
      <c r="F2267" s="1" t="str">
        <f>VLOOKUP(C2267,Sheet1!$G$3:$I$9,2,FALSE)</f>
        <v>P1</v>
      </c>
      <c r="G2267" s="1">
        <f>VLOOKUP(C2267,Sheet1!$G$3:$I$9,3,FALSE)</f>
        <v>14</v>
      </c>
      <c r="H2267" s="1" t="str">
        <f>VLOOKUP(D2267,Sheet1!$L$3:$M$33,2,FALSE)</f>
        <v>Others</v>
      </c>
    </row>
    <row r="2268" spans="1:8" x14ac:dyDescent="0.25">
      <c r="A2268" s="1">
        <v>308810</v>
      </c>
      <c r="B2268" s="1" t="s">
        <v>64</v>
      </c>
      <c r="C2268" s="1" t="s">
        <v>29</v>
      </c>
      <c r="D2268" s="1" t="s">
        <v>26</v>
      </c>
      <c r="E2268" s="1" t="s">
        <v>15</v>
      </c>
      <c r="F2268" s="1" t="str">
        <f>VLOOKUP(C2268,Sheet1!$G$3:$I$9,2,FALSE)</f>
        <v>P3</v>
      </c>
      <c r="G2268" s="1">
        <f>VLOOKUP(C2268,Sheet1!$G$3:$I$9,3,FALSE)</f>
        <v>9</v>
      </c>
      <c r="H2268" s="1" t="str">
        <f>VLOOKUP(D2268,Sheet1!$L$3:$M$33,2,FALSE)</f>
        <v>BFSI</v>
      </c>
    </row>
    <row r="2269" spans="1:8" x14ac:dyDescent="0.25">
      <c r="A2269" s="1">
        <v>308811</v>
      </c>
      <c r="B2269" s="1" t="s">
        <v>64</v>
      </c>
      <c r="C2269" s="1" t="s">
        <v>29</v>
      </c>
      <c r="D2269" s="1" t="s">
        <v>26</v>
      </c>
      <c r="E2269" s="1" t="s">
        <v>15</v>
      </c>
      <c r="F2269" s="1" t="str">
        <f>VLOOKUP(C2269,Sheet1!$G$3:$I$9,2,FALSE)</f>
        <v>P3</v>
      </c>
      <c r="G2269" s="1">
        <f>VLOOKUP(C2269,Sheet1!$G$3:$I$9,3,FALSE)</f>
        <v>9</v>
      </c>
      <c r="H2269" s="1" t="str">
        <f>VLOOKUP(D2269,Sheet1!$L$3:$M$33,2,FALSE)</f>
        <v>BFSI</v>
      </c>
    </row>
    <row r="2270" spans="1:8" x14ac:dyDescent="0.25">
      <c r="A2270" s="1">
        <v>308812</v>
      </c>
      <c r="B2270" s="1" t="s">
        <v>64</v>
      </c>
      <c r="C2270" s="1" t="s">
        <v>29</v>
      </c>
      <c r="D2270" s="1" t="s">
        <v>26</v>
      </c>
      <c r="E2270" s="1" t="s">
        <v>15</v>
      </c>
      <c r="F2270" s="1" t="str">
        <f>VLOOKUP(C2270,Sheet1!$G$3:$I$9,2,FALSE)</f>
        <v>P3</v>
      </c>
      <c r="G2270" s="1">
        <f>VLOOKUP(C2270,Sheet1!$G$3:$I$9,3,FALSE)</f>
        <v>9</v>
      </c>
      <c r="H2270" s="1" t="str">
        <f>VLOOKUP(D2270,Sheet1!$L$3:$M$33,2,FALSE)</f>
        <v>BFSI</v>
      </c>
    </row>
    <row r="2271" spans="1:8" x14ac:dyDescent="0.25">
      <c r="A2271" s="1">
        <v>308813</v>
      </c>
      <c r="B2271" s="1" t="s">
        <v>35</v>
      </c>
      <c r="C2271" s="1" t="s">
        <v>13</v>
      </c>
      <c r="D2271" s="1" t="s">
        <v>21</v>
      </c>
      <c r="E2271" s="1" t="s">
        <v>63</v>
      </c>
      <c r="F2271" s="1" t="str">
        <f>VLOOKUP(C2271,Sheet1!$G$3:$I$9,2,FALSE)</f>
        <v>P2</v>
      </c>
      <c r="G2271" s="1">
        <f>VLOOKUP(C2271,Sheet1!$G$3:$I$9,3,FALSE)</f>
        <v>12</v>
      </c>
      <c r="H2271" s="1" t="str">
        <f>VLOOKUP(D2271,Sheet1!$L$3:$M$33,2,FALSE)</f>
        <v>BFSI</v>
      </c>
    </row>
    <row r="2272" spans="1:8" x14ac:dyDescent="0.25">
      <c r="A2272" s="1">
        <v>308814</v>
      </c>
      <c r="B2272" s="1" t="s">
        <v>35</v>
      </c>
      <c r="C2272" s="1" t="s">
        <v>13</v>
      </c>
      <c r="D2272" s="1" t="s">
        <v>30</v>
      </c>
      <c r="E2272" s="1" t="s">
        <v>63</v>
      </c>
      <c r="F2272" s="1" t="str">
        <f>VLOOKUP(C2272,Sheet1!$G$3:$I$9,2,FALSE)</f>
        <v>P2</v>
      </c>
      <c r="G2272" s="1">
        <f>VLOOKUP(C2272,Sheet1!$G$3:$I$9,3,FALSE)</f>
        <v>12</v>
      </c>
      <c r="H2272" s="1" t="str">
        <f>VLOOKUP(D2272,Sheet1!$L$3:$M$33,2,FALSE)</f>
        <v>Retail</v>
      </c>
    </row>
    <row r="2273" spans="1:8" x14ac:dyDescent="0.25">
      <c r="A2273" s="1">
        <v>308815</v>
      </c>
      <c r="B2273" s="1" t="s">
        <v>35</v>
      </c>
      <c r="C2273" s="1" t="s">
        <v>13</v>
      </c>
      <c r="D2273" s="1" t="s">
        <v>30</v>
      </c>
      <c r="E2273" s="1" t="s">
        <v>63</v>
      </c>
      <c r="F2273" s="1" t="str">
        <f>VLOOKUP(C2273,Sheet1!$G$3:$I$9,2,FALSE)</f>
        <v>P2</v>
      </c>
      <c r="G2273" s="1">
        <f>VLOOKUP(C2273,Sheet1!$G$3:$I$9,3,FALSE)</f>
        <v>12</v>
      </c>
      <c r="H2273" s="1" t="str">
        <f>VLOOKUP(D2273,Sheet1!$L$3:$M$33,2,FALSE)</f>
        <v>Retail</v>
      </c>
    </row>
    <row r="2274" spans="1:8" x14ac:dyDescent="0.25">
      <c r="A2274" s="1">
        <v>308816</v>
      </c>
      <c r="B2274" s="1" t="s">
        <v>35</v>
      </c>
      <c r="C2274" s="1" t="s">
        <v>13</v>
      </c>
      <c r="D2274" s="1" t="s">
        <v>21</v>
      </c>
      <c r="E2274" s="1" t="s">
        <v>63</v>
      </c>
      <c r="F2274" s="1" t="str">
        <f>VLOOKUP(C2274,Sheet1!$G$3:$I$9,2,FALSE)</f>
        <v>P2</v>
      </c>
      <c r="G2274" s="1">
        <f>VLOOKUP(C2274,Sheet1!$G$3:$I$9,3,FALSE)</f>
        <v>12</v>
      </c>
      <c r="H2274" s="1" t="str">
        <f>VLOOKUP(D2274,Sheet1!$L$3:$M$33,2,FALSE)</f>
        <v>BFSI</v>
      </c>
    </row>
    <row r="2275" spans="1:8" x14ac:dyDescent="0.25">
      <c r="A2275" s="1">
        <v>308817</v>
      </c>
      <c r="B2275" s="1" t="s">
        <v>35</v>
      </c>
      <c r="C2275" s="1" t="s">
        <v>13</v>
      </c>
      <c r="D2275" s="1" t="s">
        <v>30</v>
      </c>
      <c r="E2275" s="1" t="s">
        <v>63</v>
      </c>
      <c r="F2275" s="1" t="str">
        <f>VLOOKUP(C2275,Sheet1!$G$3:$I$9,2,FALSE)</f>
        <v>P2</v>
      </c>
      <c r="G2275" s="1">
        <f>VLOOKUP(C2275,Sheet1!$G$3:$I$9,3,FALSE)</f>
        <v>12</v>
      </c>
      <c r="H2275" s="1" t="str">
        <f>VLOOKUP(D2275,Sheet1!$L$3:$M$33,2,FALSE)</f>
        <v>Retail</v>
      </c>
    </row>
    <row r="2276" spans="1:8" x14ac:dyDescent="0.25">
      <c r="A2276" s="1">
        <v>308818</v>
      </c>
      <c r="B2276" s="1" t="s">
        <v>35</v>
      </c>
      <c r="C2276" s="1" t="s">
        <v>13</v>
      </c>
      <c r="D2276" s="1" t="s">
        <v>21</v>
      </c>
      <c r="E2276" s="1" t="s">
        <v>63</v>
      </c>
      <c r="F2276" s="1" t="str">
        <f>VLOOKUP(C2276,Sheet1!$G$3:$I$9,2,FALSE)</f>
        <v>P2</v>
      </c>
      <c r="G2276" s="1">
        <f>VLOOKUP(C2276,Sheet1!$G$3:$I$9,3,FALSE)</f>
        <v>12</v>
      </c>
      <c r="H2276" s="1" t="str">
        <f>VLOOKUP(D2276,Sheet1!$L$3:$M$33,2,FALSE)</f>
        <v>BFSI</v>
      </c>
    </row>
    <row r="2277" spans="1:8" x14ac:dyDescent="0.25">
      <c r="A2277" s="1">
        <v>308819</v>
      </c>
      <c r="B2277" s="1" t="s">
        <v>12</v>
      </c>
      <c r="C2277" s="1" t="s">
        <v>13</v>
      </c>
      <c r="D2277" s="1" t="s">
        <v>33</v>
      </c>
      <c r="E2277" s="1" t="s">
        <v>63</v>
      </c>
      <c r="F2277" s="1" t="str">
        <f>VLOOKUP(C2277,Sheet1!$G$3:$I$9,2,FALSE)</f>
        <v>P2</v>
      </c>
      <c r="G2277" s="1">
        <f>VLOOKUP(C2277,Sheet1!$G$3:$I$9,3,FALSE)</f>
        <v>12</v>
      </c>
      <c r="H2277" s="1" t="str">
        <f>VLOOKUP(D2277,Sheet1!$L$3:$M$33,2,FALSE)</f>
        <v>Retail</v>
      </c>
    </row>
    <row r="2278" spans="1:8" x14ac:dyDescent="0.25">
      <c r="A2278" s="1">
        <v>308820</v>
      </c>
      <c r="B2278" s="1" t="s">
        <v>35</v>
      </c>
      <c r="C2278" s="1" t="s">
        <v>13</v>
      </c>
      <c r="D2278" s="1" t="s">
        <v>30</v>
      </c>
      <c r="E2278" s="1" t="s">
        <v>63</v>
      </c>
      <c r="F2278" s="1" t="str">
        <f>VLOOKUP(C2278,Sheet1!$G$3:$I$9,2,FALSE)</f>
        <v>P2</v>
      </c>
      <c r="G2278" s="1">
        <f>VLOOKUP(C2278,Sheet1!$G$3:$I$9,3,FALSE)</f>
        <v>12</v>
      </c>
      <c r="H2278" s="1" t="str">
        <f>VLOOKUP(D2278,Sheet1!$L$3:$M$33,2,FALSE)</f>
        <v>Retail</v>
      </c>
    </row>
    <row r="2279" spans="1:8" x14ac:dyDescent="0.25">
      <c r="A2279" s="1">
        <v>308821</v>
      </c>
      <c r="B2279" s="1" t="s">
        <v>35</v>
      </c>
      <c r="C2279" s="1" t="s">
        <v>13</v>
      </c>
      <c r="D2279" s="1" t="s">
        <v>21</v>
      </c>
      <c r="E2279" s="1" t="s">
        <v>63</v>
      </c>
      <c r="F2279" s="1" t="str">
        <f>VLOOKUP(C2279,Sheet1!$G$3:$I$9,2,FALSE)</f>
        <v>P2</v>
      </c>
      <c r="G2279" s="1">
        <f>VLOOKUP(C2279,Sheet1!$G$3:$I$9,3,FALSE)</f>
        <v>12</v>
      </c>
      <c r="H2279" s="1" t="str">
        <f>VLOOKUP(D2279,Sheet1!$L$3:$M$33,2,FALSE)</f>
        <v>BFSI</v>
      </c>
    </row>
    <row r="2280" spans="1:8" x14ac:dyDescent="0.25">
      <c r="A2280" s="1">
        <v>308822</v>
      </c>
      <c r="B2280" s="1" t="s">
        <v>35</v>
      </c>
      <c r="C2280" s="1" t="s">
        <v>13</v>
      </c>
      <c r="D2280" s="1" t="s">
        <v>38</v>
      </c>
      <c r="E2280" s="1" t="s">
        <v>63</v>
      </c>
      <c r="F2280" s="1" t="str">
        <f>VLOOKUP(C2280,Sheet1!$G$3:$I$9,2,FALSE)</f>
        <v>P2</v>
      </c>
      <c r="G2280" s="1">
        <f>VLOOKUP(C2280,Sheet1!$G$3:$I$9,3,FALSE)</f>
        <v>12</v>
      </c>
      <c r="H2280" s="1" t="str">
        <f>VLOOKUP(D2280,Sheet1!$L$3:$M$33,2,FALSE)</f>
        <v>Retail</v>
      </c>
    </row>
    <row r="2281" spans="1:8" x14ac:dyDescent="0.25">
      <c r="A2281" s="1">
        <v>308823</v>
      </c>
      <c r="B2281" s="1" t="s">
        <v>35</v>
      </c>
      <c r="C2281" s="1" t="s">
        <v>13</v>
      </c>
      <c r="D2281" s="1" t="s">
        <v>30</v>
      </c>
      <c r="E2281" s="1" t="s">
        <v>63</v>
      </c>
      <c r="F2281" s="1" t="str">
        <f>VLOOKUP(C2281,Sheet1!$G$3:$I$9,2,FALSE)</f>
        <v>P2</v>
      </c>
      <c r="G2281" s="1">
        <f>VLOOKUP(C2281,Sheet1!$G$3:$I$9,3,FALSE)</f>
        <v>12</v>
      </c>
      <c r="H2281" s="1" t="str">
        <f>VLOOKUP(D2281,Sheet1!$L$3:$M$33,2,FALSE)</f>
        <v>Retail</v>
      </c>
    </row>
    <row r="2282" spans="1:8" x14ac:dyDescent="0.25">
      <c r="A2282" s="1">
        <v>308824</v>
      </c>
      <c r="B2282" s="1" t="s">
        <v>64</v>
      </c>
      <c r="C2282" s="1" t="s">
        <v>29</v>
      </c>
      <c r="D2282" s="1" t="s">
        <v>26</v>
      </c>
      <c r="E2282" s="1" t="s">
        <v>15</v>
      </c>
      <c r="F2282" s="1" t="str">
        <f>VLOOKUP(C2282,Sheet1!$G$3:$I$9,2,FALSE)</f>
        <v>P3</v>
      </c>
      <c r="G2282" s="1">
        <f>VLOOKUP(C2282,Sheet1!$G$3:$I$9,3,FALSE)</f>
        <v>9</v>
      </c>
      <c r="H2282" s="1" t="str">
        <f>VLOOKUP(D2282,Sheet1!$L$3:$M$33,2,FALSE)</f>
        <v>BFSI</v>
      </c>
    </row>
    <row r="2283" spans="1:8" x14ac:dyDescent="0.25">
      <c r="A2283" s="1">
        <v>308825</v>
      </c>
      <c r="B2283" s="1" t="s">
        <v>64</v>
      </c>
      <c r="C2283" s="1" t="s">
        <v>29</v>
      </c>
      <c r="D2283" s="1" t="s">
        <v>26</v>
      </c>
      <c r="E2283" s="1" t="s">
        <v>15</v>
      </c>
      <c r="F2283" s="1" t="str">
        <f>VLOOKUP(C2283,Sheet1!$G$3:$I$9,2,FALSE)</f>
        <v>P3</v>
      </c>
      <c r="G2283" s="1">
        <f>VLOOKUP(C2283,Sheet1!$G$3:$I$9,3,FALSE)</f>
        <v>9</v>
      </c>
      <c r="H2283" s="1" t="str">
        <f>VLOOKUP(D2283,Sheet1!$L$3:$M$33,2,FALSE)</f>
        <v>BFSI</v>
      </c>
    </row>
    <row r="2284" spans="1:8" x14ac:dyDescent="0.25">
      <c r="A2284" s="1">
        <v>308826</v>
      </c>
      <c r="B2284" s="1" t="s">
        <v>64</v>
      </c>
      <c r="C2284" s="1" t="s">
        <v>29</v>
      </c>
      <c r="D2284" s="1" t="s">
        <v>26</v>
      </c>
      <c r="E2284" s="1" t="s">
        <v>15</v>
      </c>
      <c r="F2284" s="1" t="str">
        <f>VLOOKUP(C2284,Sheet1!$G$3:$I$9,2,FALSE)</f>
        <v>P3</v>
      </c>
      <c r="G2284" s="1">
        <f>VLOOKUP(C2284,Sheet1!$G$3:$I$9,3,FALSE)</f>
        <v>9</v>
      </c>
      <c r="H2284" s="1" t="str">
        <f>VLOOKUP(D2284,Sheet1!$L$3:$M$33,2,FALSE)</f>
        <v>BFSI</v>
      </c>
    </row>
    <row r="2285" spans="1:8" x14ac:dyDescent="0.25">
      <c r="A2285" s="1">
        <v>308827</v>
      </c>
      <c r="B2285" s="1" t="s">
        <v>64</v>
      </c>
      <c r="C2285" s="1" t="s">
        <v>29</v>
      </c>
      <c r="D2285" s="1" t="s">
        <v>26</v>
      </c>
      <c r="E2285" s="1" t="s">
        <v>15</v>
      </c>
      <c r="F2285" s="1" t="str">
        <f>VLOOKUP(C2285,Sheet1!$G$3:$I$9,2,FALSE)</f>
        <v>P3</v>
      </c>
      <c r="G2285" s="1">
        <f>VLOOKUP(C2285,Sheet1!$G$3:$I$9,3,FALSE)</f>
        <v>9</v>
      </c>
      <c r="H2285" s="1" t="str">
        <f>VLOOKUP(D2285,Sheet1!$L$3:$M$33,2,FALSE)</f>
        <v>BFSI</v>
      </c>
    </row>
    <row r="2286" spans="1:8" x14ac:dyDescent="0.25">
      <c r="A2286" s="1">
        <v>308828</v>
      </c>
      <c r="B2286" s="1" t="s">
        <v>12</v>
      </c>
      <c r="C2286" s="1" t="s">
        <v>13</v>
      </c>
      <c r="D2286" s="1" t="s">
        <v>30</v>
      </c>
      <c r="E2286" s="1" t="s">
        <v>63</v>
      </c>
      <c r="F2286" s="1" t="str">
        <f>VLOOKUP(C2286,Sheet1!$G$3:$I$9,2,FALSE)</f>
        <v>P2</v>
      </c>
      <c r="G2286" s="1">
        <f>VLOOKUP(C2286,Sheet1!$G$3:$I$9,3,FALSE)</f>
        <v>12</v>
      </c>
      <c r="H2286" s="1" t="str">
        <f>VLOOKUP(D2286,Sheet1!$L$3:$M$33,2,FALSE)</f>
        <v>Retail</v>
      </c>
    </row>
    <row r="2287" spans="1:8" x14ac:dyDescent="0.25">
      <c r="A2287" s="1">
        <v>308829</v>
      </c>
      <c r="B2287" s="1" t="s">
        <v>35</v>
      </c>
      <c r="C2287" s="1" t="s">
        <v>13</v>
      </c>
      <c r="D2287" s="1" t="s">
        <v>30</v>
      </c>
      <c r="E2287" s="1" t="s">
        <v>63</v>
      </c>
      <c r="F2287" s="1" t="str">
        <f>VLOOKUP(C2287,Sheet1!$G$3:$I$9,2,FALSE)</f>
        <v>P2</v>
      </c>
      <c r="G2287" s="1">
        <f>VLOOKUP(C2287,Sheet1!$G$3:$I$9,3,FALSE)</f>
        <v>12</v>
      </c>
      <c r="H2287" s="1" t="str">
        <f>VLOOKUP(D2287,Sheet1!$L$3:$M$33,2,FALSE)</f>
        <v>Retail</v>
      </c>
    </row>
    <row r="2288" spans="1:8" x14ac:dyDescent="0.25">
      <c r="A2288" s="1">
        <v>308830</v>
      </c>
      <c r="B2288" s="1" t="s">
        <v>64</v>
      </c>
      <c r="C2288" s="1" t="s">
        <v>29</v>
      </c>
      <c r="D2288" s="1" t="s">
        <v>26</v>
      </c>
      <c r="E2288" s="1" t="s">
        <v>15</v>
      </c>
      <c r="F2288" s="1" t="str">
        <f>VLOOKUP(C2288,Sheet1!$G$3:$I$9,2,FALSE)</f>
        <v>P3</v>
      </c>
      <c r="G2288" s="1">
        <f>VLOOKUP(C2288,Sheet1!$G$3:$I$9,3,FALSE)</f>
        <v>9</v>
      </c>
      <c r="H2288" s="1" t="str">
        <f>VLOOKUP(D2288,Sheet1!$L$3:$M$33,2,FALSE)</f>
        <v>BFSI</v>
      </c>
    </row>
    <row r="2289" spans="1:8" x14ac:dyDescent="0.25">
      <c r="A2289" s="1">
        <v>308831</v>
      </c>
      <c r="B2289" s="1" t="s">
        <v>12</v>
      </c>
      <c r="C2289" s="1" t="s">
        <v>13</v>
      </c>
      <c r="D2289" s="1" t="s">
        <v>30</v>
      </c>
      <c r="E2289" s="1" t="s">
        <v>63</v>
      </c>
      <c r="F2289" s="1" t="str">
        <f>VLOOKUP(C2289,Sheet1!$G$3:$I$9,2,FALSE)</f>
        <v>P2</v>
      </c>
      <c r="G2289" s="1">
        <f>VLOOKUP(C2289,Sheet1!$G$3:$I$9,3,FALSE)</f>
        <v>12</v>
      </c>
      <c r="H2289" s="1" t="str">
        <f>VLOOKUP(D2289,Sheet1!$L$3:$M$33,2,FALSE)</f>
        <v>Retail</v>
      </c>
    </row>
    <row r="2290" spans="1:8" x14ac:dyDescent="0.25">
      <c r="A2290" s="1">
        <v>308832</v>
      </c>
      <c r="B2290" s="1" t="s">
        <v>35</v>
      </c>
      <c r="C2290" s="1" t="s">
        <v>13</v>
      </c>
      <c r="D2290" s="1" t="s">
        <v>21</v>
      </c>
      <c r="E2290" s="1" t="s">
        <v>63</v>
      </c>
      <c r="F2290" s="1" t="str">
        <f>VLOOKUP(C2290,Sheet1!$G$3:$I$9,2,FALSE)</f>
        <v>P2</v>
      </c>
      <c r="G2290" s="1">
        <f>VLOOKUP(C2290,Sheet1!$G$3:$I$9,3,FALSE)</f>
        <v>12</v>
      </c>
      <c r="H2290" s="1" t="str">
        <f>VLOOKUP(D2290,Sheet1!$L$3:$M$33,2,FALSE)</f>
        <v>BFSI</v>
      </c>
    </row>
    <row r="2291" spans="1:8" x14ac:dyDescent="0.25">
      <c r="A2291" s="1">
        <v>308833</v>
      </c>
      <c r="B2291" s="1" t="s">
        <v>35</v>
      </c>
      <c r="C2291" s="1" t="s">
        <v>13</v>
      </c>
      <c r="D2291" s="1" t="s">
        <v>30</v>
      </c>
      <c r="E2291" s="1" t="s">
        <v>63</v>
      </c>
      <c r="F2291" s="1" t="str">
        <f>VLOOKUP(C2291,Sheet1!$G$3:$I$9,2,FALSE)</f>
        <v>P2</v>
      </c>
      <c r="G2291" s="1">
        <f>VLOOKUP(C2291,Sheet1!$G$3:$I$9,3,FALSE)</f>
        <v>12</v>
      </c>
      <c r="H2291" s="1" t="str">
        <f>VLOOKUP(D2291,Sheet1!$L$3:$M$33,2,FALSE)</f>
        <v>Retail</v>
      </c>
    </row>
    <row r="2292" spans="1:8" x14ac:dyDescent="0.25">
      <c r="A2292" s="1">
        <v>308834</v>
      </c>
      <c r="B2292" s="1" t="s">
        <v>35</v>
      </c>
      <c r="C2292" s="1" t="s">
        <v>13</v>
      </c>
      <c r="D2292" s="1" t="s">
        <v>21</v>
      </c>
      <c r="E2292" s="1" t="s">
        <v>63</v>
      </c>
      <c r="F2292" s="1" t="str">
        <f>VLOOKUP(C2292,Sheet1!$G$3:$I$9,2,FALSE)</f>
        <v>P2</v>
      </c>
      <c r="G2292" s="1">
        <f>VLOOKUP(C2292,Sheet1!$G$3:$I$9,3,FALSE)</f>
        <v>12</v>
      </c>
      <c r="H2292" s="1" t="str">
        <f>VLOOKUP(D2292,Sheet1!$L$3:$M$33,2,FALSE)</f>
        <v>BFSI</v>
      </c>
    </row>
    <row r="2293" spans="1:8" x14ac:dyDescent="0.25">
      <c r="A2293" s="1">
        <v>308835</v>
      </c>
      <c r="B2293" s="1" t="s">
        <v>35</v>
      </c>
      <c r="C2293" s="1" t="s">
        <v>13</v>
      </c>
      <c r="D2293" s="1" t="s">
        <v>21</v>
      </c>
      <c r="E2293" s="1" t="s">
        <v>63</v>
      </c>
      <c r="F2293" s="1" t="str">
        <f>VLOOKUP(C2293,Sheet1!$G$3:$I$9,2,FALSE)</f>
        <v>P2</v>
      </c>
      <c r="G2293" s="1">
        <f>VLOOKUP(C2293,Sheet1!$G$3:$I$9,3,FALSE)</f>
        <v>12</v>
      </c>
      <c r="H2293" s="1" t="str">
        <f>VLOOKUP(D2293,Sheet1!$L$3:$M$33,2,FALSE)</f>
        <v>BFSI</v>
      </c>
    </row>
    <row r="2294" spans="1:8" x14ac:dyDescent="0.25">
      <c r="A2294" s="1">
        <v>308836</v>
      </c>
      <c r="B2294" s="1" t="s">
        <v>65</v>
      </c>
      <c r="C2294" s="1" t="s">
        <v>32</v>
      </c>
      <c r="D2294" s="1" t="s">
        <v>39</v>
      </c>
      <c r="E2294" s="1" t="s">
        <v>15</v>
      </c>
      <c r="F2294" s="1" t="str">
        <f>VLOOKUP(C2294,Sheet1!$G$3:$I$9,2,FALSE)</f>
        <v>P3</v>
      </c>
      <c r="G2294" s="1">
        <f>VLOOKUP(C2294,Sheet1!$G$3:$I$9,3,FALSE)</f>
        <v>10</v>
      </c>
      <c r="H2294" s="1" t="str">
        <f>VLOOKUP(D2294,Sheet1!$L$3:$M$33,2,FALSE)</f>
        <v>Retail</v>
      </c>
    </row>
    <row r="2295" spans="1:8" x14ac:dyDescent="0.25">
      <c r="A2295" s="1">
        <v>308837</v>
      </c>
      <c r="B2295" s="1" t="s">
        <v>65</v>
      </c>
      <c r="C2295" s="1" t="s">
        <v>20</v>
      </c>
      <c r="D2295" s="1" t="s">
        <v>57</v>
      </c>
      <c r="E2295" s="1" t="s">
        <v>15</v>
      </c>
      <c r="F2295" s="1" t="str">
        <f>VLOOKUP(C2295,Sheet1!$G$3:$I$9,2,FALSE)</f>
        <v>P1</v>
      </c>
      <c r="G2295" s="1">
        <f>VLOOKUP(C2295,Sheet1!$G$3:$I$9,3,FALSE)</f>
        <v>14</v>
      </c>
      <c r="H2295" s="1" t="str">
        <f>VLOOKUP(D2295,Sheet1!$L$3:$M$33,2,FALSE)</f>
        <v>Health</v>
      </c>
    </row>
    <row r="2296" spans="1:8" x14ac:dyDescent="0.25">
      <c r="A2296" s="1">
        <v>308848</v>
      </c>
      <c r="B2296" s="1" t="s">
        <v>64</v>
      </c>
      <c r="C2296" s="1" t="s">
        <v>13</v>
      </c>
      <c r="D2296" s="1" t="s">
        <v>61</v>
      </c>
      <c r="E2296" s="1" t="s">
        <v>15</v>
      </c>
      <c r="F2296" s="1" t="str">
        <f>VLOOKUP(C2296,Sheet1!$G$3:$I$9,2,FALSE)</f>
        <v>P2</v>
      </c>
      <c r="G2296" s="1">
        <f>VLOOKUP(C2296,Sheet1!$G$3:$I$9,3,FALSE)</f>
        <v>12</v>
      </c>
      <c r="H2296" s="1" t="str">
        <f>VLOOKUP(D2296,Sheet1!$L$3:$M$33,2,FALSE)</f>
        <v>Others</v>
      </c>
    </row>
    <row r="2297" spans="1:8" x14ac:dyDescent="0.25">
      <c r="A2297" s="1">
        <v>308849</v>
      </c>
      <c r="B2297" s="1" t="s">
        <v>64</v>
      </c>
      <c r="C2297" s="1" t="s">
        <v>13</v>
      </c>
      <c r="D2297" s="1" t="s">
        <v>61</v>
      </c>
      <c r="E2297" s="1" t="s">
        <v>15</v>
      </c>
      <c r="F2297" s="1" t="str">
        <f>VLOOKUP(C2297,Sheet1!$G$3:$I$9,2,FALSE)</f>
        <v>P2</v>
      </c>
      <c r="G2297" s="1">
        <f>VLOOKUP(C2297,Sheet1!$G$3:$I$9,3,FALSE)</f>
        <v>12</v>
      </c>
      <c r="H2297" s="1" t="str">
        <f>VLOOKUP(D2297,Sheet1!$L$3:$M$33,2,FALSE)</f>
        <v>Others</v>
      </c>
    </row>
    <row r="2298" spans="1:8" x14ac:dyDescent="0.25">
      <c r="A2298" s="1">
        <v>308850</v>
      </c>
      <c r="B2298" s="1" t="s">
        <v>64</v>
      </c>
      <c r="C2298" s="1" t="s">
        <v>13</v>
      </c>
      <c r="D2298" s="1" t="s">
        <v>61</v>
      </c>
      <c r="E2298" s="1" t="s">
        <v>15</v>
      </c>
      <c r="F2298" s="1" t="str">
        <f>VLOOKUP(C2298,Sheet1!$G$3:$I$9,2,FALSE)</f>
        <v>P2</v>
      </c>
      <c r="G2298" s="1">
        <f>VLOOKUP(C2298,Sheet1!$G$3:$I$9,3,FALSE)</f>
        <v>12</v>
      </c>
      <c r="H2298" s="1" t="str">
        <f>VLOOKUP(D2298,Sheet1!$L$3:$M$33,2,FALSE)</f>
        <v>Others</v>
      </c>
    </row>
    <row r="2299" spans="1:8" x14ac:dyDescent="0.25">
      <c r="A2299" s="1">
        <v>308851</v>
      </c>
      <c r="B2299" s="1" t="s">
        <v>64</v>
      </c>
      <c r="C2299" s="1" t="s">
        <v>13</v>
      </c>
      <c r="D2299" s="1" t="s">
        <v>61</v>
      </c>
      <c r="E2299" s="1" t="s">
        <v>15</v>
      </c>
      <c r="F2299" s="1" t="str">
        <f>VLOOKUP(C2299,Sheet1!$G$3:$I$9,2,FALSE)</f>
        <v>P2</v>
      </c>
      <c r="G2299" s="1">
        <f>VLOOKUP(C2299,Sheet1!$G$3:$I$9,3,FALSE)</f>
        <v>12</v>
      </c>
      <c r="H2299" s="1" t="str">
        <f>VLOOKUP(D2299,Sheet1!$L$3:$M$33,2,FALSE)</f>
        <v>Others</v>
      </c>
    </row>
    <row r="2300" spans="1:8" x14ac:dyDescent="0.25">
      <c r="A2300" s="1">
        <v>308852</v>
      </c>
      <c r="B2300" s="1" t="s">
        <v>64</v>
      </c>
      <c r="C2300" s="1" t="s">
        <v>13</v>
      </c>
      <c r="D2300" s="1" t="s">
        <v>61</v>
      </c>
      <c r="E2300" s="1" t="s">
        <v>15</v>
      </c>
      <c r="F2300" s="1" t="str">
        <f>VLOOKUP(C2300,Sheet1!$G$3:$I$9,2,FALSE)</f>
        <v>P2</v>
      </c>
      <c r="G2300" s="1">
        <f>VLOOKUP(C2300,Sheet1!$G$3:$I$9,3,FALSE)</f>
        <v>12</v>
      </c>
      <c r="H2300" s="1" t="str">
        <f>VLOOKUP(D2300,Sheet1!$L$3:$M$33,2,FALSE)</f>
        <v>Others</v>
      </c>
    </row>
    <row r="2301" spans="1:8" x14ac:dyDescent="0.25">
      <c r="A2301" s="1">
        <v>308853</v>
      </c>
      <c r="B2301" s="1" t="s">
        <v>64</v>
      </c>
      <c r="C2301" s="1" t="s">
        <v>13</v>
      </c>
      <c r="D2301" s="1" t="s">
        <v>61</v>
      </c>
      <c r="E2301" s="1" t="s">
        <v>15</v>
      </c>
      <c r="F2301" s="1" t="str">
        <f>VLOOKUP(C2301,Sheet1!$G$3:$I$9,2,FALSE)</f>
        <v>P2</v>
      </c>
      <c r="G2301" s="1">
        <f>VLOOKUP(C2301,Sheet1!$G$3:$I$9,3,FALSE)</f>
        <v>12</v>
      </c>
      <c r="H2301" s="1" t="str">
        <f>VLOOKUP(D2301,Sheet1!$L$3:$M$33,2,FALSE)</f>
        <v>Others</v>
      </c>
    </row>
    <row r="2302" spans="1:8" x14ac:dyDescent="0.25">
      <c r="A2302" s="1">
        <v>308854</v>
      </c>
      <c r="B2302" s="1" t="s">
        <v>64</v>
      </c>
      <c r="C2302" s="1" t="s">
        <v>13</v>
      </c>
      <c r="D2302" s="1" t="s">
        <v>61</v>
      </c>
      <c r="E2302" s="1" t="s">
        <v>15</v>
      </c>
      <c r="F2302" s="1" t="str">
        <f>VLOOKUP(C2302,Sheet1!$G$3:$I$9,2,FALSE)</f>
        <v>P2</v>
      </c>
      <c r="G2302" s="1">
        <f>VLOOKUP(C2302,Sheet1!$G$3:$I$9,3,FALSE)</f>
        <v>12</v>
      </c>
      <c r="H2302" s="1" t="str">
        <f>VLOOKUP(D2302,Sheet1!$L$3:$M$33,2,FALSE)</f>
        <v>Others</v>
      </c>
    </row>
    <row r="2303" spans="1:8" x14ac:dyDescent="0.25">
      <c r="A2303" s="1">
        <v>308855</v>
      </c>
      <c r="B2303" s="1" t="s">
        <v>64</v>
      </c>
      <c r="C2303" s="1" t="s">
        <v>20</v>
      </c>
      <c r="D2303" s="1" t="s">
        <v>26</v>
      </c>
      <c r="E2303" s="1" t="s">
        <v>15</v>
      </c>
      <c r="F2303" s="1" t="str">
        <f>VLOOKUP(C2303,Sheet1!$G$3:$I$9,2,FALSE)</f>
        <v>P1</v>
      </c>
      <c r="G2303" s="1">
        <f>VLOOKUP(C2303,Sheet1!$G$3:$I$9,3,FALSE)</f>
        <v>14</v>
      </c>
      <c r="H2303" s="1" t="str">
        <f>VLOOKUP(D2303,Sheet1!$L$3:$M$33,2,FALSE)</f>
        <v>BFSI</v>
      </c>
    </row>
    <row r="2304" spans="1:8" x14ac:dyDescent="0.25">
      <c r="A2304" s="1">
        <v>308856</v>
      </c>
      <c r="B2304" s="1" t="s">
        <v>12</v>
      </c>
      <c r="C2304" s="1" t="s">
        <v>20</v>
      </c>
      <c r="D2304" s="1" t="s">
        <v>45</v>
      </c>
      <c r="E2304" s="1" t="s">
        <v>15</v>
      </c>
      <c r="F2304" s="1" t="str">
        <f>VLOOKUP(C2304,Sheet1!$G$3:$I$9,2,FALSE)</f>
        <v>P1</v>
      </c>
      <c r="G2304" s="1">
        <f>VLOOKUP(C2304,Sheet1!$G$3:$I$9,3,FALSE)</f>
        <v>14</v>
      </c>
      <c r="H2304" s="1" t="str">
        <f>VLOOKUP(D2304,Sheet1!$L$3:$M$33,2,FALSE)</f>
        <v>Government</v>
      </c>
    </row>
    <row r="2305" spans="1:8" x14ac:dyDescent="0.25">
      <c r="A2305" s="1">
        <v>308857</v>
      </c>
      <c r="B2305" s="1" t="s">
        <v>65</v>
      </c>
      <c r="C2305" s="1" t="s">
        <v>13</v>
      </c>
      <c r="D2305" s="1" t="s">
        <v>58</v>
      </c>
      <c r="E2305" s="1" t="s">
        <v>63</v>
      </c>
      <c r="F2305" s="1" t="str">
        <f>VLOOKUP(C2305,Sheet1!$G$3:$I$9,2,FALSE)</f>
        <v>P2</v>
      </c>
      <c r="G2305" s="1">
        <f>VLOOKUP(C2305,Sheet1!$G$3:$I$9,3,FALSE)</f>
        <v>12</v>
      </c>
      <c r="H2305" s="1" t="str">
        <f>VLOOKUP(D2305,Sheet1!$L$3:$M$33,2,FALSE)</f>
        <v>Health</v>
      </c>
    </row>
    <row r="2306" spans="1:8" x14ac:dyDescent="0.25">
      <c r="A2306" s="1">
        <v>308858</v>
      </c>
      <c r="B2306" s="1" t="s">
        <v>35</v>
      </c>
      <c r="C2306" s="1" t="s">
        <v>20</v>
      </c>
      <c r="D2306" s="1" t="s">
        <v>61</v>
      </c>
      <c r="E2306" s="1" t="s">
        <v>15</v>
      </c>
      <c r="F2306" s="1" t="str">
        <f>VLOOKUP(C2306,Sheet1!$G$3:$I$9,2,FALSE)</f>
        <v>P1</v>
      </c>
      <c r="G2306" s="1">
        <f>VLOOKUP(C2306,Sheet1!$G$3:$I$9,3,FALSE)</f>
        <v>14</v>
      </c>
      <c r="H2306" s="1" t="str">
        <f>VLOOKUP(D2306,Sheet1!$L$3:$M$33,2,FALSE)</f>
        <v>Others</v>
      </c>
    </row>
    <row r="2307" spans="1:8" x14ac:dyDescent="0.25">
      <c r="A2307" s="1">
        <v>308859</v>
      </c>
      <c r="B2307" s="1" t="s">
        <v>35</v>
      </c>
      <c r="C2307" s="1" t="s">
        <v>29</v>
      </c>
      <c r="D2307" s="1" t="s">
        <v>43</v>
      </c>
      <c r="E2307" s="1" t="s">
        <v>63</v>
      </c>
      <c r="F2307" s="1" t="str">
        <f>VLOOKUP(C2307,Sheet1!$G$3:$I$9,2,FALSE)</f>
        <v>P3</v>
      </c>
      <c r="G2307" s="1">
        <f>VLOOKUP(C2307,Sheet1!$G$3:$I$9,3,FALSE)</f>
        <v>9</v>
      </c>
      <c r="H2307" s="1" t="str">
        <f>VLOOKUP(D2307,Sheet1!$L$3:$M$33,2,FALSE)</f>
        <v>Entertainment</v>
      </c>
    </row>
    <row r="2308" spans="1:8" x14ac:dyDescent="0.25">
      <c r="A2308" s="1">
        <v>308860</v>
      </c>
      <c r="B2308" s="1" t="s">
        <v>12</v>
      </c>
      <c r="C2308" s="1" t="s">
        <v>29</v>
      </c>
      <c r="D2308" s="1" t="s">
        <v>40</v>
      </c>
      <c r="E2308" s="1" t="s">
        <v>63</v>
      </c>
      <c r="F2308" s="1" t="str">
        <f>VLOOKUP(C2308,Sheet1!$G$3:$I$9,2,FALSE)</f>
        <v>P3</v>
      </c>
      <c r="G2308" s="1">
        <f>VLOOKUP(C2308,Sheet1!$G$3:$I$9,3,FALSE)</f>
        <v>9</v>
      </c>
      <c r="H2308" s="1" t="str">
        <f>VLOOKUP(D2308,Sheet1!$L$3:$M$33,2,FALSE)</f>
        <v>Retail</v>
      </c>
    </row>
    <row r="2309" spans="1:8" x14ac:dyDescent="0.25">
      <c r="A2309" s="1">
        <v>308862</v>
      </c>
      <c r="B2309" s="1" t="s">
        <v>64</v>
      </c>
      <c r="C2309" s="1" t="s">
        <v>27</v>
      </c>
      <c r="D2309" s="1" t="s">
        <v>45</v>
      </c>
      <c r="E2309" s="1" t="s">
        <v>63</v>
      </c>
      <c r="F2309" s="1" t="str">
        <f>VLOOKUP(C2309,Sheet1!$G$3:$I$9,2,FALSE)</f>
        <v>P3</v>
      </c>
      <c r="G2309" s="1">
        <f>VLOOKUP(C2309,Sheet1!$G$3:$I$9,3,FALSE)</f>
        <v>11</v>
      </c>
      <c r="H2309" s="1" t="str">
        <f>VLOOKUP(D2309,Sheet1!$L$3:$M$33,2,FALSE)</f>
        <v>Government</v>
      </c>
    </row>
    <row r="2310" spans="1:8" x14ac:dyDescent="0.25">
      <c r="A2310" s="1">
        <v>308863</v>
      </c>
      <c r="B2310" s="1" t="s">
        <v>12</v>
      </c>
      <c r="C2310" s="1" t="s">
        <v>16</v>
      </c>
      <c r="D2310" s="1" t="s">
        <v>60</v>
      </c>
      <c r="E2310" s="1" t="s">
        <v>63</v>
      </c>
      <c r="F2310" s="1" t="str">
        <f>VLOOKUP(C2310,Sheet1!$G$3:$I$9,2,FALSE)</f>
        <v>P1</v>
      </c>
      <c r="G2310" s="1">
        <f>VLOOKUP(C2310,Sheet1!$G$3:$I$9,3,FALSE)</f>
        <v>9</v>
      </c>
      <c r="H2310" s="1" t="str">
        <f>VLOOKUP(D2310,Sheet1!$L$3:$M$33,2,FALSE)</f>
        <v>Health</v>
      </c>
    </row>
    <row r="2311" spans="1:8" x14ac:dyDescent="0.25">
      <c r="A2311" s="1">
        <v>308864</v>
      </c>
      <c r="B2311" s="1" t="s">
        <v>35</v>
      </c>
      <c r="C2311" s="1" t="s">
        <v>22</v>
      </c>
      <c r="D2311" s="1" t="s">
        <v>14</v>
      </c>
      <c r="E2311" s="1" t="s">
        <v>63</v>
      </c>
      <c r="F2311" s="1" t="str">
        <f>VLOOKUP(C2311,Sheet1!$G$3:$I$9,2,FALSE)</f>
        <v>P1</v>
      </c>
      <c r="G2311" s="1">
        <f>VLOOKUP(C2311,Sheet1!$G$3:$I$9,3,FALSE)</f>
        <v>8</v>
      </c>
      <c r="H2311" s="1" t="str">
        <f>VLOOKUP(D2311,Sheet1!$L$3:$M$33,2,FALSE)</f>
        <v>BFSI</v>
      </c>
    </row>
    <row r="2312" spans="1:8" x14ac:dyDescent="0.25">
      <c r="A2312" s="1">
        <v>308865</v>
      </c>
      <c r="B2312" s="1" t="s">
        <v>12</v>
      </c>
      <c r="C2312" s="1" t="s">
        <v>29</v>
      </c>
      <c r="D2312" s="1" t="s">
        <v>43</v>
      </c>
      <c r="E2312" s="1" t="s">
        <v>63</v>
      </c>
      <c r="F2312" s="1" t="str">
        <f>VLOOKUP(C2312,Sheet1!$G$3:$I$9,2,FALSE)</f>
        <v>P3</v>
      </c>
      <c r="G2312" s="1">
        <f>VLOOKUP(C2312,Sheet1!$G$3:$I$9,3,FALSE)</f>
        <v>9</v>
      </c>
      <c r="H2312" s="1" t="str">
        <f>VLOOKUP(D2312,Sheet1!$L$3:$M$33,2,FALSE)</f>
        <v>Entertainment</v>
      </c>
    </row>
    <row r="2313" spans="1:8" x14ac:dyDescent="0.25">
      <c r="A2313" s="1">
        <v>308866</v>
      </c>
      <c r="B2313" s="1" t="s">
        <v>12</v>
      </c>
      <c r="C2313" s="1" t="s">
        <v>29</v>
      </c>
      <c r="D2313" s="1" t="s">
        <v>43</v>
      </c>
      <c r="E2313" s="1" t="s">
        <v>63</v>
      </c>
      <c r="F2313" s="1" t="str">
        <f>VLOOKUP(C2313,Sheet1!$G$3:$I$9,2,FALSE)</f>
        <v>P3</v>
      </c>
      <c r="G2313" s="1">
        <f>VLOOKUP(C2313,Sheet1!$G$3:$I$9,3,FALSE)</f>
        <v>9</v>
      </c>
      <c r="H2313" s="1" t="str">
        <f>VLOOKUP(D2313,Sheet1!$L$3:$M$33,2,FALSE)</f>
        <v>Entertainment</v>
      </c>
    </row>
    <row r="2314" spans="1:8" x14ac:dyDescent="0.25">
      <c r="A2314" s="1">
        <v>308867</v>
      </c>
      <c r="B2314" s="1" t="s">
        <v>12</v>
      </c>
      <c r="C2314" s="1" t="s">
        <v>29</v>
      </c>
      <c r="D2314" s="1" t="s">
        <v>43</v>
      </c>
      <c r="E2314" s="1" t="s">
        <v>63</v>
      </c>
      <c r="F2314" s="1" t="str">
        <f>VLOOKUP(C2314,Sheet1!$G$3:$I$9,2,FALSE)</f>
        <v>P3</v>
      </c>
      <c r="G2314" s="1">
        <f>VLOOKUP(C2314,Sheet1!$G$3:$I$9,3,FALSE)</f>
        <v>9</v>
      </c>
      <c r="H2314" s="1" t="str">
        <f>VLOOKUP(D2314,Sheet1!$L$3:$M$33,2,FALSE)</f>
        <v>Entertainment</v>
      </c>
    </row>
    <row r="2315" spans="1:8" x14ac:dyDescent="0.25">
      <c r="A2315" s="1">
        <v>308868</v>
      </c>
      <c r="B2315" s="1" t="s">
        <v>35</v>
      </c>
      <c r="C2315" s="1" t="s">
        <v>29</v>
      </c>
      <c r="D2315" s="1" t="s">
        <v>43</v>
      </c>
      <c r="E2315" s="1" t="s">
        <v>63</v>
      </c>
      <c r="F2315" s="1" t="str">
        <f>VLOOKUP(C2315,Sheet1!$G$3:$I$9,2,FALSE)</f>
        <v>P3</v>
      </c>
      <c r="G2315" s="1">
        <f>VLOOKUP(C2315,Sheet1!$G$3:$I$9,3,FALSE)</f>
        <v>9</v>
      </c>
      <c r="H2315" s="1" t="str">
        <f>VLOOKUP(D2315,Sheet1!$L$3:$M$33,2,FALSE)</f>
        <v>Entertainment</v>
      </c>
    </row>
    <row r="2316" spans="1:8" x14ac:dyDescent="0.25">
      <c r="A2316" s="1">
        <v>308869</v>
      </c>
      <c r="B2316" s="1" t="s">
        <v>35</v>
      </c>
      <c r="C2316" s="1" t="s">
        <v>29</v>
      </c>
      <c r="D2316" s="1" t="s">
        <v>43</v>
      </c>
      <c r="E2316" s="1" t="s">
        <v>63</v>
      </c>
      <c r="F2316" s="1" t="str">
        <f>VLOOKUP(C2316,Sheet1!$G$3:$I$9,2,FALSE)</f>
        <v>P3</v>
      </c>
      <c r="G2316" s="1">
        <f>VLOOKUP(C2316,Sheet1!$G$3:$I$9,3,FALSE)</f>
        <v>9</v>
      </c>
      <c r="H2316" s="1" t="str">
        <f>VLOOKUP(D2316,Sheet1!$L$3:$M$33,2,FALSE)</f>
        <v>Entertainment</v>
      </c>
    </row>
    <row r="2317" spans="1:8" x14ac:dyDescent="0.25">
      <c r="A2317" s="1">
        <v>308870</v>
      </c>
      <c r="B2317" s="1" t="s">
        <v>35</v>
      </c>
      <c r="C2317" s="1" t="s">
        <v>29</v>
      </c>
      <c r="D2317" s="1" t="s">
        <v>43</v>
      </c>
      <c r="E2317" s="1" t="s">
        <v>63</v>
      </c>
      <c r="F2317" s="1" t="str">
        <f>VLOOKUP(C2317,Sheet1!$G$3:$I$9,2,FALSE)</f>
        <v>P3</v>
      </c>
      <c r="G2317" s="1">
        <f>VLOOKUP(C2317,Sheet1!$G$3:$I$9,3,FALSE)</f>
        <v>9</v>
      </c>
      <c r="H2317" s="1" t="str">
        <f>VLOOKUP(D2317,Sheet1!$L$3:$M$33,2,FALSE)</f>
        <v>Entertainment</v>
      </c>
    </row>
    <row r="2318" spans="1:8" x14ac:dyDescent="0.25">
      <c r="A2318" s="1">
        <v>308871</v>
      </c>
      <c r="B2318" s="1" t="s">
        <v>35</v>
      </c>
      <c r="C2318" s="1" t="s">
        <v>29</v>
      </c>
      <c r="D2318" s="1" t="s">
        <v>43</v>
      </c>
      <c r="E2318" s="1" t="s">
        <v>63</v>
      </c>
      <c r="F2318" s="1" t="str">
        <f>VLOOKUP(C2318,Sheet1!$G$3:$I$9,2,FALSE)</f>
        <v>P3</v>
      </c>
      <c r="G2318" s="1">
        <f>VLOOKUP(C2318,Sheet1!$G$3:$I$9,3,FALSE)</f>
        <v>9</v>
      </c>
      <c r="H2318" s="1" t="str">
        <f>VLOOKUP(D2318,Sheet1!$L$3:$M$33,2,FALSE)</f>
        <v>Entertainment</v>
      </c>
    </row>
    <row r="2319" spans="1:8" x14ac:dyDescent="0.25">
      <c r="A2319" s="1">
        <v>308872</v>
      </c>
      <c r="B2319" s="1" t="s">
        <v>35</v>
      </c>
      <c r="C2319" s="1" t="s">
        <v>29</v>
      </c>
      <c r="D2319" s="1" t="s">
        <v>43</v>
      </c>
      <c r="E2319" s="1" t="s">
        <v>63</v>
      </c>
      <c r="F2319" s="1" t="str">
        <f>VLOOKUP(C2319,Sheet1!$G$3:$I$9,2,FALSE)</f>
        <v>P3</v>
      </c>
      <c r="G2319" s="1">
        <f>VLOOKUP(C2319,Sheet1!$G$3:$I$9,3,FALSE)</f>
        <v>9</v>
      </c>
      <c r="H2319" s="1" t="str">
        <f>VLOOKUP(D2319,Sheet1!$L$3:$M$33,2,FALSE)</f>
        <v>Entertainment</v>
      </c>
    </row>
    <row r="2320" spans="1:8" x14ac:dyDescent="0.25">
      <c r="A2320" s="1">
        <v>308873</v>
      </c>
      <c r="B2320" s="1" t="s">
        <v>35</v>
      </c>
      <c r="C2320" s="1" t="s">
        <v>29</v>
      </c>
      <c r="D2320" s="1" t="s">
        <v>49</v>
      </c>
      <c r="E2320" s="1" t="s">
        <v>63</v>
      </c>
      <c r="F2320" s="1" t="str">
        <f>VLOOKUP(C2320,Sheet1!$G$3:$I$9,2,FALSE)</f>
        <v>P3</v>
      </c>
      <c r="G2320" s="1">
        <f>VLOOKUP(C2320,Sheet1!$G$3:$I$9,3,FALSE)</f>
        <v>9</v>
      </c>
      <c r="H2320" s="1" t="str">
        <f>VLOOKUP(D2320,Sheet1!$L$3:$M$33,2,FALSE)</f>
        <v>Travel</v>
      </c>
    </row>
    <row r="2321" spans="1:8" x14ac:dyDescent="0.25">
      <c r="A2321" s="1">
        <v>308874</v>
      </c>
      <c r="B2321" s="1" t="s">
        <v>35</v>
      </c>
      <c r="C2321" s="1" t="s">
        <v>29</v>
      </c>
      <c r="D2321" s="1" t="s">
        <v>49</v>
      </c>
      <c r="E2321" s="1" t="s">
        <v>63</v>
      </c>
      <c r="F2321" s="1" t="str">
        <f>VLOOKUP(C2321,Sheet1!$G$3:$I$9,2,FALSE)</f>
        <v>P3</v>
      </c>
      <c r="G2321" s="1">
        <f>VLOOKUP(C2321,Sheet1!$G$3:$I$9,3,FALSE)</f>
        <v>9</v>
      </c>
      <c r="H2321" s="1" t="str">
        <f>VLOOKUP(D2321,Sheet1!$L$3:$M$33,2,FALSE)</f>
        <v>Travel</v>
      </c>
    </row>
    <row r="2322" spans="1:8" x14ac:dyDescent="0.25">
      <c r="A2322" s="1">
        <v>308875</v>
      </c>
      <c r="B2322" s="1" t="s">
        <v>35</v>
      </c>
      <c r="C2322" s="1" t="s">
        <v>29</v>
      </c>
      <c r="D2322" s="1" t="s">
        <v>49</v>
      </c>
      <c r="E2322" s="1" t="s">
        <v>63</v>
      </c>
      <c r="F2322" s="1" t="str">
        <f>VLOOKUP(C2322,Sheet1!$G$3:$I$9,2,FALSE)</f>
        <v>P3</v>
      </c>
      <c r="G2322" s="1">
        <f>VLOOKUP(C2322,Sheet1!$G$3:$I$9,3,FALSE)</f>
        <v>9</v>
      </c>
      <c r="H2322" s="1" t="str">
        <f>VLOOKUP(D2322,Sheet1!$L$3:$M$33,2,FALSE)</f>
        <v>Travel</v>
      </c>
    </row>
    <row r="2323" spans="1:8" x14ac:dyDescent="0.25">
      <c r="A2323" s="1">
        <v>308876</v>
      </c>
      <c r="B2323" s="1" t="s">
        <v>35</v>
      </c>
      <c r="C2323" s="1" t="s">
        <v>29</v>
      </c>
      <c r="D2323" s="1" t="s">
        <v>49</v>
      </c>
      <c r="E2323" s="1" t="s">
        <v>15</v>
      </c>
      <c r="F2323" s="1" t="str">
        <f>VLOOKUP(C2323,Sheet1!$G$3:$I$9,2,FALSE)</f>
        <v>P3</v>
      </c>
      <c r="G2323" s="1">
        <f>VLOOKUP(C2323,Sheet1!$G$3:$I$9,3,FALSE)</f>
        <v>9</v>
      </c>
      <c r="H2323" s="1" t="str">
        <f>VLOOKUP(D2323,Sheet1!$L$3:$M$33,2,FALSE)</f>
        <v>Travel</v>
      </c>
    </row>
    <row r="2324" spans="1:8" x14ac:dyDescent="0.25">
      <c r="A2324" s="1">
        <v>308877</v>
      </c>
      <c r="B2324" s="1" t="s">
        <v>64</v>
      </c>
      <c r="C2324" s="1" t="s">
        <v>29</v>
      </c>
      <c r="D2324" s="1" t="s">
        <v>43</v>
      </c>
      <c r="E2324" s="1" t="s">
        <v>15</v>
      </c>
      <c r="F2324" s="1" t="str">
        <f>VLOOKUP(C2324,Sheet1!$G$3:$I$9,2,FALSE)</f>
        <v>P3</v>
      </c>
      <c r="G2324" s="1">
        <f>VLOOKUP(C2324,Sheet1!$G$3:$I$9,3,FALSE)</f>
        <v>9</v>
      </c>
      <c r="H2324" s="1" t="str">
        <f>VLOOKUP(D2324,Sheet1!$L$3:$M$33,2,FALSE)</f>
        <v>Entertainment</v>
      </c>
    </row>
    <row r="2325" spans="1:8" x14ac:dyDescent="0.25">
      <c r="A2325" s="1">
        <v>308878</v>
      </c>
      <c r="B2325" s="1" t="s">
        <v>64</v>
      </c>
      <c r="C2325" s="1" t="s">
        <v>29</v>
      </c>
      <c r="D2325" s="1" t="s">
        <v>43</v>
      </c>
      <c r="E2325" s="1" t="s">
        <v>15</v>
      </c>
      <c r="F2325" s="1" t="str">
        <f>VLOOKUP(C2325,Sheet1!$G$3:$I$9,2,FALSE)</f>
        <v>P3</v>
      </c>
      <c r="G2325" s="1">
        <f>VLOOKUP(C2325,Sheet1!$G$3:$I$9,3,FALSE)</f>
        <v>9</v>
      </c>
      <c r="H2325" s="1" t="str">
        <f>VLOOKUP(D2325,Sheet1!$L$3:$M$33,2,FALSE)</f>
        <v>Entertainment</v>
      </c>
    </row>
    <row r="2326" spans="1:8" x14ac:dyDescent="0.25">
      <c r="A2326" s="1">
        <v>308879</v>
      </c>
      <c r="B2326" s="1" t="s">
        <v>64</v>
      </c>
      <c r="C2326" s="1" t="s">
        <v>29</v>
      </c>
      <c r="D2326" s="1" t="s">
        <v>43</v>
      </c>
      <c r="E2326" s="1" t="s">
        <v>15</v>
      </c>
      <c r="F2326" s="1" t="str">
        <f>VLOOKUP(C2326,Sheet1!$G$3:$I$9,2,FALSE)</f>
        <v>P3</v>
      </c>
      <c r="G2326" s="1">
        <f>VLOOKUP(C2326,Sheet1!$G$3:$I$9,3,FALSE)</f>
        <v>9</v>
      </c>
      <c r="H2326" s="1" t="str">
        <f>VLOOKUP(D2326,Sheet1!$L$3:$M$33,2,FALSE)</f>
        <v>Entertainment</v>
      </c>
    </row>
    <row r="2327" spans="1:8" x14ac:dyDescent="0.25">
      <c r="A2327" s="1">
        <v>308880</v>
      </c>
      <c r="B2327" s="1" t="s">
        <v>35</v>
      </c>
      <c r="C2327" s="1" t="s">
        <v>22</v>
      </c>
      <c r="D2327" s="1" t="s">
        <v>14</v>
      </c>
      <c r="E2327" s="1" t="s">
        <v>15</v>
      </c>
      <c r="F2327" s="1" t="str">
        <f>VLOOKUP(C2327,Sheet1!$G$3:$I$9,2,FALSE)</f>
        <v>P1</v>
      </c>
      <c r="G2327" s="1">
        <f>VLOOKUP(C2327,Sheet1!$G$3:$I$9,3,FALSE)</f>
        <v>8</v>
      </c>
      <c r="H2327" s="1" t="str">
        <f>VLOOKUP(D2327,Sheet1!$L$3:$M$33,2,FALSE)</f>
        <v>BFSI</v>
      </c>
    </row>
    <row r="2328" spans="1:8" x14ac:dyDescent="0.25">
      <c r="A2328" s="1">
        <v>308881</v>
      </c>
      <c r="B2328" s="1" t="s">
        <v>12</v>
      </c>
      <c r="C2328" s="1" t="s">
        <v>29</v>
      </c>
      <c r="D2328" s="1" t="s">
        <v>49</v>
      </c>
      <c r="E2328" s="1" t="s">
        <v>15</v>
      </c>
      <c r="F2328" s="1" t="str">
        <f>VLOOKUP(C2328,Sheet1!$G$3:$I$9,2,FALSE)</f>
        <v>P3</v>
      </c>
      <c r="G2328" s="1">
        <f>VLOOKUP(C2328,Sheet1!$G$3:$I$9,3,FALSE)</f>
        <v>9</v>
      </c>
      <c r="H2328" s="1" t="str">
        <f>VLOOKUP(D2328,Sheet1!$L$3:$M$33,2,FALSE)</f>
        <v>Travel</v>
      </c>
    </row>
    <row r="2329" spans="1:8" x14ac:dyDescent="0.25">
      <c r="A2329" s="1">
        <v>308882</v>
      </c>
      <c r="B2329" s="1" t="s">
        <v>12</v>
      </c>
      <c r="C2329" s="1" t="s">
        <v>29</v>
      </c>
      <c r="D2329" s="1" t="s">
        <v>49</v>
      </c>
      <c r="E2329" s="1" t="s">
        <v>15</v>
      </c>
      <c r="F2329" s="1" t="str">
        <f>VLOOKUP(C2329,Sheet1!$G$3:$I$9,2,FALSE)</f>
        <v>P3</v>
      </c>
      <c r="G2329" s="1">
        <f>VLOOKUP(C2329,Sheet1!$G$3:$I$9,3,FALSE)</f>
        <v>9</v>
      </c>
      <c r="H2329" s="1" t="str">
        <f>VLOOKUP(D2329,Sheet1!$L$3:$M$33,2,FALSE)</f>
        <v>Travel</v>
      </c>
    </row>
    <row r="2330" spans="1:8" x14ac:dyDescent="0.25">
      <c r="A2330" s="1">
        <v>308883</v>
      </c>
      <c r="B2330" s="1" t="s">
        <v>12</v>
      </c>
      <c r="C2330" s="1" t="s">
        <v>29</v>
      </c>
      <c r="D2330" s="1" t="s">
        <v>49</v>
      </c>
      <c r="E2330" s="1" t="s">
        <v>15</v>
      </c>
      <c r="F2330" s="1" t="str">
        <f>VLOOKUP(C2330,Sheet1!$G$3:$I$9,2,FALSE)</f>
        <v>P3</v>
      </c>
      <c r="G2330" s="1">
        <f>VLOOKUP(C2330,Sheet1!$G$3:$I$9,3,FALSE)</f>
        <v>9</v>
      </c>
      <c r="H2330" s="1" t="str">
        <f>VLOOKUP(D2330,Sheet1!$L$3:$M$33,2,FALSE)</f>
        <v>Travel</v>
      </c>
    </row>
    <row r="2331" spans="1:8" x14ac:dyDescent="0.25">
      <c r="A2331" s="1">
        <v>308884</v>
      </c>
      <c r="B2331" s="1" t="s">
        <v>35</v>
      </c>
      <c r="C2331" s="1" t="s">
        <v>29</v>
      </c>
      <c r="D2331" s="1" t="s">
        <v>43</v>
      </c>
      <c r="E2331" s="1" t="s">
        <v>15</v>
      </c>
      <c r="F2331" s="1" t="str">
        <f>VLOOKUP(C2331,Sheet1!$G$3:$I$9,2,FALSE)</f>
        <v>P3</v>
      </c>
      <c r="G2331" s="1">
        <f>VLOOKUP(C2331,Sheet1!$G$3:$I$9,3,FALSE)</f>
        <v>9</v>
      </c>
      <c r="H2331" s="1" t="str">
        <f>VLOOKUP(D2331,Sheet1!$L$3:$M$33,2,FALSE)</f>
        <v>Entertainment</v>
      </c>
    </row>
    <row r="2332" spans="1:8" x14ac:dyDescent="0.25">
      <c r="A2332" s="1">
        <v>308885</v>
      </c>
      <c r="B2332" s="1" t="s">
        <v>35</v>
      </c>
      <c r="C2332" s="1" t="s">
        <v>29</v>
      </c>
      <c r="D2332" s="1" t="s">
        <v>43</v>
      </c>
      <c r="E2332" s="1" t="s">
        <v>15</v>
      </c>
      <c r="F2332" s="1" t="str">
        <f>VLOOKUP(C2332,Sheet1!$G$3:$I$9,2,FALSE)</f>
        <v>P3</v>
      </c>
      <c r="G2332" s="1">
        <f>VLOOKUP(C2332,Sheet1!$G$3:$I$9,3,FALSE)</f>
        <v>9</v>
      </c>
      <c r="H2332" s="1" t="str">
        <f>VLOOKUP(D2332,Sheet1!$L$3:$M$33,2,FALSE)</f>
        <v>Entertainment</v>
      </c>
    </row>
    <row r="2333" spans="1:8" x14ac:dyDescent="0.25">
      <c r="A2333" s="1">
        <v>308886</v>
      </c>
      <c r="B2333" s="1" t="s">
        <v>35</v>
      </c>
      <c r="C2333" s="1" t="s">
        <v>29</v>
      </c>
      <c r="D2333" s="1" t="s">
        <v>43</v>
      </c>
      <c r="E2333" s="1" t="s">
        <v>15</v>
      </c>
      <c r="F2333" s="1" t="str">
        <f>VLOOKUP(C2333,Sheet1!$G$3:$I$9,2,FALSE)</f>
        <v>P3</v>
      </c>
      <c r="G2333" s="1">
        <f>VLOOKUP(C2333,Sheet1!$G$3:$I$9,3,FALSE)</f>
        <v>9</v>
      </c>
      <c r="H2333" s="1" t="str">
        <f>VLOOKUP(D2333,Sheet1!$L$3:$M$33,2,FALSE)</f>
        <v>Entertainment</v>
      </c>
    </row>
    <row r="2334" spans="1:8" x14ac:dyDescent="0.25">
      <c r="A2334" s="1">
        <v>308887</v>
      </c>
      <c r="B2334" s="1" t="s">
        <v>35</v>
      </c>
      <c r="C2334" s="1" t="s">
        <v>29</v>
      </c>
      <c r="D2334" s="1" t="s">
        <v>43</v>
      </c>
      <c r="E2334" s="1" t="s">
        <v>15</v>
      </c>
      <c r="F2334" s="1" t="str">
        <f>VLOOKUP(C2334,Sheet1!$G$3:$I$9,2,FALSE)</f>
        <v>P3</v>
      </c>
      <c r="G2334" s="1">
        <f>VLOOKUP(C2334,Sheet1!$G$3:$I$9,3,FALSE)</f>
        <v>9</v>
      </c>
      <c r="H2334" s="1" t="str">
        <f>VLOOKUP(D2334,Sheet1!$L$3:$M$33,2,FALSE)</f>
        <v>Entertainment</v>
      </c>
    </row>
    <row r="2335" spans="1:8" x14ac:dyDescent="0.25">
      <c r="A2335" s="1">
        <v>308888</v>
      </c>
      <c r="B2335" s="1" t="s">
        <v>35</v>
      </c>
      <c r="C2335" s="1" t="s">
        <v>29</v>
      </c>
      <c r="D2335" s="1" t="s">
        <v>43</v>
      </c>
      <c r="E2335" s="1" t="s">
        <v>15</v>
      </c>
      <c r="F2335" s="1" t="str">
        <f>VLOOKUP(C2335,Sheet1!$G$3:$I$9,2,FALSE)</f>
        <v>P3</v>
      </c>
      <c r="G2335" s="1">
        <f>VLOOKUP(C2335,Sheet1!$G$3:$I$9,3,FALSE)</f>
        <v>9</v>
      </c>
      <c r="H2335" s="1" t="str">
        <f>VLOOKUP(D2335,Sheet1!$L$3:$M$33,2,FALSE)</f>
        <v>Entertainment</v>
      </c>
    </row>
    <row r="2336" spans="1:8" x14ac:dyDescent="0.25">
      <c r="A2336" s="1">
        <v>308889</v>
      </c>
      <c r="B2336" s="1" t="s">
        <v>35</v>
      </c>
      <c r="C2336" s="1" t="s">
        <v>29</v>
      </c>
      <c r="D2336" s="1" t="s">
        <v>43</v>
      </c>
      <c r="E2336" s="1" t="s">
        <v>15</v>
      </c>
      <c r="F2336" s="1" t="str">
        <f>VLOOKUP(C2336,Sheet1!$G$3:$I$9,2,FALSE)</f>
        <v>P3</v>
      </c>
      <c r="G2336" s="1">
        <f>VLOOKUP(C2336,Sheet1!$G$3:$I$9,3,FALSE)</f>
        <v>9</v>
      </c>
      <c r="H2336" s="1" t="str">
        <f>VLOOKUP(D2336,Sheet1!$L$3:$M$33,2,FALSE)</f>
        <v>Entertainment</v>
      </c>
    </row>
    <row r="2337" spans="1:8" x14ac:dyDescent="0.25">
      <c r="A2337" s="1">
        <v>308890</v>
      </c>
      <c r="B2337" s="1" t="s">
        <v>35</v>
      </c>
      <c r="C2337" s="1" t="s">
        <v>29</v>
      </c>
      <c r="D2337" s="1" t="s">
        <v>43</v>
      </c>
      <c r="E2337" s="1" t="s">
        <v>15</v>
      </c>
      <c r="F2337" s="1" t="str">
        <f>VLOOKUP(C2337,Sheet1!$G$3:$I$9,2,FALSE)</f>
        <v>P3</v>
      </c>
      <c r="G2337" s="1">
        <f>VLOOKUP(C2337,Sheet1!$G$3:$I$9,3,FALSE)</f>
        <v>9</v>
      </c>
      <c r="H2337" s="1" t="str">
        <f>VLOOKUP(D2337,Sheet1!$L$3:$M$33,2,FALSE)</f>
        <v>Entertainment</v>
      </c>
    </row>
    <row r="2338" spans="1:8" x14ac:dyDescent="0.25">
      <c r="A2338" s="1">
        <v>308891</v>
      </c>
      <c r="B2338" s="1" t="s">
        <v>35</v>
      </c>
      <c r="C2338" s="1" t="s">
        <v>29</v>
      </c>
      <c r="D2338" s="1" t="s">
        <v>43</v>
      </c>
      <c r="E2338" s="1" t="s">
        <v>15</v>
      </c>
      <c r="F2338" s="1" t="str">
        <f>VLOOKUP(C2338,Sheet1!$G$3:$I$9,2,FALSE)</f>
        <v>P3</v>
      </c>
      <c r="G2338" s="1">
        <f>VLOOKUP(C2338,Sheet1!$G$3:$I$9,3,FALSE)</f>
        <v>9</v>
      </c>
      <c r="H2338" s="1" t="str">
        <f>VLOOKUP(D2338,Sheet1!$L$3:$M$33,2,FALSE)</f>
        <v>Entertainment</v>
      </c>
    </row>
    <row r="2339" spans="1:8" x14ac:dyDescent="0.25">
      <c r="A2339" s="1">
        <v>308892</v>
      </c>
      <c r="B2339" s="1" t="s">
        <v>35</v>
      </c>
      <c r="C2339" s="1" t="s">
        <v>29</v>
      </c>
      <c r="D2339" s="1" t="s">
        <v>49</v>
      </c>
      <c r="E2339" s="1" t="s">
        <v>15</v>
      </c>
      <c r="F2339" s="1" t="str">
        <f>VLOOKUP(C2339,Sheet1!$G$3:$I$9,2,FALSE)</f>
        <v>P3</v>
      </c>
      <c r="G2339" s="1">
        <f>VLOOKUP(C2339,Sheet1!$G$3:$I$9,3,FALSE)</f>
        <v>9</v>
      </c>
      <c r="H2339" s="1" t="str">
        <f>VLOOKUP(D2339,Sheet1!$L$3:$M$33,2,FALSE)</f>
        <v>Travel</v>
      </c>
    </row>
    <row r="2340" spans="1:8" x14ac:dyDescent="0.25">
      <c r="A2340" s="1">
        <v>308893</v>
      </c>
      <c r="B2340" s="1" t="s">
        <v>35</v>
      </c>
      <c r="C2340" s="1" t="s">
        <v>29</v>
      </c>
      <c r="D2340" s="1" t="s">
        <v>43</v>
      </c>
      <c r="E2340" s="1" t="s">
        <v>15</v>
      </c>
      <c r="F2340" s="1" t="str">
        <f>VLOOKUP(C2340,Sheet1!$G$3:$I$9,2,FALSE)</f>
        <v>P3</v>
      </c>
      <c r="G2340" s="1">
        <f>VLOOKUP(C2340,Sheet1!$G$3:$I$9,3,FALSE)</f>
        <v>9</v>
      </c>
      <c r="H2340" s="1" t="str">
        <f>VLOOKUP(D2340,Sheet1!$L$3:$M$33,2,FALSE)</f>
        <v>Entertainment</v>
      </c>
    </row>
    <row r="2341" spans="1:8" x14ac:dyDescent="0.25">
      <c r="A2341" s="1">
        <v>308894</v>
      </c>
      <c r="B2341" s="1" t="s">
        <v>35</v>
      </c>
      <c r="C2341" s="1" t="s">
        <v>29</v>
      </c>
      <c r="D2341" s="1" t="s">
        <v>43</v>
      </c>
      <c r="E2341" s="1" t="s">
        <v>15</v>
      </c>
      <c r="F2341" s="1" t="str">
        <f>VLOOKUP(C2341,Sheet1!$G$3:$I$9,2,FALSE)</f>
        <v>P3</v>
      </c>
      <c r="G2341" s="1">
        <f>VLOOKUP(C2341,Sheet1!$G$3:$I$9,3,FALSE)</f>
        <v>9</v>
      </c>
      <c r="H2341" s="1" t="str">
        <f>VLOOKUP(D2341,Sheet1!$L$3:$M$33,2,FALSE)</f>
        <v>Entertainment</v>
      </c>
    </row>
    <row r="2342" spans="1:8" x14ac:dyDescent="0.25">
      <c r="A2342" s="1">
        <v>308895</v>
      </c>
      <c r="B2342" s="1" t="s">
        <v>35</v>
      </c>
      <c r="C2342" s="1" t="s">
        <v>29</v>
      </c>
      <c r="D2342" s="1" t="s">
        <v>43</v>
      </c>
      <c r="E2342" s="1" t="s">
        <v>15</v>
      </c>
      <c r="F2342" s="1" t="str">
        <f>VLOOKUP(C2342,Sheet1!$G$3:$I$9,2,FALSE)</f>
        <v>P3</v>
      </c>
      <c r="G2342" s="1">
        <f>VLOOKUP(C2342,Sheet1!$G$3:$I$9,3,FALSE)</f>
        <v>9</v>
      </c>
      <c r="H2342" s="1" t="str">
        <f>VLOOKUP(D2342,Sheet1!$L$3:$M$33,2,FALSE)</f>
        <v>Entertainment</v>
      </c>
    </row>
    <row r="2343" spans="1:8" x14ac:dyDescent="0.25">
      <c r="A2343" s="1">
        <v>308896</v>
      </c>
      <c r="B2343" s="1" t="s">
        <v>35</v>
      </c>
      <c r="C2343" s="1" t="s">
        <v>29</v>
      </c>
      <c r="D2343" s="1" t="s">
        <v>43</v>
      </c>
      <c r="E2343" s="1" t="s">
        <v>15</v>
      </c>
      <c r="F2343" s="1" t="str">
        <f>VLOOKUP(C2343,Sheet1!$G$3:$I$9,2,FALSE)</f>
        <v>P3</v>
      </c>
      <c r="G2343" s="1">
        <f>VLOOKUP(C2343,Sheet1!$G$3:$I$9,3,FALSE)</f>
        <v>9</v>
      </c>
      <c r="H2343" s="1" t="str">
        <f>VLOOKUP(D2343,Sheet1!$L$3:$M$33,2,FALSE)</f>
        <v>Entertainment</v>
      </c>
    </row>
    <row r="2344" spans="1:8" x14ac:dyDescent="0.25">
      <c r="A2344" s="1">
        <v>308897</v>
      </c>
      <c r="B2344" s="1" t="s">
        <v>35</v>
      </c>
      <c r="C2344" s="1" t="s">
        <v>29</v>
      </c>
      <c r="D2344" s="1" t="s">
        <v>43</v>
      </c>
      <c r="E2344" s="1" t="s">
        <v>15</v>
      </c>
      <c r="F2344" s="1" t="str">
        <f>VLOOKUP(C2344,Sheet1!$G$3:$I$9,2,FALSE)</f>
        <v>P3</v>
      </c>
      <c r="G2344" s="1">
        <f>VLOOKUP(C2344,Sheet1!$G$3:$I$9,3,FALSE)</f>
        <v>9</v>
      </c>
      <c r="H2344" s="1" t="str">
        <f>VLOOKUP(D2344,Sheet1!$L$3:$M$33,2,FALSE)</f>
        <v>Entertainment</v>
      </c>
    </row>
    <row r="2345" spans="1:8" x14ac:dyDescent="0.25">
      <c r="A2345" s="1">
        <v>308898</v>
      </c>
      <c r="B2345" s="1" t="s">
        <v>35</v>
      </c>
      <c r="C2345" s="1" t="s">
        <v>29</v>
      </c>
      <c r="D2345" s="1" t="s">
        <v>43</v>
      </c>
      <c r="E2345" s="1" t="s">
        <v>15</v>
      </c>
      <c r="F2345" s="1" t="str">
        <f>VLOOKUP(C2345,Sheet1!$G$3:$I$9,2,FALSE)</f>
        <v>P3</v>
      </c>
      <c r="G2345" s="1">
        <f>VLOOKUP(C2345,Sheet1!$G$3:$I$9,3,FALSE)</f>
        <v>9</v>
      </c>
      <c r="H2345" s="1" t="str">
        <f>VLOOKUP(D2345,Sheet1!$L$3:$M$33,2,FALSE)</f>
        <v>Entertainment</v>
      </c>
    </row>
    <row r="2346" spans="1:8" x14ac:dyDescent="0.25">
      <c r="A2346" s="1">
        <v>308899</v>
      </c>
      <c r="B2346" s="1" t="s">
        <v>65</v>
      </c>
      <c r="C2346" s="1" t="s">
        <v>13</v>
      </c>
      <c r="D2346" s="1" t="s">
        <v>37</v>
      </c>
      <c r="E2346" s="1" t="s">
        <v>63</v>
      </c>
      <c r="F2346" s="1" t="str">
        <f>VLOOKUP(C2346,Sheet1!$G$3:$I$9,2,FALSE)</f>
        <v>P2</v>
      </c>
      <c r="G2346" s="1">
        <f>VLOOKUP(C2346,Sheet1!$G$3:$I$9,3,FALSE)</f>
        <v>12</v>
      </c>
      <c r="H2346" s="1" t="str">
        <f>VLOOKUP(D2346,Sheet1!$L$3:$M$33,2,FALSE)</f>
        <v>Retail</v>
      </c>
    </row>
    <row r="2347" spans="1:8" x14ac:dyDescent="0.25">
      <c r="A2347" s="1">
        <v>308900</v>
      </c>
      <c r="B2347" s="1" t="s">
        <v>35</v>
      </c>
      <c r="C2347" s="1" t="s">
        <v>13</v>
      </c>
      <c r="D2347" s="1" t="s">
        <v>37</v>
      </c>
      <c r="E2347" s="1" t="s">
        <v>63</v>
      </c>
      <c r="F2347" s="1" t="str">
        <f>VLOOKUP(C2347,Sheet1!$G$3:$I$9,2,FALSE)</f>
        <v>P2</v>
      </c>
      <c r="G2347" s="1">
        <f>VLOOKUP(C2347,Sheet1!$G$3:$I$9,3,FALSE)</f>
        <v>12</v>
      </c>
      <c r="H2347" s="1" t="str">
        <f>VLOOKUP(D2347,Sheet1!$L$3:$M$33,2,FALSE)</f>
        <v>Retail</v>
      </c>
    </row>
    <row r="2348" spans="1:8" x14ac:dyDescent="0.25">
      <c r="A2348" s="1">
        <v>308901</v>
      </c>
      <c r="B2348" s="1" t="s">
        <v>35</v>
      </c>
      <c r="C2348" s="1" t="s">
        <v>13</v>
      </c>
      <c r="D2348" s="1" t="s">
        <v>37</v>
      </c>
      <c r="E2348" s="1" t="s">
        <v>63</v>
      </c>
      <c r="F2348" s="1" t="str">
        <f>VLOOKUP(C2348,Sheet1!$G$3:$I$9,2,FALSE)</f>
        <v>P2</v>
      </c>
      <c r="G2348" s="1">
        <f>VLOOKUP(C2348,Sheet1!$G$3:$I$9,3,FALSE)</f>
        <v>12</v>
      </c>
      <c r="H2348" s="1" t="str">
        <f>VLOOKUP(D2348,Sheet1!$L$3:$M$33,2,FALSE)</f>
        <v>Retail</v>
      </c>
    </row>
    <row r="2349" spans="1:8" x14ac:dyDescent="0.25">
      <c r="A2349" s="1">
        <v>308902</v>
      </c>
      <c r="B2349" s="1" t="s">
        <v>35</v>
      </c>
      <c r="C2349" s="1" t="s">
        <v>13</v>
      </c>
      <c r="D2349" s="1" t="s">
        <v>37</v>
      </c>
      <c r="E2349" s="1" t="s">
        <v>63</v>
      </c>
      <c r="F2349" s="1" t="str">
        <f>VLOOKUP(C2349,Sheet1!$G$3:$I$9,2,FALSE)</f>
        <v>P2</v>
      </c>
      <c r="G2349" s="1">
        <f>VLOOKUP(C2349,Sheet1!$G$3:$I$9,3,FALSE)</f>
        <v>12</v>
      </c>
      <c r="H2349" s="1" t="str">
        <f>VLOOKUP(D2349,Sheet1!$L$3:$M$33,2,FALSE)</f>
        <v>Retail</v>
      </c>
    </row>
    <row r="2350" spans="1:8" x14ac:dyDescent="0.25">
      <c r="A2350" s="1">
        <v>308903</v>
      </c>
      <c r="B2350" s="1" t="s">
        <v>12</v>
      </c>
      <c r="C2350" s="1" t="s">
        <v>29</v>
      </c>
      <c r="D2350" s="1" t="s">
        <v>52</v>
      </c>
      <c r="E2350" s="1" t="s">
        <v>15</v>
      </c>
      <c r="F2350" s="1" t="str">
        <f>VLOOKUP(C2350,Sheet1!$G$3:$I$9,2,FALSE)</f>
        <v>P3</v>
      </c>
      <c r="G2350" s="1">
        <f>VLOOKUP(C2350,Sheet1!$G$3:$I$9,3,FALSE)</f>
        <v>9</v>
      </c>
      <c r="H2350" s="1" t="str">
        <f>VLOOKUP(D2350,Sheet1!$L$3:$M$33,2,FALSE)</f>
        <v>Travel</v>
      </c>
    </row>
    <row r="2351" spans="1:8" x14ac:dyDescent="0.25">
      <c r="A2351" s="1">
        <v>308904</v>
      </c>
      <c r="B2351" s="1" t="s">
        <v>12</v>
      </c>
      <c r="C2351" s="1" t="s">
        <v>29</v>
      </c>
      <c r="D2351" s="1" t="s">
        <v>52</v>
      </c>
      <c r="E2351" s="1" t="s">
        <v>15</v>
      </c>
      <c r="F2351" s="1" t="str">
        <f>VLOOKUP(C2351,Sheet1!$G$3:$I$9,2,FALSE)</f>
        <v>P3</v>
      </c>
      <c r="G2351" s="1">
        <f>VLOOKUP(C2351,Sheet1!$G$3:$I$9,3,FALSE)</f>
        <v>9</v>
      </c>
      <c r="H2351" s="1" t="str">
        <f>VLOOKUP(D2351,Sheet1!$L$3:$M$33,2,FALSE)</f>
        <v>Travel</v>
      </c>
    </row>
    <row r="2352" spans="1:8" x14ac:dyDescent="0.25">
      <c r="A2352" s="1">
        <v>308905</v>
      </c>
      <c r="B2352" s="1" t="s">
        <v>12</v>
      </c>
      <c r="C2352" s="1" t="s">
        <v>29</v>
      </c>
      <c r="D2352" s="1" t="s">
        <v>52</v>
      </c>
      <c r="E2352" s="1" t="s">
        <v>15</v>
      </c>
      <c r="F2352" s="1" t="str">
        <f>VLOOKUP(C2352,Sheet1!$G$3:$I$9,2,FALSE)</f>
        <v>P3</v>
      </c>
      <c r="G2352" s="1">
        <f>VLOOKUP(C2352,Sheet1!$G$3:$I$9,3,FALSE)</f>
        <v>9</v>
      </c>
      <c r="H2352" s="1" t="str">
        <f>VLOOKUP(D2352,Sheet1!$L$3:$M$33,2,FALSE)</f>
        <v>Travel</v>
      </c>
    </row>
    <row r="2353" spans="1:8" x14ac:dyDescent="0.25">
      <c r="A2353" s="1">
        <v>308906</v>
      </c>
      <c r="B2353" s="1" t="s">
        <v>35</v>
      </c>
      <c r="C2353" s="1" t="s">
        <v>29</v>
      </c>
      <c r="D2353" s="1" t="s">
        <v>43</v>
      </c>
      <c r="E2353" s="1" t="s">
        <v>15</v>
      </c>
      <c r="F2353" s="1" t="str">
        <f>VLOOKUP(C2353,Sheet1!$G$3:$I$9,2,FALSE)</f>
        <v>P3</v>
      </c>
      <c r="G2353" s="1">
        <f>VLOOKUP(C2353,Sheet1!$G$3:$I$9,3,FALSE)</f>
        <v>9</v>
      </c>
      <c r="H2353" s="1" t="str">
        <f>VLOOKUP(D2353,Sheet1!$L$3:$M$33,2,FALSE)</f>
        <v>Entertainment</v>
      </c>
    </row>
    <row r="2354" spans="1:8" x14ac:dyDescent="0.25">
      <c r="A2354" s="1">
        <v>308907</v>
      </c>
      <c r="B2354" s="1" t="s">
        <v>35</v>
      </c>
      <c r="C2354" s="1" t="s">
        <v>29</v>
      </c>
      <c r="D2354" s="1" t="s">
        <v>43</v>
      </c>
      <c r="E2354" s="1" t="s">
        <v>15</v>
      </c>
      <c r="F2354" s="1" t="str">
        <f>VLOOKUP(C2354,Sheet1!$G$3:$I$9,2,FALSE)</f>
        <v>P3</v>
      </c>
      <c r="G2354" s="1">
        <f>VLOOKUP(C2354,Sheet1!$G$3:$I$9,3,FALSE)</f>
        <v>9</v>
      </c>
      <c r="H2354" s="1" t="str">
        <f>VLOOKUP(D2354,Sheet1!$L$3:$M$33,2,FALSE)</f>
        <v>Entertainment</v>
      </c>
    </row>
    <row r="2355" spans="1:8" x14ac:dyDescent="0.25">
      <c r="A2355" s="1">
        <v>308908</v>
      </c>
      <c r="B2355" s="1" t="s">
        <v>35</v>
      </c>
      <c r="C2355" s="1" t="s">
        <v>29</v>
      </c>
      <c r="D2355" s="1" t="s">
        <v>43</v>
      </c>
      <c r="E2355" s="1" t="s">
        <v>15</v>
      </c>
      <c r="F2355" s="1" t="str">
        <f>VLOOKUP(C2355,Sheet1!$G$3:$I$9,2,FALSE)</f>
        <v>P3</v>
      </c>
      <c r="G2355" s="1">
        <f>VLOOKUP(C2355,Sheet1!$G$3:$I$9,3,FALSE)</f>
        <v>9</v>
      </c>
      <c r="H2355" s="1" t="str">
        <f>VLOOKUP(D2355,Sheet1!$L$3:$M$33,2,FALSE)</f>
        <v>Entertainment</v>
      </c>
    </row>
    <row r="2356" spans="1:8" x14ac:dyDescent="0.25">
      <c r="A2356" s="1">
        <v>308909</v>
      </c>
      <c r="B2356" s="1" t="s">
        <v>35</v>
      </c>
      <c r="C2356" s="1" t="s">
        <v>29</v>
      </c>
      <c r="D2356" s="1" t="s">
        <v>43</v>
      </c>
      <c r="E2356" s="1" t="s">
        <v>63</v>
      </c>
      <c r="F2356" s="1" t="str">
        <f>VLOOKUP(C2356,Sheet1!$G$3:$I$9,2,FALSE)</f>
        <v>P3</v>
      </c>
      <c r="G2356" s="1">
        <f>VLOOKUP(C2356,Sheet1!$G$3:$I$9,3,FALSE)</f>
        <v>9</v>
      </c>
      <c r="H2356" s="1" t="str">
        <f>VLOOKUP(D2356,Sheet1!$L$3:$M$33,2,FALSE)</f>
        <v>Entertainment</v>
      </c>
    </row>
    <row r="2357" spans="1:8" x14ac:dyDescent="0.25">
      <c r="A2357" s="1">
        <v>308910</v>
      </c>
      <c r="B2357" s="1" t="s">
        <v>35</v>
      </c>
      <c r="C2357" s="1" t="s">
        <v>29</v>
      </c>
      <c r="D2357" s="1" t="s">
        <v>43</v>
      </c>
      <c r="E2357" s="1" t="s">
        <v>63</v>
      </c>
      <c r="F2357" s="1" t="str">
        <f>VLOOKUP(C2357,Sheet1!$G$3:$I$9,2,FALSE)</f>
        <v>P3</v>
      </c>
      <c r="G2357" s="1">
        <f>VLOOKUP(C2357,Sheet1!$G$3:$I$9,3,FALSE)</f>
        <v>9</v>
      </c>
      <c r="H2357" s="1" t="str">
        <f>VLOOKUP(D2357,Sheet1!$L$3:$M$33,2,FALSE)</f>
        <v>Entertainment</v>
      </c>
    </row>
    <row r="2358" spans="1:8" x14ac:dyDescent="0.25">
      <c r="A2358" s="1">
        <v>308911</v>
      </c>
      <c r="B2358" s="1" t="s">
        <v>12</v>
      </c>
      <c r="C2358" s="1" t="s">
        <v>29</v>
      </c>
      <c r="D2358" s="1" t="s">
        <v>43</v>
      </c>
      <c r="E2358" s="1" t="s">
        <v>63</v>
      </c>
      <c r="F2358" s="1" t="str">
        <f>VLOOKUP(C2358,Sheet1!$G$3:$I$9,2,FALSE)</f>
        <v>P3</v>
      </c>
      <c r="G2358" s="1">
        <f>VLOOKUP(C2358,Sheet1!$G$3:$I$9,3,FALSE)</f>
        <v>9</v>
      </c>
      <c r="H2358" s="1" t="str">
        <f>VLOOKUP(D2358,Sheet1!$L$3:$M$33,2,FALSE)</f>
        <v>Entertainment</v>
      </c>
    </row>
    <row r="2359" spans="1:8" x14ac:dyDescent="0.25">
      <c r="A2359" s="1">
        <v>308912</v>
      </c>
      <c r="B2359" s="1" t="s">
        <v>12</v>
      </c>
      <c r="C2359" s="1" t="s">
        <v>29</v>
      </c>
      <c r="D2359" s="1" t="s">
        <v>43</v>
      </c>
      <c r="E2359" s="1" t="s">
        <v>63</v>
      </c>
      <c r="F2359" s="1" t="str">
        <f>VLOOKUP(C2359,Sheet1!$G$3:$I$9,2,FALSE)</f>
        <v>P3</v>
      </c>
      <c r="G2359" s="1">
        <f>VLOOKUP(C2359,Sheet1!$G$3:$I$9,3,FALSE)</f>
        <v>9</v>
      </c>
      <c r="H2359" s="1" t="str">
        <f>VLOOKUP(D2359,Sheet1!$L$3:$M$33,2,FALSE)</f>
        <v>Entertainment</v>
      </c>
    </row>
    <row r="2360" spans="1:8" x14ac:dyDescent="0.25">
      <c r="A2360" s="1">
        <v>308913</v>
      </c>
      <c r="B2360" s="1" t="s">
        <v>35</v>
      </c>
      <c r="C2360" s="1" t="s">
        <v>29</v>
      </c>
      <c r="D2360" s="1" t="s">
        <v>49</v>
      </c>
      <c r="E2360" s="1" t="s">
        <v>63</v>
      </c>
      <c r="F2360" s="1" t="str">
        <f>VLOOKUP(C2360,Sheet1!$G$3:$I$9,2,FALSE)</f>
        <v>P3</v>
      </c>
      <c r="G2360" s="1">
        <f>VLOOKUP(C2360,Sheet1!$G$3:$I$9,3,FALSE)</f>
        <v>9</v>
      </c>
      <c r="H2360" s="1" t="str">
        <f>VLOOKUP(D2360,Sheet1!$L$3:$M$33,2,FALSE)</f>
        <v>Travel</v>
      </c>
    </row>
    <row r="2361" spans="1:8" x14ac:dyDescent="0.25">
      <c r="A2361" s="1">
        <v>308914</v>
      </c>
      <c r="B2361" s="1" t="s">
        <v>12</v>
      </c>
      <c r="C2361" s="1" t="s">
        <v>29</v>
      </c>
      <c r="D2361" s="1" t="s">
        <v>49</v>
      </c>
      <c r="E2361" s="1" t="s">
        <v>63</v>
      </c>
      <c r="F2361" s="1" t="str">
        <f>VLOOKUP(C2361,Sheet1!$G$3:$I$9,2,FALSE)</f>
        <v>P3</v>
      </c>
      <c r="G2361" s="1">
        <f>VLOOKUP(C2361,Sheet1!$G$3:$I$9,3,FALSE)</f>
        <v>9</v>
      </c>
      <c r="H2361" s="1" t="str">
        <f>VLOOKUP(D2361,Sheet1!$L$3:$M$33,2,FALSE)</f>
        <v>Travel</v>
      </c>
    </row>
    <row r="2362" spans="1:8" x14ac:dyDescent="0.25">
      <c r="A2362" s="1">
        <v>308915</v>
      </c>
      <c r="B2362" s="1" t="s">
        <v>12</v>
      </c>
      <c r="C2362" s="1" t="s">
        <v>29</v>
      </c>
      <c r="D2362" s="1" t="s">
        <v>49</v>
      </c>
      <c r="E2362" s="1" t="s">
        <v>63</v>
      </c>
      <c r="F2362" s="1" t="str">
        <f>VLOOKUP(C2362,Sheet1!$G$3:$I$9,2,FALSE)</f>
        <v>P3</v>
      </c>
      <c r="G2362" s="1">
        <f>VLOOKUP(C2362,Sheet1!$G$3:$I$9,3,FALSE)</f>
        <v>9</v>
      </c>
      <c r="H2362" s="1" t="str">
        <f>VLOOKUP(D2362,Sheet1!$L$3:$M$33,2,FALSE)</f>
        <v>Travel</v>
      </c>
    </row>
    <row r="2363" spans="1:8" x14ac:dyDescent="0.25">
      <c r="A2363" s="1">
        <v>308916</v>
      </c>
      <c r="B2363" s="1" t="s">
        <v>12</v>
      </c>
      <c r="C2363" s="1" t="s">
        <v>29</v>
      </c>
      <c r="D2363" s="1" t="s">
        <v>43</v>
      </c>
      <c r="E2363" s="1" t="s">
        <v>63</v>
      </c>
      <c r="F2363" s="1" t="str">
        <f>VLOOKUP(C2363,Sheet1!$G$3:$I$9,2,FALSE)</f>
        <v>P3</v>
      </c>
      <c r="G2363" s="1">
        <f>VLOOKUP(C2363,Sheet1!$G$3:$I$9,3,FALSE)</f>
        <v>9</v>
      </c>
      <c r="H2363" s="1" t="str">
        <f>VLOOKUP(D2363,Sheet1!$L$3:$M$33,2,FALSE)</f>
        <v>Entertainment</v>
      </c>
    </row>
    <row r="2364" spans="1:8" x14ac:dyDescent="0.25">
      <c r="A2364" s="1">
        <v>308917</v>
      </c>
      <c r="B2364" s="1" t="s">
        <v>12</v>
      </c>
      <c r="C2364" s="1" t="s">
        <v>29</v>
      </c>
      <c r="D2364" s="1" t="s">
        <v>49</v>
      </c>
      <c r="E2364" s="1" t="s">
        <v>63</v>
      </c>
      <c r="F2364" s="1" t="str">
        <f>VLOOKUP(C2364,Sheet1!$G$3:$I$9,2,FALSE)</f>
        <v>P3</v>
      </c>
      <c r="G2364" s="1">
        <f>VLOOKUP(C2364,Sheet1!$G$3:$I$9,3,FALSE)</f>
        <v>9</v>
      </c>
      <c r="H2364" s="1" t="str">
        <f>VLOOKUP(D2364,Sheet1!$L$3:$M$33,2,FALSE)</f>
        <v>Travel</v>
      </c>
    </row>
    <row r="2365" spans="1:8" x14ac:dyDescent="0.25">
      <c r="A2365" s="1">
        <v>308918</v>
      </c>
      <c r="B2365" s="1" t="s">
        <v>12</v>
      </c>
      <c r="C2365" s="1" t="s">
        <v>29</v>
      </c>
      <c r="D2365" s="1" t="s">
        <v>43</v>
      </c>
      <c r="E2365" s="1" t="s">
        <v>63</v>
      </c>
      <c r="F2365" s="1" t="str">
        <f>VLOOKUP(C2365,Sheet1!$G$3:$I$9,2,FALSE)</f>
        <v>P3</v>
      </c>
      <c r="G2365" s="1">
        <f>VLOOKUP(C2365,Sheet1!$G$3:$I$9,3,FALSE)</f>
        <v>9</v>
      </c>
      <c r="H2365" s="1" t="str">
        <f>VLOOKUP(D2365,Sheet1!$L$3:$M$33,2,FALSE)</f>
        <v>Entertainment</v>
      </c>
    </row>
    <row r="2366" spans="1:8" x14ac:dyDescent="0.25">
      <c r="A2366" s="1">
        <v>308919</v>
      </c>
      <c r="B2366" s="1" t="s">
        <v>12</v>
      </c>
      <c r="C2366" s="1" t="s">
        <v>29</v>
      </c>
      <c r="D2366" s="1" t="s">
        <v>43</v>
      </c>
      <c r="E2366" s="1" t="s">
        <v>63</v>
      </c>
      <c r="F2366" s="1" t="str">
        <f>VLOOKUP(C2366,Sheet1!$G$3:$I$9,2,FALSE)</f>
        <v>P3</v>
      </c>
      <c r="G2366" s="1">
        <f>VLOOKUP(C2366,Sheet1!$G$3:$I$9,3,FALSE)</f>
        <v>9</v>
      </c>
      <c r="H2366" s="1" t="str">
        <f>VLOOKUP(D2366,Sheet1!$L$3:$M$33,2,FALSE)</f>
        <v>Entertainment</v>
      </c>
    </row>
    <row r="2367" spans="1:8" x14ac:dyDescent="0.25">
      <c r="A2367" s="1">
        <v>308920</v>
      </c>
      <c r="B2367" s="1" t="s">
        <v>12</v>
      </c>
      <c r="C2367" s="1" t="s">
        <v>29</v>
      </c>
      <c r="D2367" s="1" t="s">
        <v>43</v>
      </c>
      <c r="E2367" s="1" t="s">
        <v>63</v>
      </c>
      <c r="F2367" s="1" t="str">
        <f>VLOOKUP(C2367,Sheet1!$G$3:$I$9,2,FALSE)</f>
        <v>P3</v>
      </c>
      <c r="G2367" s="1">
        <f>VLOOKUP(C2367,Sheet1!$G$3:$I$9,3,FALSE)</f>
        <v>9</v>
      </c>
      <c r="H2367" s="1" t="str">
        <f>VLOOKUP(D2367,Sheet1!$L$3:$M$33,2,FALSE)</f>
        <v>Entertainment</v>
      </c>
    </row>
    <row r="2368" spans="1:8" x14ac:dyDescent="0.25">
      <c r="A2368" s="1">
        <v>308921</v>
      </c>
      <c r="B2368" s="1" t="s">
        <v>35</v>
      </c>
      <c r="C2368" s="1" t="s">
        <v>29</v>
      </c>
      <c r="D2368" s="1" t="s">
        <v>43</v>
      </c>
      <c r="E2368" s="1" t="s">
        <v>63</v>
      </c>
      <c r="F2368" s="1" t="str">
        <f>VLOOKUP(C2368,Sheet1!$G$3:$I$9,2,FALSE)</f>
        <v>P3</v>
      </c>
      <c r="G2368" s="1">
        <f>VLOOKUP(C2368,Sheet1!$G$3:$I$9,3,FALSE)</f>
        <v>9</v>
      </c>
      <c r="H2368" s="1" t="str">
        <f>VLOOKUP(D2368,Sheet1!$L$3:$M$33,2,FALSE)</f>
        <v>Entertainment</v>
      </c>
    </row>
    <row r="2369" spans="1:8" x14ac:dyDescent="0.25">
      <c r="A2369" s="1">
        <v>308922</v>
      </c>
      <c r="B2369" s="1" t="s">
        <v>35</v>
      </c>
      <c r="C2369" s="1" t="s">
        <v>29</v>
      </c>
      <c r="D2369" s="1" t="s">
        <v>43</v>
      </c>
      <c r="E2369" s="1" t="s">
        <v>63</v>
      </c>
      <c r="F2369" s="1" t="str">
        <f>VLOOKUP(C2369,Sheet1!$G$3:$I$9,2,FALSE)</f>
        <v>P3</v>
      </c>
      <c r="G2369" s="1">
        <f>VLOOKUP(C2369,Sheet1!$G$3:$I$9,3,FALSE)</f>
        <v>9</v>
      </c>
      <c r="H2369" s="1" t="str">
        <f>VLOOKUP(D2369,Sheet1!$L$3:$M$33,2,FALSE)</f>
        <v>Entertainment</v>
      </c>
    </row>
    <row r="2370" spans="1:8" x14ac:dyDescent="0.25">
      <c r="A2370" s="1">
        <v>308923</v>
      </c>
      <c r="B2370" s="1" t="s">
        <v>35</v>
      </c>
      <c r="C2370" s="1" t="s">
        <v>29</v>
      </c>
      <c r="D2370" s="1" t="s">
        <v>43</v>
      </c>
      <c r="E2370" s="1" t="s">
        <v>63</v>
      </c>
      <c r="F2370" s="1" t="str">
        <f>VLOOKUP(C2370,Sheet1!$G$3:$I$9,2,FALSE)</f>
        <v>P3</v>
      </c>
      <c r="G2370" s="1">
        <f>VLOOKUP(C2370,Sheet1!$G$3:$I$9,3,FALSE)</f>
        <v>9</v>
      </c>
      <c r="H2370" s="1" t="str">
        <f>VLOOKUP(D2370,Sheet1!$L$3:$M$33,2,FALSE)</f>
        <v>Entertainment</v>
      </c>
    </row>
    <row r="2371" spans="1:8" x14ac:dyDescent="0.25">
      <c r="A2371" s="1">
        <v>308924</v>
      </c>
      <c r="B2371" s="1" t="s">
        <v>35</v>
      </c>
      <c r="C2371" s="1" t="s">
        <v>29</v>
      </c>
      <c r="D2371" s="1" t="s">
        <v>43</v>
      </c>
      <c r="E2371" s="1" t="s">
        <v>63</v>
      </c>
      <c r="F2371" s="1" t="str">
        <f>VLOOKUP(C2371,Sheet1!$G$3:$I$9,2,FALSE)</f>
        <v>P3</v>
      </c>
      <c r="G2371" s="1">
        <f>VLOOKUP(C2371,Sheet1!$G$3:$I$9,3,FALSE)</f>
        <v>9</v>
      </c>
      <c r="H2371" s="1" t="str">
        <f>VLOOKUP(D2371,Sheet1!$L$3:$M$33,2,FALSE)</f>
        <v>Entertainment</v>
      </c>
    </row>
    <row r="2372" spans="1:8" x14ac:dyDescent="0.25">
      <c r="A2372" s="1">
        <v>308925</v>
      </c>
      <c r="B2372" s="1" t="s">
        <v>35</v>
      </c>
      <c r="C2372" s="1" t="s">
        <v>29</v>
      </c>
      <c r="D2372" s="1" t="s">
        <v>43</v>
      </c>
      <c r="E2372" s="1" t="s">
        <v>63</v>
      </c>
      <c r="F2372" s="1" t="str">
        <f>VLOOKUP(C2372,Sheet1!$G$3:$I$9,2,FALSE)</f>
        <v>P3</v>
      </c>
      <c r="G2372" s="1">
        <f>VLOOKUP(C2372,Sheet1!$G$3:$I$9,3,FALSE)</f>
        <v>9</v>
      </c>
      <c r="H2372" s="1" t="str">
        <f>VLOOKUP(D2372,Sheet1!$L$3:$M$33,2,FALSE)</f>
        <v>Entertainment</v>
      </c>
    </row>
    <row r="2373" spans="1:8" x14ac:dyDescent="0.25">
      <c r="A2373" s="1">
        <v>308926</v>
      </c>
      <c r="B2373" s="1" t="s">
        <v>64</v>
      </c>
      <c r="C2373" s="1" t="s">
        <v>29</v>
      </c>
      <c r="D2373" s="1" t="s">
        <v>43</v>
      </c>
      <c r="E2373" s="1" t="s">
        <v>63</v>
      </c>
      <c r="F2373" s="1" t="str">
        <f>VLOOKUP(C2373,Sheet1!$G$3:$I$9,2,FALSE)</f>
        <v>P3</v>
      </c>
      <c r="G2373" s="1">
        <f>VLOOKUP(C2373,Sheet1!$G$3:$I$9,3,FALSE)</f>
        <v>9</v>
      </c>
      <c r="H2373" s="1" t="str">
        <f>VLOOKUP(D2373,Sheet1!$L$3:$M$33,2,FALSE)</f>
        <v>Entertainment</v>
      </c>
    </row>
    <row r="2374" spans="1:8" x14ac:dyDescent="0.25">
      <c r="A2374" s="1">
        <v>308927</v>
      </c>
      <c r="B2374" s="1" t="s">
        <v>64</v>
      </c>
      <c r="C2374" s="1" t="s">
        <v>29</v>
      </c>
      <c r="D2374" s="1" t="s">
        <v>43</v>
      </c>
      <c r="E2374" s="1" t="s">
        <v>63</v>
      </c>
      <c r="F2374" s="1" t="str">
        <f>VLOOKUP(C2374,Sheet1!$G$3:$I$9,2,FALSE)</f>
        <v>P3</v>
      </c>
      <c r="G2374" s="1">
        <f>VLOOKUP(C2374,Sheet1!$G$3:$I$9,3,FALSE)</f>
        <v>9</v>
      </c>
      <c r="H2374" s="1" t="str">
        <f>VLOOKUP(D2374,Sheet1!$L$3:$M$33,2,FALSE)</f>
        <v>Entertainment</v>
      </c>
    </row>
    <row r="2375" spans="1:8" x14ac:dyDescent="0.25">
      <c r="A2375" s="1">
        <v>308928</v>
      </c>
      <c r="B2375" s="1" t="s">
        <v>64</v>
      </c>
      <c r="C2375" s="1" t="s">
        <v>29</v>
      </c>
      <c r="D2375" s="1" t="s">
        <v>43</v>
      </c>
      <c r="E2375" s="1" t="s">
        <v>63</v>
      </c>
      <c r="F2375" s="1" t="str">
        <f>VLOOKUP(C2375,Sheet1!$G$3:$I$9,2,FALSE)</f>
        <v>P3</v>
      </c>
      <c r="G2375" s="1">
        <f>VLOOKUP(C2375,Sheet1!$G$3:$I$9,3,FALSE)</f>
        <v>9</v>
      </c>
      <c r="H2375" s="1" t="str">
        <f>VLOOKUP(D2375,Sheet1!$L$3:$M$33,2,FALSE)</f>
        <v>Entertainment</v>
      </c>
    </row>
    <row r="2376" spans="1:8" x14ac:dyDescent="0.25">
      <c r="A2376" s="1">
        <v>308929</v>
      </c>
      <c r="B2376" s="1" t="s">
        <v>35</v>
      </c>
      <c r="C2376" s="1" t="s">
        <v>29</v>
      </c>
      <c r="D2376" s="1" t="s">
        <v>49</v>
      </c>
      <c r="E2376" s="1" t="s">
        <v>63</v>
      </c>
      <c r="F2376" s="1" t="str">
        <f>VLOOKUP(C2376,Sheet1!$G$3:$I$9,2,FALSE)</f>
        <v>P3</v>
      </c>
      <c r="G2376" s="1">
        <f>VLOOKUP(C2376,Sheet1!$G$3:$I$9,3,FALSE)</f>
        <v>9</v>
      </c>
      <c r="H2376" s="1" t="str">
        <f>VLOOKUP(D2376,Sheet1!$L$3:$M$33,2,FALSE)</f>
        <v>Travel</v>
      </c>
    </row>
    <row r="2377" spans="1:8" x14ac:dyDescent="0.25">
      <c r="A2377" s="1">
        <v>308930</v>
      </c>
      <c r="B2377" s="1" t="s">
        <v>64</v>
      </c>
      <c r="C2377" s="1" t="s">
        <v>29</v>
      </c>
      <c r="D2377" s="1" t="s">
        <v>49</v>
      </c>
      <c r="E2377" s="1" t="s">
        <v>63</v>
      </c>
      <c r="F2377" s="1" t="str">
        <f>VLOOKUP(C2377,Sheet1!$G$3:$I$9,2,FALSE)</f>
        <v>P3</v>
      </c>
      <c r="G2377" s="1">
        <f>VLOOKUP(C2377,Sheet1!$G$3:$I$9,3,FALSE)</f>
        <v>9</v>
      </c>
      <c r="H2377" s="1" t="str">
        <f>VLOOKUP(D2377,Sheet1!$L$3:$M$33,2,FALSE)</f>
        <v>Travel</v>
      </c>
    </row>
    <row r="2378" spans="1:8" x14ac:dyDescent="0.25">
      <c r="A2378" s="1">
        <v>308933</v>
      </c>
      <c r="B2378" s="1" t="s">
        <v>64</v>
      </c>
      <c r="C2378" s="1" t="s">
        <v>29</v>
      </c>
      <c r="D2378" s="1" t="s">
        <v>43</v>
      </c>
      <c r="E2378" s="1" t="s">
        <v>63</v>
      </c>
      <c r="F2378" s="1" t="str">
        <f>VLOOKUP(C2378,Sheet1!$G$3:$I$9,2,FALSE)</f>
        <v>P3</v>
      </c>
      <c r="G2378" s="1">
        <f>VLOOKUP(C2378,Sheet1!$G$3:$I$9,3,FALSE)</f>
        <v>9</v>
      </c>
      <c r="H2378" s="1" t="str">
        <f>VLOOKUP(D2378,Sheet1!$L$3:$M$33,2,FALSE)</f>
        <v>Entertainment</v>
      </c>
    </row>
    <row r="2379" spans="1:8" x14ac:dyDescent="0.25">
      <c r="A2379" s="1">
        <v>308934</v>
      </c>
      <c r="B2379" s="1" t="s">
        <v>64</v>
      </c>
      <c r="C2379" s="1" t="s">
        <v>29</v>
      </c>
      <c r="D2379" s="1" t="s">
        <v>43</v>
      </c>
      <c r="E2379" s="1" t="s">
        <v>63</v>
      </c>
      <c r="F2379" s="1" t="str">
        <f>VLOOKUP(C2379,Sheet1!$G$3:$I$9,2,FALSE)</f>
        <v>P3</v>
      </c>
      <c r="G2379" s="1">
        <f>VLOOKUP(C2379,Sheet1!$G$3:$I$9,3,FALSE)</f>
        <v>9</v>
      </c>
      <c r="H2379" s="1" t="str">
        <f>VLOOKUP(D2379,Sheet1!$L$3:$M$33,2,FALSE)</f>
        <v>Entertainment</v>
      </c>
    </row>
    <row r="2380" spans="1:8" x14ac:dyDescent="0.25">
      <c r="A2380" s="1">
        <v>308935</v>
      </c>
      <c r="B2380" s="1" t="s">
        <v>64</v>
      </c>
      <c r="C2380" s="1" t="s">
        <v>29</v>
      </c>
      <c r="D2380" s="1" t="s">
        <v>43</v>
      </c>
      <c r="E2380" s="1" t="s">
        <v>63</v>
      </c>
      <c r="F2380" s="1" t="str">
        <f>VLOOKUP(C2380,Sheet1!$G$3:$I$9,2,FALSE)</f>
        <v>P3</v>
      </c>
      <c r="G2380" s="1">
        <f>VLOOKUP(C2380,Sheet1!$G$3:$I$9,3,FALSE)</f>
        <v>9</v>
      </c>
      <c r="H2380" s="1" t="str">
        <f>VLOOKUP(D2380,Sheet1!$L$3:$M$33,2,FALSE)</f>
        <v>Entertainment</v>
      </c>
    </row>
    <row r="2381" spans="1:8" x14ac:dyDescent="0.25">
      <c r="A2381" s="1">
        <v>308936</v>
      </c>
      <c r="B2381" s="1" t="s">
        <v>65</v>
      </c>
      <c r="C2381" s="1" t="s">
        <v>13</v>
      </c>
      <c r="D2381" s="1" t="s">
        <v>36</v>
      </c>
      <c r="E2381" s="1" t="s">
        <v>15</v>
      </c>
      <c r="F2381" s="1" t="str">
        <f>VLOOKUP(C2381,Sheet1!$G$3:$I$9,2,FALSE)</f>
        <v>P2</v>
      </c>
      <c r="G2381" s="1">
        <f>VLOOKUP(C2381,Sheet1!$G$3:$I$9,3,FALSE)</f>
        <v>12</v>
      </c>
      <c r="H2381" s="1" t="str">
        <f>VLOOKUP(D2381,Sheet1!$L$3:$M$33,2,FALSE)</f>
        <v>Retail</v>
      </c>
    </row>
    <row r="2382" spans="1:8" x14ac:dyDescent="0.25">
      <c r="A2382" s="1">
        <v>308937</v>
      </c>
      <c r="B2382" s="1" t="s">
        <v>65</v>
      </c>
      <c r="C2382" s="1" t="s">
        <v>22</v>
      </c>
      <c r="D2382" s="1" t="s">
        <v>36</v>
      </c>
      <c r="E2382" s="1" t="s">
        <v>15</v>
      </c>
      <c r="F2382" s="1" t="str">
        <f>VLOOKUP(C2382,Sheet1!$G$3:$I$9,2,FALSE)</f>
        <v>P1</v>
      </c>
      <c r="G2382" s="1">
        <f>VLOOKUP(C2382,Sheet1!$G$3:$I$9,3,FALSE)</f>
        <v>8</v>
      </c>
      <c r="H2382" s="1" t="str">
        <f>VLOOKUP(D2382,Sheet1!$L$3:$M$33,2,FALSE)</f>
        <v>Retail</v>
      </c>
    </row>
    <row r="2383" spans="1:8" x14ac:dyDescent="0.25">
      <c r="A2383" s="1">
        <v>308938</v>
      </c>
      <c r="B2383" s="1" t="s">
        <v>65</v>
      </c>
      <c r="C2383" s="1" t="s">
        <v>20</v>
      </c>
      <c r="D2383" s="1" t="s">
        <v>45</v>
      </c>
      <c r="E2383" s="1" t="s">
        <v>15</v>
      </c>
      <c r="F2383" s="1" t="str">
        <f>VLOOKUP(C2383,Sheet1!$G$3:$I$9,2,FALSE)</f>
        <v>P1</v>
      </c>
      <c r="G2383" s="1">
        <f>VLOOKUP(C2383,Sheet1!$G$3:$I$9,3,FALSE)</f>
        <v>14</v>
      </c>
      <c r="H2383" s="1" t="str">
        <f>VLOOKUP(D2383,Sheet1!$L$3:$M$33,2,FALSE)</f>
        <v>Government</v>
      </c>
    </row>
    <row r="2384" spans="1:8" x14ac:dyDescent="0.25">
      <c r="A2384" s="1">
        <v>308939</v>
      </c>
      <c r="B2384" s="1" t="s">
        <v>65</v>
      </c>
      <c r="C2384" s="1" t="s">
        <v>22</v>
      </c>
      <c r="D2384" s="1" t="s">
        <v>43</v>
      </c>
      <c r="E2384" s="1" t="s">
        <v>15</v>
      </c>
      <c r="F2384" s="1" t="str">
        <f>VLOOKUP(C2384,Sheet1!$G$3:$I$9,2,FALSE)</f>
        <v>P1</v>
      </c>
      <c r="G2384" s="1">
        <f>VLOOKUP(C2384,Sheet1!$G$3:$I$9,3,FALSE)</f>
        <v>8</v>
      </c>
      <c r="H2384" s="1" t="str">
        <f>VLOOKUP(D2384,Sheet1!$L$3:$M$33,2,FALSE)</f>
        <v>Entertainment</v>
      </c>
    </row>
    <row r="2385" spans="1:8" x14ac:dyDescent="0.25">
      <c r="A2385" s="1">
        <v>308941</v>
      </c>
      <c r="B2385" s="1" t="s">
        <v>65</v>
      </c>
      <c r="C2385" s="1" t="s">
        <v>29</v>
      </c>
      <c r="D2385" s="1" t="s">
        <v>49</v>
      </c>
      <c r="E2385" s="1" t="s">
        <v>15</v>
      </c>
      <c r="F2385" s="1" t="str">
        <f>VLOOKUP(C2385,Sheet1!$G$3:$I$9,2,FALSE)</f>
        <v>P3</v>
      </c>
      <c r="G2385" s="1">
        <f>VLOOKUP(C2385,Sheet1!$G$3:$I$9,3,FALSE)</f>
        <v>9</v>
      </c>
      <c r="H2385" s="1" t="str">
        <f>VLOOKUP(D2385,Sheet1!$L$3:$M$33,2,FALSE)</f>
        <v>Travel</v>
      </c>
    </row>
    <row r="2386" spans="1:8" x14ac:dyDescent="0.25">
      <c r="A2386" s="1">
        <v>308942</v>
      </c>
      <c r="B2386" s="1" t="s">
        <v>65</v>
      </c>
      <c r="C2386" s="1" t="s">
        <v>32</v>
      </c>
      <c r="D2386" s="1" t="s">
        <v>39</v>
      </c>
      <c r="E2386" s="1" t="s">
        <v>15</v>
      </c>
      <c r="F2386" s="1" t="str">
        <f>VLOOKUP(C2386,Sheet1!$G$3:$I$9,2,FALSE)</f>
        <v>P3</v>
      </c>
      <c r="G2386" s="1">
        <f>VLOOKUP(C2386,Sheet1!$G$3:$I$9,3,FALSE)</f>
        <v>10</v>
      </c>
      <c r="H2386" s="1" t="str">
        <f>VLOOKUP(D2386,Sheet1!$L$3:$M$33,2,FALSE)</f>
        <v>Retail</v>
      </c>
    </row>
    <row r="2387" spans="1:8" x14ac:dyDescent="0.25">
      <c r="A2387" s="1">
        <v>308943</v>
      </c>
      <c r="B2387" s="1" t="s">
        <v>65</v>
      </c>
      <c r="C2387" s="1" t="s">
        <v>32</v>
      </c>
      <c r="D2387" s="1" t="s">
        <v>39</v>
      </c>
      <c r="E2387" s="1" t="s">
        <v>15</v>
      </c>
      <c r="F2387" s="1" t="str">
        <f>VLOOKUP(C2387,Sheet1!$G$3:$I$9,2,FALSE)</f>
        <v>P3</v>
      </c>
      <c r="G2387" s="1">
        <f>VLOOKUP(C2387,Sheet1!$G$3:$I$9,3,FALSE)</f>
        <v>10</v>
      </c>
      <c r="H2387" s="1" t="str">
        <f>VLOOKUP(D2387,Sheet1!$L$3:$M$33,2,FALSE)</f>
        <v>Retail</v>
      </c>
    </row>
    <row r="2388" spans="1:8" x14ac:dyDescent="0.25">
      <c r="A2388" s="1">
        <v>308944</v>
      </c>
      <c r="B2388" s="1" t="s">
        <v>64</v>
      </c>
      <c r="C2388" s="1" t="s">
        <v>27</v>
      </c>
      <c r="D2388" s="1" t="s">
        <v>45</v>
      </c>
      <c r="E2388" s="1" t="s">
        <v>15</v>
      </c>
      <c r="F2388" s="1" t="str">
        <f>VLOOKUP(C2388,Sheet1!$G$3:$I$9,2,FALSE)</f>
        <v>P3</v>
      </c>
      <c r="G2388" s="1">
        <f>VLOOKUP(C2388,Sheet1!$G$3:$I$9,3,FALSE)</f>
        <v>11</v>
      </c>
      <c r="H2388" s="1" t="str">
        <f>VLOOKUP(D2388,Sheet1!$L$3:$M$33,2,FALSE)</f>
        <v>Government</v>
      </c>
    </row>
    <row r="2389" spans="1:8" x14ac:dyDescent="0.25">
      <c r="A2389" s="1">
        <v>308946</v>
      </c>
      <c r="B2389" s="1" t="s">
        <v>65</v>
      </c>
      <c r="C2389" s="1" t="s">
        <v>29</v>
      </c>
      <c r="D2389" s="1" t="s">
        <v>40</v>
      </c>
      <c r="E2389" s="1" t="s">
        <v>15</v>
      </c>
      <c r="F2389" s="1" t="str">
        <f>VLOOKUP(C2389,Sheet1!$G$3:$I$9,2,FALSE)</f>
        <v>P3</v>
      </c>
      <c r="G2389" s="1">
        <f>VLOOKUP(C2389,Sheet1!$G$3:$I$9,3,FALSE)</f>
        <v>9</v>
      </c>
      <c r="H2389" s="1" t="str">
        <f>VLOOKUP(D2389,Sheet1!$L$3:$M$33,2,FALSE)</f>
        <v>Retail</v>
      </c>
    </row>
    <row r="2390" spans="1:8" x14ac:dyDescent="0.25">
      <c r="A2390" s="1">
        <v>308947</v>
      </c>
      <c r="B2390" s="1" t="s">
        <v>65</v>
      </c>
      <c r="C2390" s="1" t="s">
        <v>27</v>
      </c>
      <c r="D2390" s="1" t="s">
        <v>51</v>
      </c>
      <c r="E2390" s="1" t="s">
        <v>15</v>
      </c>
      <c r="F2390" s="1" t="str">
        <f>VLOOKUP(C2390,Sheet1!$G$3:$I$9,2,FALSE)</f>
        <v>P3</v>
      </c>
      <c r="G2390" s="1">
        <f>VLOOKUP(C2390,Sheet1!$G$3:$I$9,3,FALSE)</f>
        <v>11</v>
      </c>
      <c r="H2390" s="1" t="str">
        <f>VLOOKUP(D2390,Sheet1!$L$3:$M$33,2,FALSE)</f>
        <v>Travel</v>
      </c>
    </row>
    <row r="2391" spans="1:8" x14ac:dyDescent="0.25">
      <c r="A2391" s="1">
        <v>308948</v>
      </c>
      <c r="B2391" s="1" t="s">
        <v>65</v>
      </c>
      <c r="C2391" s="1" t="s">
        <v>27</v>
      </c>
      <c r="D2391" s="1" t="s">
        <v>30</v>
      </c>
      <c r="E2391" s="1" t="s">
        <v>15</v>
      </c>
      <c r="F2391" s="1" t="str">
        <f>VLOOKUP(C2391,Sheet1!$G$3:$I$9,2,FALSE)</f>
        <v>P3</v>
      </c>
      <c r="G2391" s="1">
        <f>VLOOKUP(C2391,Sheet1!$G$3:$I$9,3,FALSE)</f>
        <v>11</v>
      </c>
      <c r="H2391" s="1" t="str">
        <f>VLOOKUP(D2391,Sheet1!$L$3:$M$33,2,FALSE)</f>
        <v>Retail</v>
      </c>
    </row>
    <row r="2392" spans="1:8" x14ac:dyDescent="0.25">
      <c r="A2392" s="1">
        <v>308949</v>
      </c>
      <c r="B2392" s="1" t="s">
        <v>65</v>
      </c>
      <c r="C2392" s="1" t="s">
        <v>27</v>
      </c>
      <c r="D2392" s="1" t="s">
        <v>30</v>
      </c>
      <c r="E2392" s="1" t="s">
        <v>15</v>
      </c>
      <c r="F2392" s="1" t="str">
        <f>VLOOKUP(C2392,Sheet1!$G$3:$I$9,2,FALSE)</f>
        <v>P3</v>
      </c>
      <c r="G2392" s="1">
        <f>VLOOKUP(C2392,Sheet1!$G$3:$I$9,3,FALSE)</f>
        <v>11</v>
      </c>
      <c r="H2392" s="1" t="str">
        <f>VLOOKUP(D2392,Sheet1!$L$3:$M$33,2,FALSE)</f>
        <v>Retail</v>
      </c>
    </row>
    <row r="2393" spans="1:8" x14ac:dyDescent="0.25">
      <c r="A2393" s="1">
        <v>308950</v>
      </c>
      <c r="B2393" s="1" t="s">
        <v>65</v>
      </c>
      <c r="C2393" s="1" t="s">
        <v>27</v>
      </c>
      <c r="D2393" s="1" t="s">
        <v>30</v>
      </c>
      <c r="E2393" s="1" t="s">
        <v>15</v>
      </c>
      <c r="F2393" s="1" t="str">
        <f>VLOOKUP(C2393,Sheet1!$G$3:$I$9,2,FALSE)</f>
        <v>P3</v>
      </c>
      <c r="G2393" s="1">
        <f>VLOOKUP(C2393,Sheet1!$G$3:$I$9,3,FALSE)</f>
        <v>11</v>
      </c>
      <c r="H2393" s="1" t="str">
        <f>VLOOKUP(D2393,Sheet1!$L$3:$M$33,2,FALSE)</f>
        <v>Retail</v>
      </c>
    </row>
    <row r="2394" spans="1:8" x14ac:dyDescent="0.25">
      <c r="A2394" s="1">
        <v>308951</v>
      </c>
      <c r="B2394" s="1" t="s">
        <v>65</v>
      </c>
      <c r="C2394" s="1" t="s">
        <v>27</v>
      </c>
      <c r="D2394" s="1" t="s">
        <v>30</v>
      </c>
      <c r="E2394" s="1" t="s">
        <v>15</v>
      </c>
      <c r="F2394" s="1" t="str">
        <f>VLOOKUP(C2394,Sheet1!$G$3:$I$9,2,FALSE)</f>
        <v>P3</v>
      </c>
      <c r="G2394" s="1">
        <f>VLOOKUP(C2394,Sheet1!$G$3:$I$9,3,FALSE)</f>
        <v>11</v>
      </c>
      <c r="H2394" s="1" t="str">
        <f>VLOOKUP(D2394,Sheet1!$L$3:$M$33,2,FALSE)</f>
        <v>Retail</v>
      </c>
    </row>
    <row r="2395" spans="1:8" x14ac:dyDescent="0.25">
      <c r="A2395" s="1">
        <v>308952</v>
      </c>
      <c r="B2395" s="1" t="s">
        <v>65</v>
      </c>
      <c r="C2395" s="1" t="s">
        <v>27</v>
      </c>
      <c r="D2395" s="1" t="s">
        <v>30</v>
      </c>
      <c r="E2395" s="1" t="s">
        <v>15</v>
      </c>
      <c r="F2395" s="1" t="str">
        <f>VLOOKUP(C2395,Sheet1!$G$3:$I$9,2,FALSE)</f>
        <v>P3</v>
      </c>
      <c r="G2395" s="1">
        <f>VLOOKUP(C2395,Sheet1!$G$3:$I$9,3,FALSE)</f>
        <v>11</v>
      </c>
      <c r="H2395" s="1" t="str">
        <f>VLOOKUP(D2395,Sheet1!$L$3:$M$33,2,FALSE)</f>
        <v>Retail</v>
      </c>
    </row>
    <row r="2396" spans="1:8" x14ac:dyDescent="0.25">
      <c r="A2396" s="1">
        <v>308953</v>
      </c>
      <c r="B2396" s="1" t="s">
        <v>65</v>
      </c>
      <c r="C2396" s="1" t="s">
        <v>29</v>
      </c>
      <c r="D2396" s="1" t="s">
        <v>40</v>
      </c>
      <c r="E2396" s="1" t="s">
        <v>15</v>
      </c>
      <c r="F2396" s="1" t="str">
        <f>VLOOKUP(C2396,Sheet1!$G$3:$I$9,2,FALSE)</f>
        <v>P3</v>
      </c>
      <c r="G2396" s="1">
        <f>VLOOKUP(C2396,Sheet1!$G$3:$I$9,3,FALSE)</f>
        <v>9</v>
      </c>
      <c r="H2396" s="1" t="str">
        <f>VLOOKUP(D2396,Sheet1!$L$3:$M$33,2,FALSE)</f>
        <v>Retail</v>
      </c>
    </row>
    <row r="2397" spans="1:8" x14ac:dyDescent="0.25">
      <c r="A2397" s="1">
        <v>308956</v>
      </c>
      <c r="B2397" s="1" t="s">
        <v>65</v>
      </c>
      <c r="C2397" s="1" t="s">
        <v>22</v>
      </c>
      <c r="D2397" s="1" t="s">
        <v>21</v>
      </c>
      <c r="E2397" s="1" t="s">
        <v>15</v>
      </c>
      <c r="F2397" s="1" t="str">
        <f>VLOOKUP(C2397,Sheet1!$G$3:$I$9,2,FALSE)</f>
        <v>P1</v>
      </c>
      <c r="G2397" s="1">
        <f>VLOOKUP(C2397,Sheet1!$G$3:$I$9,3,FALSE)</f>
        <v>8</v>
      </c>
      <c r="H2397" s="1" t="str">
        <f>VLOOKUP(D2397,Sheet1!$L$3:$M$33,2,FALSE)</f>
        <v>BFSI</v>
      </c>
    </row>
    <row r="2398" spans="1:8" x14ac:dyDescent="0.25">
      <c r="A2398" s="1">
        <v>308957</v>
      </c>
      <c r="B2398" s="1" t="s">
        <v>65</v>
      </c>
      <c r="C2398" s="1" t="s">
        <v>20</v>
      </c>
      <c r="D2398" s="1" t="s">
        <v>45</v>
      </c>
      <c r="E2398" s="1" t="s">
        <v>15</v>
      </c>
      <c r="F2398" s="1" t="str">
        <f>VLOOKUP(C2398,Sheet1!$G$3:$I$9,2,FALSE)</f>
        <v>P1</v>
      </c>
      <c r="G2398" s="1">
        <f>VLOOKUP(C2398,Sheet1!$G$3:$I$9,3,FALSE)</f>
        <v>14</v>
      </c>
      <c r="H2398" s="1" t="str">
        <f>VLOOKUP(D2398,Sheet1!$L$3:$M$33,2,FALSE)</f>
        <v>Government</v>
      </c>
    </row>
    <row r="2399" spans="1:8" x14ac:dyDescent="0.25">
      <c r="A2399" s="1">
        <v>308958</v>
      </c>
      <c r="B2399" s="1" t="s">
        <v>65</v>
      </c>
      <c r="C2399" s="1" t="s">
        <v>22</v>
      </c>
      <c r="D2399" s="1" t="s">
        <v>43</v>
      </c>
      <c r="E2399" s="1" t="s">
        <v>15</v>
      </c>
      <c r="F2399" s="1" t="str">
        <f>VLOOKUP(C2399,Sheet1!$G$3:$I$9,2,FALSE)</f>
        <v>P1</v>
      </c>
      <c r="G2399" s="1">
        <f>VLOOKUP(C2399,Sheet1!$G$3:$I$9,3,FALSE)</f>
        <v>8</v>
      </c>
      <c r="H2399" s="1" t="str">
        <f>VLOOKUP(D2399,Sheet1!$L$3:$M$33,2,FALSE)</f>
        <v>Entertainment</v>
      </c>
    </row>
    <row r="2400" spans="1:8" x14ac:dyDescent="0.25">
      <c r="A2400" s="1">
        <v>308960</v>
      </c>
      <c r="B2400" s="1" t="s">
        <v>65</v>
      </c>
      <c r="C2400" s="1" t="s">
        <v>32</v>
      </c>
      <c r="D2400" s="1" t="s">
        <v>39</v>
      </c>
      <c r="E2400" s="1" t="s">
        <v>15</v>
      </c>
      <c r="F2400" s="1" t="str">
        <f>VLOOKUP(C2400,Sheet1!$G$3:$I$9,2,FALSE)</f>
        <v>P3</v>
      </c>
      <c r="G2400" s="1">
        <f>VLOOKUP(C2400,Sheet1!$G$3:$I$9,3,FALSE)</f>
        <v>10</v>
      </c>
      <c r="H2400" s="1" t="str">
        <f>VLOOKUP(D2400,Sheet1!$L$3:$M$33,2,FALSE)</f>
        <v>Retail</v>
      </c>
    </row>
    <row r="2401" spans="1:8" x14ac:dyDescent="0.25">
      <c r="A2401" s="1">
        <v>308961</v>
      </c>
      <c r="B2401" s="1" t="s">
        <v>65</v>
      </c>
      <c r="C2401" s="1" t="s">
        <v>32</v>
      </c>
      <c r="D2401" s="1" t="s">
        <v>39</v>
      </c>
      <c r="E2401" s="1" t="s">
        <v>15</v>
      </c>
      <c r="F2401" s="1" t="str">
        <f>VLOOKUP(C2401,Sheet1!$G$3:$I$9,2,FALSE)</f>
        <v>P3</v>
      </c>
      <c r="G2401" s="1">
        <f>VLOOKUP(C2401,Sheet1!$G$3:$I$9,3,FALSE)</f>
        <v>10</v>
      </c>
      <c r="H2401" s="1" t="str">
        <f>VLOOKUP(D2401,Sheet1!$L$3:$M$33,2,FALSE)</f>
        <v>Retail</v>
      </c>
    </row>
    <row r="2402" spans="1:8" x14ac:dyDescent="0.25">
      <c r="A2402" s="1">
        <v>308962</v>
      </c>
      <c r="B2402" s="1" t="s">
        <v>65</v>
      </c>
      <c r="C2402" s="1" t="s">
        <v>29</v>
      </c>
      <c r="D2402" s="1" t="s">
        <v>40</v>
      </c>
      <c r="E2402" s="1" t="s">
        <v>15</v>
      </c>
      <c r="F2402" s="1" t="str">
        <f>VLOOKUP(C2402,Sheet1!$G$3:$I$9,2,FALSE)</f>
        <v>P3</v>
      </c>
      <c r="G2402" s="1">
        <f>VLOOKUP(C2402,Sheet1!$G$3:$I$9,3,FALSE)</f>
        <v>9</v>
      </c>
      <c r="H2402" s="1" t="str">
        <f>VLOOKUP(D2402,Sheet1!$L$3:$M$33,2,FALSE)</f>
        <v>Retail</v>
      </c>
    </row>
    <row r="2403" spans="1:8" x14ac:dyDescent="0.25">
      <c r="A2403" s="1">
        <v>308963</v>
      </c>
      <c r="B2403" s="1" t="s">
        <v>65</v>
      </c>
      <c r="C2403" s="1" t="s">
        <v>29</v>
      </c>
      <c r="D2403" s="1" t="s">
        <v>40</v>
      </c>
      <c r="E2403" s="1" t="s">
        <v>15</v>
      </c>
      <c r="F2403" s="1" t="str">
        <f>VLOOKUP(C2403,Sheet1!$G$3:$I$9,2,FALSE)</f>
        <v>P3</v>
      </c>
      <c r="G2403" s="1">
        <f>VLOOKUP(C2403,Sheet1!$G$3:$I$9,3,FALSE)</f>
        <v>9</v>
      </c>
      <c r="H2403" s="1" t="str">
        <f>VLOOKUP(D2403,Sheet1!$L$3:$M$33,2,FALSE)</f>
        <v>Retail</v>
      </c>
    </row>
    <row r="2404" spans="1:8" x14ac:dyDescent="0.25">
      <c r="A2404" s="1">
        <v>308964</v>
      </c>
      <c r="B2404" s="1" t="s">
        <v>65</v>
      </c>
      <c r="C2404" s="1" t="s">
        <v>29</v>
      </c>
      <c r="D2404" s="1" t="s">
        <v>49</v>
      </c>
      <c r="E2404" s="1" t="s">
        <v>15</v>
      </c>
      <c r="F2404" s="1" t="str">
        <f>VLOOKUP(C2404,Sheet1!$G$3:$I$9,2,FALSE)</f>
        <v>P3</v>
      </c>
      <c r="G2404" s="1">
        <f>VLOOKUP(C2404,Sheet1!$G$3:$I$9,3,FALSE)</f>
        <v>9</v>
      </c>
      <c r="H2404" s="1" t="str">
        <f>VLOOKUP(D2404,Sheet1!$L$3:$M$33,2,FALSE)</f>
        <v>Travel</v>
      </c>
    </row>
    <row r="2405" spans="1:8" x14ac:dyDescent="0.25">
      <c r="A2405" s="1">
        <v>308965</v>
      </c>
      <c r="B2405" s="1" t="s">
        <v>65</v>
      </c>
      <c r="C2405" s="1" t="s">
        <v>29</v>
      </c>
      <c r="D2405" s="1" t="s">
        <v>49</v>
      </c>
      <c r="E2405" s="1" t="s">
        <v>15</v>
      </c>
      <c r="F2405" s="1" t="str">
        <f>VLOOKUP(C2405,Sheet1!$G$3:$I$9,2,FALSE)</f>
        <v>P3</v>
      </c>
      <c r="G2405" s="1">
        <f>VLOOKUP(C2405,Sheet1!$G$3:$I$9,3,FALSE)</f>
        <v>9</v>
      </c>
      <c r="H2405" s="1" t="str">
        <f>VLOOKUP(D2405,Sheet1!$L$3:$M$33,2,FALSE)</f>
        <v>Travel</v>
      </c>
    </row>
    <row r="2406" spans="1:8" x14ac:dyDescent="0.25">
      <c r="A2406" s="1">
        <v>308967</v>
      </c>
      <c r="B2406" s="1" t="s">
        <v>12</v>
      </c>
      <c r="C2406" s="1" t="s">
        <v>16</v>
      </c>
      <c r="D2406" s="1" t="s">
        <v>60</v>
      </c>
      <c r="E2406" s="1" t="s">
        <v>15</v>
      </c>
      <c r="F2406" s="1" t="str">
        <f>VLOOKUP(C2406,Sheet1!$G$3:$I$9,2,FALSE)</f>
        <v>P1</v>
      </c>
      <c r="G2406" s="1">
        <f>VLOOKUP(C2406,Sheet1!$G$3:$I$9,3,FALSE)</f>
        <v>9</v>
      </c>
      <c r="H2406" s="1" t="str">
        <f>VLOOKUP(D2406,Sheet1!$L$3:$M$33,2,FALSE)</f>
        <v>Health</v>
      </c>
    </row>
    <row r="2407" spans="1:8" x14ac:dyDescent="0.25">
      <c r="A2407" s="1">
        <v>308968</v>
      </c>
      <c r="B2407" s="1" t="s">
        <v>65</v>
      </c>
      <c r="C2407" s="1" t="s">
        <v>16</v>
      </c>
      <c r="D2407" s="1" t="s">
        <v>54</v>
      </c>
      <c r="E2407" s="1" t="s">
        <v>15</v>
      </c>
      <c r="F2407" s="1" t="str">
        <f>VLOOKUP(C2407,Sheet1!$G$3:$I$9,2,FALSE)</f>
        <v>P1</v>
      </c>
      <c r="G2407" s="1">
        <f>VLOOKUP(C2407,Sheet1!$G$3:$I$9,3,FALSE)</f>
        <v>9</v>
      </c>
      <c r="H2407" s="1" t="str">
        <f>VLOOKUP(D2407,Sheet1!$L$3:$M$33,2,FALSE)</f>
        <v>Travel</v>
      </c>
    </row>
    <row r="2408" spans="1:8" x14ac:dyDescent="0.25">
      <c r="A2408" s="1">
        <v>308969</v>
      </c>
      <c r="B2408" s="1" t="s">
        <v>65</v>
      </c>
      <c r="C2408" s="1" t="s">
        <v>16</v>
      </c>
      <c r="D2408" s="1" t="s">
        <v>59</v>
      </c>
      <c r="E2408" s="1" t="s">
        <v>15</v>
      </c>
      <c r="F2408" s="1" t="str">
        <f>VLOOKUP(C2408,Sheet1!$G$3:$I$9,2,FALSE)</f>
        <v>P1</v>
      </c>
      <c r="G2408" s="1">
        <f>VLOOKUP(C2408,Sheet1!$G$3:$I$9,3,FALSE)</f>
        <v>9</v>
      </c>
      <c r="H2408" s="1" t="str">
        <f>VLOOKUP(D2408,Sheet1!$L$3:$M$33,2,FALSE)</f>
        <v>Health</v>
      </c>
    </row>
    <row r="2409" spans="1:8" x14ac:dyDescent="0.25">
      <c r="A2409" s="1">
        <v>308970</v>
      </c>
      <c r="B2409" s="1" t="s">
        <v>64</v>
      </c>
      <c r="C2409" s="1" t="s">
        <v>27</v>
      </c>
      <c r="D2409" s="1" t="s">
        <v>30</v>
      </c>
      <c r="E2409" s="1" t="s">
        <v>15</v>
      </c>
      <c r="F2409" s="1" t="str">
        <f>VLOOKUP(C2409,Sheet1!$G$3:$I$9,2,FALSE)</f>
        <v>P3</v>
      </c>
      <c r="G2409" s="1">
        <f>VLOOKUP(C2409,Sheet1!$G$3:$I$9,3,FALSE)</f>
        <v>11</v>
      </c>
      <c r="H2409" s="1" t="str">
        <f>VLOOKUP(D2409,Sheet1!$L$3:$M$33,2,FALSE)</f>
        <v>Retail</v>
      </c>
    </row>
    <row r="2410" spans="1:8" x14ac:dyDescent="0.25">
      <c r="A2410" s="1">
        <v>308971</v>
      </c>
      <c r="B2410" s="1" t="s">
        <v>64</v>
      </c>
      <c r="C2410" s="1" t="s">
        <v>27</v>
      </c>
      <c r="D2410" s="1" t="s">
        <v>30</v>
      </c>
      <c r="E2410" s="1" t="s">
        <v>15</v>
      </c>
      <c r="F2410" s="1" t="str">
        <f>VLOOKUP(C2410,Sheet1!$G$3:$I$9,2,FALSE)</f>
        <v>P3</v>
      </c>
      <c r="G2410" s="1">
        <f>VLOOKUP(C2410,Sheet1!$G$3:$I$9,3,FALSE)</f>
        <v>11</v>
      </c>
      <c r="H2410" s="1" t="str">
        <f>VLOOKUP(D2410,Sheet1!$L$3:$M$33,2,FALSE)</f>
        <v>Retail</v>
      </c>
    </row>
    <row r="2411" spans="1:8" x14ac:dyDescent="0.25">
      <c r="A2411" s="1">
        <v>308972</v>
      </c>
      <c r="B2411" s="1" t="s">
        <v>64</v>
      </c>
      <c r="C2411" s="1" t="s">
        <v>27</v>
      </c>
      <c r="D2411" s="1" t="s">
        <v>30</v>
      </c>
      <c r="E2411" s="1" t="s">
        <v>15</v>
      </c>
      <c r="F2411" s="1" t="str">
        <f>VLOOKUP(C2411,Sheet1!$G$3:$I$9,2,FALSE)</f>
        <v>P3</v>
      </c>
      <c r="G2411" s="1">
        <f>VLOOKUP(C2411,Sheet1!$G$3:$I$9,3,FALSE)</f>
        <v>11</v>
      </c>
      <c r="H2411" s="1" t="str">
        <f>VLOOKUP(D2411,Sheet1!$L$3:$M$33,2,FALSE)</f>
        <v>Retail</v>
      </c>
    </row>
    <row r="2412" spans="1:8" x14ac:dyDescent="0.25">
      <c r="A2412" s="1">
        <v>308973</v>
      </c>
      <c r="B2412" s="1" t="s">
        <v>64</v>
      </c>
      <c r="C2412" s="1" t="s">
        <v>27</v>
      </c>
      <c r="D2412" s="1" t="s">
        <v>30</v>
      </c>
      <c r="E2412" s="1" t="s">
        <v>15</v>
      </c>
      <c r="F2412" s="1" t="str">
        <f>VLOOKUP(C2412,Sheet1!$G$3:$I$9,2,FALSE)</f>
        <v>P3</v>
      </c>
      <c r="G2412" s="1">
        <f>VLOOKUP(C2412,Sheet1!$G$3:$I$9,3,FALSE)</f>
        <v>11</v>
      </c>
      <c r="H2412" s="1" t="str">
        <f>VLOOKUP(D2412,Sheet1!$L$3:$M$33,2,FALSE)</f>
        <v>Retail</v>
      </c>
    </row>
    <row r="2413" spans="1:8" x14ac:dyDescent="0.25">
      <c r="A2413" s="1">
        <v>308974</v>
      </c>
      <c r="B2413" s="1" t="s">
        <v>64</v>
      </c>
      <c r="C2413" s="1" t="s">
        <v>27</v>
      </c>
      <c r="D2413" s="1" t="s">
        <v>30</v>
      </c>
      <c r="E2413" s="1" t="s">
        <v>15</v>
      </c>
      <c r="F2413" s="1" t="str">
        <f>VLOOKUP(C2413,Sheet1!$G$3:$I$9,2,FALSE)</f>
        <v>P3</v>
      </c>
      <c r="G2413" s="1">
        <f>VLOOKUP(C2413,Sheet1!$G$3:$I$9,3,FALSE)</f>
        <v>11</v>
      </c>
      <c r="H2413" s="1" t="str">
        <f>VLOOKUP(D2413,Sheet1!$L$3:$M$33,2,FALSE)</f>
        <v>Retail</v>
      </c>
    </row>
    <row r="2414" spans="1:8" x14ac:dyDescent="0.25">
      <c r="A2414" s="1">
        <v>308975</v>
      </c>
      <c r="B2414" s="1" t="s">
        <v>64</v>
      </c>
      <c r="C2414" s="1" t="s">
        <v>27</v>
      </c>
      <c r="D2414" s="1" t="s">
        <v>30</v>
      </c>
      <c r="E2414" s="1" t="s">
        <v>15</v>
      </c>
      <c r="F2414" s="1" t="str">
        <f>VLOOKUP(C2414,Sheet1!$G$3:$I$9,2,FALSE)</f>
        <v>P3</v>
      </c>
      <c r="G2414" s="1">
        <f>VLOOKUP(C2414,Sheet1!$G$3:$I$9,3,FALSE)</f>
        <v>11</v>
      </c>
      <c r="H2414" s="1" t="str">
        <f>VLOOKUP(D2414,Sheet1!$L$3:$M$33,2,FALSE)</f>
        <v>Retail</v>
      </c>
    </row>
    <row r="2415" spans="1:8" x14ac:dyDescent="0.25">
      <c r="A2415" s="1">
        <v>308976</v>
      </c>
      <c r="B2415" s="1" t="s">
        <v>64</v>
      </c>
      <c r="C2415" s="1" t="s">
        <v>27</v>
      </c>
      <c r="D2415" s="1" t="s">
        <v>30</v>
      </c>
      <c r="E2415" s="1" t="s">
        <v>15</v>
      </c>
      <c r="F2415" s="1" t="str">
        <f>VLOOKUP(C2415,Sheet1!$G$3:$I$9,2,FALSE)</f>
        <v>P3</v>
      </c>
      <c r="G2415" s="1">
        <f>VLOOKUP(C2415,Sheet1!$G$3:$I$9,3,FALSE)</f>
        <v>11</v>
      </c>
      <c r="H2415" s="1" t="str">
        <f>VLOOKUP(D2415,Sheet1!$L$3:$M$33,2,FALSE)</f>
        <v>Retail</v>
      </c>
    </row>
    <row r="2416" spans="1:8" x14ac:dyDescent="0.25">
      <c r="A2416" s="1">
        <v>308977</v>
      </c>
      <c r="B2416" s="1" t="s">
        <v>64</v>
      </c>
      <c r="C2416" s="1" t="s">
        <v>27</v>
      </c>
      <c r="D2416" s="1" t="s">
        <v>30</v>
      </c>
      <c r="E2416" s="1" t="s">
        <v>15</v>
      </c>
      <c r="F2416" s="1" t="str">
        <f>VLOOKUP(C2416,Sheet1!$G$3:$I$9,2,FALSE)</f>
        <v>P3</v>
      </c>
      <c r="G2416" s="1">
        <f>VLOOKUP(C2416,Sheet1!$G$3:$I$9,3,FALSE)</f>
        <v>11</v>
      </c>
      <c r="H2416" s="1" t="str">
        <f>VLOOKUP(D2416,Sheet1!$L$3:$M$33,2,FALSE)</f>
        <v>Retail</v>
      </c>
    </row>
    <row r="2417" spans="1:8" x14ac:dyDescent="0.25">
      <c r="A2417" s="1">
        <v>308978</v>
      </c>
      <c r="B2417" s="1" t="s">
        <v>64</v>
      </c>
      <c r="C2417" s="1" t="s">
        <v>27</v>
      </c>
      <c r="D2417" s="1" t="s">
        <v>30</v>
      </c>
      <c r="E2417" s="1" t="s">
        <v>15</v>
      </c>
      <c r="F2417" s="1" t="str">
        <f>VLOOKUP(C2417,Sheet1!$G$3:$I$9,2,FALSE)</f>
        <v>P3</v>
      </c>
      <c r="G2417" s="1">
        <f>VLOOKUP(C2417,Sheet1!$G$3:$I$9,3,FALSE)</f>
        <v>11</v>
      </c>
      <c r="H2417" s="1" t="str">
        <f>VLOOKUP(D2417,Sheet1!$L$3:$M$33,2,FALSE)</f>
        <v>Retail</v>
      </c>
    </row>
    <row r="2418" spans="1:8" x14ac:dyDescent="0.25">
      <c r="A2418" s="1">
        <v>308979</v>
      </c>
      <c r="B2418" s="1" t="s">
        <v>64</v>
      </c>
      <c r="C2418" s="1" t="s">
        <v>27</v>
      </c>
      <c r="D2418" s="1" t="s">
        <v>30</v>
      </c>
      <c r="E2418" s="1" t="s">
        <v>15</v>
      </c>
      <c r="F2418" s="1" t="str">
        <f>VLOOKUP(C2418,Sheet1!$G$3:$I$9,2,FALSE)</f>
        <v>P3</v>
      </c>
      <c r="G2418" s="1">
        <f>VLOOKUP(C2418,Sheet1!$G$3:$I$9,3,FALSE)</f>
        <v>11</v>
      </c>
      <c r="H2418" s="1" t="str">
        <f>VLOOKUP(D2418,Sheet1!$L$3:$M$33,2,FALSE)</f>
        <v>Retail</v>
      </c>
    </row>
    <row r="2419" spans="1:8" x14ac:dyDescent="0.25">
      <c r="A2419" s="1">
        <v>308980</v>
      </c>
      <c r="B2419" s="1" t="s">
        <v>64</v>
      </c>
      <c r="C2419" s="1" t="s">
        <v>27</v>
      </c>
      <c r="D2419" s="1" t="s">
        <v>30</v>
      </c>
      <c r="E2419" s="1" t="s">
        <v>15</v>
      </c>
      <c r="F2419" s="1" t="str">
        <f>VLOOKUP(C2419,Sheet1!$G$3:$I$9,2,FALSE)</f>
        <v>P3</v>
      </c>
      <c r="G2419" s="1">
        <f>VLOOKUP(C2419,Sheet1!$G$3:$I$9,3,FALSE)</f>
        <v>11</v>
      </c>
      <c r="H2419" s="1" t="str">
        <f>VLOOKUP(D2419,Sheet1!$L$3:$M$33,2,FALSE)</f>
        <v>Retail</v>
      </c>
    </row>
    <row r="2420" spans="1:8" x14ac:dyDescent="0.25">
      <c r="A2420" s="1">
        <v>308981</v>
      </c>
      <c r="B2420" s="1" t="s">
        <v>64</v>
      </c>
      <c r="C2420" s="1" t="s">
        <v>27</v>
      </c>
      <c r="D2420" s="1" t="s">
        <v>30</v>
      </c>
      <c r="E2420" s="1" t="s">
        <v>15</v>
      </c>
      <c r="F2420" s="1" t="str">
        <f>VLOOKUP(C2420,Sheet1!$G$3:$I$9,2,FALSE)</f>
        <v>P3</v>
      </c>
      <c r="G2420" s="1">
        <f>VLOOKUP(C2420,Sheet1!$G$3:$I$9,3,FALSE)</f>
        <v>11</v>
      </c>
      <c r="H2420" s="1" t="str">
        <f>VLOOKUP(D2420,Sheet1!$L$3:$M$33,2,FALSE)</f>
        <v>Retail</v>
      </c>
    </row>
    <row r="2421" spans="1:8" x14ac:dyDescent="0.25">
      <c r="A2421" s="1">
        <v>308982</v>
      </c>
      <c r="B2421" s="1" t="s">
        <v>64</v>
      </c>
      <c r="C2421" s="1" t="s">
        <v>27</v>
      </c>
      <c r="D2421" s="1" t="s">
        <v>30</v>
      </c>
      <c r="E2421" s="1" t="s">
        <v>15</v>
      </c>
      <c r="F2421" s="1" t="str">
        <f>VLOOKUP(C2421,Sheet1!$G$3:$I$9,2,FALSE)</f>
        <v>P3</v>
      </c>
      <c r="G2421" s="1">
        <f>VLOOKUP(C2421,Sheet1!$G$3:$I$9,3,FALSE)</f>
        <v>11</v>
      </c>
      <c r="H2421" s="1" t="str">
        <f>VLOOKUP(D2421,Sheet1!$L$3:$M$33,2,FALSE)</f>
        <v>Retail</v>
      </c>
    </row>
    <row r="2422" spans="1:8" x14ac:dyDescent="0.25">
      <c r="A2422" s="1">
        <v>308983</v>
      </c>
      <c r="B2422" s="1" t="s">
        <v>64</v>
      </c>
      <c r="C2422" s="1" t="s">
        <v>27</v>
      </c>
      <c r="D2422" s="1" t="s">
        <v>30</v>
      </c>
      <c r="E2422" s="1" t="s">
        <v>15</v>
      </c>
      <c r="F2422" s="1" t="str">
        <f>VLOOKUP(C2422,Sheet1!$G$3:$I$9,2,FALSE)</f>
        <v>P3</v>
      </c>
      <c r="G2422" s="1">
        <f>VLOOKUP(C2422,Sheet1!$G$3:$I$9,3,FALSE)</f>
        <v>11</v>
      </c>
      <c r="H2422" s="1" t="str">
        <f>VLOOKUP(D2422,Sheet1!$L$3:$M$33,2,FALSE)</f>
        <v>Retail</v>
      </c>
    </row>
    <row r="2423" spans="1:8" x14ac:dyDescent="0.25">
      <c r="A2423" s="1">
        <v>308984</v>
      </c>
      <c r="B2423" s="1" t="s">
        <v>64</v>
      </c>
      <c r="C2423" s="1" t="s">
        <v>27</v>
      </c>
      <c r="D2423" s="1" t="s">
        <v>30</v>
      </c>
      <c r="E2423" s="1" t="s">
        <v>15</v>
      </c>
      <c r="F2423" s="1" t="str">
        <f>VLOOKUP(C2423,Sheet1!$G$3:$I$9,2,FALSE)</f>
        <v>P3</v>
      </c>
      <c r="G2423" s="1">
        <f>VLOOKUP(C2423,Sheet1!$G$3:$I$9,3,FALSE)</f>
        <v>11</v>
      </c>
      <c r="H2423" s="1" t="str">
        <f>VLOOKUP(D2423,Sheet1!$L$3:$M$33,2,FALSE)</f>
        <v>Retail</v>
      </c>
    </row>
    <row r="2424" spans="1:8" x14ac:dyDescent="0.25">
      <c r="A2424" s="1">
        <v>308985</v>
      </c>
      <c r="B2424" s="1" t="s">
        <v>64</v>
      </c>
      <c r="C2424" s="1" t="s">
        <v>27</v>
      </c>
      <c r="D2424" s="1" t="s">
        <v>30</v>
      </c>
      <c r="E2424" s="1" t="s">
        <v>15</v>
      </c>
      <c r="F2424" s="1" t="str">
        <f>VLOOKUP(C2424,Sheet1!$G$3:$I$9,2,FALSE)</f>
        <v>P3</v>
      </c>
      <c r="G2424" s="1">
        <f>VLOOKUP(C2424,Sheet1!$G$3:$I$9,3,FALSE)</f>
        <v>11</v>
      </c>
      <c r="H2424" s="1" t="str">
        <f>VLOOKUP(D2424,Sheet1!$L$3:$M$33,2,FALSE)</f>
        <v>Retail</v>
      </c>
    </row>
    <row r="2425" spans="1:8" x14ac:dyDescent="0.25">
      <c r="A2425" s="1">
        <v>308986</v>
      </c>
      <c r="B2425" s="1" t="s">
        <v>64</v>
      </c>
      <c r="C2425" s="1" t="s">
        <v>27</v>
      </c>
      <c r="D2425" s="1" t="s">
        <v>30</v>
      </c>
      <c r="E2425" s="1" t="s">
        <v>15</v>
      </c>
      <c r="F2425" s="1" t="str">
        <f>VLOOKUP(C2425,Sheet1!$G$3:$I$9,2,FALSE)</f>
        <v>P3</v>
      </c>
      <c r="G2425" s="1">
        <f>VLOOKUP(C2425,Sheet1!$G$3:$I$9,3,FALSE)</f>
        <v>11</v>
      </c>
      <c r="H2425" s="1" t="str">
        <f>VLOOKUP(D2425,Sheet1!$L$3:$M$33,2,FALSE)</f>
        <v>Retail</v>
      </c>
    </row>
    <row r="2426" spans="1:8" x14ac:dyDescent="0.25">
      <c r="A2426" s="1">
        <v>308987</v>
      </c>
      <c r="B2426" s="1" t="s">
        <v>64</v>
      </c>
      <c r="C2426" s="1" t="s">
        <v>27</v>
      </c>
      <c r="D2426" s="1" t="s">
        <v>30</v>
      </c>
      <c r="E2426" s="1" t="s">
        <v>15</v>
      </c>
      <c r="F2426" s="1" t="str">
        <f>VLOOKUP(C2426,Sheet1!$G$3:$I$9,2,FALSE)</f>
        <v>P3</v>
      </c>
      <c r="G2426" s="1">
        <f>VLOOKUP(C2426,Sheet1!$G$3:$I$9,3,FALSE)</f>
        <v>11</v>
      </c>
      <c r="H2426" s="1" t="str">
        <f>VLOOKUP(D2426,Sheet1!$L$3:$M$33,2,FALSE)</f>
        <v>Retail</v>
      </c>
    </row>
    <row r="2427" spans="1:8" x14ac:dyDescent="0.25">
      <c r="A2427" s="1">
        <v>308988</v>
      </c>
      <c r="B2427" s="1" t="s">
        <v>64</v>
      </c>
      <c r="C2427" s="1" t="s">
        <v>27</v>
      </c>
      <c r="D2427" s="1" t="s">
        <v>30</v>
      </c>
      <c r="E2427" s="1" t="s">
        <v>15</v>
      </c>
      <c r="F2427" s="1" t="str">
        <f>VLOOKUP(C2427,Sheet1!$G$3:$I$9,2,FALSE)</f>
        <v>P3</v>
      </c>
      <c r="G2427" s="1">
        <f>VLOOKUP(C2427,Sheet1!$G$3:$I$9,3,FALSE)</f>
        <v>11</v>
      </c>
      <c r="H2427" s="1" t="str">
        <f>VLOOKUP(D2427,Sheet1!$L$3:$M$33,2,FALSE)</f>
        <v>Retail</v>
      </c>
    </row>
    <row r="2428" spans="1:8" x14ac:dyDescent="0.25">
      <c r="A2428" s="1">
        <v>308989</v>
      </c>
      <c r="B2428" s="1" t="s">
        <v>64</v>
      </c>
      <c r="C2428" s="1" t="s">
        <v>27</v>
      </c>
      <c r="D2428" s="1" t="s">
        <v>30</v>
      </c>
      <c r="E2428" s="1" t="s">
        <v>15</v>
      </c>
      <c r="F2428" s="1" t="str">
        <f>VLOOKUP(C2428,Sheet1!$G$3:$I$9,2,FALSE)</f>
        <v>P3</v>
      </c>
      <c r="G2428" s="1">
        <f>VLOOKUP(C2428,Sheet1!$G$3:$I$9,3,FALSE)</f>
        <v>11</v>
      </c>
      <c r="H2428" s="1" t="str">
        <f>VLOOKUP(D2428,Sheet1!$L$3:$M$33,2,FALSE)</f>
        <v>Retail</v>
      </c>
    </row>
    <row r="2429" spans="1:8" x14ac:dyDescent="0.25">
      <c r="A2429" s="1">
        <v>308990</v>
      </c>
      <c r="B2429" s="1" t="s">
        <v>64</v>
      </c>
      <c r="C2429" s="1" t="s">
        <v>27</v>
      </c>
      <c r="D2429" s="1" t="s">
        <v>30</v>
      </c>
      <c r="E2429" s="1" t="s">
        <v>15</v>
      </c>
      <c r="F2429" s="1" t="str">
        <f>VLOOKUP(C2429,Sheet1!$G$3:$I$9,2,FALSE)</f>
        <v>P3</v>
      </c>
      <c r="G2429" s="1">
        <f>VLOOKUP(C2429,Sheet1!$G$3:$I$9,3,FALSE)</f>
        <v>11</v>
      </c>
      <c r="H2429" s="1" t="str">
        <f>VLOOKUP(D2429,Sheet1!$L$3:$M$33,2,FALSE)</f>
        <v>Retail</v>
      </c>
    </row>
    <row r="2430" spans="1:8" x14ac:dyDescent="0.25">
      <c r="A2430" s="1">
        <v>308991</v>
      </c>
      <c r="B2430" s="1" t="s">
        <v>64</v>
      </c>
      <c r="C2430" s="1" t="s">
        <v>27</v>
      </c>
      <c r="D2430" s="1" t="s">
        <v>30</v>
      </c>
      <c r="E2430" s="1" t="s">
        <v>15</v>
      </c>
      <c r="F2430" s="1" t="str">
        <f>VLOOKUP(C2430,Sheet1!$G$3:$I$9,2,FALSE)</f>
        <v>P3</v>
      </c>
      <c r="G2430" s="1">
        <f>VLOOKUP(C2430,Sheet1!$G$3:$I$9,3,FALSE)</f>
        <v>11</v>
      </c>
      <c r="H2430" s="1" t="str">
        <f>VLOOKUP(D2430,Sheet1!$L$3:$M$33,2,FALSE)</f>
        <v>Retail</v>
      </c>
    </row>
    <row r="2431" spans="1:8" x14ac:dyDescent="0.25">
      <c r="A2431" s="1">
        <v>308992</v>
      </c>
      <c r="B2431" s="1" t="s">
        <v>64</v>
      </c>
      <c r="C2431" s="1" t="s">
        <v>27</v>
      </c>
      <c r="D2431" s="1" t="s">
        <v>30</v>
      </c>
      <c r="E2431" s="1" t="s">
        <v>15</v>
      </c>
      <c r="F2431" s="1" t="str">
        <f>VLOOKUP(C2431,Sheet1!$G$3:$I$9,2,FALSE)</f>
        <v>P3</v>
      </c>
      <c r="G2431" s="1">
        <f>VLOOKUP(C2431,Sheet1!$G$3:$I$9,3,FALSE)</f>
        <v>11</v>
      </c>
      <c r="H2431" s="1" t="str">
        <f>VLOOKUP(D2431,Sheet1!$L$3:$M$33,2,FALSE)</f>
        <v>Retail</v>
      </c>
    </row>
    <row r="2432" spans="1:8" x14ac:dyDescent="0.25">
      <c r="A2432" s="1">
        <v>308993</v>
      </c>
      <c r="B2432" s="1" t="s">
        <v>64</v>
      </c>
      <c r="C2432" s="1" t="s">
        <v>27</v>
      </c>
      <c r="D2432" s="1" t="s">
        <v>30</v>
      </c>
      <c r="E2432" s="1" t="s">
        <v>15</v>
      </c>
      <c r="F2432" s="1" t="str">
        <f>VLOOKUP(C2432,Sheet1!$G$3:$I$9,2,FALSE)</f>
        <v>P3</v>
      </c>
      <c r="G2432" s="1">
        <f>VLOOKUP(C2432,Sheet1!$G$3:$I$9,3,FALSE)</f>
        <v>11</v>
      </c>
      <c r="H2432" s="1" t="str">
        <f>VLOOKUP(D2432,Sheet1!$L$3:$M$33,2,FALSE)</f>
        <v>Retail</v>
      </c>
    </row>
    <row r="2433" spans="1:8" x14ac:dyDescent="0.25">
      <c r="A2433" s="1">
        <v>308994</v>
      </c>
      <c r="B2433" s="1" t="s">
        <v>64</v>
      </c>
      <c r="C2433" s="1" t="s">
        <v>27</v>
      </c>
      <c r="D2433" s="1" t="s">
        <v>30</v>
      </c>
      <c r="E2433" s="1" t="s">
        <v>15</v>
      </c>
      <c r="F2433" s="1" t="str">
        <f>VLOOKUP(C2433,Sheet1!$G$3:$I$9,2,FALSE)</f>
        <v>P3</v>
      </c>
      <c r="G2433" s="1">
        <f>VLOOKUP(C2433,Sheet1!$G$3:$I$9,3,FALSE)</f>
        <v>11</v>
      </c>
      <c r="H2433" s="1" t="str">
        <f>VLOOKUP(D2433,Sheet1!$L$3:$M$33,2,FALSE)</f>
        <v>Retail</v>
      </c>
    </row>
    <row r="2434" spans="1:8" x14ac:dyDescent="0.25">
      <c r="A2434" s="1">
        <v>308995</v>
      </c>
      <c r="B2434" s="1" t="s">
        <v>64</v>
      </c>
      <c r="C2434" s="1" t="s">
        <v>27</v>
      </c>
      <c r="D2434" s="1" t="s">
        <v>30</v>
      </c>
      <c r="E2434" s="1" t="s">
        <v>15</v>
      </c>
      <c r="F2434" s="1" t="str">
        <f>VLOOKUP(C2434,Sheet1!$G$3:$I$9,2,FALSE)</f>
        <v>P3</v>
      </c>
      <c r="G2434" s="1">
        <f>VLOOKUP(C2434,Sheet1!$G$3:$I$9,3,FALSE)</f>
        <v>11</v>
      </c>
      <c r="H2434" s="1" t="str">
        <f>VLOOKUP(D2434,Sheet1!$L$3:$M$33,2,FALSE)</f>
        <v>Retail</v>
      </c>
    </row>
    <row r="2435" spans="1:8" x14ac:dyDescent="0.25">
      <c r="A2435" s="1">
        <v>308996</v>
      </c>
      <c r="B2435" s="1" t="s">
        <v>64</v>
      </c>
      <c r="C2435" s="1" t="s">
        <v>27</v>
      </c>
      <c r="D2435" s="1" t="s">
        <v>30</v>
      </c>
      <c r="E2435" s="1" t="s">
        <v>15</v>
      </c>
      <c r="F2435" s="1" t="str">
        <f>VLOOKUP(C2435,Sheet1!$G$3:$I$9,2,FALSE)</f>
        <v>P3</v>
      </c>
      <c r="G2435" s="1">
        <f>VLOOKUP(C2435,Sheet1!$G$3:$I$9,3,FALSE)</f>
        <v>11</v>
      </c>
      <c r="H2435" s="1" t="str">
        <f>VLOOKUP(D2435,Sheet1!$L$3:$M$33,2,FALSE)</f>
        <v>Retail</v>
      </c>
    </row>
    <row r="2436" spans="1:8" x14ac:dyDescent="0.25">
      <c r="A2436" s="1">
        <v>308997</v>
      </c>
      <c r="B2436" s="1" t="s">
        <v>64</v>
      </c>
      <c r="C2436" s="1" t="s">
        <v>27</v>
      </c>
      <c r="D2436" s="1" t="s">
        <v>30</v>
      </c>
      <c r="E2436" s="1" t="s">
        <v>15</v>
      </c>
      <c r="F2436" s="1" t="str">
        <f>VLOOKUP(C2436,Sheet1!$G$3:$I$9,2,FALSE)</f>
        <v>P3</v>
      </c>
      <c r="G2436" s="1">
        <f>VLOOKUP(C2436,Sheet1!$G$3:$I$9,3,FALSE)</f>
        <v>11</v>
      </c>
      <c r="H2436" s="1" t="str">
        <f>VLOOKUP(D2436,Sheet1!$L$3:$M$33,2,FALSE)</f>
        <v>Retail</v>
      </c>
    </row>
    <row r="2437" spans="1:8" x14ac:dyDescent="0.25">
      <c r="A2437" s="1">
        <v>308998</v>
      </c>
      <c r="B2437" s="1" t="s">
        <v>64</v>
      </c>
      <c r="C2437" s="1" t="s">
        <v>27</v>
      </c>
      <c r="D2437" s="1" t="s">
        <v>30</v>
      </c>
      <c r="E2437" s="1" t="s">
        <v>15</v>
      </c>
      <c r="F2437" s="1" t="str">
        <f>VLOOKUP(C2437,Sheet1!$G$3:$I$9,2,FALSE)</f>
        <v>P3</v>
      </c>
      <c r="G2437" s="1">
        <f>VLOOKUP(C2437,Sheet1!$G$3:$I$9,3,FALSE)</f>
        <v>11</v>
      </c>
      <c r="H2437" s="1" t="str">
        <f>VLOOKUP(D2437,Sheet1!$L$3:$M$33,2,FALSE)</f>
        <v>Retail</v>
      </c>
    </row>
    <row r="2438" spans="1:8" x14ac:dyDescent="0.25">
      <c r="A2438" s="1">
        <v>308999</v>
      </c>
      <c r="B2438" s="1" t="s">
        <v>64</v>
      </c>
      <c r="C2438" s="1" t="s">
        <v>27</v>
      </c>
      <c r="D2438" s="1" t="s">
        <v>30</v>
      </c>
      <c r="E2438" s="1" t="s">
        <v>15</v>
      </c>
      <c r="F2438" s="1" t="str">
        <f>VLOOKUP(C2438,Sheet1!$G$3:$I$9,2,FALSE)</f>
        <v>P3</v>
      </c>
      <c r="G2438" s="1">
        <f>VLOOKUP(C2438,Sheet1!$G$3:$I$9,3,FALSE)</f>
        <v>11</v>
      </c>
      <c r="H2438" s="1" t="str">
        <f>VLOOKUP(D2438,Sheet1!$L$3:$M$33,2,FALSE)</f>
        <v>Retail</v>
      </c>
    </row>
    <row r="2439" spans="1:8" x14ac:dyDescent="0.25">
      <c r="A2439" s="1">
        <v>309000</v>
      </c>
      <c r="B2439" s="1" t="s">
        <v>64</v>
      </c>
      <c r="C2439" s="1" t="s">
        <v>27</v>
      </c>
      <c r="D2439" s="1" t="s">
        <v>30</v>
      </c>
      <c r="E2439" s="1" t="s">
        <v>15</v>
      </c>
      <c r="F2439" s="1" t="str">
        <f>VLOOKUP(C2439,Sheet1!$G$3:$I$9,2,FALSE)</f>
        <v>P3</v>
      </c>
      <c r="G2439" s="1">
        <f>VLOOKUP(C2439,Sheet1!$G$3:$I$9,3,FALSE)</f>
        <v>11</v>
      </c>
      <c r="H2439" s="1" t="str">
        <f>VLOOKUP(D2439,Sheet1!$L$3:$M$33,2,FALSE)</f>
        <v>Retail</v>
      </c>
    </row>
    <row r="2440" spans="1:8" x14ac:dyDescent="0.25">
      <c r="A2440" s="1">
        <v>309001</v>
      </c>
      <c r="B2440" s="1" t="s">
        <v>64</v>
      </c>
      <c r="C2440" s="1" t="s">
        <v>27</v>
      </c>
      <c r="D2440" s="1" t="s">
        <v>30</v>
      </c>
      <c r="E2440" s="1" t="s">
        <v>15</v>
      </c>
      <c r="F2440" s="1" t="str">
        <f>VLOOKUP(C2440,Sheet1!$G$3:$I$9,2,FALSE)</f>
        <v>P3</v>
      </c>
      <c r="G2440" s="1">
        <f>VLOOKUP(C2440,Sheet1!$G$3:$I$9,3,FALSE)</f>
        <v>11</v>
      </c>
      <c r="H2440" s="1" t="str">
        <f>VLOOKUP(D2440,Sheet1!$L$3:$M$33,2,FALSE)</f>
        <v>Retail</v>
      </c>
    </row>
    <row r="2441" spans="1:8" x14ac:dyDescent="0.25">
      <c r="A2441" s="1">
        <v>309002</v>
      </c>
      <c r="B2441" s="1" t="s">
        <v>64</v>
      </c>
      <c r="C2441" s="1" t="s">
        <v>27</v>
      </c>
      <c r="D2441" s="1" t="s">
        <v>30</v>
      </c>
      <c r="E2441" s="1" t="s">
        <v>15</v>
      </c>
      <c r="F2441" s="1" t="str">
        <f>VLOOKUP(C2441,Sheet1!$G$3:$I$9,2,FALSE)</f>
        <v>P3</v>
      </c>
      <c r="G2441" s="1">
        <f>VLOOKUP(C2441,Sheet1!$G$3:$I$9,3,FALSE)</f>
        <v>11</v>
      </c>
      <c r="H2441" s="1" t="str">
        <f>VLOOKUP(D2441,Sheet1!$L$3:$M$33,2,FALSE)</f>
        <v>Retail</v>
      </c>
    </row>
    <row r="2442" spans="1:8" x14ac:dyDescent="0.25">
      <c r="A2442" s="1">
        <v>309003</v>
      </c>
      <c r="B2442" s="1" t="s">
        <v>64</v>
      </c>
      <c r="C2442" s="1" t="s">
        <v>27</v>
      </c>
      <c r="D2442" s="1" t="s">
        <v>30</v>
      </c>
      <c r="E2442" s="1" t="s">
        <v>15</v>
      </c>
      <c r="F2442" s="1" t="str">
        <f>VLOOKUP(C2442,Sheet1!$G$3:$I$9,2,FALSE)</f>
        <v>P3</v>
      </c>
      <c r="G2442" s="1">
        <f>VLOOKUP(C2442,Sheet1!$G$3:$I$9,3,FALSE)</f>
        <v>11</v>
      </c>
      <c r="H2442" s="1" t="str">
        <f>VLOOKUP(D2442,Sheet1!$L$3:$M$33,2,FALSE)</f>
        <v>Retail</v>
      </c>
    </row>
    <row r="2443" spans="1:8" x14ac:dyDescent="0.25">
      <c r="A2443" s="1">
        <v>309004</v>
      </c>
      <c r="B2443" s="1" t="s">
        <v>64</v>
      </c>
      <c r="C2443" s="1" t="s">
        <v>27</v>
      </c>
      <c r="D2443" s="1" t="s">
        <v>30</v>
      </c>
      <c r="E2443" s="1" t="s">
        <v>15</v>
      </c>
      <c r="F2443" s="1" t="str">
        <f>VLOOKUP(C2443,Sheet1!$G$3:$I$9,2,FALSE)</f>
        <v>P3</v>
      </c>
      <c r="G2443" s="1">
        <f>VLOOKUP(C2443,Sheet1!$G$3:$I$9,3,FALSE)</f>
        <v>11</v>
      </c>
      <c r="H2443" s="1" t="str">
        <f>VLOOKUP(D2443,Sheet1!$L$3:$M$33,2,FALSE)</f>
        <v>Retail</v>
      </c>
    </row>
    <row r="2444" spans="1:8" x14ac:dyDescent="0.25">
      <c r="A2444" s="1">
        <v>309005</v>
      </c>
      <c r="B2444" s="1" t="s">
        <v>64</v>
      </c>
      <c r="C2444" s="1" t="s">
        <v>27</v>
      </c>
      <c r="D2444" s="1" t="s">
        <v>30</v>
      </c>
      <c r="E2444" s="1" t="s">
        <v>15</v>
      </c>
      <c r="F2444" s="1" t="str">
        <f>VLOOKUP(C2444,Sheet1!$G$3:$I$9,2,FALSE)</f>
        <v>P3</v>
      </c>
      <c r="G2444" s="1">
        <f>VLOOKUP(C2444,Sheet1!$G$3:$I$9,3,FALSE)</f>
        <v>11</v>
      </c>
      <c r="H2444" s="1" t="str">
        <f>VLOOKUP(D2444,Sheet1!$L$3:$M$33,2,FALSE)</f>
        <v>Retail</v>
      </c>
    </row>
    <row r="2445" spans="1:8" x14ac:dyDescent="0.25">
      <c r="A2445" s="1">
        <v>309006</v>
      </c>
      <c r="B2445" s="1" t="s">
        <v>64</v>
      </c>
      <c r="C2445" s="1" t="s">
        <v>27</v>
      </c>
      <c r="D2445" s="1" t="s">
        <v>30</v>
      </c>
      <c r="E2445" s="1" t="s">
        <v>15</v>
      </c>
      <c r="F2445" s="1" t="str">
        <f>VLOOKUP(C2445,Sheet1!$G$3:$I$9,2,FALSE)</f>
        <v>P3</v>
      </c>
      <c r="G2445" s="1">
        <f>VLOOKUP(C2445,Sheet1!$G$3:$I$9,3,FALSE)</f>
        <v>11</v>
      </c>
      <c r="H2445" s="1" t="str">
        <f>VLOOKUP(D2445,Sheet1!$L$3:$M$33,2,FALSE)</f>
        <v>Retail</v>
      </c>
    </row>
    <row r="2446" spans="1:8" x14ac:dyDescent="0.25">
      <c r="A2446" s="1">
        <v>309007</v>
      </c>
      <c r="B2446" s="1" t="s">
        <v>64</v>
      </c>
      <c r="C2446" s="1" t="s">
        <v>27</v>
      </c>
      <c r="D2446" s="1" t="s">
        <v>30</v>
      </c>
      <c r="E2446" s="1" t="s">
        <v>15</v>
      </c>
      <c r="F2446" s="1" t="str">
        <f>VLOOKUP(C2446,Sheet1!$G$3:$I$9,2,FALSE)</f>
        <v>P3</v>
      </c>
      <c r="G2446" s="1">
        <f>VLOOKUP(C2446,Sheet1!$G$3:$I$9,3,FALSE)</f>
        <v>11</v>
      </c>
      <c r="H2446" s="1" t="str">
        <f>VLOOKUP(D2446,Sheet1!$L$3:$M$33,2,FALSE)</f>
        <v>Retail</v>
      </c>
    </row>
    <row r="2447" spans="1:8" x14ac:dyDescent="0.25">
      <c r="A2447" s="1">
        <v>309008</v>
      </c>
      <c r="B2447" s="1" t="s">
        <v>64</v>
      </c>
      <c r="C2447" s="1" t="s">
        <v>27</v>
      </c>
      <c r="D2447" s="1" t="s">
        <v>30</v>
      </c>
      <c r="E2447" s="1" t="s">
        <v>15</v>
      </c>
      <c r="F2447" s="1" t="str">
        <f>VLOOKUP(C2447,Sheet1!$G$3:$I$9,2,FALSE)</f>
        <v>P3</v>
      </c>
      <c r="G2447" s="1">
        <f>VLOOKUP(C2447,Sheet1!$G$3:$I$9,3,FALSE)</f>
        <v>11</v>
      </c>
      <c r="H2447" s="1" t="str">
        <f>VLOOKUP(D2447,Sheet1!$L$3:$M$33,2,FALSE)</f>
        <v>Retail</v>
      </c>
    </row>
    <row r="2448" spans="1:8" x14ac:dyDescent="0.25">
      <c r="A2448" s="1">
        <v>309009</v>
      </c>
      <c r="B2448" s="1" t="s">
        <v>64</v>
      </c>
      <c r="C2448" s="1" t="s">
        <v>27</v>
      </c>
      <c r="D2448" s="1" t="s">
        <v>30</v>
      </c>
      <c r="E2448" s="1" t="s">
        <v>15</v>
      </c>
      <c r="F2448" s="1" t="str">
        <f>VLOOKUP(C2448,Sheet1!$G$3:$I$9,2,FALSE)</f>
        <v>P3</v>
      </c>
      <c r="G2448" s="1">
        <f>VLOOKUP(C2448,Sheet1!$G$3:$I$9,3,FALSE)</f>
        <v>11</v>
      </c>
      <c r="H2448" s="1" t="str">
        <f>VLOOKUP(D2448,Sheet1!$L$3:$M$33,2,FALSE)</f>
        <v>Retail</v>
      </c>
    </row>
    <row r="2449" spans="1:8" x14ac:dyDescent="0.25">
      <c r="A2449" s="1">
        <v>309010</v>
      </c>
      <c r="B2449" s="1" t="s">
        <v>64</v>
      </c>
      <c r="C2449" s="1" t="s">
        <v>27</v>
      </c>
      <c r="D2449" s="1" t="s">
        <v>30</v>
      </c>
      <c r="E2449" s="1" t="s">
        <v>15</v>
      </c>
      <c r="F2449" s="1" t="str">
        <f>VLOOKUP(C2449,Sheet1!$G$3:$I$9,2,FALSE)</f>
        <v>P3</v>
      </c>
      <c r="G2449" s="1">
        <f>VLOOKUP(C2449,Sheet1!$G$3:$I$9,3,FALSE)</f>
        <v>11</v>
      </c>
      <c r="H2449" s="1" t="str">
        <f>VLOOKUP(D2449,Sheet1!$L$3:$M$33,2,FALSE)</f>
        <v>Retail</v>
      </c>
    </row>
    <row r="2450" spans="1:8" x14ac:dyDescent="0.25">
      <c r="A2450" s="1">
        <v>309011</v>
      </c>
      <c r="B2450" s="1" t="s">
        <v>64</v>
      </c>
      <c r="C2450" s="1" t="s">
        <v>27</v>
      </c>
      <c r="D2450" s="1" t="s">
        <v>30</v>
      </c>
      <c r="E2450" s="1" t="s">
        <v>15</v>
      </c>
      <c r="F2450" s="1" t="str">
        <f>VLOOKUP(C2450,Sheet1!$G$3:$I$9,2,FALSE)</f>
        <v>P3</v>
      </c>
      <c r="G2450" s="1">
        <f>VLOOKUP(C2450,Sheet1!$G$3:$I$9,3,FALSE)</f>
        <v>11</v>
      </c>
      <c r="H2450" s="1" t="str">
        <f>VLOOKUP(D2450,Sheet1!$L$3:$M$33,2,FALSE)</f>
        <v>Retail</v>
      </c>
    </row>
    <row r="2451" spans="1:8" x14ac:dyDescent="0.25">
      <c r="A2451" s="1">
        <v>309012</v>
      </c>
      <c r="B2451" s="1" t="s">
        <v>64</v>
      </c>
      <c r="C2451" s="1" t="s">
        <v>27</v>
      </c>
      <c r="D2451" s="1" t="s">
        <v>30</v>
      </c>
      <c r="E2451" s="1" t="s">
        <v>15</v>
      </c>
      <c r="F2451" s="1" t="str">
        <f>VLOOKUP(C2451,Sheet1!$G$3:$I$9,2,FALSE)</f>
        <v>P3</v>
      </c>
      <c r="G2451" s="1">
        <f>VLOOKUP(C2451,Sheet1!$G$3:$I$9,3,FALSE)</f>
        <v>11</v>
      </c>
      <c r="H2451" s="1" t="str">
        <f>VLOOKUP(D2451,Sheet1!$L$3:$M$33,2,FALSE)</f>
        <v>Retail</v>
      </c>
    </row>
    <row r="2452" spans="1:8" x14ac:dyDescent="0.25">
      <c r="A2452" s="1">
        <v>309013</v>
      </c>
      <c r="B2452" s="1" t="s">
        <v>64</v>
      </c>
      <c r="C2452" s="1" t="s">
        <v>27</v>
      </c>
      <c r="D2452" s="1" t="s">
        <v>30</v>
      </c>
      <c r="E2452" s="1" t="s">
        <v>15</v>
      </c>
      <c r="F2452" s="1" t="str">
        <f>VLOOKUP(C2452,Sheet1!$G$3:$I$9,2,FALSE)</f>
        <v>P3</v>
      </c>
      <c r="G2452" s="1">
        <f>VLOOKUP(C2452,Sheet1!$G$3:$I$9,3,FALSE)</f>
        <v>11</v>
      </c>
      <c r="H2452" s="1" t="str">
        <f>VLOOKUP(D2452,Sheet1!$L$3:$M$33,2,FALSE)</f>
        <v>Retail</v>
      </c>
    </row>
    <row r="2453" spans="1:8" x14ac:dyDescent="0.25">
      <c r="A2453" s="1">
        <v>309014</v>
      </c>
      <c r="B2453" s="1" t="s">
        <v>64</v>
      </c>
      <c r="C2453" s="1" t="s">
        <v>27</v>
      </c>
      <c r="D2453" s="1" t="s">
        <v>30</v>
      </c>
      <c r="E2453" s="1" t="s">
        <v>15</v>
      </c>
      <c r="F2453" s="1" t="str">
        <f>VLOOKUP(C2453,Sheet1!$G$3:$I$9,2,FALSE)</f>
        <v>P3</v>
      </c>
      <c r="G2453" s="1">
        <f>VLOOKUP(C2453,Sheet1!$G$3:$I$9,3,FALSE)</f>
        <v>11</v>
      </c>
      <c r="H2453" s="1" t="str">
        <f>VLOOKUP(D2453,Sheet1!$L$3:$M$33,2,FALSE)</f>
        <v>Retail</v>
      </c>
    </row>
    <row r="2454" spans="1:8" x14ac:dyDescent="0.25">
      <c r="A2454" s="1">
        <v>309015</v>
      </c>
      <c r="B2454" s="1" t="s">
        <v>64</v>
      </c>
      <c r="C2454" s="1" t="s">
        <v>27</v>
      </c>
      <c r="D2454" s="1" t="s">
        <v>30</v>
      </c>
      <c r="E2454" s="1" t="s">
        <v>15</v>
      </c>
      <c r="F2454" s="1" t="str">
        <f>VLOOKUP(C2454,Sheet1!$G$3:$I$9,2,FALSE)</f>
        <v>P3</v>
      </c>
      <c r="G2454" s="1">
        <f>VLOOKUP(C2454,Sheet1!$G$3:$I$9,3,FALSE)</f>
        <v>11</v>
      </c>
      <c r="H2454" s="1" t="str">
        <f>VLOOKUP(D2454,Sheet1!$L$3:$M$33,2,FALSE)</f>
        <v>Retail</v>
      </c>
    </row>
    <row r="2455" spans="1:8" x14ac:dyDescent="0.25">
      <c r="A2455" s="1">
        <v>309016</v>
      </c>
      <c r="B2455" s="1" t="s">
        <v>64</v>
      </c>
      <c r="C2455" s="1" t="s">
        <v>27</v>
      </c>
      <c r="D2455" s="1" t="s">
        <v>30</v>
      </c>
      <c r="E2455" s="1" t="s">
        <v>15</v>
      </c>
      <c r="F2455" s="1" t="str">
        <f>VLOOKUP(C2455,Sheet1!$G$3:$I$9,2,FALSE)</f>
        <v>P3</v>
      </c>
      <c r="G2455" s="1">
        <f>VLOOKUP(C2455,Sheet1!$G$3:$I$9,3,FALSE)</f>
        <v>11</v>
      </c>
      <c r="H2455" s="1" t="str">
        <f>VLOOKUP(D2455,Sheet1!$L$3:$M$33,2,FALSE)</f>
        <v>Retail</v>
      </c>
    </row>
    <row r="2456" spans="1:8" x14ac:dyDescent="0.25">
      <c r="A2456" s="1">
        <v>309017</v>
      </c>
      <c r="B2456" s="1" t="s">
        <v>64</v>
      </c>
      <c r="C2456" s="1" t="s">
        <v>27</v>
      </c>
      <c r="D2456" s="1" t="s">
        <v>30</v>
      </c>
      <c r="E2456" s="1" t="s">
        <v>15</v>
      </c>
      <c r="F2456" s="1" t="str">
        <f>VLOOKUP(C2456,Sheet1!$G$3:$I$9,2,FALSE)</f>
        <v>P3</v>
      </c>
      <c r="G2456" s="1">
        <f>VLOOKUP(C2456,Sheet1!$G$3:$I$9,3,FALSE)</f>
        <v>11</v>
      </c>
      <c r="H2456" s="1" t="str">
        <f>VLOOKUP(D2456,Sheet1!$L$3:$M$33,2,FALSE)</f>
        <v>Retail</v>
      </c>
    </row>
    <row r="2457" spans="1:8" x14ac:dyDescent="0.25">
      <c r="A2457" s="1">
        <v>309018</v>
      </c>
      <c r="B2457" s="1" t="s">
        <v>64</v>
      </c>
      <c r="C2457" s="1" t="s">
        <v>27</v>
      </c>
      <c r="D2457" s="1" t="s">
        <v>30</v>
      </c>
      <c r="E2457" s="1" t="s">
        <v>15</v>
      </c>
      <c r="F2457" s="1" t="str">
        <f>VLOOKUP(C2457,Sheet1!$G$3:$I$9,2,FALSE)</f>
        <v>P3</v>
      </c>
      <c r="G2457" s="1">
        <f>VLOOKUP(C2457,Sheet1!$G$3:$I$9,3,FALSE)</f>
        <v>11</v>
      </c>
      <c r="H2457" s="1" t="str">
        <f>VLOOKUP(D2457,Sheet1!$L$3:$M$33,2,FALSE)</f>
        <v>Retail</v>
      </c>
    </row>
    <row r="2458" spans="1:8" x14ac:dyDescent="0.25">
      <c r="A2458" s="1">
        <v>309019</v>
      </c>
      <c r="B2458" s="1" t="s">
        <v>64</v>
      </c>
      <c r="C2458" s="1" t="s">
        <v>27</v>
      </c>
      <c r="D2458" s="1" t="s">
        <v>30</v>
      </c>
      <c r="E2458" s="1" t="s">
        <v>15</v>
      </c>
      <c r="F2458" s="1" t="str">
        <f>VLOOKUP(C2458,Sheet1!$G$3:$I$9,2,FALSE)</f>
        <v>P3</v>
      </c>
      <c r="G2458" s="1">
        <f>VLOOKUP(C2458,Sheet1!$G$3:$I$9,3,FALSE)</f>
        <v>11</v>
      </c>
      <c r="H2458" s="1" t="str">
        <f>VLOOKUP(D2458,Sheet1!$L$3:$M$33,2,FALSE)</f>
        <v>Retail</v>
      </c>
    </row>
    <row r="2459" spans="1:8" x14ac:dyDescent="0.25">
      <c r="A2459" s="1">
        <v>309020</v>
      </c>
      <c r="B2459" s="1" t="s">
        <v>65</v>
      </c>
      <c r="C2459" s="1" t="s">
        <v>29</v>
      </c>
      <c r="D2459" s="1" t="s">
        <v>49</v>
      </c>
      <c r="E2459" s="1" t="s">
        <v>15</v>
      </c>
      <c r="F2459" s="1" t="str">
        <f>VLOOKUP(C2459,Sheet1!$G$3:$I$9,2,FALSE)</f>
        <v>P3</v>
      </c>
      <c r="G2459" s="1">
        <f>VLOOKUP(C2459,Sheet1!$G$3:$I$9,3,FALSE)</f>
        <v>9</v>
      </c>
      <c r="H2459" s="1" t="str">
        <f>VLOOKUP(D2459,Sheet1!$L$3:$M$33,2,FALSE)</f>
        <v>Travel</v>
      </c>
    </row>
    <row r="2460" spans="1:8" x14ac:dyDescent="0.25">
      <c r="A2460" s="1">
        <v>309021</v>
      </c>
      <c r="B2460" s="1" t="s">
        <v>65</v>
      </c>
      <c r="C2460" s="1" t="s">
        <v>29</v>
      </c>
      <c r="D2460" s="1" t="s">
        <v>49</v>
      </c>
      <c r="E2460" s="1" t="s">
        <v>15</v>
      </c>
      <c r="F2460" s="1" t="str">
        <f>VLOOKUP(C2460,Sheet1!$G$3:$I$9,2,FALSE)</f>
        <v>P3</v>
      </c>
      <c r="G2460" s="1">
        <f>VLOOKUP(C2460,Sheet1!$G$3:$I$9,3,FALSE)</f>
        <v>9</v>
      </c>
      <c r="H2460" s="1" t="str">
        <f>VLOOKUP(D2460,Sheet1!$L$3:$M$33,2,FALSE)</f>
        <v>Travel</v>
      </c>
    </row>
    <row r="2461" spans="1:8" x14ac:dyDescent="0.25">
      <c r="A2461" s="1">
        <v>309026</v>
      </c>
      <c r="B2461" s="1" t="s">
        <v>12</v>
      </c>
      <c r="C2461" s="1" t="s">
        <v>13</v>
      </c>
      <c r="D2461" s="1" t="s">
        <v>14</v>
      </c>
      <c r="E2461" s="1" t="s">
        <v>15</v>
      </c>
      <c r="F2461" s="1" t="str">
        <f>VLOOKUP(C2461,Sheet1!$G$3:$I$9,2,FALSE)</f>
        <v>P2</v>
      </c>
      <c r="G2461" s="1">
        <f>VLOOKUP(C2461,Sheet1!$G$3:$I$9,3,FALSE)</f>
        <v>12</v>
      </c>
      <c r="H2461" s="1" t="str">
        <f>VLOOKUP(D2461,Sheet1!$L$3:$M$33,2,FALSE)</f>
        <v>BFSI</v>
      </c>
    </row>
    <row r="2462" spans="1:8" x14ac:dyDescent="0.25">
      <c r="A2462" s="1">
        <v>309027</v>
      </c>
      <c r="B2462" s="1" t="s">
        <v>12</v>
      </c>
      <c r="C2462" s="1" t="s">
        <v>13</v>
      </c>
      <c r="D2462" s="1" t="s">
        <v>19</v>
      </c>
      <c r="E2462" s="1" t="s">
        <v>15</v>
      </c>
      <c r="F2462" s="1" t="str">
        <f>VLOOKUP(C2462,Sheet1!$G$3:$I$9,2,FALSE)</f>
        <v>P2</v>
      </c>
      <c r="G2462" s="1">
        <f>VLOOKUP(C2462,Sheet1!$G$3:$I$9,3,FALSE)</f>
        <v>12</v>
      </c>
      <c r="H2462" s="1" t="str">
        <f>VLOOKUP(D2462,Sheet1!$L$3:$M$33,2,FALSE)</f>
        <v>BFSI</v>
      </c>
    </row>
    <row r="2463" spans="1:8" x14ac:dyDescent="0.25">
      <c r="A2463" s="1">
        <v>309028</v>
      </c>
      <c r="B2463" s="1" t="s">
        <v>12</v>
      </c>
      <c r="C2463" s="1" t="s">
        <v>13</v>
      </c>
      <c r="D2463" s="1" t="s">
        <v>30</v>
      </c>
      <c r="E2463" s="1" t="s">
        <v>15</v>
      </c>
      <c r="F2463" s="1" t="str">
        <f>VLOOKUP(C2463,Sheet1!$G$3:$I$9,2,FALSE)</f>
        <v>P2</v>
      </c>
      <c r="G2463" s="1">
        <f>VLOOKUP(C2463,Sheet1!$G$3:$I$9,3,FALSE)</f>
        <v>12</v>
      </c>
      <c r="H2463" s="1" t="str">
        <f>VLOOKUP(D2463,Sheet1!$L$3:$M$33,2,FALSE)</f>
        <v>Retail</v>
      </c>
    </row>
    <row r="2464" spans="1:8" x14ac:dyDescent="0.25">
      <c r="A2464" s="1">
        <v>309029</v>
      </c>
      <c r="B2464" s="1" t="s">
        <v>12</v>
      </c>
      <c r="C2464" s="1" t="s">
        <v>13</v>
      </c>
      <c r="D2464" s="1" t="s">
        <v>21</v>
      </c>
      <c r="E2464" s="1" t="s">
        <v>15</v>
      </c>
      <c r="F2464" s="1" t="str">
        <f>VLOOKUP(C2464,Sheet1!$G$3:$I$9,2,FALSE)</f>
        <v>P2</v>
      </c>
      <c r="G2464" s="1">
        <f>VLOOKUP(C2464,Sheet1!$G$3:$I$9,3,FALSE)</f>
        <v>12</v>
      </c>
      <c r="H2464" s="1" t="str">
        <f>VLOOKUP(D2464,Sheet1!$L$3:$M$33,2,FALSE)</f>
        <v>BFSI</v>
      </c>
    </row>
    <row r="2465" spans="1:8" x14ac:dyDescent="0.25">
      <c r="A2465" s="1">
        <v>309030</v>
      </c>
      <c r="B2465" s="1" t="s">
        <v>35</v>
      </c>
      <c r="C2465" s="1" t="s">
        <v>13</v>
      </c>
      <c r="D2465" s="1" t="s">
        <v>34</v>
      </c>
      <c r="E2465" s="1" t="s">
        <v>15</v>
      </c>
      <c r="F2465" s="1" t="str">
        <f>VLOOKUP(C2465,Sheet1!$G$3:$I$9,2,FALSE)</f>
        <v>P2</v>
      </c>
      <c r="G2465" s="1">
        <f>VLOOKUP(C2465,Sheet1!$G$3:$I$9,3,FALSE)</f>
        <v>12</v>
      </c>
      <c r="H2465" s="1" t="str">
        <f>VLOOKUP(D2465,Sheet1!$L$3:$M$33,2,FALSE)</f>
        <v>Retail</v>
      </c>
    </row>
    <row r="2466" spans="1:8" x14ac:dyDescent="0.25">
      <c r="A2466" s="1">
        <v>309031</v>
      </c>
      <c r="B2466" s="1" t="s">
        <v>12</v>
      </c>
      <c r="C2466" s="1" t="s">
        <v>13</v>
      </c>
      <c r="D2466" s="1" t="s">
        <v>21</v>
      </c>
      <c r="E2466" s="1" t="s">
        <v>15</v>
      </c>
      <c r="F2466" s="1" t="str">
        <f>VLOOKUP(C2466,Sheet1!$G$3:$I$9,2,FALSE)</f>
        <v>P2</v>
      </c>
      <c r="G2466" s="1">
        <f>VLOOKUP(C2466,Sheet1!$G$3:$I$9,3,FALSE)</f>
        <v>12</v>
      </c>
      <c r="H2466" s="1" t="str">
        <f>VLOOKUP(D2466,Sheet1!$L$3:$M$33,2,FALSE)</f>
        <v>BFSI</v>
      </c>
    </row>
    <row r="2467" spans="1:8" x14ac:dyDescent="0.25">
      <c r="A2467" s="1">
        <v>309032</v>
      </c>
      <c r="B2467" s="1" t="s">
        <v>35</v>
      </c>
      <c r="C2467" s="1" t="s">
        <v>13</v>
      </c>
      <c r="D2467" s="1" t="s">
        <v>37</v>
      </c>
      <c r="E2467" s="1" t="s">
        <v>15</v>
      </c>
      <c r="F2467" s="1" t="str">
        <f>VLOOKUP(C2467,Sheet1!$G$3:$I$9,2,FALSE)</f>
        <v>P2</v>
      </c>
      <c r="G2467" s="1">
        <f>VLOOKUP(C2467,Sheet1!$G$3:$I$9,3,FALSE)</f>
        <v>12</v>
      </c>
      <c r="H2467" s="1" t="str">
        <f>VLOOKUP(D2467,Sheet1!$L$3:$M$33,2,FALSE)</f>
        <v>Retail</v>
      </c>
    </row>
    <row r="2468" spans="1:8" x14ac:dyDescent="0.25">
      <c r="A2468" s="1">
        <v>309033</v>
      </c>
      <c r="B2468" s="1" t="s">
        <v>35</v>
      </c>
      <c r="C2468" s="1" t="s">
        <v>13</v>
      </c>
      <c r="D2468" s="1" t="s">
        <v>36</v>
      </c>
      <c r="E2468" s="1" t="s">
        <v>15</v>
      </c>
      <c r="F2468" s="1" t="str">
        <f>VLOOKUP(C2468,Sheet1!$G$3:$I$9,2,FALSE)</f>
        <v>P2</v>
      </c>
      <c r="G2468" s="1">
        <f>VLOOKUP(C2468,Sheet1!$G$3:$I$9,3,FALSE)</f>
        <v>12</v>
      </c>
      <c r="H2468" s="1" t="str">
        <f>VLOOKUP(D2468,Sheet1!$L$3:$M$33,2,FALSE)</f>
        <v>Retail</v>
      </c>
    </row>
    <row r="2469" spans="1:8" x14ac:dyDescent="0.25">
      <c r="A2469" s="1">
        <v>309034</v>
      </c>
      <c r="B2469" s="1" t="s">
        <v>35</v>
      </c>
      <c r="C2469" s="1" t="s">
        <v>13</v>
      </c>
      <c r="D2469" s="1" t="s">
        <v>34</v>
      </c>
      <c r="E2469" s="1" t="s">
        <v>15</v>
      </c>
      <c r="F2469" s="1" t="str">
        <f>VLOOKUP(C2469,Sheet1!$G$3:$I$9,2,FALSE)</f>
        <v>P2</v>
      </c>
      <c r="G2469" s="1">
        <f>VLOOKUP(C2469,Sheet1!$G$3:$I$9,3,FALSE)</f>
        <v>12</v>
      </c>
      <c r="H2469" s="1" t="str">
        <f>VLOOKUP(D2469,Sheet1!$L$3:$M$33,2,FALSE)</f>
        <v>Retail</v>
      </c>
    </row>
    <row r="2470" spans="1:8" x14ac:dyDescent="0.25">
      <c r="A2470" s="1">
        <v>309035</v>
      </c>
      <c r="B2470" s="1" t="s">
        <v>35</v>
      </c>
      <c r="C2470" s="1" t="s">
        <v>13</v>
      </c>
      <c r="D2470" s="1" t="s">
        <v>36</v>
      </c>
      <c r="E2470" s="1" t="s">
        <v>15</v>
      </c>
      <c r="F2470" s="1" t="str">
        <f>VLOOKUP(C2470,Sheet1!$G$3:$I$9,2,FALSE)</f>
        <v>P2</v>
      </c>
      <c r="G2470" s="1">
        <f>VLOOKUP(C2470,Sheet1!$G$3:$I$9,3,FALSE)</f>
        <v>12</v>
      </c>
      <c r="H2470" s="1" t="str">
        <f>VLOOKUP(D2470,Sheet1!$L$3:$M$33,2,FALSE)</f>
        <v>Retail</v>
      </c>
    </row>
    <row r="2471" spans="1:8" x14ac:dyDescent="0.25">
      <c r="A2471" s="1">
        <v>309036</v>
      </c>
      <c r="B2471" s="1" t="s">
        <v>12</v>
      </c>
      <c r="C2471" s="1" t="s">
        <v>13</v>
      </c>
      <c r="D2471" s="1" t="s">
        <v>33</v>
      </c>
      <c r="E2471" s="1" t="s">
        <v>15</v>
      </c>
      <c r="F2471" s="1" t="str">
        <f>VLOOKUP(C2471,Sheet1!$G$3:$I$9,2,FALSE)</f>
        <v>P2</v>
      </c>
      <c r="G2471" s="1">
        <f>VLOOKUP(C2471,Sheet1!$G$3:$I$9,3,FALSE)</f>
        <v>12</v>
      </c>
      <c r="H2471" s="1" t="str">
        <f>VLOOKUP(D2471,Sheet1!$L$3:$M$33,2,FALSE)</f>
        <v>Retail</v>
      </c>
    </row>
    <row r="2472" spans="1:8" x14ac:dyDescent="0.25">
      <c r="A2472" s="1">
        <v>309037</v>
      </c>
      <c r="B2472" s="1" t="s">
        <v>12</v>
      </c>
      <c r="C2472" s="1" t="s">
        <v>13</v>
      </c>
      <c r="D2472" s="1" t="s">
        <v>24</v>
      </c>
      <c r="E2472" s="1" t="s">
        <v>15</v>
      </c>
      <c r="F2472" s="1" t="str">
        <f>VLOOKUP(C2472,Sheet1!$G$3:$I$9,2,FALSE)</f>
        <v>P2</v>
      </c>
      <c r="G2472" s="1">
        <f>VLOOKUP(C2472,Sheet1!$G$3:$I$9,3,FALSE)</f>
        <v>12</v>
      </c>
      <c r="H2472" s="1" t="str">
        <f>VLOOKUP(D2472,Sheet1!$L$3:$M$33,2,FALSE)</f>
        <v>BFSI</v>
      </c>
    </row>
    <row r="2473" spans="1:8" x14ac:dyDescent="0.25">
      <c r="A2473" s="1">
        <v>309038</v>
      </c>
      <c r="B2473" s="1" t="s">
        <v>12</v>
      </c>
      <c r="C2473" s="1" t="s">
        <v>13</v>
      </c>
      <c r="D2473" s="1" t="s">
        <v>38</v>
      </c>
      <c r="E2473" s="1" t="s">
        <v>15</v>
      </c>
      <c r="F2473" s="1" t="str">
        <f>VLOOKUP(C2473,Sheet1!$G$3:$I$9,2,FALSE)</f>
        <v>P2</v>
      </c>
      <c r="G2473" s="1">
        <f>VLOOKUP(C2473,Sheet1!$G$3:$I$9,3,FALSE)</f>
        <v>12</v>
      </c>
      <c r="H2473" s="1" t="str">
        <f>VLOOKUP(D2473,Sheet1!$L$3:$M$33,2,FALSE)</f>
        <v>Retail</v>
      </c>
    </row>
    <row r="2474" spans="1:8" x14ac:dyDescent="0.25">
      <c r="A2474" s="1">
        <v>309039</v>
      </c>
      <c r="B2474" s="1" t="s">
        <v>12</v>
      </c>
      <c r="C2474" s="1" t="s">
        <v>13</v>
      </c>
      <c r="D2474" s="1" t="s">
        <v>26</v>
      </c>
      <c r="E2474" s="1" t="s">
        <v>15</v>
      </c>
      <c r="F2474" s="1" t="str">
        <f>VLOOKUP(C2474,Sheet1!$G$3:$I$9,2,FALSE)</f>
        <v>P2</v>
      </c>
      <c r="G2474" s="1">
        <f>VLOOKUP(C2474,Sheet1!$G$3:$I$9,3,FALSE)</f>
        <v>12</v>
      </c>
      <c r="H2474" s="1" t="str">
        <f>VLOOKUP(D2474,Sheet1!$L$3:$M$33,2,FALSE)</f>
        <v>BFSI</v>
      </c>
    </row>
    <row r="2475" spans="1:8" x14ac:dyDescent="0.25">
      <c r="A2475" s="1">
        <v>309040</v>
      </c>
      <c r="B2475" s="1" t="s">
        <v>12</v>
      </c>
      <c r="C2475" s="1" t="s">
        <v>13</v>
      </c>
      <c r="D2475" s="1" t="s">
        <v>26</v>
      </c>
      <c r="E2475" s="1" t="s">
        <v>15</v>
      </c>
      <c r="F2475" s="1" t="str">
        <f>VLOOKUP(C2475,Sheet1!$G$3:$I$9,2,FALSE)</f>
        <v>P2</v>
      </c>
      <c r="G2475" s="1">
        <f>VLOOKUP(C2475,Sheet1!$G$3:$I$9,3,FALSE)</f>
        <v>12</v>
      </c>
      <c r="H2475" s="1" t="str">
        <f>VLOOKUP(D2475,Sheet1!$L$3:$M$33,2,FALSE)</f>
        <v>BFSI</v>
      </c>
    </row>
    <row r="2476" spans="1:8" x14ac:dyDescent="0.25">
      <c r="A2476" s="1">
        <v>309041</v>
      </c>
      <c r="B2476" s="1" t="s">
        <v>12</v>
      </c>
      <c r="C2476" s="1" t="s">
        <v>13</v>
      </c>
      <c r="D2476" s="1" t="s">
        <v>40</v>
      </c>
      <c r="E2476" s="1" t="s">
        <v>15</v>
      </c>
      <c r="F2476" s="1" t="str">
        <f>VLOOKUP(C2476,Sheet1!$G$3:$I$9,2,FALSE)</f>
        <v>P2</v>
      </c>
      <c r="G2476" s="1">
        <f>VLOOKUP(C2476,Sheet1!$G$3:$I$9,3,FALSE)</f>
        <v>12</v>
      </c>
      <c r="H2476" s="1" t="str">
        <f>VLOOKUP(D2476,Sheet1!$L$3:$M$33,2,FALSE)</f>
        <v>Retail</v>
      </c>
    </row>
    <row r="2477" spans="1:8" x14ac:dyDescent="0.25">
      <c r="A2477" s="1">
        <v>309042</v>
      </c>
      <c r="B2477" s="1" t="s">
        <v>12</v>
      </c>
      <c r="C2477" s="1" t="s">
        <v>13</v>
      </c>
      <c r="D2477" s="1" t="s">
        <v>40</v>
      </c>
      <c r="E2477" s="1" t="s">
        <v>15</v>
      </c>
      <c r="F2477" s="1" t="str">
        <f>VLOOKUP(C2477,Sheet1!$G$3:$I$9,2,FALSE)</f>
        <v>P2</v>
      </c>
      <c r="G2477" s="1">
        <f>VLOOKUP(C2477,Sheet1!$G$3:$I$9,3,FALSE)</f>
        <v>12</v>
      </c>
      <c r="H2477" s="1" t="str">
        <f>VLOOKUP(D2477,Sheet1!$L$3:$M$33,2,FALSE)</f>
        <v>Retail</v>
      </c>
    </row>
    <row r="2478" spans="1:8" x14ac:dyDescent="0.25">
      <c r="A2478" s="1">
        <v>309043</v>
      </c>
      <c r="B2478" s="1" t="s">
        <v>35</v>
      </c>
      <c r="C2478" s="1" t="s">
        <v>13</v>
      </c>
      <c r="D2478" s="1" t="s">
        <v>40</v>
      </c>
      <c r="E2478" s="1" t="s">
        <v>15</v>
      </c>
      <c r="F2478" s="1" t="str">
        <f>VLOOKUP(C2478,Sheet1!$G$3:$I$9,2,FALSE)</f>
        <v>P2</v>
      </c>
      <c r="G2478" s="1">
        <f>VLOOKUP(C2478,Sheet1!$G$3:$I$9,3,FALSE)</f>
        <v>12</v>
      </c>
      <c r="H2478" s="1" t="str">
        <f>VLOOKUP(D2478,Sheet1!$L$3:$M$33,2,FALSE)</f>
        <v>Retail</v>
      </c>
    </row>
    <row r="2479" spans="1:8" x14ac:dyDescent="0.25">
      <c r="A2479" s="1">
        <v>309044</v>
      </c>
      <c r="B2479" s="1" t="s">
        <v>12</v>
      </c>
      <c r="C2479" s="1" t="s">
        <v>13</v>
      </c>
      <c r="D2479" s="1" t="s">
        <v>41</v>
      </c>
      <c r="E2479" s="1" t="s">
        <v>15</v>
      </c>
      <c r="F2479" s="1" t="str">
        <f>VLOOKUP(C2479,Sheet1!$G$3:$I$9,2,FALSE)</f>
        <v>P2</v>
      </c>
      <c r="G2479" s="1">
        <f>VLOOKUP(C2479,Sheet1!$G$3:$I$9,3,FALSE)</f>
        <v>12</v>
      </c>
      <c r="H2479" s="1" t="str">
        <f>VLOOKUP(D2479,Sheet1!$L$3:$M$33,2,FALSE)</f>
        <v>Entertainment</v>
      </c>
    </row>
    <row r="2480" spans="1:8" x14ac:dyDescent="0.25">
      <c r="A2480" s="1">
        <v>309045</v>
      </c>
      <c r="B2480" s="1" t="s">
        <v>35</v>
      </c>
      <c r="C2480" s="1" t="s">
        <v>13</v>
      </c>
      <c r="D2480" s="1" t="s">
        <v>40</v>
      </c>
      <c r="E2480" s="1" t="s">
        <v>15</v>
      </c>
      <c r="F2480" s="1" t="str">
        <f>VLOOKUP(C2480,Sheet1!$G$3:$I$9,2,FALSE)</f>
        <v>P2</v>
      </c>
      <c r="G2480" s="1">
        <f>VLOOKUP(C2480,Sheet1!$G$3:$I$9,3,FALSE)</f>
        <v>12</v>
      </c>
      <c r="H2480" s="1" t="str">
        <f>VLOOKUP(D2480,Sheet1!$L$3:$M$33,2,FALSE)</f>
        <v>Retail</v>
      </c>
    </row>
    <row r="2481" spans="1:8" x14ac:dyDescent="0.25">
      <c r="A2481" s="1">
        <v>309046</v>
      </c>
      <c r="B2481" s="1" t="s">
        <v>12</v>
      </c>
      <c r="C2481" s="1" t="s">
        <v>13</v>
      </c>
      <c r="D2481" s="1" t="s">
        <v>40</v>
      </c>
      <c r="E2481" s="1" t="s">
        <v>15</v>
      </c>
      <c r="F2481" s="1" t="str">
        <f>VLOOKUP(C2481,Sheet1!$G$3:$I$9,2,FALSE)</f>
        <v>P2</v>
      </c>
      <c r="G2481" s="1">
        <f>VLOOKUP(C2481,Sheet1!$G$3:$I$9,3,FALSE)</f>
        <v>12</v>
      </c>
      <c r="H2481" s="1" t="str">
        <f>VLOOKUP(D2481,Sheet1!$L$3:$M$33,2,FALSE)</f>
        <v>Retail</v>
      </c>
    </row>
    <row r="2482" spans="1:8" x14ac:dyDescent="0.25">
      <c r="A2482" s="1">
        <v>309047</v>
      </c>
      <c r="B2482" s="1" t="s">
        <v>35</v>
      </c>
      <c r="C2482" s="1" t="s">
        <v>13</v>
      </c>
      <c r="D2482" s="1" t="s">
        <v>43</v>
      </c>
      <c r="E2482" s="1" t="s">
        <v>15</v>
      </c>
      <c r="F2482" s="1" t="str">
        <f>VLOOKUP(C2482,Sheet1!$G$3:$I$9,2,FALSE)</f>
        <v>P2</v>
      </c>
      <c r="G2482" s="1">
        <f>VLOOKUP(C2482,Sheet1!$G$3:$I$9,3,FALSE)</f>
        <v>12</v>
      </c>
      <c r="H2482" s="1" t="str">
        <f>VLOOKUP(D2482,Sheet1!$L$3:$M$33,2,FALSE)</f>
        <v>Entertainment</v>
      </c>
    </row>
    <row r="2483" spans="1:8" x14ac:dyDescent="0.25">
      <c r="A2483" s="1">
        <v>309048</v>
      </c>
      <c r="B2483" s="1" t="s">
        <v>12</v>
      </c>
      <c r="C2483" s="1" t="s">
        <v>13</v>
      </c>
      <c r="D2483" s="1" t="s">
        <v>45</v>
      </c>
      <c r="E2483" s="1" t="s">
        <v>15</v>
      </c>
      <c r="F2483" s="1" t="str">
        <f>VLOOKUP(C2483,Sheet1!$G$3:$I$9,2,FALSE)</f>
        <v>P2</v>
      </c>
      <c r="G2483" s="1">
        <f>VLOOKUP(C2483,Sheet1!$G$3:$I$9,3,FALSE)</f>
        <v>12</v>
      </c>
      <c r="H2483" s="1" t="str">
        <f>VLOOKUP(D2483,Sheet1!$L$3:$M$33,2,FALSE)</f>
        <v>Government</v>
      </c>
    </row>
    <row r="2484" spans="1:8" x14ac:dyDescent="0.25">
      <c r="A2484" s="1">
        <v>309049</v>
      </c>
      <c r="B2484" s="1" t="s">
        <v>35</v>
      </c>
      <c r="C2484" s="1" t="s">
        <v>13</v>
      </c>
      <c r="D2484" s="1" t="s">
        <v>44</v>
      </c>
      <c r="E2484" s="1" t="s">
        <v>15</v>
      </c>
      <c r="F2484" s="1" t="str">
        <f>VLOOKUP(C2484,Sheet1!$G$3:$I$9,2,FALSE)</f>
        <v>P2</v>
      </c>
      <c r="G2484" s="1">
        <f>VLOOKUP(C2484,Sheet1!$G$3:$I$9,3,FALSE)</f>
        <v>12</v>
      </c>
      <c r="H2484" s="1" t="str">
        <f>VLOOKUP(D2484,Sheet1!$L$3:$M$33,2,FALSE)</f>
        <v>Entertainment</v>
      </c>
    </row>
    <row r="2485" spans="1:8" x14ac:dyDescent="0.25">
      <c r="A2485" s="1">
        <v>309050</v>
      </c>
      <c r="B2485" s="1" t="s">
        <v>12</v>
      </c>
      <c r="C2485" s="1" t="s">
        <v>13</v>
      </c>
      <c r="D2485" s="1" t="s">
        <v>44</v>
      </c>
      <c r="E2485" s="1" t="s">
        <v>15</v>
      </c>
      <c r="F2485" s="1" t="str">
        <f>VLOOKUP(C2485,Sheet1!$G$3:$I$9,2,FALSE)</f>
        <v>P2</v>
      </c>
      <c r="G2485" s="1">
        <f>VLOOKUP(C2485,Sheet1!$G$3:$I$9,3,FALSE)</f>
        <v>12</v>
      </c>
      <c r="H2485" s="1" t="str">
        <f>VLOOKUP(D2485,Sheet1!$L$3:$M$33,2,FALSE)</f>
        <v>Entertainment</v>
      </c>
    </row>
    <row r="2486" spans="1:8" x14ac:dyDescent="0.25">
      <c r="A2486" s="1">
        <v>309051</v>
      </c>
      <c r="B2486" s="1" t="s">
        <v>12</v>
      </c>
      <c r="C2486" s="1" t="s">
        <v>13</v>
      </c>
      <c r="D2486" s="1" t="s">
        <v>40</v>
      </c>
      <c r="E2486" s="1" t="s">
        <v>15</v>
      </c>
      <c r="F2486" s="1" t="str">
        <f>VLOOKUP(C2486,Sheet1!$G$3:$I$9,2,FALSE)</f>
        <v>P2</v>
      </c>
      <c r="G2486" s="1">
        <f>VLOOKUP(C2486,Sheet1!$G$3:$I$9,3,FALSE)</f>
        <v>12</v>
      </c>
      <c r="H2486" s="1" t="str">
        <f>VLOOKUP(D2486,Sheet1!$L$3:$M$33,2,FALSE)</f>
        <v>Retail</v>
      </c>
    </row>
    <row r="2487" spans="1:8" x14ac:dyDescent="0.25">
      <c r="A2487" s="1">
        <v>309052</v>
      </c>
      <c r="B2487" s="1" t="s">
        <v>12</v>
      </c>
      <c r="C2487" s="1" t="s">
        <v>13</v>
      </c>
      <c r="D2487" s="1" t="s">
        <v>40</v>
      </c>
      <c r="E2487" s="1" t="s">
        <v>15</v>
      </c>
      <c r="F2487" s="1" t="str">
        <f>VLOOKUP(C2487,Sheet1!$G$3:$I$9,2,FALSE)</f>
        <v>P2</v>
      </c>
      <c r="G2487" s="1">
        <f>VLOOKUP(C2487,Sheet1!$G$3:$I$9,3,FALSE)</f>
        <v>12</v>
      </c>
      <c r="H2487" s="1" t="str">
        <f>VLOOKUP(D2487,Sheet1!$L$3:$M$33,2,FALSE)</f>
        <v>Retail</v>
      </c>
    </row>
    <row r="2488" spans="1:8" x14ac:dyDescent="0.25">
      <c r="A2488" s="1">
        <v>309053</v>
      </c>
      <c r="B2488" s="1" t="s">
        <v>12</v>
      </c>
      <c r="C2488" s="1" t="s">
        <v>13</v>
      </c>
      <c r="D2488" s="1" t="s">
        <v>48</v>
      </c>
      <c r="E2488" s="1" t="s">
        <v>15</v>
      </c>
      <c r="F2488" s="1" t="str">
        <f>VLOOKUP(C2488,Sheet1!$G$3:$I$9,2,FALSE)</f>
        <v>P2</v>
      </c>
      <c r="G2488" s="1">
        <f>VLOOKUP(C2488,Sheet1!$G$3:$I$9,3,FALSE)</f>
        <v>12</v>
      </c>
      <c r="H2488" s="1" t="str">
        <f>VLOOKUP(D2488,Sheet1!$L$3:$M$33,2,FALSE)</f>
        <v>Government</v>
      </c>
    </row>
    <row r="2489" spans="1:8" x14ac:dyDescent="0.25">
      <c r="A2489" s="1">
        <v>309054</v>
      </c>
      <c r="B2489" s="1" t="s">
        <v>12</v>
      </c>
      <c r="C2489" s="1" t="s">
        <v>13</v>
      </c>
      <c r="D2489" s="1" t="s">
        <v>40</v>
      </c>
      <c r="E2489" s="1" t="s">
        <v>15</v>
      </c>
      <c r="F2489" s="1" t="str">
        <f>VLOOKUP(C2489,Sheet1!$G$3:$I$9,2,FALSE)</f>
        <v>P2</v>
      </c>
      <c r="G2489" s="1">
        <f>VLOOKUP(C2489,Sheet1!$G$3:$I$9,3,FALSE)</f>
        <v>12</v>
      </c>
      <c r="H2489" s="1" t="str">
        <f>VLOOKUP(D2489,Sheet1!$L$3:$M$33,2,FALSE)</f>
        <v>Retail</v>
      </c>
    </row>
    <row r="2490" spans="1:8" x14ac:dyDescent="0.25">
      <c r="A2490" s="1">
        <v>309055</v>
      </c>
      <c r="B2490" s="1" t="s">
        <v>12</v>
      </c>
      <c r="C2490" s="1" t="s">
        <v>13</v>
      </c>
      <c r="D2490" s="1" t="s">
        <v>40</v>
      </c>
      <c r="E2490" s="1" t="s">
        <v>15</v>
      </c>
      <c r="F2490" s="1" t="str">
        <f>VLOOKUP(C2490,Sheet1!$G$3:$I$9,2,FALSE)</f>
        <v>P2</v>
      </c>
      <c r="G2490" s="1">
        <f>VLOOKUP(C2490,Sheet1!$G$3:$I$9,3,FALSE)</f>
        <v>12</v>
      </c>
      <c r="H2490" s="1" t="str">
        <f>VLOOKUP(D2490,Sheet1!$L$3:$M$33,2,FALSE)</f>
        <v>Retail</v>
      </c>
    </row>
    <row r="2491" spans="1:8" x14ac:dyDescent="0.25">
      <c r="A2491" s="1">
        <v>309056</v>
      </c>
      <c r="B2491" s="1" t="s">
        <v>12</v>
      </c>
      <c r="C2491" s="1" t="s">
        <v>16</v>
      </c>
      <c r="D2491" s="1" t="s">
        <v>59</v>
      </c>
      <c r="E2491" s="1" t="s">
        <v>15</v>
      </c>
      <c r="F2491" s="1" t="str">
        <f>VLOOKUP(C2491,Sheet1!$G$3:$I$9,2,FALSE)</f>
        <v>P1</v>
      </c>
      <c r="G2491" s="1">
        <f>VLOOKUP(C2491,Sheet1!$G$3:$I$9,3,FALSE)</f>
        <v>9</v>
      </c>
      <c r="H2491" s="1" t="str">
        <f>VLOOKUP(D2491,Sheet1!$L$3:$M$33,2,FALSE)</f>
        <v>Health</v>
      </c>
    </row>
    <row r="2492" spans="1:8" x14ac:dyDescent="0.25">
      <c r="A2492" s="1">
        <v>309057</v>
      </c>
      <c r="B2492" s="1" t="s">
        <v>12</v>
      </c>
      <c r="C2492" s="1" t="s">
        <v>16</v>
      </c>
      <c r="D2492" s="1" t="s">
        <v>60</v>
      </c>
      <c r="E2492" s="1" t="s">
        <v>15</v>
      </c>
      <c r="F2492" s="1" t="str">
        <f>VLOOKUP(C2492,Sheet1!$G$3:$I$9,2,FALSE)</f>
        <v>P1</v>
      </c>
      <c r="G2492" s="1">
        <f>VLOOKUP(C2492,Sheet1!$G$3:$I$9,3,FALSE)</f>
        <v>9</v>
      </c>
      <c r="H2492" s="1" t="str">
        <f>VLOOKUP(D2492,Sheet1!$L$3:$M$33,2,FALSE)</f>
        <v>Health</v>
      </c>
    </row>
    <row r="2493" spans="1:8" x14ac:dyDescent="0.25">
      <c r="A2493" s="1">
        <v>309058</v>
      </c>
      <c r="B2493" s="1" t="s">
        <v>12</v>
      </c>
      <c r="C2493" s="1" t="s">
        <v>16</v>
      </c>
      <c r="D2493" s="1" t="s">
        <v>60</v>
      </c>
      <c r="E2493" s="1" t="s">
        <v>15</v>
      </c>
      <c r="F2493" s="1" t="str">
        <f>VLOOKUP(C2493,Sheet1!$G$3:$I$9,2,FALSE)</f>
        <v>P1</v>
      </c>
      <c r="G2493" s="1">
        <f>VLOOKUP(C2493,Sheet1!$G$3:$I$9,3,FALSE)</f>
        <v>9</v>
      </c>
      <c r="H2493" s="1" t="str">
        <f>VLOOKUP(D2493,Sheet1!$L$3:$M$33,2,FALSE)</f>
        <v>Health</v>
      </c>
    </row>
    <row r="2494" spans="1:8" x14ac:dyDescent="0.25">
      <c r="A2494" s="1">
        <v>309059</v>
      </c>
      <c r="B2494" s="1" t="s">
        <v>12</v>
      </c>
      <c r="C2494" s="1" t="s">
        <v>16</v>
      </c>
      <c r="D2494" s="1" t="s">
        <v>60</v>
      </c>
      <c r="E2494" s="1" t="s">
        <v>15</v>
      </c>
      <c r="F2494" s="1" t="str">
        <f>VLOOKUP(C2494,Sheet1!$G$3:$I$9,2,FALSE)</f>
        <v>P1</v>
      </c>
      <c r="G2494" s="1">
        <f>VLOOKUP(C2494,Sheet1!$G$3:$I$9,3,FALSE)</f>
        <v>9</v>
      </c>
      <c r="H2494" s="1" t="str">
        <f>VLOOKUP(D2494,Sheet1!$L$3:$M$33,2,FALSE)</f>
        <v>Health</v>
      </c>
    </row>
    <row r="2495" spans="1:8" x14ac:dyDescent="0.25">
      <c r="A2495" s="1">
        <v>309060</v>
      </c>
      <c r="B2495" s="1" t="s">
        <v>35</v>
      </c>
      <c r="C2495" s="1" t="s">
        <v>16</v>
      </c>
      <c r="D2495" s="1" t="s">
        <v>60</v>
      </c>
      <c r="E2495" s="1" t="s">
        <v>15</v>
      </c>
      <c r="F2495" s="1" t="str">
        <f>VLOOKUP(C2495,Sheet1!$G$3:$I$9,2,FALSE)</f>
        <v>P1</v>
      </c>
      <c r="G2495" s="1">
        <f>VLOOKUP(C2495,Sheet1!$G$3:$I$9,3,FALSE)</f>
        <v>9</v>
      </c>
      <c r="H2495" s="1" t="str">
        <f>VLOOKUP(D2495,Sheet1!$L$3:$M$33,2,FALSE)</f>
        <v>Health</v>
      </c>
    </row>
    <row r="2496" spans="1:8" x14ac:dyDescent="0.25">
      <c r="A2496" s="1">
        <v>309061</v>
      </c>
      <c r="B2496" s="1" t="s">
        <v>35</v>
      </c>
      <c r="C2496" s="1" t="s">
        <v>16</v>
      </c>
      <c r="D2496" s="1" t="s">
        <v>54</v>
      </c>
      <c r="E2496" s="1" t="s">
        <v>15</v>
      </c>
      <c r="F2496" s="1" t="str">
        <f>VLOOKUP(C2496,Sheet1!$G$3:$I$9,2,FALSE)</f>
        <v>P1</v>
      </c>
      <c r="G2496" s="1">
        <f>VLOOKUP(C2496,Sheet1!$G$3:$I$9,3,FALSE)</f>
        <v>9</v>
      </c>
      <c r="H2496" s="1" t="str">
        <f>VLOOKUP(D2496,Sheet1!$L$3:$M$33,2,FALSE)</f>
        <v>Travel</v>
      </c>
    </row>
    <row r="2497" spans="1:8" x14ac:dyDescent="0.25">
      <c r="A2497" s="1">
        <v>309062</v>
      </c>
      <c r="B2497" s="1" t="s">
        <v>12</v>
      </c>
      <c r="C2497" s="1" t="s">
        <v>16</v>
      </c>
      <c r="D2497" s="1" t="s">
        <v>60</v>
      </c>
      <c r="E2497" s="1" t="s">
        <v>15</v>
      </c>
      <c r="F2497" s="1" t="str">
        <f>VLOOKUP(C2497,Sheet1!$G$3:$I$9,2,FALSE)</f>
        <v>P1</v>
      </c>
      <c r="G2497" s="1">
        <f>VLOOKUP(C2497,Sheet1!$G$3:$I$9,3,FALSE)</f>
        <v>9</v>
      </c>
      <c r="H2497" s="1" t="str">
        <f>VLOOKUP(D2497,Sheet1!$L$3:$M$33,2,FALSE)</f>
        <v>Health</v>
      </c>
    </row>
    <row r="2498" spans="1:8" x14ac:dyDescent="0.25">
      <c r="A2498" s="1">
        <v>309063</v>
      </c>
      <c r="B2498" s="1" t="s">
        <v>35</v>
      </c>
      <c r="C2498" s="1" t="s">
        <v>16</v>
      </c>
      <c r="D2498" s="1" t="s">
        <v>59</v>
      </c>
      <c r="E2498" s="1" t="s">
        <v>15</v>
      </c>
      <c r="F2498" s="1" t="str">
        <f>VLOOKUP(C2498,Sheet1!$G$3:$I$9,2,FALSE)</f>
        <v>P1</v>
      </c>
      <c r="G2498" s="1">
        <f>VLOOKUP(C2498,Sheet1!$G$3:$I$9,3,FALSE)</f>
        <v>9</v>
      </c>
      <c r="H2498" s="1" t="str">
        <f>VLOOKUP(D2498,Sheet1!$L$3:$M$33,2,FALSE)</f>
        <v>Health</v>
      </c>
    </row>
    <row r="2499" spans="1:8" x14ac:dyDescent="0.25">
      <c r="A2499" s="1">
        <v>309064</v>
      </c>
      <c r="B2499" s="1" t="s">
        <v>35</v>
      </c>
      <c r="C2499" s="1" t="s">
        <v>16</v>
      </c>
      <c r="D2499" s="1" t="s">
        <v>60</v>
      </c>
      <c r="E2499" s="1" t="s">
        <v>15</v>
      </c>
      <c r="F2499" s="1" t="str">
        <f>VLOOKUP(C2499,Sheet1!$G$3:$I$9,2,FALSE)</f>
        <v>P1</v>
      </c>
      <c r="G2499" s="1">
        <f>VLOOKUP(C2499,Sheet1!$G$3:$I$9,3,FALSE)</f>
        <v>9</v>
      </c>
      <c r="H2499" s="1" t="str">
        <f>VLOOKUP(D2499,Sheet1!$L$3:$M$33,2,FALSE)</f>
        <v>Health</v>
      </c>
    </row>
    <row r="2500" spans="1:8" x14ac:dyDescent="0.25">
      <c r="A2500" s="1">
        <v>309065</v>
      </c>
      <c r="B2500" s="1" t="s">
        <v>12</v>
      </c>
      <c r="C2500" s="1" t="s">
        <v>22</v>
      </c>
      <c r="D2500" s="1" t="s">
        <v>37</v>
      </c>
      <c r="E2500" s="1" t="s">
        <v>15</v>
      </c>
      <c r="F2500" s="1" t="str">
        <f>VLOOKUP(C2500,Sheet1!$G$3:$I$9,2,FALSE)</f>
        <v>P1</v>
      </c>
      <c r="G2500" s="1">
        <f>VLOOKUP(C2500,Sheet1!$G$3:$I$9,3,FALSE)</f>
        <v>8</v>
      </c>
      <c r="H2500" s="1" t="str">
        <f>VLOOKUP(D2500,Sheet1!$L$3:$M$33,2,FALSE)</f>
        <v>Retail</v>
      </c>
    </row>
    <row r="2501" spans="1:8" x14ac:dyDescent="0.25">
      <c r="A2501" s="1">
        <v>309066</v>
      </c>
      <c r="B2501" s="1" t="s">
        <v>35</v>
      </c>
      <c r="C2501" s="1" t="s">
        <v>22</v>
      </c>
      <c r="D2501" s="1" t="s">
        <v>36</v>
      </c>
      <c r="E2501" s="1" t="s">
        <v>15</v>
      </c>
      <c r="F2501" s="1" t="str">
        <f>VLOOKUP(C2501,Sheet1!$G$3:$I$9,2,FALSE)</f>
        <v>P1</v>
      </c>
      <c r="G2501" s="1">
        <f>VLOOKUP(C2501,Sheet1!$G$3:$I$9,3,FALSE)</f>
        <v>8</v>
      </c>
      <c r="H2501" s="1" t="str">
        <f>VLOOKUP(D2501,Sheet1!$L$3:$M$33,2,FALSE)</f>
        <v>Retail</v>
      </c>
    </row>
    <row r="2502" spans="1:8" x14ac:dyDescent="0.25">
      <c r="A2502" s="1">
        <v>309067</v>
      </c>
      <c r="B2502" s="1" t="s">
        <v>35</v>
      </c>
      <c r="C2502" s="1" t="s">
        <v>22</v>
      </c>
      <c r="D2502" s="1" t="s">
        <v>37</v>
      </c>
      <c r="E2502" s="1" t="s">
        <v>15</v>
      </c>
      <c r="F2502" s="1" t="str">
        <f>VLOOKUP(C2502,Sheet1!$G$3:$I$9,2,FALSE)</f>
        <v>P1</v>
      </c>
      <c r="G2502" s="1">
        <f>VLOOKUP(C2502,Sheet1!$G$3:$I$9,3,FALSE)</f>
        <v>8</v>
      </c>
      <c r="H2502" s="1" t="str">
        <f>VLOOKUP(D2502,Sheet1!$L$3:$M$33,2,FALSE)</f>
        <v>Retail</v>
      </c>
    </row>
    <row r="2503" spans="1:8" x14ac:dyDescent="0.25">
      <c r="A2503" s="1">
        <v>309068</v>
      </c>
      <c r="B2503" s="1" t="s">
        <v>35</v>
      </c>
      <c r="C2503" s="1" t="s">
        <v>22</v>
      </c>
      <c r="D2503" s="1" t="s">
        <v>14</v>
      </c>
      <c r="E2503" s="1" t="s">
        <v>15</v>
      </c>
      <c r="F2503" s="1" t="str">
        <f>VLOOKUP(C2503,Sheet1!$G$3:$I$9,2,FALSE)</f>
        <v>P1</v>
      </c>
      <c r="G2503" s="1">
        <f>VLOOKUP(C2503,Sheet1!$G$3:$I$9,3,FALSE)</f>
        <v>8</v>
      </c>
      <c r="H2503" s="1" t="str">
        <f>VLOOKUP(D2503,Sheet1!$L$3:$M$33,2,FALSE)</f>
        <v>BFSI</v>
      </c>
    </row>
    <row r="2504" spans="1:8" x14ac:dyDescent="0.25">
      <c r="A2504" s="1">
        <v>309069</v>
      </c>
      <c r="B2504" s="1" t="s">
        <v>35</v>
      </c>
      <c r="C2504" s="1" t="s">
        <v>22</v>
      </c>
      <c r="D2504" s="1" t="s">
        <v>36</v>
      </c>
      <c r="E2504" s="1" t="s">
        <v>15</v>
      </c>
      <c r="F2504" s="1" t="str">
        <f>VLOOKUP(C2504,Sheet1!$G$3:$I$9,2,FALSE)</f>
        <v>P1</v>
      </c>
      <c r="G2504" s="1">
        <f>VLOOKUP(C2504,Sheet1!$G$3:$I$9,3,FALSE)</f>
        <v>8</v>
      </c>
      <c r="H2504" s="1" t="str">
        <f>VLOOKUP(D2504,Sheet1!$L$3:$M$33,2,FALSE)</f>
        <v>Retail</v>
      </c>
    </row>
    <row r="2505" spans="1:8" x14ac:dyDescent="0.25">
      <c r="A2505" s="1">
        <v>309070</v>
      </c>
      <c r="B2505" s="1" t="s">
        <v>35</v>
      </c>
      <c r="C2505" s="1" t="s">
        <v>22</v>
      </c>
      <c r="D2505" s="1" t="s">
        <v>37</v>
      </c>
      <c r="E2505" s="1" t="s">
        <v>15</v>
      </c>
      <c r="F2505" s="1" t="str">
        <f>VLOOKUP(C2505,Sheet1!$G$3:$I$9,2,FALSE)</f>
        <v>P1</v>
      </c>
      <c r="G2505" s="1">
        <f>VLOOKUP(C2505,Sheet1!$G$3:$I$9,3,FALSE)</f>
        <v>8</v>
      </c>
      <c r="H2505" s="1" t="str">
        <f>VLOOKUP(D2505,Sheet1!$L$3:$M$33,2,FALSE)</f>
        <v>Retail</v>
      </c>
    </row>
    <row r="2506" spans="1:8" x14ac:dyDescent="0.25">
      <c r="A2506" s="1">
        <v>309071</v>
      </c>
      <c r="B2506" s="1" t="s">
        <v>35</v>
      </c>
      <c r="C2506" s="1" t="s">
        <v>22</v>
      </c>
      <c r="D2506" s="1" t="s">
        <v>14</v>
      </c>
      <c r="E2506" s="1" t="s">
        <v>15</v>
      </c>
      <c r="F2506" s="1" t="str">
        <f>VLOOKUP(C2506,Sheet1!$G$3:$I$9,2,FALSE)</f>
        <v>P1</v>
      </c>
      <c r="G2506" s="1">
        <f>VLOOKUP(C2506,Sheet1!$G$3:$I$9,3,FALSE)</f>
        <v>8</v>
      </c>
      <c r="H2506" s="1" t="str">
        <f>VLOOKUP(D2506,Sheet1!$L$3:$M$33,2,FALSE)</f>
        <v>BFSI</v>
      </c>
    </row>
    <row r="2507" spans="1:8" x14ac:dyDescent="0.25">
      <c r="A2507" s="1">
        <v>309072</v>
      </c>
      <c r="B2507" s="1" t="s">
        <v>35</v>
      </c>
      <c r="C2507" s="1" t="s">
        <v>22</v>
      </c>
      <c r="D2507" s="1" t="s">
        <v>14</v>
      </c>
      <c r="E2507" s="1" t="s">
        <v>15</v>
      </c>
      <c r="F2507" s="1" t="str">
        <f>VLOOKUP(C2507,Sheet1!$G$3:$I$9,2,FALSE)</f>
        <v>P1</v>
      </c>
      <c r="G2507" s="1">
        <f>VLOOKUP(C2507,Sheet1!$G$3:$I$9,3,FALSE)</f>
        <v>8</v>
      </c>
      <c r="H2507" s="1" t="str">
        <f>VLOOKUP(D2507,Sheet1!$L$3:$M$33,2,FALSE)</f>
        <v>BFSI</v>
      </c>
    </row>
    <row r="2508" spans="1:8" x14ac:dyDescent="0.25">
      <c r="A2508" s="1">
        <v>309073</v>
      </c>
      <c r="B2508" s="1" t="s">
        <v>35</v>
      </c>
      <c r="C2508" s="1" t="s">
        <v>22</v>
      </c>
      <c r="D2508" s="1" t="s">
        <v>14</v>
      </c>
      <c r="E2508" s="1" t="s">
        <v>15</v>
      </c>
      <c r="F2508" s="1" t="str">
        <f>VLOOKUP(C2508,Sheet1!$G$3:$I$9,2,FALSE)</f>
        <v>P1</v>
      </c>
      <c r="G2508" s="1">
        <f>VLOOKUP(C2508,Sheet1!$G$3:$I$9,3,FALSE)</f>
        <v>8</v>
      </c>
      <c r="H2508" s="1" t="str">
        <f>VLOOKUP(D2508,Sheet1!$L$3:$M$33,2,FALSE)</f>
        <v>BFSI</v>
      </c>
    </row>
    <row r="2509" spans="1:8" x14ac:dyDescent="0.25">
      <c r="A2509" s="1">
        <v>309074</v>
      </c>
      <c r="B2509" s="1" t="s">
        <v>12</v>
      </c>
      <c r="C2509" s="1" t="s">
        <v>22</v>
      </c>
      <c r="D2509" s="1" t="s">
        <v>14</v>
      </c>
      <c r="E2509" s="1" t="s">
        <v>15</v>
      </c>
      <c r="F2509" s="1" t="str">
        <f>VLOOKUP(C2509,Sheet1!$G$3:$I$9,2,FALSE)</f>
        <v>P1</v>
      </c>
      <c r="G2509" s="1">
        <f>VLOOKUP(C2509,Sheet1!$G$3:$I$9,3,FALSE)</f>
        <v>8</v>
      </c>
      <c r="H2509" s="1" t="str">
        <f>VLOOKUP(D2509,Sheet1!$L$3:$M$33,2,FALSE)</f>
        <v>BFSI</v>
      </c>
    </row>
    <row r="2510" spans="1:8" x14ac:dyDescent="0.25">
      <c r="A2510" s="1">
        <v>309075</v>
      </c>
      <c r="B2510" s="1" t="s">
        <v>35</v>
      </c>
      <c r="C2510" s="1" t="s">
        <v>22</v>
      </c>
      <c r="D2510" s="1" t="s">
        <v>14</v>
      </c>
      <c r="E2510" s="1" t="s">
        <v>15</v>
      </c>
      <c r="F2510" s="1" t="str">
        <f>VLOOKUP(C2510,Sheet1!$G$3:$I$9,2,FALSE)</f>
        <v>P1</v>
      </c>
      <c r="G2510" s="1">
        <f>VLOOKUP(C2510,Sheet1!$G$3:$I$9,3,FALSE)</f>
        <v>8</v>
      </c>
      <c r="H2510" s="1" t="str">
        <f>VLOOKUP(D2510,Sheet1!$L$3:$M$33,2,FALSE)</f>
        <v>BFSI</v>
      </c>
    </row>
    <row r="2511" spans="1:8" x14ac:dyDescent="0.25">
      <c r="A2511" s="1">
        <v>309076</v>
      </c>
      <c r="B2511" s="1" t="s">
        <v>35</v>
      </c>
      <c r="C2511" s="1" t="s">
        <v>22</v>
      </c>
      <c r="D2511" s="1" t="s">
        <v>14</v>
      </c>
      <c r="E2511" s="1" t="s">
        <v>15</v>
      </c>
      <c r="F2511" s="1" t="str">
        <f>VLOOKUP(C2511,Sheet1!$G$3:$I$9,2,FALSE)</f>
        <v>P1</v>
      </c>
      <c r="G2511" s="1">
        <f>VLOOKUP(C2511,Sheet1!$G$3:$I$9,3,FALSE)</f>
        <v>8</v>
      </c>
      <c r="H2511" s="1" t="str">
        <f>VLOOKUP(D2511,Sheet1!$L$3:$M$33,2,FALSE)</f>
        <v>BFSI</v>
      </c>
    </row>
    <row r="2512" spans="1:8" x14ac:dyDescent="0.25">
      <c r="A2512" s="1">
        <v>309077</v>
      </c>
      <c r="B2512" s="1" t="s">
        <v>35</v>
      </c>
      <c r="C2512" s="1" t="s">
        <v>22</v>
      </c>
      <c r="D2512" s="1" t="s">
        <v>14</v>
      </c>
      <c r="E2512" s="1" t="s">
        <v>15</v>
      </c>
      <c r="F2512" s="1" t="str">
        <f>VLOOKUP(C2512,Sheet1!$G$3:$I$9,2,FALSE)</f>
        <v>P1</v>
      </c>
      <c r="G2512" s="1">
        <f>VLOOKUP(C2512,Sheet1!$G$3:$I$9,3,FALSE)</f>
        <v>8</v>
      </c>
      <c r="H2512" s="1" t="str">
        <f>VLOOKUP(D2512,Sheet1!$L$3:$M$33,2,FALSE)</f>
        <v>BFSI</v>
      </c>
    </row>
    <row r="2513" spans="1:8" x14ac:dyDescent="0.25">
      <c r="A2513" s="1">
        <v>309078</v>
      </c>
      <c r="B2513" s="1" t="s">
        <v>35</v>
      </c>
      <c r="C2513" s="1" t="s">
        <v>22</v>
      </c>
      <c r="D2513" s="1" t="s">
        <v>14</v>
      </c>
      <c r="E2513" s="1" t="s">
        <v>15</v>
      </c>
      <c r="F2513" s="1" t="str">
        <f>VLOOKUP(C2513,Sheet1!$G$3:$I$9,2,FALSE)</f>
        <v>P1</v>
      </c>
      <c r="G2513" s="1">
        <f>VLOOKUP(C2513,Sheet1!$G$3:$I$9,3,FALSE)</f>
        <v>8</v>
      </c>
      <c r="H2513" s="1" t="str">
        <f>VLOOKUP(D2513,Sheet1!$L$3:$M$33,2,FALSE)</f>
        <v>BFSI</v>
      </c>
    </row>
    <row r="2514" spans="1:8" x14ac:dyDescent="0.25">
      <c r="A2514" s="1">
        <v>309079</v>
      </c>
      <c r="B2514" s="1" t="s">
        <v>35</v>
      </c>
      <c r="C2514" s="1" t="s">
        <v>22</v>
      </c>
      <c r="D2514" s="1" t="s">
        <v>14</v>
      </c>
      <c r="E2514" s="1" t="s">
        <v>15</v>
      </c>
      <c r="F2514" s="1" t="str">
        <f>VLOOKUP(C2514,Sheet1!$G$3:$I$9,2,FALSE)</f>
        <v>P1</v>
      </c>
      <c r="G2514" s="1">
        <f>VLOOKUP(C2514,Sheet1!$G$3:$I$9,3,FALSE)</f>
        <v>8</v>
      </c>
      <c r="H2514" s="1" t="str">
        <f>VLOOKUP(D2514,Sheet1!$L$3:$M$33,2,FALSE)</f>
        <v>BFSI</v>
      </c>
    </row>
    <row r="2515" spans="1:8" x14ac:dyDescent="0.25">
      <c r="A2515" s="1">
        <v>309080</v>
      </c>
      <c r="B2515" s="1" t="s">
        <v>35</v>
      </c>
      <c r="C2515" s="1" t="s">
        <v>22</v>
      </c>
      <c r="D2515" s="1" t="s">
        <v>14</v>
      </c>
      <c r="E2515" s="1" t="s">
        <v>15</v>
      </c>
      <c r="F2515" s="1" t="str">
        <f>VLOOKUP(C2515,Sheet1!$G$3:$I$9,2,FALSE)</f>
        <v>P1</v>
      </c>
      <c r="G2515" s="1">
        <f>VLOOKUP(C2515,Sheet1!$G$3:$I$9,3,FALSE)</f>
        <v>8</v>
      </c>
      <c r="H2515" s="1" t="str">
        <f>VLOOKUP(D2515,Sheet1!$L$3:$M$33,2,FALSE)</f>
        <v>BFSI</v>
      </c>
    </row>
    <row r="2516" spans="1:8" x14ac:dyDescent="0.25">
      <c r="A2516" s="1">
        <v>309081</v>
      </c>
      <c r="B2516" s="1" t="s">
        <v>12</v>
      </c>
      <c r="C2516" s="1" t="s">
        <v>20</v>
      </c>
      <c r="D2516" s="1" t="s">
        <v>58</v>
      </c>
      <c r="E2516" s="1" t="s">
        <v>15</v>
      </c>
      <c r="F2516" s="1" t="str">
        <f>VLOOKUP(C2516,Sheet1!$G$3:$I$9,2,FALSE)</f>
        <v>P1</v>
      </c>
      <c r="G2516" s="1">
        <f>VLOOKUP(C2516,Sheet1!$G$3:$I$9,3,FALSE)</f>
        <v>14</v>
      </c>
      <c r="H2516" s="1" t="str">
        <f>VLOOKUP(D2516,Sheet1!$L$3:$M$33,2,FALSE)</f>
        <v>Health</v>
      </c>
    </row>
    <row r="2517" spans="1:8" x14ac:dyDescent="0.25">
      <c r="A2517" s="1">
        <v>309082</v>
      </c>
      <c r="B2517" s="1" t="s">
        <v>12</v>
      </c>
      <c r="C2517" s="1" t="s">
        <v>20</v>
      </c>
      <c r="D2517" s="1" t="s">
        <v>41</v>
      </c>
      <c r="E2517" s="1" t="s">
        <v>15</v>
      </c>
      <c r="F2517" s="1" t="str">
        <f>VLOOKUP(C2517,Sheet1!$G$3:$I$9,2,FALSE)</f>
        <v>P1</v>
      </c>
      <c r="G2517" s="1">
        <f>VLOOKUP(C2517,Sheet1!$G$3:$I$9,3,FALSE)</f>
        <v>14</v>
      </c>
      <c r="H2517" s="1" t="str">
        <f>VLOOKUP(D2517,Sheet1!$L$3:$M$33,2,FALSE)</f>
        <v>Entertainment</v>
      </c>
    </row>
    <row r="2518" spans="1:8" x14ac:dyDescent="0.25">
      <c r="A2518" s="1">
        <v>309083</v>
      </c>
      <c r="B2518" s="1" t="s">
        <v>12</v>
      </c>
      <c r="C2518" s="1" t="s">
        <v>20</v>
      </c>
      <c r="D2518" s="1" t="s">
        <v>58</v>
      </c>
      <c r="E2518" s="1" t="s">
        <v>15</v>
      </c>
      <c r="F2518" s="1" t="str">
        <f>VLOOKUP(C2518,Sheet1!$G$3:$I$9,2,FALSE)</f>
        <v>P1</v>
      </c>
      <c r="G2518" s="1">
        <f>VLOOKUP(C2518,Sheet1!$G$3:$I$9,3,FALSE)</f>
        <v>14</v>
      </c>
      <c r="H2518" s="1" t="str">
        <f>VLOOKUP(D2518,Sheet1!$L$3:$M$33,2,FALSE)</f>
        <v>Health</v>
      </c>
    </row>
    <row r="2519" spans="1:8" x14ac:dyDescent="0.25">
      <c r="A2519" s="1">
        <v>309084</v>
      </c>
      <c r="B2519" s="1" t="s">
        <v>12</v>
      </c>
      <c r="C2519" s="1" t="s">
        <v>20</v>
      </c>
      <c r="D2519" s="1" t="s">
        <v>41</v>
      </c>
      <c r="E2519" s="1" t="s">
        <v>15</v>
      </c>
      <c r="F2519" s="1" t="str">
        <f>VLOOKUP(C2519,Sheet1!$G$3:$I$9,2,FALSE)</f>
        <v>P1</v>
      </c>
      <c r="G2519" s="1">
        <f>VLOOKUP(C2519,Sheet1!$G$3:$I$9,3,FALSE)</f>
        <v>14</v>
      </c>
      <c r="H2519" s="1" t="str">
        <f>VLOOKUP(D2519,Sheet1!$L$3:$M$33,2,FALSE)</f>
        <v>Entertainment</v>
      </c>
    </row>
    <row r="2520" spans="1:8" x14ac:dyDescent="0.25">
      <c r="A2520" s="1">
        <v>309085</v>
      </c>
      <c r="B2520" s="1" t="s">
        <v>35</v>
      </c>
      <c r="C2520" s="1" t="s">
        <v>20</v>
      </c>
      <c r="D2520" s="1" t="s">
        <v>34</v>
      </c>
      <c r="E2520" s="1" t="s">
        <v>15</v>
      </c>
      <c r="F2520" s="1" t="str">
        <f>VLOOKUP(C2520,Sheet1!$G$3:$I$9,2,FALSE)</f>
        <v>P1</v>
      </c>
      <c r="G2520" s="1">
        <f>VLOOKUP(C2520,Sheet1!$G$3:$I$9,3,FALSE)</f>
        <v>14</v>
      </c>
      <c r="H2520" s="1" t="str">
        <f>VLOOKUP(D2520,Sheet1!$L$3:$M$33,2,FALSE)</f>
        <v>Retail</v>
      </c>
    </row>
    <row r="2521" spans="1:8" x14ac:dyDescent="0.25">
      <c r="A2521" s="1">
        <v>309086</v>
      </c>
      <c r="B2521" s="1" t="s">
        <v>35</v>
      </c>
      <c r="C2521" s="1" t="s">
        <v>20</v>
      </c>
      <c r="D2521" s="1" t="s">
        <v>34</v>
      </c>
      <c r="E2521" s="1" t="s">
        <v>15</v>
      </c>
      <c r="F2521" s="1" t="str">
        <f>VLOOKUP(C2521,Sheet1!$G$3:$I$9,2,FALSE)</f>
        <v>P1</v>
      </c>
      <c r="G2521" s="1">
        <f>VLOOKUP(C2521,Sheet1!$G$3:$I$9,3,FALSE)</f>
        <v>14</v>
      </c>
      <c r="H2521" s="1" t="str">
        <f>VLOOKUP(D2521,Sheet1!$L$3:$M$33,2,FALSE)</f>
        <v>Retail</v>
      </c>
    </row>
    <row r="2522" spans="1:8" x14ac:dyDescent="0.25">
      <c r="A2522" s="1">
        <v>309087</v>
      </c>
      <c r="B2522" s="1" t="s">
        <v>35</v>
      </c>
      <c r="C2522" s="1" t="s">
        <v>20</v>
      </c>
      <c r="D2522" s="1" t="s">
        <v>34</v>
      </c>
      <c r="E2522" s="1" t="s">
        <v>15</v>
      </c>
      <c r="F2522" s="1" t="str">
        <f>VLOOKUP(C2522,Sheet1!$G$3:$I$9,2,FALSE)</f>
        <v>P1</v>
      </c>
      <c r="G2522" s="1">
        <f>VLOOKUP(C2522,Sheet1!$G$3:$I$9,3,FALSE)</f>
        <v>14</v>
      </c>
      <c r="H2522" s="1" t="str">
        <f>VLOOKUP(D2522,Sheet1!$L$3:$M$33,2,FALSE)</f>
        <v>Retail</v>
      </c>
    </row>
    <row r="2523" spans="1:8" x14ac:dyDescent="0.25">
      <c r="A2523" s="1">
        <v>309088</v>
      </c>
      <c r="B2523" s="1" t="s">
        <v>12</v>
      </c>
      <c r="C2523" s="1" t="s">
        <v>20</v>
      </c>
      <c r="D2523" s="1" t="s">
        <v>58</v>
      </c>
      <c r="E2523" s="1" t="s">
        <v>15</v>
      </c>
      <c r="F2523" s="1" t="str">
        <f>VLOOKUP(C2523,Sheet1!$G$3:$I$9,2,FALSE)</f>
        <v>P1</v>
      </c>
      <c r="G2523" s="1">
        <f>VLOOKUP(C2523,Sheet1!$G$3:$I$9,3,FALSE)</f>
        <v>14</v>
      </c>
      <c r="H2523" s="1" t="str">
        <f>VLOOKUP(D2523,Sheet1!$L$3:$M$33,2,FALSE)</f>
        <v>Health</v>
      </c>
    </row>
    <row r="2524" spans="1:8" x14ac:dyDescent="0.25">
      <c r="A2524" s="1">
        <v>309089</v>
      </c>
      <c r="B2524" s="1" t="s">
        <v>12</v>
      </c>
      <c r="C2524" s="1" t="s">
        <v>20</v>
      </c>
      <c r="D2524" s="1" t="s">
        <v>58</v>
      </c>
      <c r="E2524" s="1" t="s">
        <v>15</v>
      </c>
      <c r="F2524" s="1" t="str">
        <f>VLOOKUP(C2524,Sheet1!$G$3:$I$9,2,FALSE)</f>
        <v>P1</v>
      </c>
      <c r="G2524" s="1">
        <f>VLOOKUP(C2524,Sheet1!$G$3:$I$9,3,FALSE)</f>
        <v>14</v>
      </c>
      <c r="H2524" s="1" t="str">
        <f>VLOOKUP(D2524,Sheet1!$L$3:$M$33,2,FALSE)</f>
        <v>Health</v>
      </c>
    </row>
    <row r="2525" spans="1:8" x14ac:dyDescent="0.25">
      <c r="A2525" s="1">
        <v>309090</v>
      </c>
      <c r="B2525" s="1" t="s">
        <v>12</v>
      </c>
      <c r="C2525" s="1" t="s">
        <v>20</v>
      </c>
      <c r="D2525" s="1" t="s">
        <v>58</v>
      </c>
      <c r="E2525" s="1" t="s">
        <v>15</v>
      </c>
      <c r="F2525" s="1" t="str">
        <f>VLOOKUP(C2525,Sheet1!$G$3:$I$9,2,FALSE)</f>
        <v>P1</v>
      </c>
      <c r="G2525" s="1">
        <f>VLOOKUP(C2525,Sheet1!$G$3:$I$9,3,FALSE)</f>
        <v>14</v>
      </c>
      <c r="H2525" s="1" t="str">
        <f>VLOOKUP(D2525,Sheet1!$L$3:$M$33,2,FALSE)</f>
        <v>Health</v>
      </c>
    </row>
    <row r="2526" spans="1:8" x14ac:dyDescent="0.25">
      <c r="A2526" s="1">
        <v>309091</v>
      </c>
      <c r="B2526" s="1" t="s">
        <v>12</v>
      </c>
      <c r="C2526" s="1" t="s">
        <v>20</v>
      </c>
      <c r="D2526" s="1" t="s">
        <v>61</v>
      </c>
      <c r="E2526" s="1" t="s">
        <v>15</v>
      </c>
      <c r="F2526" s="1" t="str">
        <f>VLOOKUP(C2526,Sheet1!$G$3:$I$9,2,FALSE)</f>
        <v>P1</v>
      </c>
      <c r="G2526" s="1">
        <f>VLOOKUP(C2526,Sheet1!$G$3:$I$9,3,FALSE)</f>
        <v>14</v>
      </c>
      <c r="H2526" s="1" t="str">
        <f>VLOOKUP(D2526,Sheet1!$L$3:$M$33,2,FALSE)</f>
        <v>Others</v>
      </c>
    </row>
    <row r="2527" spans="1:8" x14ac:dyDescent="0.25">
      <c r="A2527" s="1">
        <v>309092</v>
      </c>
      <c r="B2527" s="1" t="s">
        <v>12</v>
      </c>
      <c r="C2527" s="1" t="s">
        <v>20</v>
      </c>
      <c r="D2527" s="1" t="s">
        <v>58</v>
      </c>
      <c r="E2527" s="1" t="s">
        <v>15</v>
      </c>
      <c r="F2527" s="1" t="str">
        <f>VLOOKUP(C2527,Sheet1!$G$3:$I$9,2,FALSE)</f>
        <v>P1</v>
      </c>
      <c r="G2527" s="1">
        <f>VLOOKUP(C2527,Sheet1!$G$3:$I$9,3,FALSE)</f>
        <v>14</v>
      </c>
      <c r="H2527" s="1" t="str">
        <f>VLOOKUP(D2527,Sheet1!$L$3:$M$33,2,FALSE)</f>
        <v>Health</v>
      </c>
    </row>
    <row r="2528" spans="1:8" x14ac:dyDescent="0.25">
      <c r="A2528" s="1">
        <v>309093</v>
      </c>
      <c r="B2528" s="1" t="s">
        <v>12</v>
      </c>
      <c r="C2528" s="1" t="s">
        <v>20</v>
      </c>
      <c r="D2528" s="1" t="s">
        <v>58</v>
      </c>
      <c r="E2528" s="1" t="s">
        <v>15</v>
      </c>
      <c r="F2528" s="1" t="str">
        <f>VLOOKUP(C2528,Sheet1!$G$3:$I$9,2,FALSE)</f>
        <v>P1</v>
      </c>
      <c r="G2528" s="1">
        <f>VLOOKUP(C2528,Sheet1!$G$3:$I$9,3,FALSE)</f>
        <v>14</v>
      </c>
      <c r="H2528" s="1" t="str">
        <f>VLOOKUP(D2528,Sheet1!$L$3:$M$33,2,FALSE)</f>
        <v>Health</v>
      </c>
    </row>
    <row r="2529" spans="1:8" x14ac:dyDescent="0.25">
      <c r="A2529" s="1">
        <v>309099</v>
      </c>
      <c r="B2529" s="1" t="s">
        <v>12</v>
      </c>
      <c r="C2529" s="1" t="s">
        <v>20</v>
      </c>
      <c r="D2529" s="1" t="s">
        <v>61</v>
      </c>
      <c r="E2529" s="1" t="s">
        <v>15</v>
      </c>
      <c r="F2529" s="1" t="str">
        <f>VLOOKUP(C2529,Sheet1!$G$3:$I$9,2,FALSE)</f>
        <v>P1</v>
      </c>
      <c r="G2529" s="1">
        <f>VLOOKUP(C2529,Sheet1!$G$3:$I$9,3,FALSE)</f>
        <v>14</v>
      </c>
      <c r="H2529" s="1" t="str">
        <f>VLOOKUP(D2529,Sheet1!$L$3:$M$33,2,FALSE)</f>
        <v>Others</v>
      </c>
    </row>
    <row r="2530" spans="1:8" x14ac:dyDescent="0.25">
      <c r="A2530" s="1">
        <v>309118</v>
      </c>
      <c r="B2530" s="1" t="s">
        <v>12</v>
      </c>
      <c r="C2530" s="1" t="s">
        <v>20</v>
      </c>
      <c r="D2530" s="1" t="s">
        <v>58</v>
      </c>
      <c r="E2530" s="1" t="s">
        <v>15</v>
      </c>
      <c r="F2530" s="1" t="str">
        <f>VLOOKUP(C2530,Sheet1!$G$3:$I$9,2,FALSE)</f>
        <v>P1</v>
      </c>
      <c r="G2530" s="1">
        <f>VLOOKUP(C2530,Sheet1!$G$3:$I$9,3,FALSE)</f>
        <v>14</v>
      </c>
      <c r="H2530" s="1" t="str">
        <f>VLOOKUP(D2530,Sheet1!$L$3:$M$33,2,FALSE)</f>
        <v>Health</v>
      </c>
    </row>
    <row r="2531" spans="1:8" x14ac:dyDescent="0.25">
      <c r="A2531" s="1">
        <v>309119</v>
      </c>
      <c r="B2531" s="1" t="s">
        <v>12</v>
      </c>
      <c r="C2531" s="1" t="s">
        <v>20</v>
      </c>
      <c r="D2531" s="1" t="s">
        <v>58</v>
      </c>
      <c r="E2531" s="1" t="s">
        <v>15</v>
      </c>
      <c r="F2531" s="1" t="str">
        <f>VLOOKUP(C2531,Sheet1!$G$3:$I$9,2,FALSE)</f>
        <v>P1</v>
      </c>
      <c r="G2531" s="1">
        <f>VLOOKUP(C2531,Sheet1!$G$3:$I$9,3,FALSE)</f>
        <v>14</v>
      </c>
      <c r="H2531" s="1" t="str">
        <f>VLOOKUP(D2531,Sheet1!$L$3:$M$33,2,FALSE)</f>
        <v>Health</v>
      </c>
    </row>
    <row r="2532" spans="1:8" x14ac:dyDescent="0.25">
      <c r="A2532" s="1">
        <v>309120</v>
      </c>
      <c r="B2532" s="1" t="s">
        <v>35</v>
      </c>
      <c r="C2532" s="1" t="s">
        <v>13</v>
      </c>
      <c r="D2532" s="1" t="s">
        <v>45</v>
      </c>
      <c r="E2532" s="1" t="s">
        <v>15</v>
      </c>
      <c r="F2532" s="1" t="str">
        <f>VLOOKUP(C2532,Sheet1!$G$3:$I$9,2,FALSE)</f>
        <v>P2</v>
      </c>
      <c r="G2532" s="1">
        <f>VLOOKUP(C2532,Sheet1!$G$3:$I$9,3,FALSE)</f>
        <v>12</v>
      </c>
      <c r="H2532" s="1" t="str">
        <f>VLOOKUP(D2532,Sheet1!$L$3:$M$33,2,FALSE)</f>
        <v>Government</v>
      </c>
    </row>
    <row r="2533" spans="1:8" x14ac:dyDescent="0.25">
      <c r="A2533" s="1">
        <v>309121</v>
      </c>
      <c r="B2533" s="1" t="s">
        <v>12</v>
      </c>
      <c r="C2533" s="1" t="s">
        <v>13</v>
      </c>
      <c r="D2533" s="1" t="s">
        <v>61</v>
      </c>
      <c r="E2533" s="1" t="s">
        <v>15</v>
      </c>
      <c r="F2533" s="1" t="str">
        <f>VLOOKUP(C2533,Sheet1!$G$3:$I$9,2,FALSE)</f>
        <v>P2</v>
      </c>
      <c r="G2533" s="1">
        <f>VLOOKUP(C2533,Sheet1!$G$3:$I$9,3,FALSE)</f>
        <v>12</v>
      </c>
      <c r="H2533" s="1" t="str">
        <f>VLOOKUP(D2533,Sheet1!$L$3:$M$33,2,FALSE)</f>
        <v>Others</v>
      </c>
    </row>
    <row r="2534" spans="1:8" x14ac:dyDescent="0.25">
      <c r="A2534" s="1">
        <v>309122</v>
      </c>
      <c r="B2534" s="1" t="s">
        <v>12</v>
      </c>
      <c r="C2534" s="1" t="s">
        <v>13</v>
      </c>
      <c r="D2534" s="1" t="s">
        <v>61</v>
      </c>
      <c r="E2534" s="1" t="s">
        <v>15</v>
      </c>
      <c r="F2534" s="1" t="str">
        <f>VLOOKUP(C2534,Sheet1!$G$3:$I$9,2,FALSE)</f>
        <v>P2</v>
      </c>
      <c r="G2534" s="1">
        <f>VLOOKUP(C2534,Sheet1!$G$3:$I$9,3,FALSE)</f>
        <v>12</v>
      </c>
      <c r="H2534" s="1" t="str">
        <f>VLOOKUP(D2534,Sheet1!$L$3:$M$33,2,FALSE)</f>
        <v>Others</v>
      </c>
    </row>
    <row r="2535" spans="1:8" x14ac:dyDescent="0.25">
      <c r="A2535" s="1">
        <v>309123</v>
      </c>
      <c r="B2535" s="1" t="s">
        <v>12</v>
      </c>
      <c r="C2535" s="1" t="s">
        <v>13</v>
      </c>
      <c r="D2535" s="1" t="s">
        <v>61</v>
      </c>
      <c r="E2535" s="1" t="s">
        <v>15</v>
      </c>
      <c r="F2535" s="1" t="str">
        <f>VLOOKUP(C2535,Sheet1!$G$3:$I$9,2,FALSE)</f>
        <v>P2</v>
      </c>
      <c r="G2535" s="1">
        <f>VLOOKUP(C2535,Sheet1!$G$3:$I$9,3,FALSE)</f>
        <v>12</v>
      </c>
      <c r="H2535" s="1" t="str">
        <f>VLOOKUP(D2535,Sheet1!$L$3:$M$33,2,FALSE)</f>
        <v>Others</v>
      </c>
    </row>
    <row r="2536" spans="1:8" x14ac:dyDescent="0.25">
      <c r="A2536" s="1">
        <v>309124</v>
      </c>
      <c r="B2536" s="1" t="s">
        <v>12</v>
      </c>
      <c r="C2536" s="1" t="s">
        <v>13</v>
      </c>
      <c r="D2536" s="1" t="s">
        <v>26</v>
      </c>
      <c r="E2536" s="1" t="s">
        <v>15</v>
      </c>
      <c r="F2536" s="1" t="str">
        <f>VLOOKUP(C2536,Sheet1!$G$3:$I$9,2,FALSE)</f>
        <v>P2</v>
      </c>
      <c r="G2536" s="1">
        <f>VLOOKUP(C2536,Sheet1!$G$3:$I$9,3,FALSE)</f>
        <v>12</v>
      </c>
      <c r="H2536" s="1" t="str">
        <f>VLOOKUP(D2536,Sheet1!$L$3:$M$33,2,FALSE)</f>
        <v>BFSI</v>
      </c>
    </row>
    <row r="2537" spans="1:8" x14ac:dyDescent="0.25">
      <c r="A2537" s="1">
        <v>309125</v>
      </c>
      <c r="B2537" s="1" t="s">
        <v>12</v>
      </c>
      <c r="C2537" s="1" t="s">
        <v>13</v>
      </c>
      <c r="D2537" s="1" t="s">
        <v>61</v>
      </c>
      <c r="E2537" s="1" t="s">
        <v>15</v>
      </c>
      <c r="F2537" s="1" t="str">
        <f>VLOOKUP(C2537,Sheet1!$G$3:$I$9,2,FALSE)</f>
        <v>P2</v>
      </c>
      <c r="G2537" s="1">
        <f>VLOOKUP(C2537,Sheet1!$G$3:$I$9,3,FALSE)</f>
        <v>12</v>
      </c>
      <c r="H2537" s="1" t="str">
        <f>VLOOKUP(D2537,Sheet1!$L$3:$M$33,2,FALSE)</f>
        <v>Others</v>
      </c>
    </row>
    <row r="2538" spans="1:8" x14ac:dyDescent="0.25">
      <c r="A2538" s="1">
        <v>309126</v>
      </c>
      <c r="B2538" s="1" t="s">
        <v>12</v>
      </c>
      <c r="C2538" s="1" t="s">
        <v>13</v>
      </c>
      <c r="D2538" s="1" t="s">
        <v>26</v>
      </c>
      <c r="E2538" s="1" t="s">
        <v>15</v>
      </c>
      <c r="F2538" s="1" t="str">
        <f>VLOOKUP(C2538,Sheet1!$G$3:$I$9,2,FALSE)</f>
        <v>P2</v>
      </c>
      <c r="G2538" s="1">
        <f>VLOOKUP(C2538,Sheet1!$G$3:$I$9,3,FALSE)</f>
        <v>12</v>
      </c>
      <c r="H2538" s="1" t="str">
        <f>VLOOKUP(D2538,Sheet1!$L$3:$M$33,2,FALSE)</f>
        <v>BFSI</v>
      </c>
    </row>
    <row r="2539" spans="1:8" x14ac:dyDescent="0.25">
      <c r="A2539" s="1">
        <v>309127</v>
      </c>
      <c r="B2539" s="1" t="s">
        <v>12</v>
      </c>
      <c r="C2539" s="1" t="s">
        <v>13</v>
      </c>
      <c r="D2539" s="1" t="s">
        <v>61</v>
      </c>
      <c r="E2539" s="1" t="s">
        <v>15</v>
      </c>
      <c r="F2539" s="1" t="str">
        <f>VLOOKUP(C2539,Sheet1!$G$3:$I$9,2,FALSE)</f>
        <v>P2</v>
      </c>
      <c r="G2539" s="1">
        <f>VLOOKUP(C2539,Sheet1!$G$3:$I$9,3,FALSE)</f>
        <v>12</v>
      </c>
      <c r="H2539" s="1" t="str">
        <f>VLOOKUP(D2539,Sheet1!$L$3:$M$33,2,FALSE)</f>
        <v>Others</v>
      </c>
    </row>
    <row r="2540" spans="1:8" x14ac:dyDescent="0.25">
      <c r="A2540" s="1">
        <v>309128</v>
      </c>
      <c r="B2540" s="1" t="s">
        <v>35</v>
      </c>
      <c r="C2540" s="1" t="s">
        <v>13</v>
      </c>
      <c r="D2540" s="1" t="s">
        <v>61</v>
      </c>
      <c r="E2540" s="1" t="s">
        <v>15</v>
      </c>
      <c r="F2540" s="1" t="str">
        <f>VLOOKUP(C2540,Sheet1!$G$3:$I$9,2,FALSE)</f>
        <v>P2</v>
      </c>
      <c r="G2540" s="1">
        <f>VLOOKUP(C2540,Sheet1!$G$3:$I$9,3,FALSE)</f>
        <v>12</v>
      </c>
      <c r="H2540" s="1" t="str">
        <f>VLOOKUP(D2540,Sheet1!$L$3:$M$33,2,FALSE)</f>
        <v>Others</v>
      </c>
    </row>
    <row r="2541" spans="1:8" x14ac:dyDescent="0.25">
      <c r="A2541" s="1">
        <v>309129</v>
      </c>
      <c r="B2541" s="1" t="s">
        <v>35</v>
      </c>
      <c r="C2541" s="1" t="s">
        <v>20</v>
      </c>
      <c r="D2541" s="1" t="s">
        <v>57</v>
      </c>
      <c r="E2541" s="1" t="s">
        <v>15</v>
      </c>
      <c r="F2541" s="1" t="str">
        <f>VLOOKUP(C2541,Sheet1!$G$3:$I$9,2,FALSE)</f>
        <v>P1</v>
      </c>
      <c r="G2541" s="1">
        <f>VLOOKUP(C2541,Sheet1!$G$3:$I$9,3,FALSE)</f>
        <v>14</v>
      </c>
      <c r="H2541" s="1" t="str">
        <f>VLOOKUP(D2541,Sheet1!$L$3:$M$33,2,FALSE)</f>
        <v>Health</v>
      </c>
    </row>
    <row r="2542" spans="1:8" x14ac:dyDescent="0.25">
      <c r="A2542" s="1">
        <v>309130</v>
      </c>
      <c r="B2542" s="1" t="s">
        <v>35</v>
      </c>
      <c r="C2542" s="1" t="s">
        <v>20</v>
      </c>
      <c r="D2542" s="1" t="s">
        <v>58</v>
      </c>
      <c r="E2542" s="1" t="s">
        <v>15</v>
      </c>
      <c r="F2542" s="1" t="str">
        <f>VLOOKUP(C2542,Sheet1!$G$3:$I$9,2,FALSE)</f>
        <v>P1</v>
      </c>
      <c r="G2542" s="1">
        <f>VLOOKUP(C2542,Sheet1!$G$3:$I$9,3,FALSE)</f>
        <v>14</v>
      </c>
      <c r="H2542" s="1" t="str">
        <f>VLOOKUP(D2542,Sheet1!$L$3:$M$33,2,FALSE)</f>
        <v>Health</v>
      </c>
    </row>
    <row r="2543" spans="1:8" x14ac:dyDescent="0.25">
      <c r="A2543" s="1">
        <v>309131</v>
      </c>
      <c r="B2543" s="1" t="s">
        <v>35</v>
      </c>
      <c r="C2543" s="1" t="s">
        <v>20</v>
      </c>
      <c r="D2543" s="1" t="s">
        <v>57</v>
      </c>
      <c r="E2543" s="1" t="s">
        <v>15</v>
      </c>
      <c r="F2543" s="1" t="str">
        <f>VLOOKUP(C2543,Sheet1!$G$3:$I$9,2,FALSE)</f>
        <v>P1</v>
      </c>
      <c r="G2543" s="1">
        <f>VLOOKUP(C2543,Sheet1!$G$3:$I$9,3,FALSE)</f>
        <v>14</v>
      </c>
      <c r="H2543" s="1" t="str">
        <f>VLOOKUP(D2543,Sheet1!$L$3:$M$33,2,FALSE)</f>
        <v>Health</v>
      </c>
    </row>
    <row r="2544" spans="1:8" x14ac:dyDescent="0.25">
      <c r="A2544" s="1">
        <v>309132</v>
      </c>
      <c r="B2544" s="1" t="s">
        <v>35</v>
      </c>
      <c r="C2544" s="1" t="s">
        <v>20</v>
      </c>
      <c r="D2544" s="1" t="s">
        <v>45</v>
      </c>
      <c r="E2544" s="1" t="s">
        <v>15</v>
      </c>
      <c r="F2544" s="1" t="str">
        <f>VLOOKUP(C2544,Sheet1!$G$3:$I$9,2,FALSE)</f>
        <v>P1</v>
      </c>
      <c r="G2544" s="1">
        <f>VLOOKUP(C2544,Sheet1!$G$3:$I$9,3,FALSE)</f>
        <v>14</v>
      </c>
      <c r="H2544" s="1" t="str">
        <f>VLOOKUP(D2544,Sheet1!$L$3:$M$33,2,FALSE)</f>
        <v>Government</v>
      </c>
    </row>
    <row r="2545" spans="1:8" x14ac:dyDescent="0.25">
      <c r="A2545" s="1">
        <v>309133</v>
      </c>
      <c r="B2545" s="1" t="s">
        <v>35</v>
      </c>
      <c r="C2545" s="1" t="s">
        <v>20</v>
      </c>
      <c r="D2545" s="1" t="s">
        <v>58</v>
      </c>
      <c r="E2545" s="1" t="s">
        <v>15</v>
      </c>
      <c r="F2545" s="1" t="str">
        <f>VLOOKUP(C2545,Sheet1!$G$3:$I$9,2,FALSE)</f>
        <v>P1</v>
      </c>
      <c r="G2545" s="1">
        <f>VLOOKUP(C2545,Sheet1!$G$3:$I$9,3,FALSE)</f>
        <v>14</v>
      </c>
      <c r="H2545" s="1" t="str">
        <f>VLOOKUP(D2545,Sheet1!$L$3:$M$33,2,FALSE)</f>
        <v>Health</v>
      </c>
    </row>
    <row r="2546" spans="1:8" x14ac:dyDescent="0.25">
      <c r="A2546" s="1">
        <v>309134</v>
      </c>
      <c r="B2546" s="1" t="s">
        <v>35</v>
      </c>
      <c r="C2546" s="1" t="s">
        <v>20</v>
      </c>
      <c r="D2546" s="1" t="s">
        <v>57</v>
      </c>
      <c r="E2546" s="1" t="s">
        <v>15</v>
      </c>
      <c r="F2546" s="1" t="str">
        <f>VLOOKUP(C2546,Sheet1!$G$3:$I$9,2,FALSE)</f>
        <v>P1</v>
      </c>
      <c r="G2546" s="1">
        <f>VLOOKUP(C2546,Sheet1!$G$3:$I$9,3,FALSE)</f>
        <v>14</v>
      </c>
      <c r="H2546" s="1" t="str">
        <f>VLOOKUP(D2546,Sheet1!$L$3:$M$33,2,FALSE)</f>
        <v>Health</v>
      </c>
    </row>
    <row r="2547" spans="1:8" x14ac:dyDescent="0.25">
      <c r="A2547" s="1">
        <v>309135</v>
      </c>
      <c r="B2547" s="1" t="s">
        <v>35</v>
      </c>
      <c r="C2547" s="1" t="s">
        <v>20</v>
      </c>
      <c r="D2547" s="1" t="s">
        <v>45</v>
      </c>
      <c r="E2547" s="1" t="s">
        <v>15</v>
      </c>
      <c r="F2547" s="1" t="str">
        <f>VLOOKUP(C2547,Sheet1!$G$3:$I$9,2,FALSE)</f>
        <v>P1</v>
      </c>
      <c r="G2547" s="1">
        <f>VLOOKUP(C2547,Sheet1!$G$3:$I$9,3,FALSE)</f>
        <v>14</v>
      </c>
      <c r="H2547" s="1" t="str">
        <f>VLOOKUP(D2547,Sheet1!$L$3:$M$33,2,FALSE)</f>
        <v>Government</v>
      </c>
    </row>
    <row r="2548" spans="1:8" x14ac:dyDescent="0.25">
      <c r="A2548" s="1">
        <v>309136</v>
      </c>
      <c r="B2548" s="1" t="s">
        <v>12</v>
      </c>
      <c r="C2548" s="1" t="s">
        <v>20</v>
      </c>
      <c r="D2548" s="1" t="s">
        <v>57</v>
      </c>
      <c r="E2548" s="1" t="s">
        <v>15</v>
      </c>
      <c r="F2548" s="1" t="str">
        <f>VLOOKUP(C2548,Sheet1!$G$3:$I$9,2,FALSE)</f>
        <v>P1</v>
      </c>
      <c r="G2548" s="1">
        <f>VLOOKUP(C2548,Sheet1!$G$3:$I$9,3,FALSE)</f>
        <v>14</v>
      </c>
      <c r="H2548" s="1" t="str">
        <f>VLOOKUP(D2548,Sheet1!$L$3:$M$33,2,FALSE)</f>
        <v>Health</v>
      </c>
    </row>
    <row r="2549" spans="1:8" x14ac:dyDescent="0.25">
      <c r="A2549" s="1">
        <v>309137</v>
      </c>
      <c r="B2549" s="1" t="s">
        <v>12</v>
      </c>
      <c r="C2549" s="1" t="s">
        <v>20</v>
      </c>
      <c r="D2549" s="1" t="s">
        <v>26</v>
      </c>
      <c r="E2549" s="1" t="s">
        <v>15</v>
      </c>
      <c r="F2549" s="1" t="str">
        <f>VLOOKUP(C2549,Sheet1!$G$3:$I$9,2,FALSE)</f>
        <v>P1</v>
      </c>
      <c r="G2549" s="1">
        <f>VLOOKUP(C2549,Sheet1!$G$3:$I$9,3,FALSE)</f>
        <v>14</v>
      </c>
      <c r="H2549" s="1" t="str">
        <f>VLOOKUP(D2549,Sheet1!$L$3:$M$33,2,FALSE)</f>
        <v>BFSI</v>
      </c>
    </row>
    <row r="2550" spans="1:8" x14ac:dyDescent="0.25">
      <c r="A2550" s="1">
        <v>309138</v>
      </c>
      <c r="B2550" s="1" t="s">
        <v>12</v>
      </c>
      <c r="C2550" s="1" t="s">
        <v>20</v>
      </c>
      <c r="D2550" s="1" t="s">
        <v>26</v>
      </c>
      <c r="E2550" s="1" t="s">
        <v>15</v>
      </c>
      <c r="F2550" s="1" t="str">
        <f>VLOOKUP(C2550,Sheet1!$G$3:$I$9,2,FALSE)</f>
        <v>P1</v>
      </c>
      <c r="G2550" s="1">
        <f>VLOOKUP(C2550,Sheet1!$G$3:$I$9,3,FALSE)</f>
        <v>14</v>
      </c>
      <c r="H2550" s="1" t="str">
        <f>VLOOKUP(D2550,Sheet1!$L$3:$M$33,2,FALSE)</f>
        <v>BFSI</v>
      </c>
    </row>
    <row r="2551" spans="1:8" x14ac:dyDescent="0.25">
      <c r="A2551" s="1">
        <v>309139</v>
      </c>
      <c r="B2551" s="1" t="s">
        <v>35</v>
      </c>
      <c r="C2551" s="1" t="s">
        <v>20</v>
      </c>
      <c r="D2551" s="1" t="s">
        <v>26</v>
      </c>
      <c r="E2551" s="1" t="s">
        <v>15</v>
      </c>
      <c r="F2551" s="1" t="str">
        <f>VLOOKUP(C2551,Sheet1!$G$3:$I$9,2,FALSE)</f>
        <v>P1</v>
      </c>
      <c r="G2551" s="1">
        <f>VLOOKUP(C2551,Sheet1!$G$3:$I$9,3,FALSE)</f>
        <v>14</v>
      </c>
      <c r="H2551" s="1" t="str">
        <f>VLOOKUP(D2551,Sheet1!$L$3:$M$33,2,FALSE)</f>
        <v>BFSI</v>
      </c>
    </row>
    <row r="2552" spans="1:8" x14ac:dyDescent="0.25">
      <c r="A2552" s="1">
        <v>309140</v>
      </c>
      <c r="B2552" s="1" t="s">
        <v>12</v>
      </c>
      <c r="C2552" s="1" t="s">
        <v>20</v>
      </c>
      <c r="D2552" s="1" t="s">
        <v>26</v>
      </c>
      <c r="E2552" s="1" t="s">
        <v>15</v>
      </c>
      <c r="F2552" s="1" t="str">
        <f>VLOOKUP(C2552,Sheet1!$G$3:$I$9,2,FALSE)</f>
        <v>P1</v>
      </c>
      <c r="G2552" s="1">
        <f>VLOOKUP(C2552,Sheet1!$G$3:$I$9,3,FALSE)</f>
        <v>14</v>
      </c>
      <c r="H2552" s="1" t="str">
        <f>VLOOKUP(D2552,Sheet1!$L$3:$M$33,2,FALSE)</f>
        <v>BFSI</v>
      </c>
    </row>
    <row r="2553" spans="1:8" x14ac:dyDescent="0.25">
      <c r="A2553" s="1">
        <v>309141</v>
      </c>
      <c r="B2553" s="1" t="s">
        <v>12</v>
      </c>
      <c r="C2553" s="1" t="s">
        <v>20</v>
      </c>
      <c r="D2553" s="1" t="s">
        <v>61</v>
      </c>
      <c r="E2553" s="1" t="s">
        <v>15</v>
      </c>
      <c r="F2553" s="1" t="str">
        <f>VLOOKUP(C2553,Sheet1!$G$3:$I$9,2,FALSE)</f>
        <v>P1</v>
      </c>
      <c r="G2553" s="1">
        <f>VLOOKUP(C2553,Sheet1!$G$3:$I$9,3,FALSE)</f>
        <v>14</v>
      </c>
      <c r="H2553" s="1" t="str">
        <f>VLOOKUP(D2553,Sheet1!$L$3:$M$33,2,FALSE)</f>
        <v>Others</v>
      </c>
    </row>
    <row r="2554" spans="1:8" x14ac:dyDescent="0.25">
      <c r="A2554" s="1">
        <v>309142</v>
      </c>
      <c r="B2554" s="1" t="s">
        <v>12</v>
      </c>
      <c r="C2554" s="1" t="s">
        <v>20</v>
      </c>
      <c r="D2554" s="1" t="s">
        <v>30</v>
      </c>
      <c r="E2554" s="1" t="s">
        <v>15</v>
      </c>
      <c r="F2554" s="1" t="str">
        <f>VLOOKUP(C2554,Sheet1!$G$3:$I$9,2,FALSE)</f>
        <v>P1</v>
      </c>
      <c r="G2554" s="1">
        <f>VLOOKUP(C2554,Sheet1!$G$3:$I$9,3,FALSE)</f>
        <v>14</v>
      </c>
      <c r="H2554" s="1" t="str">
        <f>VLOOKUP(D2554,Sheet1!$L$3:$M$33,2,FALSE)</f>
        <v>Retail</v>
      </c>
    </row>
    <row r="2555" spans="1:8" x14ac:dyDescent="0.25">
      <c r="A2555" s="1">
        <v>309143</v>
      </c>
      <c r="B2555" s="1" t="s">
        <v>35</v>
      </c>
      <c r="C2555" s="1" t="s">
        <v>20</v>
      </c>
      <c r="D2555" s="1" t="s">
        <v>26</v>
      </c>
      <c r="E2555" s="1" t="s">
        <v>15</v>
      </c>
      <c r="F2555" s="1" t="str">
        <f>VLOOKUP(C2555,Sheet1!$G$3:$I$9,2,FALSE)</f>
        <v>P1</v>
      </c>
      <c r="G2555" s="1">
        <f>VLOOKUP(C2555,Sheet1!$G$3:$I$9,3,FALSE)</f>
        <v>14</v>
      </c>
      <c r="H2555" s="1" t="str">
        <f>VLOOKUP(D2555,Sheet1!$L$3:$M$33,2,FALSE)</f>
        <v>BFSI</v>
      </c>
    </row>
    <row r="2556" spans="1:8" x14ac:dyDescent="0.25">
      <c r="A2556" s="1">
        <v>309144</v>
      </c>
      <c r="B2556" s="1" t="s">
        <v>12</v>
      </c>
      <c r="C2556" s="1" t="s">
        <v>20</v>
      </c>
      <c r="D2556" s="1" t="s">
        <v>30</v>
      </c>
      <c r="E2556" s="1" t="s">
        <v>15</v>
      </c>
      <c r="F2556" s="1" t="str">
        <f>VLOOKUP(C2556,Sheet1!$G$3:$I$9,2,FALSE)</f>
        <v>P1</v>
      </c>
      <c r="G2556" s="1">
        <f>VLOOKUP(C2556,Sheet1!$G$3:$I$9,3,FALSE)</f>
        <v>14</v>
      </c>
      <c r="H2556" s="1" t="str">
        <f>VLOOKUP(D2556,Sheet1!$L$3:$M$33,2,FALSE)</f>
        <v>Retail</v>
      </c>
    </row>
    <row r="2557" spans="1:8" x14ac:dyDescent="0.25">
      <c r="A2557" s="1">
        <v>309145</v>
      </c>
      <c r="B2557" s="1" t="s">
        <v>12</v>
      </c>
      <c r="C2557" s="1" t="s">
        <v>20</v>
      </c>
      <c r="D2557" s="1" t="s">
        <v>58</v>
      </c>
      <c r="E2557" s="1" t="s">
        <v>15</v>
      </c>
      <c r="F2557" s="1" t="str">
        <f>VLOOKUP(C2557,Sheet1!$G$3:$I$9,2,FALSE)</f>
        <v>P1</v>
      </c>
      <c r="G2557" s="1">
        <f>VLOOKUP(C2557,Sheet1!$G$3:$I$9,3,FALSE)</f>
        <v>14</v>
      </c>
      <c r="H2557" s="1" t="str">
        <f>VLOOKUP(D2557,Sheet1!$L$3:$M$33,2,FALSE)</f>
        <v>Health</v>
      </c>
    </row>
    <row r="2558" spans="1:8" x14ac:dyDescent="0.25">
      <c r="A2558" s="1">
        <v>309146</v>
      </c>
      <c r="B2558" s="1" t="s">
        <v>35</v>
      </c>
      <c r="C2558" s="1" t="s">
        <v>27</v>
      </c>
      <c r="D2558" s="1" t="s">
        <v>58</v>
      </c>
      <c r="E2558" s="1" t="s">
        <v>15</v>
      </c>
      <c r="F2558" s="1" t="str">
        <f>VLOOKUP(C2558,Sheet1!$G$3:$I$9,2,FALSE)</f>
        <v>P3</v>
      </c>
      <c r="G2558" s="1">
        <f>VLOOKUP(C2558,Sheet1!$G$3:$I$9,3,FALSE)</f>
        <v>11</v>
      </c>
      <c r="H2558" s="1" t="str">
        <f>VLOOKUP(D2558,Sheet1!$L$3:$M$33,2,FALSE)</f>
        <v>Health</v>
      </c>
    </row>
    <row r="2559" spans="1:8" x14ac:dyDescent="0.25">
      <c r="A2559" s="1">
        <v>309147</v>
      </c>
      <c r="B2559" s="1" t="s">
        <v>12</v>
      </c>
      <c r="C2559" s="1" t="s">
        <v>27</v>
      </c>
      <c r="D2559" s="1" t="s">
        <v>30</v>
      </c>
      <c r="E2559" s="1" t="s">
        <v>15</v>
      </c>
      <c r="F2559" s="1" t="str">
        <f>VLOOKUP(C2559,Sheet1!$G$3:$I$9,2,FALSE)</f>
        <v>P3</v>
      </c>
      <c r="G2559" s="1">
        <f>VLOOKUP(C2559,Sheet1!$G$3:$I$9,3,FALSE)</f>
        <v>11</v>
      </c>
      <c r="H2559" s="1" t="str">
        <f>VLOOKUP(D2559,Sheet1!$L$3:$M$33,2,FALSE)</f>
        <v>Retail</v>
      </c>
    </row>
    <row r="2560" spans="1:8" x14ac:dyDescent="0.25">
      <c r="A2560" s="1">
        <v>309148</v>
      </c>
      <c r="B2560" s="1" t="s">
        <v>12</v>
      </c>
      <c r="C2560" s="1" t="s">
        <v>27</v>
      </c>
      <c r="D2560" s="1" t="s">
        <v>30</v>
      </c>
      <c r="E2560" s="1" t="s">
        <v>15</v>
      </c>
      <c r="F2560" s="1" t="str">
        <f>VLOOKUP(C2560,Sheet1!$G$3:$I$9,2,FALSE)</f>
        <v>P3</v>
      </c>
      <c r="G2560" s="1">
        <f>VLOOKUP(C2560,Sheet1!$G$3:$I$9,3,FALSE)</f>
        <v>11</v>
      </c>
      <c r="H2560" s="1" t="str">
        <f>VLOOKUP(D2560,Sheet1!$L$3:$M$33,2,FALSE)</f>
        <v>Retail</v>
      </c>
    </row>
    <row r="2561" spans="1:8" x14ac:dyDescent="0.25">
      <c r="A2561" s="1">
        <v>309149</v>
      </c>
      <c r="B2561" s="1" t="s">
        <v>35</v>
      </c>
      <c r="C2561" s="1" t="s">
        <v>27</v>
      </c>
      <c r="D2561" s="1" t="s">
        <v>51</v>
      </c>
      <c r="E2561" s="1" t="s">
        <v>15</v>
      </c>
      <c r="F2561" s="1" t="str">
        <f>VLOOKUP(C2561,Sheet1!$G$3:$I$9,2,FALSE)</f>
        <v>P3</v>
      </c>
      <c r="G2561" s="1">
        <f>VLOOKUP(C2561,Sheet1!$G$3:$I$9,3,FALSE)</f>
        <v>11</v>
      </c>
      <c r="H2561" s="1" t="str">
        <f>VLOOKUP(D2561,Sheet1!$L$3:$M$33,2,FALSE)</f>
        <v>Travel</v>
      </c>
    </row>
    <row r="2562" spans="1:8" x14ac:dyDescent="0.25">
      <c r="A2562" s="1">
        <v>309150</v>
      </c>
      <c r="B2562" s="1" t="s">
        <v>35</v>
      </c>
      <c r="C2562" s="1" t="s">
        <v>27</v>
      </c>
      <c r="D2562" s="1" t="s">
        <v>54</v>
      </c>
      <c r="E2562" s="1" t="s">
        <v>15</v>
      </c>
      <c r="F2562" s="1" t="str">
        <f>VLOOKUP(C2562,Sheet1!$G$3:$I$9,2,FALSE)</f>
        <v>P3</v>
      </c>
      <c r="G2562" s="1">
        <f>VLOOKUP(C2562,Sheet1!$G$3:$I$9,3,FALSE)</f>
        <v>11</v>
      </c>
      <c r="H2562" s="1" t="str">
        <f>VLOOKUP(D2562,Sheet1!$L$3:$M$33,2,FALSE)</f>
        <v>Travel</v>
      </c>
    </row>
    <row r="2563" spans="1:8" x14ac:dyDescent="0.25">
      <c r="A2563" s="1">
        <v>309151</v>
      </c>
      <c r="B2563" s="1" t="s">
        <v>35</v>
      </c>
      <c r="C2563" s="1" t="s">
        <v>27</v>
      </c>
      <c r="D2563" s="1" t="s">
        <v>45</v>
      </c>
      <c r="E2563" s="1" t="s">
        <v>15</v>
      </c>
      <c r="F2563" s="1" t="str">
        <f>VLOOKUP(C2563,Sheet1!$G$3:$I$9,2,FALSE)</f>
        <v>P3</v>
      </c>
      <c r="G2563" s="1">
        <f>VLOOKUP(C2563,Sheet1!$G$3:$I$9,3,FALSE)</f>
        <v>11</v>
      </c>
      <c r="H2563" s="1" t="str">
        <f>VLOOKUP(D2563,Sheet1!$L$3:$M$33,2,FALSE)</f>
        <v>Government</v>
      </c>
    </row>
    <row r="2564" spans="1:8" x14ac:dyDescent="0.25">
      <c r="A2564" s="1">
        <v>309152</v>
      </c>
      <c r="B2564" s="1" t="s">
        <v>12</v>
      </c>
      <c r="C2564" s="1" t="s">
        <v>27</v>
      </c>
      <c r="D2564" s="1" t="s">
        <v>58</v>
      </c>
      <c r="E2564" s="1" t="s">
        <v>15</v>
      </c>
      <c r="F2564" s="1" t="str">
        <f>VLOOKUP(C2564,Sheet1!$G$3:$I$9,2,FALSE)</f>
        <v>P3</v>
      </c>
      <c r="G2564" s="1">
        <f>VLOOKUP(C2564,Sheet1!$G$3:$I$9,3,FALSE)</f>
        <v>11</v>
      </c>
      <c r="H2564" s="1" t="str">
        <f>VLOOKUP(D2564,Sheet1!$L$3:$M$33,2,FALSE)</f>
        <v>Health</v>
      </c>
    </row>
    <row r="2565" spans="1:8" x14ac:dyDescent="0.25">
      <c r="A2565" s="1">
        <v>309153</v>
      </c>
      <c r="B2565" s="1" t="s">
        <v>12</v>
      </c>
      <c r="C2565" s="1" t="s">
        <v>27</v>
      </c>
      <c r="D2565" s="1" t="s">
        <v>57</v>
      </c>
      <c r="E2565" s="1" t="s">
        <v>15</v>
      </c>
      <c r="F2565" s="1" t="str">
        <f>VLOOKUP(C2565,Sheet1!$G$3:$I$9,2,FALSE)</f>
        <v>P3</v>
      </c>
      <c r="G2565" s="1">
        <f>VLOOKUP(C2565,Sheet1!$G$3:$I$9,3,FALSE)</f>
        <v>11</v>
      </c>
      <c r="H2565" s="1" t="str">
        <f>VLOOKUP(D2565,Sheet1!$L$3:$M$33,2,FALSE)</f>
        <v>Health</v>
      </c>
    </row>
    <row r="2566" spans="1:8" x14ac:dyDescent="0.25">
      <c r="A2566" s="1">
        <v>309154</v>
      </c>
      <c r="B2566" s="1" t="s">
        <v>35</v>
      </c>
      <c r="C2566" s="1" t="s">
        <v>27</v>
      </c>
      <c r="D2566" s="1" t="s">
        <v>38</v>
      </c>
      <c r="E2566" s="1" t="s">
        <v>15</v>
      </c>
      <c r="F2566" s="1" t="str">
        <f>VLOOKUP(C2566,Sheet1!$G$3:$I$9,2,FALSE)</f>
        <v>P3</v>
      </c>
      <c r="G2566" s="1">
        <f>VLOOKUP(C2566,Sheet1!$G$3:$I$9,3,FALSE)</f>
        <v>11</v>
      </c>
      <c r="H2566" s="1" t="str">
        <f>VLOOKUP(D2566,Sheet1!$L$3:$M$33,2,FALSE)</f>
        <v>Retail</v>
      </c>
    </row>
    <row r="2567" spans="1:8" x14ac:dyDescent="0.25">
      <c r="A2567" s="1">
        <v>309155</v>
      </c>
      <c r="B2567" s="1" t="s">
        <v>12</v>
      </c>
      <c r="C2567" s="1" t="s">
        <v>27</v>
      </c>
      <c r="D2567" s="1" t="s">
        <v>38</v>
      </c>
      <c r="E2567" s="1" t="s">
        <v>15</v>
      </c>
      <c r="F2567" s="1" t="str">
        <f>VLOOKUP(C2567,Sheet1!$G$3:$I$9,2,FALSE)</f>
        <v>P3</v>
      </c>
      <c r="G2567" s="1">
        <f>VLOOKUP(C2567,Sheet1!$G$3:$I$9,3,FALSE)</f>
        <v>11</v>
      </c>
      <c r="H2567" s="1" t="str">
        <f>VLOOKUP(D2567,Sheet1!$L$3:$M$33,2,FALSE)</f>
        <v>Retail</v>
      </c>
    </row>
    <row r="2568" spans="1:8" x14ac:dyDescent="0.25">
      <c r="A2568" s="1">
        <v>309156</v>
      </c>
      <c r="B2568" s="1" t="s">
        <v>12</v>
      </c>
      <c r="C2568" s="1" t="s">
        <v>27</v>
      </c>
      <c r="D2568" s="1" t="s">
        <v>57</v>
      </c>
      <c r="E2568" s="1" t="s">
        <v>15</v>
      </c>
      <c r="F2568" s="1" t="str">
        <f>VLOOKUP(C2568,Sheet1!$G$3:$I$9,2,FALSE)</f>
        <v>P3</v>
      </c>
      <c r="G2568" s="1">
        <f>VLOOKUP(C2568,Sheet1!$G$3:$I$9,3,FALSE)</f>
        <v>11</v>
      </c>
      <c r="H2568" s="1" t="str">
        <f>VLOOKUP(D2568,Sheet1!$L$3:$M$33,2,FALSE)</f>
        <v>Health</v>
      </c>
    </row>
    <row r="2569" spans="1:8" x14ac:dyDescent="0.25">
      <c r="A2569" s="1">
        <v>309157</v>
      </c>
      <c r="B2569" s="1" t="s">
        <v>35</v>
      </c>
      <c r="C2569" s="1" t="s">
        <v>27</v>
      </c>
      <c r="D2569" s="1" t="s">
        <v>51</v>
      </c>
      <c r="E2569" s="1" t="s">
        <v>15</v>
      </c>
      <c r="F2569" s="1" t="str">
        <f>VLOOKUP(C2569,Sheet1!$G$3:$I$9,2,FALSE)</f>
        <v>P3</v>
      </c>
      <c r="G2569" s="1">
        <f>VLOOKUP(C2569,Sheet1!$G$3:$I$9,3,FALSE)</f>
        <v>11</v>
      </c>
      <c r="H2569" s="1" t="str">
        <f>VLOOKUP(D2569,Sheet1!$L$3:$M$33,2,FALSE)</f>
        <v>Travel</v>
      </c>
    </row>
    <row r="2570" spans="1:8" x14ac:dyDescent="0.25">
      <c r="A2570" s="1">
        <v>309158</v>
      </c>
      <c r="B2570" s="1" t="s">
        <v>12</v>
      </c>
      <c r="C2570" s="1" t="s">
        <v>27</v>
      </c>
      <c r="D2570" s="1" t="s">
        <v>30</v>
      </c>
      <c r="E2570" s="1" t="s">
        <v>15</v>
      </c>
      <c r="F2570" s="1" t="str">
        <f>VLOOKUP(C2570,Sheet1!$G$3:$I$9,2,FALSE)</f>
        <v>P3</v>
      </c>
      <c r="G2570" s="1">
        <f>VLOOKUP(C2570,Sheet1!$G$3:$I$9,3,FALSE)</f>
        <v>11</v>
      </c>
      <c r="H2570" s="1" t="str">
        <f>VLOOKUP(D2570,Sheet1!$L$3:$M$33,2,FALSE)</f>
        <v>Retail</v>
      </c>
    </row>
    <row r="2571" spans="1:8" x14ac:dyDescent="0.25">
      <c r="A2571" s="1">
        <v>309159</v>
      </c>
      <c r="B2571" s="1" t="s">
        <v>35</v>
      </c>
      <c r="C2571" s="1" t="s">
        <v>27</v>
      </c>
      <c r="D2571" s="1" t="s">
        <v>60</v>
      </c>
      <c r="E2571" s="1" t="s">
        <v>15</v>
      </c>
      <c r="F2571" s="1" t="str">
        <f>VLOOKUP(C2571,Sheet1!$G$3:$I$9,2,FALSE)</f>
        <v>P3</v>
      </c>
      <c r="G2571" s="1">
        <f>VLOOKUP(C2571,Sheet1!$G$3:$I$9,3,FALSE)</f>
        <v>11</v>
      </c>
      <c r="H2571" s="1" t="str">
        <f>VLOOKUP(D2571,Sheet1!$L$3:$M$33,2,FALSE)</f>
        <v>Health</v>
      </c>
    </row>
    <row r="2572" spans="1:8" x14ac:dyDescent="0.25">
      <c r="A2572" s="1">
        <v>309160</v>
      </c>
      <c r="B2572" s="1" t="s">
        <v>35</v>
      </c>
      <c r="C2572" s="1" t="s">
        <v>27</v>
      </c>
      <c r="D2572" s="1" t="s">
        <v>53</v>
      </c>
      <c r="E2572" s="1" t="s">
        <v>15</v>
      </c>
      <c r="F2572" s="1" t="str">
        <f>VLOOKUP(C2572,Sheet1!$G$3:$I$9,2,FALSE)</f>
        <v>P3</v>
      </c>
      <c r="G2572" s="1">
        <f>VLOOKUP(C2572,Sheet1!$G$3:$I$9,3,FALSE)</f>
        <v>11</v>
      </c>
      <c r="H2572" s="1" t="str">
        <f>VLOOKUP(D2572,Sheet1!$L$3:$M$33,2,FALSE)</f>
        <v>Travel</v>
      </c>
    </row>
    <row r="2573" spans="1:8" x14ac:dyDescent="0.25">
      <c r="A2573" s="1">
        <v>309161</v>
      </c>
      <c r="B2573" s="1" t="s">
        <v>12</v>
      </c>
      <c r="C2573" s="1" t="s">
        <v>27</v>
      </c>
      <c r="D2573" s="1" t="s">
        <v>30</v>
      </c>
      <c r="E2573" s="1" t="s">
        <v>15</v>
      </c>
      <c r="F2573" s="1" t="str">
        <f>VLOOKUP(C2573,Sheet1!$G$3:$I$9,2,FALSE)</f>
        <v>P3</v>
      </c>
      <c r="G2573" s="1">
        <f>VLOOKUP(C2573,Sheet1!$G$3:$I$9,3,FALSE)</f>
        <v>11</v>
      </c>
      <c r="H2573" s="1" t="str">
        <f>VLOOKUP(D2573,Sheet1!$L$3:$M$33,2,FALSE)</f>
        <v>Retail</v>
      </c>
    </row>
    <row r="2574" spans="1:8" x14ac:dyDescent="0.25">
      <c r="A2574" s="1">
        <v>309162</v>
      </c>
      <c r="B2574" s="1" t="s">
        <v>12</v>
      </c>
      <c r="C2574" s="1" t="s">
        <v>27</v>
      </c>
      <c r="D2574" s="1" t="s">
        <v>30</v>
      </c>
      <c r="E2574" s="1" t="s">
        <v>15</v>
      </c>
      <c r="F2574" s="1" t="str">
        <f>VLOOKUP(C2574,Sheet1!$G$3:$I$9,2,FALSE)</f>
        <v>P3</v>
      </c>
      <c r="G2574" s="1">
        <f>VLOOKUP(C2574,Sheet1!$G$3:$I$9,3,FALSE)</f>
        <v>11</v>
      </c>
      <c r="H2574" s="1" t="str">
        <f>VLOOKUP(D2574,Sheet1!$L$3:$M$33,2,FALSE)</f>
        <v>Retail</v>
      </c>
    </row>
    <row r="2575" spans="1:8" x14ac:dyDescent="0.25">
      <c r="A2575" s="1">
        <v>309163</v>
      </c>
      <c r="B2575" s="1" t="s">
        <v>12</v>
      </c>
      <c r="C2575" s="1" t="s">
        <v>27</v>
      </c>
      <c r="D2575" s="1" t="s">
        <v>54</v>
      </c>
      <c r="E2575" s="1" t="s">
        <v>15</v>
      </c>
      <c r="F2575" s="1" t="str">
        <f>VLOOKUP(C2575,Sheet1!$G$3:$I$9,2,FALSE)</f>
        <v>P3</v>
      </c>
      <c r="G2575" s="1">
        <f>VLOOKUP(C2575,Sheet1!$G$3:$I$9,3,FALSE)</f>
        <v>11</v>
      </c>
      <c r="H2575" s="1" t="str">
        <f>VLOOKUP(D2575,Sheet1!$L$3:$M$33,2,FALSE)</f>
        <v>Travel</v>
      </c>
    </row>
    <row r="2576" spans="1:8" x14ac:dyDescent="0.25">
      <c r="A2576" s="1">
        <v>309164</v>
      </c>
      <c r="B2576" s="1" t="s">
        <v>12</v>
      </c>
      <c r="C2576" s="1" t="s">
        <v>27</v>
      </c>
      <c r="D2576" s="1" t="s">
        <v>53</v>
      </c>
      <c r="E2576" s="1" t="s">
        <v>15</v>
      </c>
      <c r="F2576" s="1" t="str">
        <f>VLOOKUP(C2576,Sheet1!$G$3:$I$9,2,FALSE)</f>
        <v>P3</v>
      </c>
      <c r="G2576" s="1">
        <f>VLOOKUP(C2576,Sheet1!$G$3:$I$9,3,FALSE)</f>
        <v>11</v>
      </c>
      <c r="H2576" s="1" t="str">
        <f>VLOOKUP(D2576,Sheet1!$L$3:$M$33,2,FALSE)</f>
        <v>Travel</v>
      </c>
    </row>
    <row r="2577" spans="1:8" x14ac:dyDescent="0.25">
      <c r="A2577" s="1">
        <v>309165</v>
      </c>
      <c r="B2577" s="1" t="s">
        <v>35</v>
      </c>
      <c r="C2577" s="1" t="s">
        <v>27</v>
      </c>
      <c r="D2577" s="1" t="s">
        <v>57</v>
      </c>
      <c r="E2577" s="1" t="s">
        <v>15</v>
      </c>
      <c r="F2577" s="1" t="str">
        <f>VLOOKUP(C2577,Sheet1!$G$3:$I$9,2,FALSE)</f>
        <v>P3</v>
      </c>
      <c r="G2577" s="1">
        <f>VLOOKUP(C2577,Sheet1!$G$3:$I$9,3,FALSE)</f>
        <v>11</v>
      </c>
      <c r="H2577" s="1" t="str">
        <f>VLOOKUP(D2577,Sheet1!$L$3:$M$33,2,FALSE)</f>
        <v>Health</v>
      </c>
    </row>
    <row r="2578" spans="1:8" x14ac:dyDescent="0.25">
      <c r="A2578" s="1">
        <v>309166</v>
      </c>
      <c r="B2578" s="1" t="s">
        <v>12</v>
      </c>
      <c r="C2578" s="1" t="s">
        <v>27</v>
      </c>
      <c r="D2578" s="1" t="s">
        <v>38</v>
      </c>
      <c r="E2578" s="1" t="s">
        <v>15</v>
      </c>
      <c r="F2578" s="1" t="str">
        <f>VLOOKUP(C2578,Sheet1!$G$3:$I$9,2,FALSE)</f>
        <v>P3</v>
      </c>
      <c r="G2578" s="1">
        <f>VLOOKUP(C2578,Sheet1!$G$3:$I$9,3,FALSE)</f>
        <v>11</v>
      </c>
      <c r="H2578" s="1" t="str">
        <f>VLOOKUP(D2578,Sheet1!$L$3:$M$33,2,FALSE)</f>
        <v>Retail</v>
      </c>
    </row>
    <row r="2579" spans="1:8" x14ac:dyDescent="0.25">
      <c r="A2579" s="1">
        <v>309167</v>
      </c>
      <c r="B2579" s="1" t="s">
        <v>12</v>
      </c>
      <c r="C2579" s="1" t="s">
        <v>27</v>
      </c>
      <c r="D2579" s="1" t="s">
        <v>30</v>
      </c>
      <c r="E2579" s="1" t="s">
        <v>15</v>
      </c>
      <c r="F2579" s="1" t="str">
        <f>VLOOKUP(C2579,Sheet1!$G$3:$I$9,2,FALSE)</f>
        <v>P3</v>
      </c>
      <c r="G2579" s="1">
        <f>VLOOKUP(C2579,Sheet1!$G$3:$I$9,3,FALSE)</f>
        <v>11</v>
      </c>
      <c r="H2579" s="1" t="str">
        <f>VLOOKUP(D2579,Sheet1!$L$3:$M$33,2,FALSE)</f>
        <v>Retail</v>
      </c>
    </row>
    <row r="2580" spans="1:8" x14ac:dyDescent="0.25">
      <c r="A2580" s="1">
        <v>309168</v>
      </c>
      <c r="B2580" s="1" t="s">
        <v>12</v>
      </c>
      <c r="C2580" s="1" t="s">
        <v>27</v>
      </c>
      <c r="D2580" s="1" t="s">
        <v>57</v>
      </c>
      <c r="E2580" s="1" t="s">
        <v>15</v>
      </c>
      <c r="F2580" s="1" t="str">
        <f>VLOOKUP(C2580,Sheet1!$G$3:$I$9,2,FALSE)</f>
        <v>P3</v>
      </c>
      <c r="G2580" s="1">
        <f>VLOOKUP(C2580,Sheet1!$G$3:$I$9,3,FALSE)</f>
        <v>11</v>
      </c>
      <c r="H2580" s="1" t="str">
        <f>VLOOKUP(D2580,Sheet1!$L$3:$M$33,2,FALSE)</f>
        <v>Health</v>
      </c>
    </row>
    <row r="2581" spans="1:8" x14ac:dyDescent="0.25">
      <c r="A2581" s="1">
        <v>309169</v>
      </c>
      <c r="B2581" s="1" t="s">
        <v>12</v>
      </c>
      <c r="C2581" s="1" t="s">
        <v>27</v>
      </c>
      <c r="D2581" s="1" t="s">
        <v>51</v>
      </c>
      <c r="E2581" s="1" t="s">
        <v>15</v>
      </c>
      <c r="F2581" s="1" t="str">
        <f>VLOOKUP(C2581,Sheet1!$G$3:$I$9,2,FALSE)</f>
        <v>P3</v>
      </c>
      <c r="G2581" s="1">
        <f>VLOOKUP(C2581,Sheet1!$G$3:$I$9,3,FALSE)</f>
        <v>11</v>
      </c>
      <c r="H2581" s="1" t="str">
        <f>VLOOKUP(D2581,Sheet1!$L$3:$M$33,2,FALSE)</f>
        <v>Travel</v>
      </c>
    </row>
    <row r="2582" spans="1:8" x14ac:dyDescent="0.25">
      <c r="A2582" s="1">
        <v>309170</v>
      </c>
      <c r="B2582" s="1" t="s">
        <v>12</v>
      </c>
      <c r="C2582" s="1" t="s">
        <v>27</v>
      </c>
      <c r="D2582" s="1" t="s">
        <v>38</v>
      </c>
      <c r="E2582" s="1" t="s">
        <v>15</v>
      </c>
      <c r="F2582" s="1" t="str">
        <f>VLOOKUP(C2582,Sheet1!$G$3:$I$9,2,FALSE)</f>
        <v>P3</v>
      </c>
      <c r="G2582" s="1">
        <f>VLOOKUP(C2582,Sheet1!$G$3:$I$9,3,FALSE)</f>
        <v>11</v>
      </c>
      <c r="H2582" s="1" t="str">
        <f>VLOOKUP(D2582,Sheet1!$L$3:$M$33,2,FALSE)</f>
        <v>Retail</v>
      </c>
    </row>
    <row r="2583" spans="1:8" x14ac:dyDescent="0.25">
      <c r="A2583" s="1">
        <v>309171</v>
      </c>
      <c r="B2583" s="1" t="s">
        <v>35</v>
      </c>
      <c r="C2583" s="1" t="s">
        <v>27</v>
      </c>
      <c r="D2583" s="1" t="s">
        <v>57</v>
      </c>
      <c r="E2583" s="1" t="s">
        <v>15</v>
      </c>
      <c r="F2583" s="1" t="str">
        <f>VLOOKUP(C2583,Sheet1!$G$3:$I$9,2,FALSE)</f>
        <v>P3</v>
      </c>
      <c r="G2583" s="1">
        <f>VLOOKUP(C2583,Sheet1!$G$3:$I$9,3,FALSE)</f>
        <v>11</v>
      </c>
      <c r="H2583" s="1" t="str">
        <f>VLOOKUP(D2583,Sheet1!$L$3:$M$33,2,FALSE)</f>
        <v>Health</v>
      </c>
    </row>
    <row r="2584" spans="1:8" x14ac:dyDescent="0.25">
      <c r="A2584" s="1">
        <v>309172</v>
      </c>
      <c r="B2584" s="1" t="s">
        <v>12</v>
      </c>
      <c r="C2584" s="1" t="s">
        <v>27</v>
      </c>
      <c r="D2584" s="1" t="s">
        <v>38</v>
      </c>
      <c r="E2584" s="1" t="s">
        <v>15</v>
      </c>
      <c r="F2584" s="1" t="str">
        <f>VLOOKUP(C2584,Sheet1!$G$3:$I$9,2,FALSE)</f>
        <v>P3</v>
      </c>
      <c r="G2584" s="1">
        <f>VLOOKUP(C2584,Sheet1!$G$3:$I$9,3,FALSE)</f>
        <v>11</v>
      </c>
      <c r="H2584" s="1" t="str">
        <f>VLOOKUP(D2584,Sheet1!$L$3:$M$33,2,FALSE)</f>
        <v>Retail</v>
      </c>
    </row>
    <row r="2585" spans="1:8" x14ac:dyDescent="0.25">
      <c r="A2585" s="1">
        <v>309173</v>
      </c>
      <c r="B2585" s="1" t="s">
        <v>12</v>
      </c>
      <c r="C2585" s="1" t="s">
        <v>27</v>
      </c>
      <c r="D2585" s="1" t="s">
        <v>45</v>
      </c>
      <c r="E2585" s="1" t="s">
        <v>15</v>
      </c>
      <c r="F2585" s="1" t="str">
        <f>VLOOKUP(C2585,Sheet1!$G$3:$I$9,2,FALSE)</f>
        <v>P3</v>
      </c>
      <c r="G2585" s="1">
        <f>VLOOKUP(C2585,Sheet1!$G$3:$I$9,3,FALSE)</f>
        <v>11</v>
      </c>
      <c r="H2585" s="1" t="str">
        <f>VLOOKUP(D2585,Sheet1!$L$3:$M$33,2,FALSE)</f>
        <v>Government</v>
      </c>
    </row>
    <row r="2586" spans="1:8" x14ac:dyDescent="0.25">
      <c r="A2586" s="1">
        <v>309174</v>
      </c>
      <c r="B2586" s="1" t="s">
        <v>12</v>
      </c>
      <c r="C2586" s="1" t="s">
        <v>27</v>
      </c>
      <c r="D2586" s="1" t="s">
        <v>51</v>
      </c>
      <c r="E2586" s="1" t="s">
        <v>15</v>
      </c>
      <c r="F2586" s="1" t="str">
        <f>VLOOKUP(C2586,Sheet1!$G$3:$I$9,2,FALSE)</f>
        <v>P3</v>
      </c>
      <c r="G2586" s="1">
        <f>VLOOKUP(C2586,Sheet1!$G$3:$I$9,3,FALSE)</f>
        <v>11</v>
      </c>
      <c r="H2586" s="1" t="str">
        <f>VLOOKUP(D2586,Sheet1!$L$3:$M$33,2,FALSE)</f>
        <v>Travel</v>
      </c>
    </row>
    <row r="2587" spans="1:8" x14ac:dyDescent="0.25">
      <c r="A2587" s="1">
        <v>309175</v>
      </c>
      <c r="B2587" s="1" t="s">
        <v>12</v>
      </c>
      <c r="C2587" s="1" t="s">
        <v>27</v>
      </c>
      <c r="D2587" s="1" t="s">
        <v>38</v>
      </c>
      <c r="E2587" s="1" t="s">
        <v>15</v>
      </c>
      <c r="F2587" s="1" t="str">
        <f>VLOOKUP(C2587,Sheet1!$G$3:$I$9,2,FALSE)</f>
        <v>P3</v>
      </c>
      <c r="G2587" s="1">
        <f>VLOOKUP(C2587,Sheet1!$G$3:$I$9,3,FALSE)</f>
        <v>11</v>
      </c>
      <c r="H2587" s="1" t="str">
        <f>VLOOKUP(D2587,Sheet1!$L$3:$M$33,2,FALSE)</f>
        <v>Retail</v>
      </c>
    </row>
    <row r="2588" spans="1:8" x14ac:dyDescent="0.25">
      <c r="A2588" s="1">
        <v>309177</v>
      </c>
      <c r="B2588" s="1" t="s">
        <v>12</v>
      </c>
      <c r="C2588" s="1" t="s">
        <v>22</v>
      </c>
      <c r="D2588" s="1" t="s">
        <v>21</v>
      </c>
      <c r="E2588" s="1" t="s">
        <v>15</v>
      </c>
      <c r="F2588" s="1" t="str">
        <f>VLOOKUP(C2588,Sheet1!$G$3:$I$9,2,FALSE)</f>
        <v>P1</v>
      </c>
      <c r="G2588" s="1">
        <f>VLOOKUP(C2588,Sheet1!$G$3:$I$9,3,FALSE)</f>
        <v>8</v>
      </c>
      <c r="H2588" s="1" t="str">
        <f>VLOOKUP(D2588,Sheet1!$L$3:$M$33,2,FALSE)</f>
        <v>BFSI</v>
      </c>
    </row>
    <row r="2589" spans="1:8" x14ac:dyDescent="0.25">
      <c r="A2589" s="1">
        <v>309178</v>
      </c>
      <c r="B2589" s="1" t="s">
        <v>35</v>
      </c>
      <c r="C2589" s="1" t="s">
        <v>22</v>
      </c>
      <c r="D2589" s="1" t="s">
        <v>21</v>
      </c>
      <c r="E2589" s="1" t="s">
        <v>15</v>
      </c>
      <c r="F2589" s="1" t="str">
        <f>VLOOKUP(C2589,Sheet1!$G$3:$I$9,2,FALSE)</f>
        <v>P1</v>
      </c>
      <c r="G2589" s="1">
        <f>VLOOKUP(C2589,Sheet1!$G$3:$I$9,3,FALSE)</f>
        <v>8</v>
      </c>
      <c r="H2589" s="1" t="str">
        <f>VLOOKUP(D2589,Sheet1!$L$3:$M$33,2,FALSE)</f>
        <v>BFSI</v>
      </c>
    </row>
    <row r="2590" spans="1:8" x14ac:dyDescent="0.25">
      <c r="A2590" s="1">
        <v>309179</v>
      </c>
      <c r="B2590" s="1" t="s">
        <v>12</v>
      </c>
      <c r="C2590" s="1" t="s">
        <v>22</v>
      </c>
      <c r="D2590" s="1" t="s">
        <v>21</v>
      </c>
      <c r="E2590" s="1" t="s">
        <v>15</v>
      </c>
      <c r="F2590" s="1" t="str">
        <f>VLOOKUP(C2590,Sheet1!$G$3:$I$9,2,FALSE)</f>
        <v>P1</v>
      </c>
      <c r="G2590" s="1">
        <f>VLOOKUP(C2590,Sheet1!$G$3:$I$9,3,FALSE)</f>
        <v>8</v>
      </c>
      <c r="H2590" s="1" t="str">
        <f>VLOOKUP(D2590,Sheet1!$L$3:$M$33,2,FALSE)</f>
        <v>BFSI</v>
      </c>
    </row>
    <row r="2591" spans="1:8" x14ac:dyDescent="0.25">
      <c r="A2591" s="1">
        <v>309180</v>
      </c>
      <c r="B2591" s="1" t="s">
        <v>35</v>
      </c>
      <c r="C2591" s="1" t="s">
        <v>22</v>
      </c>
      <c r="D2591" s="1" t="s">
        <v>21</v>
      </c>
      <c r="E2591" s="1" t="s">
        <v>15</v>
      </c>
      <c r="F2591" s="1" t="str">
        <f>VLOOKUP(C2591,Sheet1!$G$3:$I$9,2,FALSE)</f>
        <v>P1</v>
      </c>
      <c r="G2591" s="1">
        <f>VLOOKUP(C2591,Sheet1!$G$3:$I$9,3,FALSE)</f>
        <v>8</v>
      </c>
      <c r="H2591" s="1" t="str">
        <f>VLOOKUP(D2591,Sheet1!$L$3:$M$33,2,FALSE)</f>
        <v>BFSI</v>
      </c>
    </row>
    <row r="2592" spans="1:8" x14ac:dyDescent="0.25">
      <c r="A2592" s="1">
        <v>309181</v>
      </c>
      <c r="B2592" s="1" t="s">
        <v>12</v>
      </c>
      <c r="C2592" s="1" t="s">
        <v>20</v>
      </c>
      <c r="D2592" s="1" t="s">
        <v>61</v>
      </c>
      <c r="E2592" s="1" t="s">
        <v>15</v>
      </c>
      <c r="F2592" s="1" t="str">
        <f>VLOOKUP(C2592,Sheet1!$G$3:$I$9,2,FALSE)</f>
        <v>P1</v>
      </c>
      <c r="G2592" s="1">
        <f>VLOOKUP(C2592,Sheet1!$G$3:$I$9,3,FALSE)</f>
        <v>14</v>
      </c>
      <c r="H2592" s="1" t="str">
        <f>VLOOKUP(D2592,Sheet1!$L$3:$M$33,2,FALSE)</f>
        <v>Others</v>
      </c>
    </row>
    <row r="2593" spans="1:8" x14ac:dyDescent="0.25">
      <c r="A2593" s="1">
        <v>309182</v>
      </c>
      <c r="B2593" s="1" t="s">
        <v>35</v>
      </c>
      <c r="C2593" s="1" t="s">
        <v>20</v>
      </c>
      <c r="D2593" s="1" t="s">
        <v>61</v>
      </c>
      <c r="E2593" s="1" t="s">
        <v>15</v>
      </c>
      <c r="F2593" s="1" t="str">
        <f>VLOOKUP(C2593,Sheet1!$G$3:$I$9,2,FALSE)</f>
        <v>P1</v>
      </c>
      <c r="G2593" s="1">
        <f>VLOOKUP(C2593,Sheet1!$G$3:$I$9,3,FALSE)</f>
        <v>14</v>
      </c>
      <c r="H2593" s="1" t="str">
        <f>VLOOKUP(D2593,Sheet1!$L$3:$M$33,2,FALSE)</f>
        <v>Others</v>
      </c>
    </row>
    <row r="2594" spans="1:8" x14ac:dyDescent="0.25">
      <c r="A2594" s="1">
        <v>309183</v>
      </c>
      <c r="B2594" s="1" t="s">
        <v>35</v>
      </c>
      <c r="C2594" s="1" t="s">
        <v>20</v>
      </c>
      <c r="D2594" s="1" t="s">
        <v>61</v>
      </c>
      <c r="E2594" s="1" t="s">
        <v>15</v>
      </c>
      <c r="F2594" s="1" t="str">
        <f>VLOOKUP(C2594,Sheet1!$G$3:$I$9,2,FALSE)</f>
        <v>P1</v>
      </c>
      <c r="G2594" s="1">
        <f>VLOOKUP(C2594,Sheet1!$G$3:$I$9,3,FALSE)</f>
        <v>14</v>
      </c>
      <c r="H2594" s="1" t="str">
        <f>VLOOKUP(D2594,Sheet1!$L$3:$M$33,2,FALSE)</f>
        <v>Others</v>
      </c>
    </row>
    <row r="2595" spans="1:8" x14ac:dyDescent="0.25">
      <c r="A2595" s="1">
        <v>309184</v>
      </c>
      <c r="B2595" s="1" t="s">
        <v>35</v>
      </c>
      <c r="C2595" s="1" t="s">
        <v>22</v>
      </c>
      <c r="D2595" s="1" t="s">
        <v>47</v>
      </c>
      <c r="E2595" s="1" t="s">
        <v>15</v>
      </c>
      <c r="F2595" s="1" t="str">
        <f>VLOOKUP(C2595,Sheet1!$G$3:$I$9,2,FALSE)</f>
        <v>P1</v>
      </c>
      <c r="G2595" s="1">
        <f>VLOOKUP(C2595,Sheet1!$G$3:$I$9,3,FALSE)</f>
        <v>8</v>
      </c>
      <c r="H2595" s="1" t="str">
        <f>VLOOKUP(D2595,Sheet1!$L$3:$M$33,2,FALSE)</f>
        <v>Government</v>
      </c>
    </row>
    <row r="2596" spans="1:8" x14ac:dyDescent="0.25">
      <c r="A2596" s="1">
        <v>309185</v>
      </c>
      <c r="B2596" s="1" t="s">
        <v>12</v>
      </c>
      <c r="C2596" s="1" t="s">
        <v>22</v>
      </c>
      <c r="D2596" s="1" t="s">
        <v>43</v>
      </c>
      <c r="E2596" s="1" t="s">
        <v>15</v>
      </c>
      <c r="F2596" s="1" t="str">
        <f>VLOOKUP(C2596,Sheet1!$G$3:$I$9,2,FALSE)</f>
        <v>P1</v>
      </c>
      <c r="G2596" s="1">
        <f>VLOOKUP(C2596,Sheet1!$G$3:$I$9,3,FALSE)</f>
        <v>8</v>
      </c>
      <c r="H2596" s="1" t="str">
        <f>VLOOKUP(D2596,Sheet1!$L$3:$M$33,2,FALSE)</f>
        <v>Entertainment</v>
      </c>
    </row>
    <row r="2597" spans="1:8" x14ac:dyDescent="0.25">
      <c r="A2597" s="1">
        <v>309186</v>
      </c>
      <c r="B2597" s="1" t="s">
        <v>35</v>
      </c>
      <c r="C2597" s="1" t="s">
        <v>16</v>
      </c>
      <c r="D2597" s="1" t="s">
        <v>51</v>
      </c>
      <c r="E2597" s="1" t="s">
        <v>15</v>
      </c>
      <c r="F2597" s="1" t="str">
        <f>VLOOKUP(C2597,Sheet1!$G$3:$I$9,2,FALSE)</f>
        <v>P1</v>
      </c>
      <c r="G2597" s="1">
        <f>VLOOKUP(C2597,Sheet1!$G$3:$I$9,3,FALSE)</f>
        <v>9</v>
      </c>
      <c r="H2597" s="1" t="str">
        <f>VLOOKUP(D2597,Sheet1!$L$3:$M$33,2,FALSE)</f>
        <v>Travel</v>
      </c>
    </row>
    <row r="2598" spans="1:8" x14ac:dyDescent="0.25">
      <c r="A2598" s="1">
        <v>309187</v>
      </c>
      <c r="B2598" s="1" t="s">
        <v>12</v>
      </c>
      <c r="C2598" s="1" t="s">
        <v>22</v>
      </c>
      <c r="D2598" s="1" t="s">
        <v>19</v>
      </c>
      <c r="E2598" s="1" t="s">
        <v>15</v>
      </c>
      <c r="F2598" s="1" t="str">
        <f>VLOOKUP(C2598,Sheet1!$G$3:$I$9,2,FALSE)</f>
        <v>P1</v>
      </c>
      <c r="G2598" s="1">
        <f>VLOOKUP(C2598,Sheet1!$G$3:$I$9,3,FALSE)</f>
        <v>8</v>
      </c>
      <c r="H2598" s="1" t="str">
        <f>VLOOKUP(D2598,Sheet1!$L$3:$M$33,2,FALSE)</f>
        <v>BFSI</v>
      </c>
    </row>
    <row r="2599" spans="1:8" x14ac:dyDescent="0.25">
      <c r="A2599" s="1">
        <v>309188</v>
      </c>
      <c r="B2599" s="1" t="s">
        <v>12</v>
      </c>
      <c r="C2599" s="1" t="s">
        <v>16</v>
      </c>
      <c r="D2599" s="1" t="s">
        <v>51</v>
      </c>
      <c r="E2599" s="1" t="s">
        <v>15</v>
      </c>
      <c r="F2599" s="1" t="str">
        <f>VLOOKUP(C2599,Sheet1!$G$3:$I$9,2,FALSE)</f>
        <v>P1</v>
      </c>
      <c r="G2599" s="1">
        <f>VLOOKUP(C2599,Sheet1!$G$3:$I$9,3,FALSE)</f>
        <v>9</v>
      </c>
      <c r="H2599" s="1" t="str">
        <f>VLOOKUP(D2599,Sheet1!$L$3:$M$33,2,FALSE)</f>
        <v>Travel</v>
      </c>
    </row>
    <row r="2600" spans="1:8" x14ac:dyDescent="0.25">
      <c r="A2600" s="1">
        <v>309189</v>
      </c>
      <c r="B2600" s="1" t="s">
        <v>12</v>
      </c>
      <c r="C2600" s="1" t="s">
        <v>22</v>
      </c>
      <c r="D2600" s="1" t="s">
        <v>38</v>
      </c>
      <c r="E2600" s="1" t="s">
        <v>15</v>
      </c>
      <c r="F2600" s="1" t="str">
        <f>VLOOKUP(C2600,Sheet1!$G$3:$I$9,2,FALSE)</f>
        <v>P1</v>
      </c>
      <c r="G2600" s="1">
        <f>VLOOKUP(C2600,Sheet1!$G$3:$I$9,3,FALSE)</f>
        <v>8</v>
      </c>
      <c r="H2600" s="1" t="str">
        <f>VLOOKUP(D2600,Sheet1!$L$3:$M$33,2,FALSE)</f>
        <v>Retail</v>
      </c>
    </row>
    <row r="2601" spans="1:8" x14ac:dyDescent="0.25">
      <c r="A2601" s="1">
        <v>309190</v>
      </c>
      <c r="B2601" s="1" t="s">
        <v>12</v>
      </c>
      <c r="C2601" s="1" t="s">
        <v>20</v>
      </c>
      <c r="D2601" s="1" t="s">
        <v>61</v>
      </c>
      <c r="E2601" s="1" t="s">
        <v>15</v>
      </c>
      <c r="F2601" s="1" t="str">
        <f>VLOOKUP(C2601,Sheet1!$G$3:$I$9,2,FALSE)</f>
        <v>P1</v>
      </c>
      <c r="G2601" s="1">
        <f>VLOOKUP(C2601,Sheet1!$G$3:$I$9,3,FALSE)</f>
        <v>14</v>
      </c>
      <c r="H2601" s="1" t="str">
        <f>VLOOKUP(D2601,Sheet1!$L$3:$M$33,2,FALSE)</f>
        <v>Others</v>
      </c>
    </row>
    <row r="2602" spans="1:8" x14ac:dyDescent="0.25">
      <c r="A2602" s="1">
        <v>309191</v>
      </c>
      <c r="B2602" s="1" t="s">
        <v>35</v>
      </c>
      <c r="C2602" s="1" t="s">
        <v>20</v>
      </c>
      <c r="D2602" s="1" t="s">
        <v>61</v>
      </c>
      <c r="E2602" s="1" t="s">
        <v>15</v>
      </c>
      <c r="F2602" s="1" t="str">
        <f>VLOOKUP(C2602,Sheet1!$G$3:$I$9,2,FALSE)</f>
        <v>P1</v>
      </c>
      <c r="G2602" s="1">
        <f>VLOOKUP(C2602,Sheet1!$G$3:$I$9,3,FALSE)</f>
        <v>14</v>
      </c>
      <c r="H2602" s="1" t="str">
        <f>VLOOKUP(D2602,Sheet1!$L$3:$M$33,2,FALSE)</f>
        <v>Others</v>
      </c>
    </row>
    <row r="2603" spans="1:8" x14ac:dyDescent="0.25">
      <c r="A2603" s="1">
        <v>309192</v>
      </c>
      <c r="B2603" s="1" t="s">
        <v>12</v>
      </c>
      <c r="C2603" s="1" t="s">
        <v>22</v>
      </c>
      <c r="D2603" s="1" t="s">
        <v>38</v>
      </c>
      <c r="E2603" s="1" t="s">
        <v>15</v>
      </c>
      <c r="F2603" s="1" t="str">
        <f>VLOOKUP(C2603,Sheet1!$G$3:$I$9,2,FALSE)</f>
        <v>P1</v>
      </c>
      <c r="G2603" s="1">
        <f>VLOOKUP(C2603,Sheet1!$G$3:$I$9,3,FALSE)</f>
        <v>8</v>
      </c>
      <c r="H2603" s="1" t="str">
        <f>VLOOKUP(D2603,Sheet1!$L$3:$M$33,2,FALSE)</f>
        <v>Retail</v>
      </c>
    </row>
    <row r="2604" spans="1:8" x14ac:dyDescent="0.25">
      <c r="A2604" s="1">
        <v>309193</v>
      </c>
      <c r="B2604" s="1" t="s">
        <v>35</v>
      </c>
      <c r="C2604" s="1" t="s">
        <v>22</v>
      </c>
      <c r="D2604" s="1" t="s">
        <v>47</v>
      </c>
      <c r="E2604" s="1" t="s">
        <v>15</v>
      </c>
      <c r="F2604" s="1" t="str">
        <f>VLOOKUP(C2604,Sheet1!$G$3:$I$9,2,FALSE)</f>
        <v>P1</v>
      </c>
      <c r="G2604" s="1">
        <f>VLOOKUP(C2604,Sheet1!$G$3:$I$9,3,FALSE)</f>
        <v>8</v>
      </c>
      <c r="H2604" s="1" t="str">
        <f>VLOOKUP(D2604,Sheet1!$L$3:$M$33,2,FALSE)</f>
        <v>Government</v>
      </c>
    </row>
    <row r="2605" spans="1:8" x14ac:dyDescent="0.25">
      <c r="A2605" s="1">
        <v>309194</v>
      </c>
      <c r="B2605" s="1" t="s">
        <v>12</v>
      </c>
      <c r="C2605" s="1" t="s">
        <v>22</v>
      </c>
      <c r="D2605" s="1" t="s">
        <v>38</v>
      </c>
      <c r="E2605" s="1" t="s">
        <v>15</v>
      </c>
      <c r="F2605" s="1" t="str">
        <f>VLOOKUP(C2605,Sheet1!$G$3:$I$9,2,FALSE)</f>
        <v>P1</v>
      </c>
      <c r="G2605" s="1">
        <f>VLOOKUP(C2605,Sheet1!$G$3:$I$9,3,FALSE)</f>
        <v>8</v>
      </c>
      <c r="H2605" s="1" t="str">
        <f>VLOOKUP(D2605,Sheet1!$L$3:$M$33,2,FALSE)</f>
        <v>Retail</v>
      </c>
    </row>
    <row r="2606" spans="1:8" x14ac:dyDescent="0.25">
      <c r="A2606" s="1">
        <v>309195</v>
      </c>
      <c r="B2606" s="1" t="s">
        <v>35</v>
      </c>
      <c r="C2606" s="1" t="s">
        <v>22</v>
      </c>
      <c r="D2606" s="1" t="s">
        <v>38</v>
      </c>
      <c r="E2606" s="1" t="s">
        <v>15</v>
      </c>
      <c r="F2606" s="1" t="str">
        <f>VLOOKUP(C2606,Sheet1!$G$3:$I$9,2,FALSE)</f>
        <v>P1</v>
      </c>
      <c r="G2606" s="1">
        <f>VLOOKUP(C2606,Sheet1!$G$3:$I$9,3,FALSE)</f>
        <v>8</v>
      </c>
      <c r="H2606" s="1" t="str">
        <f>VLOOKUP(D2606,Sheet1!$L$3:$M$33,2,FALSE)</f>
        <v>Retail</v>
      </c>
    </row>
    <row r="2607" spans="1:8" x14ac:dyDescent="0.25">
      <c r="A2607" s="1">
        <v>309196</v>
      </c>
      <c r="B2607" s="1" t="s">
        <v>12</v>
      </c>
      <c r="C2607" s="1" t="s">
        <v>20</v>
      </c>
      <c r="D2607" s="1" t="s">
        <v>61</v>
      </c>
      <c r="E2607" s="1" t="s">
        <v>15</v>
      </c>
      <c r="F2607" s="1" t="str">
        <f>VLOOKUP(C2607,Sheet1!$G$3:$I$9,2,FALSE)</f>
        <v>P1</v>
      </c>
      <c r="G2607" s="1">
        <f>VLOOKUP(C2607,Sheet1!$G$3:$I$9,3,FALSE)</f>
        <v>14</v>
      </c>
      <c r="H2607" s="1" t="str">
        <f>VLOOKUP(D2607,Sheet1!$L$3:$M$33,2,FALSE)</f>
        <v>Others</v>
      </c>
    </row>
    <row r="2608" spans="1:8" x14ac:dyDescent="0.25">
      <c r="A2608" s="1">
        <v>309197</v>
      </c>
      <c r="B2608" s="1" t="s">
        <v>12</v>
      </c>
      <c r="C2608" s="1" t="s">
        <v>20</v>
      </c>
      <c r="D2608" s="1" t="s">
        <v>61</v>
      </c>
      <c r="E2608" s="1" t="s">
        <v>15</v>
      </c>
      <c r="F2608" s="1" t="str">
        <f>VLOOKUP(C2608,Sheet1!$G$3:$I$9,2,FALSE)</f>
        <v>P1</v>
      </c>
      <c r="G2608" s="1">
        <f>VLOOKUP(C2608,Sheet1!$G$3:$I$9,3,FALSE)</f>
        <v>14</v>
      </c>
      <c r="H2608" s="1" t="str">
        <f>VLOOKUP(D2608,Sheet1!$L$3:$M$33,2,FALSE)</f>
        <v>Others</v>
      </c>
    </row>
    <row r="2609" spans="1:8" x14ac:dyDescent="0.25">
      <c r="A2609" s="1">
        <v>309198</v>
      </c>
      <c r="B2609" s="1" t="s">
        <v>35</v>
      </c>
      <c r="C2609" s="1" t="s">
        <v>22</v>
      </c>
      <c r="D2609" s="1" t="s">
        <v>47</v>
      </c>
      <c r="E2609" s="1" t="s">
        <v>15</v>
      </c>
      <c r="F2609" s="1" t="str">
        <f>VLOOKUP(C2609,Sheet1!$G$3:$I$9,2,FALSE)</f>
        <v>P1</v>
      </c>
      <c r="G2609" s="1">
        <f>VLOOKUP(C2609,Sheet1!$G$3:$I$9,3,FALSE)</f>
        <v>8</v>
      </c>
      <c r="H2609" s="1" t="str">
        <f>VLOOKUP(D2609,Sheet1!$L$3:$M$33,2,FALSE)</f>
        <v>Government</v>
      </c>
    </row>
    <row r="2610" spans="1:8" x14ac:dyDescent="0.25">
      <c r="A2610" s="1">
        <v>309199</v>
      </c>
      <c r="B2610" s="1" t="s">
        <v>12</v>
      </c>
      <c r="C2610" s="1" t="s">
        <v>20</v>
      </c>
      <c r="D2610" s="1" t="s">
        <v>61</v>
      </c>
      <c r="E2610" s="1" t="s">
        <v>15</v>
      </c>
      <c r="F2610" s="1" t="str">
        <f>VLOOKUP(C2610,Sheet1!$G$3:$I$9,2,FALSE)</f>
        <v>P1</v>
      </c>
      <c r="G2610" s="1">
        <f>VLOOKUP(C2610,Sheet1!$G$3:$I$9,3,FALSE)</f>
        <v>14</v>
      </c>
      <c r="H2610" s="1" t="str">
        <f>VLOOKUP(D2610,Sheet1!$L$3:$M$33,2,FALSE)</f>
        <v>Others</v>
      </c>
    </row>
    <row r="2611" spans="1:8" x14ac:dyDescent="0.25">
      <c r="A2611" s="1">
        <v>309200</v>
      </c>
      <c r="B2611" s="1" t="s">
        <v>35</v>
      </c>
      <c r="C2611" s="1" t="s">
        <v>22</v>
      </c>
      <c r="D2611" s="1" t="s">
        <v>47</v>
      </c>
      <c r="E2611" s="1" t="s">
        <v>15</v>
      </c>
      <c r="F2611" s="1" t="str">
        <f>VLOOKUP(C2611,Sheet1!$G$3:$I$9,2,FALSE)</f>
        <v>P1</v>
      </c>
      <c r="G2611" s="1">
        <f>VLOOKUP(C2611,Sheet1!$G$3:$I$9,3,FALSE)</f>
        <v>8</v>
      </c>
      <c r="H2611" s="1" t="str">
        <f>VLOOKUP(D2611,Sheet1!$L$3:$M$33,2,FALSE)</f>
        <v>Government</v>
      </c>
    </row>
    <row r="2612" spans="1:8" x14ac:dyDescent="0.25">
      <c r="A2612" s="1">
        <v>309201</v>
      </c>
      <c r="B2612" s="1" t="s">
        <v>35</v>
      </c>
      <c r="C2612" s="1" t="s">
        <v>20</v>
      </c>
      <c r="D2612" s="1" t="s">
        <v>61</v>
      </c>
      <c r="E2612" s="1" t="s">
        <v>15</v>
      </c>
      <c r="F2612" s="1" t="str">
        <f>VLOOKUP(C2612,Sheet1!$G$3:$I$9,2,FALSE)</f>
        <v>P1</v>
      </c>
      <c r="G2612" s="1">
        <f>VLOOKUP(C2612,Sheet1!$G$3:$I$9,3,FALSE)</f>
        <v>14</v>
      </c>
      <c r="H2612" s="1" t="str">
        <f>VLOOKUP(D2612,Sheet1!$L$3:$M$33,2,FALSE)</f>
        <v>Others</v>
      </c>
    </row>
    <row r="2613" spans="1:8" x14ac:dyDescent="0.25">
      <c r="A2613" s="1">
        <v>309202</v>
      </c>
      <c r="B2613" s="1" t="s">
        <v>12</v>
      </c>
      <c r="C2613" s="1" t="s">
        <v>20</v>
      </c>
      <c r="D2613" s="1" t="s">
        <v>61</v>
      </c>
      <c r="E2613" s="1" t="s">
        <v>15</v>
      </c>
      <c r="F2613" s="1" t="str">
        <f>VLOOKUP(C2613,Sheet1!$G$3:$I$9,2,FALSE)</f>
        <v>P1</v>
      </c>
      <c r="G2613" s="1">
        <f>VLOOKUP(C2613,Sheet1!$G$3:$I$9,3,FALSE)</f>
        <v>14</v>
      </c>
      <c r="H2613" s="1" t="str">
        <f>VLOOKUP(D2613,Sheet1!$L$3:$M$33,2,FALSE)</f>
        <v>Others</v>
      </c>
    </row>
    <row r="2614" spans="1:8" x14ac:dyDescent="0.25">
      <c r="A2614" s="1">
        <v>309203</v>
      </c>
      <c r="B2614" s="1" t="s">
        <v>35</v>
      </c>
      <c r="C2614" s="1" t="s">
        <v>22</v>
      </c>
      <c r="D2614" s="1" t="s">
        <v>47</v>
      </c>
      <c r="E2614" s="1" t="s">
        <v>15</v>
      </c>
      <c r="F2614" s="1" t="str">
        <f>VLOOKUP(C2614,Sheet1!$G$3:$I$9,2,FALSE)</f>
        <v>P1</v>
      </c>
      <c r="G2614" s="1">
        <f>VLOOKUP(C2614,Sheet1!$G$3:$I$9,3,FALSE)</f>
        <v>8</v>
      </c>
      <c r="H2614" s="1" t="str">
        <f>VLOOKUP(D2614,Sheet1!$L$3:$M$33,2,FALSE)</f>
        <v>Government</v>
      </c>
    </row>
    <row r="2615" spans="1:8" x14ac:dyDescent="0.25">
      <c r="A2615" s="1">
        <v>309204</v>
      </c>
      <c r="B2615" s="1" t="s">
        <v>35</v>
      </c>
      <c r="C2615" s="1" t="s">
        <v>16</v>
      </c>
      <c r="D2615" s="1" t="s">
        <v>51</v>
      </c>
      <c r="E2615" s="1" t="s">
        <v>15</v>
      </c>
      <c r="F2615" s="1" t="str">
        <f>VLOOKUP(C2615,Sheet1!$G$3:$I$9,2,FALSE)</f>
        <v>P1</v>
      </c>
      <c r="G2615" s="1">
        <f>VLOOKUP(C2615,Sheet1!$G$3:$I$9,3,FALSE)</f>
        <v>9</v>
      </c>
      <c r="H2615" s="1" t="str">
        <f>VLOOKUP(D2615,Sheet1!$L$3:$M$33,2,FALSE)</f>
        <v>Travel</v>
      </c>
    </row>
    <row r="2616" spans="1:8" x14ac:dyDescent="0.25">
      <c r="A2616" s="1">
        <v>309205</v>
      </c>
      <c r="B2616" s="1" t="s">
        <v>12</v>
      </c>
      <c r="C2616" s="1" t="s">
        <v>16</v>
      </c>
      <c r="D2616" s="1" t="s">
        <v>51</v>
      </c>
      <c r="E2616" s="1" t="s">
        <v>15</v>
      </c>
      <c r="F2616" s="1" t="str">
        <f>VLOOKUP(C2616,Sheet1!$G$3:$I$9,2,FALSE)</f>
        <v>P1</v>
      </c>
      <c r="G2616" s="1">
        <f>VLOOKUP(C2616,Sheet1!$G$3:$I$9,3,FALSE)</f>
        <v>9</v>
      </c>
      <c r="H2616" s="1" t="str">
        <f>VLOOKUP(D2616,Sheet1!$L$3:$M$33,2,FALSE)</f>
        <v>Travel</v>
      </c>
    </row>
    <row r="2617" spans="1:8" x14ac:dyDescent="0.25">
      <c r="A2617" s="1">
        <v>309206</v>
      </c>
      <c r="B2617" s="1" t="s">
        <v>12</v>
      </c>
      <c r="C2617" s="1" t="s">
        <v>22</v>
      </c>
      <c r="D2617" s="1" t="s">
        <v>38</v>
      </c>
      <c r="E2617" s="1" t="s">
        <v>15</v>
      </c>
      <c r="F2617" s="1" t="str">
        <f>VLOOKUP(C2617,Sheet1!$G$3:$I$9,2,FALSE)</f>
        <v>P1</v>
      </c>
      <c r="G2617" s="1">
        <f>VLOOKUP(C2617,Sheet1!$G$3:$I$9,3,FALSE)</f>
        <v>8</v>
      </c>
      <c r="H2617" s="1" t="str">
        <f>VLOOKUP(D2617,Sheet1!$L$3:$M$33,2,FALSE)</f>
        <v>Retail</v>
      </c>
    </row>
    <row r="2618" spans="1:8" x14ac:dyDescent="0.25">
      <c r="A2618" s="1">
        <v>309207</v>
      </c>
      <c r="B2618" s="1" t="s">
        <v>35</v>
      </c>
      <c r="C2618" s="1" t="s">
        <v>22</v>
      </c>
      <c r="D2618" s="1" t="s">
        <v>47</v>
      </c>
      <c r="E2618" s="1" t="s">
        <v>15</v>
      </c>
      <c r="F2618" s="1" t="str">
        <f>VLOOKUP(C2618,Sheet1!$G$3:$I$9,2,FALSE)</f>
        <v>P1</v>
      </c>
      <c r="G2618" s="1">
        <f>VLOOKUP(C2618,Sheet1!$G$3:$I$9,3,FALSE)</f>
        <v>8</v>
      </c>
      <c r="H2618" s="1" t="str">
        <f>VLOOKUP(D2618,Sheet1!$L$3:$M$33,2,FALSE)</f>
        <v>Government</v>
      </c>
    </row>
    <row r="2619" spans="1:8" x14ac:dyDescent="0.25">
      <c r="A2619" s="1">
        <v>309208</v>
      </c>
      <c r="B2619" s="1" t="s">
        <v>12</v>
      </c>
      <c r="C2619" s="1" t="s">
        <v>22</v>
      </c>
      <c r="D2619" s="1" t="s">
        <v>38</v>
      </c>
      <c r="E2619" s="1" t="s">
        <v>15</v>
      </c>
      <c r="F2619" s="1" t="str">
        <f>VLOOKUP(C2619,Sheet1!$G$3:$I$9,2,FALSE)</f>
        <v>P1</v>
      </c>
      <c r="G2619" s="1">
        <f>VLOOKUP(C2619,Sheet1!$G$3:$I$9,3,FALSE)</f>
        <v>8</v>
      </c>
      <c r="H2619" s="1" t="str">
        <f>VLOOKUP(D2619,Sheet1!$L$3:$M$33,2,FALSE)</f>
        <v>Retail</v>
      </c>
    </row>
    <row r="2620" spans="1:8" x14ac:dyDescent="0.25">
      <c r="A2620" s="1">
        <v>309209</v>
      </c>
      <c r="B2620" s="1" t="s">
        <v>35</v>
      </c>
      <c r="C2620" s="1" t="s">
        <v>22</v>
      </c>
      <c r="D2620" s="1" t="s">
        <v>47</v>
      </c>
      <c r="E2620" s="1" t="s">
        <v>15</v>
      </c>
      <c r="F2620" s="1" t="str">
        <f>VLOOKUP(C2620,Sheet1!$G$3:$I$9,2,FALSE)</f>
        <v>P1</v>
      </c>
      <c r="G2620" s="1">
        <f>VLOOKUP(C2620,Sheet1!$G$3:$I$9,3,FALSE)</f>
        <v>8</v>
      </c>
      <c r="H2620" s="1" t="str">
        <f>VLOOKUP(D2620,Sheet1!$L$3:$M$33,2,FALSE)</f>
        <v>Government</v>
      </c>
    </row>
    <row r="2621" spans="1:8" x14ac:dyDescent="0.25">
      <c r="A2621" s="1">
        <v>309210</v>
      </c>
      <c r="B2621" s="1" t="s">
        <v>35</v>
      </c>
      <c r="C2621" s="1" t="s">
        <v>22</v>
      </c>
      <c r="D2621" s="1" t="s">
        <v>47</v>
      </c>
      <c r="E2621" s="1" t="s">
        <v>15</v>
      </c>
      <c r="F2621" s="1" t="str">
        <f>VLOOKUP(C2621,Sheet1!$G$3:$I$9,2,FALSE)</f>
        <v>P1</v>
      </c>
      <c r="G2621" s="1">
        <f>VLOOKUP(C2621,Sheet1!$G$3:$I$9,3,FALSE)</f>
        <v>8</v>
      </c>
      <c r="H2621" s="1" t="str">
        <f>VLOOKUP(D2621,Sheet1!$L$3:$M$33,2,FALSE)</f>
        <v>Government</v>
      </c>
    </row>
    <row r="2622" spans="1:8" x14ac:dyDescent="0.25">
      <c r="A2622" s="1">
        <v>309211</v>
      </c>
      <c r="B2622" s="1" t="s">
        <v>35</v>
      </c>
      <c r="C2622" s="1" t="s">
        <v>20</v>
      </c>
      <c r="D2622" s="1" t="s">
        <v>61</v>
      </c>
      <c r="E2622" s="1" t="s">
        <v>15</v>
      </c>
      <c r="F2622" s="1" t="str">
        <f>VLOOKUP(C2622,Sheet1!$G$3:$I$9,2,FALSE)</f>
        <v>P1</v>
      </c>
      <c r="G2622" s="1">
        <f>VLOOKUP(C2622,Sheet1!$G$3:$I$9,3,FALSE)</f>
        <v>14</v>
      </c>
      <c r="H2622" s="1" t="str">
        <f>VLOOKUP(D2622,Sheet1!$L$3:$M$33,2,FALSE)</f>
        <v>Others</v>
      </c>
    </row>
    <row r="2623" spans="1:8" x14ac:dyDescent="0.25">
      <c r="A2623" s="1">
        <v>309212</v>
      </c>
      <c r="B2623" s="1" t="s">
        <v>35</v>
      </c>
      <c r="C2623" s="1" t="s">
        <v>16</v>
      </c>
      <c r="D2623" s="1" t="s">
        <v>51</v>
      </c>
      <c r="E2623" s="1" t="s">
        <v>15</v>
      </c>
      <c r="F2623" s="1" t="str">
        <f>VLOOKUP(C2623,Sheet1!$G$3:$I$9,2,FALSE)</f>
        <v>P1</v>
      </c>
      <c r="G2623" s="1">
        <f>VLOOKUP(C2623,Sheet1!$G$3:$I$9,3,FALSE)</f>
        <v>9</v>
      </c>
      <c r="H2623" s="1" t="str">
        <f>VLOOKUP(D2623,Sheet1!$L$3:$M$33,2,FALSE)</f>
        <v>Travel</v>
      </c>
    </row>
    <row r="2624" spans="1:8" x14ac:dyDescent="0.25">
      <c r="A2624" s="1">
        <v>309213</v>
      </c>
      <c r="B2624" s="1" t="s">
        <v>12</v>
      </c>
      <c r="C2624" s="1" t="s">
        <v>22</v>
      </c>
      <c r="D2624" s="1" t="s">
        <v>14</v>
      </c>
      <c r="E2624" s="1" t="s">
        <v>15</v>
      </c>
      <c r="F2624" s="1" t="str">
        <f>VLOOKUP(C2624,Sheet1!$G$3:$I$9,2,FALSE)</f>
        <v>P1</v>
      </c>
      <c r="G2624" s="1">
        <f>VLOOKUP(C2624,Sheet1!$G$3:$I$9,3,FALSE)</f>
        <v>8</v>
      </c>
      <c r="H2624" s="1" t="str">
        <f>VLOOKUP(D2624,Sheet1!$L$3:$M$33,2,FALSE)</f>
        <v>BFSI</v>
      </c>
    </row>
    <row r="2625" spans="1:8" x14ac:dyDescent="0.25">
      <c r="A2625" s="1">
        <v>309214</v>
      </c>
      <c r="B2625" s="1" t="s">
        <v>35</v>
      </c>
      <c r="C2625" s="1" t="s">
        <v>16</v>
      </c>
      <c r="D2625" s="1" t="s">
        <v>40</v>
      </c>
      <c r="E2625" s="1" t="s">
        <v>15</v>
      </c>
      <c r="F2625" s="1" t="str">
        <f>VLOOKUP(C2625,Sheet1!$G$3:$I$9,2,FALSE)</f>
        <v>P1</v>
      </c>
      <c r="G2625" s="1">
        <f>VLOOKUP(C2625,Sheet1!$G$3:$I$9,3,FALSE)</f>
        <v>9</v>
      </c>
      <c r="H2625" s="1" t="str">
        <f>VLOOKUP(D2625,Sheet1!$L$3:$M$33,2,FALSE)</f>
        <v>Retail</v>
      </c>
    </row>
    <row r="2626" spans="1:8" x14ac:dyDescent="0.25">
      <c r="A2626" s="1">
        <v>309215</v>
      </c>
      <c r="B2626" s="1" t="s">
        <v>35</v>
      </c>
      <c r="C2626" s="1" t="s">
        <v>16</v>
      </c>
      <c r="D2626" s="1" t="s">
        <v>40</v>
      </c>
      <c r="E2626" s="1" t="s">
        <v>15</v>
      </c>
      <c r="F2626" s="1" t="str">
        <f>VLOOKUP(C2626,Sheet1!$G$3:$I$9,2,FALSE)</f>
        <v>P1</v>
      </c>
      <c r="G2626" s="1">
        <f>VLOOKUP(C2626,Sheet1!$G$3:$I$9,3,FALSE)</f>
        <v>9</v>
      </c>
      <c r="H2626" s="1" t="str">
        <f>VLOOKUP(D2626,Sheet1!$L$3:$M$33,2,FALSE)</f>
        <v>Retail</v>
      </c>
    </row>
    <row r="2627" spans="1:8" x14ac:dyDescent="0.25">
      <c r="A2627" s="1">
        <v>309216</v>
      </c>
      <c r="B2627" s="1" t="s">
        <v>12</v>
      </c>
      <c r="C2627" s="1" t="s">
        <v>16</v>
      </c>
      <c r="D2627" s="1" t="s">
        <v>40</v>
      </c>
      <c r="E2627" s="1" t="s">
        <v>15</v>
      </c>
      <c r="F2627" s="1" t="str">
        <f>VLOOKUP(C2627,Sheet1!$G$3:$I$9,2,FALSE)</f>
        <v>P1</v>
      </c>
      <c r="G2627" s="1">
        <f>VLOOKUP(C2627,Sheet1!$G$3:$I$9,3,FALSE)</f>
        <v>9</v>
      </c>
      <c r="H2627" s="1" t="str">
        <f>VLOOKUP(D2627,Sheet1!$L$3:$M$33,2,FALSE)</f>
        <v>Retail</v>
      </c>
    </row>
    <row r="2628" spans="1:8" x14ac:dyDescent="0.25">
      <c r="A2628" s="1">
        <v>309217</v>
      </c>
      <c r="B2628" s="1" t="s">
        <v>12</v>
      </c>
      <c r="C2628" s="1" t="s">
        <v>16</v>
      </c>
      <c r="D2628" s="1" t="s">
        <v>40</v>
      </c>
      <c r="E2628" s="1" t="s">
        <v>15</v>
      </c>
      <c r="F2628" s="1" t="str">
        <f>VLOOKUP(C2628,Sheet1!$G$3:$I$9,2,FALSE)</f>
        <v>P1</v>
      </c>
      <c r="G2628" s="1">
        <f>VLOOKUP(C2628,Sheet1!$G$3:$I$9,3,FALSE)</f>
        <v>9</v>
      </c>
      <c r="H2628" s="1" t="str">
        <f>VLOOKUP(D2628,Sheet1!$L$3:$M$33,2,FALSE)</f>
        <v>Retail</v>
      </c>
    </row>
    <row r="2629" spans="1:8" x14ac:dyDescent="0.25">
      <c r="A2629" s="1">
        <v>309218</v>
      </c>
      <c r="B2629" s="1" t="s">
        <v>12</v>
      </c>
      <c r="C2629" s="1" t="s">
        <v>16</v>
      </c>
      <c r="D2629" s="1" t="s">
        <v>51</v>
      </c>
      <c r="E2629" s="1" t="s">
        <v>15</v>
      </c>
      <c r="F2629" s="1" t="str">
        <f>VLOOKUP(C2629,Sheet1!$G$3:$I$9,2,FALSE)</f>
        <v>P1</v>
      </c>
      <c r="G2629" s="1">
        <f>VLOOKUP(C2629,Sheet1!$G$3:$I$9,3,FALSE)</f>
        <v>9</v>
      </c>
      <c r="H2629" s="1" t="str">
        <f>VLOOKUP(D2629,Sheet1!$L$3:$M$33,2,FALSE)</f>
        <v>Travel</v>
      </c>
    </row>
    <row r="2630" spans="1:8" x14ac:dyDescent="0.25">
      <c r="A2630" s="1">
        <v>309219</v>
      </c>
      <c r="B2630" s="1" t="s">
        <v>35</v>
      </c>
      <c r="C2630" s="1" t="s">
        <v>16</v>
      </c>
      <c r="D2630" s="1" t="s">
        <v>53</v>
      </c>
      <c r="E2630" s="1" t="s">
        <v>15</v>
      </c>
      <c r="F2630" s="1" t="str">
        <f>VLOOKUP(C2630,Sheet1!$G$3:$I$9,2,FALSE)</f>
        <v>P1</v>
      </c>
      <c r="G2630" s="1">
        <f>VLOOKUP(C2630,Sheet1!$G$3:$I$9,3,FALSE)</f>
        <v>9</v>
      </c>
      <c r="H2630" s="1" t="str">
        <f>VLOOKUP(D2630,Sheet1!$L$3:$M$33,2,FALSE)</f>
        <v>Travel</v>
      </c>
    </row>
    <row r="2631" spans="1:8" x14ac:dyDescent="0.25">
      <c r="A2631" s="1">
        <v>309220</v>
      </c>
      <c r="B2631" s="1" t="s">
        <v>12</v>
      </c>
      <c r="C2631" s="1" t="s">
        <v>16</v>
      </c>
      <c r="D2631" s="1" t="s">
        <v>40</v>
      </c>
      <c r="E2631" s="1" t="s">
        <v>15</v>
      </c>
      <c r="F2631" s="1" t="str">
        <f>VLOOKUP(C2631,Sheet1!$G$3:$I$9,2,FALSE)</f>
        <v>P1</v>
      </c>
      <c r="G2631" s="1">
        <f>VLOOKUP(C2631,Sheet1!$G$3:$I$9,3,FALSE)</f>
        <v>9</v>
      </c>
      <c r="H2631" s="1" t="str">
        <f>VLOOKUP(D2631,Sheet1!$L$3:$M$33,2,FALSE)</f>
        <v>Retail</v>
      </c>
    </row>
    <row r="2632" spans="1:8" x14ac:dyDescent="0.25">
      <c r="A2632" s="1">
        <v>309221</v>
      </c>
      <c r="B2632" s="1" t="s">
        <v>35</v>
      </c>
      <c r="C2632" s="1" t="s">
        <v>16</v>
      </c>
      <c r="D2632" s="1" t="s">
        <v>51</v>
      </c>
      <c r="E2632" s="1" t="s">
        <v>15</v>
      </c>
      <c r="F2632" s="1" t="str">
        <f>VLOOKUP(C2632,Sheet1!$G$3:$I$9,2,FALSE)</f>
        <v>P1</v>
      </c>
      <c r="G2632" s="1">
        <f>VLOOKUP(C2632,Sheet1!$G$3:$I$9,3,FALSE)</f>
        <v>9</v>
      </c>
      <c r="H2632" s="1" t="str">
        <f>VLOOKUP(D2632,Sheet1!$L$3:$M$33,2,FALSE)</f>
        <v>Travel</v>
      </c>
    </row>
    <row r="2633" spans="1:8" x14ac:dyDescent="0.25">
      <c r="A2633" s="1">
        <v>309222</v>
      </c>
      <c r="B2633" s="1" t="s">
        <v>35</v>
      </c>
      <c r="C2633" s="1" t="s">
        <v>16</v>
      </c>
      <c r="D2633" s="1" t="s">
        <v>53</v>
      </c>
      <c r="E2633" s="1" t="s">
        <v>15</v>
      </c>
      <c r="F2633" s="1" t="str">
        <f>VLOOKUP(C2633,Sheet1!$G$3:$I$9,2,FALSE)</f>
        <v>P1</v>
      </c>
      <c r="G2633" s="1">
        <f>VLOOKUP(C2633,Sheet1!$G$3:$I$9,3,FALSE)</f>
        <v>9</v>
      </c>
      <c r="H2633" s="1" t="str">
        <f>VLOOKUP(D2633,Sheet1!$L$3:$M$33,2,FALSE)</f>
        <v>Travel</v>
      </c>
    </row>
    <row r="2634" spans="1:8" x14ac:dyDescent="0.25">
      <c r="A2634" s="1">
        <v>309223</v>
      </c>
      <c r="B2634" s="1" t="s">
        <v>35</v>
      </c>
      <c r="C2634" s="1" t="s">
        <v>16</v>
      </c>
      <c r="D2634" s="1" t="s">
        <v>51</v>
      </c>
      <c r="E2634" s="1" t="s">
        <v>15</v>
      </c>
      <c r="F2634" s="1" t="str">
        <f>VLOOKUP(C2634,Sheet1!$G$3:$I$9,2,FALSE)</f>
        <v>P1</v>
      </c>
      <c r="G2634" s="1">
        <f>VLOOKUP(C2634,Sheet1!$G$3:$I$9,3,FALSE)</f>
        <v>9</v>
      </c>
      <c r="H2634" s="1" t="str">
        <f>VLOOKUP(D2634,Sheet1!$L$3:$M$33,2,FALSE)</f>
        <v>Travel</v>
      </c>
    </row>
    <row r="2635" spans="1:8" x14ac:dyDescent="0.25">
      <c r="A2635" s="1">
        <v>309224</v>
      </c>
      <c r="B2635" s="1" t="s">
        <v>12</v>
      </c>
      <c r="C2635" s="1" t="s">
        <v>16</v>
      </c>
      <c r="D2635" s="1" t="s">
        <v>40</v>
      </c>
      <c r="E2635" s="1" t="s">
        <v>15</v>
      </c>
      <c r="F2635" s="1" t="str">
        <f>VLOOKUP(C2635,Sheet1!$G$3:$I$9,2,FALSE)</f>
        <v>P1</v>
      </c>
      <c r="G2635" s="1">
        <f>VLOOKUP(C2635,Sheet1!$G$3:$I$9,3,FALSE)</f>
        <v>9</v>
      </c>
      <c r="H2635" s="1" t="str">
        <f>VLOOKUP(D2635,Sheet1!$L$3:$M$33,2,FALSE)</f>
        <v>Retail</v>
      </c>
    </row>
    <row r="2636" spans="1:8" x14ac:dyDescent="0.25">
      <c r="A2636" s="1">
        <v>309225</v>
      </c>
      <c r="B2636" s="1" t="s">
        <v>35</v>
      </c>
      <c r="C2636" s="1" t="s">
        <v>16</v>
      </c>
      <c r="D2636" s="1" t="s">
        <v>53</v>
      </c>
      <c r="E2636" s="1" t="s">
        <v>15</v>
      </c>
      <c r="F2636" s="1" t="str">
        <f>VLOOKUP(C2636,Sheet1!$G$3:$I$9,2,FALSE)</f>
        <v>P1</v>
      </c>
      <c r="G2636" s="1">
        <f>VLOOKUP(C2636,Sheet1!$G$3:$I$9,3,FALSE)</f>
        <v>9</v>
      </c>
      <c r="H2636" s="1" t="str">
        <f>VLOOKUP(D2636,Sheet1!$L$3:$M$33,2,FALSE)</f>
        <v>Travel</v>
      </c>
    </row>
    <row r="2637" spans="1:8" x14ac:dyDescent="0.25">
      <c r="A2637" s="1">
        <v>309226</v>
      </c>
      <c r="B2637" s="1" t="s">
        <v>35</v>
      </c>
      <c r="C2637" s="1" t="s">
        <v>16</v>
      </c>
      <c r="D2637" s="1" t="s">
        <v>53</v>
      </c>
      <c r="E2637" s="1" t="s">
        <v>15</v>
      </c>
      <c r="F2637" s="1" t="str">
        <f>VLOOKUP(C2637,Sheet1!$G$3:$I$9,2,FALSE)</f>
        <v>P1</v>
      </c>
      <c r="G2637" s="1">
        <f>VLOOKUP(C2637,Sheet1!$G$3:$I$9,3,FALSE)</f>
        <v>9</v>
      </c>
      <c r="H2637" s="1" t="str">
        <f>VLOOKUP(D2637,Sheet1!$L$3:$M$33,2,FALSE)</f>
        <v>Travel</v>
      </c>
    </row>
    <row r="2638" spans="1:8" x14ac:dyDescent="0.25">
      <c r="A2638" s="1">
        <v>309230</v>
      </c>
      <c r="B2638" s="1" t="s">
        <v>12</v>
      </c>
      <c r="C2638" s="1" t="s">
        <v>16</v>
      </c>
      <c r="D2638" s="1" t="s">
        <v>40</v>
      </c>
      <c r="E2638" s="1" t="s">
        <v>15</v>
      </c>
      <c r="F2638" s="1" t="str">
        <f>VLOOKUP(C2638,Sheet1!$G$3:$I$9,2,FALSE)</f>
        <v>P1</v>
      </c>
      <c r="G2638" s="1">
        <f>VLOOKUP(C2638,Sheet1!$G$3:$I$9,3,FALSE)</f>
        <v>9</v>
      </c>
      <c r="H2638" s="1" t="str">
        <f>VLOOKUP(D2638,Sheet1!$L$3:$M$33,2,FALSE)</f>
        <v>Retail</v>
      </c>
    </row>
    <row r="2639" spans="1:8" x14ac:dyDescent="0.25">
      <c r="A2639" s="1">
        <v>309238</v>
      </c>
      <c r="B2639" s="1" t="s">
        <v>35</v>
      </c>
      <c r="C2639" s="1" t="s">
        <v>16</v>
      </c>
      <c r="D2639" s="1" t="s">
        <v>53</v>
      </c>
      <c r="E2639" s="1" t="s">
        <v>15</v>
      </c>
      <c r="F2639" s="1" t="str">
        <f>VLOOKUP(C2639,Sheet1!$G$3:$I$9,2,FALSE)</f>
        <v>P1</v>
      </c>
      <c r="G2639" s="1">
        <f>VLOOKUP(C2639,Sheet1!$G$3:$I$9,3,FALSE)</f>
        <v>9</v>
      </c>
      <c r="H2639" s="1" t="str">
        <f>VLOOKUP(D2639,Sheet1!$L$3:$M$33,2,FALSE)</f>
        <v>Travel</v>
      </c>
    </row>
    <row r="2640" spans="1:8" x14ac:dyDescent="0.25">
      <c r="A2640" s="1">
        <v>309239</v>
      </c>
      <c r="B2640" s="1" t="s">
        <v>12</v>
      </c>
      <c r="C2640" s="1" t="s">
        <v>16</v>
      </c>
      <c r="D2640" s="1" t="s">
        <v>53</v>
      </c>
      <c r="E2640" s="1" t="s">
        <v>15</v>
      </c>
      <c r="F2640" s="1" t="str">
        <f>VLOOKUP(C2640,Sheet1!$G$3:$I$9,2,FALSE)</f>
        <v>P1</v>
      </c>
      <c r="G2640" s="1">
        <f>VLOOKUP(C2640,Sheet1!$G$3:$I$9,3,FALSE)</f>
        <v>9</v>
      </c>
      <c r="H2640" s="1" t="str">
        <f>VLOOKUP(D2640,Sheet1!$L$3:$M$33,2,FALSE)</f>
        <v>Travel</v>
      </c>
    </row>
    <row r="2641" spans="1:8" x14ac:dyDescent="0.25">
      <c r="A2641" s="1">
        <v>309240</v>
      </c>
      <c r="B2641" s="1" t="s">
        <v>35</v>
      </c>
      <c r="C2641" s="1" t="s">
        <v>16</v>
      </c>
      <c r="D2641" s="1" t="s">
        <v>53</v>
      </c>
      <c r="E2641" s="1" t="s">
        <v>15</v>
      </c>
      <c r="F2641" s="1" t="str">
        <f>VLOOKUP(C2641,Sheet1!$G$3:$I$9,2,FALSE)</f>
        <v>P1</v>
      </c>
      <c r="G2641" s="1">
        <f>VLOOKUP(C2641,Sheet1!$G$3:$I$9,3,FALSE)</f>
        <v>9</v>
      </c>
      <c r="H2641" s="1" t="str">
        <f>VLOOKUP(D2641,Sheet1!$L$3:$M$33,2,FALSE)</f>
        <v>Travel</v>
      </c>
    </row>
    <row r="2642" spans="1:8" x14ac:dyDescent="0.25">
      <c r="A2642" s="1">
        <v>309241</v>
      </c>
      <c r="B2642" s="1" t="s">
        <v>35</v>
      </c>
      <c r="C2642" s="1" t="s">
        <v>16</v>
      </c>
      <c r="D2642" s="1" t="s">
        <v>53</v>
      </c>
      <c r="E2642" s="1" t="s">
        <v>15</v>
      </c>
      <c r="F2642" s="1" t="str">
        <f>VLOOKUP(C2642,Sheet1!$G$3:$I$9,2,FALSE)</f>
        <v>P1</v>
      </c>
      <c r="G2642" s="1">
        <f>VLOOKUP(C2642,Sheet1!$G$3:$I$9,3,FALSE)</f>
        <v>9</v>
      </c>
      <c r="H2642" s="1" t="str">
        <f>VLOOKUP(D2642,Sheet1!$L$3:$M$33,2,FALSE)</f>
        <v>Travel</v>
      </c>
    </row>
    <row r="2643" spans="1:8" x14ac:dyDescent="0.25">
      <c r="A2643" s="1">
        <v>309242</v>
      </c>
      <c r="B2643" s="1" t="s">
        <v>12</v>
      </c>
      <c r="C2643" s="1" t="s">
        <v>16</v>
      </c>
      <c r="D2643" s="1" t="s">
        <v>40</v>
      </c>
      <c r="E2643" s="1" t="s">
        <v>15</v>
      </c>
      <c r="F2643" s="1" t="str">
        <f>VLOOKUP(C2643,Sheet1!$G$3:$I$9,2,FALSE)</f>
        <v>P1</v>
      </c>
      <c r="G2643" s="1">
        <f>VLOOKUP(C2643,Sheet1!$G$3:$I$9,3,FALSE)</f>
        <v>9</v>
      </c>
      <c r="H2643" s="1" t="str">
        <f>VLOOKUP(D2643,Sheet1!$L$3:$M$33,2,FALSE)</f>
        <v>Retail</v>
      </c>
    </row>
    <row r="2644" spans="1:8" x14ac:dyDescent="0.25">
      <c r="A2644" s="1">
        <v>309243</v>
      </c>
      <c r="B2644" s="1" t="s">
        <v>35</v>
      </c>
      <c r="C2644" s="1" t="s">
        <v>16</v>
      </c>
      <c r="D2644" s="1" t="s">
        <v>51</v>
      </c>
      <c r="E2644" s="1" t="s">
        <v>15</v>
      </c>
      <c r="F2644" s="1" t="str">
        <f>VLOOKUP(C2644,Sheet1!$G$3:$I$9,2,FALSE)</f>
        <v>P1</v>
      </c>
      <c r="G2644" s="1">
        <f>VLOOKUP(C2644,Sheet1!$G$3:$I$9,3,FALSE)</f>
        <v>9</v>
      </c>
      <c r="H2644" s="1" t="str">
        <f>VLOOKUP(D2644,Sheet1!$L$3:$M$33,2,FALSE)</f>
        <v>Travel</v>
      </c>
    </row>
    <row r="2645" spans="1:8" x14ac:dyDescent="0.25">
      <c r="A2645" s="1">
        <v>309244</v>
      </c>
      <c r="B2645" s="1" t="s">
        <v>12</v>
      </c>
      <c r="C2645" s="1" t="s">
        <v>16</v>
      </c>
      <c r="D2645" s="1" t="s">
        <v>53</v>
      </c>
      <c r="E2645" s="1" t="s">
        <v>15</v>
      </c>
      <c r="F2645" s="1" t="str">
        <f>VLOOKUP(C2645,Sheet1!$G$3:$I$9,2,FALSE)</f>
        <v>P1</v>
      </c>
      <c r="G2645" s="1">
        <f>VLOOKUP(C2645,Sheet1!$G$3:$I$9,3,FALSE)</f>
        <v>9</v>
      </c>
      <c r="H2645" s="1" t="str">
        <f>VLOOKUP(D2645,Sheet1!$L$3:$M$33,2,FALSE)</f>
        <v>Travel</v>
      </c>
    </row>
    <row r="2646" spans="1:8" x14ac:dyDescent="0.25">
      <c r="A2646" s="1">
        <v>309245</v>
      </c>
      <c r="B2646" s="1" t="s">
        <v>12</v>
      </c>
      <c r="C2646" s="1" t="s">
        <v>16</v>
      </c>
      <c r="D2646" s="1" t="s">
        <v>53</v>
      </c>
      <c r="E2646" s="1" t="s">
        <v>15</v>
      </c>
      <c r="F2646" s="1" t="str">
        <f>VLOOKUP(C2646,Sheet1!$G$3:$I$9,2,FALSE)</f>
        <v>P1</v>
      </c>
      <c r="G2646" s="1">
        <f>VLOOKUP(C2646,Sheet1!$G$3:$I$9,3,FALSE)</f>
        <v>9</v>
      </c>
      <c r="H2646" s="1" t="str">
        <f>VLOOKUP(D2646,Sheet1!$L$3:$M$33,2,FALSE)</f>
        <v>Travel</v>
      </c>
    </row>
    <row r="2647" spans="1:8" x14ac:dyDescent="0.25">
      <c r="A2647" s="1">
        <v>309246</v>
      </c>
      <c r="B2647" s="1" t="s">
        <v>12</v>
      </c>
      <c r="C2647" s="1" t="s">
        <v>16</v>
      </c>
      <c r="D2647" s="1" t="s">
        <v>52</v>
      </c>
      <c r="E2647" s="1" t="s">
        <v>15</v>
      </c>
      <c r="F2647" s="1" t="str">
        <f>VLOOKUP(C2647,Sheet1!$G$3:$I$9,2,FALSE)</f>
        <v>P1</v>
      </c>
      <c r="G2647" s="1">
        <f>VLOOKUP(C2647,Sheet1!$G$3:$I$9,3,FALSE)</f>
        <v>9</v>
      </c>
      <c r="H2647" s="1" t="str">
        <f>VLOOKUP(D2647,Sheet1!$L$3:$M$33,2,FALSE)</f>
        <v>Travel</v>
      </c>
    </row>
    <row r="2648" spans="1:8" x14ac:dyDescent="0.25">
      <c r="A2648" s="1">
        <v>309247</v>
      </c>
      <c r="B2648" s="1" t="s">
        <v>35</v>
      </c>
      <c r="C2648" s="1" t="s">
        <v>16</v>
      </c>
      <c r="D2648" s="1" t="s">
        <v>51</v>
      </c>
      <c r="E2648" s="1" t="s">
        <v>15</v>
      </c>
      <c r="F2648" s="1" t="str">
        <f>VLOOKUP(C2648,Sheet1!$G$3:$I$9,2,FALSE)</f>
        <v>P1</v>
      </c>
      <c r="G2648" s="1">
        <f>VLOOKUP(C2648,Sheet1!$G$3:$I$9,3,FALSE)</f>
        <v>9</v>
      </c>
      <c r="H2648" s="1" t="str">
        <f>VLOOKUP(D2648,Sheet1!$L$3:$M$33,2,FALSE)</f>
        <v>Travel</v>
      </c>
    </row>
    <row r="2649" spans="1:8" x14ac:dyDescent="0.25">
      <c r="A2649" s="1">
        <v>309248</v>
      </c>
      <c r="B2649" s="1" t="s">
        <v>12</v>
      </c>
      <c r="C2649" s="1" t="s">
        <v>16</v>
      </c>
      <c r="D2649" s="1" t="s">
        <v>52</v>
      </c>
      <c r="E2649" s="1" t="s">
        <v>15</v>
      </c>
      <c r="F2649" s="1" t="str">
        <f>VLOOKUP(C2649,Sheet1!$G$3:$I$9,2,FALSE)</f>
        <v>P1</v>
      </c>
      <c r="G2649" s="1">
        <f>VLOOKUP(C2649,Sheet1!$G$3:$I$9,3,FALSE)</f>
        <v>9</v>
      </c>
      <c r="H2649" s="1" t="str">
        <f>VLOOKUP(D2649,Sheet1!$L$3:$M$33,2,FALSE)</f>
        <v>Travel</v>
      </c>
    </row>
    <row r="2650" spans="1:8" x14ac:dyDescent="0.25">
      <c r="A2650" s="1">
        <v>309249</v>
      </c>
      <c r="B2650" s="1" t="s">
        <v>35</v>
      </c>
      <c r="C2650" s="1" t="s">
        <v>16</v>
      </c>
      <c r="D2650" s="1" t="s">
        <v>53</v>
      </c>
      <c r="E2650" s="1" t="s">
        <v>15</v>
      </c>
      <c r="F2650" s="1" t="str">
        <f>VLOOKUP(C2650,Sheet1!$G$3:$I$9,2,FALSE)</f>
        <v>P1</v>
      </c>
      <c r="G2650" s="1">
        <f>VLOOKUP(C2650,Sheet1!$G$3:$I$9,3,FALSE)</f>
        <v>9</v>
      </c>
      <c r="H2650" s="1" t="str">
        <f>VLOOKUP(D2650,Sheet1!$L$3:$M$33,2,FALSE)</f>
        <v>Travel</v>
      </c>
    </row>
    <row r="2651" spans="1:8" x14ac:dyDescent="0.25">
      <c r="A2651" s="1">
        <v>309250</v>
      </c>
      <c r="B2651" s="1" t="s">
        <v>35</v>
      </c>
      <c r="C2651" s="1" t="s">
        <v>16</v>
      </c>
      <c r="D2651" s="1" t="s">
        <v>53</v>
      </c>
      <c r="E2651" s="1" t="s">
        <v>15</v>
      </c>
      <c r="F2651" s="1" t="str">
        <f>VLOOKUP(C2651,Sheet1!$G$3:$I$9,2,FALSE)</f>
        <v>P1</v>
      </c>
      <c r="G2651" s="1">
        <f>VLOOKUP(C2651,Sheet1!$G$3:$I$9,3,FALSE)</f>
        <v>9</v>
      </c>
      <c r="H2651" s="1" t="str">
        <f>VLOOKUP(D2651,Sheet1!$L$3:$M$33,2,FALSE)</f>
        <v>Travel</v>
      </c>
    </row>
    <row r="2652" spans="1:8" x14ac:dyDescent="0.25">
      <c r="A2652" s="1">
        <v>309251</v>
      </c>
      <c r="B2652" s="1" t="s">
        <v>35</v>
      </c>
      <c r="C2652" s="1" t="s">
        <v>16</v>
      </c>
      <c r="D2652" s="1" t="s">
        <v>51</v>
      </c>
      <c r="E2652" s="1" t="s">
        <v>15</v>
      </c>
      <c r="F2652" s="1" t="str">
        <f>VLOOKUP(C2652,Sheet1!$G$3:$I$9,2,FALSE)</f>
        <v>P1</v>
      </c>
      <c r="G2652" s="1">
        <f>VLOOKUP(C2652,Sheet1!$G$3:$I$9,3,FALSE)</f>
        <v>9</v>
      </c>
      <c r="H2652" s="1" t="str">
        <f>VLOOKUP(D2652,Sheet1!$L$3:$M$33,2,FALSE)</f>
        <v>Travel</v>
      </c>
    </row>
    <row r="2653" spans="1:8" x14ac:dyDescent="0.25">
      <c r="A2653" s="1">
        <v>309252</v>
      </c>
      <c r="B2653" s="1" t="s">
        <v>12</v>
      </c>
      <c r="C2653" s="1" t="s">
        <v>29</v>
      </c>
      <c r="D2653" s="1" t="s">
        <v>24</v>
      </c>
      <c r="E2653" s="1" t="s">
        <v>15</v>
      </c>
      <c r="F2653" s="1" t="str">
        <f>VLOOKUP(C2653,Sheet1!$G$3:$I$9,2,FALSE)</f>
        <v>P3</v>
      </c>
      <c r="G2653" s="1">
        <f>VLOOKUP(C2653,Sheet1!$G$3:$I$9,3,FALSE)</f>
        <v>9</v>
      </c>
      <c r="H2653" s="1" t="str">
        <f>VLOOKUP(D2653,Sheet1!$L$3:$M$33,2,FALSE)</f>
        <v>BFSI</v>
      </c>
    </row>
    <row r="2654" spans="1:8" x14ac:dyDescent="0.25">
      <c r="A2654" s="1">
        <v>309270</v>
      </c>
      <c r="B2654" s="1" t="s">
        <v>12</v>
      </c>
      <c r="C2654" s="1" t="s">
        <v>32</v>
      </c>
      <c r="D2654" s="1" t="s">
        <v>47</v>
      </c>
      <c r="E2654" s="1" t="s">
        <v>15</v>
      </c>
      <c r="F2654" s="1" t="str">
        <f>VLOOKUP(C2654,Sheet1!$G$3:$I$9,2,FALSE)</f>
        <v>P3</v>
      </c>
      <c r="G2654" s="1">
        <f>VLOOKUP(C2654,Sheet1!$G$3:$I$9,3,FALSE)</f>
        <v>10</v>
      </c>
      <c r="H2654" s="1" t="str">
        <f>VLOOKUP(D2654,Sheet1!$L$3:$M$33,2,FALSE)</f>
        <v>Government</v>
      </c>
    </row>
    <row r="2655" spans="1:8" x14ac:dyDescent="0.25">
      <c r="A2655" s="1">
        <v>309272</v>
      </c>
      <c r="B2655" s="1" t="s">
        <v>35</v>
      </c>
      <c r="C2655" s="1" t="s">
        <v>32</v>
      </c>
      <c r="D2655" s="1" t="s">
        <v>39</v>
      </c>
      <c r="E2655" s="1" t="s">
        <v>15</v>
      </c>
      <c r="F2655" s="1" t="str">
        <f>VLOOKUP(C2655,Sheet1!$G$3:$I$9,2,FALSE)</f>
        <v>P3</v>
      </c>
      <c r="G2655" s="1">
        <f>VLOOKUP(C2655,Sheet1!$G$3:$I$9,3,FALSE)</f>
        <v>10</v>
      </c>
      <c r="H2655" s="1" t="str">
        <f>VLOOKUP(D2655,Sheet1!$L$3:$M$33,2,FALSE)</f>
        <v>Retail</v>
      </c>
    </row>
    <row r="2656" spans="1:8" x14ac:dyDescent="0.25">
      <c r="A2656" s="1">
        <v>309273</v>
      </c>
      <c r="B2656" s="1" t="s">
        <v>35</v>
      </c>
      <c r="C2656" s="1" t="s">
        <v>32</v>
      </c>
      <c r="D2656" s="1" t="s">
        <v>39</v>
      </c>
      <c r="E2656" s="1" t="s">
        <v>15</v>
      </c>
      <c r="F2656" s="1" t="str">
        <f>VLOOKUP(C2656,Sheet1!$G$3:$I$9,2,FALSE)</f>
        <v>P3</v>
      </c>
      <c r="G2656" s="1">
        <f>VLOOKUP(C2656,Sheet1!$G$3:$I$9,3,FALSE)</f>
        <v>10</v>
      </c>
      <c r="H2656" s="1" t="str">
        <f>VLOOKUP(D2656,Sheet1!$L$3:$M$33,2,FALSE)</f>
        <v>Retail</v>
      </c>
    </row>
    <row r="2657" spans="1:8" x14ac:dyDescent="0.25">
      <c r="A2657" s="1">
        <v>309274</v>
      </c>
      <c r="B2657" s="1" t="s">
        <v>35</v>
      </c>
      <c r="C2657" s="1" t="s">
        <v>32</v>
      </c>
      <c r="D2657" s="1" t="s">
        <v>39</v>
      </c>
      <c r="E2657" s="1" t="s">
        <v>15</v>
      </c>
      <c r="F2657" s="1" t="str">
        <f>VLOOKUP(C2657,Sheet1!$G$3:$I$9,2,FALSE)</f>
        <v>P3</v>
      </c>
      <c r="G2657" s="1">
        <f>VLOOKUP(C2657,Sheet1!$G$3:$I$9,3,FALSE)</f>
        <v>10</v>
      </c>
      <c r="H2657" s="1" t="str">
        <f>VLOOKUP(D2657,Sheet1!$L$3:$M$33,2,FALSE)</f>
        <v>Retail</v>
      </c>
    </row>
    <row r="2658" spans="1:8" x14ac:dyDescent="0.25">
      <c r="A2658" s="1">
        <v>309275</v>
      </c>
      <c r="B2658" s="1" t="s">
        <v>12</v>
      </c>
      <c r="C2658" s="1" t="s">
        <v>32</v>
      </c>
      <c r="D2658" s="1" t="s">
        <v>39</v>
      </c>
      <c r="E2658" s="1" t="s">
        <v>15</v>
      </c>
      <c r="F2658" s="1" t="str">
        <f>VLOOKUP(C2658,Sheet1!$G$3:$I$9,2,FALSE)</f>
        <v>P3</v>
      </c>
      <c r="G2658" s="1">
        <f>VLOOKUP(C2658,Sheet1!$G$3:$I$9,3,FALSE)</f>
        <v>10</v>
      </c>
      <c r="H2658" s="1" t="str">
        <f>VLOOKUP(D2658,Sheet1!$L$3:$M$33,2,FALSE)</f>
        <v>Retail</v>
      </c>
    </row>
    <row r="2659" spans="1:8" x14ac:dyDescent="0.25">
      <c r="A2659" s="1">
        <v>309276</v>
      </c>
      <c r="B2659" s="1" t="s">
        <v>35</v>
      </c>
      <c r="C2659" s="1" t="s">
        <v>32</v>
      </c>
      <c r="D2659" s="1" t="s">
        <v>39</v>
      </c>
      <c r="E2659" s="1" t="s">
        <v>15</v>
      </c>
      <c r="F2659" s="1" t="str">
        <f>VLOOKUP(C2659,Sheet1!$G$3:$I$9,2,FALSE)</f>
        <v>P3</v>
      </c>
      <c r="G2659" s="1">
        <f>VLOOKUP(C2659,Sheet1!$G$3:$I$9,3,FALSE)</f>
        <v>10</v>
      </c>
      <c r="H2659" s="1" t="str">
        <f>VLOOKUP(D2659,Sheet1!$L$3:$M$33,2,FALSE)</f>
        <v>Retail</v>
      </c>
    </row>
    <row r="2660" spans="1:8" x14ac:dyDescent="0.25">
      <c r="A2660" s="1">
        <v>309277</v>
      </c>
      <c r="B2660" s="1" t="s">
        <v>12</v>
      </c>
      <c r="C2660" s="1" t="s">
        <v>32</v>
      </c>
      <c r="D2660" s="1" t="s">
        <v>14</v>
      </c>
      <c r="E2660" s="1" t="s">
        <v>15</v>
      </c>
      <c r="F2660" s="1" t="str">
        <f>VLOOKUP(C2660,Sheet1!$G$3:$I$9,2,FALSE)</f>
        <v>P3</v>
      </c>
      <c r="G2660" s="1">
        <f>VLOOKUP(C2660,Sheet1!$G$3:$I$9,3,FALSE)</f>
        <v>10</v>
      </c>
      <c r="H2660" s="1" t="str">
        <f>VLOOKUP(D2660,Sheet1!$L$3:$M$33,2,FALSE)</f>
        <v>BFSI</v>
      </c>
    </row>
    <row r="2661" spans="1:8" x14ac:dyDescent="0.25">
      <c r="A2661" s="1">
        <v>309278</v>
      </c>
      <c r="B2661" s="1" t="s">
        <v>12</v>
      </c>
      <c r="C2661" s="1" t="s">
        <v>32</v>
      </c>
      <c r="D2661" s="1" t="s">
        <v>39</v>
      </c>
      <c r="E2661" s="1" t="s">
        <v>15</v>
      </c>
      <c r="F2661" s="1" t="str">
        <f>VLOOKUP(C2661,Sheet1!$G$3:$I$9,2,FALSE)</f>
        <v>P3</v>
      </c>
      <c r="G2661" s="1">
        <f>VLOOKUP(C2661,Sheet1!$G$3:$I$9,3,FALSE)</f>
        <v>10</v>
      </c>
      <c r="H2661" s="1" t="str">
        <f>VLOOKUP(D2661,Sheet1!$L$3:$M$33,2,FALSE)</f>
        <v>Retail</v>
      </c>
    </row>
    <row r="2662" spans="1:8" x14ac:dyDescent="0.25">
      <c r="A2662" s="1">
        <v>309279</v>
      </c>
      <c r="B2662" s="1" t="s">
        <v>12</v>
      </c>
      <c r="C2662" s="1" t="s">
        <v>32</v>
      </c>
      <c r="D2662" s="1" t="s">
        <v>39</v>
      </c>
      <c r="E2662" s="1" t="s">
        <v>15</v>
      </c>
      <c r="F2662" s="1" t="str">
        <f>VLOOKUP(C2662,Sheet1!$G$3:$I$9,2,FALSE)</f>
        <v>P3</v>
      </c>
      <c r="G2662" s="1">
        <f>VLOOKUP(C2662,Sheet1!$G$3:$I$9,3,FALSE)</f>
        <v>10</v>
      </c>
      <c r="H2662" s="1" t="str">
        <f>VLOOKUP(D2662,Sheet1!$L$3:$M$33,2,FALSE)</f>
        <v>Retail</v>
      </c>
    </row>
    <row r="2663" spans="1:8" x14ac:dyDescent="0.25">
      <c r="A2663" s="1">
        <v>309280</v>
      </c>
      <c r="B2663" s="1" t="s">
        <v>12</v>
      </c>
      <c r="C2663" s="1" t="s">
        <v>32</v>
      </c>
      <c r="D2663" s="1" t="s">
        <v>44</v>
      </c>
      <c r="E2663" s="1" t="s">
        <v>15</v>
      </c>
      <c r="F2663" s="1" t="str">
        <f>VLOOKUP(C2663,Sheet1!$G$3:$I$9,2,FALSE)</f>
        <v>P3</v>
      </c>
      <c r="G2663" s="1">
        <f>VLOOKUP(C2663,Sheet1!$G$3:$I$9,3,FALSE)</f>
        <v>10</v>
      </c>
      <c r="H2663" s="1" t="str">
        <f>VLOOKUP(D2663,Sheet1!$L$3:$M$33,2,FALSE)</f>
        <v>Entertainment</v>
      </c>
    </row>
    <row r="2664" spans="1:8" x14ac:dyDescent="0.25">
      <c r="A2664" s="1">
        <v>309281</v>
      </c>
      <c r="B2664" s="1" t="s">
        <v>12</v>
      </c>
      <c r="C2664" s="1" t="s">
        <v>32</v>
      </c>
      <c r="D2664" s="1" t="s">
        <v>44</v>
      </c>
      <c r="E2664" s="1" t="s">
        <v>15</v>
      </c>
      <c r="F2664" s="1" t="str">
        <f>VLOOKUP(C2664,Sheet1!$G$3:$I$9,2,FALSE)</f>
        <v>P3</v>
      </c>
      <c r="G2664" s="1">
        <f>VLOOKUP(C2664,Sheet1!$G$3:$I$9,3,FALSE)</f>
        <v>10</v>
      </c>
      <c r="H2664" s="1" t="str">
        <f>VLOOKUP(D2664,Sheet1!$L$3:$M$33,2,FALSE)</f>
        <v>Entertainment</v>
      </c>
    </row>
    <row r="2665" spans="1:8" x14ac:dyDescent="0.25">
      <c r="A2665" s="1">
        <v>309282</v>
      </c>
      <c r="B2665" s="1" t="s">
        <v>35</v>
      </c>
      <c r="C2665" s="1" t="s">
        <v>27</v>
      </c>
      <c r="D2665" s="1" t="s">
        <v>58</v>
      </c>
      <c r="E2665" s="1" t="s">
        <v>15</v>
      </c>
      <c r="F2665" s="1" t="str">
        <f>VLOOKUP(C2665,Sheet1!$G$3:$I$9,2,FALSE)</f>
        <v>P3</v>
      </c>
      <c r="G2665" s="1">
        <f>VLOOKUP(C2665,Sheet1!$G$3:$I$9,3,FALSE)</f>
        <v>11</v>
      </c>
      <c r="H2665" s="1" t="str">
        <f>VLOOKUP(D2665,Sheet1!$L$3:$M$33,2,FALSE)</f>
        <v>Health</v>
      </c>
    </row>
    <row r="2666" spans="1:8" x14ac:dyDescent="0.25">
      <c r="A2666" s="1">
        <v>309283</v>
      </c>
      <c r="B2666" s="1" t="s">
        <v>35</v>
      </c>
      <c r="C2666" s="1" t="s">
        <v>32</v>
      </c>
      <c r="D2666" s="1" t="s">
        <v>44</v>
      </c>
      <c r="E2666" s="1" t="s">
        <v>15</v>
      </c>
      <c r="F2666" s="1" t="str">
        <f>VLOOKUP(C2666,Sheet1!$G$3:$I$9,2,FALSE)</f>
        <v>P3</v>
      </c>
      <c r="G2666" s="1">
        <f>VLOOKUP(C2666,Sheet1!$G$3:$I$9,3,FALSE)</f>
        <v>10</v>
      </c>
      <c r="H2666" s="1" t="str">
        <f>VLOOKUP(D2666,Sheet1!$L$3:$M$33,2,FALSE)</f>
        <v>Entertainment</v>
      </c>
    </row>
    <row r="2667" spans="1:8" x14ac:dyDescent="0.25">
      <c r="A2667" s="1">
        <v>309284</v>
      </c>
      <c r="B2667" s="1" t="s">
        <v>12</v>
      </c>
      <c r="C2667" s="1" t="s">
        <v>32</v>
      </c>
      <c r="D2667" s="1" t="s">
        <v>44</v>
      </c>
      <c r="E2667" s="1" t="s">
        <v>15</v>
      </c>
      <c r="F2667" s="1" t="str">
        <f>VLOOKUP(C2667,Sheet1!$G$3:$I$9,2,FALSE)</f>
        <v>P3</v>
      </c>
      <c r="G2667" s="1">
        <f>VLOOKUP(C2667,Sheet1!$G$3:$I$9,3,FALSE)</f>
        <v>10</v>
      </c>
      <c r="H2667" s="1" t="str">
        <f>VLOOKUP(D2667,Sheet1!$L$3:$M$33,2,FALSE)</f>
        <v>Entertainment</v>
      </c>
    </row>
    <row r="2668" spans="1:8" x14ac:dyDescent="0.25">
      <c r="A2668" s="1">
        <v>309285</v>
      </c>
      <c r="B2668" s="1" t="s">
        <v>35</v>
      </c>
      <c r="C2668" s="1" t="s">
        <v>32</v>
      </c>
      <c r="D2668" s="1" t="s">
        <v>44</v>
      </c>
      <c r="E2668" s="1" t="s">
        <v>15</v>
      </c>
      <c r="F2668" s="1" t="str">
        <f>VLOOKUP(C2668,Sheet1!$G$3:$I$9,2,FALSE)</f>
        <v>P3</v>
      </c>
      <c r="G2668" s="1">
        <f>VLOOKUP(C2668,Sheet1!$G$3:$I$9,3,FALSE)</f>
        <v>10</v>
      </c>
      <c r="H2668" s="1" t="str">
        <f>VLOOKUP(D2668,Sheet1!$L$3:$M$33,2,FALSE)</f>
        <v>Entertainment</v>
      </c>
    </row>
    <row r="2669" spans="1:8" x14ac:dyDescent="0.25">
      <c r="A2669" s="1">
        <v>309286</v>
      </c>
      <c r="B2669" s="1" t="s">
        <v>35</v>
      </c>
      <c r="C2669" s="1" t="s">
        <v>32</v>
      </c>
      <c r="D2669" s="1" t="s">
        <v>48</v>
      </c>
      <c r="E2669" s="1" t="s">
        <v>15</v>
      </c>
      <c r="F2669" s="1" t="str">
        <f>VLOOKUP(C2669,Sheet1!$G$3:$I$9,2,FALSE)</f>
        <v>P3</v>
      </c>
      <c r="G2669" s="1">
        <f>VLOOKUP(C2669,Sheet1!$G$3:$I$9,3,FALSE)</f>
        <v>10</v>
      </c>
      <c r="H2669" s="1" t="str">
        <f>VLOOKUP(D2669,Sheet1!$L$3:$M$33,2,FALSE)</f>
        <v>Government</v>
      </c>
    </row>
    <row r="2670" spans="1:8" x14ac:dyDescent="0.25">
      <c r="A2670" s="1">
        <v>309287</v>
      </c>
      <c r="B2670" s="1" t="s">
        <v>35</v>
      </c>
      <c r="C2670" s="1" t="s">
        <v>27</v>
      </c>
      <c r="D2670" s="1" t="s">
        <v>58</v>
      </c>
      <c r="E2670" s="1" t="s">
        <v>15</v>
      </c>
      <c r="F2670" s="1" t="str">
        <f>VLOOKUP(C2670,Sheet1!$G$3:$I$9,2,FALSE)</f>
        <v>P3</v>
      </c>
      <c r="G2670" s="1">
        <f>VLOOKUP(C2670,Sheet1!$G$3:$I$9,3,FALSE)</f>
        <v>11</v>
      </c>
      <c r="H2670" s="1" t="str">
        <f>VLOOKUP(D2670,Sheet1!$L$3:$M$33,2,FALSE)</f>
        <v>Health</v>
      </c>
    </row>
    <row r="2671" spans="1:8" x14ac:dyDescent="0.25">
      <c r="A2671" s="1">
        <v>309288</v>
      </c>
      <c r="B2671" s="1" t="s">
        <v>35</v>
      </c>
      <c r="C2671" s="1" t="s">
        <v>32</v>
      </c>
      <c r="D2671" s="1" t="s">
        <v>44</v>
      </c>
      <c r="E2671" s="1" t="s">
        <v>15</v>
      </c>
      <c r="F2671" s="1" t="str">
        <f>VLOOKUP(C2671,Sheet1!$G$3:$I$9,2,FALSE)</f>
        <v>P3</v>
      </c>
      <c r="G2671" s="1">
        <f>VLOOKUP(C2671,Sheet1!$G$3:$I$9,3,FALSE)</f>
        <v>10</v>
      </c>
      <c r="H2671" s="1" t="str">
        <f>VLOOKUP(D2671,Sheet1!$L$3:$M$33,2,FALSE)</f>
        <v>Entertainment</v>
      </c>
    </row>
    <row r="2672" spans="1:8" x14ac:dyDescent="0.25">
      <c r="A2672" s="1">
        <v>309289</v>
      </c>
      <c r="B2672" s="1" t="s">
        <v>35</v>
      </c>
      <c r="C2672" s="1" t="s">
        <v>32</v>
      </c>
      <c r="D2672" s="1" t="s">
        <v>47</v>
      </c>
      <c r="E2672" s="1" t="s">
        <v>15</v>
      </c>
      <c r="F2672" s="1" t="str">
        <f>VLOOKUP(C2672,Sheet1!$G$3:$I$9,2,FALSE)</f>
        <v>P3</v>
      </c>
      <c r="G2672" s="1">
        <f>VLOOKUP(C2672,Sheet1!$G$3:$I$9,3,FALSE)</f>
        <v>10</v>
      </c>
      <c r="H2672" s="1" t="str">
        <f>VLOOKUP(D2672,Sheet1!$L$3:$M$33,2,FALSE)</f>
        <v>Government</v>
      </c>
    </row>
    <row r="2673" spans="1:8" x14ac:dyDescent="0.25">
      <c r="A2673" s="1">
        <v>309290</v>
      </c>
      <c r="B2673" s="1" t="s">
        <v>35</v>
      </c>
      <c r="C2673" s="1" t="s">
        <v>32</v>
      </c>
      <c r="D2673" s="1" t="s">
        <v>44</v>
      </c>
      <c r="E2673" s="1" t="s">
        <v>15</v>
      </c>
      <c r="F2673" s="1" t="str">
        <f>VLOOKUP(C2673,Sheet1!$G$3:$I$9,2,FALSE)</f>
        <v>P3</v>
      </c>
      <c r="G2673" s="1">
        <f>VLOOKUP(C2673,Sheet1!$G$3:$I$9,3,FALSE)</f>
        <v>10</v>
      </c>
      <c r="H2673" s="1" t="str">
        <f>VLOOKUP(D2673,Sheet1!$L$3:$M$33,2,FALSE)</f>
        <v>Entertainment</v>
      </c>
    </row>
    <row r="2674" spans="1:8" x14ac:dyDescent="0.25">
      <c r="A2674" s="1">
        <v>309291</v>
      </c>
      <c r="B2674" s="1" t="s">
        <v>35</v>
      </c>
      <c r="C2674" s="1" t="s">
        <v>32</v>
      </c>
      <c r="D2674" s="1" t="s">
        <v>39</v>
      </c>
      <c r="E2674" s="1" t="s">
        <v>15</v>
      </c>
      <c r="F2674" s="1" t="str">
        <f>VLOOKUP(C2674,Sheet1!$G$3:$I$9,2,FALSE)</f>
        <v>P3</v>
      </c>
      <c r="G2674" s="1">
        <f>VLOOKUP(C2674,Sheet1!$G$3:$I$9,3,FALSE)</f>
        <v>10</v>
      </c>
      <c r="H2674" s="1" t="str">
        <f>VLOOKUP(D2674,Sheet1!$L$3:$M$33,2,FALSE)</f>
        <v>Retail</v>
      </c>
    </row>
    <row r="2675" spans="1:8" x14ac:dyDescent="0.25">
      <c r="A2675" s="1">
        <v>309292</v>
      </c>
      <c r="B2675" s="1" t="s">
        <v>35</v>
      </c>
      <c r="C2675" s="1" t="s">
        <v>32</v>
      </c>
      <c r="D2675" s="1" t="s">
        <v>48</v>
      </c>
      <c r="E2675" s="1" t="s">
        <v>15</v>
      </c>
      <c r="F2675" s="1" t="str">
        <f>VLOOKUP(C2675,Sheet1!$G$3:$I$9,2,FALSE)</f>
        <v>P3</v>
      </c>
      <c r="G2675" s="1">
        <f>VLOOKUP(C2675,Sheet1!$G$3:$I$9,3,FALSE)</f>
        <v>10</v>
      </c>
      <c r="H2675" s="1" t="str">
        <f>VLOOKUP(D2675,Sheet1!$L$3:$M$33,2,FALSE)</f>
        <v>Government</v>
      </c>
    </row>
    <row r="2676" spans="1:8" x14ac:dyDescent="0.25">
      <c r="A2676" s="1">
        <v>309293</v>
      </c>
      <c r="B2676" s="1" t="s">
        <v>35</v>
      </c>
      <c r="C2676" s="1" t="s">
        <v>32</v>
      </c>
      <c r="D2676" s="1" t="s">
        <v>39</v>
      </c>
      <c r="E2676" s="1" t="s">
        <v>15</v>
      </c>
      <c r="F2676" s="1" t="str">
        <f>VLOOKUP(C2676,Sheet1!$G$3:$I$9,2,FALSE)</f>
        <v>P3</v>
      </c>
      <c r="G2676" s="1">
        <f>VLOOKUP(C2676,Sheet1!$G$3:$I$9,3,FALSE)</f>
        <v>10</v>
      </c>
      <c r="H2676" s="1" t="str">
        <f>VLOOKUP(D2676,Sheet1!$L$3:$M$33,2,FALSE)</f>
        <v>Retail</v>
      </c>
    </row>
    <row r="2677" spans="1:8" x14ac:dyDescent="0.25">
      <c r="A2677" s="1">
        <v>309294</v>
      </c>
      <c r="B2677" s="1" t="s">
        <v>35</v>
      </c>
      <c r="C2677" s="1" t="s">
        <v>32</v>
      </c>
      <c r="D2677" s="1" t="s">
        <v>44</v>
      </c>
      <c r="E2677" s="1" t="s">
        <v>15</v>
      </c>
      <c r="F2677" s="1" t="str">
        <f>VLOOKUP(C2677,Sheet1!$G$3:$I$9,2,FALSE)</f>
        <v>P3</v>
      </c>
      <c r="G2677" s="1">
        <f>VLOOKUP(C2677,Sheet1!$G$3:$I$9,3,FALSE)</f>
        <v>10</v>
      </c>
      <c r="H2677" s="1" t="str">
        <f>VLOOKUP(D2677,Sheet1!$L$3:$M$33,2,FALSE)</f>
        <v>Entertainment</v>
      </c>
    </row>
    <row r="2678" spans="1:8" x14ac:dyDescent="0.25">
      <c r="A2678" s="1">
        <v>309295</v>
      </c>
      <c r="B2678" s="1" t="s">
        <v>35</v>
      </c>
      <c r="C2678" s="1" t="s">
        <v>32</v>
      </c>
      <c r="D2678" s="1" t="s">
        <v>44</v>
      </c>
      <c r="E2678" s="1" t="s">
        <v>15</v>
      </c>
      <c r="F2678" s="1" t="str">
        <f>VLOOKUP(C2678,Sheet1!$G$3:$I$9,2,FALSE)</f>
        <v>P3</v>
      </c>
      <c r="G2678" s="1">
        <f>VLOOKUP(C2678,Sheet1!$G$3:$I$9,3,FALSE)</f>
        <v>10</v>
      </c>
      <c r="H2678" s="1" t="str">
        <f>VLOOKUP(D2678,Sheet1!$L$3:$M$33,2,FALSE)</f>
        <v>Entertainment</v>
      </c>
    </row>
    <row r="2679" spans="1:8" x14ac:dyDescent="0.25">
      <c r="A2679" s="1">
        <v>309296</v>
      </c>
      <c r="B2679" s="1" t="s">
        <v>35</v>
      </c>
      <c r="C2679" s="1" t="s">
        <v>27</v>
      </c>
      <c r="D2679" s="1" t="s">
        <v>58</v>
      </c>
      <c r="E2679" s="1" t="s">
        <v>15</v>
      </c>
      <c r="F2679" s="1" t="str">
        <f>VLOOKUP(C2679,Sheet1!$G$3:$I$9,2,FALSE)</f>
        <v>P3</v>
      </c>
      <c r="G2679" s="1">
        <f>VLOOKUP(C2679,Sheet1!$G$3:$I$9,3,FALSE)</f>
        <v>11</v>
      </c>
      <c r="H2679" s="1" t="str">
        <f>VLOOKUP(D2679,Sheet1!$L$3:$M$33,2,FALSE)</f>
        <v>Health</v>
      </c>
    </row>
    <row r="2680" spans="1:8" x14ac:dyDescent="0.25">
      <c r="A2680" s="1">
        <v>309297</v>
      </c>
      <c r="B2680" s="1" t="s">
        <v>35</v>
      </c>
      <c r="C2680" s="1" t="s">
        <v>32</v>
      </c>
      <c r="D2680" s="1" t="s">
        <v>44</v>
      </c>
      <c r="E2680" s="1" t="s">
        <v>15</v>
      </c>
      <c r="F2680" s="1" t="str">
        <f>VLOOKUP(C2680,Sheet1!$G$3:$I$9,2,FALSE)</f>
        <v>P3</v>
      </c>
      <c r="G2680" s="1">
        <f>VLOOKUP(C2680,Sheet1!$G$3:$I$9,3,FALSE)</f>
        <v>10</v>
      </c>
      <c r="H2680" s="1" t="str">
        <f>VLOOKUP(D2680,Sheet1!$L$3:$M$33,2,FALSE)</f>
        <v>Entertainment</v>
      </c>
    </row>
    <row r="2681" spans="1:8" x14ac:dyDescent="0.25">
      <c r="A2681" s="1">
        <v>309298</v>
      </c>
      <c r="B2681" s="1" t="s">
        <v>12</v>
      </c>
      <c r="C2681" s="1" t="s">
        <v>27</v>
      </c>
      <c r="D2681" s="1" t="s">
        <v>58</v>
      </c>
      <c r="E2681" s="1" t="s">
        <v>15</v>
      </c>
      <c r="F2681" s="1" t="str">
        <f>VLOOKUP(C2681,Sheet1!$G$3:$I$9,2,FALSE)</f>
        <v>P3</v>
      </c>
      <c r="G2681" s="1">
        <f>VLOOKUP(C2681,Sheet1!$G$3:$I$9,3,FALSE)</f>
        <v>11</v>
      </c>
      <c r="H2681" s="1" t="str">
        <f>VLOOKUP(D2681,Sheet1!$L$3:$M$33,2,FALSE)</f>
        <v>Health</v>
      </c>
    </row>
    <row r="2682" spans="1:8" x14ac:dyDescent="0.25">
      <c r="A2682" s="1">
        <v>309299</v>
      </c>
      <c r="B2682" s="1" t="s">
        <v>35</v>
      </c>
      <c r="C2682" s="1" t="s">
        <v>32</v>
      </c>
      <c r="D2682" s="1" t="s">
        <v>44</v>
      </c>
      <c r="E2682" s="1" t="s">
        <v>15</v>
      </c>
      <c r="F2682" s="1" t="str">
        <f>VLOOKUP(C2682,Sheet1!$G$3:$I$9,2,FALSE)</f>
        <v>P3</v>
      </c>
      <c r="G2682" s="1">
        <f>VLOOKUP(C2682,Sheet1!$G$3:$I$9,3,FALSE)</f>
        <v>10</v>
      </c>
      <c r="H2682" s="1" t="str">
        <f>VLOOKUP(D2682,Sheet1!$L$3:$M$33,2,FALSE)</f>
        <v>Entertainment</v>
      </c>
    </row>
    <row r="2683" spans="1:8" x14ac:dyDescent="0.25">
      <c r="A2683" s="1">
        <v>309300</v>
      </c>
      <c r="B2683" s="1" t="s">
        <v>35</v>
      </c>
      <c r="C2683" s="1" t="s">
        <v>32</v>
      </c>
      <c r="D2683" s="1" t="s">
        <v>39</v>
      </c>
      <c r="E2683" s="1" t="s">
        <v>15</v>
      </c>
      <c r="F2683" s="1" t="str">
        <f>VLOOKUP(C2683,Sheet1!$G$3:$I$9,2,FALSE)</f>
        <v>P3</v>
      </c>
      <c r="G2683" s="1">
        <f>VLOOKUP(C2683,Sheet1!$G$3:$I$9,3,FALSE)</f>
        <v>10</v>
      </c>
      <c r="H2683" s="1" t="str">
        <f>VLOOKUP(D2683,Sheet1!$L$3:$M$33,2,FALSE)</f>
        <v>Retail</v>
      </c>
    </row>
    <row r="2684" spans="1:8" x14ac:dyDescent="0.25">
      <c r="A2684" s="1">
        <v>309301</v>
      </c>
      <c r="B2684" s="1" t="s">
        <v>35</v>
      </c>
      <c r="C2684" s="1" t="s">
        <v>27</v>
      </c>
      <c r="D2684" s="1" t="s">
        <v>58</v>
      </c>
      <c r="E2684" s="1" t="s">
        <v>15</v>
      </c>
      <c r="F2684" s="1" t="str">
        <f>VLOOKUP(C2684,Sheet1!$G$3:$I$9,2,FALSE)</f>
        <v>P3</v>
      </c>
      <c r="G2684" s="1">
        <f>VLOOKUP(C2684,Sheet1!$G$3:$I$9,3,FALSE)</f>
        <v>11</v>
      </c>
      <c r="H2684" s="1" t="str">
        <f>VLOOKUP(D2684,Sheet1!$L$3:$M$33,2,FALSE)</f>
        <v>Health</v>
      </c>
    </row>
    <row r="2685" spans="1:8" x14ac:dyDescent="0.25">
      <c r="A2685" s="1">
        <v>309310</v>
      </c>
      <c r="B2685" s="1" t="s">
        <v>65</v>
      </c>
      <c r="C2685" s="1" t="s">
        <v>32</v>
      </c>
      <c r="D2685" s="1" t="s">
        <v>39</v>
      </c>
      <c r="E2685" s="1" t="s">
        <v>15</v>
      </c>
      <c r="F2685" s="1" t="str">
        <f>VLOOKUP(C2685,Sheet1!$G$3:$I$9,2,FALSE)</f>
        <v>P3</v>
      </c>
      <c r="G2685" s="1">
        <f>VLOOKUP(C2685,Sheet1!$G$3:$I$9,3,FALSE)</f>
        <v>10</v>
      </c>
      <c r="H2685" s="1" t="str">
        <f>VLOOKUP(D2685,Sheet1!$L$3:$M$33,2,FALSE)</f>
        <v>Retail</v>
      </c>
    </row>
    <row r="2686" spans="1:8" x14ac:dyDescent="0.25">
      <c r="A2686" s="1">
        <v>309311</v>
      </c>
      <c r="B2686" s="1" t="s">
        <v>65</v>
      </c>
      <c r="C2686" s="1" t="s">
        <v>32</v>
      </c>
      <c r="D2686" s="1" t="s">
        <v>39</v>
      </c>
      <c r="E2686" s="1" t="s">
        <v>15</v>
      </c>
      <c r="F2686" s="1" t="str">
        <f>VLOOKUP(C2686,Sheet1!$G$3:$I$9,2,FALSE)</f>
        <v>P3</v>
      </c>
      <c r="G2686" s="1">
        <f>VLOOKUP(C2686,Sheet1!$G$3:$I$9,3,FALSE)</f>
        <v>10</v>
      </c>
      <c r="H2686" s="1" t="str">
        <f>VLOOKUP(D2686,Sheet1!$L$3:$M$33,2,FALSE)</f>
        <v>Retail</v>
      </c>
    </row>
    <row r="2687" spans="1:8" x14ac:dyDescent="0.25">
      <c r="A2687" s="1">
        <v>309312</v>
      </c>
      <c r="B2687" s="1" t="s">
        <v>35</v>
      </c>
      <c r="C2687" s="1" t="s">
        <v>29</v>
      </c>
      <c r="D2687" s="1" t="s">
        <v>21</v>
      </c>
      <c r="E2687" s="1" t="s">
        <v>15</v>
      </c>
      <c r="F2687" s="1" t="str">
        <f>VLOOKUP(C2687,Sheet1!$G$3:$I$9,2,FALSE)</f>
        <v>P3</v>
      </c>
      <c r="G2687" s="1">
        <f>VLOOKUP(C2687,Sheet1!$G$3:$I$9,3,FALSE)</f>
        <v>9</v>
      </c>
      <c r="H2687" s="1" t="str">
        <f>VLOOKUP(D2687,Sheet1!$L$3:$M$33,2,FALSE)</f>
        <v>BFSI</v>
      </c>
    </row>
    <row r="2688" spans="1:8" x14ac:dyDescent="0.25">
      <c r="A2688" s="1">
        <v>309313</v>
      </c>
      <c r="B2688" s="1" t="s">
        <v>12</v>
      </c>
      <c r="C2688" s="1" t="s">
        <v>29</v>
      </c>
      <c r="D2688" s="1" t="s">
        <v>26</v>
      </c>
      <c r="E2688" s="1" t="s">
        <v>15</v>
      </c>
      <c r="F2688" s="1" t="str">
        <f>VLOOKUP(C2688,Sheet1!$G$3:$I$9,2,FALSE)</f>
        <v>P3</v>
      </c>
      <c r="G2688" s="1">
        <f>VLOOKUP(C2688,Sheet1!$G$3:$I$9,3,FALSE)</f>
        <v>9</v>
      </c>
      <c r="H2688" s="1" t="str">
        <f>VLOOKUP(D2688,Sheet1!$L$3:$M$33,2,FALSE)</f>
        <v>BFSI</v>
      </c>
    </row>
    <row r="2689" spans="1:8" x14ac:dyDescent="0.25">
      <c r="A2689" s="1">
        <v>309315</v>
      </c>
      <c r="B2689" s="1" t="s">
        <v>35</v>
      </c>
      <c r="C2689" s="1" t="s">
        <v>29</v>
      </c>
      <c r="D2689" s="1" t="s">
        <v>61</v>
      </c>
      <c r="E2689" s="1" t="s">
        <v>15</v>
      </c>
      <c r="F2689" s="1" t="str">
        <f>VLOOKUP(C2689,Sheet1!$G$3:$I$9,2,FALSE)</f>
        <v>P3</v>
      </c>
      <c r="G2689" s="1">
        <f>VLOOKUP(C2689,Sheet1!$G$3:$I$9,3,FALSE)</f>
        <v>9</v>
      </c>
      <c r="H2689" s="1" t="str">
        <f>VLOOKUP(D2689,Sheet1!$L$3:$M$33,2,FALSE)</f>
        <v>Others</v>
      </c>
    </row>
    <row r="2690" spans="1:8" x14ac:dyDescent="0.25">
      <c r="A2690" s="1">
        <v>309316</v>
      </c>
      <c r="B2690" s="1" t="s">
        <v>12</v>
      </c>
      <c r="C2690" s="1" t="s">
        <v>29</v>
      </c>
      <c r="D2690" s="1" t="s">
        <v>26</v>
      </c>
      <c r="E2690" s="1" t="s">
        <v>15</v>
      </c>
      <c r="F2690" s="1" t="str">
        <f>VLOOKUP(C2690,Sheet1!$G$3:$I$9,2,FALSE)</f>
        <v>P3</v>
      </c>
      <c r="G2690" s="1">
        <f>VLOOKUP(C2690,Sheet1!$G$3:$I$9,3,FALSE)</f>
        <v>9</v>
      </c>
      <c r="H2690" s="1" t="str">
        <f>VLOOKUP(D2690,Sheet1!$L$3:$M$33,2,FALSE)</f>
        <v>BFSI</v>
      </c>
    </row>
    <row r="2691" spans="1:8" x14ac:dyDescent="0.25">
      <c r="A2691" s="1">
        <v>309318</v>
      </c>
      <c r="B2691" s="1" t="s">
        <v>35</v>
      </c>
      <c r="C2691" s="1" t="s">
        <v>29</v>
      </c>
      <c r="D2691" s="1" t="s">
        <v>40</v>
      </c>
      <c r="E2691" s="1" t="s">
        <v>15</v>
      </c>
      <c r="F2691" s="1" t="str">
        <f>VLOOKUP(C2691,Sheet1!$G$3:$I$9,2,FALSE)</f>
        <v>P3</v>
      </c>
      <c r="G2691" s="1">
        <f>VLOOKUP(C2691,Sheet1!$G$3:$I$9,3,FALSE)</f>
        <v>9</v>
      </c>
      <c r="H2691" s="1" t="str">
        <f>VLOOKUP(D2691,Sheet1!$L$3:$M$33,2,FALSE)</f>
        <v>Retail</v>
      </c>
    </row>
    <row r="2692" spans="1:8" x14ac:dyDescent="0.25">
      <c r="A2692" s="1">
        <v>309319</v>
      </c>
      <c r="B2692" s="1" t="s">
        <v>35</v>
      </c>
      <c r="C2692" s="1" t="s">
        <v>29</v>
      </c>
      <c r="D2692" s="1" t="s">
        <v>24</v>
      </c>
      <c r="E2692" s="1" t="s">
        <v>15</v>
      </c>
      <c r="F2692" s="1" t="str">
        <f>VLOOKUP(C2692,Sheet1!$G$3:$I$9,2,FALSE)</f>
        <v>P3</v>
      </c>
      <c r="G2692" s="1">
        <f>VLOOKUP(C2692,Sheet1!$G$3:$I$9,3,FALSE)</f>
        <v>9</v>
      </c>
      <c r="H2692" s="1" t="str">
        <f>VLOOKUP(D2692,Sheet1!$L$3:$M$33,2,FALSE)</f>
        <v>BFSI</v>
      </c>
    </row>
    <row r="2693" spans="1:8" x14ac:dyDescent="0.25">
      <c r="A2693" s="1">
        <v>309320</v>
      </c>
      <c r="B2693" s="1" t="s">
        <v>12</v>
      </c>
      <c r="C2693" s="1" t="s">
        <v>29</v>
      </c>
      <c r="D2693" s="1" t="s">
        <v>40</v>
      </c>
      <c r="E2693" s="1" t="s">
        <v>15</v>
      </c>
      <c r="F2693" s="1" t="str">
        <f>VLOOKUP(C2693,Sheet1!$G$3:$I$9,2,FALSE)</f>
        <v>P3</v>
      </c>
      <c r="G2693" s="1">
        <f>VLOOKUP(C2693,Sheet1!$G$3:$I$9,3,FALSE)</f>
        <v>9</v>
      </c>
      <c r="H2693" s="1" t="str">
        <f>VLOOKUP(D2693,Sheet1!$L$3:$M$33,2,FALSE)</f>
        <v>Retail</v>
      </c>
    </row>
    <row r="2694" spans="1:8" x14ac:dyDescent="0.25">
      <c r="A2694" s="1">
        <v>309321</v>
      </c>
      <c r="B2694" s="1" t="s">
        <v>35</v>
      </c>
      <c r="C2694" s="1" t="s">
        <v>29</v>
      </c>
      <c r="D2694" s="1" t="s">
        <v>43</v>
      </c>
      <c r="E2694" s="1" t="s">
        <v>15</v>
      </c>
      <c r="F2694" s="1" t="str">
        <f>VLOOKUP(C2694,Sheet1!$G$3:$I$9,2,FALSE)</f>
        <v>P3</v>
      </c>
      <c r="G2694" s="1">
        <f>VLOOKUP(C2694,Sheet1!$G$3:$I$9,3,FALSE)</f>
        <v>9</v>
      </c>
      <c r="H2694" s="1" t="str">
        <f>VLOOKUP(D2694,Sheet1!$L$3:$M$33,2,FALSE)</f>
        <v>Entertainment</v>
      </c>
    </row>
    <row r="2695" spans="1:8" x14ac:dyDescent="0.25">
      <c r="A2695" s="1">
        <v>309322</v>
      </c>
      <c r="B2695" s="1" t="s">
        <v>35</v>
      </c>
      <c r="C2695" s="1" t="s">
        <v>29</v>
      </c>
      <c r="D2695" s="1" t="s">
        <v>26</v>
      </c>
      <c r="E2695" s="1" t="s">
        <v>15</v>
      </c>
      <c r="F2695" s="1" t="str">
        <f>VLOOKUP(C2695,Sheet1!$G$3:$I$9,2,FALSE)</f>
        <v>P3</v>
      </c>
      <c r="G2695" s="1">
        <f>VLOOKUP(C2695,Sheet1!$G$3:$I$9,3,FALSE)</f>
        <v>9</v>
      </c>
      <c r="H2695" s="1" t="str">
        <f>VLOOKUP(D2695,Sheet1!$L$3:$M$33,2,FALSE)</f>
        <v>BFSI</v>
      </c>
    </row>
    <row r="2696" spans="1:8" x14ac:dyDescent="0.25">
      <c r="A2696" s="1">
        <v>309323</v>
      </c>
      <c r="B2696" s="1" t="s">
        <v>35</v>
      </c>
      <c r="C2696" s="1" t="s">
        <v>32</v>
      </c>
      <c r="D2696" s="1" t="s">
        <v>14</v>
      </c>
      <c r="E2696" s="1" t="s">
        <v>15</v>
      </c>
      <c r="F2696" s="1" t="str">
        <f>VLOOKUP(C2696,Sheet1!$G$3:$I$9,2,FALSE)</f>
        <v>P3</v>
      </c>
      <c r="G2696" s="1">
        <f>VLOOKUP(C2696,Sheet1!$G$3:$I$9,3,FALSE)</f>
        <v>10</v>
      </c>
      <c r="H2696" s="1" t="str">
        <f>VLOOKUP(D2696,Sheet1!$L$3:$M$33,2,FALSE)</f>
        <v>BFSI</v>
      </c>
    </row>
    <row r="2697" spans="1:8" x14ac:dyDescent="0.25">
      <c r="A2697" s="1">
        <v>309324</v>
      </c>
      <c r="B2697" s="1" t="s">
        <v>12</v>
      </c>
      <c r="C2697" s="1" t="s">
        <v>27</v>
      </c>
      <c r="D2697" s="1" t="s">
        <v>58</v>
      </c>
      <c r="E2697" s="1" t="s">
        <v>15</v>
      </c>
      <c r="F2697" s="1" t="str">
        <f>VLOOKUP(C2697,Sheet1!$G$3:$I$9,2,FALSE)</f>
        <v>P3</v>
      </c>
      <c r="G2697" s="1">
        <f>VLOOKUP(C2697,Sheet1!$G$3:$I$9,3,FALSE)</f>
        <v>11</v>
      </c>
      <c r="H2697" s="1" t="str">
        <f>VLOOKUP(D2697,Sheet1!$L$3:$M$33,2,FALSE)</f>
        <v>Health</v>
      </c>
    </row>
    <row r="2698" spans="1:8" x14ac:dyDescent="0.25">
      <c r="A2698" s="1">
        <v>309325</v>
      </c>
      <c r="B2698" s="1" t="s">
        <v>12</v>
      </c>
      <c r="C2698" s="1" t="s">
        <v>29</v>
      </c>
      <c r="D2698" s="1" t="s">
        <v>61</v>
      </c>
      <c r="E2698" s="1" t="s">
        <v>15</v>
      </c>
      <c r="F2698" s="1" t="str">
        <f>VLOOKUP(C2698,Sheet1!$G$3:$I$9,2,FALSE)</f>
        <v>P3</v>
      </c>
      <c r="G2698" s="1">
        <f>VLOOKUP(C2698,Sheet1!$G$3:$I$9,3,FALSE)</f>
        <v>9</v>
      </c>
      <c r="H2698" s="1" t="str">
        <f>VLOOKUP(D2698,Sheet1!$L$3:$M$33,2,FALSE)</f>
        <v>Others</v>
      </c>
    </row>
    <row r="2699" spans="1:8" x14ac:dyDescent="0.25">
      <c r="A2699" s="1">
        <v>309326</v>
      </c>
      <c r="B2699" s="1" t="s">
        <v>35</v>
      </c>
      <c r="C2699" s="1" t="s">
        <v>29</v>
      </c>
      <c r="D2699" s="1" t="s">
        <v>26</v>
      </c>
      <c r="E2699" s="1" t="s">
        <v>15</v>
      </c>
      <c r="F2699" s="1" t="str">
        <f>VLOOKUP(C2699,Sheet1!$G$3:$I$9,2,FALSE)</f>
        <v>P3</v>
      </c>
      <c r="G2699" s="1">
        <f>VLOOKUP(C2699,Sheet1!$G$3:$I$9,3,FALSE)</f>
        <v>9</v>
      </c>
      <c r="H2699" s="1" t="str">
        <f>VLOOKUP(D2699,Sheet1!$L$3:$M$33,2,FALSE)</f>
        <v>BFSI</v>
      </c>
    </row>
    <row r="2700" spans="1:8" x14ac:dyDescent="0.25">
      <c r="A2700" s="1">
        <v>309327</v>
      </c>
      <c r="B2700" s="1" t="s">
        <v>35</v>
      </c>
      <c r="C2700" s="1" t="s">
        <v>29</v>
      </c>
      <c r="D2700" s="1" t="s">
        <v>26</v>
      </c>
      <c r="E2700" s="1" t="s">
        <v>15</v>
      </c>
      <c r="F2700" s="1" t="str">
        <f>VLOOKUP(C2700,Sheet1!$G$3:$I$9,2,FALSE)</f>
        <v>P3</v>
      </c>
      <c r="G2700" s="1">
        <f>VLOOKUP(C2700,Sheet1!$G$3:$I$9,3,FALSE)</f>
        <v>9</v>
      </c>
      <c r="H2700" s="1" t="str">
        <f>VLOOKUP(D2700,Sheet1!$L$3:$M$33,2,FALSE)</f>
        <v>BFSI</v>
      </c>
    </row>
    <row r="2701" spans="1:8" x14ac:dyDescent="0.25">
      <c r="A2701" s="1">
        <v>309329</v>
      </c>
      <c r="B2701" s="1" t="s">
        <v>12</v>
      </c>
      <c r="C2701" s="1" t="s">
        <v>29</v>
      </c>
      <c r="D2701" s="1" t="s">
        <v>26</v>
      </c>
      <c r="E2701" s="1" t="s">
        <v>15</v>
      </c>
      <c r="F2701" s="1" t="str">
        <f>VLOOKUP(C2701,Sheet1!$G$3:$I$9,2,FALSE)</f>
        <v>P3</v>
      </c>
      <c r="G2701" s="1">
        <f>VLOOKUP(C2701,Sheet1!$G$3:$I$9,3,FALSE)</f>
        <v>9</v>
      </c>
      <c r="H2701" s="1" t="str">
        <f>VLOOKUP(D2701,Sheet1!$L$3:$M$33,2,FALSE)</f>
        <v>BFSI</v>
      </c>
    </row>
    <row r="2702" spans="1:8" x14ac:dyDescent="0.25">
      <c r="A2702" s="1">
        <v>309330</v>
      </c>
      <c r="B2702" s="1" t="s">
        <v>35</v>
      </c>
      <c r="C2702" s="1" t="s">
        <v>29</v>
      </c>
      <c r="D2702" s="1" t="s">
        <v>61</v>
      </c>
      <c r="E2702" s="1" t="s">
        <v>15</v>
      </c>
      <c r="F2702" s="1" t="str">
        <f>VLOOKUP(C2702,Sheet1!$G$3:$I$9,2,FALSE)</f>
        <v>P3</v>
      </c>
      <c r="G2702" s="1">
        <f>VLOOKUP(C2702,Sheet1!$G$3:$I$9,3,FALSE)</f>
        <v>9</v>
      </c>
      <c r="H2702" s="1" t="str">
        <f>VLOOKUP(D2702,Sheet1!$L$3:$M$33,2,FALSE)</f>
        <v>Others</v>
      </c>
    </row>
    <row r="2703" spans="1:8" x14ac:dyDescent="0.25">
      <c r="A2703" s="1">
        <v>309331</v>
      </c>
      <c r="B2703" s="1" t="s">
        <v>12</v>
      </c>
      <c r="C2703" s="1" t="s">
        <v>29</v>
      </c>
      <c r="D2703" s="1" t="s">
        <v>26</v>
      </c>
      <c r="E2703" s="1" t="s">
        <v>15</v>
      </c>
      <c r="F2703" s="1" t="str">
        <f>VLOOKUP(C2703,Sheet1!$G$3:$I$9,2,FALSE)</f>
        <v>P3</v>
      </c>
      <c r="G2703" s="1">
        <f>VLOOKUP(C2703,Sheet1!$G$3:$I$9,3,FALSE)</f>
        <v>9</v>
      </c>
      <c r="H2703" s="1" t="str">
        <f>VLOOKUP(D2703,Sheet1!$L$3:$M$33,2,FALSE)</f>
        <v>BFSI</v>
      </c>
    </row>
    <row r="2704" spans="1:8" x14ac:dyDescent="0.25">
      <c r="A2704" s="1">
        <v>309332</v>
      </c>
      <c r="B2704" s="1" t="s">
        <v>35</v>
      </c>
      <c r="C2704" s="1" t="s">
        <v>29</v>
      </c>
      <c r="D2704" s="1" t="s">
        <v>49</v>
      </c>
      <c r="E2704" s="1" t="s">
        <v>15</v>
      </c>
      <c r="F2704" s="1" t="str">
        <f>VLOOKUP(C2704,Sheet1!$G$3:$I$9,2,FALSE)</f>
        <v>P3</v>
      </c>
      <c r="G2704" s="1">
        <f>VLOOKUP(C2704,Sheet1!$G$3:$I$9,3,FALSE)</f>
        <v>9</v>
      </c>
      <c r="H2704" s="1" t="str">
        <f>VLOOKUP(D2704,Sheet1!$L$3:$M$33,2,FALSE)</f>
        <v>Travel</v>
      </c>
    </row>
    <row r="2705" spans="1:8" x14ac:dyDescent="0.25">
      <c r="A2705" s="1">
        <v>309333</v>
      </c>
      <c r="B2705" s="1" t="s">
        <v>35</v>
      </c>
      <c r="C2705" s="1" t="s">
        <v>29</v>
      </c>
      <c r="D2705" s="1" t="s">
        <v>26</v>
      </c>
      <c r="E2705" s="1" t="s">
        <v>15</v>
      </c>
      <c r="F2705" s="1" t="str">
        <f>VLOOKUP(C2705,Sheet1!$G$3:$I$9,2,FALSE)</f>
        <v>P3</v>
      </c>
      <c r="G2705" s="1">
        <f>VLOOKUP(C2705,Sheet1!$G$3:$I$9,3,FALSE)</f>
        <v>9</v>
      </c>
      <c r="H2705" s="1" t="str">
        <f>VLOOKUP(D2705,Sheet1!$L$3:$M$33,2,FALSE)</f>
        <v>BFSI</v>
      </c>
    </row>
    <row r="2706" spans="1:8" x14ac:dyDescent="0.25">
      <c r="A2706" s="1">
        <v>309334</v>
      </c>
      <c r="B2706" s="1" t="s">
        <v>35</v>
      </c>
      <c r="C2706" s="1" t="s">
        <v>29</v>
      </c>
      <c r="D2706" s="1" t="s">
        <v>40</v>
      </c>
      <c r="E2706" s="1" t="s">
        <v>15</v>
      </c>
      <c r="F2706" s="1" t="str">
        <f>VLOOKUP(C2706,Sheet1!$G$3:$I$9,2,FALSE)</f>
        <v>P3</v>
      </c>
      <c r="G2706" s="1">
        <f>VLOOKUP(C2706,Sheet1!$G$3:$I$9,3,FALSE)</f>
        <v>9</v>
      </c>
      <c r="H2706" s="1" t="str">
        <f>VLOOKUP(D2706,Sheet1!$L$3:$M$33,2,FALSE)</f>
        <v>Retail</v>
      </c>
    </row>
    <row r="2707" spans="1:8" x14ac:dyDescent="0.25">
      <c r="A2707" s="1">
        <v>309335</v>
      </c>
      <c r="B2707" s="1" t="s">
        <v>35</v>
      </c>
      <c r="C2707" s="1" t="s">
        <v>29</v>
      </c>
      <c r="D2707" s="1" t="s">
        <v>49</v>
      </c>
      <c r="E2707" s="1" t="s">
        <v>15</v>
      </c>
      <c r="F2707" s="1" t="str">
        <f>VLOOKUP(C2707,Sheet1!$G$3:$I$9,2,FALSE)</f>
        <v>P3</v>
      </c>
      <c r="G2707" s="1">
        <f>VLOOKUP(C2707,Sheet1!$G$3:$I$9,3,FALSE)</f>
        <v>9</v>
      </c>
      <c r="H2707" s="1" t="str">
        <f>VLOOKUP(D2707,Sheet1!$L$3:$M$33,2,FALSE)</f>
        <v>Travel</v>
      </c>
    </row>
    <row r="2708" spans="1:8" x14ac:dyDescent="0.25">
      <c r="A2708" s="1">
        <v>309337</v>
      </c>
      <c r="B2708" s="1" t="s">
        <v>35</v>
      </c>
      <c r="C2708" s="1" t="s">
        <v>27</v>
      </c>
      <c r="D2708" s="1" t="s">
        <v>57</v>
      </c>
      <c r="E2708" s="1" t="s">
        <v>15</v>
      </c>
      <c r="F2708" s="1" t="str">
        <f>VLOOKUP(C2708,Sheet1!$G$3:$I$9,2,FALSE)</f>
        <v>P3</v>
      </c>
      <c r="G2708" s="1">
        <f>VLOOKUP(C2708,Sheet1!$G$3:$I$9,3,FALSE)</f>
        <v>11</v>
      </c>
      <c r="H2708" s="1" t="str">
        <f>VLOOKUP(D2708,Sheet1!$L$3:$M$33,2,FALSE)</f>
        <v>Health</v>
      </c>
    </row>
    <row r="2709" spans="1:8" x14ac:dyDescent="0.25">
      <c r="A2709" s="1">
        <v>309338</v>
      </c>
      <c r="B2709" s="1" t="s">
        <v>65</v>
      </c>
      <c r="C2709" s="1" t="s">
        <v>20</v>
      </c>
      <c r="D2709" s="1" t="s">
        <v>57</v>
      </c>
      <c r="E2709" s="1" t="s">
        <v>15</v>
      </c>
      <c r="F2709" s="1" t="str">
        <f>VLOOKUP(C2709,Sheet1!$G$3:$I$9,2,FALSE)</f>
        <v>P1</v>
      </c>
      <c r="G2709" s="1">
        <f>VLOOKUP(C2709,Sheet1!$G$3:$I$9,3,FALSE)</f>
        <v>14</v>
      </c>
      <c r="H2709" s="1" t="str">
        <f>VLOOKUP(D2709,Sheet1!$L$3:$M$33,2,FALSE)</f>
        <v>Health</v>
      </c>
    </row>
    <row r="2710" spans="1:8" x14ac:dyDescent="0.25">
      <c r="A2710" s="1">
        <v>309341</v>
      </c>
      <c r="B2710" s="1" t="s">
        <v>64</v>
      </c>
      <c r="C2710" s="1" t="s">
        <v>27</v>
      </c>
      <c r="D2710" s="1" t="s">
        <v>45</v>
      </c>
      <c r="E2710" s="1" t="s">
        <v>15</v>
      </c>
      <c r="F2710" s="1" t="str">
        <f>VLOOKUP(C2710,Sheet1!$G$3:$I$9,2,FALSE)</f>
        <v>P3</v>
      </c>
      <c r="G2710" s="1">
        <f>VLOOKUP(C2710,Sheet1!$G$3:$I$9,3,FALSE)</f>
        <v>11</v>
      </c>
      <c r="H2710" s="1" t="str">
        <f>VLOOKUP(D2710,Sheet1!$L$3:$M$33,2,FALSE)</f>
        <v>Government</v>
      </c>
    </row>
    <row r="2711" spans="1:8" x14ac:dyDescent="0.25">
      <c r="A2711" s="1">
        <v>309342</v>
      </c>
      <c r="B2711" s="1" t="s">
        <v>35</v>
      </c>
      <c r="C2711" s="1" t="s">
        <v>27</v>
      </c>
      <c r="D2711" s="1" t="s">
        <v>57</v>
      </c>
      <c r="E2711" s="1" t="s">
        <v>15</v>
      </c>
      <c r="F2711" s="1" t="str">
        <f>VLOOKUP(C2711,Sheet1!$G$3:$I$9,2,FALSE)</f>
        <v>P3</v>
      </c>
      <c r="G2711" s="1">
        <f>VLOOKUP(C2711,Sheet1!$G$3:$I$9,3,FALSE)</f>
        <v>11</v>
      </c>
      <c r="H2711" s="1" t="str">
        <f>VLOOKUP(D2711,Sheet1!$L$3:$M$33,2,FALSE)</f>
        <v>Health</v>
      </c>
    </row>
    <row r="2712" spans="1:8" x14ac:dyDescent="0.25">
      <c r="A2712" s="1">
        <v>309343</v>
      </c>
      <c r="B2712" s="1" t="s">
        <v>64</v>
      </c>
      <c r="C2712" s="1" t="s">
        <v>27</v>
      </c>
      <c r="D2712" s="1" t="s">
        <v>45</v>
      </c>
      <c r="E2712" s="1" t="s">
        <v>15</v>
      </c>
      <c r="F2712" s="1" t="str">
        <f>VLOOKUP(C2712,Sheet1!$G$3:$I$9,2,FALSE)</f>
        <v>P3</v>
      </c>
      <c r="G2712" s="1">
        <f>VLOOKUP(C2712,Sheet1!$G$3:$I$9,3,FALSE)</f>
        <v>11</v>
      </c>
      <c r="H2712" s="1" t="str">
        <f>VLOOKUP(D2712,Sheet1!$L$3:$M$33,2,FALSE)</f>
        <v>Government</v>
      </c>
    </row>
    <row r="2713" spans="1:8" x14ac:dyDescent="0.25">
      <c r="A2713" s="1">
        <v>309345</v>
      </c>
      <c r="B2713" s="1" t="s">
        <v>64</v>
      </c>
      <c r="C2713" s="1" t="s">
        <v>27</v>
      </c>
      <c r="D2713" s="1" t="s">
        <v>45</v>
      </c>
      <c r="E2713" s="1" t="s">
        <v>15</v>
      </c>
      <c r="F2713" s="1" t="str">
        <f>VLOOKUP(C2713,Sheet1!$G$3:$I$9,2,FALSE)</f>
        <v>P3</v>
      </c>
      <c r="G2713" s="1">
        <f>VLOOKUP(C2713,Sheet1!$G$3:$I$9,3,FALSE)</f>
        <v>11</v>
      </c>
      <c r="H2713" s="1" t="str">
        <f>VLOOKUP(D2713,Sheet1!$L$3:$M$33,2,FALSE)</f>
        <v>Government</v>
      </c>
    </row>
    <row r="2714" spans="1:8" x14ac:dyDescent="0.25">
      <c r="A2714" s="1">
        <v>309346</v>
      </c>
      <c r="B2714" s="1" t="s">
        <v>64</v>
      </c>
      <c r="C2714" s="1" t="s">
        <v>27</v>
      </c>
      <c r="D2714" s="1" t="s">
        <v>57</v>
      </c>
      <c r="E2714" s="1" t="s">
        <v>15</v>
      </c>
      <c r="F2714" s="1" t="str">
        <f>VLOOKUP(C2714,Sheet1!$G$3:$I$9,2,FALSE)</f>
        <v>P3</v>
      </c>
      <c r="G2714" s="1">
        <f>VLOOKUP(C2714,Sheet1!$G$3:$I$9,3,FALSE)</f>
        <v>11</v>
      </c>
      <c r="H2714" s="1" t="str">
        <f>VLOOKUP(D2714,Sheet1!$L$3:$M$33,2,FALSE)</f>
        <v>Health</v>
      </c>
    </row>
    <row r="2715" spans="1:8" x14ac:dyDescent="0.25">
      <c r="A2715" s="1">
        <v>309347</v>
      </c>
      <c r="B2715" s="1" t="s">
        <v>65</v>
      </c>
      <c r="C2715" s="1" t="s">
        <v>22</v>
      </c>
      <c r="D2715" s="1" t="s">
        <v>21</v>
      </c>
      <c r="E2715" s="1" t="s">
        <v>15</v>
      </c>
      <c r="F2715" s="1" t="str">
        <f>VLOOKUP(C2715,Sheet1!$G$3:$I$9,2,FALSE)</f>
        <v>P1</v>
      </c>
      <c r="G2715" s="1">
        <f>VLOOKUP(C2715,Sheet1!$G$3:$I$9,3,FALSE)</f>
        <v>8</v>
      </c>
      <c r="H2715" s="1" t="str">
        <f>VLOOKUP(D2715,Sheet1!$L$3:$M$33,2,FALSE)</f>
        <v>BFSI</v>
      </c>
    </row>
    <row r="2716" spans="1:8" x14ac:dyDescent="0.25">
      <c r="A2716" s="1">
        <v>309348</v>
      </c>
      <c r="B2716" s="1" t="s">
        <v>12</v>
      </c>
      <c r="C2716" s="1" t="s">
        <v>16</v>
      </c>
      <c r="D2716" s="1" t="s">
        <v>33</v>
      </c>
      <c r="E2716" s="1" t="s">
        <v>15</v>
      </c>
      <c r="F2716" s="1" t="str">
        <f>VLOOKUP(C2716,Sheet1!$G$3:$I$9,2,FALSE)</f>
        <v>P1</v>
      </c>
      <c r="G2716" s="1">
        <f>VLOOKUP(C2716,Sheet1!$G$3:$I$9,3,FALSE)</f>
        <v>9</v>
      </c>
      <c r="H2716" s="1" t="str">
        <f>VLOOKUP(D2716,Sheet1!$L$3:$M$33,2,FALSE)</f>
        <v>Retail</v>
      </c>
    </row>
    <row r="2717" spans="1:8" x14ac:dyDescent="0.25">
      <c r="A2717" s="1">
        <v>309349</v>
      </c>
      <c r="B2717" s="1" t="s">
        <v>65</v>
      </c>
      <c r="C2717" s="1" t="s">
        <v>32</v>
      </c>
      <c r="D2717" s="1" t="s">
        <v>14</v>
      </c>
      <c r="E2717" s="1" t="s">
        <v>15</v>
      </c>
      <c r="F2717" s="1" t="str">
        <f>VLOOKUP(C2717,Sheet1!$G$3:$I$9,2,FALSE)</f>
        <v>P3</v>
      </c>
      <c r="G2717" s="1">
        <f>VLOOKUP(C2717,Sheet1!$G$3:$I$9,3,FALSE)</f>
        <v>10</v>
      </c>
      <c r="H2717" s="1" t="str">
        <f>VLOOKUP(D2717,Sheet1!$L$3:$M$33,2,FALSE)</f>
        <v>BFSI</v>
      </c>
    </row>
    <row r="2718" spans="1:8" x14ac:dyDescent="0.25">
      <c r="A2718" s="1">
        <v>309350</v>
      </c>
      <c r="B2718" s="1" t="s">
        <v>65</v>
      </c>
      <c r="C2718" s="1" t="s">
        <v>32</v>
      </c>
      <c r="D2718" s="1" t="s">
        <v>14</v>
      </c>
      <c r="E2718" s="1" t="s">
        <v>15</v>
      </c>
      <c r="F2718" s="1" t="str">
        <f>VLOOKUP(C2718,Sheet1!$G$3:$I$9,2,FALSE)</f>
        <v>P3</v>
      </c>
      <c r="G2718" s="1">
        <f>VLOOKUP(C2718,Sheet1!$G$3:$I$9,3,FALSE)</f>
        <v>10</v>
      </c>
      <c r="H2718" s="1" t="str">
        <f>VLOOKUP(D2718,Sheet1!$L$3:$M$33,2,FALSE)</f>
        <v>BFSI</v>
      </c>
    </row>
    <row r="2719" spans="1:8" x14ac:dyDescent="0.25">
      <c r="A2719" s="1">
        <v>309351</v>
      </c>
      <c r="B2719" s="1" t="s">
        <v>65</v>
      </c>
      <c r="C2719" s="1" t="s">
        <v>32</v>
      </c>
      <c r="D2719" s="1" t="s">
        <v>14</v>
      </c>
      <c r="E2719" s="1" t="s">
        <v>15</v>
      </c>
      <c r="F2719" s="1" t="str">
        <f>VLOOKUP(C2719,Sheet1!$G$3:$I$9,2,FALSE)</f>
        <v>P3</v>
      </c>
      <c r="G2719" s="1">
        <f>VLOOKUP(C2719,Sheet1!$G$3:$I$9,3,FALSE)</f>
        <v>10</v>
      </c>
      <c r="H2719" s="1" t="str">
        <f>VLOOKUP(D2719,Sheet1!$L$3:$M$33,2,FALSE)</f>
        <v>BFSI</v>
      </c>
    </row>
    <row r="2720" spans="1:8" x14ac:dyDescent="0.25">
      <c r="A2720" s="1">
        <v>309352</v>
      </c>
      <c r="B2720" s="1" t="s">
        <v>35</v>
      </c>
      <c r="C2720" s="1" t="s">
        <v>32</v>
      </c>
      <c r="D2720" s="1" t="s">
        <v>14</v>
      </c>
      <c r="E2720" s="1" t="s">
        <v>15</v>
      </c>
      <c r="F2720" s="1" t="str">
        <f>VLOOKUP(C2720,Sheet1!$G$3:$I$9,2,FALSE)</f>
        <v>P3</v>
      </c>
      <c r="G2720" s="1">
        <f>VLOOKUP(C2720,Sheet1!$G$3:$I$9,3,FALSE)</f>
        <v>10</v>
      </c>
      <c r="H2720" s="1" t="str">
        <f>VLOOKUP(D2720,Sheet1!$L$3:$M$33,2,FALSE)</f>
        <v>BFSI</v>
      </c>
    </row>
    <row r="2721" spans="1:8" x14ac:dyDescent="0.25">
      <c r="A2721" s="1">
        <v>309353</v>
      </c>
      <c r="B2721" s="1" t="s">
        <v>35</v>
      </c>
      <c r="C2721" s="1" t="s">
        <v>32</v>
      </c>
      <c r="D2721" s="1" t="s">
        <v>14</v>
      </c>
      <c r="E2721" s="1" t="s">
        <v>15</v>
      </c>
      <c r="F2721" s="1" t="str">
        <f>VLOOKUP(C2721,Sheet1!$G$3:$I$9,2,FALSE)</f>
        <v>P3</v>
      </c>
      <c r="G2721" s="1">
        <f>VLOOKUP(C2721,Sheet1!$G$3:$I$9,3,FALSE)</f>
        <v>10</v>
      </c>
      <c r="H2721" s="1" t="str">
        <f>VLOOKUP(D2721,Sheet1!$L$3:$M$33,2,FALSE)</f>
        <v>BFSI</v>
      </c>
    </row>
    <row r="2722" spans="1:8" x14ac:dyDescent="0.25">
      <c r="A2722" s="1">
        <v>309354</v>
      </c>
      <c r="B2722" s="1" t="s">
        <v>35</v>
      </c>
      <c r="C2722" s="1" t="s">
        <v>29</v>
      </c>
      <c r="D2722" s="1" t="s">
        <v>21</v>
      </c>
      <c r="E2722" s="1" t="s">
        <v>15</v>
      </c>
      <c r="F2722" s="1" t="str">
        <f>VLOOKUP(C2722,Sheet1!$G$3:$I$9,2,FALSE)</f>
        <v>P3</v>
      </c>
      <c r="G2722" s="1">
        <f>VLOOKUP(C2722,Sheet1!$G$3:$I$9,3,FALSE)</f>
        <v>9</v>
      </c>
      <c r="H2722" s="1" t="str">
        <f>VLOOKUP(D2722,Sheet1!$L$3:$M$33,2,FALSE)</f>
        <v>BFSI</v>
      </c>
    </row>
    <row r="2723" spans="1:8" x14ac:dyDescent="0.25">
      <c r="A2723" s="1">
        <v>309355</v>
      </c>
      <c r="B2723" s="1" t="s">
        <v>35</v>
      </c>
      <c r="C2723" s="1" t="s">
        <v>29</v>
      </c>
      <c r="D2723" s="1" t="s">
        <v>21</v>
      </c>
      <c r="E2723" s="1" t="s">
        <v>15</v>
      </c>
      <c r="F2723" s="1" t="str">
        <f>VLOOKUP(C2723,Sheet1!$G$3:$I$9,2,FALSE)</f>
        <v>P3</v>
      </c>
      <c r="G2723" s="1">
        <f>VLOOKUP(C2723,Sheet1!$G$3:$I$9,3,FALSE)</f>
        <v>9</v>
      </c>
      <c r="H2723" s="1" t="str">
        <f>VLOOKUP(D2723,Sheet1!$L$3:$M$33,2,FALSE)</f>
        <v>BFSI</v>
      </c>
    </row>
    <row r="2724" spans="1:8" x14ac:dyDescent="0.25">
      <c r="A2724" s="1">
        <v>309356</v>
      </c>
      <c r="B2724" s="1" t="s">
        <v>35</v>
      </c>
      <c r="C2724" s="1" t="s">
        <v>29</v>
      </c>
      <c r="D2724" s="1" t="s">
        <v>61</v>
      </c>
      <c r="E2724" s="1" t="s">
        <v>15</v>
      </c>
      <c r="F2724" s="1" t="str">
        <f>VLOOKUP(C2724,Sheet1!$G$3:$I$9,2,FALSE)</f>
        <v>P3</v>
      </c>
      <c r="G2724" s="1">
        <f>VLOOKUP(C2724,Sheet1!$G$3:$I$9,3,FALSE)</f>
        <v>9</v>
      </c>
      <c r="H2724" s="1" t="str">
        <f>VLOOKUP(D2724,Sheet1!$L$3:$M$33,2,FALSE)</f>
        <v>Others</v>
      </c>
    </row>
    <row r="2725" spans="1:8" x14ac:dyDescent="0.25">
      <c r="A2725" s="1">
        <v>309357</v>
      </c>
      <c r="B2725" s="1" t="s">
        <v>35</v>
      </c>
      <c r="C2725" s="1" t="s">
        <v>29</v>
      </c>
      <c r="D2725" s="1" t="s">
        <v>61</v>
      </c>
      <c r="E2725" s="1" t="s">
        <v>15</v>
      </c>
      <c r="F2725" s="1" t="str">
        <f>VLOOKUP(C2725,Sheet1!$G$3:$I$9,2,FALSE)</f>
        <v>P3</v>
      </c>
      <c r="G2725" s="1">
        <f>VLOOKUP(C2725,Sheet1!$G$3:$I$9,3,FALSE)</f>
        <v>9</v>
      </c>
      <c r="H2725" s="1" t="str">
        <f>VLOOKUP(D2725,Sheet1!$L$3:$M$33,2,FALSE)</f>
        <v>Others</v>
      </c>
    </row>
    <row r="2726" spans="1:8" x14ac:dyDescent="0.25">
      <c r="A2726" s="1">
        <v>309358</v>
      </c>
      <c r="B2726" s="1" t="s">
        <v>65</v>
      </c>
      <c r="C2726" s="1" t="s">
        <v>20</v>
      </c>
      <c r="D2726" s="1" t="s">
        <v>26</v>
      </c>
      <c r="E2726" s="1" t="s">
        <v>15</v>
      </c>
      <c r="F2726" s="1" t="str">
        <f>VLOOKUP(C2726,Sheet1!$G$3:$I$9,2,FALSE)</f>
        <v>P1</v>
      </c>
      <c r="G2726" s="1">
        <f>VLOOKUP(C2726,Sheet1!$G$3:$I$9,3,FALSE)</f>
        <v>14</v>
      </c>
      <c r="H2726" s="1" t="str">
        <f>VLOOKUP(D2726,Sheet1!$L$3:$M$33,2,FALSE)</f>
        <v>BFSI</v>
      </c>
    </row>
    <row r="2727" spans="1:8" x14ac:dyDescent="0.25">
      <c r="A2727" s="1">
        <v>309359</v>
      </c>
      <c r="B2727" s="1" t="s">
        <v>12</v>
      </c>
      <c r="C2727" s="1" t="s">
        <v>29</v>
      </c>
      <c r="D2727" s="1" t="s">
        <v>26</v>
      </c>
      <c r="E2727" s="1" t="s">
        <v>15</v>
      </c>
      <c r="F2727" s="1" t="str">
        <f>VLOOKUP(C2727,Sheet1!$G$3:$I$9,2,FALSE)</f>
        <v>P3</v>
      </c>
      <c r="G2727" s="1">
        <f>VLOOKUP(C2727,Sheet1!$G$3:$I$9,3,FALSE)</f>
        <v>9</v>
      </c>
      <c r="H2727" s="1" t="str">
        <f>VLOOKUP(D2727,Sheet1!$L$3:$M$33,2,FALSE)</f>
        <v>BFSI</v>
      </c>
    </row>
    <row r="2728" spans="1:8" x14ac:dyDescent="0.25">
      <c r="A2728" s="1">
        <v>309374</v>
      </c>
      <c r="B2728" s="1" t="s">
        <v>65</v>
      </c>
      <c r="C2728" s="1" t="s">
        <v>20</v>
      </c>
      <c r="D2728" s="1" t="s">
        <v>45</v>
      </c>
      <c r="E2728" s="1" t="s">
        <v>15</v>
      </c>
      <c r="F2728" s="1" t="str">
        <f>VLOOKUP(C2728,Sheet1!$G$3:$I$9,2,FALSE)</f>
        <v>P1</v>
      </c>
      <c r="G2728" s="1">
        <f>VLOOKUP(C2728,Sheet1!$G$3:$I$9,3,FALSE)</f>
        <v>14</v>
      </c>
      <c r="H2728" s="1" t="str">
        <f>VLOOKUP(D2728,Sheet1!$L$3:$M$33,2,FALSE)</f>
        <v>Government</v>
      </c>
    </row>
    <row r="2729" spans="1:8" x14ac:dyDescent="0.25">
      <c r="A2729" s="1">
        <v>309375</v>
      </c>
      <c r="B2729" s="1" t="s">
        <v>35</v>
      </c>
      <c r="C2729" s="1" t="s">
        <v>20</v>
      </c>
      <c r="D2729" s="1" t="s">
        <v>45</v>
      </c>
      <c r="E2729" s="1" t="s">
        <v>15</v>
      </c>
      <c r="F2729" s="1" t="str">
        <f>VLOOKUP(C2729,Sheet1!$G$3:$I$9,2,FALSE)</f>
        <v>P1</v>
      </c>
      <c r="G2729" s="1">
        <f>VLOOKUP(C2729,Sheet1!$G$3:$I$9,3,FALSE)</f>
        <v>14</v>
      </c>
      <c r="H2729" s="1" t="str">
        <f>VLOOKUP(D2729,Sheet1!$L$3:$M$33,2,FALSE)</f>
        <v>Government</v>
      </c>
    </row>
    <row r="2730" spans="1:8" x14ac:dyDescent="0.25">
      <c r="A2730" s="1">
        <v>309376</v>
      </c>
      <c r="B2730" s="1" t="s">
        <v>65</v>
      </c>
      <c r="C2730" s="1" t="s">
        <v>27</v>
      </c>
      <c r="D2730" s="1" t="s">
        <v>45</v>
      </c>
      <c r="E2730" s="1" t="s">
        <v>15</v>
      </c>
      <c r="F2730" s="1" t="str">
        <f>VLOOKUP(C2730,Sheet1!$G$3:$I$9,2,FALSE)</f>
        <v>P3</v>
      </c>
      <c r="G2730" s="1">
        <f>VLOOKUP(C2730,Sheet1!$G$3:$I$9,3,FALSE)</f>
        <v>11</v>
      </c>
      <c r="H2730" s="1" t="str">
        <f>VLOOKUP(D2730,Sheet1!$L$3:$M$33,2,FALSE)</f>
        <v>Government</v>
      </c>
    </row>
    <row r="2731" spans="1:8" x14ac:dyDescent="0.25">
      <c r="A2731" s="1">
        <v>309377</v>
      </c>
      <c r="B2731" s="1" t="s">
        <v>35</v>
      </c>
      <c r="C2731" s="1" t="s">
        <v>29</v>
      </c>
      <c r="D2731" s="1" t="s">
        <v>49</v>
      </c>
      <c r="E2731" s="1" t="s">
        <v>15</v>
      </c>
      <c r="F2731" s="1" t="str">
        <f>VLOOKUP(C2731,Sheet1!$G$3:$I$9,2,FALSE)</f>
        <v>P3</v>
      </c>
      <c r="G2731" s="1">
        <f>VLOOKUP(C2731,Sheet1!$G$3:$I$9,3,FALSE)</f>
        <v>9</v>
      </c>
      <c r="H2731" s="1" t="str">
        <f>VLOOKUP(D2731,Sheet1!$L$3:$M$33,2,FALSE)</f>
        <v>Travel</v>
      </c>
    </row>
    <row r="2732" spans="1:8" x14ac:dyDescent="0.25">
      <c r="A2732" s="1">
        <v>309379</v>
      </c>
      <c r="B2732" s="1" t="s">
        <v>35</v>
      </c>
      <c r="C2732" s="1" t="s">
        <v>20</v>
      </c>
      <c r="D2732" s="1" t="s">
        <v>58</v>
      </c>
      <c r="E2732" s="1" t="s">
        <v>15</v>
      </c>
      <c r="F2732" s="1" t="str">
        <f>VLOOKUP(C2732,Sheet1!$G$3:$I$9,2,FALSE)</f>
        <v>P1</v>
      </c>
      <c r="G2732" s="1">
        <f>VLOOKUP(C2732,Sheet1!$G$3:$I$9,3,FALSE)</f>
        <v>14</v>
      </c>
      <c r="H2732" s="1" t="str">
        <f>VLOOKUP(D2732,Sheet1!$L$3:$M$33,2,FALSE)</f>
        <v>Health</v>
      </c>
    </row>
    <row r="2733" spans="1:8" x14ac:dyDescent="0.25">
      <c r="A2733" s="1">
        <v>309380</v>
      </c>
      <c r="B2733" s="1" t="s">
        <v>35</v>
      </c>
      <c r="C2733" s="1" t="s">
        <v>20</v>
      </c>
      <c r="D2733" s="1" t="s">
        <v>58</v>
      </c>
      <c r="E2733" s="1" t="s">
        <v>15</v>
      </c>
      <c r="F2733" s="1" t="str">
        <f>VLOOKUP(C2733,Sheet1!$G$3:$I$9,2,FALSE)</f>
        <v>P1</v>
      </c>
      <c r="G2733" s="1">
        <f>VLOOKUP(C2733,Sheet1!$G$3:$I$9,3,FALSE)</f>
        <v>14</v>
      </c>
      <c r="H2733" s="1" t="str">
        <f>VLOOKUP(D2733,Sheet1!$L$3:$M$33,2,FALSE)</f>
        <v>Health</v>
      </c>
    </row>
    <row r="2734" spans="1:8" x14ac:dyDescent="0.25">
      <c r="A2734" s="1">
        <v>309395</v>
      </c>
      <c r="B2734" s="1" t="s">
        <v>65</v>
      </c>
      <c r="C2734" s="1" t="s">
        <v>29</v>
      </c>
      <c r="D2734" s="1" t="s">
        <v>61</v>
      </c>
      <c r="E2734" s="1" t="s">
        <v>15</v>
      </c>
      <c r="F2734" s="1" t="str">
        <f>VLOOKUP(C2734,Sheet1!$G$3:$I$9,2,FALSE)</f>
        <v>P3</v>
      </c>
      <c r="G2734" s="1">
        <f>VLOOKUP(C2734,Sheet1!$G$3:$I$9,3,FALSE)</f>
        <v>9</v>
      </c>
      <c r="H2734" s="1" t="str">
        <f>VLOOKUP(D2734,Sheet1!$L$3:$M$33,2,FALSE)</f>
        <v>Others</v>
      </c>
    </row>
    <row r="2735" spans="1:8" x14ac:dyDescent="0.25">
      <c r="A2735" s="1">
        <v>309396</v>
      </c>
      <c r="B2735" s="1" t="s">
        <v>65</v>
      </c>
      <c r="C2735" s="1" t="s">
        <v>13</v>
      </c>
      <c r="D2735" s="1" t="s">
        <v>61</v>
      </c>
      <c r="E2735" s="1" t="s">
        <v>15</v>
      </c>
      <c r="F2735" s="1" t="str">
        <f>VLOOKUP(C2735,Sheet1!$G$3:$I$9,2,FALSE)</f>
        <v>P2</v>
      </c>
      <c r="G2735" s="1">
        <f>VLOOKUP(C2735,Sheet1!$G$3:$I$9,3,FALSE)</f>
        <v>12</v>
      </c>
      <c r="H2735" s="1" t="str">
        <f>VLOOKUP(D2735,Sheet1!$L$3:$M$33,2,FALSE)</f>
        <v>Others</v>
      </c>
    </row>
    <row r="2736" spans="1:8" x14ac:dyDescent="0.25">
      <c r="A2736" s="1">
        <v>309397</v>
      </c>
      <c r="B2736" s="1" t="s">
        <v>65</v>
      </c>
      <c r="C2736" s="1" t="s">
        <v>20</v>
      </c>
      <c r="D2736" s="1" t="s">
        <v>61</v>
      </c>
      <c r="E2736" s="1" t="s">
        <v>15</v>
      </c>
      <c r="F2736" s="1" t="str">
        <f>VLOOKUP(C2736,Sheet1!$G$3:$I$9,2,FALSE)</f>
        <v>P1</v>
      </c>
      <c r="G2736" s="1">
        <f>VLOOKUP(C2736,Sheet1!$G$3:$I$9,3,FALSE)</f>
        <v>14</v>
      </c>
      <c r="H2736" s="1" t="str">
        <f>VLOOKUP(D2736,Sheet1!$L$3:$M$33,2,FALSE)</f>
        <v>Others</v>
      </c>
    </row>
    <row r="2737" spans="1:8" x14ac:dyDescent="0.25">
      <c r="A2737" s="1">
        <v>309398</v>
      </c>
      <c r="B2737" s="1" t="s">
        <v>12</v>
      </c>
      <c r="C2737" s="1" t="s">
        <v>27</v>
      </c>
      <c r="D2737" s="1" t="s">
        <v>45</v>
      </c>
      <c r="E2737" s="1" t="s">
        <v>15</v>
      </c>
      <c r="F2737" s="1" t="str">
        <f>VLOOKUP(C2737,Sheet1!$G$3:$I$9,2,FALSE)</f>
        <v>P3</v>
      </c>
      <c r="G2737" s="1">
        <f>VLOOKUP(C2737,Sheet1!$G$3:$I$9,3,FALSE)</f>
        <v>11</v>
      </c>
      <c r="H2737" s="1" t="str">
        <f>VLOOKUP(D2737,Sheet1!$L$3:$M$33,2,FALSE)</f>
        <v>Government</v>
      </c>
    </row>
    <row r="2738" spans="1:8" x14ac:dyDescent="0.25">
      <c r="A2738" s="1">
        <v>309399</v>
      </c>
      <c r="B2738" s="1" t="s">
        <v>65</v>
      </c>
      <c r="C2738" s="1" t="s">
        <v>13</v>
      </c>
      <c r="D2738" s="1" t="s">
        <v>21</v>
      </c>
      <c r="E2738" s="1" t="s">
        <v>15</v>
      </c>
      <c r="F2738" s="1" t="str">
        <f>VLOOKUP(C2738,Sheet1!$G$3:$I$9,2,FALSE)</f>
        <v>P2</v>
      </c>
      <c r="G2738" s="1">
        <f>VLOOKUP(C2738,Sheet1!$G$3:$I$9,3,FALSE)</f>
        <v>12</v>
      </c>
      <c r="H2738" s="1" t="str">
        <f>VLOOKUP(D2738,Sheet1!$L$3:$M$33,2,FALSE)</f>
        <v>BFSI</v>
      </c>
    </row>
    <row r="2739" spans="1:8" x14ac:dyDescent="0.25">
      <c r="A2739" s="1">
        <v>309400</v>
      </c>
      <c r="B2739" s="1" t="s">
        <v>65</v>
      </c>
      <c r="C2739" s="1" t="s">
        <v>13</v>
      </c>
      <c r="D2739" s="1" t="s">
        <v>21</v>
      </c>
      <c r="E2739" s="1" t="s">
        <v>15</v>
      </c>
      <c r="F2739" s="1" t="str">
        <f>VLOOKUP(C2739,Sheet1!$G$3:$I$9,2,FALSE)</f>
        <v>P2</v>
      </c>
      <c r="G2739" s="1">
        <f>VLOOKUP(C2739,Sheet1!$G$3:$I$9,3,FALSE)</f>
        <v>12</v>
      </c>
      <c r="H2739" s="1" t="str">
        <f>VLOOKUP(D2739,Sheet1!$L$3:$M$33,2,FALSE)</f>
        <v>BFSI</v>
      </c>
    </row>
    <row r="2740" spans="1:8" x14ac:dyDescent="0.25">
      <c r="A2740" s="1">
        <v>309401</v>
      </c>
      <c r="B2740" s="1" t="s">
        <v>12</v>
      </c>
      <c r="C2740" s="1" t="s">
        <v>20</v>
      </c>
      <c r="D2740" s="1" t="s">
        <v>58</v>
      </c>
      <c r="E2740" s="1" t="s">
        <v>15</v>
      </c>
      <c r="F2740" s="1" t="str">
        <f>VLOOKUP(C2740,Sheet1!$G$3:$I$9,2,FALSE)</f>
        <v>P1</v>
      </c>
      <c r="G2740" s="1">
        <f>VLOOKUP(C2740,Sheet1!$G$3:$I$9,3,FALSE)</f>
        <v>14</v>
      </c>
      <c r="H2740" s="1" t="str">
        <f>VLOOKUP(D2740,Sheet1!$L$3:$M$33,2,FALSE)</f>
        <v>Health</v>
      </c>
    </row>
    <row r="2741" spans="1:8" x14ac:dyDescent="0.25">
      <c r="A2741" s="1">
        <v>309402</v>
      </c>
      <c r="B2741" s="1" t="s">
        <v>65</v>
      </c>
      <c r="C2741" s="1" t="s">
        <v>13</v>
      </c>
      <c r="D2741" s="1" t="s">
        <v>19</v>
      </c>
      <c r="E2741" s="1" t="s">
        <v>15</v>
      </c>
      <c r="F2741" s="1" t="str">
        <f>VLOOKUP(C2741,Sheet1!$G$3:$I$9,2,FALSE)</f>
        <v>P2</v>
      </c>
      <c r="G2741" s="1">
        <f>VLOOKUP(C2741,Sheet1!$G$3:$I$9,3,FALSE)</f>
        <v>12</v>
      </c>
      <c r="H2741" s="1" t="str">
        <f>VLOOKUP(D2741,Sheet1!$L$3:$M$33,2,FALSE)</f>
        <v>BFSI</v>
      </c>
    </row>
    <row r="2742" spans="1:8" x14ac:dyDescent="0.25">
      <c r="A2742" s="1">
        <v>309403</v>
      </c>
      <c r="B2742" s="1" t="s">
        <v>65</v>
      </c>
      <c r="C2742" s="1" t="s">
        <v>13</v>
      </c>
      <c r="D2742" s="1" t="s">
        <v>52</v>
      </c>
      <c r="E2742" s="1" t="s">
        <v>15</v>
      </c>
      <c r="F2742" s="1" t="str">
        <f>VLOOKUP(C2742,Sheet1!$G$3:$I$9,2,FALSE)</f>
        <v>P2</v>
      </c>
      <c r="G2742" s="1">
        <f>VLOOKUP(C2742,Sheet1!$G$3:$I$9,3,FALSE)</f>
        <v>12</v>
      </c>
      <c r="H2742" s="1" t="str">
        <f>VLOOKUP(D2742,Sheet1!$L$3:$M$33,2,FALSE)</f>
        <v>Travel</v>
      </c>
    </row>
    <row r="2743" spans="1:8" x14ac:dyDescent="0.25">
      <c r="A2743" s="1">
        <v>309404</v>
      </c>
      <c r="B2743" s="1" t="s">
        <v>65</v>
      </c>
      <c r="C2743" s="1" t="s">
        <v>20</v>
      </c>
      <c r="D2743" s="1" t="s">
        <v>30</v>
      </c>
      <c r="E2743" s="1" t="s">
        <v>15</v>
      </c>
      <c r="F2743" s="1" t="str">
        <f>VLOOKUP(C2743,Sheet1!$G$3:$I$9,2,FALSE)</f>
        <v>P1</v>
      </c>
      <c r="G2743" s="1">
        <f>VLOOKUP(C2743,Sheet1!$G$3:$I$9,3,FALSE)</f>
        <v>14</v>
      </c>
      <c r="H2743" s="1" t="str">
        <f>VLOOKUP(D2743,Sheet1!$L$3:$M$33,2,FALSE)</f>
        <v>Retail</v>
      </c>
    </row>
    <row r="2744" spans="1:8" x14ac:dyDescent="0.25">
      <c r="A2744" s="1">
        <v>309411</v>
      </c>
      <c r="B2744" s="1" t="s">
        <v>65</v>
      </c>
      <c r="C2744" s="1" t="s">
        <v>20</v>
      </c>
      <c r="D2744" s="1" t="s">
        <v>45</v>
      </c>
      <c r="E2744" s="1" t="s">
        <v>15</v>
      </c>
      <c r="F2744" s="1" t="str">
        <f>VLOOKUP(C2744,Sheet1!$G$3:$I$9,2,FALSE)</f>
        <v>P1</v>
      </c>
      <c r="G2744" s="1">
        <f>VLOOKUP(C2744,Sheet1!$G$3:$I$9,3,FALSE)</f>
        <v>14</v>
      </c>
      <c r="H2744" s="1" t="str">
        <f>VLOOKUP(D2744,Sheet1!$L$3:$M$33,2,FALSE)</f>
        <v>Government</v>
      </c>
    </row>
    <row r="2745" spans="1:8" x14ac:dyDescent="0.25">
      <c r="A2745" s="1">
        <v>309412</v>
      </c>
      <c r="B2745" s="1" t="s">
        <v>65</v>
      </c>
      <c r="C2745" s="1" t="s">
        <v>13</v>
      </c>
      <c r="D2745" s="1" t="s">
        <v>40</v>
      </c>
      <c r="E2745" s="1" t="s">
        <v>15</v>
      </c>
      <c r="F2745" s="1" t="str">
        <f>VLOOKUP(C2745,Sheet1!$G$3:$I$9,2,FALSE)</f>
        <v>P2</v>
      </c>
      <c r="G2745" s="1">
        <f>VLOOKUP(C2745,Sheet1!$G$3:$I$9,3,FALSE)</f>
        <v>12</v>
      </c>
      <c r="H2745" s="1" t="str">
        <f>VLOOKUP(D2745,Sheet1!$L$3:$M$33,2,FALSE)</f>
        <v>Retail</v>
      </c>
    </row>
    <row r="2746" spans="1:8" x14ac:dyDescent="0.25">
      <c r="A2746" s="1">
        <v>309413</v>
      </c>
      <c r="B2746" s="1" t="s">
        <v>65</v>
      </c>
      <c r="C2746" s="1" t="s">
        <v>16</v>
      </c>
      <c r="D2746" s="1" t="s">
        <v>40</v>
      </c>
      <c r="E2746" s="1" t="s">
        <v>15</v>
      </c>
      <c r="F2746" s="1" t="str">
        <f>VLOOKUP(C2746,Sheet1!$G$3:$I$9,2,FALSE)</f>
        <v>P1</v>
      </c>
      <c r="G2746" s="1">
        <f>VLOOKUP(C2746,Sheet1!$G$3:$I$9,3,FALSE)</f>
        <v>9</v>
      </c>
      <c r="H2746" s="1" t="str">
        <f>VLOOKUP(D2746,Sheet1!$L$3:$M$33,2,FALSE)</f>
        <v>Retail</v>
      </c>
    </row>
    <row r="2747" spans="1:8" x14ac:dyDescent="0.25">
      <c r="A2747" s="1">
        <v>309414</v>
      </c>
      <c r="B2747" s="1" t="s">
        <v>64</v>
      </c>
      <c r="C2747" s="1" t="s">
        <v>29</v>
      </c>
      <c r="D2747" s="1" t="s">
        <v>49</v>
      </c>
      <c r="E2747" s="1" t="s">
        <v>15</v>
      </c>
      <c r="F2747" s="1" t="str">
        <f>VLOOKUP(C2747,Sheet1!$G$3:$I$9,2,FALSE)</f>
        <v>P3</v>
      </c>
      <c r="G2747" s="1">
        <f>VLOOKUP(C2747,Sheet1!$G$3:$I$9,3,FALSE)</f>
        <v>9</v>
      </c>
      <c r="H2747" s="1" t="str">
        <f>VLOOKUP(D2747,Sheet1!$L$3:$M$33,2,FALSE)</f>
        <v>Travel</v>
      </c>
    </row>
    <row r="2748" spans="1:8" x14ac:dyDescent="0.25">
      <c r="A2748" s="1">
        <v>309416</v>
      </c>
      <c r="B2748" s="1" t="s">
        <v>65</v>
      </c>
      <c r="C2748" s="1" t="s">
        <v>20</v>
      </c>
      <c r="D2748" s="1" t="s">
        <v>24</v>
      </c>
      <c r="E2748" s="1" t="s">
        <v>15</v>
      </c>
      <c r="F2748" s="1" t="str">
        <f>VLOOKUP(C2748,Sheet1!$G$3:$I$9,2,FALSE)</f>
        <v>P1</v>
      </c>
      <c r="G2748" s="1">
        <f>VLOOKUP(C2748,Sheet1!$G$3:$I$9,3,FALSE)</f>
        <v>14</v>
      </c>
      <c r="H2748" s="1" t="str">
        <f>VLOOKUP(D2748,Sheet1!$L$3:$M$33,2,FALSE)</f>
        <v>BFSI</v>
      </c>
    </row>
    <row r="2749" spans="1:8" x14ac:dyDescent="0.25">
      <c r="A2749" s="1">
        <v>309418</v>
      </c>
      <c r="B2749" s="1" t="s">
        <v>35</v>
      </c>
      <c r="C2749" s="1" t="s">
        <v>20</v>
      </c>
      <c r="D2749" s="1" t="s">
        <v>57</v>
      </c>
      <c r="E2749" s="1" t="s">
        <v>15</v>
      </c>
      <c r="F2749" s="1" t="str">
        <f>VLOOKUP(C2749,Sheet1!$G$3:$I$9,2,FALSE)</f>
        <v>P1</v>
      </c>
      <c r="G2749" s="1">
        <f>VLOOKUP(C2749,Sheet1!$G$3:$I$9,3,FALSE)</f>
        <v>14</v>
      </c>
      <c r="H2749" s="1" t="str">
        <f>VLOOKUP(D2749,Sheet1!$L$3:$M$33,2,FALSE)</f>
        <v>Health</v>
      </c>
    </row>
    <row r="2750" spans="1:8" x14ac:dyDescent="0.25">
      <c r="A2750" s="1">
        <v>309419</v>
      </c>
      <c r="B2750" s="1" t="s">
        <v>35</v>
      </c>
      <c r="C2750" s="1" t="s">
        <v>20</v>
      </c>
      <c r="D2750" s="1" t="s">
        <v>57</v>
      </c>
      <c r="E2750" s="1" t="s">
        <v>15</v>
      </c>
      <c r="F2750" s="1" t="str">
        <f>VLOOKUP(C2750,Sheet1!$G$3:$I$9,2,FALSE)</f>
        <v>P1</v>
      </c>
      <c r="G2750" s="1">
        <f>VLOOKUP(C2750,Sheet1!$G$3:$I$9,3,FALSE)</f>
        <v>14</v>
      </c>
      <c r="H2750" s="1" t="str">
        <f>VLOOKUP(D2750,Sheet1!$L$3:$M$33,2,FALSE)</f>
        <v>Health</v>
      </c>
    </row>
    <row r="2751" spans="1:8" x14ac:dyDescent="0.25">
      <c r="A2751" s="1">
        <v>309420</v>
      </c>
      <c r="B2751" s="1" t="s">
        <v>35</v>
      </c>
      <c r="C2751" s="1" t="s">
        <v>20</v>
      </c>
      <c r="D2751" s="1" t="s">
        <v>57</v>
      </c>
      <c r="E2751" s="1" t="s">
        <v>15</v>
      </c>
      <c r="F2751" s="1" t="str">
        <f>VLOOKUP(C2751,Sheet1!$G$3:$I$9,2,FALSE)</f>
        <v>P1</v>
      </c>
      <c r="G2751" s="1">
        <f>VLOOKUP(C2751,Sheet1!$G$3:$I$9,3,FALSE)</f>
        <v>14</v>
      </c>
      <c r="H2751" s="1" t="str">
        <f>VLOOKUP(D2751,Sheet1!$L$3:$M$33,2,FALSE)</f>
        <v>Health</v>
      </c>
    </row>
    <row r="2752" spans="1:8" x14ac:dyDescent="0.25">
      <c r="A2752" s="1">
        <v>309421</v>
      </c>
      <c r="B2752" s="1" t="s">
        <v>35</v>
      </c>
      <c r="C2752" s="1" t="s">
        <v>22</v>
      </c>
      <c r="D2752" s="1" t="s">
        <v>43</v>
      </c>
      <c r="E2752" s="1" t="s">
        <v>15</v>
      </c>
      <c r="F2752" s="1" t="str">
        <f>VLOOKUP(C2752,Sheet1!$G$3:$I$9,2,FALSE)</f>
        <v>P1</v>
      </c>
      <c r="G2752" s="1">
        <f>VLOOKUP(C2752,Sheet1!$G$3:$I$9,3,FALSE)</f>
        <v>8</v>
      </c>
      <c r="H2752" s="1" t="str">
        <f>VLOOKUP(D2752,Sheet1!$L$3:$M$33,2,FALSE)</f>
        <v>Entertainment</v>
      </c>
    </row>
    <row r="2753" spans="1:8" x14ac:dyDescent="0.25">
      <c r="A2753" s="1">
        <v>309423</v>
      </c>
      <c r="B2753" s="1" t="s">
        <v>65</v>
      </c>
      <c r="C2753" s="1" t="s">
        <v>13</v>
      </c>
      <c r="D2753" s="1" t="s">
        <v>36</v>
      </c>
      <c r="E2753" s="1" t="s">
        <v>15</v>
      </c>
      <c r="F2753" s="1" t="str">
        <f>VLOOKUP(C2753,Sheet1!$G$3:$I$9,2,FALSE)</f>
        <v>P2</v>
      </c>
      <c r="G2753" s="1">
        <f>VLOOKUP(C2753,Sheet1!$G$3:$I$9,3,FALSE)</f>
        <v>12</v>
      </c>
      <c r="H2753" s="1" t="str">
        <f>VLOOKUP(D2753,Sheet1!$L$3:$M$33,2,FALSE)</f>
        <v>Retail</v>
      </c>
    </row>
    <row r="2754" spans="1:8" x14ac:dyDescent="0.25">
      <c r="A2754" s="1">
        <v>309424</v>
      </c>
      <c r="B2754" s="1" t="s">
        <v>64</v>
      </c>
      <c r="C2754" s="1" t="s">
        <v>22</v>
      </c>
      <c r="D2754" s="1" t="s">
        <v>38</v>
      </c>
      <c r="E2754" s="1" t="s">
        <v>15</v>
      </c>
      <c r="F2754" s="1" t="str">
        <f>VLOOKUP(C2754,Sheet1!$G$3:$I$9,2,FALSE)</f>
        <v>P1</v>
      </c>
      <c r="G2754" s="1">
        <f>VLOOKUP(C2754,Sheet1!$G$3:$I$9,3,FALSE)</f>
        <v>8</v>
      </c>
      <c r="H2754" s="1" t="str">
        <f>VLOOKUP(D2754,Sheet1!$L$3:$M$33,2,FALSE)</f>
        <v>Retail</v>
      </c>
    </row>
    <row r="2755" spans="1:8" x14ac:dyDescent="0.25">
      <c r="A2755" s="1">
        <v>309425</v>
      </c>
      <c r="B2755" s="1" t="s">
        <v>65</v>
      </c>
      <c r="C2755" s="1" t="s">
        <v>29</v>
      </c>
      <c r="D2755" s="1" t="s">
        <v>49</v>
      </c>
      <c r="E2755" s="1" t="s">
        <v>15</v>
      </c>
      <c r="F2755" s="1" t="str">
        <f>VLOOKUP(C2755,Sheet1!$G$3:$I$9,2,FALSE)</f>
        <v>P3</v>
      </c>
      <c r="G2755" s="1">
        <f>VLOOKUP(C2755,Sheet1!$G$3:$I$9,3,FALSE)</f>
        <v>9</v>
      </c>
      <c r="H2755" s="1" t="str">
        <f>VLOOKUP(D2755,Sheet1!$L$3:$M$33,2,FALSE)</f>
        <v>Travel</v>
      </c>
    </row>
    <row r="2756" spans="1:8" x14ac:dyDescent="0.25">
      <c r="A2756" s="1">
        <v>309426</v>
      </c>
      <c r="B2756" s="1" t="s">
        <v>65</v>
      </c>
      <c r="C2756" s="1" t="s">
        <v>22</v>
      </c>
      <c r="D2756" s="1" t="s">
        <v>14</v>
      </c>
      <c r="E2756" s="1" t="s">
        <v>15</v>
      </c>
      <c r="F2756" s="1" t="str">
        <f>VLOOKUP(C2756,Sheet1!$G$3:$I$9,2,FALSE)</f>
        <v>P1</v>
      </c>
      <c r="G2756" s="1">
        <f>VLOOKUP(C2756,Sheet1!$G$3:$I$9,3,FALSE)</f>
        <v>8</v>
      </c>
      <c r="H2756" s="1" t="str">
        <f>VLOOKUP(D2756,Sheet1!$L$3:$M$33,2,FALSE)</f>
        <v>BFSI</v>
      </c>
    </row>
    <row r="2757" spans="1:8" x14ac:dyDescent="0.25">
      <c r="A2757" s="1">
        <v>309427</v>
      </c>
      <c r="B2757" s="1" t="s">
        <v>65</v>
      </c>
      <c r="C2757" s="1" t="s">
        <v>29</v>
      </c>
      <c r="D2757" s="1" t="s">
        <v>40</v>
      </c>
      <c r="E2757" s="1" t="s">
        <v>15</v>
      </c>
      <c r="F2757" s="1" t="str">
        <f>VLOOKUP(C2757,Sheet1!$G$3:$I$9,2,FALSE)</f>
        <v>P3</v>
      </c>
      <c r="G2757" s="1">
        <f>VLOOKUP(C2757,Sheet1!$G$3:$I$9,3,FALSE)</f>
        <v>9</v>
      </c>
      <c r="H2757" s="1" t="str">
        <f>VLOOKUP(D2757,Sheet1!$L$3:$M$33,2,FALSE)</f>
        <v>Retail</v>
      </c>
    </row>
    <row r="2758" spans="1:8" x14ac:dyDescent="0.25">
      <c r="A2758" s="1">
        <v>309428</v>
      </c>
      <c r="B2758" s="1" t="s">
        <v>65</v>
      </c>
      <c r="C2758" s="1" t="s">
        <v>22</v>
      </c>
      <c r="D2758" s="1" t="s">
        <v>43</v>
      </c>
      <c r="E2758" s="1" t="s">
        <v>15</v>
      </c>
      <c r="F2758" s="1" t="str">
        <f>VLOOKUP(C2758,Sheet1!$G$3:$I$9,2,FALSE)</f>
        <v>P1</v>
      </c>
      <c r="G2758" s="1">
        <f>VLOOKUP(C2758,Sheet1!$G$3:$I$9,3,FALSE)</f>
        <v>8</v>
      </c>
      <c r="H2758" s="1" t="str">
        <f>VLOOKUP(D2758,Sheet1!$L$3:$M$33,2,FALSE)</f>
        <v>Entertainment</v>
      </c>
    </row>
    <row r="2759" spans="1:8" x14ac:dyDescent="0.25">
      <c r="A2759" s="1">
        <v>309429</v>
      </c>
      <c r="B2759" s="1" t="s">
        <v>12</v>
      </c>
      <c r="C2759" s="1" t="s">
        <v>29</v>
      </c>
      <c r="D2759" s="1" t="s">
        <v>40</v>
      </c>
      <c r="E2759" s="1" t="s">
        <v>15</v>
      </c>
      <c r="F2759" s="1" t="str">
        <f>VLOOKUP(C2759,Sheet1!$G$3:$I$9,2,FALSE)</f>
        <v>P3</v>
      </c>
      <c r="G2759" s="1">
        <f>VLOOKUP(C2759,Sheet1!$G$3:$I$9,3,FALSE)</f>
        <v>9</v>
      </c>
      <c r="H2759" s="1" t="str">
        <f>VLOOKUP(D2759,Sheet1!$L$3:$M$33,2,FALSE)</f>
        <v>Retail</v>
      </c>
    </row>
    <row r="2760" spans="1:8" x14ac:dyDescent="0.25">
      <c r="A2760" s="1">
        <v>309430</v>
      </c>
      <c r="B2760" s="1" t="s">
        <v>65</v>
      </c>
      <c r="C2760" s="1" t="s">
        <v>13</v>
      </c>
      <c r="D2760" s="1" t="s">
        <v>40</v>
      </c>
      <c r="E2760" s="1" t="s">
        <v>15</v>
      </c>
      <c r="F2760" s="1" t="str">
        <f>VLOOKUP(C2760,Sheet1!$G$3:$I$9,2,FALSE)</f>
        <v>P2</v>
      </c>
      <c r="G2760" s="1">
        <f>VLOOKUP(C2760,Sheet1!$G$3:$I$9,3,FALSE)</f>
        <v>12</v>
      </c>
      <c r="H2760" s="1" t="str">
        <f>VLOOKUP(D2760,Sheet1!$L$3:$M$33,2,FALSE)</f>
        <v>Retail</v>
      </c>
    </row>
    <row r="2761" spans="1:8" x14ac:dyDescent="0.25">
      <c r="A2761" s="1">
        <v>309431</v>
      </c>
      <c r="B2761" s="1" t="s">
        <v>65</v>
      </c>
      <c r="C2761" s="1" t="s">
        <v>16</v>
      </c>
      <c r="D2761" s="1" t="s">
        <v>40</v>
      </c>
      <c r="E2761" s="1" t="s">
        <v>15</v>
      </c>
      <c r="F2761" s="1" t="str">
        <f>VLOOKUP(C2761,Sheet1!$G$3:$I$9,2,FALSE)</f>
        <v>P1</v>
      </c>
      <c r="G2761" s="1">
        <f>VLOOKUP(C2761,Sheet1!$G$3:$I$9,3,FALSE)</f>
        <v>9</v>
      </c>
      <c r="H2761" s="1" t="str">
        <f>VLOOKUP(D2761,Sheet1!$L$3:$M$33,2,FALSE)</f>
        <v>Retail</v>
      </c>
    </row>
    <row r="2762" spans="1:8" x14ac:dyDescent="0.25">
      <c r="A2762" s="1">
        <v>309433</v>
      </c>
      <c r="B2762" s="1" t="s">
        <v>65</v>
      </c>
      <c r="C2762" s="1" t="s">
        <v>13</v>
      </c>
      <c r="D2762" s="1" t="s">
        <v>36</v>
      </c>
      <c r="E2762" s="1" t="s">
        <v>15</v>
      </c>
      <c r="F2762" s="1" t="str">
        <f>VLOOKUP(C2762,Sheet1!$G$3:$I$9,2,FALSE)</f>
        <v>P2</v>
      </c>
      <c r="G2762" s="1">
        <f>VLOOKUP(C2762,Sheet1!$G$3:$I$9,3,FALSE)</f>
        <v>12</v>
      </c>
      <c r="H2762" s="1" t="str">
        <f>VLOOKUP(D2762,Sheet1!$L$3:$M$33,2,FALSE)</f>
        <v>Retail</v>
      </c>
    </row>
    <row r="2763" spans="1:8" x14ac:dyDescent="0.25">
      <c r="A2763" s="1">
        <v>309434</v>
      </c>
      <c r="B2763" s="1" t="s">
        <v>64</v>
      </c>
      <c r="C2763" s="1" t="s">
        <v>13</v>
      </c>
      <c r="D2763" s="1" t="s">
        <v>61</v>
      </c>
      <c r="E2763" s="1" t="s">
        <v>15</v>
      </c>
      <c r="F2763" s="1" t="str">
        <f>VLOOKUP(C2763,Sheet1!$G$3:$I$9,2,FALSE)</f>
        <v>P2</v>
      </c>
      <c r="G2763" s="1">
        <f>VLOOKUP(C2763,Sheet1!$G$3:$I$9,3,FALSE)</f>
        <v>12</v>
      </c>
      <c r="H2763" s="1" t="str">
        <f>VLOOKUP(D2763,Sheet1!$L$3:$M$33,2,FALSE)</f>
        <v>Others</v>
      </c>
    </row>
    <row r="2764" spans="1:8" x14ac:dyDescent="0.25">
      <c r="A2764" s="1">
        <v>309435</v>
      </c>
      <c r="B2764" s="1" t="s">
        <v>64</v>
      </c>
      <c r="C2764" s="1" t="s">
        <v>13</v>
      </c>
      <c r="D2764" s="1" t="s">
        <v>61</v>
      </c>
      <c r="E2764" s="1" t="s">
        <v>15</v>
      </c>
      <c r="F2764" s="1" t="str">
        <f>VLOOKUP(C2764,Sheet1!$G$3:$I$9,2,FALSE)</f>
        <v>P2</v>
      </c>
      <c r="G2764" s="1">
        <f>VLOOKUP(C2764,Sheet1!$G$3:$I$9,3,FALSE)</f>
        <v>12</v>
      </c>
      <c r="H2764" s="1" t="str">
        <f>VLOOKUP(D2764,Sheet1!$L$3:$M$33,2,FALSE)</f>
        <v>Others</v>
      </c>
    </row>
    <row r="2765" spans="1:8" x14ac:dyDescent="0.25">
      <c r="A2765" s="1">
        <v>309436</v>
      </c>
      <c r="B2765" s="1" t="s">
        <v>35</v>
      </c>
      <c r="C2765" s="1" t="s">
        <v>20</v>
      </c>
      <c r="D2765" s="1" t="s">
        <v>30</v>
      </c>
      <c r="E2765" s="1" t="s">
        <v>15</v>
      </c>
      <c r="F2765" s="1" t="str">
        <f>VLOOKUP(C2765,Sheet1!$G$3:$I$9,2,FALSE)</f>
        <v>P1</v>
      </c>
      <c r="G2765" s="1">
        <f>VLOOKUP(C2765,Sheet1!$G$3:$I$9,3,FALSE)</f>
        <v>14</v>
      </c>
      <c r="H2765" s="1" t="str">
        <f>VLOOKUP(D2765,Sheet1!$L$3:$M$33,2,FALSE)</f>
        <v>Retail</v>
      </c>
    </row>
    <row r="2766" spans="1:8" x14ac:dyDescent="0.25">
      <c r="A2766" s="1">
        <v>309437</v>
      </c>
      <c r="B2766" s="1" t="s">
        <v>65</v>
      </c>
      <c r="C2766" s="1" t="s">
        <v>29</v>
      </c>
      <c r="D2766" s="1" t="s">
        <v>61</v>
      </c>
      <c r="E2766" s="1" t="s">
        <v>15</v>
      </c>
      <c r="F2766" s="1" t="str">
        <f>VLOOKUP(C2766,Sheet1!$G$3:$I$9,2,FALSE)</f>
        <v>P3</v>
      </c>
      <c r="G2766" s="1">
        <f>VLOOKUP(C2766,Sheet1!$G$3:$I$9,3,FALSE)</f>
        <v>9</v>
      </c>
      <c r="H2766" s="1" t="str">
        <f>VLOOKUP(D2766,Sheet1!$L$3:$M$33,2,FALSE)</f>
        <v>Others</v>
      </c>
    </row>
    <row r="2767" spans="1:8" x14ac:dyDescent="0.25">
      <c r="A2767" s="1">
        <v>309438</v>
      </c>
      <c r="B2767" s="1" t="s">
        <v>65</v>
      </c>
      <c r="C2767" s="1" t="s">
        <v>29</v>
      </c>
      <c r="D2767" s="1" t="s">
        <v>49</v>
      </c>
      <c r="E2767" s="1" t="s">
        <v>15</v>
      </c>
      <c r="F2767" s="1" t="str">
        <f>VLOOKUP(C2767,Sheet1!$G$3:$I$9,2,FALSE)</f>
        <v>P3</v>
      </c>
      <c r="G2767" s="1">
        <f>VLOOKUP(C2767,Sheet1!$G$3:$I$9,3,FALSE)</f>
        <v>9</v>
      </c>
      <c r="H2767" s="1" t="str">
        <f>VLOOKUP(D2767,Sheet1!$L$3:$M$33,2,FALSE)</f>
        <v>Travel</v>
      </c>
    </row>
    <row r="2768" spans="1:8" x14ac:dyDescent="0.25">
      <c r="A2768" s="1">
        <v>309439</v>
      </c>
      <c r="B2768" s="1" t="s">
        <v>65</v>
      </c>
      <c r="C2768" s="1" t="s">
        <v>13</v>
      </c>
      <c r="D2768" s="1" t="s">
        <v>52</v>
      </c>
      <c r="E2768" s="1" t="s">
        <v>15</v>
      </c>
      <c r="F2768" s="1" t="str">
        <f>VLOOKUP(C2768,Sheet1!$G$3:$I$9,2,FALSE)</f>
        <v>P2</v>
      </c>
      <c r="G2768" s="1">
        <f>VLOOKUP(C2768,Sheet1!$G$3:$I$9,3,FALSE)</f>
        <v>12</v>
      </c>
      <c r="H2768" s="1" t="str">
        <f>VLOOKUP(D2768,Sheet1!$L$3:$M$33,2,FALSE)</f>
        <v>Travel</v>
      </c>
    </row>
    <row r="2769" spans="1:8" x14ac:dyDescent="0.25">
      <c r="A2769" s="1">
        <v>309440</v>
      </c>
      <c r="B2769" s="1" t="s">
        <v>65</v>
      </c>
      <c r="C2769" s="1" t="s">
        <v>13</v>
      </c>
      <c r="D2769" s="1" t="s">
        <v>19</v>
      </c>
      <c r="E2769" s="1" t="s">
        <v>15</v>
      </c>
      <c r="F2769" s="1" t="str">
        <f>VLOOKUP(C2769,Sheet1!$G$3:$I$9,2,FALSE)</f>
        <v>P2</v>
      </c>
      <c r="G2769" s="1">
        <f>VLOOKUP(C2769,Sheet1!$G$3:$I$9,3,FALSE)</f>
        <v>12</v>
      </c>
      <c r="H2769" s="1" t="str">
        <f>VLOOKUP(D2769,Sheet1!$L$3:$M$33,2,FALSE)</f>
        <v>BFSI</v>
      </c>
    </row>
    <row r="2770" spans="1:8" x14ac:dyDescent="0.25">
      <c r="A2770" s="1">
        <v>309441</v>
      </c>
      <c r="B2770" s="1" t="s">
        <v>65</v>
      </c>
      <c r="C2770" s="1" t="s">
        <v>16</v>
      </c>
      <c r="D2770" s="1" t="s">
        <v>59</v>
      </c>
      <c r="E2770" s="1" t="s">
        <v>15</v>
      </c>
      <c r="F2770" s="1" t="str">
        <f>VLOOKUP(C2770,Sheet1!$G$3:$I$9,2,FALSE)</f>
        <v>P1</v>
      </c>
      <c r="G2770" s="1">
        <f>VLOOKUP(C2770,Sheet1!$G$3:$I$9,3,FALSE)</f>
        <v>9</v>
      </c>
      <c r="H2770" s="1" t="str">
        <f>VLOOKUP(D2770,Sheet1!$L$3:$M$33,2,FALSE)</f>
        <v>Health</v>
      </c>
    </row>
    <row r="2771" spans="1:8" x14ac:dyDescent="0.25">
      <c r="A2771" s="1">
        <v>309442</v>
      </c>
      <c r="B2771" s="1" t="s">
        <v>35</v>
      </c>
      <c r="C2771" s="1" t="s">
        <v>20</v>
      </c>
      <c r="D2771" s="1" t="s">
        <v>61</v>
      </c>
      <c r="E2771" s="1" t="s">
        <v>15</v>
      </c>
      <c r="F2771" s="1" t="str">
        <f>VLOOKUP(C2771,Sheet1!$G$3:$I$9,2,FALSE)</f>
        <v>P1</v>
      </c>
      <c r="G2771" s="1">
        <f>VLOOKUP(C2771,Sheet1!$G$3:$I$9,3,FALSE)</f>
        <v>14</v>
      </c>
      <c r="H2771" s="1" t="str">
        <f>VLOOKUP(D2771,Sheet1!$L$3:$M$33,2,FALSE)</f>
        <v>Others</v>
      </c>
    </row>
    <row r="2772" spans="1:8" x14ac:dyDescent="0.25">
      <c r="A2772" s="1">
        <v>309443</v>
      </c>
      <c r="B2772" s="1" t="s">
        <v>64</v>
      </c>
      <c r="C2772" s="1" t="s">
        <v>27</v>
      </c>
      <c r="D2772" s="1" t="s">
        <v>57</v>
      </c>
      <c r="E2772" s="1" t="s">
        <v>15</v>
      </c>
      <c r="F2772" s="1" t="str">
        <f>VLOOKUP(C2772,Sheet1!$G$3:$I$9,2,FALSE)</f>
        <v>P3</v>
      </c>
      <c r="G2772" s="1">
        <f>VLOOKUP(C2772,Sheet1!$G$3:$I$9,3,FALSE)</f>
        <v>11</v>
      </c>
      <c r="H2772" s="1" t="str">
        <f>VLOOKUP(D2772,Sheet1!$L$3:$M$33,2,FALSE)</f>
        <v>Health</v>
      </c>
    </row>
    <row r="2773" spans="1:8" x14ac:dyDescent="0.25">
      <c r="A2773" s="1">
        <v>309444</v>
      </c>
      <c r="B2773" s="1" t="s">
        <v>65</v>
      </c>
      <c r="C2773" s="1" t="s">
        <v>16</v>
      </c>
      <c r="D2773" s="1" t="s">
        <v>33</v>
      </c>
      <c r="E2773" s="1" t="s">
        <v>15</v>
      </c>
      <c r="F2773" s="1" t="str">
        <f>VLOOKUP(C2773,Sheet1!$G$3:$I$9,2,FALSE)</f>
        <v>P1</v>
      </c>
      <c r="G2773" s="1">
        <f>VLOOKUP(C2773,Sheet1!$G$3:$I$9,3,FALSE)</f>
        <v>9</v>
      </c>
      <c r="H2773" s="1" t="str">
        <f>VLOOKUP(D2773,Sheet1!$L$3:$M$33,2,FALSE)</f>
        <v>Retail</v>
      </c>
    </row>
    <row r="2774" spans="1:8" x14ac:dyDescent="0.25">
      <c r="A2774" s="1">
        <v>309445</v>
      </c>
      <c r="B2774" s="1" t="s">
        <v>65</v>
      </c>
      <c r="C2774" s="1" t="s">
        <v>32</v>
      </c>
      <c r="D2774" s="1" t="s">
        <v>39</v>
      </c>
      <c r="E2774" s="1" t="s">
        <v>15</v>
      </c>
      <c r="F2774" s="1" t="str">
        <f>VLOOKUP(C2774,Sheet1!$G$3:$I$9,2,FALSE)</f>
        <v>P3</v>
      </c>
      <c r="G2774" s="1">
        <f>VLOOKUP(C2774,Sheet1!$G$3:$I$9,3,FALSE)</f>
        <v>10</v>
      </c>
      <c r="H2774" s="1" t="str">
        <f>VLOOKUP(D2774,Sheet1!$L$3:$M$33,2,FALSE)</f>
        <v>Retail</v>
      </c>
    </row>
    <row r="2775" spans="1:8" x14ac:dyDescent="0.25">
      <c r="A2775" s="1">
        <v>309446</v>
      </c>
      <c r="B2775" s="1" t="s">
        <v>65</v>
      </c>
      <c r="C2775" s="1" t="s">
        <v>32</v>
      </c>
      <c r="D2775" s="1" t="s">
        <v>39</v>
      </c>
      <c r="E2775" s="1" t="s">
        <v>15</v>
      </c>
      <c r="F2775" s="1" t="str">
        <f>VLOOKUP(C2775,Sheet1!$G$3:$I$9,2,FALSE)</f>
        <v>P3</v>
      </c>
      <c r="G2775" s="1">
        <f>VLOOKUP(C2775,Sheet1!$G$3:$I$9,3,FALSE)</f>
        <v>10</v>
      </c>
      <c r="H2775" s="1" t="str">
        <f>VLOOKUP(D2775,Sheet1!$L$3:$M$33,2,FALSE)</f>
        <v>Retail</v>
      </c>
    </row>
    <row r="2776" spans="1:8" x14ac:dyDescent="0.25">
      <c r="A2776" s="1">
        <v>309447</v>
      </c>
      <c r="B2776" s="1" t="s">
        <v>35</v>
      </c>
      <c r="C2776" s="1" t="s">
        <v>29</v>
      </c>
      <c r="D2776" s="1" t="s">
        <v>49</v>
      </c>
      <c r="E2776" s="1" t="s">
        <v>15</v>
      </c>
      <c r="F2776" s="1" t="str">
        <f>VLOOKUP(C2776,Sheet1!$G$3:$I$9,2,FALSE)</f>
        <v>P3</v>
      </c>
      <c r="G2776" s="1">
        <f>VLOOKUP(C2776,Sheet1!$G$3:$I$9,3,FALSE)</f>
        <v>9</v>
      </c>
      <c r="H2776" s="1" t="str">
        <f>VLOOKUP(D2776,Sheet1!$L$3:$M$33,2,FALSE)</f>
        <v>Travel</v>
      </c>
    </row>
    <row r="2777" spans="1:8" x14ac:dyDescent="0.25">
      <c r="A2777" s="1">
        <v>309448</v>
      </c>
      <c r="B2777" s="1" t="s">
        <v>64</v>
      </c>
      <c r="C2777" s="1" t="s">
        <v>32</v>
      </c>
      <c r="D2777" s="1" t="s">
        <v>37</v>
      </c>
      <c r="E2777" s="1" t="s">
        <v>15</v>
      </c>
      <c r="F2777" s="1" t="str">
        <f>VLOOKUP(C2777,Sheet1!$G$3:$I$9,2,FALSE)</f>
        <v>P3</v>
      </c>
      <c r="G2777" s="1">
        <f>VLOOKUP(C2777,Sheet1!$G$3:$I$9,3,FALSE)</f>
        <v>10</v>
      </c>
      <c r="H2777" s="1" t="str">
        <f>VLOOKUP(D2777,Sheet1!$L$3:$M$33,2,FALSE)</f>
        <v>Retail</v>
      </c>
    </row>
    <row r="2778" spans="1:8" x14ac:dyDescent="0.25">
      <c r="A2778" s="1">
        <v>309449</v>
      </c>
      <c r="B2778" s="1" t="s">
        <v>64</v>
      </c>
      <c r="C2778" s="1" t="s">
        <v>32</v>
      </c>
      <c r="D2778" s="1" t="s">
        <v>37</v>
      </c>
      <c r="E2778" s="1" t="s">
        <v>15</v>
      </c>
      <c r="F2778" s="1" t="str">
        <f>VLOOKUP(C2778,Sheet1!$G$3:$I$9,2,FALSE)</f>
        <v>P3</v>
      </c>
      <c r="G2778" s="1">
        <f>VLOOKUP(C2778,Sheet1!$G$3:$I$9,3,FALSE)</f>
        <v>10</v>
      </c>
      <c r="H2778" s="1" t="str">
        <f>VLOOKUP(D2778,Sheet1!$L$3:$M$33,2,FALSE)</f>
        <v>Retail</v>
      </c>
    </row>
    <row r="2779" spans="1:8" x14ac:dyDescent="0.25">
      <c r="A2779" s="1">
        <v>309450</v>
      </c>
      <c r="B2779" s="1" t="s">
        <v>64</v>
      </c>
      <c r="C2779" s="1" t="s">
        <v>32</v>
      </c>
      <c r="D2779" s="1" t="s">
        <v>37</v>
      </c>
      <c r="E2779" s="1" t="s">
        <v>15</v>
      </c>
      <c r="F2779" s="1" t="str">
        <f>VLOOKUP(C2779,Sheet1!$G$3:$I$9,2,FALSE)</f>
        <v>P3</v>
      </c>
      <c r="G2779" s="1">
        <f>VLOOKUP(C2779,Sheet1!$G$3:$I$9,3,FALSE)</f>
        <v>10</v>
      </c>
      <c r="H2779" s="1" t="str">
        <f>VLOOKUP(D2779,Sheet1!$L$3:$M$33,2,FALSE)</f>
        <v>Retail</v>
      </c>
    </row>
    <row r="2780" spans="1:8" x14ac:dyDescent="0.25">
      <c r="A2780" s="1">
        <v>309451</v>
      </c>
      <c r="B2780" s="1" t="s">
        <v>64</v>
      </c>
      <c r="C2780" s="1" t="s">
        <v>32</v>
      </c>
      <c r="D2780" s="1" t="s">
        <v>37</v>
      </c>
      <c r="E2780" s="1" t="s">
        <v>15</v>
      </c>
      <c r="F2780" s="1" t="str">
        <f>VLOOKUP(C2780,Sheet1!$G$3:$I$9,2,FALSE)</f>
        <v>P3</v>
      </c>
      <c r="G2780" s="1">
        <f>VLOOKUP(C2780,Sheet1!$G$3:$I$9,3,FALSE)</f>
        <v>10</v>
      </c>
      <c r="H2780" s="1" t="str">
        <f>VLOOKUP(D2780,Sheet1!$L$3:$M$33,2,FALSE)</f>
        <v>Retail</v>
      </c>
    </row>
    <row r="2781" spans="1:8" x14ac:dyDescent="0.25">
      <c r="A2781" s="1">
        <v>309452</v>
      </c>
      <c r="B2781" s="1" t="s">
        <v>64</v>
      </c>
      <c r="C2781" s="1" t="s">
        <v>32</v>
      </c>
      <c r="D2781" s="1" t="s">
        <v>37</v>
      </c>
      <c r="E2781" s="1" t="s">
        <v>15</v>
      </c>
      <c r="F2781" s="1" t="str">
        <f>VLOOKUP(C2781,Sheet1!$G$3:$I$9,2,FALSE)</f>
        <v>P3</v>
      </c>
      <c r="G2781" s="1">
        <f>VLOOKUP(C2781,Sheet1!$G$3:$I$9,3,FALSE)</f>
        <v>10</v>
      </c>
      <c r="H2781" s="1" t="str">
        <f>VLOOKUP(D2781,Sheet1!$L$3:$M$33,2,FALSE)</f>
        <v>Retail</v>
      </c>
    </row>
    <row r="2782" spans="1:8" x14ac:dyDescent="0.25">
      <c r="A2782" s="1">
        <v>309453</v>
      </c>
      <c r="B2782" s="1" t="s">
        <v>64</v>
      </c>
      <c r="C2782" s="1" t="s">
        <v>32</v>
      </c>
      <c r="D2782" s="1" t="s">
        <v>37</v>
      </c>
      <c r="E2782" s="1" t="s">
        <v>15</v>
      </c>
      <c r="F2782" s="1" t="str">
        <f>VLOOKUP(C2782,Sheet1!$G$3:$I$9,2,FALSE)</f>
        <v>P3</v>
      </c>
      <c r="G2782" s="1">
        <f>VLOOKUP(C2782,Sheet1!$G$3:$I$9,3,FALSE)</f>
        <v>10</v>
      </c>
      <c r="H2782" s="1" t="str">
        <f>VLOOKUP(D2782,Sheet1!$L$3:$M$33,2,FALSE)</f>
        <v>Retail</v>
      </c>
    </row>
    <row r="2783" spans="1:8" x14ac:dyDescent="0.25">
      <c r="A2783" s="1">
        <v>309454</v>
      </c>
      <c r="B2783" s="1" t="s">
        <v>64</v>
      </c>
      <c r="C2783" s="1" t="s">
        <v>13</v>
      </c>
      <c r="D2783" s="1" t="s">
        <v>36</v>
      </c>
      <c r="E2783" s="1" t="s">
        <v>15</v>
      </c>
      <c r="F2783" s="1" t="str">
        <f>VLOOKUP(C2783,Sheet1!$G$3:$I$9,2,FALSE)</f>
        <v>P2</v>
      </c>
      <c r="G2783" s="1">
        <f>VLOOKUP(C2783,Sheet1!$G$3:$I$9,3,FALSE)</f>
        <v>12</v>
      </c>
      <c r="H2783" s="1" t="str">
        <f>VLOOKUP(D2783,Sheet1!$L$3:$M$33,2,FALSE)</f>
        <v>Retail</v>
      </c>
    </row>
    <row r="2784" spans="1:8" x14ac:dyDescent="0.25">
      <c r="A2784" s="1">
        <v>309455</v>
      </c>
      <c r="B2784" s="1" t="s">
        <v>64</v>
      </c>
      <c r="C2784" s="1" t="s">
        <v>13</v>
      </c>
      <c r="D2784" s="1" t="s">
        <v>36</v>
      </c>
      <c r="E2784" s="1" t="s">
        <v>15</v>
      </c>
      <c r="F2784" s="1" t="str">
        <f>VLOOKUP(C2784,Sheet1!$G$3:$I$9,2,FALSE)</f>
        <v>P2</v>
      </c>
      <c r="G2784" s="1">
        <f>VLOOKUP(C2784,Sheet1!$G$3:$I$9,3,FALSE)</f>
        <v>12</v>
      </c>
      <c r="H2784" s="1" t="str">
        <f>VLOOKUP(D2784,Sheet1!$L$3:$M$33,2,FALSE)</f>
        <v>Retail</v>
      </c>
    </row>
    <row r="2785" spans="1:8" x14ac:dyDescent="0.25">
      <c r="A2785" s="1">
        <v>309456</v>
      </c>
      <c r="B2785" s="1" t="s">
        <v>65</v>
      </c>
      <c r="C2785" s="1" t="s">
        <v>29</v>
      </c>
      <c r="D2785" s="1" t="s">
        <v>40</v>
      </c>
      <c r="E2785" s="1" t="s">
        <v>15</v>
      </c>
      <c r="F2785" s="1" t="str">
        <f>VLOOKUP(C2785,Sheet1!$G$3:$I$9,2,FALSE)</f>
        <v>P3</v>
      </c>
      <c r="G2785" s="1">
        <f>VLOOKUP(C2785,Sheet1!$G$3:$I$9,3,FALSE)</f>
        <v>9</v>
      </c>
      <c r="H2785" s="1" t="str">
        <f>VLOOKUP(D2785,Sheet1!$L$3:$M$33,2,FALSE)</f>
        <v>Retail</v>
      </c>
    </row>
    <row r="2786" spans="1:8" x14ac:dyDescent="0.25">
      <c r="A2786" s="1">
        <v>309469</v>
      </c>
      <c r="B2786" s="1" t="s">
        <v>65</v>
      </c>
      <c r="C2786" s="1" t="s">
        <v>22</v>
      </c>
      <c r="D2786" s="1" t="s">
        <v>38</v>
      </c>
      <c r="E2786" s="1" t="s">
        <v>15</v>
      </c>
      <c r="F2786" s="1" t="str">
        <f>VLOOKUP(C2786,Sheet1!$G$3:$I$9,2,FALSE)</f>
        <v>P1</v>
      </c>
      <c r="G2786" s="1">
        <f>VLOOKUP(C2786,Sheet1!$G$3:$I$9,3,FALSE)</f>
        <v>8</v>
      </c>
      <c r="H2786" s="1" t="str">
        <f>VLOOKUP(D2786,Sheet1!$L$3:$M$33,2,FALSE)</f>
        <v>Retail</v>
      </c>
    </row>
    <row r="2787" spans="1:8" x14ac:dyDescent="0.25">
      <c r="A2787" s="1">
        <v>309470</v>
      </c>
      <c r="B2787" s="1" t="s">
        <v>65</v>
      </c>
      <c r="C2787" s="1" t="s">
        <v>29</v>
      </c>
      <c r="D2787" s="1" t="s">
        <v>61</v>
      </c>
      <c r="E2787" s="1" t="s">
        <v>15</v>
      </c>
      <c r="F2787" s="1" t="str">
        <f>VLOOKUP(C2787,Sheet1!$G$3:$I$9,2,FALSE)</f>
        <v>P3</v>
      </c>
      <c r="G2787" s="1">
        <f>VLOOKUP(C2787,Sheet1!$G$3:$I$9,3,FALSE)</f>
        <v>9</v>
      </c>
      <c r="H2787" s="1" t="str">
        <f>VLOOKUP(D2787,Sheet1!$L$3:$M$33,2,FALSE)</f>
        <v>Others</v>
      </c>
    </row>
    <row r="2788" spans="1:8" x14ac:dyDescent="0.25">
      <c r="A2788" s="1">
        <v>309472</v>
      </c>
      <c r="B2788" s="1" t="s">
        <v>35</v>
      </c>
      <c r="C2788" s="1" t="s">
        <v>13</v>
      </c>
      <c r="D2788" s="1" t="s">
        <v>36</v>
      </c>
      <c r="E2788" s="1" t="s">
        <v>15</v>
      </c>
      <c r="F2788" s="1" t="str">
        <f>VLOOKUP(C2788,Sheet1!$G$3:$I$9,2,FALSE)</f>
        <v>P2</v>
      </c>
      <c r="G2788" s="1">
        <f>VLOOKUP(C2788,Sheet1!$G$3:$I$9,3,FALSE)</f>
        <v>12</v>
      </c>
      <c r="H2788" s="1" t="str">
        <f>VLOOKUP(D2788,Sheet1!$L$3:$M$33,2,FALSE)</f>
        <v>Retail</v>
      </c>
    </row>
    <row r="2789" spans="1:8" x14ac:dyDescent="0.25">
      <c r="A2789" s="1">
        <v>309473</v>
      </c>
      <c r="B2789" s="1" t="s">
        <v>35</v>
      </c>
      <c r="C2789" s="1" t="s">
        <v>16</v>
      </c>
      <c r="D2789" s="1" t="s">
        <v>52</v>
      </c>
      <c r="E2789" s="1" t="s">
        <v>15</v>
      </c>
      <c r="F2789" s="1" t="str">
        <f>VLOOKUP(C2789,Sheet1!$G$3:$I$9,2,FALSE)</f>
        <v>P1</v>
      </c>
      <c r="G2789" s="1">
        <f>VLOOKUP(C2789,Sheet1!$G$3:$I$9,3,FALSE)</f>
        <v>9</v>
      </c>
      <c r="H2789" s="1" t="str">
        <f>VLOOKUP(D2789,Sheet1!$L$3:$M$33,2,FALSE)</f>
        <v>Travel</v>
      </c>
    </row>
    <row r="2790" spans="1:8" x14ac:dyDescent="0.25">
      <c r="A2790" s="1">
        <v>309474</v>
      </c>
      <c r="B2790" s="1" t="s">
        <v>35</v>
      </c>
      <c r="C2790" s="1" t="s">
        <v>22</v>
      </c>
      <c r="D2790" s="1" t="s">
        <v>38</v>
      </c>
      <c r="E2790" s="1" t="s">
        <v>15</v>
      </c>
      <c r="F2790" s="1" t="str">
        <f>VLOOKUP(C2790,Sheet1!$G$3:$I$9,2,FALSE)</f>
        <v>P1</v>
      </c>
      <c r="G2790" s="1">
        <f>VLOOKUP(C2790,Sheet1!$G$3:$I$9,3,FALSE)</f>
        <v>8</v>
      </c>
      <c r="H2790" s="1" t="str">
        <f>VLOOKUP(D2790,Sheet1!$L$3:$M$33,2,FALSE)</f>
        <v>Retail</v>
      </c>
    </row>
    <row r="2791" spans="1:8" x14ac:dyDescent="0.25">
      <c r="A2791" s="1">
        <v>309475</v>
      </c>
      <c r="B2791" s="1" t="s">
        <v>12</v>
      </c>
      <c r="C2791" s="1" t="s">
        <v>16</v>
      </c>
      <c r="D2791" s="1" t="s">
        <v>60</v>
      </c>
      <c r="E2791" s="1" t="s">
        <v>15</v>
      </c>
      <c r="F2791" s="1" t="str">
        <f>VLOOKUP(C2791,Sheet1!$G$3:$I$9,2,FALSE)</f>
        <v>P1</v>
      </c>
      <c r="G2791" s="1">
        <f>VLOOKUP(C2791,Sheet1!$G$3:$I$9,3,FALSE)</f>
        <v>9</v>
      </c>
      <c r="H2791" s="1" t="str">
        <f>VLOOKUP(D2791,Sheet1!$L$3:$M$33,2,FALSE)</f>
        <v>Health</v>
      </c>
    </row>
    <row r="2792" spans="1:8" x14ac:dyDescent="0.25">
      <c r="A2792" s="1">
        <v>309476</v>
      </c>
      <c r="B2792" s="1" t="s">
        <v>65</v>
      </c>
      <c r="C2792" s="1" t="s">
        <v>27</v>
      </c>
      <c r="D2792" s="1" t="s">
        <v>58</v>
      </c>
      <c r="E2792" s="1" t="s">
        <v>15</v>
      </c>
      <c r="F2792" s="1" t="str">
        <f>VLOOKUP(C2792,Sheet1!$G$3:$I$9,2,FALSE)</f>
        <v>P3</v>
      </c>
      <c r="G2792" s="1">
        <f>VLOOKUP(C2792,Sheet1!$G$3:$I$9,3,FALSE)</f>
        <v>11</v>
      </c>
      <c r="H2792" s="1" t="str">
        <f>VLOOKUP(D2792,Sheet1!$L$3:$M$33,2,FALSE)</f>
        <v>Health</v>
      </c>
    </row>
    <row r="2793" spans="1:8" x14ac:dyDescent="0.25">
      <c r="A2793" s="1">
        <v>309480</v>
      </c>
      <c r="B2793" s="1" t="s">
        <v>12</v>
      </c>
      <c r="C2793" s="1" t="s">
        <v>27</v>
      </c>
      <c r="D2793" s="1" t="s">
        <v>45</v>
      </c>
      <c r="E2793" s="1" t="s">
        <v>15</v>
      </c>
      <c r="F2793" s="1" t="str">
        <f>VLOOKUP(C2793,Sheet1!$G$3:$I$9,2,FALSE)</f>
        <v>P3</v>
      </c>
      <c r="G2793" s="1">
        <f>VLOOKUP(C2793,Sheet1!$G$3:$I$9,3,FALSE)</f>
        <v>11</v>
      </c>
      <c r="H2793" s="1" t="str">
        <f>VLOOKUP(D2793,Sheet1!$L$3:$M$33,2,FALSE)</f>
        <v>Government</v>
      </c>
    </row>
    <row r="2794" spans="1:8" x14ac:dyDescent="0.25">
      <c r="A2794" s="1">
        <v>309481</v>
      </c>
      <c r="B2794" s="1" t="s">
        <v>65</v>
      </c>
      <c r="C2794" s="1" t="s">
        <v>13</v>
      </c>
      <c r="D2794" s="1" t="s">
        <v>36</v>
      </c>
      <c r="E2794" s="1" t="s">
        <v>15</v>
      </c>
      <c r="F2794" s="1" t="str">
        <f>VLOOKUP(C2794,Sheet1!$G$3:$I$9,2,FALSE)</f>
        <v>P2</v>
      </c>
      <c r="G2794" s="1">
        <f>VLOOKUP(C2794,Sheet1!$G$3:$I$9,3,FALSE)</f>
        <v>12</v>
      </c>
      <c r="H2794" s="1" t="str">
        <f>VLOOKUP(D2794,Sheet1!$L$3:$M$33,2,FALSE)</f>
        <v>Retail</v>
      </c>
    </row>
    <row r="2795" spans="1:8" x14ac:dyDescent="0.25">
      <c r="A2795" s="1">
        <v>309482</v>
      </c>
      <c r="B2795" s="1" t="s">
        <v>65</v>
      </c>
      <c r="C2795" s="1" t="s">
        <v>22</v>
      </c>
      <c r="D2795" s="1" t="s">
        <v>36</v>
      </c>
      <c r="E2795" s="1" t="s">
        <v>15</v>
      </c>
      <c r="F2795" s="1" t="str">
        <f>VLOOKUP(C2795,Sheet1!$G$3:$I$9,2,FALSE)</f>
        <v>P1</v>
      </c>
      <c r="G2795" s="1">
        <f>VLOOKUP(C2795,Sheet1!$G$3:$I$9,3,FALSE)</f>
        <v>8</v>
      </c>
      <c r="H2795" s="1" t="str">
        <f>VLOOKUP(D2795,Sheet1!$L$3:$M$33,2,FALSE)</f>
        <v>Retail</v>
      </c>
    </row>
    <row r="2796" spans="1:8" x14ac:dyDescent="0.25">
      <c r="A2796" s="1">
        <v>309483</v>
      </c>
      <c r="B2796" s="1" t="s">
        <v>64</v>
      </c>
      <c r="C2796" s="1" t="s">
        <v>32</v>
      </c>
      <c r="D2796" s="1" t="s">
        <v>44</v>
      </c>
      <c r="E2796" s="1" t="s">
        <v>15</v>
      </c>
      <c r="F2796" s="1" t="str">
        <f>VLOOKUP(C2796,Sheet1!$G$3:$I$9,2,FALSE)</f>
        <v>P3</v>
      </c>
      <c r="G2796" s="1">
        <f>VLOOKUP(C2796,Sheet1!$G$3:$I$9,3,FALSE)</f>
        <v>10</v>
      </c>
      <c r="H2796" s="1" t="str">
        <f>VLOOKUP(D2796,Sheet1!$L$3:$M$33,2,FALSE)</f>
        <v>Entertainment</v>
      </c>
    </row>
    <row r="2797" spans="1:8" x14ac:dyDescent="0.25">
      <c r="A2797" s="1">
        <v>309484</v>
      </c>
      <c r="B2797" s="1" t="s">
        <v>64</v>
      </c>
      <c r="C2797" s="1" t="s">
        <v>32</v>
      </c>
      <c r="D2797" s="1" t="s">
        <v>44</v>
      </c>
      <c r="E2797" s="1" t="s">
        <v>15</v>
      </c>
      <c r="F2797" s="1" t="str">
        <f>VLOOKUP(C2797,Sheet1!$G$3:$I$9,2,FALSE)</f>
        <v>P3</v>
      </c>
      <c r="G2797" s="1">
        <f>VLOOKUP(C2797,Sheet1!$G$3:$I$9,3,FALSE)</f>
        <v>10</v>
      </c>
      <c r="H2797" s="1" t="str">
        <f>VLOOKUP(D2797,Sheet1!$L$3:$M$33,2,FALSE)</f>
        <v>Entertainment</v>
      </c>
    </row>
    <row r="2798" spans="1:8" x14ac:dyDescent="0.25">
      <c r="A2798" s="1">
        <v>309485</v>
      </c>
      <c r="B2798" s="1" t="s">
        <v>64</v>
      </c>
      <c r="C2798" s="1" t="s">
        <v>32</v>
      </c>
      <c r="D2798" s="1" t="s">
        <v>44</v>
      </c>
      <c r="E2798" s="1" t="s">
        <v>15</v>
      </c>
      <c r="F2798" s="1" t="str">
        <f>VLOOKUP(C2798,Sheet1!$G$3:$I$9,2,FALSE)</f>
        <v>P3</v>
      </c>
      <c r="G2798" s="1">
        <f>VLOOKUP(C2798,Sheet1!$G$3:$I$9,3,FALSE)</f>
        <v>10</v>
      </c>
      <c r="H2798" s="1" t="str">
        <f>VLOOKUP(D2798,Sheet1!$L$3:$M$33,2,FALSE)</f>
        <v>Entertainment</v>
      </c>
    </row>
    <row r="2799" spans="1:8" x14ac:dyDescent="0.25">
      <c r="A2799" s="1">
        <v>309486</v>
      </c>
      <c r="B2799" s="1" t="s">
        <v>64</v>
      </c>
      <c r="C2799" s="1" t="s">
        <v>32</v>
      </c>
      <c r="D2799" s="1" t="s">
        <v>44</v>
      </c>
      <c r="E2799" s="1" t="s">
        <v>15</v>
      </c>
      <c r="F2799" s="1" t="str">
        <f>VLOOKUP(C2799,Sheet1!$G$3:$I$9,2,FALSE)</f>
        <v>P3</v>
      </c>
      <c r="G2799" s="1">
        <f>VLOOKUP(C2799,Sheet1!$G$3:$I$9,3,FALSE)</f>
        <v>10</v>
      </c>
      <c r="H2799" s="1" t="str">
        <f>VLOOKUP(D2799,Sheet1!$L$3:$M$33,2,FALSE)</f>
        <v>Entertainment</v>
      </c>
    </row>
    <row r="2800" spans="1:8" x14ac:dyDescent="0.25">
      <c r="A2800" s="1">
        <v>309487</v>
      </c>
      <c r="B2800" s="1" t="s">
        <v>64</v>
      </c>
      <c r="C2800" s="1" t="s">
        <v>32</v>
      </c>
      <c r="D2800" s="1" t="s">
        <v>44</v>
      </c>
      <c r="E2800" s="1" t="s">
        <v>15</v>
      </c>
      <c r="F2800" s="1" t="str">
        <f>VLOOKUP(C2800,Sheet1!$G$3:$I$9,2,FALSE)</f>
        <v>P3</v>
      </c>
      <c r="G2800" s="1">
        <f>VLOOKUP(C2800,Sheet1!$G$3:$I$9,3,FALSE)</f>
        <v>10</v>
      </c>
      <c r="H2800" s="1" t="str">
        <f>VLOOKUP(D2800,Sheet1!$L$3:$M$33,2,FALSE)</f>
        <v>Entertainment</v>
      </c>
    </row>
    <row r="2801" spans="1:8" x14ac:dyDescent="0.25">
      <c r="A2801" s="1">
        <v>309488</v>
      </c>
      <c r="B2801" s="1" t="s">
        <v>64</v>
      </c>
      <c r="C2801" s="1" t="s">
        <v>32</v>
      </c>
      <c r="D2801" s="1" t="s">
        <v>44</v>
      </c>
      <c r="E2801" s="1" t="s">
        <v>15</v>
      </c>
      <c r="F2801" s="1" t="str">
        <f>VLOOKUP(C2801,Sheet1!$G$3:$I$9,2,FALSE)</f>
        <v>P3</v>
      </c>
      <c r="G2801" s="1">
        <f>VLOOKUP(C2801,Sheet1!$G$3:$I$9,3,FALSE)</f>
        <v>10</v>
      </c>
      <c r="H2801" s="1" t="str">
        <f>VLOOKUP(D2801,Sheet1!$L$3:$M$33,2,FALSE)</f>
        <v>Entertainment</v>
      </c>
    </row>
    <row r="2802" spans="1:8" x14ac:dyDescent="0.25">
      <c r="A2802" s="1">
        <v>309489</v>
      </c>
      <c r="B2802" s="1" t="s">
        <v>64</v>
      </c>
      <c r="C2802" s="1" t="s">
        <v>32</v>
      </c>
      <c r="D2802" s="1" t="s">
        <v>44</v>
      </c>
      <c r="E2802" s="1" t="s">
        <v>15</v>
      </c>
      <c r="F2802" s="1" t="str">
        <f>VLOOKUP(C2802,Sheet1!$G$3:$I$9,2,FALSE)</f>
        <v>P3</v>
      </c>
      <c r="G2802" s="1">
        <f>VLOOKUP(C2802,Sheet1!$G$3:$I$9,3,FALSE)</f>
        <v>10</v>
      </c>
      <c r="H2802" s="1" t="str">
        <f>VLOOKUP(D2802,Sheet1!$L$3:$M$33,2,FALSE)</f>
        <v>Entertainment</v>
      </c>
    </row>
    <row r="2803" spans="1:8" x14ac:dyDescent="0.25">
      <c r="A2803" s="1">
        <v>309490</v>
      </c>
      <c r="B2803" s="1" t="s">
        <v>64</v>
      </c>
      <c r="C2803" s="1" t="s">
        <v>32</v>
      </c>
      <c r="D2803" s="1" t="s">
        <v>44</v>
      </c>
      <c r="E2803" s="1" t="s">
        <v>15</v>
      </c>
      <c r="F2803" s="1" t="str">
        <f>VLOOKUP(C2803,Sheet1!$G$3:$I$9,2,FALSE)</f>
        <v>P3</v>
      </c>
      <c r="G2803" s="1">
        <f>VLOOKUP(C2803,Sheet1!$G$3:$I$9,3,FALSE)</f>
        <v>10</v>
      </c>
      <c r="H2803" s="1" t="str">
        <f>VLOOKUP(D2803,Sheet1!$L$3:$M$33,2,FALSE)</f>
        <v>Entertainment</v>
      </c>
    </row>
    <row r="2804" spans="1:8" x14ac:dyDescent="0.25">
      <c r="A2804" s="1">
        <v>309491</v>
      </c>
      <c r="B2804" s="1" t="s">
        <v>64</v>
      </c>
      <c r="C2804" s="1" t="s">
        <v>32</v>
      </c>
      <c r="D2804" s="1" t="s">
        <v>44</v>
      </c>
      <c r="E2804" s="1" t="s">
        <v>15</v>
      </c>
      <c r="F2804" s="1" t="str">
        <f>VLOOKUP(C2804,Sheet1!$G$3:$I$9,2,FALSE)</f>
        <v>P3</v>
      </c>
      <c r="G2804" s="1">
        <f>VLOOKUP(C2804,Sheet1!$G$3:$I$9,3,FALSE)</f>
        <v>10</v>
      </c>
      <c r="H2804" s="1" t="str">
        <f>VLOOKUP(D2804,Sheet1!$L$3:$M$33,2,FALSE)</f>
        <v>Entertainment</v>
      </c>
    </row>
    <row r="2805" spans="1:8" x14ac:dyDescent="0.25">
      <c r="A2805" s="1">
        <v>309492</v>
      </c>
      <c r="B2805" s="1" t="s">
        <v>64</v>
      </c>
      <c r="C2805" s="1" t="s">
        <v>32</v>
      </c>
      <c r="D2805" s="1" t="s">
        <v>44</v>
      </c>
      <c r="E2805" s="1" t="s">
        <v>15</v>
      </c>
      <c r="F2805" s="1" t="str">
        <f>VLOOKUP(C2805,Sheet1!$G$3:$I$9,2,FALSE)</f>
        <v>P3</v>
      </c>
      <c r="G2805" s="1">
        <f>VLOOKUP(C2805,Sheet1!$G$3:$I$9,3,FALSE)</f>
        <v>10</v>
      </c>
      <c r="H2805" s="1" t="str">
        <f>VLOOKUP(D2805,Sheet1!$L$3:$M$33,2,FALSE)</f>
        <v>Entertainment</v>
      </c>
    </row>
    <row r="2806" spans="1:8" x14ac:dyDescent="0.25">
      <c r="A2806" s="1">
        <v>309493</v>
      </c>
      <c r="B2806" s="1" t="s">
        <v>64</v>
      </c>
      <c r="C2806" s="1" t="s">
        <v>32</v>
      </c>
      <c r="D2806" s="1" t="s">
        <v>44</v>
      </c>
      <c r="E2806" s="1" t="s">
        <v>15</v>
      </c>
      <c r="F2806" s="1" t="str">
        <f>VLOOKUP(C2806,Sheet1!$G$3:$I$9,2,FALSE)</f>
        <v>P3</v>
      </c>
      <c r="G2806" s="1">
        <f>VLOOKUP(C2806,Sheet1!$G$3:$I$9,3,FALSE)</f>
        <v>10</v>
      </c>
      <c r="H2806" s="1" t="str">
        <f>VLOOKUP(D2806,Sheet1!$L$3:$M$33,2,FALSE)</f>
        <v>Entertainment</v>
      </c>
    </row>
    <row r="2807" spans="1:8" x14ac:dyDescent="0.25">
      <c r="A2807" s="1">
        <v>309494</v>
      </c>
      <c r="B2807" s="1" t="s">
        <v>64</v>
      </c>
      <c r="C2807" s="1" t="s">
        <v>32</v>
      </c>
      <c r="D2807" s="1" t="s">
        <v>44</v>
      </c>
      <c r="E2807" s="1" t="s">
        <v>15</v>
      </c>
      <c r="F2807" s="1" t="str">
        <f>VLOOKUP(C2807,Sheet1!$G$3:$I$9,2,FALSE)</f>
        <v>P3</v>
      </c>
      <c r="G2807" s="1">
        <f>VLOOKUP(C2807,Sheet1!$G$3:$I$9,3,FALSE)</f>
        <v>10</v>
      </c>
      <c r="H2807" s="1" t="str">
        <f>VLOOKUP(D2807,Sheet1!$L$3:$M$33,2,FALSE)</f>
        <v>Entertainment</v>
      </c>
    </row>
    <row r="2808" spans="1:8" x14ac:dyDescent="0.25">
      <c r="A2808" s="1">
        <v>309495</v>
      </c>
      <c r="B2808" s="1" t="s">
        <v>64</v>
      </c>
      <c r="C2808" s="1" t="s">
        <v>32</v>
      </c>
      <c r="D2808" s="1" t="s">
        <v>44</v>
      </c>
      <c r="E2808" s="1" t="s">
        <v>15</v>
      </c>
      <c r="F2808" s="1" t="str">
        <f>VLOOKUP(C2808,Sheet1!$G$3:$I$9,2,FALSE)</f>
        <v>P3</v>
      </c>
      <c r="G2808" s="1">
        <f>VLOOKUP(C2808,Sheet1!$G$3:$I$9,3,FALSE)</f>
        <v>10</v>
      </c>
      <c r="H2808" s="1" t="str">
        <f>VLOOKUP(D2808,Sheet1!$L$3:$M$33,2,FALSE)</f>
        <v>Entertainment</v>
      </c>
    </row>
    <row r="2809" spans="1:8" x14ac:dyDescent="0.25">
      <c r="A2809" s="1">
        <v>309496</v>
      </c>
      <c r="B2809" s="1" t="s">
        <v>64</v>
      </c>
      <c r="C2809" s="1" t="s">
        <v>32</v>
      </c>
      <c r="D2809" s="1" t="s">
        <v>44</v>
      </c>
      <c r="E2809" s="1" t="s">
        <v>15</v>
      </c>
      <c r="F2809" s="1" t="str">
        <f>VLOOKUP(C2809,Sheet1!$G$3:$I$9,2,FALSE)</f>
        <v>P3</v>
      </c>
      <c r="G2809" s="1">
        <f>VLOOKUP(C2809,Sheet1!$G$3:$I$9,3,FALSE)</f>
        <v>10</v>
      </c>
      <c r="H2809" s="1" t="str">
        <f>VLOOKUP(D2809,Sheet1!$L$3:$M$33,2,FALSE)</f>
        <v>Entertainment</v>
      </c>
    </row>
    <row r="2810" spans="1:8" x14ac:dyDescent="0.25">
      <c r="A2810" s="1">
        <v>309497</v>
      </c>
      <c r="B2810" s="1" t="s">
        <v>64</v>
      </c>
      <c r="C2810" s="1" t="s">
        <v>32</v>
      </c>
      <c r="D2810" s="1" t="s">
        <v>44</v>
      </c>
      <c r="E2810" s="1" t="s">
        <v>15</v>
      </c>
      <c r="F2810" s="1" t="str">
        <f>VLOOKUP(C2810,Sheet1!$G$3:$I$9,2,FALSE)</f>
        <v>P3</v>
      </c>
      <c r="G2810" s="1">
        <f>VLOOKUP(C2810,Sheet1!$G$3:$I$9,3,FALSE)</f>
        <v>10</v>
      </c>
      <c r="H2810" s="1" t="str">
        <f>VLOOKUP(D2810,Sheet1!$L$3:$M$33,2,FALSE)</f>
        <v>Entertainment</v>
      </c>
    </row>
    <row r="2811" spans="1:8" x14ac:dyDescent="0.25">
      <c r="A2811" s="1">
        <v>309498</v>
      </c>
      <c r="B2811" s="1" t="s">
        <v>64</v>
      </c>
      <c r="C2811" s="1" t="s">
        <v>32</v>
      </c>
      <c r="D2811" s="1" t="s">
        <v>44</v>
      </c>
      <c r="E2811" s="1" t="s">
        <v>15</v>
      </c>
      <c r="F2811" s="1" t="str">
        <f>VLOOKUP(C2811,Sheet1!$G$3:$I$9,2,FALSE)</f>
        <v>P3</v>
      </c>
      <c r="G2811" s="1">
        <f>VLOOKUP(C2811,Sheet1!$G$3:$I$9,3,FALSE)</f>
        <v>10</v>
      </c>
      <c r="H2811" s="1" t="str">
        <f>VLOOKUP(D2811,Sheet1!$L$3:$M$33,2,FALSE)</f>
        <v>Entertainment</v>
      </c>
    </row>
    <row r="2812" spans="1:8" x14ac:dyDescent="0.25">
      <c r="A2812" s="1">
        <v>309499</v>
      </c>
      <c r="B2812" s="1" t="s">
        <v>64</v>
      </c>
      <c r="C2812" s="1" t="s">
        <v>32</v>
      </c>
      <c r="D2812" s="1" t="s">
        <v>44</v>
      </c>
      <c r="E2812" s="1" t="s">
        <v>15</v>
      </c>
      <c r="F2812" s="1" t="str">
        <f>VLOOKUP(C2812,Sheet1!$G$3:$I$9,2,FALSE)</f>
        <v>P3</v>
      </c>
      <c r="G2812" s="1">
        <f>VLOOKUP(C2812,Sheet1!$G$3:$I$9,3,FALSE)</f>
        <v>10</v>
      </c>
      <c r="H2812" s="1" t="str">
        <f>VLOOKUP(D2812,Sheet1!$L$3:$M$33,2,FALSE)</f>
        <v>Entertainment</v>
      </c>
    </row>
    <row r="2813" spans="1:8" x14ac:dyDescent="0.25">
      <c r="A2813" s="1">
        <v>309500</v>
      </c>
      <c r="B2813" s="1" t="s">
        <v>64</v>
      </c>
      <c r="C2813" s="1" t="s">
        <v>32</v>
      </c>
      <c r="D2813" s="1" t="s">
        <v>44</v>
      </c>
      <c r="E2813" s="1" t="s">
        <v>15</v>
      </c>
      <c r="F2813" s="1" t="str">
        <f>VLOOKUP(C2813,Sheet1!$G$3:$I$9,2,FALSE)</f>
        <v>P3</v>
      </c>
      <c r="G2813" s="1">
        <f>VLOOKUP(C2813,Sheet1!$G$3:$I$9,3,FALSE)</f>
        <v>10</v>
      </c>
      <c r="H2813" s="1" t="str">
        <f>VLOOKUP(D2813,Sheet1!$L$3:$M$33,2,FALSE)</f>
        <v>Entertainment</v>
      </c>
    </row>
    <row r="2814" spans="1:8" x14ac:dyDescent="0.25">
      <c r="A2814" s="1">
        <v>309501</v>
      </c>
      <c r="B2814" s="1" t="s">
        <v>64</v>
      </c>
      <c r="C2814" s="1" t="s">
        <v>32</v>
      </c>
      <c r="D2814" s="1" t="s">
        <v>44</v>
      </c>
      <c r="E2814" s="1" t="s">
        <v>15</v>
      </c>
      <c r="F2814" s="1" t="str">
        <f>VLOOKUP(C2814,Sheet1!$G$3:$I$9,2,FALSE)</f>
        <v>P3</v>
      </c>
      <c r="G2814" s="1">
        <f>VLOOKUP(C2814,Sheet1!$G$3:$I$9,3,FALSE)</f>
        <v>10</v>
      </c>
      <c r="H2814" s="1" t="str">
        <f>VLOOKUP(D2814,Sheet1!$L$3:$M$33,2,FALSE)</f>
        <v>Entertainment</v>
      </c>
    </row>
    <row r="2815" spans="1:8" x14ac:dyDescent="0.25">
      <c r="A2815" s="1">
        <v>309502</v>
      </c>
      <c r="B2815" s="1" t="s">
        <v>64</v>
      </c>
      <c r="C2815" s="1" t="s">
        <v>32</v>
      </c>
      <c r="D2815" s="1" t="s">
        <v>44</v>
      </c>
      <c r="E2815" s="1" t="s">
        <v>15</v>
      </c>
      <c r="F2815" s="1" t="str">
        <f>VLOOKUP(C2815,Sheet1!$G$3:$I$9,2,FALSE)</f>
        <v>P3</v>
      </c>
      <c r="G2815" s="1">
        <f>VLOOKUP(C2815,Sheet1!$G$3:$I$9,3,FALSE)</f>
        <v>10</v>
      </c>
      <c r="H2815" s="1" t="str">
        <f>VLOOKUP(D2815,Sheet1!$L$3:$M$33,2,FALSE)</f>
        <v>Entertainment</v>
      </c>
    </row>
    <row r="2816" spans="1:8" x14ac:dyDescent="0.25">
      <c r="A2816" s="1">
        <v>309503</v>
      </c>
      <c r="B2816" s="1" t="s">
        <v>64</v>
      </c>
      <c r="C2816" s="1" t="s">
        <v>32</v>
      </c>
      <c r="D2816" s="1" t="s">
        <v>44</v>
      </c>
      <c r="E2816" s="1" t="s">
        <v>15</v>
      </c>
      <c r="F2816" s="1" t="str">
        <f>VLOOKUP(C2816,Sheet1!$G$3:$I$9,2,FALSE)</f>
        <v>P3</v>
      </c>
      <c r="G2816" s="1">
        <f>VLOOKUP(C2816,Sheet1!$G$3:$I$9,3,FALSE)</f>
        <v>10</v>
      </c>
      <c r="H2816" s="1" t="str">
        <f>VLOOKUP(D2816,Sheet1!$L$3:$M$33,2,FALSE)</f>
        <v>Entertainment</v>
      </c>
    </row>
    <row r="2817" spans="1:8" x14ac:dyDescent="0.25">
      <c r="A2817" s="1">
        <v>309504</v>
      </c>
      <c r="B2817" s="1" t="s">
        <v>64</v>
      </c>
      <c r="C2817" s="1" t="s">
        <v>32</v>
      </c>
      <c r="D2817" s="1" t="s">
        <v>44</v>
      </c>
      <c r="E2817" s="1" t="s">
        <v>15</v>
      </c>
      <c r="F2817" s="1" t="str">
        <f>VLOOKUP(C2817,Sheet1!$G$3:$I$9,2,FALSE)</f>
        <v>P3</v>
      </c>
      <c r="G2817" s="1">
        <f>VLOOKUP(C2817,Sheet1!$G$3:$I$9,3,FALSE)</f>
        <v>10</v>
      </c>
      <c r="H2817" s="1" t="str">
        <f>VLOOKUP(D2817,Sheet1!$L$3:$M$33,2,FALSE)</f>
        <v>Entertainment</v>
      </c>
    </row>
    <row r="2818" spans="1:8" x14ac:dyDescent="0.25">
      <c r="A2818" s="1">
        <v>309505</v>
      </c>
      <c r="B2818" s="1" t="s">
        <v>64</v>
      </c>
      <c r="C2818" s="1" t="s">
        <v>32</v>
      </c>
      <c r="D2818" s="1" t="s">
        <v>44</v>
      </c>
      <c r="E2818" s="1" t="s">
        <v>15</v>
      </c>
      <c r="F2818" s="1" t="str">
        <f>VLOOKUP(C2818,Sheet1!$G$3:$I$9,2,FALSE)</f>
        <v>P3</v>
      </c>
      <c r="G2818" s="1">
        <f>VLOOKUP(C2818,Sheet1!$G$3:$I$9,3,FALSE)</f>
        <v>10</v>
      </c>
      <c r="H2818" s="1" t="str">
        <f>VLOOKUP(D2818,Sheet1!$L$3:$M$33,2,FALSE)</f>
        <v>Entertainment</v>
      </c>
    </row>
    <row r="2819" spans="1:8" x14ac:dyDescent="0.25">
      <c r="A2819" s="1">
        <v>309506</v>
      </c>
      <c r="B2819" s="1" t="s">
        <v>64</v>
      </c>
      <c r="C2819" s="1" t="s">
        <v>32</v>
      </c>
      <c r="D2819" s="1" t="s">
        <v>44</v>
      </c>
      <c r="E2819" s="1" t="s">
        <v>15</v>
      </c>
      <c r="F2819" s="1" t="str">
        <f>VLOOKUP(C2819,Sheet1!$G$3:$I$9,2,FALSE)</f>
        <v>P3</v>
      </c>
      <c r="G2819" s="1">
        <f>VLOOKUP(C2819,Sheet1!$G$3:$I$9,3,FALSE)</f>
        <v>10</v>
      </c>
      <c r="H2819" s="1" t="str">
        <f>VLOOKUP(D2819,Sheet1!$L$3:$M$33,2,FALSE)</f>
        <v>Entertainment</v>
      </c>
    </row>
    <row r="2820" spans="1:8" x14ac:dyDescent="0.25">
      <c r="A2820" s="1">
        <v>309507</v>
      </c>
      <c r="B2820" s="1" t="s">
        <v>64</v>
      </c>
      <c r="C2820" s="1" t="s">
        <v>32</v>
      </c>
      <c r="D2820" s="1" t="s">
        <v>44</v>
      </c>
      <c r="E2820" s="1" t="s">
        <v>15</v>
      </c>
      <c r="F2820" s="1" t="str">
        <f>VLOOKUP(C2820,Sheet1!$G$3:$I$9,2,FALSE)</f>
        <v>P3</v>
      </c>
      <c r="G2820" s="1">
        <f>VLOOKUP(C2820,Sheet1!$G$3:$I$9,3,FALSE)</f>
        <v>10</v>
      </c>
      <c r="H2820" s="1" t="str">
        <f>VLOOKUP(D2820,Sheet1!$L$3:$M$33,2,FALSE)</f>
        <v>Entertainment</v>
      </c>
    </row>
    <row r="2821" spans="1:8" x14ac:dyDescent="0.25">
      <c r="A2821" s="1">
        <v>309508</v>
      </c>
      <c r="B2821" s="1" t="s">
        <v>64</v>
      </c>
      <c r="C2821" s="1" t="s">
        <v>32</v>
      </c>
      <c r="D2821" s="1" t="s">
        <v>44</v>
      </c>
      <c r="E2821" s="1" t="s">
        <v>15</v>
      </c>
      <c r="F2821" s="1" t="str">
        <f>VLOOKUP(C2821,Sheet1!$G$3:$I$9,2,FALSE)</f>
        <v>P3</v>
      </c>
      <c r="G2821" s="1">
        <f>VLOOKUP(C2821,Sheet1!$G$3:$I$9,3,FALSE)</f>
        <v>10</v>
      </c>
      <c r="H2821" s="1" t="str">
        <f>VLOOKUP(D2821,Sheet1!$L$3:$M$33,2,FALSE)</f>
        <v>Entertainment</v>
      </c>
    </row>
    <row r="2822" spans="1:8" x14ac:dyDescent="0.25">
      <c r="A2822" s="1">
        <v>309509</v>
      </c>
      <c r="B2822" s="1" t="s">
        <v>64</v>
      </c>
      <c r="C2822" s="1" t="s">
        <v>32</v>
      </c>
      <c r="D2822" s="1" t="s">
        <v>44</v>
      </c>
      <c r="E2822" s="1" t="s">
        <v>15</v>
      </c>
      <c r="F2822" s="1" t="str">
        <f>VLOOKUP(C2822,Sheet1!$G$3:$I$9,2,FALSE)</f>
        <v>P3</v>
      </c>
      <c r="G2822" s="1">
        <f>VLOOKUP(C2822,Sheet1!$G$3:$I$9,3,FALSE)</f>
        <v>10</v>
      </c>
      <c r="H2822" s="1" t="str">
        <f>VLOOKUP(D2822,Sheet1!$L$3:$M$33,2,FALSE)</f>
        <v>Entertainment</v>
      </c>
    </row>
    <row r="2823" spans="1:8" x14ac:dyDescent="0.25">
      <c r="A2823" s="1">
        <v>309510</v>
      </c>
      <c r="B2823" s="1" t="s">
        <v>64</v>
      </c>
      <c r="C2823" s="1" t="s">
        <v>32</v>
      </c>
      <c r="D2823" s="1" t="s">
        <v>44</v>
      </c>
      <c r="E2823" s="1" t="s">
        <v>15</v>
      </c>
      <c r="F2823" s="1" t="str">
        <f>VLOOKUP(C2823,Sheet1!$G$3:$I$9,2,FALSE)</f>
        <v>P3</v>
      </c>
      <c r="G2823" s="1">
        <f>VLOOKUP(C2823,Sheet1!$G$3:$I$9,3,FALSE)</f>
        <v>10</v>
      </c>
      <c r="H2823" s="1" t="str">
        <f>VLOOKUP(D2823,Sheet1!$L$3:$M$33,2,FALSE)</f>
        <v>Entertainment</v>
      </c>
    </row>
    <row r="2824" spans="1:8" x14ac:dyDescent="0.25">
      <c r="A2824" s="1">
        <v>309511</v>
      </c>
      <c r="B2824" s="1" t="s">
        <v>35</v>
      </c>
      <c r="C2824" s="1" t="s">
        <v>13</v>
      </c>
      <c r="D2824" s="1" t="s">
        <v>26</v>
      </c>
      <c r="E2824" s="1" t="s">
        <v>15</v>
      </c>
      <c r="F2824" s="1" t="str">
        <f>VLOOKUP(C2824,Sheet1!$G$3:$I$9,2,FALSE)</f>
        <v>P2</v>
      </c>
      <c r="G2824" s="1">
        <f>VLOOKUP(C2824,Sheet1!$G$3:$I$9,3,FALSE)</f>
        <v>12</v>
      </c>
      <c r="H2824" s="1" t="str">
        <f>VLOOKUP(D2824,Sheet1!$L$3:$M$33,2,FALSE)</f>
        <v>BFSI</v>
      </c>
    </row>
    <row r="2825" spans="1:8" x14ac:dyDescent="0.25">
      <c r="A2825" s="1">
        <v>309512</v>
      </c>
      <c r="B2825" s="1" t="s">
        <v>64</v>
      </c>
      <c r="C2825" s="1" t="s">
        <v>32</v>
      </c>
      <c r="D2825" s="1" t="s">
        <v>44</v>
      </c>
      <c r="E2825" s="1" t="s">
        <v>15</v>
      </c>
      <c r="F2825" s="1" t="str">
        <f>VLOOKUP(C2825,Sheet1!$G$3:$I$9,2,FALSE)</f>
        <v>P3</v>
      </c>
      <c r="G2825" s="1">
        <f>VLOOKUP(C2825,Sheet1!$G$3:$I$9,3,FALSE)</f>
        <v>10</v>
      </c>
      <c r="H2825" s="1" t="str">
        <f>VLOOKUP(D2825,Sheet1!$L$3:$M$33,2,FALSE)</f>
        <v>Entertainment</v>
      </c>
    </row>
    <row r="2826" spans="1:8" x14ac:dyDescent="0.25">
      <c r="A2826" s="1">
        <v>309513</v>
      </c>
      <c r="B2826" s="1" t="s">
        <v>64</v>
      </c>
      <c r="C2826" s="1" t="s">
        <v>32</v>
      </c>
      <c r="D2826" s="1" t="s">
        <v>44</v>
      </c>
      <c r="E2826" s="1" t="s">
        <v>15</v>
      </c>
      <c r="F2826" s="1" t="str">
        <f>VLOOKUP(C2826,Sheet1!$G$3:$I$9,2,FALSE)</f>
        <v>P3</v>
      </c>
      <c r="G2826" s="1">
        <f>VLOOKUP(C2826,Sheet1!$G$3:$I$9,3,FALSE)</f>
        <v>10</v>
      </c>
      <c r="H2826" s="1" t="str">
        <f>VLOOKUP(D2826,Sheet1!$L$3:$M$33,2,FALSE)</f>
        <v>Entertainment</v>
      </c>
    </row>
    <row r="2827" spans="1:8" x14ac:dyDescent="0.25">
      <c r="A2827" s="1">
        <v>309514</v>
      </c>
      <c r="B2827" s="1" t="s">
        <v>64</v>
      </c>
      <c r="C2827" s="1" t="s">
        <v>32</v>
      </c>
      <c r="D2827" s="1" t="s">
        <v>44</v>
      </c>
      <c r="E2827" s="1" t="s">
        <v>15</v>
      </c>
      <c r="F2827" s="1" t="str">
        <f>VLOOKUP(C2827,Sheet1!$G$3:$I$9,2,FALSE)</f>
        <v>P3</v>
      </c>
      <c r="G2827" s="1">
        <f>VLOOKUP(C2827,Sheet1!$G$3:$I$9,3,FALSE)</f>
        <v>10</v>
      </c>
      <c r="H2827" s="1" t="str">
        <f>VLOOKUP(D2827,Sheet1!$L$3:$M$33,2,FALSE)</f>
        <v>Entertainment</v>
      </c>
    </row>
    <row r="2828" spans="1:8" x14ac:dyDescent="0.25">
      <c r="A2828" s="1">
        <v>309515</v>
      </c>
      <c r="B2828" s="1" t="s">
        <v>64</v>
      </c>
      <c r="C2828" s="1" t="s">
        <v>32</v>
      </c>
      <c r="D2828" s="1" t="s">
        <v>44</v>
      </c>
      <c r="E2828" s="1" t="s">
        <v>15</v>
      </c>
      <c r="F2828" s="1" t="str">
        <f>VLOOKUP(C2828,Sheet1!$G$3:$I$9,2,FALSE)</f>
        <v>P3</v>
      </c>
      <c r="G2828" s="1">
        <f>VLOOKUP(C2828,Sheet1!$G$3:$I$9,3,FALSE)</f>
        <v>10</v>
      </c>
      <c r="H2828" s="1" t="str">
        <f>VLOOKUP(D2828,Sheet1!$L$3:$M$33,2,FALSE)</f>
        <v>Entertainment</v>
      </c>
    </row>
    <row r="2829" spans="1:8" x14ac:dyDescent="0.25">
      <c r="A2829" s="1">
        <v>309516</v>
      </c>
      <c r="B2829" s="1" t="s">
        <v>12</v>
      </c>
      <c r="C2829" s="1" t="s">
        <v>20</v>
      </c>
      <c r="D2829" s="1" t="s">
        <v>61</v>
      </c>
      <c r="E2829" s="1" t="s">
        <v>15</v>
      </c>
      <c r="F2829" s="1" t="str">
        <f>VLOOKUP(C2829,Sheet1!$G$3:$I$9,2,FALSE)</f>
        <v>P1</v>
      </c>
      <c r="G2829" s="1">
        <f>VLOOKUP(C2829,Sheet1!$G$3:$I$9,3,FALSE)</f>
        <v>14</v>
      </c>
      <c r="H2829" s="1" t="str">
        <f>VLOOKUP(D2829,Sheet1!$L$3:$M$33,2,FALSE)</f>
        <v>Others</v>
      </c>
    </row>
    <row r="2830" spans="1:8" x14ac:dyDescent="0.25">
      <c r="A2830" s="1">
        <v>309578</v>
      </c>
      <c r="B2830" s="1" t="s">
        <v>35</v>
      </c>
      <c r="C2830" s="1" t="s">
        <v>20</v>
      </c>
      <c r="D2830" s="1" t="s">
        <v>30</v>
      </c>
      <c r="E2830" s="1" t="s">
        <v>15</v>
      </c>
      <c r="F2830" s="1" t="str">
        <f>VLOOKUP(C2830,Sheet1!$G$3:$I$9,2,FALSE)</f>
        <v>P1</v>
      </c>
      <c r="G2830" s="1">
        <f>VLOOKUP(C2830,Sheet1!$G$3:$I$9,3,FALSE)</f>
        <v>14</v>
      </c>
      <c r="H2830" s="1" t="str">
        <f>VLOOKUP(D2830,Sheet1!$L$3:$M$33,2,FALSE)</f>
        <v>Retail</v>
      </c>
    </row>
    <row r="2831" spans="1:8" x14ac:dyDescent="0.25">
      <c r="A2831" s="1">
        <v>309579</v>
      </c>
      <c r="B2831" s="1" t="s">
        <v>35</v>
      </c>
      <c r="C2831" s="1" t="s">
        <v>20</v>
      </c>
      <c r="D2831" s="1" t="s">
        <v>45</v>
      </c>
      <c r="E2831" s="1" t="s">
        <v>15</v>
      </c>
      <c r="F2831" s="1" t="str">
        <f>VLOOKUP(C2831,Sheet1!$G$3:$I$9,2,FALSE)</f>
        <v>P1</v>
      </c>
      <c r="G2831" s="1">
        <f>VLOOKUP(C2831,Sheet1!$G$3:$I$9,3,FALSE)</f>
        <v>14</v>
      </c>
      <c r="H2831" s="1" t="str">
        <f>VLOOKUP(D2831,Sheet1!$L$3:$M$33,2,FALSE)</f>
        <v>Government</v>
      </c>
    </row>
    <row r="2832" spans="1:8" x14ac:dyDescent="0.25">
      <c r="A2832" s="1">
        <v>309581</v>
      </c>
      <c r="B2832" s="1" t="s">
        <v>64</v>
      </c>
      <c r="C2832" s="1" t="s">
        <v>20</v>
      </c>
      <c r="D2832" s="1" t="s">
        <v>61</v>
      </c>
      <c r="E2832" s="1" t="s">
        <v>15</v>
      </c>
      <c r="F2832" s="1" t="str">
        <f>VLOOKUP(C2832,Sheet1!$G$3:$I$9,2,FALSE)</f>
        <v>P1</v>
      </c>
      <c r="G2832" s="1">
        <f>VLOOKUP(C2832,Sheet1!$G$3:$I$9,3,FALSE)</f>
        <v>14</v>
      </c>
      <c r="H2832" s="1" t="str">
        <f>VLOOKUP(D2832,Sheet1!$L$3:$M$33,2,FALSE)</f>
        <v>Others</v>
      </c>
    </row>
    <row r="2833" spans="1:8" x14ac:dyDescent="0.25">
      <c r="A2833" s="1">
        <v>309613</v>
      </c>
      <c r="B2833" s="1" t="s">
        <v>64</v>
      </c>
      <c r="C2833" s="1" t="s">
        <v>32</v>
      </c>
      <c r="D2833" s="1" t="s">
        <v>44</v>
      </c>
      <c r="E2833" s="1" t="s">
        <v>15</v>
      </c>
      <c r="F2833" s="1" t="str">
        <f>VLOOKUP(C2833,Sheet1!$G$3:$I$9,2,FALSE)</f>
        <v>P3</v>
      </c>
      <c r="G2833" s="1">
        <f>VLOOKUP(C2833,Sheet1!$G$3:$I$9,3,FALSE)</f>
        <v>10</v>
      </c>
      <c r="H2833" s="1" t="str">
        <f>VLOOKUP(D2833,Sheet1!$L$3:$M$33,2,FALSE)</f>
        <v>Entertainment</v>
      </c>
    </row>
    <row r="2834" spans="1:8" x14ac:dyDescent="0.25">
      <c r="A2834" s="1">
        <v>309614</v>
      </c>
      <c r="B2834" s="1" t="s">
        <v>64</v>
      </c>
      <c r="C2834" s="1" t="s">
        <v>32</v>
      </c>
      <c r="D2834" s="1" t="s">
        <v>44</v>
      </c>
      <c r="E2834" s="1" t="s">
        <v>15</v>
      </c>
      <c r="F2834" s="1" t="str">
        <f>VLOOKUP(C2834,Sheet1!$G$3:$I$9,2,FALSE)</f>
        <v>P3</v>
      </c>
      <c r="G2834" s="1">
        <f>VLOOKUP(C2834,Sheet1!$G$3:$I$9,3,FALSE)</f>
        <v>10</v>
      </c>
      <c r="H2834" s="1" t="str">
        <f>VLOOKUP(D2834,Sheet1!$L$3:$M$33,2,FALSE)</f>
        <v>Entertainment</v>
      </c>
    </row>
    <row r="2835" spans="1:8" x14ac:dyDescent="0.25">
      <c r="A2835" s="1">
        <v>309615</v>
      </c>
      <c r="B2835" s="1" t="s">
        <v>64</v>
      </c>
      <c r="C2835" s="1" t="s">
        <v>32</v>
      </c>
      <c r="D2835" s="1" t="s">
        <v>44</v>
      </c>
      <c r="E2835" s="1" t="s">
        <v>15</v>
      </c>
      <c r="F2835" s="1" t="str">
        <f>VLOOKUP(C2835,Sheet1!$G$3:$I$9,2,FALSE)</f>
        <v>P3</v>
      </c>
      <c r="G2835" s="1">
        <f>VLOOKUP(C2835,Sheet1!$G$3:$I$9,3,FALSE)</f>
        <v>10</v>
      </c>
      <c r="H2835" s="1" t="str">
        <f>VLOOKUP(D2835,Sheet1!$L$3:$M$33,2,FALSE)</f>
        <v>Entertainment</v>
      </c>
    </row>
    <row r="2836" spans="1:8" x14ac:dyDescent="0.25">
      <c r="A2836" s="1">
        <v>309616</v>
      </c>
      <c r="B2836" s="1" t="s">
        <v>64</v>
      </c>
      <c r="C2836" s="1" t="s">
        <v>32</v>
      </c>
      <c r="D2836" s="1" t="s">
        <v>44</v>
      </c>
      <c r="E2836" s="1" t="s">
        <v>15</v>
      </c>
      <c r="F2836" s="1" t="str">
        <f>VLOOKUP(C2836,Sheet1!$G$3:$I$9,2,FALSE)</f>
        <v>P3</v>
      </c>
      <c r="G2836" s="1">
        <f>VLOOKUP(C2836,Sheet1!$G$3:$I$9,3,FALSE)</f>
        <v>10</v>
      </c>
      <c r="H2836" s="1" t="str">
        <f>VLOOKUP(D2836,Sheet1!$L$3:$M$33,2,FALSE)</f>
        <v>Entertainment</v>
      </c>
    </row>
    <row r="2837" spans="1:8" x14ac:dyDescent="0.25">
      <c r="A2837" s="1">
        <v>309617</v>
      </c>
      <c r="B2837" s="1" t="s">
        <v>64</v>
      </c>
      <c r="C2837" s="1" t="s">
        <v>32</v>
      </c>
      <c r="D2837" s="1" t="s">
        <v>44</v>
      </c>
      <c r="E2837" s="1" t="s">
        <v>15</v>
      </c>
      <c r="F2837" s="1" t="str">
        <f>VLOOKUP(C2837,Sheet1!$G$3:$I$9,2,FALSE)</f>
        <v>P3</v>
      </c>
      <c r="G2837" s="1">
        <f>VLOOKUP(C2837,Sheet1!$G$3:$I$9,3,FALSE)</f>
        <v>10</v>
      </c>
      <c r="H2837" s="1" t="str">
        <f>VLOOKUP(D2837,Sheet1!$L$3:$M$33,2,FALSE)</f>
        <v>Entertainment</v>
      </c>
    </row>
    <row r="2838" spans="1:8" x14ac:dyDescent="0.25">
      <c r="A2838" s="1">
        <v>309618</v>
      </c>
      <c r="B2838" s="1" t="s">
        <v>64</v>
      </c>
      <c r="C2838" s="1" t="s">
        <v>32</v>
      </c>
      <c r="D2838" s="1" t="s">
        <v>44</v>
      </c>
      <c r="E2838" s="1" t="s">
        <v>15</v>
      </c>
      <c r="F2838" s="1" t="str">
        <f>VLOOKUP(C2838,Sheet1!$G$3:$I$9,2,FALSE)</f>
        <v>P3</v>
      </c>
      <c r="G2838" s="1">
        <f>VLOOKUP(C2838,Sheet1!$G$3:$I$9,3,FALSE)</f>
        <v>10</v>
      </c>
      <c r="H2838" s="1" t="str">
        <f>VLOOKUP(D2838,Sheet1!$L$3:$M$33,2,FALSE)</f>
        <v>Entertainment</v>
      </c>
    </row>
    <row r="2839" spans="1:8" x14ac:dyDescent="0.25">
      <c r="A2839" s="1">
        <v>309619</v>
      </c>
      <c r="B2839" s="1" t="s">
        <v>64</v>
      </c>
      <c r="C2839" s="1" t="s">
        <v>32</v>
      </c>
      <c r="D2839" s="1" t="s">
        <v>44</v>
      </c>
      <c r="E2839" s="1" t="s">
        <v>15</v>
      </c>
      <c r="F2839" s="1" t="str">
        <f>VLOOKUP(C2839,Sheet1!$G$3:$I$9,2,FALSE)</f>
        <v>P3</v>
      </c>
      <c r="G2839" s="1">
        <f>VLOOKUP(C2839,Sheet1!$G$3:$I$9,3,FALSE)</f>
        <v>10</v>
      </c>
      <c r="H2839" s="1" t="str">
        <f>VLOOKUP(D2839,Sheet1!$L$3:$M$33,2,FALSE)</f>
        <v>Entertainment</v>
      </c>
    </row>
    <row r="2840" spans="1:8" x14ac:dyDescent="0.25">
      <c r="A2840" s="1">
        <v>309620</v>
      </c>
      <c r="B2840" s="1" t="s">
        <v>64</v>
      </c>
      <c r="C2840" s="1" t="s">
        <v>32</v>
      </c>
      <c r="D2840" s="1" t="s">
        <v>44</v>
      </c>
      <c r="E2840" s="1" t="s">
        <v>15</v>
      </c>
      <c r="F2840" s="1" t="str">
        <f>VLOOKUP(C2840,Sheet1!$G$3:$I$9,2,FALSE)</f>
        <v>P3</v>
      </c>
      <c r="G2840" s="1">
        <f>VLOOKUP(C2840,Sheet1!$G$3:$I$9,3,FALSE)</f>
        <v>10</v>
      </c>
      <c r="H2840" s="1" t="str">
        <f>VLOOKUP(D2840,Sheet1!$L$3:$M$33,2,FALSE)</f>
        <v>Entertainment</v>
      </c>
    </row>
    <row r="2841" spans="1:8" x14ac:dyDescent="0.25">
      <c r="A2841" s="1">
        <v>309621</v>
      </c>
      <c r="B2841" s="1" t="s">
        <v>64</v>
      </c>
      <c r="C2841" s="1" t="s">
        <v>32</v>
      </c>
      <c r="D2841" s="1" t="s">
        <v>44</v>
      </c>
      <c r="E2841" s="1" t="s">
        <v>15</v>
      </c>
      <c r="F2841" s="1" t="str">
        <f>VLOOKUP(C2841,Sheet1!$G$3:$I$9,2,FALSE)</f>
        <v>P3</v>
      </c>
      <c r="G2841" s="1">
        <f>VLOOKUP(C2841,Sheet1!$G$3:$I$9,3,FALSE)</f>
        <v>10</v>
      </c>
      <c r="H2841" s="1" t="str">
        <f>VLOOKUP(D2841,Sheet1!$L$3:$M$33,2,FALSE)</f>
        <v>Entertainment</v>
      </c>
    </row>
    <row r="2842" spans="1:8" x14ac:dyDescent="0.25">
      <c r="A2842" s="1">
        <v>309622</v>
      </c>
      <c r="B2842" s="1" t="s">
        <v>64</v>
      </c>
      <c r="C2842" s="1" t="s">
        <v>32</v>
      </c>
      <c r="D2842" s="1" t="s">
        <v>44</v>
      </c>
      <c r="E2842" s="1" t="s">
        <v>15</v>
      </c>
      <c r="F2842" s="1" t="str">
        <f>VLOOKUP(C2842,Sheet1!$G$3:$I$9,2,FALSE)</f>
        <v>P3</v>
      </c>
      <c r="G2842" s="1">
        <f>VLOOKUP(C2842,Sheet1!$G$3:$I$9,3,FALSE)</f>
        <v>10</v>
      </c>
      <c r="H2842" s="1" t="str">
        <f>VLOOKUP(D2842,Sheet1!$L$3:$M$33,2,FALSE)</f>
        <v>Entertainment</v>
      </c>
    </row>
    <row r="2843" spans="1:8" x14ac:dyDescent="0.25">
      <c r="A2843" s="1">
        <v>309623</v>
      </c>
      <c r="B2843" s="1" t="s">
        <v>64</v>
      </c>
      <c r="C2843" s="1" t="s">
        <v>32</v>
      </c>
      <c r="D2843" s="1" t="s">
        <v>44</v>
      </c>
      <c r="E2843" s="1" t="s">
        <v>15</v>
      </c>
      <c r="F2843" s="1" t="str">
        <f>VLOOKUP(C2843,Sheet1!$G$3:$I$9,2,FALSE)</f>
        <v>P3</v>
      </c>
      <c r="G2843" s="1">
        <f>VLOOKUP(C2843,Sheet1!$G$3:$I$9,3,FALSE)</f>
        <v>10</v>
      </c>
      <c r="H2843" s="1" t="str">
        <f>VLOOKUP(D2843,Sheet1!$L$3:$M$33,2,FALSE)</f>
        <v>Entertainment</v>
      </c>
    </row>
    <row r="2844" spans="1:8" x14ac:dyDescent="0.25">
      <c r="A2844" s="1">
        <v>309624</v>
      </c>
      <c r="B2844" s="1" t="s">
        <v>64</v>
      </c>
      <c r="C2844" s="1" t="s">
        <v>32</v>
      </c>
      <c r="D2844" s="1" t="s">
        <v>44</v>
      </c>
      <c r="E2844" s="1" t="s">
        <v>15</v>
      </c>
      <c r="F2844" s="1" t="str">
        <f>VLOOKUP(C2844,Sheet1!$G$3:$I$9,2,FALSE)</f>
        <v>P3</v>
      </c>
      <c r="G2844" s="1">
        <f>VLOOKUP(C2844,Sheet1!$G$3:$I$9,3,FALSE)</f>
        <v>10</v>
      </c>
      <c r="H2844" s="1" t="str">
        <f>VLOOKUP(D2844,Sheet1!$L$3:$M$33,2,FALSE)</f>
        <v>Entertainment</v>
      </c>
    </row>
    <row r="2845" spans="1:8" x14ac:dyDescent="0.25">
      <c r="A2845" s="1">
        <v>309625</v>
      </c>
      <c r="B2845" s="1" t="s">
        <v>64</v>
      </c>
      <c r="C2845" s="1" t="s">
        <v>32</v>
      </c>
      <c r="D2845" s="1" t="s">
        <v>44</v>
      </c>
      <c r="E2845" s="1" t="s">
        <v>15</v>
      </c>
      <c r="F2845" s="1" t="str">
        <f>VLOOKUP(C2845,Sheet1!$G$3:$I$9,2,FALSE)</f>
        <v>P3</v>
      </c>
      <c r="G2845" s="1">
        <f>VLOOKUP(C2845,Sheet1!$G$3:$I$9,3,FALSE)</f>
        <v>10</v>
      </c>
      <c r="H2845" s="1" t="str">
        <f>VLOOKUP(D2845,Sheet1!$L$3:$M$33,2,FALSE)</f>
        <v>Entertainment</v>
      </c>
    </row>
    <row r="2846" spans="1:8" x14ac:dyDescent="0.25">
      <c r="A2846" s="1">
        <v>309626</v>
      </c>
      <c r="B2846" s="1" t="s">
        <v>64</v>
      </c>
      <c r="C2846" s="1" t="s">
        <v>32</v>
      </c>
      <c r="D2846" s="1" t="s">
        <v>44</v>
      </c>
      <c r="E2846" s="1" t="s">
        <v>15</v>
      </c>
      <c r="F2846" s="1" t="str">
        <f>VLOOKUP(C2846,Sheet1!$G$3:$I$9,2,FALSE)</f>
        <v>P3</v>
      </c>
      <c r="G2846" s="1">
        <f>VLOOKUP(C2846,Sheet1!$G$3:$I$9,3,FALSE)</f>
        <v>10</v>
      </c>
      <c r="H2846" s="1" t="str">
        <f>VLOOKUP(D2846,Sheet1!$L$3:$M$33,2,FALSE)</f>
        <v>Entertainment</v>
      </c>
    </row>
    <row r="2847" spans="1:8" x14ac:dyDescent="0.25">
      <c r="A2847" s="1">
        <v>309627</v>
      </c>
      <c r="B2847" s="1" t="s">
        <v>64</v>
      </c>
      <c r="C2847" s="1" t="s">
        <v>32</v>
      </c>
      <c r="D2847" s="1" t="s">
        <v>44</v>
      </c>
      <c r="E2847" s="1" t="s">
        <v>15</v>
      </c>
      <c r="F2847" s="1" t="str">
        <f>VLOOKUP(C2847,Sheet1!$G$3:$I$9,2,FALSE)</f>
        <v>P3</v>
      </c>
      <c r="G2847" s="1">
        <f>VLOOKUP(C2847,Sheet1!$G$3:$I$9,3,FALSE)</f>
        <v>10</v>
      </c>
      <c r="H2847" s="1" t="str">
        <f>VLOOKUP(D2847,Sheet1!$L$3:$M$33,2,FALSE)</f>
        <v>Entertainment</v>
      </c>
    </row>
    <row r="2848" spans="1:8" x14ac:dyDescent="0.25">
      <c r="A2848" s="1">
        <v>309628</v>
      </c>
      <c r="B2848" s="1" t="s">
        <v>64</v>
      </c>
      <c r="C2848" s="1" t="s">
        <v>32</v>
      </c>
      <c r="D2848" s="1" t="s">
        <v>44</v>
      </c>
      <c r="E2848" s="1" t="s">
        <v>15</v>
      </c>
      <c r="F2848" s="1" t="str">
        <f>VLOOKUP(C2848,Sheet1!$G$3:$I$9,2,FALSE)</f>
        <v>P3</v>
      </c>
      <c r="G2848" s="1">
        <f>VLOOKUP(C2848,Sheet1!$G$3:$I$9,3,FALSE)</f>
        <v>10</v>
      </c>
      <c r="H2848" s="1" t="str">
        <f>VLOOKUP(D2848,Sheet1!$L$3:$M$33,2,FALSE)</f>
        <v>Entertainment</v>
      </c>
    </row>
    <row r="2849" spans="1:8" x14ac:dyDescent="0.25">
      <c r="A2849" s="1">
        <v>309629</v>
      </c>
      <c r="B2849" s="1" t="s">
        <v>64</v>
      </c>
      <c r="C2849" s="1" t="s">
        <v>32</v>
      </c>
      <c r="D2849" s="1" t="s">
        <v>44</v>
      </c>
      <c r="E2849" s="1" t="s">
        <v>15</v>
      </c>
      <c r="F2849" s="1" t="str">
        <f>VLOOKUP(C2849,Sheet1!$G$3:$I$9,2,FALSE)</f>
        <v>P3</v>
      </c>
      <c r="G2849" s="1">
        <f>VLOOKUP(C2849,Sheet1!$G$3:$I$9,3,FALSE)</f>
        <v>10</v>
      </c>
      <c r="H2849" s="1" t="str">
        <f>VLOOKUP(D2849,Sheet1!$L$3:$M$33,2,FALSE)</f>
        <v>Entertainment</v>
      </c>
    </row>
    <row r="2850" spans="1:8" x14ac:dyDescent="0.25">
      <c r="A2850" s="1">
        <v>309630</v>
      </c>
      <c r="B2850" s="1" t="s">
        <v>64</v>
      </c>
      <c r="C2850" s="1" t="s">
        <v>32</v>
      </c>
      <c r="D2850" s="1" t="s">
        <v>44</v>
      </c>
      <c r="E2850" s="1" t="s">
        <v>15</v>
      </c>
      <c r="F2850" s="1" t="str">
        <f>VLOOKUP(C2850,Sheet1!$G$3:$I$9,2,FALSE)</f>
        <v>P3</v>
      </c>
      <c r="G2850" s="1">
        <f>VLOOKUP(C2850,Sheet1!$G$3:$I$9,3,FALSE)</f>
        <v>10</v>
      </c>
      <c r="H2850" s="1" t="str">
        <f>VLOOKUP(D2850,Sheet1!$L$3:$M$33,2,FALSE)</f>
        <v>Entertainment</v>
      </c>
    </row>
    <row r="2851" spans="1:8" x14ac:dyDescent="0.25">
      <c r="A2851" s="1">
        <v>309631</v>
      </c>
      <c r="B2851" s="1" t="s">
        <v>64</v>
      </c>
      <c r="C2851" s="1" t="s">
        <v>32</v>
      </c>
      <c r="D2851" s="1" t="s">
        <v>44</v>
      </c>
      <c r="E2851" s="1" t="s">
        <v>15</v>
      </c>
      <c r="F2851" s="1" t="str">
        <f>VLOOKUP(C2851,Sheet1!$G$3:$I$9,2,FALSE)</f>
        <v>P3</v>
      </c>
      <c r="G2851" s="1">
        <f>VLOOKUP(C2851,Sheet1!$G$3:$I$9,3,FALSE)</f>
        <v>10</v>
      </c>
      <c r="H2851" s="1" t="str">
        <f>VLOOKUP(D2851,Sheet1!$L$3:$M$33,2,FALSE)</f>
        <v>Entertainment</v>
      </c>
    </row>
    <row r="2852" spans="1:8" x14ac:dyDescent="0.25">
      <c r="A2852" s="1">
        <v>309632</v>
      </c>
      <c r="B2852" s="1" t="s">
        <v>64</v>
      </c>
      <c r="C2852" s="1" t="s">
        <v>32</v>
      </c>
      <c r="D2852" s="1" t="s">
        <v>44</v>
      </c>
      <c r="E2852" s="1" t="s">
        <v>15</v>
      </c>
      <c r="F2852" s="1" t="str">
        <f>VLOOKUP(C2852,Sheet1!$G$3:$I$9,2,FALSE)</f>
        <v>P3</v>
      </c>
      <c r="G2852" s="1">
        <f>VLOOKUP(C2852,Sheet1!$G$3:$I$9,3,FALSE)</f>
        <v>10</v>
      </c>
      <c r="H2852" s="1" t="str">
        <f>VLOOKUP(D2852,Sheet1!$L$3:$M$33,2,FALSE)</f>
        <v>Entertainment</v>
      </c>
    </row>
    <row r="2853" spans="1:8" x14ac:dyDescent="0.25">
      <c r="A2853" s="1">
        <v>309633</v>
      </c>
      <c r="B2853" s="1" t="s">
        <v>64</v>
      </c>
      <c r="C2853" s="1" t="s">
        <v>32</v>
      </c>
      <c r="D2853" s="1" t="s">
        <v>44</v>
      </c>
      <c r="E2853" s="1" t="s">
        <v>15</v>
      </c>
      <c r="F2853" s="1" t="str">
        <f>VLOOKUP(C2853,Sheet1!$G$3:$I$9,2,FALSE)</f>
        <v>P3</v>
      </c>
      <c r="G2853" s="1">
        <f>VLOOKUP(C2853,Sheet1!$G$3:$I$9,3,FALSE)</f>
        <v>10</v>
      </c>
      <c r="H2853" s="1" t="str">
        <f>VLOOKUP(D2853,Sheet1!$L$3:$M$33,2,FALSE)</f>
        <v>Entertainment</v>
      </c>
    </row>
    <row r="2854" spans="1:8" x14ac:dyDescent="0.25">
      <c r="A2854" s="1">
        <v>309634</v>
      </c>
      <c r="B2854" s="1" t="s">
        <v>64</v>
      </c>
      <c r="C2854" s="1" t="s">
        <v>32</v>
      </c>
      <c r="D2854" s="1" t="s">
        <v>44</v>
      </c>
      <c r="E2854" s="1" t="s">
        <v>15</v>
      </c>
      <c r="F2854" s="1" t="str">
        <f>VLOOKUP(C2854,Sheet1!$G$3:$I$9,2,FALSE)</f>
        <v>P3</v>
      </c>
      <c r="G2854" s="1">
        <f>VLOOKUP(C2854,Sheet1!$G$3:$I$9,3,FALSE)</f>
        <v>10</v>
      </c>
      <c r="H2854" s="1" t="str">
        <f>VLOOKUP(D2854,Sheet1!$L$3:$M$33,2,FALSE)</f>
        <v>Entertainment</v>
      </c>
    </row>
    <row r="2855" spans="1:8" x14ac:dyDescent="0.25">
      <c r="A2855" s="1">
        <v>309635</v>
      </c>
      <c r="B2855" s="1" t="s">
        <v>64</v>
      </c>
      <c r="C2855" s="1" t="s">
        <v>32</v>
      </c>
      <c r="D2855" s="1" t="s">
        <v>44</v>
      </c>
      <c r="E2855" s="1" t="s">
        <v>15</v>
      </c>
      <c r="F2855" s="1" t="str">
        <f>VLOOKUP(C2855,Sheet1!$G$3:$I$9,2,FALSE)</f>
        <v>P3</v>
      </c>
      <c r="G2855" s="1">
        <f>VLOOKUP(C2855,Sheet1!$G$3:$I$9,3,FALSE)</f>
        <v>10</v>
      </c>
      <c r="H2855" s="1" t="str">
        <f>VLOOKUP(D2855,Sheet1!$L$3:$M$33,2,FALSE)</f>
        <v>Entertainment</v>
      </c>
    </row>
    <row r="2856" spans="1:8" x14ac:dyDescent="0.25">
      <c r="A2856" s="1">
        <v>309636</v>
      </c>
      <c r="B2856" s="1" t="s">
        <v>64</v>
      </c>
      <c r="C2856" s="1" t="s">
        <v>32</v>
      </c>
      <c r="D2856" s="1" t="s">
        <v>44</v>
      </c>
      <c r="E2856" s="1" t="s">
        <v>15</v>
      </c>
      <c r="F2856" s="1" t="str">
        <f>VLOOKUP(C2856,Sheet1!$G$3:$I$9,2,FALSE)</f>
        <v>P3</v>
      </c>
      <c r="G2856" s="1">
        <f>VLOOKUP(C2856,Sheet1!$G$3:$I$9,3,FALSE)</f>
        <v>10</v>
      </c>
      <c r="H2856" s="1" t="str">
        <f>VLOOKUP(D2856,Sheet1!$L$3:$M$33,2,FALSE)</f>
        <v>Entertainment</v>
      </c>
    </row>
    <row r="2857" spans="1:8" x14ac:dyDescent="0.25">
      <c r="A2857" s="1">
        <v>309637</v>
      </c>
      <c r="B2857" s="1" t="s">
        <v>64</v>
      </c>
      <c r="C2857" s="1" t="s">
        <v>32</v>
      </c>
      <c r="D2857" s="1" t="s">
        <v>44</v>
      </c>
      <c r="E2857" s="1" t="s">
        <v>15</v>
      </c>
      <c r="F2857" s="1" t="str">
        <f>VLOOKUP(C2857,Sheet1!$G$3:$I$9,2,FALSE)</f>
        <v>P3</v>
      </c>
      <c r="G2857" s="1">
        <f>VLOOKUP(C2857,Sheet1!$G$3:$I$9,3,FALSE)</f>
        <v>10</v>
      </c>
      <c r="H2857" s="1" t="str">
        <f>VLOOKUP(D2857,Sheet1!$L$3:$M$33,2,FALSE)</f>
        <v>Entertainment</v>
      </c>
    </row>
    <row r="2858" spans="1:8" x14ac:dyDescent="0.25">
      <c r="A2858" s="1">
        <v>309638</v>
      </c>
      <c r="B2858" s="1" t="s">
        <v>64</v>
      </c>
      <c r="C2858" s="1" t="s">
        <v>32</v>
      </c>
      <c r="D2858" s="1" t="s">
        <v>44</v>
      </c>
      <c r="E2858" s="1" t="s">
        <v>15</v>
      </c>
      <c r="F2858" s="1" t="str">
        <f>VLOOKUP(C2858,Sheet1!$G$3:$I$9,2,FALSE)</f>
        <v>P3</v>
      </c>
      <c r="G2858" s="1">
        <f>VLOOKUP(C2858,Sheet1!$G$3:$I$9,3,FALSE)</f>
        <v>10</v>
      </c>
      <c r="H2858" s="1" t="str">
        <f>VLOOKUP(D2858,Sheet1!$L$3:$M$33,2,FALSE)</f>
        <v>Entertainment</v>
      </c>
    </row>
    <row r="2859" spans="1:8" x14ac:dyDescent="0.25">
      <c r="A2859" s="1">
        <v>309639</v>
      </c>
      <c r="B2859" s="1" t="s">
        <v>64</v>
      </c>
      <c r="C2859" s="1" t="s">
        <v>32</v>
      </c>
      <c r="D2859" s="1" t="s">
        <v>44</v>
      </c>
      <c r="E2859" s="1" t="s">
        <v>15</v>
      </c>
      <c r="F2859" s="1" t="str">
        <f>VLOOKUP(C2859,Sheet1!$G$3:$I$9,2,FALSE)</f>
        <v>P3</v>
      </c>
      <c r="G2859" s="1">
        <f>VLOOKUP(C2859,Sheet1!$G$3:$I$9,3,FALSE)</f>
        <v>10</v>
      </c>
      <c r="H2859" s="1" t="str">
        <f>VLOOKUP(D2859,Sheet1!$L$3:$M$33,2,FALSE)</f>
        <v>Entertainment</v>
      </c>
    </row>
    <row r="2860" spans="1:8" x14ac:dyDescent="0.25">
      <c r="A2860" s="1">
        <v>309640</v>
      </c>
      <c r="B2860" s="1" t="s">
        <v>64</v>
      </c>
      <c r="C2860" s="1" t="s">
        <v>32</v>
      </c>
      <c r="D2860" s="1" t="s">
        <v>44</v>
      </c>
      <c r="E2860" s="1" t="s">
        <v>15</v>
      </c>
      <c r="F2860" s="1" t="str">
        <f>VLOOKUP(C2860,Sheet1!$G$3:$I$9,2,FALSE)</f>
        <v>P3</v>
      </c>
      <c r="G2860" s="1">
        <f>VLOOKUP(C2860,Sheet1!$G$3:$I$9,3,FALSE)</f>
        <v>10</v>
      </c>
      <c r="H2860" s="1" t="str">
        <f>VLOOKUP(D2860,Sheet1!$L$3:$M$33,2,FALSE)</f>
        <v>Entertainment</v>
      </c>
    </row>
    <row r="2861" spans="1:8" x14ac:dyDescent="0.25">
      <c r="A2861" s="1">
        <v>309641</v>
      </c>
      <c r="B2861" s="1" t="s">
        <v>64</v>
      </c>
      <c r="C2861" s="1" t="s">
        <v>32</v>
      </c>
      <c r="D2861" s="1" t="s">
        <v>44</v>
      </c>
      <c r="E2861" s="1" t="s">
        <v>15</v>
      </c>
      <c r="F2861" s="1" t="str">
        <f>VLOOKUP(C2861,Sheet1!$G$3:$I$9,2,FALSE)</f>
        <v>P3</v>
      </c>
      <c r="G2861" s="1">
        <f>VLOOKUP(C2861,Sheet1!$G$3:$I$9,3,FALSE)</f>
        <v>10</v>
      </c>
      <c r="H2861" s="1" t="str">
        <f>VLOOKUP(D2861,Sheet1!$L$3:$M$33,2,FALSE)</f>
        <v>Entertainment</v>
      </c>
    </row>
    <row r="2862" spans="1:8" x14ac:dyDescent="0.25">
      <c r="A2862" s="1">
        <v>309642</v>
      </c>
      <c r="B2862" s="1" t="s">
        <v>64</v>
      </c>
      <c r="C2862" s="1" t="s">
        <v>32</v>
      </c>
      <c r="D2862" s="1" t="s">
        <v>44</v>
      </c>
      <c r="E2862" s="1" t="s">
        <v>15</v>
      </c>
      <c r="F2862" s="1" t="str">
        <f>VLOOKUP(C2862,Sheet1!$G$3:$I$9,2,FALSE)</f>
        <v>P3</v>
      </c>
      <c r="G2862" s="1">
        <f>VLOOKUP(C2862,Sheet1!$G$3:$I$9,3,FALSE)</f>
        <v>10</v>
      </c>
      <c r="H2862" s="1" t="str">
        <f>VLOOKUP(D2862,Sheet1!$L$3:$M$33,2,FALSE)</f>
        <v>Entertainment</v>
      </c>
    </row>
    <row r="2863" spans="1:8" x14ac:dyDescent="0.25">
      <c r="A2863" s="1">
        <v>309643</v>
      </c>
      <c r="B2863" s="1" t="s">
        <v>64</v>
      </c>
      <c r="C2863" s="1" t="s">
        <v>32</v>
      </c>
      <c r="D2863" s="1" t="s">
        <v>44</v>
      </c>
      <c r="E2863" s="1" t="s">
        <v>15</v>
      </c>
      <c r="F2863" s="1" t="str">
        <f>VLOOKUP(C2863,Sheet1!$G$3:$I$9,2,FALSE)</f>
        <v>P3</v>
      </c>
      <c r="G2863" s="1">
        <f>VLOOKUP(C2863,Sheet1!$G$3:$I$9,3,FALSE)</f>
        <v>10</v>
      </c>
      <c r="H2863" s="1" t="str">
        <f>VLOOKUP(D2863,Sheet1!$L$3:$M$33,2,FALSE)</f>
        <v>Entertainment</v>
      </c>
    </row>
    <row r="2864" spans="1:8" x14ac:dyDescent="0.25">
      <c r="A2864" s="1">
        <v>309644</v>
      </c>
      <c r="B2864" s="1" t="s">
        <v>64</v>
      </c>
      <c r="C2864" s="1" t="s">
        <v>32</v>
      </c>
      <c r="D2864" s="1" t="s">
        <v>44</v>
      </c>
      <c r="E2864" s="1" t="s">
        <v>15</v>
      </c>
      <c r="F2864" s="1" t="str">
        <f>VLOOKUP(C2864,Sheet1!$G$3:$I$9,2,FALSE)</f>
        <v>P3</v>
      </c>
      <c r="G2864" s="1">
        <f>VLOOKUP(C2864,Sheet1!$G$3:$I$9,3,FALSE)</f>
        <v>10</v>
      </c>
      <c r="H2864" s="1" t="str">
        <f>VLOOKUP(D2864,Sheet1!$L$3:$M$33,2,FALSE)</f>
        <v>Entertainment</v>
      </c>
    </row>
    <row r="2865" spans="1:8" x14ac:dyDescent="0.25">
      <c r="A2865" s="1">
        <v>309706</v>
      </c>
      <c r="B2865" s="1" t="s">
        <v>65</v>
      </c>
      <c r="C2865" s="1" t="s">
        <v>27</v>
      </c>
      <c r="D2865" s="1" t="s">
        <v>53</v>
      </c>
      <c r="E2865" s="1" t="s">
        <v>15</v>
      </c>
      <c r="F2865" s="1" t="str">
        <f>VLOOKUP(C2865,Sheet1!$G$3:$I$9,2,FALSE)</f>
        <v>P3</v>
      </c>
      <c r="G2865" s="1">
        <f>VLOOKUP(C2865,Sheet1!$G$3:$I$9,3,FALSE)</f>
        <v>11</v>
      </c>
      <c r="H2865" s="1" t="str">
        <f>VLOOKUP(D2865,Sheet1!$L$3:$M$33,2,FALSE)</f>
        <v>Travel</v>
      </c>
    </row>
    <row r="2866" spans="1:8" x14ac:dyDescent="0.25">
      <c r="A2866" s="1">
        <v>309707</v>
      </c>
      <c r="B2866" s="1" t="s">
        <v>65</v>
      </c>
      <c r="C2866" s="1" t="s">
        <v>16</v>
      </c>
      <c r="D2866" s="1" t="s">
        <v>54</v>
      </c>
      <c r="E2866" s="1" t="s">
        <v>15</v>
      </c>
      <c r="F2866" s="1" t="str">
        <f>VLOOKUP(C2866,Sheet1!$G$3:$I$9,2,FALSE)</f>
        <v>P1</v>
      </c>
      <c r="G2866" s="1">
        <f>VLOOKUP(C2866,Sheet1!$G$3:$I$9,3,FALSE)</f>
        <v>9</v>
      </c>
      <c r="H2866" s="1" t="str">
        <f>VLOOKUP(D2866,Sheet1!$L$3:$M$33,2,FALSE)</f>
        <v>Travel</v>
      </c>
    </row>
    <row r="2867" spans="1:8" x14ac:dyDescent="0.25">
      <c r="A2867" s="1">
        <v>309708</v>
      </c>
      <c r="B2867" s="1" t="s">
        <v>12</v>
      </c>
      <c r="C2867" s="1" t="s">
        <v>16</v>
      </c>
      <c r="D2867" s="1" t="s">
        <v>54</v>
      </c>
      <c r="E2867" s="1" t="s">
        <v>15</v>
      </c>
      <c r="F2867" s="1" t="str">
        <f>VLOOKUP(C2867,Sheet1!$G$3:$I$9,2,FALSE)</f>
        <v>P1</v>
      </c>
      <c r="G2867" s="1">
        <f>VLOOKUP(C2867,Sheet1!$G$3:$I$9,3,FALSE)</f>
        <v>9</v>
      </c>
      <c r="H2867" s="1" t="str">
        <f>VLOOKUP(D2867,Sheet1!$L$3:$M$33,2,FALSE)</f>
        <v>Travel</v>
      </c>
    </row>
    <row r="2868" spans="1:8" x14ac:dyDescent="0.25">
      <c r="A2868" s="1">
        <v>309709</v>
      </c>
      <c r="B2868" s="1" t="s">
        <v>12</v>
      </c>
      <c r="C2868" s="1" t="s">
        <v>20</v>
      </c>
      <c r="D2868" s="1" t="s">
        <v>30</v>
      </c>
      <c r="E2868" s="1" t="s">
        <v>15</v>
      </c>
      <c r="F2868" s="1" t="str">
        <f>VLOOKUP(C2868,Sheet1!$G$3:$I$9,2,FALSE)</f>
        <v>P1</v>
      </c>
      <c r="G2868" s="1">
        <f>VLOOKUP(C2868,Sheet1!$G$3:$I$9,3,FALSE)</f>
        <v>14</v>
      </c>
      <c r="H2868" s="1" t="str">
        <f>VLOOKUP(D2868,Sheet1!$L$3:$M$33,2,FALSE)</f>
        <v>Retail</v>
      </c>
    </row>
    <row r="2869" spans="1:8" x14ac:dyDescent="0.25">
      <c r="A2869" s="1">
        <v>309710</v>
      </c>
      <c r="B2869" s="1" t="s">
        <v>65</v>
      </c>
      <c r="C2869" s="1" t="s">
        <v>16</v>
      </c>
      <c r="D2869" s="1" t="s">
        <v>33</v>
      </c>
      <c r="E2869" s="1" t="s">
        <v>15</v>
      </c>
      <c r="F2869" s="1" t="str">
        <f>VLOOKUP(C2869,Sheet1!$G$3:$I$9,2,FALSE)</f>
        <v>P1</v>
      </c>
      <c r="G2869" s="1">
        <f>VLOOKUP(C2869,Sheet1!$G$3:$I$9,3,FALSE)</f>
        <v>9</v>
      </c>
      <c r="H2869" s="1" t="str">
        <f>VLOOKUP(D2869,Sheet1!$L$3:$M$33,2,FALSE)</f>
        <v>Retail</v>
      </c>
    </row>
    <row r="2870" spans="1:8" x14ac:dyDescent="0.25">
      <c r="A2870" s="1">
        <v>309711</v>
      </c>
      <c r="B2870" s="1" t="s">
        <v>65</v>
      </c>
      <c r="C2870" s="1" t="s">
        <v>29</v>
      </c>
      <c r="D2870" s="1" t="s">
        <v>21</v>
      </c>
      <c r="E2870" s="1" t="s">
        <v>15</v>
      </c>
      <c r="F2870" s="1" t="str">
        <f>VLOOKUP(C2870,Sheet1!$G$3:$I$9,2,FALSE)</f>
        <v>P3</v>
      </c>
      <c r="G2870" s="1">
        <f>VLOOKUP(C2870,Sheet1!$G$3:$I$9,3,FALSE)</f>
        <v>9</v>
      </c>
      <c r="H2870" s="1" t="str">
        <f>VLOOKUP(D2870,Sheet1!$L$3:$M$33,2,FALSE)</f>
        <v>BFSI</v>
      </c>
    </row>
    <row r="2871" spans="1:8" x14ac:dyDescent="0.25">
      <c r="A2871" s="1">
        <v>309713</v>
      </c>
      <c r="B2871" s="1" t="s">
        <v>64</v>
      </c>
      <c r="C2871" s="1" t="s">
        <v>20</v>
      </c>
      <c r="D2871" s="1" t="s">
        <v>30</v>
      </c>
      <c r="E2871" s="1" t="s">
        <v>15</v>
      </c>
      <c r="F2871" s="1" t="str">
        <f>VLOOKUP(C2871,Sheet1!$G$3:$I$9,2,FALSE)</f>
        <v>P1</v>
      </c>
      <c r="G2871" s="1">
        <f>VLOOKUP(C2871,Sheet1!$G$3:$I$9,3,FALSE)</f>
        <v>14</v>
      </c>
      <c r="H2871" s="1" t="str">
        <f>VLOOKUP(D2871,Sheet1!$L$3:$M$33,2,FALSE)</f>
        <v>Retail</v>
      </c>
    </row>
    <row r="2872" spans="1:8" x14ac:dyDescent="0.25">
      <c r="A2872" s="1">
        <v>309714</v>
      </c>
      <c r="B2872" s="1" t="s">
        <v>64</v>
      </c>
      <c r="C2872" s="1" t="s">
        <v>20</v>
      </c>
      <c r="D2872" s="1" t="s">
        <v>30</v>
      </c>
      <c r="E2872" s="1" t="s">
        <v>15</v>
      </c>
      <c r="F2872" s="1" t="str">
        <f>VLOOKUP(C2872,Sheet1!$G$3:$I$9,2,FALSE)</f>
        <v>P1</v>
      </c>
      <c r="G2872" s="1">
        <f>VLOOKUP(C2872,Sheet1!$G$3:$I$9,3,FALSE)</f>
        <v>14</v>
      </c>
      <c r="H2872" s="1" t="str">
        <f>VLOOKUP(D2872,Sheet1!$L$3:$M$33,2,FALSE)</f>
        <v>Retail</v>
      </c>
    </row>
    <row r="2873" spans="1:8" x14ac:dyDescent="0.25">
      <c r="A2873" s="1">
        <v>309715</v>
      </c>
      <c r="B2873" s="1" t="s">
        <v>64</v>
      </c>
      <c r="C2873" s="1" t="s">
        <v>20</v>
      </c>
      <c r="D2873" s="1" t="s">
        <v>30</v>
      </c>
      <c r="E2873" s="1" t="s">
        <v>15</v>
      </c>
      <c r="F2873" s="1" t="str">
        <f>VLOOKUP(C2873,Sheet1!$G$3:$I$9,2,FALSE)</f>
        <v>P1</v>
      </c>
      <c r="G2873" s="1">
        <f>VLOOKUP(C2873,Sheet1!$G$3:$I$9,3,FALSE)</f>
        <v>14</v>
      </c>
      <c r="H2873" s="1" t="str">
        <f>VLOOKUP(D2873,Sheet1!$L$3:$M$33,2,FALSE)</f>
        <v>Retail</v>
      </c>
    </row>
    <row r="2874" spans="1:8" x14ac:dyDescent="0.25">
      <c r="A2874" s="1">
        <v>309716</v>
      </c>
      <c r="B2874" s="1" t="s">
        <v>65</v>
      </c>
      <c r="C2874" s="1" t="s">
        <v>29</v>
      </c>
      <c r="D2874" s="1" t="s">
        <v>49</v>
      </c>
      <c r="E2874" s="1" t="s">
        <v>15</v>
      </c>
      <c r="F2874" s="1" t="str">
        <f>VLOOKUP(C2874,Sheet1!$G$3:$I$9,2,FALSE)</f>
        <v>P3</v>
      </c>
      <c r="G2874" s="1">
        <f>VLOOKUP(C2874,Sheet1!$G$3:$I$9,3,FALSE)</f>
        <v>9</v>
      </c>
      <c r="H2874" s="1" t="str">
        <f>VLOOKUP(D2874,Sheet1!$L$3:$M$33,2,FALSE)</f>
        <v>Travel</v>
      </c>
    </row>
    <row r="2875" spans="1:8" x14ac:dyDescent="0.25">
      <c r="A2875" s="1">
        <v>309717</v>
      </c>
      <c r="B2875" s="1" t="s">
        <v>65</v>
      </c>
      <c r="C2875" s="1" t="s">
        <v>29</v>
      </c>
      <c r="D2875" s="1" t="s">
        <v>49</v>
      </c>
      <c r="E2875" s="1" t="s">
        <v>15</v>
      </c>
      <c r="F2875" s="1" t="str">
        <f>VLOOKUP(C2875,Sheet1!$G$3:$I$9,2,FALSE)</f>
        <v>P3</v>
      </c>
      <c r="G2875" s="1">
        <f>VLOOKUP(C2875,Sheet1!$G$3:$I$9,3,FALSE)</f>
        <v>9</v>
      </c>
      <c r="H2875" s="1" t="str">
        <f>VLOOKUP(D2875,Sheet1!$L$3:$M$33,2,FALSE)</f>
        <v>Travel</v>
      </c>
    </row>
    <row r="2876" spans="1:8" x14ac:dyDescent="0.25">
      <c r="A2876" s="1">
        <v>309718</v>
      </c>
      <c r="B2876" s="1" t="s">
        <v>65</v>
      </c>
      <c r="C2876" s="1" t="s">
        <v>29</v>
      </c>
      <c r="D2876" s="1" t="s">
        <v>49</v>
      </c>
      <c r="E2876" s="1" t="s">
        <v>15</v>
      </c>
      <c r="F2876" s="1" t="str">
        <f>VLOOKUP(C2876,Sheet1!$G$3:$I$9,2,FALSE)</f>
        <v>P3</v>
      </c>
      <c r="G2876" s="1">
        <f>VLOOKUP(C2876,Sheet1!$G$3:$I$9,3,FALSE)</f>
        <v>9</v>
      </c>
      <c r="H2876" s="1" t="str">
        <f>VLOOKUP(D2876,Sheet1!$L$3:$M$33,2,FALSE)</f>
        <v>Travel</v>
      </c>
    </row>
    <row r="2877" spans="1:8" x14ac:dyDescent="0.25">
      <c r="A2877" s="1">
        <v>309719</v>
      </c>
      <c r="B2877" s="1" t="s">
        <v>35</v>
      </c>
      <c r="C2877" s="1" t="s">
        <v>20</v>
      </c>
      <c r="D2877" s="1" t="s">
        <v>30</v>
      </c>
      <c r="E2877" s="1" t="s">
        <v>15</v>
      </c>
      <c r="F2877" s="1" t="str">
        <f>VLOOKUP(C2877,Sheet1!$G$3:$I$9,2,FALSE)</f>
        <v>P1</v>
      </c>
      <c r="G2877" s="1">
        <f>VLOOKUP(C2877,Sheet1!$G$3:$I$9,3,FALSE)</f>
        <v>14</v>
      </c>
      <c r="H2877" s="1" t="str">
        <f>VLOOKUP(D2877,Sheet1!$L$3:$M$33,2,FALSE)</f>
        <v>Retail</v>
      </c>
    </row>
    <row r="2878" spans="1:8" x14ac:dyDescent="0.25">
      <c r="A2878" s="1">
        <v>309720</v>
      </c>
      <c r="B2878" s="1" t="s">
        <v>12</v>
      </c>
      <c r="C2878" s="1" t="s">
        <v>20</v>
      </c>
      <c r="D2878" s="1" t="s">
        <v>58</v>
      </c>
      <c r="E2878" s="1" t="s">
        <v>15</v>
      </c>
      <c r="F2878" s="1" t="str">
        <f>VLOOKUP(C2878,Sheet1!$G$3:$I$9,2,FALSE)</f>
        <v>P1</v>
      </c>
      <c r="G2878" s="1">
        <f>VLOOKUP(C2878,Sheet1!$G$3:$I$9,3,FALSE)</f>
        <v>14</v>
      </c>
      <c r="H2878" s="1" t="str">
        <f>VLOOKUP(D2878,Sheet1!$L$3:$M$33,2,FALSE)</f>
        <v>Health</v>
      </c>
    </row>
    <row r="2879" spans="1:8" x14ac:dyDescent="0.25">
      <c r="A2879" s="1">
        <v>309728</v>
      </c>
      <c r="B2879" s="1" t="s">
        <v>35</v>
      </c>
      <c r="C2879" s="1" t="s">
        <v>20</v>
      </c>
      <c r="D2879" s="1" t="s">
        <v>26</v>
      </c>
      <c r="E2879" s="1" t="s">
        <v>15</v>
      </c>
      <c r="F2879" s="1" t="str">
        <f>VLOOKUP(C2879,Sheet1!$G$3:$I$9,2,FALSE)</f>
        <v>P1</v>
      </c>
      <c r="G2879" s="1">
        <f>VLOOKUP(C2879,Sheet1!$G$3:$I$9,3,FALSE)</f>
        <v>14</v>
      </c>
      <c r="H2879" s="1" t="str">
        <f>VLOOKUP(D2879,Sheet1!$L$3:$M$33,2,FALSE)</f>
        <v>BFSI</v>
      </c>
    </row>
    <row r="2880" spans="1:8" x14ac:dyDescent="0.25">
      <c r="A2880" s="1">
        <v>309733</v>
      </c>
      <c r="B2880" s="1" t="s">
        <v>35</v>
      </c>
      <c r="C2880" s="1" t="s">
        <v>20</v>
      </c>
      <c r="D2880" s="1" t="s">
        <v>30</v>
      </c>
      <c r="E2880" s="1" t="s">
        <v>15</v>
      </c>
      <c r="F2880" s="1" t="str">
        <f>VLOOKUP(C2880,Sheet1!$G$3:$I$9,2,FALSE)</f>
        <v>P1</v>
      </c>
      <c r="G2880" s="1">
        <f>VLOOKUP(C2880,Sheet1!$G$3:$I$9,3,FALSE)</f>
        <v>14</v>
      </c>
      <c r="H2880" s="1" t="str">
        <f>VLOOKUP(D2880,Sheet1!$L$3:$M$33,2,FALSE)</f>
        <v>Retail</v>
      </c>
    </row>
    <row r="2881" spans="1:8" x14ac:dyDescent="0.25">
      <c r="A2881" s="1">
        <v>309765</v>
      </c>
      <c r="B2881" s="1" t="s">
        <v>35</v>
      </c>
      <c r="C2881" s="1" t="s">
        <v>16</v>
      </c>
      <c r="D2881" s="1" t="s">
        <v>60</v>
      </c>
      <c r="E2881" s="1" t="s">
        <v>15</v>
      </c>
      <c r="F2881" s="1" t="str">
        <f>VLOOKUP(C2881,Sheet1!$G$3:$I$9,2,FALSE)</f>
        <v>P1</v>
      </c>
      <c r="G2881" s="1">
        <f>VLOOKUP(C2881,Sheet1!$G$3:$I$9,3,FALSE)</f>
        <v>9</v>
      </c>
      <c r="H2881" s="1" t="str">
        <f>VLOOKUP(D2881,Sheet1!$L$3:$M$33,2,FALSE)</f>
        <v>Health</v>
      </c>
    </row>
    <row r="2882" spans="1:8" x14ac:dyDescent="0.25">
      <c r="A2882" s="1">
        <v>309780</v>
      </c>
      <c r="B2882" s="1" t="s">
        <v>35</v>
      </c>
      <c r="C2882" s="1" t="s">
        <v>20</v>
      </c>
      <c r="D2882" s="1" t="s">
        <v>26</v>
      </c>
      <c r="E2882" s="1" t="s">
        <v>15</v>
      </c>
      <c r="F2882" s="1" t="str">
        <f>VLOOKUP(C2882,Sheet1!$G$3:$I$9,2,FALSE)</f>
        <v>P1</v>
      </c>
      <c r="G2882" s="1">
        <f>VLOOKUP(C2882,Sheet1!$G$3:$I$9,3,FALSE)</f>
        <v>14</v>
      </c>
      <c r="H2882" s="1" t="str">
        <f>VLOOKUP(D2882,Sheet1!$L$3:$M$33,2,FALSE)</f>
        <v>BFSI</v>
      </c>
    </row>
    <row r="2883" spans="1:8" x14ac:dyDescent="0.25">
      <c r="A2883" s="1">
        <v>309791</v>
      </c>
      <c r="B2883" s="1" t="s">
        <v>35</v>
      </c>
      <c r="C2883" s="1" t="s">
        <v>20</v>
      </c>
      <c r="D2883" s="1" t="s">
        <v>61</v>
      </c>
      <c r="E2883" s="1" t="s">
        <v>15</v>
      </c>
      <c r="F2883" s="1" t="str">
        <f>VLOOKUP(C2883,Sheet1!$G$3:$I$9,2,FALSE)</f>
        <v>P1</v>
      </c>
      <c r="G2883" s="1">
        <f>VLOOKUP(C2883,Sheet1!$G$3:$I$9,3,FALSE)</f>
        <v>14</v>
      </c>
      <c r="H2883" s="1" t="str">
        <f>VLOOKUP(D2883,Sheet1!$L$3:$M$33,2,FALSE)</f>
        <v>Others</v>
      </c>
    </row>
    <row r="2884" spans="1:8" x14ac:dyDescent="0.25">
      <c r="A2884" s="1">
        <v>309792</v>
      </c>
      <c r="B2884" s="1" t="s">
        <v>65</v>
      </c>
      <c r="C2884" s="1" t="s">
        <v>29</v>
      </c>
      <c r="D2884" s="1" t="s">
        <v>49</v>
      </c>
      <c r="E2884" s="1" t="s">
        <v>15</v>
      </c>
      <c r="F2884" s="1" t="str">
        <f>VLOOKUP(C2884,Sheet1!$G$3:$I$9,2,FALSE)</f>
        <v>P3</v>
      </c>
      <c r="G2884" s="1">
        <f>VLOOKUP(C2884,Sheet1!$G$3:$I$9,3,FALSE)</f>
        <v>9</v>
      </c>
      <c r="H2884" s="1" t="str">
        <f>VLOOKUP(D2884,Sheet1!$L$3:$M$33,2,FALSE)</f>
        <v>Travel</v>
      </c>
    </row>
    <row r="2885" spans="1:8" x14ac:dyDescent="0.25">
      <c r="A2885" s="1">
        <v>309793</v>
      </c>
      <c r="B2885" s="1" t="s">
        <v>64</v>
      </c>
      <c r="C2885" s="1" t="s">
        <v>20</v>
      </c>
      <c r="D2885" s="1" t="s">
        <v>30</v>
      </c>
      <c r="E2885" s="1" t="s">
        <v>15</v>
      </c>
      <c r="F2885" s="1" t="str">
        <f>VLOOKUP(C2885,Sheet1!$G$3:$I$9,2,FALSE)</f>
        <v>P1</v>
      </c>
      <c r="G2885" s="1">
        <f>VLOOKUP(C2885,Sheet1!$G$3:$I$9,3,FALSE)</f>
        <v>14</v>
      </c>
      <c r="H2885" s="1" t="str">
        <f>VLOOKUP(D2885,Sheet1!$L$3:$M$33,2,FALSE)</f>
        <v>Retail</v>
      </c>
    </row>
    <row r="2886" spans="1:8" x14ac:dyDescent="0.25">
      <c r="A2886" s="1">
        <v>309794</v>
      </c>
      <c r="B2886" s="1" t="s">
        <v>65</v>
      </c>
      <c r="C2886" s="1" t="s">
        <v>27</v>
      </c>
      <c r="D2886" s="1" t="s">
        <v>58</v>
      </c>
      <c r="E2886" s="1" t="s">
        <v>15</v>
      </c>
      <c r="F2886" s="1" t="str">
        <f>VLOOKUP(C2886,Sheet1!$G$3:$I$9,2,FALSE)</f>
        <v>P3</v>
      </c>
      <c r="G2886" s="1">
        <f>VLOOKUP(C2886,Sheet1!$G$3:$I$9,3,FALSE)</f>
        <v>11</v>
      </c>
      <c r="H2886" s="1" t="str">
        <f>VLOOKUP(D2886,Sheet1!$L$3:$M$33,2,FALSE)</f>
        <v>Health</v>
      </c>
    </row>
    <row r="2887" spans="1:8" x14ac:dyDescent="0.25">
      <c r="A2887" s="1">
        <v>309799</v>
      </c>
      <c r="B2887" s="1" t="s">
        <v>35</v>
      </c>
      <c r="C2887" s="1" t="s">
        <v>27</v>
      </c>
      <c r="D2887" s="1" t="s">
        <v>58</v>
      </c>
      <c r="E2887" s="1" t="s">
        <v>15</v>
      </c>
      <c r="F2887" s="1" t="str">
        <f>VLOOKUP(C2887,Sheet1!$G$3:$I$9,2,FALSE)</f>
        <v>P3</v>
      </c>
      <c r="G2887" s="1">
        <f>VLOOKUP(C2887,Sheet1!$G$3:$I$9,3,FALSE)</f>
        <v>11</v>
      </c>
      <c r="H2887" s="1" t="str">
        <f>VLOOKUP(D2887,Sheet1!$L$3:$M$33,2,FALSE)</f>
        <v>Health</v>
      </c>
    </row>
    <row r="2888" spans="1:8" x14ac:dyDescent="0.25">
      <c r="A2888" s="1">
        <v>309801</v>
      </c>
      <c r="B2888" s="1" t="s">
        <v>35</v>
      </c>
      <c r="C2888" s="1" t="s">
        <v>16</v>
      </c>
      <c r="D2888" s="1" t="s">
        <v>59</v>
      </c>
      <c r="E2888" s="1" t="s">
        <v>15</v>
      </c>
      <c r="F2888" s="1" t="str">
        <f>VLOOKUP(C2888,Sheet1!$G$3:$I$9,2,FALSE)</f>
        <v>P1</v>
      </c>
      <c r="G2888" s="1">
        <f>VLOOKUP(C2888,Sheet1!$G$3:$I$9,3,FALSE)</f>
        <v>9</v>
      </c>
      <c r="H2888" s="1" t="str">
        <f>VLOOKUP(D2888,Sheet1!$L$3:$M$33,2,FALSE)</f>
        <v>Health</v>
      </c>
    </row>
    <row r="2889" spans="1:8" x14ac:dyDescent="0.25">
      <c r="A2889" s="1">
        <v>309805</v>
      </c>
      <c r="B2889" s="1" t="s">
        <v>12</v>
      </c>
      <c r="C2889" s="1" t="s">
        <v>20</v>
      </c>
      <c r="D2889" s="1" t="s">
        <v>26</v>
      </c>
      <c r="E2889" s="1" t="s">
        <v>15</v>
      </c>
      <c r="F2889" s="1" t="str">
        <f>VLOOKUP(C2889,Sheet1!$G$3:$I$9,2,FALSE)</f>
        <v>P1</v>
      </c>
      <c r="G2889" s="1">
        <f>VLOOKUP(C2889,Sheet1!$G$3:$I$9,3,FALSE)</f>
        <v>14</v>
      </c>
      <c r="H2889" s="1" t="str">
        <f>VLOOKUP(D2889,Sheet1!$L$3:$M$33,2,FALSE)</f>
        <v>BFSI</v>
      </c>
    </row>
    <row r="2890" spans="1:8" x14ac:dyDescent="0.25">
      <c r="A2890" s="1">
        <v>309808</v>
      </c>
      <c r="B2890" s="1" t="s">
        <v>65</v>
      </c>
      <c r="C2890" s="1" t="s">
        <v>29</v>
      </c>
      <c r="D2890" s="1" t="s">
        <v>49</v>
      </c>
      <c r="E2890" s="1" t="s">
        <v>15</v>
      </c>
      <c r="F2890" s="1" t="str">
        <f>VLOOKUP(C2890,Sheet1!$G$3:$I$9,2,FALSE)</f>
        <v>P3</v>
      </c>
      <c r="G2890" s="1">
        <f>VLOOKUP(C2890,Sheet1!$G$3:$I$9,3,FALSE)</f>
        <v>9</v>
      </c>
      <c r="H2890" s="1" t="str">
        <f>VLOOKUP(D2890,Sheet1!$L$3:$M$33,2,FALSE)</f>
        <v>Travel</v>
      </c>
    </row>
    <row r="2891" spans="1:8" x14ac:dyDescent="0.25">
      <c r="A2891" s="1">
        <v>309809</v>
      </c>
      <c r="B2891" s="1" t="s">
        <v>35</v>
      </c>
      <c r="C2891" s="1" t="s">
        <v>20</v>
      </c>
      <c r="D2891" s="1" t="s">
        <v>61</v>
      </c>
      <c r="E2891" s="1" t="s">
        <v>15</v>
      </c>
      <c r="F2891" s="1" t="str">
        <f>VLOOKUP(C2891,Sheet1!$G$3:$I$9,2,FALSE)</f>
        <v>P1</v>
      </c>
      <c r="G2891" s="1">
        <f>VLOOKUP(C2891,Sheet1!$G$3:$I$9,3,FALSE)</f>
        <v>14</v>
      </c>
      <c r="H2891" s="1" t="str">
        <f>VLOOKUP(D2891,Sheet1!$L$3:$M$33,2,FALSE)</f>
        <v>Others</v>
      </c>
    </row>
    <row r="2892" spans="1:8" x14ac:dyDescent="0.25">
      <c r="A2892" s="1">
        <v>309810</v>
      </c>
      <c r="B2892" s="1" t="s">
        <v>35</v>
      </c>
      <c r="C2892" s="1" t="s">
        <v>20</v>
      </c>
      <c r="D2892" s="1" t="s">
        <v>30</v>
      </c>
      <c r="E2892" s="1" t="s">
        <v>15</v>
      </c>
      <c r="F2892" s="1" t="str">
        <f>VLOOKUP(C2892,Sheet1!$G$3:$I$9,2,FALSE)</f>
        <v>P1</v>
      </c>
      <c r="G2892" s="1">
        <f>VLOOKUP(C2892,Sheet1!$G$3:$I$9,3,FALSE)</f>
        <v>14</v>
      </c>
      <c r="H2892" s="1" t="str">
        <f>VLOOKUP(D2892,Sheet1!$L$3:$M$33,2,FALSE)</f>
        <v>Retail</v>
      </c>
    </row>
    <row r="2893" spans="1:8" x14ac:dyDescent="0.25">
      <c r="A2893" s="1">
        <v>309811</v>
      </c>
      <c r="B2893" s="1" t="s">
        <v>65</v>
      </c>
      <c r="C2893" s="1" t="s">
        <v>32</v>
      </c>
      <c r="D2893" s="1" t="s">
        <v>44</v>
      </c>
      <c r="E2893" s="1" t="s">
        <v>15</v>
      </c>
      <c r="F2893" s="1" t="str">
        <f>VLOOKUP(C2893,Sheet1!$G$3:$I$9,2,FALSE)</f>
        <v>P3</v>
      </c>
      <c r="G2893" s="1">
        <f>VLOOKUP(C2893,Sheet1!$G$3:$I$9,3,FALSE)</f>
        <v>10</v>
      </c>
      <c r="H2893" s="1" t="str">
        <f>VLOOKUP(D2893,Sheet1!$L$3:$M$33,2,FALSE)</f>
        <v>Entertainment</v>
      </c>
    </row>
    <row r="2894" spans="1:8" x14ac:dyDescent="0.25">
      <c r="A2894" s="1">
        <v>309812</v>
      </c>
      <c r="B2894" s="1" t="s">
        <v>65</v>
      </c>
      <c r="C2894" s="1" t="s">
        <v>32</v>
      </c>
      <c r="D2894" s="1" t="s">
        <v>14</v>
      </c>
      <c r="E2894" s="1" t="s">
        <v>15</v>
      </c>
      <c r="F2894" s="1" t="str">
        <f>VLOOKUP(C2894,Sheet1!$G$3:$I$9,2,FALSE)</f>
        <v>P3</v>
      </c>
      <c r="G2894" s="1">
        <f>VLOOKUP(C2894,Sheet1!$G$3:$I$9,3,FALSE)</f>
        <v>10</v>
      </c>
      <c r="H2894" s="1" t="str">
        <f>VLOOKUP(D2894,Sheet1!$L$3:$M$33,2,FALSE)</f>
        <v>BFSI</v>
      </c>
    </row>
    <row r="2895" spans="1:8" x14ac:dyDescent="0.25">
      <c r="A2895" s="1">
        <v>309813</v>
      </c>
      <c r="B2895" s="1" t="s">
        <v>12</v>
      </c>
      <c r="C2895" s="1" t="s">
        <v>16</v>
      </c>
      <c r="D2895" s="1" t="s">
        <v>33</v>
      </c>
      <c r="E2895" s="1" t="s">
        <v>15</v>
      </c>
      <c r="F2895" s="1" t="str">
        <f>VLOOKUP(C2895,Sheet1!$G$3:$I$9,2,FALSE)</f>
        <v>P1</v>
      </c>
      <c r="G2895" s="1">
        <f>VLOOKUP(C2895,Sheet1!$G$3:$I$9,3,FALSE)</f>
        <v>9</v>
      </c>
      <c r="H2895" s="1" t="str">
        <f>VLOOKUP(D2895,Sheet1!$L$3:$M$33,2,FALSE)</f>
        <v>Retail</v>
      </c>
    </row>
    <row r="2896" spans="1:8" x14ac:dyDescent="0.25">
      <c r="A2896" s="1">
        <v>309814</v>
      </c>
      <c r="B2896" s="1" t="s">
        <v>12</v>
      </c>
      <c r="C2896" s="1" t="s">
        <v>27</v>
      </c>
      <c r="D2896" s="1" t="s">
        <v>33</v>
      </c>
      <c r="E2896" s="1" t="s">
        <v>15</v>
      </c>
      <c r="F2896" s="1" t="str">
        <f>VLOOKUP(C2896,Sheet1!$G$3:$I$9,2,FALSE)</f>
        <v>P3</v>
      </c>
      <c r="G2896" s="1">
        <f>VLOOKUP(C2896,Sheet1!$G$3:$I$9,3,FALSE)</f>
        <v>11</v>
      </c>
      <c r="H2896" s="1" t="str">
        <f>VLOOKUP(D2896,Sheet1!$L$3:$M$33,2,FALSE)</f>
        <v>Retail</v>
      </c>
    </row>
    <row r="2897" spans="1:8" x14ac:dyDescent="0.25">
      <c r="A2897" s="1">
        <v>309816</v>
      </c>
      <c r="B2897" s="1" t="s">
        <v>12</v>
      </c>
      <c r="C2897" s="1" t="s">
        <v>16</v>
      </c>
      <c r="D2897" s="1" t="s">
        <v>33</v>
      </c>
      <c r="E2897" s="1" t="s">
        <v>15</v>
      </c>
      <c r="F2897" s="1" t="str">
        <f>VLOOKUP(C2897,Sheet1!$G$3:$I$9,2,FALSE)</f>
        <v>P1</v>
      </c>
      <c r="G2897" s="1">
        <f>VLOOKUP(C2897,Sheet1!$G$3:$I$9,3,FALSE)</f>
        <v>9</v>
      </c>
      <c r="H2897" s="1" t="str">
        <f>VLOOKUP(D2897,Sheet1!$L$3:$M$33,2,FALSE)</f>
        <v>Retail</v>
      </c>
    </row>
    <row r="2898" spans="1:8" x14ac:dyDescent="0.25">
      <c r="A2898" s="1">
        <v>309817</v>
      </c>
      <c r="B2898" s="1" t="s">
        <v>12</v>
      </c>
      <c r="C2898" s="1" t="s">
        <v>16</v>
      </c>
      <c r="D2898" s="1" t="s">
        <v>33</v>
      </c>
      <c r="E2898" s="1" t="s">
        <v>15</v>
      </c>
      <c r="F2898" s="1" t="str">
        <f>VLOOKUP(C2898,Sheet1!$G$3:$I$9,2,FALSE)</f>
        <v>P1</v>
      </c>
      <c r="G2898" s="1">
        <f>VLOOKUP(C2898,Sheet1!$G$3:$I$9,3,FALSE)</f>
        <v>9</v>
      </c>
      <c r="H2898" s="1" t="str">
        <f>VLOOKUP(D2898,Sheet1!$L$3:$M$33,2,FALSE)</f>
        <v>Retail</v>
      </c>
    </row>
    <row r="2899" spans="1:8" x14ac:dyDescent="0.25">
      <c r="A2899" s="1">
        <v>309818</v>
      </c>
      <c r="B2899" s="1" t="s">
        <v>65</v>
      </c>
      <c r="C2899" s="1" t="s">
        <v>16</v>
      </c>
      <c r="D2899" s="1" t="s">
        <v>54</v>
      </c>
      <c r="E2899" s="1" t="s">
        <v>15</v>
      </c>
      <c r="F2899" s="1" t="str">
        <f>VLOOKUP(C2899,Sheet1!$G$3:$I$9,2,FALSE)</f>
        <v>P1</v>
      </c>
      <c r="G2899" s="1">
        <f>VLOOKUP(C2899,Sheet1!$G$3:$I$9,3,FALSE)</f>
        <v>9</v>
      </c>
      <c r="H2899" s="1" t="str">
        <f>VLOOKUP(D2899,Sheet1!$L$3:$M$33,2,FALSE)</f>
        <v>Travel</v>
      </c>
    </row>
    <row r="2900" spans="1:8" x14ac:dyDescent="0.25">
      <c r="A2900" s="1">
        <v>309819</v>
      </c>
      <c r="B2900" s="1" t="s">
        <v>35</v>
      </c>
      <c r="C2900" s="1" t="s">
        <v>22</v>
      </c>
      <c r="D2900" s="1" t="s">
        <v>38</v>
      </c>
      <c r="E2900" s="1" t="s">
        <v>15</v>
      </c>
      <c r="F2900" s="1" t="str">
        <f>VLOOKUP(C2900,Sheet1!$G$3:$I$9,2,FALSE)</f>
        <v>P1</v>
      </c>
      <c r="G2900" s="1">
        <f>VLOOKUP(C2900,Sheet1!$G$3:$I$9,3,FALSE)</f>
        <v>8</v>
      </c>
      <c r="H2900" s="1" t="str">
        <f>VLOOKUP(D2900,Sheet1!$L$3:$M$33,2,FALSE)</f>
        <v>Retail</v>
      </c>
    </row>
    <row r="2901" spans="1:8" x14ac:dyDescent="0.25">
      <c r="A2901" s="1">
        <v>309820</v>
      </c>
      <c r="B2901" s="1" t="s">
        <v>12</v>
      </c>
      <c r="C2901" s="1" t="s">
        <v>22</v>
      </c>
      <c r="D2901" s="1" t="s">
        <v>47</v>
      </c>
      <c r="E2901" s="1" t="s">
        <v>15</v>
      </c>
      <c r="F2901" s="1" t="str">
        <f>VLOOKUP(C2901,Sheet1!$G$3:$I$9,2,FALSE)</f>
        <v>P1</v>
      </c>
      <c r="G2901" s="1">
        <f>VLOOKUP(C2901,Sheet1!$G$3:$I$9,3,FALSE)</f>
        <v>8</v>
      </c>
      <c r="H2901" s="1" t="str">
        <f>VLOOKUP(D2901,Sheet1!$L$3:$M$33,2,FALSE)</f>
        <v>Government</v>
      </c>
    </row>
    <row r="2902" spans="1:8" x14ac:dyDescent="0.25">
      <c r="A2902" s="1">
        <v>309821</v>
      </c>
      <c r="B2902" s="1" t="s">
        <v>35</v>
      </c>
      <c r="C2902" s="1" t="s">
        <v>20</v>
      </c>
      <c r="D2902" s="1" t="s">
        <v>61</v>
      </c>
      <c r="E2902" s="1" t="s">
        <v>15</v>
      </c>
      <c r="F2902" s="1" t="str">
        <f>VLOOKUP(C2902,Sheet1!$G$3:$I$9,2,FALSE)</f>
        <v>P1</v>
      </c>
      <c r="G2902" s="1">
        <f>VLOOKUP(C2902,Sheet1!$G$3:$I$9,3,FALSE)</f>
        <v>14</v>
      </c>
      <c r="H2902" s="1" t="str">
        <f>VLOOKUP(D2902,Sheet1!$L$3:$M$33,2,FALSE)</f>
        <v>Others</v>
      </c>
    </row>
    <row r="2903" spans="1:8" x14ac:dyDescent="0.25">
      <c r="A2903" s="1">
        <v>309822</v>
      </c>
      <c r="B2903" s="1" t="s">
        <v>35</v>
      </c>
      <c r="C2903" s="1" t="s">
        <v>29</v>
      </c>
      <c r="D2903" s="1" t="s">
        <v>43</v>
      </c>
      <c r="E2903" s="1" t="s">
        <v>15</v>
      </c>
      <c r="F2903" s="1" t="str">
        <f>VLOOKUP(C2903,Sheet1!$G$3:$I$9,2,FALSE)</f>
        <v>P3</v>
      </c>
      <c r="G2903" s="1">
        <f>VLOOKUP(C2903,Sheet1!$G$3:$I$9,3,FALSE)</f>
        <v>9</v>
      </c>
      <c r="H2903" s="1" t="str">
        <f>VLOOKUP(D2903,Sheet1!$L$3:$M$33,2,FALSE)</f>
        <v>Entertainment</v>
      </c>
    </row>
    <row r="2904" spans="1:8" x14ac:dyDescent="0.25">
      <c r="A2904" s="1">
        <v>309823</v>
      </c>
      <c r="B2904" s="1" t="s">
        <v>12</v>
      </c>
      <c r="C2904" s="1" t="s">
        <v>20</v>
      </c>
      <c r="D2904" s="1" t="s">
        <v>58</v>
      </c>
      <c r="E2904" s="1" t="s">
        <v>15</v>
      </c>
      <c r="F2904" s="1" t="str">
        <f>VLOOKUP(C2904,Sheet1!$G$3:$I$9,2,FALSE)</f>
        <v>P1</v>
      </c>
      <c r="G2904" s="1">
        <f>VLOOKUP(C2904,Sheet1!$G$3:$I$9,3,FALSE)</f>
        <v>14</v>
      </c>
      <c r="H2904" s="1" t="str">
        <f>VLOOKUP(D2904,Sheet1!$L$3:$M$33,2,FALSE)</f>
        <v>Health</v>
      </c>
    </row>
    <row r="2905" spans="1:8" x14ac:dyDescent="0.25">
      <c r="A2905" s="1">
        <v>309824</v>
      </c>
      <c r="B2905" s="1" t="s">
        <v>12</v>
      </c>
      <c r="C2905" s="1" t="s">
        <v>22</v>
      </c>
      <c r="D2905" s="1" t="s">
        <v>38</v>
      </c>
      <c r="E2905" s="1" t="s">
        <v>15</v>
      </c>
      <c r="F2905" s="1" t="str">
        <f>VLOOKUP(C2905,Sheet1!$G$3:$I$9,2,FALSE)</f>
        <v>P1</v>
      </c>
      <c r="G2905" s="1">
        <f>VLOOKUP(C2905,Sheet1!$G$3:$I$9,3,FALSE)</f>
        <v>8</v>
      </c>
      <c r="H2905" s="1" t="str">
        <f>VLOOKUP(D2905,Sheet1!$L$3:$M$33,2,FALSE)</f>
        <v>Retail</v>
      </c>
    </row>
    <row r="2906" spans="1:8" x14ac:dyDescent="0.25">
      <c r="A2906" s="1">
        <v>309825</v>
      </c>
      <c r="B2906" s="1" t="s">
        <v>65</v>
      </c>
      <c r="C2906" s="1" t="s">
        <v>29</v>
      </c>
      <c r="D2906" s="1" t="s">
        <v>49</v>
      </c>
      <c r="E2906" s="1" t="s">
        <v>15</v>
      </c>
      <c r="F2906" s="1" t="str">
        <f>VLOOKUP(C2906,Sheet1!$G$3:$I$9,2,FALSE)</f>
        <v>P3</v>
      </c>
      <c r="G2906" s="1">
        <f>VLOOKUP(C2906,Sheet1!$G$3:$I$9,3,FALSE)</f>
        <v>9</v>
      </c>
      <c r="H2906" s="1" t="str">
        <f>VLOOKUP(D2906,Sheet1!$L$3:$M$33,2,FALSE)</f>
        <v>Travel</v>
      </c>
    </row>
    <row r="2907" spans="1:8" x14ac:dyDescent="0.25">
      <c r="A2907" s="1">
        <v>309826</v>
      </c>
      <c r="B2907" s="1" t="s">
        <v>65</v>
      </c>
      <c r="C2907" s="1" t="s">
        <v>16</v>
      </c>
      <c r="D2907" s="1" t="s">
        <v>33</v>
      </c>
      <c r="E2907" s="1" t="s">
        <v>15</v>
      </c>
      <c r="F2907" s="1" t="str">
        <f>VLOOKUP(C2907,Sheet1!$G$3:$I$9,2,FALSE)</f>
        <v>P1</v>
      </c>
      <c r="G2907" s="1">
        <f>VLOOKUP(C2907,Sheet1!$G$3:$I$9,3,FALSE)</f>
        <v>9</v>
      </c>
      <c r="H2907" s="1" t="str">
        <f>VLOOKUP(D2907,Sheet1!$L$3:$M$33,2,FALSE)</f>
        <v>Retail</v>
      </c>
    </row>
    <row r="2908" spans="1:8" x14ac:dyDescent="0.25">
      <c r="A2908" s="1">
        <v>309829</v>
      </c>
      <c r="B2908" s="1" t="s">
        <v>12</v>
      </c>
      <c r="C2908" s="1" t="s">
        <v>16</v>
      </c>
      <c r="D2908" s="1" t="s">
        <v>60</v>
      </c>
      <c r="E2908" s="1" t="s">
        <v>15</v>
      </c>
      <c r="F2908" s="1" t="str">
        <f>VLOOKUP(C2908,Sheet1!$G$3:$I$9,2,FALSE)</f>
        <v>P1</v>
      </c>
      <c r="G2908" s="1">
        <f>VLOOKUP(C2908,Sheet1!$G$3:$I$9,3,FALSE)</f>
        <v>9</v>
      </c>
      <c r="H2908" s="1" t="str">
        <f>VLOOKUP(D2908,Sheet1!$L$3:$M$33,2,FALSE)</f>
        <v>Health</v>
      </c>
    </row>
    <row r="2909" spans="1:8" x14ac:dyDescent="0.25">
      <c r="A2909" s="1">
        <v>309831</v>
      </c>
      <c r="B2909" s="1" t="s">
        <v>35</v>
      </c>
      <c r="C2909" s="1" t="s">
        <v>22</v>
      </c>
      <c r="D2909" s="1" t="s">
        <v>47</v>
      </c>
      <c r="E2909" s="1" t="s">
        <v>15</v>
      </c>
      <c r="F2909" s="1" t="str">
        <f>VLOOKUP(C2909,Sheet1!$G$3:$I$9,2,FALSE)</f>
        <v>P1</v>
      </c>
      <c r="G2909" s="1">
        <f>VLOOKUP(C2909,Sheet1!$G$3:$I$9,3,FALSE)</f>
        <v>8</v>
      </c>
      <c r="H2909" s="1" t="str">
        <f>VLOOKUP(D2909,Sheet1!$L$3:$M$33,2,FALSE)</f>
        <v>Government</v>
      </c>
    </row>
    <row r="2910" spans="1:8" x14ac:dyDescent="0.25">
      <c r="A2910" s="1">
        <v>309842</v>
      </c>
      <c r="B2910" s="1" t="s">
        <v>65</v>
      </c>
      <c r="C2910" s="1" t="s">
        <v>27</v>
      </c>
      <c r="D2910" s="1" t="s">
        <v>57</v>
      </c>
      <c r="E2910" s="1" t="s">
        <v>15</v>
      </c>
      <c r="F2910" s="1" t="str">
        <f>VLOOKUP(C2910,Sheet1!$G$3:$I$9,2,FALSE)</f>
        <v>P3</v>
      </c>
      <c r="G2910" s="1">
        <f>VLOOKUP(C2910,Sheet1!$G$3:$I$9,3,FALSE)</f>
        <v>11</v>
      </c>
      <c r="H2910" s="1" t="str">
        <f>VLOOKUP(D2910,Sheet1!$L$3:$M$33,2,FALSE)</f>
        <v>Health</v>
      </c>
    </row>
    <row r="2911" spans="1:8" x14ac:dyDescent="0.25">
      <c r="A2911" s="1">
        <v>309850</v>
      </c>
      <c r="B2911" s="1" t="s">
        <v>65</v>
      </c>
      <c r="C2911" s="1" t="s">
        <v>27</v>
      </c>
      <c r="D2911" s="1" t="s">
        <v>57</v>
      </c>
      <c r="E2911" s="1" t="s">
        <v>15</v>
      </c>
      <c r="F2911" s="1" t="str">
        <f>VLOOKUP(C2911,Sheet1!$G$3:$I$9,2,FALSE)</f>
        <v>P3</v>
      </c>
      <c r="G2911" s="1">
        <f>VLOOKUP(C2911,Sheet1!$G$3:$I$9,3,FALSE)</f>
        <v>11</v>
      </c>
      <c r="H2911" s="1" t="str">
        <f>VLOOKUP(D2911,Sheet1!$L$3:$M$33,2,FALSE)</f>
        <v>Health</v>
      </c>
    </row>
    <row r="2912" spans="1:8" x14ac:dyDescent="0.25">
      <c r="A2912" s="1">
        <v>309851</v>
      </c>
      <c r="B2912" s="1" t="s">
        <v>65</v>
      </c>
      <c r="C2912" s="1" t="s">
        <v>27</v>
      </c>
      <c r="D2912" s="1" t="s">
        <v>57</v>
      </c>
      <c r="E2912" s="1" t="s">
        <v>15</v>
      </c>
      <c r="F2912" s="1" t="str">
        <f>VLOOKUP(C2912,Sheet1!$G$3:$I$9,2,FALSE)</f>
        <v>P3</v>
      </c>
      <c r="G2912" s="1">
        <f>VLOOKUP(C2912,Sheet1!$G$3:$I$9,3,FALSE)</f>
        <v>11</v>
      </c>
      <c r="H2912" s="1" t="str">
        <f>VLOOKUP(D2912,Sheet1!$L$3:$M$33,2,FALSE)</f>
        <v>Health</v>
      </c>
    </row>
    <row r="2913" spans="1:8" x14ac:dyDescent="0.25">
      <c r="A2913" s="1">
        <v>309883</v>
      </c>
      <c r="B2913" s="1" t="s">
        <v>12</v>
      </c>
      <c r="C2913" s="1" t="s">
        <v>27</v>
      </c>
      <c r="D2913" s="1" t="s">
        <v>45</v>
      </c>
      <c r="E2913" s="1" t="s">
        <v>15</v>
      </c>
      <c r="F2913" s="1" t="str">
        <f>VLOOKUP(C2913,Sheet1!$G$3:$I$9,2,FALSE)</f>
        <v>P3</v>
      </c>
      <c r="G2913" s="1">
        <f>VLOOKUP(C2913,Sheet1!$G$3:$I$9,3,FALSE)</f>
        <v>11</v>
      </c>
      <c r="H2913" s="1" t="str">
        <f>VLOOKUP(D2913,Sheet1!$L$3:$M$33,2,FALSE)</f>
        <v>Government</v>
      </c>
    </row>
    <row r="2914" spans="1:8" x14ac:dyDescent="0.25">
      <c r="A2914" s="1">
        <v>309884</v>
      </c>
      <c r="B2914" s="1" t="s">
        <v>65</v>
      </c>
      <c r="C2914" s="1" t="s">
        <v>29</v>
      </c>
      <c r="D2914" s="1" t="s">
        <v>40</v>
      </c>
      <c r="E2914" s="1" t="s">
        <v>15</v>
      </c>
      <c r="F2914" s="1" t="str">
        <f>VLOOKUP(C2914,Sheet1!$G$3:$I$9,2,FALSE)</f>
        <v>P3</v>
      </c>
      <c r="G2914" s="1">
        <f>VLOOKUP(C2914,Sheet1!$G$3:$I$9,3,FALSE)</f>
        <v>9</v>
      </c>
      <c r="H2914" s="1" t="str">
        <f>VLOOKUP(D2914,Sheet1!$L$3:$M$33,2,FALSE)</f>
        <v>Retail</v>
      </c>
    </row>
    <row r="2915" spans="1:8" x14ac:dyDescent="0.25">
      <c r="A2915" s="1">
        <v>309885</v>
      </c>
      <c r="B2915" s="1" t="s">
        <v>35</v>
      </c>
      <c r="C2915" s="1" t="s">
        <v>29</v>
      </c>
      <c r="D2915" s="1" t="s">
        <v>43</v>
      </c>
      <c r="E2915" s="1" t="s">
        <v>15</v>
      </c>
      <c r="F2915" s="1" t="str">
        <f>VLOOKUP(C2915,Sheet1!$G$3:$I$9,2,FALSE)</f>
        <v>P3</v>
      </c>
      <c r="G2915" s="1">
        <f>VLOOKUP(C2915,Sheet1!$G$3:$I$9,3,FALSE)</f>
        <v>9</v>
      </c>
      <c r="H2915" s="1" t="str">
        <f>VLOOKUP(D2915,Sheet1!$L$3:$M$33,2,FALSE)</f>
        <v>Entertainment</v>
      </c>
    </row>
    <row r="2916" spans="1:8" x14ac:dyDescent="0.25">
      <c r="A2916" s="1">
        <v>309886</v>
      </c>
      <c r="B2916" s="1" t="s">
        <v>35</v>
      </c>
      <c r="C2916" s="1" t="s">
        <v>22</v>
      </c>
      <c r="D2916" s="1" t="s">
        <v>47</v>
      </c>
      <c r="E2916" s="1" t="s">
        <v>15</v>
      </c>
      <c r="F2916" s="1" t="str">
        <f>VLOOKUP(C2916,Sheet1!$G$3:$I$9,2,FALSE)</f>
        <v>P1</v>
      </c>
      <c r="G2916" s="1">
        <f>VLOOKUP(C2916,Sheet1!$G$3:$I$9,3,FALSE)</f>
        <v>8</v>
      </c>
      <c r="H2916" s="1" t="str">
        <f>VLOOKUP(D2916,Sheet1!$L$3:$M$33,2,FALSE)</f>
        <v>Government</v>
      </c>
    </row>
    <row r="2917" spans="1:8" x14ac:dyDescent="0.25">
      <c r="A2917" s="1">
        <v>309887</v>
      </c>
      <c r="B2917" s="1" t="s">
        <v>65</v>
      </c>
      <c r="C2917" s="1" t="s">
        <v>29</v>
      </c>
      <c r="D2917" s="1" t="s">
        <v>61</v>
      </c>
      <c r="E2917" s="1" t="s">
        <v>15</v>
      </c>
      <c r="F2917" s="1" t="str">
        <f>VLOOKUP(C2917,Sheet1!$G$3:$I$9,2,FALSE)</f>
        <v>P3</v>
      </c>
      <c r="G2917" s="1">
        <f>VLOOKUP(C2917,Sheet1!$G$3:$I$9,3,FALSE)</f>
        <v>9</v>
      </c>
      <c r="H2917" s="1" t="str">
        <f>VLOOKUP(D2917,Sheet1!$L$3:$M$33,2,FALSE)</f>
        <v>Others</v>
      </c>
    </row>
    <row r="2918" spans="1:8" x14ac:dyDescent="0.25">
      <c r="A2918" s="1">
        <v>309892</v>
      </c>
      <c r="B2918" s="1" t="s">
        <v>35</v>
      </c>
      <c r="C2918" s="1" t="s">
        <v>29</v>
      </c>
      <c r="D2918" s="1" t="s">
        <v>43</v>
      </c>
      <c r="E2918" s="1" t="s">
        <v>15</v>
      </c>
      <c r="F2918" s="1" t="str">
        <f>VLOOKUP(C2918,Sheet1!$G$3:$I$9,2,FALSE)</f>
        <v>P3</v>
      </c>
      <c r="G2918" s="1">
        <f>VLOOKUP(C2918,Sheet1!$G$3:$I$9,3,FALSE)</f>
        <v>9</v>
      </c>
      <c r="H2918" s="1" t="str">
        <f>VLOOKUP(D2918,Sheet1!$L$3:$M$33,2,FALSE)</f>
        <v>Entertainment</v>
      </c>
    </row>
    <row r="2919" spans="1:8" x14ac:dyDescent="0.25">
      <c r="A2919" s="1">
        <v>309893</v>
      </c>
      <c r="B2919" s="1" t="s">
        <v>35</v>
      </c>
      <c r="C2919" s="1" t="s">
        <v>27</v>
      </c>
      <c r="D2919" s="1" t="s">
        <v>57</v>
      </c>
      <c r="E2919" s="1" t="s">
        <v>15</v>
      </c>
      <c r="F2919" s="1" t="str">
        <f>VLOOKUP(C2919,Sheet1!$G$3:$I$9,2,FALSE)</f>
        <v>P3</v>
      </c>
      <c r="G2919" s="1">
        <f>VLOOKUP(C2919,Sheet1!$G$3:$I$9,3,FALSE)</f>
        <v>11</v>
      </c>
      <c r="H2919" s="1" t="str">
        <f>VLOOKUP(D2919,Sheet1!$L$3:$M$33,2,FALSE)</f>
        <v>Health</v>
      </c>
    </row>
    <row r="2920" spans="1:8" x14ac:dyDescent="0.25">
      <c r="A2920" s="1">
        <v>309894</v>
      </c>
      <c r="B2920" s="1" t="s">
        <v>65</v>
      </c>
      <c r="C2920" s="1" t="s">
        <v>20</v>
      </c>
      <c r="D2920" s="1" t="s">
        <v>57</v>
      </c>
      <c r="E2920" s="1" t="s">
        <v>15</v>
      </c>
      <c r="F2920" s="1" t="str">
        <f>VLOOKUP(C2920,Sheet1!$G$3:$I$9,2,FALSE)</f>
        <v>P1</v>
      </c>
      <c r="G2920" s="1">
        <f>VLOOKUP(C2920,Sheet1!$G$3:$I$9,3,FALSE)</f>
        <v>14</v>
      </c>
      <c r="H2920" s="1" t="str">
        <f>VLOOKUP(D2920,Sheet1!$L$3:$M$33,2,FALSE)</f>
        <v>Health</v>
      </c>
    </row>
    <row r="2921" spans="1:8" x14ac:dyDescent="0.25">
      <c r="A2921" s="1">
        <v>309902</v>
      </c>
      <c r="B2921" s="1" t="s">
        <v>35</v>
      </c>
      <c r="C2921" s="1" t="s">
        <v>16</v>
      </c>
      <c r="D2921" s="1" t="s">
        <v>59</v>
      </c>
      <c r="E2921" s="1" t="s">
        <v>15</v>
      </c>
      <c r="F2921" s="1" t="str">
        <f>VLOOKUP(C2921,Sheet1!$G$3:$I$9,2,FALSE)</f>
        <v>P1</v>
      </c>
      <c r="G2921" s="1">
        <f>VLOOKUP(C2921,Sheet1!$G$3:$I$9,3,FALSE)</f>
        <v>9</v>
      </c>
      <c r="H2921" s="1" t="str">
        <f>VLOOKUP(D2921,Sheet1!$L$3:$M$33,2,FALSE)</f>
        <v>Health</v>
      </c>
    </row>
    <row r="2922" spans="1:8" x14ac:dyDescent="0.25">
      <c r="A2922" s="1">
        <v>309909</v>
      </c>
      <c r="B2922" s="1" t="s">
        <v>64</v>
      </c>
      <c r="C2922" s="1" t="s">
        <v>20</v>
      </c>
      <c r="D2922" s="1" t="s">
        <v>61</v>
      </c>
      <c r="E2922" s="1" t="s">
        <v>15</v>
      </c>
      <c r="F2922" s="1" t="str">
        <f>VLOOKUP(C2922,Sheet1!$G$3:$I$9,2,FALSE)</f>
        <v>P1</v>
      </c>
      <c r="G2922" s="1">
        <f>VLOOKUP(C2922,Sheet1!$G$3:$I$9,3,FALSE)</f>
        <v>14</v>
      </c>
      <c r="H2922" s="1" t="str">
        <f>VLOOKUP(D2922,Sheet1!$L$3:$M$33,2,FALSE)</f>
        <v>Others</v>
      </c>
    </row>
    <row r="2923" spans="1:8" x14ac:dyDescent="0.25">
      <c r="A2923" s="1">
        <v>309916</v>
      </c>
      <c r="B2923" s="1" t="s">
        <v>35</v>
      </c>
      <c r="C2923" s="1" t="s">
        <v>20</v>
      </c>
      <c r="D2923" s="1" t="s">
        <v>61</v>
      </c>
      <c r="E2923" s="1" t="s">
        <v>15</v>
      </c>
      <c r="F2923" s="1" t="str">
        <f>VLOOKUP(C2923,Sheet1!$G$3:$I$9,2,FALSE)</f>
        <v>P1</v>
      </c>
      <c r="G2923" s="1">
        <f>VLOOKUP(C2923,Sheet1!$G$3:$I$9,3,FALSE)</f>
        <v>14</v>
      </c>
      <c r="H2923" s="1" t="str">
        <f>VLOOKUP(D2923,Sheet1!$L$3:$M$33,2,FALSE)</f>
        <v>Others</v>
      </c>
    </row>
    <row r="2924" spans="1:8" x14ac:dyDescent="0.25">
      <c r="A2924" s="1">
        <v>309917</v>
      </c>
      <c r="B2924" s="1" t="s">
        <v>12</v>
      </c>
      <c r="C2924" s="1" t="s">
        <v>22</v>
      </c>
      <c r="D2924" s="1" t="s">
        <v>38</v>
      </c>
      <c r="E2924" s="1" t="s">
        <v>15</v>
      </c>
      <c r="F2924" s="1" t="str">
        <f>VLOOKUP(C2924,Sheet1!$G$3:$I$9,2,FALSE)</f>
        <v>P1</v>
      </c>
      <c r="G2924" s="1">
        <f>VLOOKUP(C2924,Sheet1!$G$3:$I$9,3,FALSE)</f>
        <v>8</v>
      </c>
      <c r="H2924" s="1" t="str">
        <f>VLOOKUP(D2924,Sheet1!$L$3:$M$33,2,FALSE)</f>
        <v>Retail</v>
      </c>
    </row>
    <row r="2925" spans="1:8" x14ac:dyDescent="0.25">
      <c r="A2925" s="1">
        <v>309940</v>
      </c>
      <c r="B2925" s="1" t="s">
        <v>65</v>
      </c>
      <c r="C2925" s="1" t="s">
        <v>20</v>
      </c>
      <c r="D2925" s="1" t="s">
        <v>57</v>
      </c>
      <c r="E2925" s="1" t="s">
        <v>15</v>
      </c>
      <c r="F2925" s="1" t="str">
        <f>VLOOKUP(C2925,Sheet1!$G$3:$I$9,2,FALSE)</f>
        <v>P1</v>
      </c>
      <c r="G2925" s="1">
        <f>VLOOKUP(C2925,Sheet1!$G$3:$I$9,3,FALSE)</f>
        <v>14</v>
      </c>
      <c r="H2925" s="1" t="str">
        <f>VLOOKUP(D2925,Sheet1!$L$3:$M$33,2,FALSE)</f>
        <v>Health</v>
      </c>
    </row>
    <row r="2926" spans="1:8" x14ac:dyDescent="0.25">
      <c r="A2926" s="1">
        <v>309957</v>
      </c>
      <c r="B2926" s="1" t="s">
        <v>65</v>
      </c>
      <c r="C2926" s="1" t="s">
        <v>13</v>
      </c>
      <c r="D2926" s="1" t="s">
        <v>37</v>
      </c>
      <c r="E2926" s="1" t="s">
        <v>15</v>
      </c>
      <c r="F2926" s="1" t="str">
        <f>VLOOKUP(C2926,Sheet1!$G$3:$I$9,2,FALSE)</f>
        <v>P2</v>
      </c>
      <c r="G2926" s="1">
        <f>VLOOKUP(C2926,Sheet1!$G$3:$I$9,3,FALSE)</f>
        <v>12</v>
      </c>
      <c r="H2926" s="1" t="str">
        <f>VLOOKUP(D2926,Sheet1!$L$3:$M$33,2,FALSE)</f>
        <v>Retail</v>
      </c>
    </row>
    <row r="2927" spans="1:8" x14ac:dyDescent="0.25">
      <c r="A2927" s="1">
        <v>309960</v>
      </c>
      <c r="B2927" s="1" t="s">
        <v>65</v>
      </c>
      <c r="C2927" s="1" t="s">
        <v>16</v>
      </c>
      <c r="D2927" s="1" t="s">
        <v>59</v>
      </c>
      <c r="E2927" s="1" t="s">
        <v>15</v>
      </c>
      <c r="F2927" s="1" t="str">
        <f>VLOOKUP(C2927,Sheet1!$G$3:$I$9,2,FALSE)</f>
        <v>P1</v>
      </c>
      <c r="G2927" s="1">
        <f>VLOOKUP(C2927,Sheet1!$G$3:$I$9,3,FALSE)</f>
        <v>9</v>
      </c>
      <c r="H2927" s="1" t="str">
        <f>VLOOKUP(D2927,Sheet1!$L$3:$M$33,2,FALSE)</f>
        <v>Health</v>
      </c>
    </row>
    <row r="2928" spans="1:8" x14ac:dyDescent="0.25">
      <c r="A2928" s="1">
        <v>309973</v>
      </c>
      <c r="B2928" s="1" t="s">
        <v>35</v>
      </c>
      <c r="C2928" s="1" t="s">
        <v>20</v>
      </c>
      <c r="D2928" s="1" t="s">
        <v>26</v>
      </c>
      <c r="E2928" s="1" t="s">
        <v>15</v>
      </c>
      <c r="F2928" s="1" t="str">
        <f>VLOOKUP(C2928,Sheet1!$G$3:$I$9,2,FALSE)</f>
        <v>P1</v>
      </c>
      <c r="G2928" s="1">
        <f>VLOOKUP(C2928,Sheet1!$G$3:$I$9,3,FALSE)</f>
        <v>14</v>
      </c>
      <c r="H2928" s="1" t="str">
        <f>VLOOKUP(D2928,Sheet1!$L$3:$M$33,2,FALSE)</f>
        <v>BFSI</v>
      </c>
    </row>
    <row r="2929" spans="1:8" x14ac:dyDescent="0.25">
      <c r="A2929" s="1">
        <v>309974</v>
      </c>
      <c r="B2929" s="1" t="s">
        <v>65</v>
      </c>
      <c r="C2929" s="1" t="s">
        <v>29</v>
      </c>
      <c r="D2929" s="1" t="s">
        <v>49</v>
      </c>
      <c r="E2929" s="1" t="s">
        <v>15</v>
      </c>
      <c r="F2929" s="1" t="str">
        <f>VLOOKUP(C2929,Sheet1!$G$3:$I$9,2,FALSE)</f>
        <v>P3</v>
      </c>
      <c r="G2929" s="1">
        <f>VLOOKUP(C2929,Sheet1!$G$3:$I$9,3,FALSE)</f>
        <v>9</v>
      </c>
      <c r="H2929" s="1" t="str">
        <f>VLOOKUP(D2929,Sheet1!$L$3:$M$33,2,FALSE)</f>
        <v>Travel</v>
      </c>
    </row>
    <row r="2930" spans="1:8" x14ac:dyDescent="0.25">
      <c r="A2930" s="1">
        <v>309975</v>
      </c>
      <c r="B2930" s="1" t="s">
        <v>35</v>
      </c>
      <c r="C2930" s="1" t="s">
        <v>22</v>
      </c>
      <c r="D2930" s="1" t="s">
        <v>43</v>
      </c>
      <c r="E2930" s="1" t="s">
        <v>15</v>
      </c>
      <c r="F2930" s="1" t="str">
        <f>VLOOKUP(C2930,Sheet1!$G$3:$I$9,2,FALSE)</f>
        <v>P1</v>
      </c>
      <c r="G2930" s="1">
        <f>VLOOKUP(C2930,Sheet1!$G$3:$I$9,3,FALSE)</f>
        <v>8</v>
      </c>
      <c r="H2930" s="1" t="str">
        <f>VLOOKUP(D2930,Sheet1!$L$3:$M$33,2,FALSE)</f>
        <v>Entertainment</v>
      </c>
    </row>
    <row r="2931" spans="1:8" x14ac:dyDescent="0.25">
      <c r="A2931" s="1">
        <v>309976</v>
      </c>
      <c r="B2931" s="1" t="s">
        <v>35</v>
      </c>
      <c r="C2931" s="1" t="s">
        <v>20</v>
      </c>
      <c r="D2931" s="1" t="s">
        <v>26</v>
      </c>
      <c r="E2931" s="1" t="s">
        <v>15</v>
      </c>
      <c r="F2931" s="1" t="str">
        <f>VLOOKUP(C2931,Sheet1!$G$3:$I$9,2,FALSE)</f>
        <v>P1</v>
      </c>
      <c r="G2931" s="1">
        <f>VLOOKUP(C2931,Sheet1!$G$3:$I$9,3,FALSE)</f>
        <v>14</v>
      </c>
      <c r="H2931" s="1" t="str">
        <f>VLOOKUP(D2931,Sheet1!$L$3:$M$33,2,FALSE)</f>
        <v>BFSI</v>
      </c>
    </row>
    <row r="2932" spans="1:8" x14ac:dyDescent="0.25">
      <c r="A2932" s="1">
        <v>309994</v>
      </c>
      <c r="B2932" s="1" t="s">
        <v>12</v>
      </c>
      <c r="C2932" s="1" t="s">
        <v>13</v>
      </c>
      <c r="D2932" s="1" t="s">
        <v>44</v>
      </c>
      <c r="E2932" s="1" t="s">
        <v>15</v>
      </c>
      <c r="F2932" s="1" t="str">
        <f>VLOOKUP(C2932,Sheet1!$G$3:$I$9,2,FALSE)</f>
        <v>P2</v>
      </c>
      <c r="G2932" s="1">
        <f>VLOOKUP(C2932,Sheet1!$G$3:$I$9,3,FALSE)</f>
        <v>12</v>
      </c>
      <c r="H2932" s="1" t="str">
        <f>VLOOKUP(D2932,Sheet1!$L$3:$M$33,2,FALSE)</f>
        <v>Entertainment</v>
      </c>
    </row>
    <row r="2933" spans="1:8" x14ac:dyDescent="0.25">
      <c r="A2933" s="1">
        <v>309999</v>
      </c>
      <c r="B2933" s="1" t="s">
        <v>12</v>
      </c>
      <c r="C2933" s="1" t="s">
        <v>13</v>
      </c>
      <c r="D2933" s="1" t="s">
        <v>44</v>
      </c>
      <c r="E2933" s="1" t="s">
        <v>15</v>
      </c>
      <c r="F2933" s="1" t="str">
        <f>VLOOKUP(C2933,Sheet1!$G$3:$I$9,2,FALSE)</f>
        <v>P2</v>
      </c>
      <c r="G2933" s="1">
        <f>VLOOKUP(C2933,Sheet1!$G$3:$I$9,3,FALSE)</f>
        <v>12</v>
      </c>
      <c r="H2933" s="1" t="str">
        <f>VLOOKUP(D2933,Sheet1!$L$3:$M$33,2,FALSE)</f>
        <v>Entertainment</v>
      </c>
    </row>
    <row r="2934" spans="1:8" x14ac:dyDescent="0.25">
      <c r="A2934" s="1">
        <v>310000</v>
      </c>
      <c r="B2934" s="1" t="s">
        <v>64</v>
      </c>
      <c r="C2934" s="1" t="s">
        <v>32</v>
      </c>
      <c r="D2934" s="1" t="s">
        <v>39</v>
      </c>
      <c r="E2934" s="1" t="s">
        <v>15</v>
      </c>
      <c r="F2934" s="1" t="str">
        <f>VLOOKUP(C2934,Sheet1!$G$3:$I$9,2,FALSE)</f>
        <v>P3</v>
      </c>
      <c r="G2934" s="1">
        <f>VLOOKUP(C2934,Sheet1!$G$3:$I$9,3,FALSE)</f>
        <v>10</v>
      </c>
      <c r="H2934" s="1" t="str">
        <f>VLOOKUP(D2934,Sheet1!$L$3:$M$33,2,FALSE)</f>
        <v>Retail</v>
      </c>
    </row>
    <row r="2935" spans="1:8" x14ac:dyDescent="0.25">
      <c r="A2935" s="1">
        <v>310001</v>
      </c>
      <c r="B2935" s="1" t="s">
        <v>64</v>
      </c>
      <c r="C2935" s="1" t="s">
        <v>32</v>
      </c>
      <c r="D2935" s="1" t="s">
        <v>39</v>
      </c>
      <c r="E2935" s="1" t="s">
        <v>15</v>
      </c>
      <c r="F2935" s="1" t="str">
        <f>VLOOKUP(C2935,Sheet1!$G$3:$I$9,2,FALSE)</f>
        <v>P3</v>
      </c>
      <c r="G2935" s="1">
        <f>VLOOKUP(C2935,Sheet1!$G$3:$I$9,3,FALSE)</f>
        <v>10</v>
      </c>
      <c r="H2935" s="1" t="str">
        <f>VLOOKUP(D2935,Sheet1!$L$3:$M$33,2,FALSE)</f>
        <v>Retail</v>
      </c>
    </row>
    <row r="2936" spans="1:8" x14ac:dyDescent="0.25">
      <c r="A2936" s="1">
        <v>310002</v>
      </c>
      <c r="B2936" s="1" t="s">
        <v>64</v>
      </c>
      <c r="C2936" s="1" t="s">
        <v>32</v>
      </c>
      <c r="D2936" s="1" t="s">
        <v>39</v>
      </c>
      <c r="E2936" s="1" t="s">
        <v>15</v>
      </c>
      <c r="F2936" s="1" t="str">
        <f>VLOOKUP(C2936,Sheet1!$G$3:$I$9,2,FALSE)</f>
        <v>P3</v>
      </c>
      <c r="G2936" s="1">
        <f>VLOOKUP(C2936,Sheet1!$G$3:$I$9,3,FALSE)</f>
        <v>10</v>
      </c>
      <c r="H2936" s="1" t="str">
        <f>VLOOKUP(D2936,Sheet1!$L$3:$M$33,2,FALSE)</f>
        <v>Retail</v>
      </c>
    </row>
    <row r="2937" spans="1:8" x14ac:dyDescent="0.25">
      <c r="A2937" s="1">
        <v>310003</v>
      </c>
      <c r="B2937" s="1" t="s">
        <v>64</v>
      </c>
      <c r="C2937" s="1" t="s">
        <v>32</v>
      </c>
      <c r="D2937" s="1" t="s">
        <v>39</v>
      </c>
      <c r="E2937" s="1" t="s">
        <v>15</v>
      </c>
      <c r="F2937" s="1" t="str">
        <f>VLOOKUP(C2937,Sheet1!$G$3:$I$9,2,FALSE)</f>
        <v>P3</v>
      </c>
      <c r="G2937" s="1">
        <f>VLOOKUP(C2937,Sheet1!$G$3:$I$9,3,FALSE)</f>
        <v>10</v>
      </c>
      <c r="H2937" s="1" t="str">
        <f>VLOOKUP(D2937,Sheet1!$L$3:$M$33,2,FALSE)</f>
        <v>Retail</v>
      </c>
    </row>
    <row r="2938" spans="1:8" x14ac:dyDescent="0.25">
      <c r="A2938" s="1">
        <v>310004</v>
      </c>
      <c r="B2938" s="1" t="s">
        <v>12</v>
      </c>
      <c r="C2938" s="1" t="s">
        <v>32</v>
      </c>
      <c r="D2938" s="1" t="s">
        <v>39</v>
      </c>
      <c r="E2938" s="1" t="s">
        <v>15</v>
      </c>
      <c r="F2938" s="1" t="str">
        <f>VLOOKUP(C2938,Sheet1!$G$3:$I$9,2,FALSE)</f>
        <v>P3</v>
      </c>
      <c r="G2938" s="1">
        <f>VLOOKUP(C2938,Sheet1!$G$3:$I$9,3,FALSE)</f>
        <v>10</v>
      </c>
      <c r="H2938" s="1" t="str">
        <f>VLOOKUP(D2938,Sheet1!$L$3:$M$33,2,FALSE)</f>
        <v>Retail</v>
      </c>
    </row>
    <row r="2939" spans="1:8" x14ac:dyDescent="0.25">
      <c r="A2939" s="1">
        <v>310005</v>
      </c>
      <c r="B2939" s="1" t="s">
        <v>65</v>
      </c>
      <c r="C2939" s="1" t="s">
        <v>32</v>
      </c>
      <c r="D2939" s="1" t="s">
        <v>39</v>
      </c>
      <c r="E2939" s="1" t="s">
        <v>15</v>
      </c>
      <c r="F2939" s="1" t="str">
        <f>VLOOKUP(C2939,Sheet1!$G$3:$I$9,2,FALSE)</f>
        <v>P3</v>
      </c>
      <c r="G2939" s="1">
        <f>VLOOKUP(C2939,Sheet1!$G$3:$I$9,3,FALSE)</f>
        <v>10</v>
      </c>
      <c r="H2939" s="1" t="str">
        <f>VLOOKUP(D2939,Sheet1!$L$3:$M$33,2,FALSE)</f>
        <v>Retail</v>
      </c>
    </row>
    <row r="2940" spans="1:8" x14ac:dyDescent="0.25">
      <c r="A2940" s="1">
        <v>310006</v>
      </c>
      <c r="B2940" s="1" t="s">
        <v>12</v>
      </c>
      <c r="C2940" s="1" t="s">
        <v>32</v>
      </c>
      <c r="D2940" s="1" t="s">
        <v>39</v>
      </c>
      <c r="E2940" s="1" t="s">
        <v>15</v>
      </c>
      <c r="F2940" s="1" t="str">
        <f>VLOOKUP(C2940,Sheet1!$G$3:$I$9,2,FALSE)</f>
        <v>P3</v>
      </c>
      <c r="G2940" s="1">
        <f>VLOOKUP(C2940,Sheet1!$G$3:$I$9,3,FALSE)</f>
        <v>10</v>
      </c>
      <c r="H2940" s="1" t="str">
        <f>VLOOKUP(D2940,Sheet1!$L$3:$M$33,2,FALSE)</f>
        <v>Retail</v>
      </c>
    </row>
    <row r="2941" spans="1:8" x14ac:dyDescent="0.25">
      <c r="A2941" s="1">
        <v>310007</v>
      </c>
      <c r="B2941" s="1" t="s">
        <v>12</v>
      </c>
      <c r="C2941" s="1" t="s">
        <v>32</v>
      </c>
      <c r="D2941" s="1" t="s">
        <v>39</v>
      </c>
      <c r="E2941" s="1" t="s">
        <v>15</v>
      </c>
      <c r="F2941" s="1" t="str">
        <f>VLOOKUP(C2941,Sheet1!$G$3:$I$9,2,FALSE)</f>
        <v>P3</v>
      </c>
      <c r="G2941" s="1">
        <f>VLOOKUP(C2941,Sheet1!$G$3:$I$9,3,FALSE)</f>
        <v>10</v>
      </c>
      <c r="H2941" s="1" t="str">
        <f>VLOOKUP(D2941,Sheet1!$L$3:$M$33,2,FALSE)</f>
        <v>Retail</v>
      </c>
    </row>
    <row r="2942" spans="1:8" x14ac:dyDescent="0.25">
      <c r="A2942" s="1">
        <v>310016</v>
      </c>
      <c r="B2942" s="1" t="s">
        <v>65</v>
      </c>
      <c r="C2942" s="1" t="s">
        <v>13</v>
      </c>
      <c r="D2942" s="1" t="s">
        <v>33</v>
      </c>
      <c r="E2942" s="1" t="s">
        <v>15</v>
      </c>
      <c r="F2942" s="1" t="str">
        <f>VLOOKUP(C2942,Sheet1!$G$3:$I$9,2,FALSE)</f>
        <v>P2</v>
      </c>
      <c r="G2942" s="1">
        <f>VLOOKUP(C2942,Sheet1!$G$3:$I$9,3,FALSE)</f>
        <v>12</v>
      </c>
      <c r="H2942" s="1" t="str">
        <f>VLOOKUP(D2942,Sheet1!$L$3:$M$33,2,FALSE)</f>
        <v>Retail</v>
      </c>
    </row>
    <row r="2943" spans="1:8" x14ac:dyDescent="0.25">
      <c r="A2943" s="1">
        <v>310021</v>
      </c>
      <c r="B2943" s="1" t="s">
        <v>65</v>
      </c>
      <c r="C2943" s="1" t="s">
        <v>29</v>
      </c>
      <c r="D2943" s="1" t="s">
        <v>43</v>
      </c>
      <c r="E2943" s="1" t="s">
        <v>15</v>
      </c>
      <c r="F2943" s="1" t="str">
        <f>VLOOKUP(C2943,Sheet1!$G$3:$I$9,2,FALSE)</f>
        <v>P3</v>
      </c>
      <c r="G2943" s="1">
        <f>VLOOKUP(C2943,Sheet1!$G$3:$I$9,3,FALSE)</f>
        <v>9</v>
      </c>
      <c r="H2943" s="1" t="str">
        <f>VLOOKUP(D2943,Sheet1!$L$3:$M$33,2,FALSE)</f>
        <v>Entertainment</v>
      </c>
    </row>
    <row r="2944" spans="1:8" x14ac:dyDescent="0.25">
      <c r="A2944" s="1">
        <v>310022</v>
      </c>
      <c r="B2944" s="1" t="s">
        <v>65</v>
      </c>
      <c r="C2944" s="1" t="s">
        <v>29</v>
      </c>
      <c r="D2944" s="1" t="s">
        <v>43</v>
      </c>
      <c r="E2944" s="1" t="s">
        <v>15</v>
      </c>
      <c r="F2944" s="1" t="str">
        <f>VLOOKUP(C2944,Sheet1!$G$3:$I$9,2,FALSE)</f>
        <v>P3</v>
      </c>
      <c r="G2944" s="1">
        <f>VLOOKUP(C2944,Sheet1!$G$3:$I$9,3,FALSE)</f>
        <v>9</v>
      </c>
      <c r="H2944" s="1" t="str">
        <f>VLOOKUP(D2944,Sheet1!$L$3:$M$33,2,FALSE)</f>
        <v>Entertainment</v>
      </c>
    </row>
    <row r="2945" spans="1:8" x14ac:dyDescent="0.25">
      <c r="A2945" s="1">
        <v>310023</v>
      </c>
      <c r="B2945" s="1" t="s">
        <v>65</v>
      </c>
      <c r="C2945" s="1" t="s">
        <v>29</v>
      </c>
      <c r="D2945" s="1" t="s">
        <v>43</v>
      </c>
      <c r="E2945" s="1" t="s">
        <v>15</v>
      </c>
      <c r="F2945" s="1" t="str">
        <f>VLOOKUP(C2945,Sheet1!$G$3:$I$9,2,FALSE)</f>
        <v>P3</v>
      </c>
      <c r="G2945" s="1">
        <f>VLOOKUP(C2945,Sheet1!$G$3:$I$9,3,FALSE)</f>
        <v>9</v>
      </c>
      <c r="H2945" s="1" t="str">
        <f>VLOOKUP(D2945,Sheet1!$L$3:$M$33,2,FALSE)</f>
        <v>Entertainment</v>
      </c>
    </row>
    <row r="2946" spans="1:8" x14ac:dyDescent="0.25">
      <c r="A2946" s="1">
        <v>310024</v>
      </c>
      <c r="B2946" s="1" t="s">
        <v>65</v>
      </c>
      <c r="C2946" s="1" t="s">
        <v>29</v>
      </c>
      <c r="D2946" s="1" t="s">
        <v>43</v>
      </c>
      <c r="E2946" s="1" t="s">
        <v>15</v>
      </c>
      <c r="F2946" s="1" t="str">
        <f>VLOOKUP(C2946,Sheet1!$G$3:$I$9,2,FALSE)</f>
        <v>P3</v>
      </c>
      <c r="G2946" s="1">
        <f>VLOOKUP(C2946,Sheet1!$G$3:$I$9,3,FALSE)</f>
        <v>9</v>
      </c>
      <c r="H2946" s="1" t="str">
        <f>VLOOKUP(D2946,Sheet1!$L$3:$M$33,2,FALSE)</f>
        <v>Entertainment</v>
      </c>
    </row>
    <row r="2947" spans="1:8" x14ac:dyDescent="0.25">
      <c r="A2947" s="1">
        <v>310041</v>
      </c>
      <c r="B2947" s="1" t="s">
        <v>65</v>
      </c>
      <c r="C2947" s="1" t="s">
        <v>29</v>
      </c>
      <c r="D2947" s="1" t="s">
        <v>24</v>
      </c>
      <c r="E2947" s="1" t="s">
        <v>15</v>
      </c>
      <c r="F2947" s="1" t="str">
        <f>VLOOKUP(C2947,Sheet1!$G$3:$I$9,2,FALSE)</f>
        <v>P3</v>
      </c>
      <c r="G2947" s="1">
        <f>VLOOKUP(C2947,Sheet1!$G$3:$I$9,3,FALSE)</f>
        <v>9</v>
      </c>
      <c r="H2947" s="1" t="str">
        <f>VLOOKUP(D2947,Sheet1!$L$3:$M$33,2,FALSE)</f>
        <v>BFSI</v>
      </c>
    </row>
    <row r="2948" spans="1:8" x14ac:dyDescent="0.25">
      <c r="A2948" s="1">
        <v>310042</v>
      </c>
      <c r="B2948" s="1" t="s">
        <v>12</v>
      </c>
      <c r="C2948" s="1" t="s">
        <v>27</v>
      </c>
      <c r="D2948" s="1" t="s">
        <v>38</v>
      </c>
      <c r="E2948" s="1" t="s">
        <v>15</v>
      </c>
      <c r="F2948" s="1" t="str">
        <f>VLOOKUP(C2948,Sheet1!$G$3:$I$9,2,FALSE)</f>
        <v>P3</v>
      </c>
      <c r="G2948" s="1">
        <f>VLOOKUP(C2948,Sheet1!$G$3:$I$9,3,FALSE)</f>
        <v>11</v>
      </c>
      <c r="H2948" s="1" t="str">
        <f>VLOOKUP(D2948,Sheet1!$L$3:$M$33,2,FALSE)</f>
        <v>Retail</v>
      </c>
    </row>
    <row r="2949" spans="1:8" x14ac:dyDescent="0.25">
      <c r="A2949" s="1">
        <v>310071</v>
      </c>
      <c r="B2949" s="1" t="s">
        <v>66</v>
      </c>
      <c r="C2949" s="1" t="s">
        <v>29</v>
      </c>
      <c r="D2949" s="1" t="s">
        <v>40</v>
      </c>
      <c r="E2949" s="1" t="s">
        <v>15</v>
      </c>
      <c r="F2949" s="1" t="str">
        <f>VLOOKUP(C2949,Sheet1!$G$3:$I$9,2,FALSE)</f>
        <v>P3</v>
      </c>
      <c r="G2949" s="1">
        <f>VLOOKUP(C2949,Sheet1!$G$3:$I$9,3,FALSE)</f>
        <v>9</v>
      </c>
      <c r="H2949" s="1" t="str">
        <f>VLOOKUP(D2949,Sheet1!$L$3:$M$33,2,FALSE)</f>
        <v>Retail</v>
      </c>
    </row>
    <row r="2950" spans="1:8" x14ac:dyDescent="0.25">
      <c r="A2950" s="1">
        <v>310084</v>
      </c>
      <c r="B2950" s="1" t="s">
        <v>35</v>
      </c>
      <c r="C2950" s="1" t="s">
        <v>16</v>
      </c>
      <c r="D2950" s="1" t="s">
        <v>40</v>
      </c>
      <c r="E2950" s="1" t="s">
        <v>15</v>
      </c>
      <c r="F2950" s="1" t="str">
        <f>VLOOKUP(C2950,Sheet1!$G$3:$I$9,2,FALSE)</f>
        <v>P1</v>
      </c>
      <c r="G2950" s="1">
        <f>VLOOKUP(C2950,Sheet1!$G$3:$I$9,3,FALSE)</f>
        <v>9</v>
      </c>
      <c r="H2950" s="1" t="str">
        <f>VLOOKUP(D2950,Sheet1!$L$3:$M$33,2,FALSE)</f>
        <v>Retail</v>
      </c>
    </row>
    <row r="2951" spans="1:8" x14ac:dyDescent="0.25">
      <c r="A2951" s="1">
        <v>310091</v>
      </c>
      <c r="B2951" s="1" t="s">
        <v>65</v>
      </c>
      <c r="C2951" s="1" t="s">
        <v>16</v>
      </c>
      <c r="D2951" s="1" t="s">
        <v>33</v>
      </c>
      <c r="E2951" s="1" t="s">
        <v>15</v>
      </c>
      <c r="F2951" s="1" t="str">
        <f>VLOOKUP(C2951,Sheet1!$G$3:$I$9,2,FALSE)</f>
        <v>P1</v>
      </c>
      <c r="G2951" s="1">
        <f>VLOOKUP(C2951,Sheet1!$G$3:$I$9,3,FALSE)</f>
        <v>9</v>
      </c>
      <c r="H2951" s="1" t="str">
        <f>VLOOKUP(D2951,Sheet1!$L$3:$M$33,2,FALSE)</f>
        <v>Retail</v>
      </c>
    </row>
    <row r="2952" spans="1:8" x14ac:dyDescent="0.25">
      <c r="A2952" s="1">
        <v>310092</v>
      </c>
      <c r="B2952" s="1" t="s">
        <v>65</v>
      </c>
      <c r="C2952" s="1" t="s">
        <v>29</v>
      </c>
      <c r="D2952" s="1" t="s">
        <v>40</v>
      </c>
      <c r="E2952" s="1" t="s">
        <v>15</v>
      </c>
      <c r="F2952" s="1" t="str">
        <f>VLOOKUP(C2952,Sheet1!$G$3:$I$9,2,FALSE)</f>
        <v>P3</v>
      </c>
      <c r="G2952" s="1">
        <f>VLOOKUP(C2952,Sheet1!$G$3:$I$9,3,FALSE)</f>
        <v>9</v>
      </c>
      <c r="H2952" s="1" t="str">
        <f>VLOOKUP(D2952,Sheet1!$L$3:$M$33,2,FALSE)</f>
        <v>Retail</v>
      </c>
    </row>
    <row r="2953" spans="1:8" x14ac:dyDescent="0.25">
      <c r="A2953" s="1">
        <v>310097</v>
      </c>
      <c r="B2953" s="1" t="s">
        <v>35</v>
      </c>
      <c r="C2953" s="1" t="s">
        <v>16</v>
      </c>
      <c r="D2953" s="1" t="s">
        <v>52</v>
      </c>
      <c r="E2953" s="1" t="s">
        <v>15</v>
      </c>
      <c r="F2953" s="1" t="str">
        <f>VLOOKUP(C2953,Sheet1!$G$3:$I$9,2,FALSE)</f>
        <v>P1</v>
      </c>
      <c r="G2953" s="1">
        <f>VLOOKUP(C2953,Sheet1!$G$3:$I$9,3,FALSE)</f>
        <v>9</v>
      </c>
      <c r="H2953" s="1" t="str">
        <f>VLOOKUP(D2953,Sheet1!$L$3:$M$33,2,FALSE)</f>
        <v>Travel</v>
      </c>
    </row>
    <row r="2954" spans="1:8" x14ac:dyDescent="0.25">
      <c r="A2954" s="1">
        <v>310098</v>
      </c>
      <c r="B2954" s="1" t="s">
        <v>35</v>
      </c>
      <c r="C2954" s="1" t="s">
        <v>16</v>
      </c>
      <c r="D2954" s="1" t="s">
        <v>52</v>
      </c>
      <c r="E2954" s="1" t="s">
        <v>15</v>
      </c>
      <c r="F2954" s="1" t="str">
        <f>VLOOKUP(C2954,Sheet1!$G$3:$I$9,2,FALSE)</f>
        <v>P1</v>
      </c>
      <c r="G2954" s="1">
        <f>VLOOKUP(C2954,Sheet1!$G$3:$I$9,3,FALSE)</f>
        <v>9</v>
      </c>
      <c r="H2954" s="1" t="str">
        <f>VLOOKUP(D2954,Sheet1!$L$3:$M$33,2,FALSE)</f>
        <v>Travel</v>
      </c>
    </row>
    <row r="2955" spans="1:8" x14ac:dyDescent="0.25">
      <c r="A2955" s="1">
        <v>310107</v>
      </c>
      <c r="B2955" s="1" t="s">
        <v>65</v>
      </c>
      <c r="C2955" s="1" t="s">
        <v>29</v>
      </c>
      <c r="D2955" s="1" t="s">
        <v>24</v>
      </c>
      <c r="E2955" s="1" t="s">
        <v>15</v>
      </c>
      <c r="F2955" s="1" t="str">
        <f>VLOOKUP(C2955,Sheet1!$G$3:$I$9,2,FALSE)</f>
        <v>P3</v>
      </c>
      <c r="G2955" s="1">
        <f>VLOOKUP(C2955,Sheet1!$G$3:$I$9,3,FALSE)</f>
        <v>9</v>
      </c>
      <c r="H2955" s="1" t="str">
        <f>VLOOKUP(D2955,Sheet1!$L$3:$M$33,2,FALSE)</f>
        <v>BFSI</v>
      </c>
    </row>
    <row r="2956" spans="1:8" x14ac:dyDescent="0.25">
      <c r="A2956" s="1">
        <v>310108</v>
      </c>
      <c r="B2956" s="1" t="s">
        <v>35</v>
      </c>
      <c r="C2956" s="1" t="s">
        <v>13</v>
      </c>
      <c r="D2956" s="1" t="s">
        <v>26</v>
      </c>
      <c r="E2956" s="1" t="s">
        <v>15</v>
      </c>
      <c r="F2956" s="1" t="str">
        <f>VLOOKUP(C2956,Sheet1!$G$3:$I$9,2,FALSE)</f>
        <v>P2</v>
      </c>
      <c r="G2956" s="1">
        <f>VLOOKUP(C2956,Sheet1!$G$3:$I$9,3,FALSE)</f>
        <v>12</v>
      </c>
      <c r="H2956" s="1" t="str">
        <f>VLOOKUP(D2956,Sheet1!$L$3:$M$33,2,FALSE)</f>
        <v>BFSI</v>
      </c>
    </row>
    <row r="2957" spans="1:8" x14ac:dyDescent="0.25">
      <c r="A2957" s="1">
        <v>310109</v>
      </c>
      <c r="B2957" s="1" t="s">
        <v>65</v>
      </c>
      <c r="C2957" s="1" t="s">
        <v>22</v>
      </c>
      <c r="D2957" s="1" t="s">
        <v>38</v>
      </c>
      <c r="E2957" s="1" t="s">
        <v>15</v>
      </c>
      <c r="F2957" s="1" t="str">
        <f>VLOOKUP(C2957,Sheet1!$G$3:$I$9,2,FALSE)</f>
        <v>P1</v>
      </c>
      <c r="G2957" s="1">
        <f>VLOOKUP(C2957,Sheet1!$G$3:$I$9,3,FALSE)</f>
        <v>8</v>
      </c>
      <c r="H2957" s="1" t="str">
        <f>VLOOKUP(D2957,Sheet1!$L$3:$M$33,2,FALSE)</f>
        <v>Retail</v>
      </c>
    </row>
    <row r="2958" spans="1:8" x14ac:dyDescent="0.25">
      <c r="A2958" s="1">
        <v>310118</v>
      </c>
      <c r="B2958" s="1" t="s">
        <v>12</v>
      </c>
      <c r="C2958" s="1" t="s">
        <v>32</v>
      </c>
      <c r="D2958" s="1" t="s">
        <v>39</v>
      </c>
      <c r="E2958" s="1" t="s">
        <v>15</v>
      </c>
      <c r="F2958" s="1" t="str">
        <f>VLOOKUP(C2958,Sheet1!$G$3:$I$9,2,FALSE)</f>
        <v>P3</v>
      </c>
      <c r="G2958" s="1">
        <f>VLOOKUP(C2958,Sheet1!$G$3:$I$9,3,FALSE)</f>
        <v>10</v>
      </c>
      <c r="H2958" s="1" t="str">
        <f>VLOOKUP(D2958,Sheet1!$L$3:$M$33,2,FALSE)</f>
        <v>Retail</v>
      </c>
    </row>
    <row r="2959" spans="1:8" x14ac:dyDescent="0.25">
      <c r="A2959" s="1">
        <v>310130</v>
      </c>
      <c r="B2959" s="1" t="s">
        <v>35</v>
      </c>
      <c r="C2959" s="1" t="s">
        <v>20</v>
      </c>
      <c r="D2959" s="1" t="s">
        <v>26</v>
      </c>
      <c r="E2959" s="1" t="s">
        <v>15</v>
      </c>
      <c r="F2959" s="1" t="str">
        <f>VLOOKUP(C2959,Sheet1!$G$3:$I$9,2,FALSE)</f>
        <v>P1</v>
      </c>
      <c r="G2959" s="1">
        <f>VLOOKUP(C2959,Sheet1!$G$3:$I$9,3,FALSE)</f>
        <v>14</v>
      </c>
      <c r="H2959" s="1" t="str">
        <f>VLOOKUP(D2959,Sheet1!$L$3:$M$33,2,FALSE)</f>
        <v>BFSI</v>
      </c>
    </row>
    <row r="2960" spans="1:8" x14ac:dyDescent="0.25">
      <c r="A2960" s="1">
        <v>310139</v>
      </c>
      <c r="B2960" s="1" t="s">
        <v>12</v>
      </c>
      <c r="C2960" s="1" t="s">
        <v>29</v>
      </c>
      <c r="D2960" s="1" t="s">
        <v>61</v>
      </c>
      <c r="E2960" s="1" t="s">
        <v>15</v>
      </c>
      <c r="F2960" s="1" t="str">
        <f>VLOOKUP(C2960,Sheet1!$G$3:$I$9,2,FALSE)</f>
        <v>P3</v>
      </c>
      <c r="G2960" s="1">
        <f>VLOOKUP(C2960,Sheet1!$G$3:$I$9,3,FALSE)</f>
        <v>9</v>
      </c>
      <c r="H2960" s="1" t="str">
        <f>VLOOKUP(D2960,Sheet1!$L$3:$M$33,2,FALSE)</f>
        <v>Others</v>
      </c>
    </row>
    <row r="2961" spans="1:8" x14ac:dyDescent="0.25">
      <c r="A2961" s="1">
        <v>310142</v>
      </c>
      <c r="B2961" s="1" t="s">
        <v>12</v>
      </c>
      <c r="C2961" s="1" t="s">
        <v>16</v>
      </c>
      <c r="D2961" s="1" t="s">
        <v>54</v>
      </c>
      <c r="E2961" s="1" t="s">
        <v>15</v>
      </c>
      <c r="F2961" s="1" t="str">
        <f>VLOOKUP(C2961,Sheet1!$G$3:$I$9,2,FALSE)</f>
        <v>P1</v>
      </c>
      <c r="G2961" s="1">
        <f>VLOOKUP(C2961,Sheet1!$G$3:$I$9,3,FALSE)</f>
        <v>9</v>
      </c>
      <c r="H2961" s="1" t="str">
        <f>VLOOKUP(D2961,Sheet1!$L$3:$M$33,2,FALSE)</f>
        <v>Travel</v>
      </c>
    </row>
    <row r="2962" spans="1:8" x14ac:dyDescent="0.25">
      <c r="A2962" s="1">
        <v>310143</v>
      </c>
      <c r="B2962" s="1" t="s">
        <v>12</v>
      </c>
      <c r="C2962" s="1" t="s">
        <v>20</v>
      </c>
      <c r="D2962" s="1" t="s">
        <v>48</v>
      </c>
      <c r="E2962" s="1" t="s">
        <v>15</v>
      </c>
      <c r="F2962" s="1" t="str">
        <f>VLOOKUP(C2962,Sheet1!$G$3:$I$9,2,FALSE)</f>
        <v>P1</v>
      </c>
      <c r="G2962" s="1">
        <f>VLOOKUP(C2962,Sheet1!$G$3:$I$9,3,FALSE)</f>
        <v>14</v>
      </c>
      <c r="H2962" s="1" t="str">
        <f>VLOOKUP(D2962,Sheet1!$L$3:$M$33,2,FALSE)</f>
        <v>Government</v>
      </c>
    </row>
    <row r="2963" spans="1:8" x14ac:dyDescent="0.25">
      <c r="A2963" s="1">
        <v>310144</v>
      </c>
      <c r="B2963" s="1" t="s">
        <v>35</v>
      </c>
      <c r="C2963" s="1" t="s">
        <v>16</v>
      </c>
      <c r="D2963" s="1" t="s">
        <v>59</v>
      </c>
      <c r="E2963" s="1" t="s">
        <v>15</v>
      </c>
      <c r="F2963" s="1" t="str">
        <f>VLOOKUP(C2963,Sheet1!$G$3:$I$9,2,FALSE)</f>
        <v>P1</v>
      </c>
      <c r="G2963" s="1">
        <f>VLOOKUP(C2963,Sheet1!$G$3:$I$9,3,FALSE)</f>
        <v>9</v>
      </c>
      <c r="H2963" s="1" t="str">
        <f>VLOOKUP(D2963,Sheet1!$L$3:$M$33,2,FALSE)</f>
        <v>Health</v>
      </c>
    </row>
    <row r="2964" spans="1:8" x14ac:dyDescent="0.25">
      <c r="A2964" s="1">
        <v>310145</v>
      </c>
      <c r="B2964" s="1" t="s">
        <v>35</v>
      </c>
      <c r="C2964" s="1" t="s">
        <v>20</v>
      </c>
      <c r="D2964" s="1" t="s">
        <v>57</v>
      </c>
      <c r="E2964" s="1" t="s">
        <v>15</v>
      </c>
      <c r="F2964" s="1" t="str">
        <f>VLOOKUP(C2964,Sheet1!$G$3:$I$9,2,FALSE)</f>
        <v>P1</v>
      </c>
      <c r="G2964" s="1">
        <f>VLOOKUP(C2964,Sheet1!$G$3:$I$9,3,FALSE)</f>
        <v>14</v>
      </c>
      <c r="H2964" s="1" t="str">
        <f>VLOOKUP(D2964,Sheet1!$L$3:$M$33,2,FALSE)</f>
        <v>Health</v>
      </c>
    </row>
    <row r="2965" spans="1:8" x14ac:dyDescent="0.25">
      <c r="A2965" s="1">
        <v>310146</v>
      </c>
      <c r="B2965" s="1" t="s">
        <v>35</v>
      </c>
      <c r="C2965" s="1" t="s">
        <v>20</v>
      </c>
      <c r="D2965" s="1" t="s">
        <v>57</v>
      </c>
      <c r="E2965" s="1" t="s">
        <v>15</v>
      </c>
      <c r="F2965" s="1" t="str">
        <f>VLOOKUP(C2965,Sheet1!$G$3:$I$9,2,FALSE)</f>
        <v>P1</v>
      </c>
      <c r="G2965" s="1">
        <f>VLOOKUP(C2965,Sheet1!$G$3:$I$9,3,FALSE)</f>
        <v>14</v>
      </c>
      <c r="H2965" s="1" t="str">
        <f>VLOOKUP(D2965,Sheet1!$L$3:$M$33,2,FALSE)</f>
        <v>Health</v>
      </c>
    </row>
    <row r="2966" spans="1:8" x14ac:dyDescent="0.25">
      <c r="A2966" s="1">
        <v>310147</v>
      </c>
      <c r="B2966" s="1" t="s">
        <v>35</v>
      </c>
      <c r="C2966" s="1" t="s">
        <v>20</v>
      </c>
      <c r="D2966" s="1" t="s">
        <v>57</v>
      </c>
      <c r="E2966" s="1" t="s">
        <v>15</v>
      </c>
      <c r="F2966" s="1" t="str">
        <f>VLOOKUP(C2966,Sheet1!$G$3:$I$9,2,FALSE)</f>
        <v>P1</v>
      </c>
      <c r="G2966" s="1">
        <f>VLOOKUP(C2966,Sheet1!$G$3:$I$9,3,FALSE)</f>
        <v>14</v>
      </c>
      <c r="H2966" s="1" t="str">
        <f>VLOOKUP(D2966,Sheet1!$L$3:$M$33,2,FALSE)</f>
        <v>Health</v>
      </c>
    </row>
    <row r="2967" spans="1:8" x14ac:dyDescent="0.25">
      <c r="A2967" s="1">
        <v>310148</v>
      </c>
      <c r="B2967" s="1" t="s">
        <v>35</v>
      </c>
      <c r="C2967" s="1" t="s">
        <v>20</v>
      </c>
      <c r="D2967" s="1" t="s">
        <v>57</v>
      </c>
      <c r="E2967" s="1" t="s">
        <v>15</v>
      </c>
      <c r="F2967" s="1" t="str">
        <f>VLOOKUP(C2967,Sheet1!$G$3:$I$9,2,FALSE)</f>
        <v>P1</v>
      </c>
      <c r="G2967" s="1">
        <f>VLOOKUP(C2967,Sheet1!$G$3:$I$9,3,FALSE)</f>
        <v>14</v>
      </c>
      <c r="H2967" s="1" t="str">
        <f>VLOOKUP(D2967,Sheet1!$L$3:$M$33,2,FALSE)</f>
        <v>Health</v>
      </c>
    </row>
    <row r="2968" spans="1:8" x14ac:dyDescent="0.25">
      <c r="A2968" s="1">
        <v>310149</v>
      </c>
      <c r="B2968" s="1" t="s">
        <v>35</v>
      </c>
      <c r="C2968" s="1" t="s">
        <v>20</v>
      </c>
      <c r="D2968" s="1" t="s">
        <v>57</v>
      </c>
      <c r="E2968" s="1" t="s">
        <v>15</v>
      </c>
      <c r="F2968" s="1" t="str">
        <f>VLOOKUP(C2968,Sheet1!$G$3:$I$9,2,FALSE)</f>
        <v>P1</v>
      </c>
      <c r="G2968" s="1">
        <f>VLOOKUP(C2968,Sheet1!$G$3:$I$9,3,FALSE)</f>
        <v>14</v>
      </c>
      <c r="H2968" s="1" t="str">
        <f>VLOOKUP(D2968,Sheet1!$L$3:$M$33,2,FALSE)</f>
        <v>Health</v>
      </c>
    </row>
    <row r="2969" spans="1:8" x14ac:dyDescent="0.25">
      <c r="A2969" s="1">
        <v>310150</v>
      </c>
      <c r="B2969" s="1" t="s">
        <v>35</v>
      </c>
      <c r="C2969" s="1" t="s">
        <v>20</v>
      </c>
      <c r="D2969" s="1" t="s">
        <v>57</v>
      </c>
      <c r="E2969" s="1" t="s">
        <v>15</v>
      </c>
      <c r="F2969" s="1" t="str">
        <f>VLOOKUP(C2969,Sheet1!$G$3:$I$9,2,FALSE)</f>
        <v>P1</v>
      </c>
      <c r="G2969" s="1">
        <f>VLOOKUP(C2969,Sheet1!$G$3:$I$9,3,FALSE)</f>
        <v>14</v>
      </c>
      <c r="H2969" s="1" t="str">
        <f>VLOOKUP(D2969,Sheet1!$L$3:$M$33,2,FALSE)</f>
        <v>Health</v>
      </c>
    </row>
    <row r="2970" spans="1:8" x14ac:dyDescent="0.25">
      <c r="A2970" s="1">
        <v>310151</v>
      </c>
      <c r="B2970" s="1" t="s">
        <v>35</v>
      </c>
      <c r="C2970" s="1" t="s">
        <v>20</v>
      </c>
      <c r="D2970" s="1" t="s">
        <v>57</v>
      </c>
      <c r="E2970" s="1" t="s">
        <v>15</v>
      </c>
      <c r="F2970" s="1" t="str">
        <f>VLOOKUP(C2970,Sheet1!$G$3:$I$9,2,FALSE)</f>
        <v>P1</v>
      </c>
      <c r="G2970" s="1">
        <f>VLOOKUP(C2970,Sheet1!$G$3:$I$9,3,FALSE)</f>
        <v>14</v>
      </c>
      <c r="H2970" s="1" t="str">
        <f>VLOOKUP(D2970,Sheet1!$L$3:$M$33,2,FALSE)</f>
        <v>Health</v>
      </c>
    </row>
    <row r="2971" spans="1:8" x14ac:dyDescent="0.25">
      <c r="A2971" s="1">
        <v>310152</v>
      </c>
      <c r="B2971" s="1" t="s">
        <v>35</v>
      </c>
      <c r="C2971" s="1" t="s">
        <v>20</v>
      </c>
      <c r="D2971" s="1" t="s">
        <v>57</v>
      </c>
      <c r="E2971" s="1" t="s">
        <v>15</v>
      </c>
      <c r="F2971" s="1" t="str">
        <f>VLOOKUP(C2971,Sheet1!$G$3:$I$9,2,FALSE)</f>
        <v>P1</v>
      </c>
      <c r="G2971" s="1">
        <f>VLOOKUP(C2971,Sheet1!$G$3:$I$9,3,FALSE)</f>
        <v>14</v>
      </c>
      <c r="H2971" s="1" t="str">
        <f>VLOOKUP(D2971,Sheet1!$L$3:$M$33,2,FALSE)</f>
        <v>Health</v>
      </c>
    </row>
    <row r="2972" spans="1:8" x14ac:dyDescent="0.25">
      <c r="A2972" s="1">
        <v>310153</v>
      </c>
      <c r="B2972" s="1" t="s">
        <v>35</v>
      </c>
      <c r="C2972" s="1" t="s">
        <v>20</v>
      </c>
      <c r="D2972" s="1" t="s">
        <v>57</v>
      </c>
      <c r="E2972" s="1" t="s">
        <v>15</v>
      </c>
      <c r="F2972" s="1" t="str">
        <f>VLOOKUP(C2972,Sheet1!$G$3:$I$9,2,FALSE)</f>
        <v>P1</v>
      </c>
      <c r="G2972" s="1">
        <f>VLOOKUP(C2972,Sheet1!$G$3:$I$9,3,FALSE)</f>
        <v>14</v>
      </c>
      <c r="H2972" s="1" t="str">
        <f>VLOOKUP(D2972,Sheet1!$L$3:$M$33,2,FALSE)</f>
        <v>Health</v>
      </c>
    </row>
    <row r="2973" spans="1:8" x14ac:dyDescent="0.25">
      <c r="A2973" s="1">
        <v>310154</v>
      </c>
      <c r="B2973" s="1" t="s">
        <v>35</v>
      </c>
      <c r="C2973" s="1" t="s">
        <v>20</v>
      </c>
      <c r="D2973" s="1" t="s">
        <v>57</v>
      </c>
      <c r="E2973" s="1" t="s">
        <v>15</v>
      </c>
      <c r="F2973" s="1" t="str">
        <f>VLOOKUP(C2973,Sheet1!$G$3:$I$9,2,FALSE)</f>
        <v>P1</v>
      </c>
      <c r="G2973" s="1">
        <f>VLOOKUP(C2973,Sheet1!$G$3:$I$9,3,FALSE)</f>
        <v>14</v>
      </c>
      <c r="H2973" s="1" t="str">
        <f>VLOOKUP(D2973,Sheet1!$L$3:$M$33,2,FALSE)</f>
        <v>Health</v>
      </c>
    </row>
    <row r="2974" spans="1:8" x14ac:dyDescent="0.25">
      <c r="A2974" s="1">
        <v>310155</v>
      </c>
      <c r="B2974" s="1" t="s">
        <v>35</v>
      </c>
      <c r="C2974" s="1" t="s">
        <v>20</v>
      </c>
      <c r="D2974" s="1" t="s">
        <v>57</v>
      </c>
      <c r="E2974" s="1" t="s">
        <v>15</v>
      </c>
      <c r="F2974" s="1" t="str">
        <f>VLOOKUP(C2974,Sheet1!$G$3:$I$9,2,FALSE)</f>
        <v>P1</v>
      </c>
      <c r="G2974" s="1">
        <f>VLOOKUP(C2974,Sheet1!$G$3:$I$9,3,FALSE)</f>
        <v>14</v>
      </c>
      <c r="H2974" s="1" t="str">
        <f>VLOOKUP(D2974,Sheet1!$L$3:$M$33,2,FALSE)</f>
        <v>Health</v>
      </c>
    </row>
    <row r="2975" spans="1:8" x14ac:dyDescent="0.25">
      <c r="A2975" s="1">
        <v>310156</v>
      </c>
      <c r="B2975" s="1" t="s">
        <v>35</v>
      </c>
      <c r="C2975" s="1" t="s">
        <v>20</v>
      </c>
      <c r="D2975" s="1" t="s">
        <v>57</v>
      </c>
      <c r="E2975" s="1" t="s">
        <v>15</v>
      </c>
      <c r="F2975" s="1" t="str">
        <f>VLOOKUP(C2975,Sheet1!$G$3:$I$9,2,FALSE)</f>
        <v>P1</v>
      </c>
      <c r="G2975" s="1">
        <f>VLOOKUP(C2975,Sheet1!$G$3:$I$9,3,FALSE)</f>
        <v>14</v>
      </c>
      <c r="H2975" s="1" t="str">
        <f>VLOOKUP(D2975,Sheet1!$L$3:$M$33,2,FALSE)</f>
        <v>Health</v>
      </c>
    </row>
    <row r="2976" spans="1:8" x14ac:dyDescent="0.25">
      <c r="A2976" s="1">
        <v>310157</v>
      </c>
      <c r="B2976" s="1" t="s">
        <v>64</v>
      </c>
      <c r="C2976" s="1" t="s">
        <v>32</v>
      </c>
      <c r="D2976" s="1" t="s">
        <v>44</v>
      </c>
      <c r="E2976" s="1" t="s">
        <v>15</v>
      </c>
      <c r="F2976" s="1" t="str">
        <f>VLOOKUP(C2976,Sheet1!$G$3:$I$9,2,FALSE)</f>
        <v>P3</v>
      </c>
      <c r="G2976" s="1">
        <f>VLOOKUP(C2976,Sheet1!$G$3:$I$9,3,FALSE)</f>
        <v>10</v>
      </c>
      <c r="H2976" s="1" t="str">
        <f>VLOOKUP(D2976,Sheet1!$L$3:$M$33,2,FALSE)</f>
        <v>Entertainment</v>
      </c>
    </row>
    <row r="2977" spans="1:8" x14ac:dyDescent="0.25">
      <c r="A2977" s="1">
        <v>310160</v>
      </c>
      <c r="B2977" s="1" t="s">
        <v>35</v>
      </c>
      <c r="C2977" s="1" t="s">
        <v>29</v>
      </c>
      <c r="D2977" s="1" t="s">
        <v>43</v>
      </c>
      <c r="E2977" s="1" t="s">
        <v>15</v>
      </c>
      <c r="F2977" s="1" t="str">
        <f>VLOOKUP(C2977,Sheet1!$G$3:$I$9,2,FALSE)</f>
        <v>P3</v>
      </c>
      <c r="G2977" s="1">
        <f>VLOOKUP(C2977,Sheet1!$G$3:$I$9,3,FALSE)</f>
        <v>9</v>
      </c>
      <c r="H2977" s="1" t="str">
        <f>VLOOKUP(D2977,Sheet1!$L$3:$M$33,2,FALSE)</f>
        <v>Entertainment</v>
      </c>
    </row>
    <row r="2978" spans="1:8" x14ac:dyDescent="0.25">
      <c r="A2978" s="1">
        <v>310167</v>
      </c>
      <c r="B2978" s="1" t="s">
        <v>65</v>
      </c>
      <c r="C2978" s="1" t="s">
        <v>27</v>
      </c>
      <c r="D2978" s="1" t="s">
        <v>54</v>
      </c>
      <c r="E2978" s="1" t="s">
        <v>15</v>
      </c>
      <c r="F2978" s="1" t="str">
        <f>VLOOKUP(C2978,Sheet1!$G$3:$I$9,2,FALSE)</f>
        <v>P3</v>
      </c>
      <c r="G2978" s="1">
        <f>VLOOKUP(C2978,Sheet1!$G$3:$I$9,3,FALSE)</f>
        <v>11</v>
      </c>
      <c r="H2978" s="1" t="str">
        <f>VLOOKUP(D2978,Sheet1!$L$3:$M$33,2,FALSE)</f>
        <v>Travel</v>
      </c>
    </row>
    <row r="2979" spans="1:8" x14ac:dyDescent="0.25">
      <c r="A2979" s="1">
        <v>310168</v>
      </c>
      <c r="B2979" s="1" t="s">
        <v>65</v>
      </c>
      <c r="C2979" s="1" t="s">
        <v>27</v>
      </c>
      <c r="D2979" s="1" t="s">
        <v>30</v>
      </c>
      <c r="E2979" s="1" t="s">
        <v>15</v>
      </c>
      <c r="F2979" s="1" t="str">
        <f>VLOOKUP(C2979,Sheet1!$G$3:$I$9,2,FALSE)</f>
        <v>P3</v>
      </c>
      <c r="G2979" s="1">
        <f>VLOOKUP(C2979,Sheet1!$G$3:$I$9,3,FALSE)</f>
        <v>11</v>
      </c>
      <c r="H2979" s="1" t="str">
        <f>VLOOKUP(D2979,Sheet1!$L$3:$M$33,2,FALSE)</f>
        <v>Retail</v>
      </c>
    </row>
    <row r="2980" spans="1:8" x14ac:dyDescent="0.25">
      <c r="A2980" s="1">
        <v>310173</v>
      </c>
      <c r="B2980" s="1" t="s">
        <v>65</v>
      </c>
      <c r="C2980" s="1" t="s">
        <v>29</v>
      </c>
      <c r="D2980" s="1" t="s">
        <v>40</v>
      </c>
      <c r="E2980" s="1" t="s">
        <v>15</v>
      </c>
      <c r="F2980" s="1" t="str">
        <f>VLOOKUP(C2980,Sheet1!$G$3:$I$9,2,FALSE)</f>
        <v>P3</v>
      </c>
      <c r="G2980" s="1">
        <f>VLOOKUP(C2980,Sheet1!$G$3:$I$9,3,FALSE)</f>
        <v>9</v>
      </c>
      <c r="H2980" s="1" t="str">
        <f>VLOOKUP(D2980,Sheet1!$L$3:$M$33,2,FALSE)</f>
        <v>Retail</v>
      </c>
    </row>
    <row r="2981" spans="1:8" x14ac:dyDescent="0.25">
      <c r="A2981" s="1">
        <v>310174</v>
      </c>
      <c r="B2981" s="1" t="s">
        <v>65</v>
      </c>
      <c r="C2981" s="1" t="s">
        <v>22</v>
      </c>
      <c r="D2981" s="1" t="s">
        <v>43</v>
      </c>
      <c r="E2981" s="1" t="s">
        <v>15</v>
      </c>
      <c r="F2981" s="1" t="str">
        <f>VLOOKUP(C2981,Sheet1!$G$3:$I$9,2,FALSE)</f>
        <v>P1</v>
      </c>
      <c r="G2981" s="1">
        <f>VLOOKUP(C2981,Sheet1!$G$3:$I$9,3,FALSE)</f>
        <v>8</v>
      </c>
      <c r="H2981" s="1" t="str">
        <f>VLOOKUP(D2981,Sheet1!$L$3:$M$33,2,FALSE)</f>
        <v>Entertainment</v>
      </c>
    </row>
    <row r="2982" spans="1:8" x14ac:dyDescent="0.25">
      <c r="A2982" s="1">
        <v>310176</v>
      </c>
      <c r="B2982" s="1" t="s">
        <v>65</v>
      </c>
      <c r="C2982" s="1" t="s">
        <v>27</v>
      </c>
      <c r="D2982" s="1" t="s">
        <v>30</v>
      </c>
      <c r="E2982" s="1" t="s">
        <v>15</v>
      </c>
      <c r="F2982" s="1" t="str">
        <f>VLOOKUP(C2982,Sheet1!$G$3:$I$9,2,FALSE)</f>
        <v>P3</v>
      </c>
      <c r="G2982" s="1">
        <f>VLOOKUP(C2982,Sheet1!$G$3:$I$9,3,FALSE)</f>
        <v>11</v>
      </c>
      <c r="H2982" s="1" t="str">
        <f>VLOOKUP(D2982,Sheet1!$L$3:$M$33,2,FALSE)</f>
        <v>Retail</v>
      </c>
    </row>
    <row r="2983" spans="1:8" x14ac:dyDescent="0.25">
      <c r="A2983" s="1">
        <v>310177</v>
      </c>
      <c r="B2983" s="1" t="s">
        <v>65</v>
      </c>
      <c r="C2983" s="1" t="s">
        <v>27</v>
      </c>
      <c r="D2983" s="1" t="s">
        <v>30</v>
      </c>
      <c r="E2983" s="1" t="s">
        <v>15</v>
      </c>
      <c r="F2983" s="1" t="str">
        <f>VLOOKUP(C2983,Sheet1!$G$3:$I$9,2,FALSE)</f>
        <v>P3</v>
      </c>
      <c r="G2983" s="1">
        <f>VLOOKUP(C2983,Sheet1!$G$3:$I$9,3,FALSE)</f>
        <v>11</v>
      </c>
      <c r="H2983" s="1" t="str">
        <f>VLOOKUP(D2983,Sheet1!$L$3:$M$33,2,FALSE)</f>
        <v>Retail</v>
      </c>
    </row>
    <row r="2984" spans="1:8" x14ac:dyDescent="0.25">
      <c r="A2984" s="1">
        <v>310178</v>
      </c>
      <c r="B2984" s="1" t="s">
        <v>65</v>
      </c>
      <c r="C2984" s="1" t="s">
        <v>13</v>
      </c>
      <c r="D2984" s="1" t="s">
        <v>36</v>
      </c>
      <c r="E2984" s="1" t="s">
        <v>15</v>
      </c>
      <c r="F2984" s="1" t="str">
        <f>VLOOKUP(C2984,Sheet1!$G$3:$I$9,2,FALSE)</f>
        <v>P2</v>
      </c>
      <c r="G2984" s="1">
        <f>VLOOKUP(C2984,Sheet1!$G$3:$I$9,3,FALSE)</f>
        <v>12</v>
      </c>
      <c r="H2984" s="1" t="str">
        <f>VLOOKUP(D2984,Sheet1!$L$3:$M$33,2,FALSE)</f>
        <v>Retail</v>
      </c>
    </row>
    <row r="2985" spans="1:8" x14ac:dyDescent="0.25">
      <c r="A2985" s="1">
        <v>310179</v>
      </c>
      <c r="B2985" s="1" t="s">
        <v>65</v>
      </c>
      <c r="C2985" s="1" t="s">
        <v>22</v>
      </c>
      <c r="D2985" s="1" t="s">
        <v>36</v>
      </c>
      <c r="E2985" s="1" t="s">
        <v>15</v>
      </c>
      <c r="F2985" s="1" t="str">
        <f>VLOOKUP(C2985,Sheet1!$G$3:$I$9,2,FALSE)</f>
        <v>P1</v>
      </c>
      <c r="G2985" s="1">
        <f>VLOOKUP(C2985,Sheet1!$G$3:$I$9,3,FALSE)</f>
        <v>8</v>
      </c>
      <c r="H2985" s="1" t="str">
        <f>VLOOKUP(D2985,Sheet1!$L$3:$M$33,2,FALSE)</f>
        <v>Retail</v>
      </c>
    </row>
    <row r="2986" spans="1:8" x14ac:dyDescent="0.25">
      <c r="A2986" s="1">
        <v>310180</v>
      </c>
      <c r="B2986" s="1" t="s">
        <v>65</v>
      </c>
      <c r="C2986" s="1" t="s">
        <v>16</v>
      </c>
      <c r="D2986" s="1" t="s">
        <v>54</v>
      </c>
      <c r="E2986" s="1" t="s">
        <v>15</v>
      </c>
      <c r="F2986" s="1" t="str">
        <f>VLOOKUP(C2986,Sheet1!$G$3:$I$9,2,FALSE)</f>
        <v>P1</v>
      </c>
      <c r="G2986" s="1">
        <f>VLOOKUP(C2986,Sheet1!$G$3:$I$9,3,FALSE)</f>
        <v>9</v>
      </c>
      <c r="H2986" s="1" t="str">
        <f>VLOOKUP(D2986,Sheet1!$L$3:$M$33,2,FALSE)</f>
        <v>Travel</v>
      </c>
    </row>
    <row r="2987" spans="1:8" x14ac:dyDescent="0.25">
      <c r="A2987" s="1">
        <v>310181</v>
      </c>
      <c r="B2987" s="1" t="s">
        <v>65</v>
      </c>
      <c r="C2987" s="1" t="s">
        <v>16</v>
      </c>
      <c r="D2987" s="1" t="s">
        <v>54</v>
      </c>
      <c r="E2987" s="1" t="s">
        <v>15</v>
      </c>
      <c r="F2987" s="1" t="str">
        <f>VLOOKUP(C2987,Sheet1!$G$3:$I$9,2,FALSE)</f>
        <v>P1</v>
      </c>
      <c r="G2987" s="1">
        <f>VLOOKUP(C2987,Sheet1!$G$3:$I$9,3,FALSE)</f>
        <v>9</v>
      </c>
      <c r="H2987" s="1" t="str">
        <f>VLOOKUP(D2987,Sheet1!$L$3:$M$33,2,FALSE)</f>
        <v>Travel</v>
      </c>
    </row>
    <row r="2988" spans="1:8" x14ac:dyDescent="0.25">
      <c r="A2988" s="1">
        <v>310182</v>
      </c>
      <c r="B2988" s="1" t="s">
        <v>12</v>
      </c>
      <c r="C2988" s="1" t="s">
        <v>20</v>
      </c>
      <c r="D2988" s="1" t="s">
        <v>48</v>
      </c>
      <c r="E2988" s="1" t="s">
        <v>15</v>
      </c>
      <c r="F2988" s="1" t="str">
        <f>VLOOKUP(C2988,Sheet1!$G$3:$I$9,2,FALSE)</f>
        <v>P1</v>
      </c>
      <c r="G2988" s="1">
        <f>VLOOKUP(C2988,Sheet1!$G$3:$I$9,3,FALSE)</f>
        <v>14</v>
      </c>
      <c r="H2988" s="1" t="str">
        <f>VLOOKUP(D2988,Sheet1!$L$3:$M$33,2,FALSE)</f>
        <v>Government</v>
      </c>
    </row>
    <row r="2989" spans="1:8" x14ac:dyDescent="0.25">
      <c r="A2989" s="1">
        <v>310184</v>
      </c>
      <c r="B2989" s="1" t="s">
        <v>35</v>
      </c>
      <c r="C2989" s="1" t="s">
        <v>20</v>
      </c>
      <c r="D2989" s="1" t="s">
        <v>30</v>
      </c>
      <c r="E2989" s="1" t="s">
        <v>15</v>
      </c>
      <c r="F2989" s="1" t="str">
        <f>VLOOKUP(C2989,Sheet1!$G$3:$I$9,2,FALSE)</f>
        <v>P1</v>
      </c>
      <c r="G2989" s="1">
        <f>VLOOKUP(C2989,Sheet1!$G$3:$I$9,3,FALSE)</f>
        <v>14</v>
      </c>
      <c r="H2989" s="1" t="str">
        <f>VLOOKUP(D2989,Sheet1!$L$3:$M$33,2,FALSE)</f>
        <v>Retail</v>
      </c>
    </row>
    <row r="2990" spans="1:8" x14ac:dyDescent="0.25">
      <c r="A2990" s="1">
        <v>310185</v>
      </c>
      <c r="B2990" s="1" t="s">
        <v>65</v>
      </c>
      <c r="C2990" s="1" t="s">
        <v>27</v>
      </c>
      <c r="D2990" s="1" t="s">
        <v>30</v>
      </c>
      <c r="E2990" s="1" t="s">
        <v>15</v>
      </c>
      <c r="F2990" s="1" t="str">
        <f>VLOOKUP(C2990,Sheet1!$G$3:$I$9,2,FALSE)</f>
        <v>P3</v>
      </c>
      <c r="G2990" s="1">
        <f>VLOOKUP(C2990,Sheet1!$G$3:$I$9,3,FALSE)</f>
        <v>11</v>
      </c>
      <c r="H2990" s="1" t="str">
        <f>VLOOKUP(D2990,Sheet1!$L$3:$M$33,2,FALSE)</f>
        <v>Retail</v>
      </c>
    </row>
    <row r="2991" spans="1:8" x14ac:dyDescent="0.25">
      <c r="A2991" s="1">
        <v>310186</v>
      </c>
      <c r="B2991" s="1" t="s">
        <v>65</v>
      </c>
      <c r="C2991" s="1" t="s">
        <v>29</v>
      </c>
      <c r="D2991" s="1" t="s">
        <v>49</v>
      </c>
      <c r="E2991" s="1" t="s">
        <v>15</v>
      </c>
      <c r="F2991" s="1" t="str">
        <f>VLOOKUP(C2991,Sheet1!$G$3:$I$9,2,FALSE)</f>
        <v>P3</v>
      </c>
      <c r="G2991" s="1">
        <f>VLOOKUP(C2991,Sheet1!$G$3:$I$9,3,FALSE)</f>
        <v>9</v>
      </c>
      <c r="H2991" s="1" t="str">
        <f>VLOOKUP(D2991,Sheet1!$L$3:$M$33,2,FALSE)</f>
        <v>Travel</v>
      </c>
    </row>
    <row r="2992" spans="1:8" x14ac:dyDescent="0.25">
      <c r="A2992" s="1">
        <v>310187</v>
      </c>
      <c r="B2992" s="1" t="s">
        <v>12</v>
      </c>
      <c r="C2992" s="1" t="s">
        <v>13</v>
      </c>
      <c r="D2992" s="1" t="s">
        <v>33</v>
      </c>
      <c r="E2992" s="1" t="s">
        <v>15</v>
      </c>
      <c r="F2992" s="1" t="str">
        <f>VLOOKUP(C2992,Sheet1!$G$3:$I$9,2,FALSE)</f>
        <v>P2</v>
      </c>
      <c r="G2992" s="1">
        <f>VLOOKUP(C2992,Sheet1!$G$3:$I$9,3,FALSE)</f>
        <v>12</v>
      </c>
      <c r="H2992" s="1" t="str">
        <f>VLOOKUP(D2992,Sheet1!$L$3:$M$33,2,FALSE)</f>
        <v>Retail</v>
      </c>
    </row>
    <row r="2993" spans="1:8" x14ac:dyDescent="0.25">
      <c r="A2993" s="1">
        <v>310188</v>
      </c>
      <c r="B2993" s="1" t="s">
        <v>12</v>
      </c>
      <c r="C2993" s="1" t="s">
        <v>13</v>
      </c>
      <c r="D2993" s="1" t="s">
        <v>33</v>
      </c>
      <c r="E2993" s="1" t="s">
        <v>15</v>
      </c>
      <c r="F2993" s="1" t="str">
        <f>VLOOKUP(C2993,Sheet1!$G$3:$I$9,2,FALSE)</f>
        <v>P2</v>
      </c>
      <c r="G2993" s="1">
        <f>VLOOKUP(C2993,Sheet1!$G$3:$I$9,3,FALSE)</f>
        <v>12</v>
      </c>
      <c r="H2993" s="1" t="str">
        <f>VLOOKUP(D2993,Sheet1!$L$3:$M$33,2,FALSE)</f>
        <v>Retail</v>
      </c>
    </row>
    <row r="2994" spans="1:8" x14ac:dyDescent="0.25">
      <c r="A2994" s="1">
        <v>310189</v>
      </c>
      <c r="B2994" s="1" t="s">
        <v>12</v>
      </c>
      <c r="C2994" s="1" t="s">
        <v>13</v>
      </c>
      <c r="D2994" s="1" t="s">
        <v>33</v>
      </c>
      <c r="E2994" s="1" t="s">
        <v>15</v>
      </c>
      <c r="F2994" s="1" t="str">
        <f>VLOOKUP(C2994,Sheet1!$G$3:$I$9,2,FALSE)</f>
        <v>P2</v>
      </c>
      <c r="G2994" s="1">
        <f>VLOOKUP(C2994,Sheet1!$G$3:$I$9,3,FALSE)</f>
        <v>12</v>
      </c>
      <c r="H2994" s="1" t="str">
        <f>VLOOKUP(D2994,Sheet1!$L$3:$M$33,2,FALSE)</f>
        <v>Retail</v>
      </c>
    </row>
    <row r="2995" spans="1:8" x14ac:dyDescent="0.25">
      <c r="A2995" s="1">
        <v>310190</v>
      </c>
      <c r="B2995" s="1" t="s">
        <v>12</v>
      </c>
      <c r="C2995" s="1" t="s">
        <v>27</v>
      </c>
      <c r="D2995" s="1" t="s">
        <v>54</v>
      </c>
      <c r="E2995" s="1" t="s">
        <v>15</v>
      </c>
      <c r="F2995" s="1" t="str">
        <f>VLOOKUP(C2995,Sheet1!$G$3:$I$9,2,FALSE)</f>
        <v>P3</v>
      </c>
      <c r="G2995" s="1">
        <f>VLOOKUP(C2995,Sheet1!$G$3:$I$9,3,FALSE)</f>
        <v>11</v>
      </c>
      <c r="H2995" s="1" t="str">
        <f>VLOOKUP(D2995,Sheet1!$L$3:$M$33,2,FALSE)</f>
        <v>Travel</v>
      </c>
    </row>
    <row r="2996" spans="1:8" x14ac:dyDescent="0.25">
      <c r="A2996" s="1">
        <v>310191</v>
      </c>
      <c r="B2996" s="1" t="s">
        <v>35</v>
      </c>
      <c r="C2996" s="1" t="s">
        <v>20</v>
      </c>
      <c r="D2996" s="1" t="s">
        <v>30</v>
      </c>
      <c r="E2996" s="1" t="s">
        <v>15</v>
      </c>
      <c r="F2996" s="1" t="str">
        <f>VLOOKUP(C2996,Sheet1!$G$3:$I$9,2,FALSE)</f>
        <v>P1</v>
      </c>
      <c r="G2996" s="1">
        <f>VLOOKUP(C2996,Sheet1!$G$3:$I$9,3,FALSE)</f>
        <v>14</v>
      </c>
      <c r="H2996" s="1" t="str">
        <f>VLOOKUP(D2996,Sheet1!$L$3:$M$33,2,FALSE)</f>
        <v>Retail</v>
      </c>
    </row>
    <row r="2997" spans="1:8" x14ac:dyDescent="0.25">
      <c r="A2997" s="1">
        <v>310192</v>
      </c>
      <c r="B2997" s="1" t="s">
        <v>35</v>
      </c>
      <c r="C2997" s="1" t="s">
        <v>20</v>
      </c>
      <c r="D2997" s="1" t="s">
        <v>30</v>
      </c>
      <c r="E2997" s="1" t="s">
        <v>15</v>
      </c>
      <c r="F2997" s="1" t="str">
        <f>VLOOKUP(C2997,Sheet1!$G$3:$I$9,2,FALSE)</f>
        <v>P1</v>
      </c>
      <c r="G2997" s="1">
        <f>VLOOKUP(C2997,Sheet1!$G$3:$I$9,3,FALSE)</f>
        <v>14</v>
      </c>
      <c r="H2997" s="1" t="str">
        <f>VLOOKUP(D2997,Sheet1!$L$3:$M$33,2,FALSE)</f>
        <v>Retail</v>
      </c>
    </row>
    <row r="2998" spans="1:8" x14ac:dyDescent="0.25">
      <c r="A2998" s="1">
        <v>310193</v>
      </c>
      <c r="B2998" s="1" t="s">
        <v>35</v>
      </c>
      <c r="C2998" s="1" t="s">
        <v>20</v>
      </c>
      <c r="D2998" s="1" t="s">
        <v>30</v>
      </c>
      <c r="E2998" s="1" t="s">
        <v>15</v>
      </c>
      <c r="F2998" s="1" t="str">
        <f>VLOOKUP(C2998,Sheet1!$G$3:$I$9,2,FALSE)</f>
        <v>P1</v>
      </c>
      <c r="G2998" s="1">
        <f>VLOOKUP(C2998,Sheet1!$G$3:$I$9,3,FALSE)</f>
        <v>14</v>
      </c>
      <c r="H2998" s="1" t="str">
        <f>VLOOKUP(D2998,Sheet1!$L$3:$M$33,2,FALSE)</f>
        <v>Retail</v>
      </c>
    </row>
    <row r="2999" spans="1:8" x14ac:dyDescent="0.25">
      <c r="A2999" s="1">
        <v>310198</v>
      </c>
      <c r="B2999" s="1" t="s">
        <v>65</v>
      </c>
      <c r="C2999" s="1" t="s">
        <v>20</v>
      </c>
      <c r="D2999" s="1" t="s">
        <v>26</v>
      </c>
      <c r="E2999" s="1" t="s">
        <v>15</v>
      </c>
      <c r="F2999" s="1" t="str">
        <f>VLOOKUP(C2999,Sheet1!$G$3:$I$9,2,FALSE)</f>
        <v>P1</v>
      </c>
      <c r="G2999" s="1">
        <f>VLOOKUP(C2999,Sheet1!$G$3:$I$9,3,FALSE)</f>
        <v>14</v>
      </c>
      <c r="H2999" s="1" t="str">
        <f>VLOOKUP(D2999,Sheet1!$L$3:$M$33,2,FALSE)</f>
        <v>BFSI</v>
      </c>
    </row>
    <row r="3000" spans="1:8" x14ac:dyDescent="0.25">
      <c r="A3000" s="1">
        <v>310199</v>
      </c>
      <c r="B3000" s="1" t="s">
        <v>12</v>
      </c>
      <c r="C3000" s="1" t="s">
        <v>16</v>
      </c>
      <c r="D3000" s="1" t="s">
        <v>60</v>
      </c>
      <c r="E3000" s="1" t="s">
        <v>15</v>
      </c>
      <c r="F3000" s="1" t="str">
        <f>VLOOKUP(C3000,Sheet1!$G$3:$I$9,2,FALSE)</f>
        <v>P1</v>
      </c>
      <c r="G3000" s="1">
        <f>VLOOKUP(C3000,Sheet1!$G$3:$I$9,3,FALSE)</f>
        <v>9</v>
      </c>
      <c r="H3000" s="1" t="str">
        <f>VLOOKUP(D3000,Sheet1!$L$3:$M$33,2,FALSE)</f>
        <v>Health</v>
      </c>
    </row>
    <row r="3001" spans="1:8" x14ac:dyDescent="0.25">
      <c r="A3001" s="1">
        <v>310200</v>
      </c>
      <c r="B3001" s="1" t="s">
        <v>35</v>
      </c>
      <c r="C3001" s="1" t="s">
        <v>20</v>
      </c>
      <c r="D3001" s="1" t="s">
        <v>30</v>
      </c>
      <c r="E3001" s="1" t="s">
        <v>15</v>
      </c>
      <c r="F3001" s="1" t="str">
        <f>VLOOKUP(C3001,Sheet1!$G$3:$I$9,2,FALSE)</f>
        <v>P1</v>
      </c>
      <c r="G3001" s="1">
        <f>VLOOKUP(C3001,Sheet1!$G$3:$I$9,3,FALSE)</f>
        <v>14</v>
      </c>
      <c r="H3001" s="1" t="str">
        <f>VLOOKUP(D3001,Sheet1!$L$3:$M$33,2,FALSE)</f>
        <v>Retail</v>
      </c>
    </row>
    <row r="3002" spans="1:8" x14ac:dyDescent="0.25">
      <c r="A3002" s="1">
        <v>310201</v>
      </c>
      <c r="B3002" s="1" t="s">
        <v>65</v>
      </c>
      <c r="C3002" s="1" t="s">
        <v>27</v>
      </c>
      <c r="D3002" s="1" t="s">
        <v>57</v>
      </c>
      <c r="E3002" s="1" t="s">
        <v>15</v>
      </c>
      <c r="F3002" s="1" t="str">
        <f>VLOOKUP(C3002,Sheet1!$G$3:$I$9,2,FALSE)</f>
        <v>P3</v>
      </c>
      <c r="G3002" s="1">
        <f>VLOOKUP(C3002,Sheet1!$G$3:$I$9,3,FALSE)</f>
        <v>11</v>
      </c>
      <c r="H3002" s="1" t="str">
        <f>VLOOKUP(D3002,Sheet1!$L$3:$M$33,2,FALSE)</f>
        <v>Health</v>
      </c>
    </row>
    <row r="3003" spans="1:8" x14ac:dyDescent="0.25">
      <c r="A3003" s="1">
        <v>310202</v>
      </c>
      <c r="B3003" s="1" t="s">
        <v>64</v>
      </c>
      <c r="C3003" s="1" t="s">
        <v>27</v>
      </c>
      <c r="D3003" s="1" t="s">
        <v>45</v>
      </c>
      <c r="E3003" s="1" t="s">
        <v>15</v>
      </c>
      <c r="F3003" s="1" t="str">
        <f>VLOOKUP(C3003,Sheet1!$G$3:$I$9,2,FALSE)</f>
        <v>P3</v>
      </c>
      <c r="G3003" s="1">
        <f>VLOOKUP(C3003,Sheet1!$G$3:$I$9,3,FALSE)</f>
        <v>11</v>
      </c>
      <c r="H3003" s="1" t="str">
        <f>VLOOKUP(D3003,Sheet1!$L$3:$M$33,2,FALSE)</f>
        <v>Government</v>
      </c>
    </row>
    <row r="3004" spans="1:8" x14ac:dyDescent="0.25">
      <c r="A3004" s="1">
        <v>310203</v>
      </c>
      <c r="B3004" s="1" t="s">
        <v>64</v>
      </c>
      <c r="C3004" s="1" t="s">
        <v>27</v>
      </c>
      <c r="D3004" s="1" t="s">
        <v>45</v>
      </c>
      <c r="E3004" s="1" t="s">
        <v>15</v>
      </c>
      <c r="F3004" s="1" t="str">
        <f>VLOOKUP(C3004,Sheet1!$G$3:$I$9,2,FALSE)</f>
        <v>P3</v>
      </c>
      <c r="G3004" s="1">
        <f>VLOOKUP(C3004,Sheet1!$G$3:$I$9,3,FALSE)</f>
        <v>11</v>
      </c>
      <c r="H3004" s="1" t="str">
        <f>VLOOKUP(D3004,Sheet1!$L$3:$M$33,2,FALSE)</f>
        <v>Government</v>
      </c>
    </row>
    <row r="3005" spans="1:8" x14ac:dyDescent="0.25">
      <c r="A3005" s="1">
        <v>310204</v>
      </c>
      <c r="B3005" s="1" t="s">
        <v>64</v>
      </c>
      <c r="C3005" s="1" t="s">
        <v>32</v>
      </c>
      <c r="D3005" s="1" t="s">
        <v>39</v>
      </c>
      <c r="E3005" s="1" t="s">
        <v>15</v>
      </c>
      <c r="F3005" s="1" t="str">
        <f>VLOOKUP(C3005,Sheet1!$G$3:$I$9,2,FALSE)</f>
        <v>P3</v>
      </c>
      <c r="G3005" s="1">
        <f>VLOOKUP(C3005,Sheet1!$G$3:$I$9,3,FALSE)</f>
        <v>10</v>
      </c>
      <c r="H3005" s="1" t="str">
        <f>VLOOKUP(D3005,Sheet1!$L$3:$M$33,2,FALSE)</f>
        <v>Retail</v>
      </c>
    </row>
    <row r="3006" spans="1:8" x14ac:dyDescent="0.25">
      <c r="A3006" s="1">
        <v>310206</v>
      </c>
      <c r="B3006" s="1" t="s">
        <v>65</v>
      </c>
      <c r="C3006" s="1" t="s">
        <v>27</v>
      </c>
      <c r="D3006" s="1" t="s">
        <v>30</v>
      </c>
      <c r="E3006" s="1" t="s">
        <v>15</v>
      </c>
      <c r="F3006" s="1" t="str">
        <f>VLOOKUP(C3006,Sheet1!$G$3:$I$9,2,FALSE)</f>
        <v>P3</v>
      </c>
      <c r="G3006" s="1">
        <f>VLOOKUP(C3006,Sheet1!$G$3:$I$9,3,FALSE)</f>
        <v>11</v>
      </c>
      <c r="H3006" s="1" t="str">
        <f>VLOOKUP(D3006,Sheet1!$L$3:$M$33,2,FALSE)</f>
        <v>Retail</v>
      </c>
    </row>
    <row r="3007" spans="1:8" x14ac:dyDescent="0.25">
      <c r="A3007" s="1">
        <v>310207</v>
      </c>
      <c r="B3007" s="1" t="s">
        <v>65</v>
      </c>
      <c r="C3007" s="1" t="s">
        <v>27</v>
      </c>
      <c r="D3007" s="1" t="s">
        <v>30</v>
      </c>
      <c r="E3007" s="1" t="s">
        <v>15</v>
      </c>
      <c r="F3007" s="1" t="str">
        <f>VLOOKUP(C3007,Sheet1!$G$3:$I$9,2,FALSE)</f>
        <v>P3</v>
      </c>
      <c r="G3007" s="1">
        <f>VLOOKUP(C3007,Sheet1!$G$3:$I$9,3,FALSE)</f>
        <v>11</v>
      </c>
      <c r="H3007" s="1" t="str">
        <f>VLOOKUP(D3007,Sheet1!$L$3:$M$33,2,FALSE)</f>
        <v>Retail</v>
      </c>
    </row>
    <row r="3008" spans="1:8" x14ac:dyDescent="0.25">
      <c r="A3008" s="1">
        <v>310208</v>
      </c>
      <c r="B3008" s="1" t="s">
        <v>65</v>
      </c>
      <c r="C3008" s="1" t="s">
        <v>27</v>
      </c>
      <c r="D3008" s="1" t="s">
        <v>30</v>
      </c>
      <c r="E3008" s="1" t="s">
        <v>15</v>
      </c>
      <c r="F3008" s="1" t="str">
        <f>VLOOKUP(C3008,Sheet1!$G$3:$I$9,2,FALSE)</f>
        <v>P3</v>
      </c>
      <c r="G3008" s="1">
        <f>VLOOKUP(C3008,Sheet1!$G$3:$I$9,3,FALSE)</f>
        <v>11</v>
      </c>
      <c r="H3008" s="1" t="str">
        <f>VLOOKUP(D3008,Sheet1!$L$3:$M$33,2,FALSE)</f>
        <v>Retail</v>
      </c>
    </row>
    <row r="3009" spans="1:8" x14ac:dyDescent="0.25">
      <c r="A3009" s="1">
        <v>310209</v>
      </c>
      <c r="B3009" s="1" t="s">
        <v>65</v>
      </c>
      <c r="C3009" s="1" t="s">
        <v>27</v>
      </c>
      <c r="D3009" s="1" t="s">
        <v>30</v>
      </c>
      <c r="E3009" s="1" t="s">
        <v>15</v>
      </c>
      <c r="F3009" s="1" t="str">
        <f>VLOOKUP(C3009,Sheet1!$G$3:$I$9,2,FALSE)</f>
        <v>P3</v>
      </c>
      <c r="G3009" s="1">
        <f>VLOOKUP(C3009,Sheet1!$G$3:$I$9,3,FALSE)</f>
        <v>11</v>
      </c>
      <c r="H3009" s="1" t="str">
        <f>VLOOKUP(D3009,Sheet1!$L$3:$M$33,2,FALSE)</f>
        <v>Retail</v>
      </c>
    </row>
    <row r="3010" spans="1:8" x14ac:dyDescent="0.25">
      <c r="A3010" s="1">
        <v>310210</v>
      </c>
      <c r="B3010" s="1" t="s">
        <v>65</v>
      </c>
      <c r="C3010" s="1" t="s">
        <v>27</v>
      </c>
      <c r="D3010" s="1" t="s">
        <v>30</v>
      </c>
      <c r="E3010" s="1" t="s">
        <v>15</v>
      </c>
      <c r="F3010" s="1" t="str">
        <f>VLOOKUP(C3010,Sheet1!$G$3:$I$9,2,FALSE)</f>
        <v>P3</v>
      </c>
      <c r="G3010" s="1">
        <f>VLOOKUP(C3010,Sheet1!$G$3:$I$9,3,FALSE)</f>
        <v>11</v>
      </c>
      <c r="H3010" s="1" t="str">
        <f>VLOOKUP(D3010,Sheet1!$L$3:$M$33,2,FALSE)</f>
        <v>Retail</v>
      </c>
    </row>
    <row r="3011" spans="1:8" x14ac:dyDescent="0.25">
      <c r="A3011" s="1">
        <v>310211</v>
      </c>
      <c r="B3011" s="1" t="s">
        <v>65</v>
      </c>
      <c r="C3011" s="1" t="s">
        <v>20</v>
      </c>
      <c r="D3011" s="1" t="s">
        <v>30</v>
      </c>
      <c r="E3011" s="1" t="s">
        <v>15</v>
      </c>
      <c r="F3011" s="1" t="str">
        <f>VLOOKUP(C3011,Sheet1!$G$3:$I$9,2,FALSE)</f>
        <v>P1</v>
      </c>
      <c r="G3011" s="1">
        <f>VLOOKUP(C3011,Sheet1!$G$3:$I$9,3,FALSE)</f>
        <v>14</v>
      </c>
      <c r="H3011" s="1" t="str">
        <f>VLOOKUP(D3011,Sheet1!$L$3:$M$33,2,FALSE)</f>
        <v>Retail</v>
      </c>
    </row>
    <row r="3012" spans="1:8" x14ac:dyDescent="0.25">
      <c r="A3012" s="1">
        <v>310213</v>
      </c>
      <c r="B3012" s="1" t="s">
        <v>65</v>
      </c>
      <c r="C3012" s="1" t="s">
        <v>32</v>
      </c>
      <c r="D3012" s="1" t="s">
        <v>39</v>
      </c>
      <c r="E3012" s="1" t="s">
        <v>15</v>
      </c>
      <c r="F3012" s="1" t="str">
        <f>VLOOKUP(C3012,Sheet1!$G$3:$I$9,2,FALSE)</f>
        <v>P3</v>
      </c>
      <c r="G3012" s="1">
        <f>VLOOKUP(C3012,Sheet1!$G$3:$I$9,3,FALSE)</f>
        <v>10</v>
      </c>
      <c r="H3012" s="1" t="str">
        <f>VLOOKUP(D3012,Sheet1!$L$3:$M$33,2,FALSE)</f>
        <v>Retail</v>
      </c>
    </row>
    <row r="3013" spans="1:8" x14ac:dyDescent="0.25">
      <c r="A3013" s="1">
        <v>310214</v>
      </c>
      <c r="B3013" s="1" t="s">
        <v>65</v>
      </c>
      <c r="C3013" s="1" t="s">
        <v>13</v>
      </c>
      <c r="D3013" s="1" t="s">
        <v>58</v>
      </c>
      <c r="E3013" s="1" t="s">
        <v>15</v>
      </c>
      <c r="F3013" s="1" t="str">
        <f>VLOOKUP(C3013,Sheet1!$G$3:$I$9,2,FALSE)</f>
        <v>P2</v>
      </c>
      <c r="G3013" s="1">
        <f>VLOOKUP(C3013,Sheet1!$G$3:$I$9,3,FALSE)</f>
        <v>12</v>
      </c>
      <c r="H3013" s="1" t="str">
        <f>VLOOKUP(D3013,Sheet1!$L$3:$M$33,2,FALSE)</f>
        <v>Health</v>
      </c>
    </row>
    <row r="3014" spans="1:8" x14ac:dyDescent="0.25">
      <c r="A3014" s="1">
        <v>310225</v>
      </c>
      <c r="B3014" s="1" t="s">
        <v>35</v>
      </c>
      <c r="C3014" s="1" t="s">
        <v>13</v>
      </c>
      <c r="D3014" s="1" t="s">
        <v>52</v>
      </c>
      <c r="E3014" s="1" t="s">
        <v>15</v>
      </c>
      <c r="F3014" s="1" t="str">
        <f>VLOOKUP(C3014,Sheet1!$G$3:$I$9,2,FALSE)</f>
        <v>P2</v>
      </c>
      <c r="G3014" s="1">
        <f>VLOOKUP(C3014,Sheet1!$G$3:$I$9,3,FALSE)</f>
        <v>12</v>
      </c>
      <c r="H3014" s="1" t="str">
        <f>VLOOKUP(D3014,Sheet1!$L$3:$M$33,2,FALSE)</f>
        <v>Travel</v>
      </c>
    </row>
    <row r="3015" spans="1:8" x14ac:dyDescent="0.25">
      <c r="A3015" s="1">
        <v>310226</v>
      </c>
      <c r="B3015" s="1" t="s">
        <v>12</v>
      </c>
      <c r="C3015" s="1" t="s">
        <v>13</v>
      </c>
      <c r="D3015" s="1" t="s">
        <v>33</v>
      </c>
      <c r="E3015" s="1" t="s">
        <v>15</v>
      </c>
      <c r="F3015" s="1" t="str">
        <f>VLOOKUP(C3015,Sheet1!$G$3:$I$9,2,FALSE)</f>
        <v>P2</v>
      </c>
      <c r="G3015" s="1">
        <f>VLOOKUP(C3015,Sheet1!$G$3:$I$9,3,FALSE)</f>
        <v>12</v>
      </c>
      <c r="H3015" s="1" t="str">
        <f>VLOOKUP(D3015,Sheet1!$L$3:$M$33,2,FALSE)</f>
        <v>Retail</v>
      </c>
    </row>
    <row r="3016" spans="1:8" x14ac:dyDescent="0.25">
      <c r="A3016" s="1">
        <v>310227</v>
      </c>
      <c r="B3016" s="1" t="s">
        <v>35</v>
      </c>
      <c r="C3016" s="1" t="s">
        <v>13</v>
      </c>
      <c r="D3016" s="1" t="s">
        <v>21</v>
      </c>
      <c r="E3016" s="1" t="s">
        <v>15</v>
      </c>
      <c r="F3016" s="1" t="str">
        <f>VLOOKUP(C3016,Sheet1!$G$3:$I$9,2,FALSE)</f>
        <v>P2</v>
      </c>
      <c r="G3016" s="1">
        <f>VLOOKUP(C3016,Sheet1!$G$3:$I$9,3,FALSE)</f>
        <v>12</v>
      </c>
      <c r="H3016" s="1" t="str">
        <f>VLOOKUP(D3016,Sheet1!$L$3:$M$33,2,FALSE)</f>
        <v>BFSI</v>
      </c>
    </row>
    <row r="3017" spans="1:8" x14ac:dyDescent="0.25">
      <c r="A3017" s="1">
        <v>310228</v>
      </c>
      <c r="B3017" s="1" t="s">
        <v>12</v>
      </c>
      <c r="C3017" s="1" t="s">
        <v>13</v>
      </c>
      <c r="D3017" s="1" t="s">
        <v>34</v>
      </c>
      <c r="E3017" s="1" t="s">
        <v>15</v>
      </c>
      <c r="F3017" s="1" t="str">
        <f>VLOOKUP(C3017,Sheet1!$G$3:$I$9,2,FALSE)</f>
        <v>P2</v>
      </c>
      <c r="G3017" s="1">
        <f>VLOOKUP(C3017,Sheet1!$G$3:$I$9,3,FALSE)</f>
        <v>12</v>
      </c>
      <c r="H3017" s="1" t="str">
        <f>VLOOKUP(D3017,Sheet1!$L$3:$M$33,2,FALSE)</f>
        <v>Retail</v>
      </c>
    </row>
    <row r="3018" spans="1:8" x14ac:dyDescent="0.25">
      <c r="A3018" s="1">
        <v>310229</v>
      </c>
      <c r="B3018" s="1" t="s">
        <v>12</v>
      </c>
      <c r="C3018" s="1" t="s">
        <v>13</v>
      </c>
      <c r="D3018" s="1" t="s">
        <v>58</v>
      </c>
      <c r="E3018" s="1" t="s">
        <v>15</v>
      </c>
      <c r="F3018" s="1" t="str">
        <f>VLOOKUP(C3018,Sheet1!$G$3:$I$9,2,FALSE)</f>
        <v>P2</v>
      </c>
      <c r="G3018" s="1">
        <f>VLOOKUP(C3018,Sheet1!$G$3:$I$9,3,FALSE)</f>
        <v>12</v>
      </c>
      <c r="H3018" s="1" t="str">
        <f>VLOOKUP(D3018,Sheet1!$L$3:$M$33,2,FALSE)</f>
        <v>Health</v>
      </c>
    </row>
    <row r="3019" spans="1:8" x14ac:dyDescent="0.25">
      <c r="A3019" s="1">
        <v>310230</v>
      </c>
      <c r="B3019" s="1" t="s">
        <v>35</v>
      </c>
      <c r="C3019" s="1" t="s">
        <v>13</v>
      </c>
      <c r="D3019" s="1" t="s">
        <v>19</v>
      </c>
      <c r="E3019" s="1" t="s">
        <v>15</v>
      </c>
      <c r="F3019" s="1" t="str">
        <f>VLOOKUP(C3019,Sheet1!$G$3:$I$9,2,FALSE)</f>
        <v>P2</v>
      </c>
      <c r="G3019" s="1">
        <f>VLOOKUP(C3019,Sheet1!$G$3:$I$9,3,FALSE)</f>
        <v>12</v>
      </c>
      <c r="H3019" s="1" t="str">
        <f>VLOOKUP(D3019,Sheet1!$L$3:$M$33,2,FALSE)</f>
        <v>BFSI</v>
      </c>
    </row>
    <row r="3020" spans="1:8" x14ac:dyDescent="0.25">
      <c r="A3020" s="1">
        <v>310231</v>
      </c>
      <c r="B3020" s="1" t="s">
        <v>35</v>
      </c>
      <c r="C3020" s="1" t="s">
        <v>13</v>
      </c>
      <c r="D3020" s="1" t="s">
        <v>14</v>
      </c>
      <c r="E3020" s="1" t="s">
        <v>15</v>
      </c>
      <c r="F3020" s="1" t="str">
        <f>VLOOKUP(C3020,Sheet1!$G$3:$I$9,2,FALSE)</f>
        <v>P2</v>
      </c>
      <c r="G3020" s="1">
        <f>VLOOKUP(C3020,Sheet1!$G$3:$I$9,3,FALSE)</f>
        <v>12</v>
      </c>
      <c r="H3020" s="1" t="str">
        <f>VLOOKUP(D3020,Sheet1!$L$3:$M$33,2,FALSE)</f>
        <v>BFSI</v>
      </c>
    </row>
    <row r="3021" spans="1:8" x14ac:dyDescent="0.25">
      <c r="A3021" s="1">
        <v>310232</v>
      </c>
      <c r="B3021" s="1" t="s">
        <v>35</v>
      </c>
      <c r="C3021" s="1" t="s">
        <v>13</v>
      </c>
      <c r="D3021" s="1" t="s">
        <v>30</v>
      </c>
      <c r="E3021" s="1" t="s">
        <v>15</v>
      </c>
      <c r="F3021" s="1" t="str">
        <f>VLOOKUP(C3021,Sheet1!$G$3:$I$9,2,FALSE)</f>
        <v>P2</v>
      </c>
      <c r="G3021" s="1">
        <f>VLOOKUP(C3021,Sheet1!$G$3:$I$9,3,FALSE)</f>
        <v>12</v>
      </c>
      <c r="H3021" s="1" t="str">
        <f>VLOOKUP(D3021,Sheet1!$L$3:$M$33,2,FALSE)</f>
        <v>Retail</v>
      </c>
    </row>
    <row r="3022" spans="1:8" x14ac:dyDescent="0.25">
      <c r="A3022" s="1">
        <v>310233</v>
      </c>
      <c r="B3022" s="1" t="s">
        <v>35</v>
      </c>
      <c r="C3022" s="1" t="s">
        <v>13</v>
      </c>
      <c r="D3022" s="1" t="s">
        <v>36</v>
      </c>
      <c r="E3022" s="1" t="s">
        <v>15</v>
      </c>
      <c r="F3022" s="1" t="str">
        <f>VLOOKUP(C3022,Sheet1!$G$3:$I$9,2,FALSE)</f>
        <v>P2</v>
      </c>
      <c r="G3022" s="1">
        <f>VLOOKUP(C3022,Sheet1!$G$3:$I$9,3,FALSE)</f>
        <v>12</v>
      </c>
      <c r="H3022" s="1" t="str">
        <f>VLOOKUP(D3022,Sheet1!$L$3:$M$33,2,FALSE)</f>
        <v>Retail</v>
      </c>
    </row>
    <row r="3023" spans="1:8" x14ac:dyDescent="0.25">
      <c r="A3023" s="1">
        <v>310234</v>
      </c>
      <c r="B3023" s="1" t="s">
        <v>35</v>
      </c>
      <c r="C3023" s="1" t="s">
        <v>13</v>
      </c>
      <c r="D3023" s="1" t="s">
        <v>36</v>
      </c>
      <c r="E3023" s="1" t="s">
        <v>15</v>
      </c>
      <c r="F3023" s="1" t="str">
        <f>VLOOKUP(C3023,Sheet1!$G$3:$I$9,2,FALSE)</f>
        <v>P2</v>
      </c>
      <c r="G3023" s="1">
        <f>VLOOKUP(C3023,Sheet1!$G$3:$I$9,3,FALSE)</f>
        <v>12</v>
      </c>
      <c r="H3023" s="1" t="str">
        <f>VLOOKUP(D3023,Sheet1!$L$3:$M$33,2,FALSE)</f>
        <v>Retail</v>
      </c>
    </row>
    <row r="3024" spans="1:8" x14ac:dyDescent="0.25">
      <c r="A3024" s="1">
        <v>310235</v>
      </c>
      <c r="B3024" s="1" t="s">
        <v>35</v>
      </c>
      <c r="C3024" s="1" t="s">
        <v>13</v>
      </c>
      <c r="D3024" s="1" t="s">
        <v>34</v>
      </c>
      <c r="E3024" s="1" t="s">
        <v>15</v>
      </c>
      <c r="F3024" s="1" t="str">
        <f>VLOOKUP(C3024,Sheet1!$G$3:$I$9,2,FALSE)</f>
        <v>P2</v>
      </c>
      <c r="G3024" s="1">
        <f>VLOOKUP(C3024,Sheet1!$G$3:$I$9,3,FALSE)</f>
        <v>12</v>
      </c>
      <c r="H3024" s="1" t="str">
        <f>VLOOKUP(D3024,Sheet1!$L$3:$M$33,2,FALSE)</f>
        <v>Retail</v>
      </c>
    </row>
    <row r="3025" spans="1:8" x14ac:dyDescent="0.25">
      <c r="A3025" s="1">
        <v>310236</v>
      </c>
      <c r="B3025" s="1" t="s">
        <v>12</v>
      </c>
      <c r="C3025" s="1" t="s">
        <v>13</v>
      </c>
      <c r="D3025" s="1" t="s">
        <v>26</v>
      </c>
      <c r="E3025" s="1" t="s">
        <v>15</v>
      </c>
      <c r="F3025" s="1" t="str">
        <f>VLOOKUP(C3025,Sheet1!$G$3:$I$9,2,FALSE)</f>
        <v>P2</v>
      </c>
      <c r="G3025" s="1">
        <f>VLOOKUP(C3025,Sheet1!$G$3:$I$9,3,FALSE)</f>
        <v>12</v>
      </c>
      <c r="H3025" s="1" t="str">
        <f>VLOOKUP(D3025,Sheet1!$L$3:$M$33,2,FALSE)</f>
        <v>BFSI</v>
      </c>
    </row>
    <row r="3026" spans="1:8" x14ac:dyDescent="0.25">
      <c r="A3026" s="1">
        <v>310237</v>
      </c>
      <c r="B3026" s="1" t="s">
        <v>12</v>
      </c>
      <c r="C3026" s="1" t="s">
        <v>13</v>
      </c>
      <c r="D3026" s="1" t="s">
        <v>26</v>
      </c>
      <c r="E3026" s="1" t="s">
        <v>15</v>
      </c>
      <c r="F3026" s="1" t="str">
        <f>VLOOKUP(C3026,Sheet1!$G$3:$I$9,2,FALSE)</f>
        <v>P2</v>
      </c>
      <c r="G3026" s="1">
        <f>VLOOKUP(C3026,Sheet1!$G$3:$I$9,3,FALSE)</f>
        <v>12</v>
      </c>
      <c r="H3026" s="1" t="str">
        <f>VLOOKUP(D3026,Sheet1!$L$3:$M$33,2,FALSE)</f>
        <v>BFSI</v>
      </c>
    </row>
    <row r="3027" spans="1:8" x14ac:dyDescent="0.25">
      <c r="A3027" s="1">
        <v>310238</v>
      </c>
      <c r="B3027" s="1" t="s">
        <v>35</v>
      </c>
      <c r="C3027" s="1" t="s">
        <v>13</v>
      </c>
      <c r="D3027" s="1" t="s">
        <v>37</v>
      </c>
      <c r="E3027" s="1" t="s">
        <v>15</v>
      </c>
      <c r="F3027" s="1" t="str">
        <f>VLOOKUP(C3027,Sheet1!$G$3:$I$9,2,FALSE)</f>
        <v>P2</v>
      </c>
      <c r="G3027" s="1">
        <f>VLOOKUP(C3027,Sheet1!$G$3:$I$9,3,FALSE)</f>
        <v>12</v>
      </c>
      <c r="H3027" s="1" t="str">
        <f>VLOOKUP(D3027,Sheet1!$L$3:$M$33,2,FALSE)</f>
        <v>Retail</v>
      </c>
    </row>
    <row r="3028" spans="1:8" x14ac:dyDescent="0.25">
      <c r="A3028" s="1">
        <v>310239</v>
      </c>
      <c r="B3028" s="1" t="s">
        <v>12</v>
      </c>
      <c r="C3028" s="1" t="s">
        <v>13</v>
      </c>
      <c r="D3028" s="1" t="s">
        <v>26</v>
      </c>
      <c r="E3028" s="1" t="s">
        <v>15</v>
      </c>
      <c r="F3028" s="1" t="str">
        <f>VLOOKUP(C3028,Sheet1!$G$3:$I$9,2,FALSE)</f>
        <v>P2</v>
      </c>
      <c r="G3028" s="1">
        <f>VLOOKUP(C3028,Sheet1!$G$3:$I$9,3,FALSE)</f>
        <v>12</v>
      </c>
      <c r="H3028" s="1" t="str">
        <f>VLOOKUP(D3028,Sheet1!$L$3:$M$33,2,FALSE)</f>
        <v>BFSI</v>
      </c>
    </row>
    <row r="3029" spans="1:8" x14ac:dyDescent="0.25">
      <c r="A3029" s="1">
        <v>310240</v>
      </c>
      <c r="B3029" s="1" t="s">
        <v>35</v>
      </c>
      <c r="C3029" s="1" t="s">
        <v>22</v>
      </c>
      <c r="D3029" s="1" t="s">
        <v>14</v>
      </c>
      <c r="E3029" s="1" t="s">
        <v>15</v>
      </c>
      <c r="F3029" s="1" t="str">
        <f>VLOOKUP(C3029,Sheet1!$G$3:$I$9,2,FALSE)</f>
        <v>P1</v>
      </c>
      <c r="G3029" s="1">
        <f>VLOOKUP(C3029,Sheet1!$G$3:$I$9,3,FALSE)</f>
        <v>8</v>
      </c>
      <c r="H3029" s="1" t="str">
        <f>VLOOKUP(D3029,Sheet1!$L$3:$M$33,2,FALSE)</f>
        <v>BFSI</v>
      </c>
    </row>
    <row r="3030" spans="1:8" x14ac:dyDescent="0.25">
      <c r="A3030" s="1">
        <v>310241</v>
      </c>
      <c r="B3030" s="1" t="s">
        <v>35</v>
      </c>
      <c r="C3030" s="1" t="s">
        <v>22</v>
      </c>
      <c r="D3030" s="1" t="s">
        <v>14</v>
      </c>
      <c r="E3030" s="1" t="s">
        <v>15</v>
      </c>
      <c r="F3030" s="1" t="str">
        <f>VLOOKUP(C3030,Sheet1!$G$3:$I$9,2,FALSE)</f>
        <v>P1</v>
      </c>
      <c r="G3030" s="1">
        <f>VLOOKUP(C3030,Sheet1!$G$3:$I$9,3,FALSE)</f>
        <v>8</v>
      </c>
      <c r="H3030" s="1" t="str">
        <f>VLOOKUP(D3030,Sheet1!$L$3:$M$33,2,FALSE)</f>
        <v>BFSI</v>
      </c>
    </row>
    <row r="3031" spans="1:8" x14ac:dyDescent="0.25">
      <c r="A3031" s="1">
        <v>310242</v>
      </c>
      <c r="B3031" s="1" t="s">
        <v>35</v>
      </c>
      <c r="C3031" s="1" t="s">
        <v>22</v>
      </c>
      <c r="D3031" s="1" t="s">
        <v>36</v>
      </c>
      <c r="E3031" s="1" t="s">
        <v>15</v>
      </c>
      <c r="F3031" s="1" t="str">
        <f>VLOOKUP(C3031,Sheet1!$G$3:$I$9,2,FALSE)</f>
        <v>P1</v>
      </c>
      <c r="G3031" s="1">
        <f>VLOOKUP(C3031,Sheet1!$G$3:$I$9,3,FALSE)</f>
        <v>8</v>
      </c>
      <c r="H3031" s="1" t="str">
        <f>VLOOKUP(D3031,Sheet1!$L$3:$M$33,2,FALSE)</f>
        <v>Retail</v>
      </c>
    </row>
    <row r="3032" spans="1:8" x14ac:dyDescent="0.25">
      <c r="A3032" s="1">
        <v>310243</v>
      </c>
      <c r="B3032" s="1" t="s">
        <v>35</v>
      </c>
      <c r="C3032" s="1" t="s">
        <v>22</v>
      </c>
      <c r="D3032" s="1" t="s">
        <v>37</v>
      </c>
      <c r="E3032" s="1" t="s">
        <v>15</v>
      </c>
      <c r="F3032" s="1" t="str">
        <f>VLOOKUP(C3032,Sheet1!$G$3:$I$9,2,FALSE)</f>
        <v>P1</v>
      </c>
      <c r="G3032" s="1">
        <f>VLOOKUP(C3032,Sheet1!$G$3:$I$9,3,FALSE)</f>
        <v>8</v>
      </c>
      <c r="H3032" s="1" t="str">
        <f>VLOOKUP(D3032,Sheet1!$L$3:$M$33,2,FALSE)</f>
        <v>Retail</v>
      </c>
    </row>
    <row r="3033" spans="1:8" x14ac:dyDescent="0.25">
      <c r="A3033" s="1">
        <v>310244</v>
      </c>
      <c r="B3033" s="1" t="s">
        <v>35</v>
      </c>
      <c r="C3033" s="1" t="s">
        <v>22</v>
      </c>
      <c r="D3033" s="1" t="s">
        <v>14</v>
      </c>
      <c r="E3033" s="1" t="s">
        <v>15</v>
      </c>
      <c r="F3033" s="1" t="str">
        <f>VLOOKUP(C3033,Sheet1!$G$3:$I$9,2,FALSE)</f>
        <v>P1</v>
      </c>
      <c r="G3033" s="1">
        <f>VLOOKUP(C3033,Sheet1!$G$3:$I$9,3,FALSE)</f>
        <v>8</v>
      </c>
      <c r="H3033" s="1" t="str">
        <f>VLOOKUP(D3033,Sheet1!$L$3:$M$33,2,FALSE)</f>
        <v>BFSI</v>
      </c>
    </row>
    <row r="3034" spans="1:8" x14ac:dyDescent="0.25">
      <c r="A3034" s="1">
        <v>310245</v>
      </c>
      <c r="B3034" s="1" t="s">
        <v>35</v>
      </c>
      <c r="C3034" s="1" t="s">
        <v>22</v>
      </c>
      <c r="D3034" s="1" t="s">
        <v>36</v>
      </c>
      <c r="E3034" s="1" t="s">
        <v>15</v>
      </c>
      <c r="F3034" s="1" t="str">
        <f>VLOOKUP(C3034,Sheet1!$G$3:$I$9,2,FALSE)</f>
        <v>P1</v>
      </c>
      <c r="G3034" s="1">
        <f>VLOOKUP(C3034,Sheet1!$G$3:$I$9,3,FALSE)</f>
        <v>8</v>
      </c>
      <c r="H3034" s="1" t="str">
        <f>VLOOKUP(D3034,Sheet1!$L$3:$M$33,2,FALSE)</f>
        <v>Retail</v>
      </c>
    </row>
    <row r="3035" spans="1:8" x14ac:dyDescent="0.25">
      <c r="A3035" s="1">
        <v>310246</v>
      </c>
      <c r="B3035" s="1" t="s">
        <v>35</v>
      </c>
      <c r="C3035" s="1" t="s">
        <v>22</v>
      </c>
      <c r="D3035" s="1" t="s">
        <v>37</v>
      </c>
      <c r="E3035" s="1" t="s">
        <v>15</v>
      </c>
      <c r="F3035" s="1" t="str">
        <f>VLOOKUP(C3035,Sheet1!$G$3:$I$9,2,FALSE)</f>
        <v>P1</v>
      </c>
      <c r="G3035" s="1">
        <f>VLOOKUP(C3035,Sheet1!$G$3:$I$9,3,FALSE)</f>
        <v>8</v>
      </c>
      <c r="H3035" s="1" t="str">
        <f>VLOOKUP(D3035,Sheet1!$L$3:$M$33,2,FALSE)</f>
        <v>Retail</v>
      </c>
    </row>
    <row r="3036" spans="1:8" x14ac:dyDescent="0.25">
      <c r="A3036" s="1">
        <v>310247</v>
      </c>
      <c r="B3036" s="1" t="s">
        <v>35</v>
      </c>
      <c r="C3036" s="1" t="s">
        <v>22</v>
      </c>
      <c r="D3036" s="1" t="s">
        <v>37</v>
      </c>
      <c r="E3036" s="1" t="s">
        <v>15</v>
      </c>
      <c r="F3036" s="1" t="str">
        <f>VLOOKUP(C3036,Sheet1!$G$3:$I$9,2,FALSE)</f>
        <v>P1</v>
      </c>
      <c r="G3036" s="1">
        <f>VLOOKUP(C3036,Sheet1!$G$3:$I$9,3,FALSE)</f>
        <v>8</v>
      </c>
      <c r="H3036" s="1" t="str">
        <f>VLOOKUP(D3036,Sheet1!$L$3:$M$33,2,FALSE)</f>
        <v>Retail</v>
      </c>
    </row>
    <row r="3037" spans="1:8" x14ac:dyDescent="0.25">
      <c r="A3037" s="1">
        <v>310248</v>
      </c>
      <c r="B3037" s="1" t="s">
        <v>35</v>
      </c>
      <c r="C3037" s="1" t="s">
        <v>22</v>
      </c>
      <c r="D3037" s="1" t="s">
        <v>19</v>
      </c>
      <c r="E3037" s="1" t="s">
        <v>15</v>
      </c>
      <c r="F3037" s="1" t="str">
        <f>VLOOKUP(C3037,Sheet1!$G$3:$I$9,2,FALSE)</f>
        <v>P1</v>
      </c>
      <c r="G3037" s="1">
        <f>VLOOKUP(C3037,Sheet1!$G$3:$I$9,3,FALSE)</f>
        <v>8</v>
      </c>
      <c r="H3037" s="1" t="str">
        <f>VLOOKUP(D3037,Sheet1!$L$3:$M$33,2,FALSE)</f>
        <v>BFSI</v>
      </c>
    </row>
    <row r="3038" spans="1:8" x14ac:dyDescent="0.25">
      <c r="A3038" s="1">
        <v>310249</v>
      </c>
      <c r="B3038" s="1" t="s">
        <v>35</v>
      </c>
      <c r="C3038" s="1" t="s">
        <v>22</v>
      </c>
      <c r="D3038" s="1" t="s">
        <v>14</v>
      </c>
      <c r="E3038" s="1" t="s">
        <v>15</v>
      </c>
      <c r="F3038" s="1" t="str">
        <f>VLOOKUP(C3038,Sheet1!$G$3:$I$9,2,FALSE)</f>
        <v>P1</v>
      </c>
      <c r="G3038" s="1">
        <f>VLOOKUP(C3038,Sheet1!$G$3:$I$9,3,FALSE)</f>
        <v>8</v>
      </c>
      <c r="H3038" s="1" t="str">
        <f>VLOOKUP(D3038,Sheet1!$L$3:$M$33,2,FALSE)</f>
        <v>BFSI</v>
      </c>
    </row>
    <row r="3039" spans="1:8" x14ac:dyDescent="0.25">
      <c r="A3039" s="1">
        <v>310250</v>
      </c>
      <c r="B3039" s="1" t="s">
        <v>35</v>
      </c>
      <c r="C3039" s="1" t="s">
        <v>22</v>
      </c>
      <c r="D3039" s="1" t="s">
        <v>14</v>
      </c>
      <c r="E3039" s="1" t="s">
        <v>15</v>
      </c>
      <c r="F3039" s="1" t="str">
        <f>VLOOKUP(C3039,Sheet1!$G$3:$I$9,2,FALSE)</f>
        <v>P1</v>
      </c>
      <c r="G3039" s="1">
        <f>VLOOKUP(C3039,Sheet1!$G$3:$I$9,3,FALSE)</f>
        <v>8</v>
      </c>
      <c r="H3039" s="1" t="str">
        <f>VLOOKUP(D3039,Sheet1!$L$3:$M$33,2,FALSE)</f>
        <v>BFSI</v>
      </c>
    </row>
    <row r="3040" spans="1:8" x14ac:dyDescent="0.25">
      <c r="A3040" s="1">
        <v>310251</v>
      </c>
      <c r="B3040" s="1" t="s">
        <v>12</v>
      </c>
      <c r="C3040" s="1" t="s">
        <v>22</v>
      </c>
      <c r="D3040" s="1" t="s">
        <v>37</v>
      </c>
      <c r="E3040" s="1" t="s">
        <v>15</v>
      </c>
      <c r="F3040" s="1" t="str">
        <f>VLOOKUP(C3040,Sheet1!$G$3:$I$9,2,FALSE)</f>
        <v>P1</v>
      </c>
      <c r="G3040" s="1">
        <f>VLOOKUP(C3040,Sheet1!$G$3:$I$9,3,FALSE)</f>
        <v>8</v>
      </c>
      <c r="H3040" s="1" t="str">
        <f>VLOOKUP(D3040,Sheet1!$L$3:$M$33,2,FALSE)</f>
        <v>Retail</v>
      </c>
    </row>
    <row r="3041" spans="1:8" x14ac:dyDescent="0.25">
      <c r="A3041" s="1">
        <v>310252</v>
      </c>
      <c r="B3041" s="1" t="s">
        <v>35</v>
      </c>
      <c r="C3041" s="1" t="s">
        <v>22</v>
      </c>
      <c r="D3041" s="1" t="s">
        <v>36</v>
      </c>
      <c r="E3041" s="1" t="s">
        <v>15</v>
      </c>
      <c r="F3041" s="1" t="str">
        <f>VLOOKUP(C3041,Sheet1!$G$3:$I$9,2,FALSE)</f>
        <v>P1</v>
      </c>
      <c r="G3041" s="1">
        <f>VLOOKUP(C3041,Sheet1!$G$3:$I$9,3,FALSE)</f>
        <v>8</v>
      </c>
      <c r="H3041" s="1" t="str">
        <f>VLOOKUP(D3041,Sheet1!$L$3:$M$33,2,FALSE)</f>
        <v>Retail</v>
      </c>
    </row>
    <row r="3042" spans="1:8" x14ac:dyDescent="0.25">
      <c r="A3042" s="1">
        <v>310253</v>
      </c>
      <c r="B3042" s="1" t="s">
        <v>35</v>
      </c>
      <c r="C3042" s="1" t="s">
        <v>22</v>
      </c>
      <c r="D3042" s="1" t="s">
        <v>37</v>
      </c>
      <c r="E3042" s="1" t="s">
        <v>15</v>
      </c>
      <c r="F3042" s="1" t="str">
        <f>VLOOKUP(C3042,Sheet1!$G$3:$I$9,2,FALSE)</f>
        <v>P1</v>
      </c>
      <c r="G3042" s="1">
        <f>VLOOKUP(C3042,Sheet1!$G$3:$I$9,3,FALSE)</f>
        <v>8</v>
      </c>
      <c r="H3042" s="1" t="str">
        <f>VLOOKUP(D3042,Sheet1!$L$3:$M$33,2,FALSE)</f>
        <v>Retail</v>
      </c>
    </row>
    <row r="3043" spans="1:8" x14ac:dyDescent="0.25">
      <c r="A3043" s="1">
        <v>310254</v>
      </c>
      <c r="B3043" s="1" t="s">
        <v>35</v>
      </c>
      <c r="C3043" s="1" t="s">
        <v>22</v>
      </c>
      <c r="D3043" s="1" t="s">
        <v>19</v>
      </c>
      <c r="E3043" s="1" t="s">
        <v>15</v>
      </c>
      <c r="F3043" s="1" t="str">
        <f>VLOOKUP(C3043,Sheet1!$G$3:$I$9,2,FALSE)</f>
        <v>P1</v>
      </c>
      <c r="G3043" s="1">
        <f>VLOOKUP(C3043,Sheet1!$G$3:$I$9,3,FALSE)</f>
        <v>8</v>
      </c>
      <c r="H3043" s="1" t="str">
        <f>VLOOKUP(D3043,Sheet1!$L$3:$M$33,2,FALSE)</f>
        <v>BFSI</v>
      </c>
    </row>
    <row r="3044" spans="1:8" x14ac:dyDescent="0.25">
      <c r="A3044" s="1">
        <v>310255</v>
      </c>
      <c r="B3044" s="1" t="s">
        <v>35</v>
      </c>
      <c r="C3044" s="1" t="s">
        <v>22</v>
      </c>
      <c r="D3044" s="1" t="s">
        <v>14</v>
      </c>
      <c r="E3044" s="1" t="s">
        <v>15</v>
      </c>
      <c r="F3044" s="1" t="str">
        <f>VLOOKUP(C3044,Sheet1!$G$3:$I$9,2,FALSE)</f>
        <v>P1</v>
      </c>
      <c r="G3044" s="1">
        <f>VLOOKUP(C3044,Sheet1!$G$3:$I$9,3,FALSE)</f>
        <v>8</v>
      </c>
      <c r="H3044" s="1" t="str">
        <f>VLOOKUP(D3044,Sheet1!$L$3:$M$33,2,FALSE)</f>
        <v>BFSI</v>
      </c>
    </row>
    <row r="3045" spans="1:8" x14ac:dyDescent="0.25">
      <c r="A3045" s="1">
        <v>310256</v>
      </c>
      <c r="B3045" s="1" t="s">
        <v>12</v>
      </c>
      <c r="C3045" s="1" t="s">
        <v>20</v>
      </c>
      <c r="D3045" s="1" t="s">
        <v>58</v>
      </c>
      <c r="E3045" s="1" t="s">
        <v>15</v>
      </c>
      <c r="F3045" s="1" t="str">
        <f>VLOOKUP(C3045,Sheet1!$G$3:$I$9,2,FALSE)</f>
        <v>P1</v>
      </c>
      <c r="G3045" s="1">
        <f>VLOOKUP(C3045,Sheet1!$G$3:$I$9,3,FALSE)</f>
        <v>14</v>
      </c>
      <c r="H3045" s="1" t="str">
        <f>VLOOKUP(D3045,Sheet1!$L$3:$M$33,2,FALSE)</f>
        <v>Health</v>
      </c>
    </row>
    <row r="3046" spans="1:8" x14ac:dyDescent="0.25">
      <c r="A3046" s="1">
        <v>310257</v>
      </c>
      <c r="B3046" s="1" t="s">
        <v>35</v>
      </c>
      <c r="C3046" s="1" t="s">
        <v>20</v>
      </c>
      <c r="D3046" s="1" t="s">
        <v>58</v>
      </c>
      <c r="E3046" s="1" t="s">
        <v>15</v>
      </c>
      <c r="F3046" s="1" t="str">
        <f>VLOOKUP(C3046,Sheet1!$G$3:$I$9,2,FALSE)</f>
        <v>P1</v>
      </c>
      <c r="G3046" s="1">
        <f>VLOOKUP(C3046,Sheet1!$G$3:$I$9,3,FALSE)</f>
        <v>14</v>
      </c>
      <c r="H3046" s="1" t="str">
        <f>VLOOKUP(D3046,Sheet1!$L$3:$M$33,2,FALSE)</f>
        <v>Health</v>
      </c>
    </row>
    <row r="3047" spans="1:8" x14ac:dyDescent="0.25">
      <c r="A3047" s="1">
        <v>310258</v>
      </c>
      <c r="B3047" s="1" t="s">
        <v>12</v>
      </c>
      <c r="C3047" s="1" t="s">
        <v>20</v>
      </c>
      <c r="D3047" s="1" t="s">
        <v>41</v>
      </c>
      <c r="E3047" s="1" t="s">
        <v>15</v>
      </c>
      <c r="F3047" s="1" t="str">
        <f>VLOOKUP(C3047,Sheet1!$G$3:$I$9,2,FALSE)</f>
        <v>P1</v>
      </c>
      <c r="G3047" s="1">
        <f>VLOOKUP(C3047,Sheet1!$G$3:$I$9,3,FALSE)</f>
        <v>14</v>
      </c>
      <c r="H3047" s="1" t="str">
        <f>VLOOKUP(D3047,Sheet1!$L$3:$M$33,2,FALSE)</f>
        <v>Entertainment</v>
      </c>
    </row>
    <row r="3048" spans="1:8" x14ac:dyDescent="0.25">
      <c r="A3048" s="1">
        <v>310259</v>
      </c>
      <c r="B3048" s="1" t="s">
        <v>12</v>
      </c>
      <c r="C3048" s="1" t="s">
        <v>20</v>
      </c>
      <c r="D3048" s="1" t="s">
        <v>41</v>
      </c>
      <c r="E3048" s="1" t="s">
        <v>15</v>
      </c>
      <c r="F3048" s="1" t="str">
        <f>VLOOKUP(C3048,Sheet1!$G$3:$I$9,2,FALSE)</f>
        <v>P1</v>
      </c>
      <c r="G3048" s="1">
        <f>VLOOKUP(C3048,Sheet1!$G$3:$I$9,3,FALSE)</f>
        <v>14</v>
      </c>
      <c r="H3048" s="1" t="str">
        <f>VLOOKUP(D3048,Sheet1!$L$3:$M$33,2,FALSE)</f>
        <v>Entertainment</v>
      </c>
    </row>
    <row r="3049" spans="1:8" x14ac:dyDescent="0.25">
      <c r="A3049" s="1">
        <v>310260</v>
      </c>
      <c r="B3049" s="1" t="s">
        <v>12</v>
      </c>
      <c r="C3049" s="1" t="s">
        <v>20</v>
      </c>
      <c r="D3049" s="1" t="s">
        <v>58</v>
      </c>
      <c r="E3049" s="1" t="s">
        <v>15</v>
      </c>
      <c r="F3049" s="1" t="str">
        <f>VLOOKUP(C3049,Sheet1!$G$3:$I$9,2,FALSE)</f>
        <v>P1</v>
      </c>
      <c r="G3049" s="1">
        <f>VLOOKUP(C3049,Sheet1!$G$3:$I$9,3,FALSE)</f>
        <v>14</v>
      </c>
      <c r="H3049" s="1" t="str">
        <f>VLOOKUP(D3049,Sheet1!$L$3:$M$33,2,FALSE)</f>
        <v>Health</v>
      </c>
    </row>
    <row r="3050" spans="1:8" x14ac:dyDescent="0.25">
      <c r="A3050" s="1">
        <v>310261</v>
      </c>
      <c r="B3050" s="1" t="s">
        <v>12</v>
      </c>
      <c r="C3050" s="1" t="s">
        <v>20</v>
      </c>
      <c r="D3050" s="1" t="s">
        <v>41</v>
      </c>
      <c r="E3050" s="1" t="s">
        <v>15</v>
      </c>
      <c r="F3050" s="1" t="str">
        <f>VLOOKUP(C3050,Sheet1!$G$3:$I$9,2,FALSE)</f>
        <v>P1</v>
      </c>
      <c r="G3050" s="1">
        <f>VLOOKUP(C3050,Sheet1!$G$3:$I$9,3,FALSE)</f>
        <v>14</v>
      </c>
      <c r="H3050" s="1" t="str">
        <f>VLOOKUP(D3050,Sheet1!$L$3:$M$33,2,FALSE)</f>
        <v>Entertainment</v>
      </c>
    </row>
    <row r="3051" spans="1:8" x14ac:dyDescent="0.25">
      <c r="A3051" s="1">
        <v>310262</v>
      </c>
      <c r="B3051" s="1" t="s">
        <v>35</v>
      </c>
      <c r="C3051" s="1" t="s">
        <v>20</v>
      </c>
      <c r="D3051" s="1" t="s">
        <v>58</v>
      </c>
      <c r="E3051" s="1" t="s">
        <v>15</v>
      </c>
      <c r="F3051" s="1" t="str">
        <f>VLOOKUP(C3051,Sheet1!$G$3:$I$9,2,FALSE)</f>
        <v>P1</v>
      </c>
      <c r="G3051" s="1">
        <f>VLOOKUP(C3051,Sheet1!$G$3:$I$9,3,FALSE)</f>
        <v>14</v>
      </c>
      <c r="H3051" s="1" t="str">
        <f>VLOOKUP(D3051,Sheet1!$L$3:$M$33,2,FALSE)</f>
        <v>Health</v>
      </c>
    </row>
    <row r="3052" spans="1:8" x14ac:dyDescent="0.25">
      <c r="A3052" s="1">
        <v>310263</v>
      </c>
      <c r="B3052" s="1" t="s">
        <v>12</v>
      </c>
      <c r="C3052" s="1" t="s">
        <v>20</v>
      </c>
      <c r="D3052" s="1" t="s">
        <v>41</v>
      </c>
      <c r="E3052" s="1" t="s">
        <v>15</v>
      </c>
      <c r="F3052" s="1" t="str">
        <f>VLOOKUP(C3052,Sheet1!$G$3:$I$9,2,FALSE)</f>
        <v>P1</v>
      </c>
      <c r="G3052" s="1">
        <f>VLOOKUP(C3052,Sheet1!$G$3:$I$9,3,FALSE)</f>
        <v>14</v>
      </c>
      <c r="H3052" s="1" t="str">
        <f>VLOOKUP(D3052,Sheet1!$L$3:$M$33,2,FALSE)</f>
        <v>Entertainment</v>
      </c>
    </row>
    <row r="3053" spans="1:8" x14ac:dyDescent="0.25">
      <c r="A3053" s="1">
        <v>310264</v>
      </c>
      <c r="B3053" s="1" t="s">
        <v>35</v>
      </c>
      <c r="C3053" s="1" t="s">
        <v>20</v>
      </c>
      <c r="D3053" s="1" t="s">
        <v>58</v>
      </c>
      <c r="E3053" s="1" t="s">
        <v>15</v>
      </c>
      <c r="F3053" s="1" t="str">
        <f>VLOOKUP(C3053,Sheet1!$G$3:$I$9,2,FALSE)</f>
        <v>P1</v>
      </c>
      <c r="G3053" s="1">
        <f>VLOOKUP(C3053,Sheet1!$G$3:$I$9,3,FALSE)</f>
        <v>14</v>
      </c>
      <c r="H3053" s="1" t="str">
        <f>VLOOKUP(D3053,Sheet1!$L$3:$M$33,2,FALSE)</f>
        <v>Health</v>
      </c>
    </row>
    <row r="3054" spans="1:8" x14ac:dyDescent="0.25">
      <c r="A3054" s="1">
        <v>310265</v>
      </c>
      <c r="B3054" s="1" t="s">
        <v>12</v>
      </c>
      <c r="C3054" s="1" t="s">
        <v>20</v>
      </c>
      <c r="D3054" s="1" t="s">
        <v>58</v>
      </c>
      <c r="E3054" s="1" t="s">
        <v>15</v>
      </c>
      <c r="F3054" s="1" t="str">
        <f>VLOOKUP(C3054,Sheet1!$G$3:$I$9,2,FALSE)</f>
        <v>P1</v>
      </c>
      <c r="G3054" s="1">
        <f>VLOOKUP(C3054,Sheet1!$G$3:$I$9,3,FALSE)</f>
        <v>14</v>
      </c>
      <c r="H3054" s="1" t="str">
        <f>VLOOKUP(D3054,Sheet1!$L$3:$M$33,2,FALSE)</f>
        <v>Health</v>
      </c>
    </row>
    <row r="3055" spans="1:8" x14ac:dyDescent="0.25">
      <c r="A3055" s="1">
        <v>310266</v>
      </c>
      <c r="B3055" s="1" t="s">
        <v>12</v>
      </c>
      <c r="C3055" s="1" t="s">
        <v>20</v>
      </c>
      <c r="D3055" s="1" t="s">
        <v>58</v>
      </c>
      <c r="E3055" s="1" t="s">
        <v>15</v>
      </c>
      <c r="F3055" s="1" t="str">
        <f>VLOOKUP(C3055,Sheet1!$G$3:$I$9,2,FALSE)</f>
        <v>P1</v>
      </c>
      <c r="G3055" s="1">
        <f>VLOOKUP(C3055,Sheet1!$G$3:$I$9,3,FALSE)</f>
        <v>14</v>
      </c>
      <c r="H3055" s="1" t="str">
        <f>VLOOKUP(D3055,Sheet1!$L$3:$M$33,2,FALSE)</f>
        <v>Health</v>
      </c>
    </row>
    <row r="3056" spans="1:8" x14ac:dyDescent="0.25">
      <c r="A3056" s="1">
        <v>310267</v>
      </c>
      <c r="B3056" s="1" t="s">
        <v>12</v>
      </c>
      <c r="C3056" s="1" t="s">
        <v>20</v>
      </c>
      <c r="D3056" s="1" t="s">
        <v>58</v>
      </c>
      <c r="E3056" s="1" t="s">
        <v>15</v>
      </c>
      <c r="F3056" s="1" t="str">
        <f>VLOOKUP(C3056,Sheet1!$G$3:$I$9,2,FALSE)</f>
        <v>P1</v>
      </c>
      <c r="G3056" s="1">
        <f>VLOOKUP(C3056,Sheet1!$G$3:$I$9,3,FALSE)</f>
        <v>14</v>
      </c>
      <c r="H3056" s="1" t="str">
        <f>VLOOKUP(D3056,Sheet1!$L$3:$M$33,2,FALSE)</f>
        <v>Health</v>
      </c>
    </row>
    <row r="3057" spans="1:8" x14ac:dyDescent="0.25">
      <c r="A3057" s="1">
        <v>310268</v>
      </c>
      <c r="B3057" s="1" t="s">
        <v>12</v>
      </c>
      <c r="C3057" s="1" t="s">
        <v>20</v>
      </c>
      <c r="D3057" s="1" t="s">
        <v>58</v>
      </c>
      <c r="E3057" s="1" t="s">
        <v>15</v>
      </c>
      <c r="F3057" s="1" t="str">
        <f>VLOOKUP(C3057,Sheet1!$G$3:$I$9,2,FALSE)</f>
        <v>P1</v>
      </c>
      <c r="G3057" s="1">
        <f>VLOOKUP(C3057,Sheet1!$G$3:$I$9,3,FALSE)</f>
        <v>14</v>
      </c>
      <c r="H3057" s="1" t="str">
        <f>VLOOKUP(D3057,Sheet1!$L$3:$M$33,2,FALSE)</f>
        <v>Health</v>
      </c>
    </row>
    <row r="3058" spans="1:8" x14ac:dyDescent="0.25">
      <c r="A3058" s="1">
        <v>310269</v>
      </c>
      <c r="B3058" s="1" t="s">
        <v>12</v>
      </c>
      <c r="C3058" s="1" t="s">
        <v>20</v>
      </c>
      <c r="D3058" s="1" t="s">
        <v>58</v>
      </c>
      <c r="E3058" s="1" t="s">
        <v>15</v>
      </c>
      <c r="F3058" s="1" t="str">
        <f>VLOOKUP(C3058,Sheet1!$G$3:$I$9,2,FALSE)</f>
        <v>P1</v>
      </c>
      <c r="G3058" s="1">
        <f>VLOOKUP(C3058,Sheet1!$G$3:$I$9,3,FALSE)</f>
        <v>14</v>
      </c>
      <c r="H3058" s="1" t="str">
        <f>VLOOKUP(D3058,Sheet1!$L$3:$M$33,2,FALSE)</f>
        <v>Health</v>
      </c>
    </row>
    <row r="3059" spans="1:8" x14ac:dyDescent="0.25">
      <c r="A3059" s="1">
        <v>310270</v>
      </c>
      <c r="B3059" s="1" t="s">
        <v>12</v>
      </c>
      <c r="C3059" s="1" t="s">
        <v>20</v>
      </c>
      <c r="D3059" s="1" t="s">
        <v>58</v>
      </c>
      <c r="E3059" s="1" t="s">
        <v>15</v>
      </c>
      <c r="F3059" s="1" t="str">
        <f>VLOOKUP(C3059,Sheet1!$G$3:$I$9,2,FALSE)</f>
        <v>P1</v>
      </c>
      <c r="G3059" s="1">
        <f>VLOOKUP(C3059,Sheet1!$G$3:$I$9,3,FALSE)</f>
        <v>14</v>
      </c>
      <c r="H3059" s="1" t="str">
        <f>VLOOKUP(D3059,Sheet1!$L$3:$M$33,2,FALSE)</f>
        <v>Health</v>
      </c>
    </row>
    <row r="3060" spans="1:8" x14ac:dyDescent="0.25">
      <c r="A3060" s="1">
        <v>310271</v>
      </c>
      <c r="B3060" s="1" t="s">
        <v>35</v>
      </c>
      <c r="C3060" s="1" t="s">
        <v>13</v>
      </c>
      <c r="D3060" s="1" t="s">
        <v>40</v>
      </c>
      <c r="E3060" s="1" t="s">
        <v>15</v>
      </c>
      <c r="F3060" s="1" t="str">
        <f>VLOOKUP(C3060,Sheet1!$G$3:$I$9,2,FALSE)</f>
        <v>P2</v>
      </c>
      <c r="G3060" s="1">
        <f>VLOOKUP(C3060,Sheet1!$G$3:$I$9,3,FALSE)</f>
        <v>12</v>
      </c>
      <c r="H3060" s="1" t="str">
        <f>VLOOKUP(D3060,Sheet1!$L$3:$M$33,2,FALSE)</f>
        <v>Retail</v>
      </c>
    </row>
    <row r="3061" spans="1:8" x14ac:dyDescent="0.25">
      <c r="A3061" s="1">
        <v>310272</v>
      </c>
      <c r="B3061" s="1" t="s">
        <v>35</v>
      </c>
      <c r="C3061" s="1" t="s">
        <v>13</v>
      </c>
      <c r="D3061" s="1" t="s">
        <v>40</v>
      </c>
      <c r="E3061" s="1" t="s">
        <v>15</v>
      </c>
      <c r="F3061" s="1" t="str">
        <f>VLOOKUP(C3061,Sheet1!$G$3:$I$9,2,FALSE)</f>
        <v>P2</v>
      </c>
      <c r="G3061" s="1">
        <f>VLOOKUP(C3061,Sheet1!$G$3:$I$9,3,FALSE)</f>
        <v>12</v>
      </c>
      <c r="H3061" s="1" t="str">
        <f>VLOOKUP(D3061,Sheet1!$L$3:$M$33,2,FALSE)</f>
        <v>Retail</v>
      </c>
    </row>
    <row r="3062" spans="1:8" x14ac:dyDescent="0.25">
      <c r="A3062" s="1">
        <v>310273</v>
      </c>
      <c r="B3062" s="1" t="s">
        <v>12</v>
      </c>
      <c r="C3062" s="1" t="s">
        <v>13</v>
      </c>
      <c r="D3062" s="1" t="s">
        <v>40</v>
      </c>
      <c r="E3062" s="1" t="s">
        <v>15</v>
      </c>
      <c r="F3062" s="1" t="str">
        <f>VLOOKUP(C3062,Sheet1!$G$3:$I$9,2,FALSE)</f>
        <v>P2</v>
      </c>
      <c r="G3062" s="1">
        <f>VLOOKUP(C3062,Sheet1!$G$3:$I$9,3,FALSE)</f>
        <v>12</v>
      </c>
      <c r="H3062" s="1" t="str">
        <f>VLOOKUP(D3062,Sheet1!$L$3:$M$33,2,FALSE)</f>
        <v>Retail</v>
      </c>
    </row>
    <row r="3063" spans="1:8" x14ac:dyDescent="0.25">
      <c r="A3063" s="1">
        <v>310274</v>
      </c>
      <c r="B3063" s="1" t="s">
        <v>12</v>
      </c>
      <c r="C3063" s="1" t="s">
        <v>13</v>
      </c>
      <c r="D3063" s="1" t="s">
        <v>48</v>
      </c>
      <c r="E3063" s="1" t="s">
        <v>15</v>
      </c>
      <c r="F3063" s="1" t="str">
        <f>VLOOKUP(C3063,Sheet1!$G$3:$I$9,2,FALSE)</f>
        <v>P2</v>
      </c>
      <c r="G3063" s="1">
        <f>VLOOKUP(C3063,Sheet1!$G$3:$I$9,3,FALSE)</f>
        <v>12</v>
      </c>
      <c r="H3063" s="1" t="str">
        <f>VLOOKUP(D3063,Sheet1!$L$3:$M$33,2,FALSE)</f>
        <v>Government</v>
      </c>
    </row>
    <row r="3064" spans="1:8" x14ac:dyDescent="0.25">
      <c r="A3064" s="1">
        <v>310275</v>
      </c>
      <c r="B3064" s="1" t="s">
        <v>12</v>
      </c>
      <c r="C3064" s="1" t="s">
        <v>13</v>
      </c>
      <c r="D3064" s="1" t="s">
        <v>40</v>
      </c>
      <c r="E3064" s="1" t="s">
        <v>15</v>
      </c>
      <c r="F3064" s="1" t="str">
        <f>VLOOKUP(C3064,Sheet1!$G$3:$I$9,2,FALSE)</f>
        <v>P2</v>
      </c>
      <c r="G3064" s="1">
        <f>VLOOKUP(C3064,Sheet1!$G$3:$I$9,3,FALSE)</f>
        <v>12</v>
      </c>
      <c r="H3064" s="1" t="str">
        <f>VLOOKUP(D3064,Sheet1!$L$3:$M$33,2,FALSE)</f>
        <v>Retail</v>
      </c>
    </row>
    <row r="3065" spans="1:8" x14ac:dyDescent="0.25">
      <c r="A3065" s="1">
        <v>310276</v>
      </c>
      <c r="B3065" s="1" t="s">
        <v>12</v>
      </c>
      <c r="C3065" s="1" t="s">
        <v>13</v>
      </c>
      <c r="D3065" s="1" t="s">
        <v>40</v>
      </c>
      <c r="E3065" s="1" t="s">
        <v>15</v>
      </c>
      <c r="F3065" s="1" t="str">
        <f>VLOOKUP(C3065,Sheet1!$G$3:$I$9,2,FALSE)</f>
        <v>P2</v>
      </c>
      <c r="G3065" s="1">
        <f>VLOOKUP(C3065,Sheet1!$G$3:$I$9,3,FALSE)</f>
        <v>12</v>
      </c>
      <c r="H3065" s="1" t="str">
        <f>VLOOKUP(D3065,Sheet1!$L$3:$M$33,2,FALSE)</f>
        <v>Retail</v>
      </c>
    </row>
    <row r="3066" spans="1:8" x14ac:dyDescent="0.25">
      <c r="A3066" s="1">
        <v>310277</v>
      </c>
      <c r="B3066" s="1" t="s">
        <v>35</v>
      </c>
      <c r="C3066" s="1" t="s">
        <v>13</v>
      </c>
      <c r="D3066" s="1" t="s">
        <v>48</v>
      </c>
      <c r="E3066" s="1" t="s">
        <v>15</v>
      </c>
      <c r="F3066" s="1" t="str">
        <f>VLOOKUP(C3066,Sheet1!$G$3:$I$9,2,FALSE)</f>
        <v>P2</v>
      </c>
      <c r="G3066" s="1">
        <f>VLOOKUP(C3066,Sheet1!$G$3:$I$9,3,FALSE)</f>
        <v>12</v>
      </c>
      <c r="H3066" s="1" t="str">
        <f>VLOOKUP(D3066,Sheet1!$L$3:$M$33,2,FALSE)</f>
        <v>Government</v>
      </c>
    </row>
    <row r="3067" spans="1:8" x14ac:dyDescent="0.25">
      <c r="A3067" s="1">
        <v>310278</v>
      </c>
      <c r="B3067" s="1" t="s">
        <v>12</v>
      </c>
      <c r="C3067" s="1" t="s">
        <v>13</v>
      </c>
      <c r="D3067" s="1" t="s">
        <v>44</v>
      </c>
      <c r="E3067" s="1" t="s">
        <v>15</v>
      </c>
      <c r="F3067" s="1" t="str">
        <f>VLOOKUP(C3067,Sheet1!$G$3:$I$9,2,FALSE)</f>
        <v>P2</v>
      </c>
      <c r="G3067" s="1">
        <f>VLOOKUP(C3067,Sheet1!$G$3:$I$9,3,FALSE)</f>
        <v>12</v>
      </c>
      <c r="H3067" s="1" t="str">
        <f>VLOOKUP(D3067,Sheet1!$L$3:$M$33,2,FALSE)</f>
        <v>Entertainment</v>
      </c>
    </row>
    <row r="3068" spans="1:8" x14ac:dyDescent="0.25">
      <c r="A3068" s="1">
        <v>310279</v>
      </c>
      <c r="B3068" s="1" t="s">
        <v>35</v>
      </c>
      <c r="C3068" s="1" t="s">
        <v>13</v>
      </c>
      <c r="D3068" s="1" t="s">
        <v>45</v>
      </c>
      <c r="E3068" s="1" t="s">
        <v>15</v>
      </c>
      <c r="F3068" s="1" t="str">
        <f>VLOOKUP(C3068,Sheet1!$G$3:$I$9,2,FALSE)</f>
        <v>P2</v>
      </c>
      <c r="G3068" s="1">
        <f>VLOOKUP(C3068,Sheet1!$G$3:$I$9,3,FALSE)</f>
        <v>12</v>
      </c>
      <c r="H3068" s="1" t="str">
        <f>VLOOKUP(D3068,Sheet1!$L$3:$M$33,2,FALSE)</f>
        <v>Government</v>
      </c>
    </row>
    <row r="3069" spans="1:8" x14ac:dyDescent="0.25">
      <c r="A3069" s="1">
        <v>310280</v>
      </c>
      <c r="B3069" s="1" t="s">
        <v>12</v>
      </c>
      <c r="C3069" s="1" t="s">
        <v>13</v>
      </c>
      <c r="D3069" s="1" t="s">
        <v>41</v>
      </c>
      <c r="E3069" s="1" t="s">
        <v>15</v>
      </c>
      <c r="F3069" s="1" t="str">
        <f>VLOOKUP(C3069,Sheet1!$G$3:$I$9,2,FALSE)</f>
        <v>P2</v>
      </c>
      <c r="G3069" s="1">
        <f>VLOOKUP(C3069,Sheet1!$G$3:$I$9,3,FALSE)</f>
        <v>12</v>
      </c>
      <c r="H3069" s="1" t="str">
        <f>VLOOKUP(D3069,Sheet1!$L$3:$M$33,2,FALSE)</f>
        <v>Entertainment</v>
      </c>
    </row>
    <row r="3070" spans="1:8" x14ac:dyDescent="0.25">
      <c r="A3070" s="1">
        <v>310281</v>
      </c>
      <c r="B3070" s="1" t="s">
        <v>12</v>
      </c>
      <c r="C3070" s="1" t="s">
        <v>13</v>
      </c>
      <c r="D3070" s="1" t="s">
        <v>40</v>
      </c>
      <c r="E3070" s="1" t="s">
        <v>15</v>
      </c>
      <c r="F3070" s="1" t="str">
        <f>VLOOKUP(C3070,Sheet1!$G$3:$I$9,2,FALSE)</f>
        <v>P2</v>
      </c>
      <c r="G3070" s="1">
        <f>VLOOKUP(C3070,Sheet1!$G$3:$I$9,3,FALSE)</f>
        <v>12</v>
      </c>
      <c r="H3070" s="1" t="str">
        <f>VLOOKUP(D3070,Sheet1!$L$3:$M$33,2,FALSE)</f>
        <v>Retail</v>
      </c>
    </row>
    <row r="3071" spans="1:8" x14ac:dyDescent="0.25">
      <c r="A3071" s="1">
        <v>310282</v>
      </c>
      <c r="B3071" s="1" t="s">
        <v>12</v>
      </c>
      <c r="C3071" s="1" t="s">
        <v>13</v>
      </c>
      <c r="D3071" s="1" t="s">
        <v>40</v>
      </c>
      <c r="E3071" s="1" t="s">
        <v>15</v>
      </c>
      <c r="F3071" s="1" t="str">
        <f>VLOOKUP(C3071,Sheet1!$G$3:$I$9,2,FALSE)</f>
        <v>P2</v>
      </c>
      <c r="G3071" s="1">
        <f>VLOOKUP(C3071,Sheet1!$G$3:$I$9,3,FALSE)</f>
        <v>12</v>
      </c>
      <c r="H3071" s="1" t="str">
        <f>VLOOKUP(D3071,Sheet1!$L$3:$M$33,2,FALSE)</f>
        <v>Retail</v>
      </c>
    </row>
    <row r="3072" spans="1:8" x14ac:dyDescent="0.25">
      <c r="A3072" s="1">
        <v>310283</v>
      </c>
      <c r="B3072" s="1" t="s">
        <v>12</v>
      </c>
      <c r="C3072" s="1" t="s">
        <v>16</v>
      </c>
      <c r="D3072" s="1" t="s">
        <v>59</v>
      </c>
      <c r="E3072" s="1" t="s">
        <v>15</v>
      </c>
      <c r="F3072" s="1" t="str">
        <f>VLOOKUP(C3072,Sheet1!$G$3:$I$9,2,FALSE)</f>
        <v>P1</v>
      </c>
      <c r="G3072" s="1">
        <f>VLOOKUP(C3072,Sheet1!$G$3:$I$9,3,FALSE)</f>
        <v>9</v>
      </c>
      <c r="H3072" s="1" t="str">
        <f>VLOOKUP(D3072,Sheet1!$L$3:$M$33,2,FALSE)</f>
        <v>Health</v>
      </c>
    </row>
    <row r="3073" spans="1:8" x14ac:dyDescent="0.25">
      <c r="A3073" s="1">
        <v>310284</v>
      </c>
      <c r="B3073" s="1" t="s">
        <v>12</v>
      </c>
      <c r="C3073" s="1" t="s">
        <v>16</v>
      </c>
      <c r="D3073" s="1" t="s">
        <v>59</v>
      </c>
      <c r="E3073" s="1" t="s">
        <v>15</v>
      </c>
      <c r="F3073" s="1" t="str">
        <f>VLOOKUP(C3073,Sheet1!$G$3:$I$9,2,FALSE)</f>
        <v>P1</v>
      </c>
      <c r="G3073" s="1">
        <f>VLOOKUP(C3073,Sheet1!$G$3:$I$9,3,FALSE)</f>
        <v>9</v>
      </c>
      <c r="H3073" s="1" t="str">
        <f>VLOOKUP(D3073,Sheet1!$L$3:$M$33,2,FALSE)</f>
        <v>Health</v>
      </c>
    </row>
    <row r="3074" spans="1:8" x14ac:dyDescent="0.25">
      <c r="A3074" s="1">
        <v>310285</v>
      </c>
      <c r="B3074" s="1" t="s">
        <v>12</v>
      </c>
      <c r="C3074" s="1" t="s">
        <v>16</v>
      </c>
      <c r="D3074" s="1" t="s">
        <v>60</v>
      </c>
      <c r="E3074" s="1" t="s">
        <v>15</v>
      </c>
      <c r="F3074" s="1" t="str">
        <f>VLOOKUP(C3074,Sheet1!$G$3:$I$9,2,FALSE)</f>
        <v>P1</v>
      </c>
      <c r="G3074" s="1">
        <f>VLOOKUP(C3074,Sheet1!$G$3:$I$9,3,FALSE)</f>
        <v>9</v>
      </c>
      <c r="H3074" s="1" t="str">
        <f>VLOOKUP(D3074,Sheet1!$L$3:$M$33,2,FALSE)</f>
        <v>Health</v>
      </c>
    </row>
    <row r="3075" spans="1:8" x14ac:dyDescent="0.25">
      <c r="A3075" s="1">
        <v>310286</v>
      </c>
      <c r="B3075" s="1" t="s">
        <v>35</v>
      </c>
      <c r="C3075" s="1" t="s">
        <v>16</v>
      </c>
      <c r="D3075" s="1" t="s">
        <v>54</v>
      </c>
      <c r="E3075" s="1" t="s">
        <v>15</v>
      </c>
      <c r="F3075" s="1" t="str">
        <f>VLOOKUP(C3075,Sheet1!$G$3:$I$9,2,FALSE)</f>
        <v>P1</v>
      </c>
      <c r="G3075" s="1">
        <f>VLOOKUP(C3075,Sheet1!$G$3:$I$9,3,FALSE)</f>
        <v>9</v>
      </c>
      <c r="H3075" s="1" t="str">
        <f>VLOOKUP(D3075,Sheet1!$L$3:$M$33,2,FALSE)</f>
        <v>Travel</v>
      </c>
    </row>
    <row r="3076" spans="1:8" x14ac:dyDescent="0.25">
      <c r="A3076" s="1">
        <v>310287</v>
      </c>
      <c r="B3076" s="1" t="s">
        <v>35</v>
      </c>
      <c r="C3076" s="1" t="s">
        <v>16</v>
      </c>
      <c r="D3076" s="1" t="s">
        <v>54</v>
      </c>
      <c r="E3076" s="1" t="s">
        <v>15</v>
      </c>
      <c r="F3076" s="1" t="str">
        <f>VLOOKUP(C3076,Sheet1!$G$3:$I$9,2,FALSE)</f>
        <v>P1</v>
      </c>
      <c r="G3076" s="1">
        <f>VLOOKUP(C3076,Sheet1!$G$3:$I$9,3,FALSE)</f>
        <v>9</v>
      </c>
      <c r="H3076" s="1" t="str">
        <f>VLOOKUP(D3076,Sheet1!$L$3:$M$33,2,FALSE)</f>
        <v>Travel</v>
      </c>
    </row>
    <row r="3077" spans="1:8" x14ac:dyDescent="0.25">
      <c r="A3077" s="1">
        <v>310288</v>
      </c>
      <c r="B3077" s="1" t="s">
        <v>35</v>
      </c>
      <c r="C3077" s="1" t="s">
        <v>16</v>
      </c>
      <c r="D3077" s="1" t="s">
        <v>59</v>
      </c>
      <c r="E3077" s="1" t="s">
        <v>15</v>
      </c>
      <c r="F3077" s="1" t="str">
        <f>VLOOKUP(C3077,Sheet1!$G$3:$I$9,2,FALSE)</f>
        <v>P1</v>
      </c>
      <c r="G3077" s="1">
        <f>VLOOKUP(C3077,Sheet1!$G$3:$I$9,3,FALSE)</f>
        <v>9</v>
      </c>
      <c r="H3077" s="1" t="str">
        <f>VLOOKUP(D3077,Sheet1!$L$3:$M$33,2,FALSE)</f>
        <v>Health</v>
      </c>
    </row>
    <row r="3078" spans="1:8" x14ac:dyDescent="0.25">
      <c r="A3078" s="1">
        <v>310289</v>
      </c>
      <c r="B3078" s="1" t="s">
        <v>35</v>
      </c>
      <c r="C3078" s="1" t="s">
        <v>16</v>
      </c>
      <c r="D3078" s="1" t="s">
        <v>54</v>
      </c>
      <c r="E3078" s="1" t="s">
        <v>15</v>
      </c>
      <c r="F3078" s="1" t="str">
        <f>VLOOKUP(C3078,Sheet1!$G$3:$I$9,2,FALSE)</f>
        <v>P1</v>
      </c>
      <c r="G3078" s="1">
        <f>VLOOKUP(C3078,Sheet1!$G$3:$I$9,3,FALSE)</f>
        <v>9</v>
      </c>
      <c r="H3078" s="1" t="str">
        <f>VLOOKUP(D3078,Sheet1!$L$3:$M$33,2,FALSE)</f>
        <v>Travel</v>
      </c>
    </row>
    <row r="3079" spans="1:8" x14ac:dyDescent="0.25">
      <c r="A3079" s="1">
        <v>310290</v>
      </c>
      <c r="B3079" s="1" t="s">
        <v>35</v>
      </c>
      <c r="C3079" s="1" t="s">
        <v>16</v>
      </c>
      <c r="D3079" s="1" t="s">
        <v>60</v>
      </c>
      <c r="E3079" s="1" t="s">
        <v>15</v>
      </c>
      <c r="F3079" s="1" t="str">
        <f>VLOOKUP(C3079,Sheet1!$G$3:$I$9,2,FALSE)</f>
        <v>P1</v>
      </c>
      <c r="G3079" s="1">
        <f>VLOOKUP(C3079,Sheet1!$G$3:$I$9,3,FALSE)</f>
        <v>9</v>
      </c>
      <c r="H3079" s="1" t="str">
        <f>VLOOKUP(D3079,Sheet1!$L$3:$M$33,2,FALSE)</f>
        <v>Health</v>
      </c>
    </row>
    <row r="3080" spans="1:8" x14ac:dyDescent="0.25">
      <c r="A3080" s="1">
        <v>310291</v>
      </c>
      <c r="B3080" s="1" t="s">
        <v>35</v>
      </c>
      <c r="C3080" s="1" t="s">
        <v>16</v>
      </c>
      <c r="D3080" s="1" t="s">
        <v>60</v>
      </c>
      <c r="E3080" s="1" t="s">
        <v>15</v>
      </c>
      <c r="F3080" s="1" t="str">
        <f>VLOOKUP(C3080,Sheet1!$G$3:$I$9,2,FALSE)</f>
        <v>P1</v>
      </c>
      <c r="G3080" s="1">
        <f>VLOOKUP(C3080,Sheet1!$G$3:$I$9,3,FALSE)</f>
        <v>9</v>
      </c>
      <c r="H3080" s="1" t="str">
        <f>VLOOKUP(D3080,Sheet1!$L$3:$M$33,2,FALSE)</f>
        <v>Health</v>
      </c>
    </row>
    <row r="3081" spans="1:8" x14ac:dyDescent="0.25">
      <c r="A3081" s="1">
        <v>310292</v>
      </c>
      <c r="B3081" s="1" t="s">
        <v>35</v>
      </c>
      <c r="C3081" s="1" t="s">
        <v>16</v>
      </c>
      <c r="D3081" s="1" t="s">
        <v>59</v>
      </c>
      <c r="E3081" s="1" t="s">
        <v>15</v>
      </c>
      <c r="F3081" s="1" t="str">
        <f>VLOOKUP(C3081,Sheet1!$G$3:$I$9,2,FALSE)</f>
        <v>P1</v>
      </c>
      <c r="G3081" s="1">
        <f>VLOOKUP(C3081,Sheet1!$G$3:$I$9,3,FALSE)</f>
        <v>9</v>
      </c>
      <c r="H3081" s="1" t="str">
        <f>VLOOKUP(D3081,Sheet1!$L$3:$M$33,2,FALSE)</f>
        <v>Health</v>
      </c>
    </row>
    <row r="3082" spans="1:8" x14ac:dyDescent="0.25">
      <c r="A3082" s="1">
        <v>310293</v>
      </c>
      <c r="B3082" s="1" t="s">
        <v>35</v>
      </c>
      <c r="C3082" s="1" t="s">
        <v>16</v>
      </c>
      <c r="D3082" s="1" t="s">
        <v>54</v>
      </c>
      <c r="E3082" s="1" t="s">
        <v>15</v>
      </c>
      <c r="F3082" s="1" t="str">
        <f>VLOOKUP(C3082,Sheet1!$G$3:$I$9,2,FALSE)</f>
        <v>P1</v>
      </c>
      <c r="G3082" s="1">
        <f>VLOOKUP(C3082,Sheet1!$G$3:$I$9,3,FALSE)</f>
        <v>9</v>
      </c>
      <c r="H3082" s="1" t="str">
        <f>VLOOKUP(D3082,Sheet1!$L$3:$M$33,2,FALSE)</f>
        <v>Travel</v>
      </c>
    </row>
    <row r="3083" spans="1:8" x14ac:dyDescent="0.25">
      <c r="A3083" s="1">
        <v>310294</v>
      </c>
      <c r="B3083" s="1" t="s">
        <v>12</v>
      </c>
      <c r="C3083" s="1" t="s">
        <v>13</v>
      </c>
      <c r="D3083" s="1" t="s">
        <v>47</v>
      </c>
      <c r="E3083" s="1" t="s">
        <v>15</v>
      </c>
      <c r="F3083" s="1" t="str">
        <f>VLOOKUP(C3083,Sheet1!$G$3:$I$9,2,FALSE)</f>
        <v>P2</v>
      </c>
      <c r="G3083" s="1">
        <f>VLOOKUP(C3083,Sheet1!$G$3:$I$9,3,FALSE)</f>
        <v>12</v>
      </c>
      <c r="H3083" s="1" t="str">
        <f>VLOOKUP(D3083,Sheet1!$L$3:$M$33,2,FALSE)</f>
        <v>Government</v>
      </c>
    </row>
    <row r="3084" spans="1:8" x14ac:dyDescent="0.25">
      <c r="A3084" s="1">
        <v>310295</v>
      </c>
      <c r="B3084" s="1" t="s">
        <v>12</v>
      </c>
      <c r="C3084" s="1" t="s">
        <v>13</v>
      </c>
      <c r="D3084" s="1" t="s">
        <v>40</v>
      </c>
      <c r="E3084" s="1" t="s">
        <v>15</v>
      </c>
      <c r="F3084" s="1" t="str">
        <f>VLOOKUP(C3084,Sheet1!$G$3:$I$9,2,FALSE)</f>
        <v>P2</v>
      </c>
      <c r="G3084" s="1">
        <f>VLOOKUP(C3084,Sheet1!$G$3:$I$9,3,FALSE)</f>
        <v>12</v>
      </c>
      <c r="H3084" s="1" t="str">
        <f>VLOOKUP(D3084,Sheet1!$L$3:$M$33,2,FALSE)</f>
        <v>Retail</v>
      </c>
    </row>
    <row r="3085" spans="1:8" x14ac:dyDescent="0.25">
      <c r="A3085" s="1">
        <v>310296</v>
      </c>
      <c r="B3085" s="1" t="s">
        <v>12</v>
      </c>
      <c r="C3085" s="1" t="s">
        <v>13</v>
      </c>
      <c r="D3085" s="1" t="s">
        <v>44</v>
      </c>
      <c r="E3085" s="1" t="s">
        <v>15</v>
      </c>
      <c r="F3085" s="1" t="str">
        <f>VLOOKUP(C3085,Sheet1!$G$3:$I$9,2,FALSE)</f>
        <v>P2</v>
      </c>
      <c r="G3085" s="1">
        <f>VLOOKUP(C3085,Sheet1!$G$3:$I$9,3,FALSE)</f>
        <v>12</v>
      </c>
      <c r="H3085" s="1" t="str">
        <f>VLOOKUP(D3085,Sheet1!$L$3:$M$33,2,FALSE)</f>
        <v>Entertainment</v>
      </c>
    </row>
    <row r="3086" spans="1:8" x14ac:dyDescent="0.25">
      <c r="A3086" s="1">
        <v>310297</v>
      </c>
      <c r="B3086" s="1" t="s">
        <v>12</v>
      </c>
      <c r="C3086" s="1" t="s">
        <v>13</v>
      </c>
      <c r="D3086" s="1" t="s">
        <v>40</v>
      </c>
      <c r="E3086" s="1" t="s">
        <v>15</v>
      </c>
      <c r="F3086" s="1" t="str">
        <f>VLOOKUP(C3086,Sheet1!$G$3:$I$9,2,FALSE)</f>
        <v>P2</v>
      </c>
      <c r="G3086" s="1">
        <f>VLOOKUP(C3086,Sheet1!$G$3:$I$9,3,FALSE)</f>
        <v>12</v>
      </c>
      <c r="H3086" s="1" t="str">
        <f>VLOOKUP(D3086,Sheet1!$L$3:$M$33,2,FALSE)</f>
        <v>Retail</v>
      </c>
    </row>
    <row r="3087" spans="1:8" x14ac:dyDescent="0.25">
      <c r="A3087" s="1">
        <v>310298</v>
      </c>
      <c r="B3087" s="1" t="s">
        <v>35</v>
      </c>
      <c r="C3087" s="1" t="s">
        <v>16</v>
      </c>
      <c r="D3087" s="1" t="s">
        <v>59</v>
      </c>
      <c r="E3087" s="1" t="s">
        <v>15</v>
      </c>
      <c r="F3087" s="1" t="str">
        <f>VLOOKUP(C3087,Sheet1!$G$3:$I$9,2,FALSE)</f>
        <v>P1</v>
      </c>
      <c r="G3087" s="1">
        <f>VLOOKUP(C3087,Sheet1!$G$3:$I$9,3,FALSE)</f>
        <v>9</v>
      </c>
      <c r="H3087" s="1" t="str">
        <f>VLOOKUP(D3087,Sheet1!$L$3:$M$33,2,FALSE)</f>
        <v>Health</v>
      </c>
    </row>
    <row r="3088" spans="1:8" x14ac:dyDescent="0.25">
      <c r="A3088" s="1">
        <v>310312</v>
      </c>
      <c r="B3088" s="1" t="s">
        <v>12</v>
      </c>
      <c r="C3088" s="1" t="s">
        <v>16</v>
      </c>
      <c r="D3088" s="1" t="s">
        <v>40</v>
      </c>
      <c r="E3088" s="1" t="s">
        <v>15</v>
      </c>
      <c r="F3088" s="1" t="str">
        <f>VLOOKUP(C3088,Sheet1!$G$3:$I$9,2,FALSE)</f>
        <v>P1</v>
      </c>
      <c r="G3088" s="1">
        <f>VLOOKUP(C3088,Sheet1!$G$3:$I$9,3,FALSE)</f>
        <v>9</v>
      </c>
      <c r="H3088" s="1" t="str">
        <f>VLOOKUP(D3088,Sheet1!$L$3:$M$33,2,FALSE)</f>
        <v>Retail</v>
      </c>
    </row>
    <row r="3089" spans="1:8" x14ac:dyDescent="0.25">
      <c r="A3089" s="1">
        <v>310313</v>
      </c>
      <c r="B3089" s="1" t="s">
        <v>35</v>
      </c>
      <c r="C3089" s="1" t="s">
        <v>16</v>
      </c>
      <c r="D3089" s="1" t="s">
        <v>52</v>
      </c>
      <c r="E3089" s="1" t="s">
        <v>15</v>
      </c>
      <c r="F3089" s="1" t="str">
        <f>VLOOKUP(C3089,Sheet1!$G$3:$I$9,2,FALSE)</f>
        <v>P1</v>
      </c>
      <c r="G3089" s="1">
        <f>VLOOKUP(C3089,Sheet1!$G$3:$I$9,3,FALSE)</f>
        <v>9</v>
      </c>
      <c r="H3089" s="1" t="str">
        <f>VLOOKUP(D3089,Sheet1!$L$3:$M$33,2,FALSE)</f>
        <v>Travel</v>
      </c>
    </row>
    <row r="3090" spans="1:8" x14ac:dyDescent="0.25">
      <c r="A3090" s="1">
        <v>310314</v>
      </c>
      <c r="B3090" s="1" t="s">
        <v>35</v>
      </c>
      <c r="C3090" s="1" t="s">
        <v>16</v>
      </c>
      <c r="D3090" s="1" t="s">
        <v>52</v>
      </c>
      <c r="E3090" s="1" t="s">
        <v>15</v>
      </c>
      <c r="F3090" s="1" t="str">
        <f>VLOOKUP(C3090,Sheet1!$G$3:$I$9,2,FALSE)</f>
        <v>P1</v>
      </c>
      <c r="G3090" s="1">
        <f>VLOOKUP(C3090,Sheet1!$G$3:$I$9,3,FALSE)</f>
        <v>9</v>
      </c>
      <c r="H3090" s="1" t="str">
        <f>VLOOKUP(D3090,Sheet1!$L$3:$M$33,2,FALSE)</f>
        <v>Travel</v>
      </c>
    </row>
    <row r="3091" spans="1:8" x14ac:dyDescent="0.25">
      <c r="A3091" s="1">
        <v>310315</v>
      </c>
      <c r="B3091" s="1" t="s">
        <v>12</v>
      </c>
      <c r="C3091" s="1" t="s">
        <v>16</v>
      </c>
      <c r="D3091" s="1" t="s">
        <v>40</v>
      </c>
      <c r="E3091" s="1" t="s">
        <v>15</v>
      </c>
      <c r="F3091" s="1" t="str">
        <f>VLOOKUP(C3091,Sheet1!$G$3:$I$9,2,FALSE)</f>
        <v>P1</v>
      </c>
      <c r="G3091" s="1">
        <f>VLOOKUP(C3091,Sheet1!$G$3:$I$9,3,FALSE)</f>
        <v>9</v>
      </c>
      <c r="H3091" s="1" t="str">
        <f>VLOOKUP(D3091,Sheet1!$L$3:$M$33,2,FALSE)</f>
        <v>Retail</v>
      </c>
    </row>
    <row r="3092" spans="1:8" x14ac:dyDescent="0.25">
      <c r="A3092" s="1">
        <v>310316</v>
      </c>
      <c r="B3092" s="1" t="s">
        <v>35</v>
      </c>
      <c r="C3092" s="1" t="s">
        <v>16</v>
      </c>
      <c r="D3092" s="1" t="s">
        <v>52</v>
      </c>
      <c r="E3092" s="1" t="s">
        <v>15</v>
      </c>
      <c r="F3092" s="1" t="str">
        <f>VLOOKUP(C3092,Sheet1!$G$3:$I$9,2,FALSE)</f>
        <v>P1</v>
      </c>
      <c r="G3092" s="1">
        <f>VLOOKUP(C3092,Sheet1!$G$3:$I$9,3,FALSE)</f>
        <v>9</v>
      </c>
      <c r="H3092" s="1" t="str">
        <f>VLOOKUP(D3092,Sheet1!$L$3:$M$33,2,FALSE)</f>
        <v>Travel</v>
      </c>
    </row>
    <row r="3093" spans="1:8" x14ac:dyDescent="0.25">
      <c r="A3093" s="1">
        <v>310317</v>
      </c>
      <c r="B3093" s="1" t="s">
        <v>12</v>
      </c>
      <c r="C3093" s="1" t="s">
        <v>16</v>
      </c>
      <c r="D3093" s="1" t="s">
        <v>51</v>
      </c>
      <c r="E3093" s="1" t="s">
        <v>15</v>
      </c>
      <c r="F3093" s="1" t="str">
        <f>VLOOKUP(C3093,Sheet1!$G$3:$I$9,2,FALSE)</f>
        <v>P1</v>
      </c>
      <c r="G3093" s="1">
        <f>VLOOKUP(C3093,Sheet1!$G$3:$I$9,3,FALSE)</f>
        <v>9</v>
      </c>
      <c r="H3093" s="1" t="str">
        <f>VLOOKUP(D3093,Sheet1!$L$3:$M$33,2,FALSE)</f>
        <v>Travel</v>
      </c>
    </row>
    <row r="3094" spans="1:8" x14ac:dyDescent="0.25">
      <c r="A3094" s="1">
        <v>310318</v>
      </c>
      <c r="B3094" s="1" t="s">
        <v>35</v>
      </c>
      <c r="C3094" s="1" t="s">
        <v>16</v>
      </c>
      <c r="D3094" s="1" t="s">
        <v>52</v>
      </c>
      <c r="E3094" s="1" t="s">
        <v>15</v>
      </c>
      <c r="F3094" s="1" t="str">
        <f>VLOOKUP(C3094,Sheet1!$G$3:$I$9,2,FALSE)</f>
        <v>P1</v>
      </c>
      <c r="G3094" s="1">
        <f>VLOOKUP(C3094,Sheet1!$G$3:$I$9,3,FALSE)</f>
        <v>9</v>
      </c>
      <c r="H3094" s="1" t="str">
        <f>VLOOKUP(D3094,Sheet1!$L$3:$M$33,2,FALSE)</f>
        <v>Travel</v>
      </c>
    </row>
    <row r="3095" spans="1:8" x14ac:dyDescent="0.25">
      <c r="A3095" s="1">
        <v>310319</v>
      </c>
      <c r="B3095" s="1" t="s">
        <v>35</v>
      </c>
      <c r="C3095" s="1" t="s">
        <v>16</v>
      </c>
      <c r="D3095" s="1" t="s">
        <v>53</v>
      </c>
      <c r="E3095" s="1" t="s">
        <v>15</v>
      </c>
      <c r="F3095" s="1" t="str">
        <f>VLOOKUP(C3095,Sheet1!$G$3:$I$9,2,FALSE)</f>
        <v>P1</v>
      </c>
      <c r="G3095" s="1">
        <f>VLOOKUP(C3095,Sheet1!$G$3:$I$9,3,FALSE)</f>
        <v>9</v>
      </c>
      <c r="H3095" s="1" t="str">
        <f>VLOOKUP(D3095,Sheet1!$L$3:$M$33,2,FALSE)</f>
        <v>Travel</v>
      </c>
    </row>
    <row r="3096" spans="1:8" x14ac:dyDescent="0.25">
      <c r="A3096" s="1">
        <v>310320</v>
      </c>
      <c r="B3096" s="1" t="s">
        <v>35</v>
      </c>
      <c r="C3096" s="1" t="s">
        <v>16</v>
      </c>
      <c r="D3096" s="1" t="s">
        <v>53</v>
      </c>
      <c r="E3096" s="1" t="s">
        <v>15</v>
      </c>
      <c r="F3096" s="1" t="str">
        <f>VLOOKUP(C3096,Sheet1!$G$3:$I$9,2,FALSE)</f>
        <v>P1</v>
      </c>
      <c r="G3096" s="1">
        <f>VLOOKUP(C3096,Sheet1!$G$3:$I$9,3,FALSE)</f>
        <v>9</v>
      </c>
      <c r="H3096" s="1" t="str">
        <f>VLOOKUP(D3096,Sheet1!$L$3:$M$33,2,FALSE)</f>
        <v>Travel</v>
      </c>
    </row>
    <row r="3097" spans="1:8" x14ac:dyDescent="0.25">
      <c r="A3097" s="1">
        <v>310321</v>
      </c>
      <c r="B3097" s="1" t="s">
        <v>12</v>
      </c>
      <c r="C3097" s="1" t="s">
        <v>16</v>
      </c>
      <c r="D3097" s="1" t="s">
        <v>53</v>
      </c>
      <c r="E3097" s="1" t="s">
        <v>15</v>
      </c>
      <c r="F3097" s="1" t="str">
        <f>VLOOKUP(C3097,Sheet1!$G$3:$I$9,2,FALSE)</f>
        <v>P1</v>
      </c>
      <c r="G3097" s="1">
        <f>VLOOKUP(C3097,Sheet1!$G$3:$I$9,3,FALSE)</f>
        <v>9</v>
      </c>
      <c r="H3097" s="1" t="str">
        <f>VLOOKUP(D3097,Sheet1!$L$3:$M$33,2,FALSE)</f>
        <v>Travel</v>
      </c>
    </row>
    <row r="3098" spans="1:8" x14ac:dyDescent="0.25">
      <c r="A3098" s="1">
        <v>310322</v>
      </c>
      <c r="B3098" s="1" t="s">
        <v>35</v>
      </c>
      <c r="C3098" s="1" t="s">
        <v>16</v>
      </c>
      <c r="D3098" s="1" t="s">
        <v>53</v>
      </c>
      <c r="E3098" s="1" t="s">
        <v>15</v>
      </c>
      <c r="F3098" s="1" t="str">
        <f>VLOOKUP(C3098,Sheet1!$G$3:$I$9,2,FALSE)</f>
        <v>P1</v>
      </c>
      <c r="G3098" s="1">
        <f>VLOOKUP(C3098,Sheet1!$G$3:$I$9,3,FALSE)</f>
        <v>9</v>
      </c>
      <c r="H3098" s="1" t="str">
        <f>VLOOKUP(D3098,Sheet1!$L$3:$M$33,2,FALSE)</f>
        <v>Travel</v>
      </c>
    </row>
    <row r="3099" spans="1:8" x14ac:dyDescent="0.25">
      <c r="A3099" s="1">
        <v>310323</v>
      </c>
      <c r="B3099" s="1" t="s">
        <v>12</v>
      </c>
      <c r="C3099" s="1" t="s">
        <v>16</v>
      </c>
      <c r="D3099" s="1" t="s">
        <v>53</v>
      </c>
      <c r="E3099" s="1" t="s">
        <v>15</v>
      </c>
      <c r="F3099" s="1" t="str">
        <f>VLOOKUP(C3099,Sheet1!$G$3:$I$9,2,FALSE)</f>
        <v>P1</v>
      </c>
      <c r="G3099" s="1">
        <f>VLOOKUP(C3099,Sheet1!$G$3:$I$9,3,FALSE)</f>
        <v>9</v>
      </c>
      <c r="H3099" s="1" t="str">
        <f>VLOOKUP(D3099,Sheet1!$L$3:$M$33,2,FALSE)</f>
        <v>Travel</v>
      </c>
    </row>
    <row r="3100" spans="1:8" x14ac:dyDescent="0.25">
      <c r="A3100" s="1">
        <v>310324</v>
      </c>
      <c r="B3100" s="1" t="s">
        <v>35</v>
      </c>
      <c r="C3100" s="1" t="s">
        <v>16</v>
      </c>
      <c r="D3100" s="1" t="s">
        <v>53</v>
      </c>
      <c r="E3100" s="1" t="s">
        <v>15</v>
      </c>
      <c r="F3100" s="1" t="str">
        <f>VLOOKUP(C3100,Sheet1!$G$3:$I$9,2,FALSE)</f>
        <v>P1</v>
      </c>
      <c r="G3100" s="1">
        <f>VLOOKUP(C3100,Sheet1!$G$3:$I$9,3,FALSE)</f>
        <v>9</v>
      </c>
      <c r="H3100" s="1" t="str">
        <f>VLOOKUP(D3100,Sheet1!$L$3:$M$33,2,FALSE)</f>
        <v>Travel</v>
      </c>
    </row>
    <row r="3101" spans="1:8" x14ac:dyDescent="0.25">
      <c r="A3101" s="1">
        <v>310325</v>
      </c>
      <c r="B3101" s="1" t="s">
        <v>12</v>
      </c>
      <c r="C3101" s="1" t="s">
        <v>16</v>
      </c>
      <c r="D3101" s="1" t="s">
        <v>40</v>
      </c>
      <c r="E3101" s="1" t="s">
        <v>15</v>
      </c>
      <c r="F3101" s="1" t="str">
        <f>VLOOKUP(C3101,Sheet1!$G$3:$I$9,2,FALSE)</f>
        <v>P1</v>
      </c>
      <c r="G3101" s="1">
        <f>VLOOKUP(C3101,Sheet1!$G$3:$I$9,3,FALSE)</f>
        <v>9</v>
      </c>
      <c r="H3101" s="1" t="str">
        <f>VLOOKUP(D3101,Sheet1!$L$3:$M$33,2,FALSE)</f>
        <v>Retail</v>
      </c>
    </row>
    <row r="3102" spans="1:8" x14ac:dyDescent="0.25">
      <c r="A3102" s="1">
        <v>310326</v>
      </c>
      <c r="B3102" s="1" t="s">
        <v>35</v>
      </c>
      <c r="C3102" s="1" t="s">
        <v>16</v>
      </c>
      <c r="D3102" s="1" t="s">
        <v>51</v>
      </c>
      <c r="E3102" s="1" t="s">
        <v>15</v>
      </c>
      <c r="F3102" s="1" t="str">
        <f>VLOOKUP(C3102,Sheet1!$G$3:$I$9,2,FALSE)</f>
        <v>P1</v>
      </c>
      <c r="G3102" s="1">
        <f>VLOOKUP(C3102,Sheet1!$G$3:$I$9,3,FALSE)</f>
        <v>9</v>
      </c>
      <c r="H3102" s="1" t="str">
        <f>VLOOKUP(D3102,Sheet1!$L$3:$M$33,2,FALSE)</f>
        <v>Travel</v>
      </c>
    </row>
    <row r="3103" spans="1:8" x14ac:dyDescent="0.25">
      <c r="A3103" s="1">
        <v>310327</v>
      </c>
      <c r="B3103" s="1" t="s">
        <v>35</v>
      </c>
      <c r="C3103" s="1" t="s">
        <v>16</v>
      </c>
      <c r="D3103" s="1" t="s">
        <v>53</v>
      </c>
      <c r="E3103" s="1" t="s">
        <v>15</v>
      </c>
      <c r="F3103" s="1" t="str">
        <f>VLOOKUP(C3103,Sheet1!$G$3:$I$9,2,FALSE)</f>
        <v>P1</v>
      </c>
      <c r="G3103" s="1">
        <f>VLOOKUP(C3103,Sheet1!$G$3:$I$9,3,FALSE)</f>
        <v>9</v>
      </c>
      <c r="H3103" s="1" t="str">
        <f>VLOOKUP(D3103,Sheet1!$L$3:$M$33,2,FALSE)</f>
        <v>Travel</v>
      </c>
    </row>
    <row r="3104" spans="1:8" x14ac:dyDescent="0.25">
      <c r="A3104" s="1">
        <v>310328</v>
      </c>
      <c r="B3104" s="1" t="s">
        <v>12</v>
      </c>
      <c r="C3104" s="1" t="s">
        <v>16</v>
      </c>
      <c r="D3104" s="1" t="s">
        <v>40</v>
      </c>
      <c r="E3104" s="1" t="s">
        <v>15</v>
      </c>
      <c r="F3104" s="1" t="str">
        <f>VLOOKUP(C3104,Sheet1!$G$3:$I$9,2,FALSE)</f>
        <v>P1</v>
      </c>
      <c r="G3104" s="1">
        <f>VLOOKUP(C3104,Sheet1!$G$3:$I$9,3,FALSE)</f>
        <v>9</v>
      </c>
      <c r="H3104" s="1" t="str">
        <f>VLOOKUP(D3104,Sheet1!$L$3:$M$33,2,FALSE)</f>
        <v>Retail</v>
      </c>
    </row>
    <row r="3105" spans="1:8" x14ac:dyDescent="0.25">
      <c r="A3105" s="1">
        <v>310329</v>
      </c>
      <c r="B3105" s="1" t="s">
        <v>35</v>
      </c>
      <c r="C3105" s="1" t="s">
        <v>16</v>
      </c>
      <c r="D3105" s="1" t="s">
        <v>51</v>
      </c>
      <c r="E3105" s="1" t="s">
        <v>15</v>
      </c>
      <c r="F3105" s="1" t="str">
        <f>VLOOKUP(C3105,Sheet1!$G$3:$I$9,2,FALSE)</f>
        <v>P1</v>
      </c>
      <c r="G3105" s="1">
        <f>VLOOKUP(C3105,Sheet1!$G$3:$I$9,3,FALSE)</f>
        <v>9</v>
      </c>
      <c r="H3105" s="1" t="str">
        <f>VLOOKUP(D3105,Sheet1!$L$3:$M$33,2,FALSE)</f>
        <v>Travel</v>
      </c>
    </row>
    <row r="3106" spans="1:8" x14ac:dyDescent="0.25">
      <c r="A3106" s="1">
        <v>310330</v>
      </c>
      <c r="B3106" s="1" t="s">
        <v>35</v>
      </c>
      <c r="C3106" s="1" t="s">
        <v>16</v>
      </c>
      <c r="D3106" s="1" t="s">
        <v>51</v>
      </c>
      <c r="E3106" s="1" t="s">
        <v>15</v>
      </c>
      <c r="F3106" s="1" t="str">
        <f>VLOOKUP(C3106,Sheet1!$G$3:$I$9,2,FALSE)</f>
        <v>P1</v>
      </c>
      <c r="G3106" s="1">
        <f>VLOOKUP(C3106,Sheet1!$G$3:$I$9,3,FALSE)</f>
        <v>9</v>
      </c>
      <c r="H3106" s="1" t="str">
        <f>VLOOKUP(D3106,Sheet1!$L$3:$M$33,2,FALSE)</f>
        <v>Travel</v>
      </c>
    </row>
    <row r="3107" spans="1:8" x14ac:dyDescent="0.25">
      <c r="A3107" s="1">
        <v>310331</v>
      </c>
      <c r="B3107" s="1" t="s">
        <v>35</v>
      </c>
      <c r="C3107" s="1" t="s">
        <v>16</v>
      </c>
      <c r="D3107" s="1" t="s">
        <v>53</v>
      </c>
      <c r="E3107" s="1" t="s">
        <v>15</v>
      </c>
      <c r="F3107" s="1" t="str">
        <f>VLOOKUP(C3107,Sheet1!$G$3:$I$9,2,FALSE)</f>
        <v>P1</v>
      </c>
      <c r="G3107" s="1">
        <f>VLOOKUP(C3107,Sheet1!$G$3:$I$9,3,FALSE)</f>
        <v>9</v>
      </c>
      <c r="H3107" s="1" t="str">
        <f>VLOOKUP(D3107,Sheet1!$L$3:$M$33,2,FALSE)</f>
        <v>Travel</v>
      </c>
    </row>
    <row r="3108" spans="1:8" x14ac:dyDescent="0.25">
      <c r="A3108" s="1">
        <v>310332</v>
      </c>
      <c r="B3108" s="1" t="s">
        <v>35</v>
      </c>
      <c r="C3108" s="1" t="s">
        <v>16</v>
      </c>
      <c r="D3108" s="1" t="s">
        <v>53</v>
      </c>
      <c r="E3108" s="1" t="s">
        <v>15</v>
      </c>
      <c r="F3108" s="1" t="str">
        <f>VLOOKUP(C3108,Sheet1!$G$3:$I$9,2,FALSE)</f>
        <v>P1</v>
      </c>
      <c r="G3108" s="1">
        <f>VLOOKUP(C3108,Sheet1!$G$3:$I$9,3,FALSE)</f>
        <v>9</v>
      </c>
      <c r="H3108" s="1" t="str">
        <f>VLOOKUP(D3108,Sheet1!$L$3:$M$33,2,FALSE)</f>
        <v>Travel</v>
      </c>
    </row>
    <row r="3109" spans="1:8" x14ac:dyDescent="0.25">
      <c r="A3109" s="1">
        <v>310333</v>
      </c>
      <c r="B3109" s="1" t="s">
        <v>35</v>
      </c>
      <c r="C3109" s="1" t="s">
        <v>16</v>
      </c>
      <c r="D3109" s="1" t="s">
        <v>53</v>
      </c>
      <c r="E3109" s="1" t="s">
        <v>15</v>
      </c>
      <c r="F3109" s="1" t="str">
        <f>VLOOKUP(C3109,Sheet1!$G$3:$I$9,2,FALSE)</f>
        <v>P1</v>
      </c>
      <c r="G3109" s="1">
        <f>VLOOKUP(C3109,Sheet1!$G$3:$I$9,3,FALSE)</f>
        <v>9</v>
      </c>
      <c r="H3109" s="1" t="str">
        <f>VLOOKUP(D3109,Sheet1!$L$3:$M$33,2,FALSE)</f>
        <v>Travel</v>
      </c>
    </row>
    <row r="3110" spans="1:8" x14ac:dyDescent="0.25">
      <c r="A3110" s="1">
        <v>310334</v>
      </c>
      <c r="B3110" s="1" t="s">
        <v>12</v>
      </c>
      <c r="C3110" s="1" t="s">
        <v>16</v>
      </c>
      <c r="D3110" s="1" t="s">
        <v>53</v>
      </c>
      <c r="E3110" s="1" t="s">
        <v>15</v>
      </c>
      <c r="F3110" s="1" t="str">
        <f>VLOOKUP(C3110,Sheet1!$G$3:$I$9,2,FALSE)</f>
        <v>P1</v>
      </c>
      <c r="G3110" s="1">
        <f>VLOOKUP(C3110,Sheet1!$G$3:$I$9,3,FALSE)</f>
        <v>9</v>
      </c>
      <c r="H3110" s="1" t="str">
        <f>VLOOKUP(D3110,Sheet1!$L$3:$M$33,2,FALSE)</f>
        <v>Travel</v>
      </c>
    </row>
    <row r="3111" spans="1:8" x14ac:dyDescent="0.25">
      <c r="A3111" s="1">
        <v>310335</v>
      </c>
      <c r="B3111" s="1" t="s">
        <v>35</v>
      </c>
      <c r="C3111" s="1" t="s">
        <v>16</v>
      </c>
      <c r="D3111" s="1" t="s">
        <v>51</v>
      </c>
      <c r="E3111" s="1" t="s">
        <v>15</v>
      </c>
      <c r="F3111" s="1" t="str">
        <f>VLOOKUP(C3111,Sheet1!$G$3:$I$9,2,FALSE)</f>
        <v>P1</v>
      </c>
      <c r="G3111" s="1">
        <f>VLOOKUP(C3111,Sheet1!$G$3:$I$9,3,FALSE)</f>
        <v>9</v>
      </c>
      <c r="H3111" s="1" t="str">
        <f>VLOOKUP(D3111,Sheet1!$L$3:$M$33,2,FALSE)</f>
        <v>Travel</v>
      </c>
    </row>
    <row r="3112" spans="1:8" x14ac:dyDescent="0.25">
      <c r="A3112" s="1">
        <v>310336</v>
      </c>
      <c r="B3112" s="1" t="s">
        <v>35</v>
      </c>
      <c r="C3112" s="1" t="s">
        <v>16</v>
      </c>
      <c r="D3112" s="1" t="s">
        <v>53</v>
      </c>
      <c r="E3112" s="1" t="s">
        <v>15</v>
      </c>
      <c r="F3112" s="1" t="str">
        <f>VLOOKUP(C3112,Sheet1!$G$3:$I$9,2,FALSE)</f>
        <v>P1</v>
      </c>
      <c r="G3112" s="1">
        <f>VLOOKUP(C3112,Sheet1!$G$3:$I$9,3,FALSE)</f>
        <v>9</v>
      </c>
      <c r="H3112" s="1" t="str">
        <f>VLOOKUP(D3112,Sheet1!$L$3:$M$33,2,FALSE)</f>
        <v>Travel</v>
      </c>
    </row>
    <row r="3113" spans="1:8" x14ac:dyDescent="0.25">
      <c r="A3113" s="1">
        <v>310337</v>
      </c>
      <c r="B3113" s="1" t="s">
        <v>12</v>
      </c>
      <c r="C3113" s="1" t="s">
        <v>16</v>
      </c>
      <c r="D3113" s="1" t="s">
        <v>53</v>
      </c>
      <c r="E3113" s="1" t="s">
        <v>15</v>
      </c>
      <c r="F3113" s="1" t="str">
        <f>VLOOKUP(C3113,Sheet1!$G$3:$I$9,2,FALSE)</f>
        <v>P1</v>
      </c>
      <c r="G3113" s="1">
        <f>VLOOKUP(C3113,Sheet1!$G$3:$I$9,3,FALSE)</f>
        <v>9</v>
      </c>
      <c r="H3113" s="1" t="str">
        <f>VLOOKUP(D3113,Sheet1!$L$3:$M$33,2,FALSE)</f>
        <v>Travel</v>
      </c>
    </row>
    <row r="3114" spans="1:8" x14ac:dyDescent="0.25">
      <c r="A3114" s="1">
        <v>310338</v>
      </c>
      <c r="B3114" s="1" t="s">
        <v>35</v>
      </c>
      <c r="C3114" s="1" t="s">
        <v>16</v>
      </c>
      <c r="D3114" s="1" t="s">
        <v>53</v>
      </c>
      <c r="E3114" s="1" t="s">
        <v>15</v>
      </c>
      <c r="F3114" s="1" t="str">
        <f>VLOOKUP(C3114,Sheet1!$G$3:$I$9,2,FALSE)</f>
        <v>P1</v>
      </c>
      <c r="G3114" s="1">
        <f>VLOOKUP(C3114,Sheet1!$G$3:$I$9,3,FALSE)</f>
        <v>9</v>
      </c>
      <c r="H3114" s="1" t="str">
        <f>VLOOKUP(D3114,Sheet1!$L$3:$M$33,2,FALSE)</f>
        <v>Travel</v>
      </c>
    </row>
    <row r="3115" spans="1:8" x14ac:dyDescent="0.25">
      <c r="A3115" s="1">
        <v>310339</v>
      </c>
      <c r="B3115" s="1" t="s">
        <v>12</v>
      </c>
      <c r="C3115" s="1" t="s">
        <v>16</v>
      </c>
      <c r="D3115" s="1" t="s">
        <v>40</v>
      </c>
      <c r="E3115" s="1" t="s">
        <v>15</v>
      </c>
      <c r="F3115" s="1" t="str">
        <f>VLOOKUP(C3115,Sheet1!$G$3:$I$9,2,FALSE)</f>
        <v>P1</v>
      </c>
      <c r="G3115" s="1">
        <f>VLOOKUP(C3115,Sheet1!$G$3:$I$9,3,FALSE)</f>
        <v>9</v>
      </c>
      <c r="H3115" s="1" t="str">
        <f>VLOOKUP(D3115,Sheet1!$L$3:$M$33,2,FALSE)</f>
        <v>Retail</v>
      </c>
    </row>
    <row r="3116" spans="1:8" x14ac:dyDescent="0.25">
      <c r="A3116" s="1">
        <v>310340</v>
      </c>
      <c r="B3116" s="1" t="s">
        <v>35</v>
      </c>
      <c r="C3116" s="1" t="s">
        <v>16</v>
      </c>
      <c r="D3116" s="1" t="s">
        <v>51</v>
      </c>
      <c r="E3116" s="1" t="s">
        <v>15</v>
      </c>
      <c r="F3116" s="1" t="str">
        <f>VLOOKUP(C3116,Sheet1!$G$3:$I$9,2,FALSE)</f>
        <v>P1</v>
      </c>
      <c r="G3116" s="1">
        <f>VLOOKUP(C3116,Sheet1!$G$3:$I$9,3,FALSE)</f>
        <v>9</v>
      </c>
      <c r="H3116" s="1" t="str">
        <f>VLOOKUP(D3116,Sheet1!$L$3:$M$33,2,FALSE)</f>
        <v>Travel</v>
      </c>
    </row>
    <row r="3117" spans="1:8" x14ac:dyDescent="0.25">
      <c r="A3117" s="1">
        <v>310341</v>
      </c>
      <c r="B3117" s="1" t="s">
        <v>35</v>
      </c>
      <c r="C3117" s="1" t="s">
        <v>16</v>
      </c>
      <c r="D3117" s="1" t="s">
        <v>51</v>
      </c>
      <c r="E3117" s="1" t="s">
        <v>15</v>
      </c>
      <c r="F3117" s="1" t="str">
        <f>VLOOKUP(C3117,Sheet1!$G$3:$I$9,2,FALSE)</f>
        <v>P1</v>
      </c>
      <c r="G3117" s="1">
        <f>VLOOKUP(C3117,Sheet1!$G$3:$I$9,3,FALSE)</f>
        <v>9</v>
      </c>
      <c r="H3117" s="1" t="str">
        <f>VLOOKUP(D3117,Sheet1!$L$3:$M$33,2,FALSE)</f>
        <v>Travel</v>
      </c>
    </row>
    <row r="3118" spans="1:8" x14ac:dyDescent="0.25">
      <c r="A3118" s="1">
        <v>310342</v>
      </c>
      <c r="B3118" s="1" t="s">
        <v>35</v>
      </c>
      <c r="C3118" s="1" t="s">
        <v>20</v>
      </c>
      <c r="D3118" s="1" t="s">
        <v>30</v>
      </c>
      <c r="E3118" s="1" t="s">
        <v>15</v>
      </c>
      <c r="F3118" s="1" t="str">
        <f>VLOOKUP(C3118,Sheet1!$G$3:$I$9,2,FALSE)</f>
        <v>P1</v>
      </c>
      <c r="G3118" s="1">
        <f>VLOOKUP(C3118,Sheet1!$G$3:$I$9,3,FALSE)</f>
        <v>14</v>
      </c>
      <c r="H3118" s="1" t="str">
        <f>VLOOKUP(D3118,Sheet1!$L$3:$M$33,2,FALSE)</f>
        <v>Retail</v>
      </c>
    </row>
    <row r="3119" spans="1:8" x14ac:dyDescent="0.25">
      <c r="A3119" s="1">
        <v>310343</v>
      </c>
      <c r="B3119" s="1" t="s">
        <v>12</v>
      </c>
      <c r="C3119" s="1" t="s">
        <v>27</v>
      </c>
      <c r="D3119" s="1" t="s">
        <v>58</v>
      </c>
      <c r="E3119" s="1" t="s">
        <v>15</v>
      </c>
      <c r="F3119" s="1" t="str">
        <f>VLOOKUP(C3119,Sheet1!$G$3:$I$9,2,FALSE)</f>
        <v>P3</v>
      </c>
      <c r="G3119" s="1">
        <f>VLOOKUP(C3119,Sheet1!$G$3:$I$9,3,FALSE)</f>
        <v>11</v>
      </c>
      <c r="H3119" s="1" t="str">
        <f>VLOOKUP(D3119,Sheet1!$L$3:$M$33,2,FALSE)</f>
        <v>Health</v>
      </c>
    </row>
    <row r="3120" spans="1:8" x14ac:dyDescent="0.25">
      <c r="A3120" s="1">
        <v>310344</v>
      </c>
      <c r="B3120" s="1" t="s">
        <v>35</v>
      </c>
      <c r="C3120" s="1" t="s">
        <v>27</v>
      </c>
      <c r="D3120" s="1" t="s">
        <v>54</v>
      </c>
      <c r="E3120" s="1" t="s">
        <v>15</v>
      </c>
      <c r="F3120" s="1" t="str">
        <f>VLOOKUP(C3120,Sheet1!$G$3:$I$9,2,FALSE)</f>
        <v>P3</v>
      </c>
      <c r="G3120" s="1">
        <f>VLOOKUP(C3120,Sheet1!$G$3:$I$9,3,FALSE)</f>
        <v>11</v>
      </c>
      <c r="H3120" s="1" t="str">
        <f>VLOOKUP(D3120,Sheet1!$L$3:$M$33,2,FALSE)</f>
        <v>Travel</v>
      </c>
    </row>
    <row r="3121" spans="1:8" x14ac:dyDescent="0.25">
      <c r="A3121" s="1">
        <v>310345</v>
      </c>
      <c r="B3121" s="1" t="s">
        <v>35</v>
      </c>
      <c r="C3121" s="1" t="s">
        <v>27</v>
      </c>
      <c r="D3121" s="1" t="s">
        <v>58</v>
      </c>
      <c r="E3121" s="1" t="s">
        <v>15</v>
      </c>
      <c r="F3121" s="1" t="str">
        <f>VLOOKUP(C3121,Sheet1!$G$3:$I$9,2,FALSE)</f>
        <v>P3</v>
      </c>
      <c r="G3121" s="1">
        <f>VLOOKUP(C3121,Sheet1!$G$3:$I$9,3,FALSE)</f>
        <v>11</v>
      </c>
      <c r="H3121" s="1" t="str">
        <f>VLOOKUP(D3121,Sheet1!$L$3:$M$33,2,FALSE)</f>
        <v>Health</v>
      </c>
    </row>
    <row r="3122" spans="1:8" x14ac:dyDescent="0.25">
      <c r="A3122" s="1">
        <v>310346</v>
      </c>
      <c r="B3122" s="1" t="s">
        <v>12</v>
      </c>
      <c r="C3122" s="1" t="s">
        <v>27</v>
      </c>
      <c r="D3122" s="1" t="s">
        <v>30</v>
      </c>
      <c r="E3122" s="1" t="s">
        <v>15</v>
      </c>
      <c r="F3122" s="1" t="str">
        <f>VLOOKUP(C3122,Sheet1!$G$3:$I$9,2,FALSE)</f>
        <v>P3</v>
      </c>
      <c r="G3122" s="1">
        <f>VLOOKUP(C3122,Sheet1!$G$3:$I$9,3,FALSE)</f>
        <v>11</v>
      </c>
      <c r="H3122" s="1" t="str">
        <f>VLOOKUP(D3122,Sheet1!$L$3:$M$33,2,FALSE)</f>
        <v>Retail</v>
      </c>
    </row>
    <row r="3123" spans="1:8" x14ac:dyDescent="0.25">
      <c r="A3123" s="1">
        <v>310347</v>
      </c>
      <c r="B3123" s="1" t="s">
        <v>35</v>
      </c>
      <c r="C3123" s="1" t="s">
        <v>27</v>
      </c>
      <c r="D3123" s="1" t="s">
        <v>57</v>
      </c>
      <c r="E3123" s="1" t="s">
        <v>15</v>
      </c>
      <c r="F3123" s="1" t="str">
        <f>VLOOKUP(C3123,Sheet1!$G$3:$I$9,2,FALSE)</f>
        <v>P3</v>
      </c>
      <c r="G3123" s="1">
        <f>VLOOKUP(C3123,Sheet1!$G$3:$I$9,3,FALSE)</f>
        <v>11</v>
      </c>
      <c r="H3123" s="1" t="str">
        <f>VLOOKUP(D3123,Sheet1!$L$3:$M$33,2,FALSE)</f>
        <v>Health</v>
      </c>
    </row>
    <row r="3124" spans="1:8" x14ac:dyDescent="0.25">
      <c r="A3124" s="1">
        <v>310348</v>
      </c>
      <c r="B3124" s="1" t="s">
        <v>12</v>
      </c>
      <c r="C3124" s="1" t="s">
        <v>27</v>
      </c>
      <c r="D3124" s="1" t="s">
        <v>58</v>
      </c>
      <c r="E3124" s="1" t="s">
        <v>15</v>
      </c>
      <c r="F3124" s="1" t="str">
        <f>VLOOKUP(C3124,Sheet1!$G$3:$I$9,2,FALSE)</f>
        <v>P3</v>
      </c>
      <c r="G3124" s="1">
        <f>VLOOKUP(C3124,Sheet1!$G$3:$I$9,3,FALSE)</f>
        <v>11</v>
      </c>
      <c r="H3124" s="1" t="str">
        <f>VLOOKUP(D3124,Sheet1!$L$3:$M$33,2,FALSE)</f>
        <v>Health</v>
      </c>
    </row>
    <row r="3125" spans="1:8" x14ac:dyDescent="0.25">
      <c r="A3125" s="1">
        <v>310349</v>
      </c>
      <c r="B3125" s="1" t="s">
        <v>35</v>
      </c>
      <c r="C3125" s="1" t="s">
        <v>27</v>
      </c>
      <c r="D3125" s="1" t="s">
        <v>45</v>
      </c>
      <c r="E3125" s="1" t="s">
        <v>15</v>
      </c>
      <c r="F3125" s="1" t="str">
        <f>VLOOKUP(C3125,Sheet1!$G$3:$I$9,2,FALSE)</f>
        <v>P3</v>
      </c>
      <c r="G3125" s="1">
        <f>VLOOKUP(C3125,Sheet1!$G$3:$I$9,3,FALSE)</f>
        <v>11</v>
      </c>
      <c r="H3125" s="1" t="str">
        <f>VLOOKUP(D3125,Sheet1!$L$3:$M$33,2,FALSE)</f>
        <v>Government</v>
      </c>
    </row>
    <row r="3126" spans="1:8" x14ac:dyDescent="0.25">
      <c r="A3126" s="1">
        <v>310350</v>
      </c>
      <c r="B3126" s="1" t="s">
        <v>12</v>
      </c>
      <c r="C3126" s="1" t="s">
        <v>27</v>
      </c>
      <c r="D3126" s="1" t="s">
        <v>57</v>
      </c>
      <c r="E3126" s="1" t="s">
        <v>15</v>
      </c>
      <c r="F3126" s="1" t="str">
        <f>VLOOKUP(C3126,Sheet1!$G$3:$I$9,2,FALSE)</f>
        <v>P3</v>
      </c>
      <c r="G3126" s="1">
        <f>VLOOKUP(C3126,Sheet1!$G$3:$I$9,3,FALSE)</f>
        <v>11</v>
      </c>
      <c r="H3126" s="1" t="str">
        <f>VLOOKUP(D3126,Sheet1!$L$3:$M$33,2,FALSE)</f>
        <v>Health</v>
      </c>
    </row>
    <row r="3127" spans="1:8" x14ac:dyDescent="0.25">
      <c r="A3127" s="1">
        <v>310351</v>
      </c>
      <c r="B3127" s="1" t="s">
        <v>12</v>
      </c>
      <c r="C3127" s="1" t="s">
        <v>27</v>
      </c>
      <c r="D3127" s="1" t="s">
        <v>38</v>
      </c>
      <c r="E3127" s="1" t="s">
        <v>15</v>
      </c>
      <c r="F3127" s="1" t="str">
        <f>VLOOKUP(C3127,Sheet1!$G$3:$I$9,2,FALSE)</f>
        <v>P3</v>
      </c>
      <c r="G3127" s="1">
        <f>VLOOKUP(C3127,Sheet1!$G$3:$I$9,3,FALSE)</f>
        <v>11</v>
      </c>
      <c r="H3127" s="1" t="str">
        <f>VLOOKUP(D3127,Sheet1!$L$3:$M$33,2,FALSE)</f>
        <v>Retail</v>
      </c>
    </row>
    <row r="3128" spans="1:8" x14ac:dyDescent="0.25">
      <c r="A3128" s="1">
        <v>310352</v>
      </c>
      <c r="B3128" s="1" t="s">
        <v>12</v>
      </c>
      <c r="C3128" s="1" t="s">
        <v>27</v>
      </c>
      <c r="D3128" s="1" t="s">
        <v>54</v>
      </c>
      <c r="E3128" s="1" t="s">
        <v>15</v>
      </c>
      <c r="F3128" s="1" t="str">
        <f>VLOOKUP(C3128,Sheet1!$G$3:$I$9,2,FALSE)</f>
        <v>P3</v>
      </c>
      <c r="G3128" s="1">
        <f>VLOOKUP(C3128,Sheet1!$G$3:$I$9,3,FALSE)</f>
        <v>11</v>
      </c>
      <c r="H3128" s="1" t="str">
        <f>VLOOKUP(D3128,Sheet1!$L$3:$M$33,2,FALSE)</f>
        <v>Travel</v>
      </c>
    </row>
    <row r="3129" spans="1:8" x14ac:dyDescent="0.25">
      <c r="A3129" s="1">
        <v>310353</v>
      </c>
      <c r="B3129" s="1" t="s">
        <v>35</v>
      </c>
      <c r="C3129" s="1" t="s">
        <v>27</v>
      </c>
      <c r="D3129" s="1" t="s">
        <v>60</v>
      </c>
      <c r="E3129" s="1" t="s">
        <v>15</v>
      </c>
      <c r="F3129" s="1" t="str">
        <f>VLOOKUP(C3129,Sheet1!$G$3:$I$9,2,FALSE)</f>
        <v>P3</v>
      </c>
      <c r="G3129" s="1">
        <f>VLOOKUP(C3129,Sheet1!$G$3:$I$9,3,FALSE)</f>
        <v>11</v>
      </c>
      <c r="H3129" s="1" t="str">
        <f>VLOOKUP(D3129,Sheet1!$L$3:$M$33,2,FALSE)</f>
        <v>Health</v>
      </c>
    </row>
    <row r="3130" spans="1:8" x14ac:dyDescent="0.25">
      <c r="A3130" s="1">
        <v>310354</v>
      </c>
      <c r="B3130" s="1" t="s">
        <v>35</v>
      </c>
      <c r="C3130" s="1" t="s">
        <v>27</v>
      </c>
      <c r="D3130" s="1" t="s">
        <v>38</v>
      </c>
      <c r="E3130" s="1" t="s">
        <v>15</v>
      </c>
      <c r="F3130" s="1" t="str">
        <f>VLOOKUP(C3130,Sheet1!$G$3:$I$9,2,FALSE)</f>
        <v>P3</v>
      </c>
      <c r="G3130" s="1">
        <f>VLOOKUP(C3130,Sheet1!$G$3:$I$9,3,FALSE)</f>
        <v>11</v>
      </c>
      <c r="H3130" s="1" t="str">
        <f>VLOOKUP(D3130,Sheet1!$L$3:$M$33,2,FALSE)</f>
        <v>Retail</v>
      </c>
    </row>
    <row r="3131" spans="1:8" x14ac:dyDescent="0.25">
      <c r="A3131" s="1">
        <v>310355</v>
      </c>
      <c r="B3131" s="1" t="s">
        <v>35</v>
      </c>
      <c r="C3131" s="1" t="s">
        <v>27</v>
      </c>
      <c r="D3131" s="1" t="s">
        <v>51</v>
      </c>
      <c r="E3131" s="1" t="s">
        <v>15</v>
      </c>
      <c r="F3131" s="1" t="str">
        <f>VLOOKUP(C3131,Sheet1!$G$3:$I$9,2,FALSE)</f>
        <v>P3</v>
      </c>
      <c r="G3131" s="1">
        <f>VLOOKUP(C3131,Sheet1!$G$3:$I$9,3,FALSE)</f>
        <v>11</v>
      </c>
      <c r="H3131" s="1" t="str">
        <f>VLOOKUP(D3131,Sheet1!$L$3:$M$33,2,FALSE)</f>
        <v>Travel</v>
      </c>
    </row>
    <row r="3132" spans="1:8" x14ac:dyDescent="0.25">
      <c r="A3132" s="1">
        <v>310356</v>
      </c>
      <c r="B3132" s="1" t="s">
        <v>35</v>
      </c>
      <c r="C3132" s="1" t="s">
        <v>27</v>
      </c>
      <c r="D3132" s="1" t="s">
        <v>57</v>
      </c>
      <c r="E3132" s="1" t="s">
        <v>15</v>
      </c>
      <c r="F3132" s="1" t="str">
        <f>VLOOKUP(C3132,Sheet1!$G$3:$I$9,2,FALSE)</f>
        <v>P3</v>
      </c>
      <c r="G3132" s="1">
        <f>VLOOKUP(C3132,Sheet1!$G$3:$I$9,3,FALSE)</f>
        <v>11</v>
      </c>
      <c r="H3132" s="1" t="str">
        <f>VLOOKUP(D3132,Sheet1!$L$3:$M$33,2,FALSE)</f>
        <v>Health</v>
      </c>
    </row>
    <row r="3133" spans="1:8" x14ac:dyDescent="0.25">
      <c r="A3133" s="1">
        <v>310357</v>
      </c>
      <c r="B3133" s="1" t="s">
        <v>35</v>
      </c>
      <c r="C3133" s="1" t="s">
        <v>27</v>
      </c>
      <c r="D3133" s="1" t="s">
        <v>53</v>
      </c>
      <c r="E3133" s="1" t="s">
        <v>15</v>
      </c>
      <c r="F3133" s="1" t="str">
        <f>VLOOKUP(C3133,Sheet1!$G$3:$I$9,2,FALSE)</f>
        <v>P3</v>
      </c>
      <c r="G3133" s="1">
        <f>VLOOKUP(C3133,Sheet1!$G$3:$I$9,3,FALSE)</f>
        <v>11</v>
      </c>
      <c r="H3133" s="1" t="str">
        <f>VLOOKUP(D3133,Sheet1!$L$3:$M$33,2,FALSE)</f>
        <v>Travel</v>
      </c>
    </row>
    <row r="3134" spans="1:8" x14ac:dyDescent="0.25">
      <c r="A3134" s="1">
        <v>310358</v>
      </c>
      <c r="B3134" s="1" t="s">
        <v>12</v>
      </c>
      <c r="C3134" s="1" t="s">
        <v>27</v>
      </c>
      <c r="D3134" s="1" t="s">
        <v>45</v>
      </c>
      <c r="E3134" s="1" t="s">
        <v>15</v>
      </c>
      <c r="F3134" s="1" t="str">
        <f>VLOOKUP(C3134,Sheet1!$G$3:$I$9,2,FALSE)</f>
        <v>P3</v>
      </c>
      <c r="G3134" s="1">
        <f>VLOOKUP(C3134,Sheet1!$G$3:$I$9,3,FALSE)</f>
        <v>11</v>
      </c>
      <c r="H3134" s="1" t="str">
        <f>VLOOKUP(D3134,Sheet1!$L$3:$M$33,2,FALSE)</f>
        <v>Government</v>
      </c>
    </row>
    <row r="3135" spans="1:8" x14ac:dyDescent="0.25">
      <c r="A3135" s="1">
        <v>310359</v>
      </c>
      <c r="B3135" s="1" t="s">
        <v>12</v>
      </c>
      <c r="C3135" s="1" t="s">
        <v>27</v>
      </c>
      <c r="D3135" s="1" t="s">
        <v>53</v>
      </c>
      <c r="E3135" s="1" t="s">
        <v>15</v>
      </c>
      <c r="F3135" s="1" t="str">
        <f>VLOOKUP(C3135,Sheet1!$G$3:$I$9,2,FALSE)</f>
        <v>P3</v>
      </c>
      <c r="G3135" s="1">
        <f>VLOOKUP(C3135,Sheet1!$G$3:$I$9,3,FALSE)</f>
        <v>11</v>
      </c>
      <c r="H3135" s="1" t="str">
        <f>VLOOKUP(D3135,Sheet1!$L$3:$M$33,2,FALSE)</f>
        <v>Travel</v>
      </c>
    </row>
    <row r="3136" spans="1:8" x14ac:dyDescent="0.25">
      <c r="A3136" s="1">
        <v>310360</v>
      </c>
      <c r="B3136" s="1" t="s">
        <v>12</v>
      </c>
      <c r="C3136" s="1" t="s">
        <v>27</v>
      </c>
      <c r="D3136" s="1" t="s">
        <v>38</v>
      </c>
      <c r="E3136" s="1" t="s">
        <v>15</v>
      </c>
      <c r="F3136" s="1" t="str">
        <f>VLOOKUP(C3136,Sheet1!$G$3:$I$9,2,FALSE)</f>
        <v>P3</v>
      </c>
      <c r="G3136" s="1">
        <f>VLOOKUP(C3136,Sheet1!$G$3:$I$9,3,FALSE)</f>
        <v>11</v>
      </c>
      <c r="H3136" s="1" t="str">
        <f>VLOOKUP(D3136,Sheet1!$L$3:$M$33,2,FALSE)</f>
        <v>Retail</v>
      </c>
    </row>
    <row r="3137" spans="1:8" x14ac:dyDescent="0.25">
      <c r="A3137" s="1">
        <v>310361</v>
      </c>
      <c r="B3137" s="1" t="s">
        <v>12</v>
      </c>
      <c r="C3137" s="1" t="s">
        <v>27</v>
      </c>
      <c r="D3137" s="1" t="s">
        <v>38</v>
      </c>
      <c r="E3137" s="1" t="s">
        <v>15</v>
      </c>
      <c r="F3137" s="1" t="str">
        <f>VLOOKUP(C3137,Sheet1!$G$3:$I$9,2,FALSE)</f>
        <v>P3</v>
      </c>
      <c r="G3137" s="1">
        <f>VLOOKUP(C3137,Sheet1!$G$3:$I$9,3,FALSE)</f>
        <v>11</v>
      </c>
      <c r="H3137" s="1" t="str">
        <f>VLOOKUP(D3137,Sheet1!$L$3:$M$33,2,FALSE)</f>
        <v>Retail</v>
      </c>
    </row>
    <row r="3138" spans="1:8" x14ac:dyDescent="0.25">
      <c r="A3138" s="1">
        <v>310362</v>
      </c>
      <c r="B3138" s="1" t="s">
        <v>12</v>
      </c>
      <c r="C3138" s="1" t="s">
        <v>27</v>
      </c>
      <c r="D3138" s="1" t="s">
        <v>51</v>
      </c>
      <c r="E3138" s="1" t="s">
        <v>15</v>
      </c>
      <c r="F3138" s="1" t="str">
        <f>VLOOKUP(C3138,Sheet1!$G$3:$I$9,2,FALSE)</f>
        <v>P3</v>
      </c>
      <c r="G3138" s="1">
        <f>VLOOKUP(C3138,Sheet1!$G$3:$I$9,3,FALSE)</f>
        <v>11</v>
      </c>
      <c r="H3138" s="1" t="str">
        <f>VLOOKUP(D3138,Sheet1!$L$3:$M$33,2,FALSE)</f>
        <v>Travel</v>
      </c>
    </row>
    <row r="3139" spans="1:8" x14ac:dyDescent="0.25">
      <c r="A3139" s="1">
        <v>310363</v>
      </c>
      <c r="B3139" s="1" t="s">
        <v>35</v>
      </c>
      <c r="C3139" s="1" t="s">
        <v>32</v>
      </c>
      <c r="D3139" s="1" t="s">
        <v>44</v>
      </c>
      <c r="E3139" s="1" t="s">
        <v>15</v>
      </c>
      <c r="F3139" s="1" t="str">
        <f>VLOOKUP(C3139,Sheet1!$G$3:$I$9,2,FALSE)</f>
        <v>P3</v>
      </c>
      <c r="G3139" s="1">
        <f>VLOOKUP(C3139,Sheet1!$G$3:$I$9,3,FALSE)</f>
        <v>10</v>
      </c>
      <c r="H3139" s="1" t="str">
        <f>VLOOKUP(D3139,Sheet1!$L$3:$M$33,2,FALSE)</f>
        <v>Entertainment</v>
      </c>
    </row>
    <row r="3140" spans="1:8" x14ac:dyDescent="0.25">
      <c r="A3140" s="1">
        <v>310364</v>
      </c>
      <c r="B3140" s="1" t="s">
        <v>35</v>
      </c>
      <c r="C3140" s="1" t="s">
        <v>32</v>
      </c>
      <c r="D3140" s="1" t="s">
        <v>47</v>
      </c>
      <c r="E3140" s="1" t="s">
        <v>15</v>
      </c>
      <c r="F3140" s="1" t="str">
        <f>VLOOKUP(C3140,Sheet1!$G$3:$I$9,2,FALSE)</f>
        <v>P3</v>
      </c>
      <c r="G3140" s="1">
        <f>VLOOKUP(C3140,Sheet1!$G$3:$I$9,3,FALSE)</f>
        <v>10</v>
      </c>
      <c r="H3140" s="1" t="str">
        <f>VLOOKUP(D3140,Sheet1!$L$3:$M$33,2,FALSE)</f>
        <v>Government</v>
      </c>
    </row>
    <row r="3141" spans="1:8" x14ac:dyDescent="0.25">
      <c r="A3141" s="1">
        <v>310365</v>
      </c>
      <c r="B3141" s="1" t="s">
        <v>35</v>
      </c>
      <c r="C3141" s="1" t="s">
        <v>32</v>
      </c>
      <c r="D3141" s="1" t="s">
        <v>39</v>
      </c>
      <c r="E3141" s="1" t="s">
        <v>15</v>
      </c>
      <c r="F3141" s="1" t="str">
        <f>VLOOKUP(C3141,Sheet1!$G$3:$I$9,2,FALSE)</f>
        <v>P3</v>
      </c>
      <c r="G3141" s="1">
        <f>VLOOKUP(C3141,Sheet1!$G$3:$I$9,3,FALSE)</f>
        <v>10</v>
      </c>
      <c r="H3141" s="1" t="str">
        <f>VLOOKUP(D3141,Sheet1!$L$3:$M$33,2,FALSE)</f>
        <v>Retail</v>
      </c>
    </row>
    <row r="3142" spans="1:8" x14ac:dyDescent="0.25">
      <c r="A3142" s="1">
        <v>310366</v>
      </c>
      <c r="B3142" s="1" t="s">
        <v>35</v>
      </c>
      <c r="C3142" s="1" t="s">
        <v>32</v>
      </c>
      <c r="D3142" s="1" t="s">
        <v>39</v>
      </c>
      <c r="E3142" s="1" t="s">
        <v>15</v>
      </c>
      <c r="F3142" s="1" t="str">
        <f>VLOOKUP(C3142,Sheet1!$G$3:$I$9,2,FALSE)</f>
        <v>P3</v>
      </c>
      <c r="G3142" s="1">
        <f>VLOOKUP(C3142,Sheet1!$G$3:$I$9,3,FALSE)</f>
        <v>10</v>
      </c>
      <c r="H3142" s="1" t="str">
        <f>VLOOKUP(D3142,Sheet1!$L$3:$M$33,2,FALSE)</f>
        <v>Retail</v>
      </c>
    </row>
    <row r="3143" spans="1:8" x14ac:dyDescent="0.25">
      <c r="A3143" s="1">
        <v>310367</v>
      </c>
      <c r="B3143" s="1" t="s">
        <v>35</v>
      </c>
      <c r="C3143" s="1" t="s">
        <v>32</v>
      </c>
      <c r="D3143" s="1" t="s">
        <v>44</v>
      </c>
      <c r="E3143" s="1" t="s">
        <v>15</v>
      </c>
      <c r="F3143" s="1" t="str">
        <f>VLOOKUP(C3143,Sheet1!$G$3:$I$9,2,FALSE)</f>
        <v>P3</v>
      </c>
      <c r="G3143" s="1">
        <f>VLOOKUP(C3143,Sheet1!$G$3:$I$9,3,FALSE)</f>
        <v>10</v>
      </c>
      <c r="H3143" s="1" t="str">
        <f>VLOOKUP(D3143,Sheet1!$L$3:$M$33,2,FALSE)</f>
        <v>Entertainment</v>
      </c>
    </row>
    <row r="3144" spans="1:8" x14ac:dyDescent="0.25">
      <c r="A3144" s="1">
        <v>310368</v>
      </c>
      <c r="B3144" s="1" t="s">
        <v>35</v>
      </c>
      <c r="C3144" s="1" t="s">
        <v>32</v>
      </c>
      <c r="D3144" s="1" t="s">
        <v>48</v>
      </c>
      <c r="E3144" s="1" t="s">
        <v>15</v>
      </c>
      <c r="F3144" s="1" t="str">
        <f>VLOOKUP(C3144,Sheet1!$G$3:$I$9,2,FALSE)</f>
        <v>P3</v>
      </c>
      <c r="G3144" s="1">
        <f>VLOOKUP(C3144,Sheet1!$G$3:$I$9,3,FALSE)</f>
        <v>10</v>
      </c>
      <c r="H3144" s="1" t="str">
        <f>VLOOKUP(D3144,Sheet1!$L$3:$M$33,2,FALSE)</f>
        <v>Government</v>
      </c>
    </row>
    <row r="3145" spans="1:8" x14ac:dyDescent="0.25">
      <c r="A3145" s="1">
        <v>310370</v>
      </c>
      <c r="B3145" s="1" t="s">
        <v>12</v>
      </c>
      <c r="C3145" s="1" t="s">
        <v>32</v>
      </c>
      <c r="D3145" s="1" t="s">
        <v>39</v>
      </c>
      <c r="E3145" s="1" t="s">
        <v>15</v>
      </c>
      <c r="F3145" s="1" t="str">
        <f>VLOOKUP(C3145,Sheet1!$G$3:$I$9,2,FALSE)</f>
        <v>P3</v>
      </c>
      <c r="G3145" s="1">
        <f>VLOOKUP(C3145,Sheet1!$G$3:$I$9,3,FALSE)</f>
        <v>10</v>
      </c>
      <c r="H3145" s="1" t="str">
        <f>VLOOKUP(D3145,Sheet1!$L$3:$M$33,2,FALSE)</f>
        <v>Retail</v>
      </c>
    </row>
    <row r="3146" spans="1:8" x14ac:dyDescent="0.25">
      <c r="A3146" s="1">
        <v>310371</v>
      </c>
      <c r="B3146" s="1" t="s">
        <v>35</v>
      </c>
      <c r="C3146" s="1" t="s">
        <v>32</v>
      </c>
      <c r="D3146" s="1" t="s">
        <v>48</v>
      </c>
      <c r="E3146" s="1" t="s">
        <v>15</v>
      </c>
      <c r="F3146" s="1" t="str">
        <f>VLOOKUP(C3146,Sheet1!$G$3:$I$9,2,FALSE)</f>
        <v>P3</v>
      </c>
      <c r="G3146" s="1">
        <f>VLOOKUP(C3146,Sheet1!$G$3:$I$9,3,FALSE)</f>
        <v>10</v>
      </c>
      <c r="H3146" s="1" t="str">
        <f>VLOOKUP(D3146,Sheet1!$L$3:$M$33,2,FALSE)</f>
        <v>Government</v>
      </c>
    </row>
    <row r="3147" spans="1:8" x14ac:dyDescent="0.25">
      <c r="A3147" s="1">
        <v>310372</v>
      </c>
      <c r="B3147" s="1" t="s">
        <v>35</v>
      </c>
      <c r="C3147" s="1" t="s">
        <v>32</v>
      </c>
      <c r="D3147" s="1" t="s">
        <v>44</v>
      </c>
      <c r="E3147" s="1" t="s">
        <v>15</v>
      </c>
      <c r="F3147" s="1" t="str">
        <f>VLOOKUP(C3147,Sheet1!$G$3:$I$9,2,FALSE)</f>
        <v>P3</v>
      </c>
      <c r="G3147" s="1">
        <f>VLOOKUP(C3147,Sheet1!$G$3:$I$9,3,FALSE)</f>
        <v>10</v>
      </c>
      <c r="H3147" s="1" t="str">
        <f>VLOOKUP(D3147,Sheet1!$L$3:$M$33,2,FALSE)</f>
        <v>Entertainment</v>
      </c>
    </row>
    <row r="3148" spans="1:8" x14ac:dyDescent="0.25">
      <c r="A3148" s="1">
        <v>310374</v>
      </c>
      <c r="B3148" s="1" t="s">
        <v>12</v>
      </c>
      <c r="C3148" s="1" t="s">
        <v>32</v>
      </c>
      <c r="D3148" s="1" t="s">
        <v>44</v>
      </c>
      <c r="E3148" s="1" t="s">
        <v>15</v>
      </c>
      <c r="F3148" s="1" t="str">
        <f>VLOOKUP(C3148,Sheet1!$G$3:$I$9,2,FALSE)</f>
        <v>P3</v>
      </c>
      <c r="G3148" s="1">
        <f>VLOOKUP(C3148,Sheet1!$G$3:$I$9,3,FALSE)</f>
        <v>10</v>
      </c>
      <c r="H3148" s="1" t="str">
        <f>VLOOKUP(D3148,Sheet1!$L$3:$M$33,2,FALSE)</f>
        <v>Entertainment</v>
      </c>
    </row>
    <row r="3149" spans="1:8" x14ac:dyDescent="0.25">
      <c r="A3149" s="1">
        <v>310375</v>
      </c>
      <c r="B3149" s="1" t="s">
        <v>35</v>
      </c>
      <c r="C3149" s="1" t="s">
        <v>27</v>
      </c>
      <c r="D3149" s="1" t="s">
        <v>58</v>
      </c>
      <c r="E3149" s="1" t="s">
        <v>15</v>
      </c>
      <c r="F3149" s="1" t="str">
        <f>VLOOKUP(C3149,Sheet1!$G$3:$I$9,2,FALSE)</f>
        <v>P3</v>
      </c>
      <c r="G3149" s="1">
        <f>VLOOKUP(C3149,Sheet1!$G$3:$I$9,3,FALSE)</f>
        <v>11</v>
      </c>
      <c r="H3149" s="1" t="str">
        <f>VLOOKUP(D3149,Sheet1!$L$3:$M$33,2,FALSE)</f>
        <v>Health</v>
      </c>
    </row>
    <row r="3150" spans="1:8" x14ac:dyDescent="0.25">
      <c r="A3150" s="1">
        <v>310376</v>
      </c>
      <c r="B3150" s="1" t="s">
        <v>12</v>
      </c>
      <c r="C3150" s="1" t="s">
        <v>32</v>
      </c>
      <c r="D3150" s="1" t="s">
        <v>44</v>
      </c>
      <c r="E3150" s="1" t="s">
        <v>15</v>
      </c>
      <c r="F3150" s="1" t="str">
        <f>VLOOKUP(C3150,Sheet1!$G$3:$I$9,2,FALSE)</f>
        <v>P3</v>
      </c>
      <c r="G3150" s="1">
        <f>VLOOKUP(C3150,Sheet1!$G$3:$I$9,3,FALSE)</f>
        <v>10</v>
      </c>
      <c r="H3150" s="1" t="str">
        <f>VLOOKUP(D3150,Sheet1!$L$3:$M$33,2,FALSE)</f>
        <v>Entertainment</v>
      </c>
    </row>
    <row r="3151" spans="1:8" x14ac:dyDescent="0.25">
      <c r="A3151" s="1">
        <v>310377</v>
      </c>
      <c r="B3151" s="1" t="s">
        <v>12</v>
      </c>
      <c r="C3151" s="1" t="s">
        <v>27</v>
      </c>
      <c r="D3151" s="1" t="s">
        <v>58</v>
      </c>
      <c r="E3151" s="1" t="s">
        <v>15</v>
      </c>
      <c r="F3151" s="1" t="str">
        <f>VLOOKUP(C3151,Sheet1!$G$3:$I$9,2,FALSE)</f>
        <v>P3</v>
      </c>
      <c r="G3151" s="1">
        <f>VLOOKUP(C3151,Sheet1!$G$3:$I$9,3,FALSE)</f>
        <v>11</v>
      </c>
      <c r="H3151" s="1" t="str">
        <f>VLOOKUP(D3151,Sheet1!$L$3:$M$33,2,FALSE)</f>
        <v>Health</v>
      </c>
    </row>
    <row r="3152" spans="1:8" x14ac:dyDescent="0.25">
      <c r="A3152" s="1">
        <v>310378</v>
      </c>
      <c r="B3152" s="1" t="s">
        <v>12</v>
      </c>
      <c r="C3152" s="1" t="s">
        <v>32</v>
      </c>
      <c r="D3152" s="1" t="s">
        <v>44</v>
      </c>
      <c r="E3152" s="1" t="s">
        <v>15</v>
      </c>
      <c r="F3152" s="1" t="str">
        <f>VLOOKUP(C3152,Sheet1!$G$3:$I$9,2,FALSE)</f>
        <v>P3</v>
      </c>
      <c r="G3152" s="1">
        <f>VLOOKUP(C3152,Sheet1!$G$3:$I$9,3,FALSE)</f>
        <v>10</v>
      </c>
      <c r="H3152" s="1" t="str">
        <f>VLOOKUP(D3152,Sheet1!$L$3:$M$33,2,FALSE)</f>
        <v>Entertainment</v>
      </c>
    </row>
    <row r="3153" spans="1:8" x14ac:dyDescent="0.25">
      <c r="A3153" s="1">
        <v>310379</v>
      </c>
      <c r="B3153" s="1" t="s">
        <v>35</v>
      </c>
      <c r="C3153" s="1" t="s">
        <v>32</v>
      </c>
      <c r="D3153" s="1" t="s">
        <v>44</v>
      </c>
      <c r="E3153" s="1" t="s">
        <v>15</v>
      </c>
      <c r="F3153" s="1" t="str">
        <f>VLOOKUP(C3153,Sheet1!$G$3:$I$9,2,FALSE)</f>
        <v>P3</v>
      </c>
      <c r="G3153" s="1">
        <f>VLOOKUP(C3153,Sheet1!$G$3:$I$9,3,FALSE)</f>
        <v>10</v>
      </c>
      <c r="H3153" s="1" t="str">
        <f>VLOOKUP(D3153,Sheet1!$L$3:$M$33,2,FALSE)</f>
        <v>Entertainment</v>
      </c>
    </row>
    <row r="3154" spans="1:8" x14ac:dyDescent="0.25">
      <c r="A3154" s="1">
        <v>310380</v>
      </c>
      <c r="B3154" s="1" t="s">
        <v>35</v>
      </c>
      <c r="C3154" s="1" t="s">
        <v>27</v>
      </c>
      <c r="D3154" s="1" t="s">
        <v>58</v>
      </c>
      <c r="E3154" s="1" t="s">
        <v>15</v>
      </c>
      <c r="F3154" s="1" t="str">
        <f>VLOOKUP(C3154,Sheet1!$G$3:$I$9,2,FALSE)</f>
        <v>P3</v>
      </c>
      <c r="G3154" s="1">
        <f>VLOOKUP(C3154,Sheet1!$G$3:$I$9,3,FALSE)</f>
        <v>11</v>
      </c>
      <c r="H3154" s="1" t="str">
        <f>VLOOKUP(D3154,Sheet1!$L$3:$M$33,2,FALSE)</f>
        <v>Health</v>
      </c>
    </row>
    <row r="3155" spans="1:8" x14ac:dyDescent="0.25">
      <c r="A3155" s="1">
        <v>310381</v>
      </c>
      <c r="B3155" s="1" t="s">
        <v>35</v>
      </c>
      <c r="C3155" s="1" t="s">
        <v>32</v>
      </c>
      <c r="D3155" s="1" t="s">
        <v>39</v>
      </c>
      <c r="E3155" s="1" t="s">
        <v>15</v>
      </c>
      <c r="F3155" s="1" t="str">
        <f>VLOOKUP(C3155,Sheet1!$G$3:$I$9,2,FALSE)</f>
        <v>P3</v>
      </c>
      <c r="G3155" s="1">
        <f>VLOOKUP(C3155,Sheet1!$G$3:$I$9,3,FALSE)</f>
        <v>10</v>
      </c>
      <c r="H3155" s="1" t="str">
        <f>VLOOKUP(D3155,Sheet1!$L$3:$M$33,2,FALSE)</f>
        <v>Retail</v>
      </c>
    </row>
    <row r="3156" spans="1:8" x14ac:dyDescent="0.25">
      <c r="A3156" s="1">
        <v>310382</v>
      </c>
      <c r="B3156" s="1" t="s">
        <v>12</v>
      </c>
      <c r="C3156" s="1" t="s">
        <v>32</v>
      </c>
      <c r="D3156" s="1" t="s">
        <v>14</v>
      </c>
      <c r="E3156" s="1" t="s">
        <v>15</v>
      </c>
      <c r="F3156" s="1" t="str">
        <f>VLOOKUP(C3156,Sheet1!$G$3:$I$9,2,FALSE)</f>
        <v>P3</v>
      </c>
      <c r="G3156" s="1">
        <f>VLOOKUP(C3156,Sheet1!$G$3:$I$9,3,FALSE)</f>
        <v>10</v>
      </c>
      <c r="H3156" s="1" t="str">
        <f>VLOOKUP(D3156,Sheet1!$L$3:$M$33,2,FALSE)</f>
        <v>BFSI</v>
      </c>
    </row>
    <row r="3157" spans="1:8" x14ac:dyDescent="0.25">
      <c r="A3157" s="1">
        <v>310383</v>
      </c>
      <c r="B3157" s="1" t="s">
        <v>35</v>
      </c>
      <c r="C3157" s="1" t="s">
        <v>32</v>
      </c>
      <c r="D3157" s="1" t="s">
        <v>44</v>
      </c>
      <c r="E3157" s="1" t="s">
        <v>15</v>
      </c>
      <c r="F3157" s="1" t="str">
        <f>VLOOKUP(C3157,Sheet1!$G$3:$I$9,2,FALSE)</f>
        <v>P3</v>
      </c>
      <c r="G3157" s="1">
        <f>VLOOKUP(C3157,Sheet1!$G$3:$I$9,3,FALSE)</f>
        <v>10</v>
      </c>
      <c r="H3157" s="1" t="str">
        <f>VLOOKUP(D3157,Sheet1!$L$3:$M$33,2,FALSE)</f>
        <v>Entertainment</v>
      </c>
    </row>
    <row r="3158" spans="1:8" x14ac:dyDescent="0.25">
      <c r="A3158" s="1">
        <v>310384</v>
      </c>
      <c r="B3158" s="1" t="s">
        <v>35</v>
      </c>
      <c r="C3158" s="1" t="s">
        <v>32</v>
      </c>
      <c r="D3158" s="1" t="s">
        <v>44</v>
      </c>
      <c r="E3158" s="1" t="s">
        <v>15</v>
      </c>
      <c r="F3158" s="1" t="str">
        <f>VLOOKUP(C3158,Sheet1!$G$3:$I$9,2,FALSE)</f>
        <v>P3</v>
      </c>
      <c r="G3158" s="1">
        <f>VLOOKUP(C3158,Sheet1!$G$3:$I$9,3,FALSE)</f>
        <v>10</v>
      </c>
      <c r="H3158" s="1" t="str">
        <f>VLOOKUP(D3158,Sheet1!$L$3:$M$33,2,FALSE)</f>
        <v>Entertainment</v>
      </c>
    </row>
    <row r="3159" spans="1:8" x14ac:dyDescent="0.25">
      <c r="A3159" s="1">
        <v>310385</v>
      </c>
      <c r="B3159" s="1" t="s">
        <v>35</v>
      </c>
      <c r="C3159" s="1" t="s">
        <v>32</v>
      </c>
      <c r="D3159" s="1" t="s">
        <v>44</v>
      </c>
      <c r="E3159" s="1" t="s">
        <v>15</v>
      </c>
      <c r="F3159" s="1" t="str">
        <f>VLOOKUP(C3159,Sheet1!$G$3:$I$9,2,FALSE)</f>
        <v>P3</v>
      </c>
      <c r="G3159" s="1">
        <f>VLOOKUP(C3159,Sheet1!$G$3:$I$9,3,FALSE)</f>
        <v>10</v>
      </c>
      <c r="H3159" s="1" t="str">
        <f>VLOOKUP(D3159,Sheet1!$L$3:$M$33,2,FALSE)</f>
        <v>Entertainment</v>
      </c>
    </row>
    <row r="3160" spans="1:8" x14ac:dyDescent="0.25">
      <c r="A3160" s="1">
        <v>310386</v>
      </c>
      <c r="B3160" s="1" t="s">
        <v>35</v>
      </c>
      <c r="C3160" s="1" t="s">
        <v>32</v>
      </c>
      <c r="D3160" s="1" t="s">
        <v>44</v>
      </c>
      <c r="E3160" s="1" t="s">
        <v>15</v>
      </c>
      <c r="F3160" s="1" t="str">
        <f>VLOOKUP(C3160,Sheet1!$G$3:$I$9,2,FALSE)</f>
        <v>P3</v>
      </c>
      <c r="G3160" s="1">
        <f>VLOOKUP(C3160,Sheet1!$G$3:$I$9,3,FALSE)</f>
        <v>10</v>
      </c>
      <c r="H3160" s="1" t="str">
        <f>VLOOKUP(D3160,Sheet1!$L$3:$M$33,2,FALSE)</f>
        <v>Entertainment</v>
      </c>
    </row>
    <row r="3161" spans="1:8" x14ac:dyDescent="0.25">
      <c r="A3161" s="1">
        <v>310387</v>
      </c>
      <c r="B3161" s="1" t="s">
        <v>35</v>
      </c>
      <c r="C3161" s="1" t="s">
        <v>27</v>
      </c>
      <c r="D3161" s="1" t="s">
        <v>58</v>
      </c>
      <c r="E3161" s="1" t="s">
        <v>15</v>
      </c>
      <c r="F3161" s="1" t="str">
        <f>VLOOKUP(C3161,Sheet1!$G$3:$I$9,2,FALSE)</f>
        <v>P3</v>
      </c>
      <c r="G3161" s="1">
        <f>VLOOKUP(C3161,Sheet1!$G$3:$I$9,3,FALSE)</f>
        <v>11</v>
      </c>
      <c r="H3161" s="1" t="str">
        <f>VLOOKUP(D3161,Sheet1!$L$3:$M$33,2,FALSE)</f>
        <v>Health</v>
      </c>
    </row>
    <row r="3162" spans="1:8" x14ac:dyDescent="0.25">
      <c r="A3162" s="1">
        <v>310388</v>
      </c>
      <c r="B3162" s="1" t="s">
        <v>35</v>
      </c>
      <c r="C3162" s="1" t="s">
        <v>32</v>
      </c>
      <c r="D3162" s="1" t="s">
        <v>39</v>
      </c>
      <c r="E3162" s="1" t="s">
        <v>15</v>
      </c>
      <c r="F3162" s="1" t="str">
        <f>VLOOKUP(C3162,Sheet1!$G$3:$I$9,2,FALSE)</f>
        <v>P3</v>
      </c>
      <c r="G3162" s="1">
        <f>VLOOKUP(C3162,Sheet1!$G$3:$I$9,3,FALSE)</f>
        <v>10</v>
      </c>
      <c r="H3162" s="1" t="str">
        <f>VLOOKUP(D3162,Sheet1!$L$3:$M$33,2,FALSE)</f>
        <v>Retail</v>
      </c>
    </row>
    <row r="3163" spans="1:8" x14ac:dyDescent="0.25">
      <c r="A3163" s="1">
        <v>310390</v>
      </c>
      <c r="B3163" s="1" t="s">
        <v>35</v>
      </c>
      <c r="C3163" s="1" t="s">
        <v>27</v>
      </c>
      <c r="D3163" s="1" t="s">
        <v>58</v>
      </c>
      <c r="E3163" s="1" t="s">
        <v>15</v>
      </c>
      <c r="F3163" s="1" t="str">
        <f>VLOOKUP(C3163,Sheet1!$G$3:$I$9,2,FALSE)</f>
        <v>P3</v>
      </c>
      <c r="G3163" s="1">
        <f>VLOOKUP(C3163,Sheet1!$G$3:$I$9,3,FALSE)</f>
        <v>11</v>
      </c>
      <c r="H3163" s="1" t="str">
        <f>VLOOKUP(D3163,Sheet1!$L$3:$M$33,2,FALSE)</f>
        <v>Health</v>
      </c>
    </row>
    <row r="3164" spans="1:8" x14ac:dyDescent="0.25">
      <c r="A3164" s="1">
        <v>310391</v>
      </c>
      <c r="B3164" s="1" t="s">
        <v>12</v>
      </c>
      <c r="C3164" s="1" t="s">
        <v>32</v>
      </c>
      <c r="D3164" s="1" t="s">
        <v>47</v>
      </c>
      <c r="E3164" s="1" t="s">
        <v>15</v>
      </c>
      <c r="F3164" s="1" t="str">
        <f>VLOOKUP(C3164,Sheet1!$G$3:$I$9,2,FALSE)</f>
        <v>P3</v>
      </c>
      <c r="G3164" s="1">
        <f>VLOOKUP(C3164,Sheet1!$G$3:$I$9,3,FALSE)</f>
        <v>10</v>
      </c>
      <c r="H3164" s="1" t="str">
        <f>VLOOKUP(D3164,Sheet1!$L$3:$M$33,2,FALSE)</f>
        <v>Government</v>
      </c>
    </row>
    <row r="3165" spans="1:8" x14ac:dyDescent="0.25">
      <c r="A3165" s="1">
        <v>310392</v>
      </c>
      <c r="B3165" s="1" t="s">
        <v>35</v>
      </c>
      <c r="C3165" s="1" t="s">
        <v>32</v>
      </c>
      <c r="D3165" s="1" t="s">
        <v>39</v>
      </c>
      <c r="E3165" s="1" t="s">
        <v>15</v>
      </c>
      <c r="F3165" s="1" t="str">
        <f>VLOOKUP(C3165,Sheet1!$G$3:$I$9,2,FALSE)</f>
        <v>P3</v>
      </c>
      <c r="G3165" s="1">
        <f>VLOOKUP(C3165,Sheet1!$G$3:$I$9,3,FALSE)</f>
        <v>10</v>
      </c>
      <c r="H3165" s="1" t="str">
        <f>VLOOKUP(D3165,Sheet1!$L$3:$M$33,2,FALSE)</f>
        <v>Retail</v>
      </c>
    </row>
    <row r="3166" spans="1:8" x14ac:dyDescent="0.25">
      <c r="A3166" s="1">
        <v>310393</v>
      </c>
      <c r="B3166" s="1" t="s">
        <v>12</v>
      </c>
      <c r="C3166" s="1" t="s">
        <v>27</v>
      </c>
      <c r="D3166" s="1" t="s">
        <v>58</v>
      </c>
      <c r="E3166" s="1" t="s">
        <v>15</v>
      </c>
      <c r="F3166" s="1" t="str">
        <f>VLOOKUP(C3166,Sheet1!$G$3:$I$9,2,FALSE)</f>
        <v>P3</v>
      </c>
      <c r="G3166" s="1">
        <f>VLOOKUP(C3166,Sheet1!$G$3:$I$9,3,FALSE)</f>
        <v>11</v>
      </c>
      <c r="H3166" s="1" t="str">
        <f>VLOOKUP(D3166,Sheet1!$L$3:$M$33,2,FALSE)</f>
        <v>Health</v>
      </c>
    </row>
    <row r="3167" spans="1:8" x14ac:dyDescent="0.25">
      <c r="A3167" s="1">
        <v>310394</v>
      </c>
      <c r="B3167" s="1" t="s">
        <v>35</v>
      </c>
      <c r="C3167" s="1" t="s">
        <v>32</v>
      </c>
      <c r="D3167" s="1" t="s">
        <v>39</v>
      </c>
      <c r="E3167" s="1" t="s">
        <v>15</v>
      </c>
      <c r="F3167" s="1" t="str">
        <f>VLOOKUP(C3167,Sheet1!$G$3:$I$9,2,FALSE)</f>
        <v>P3</v>
      </c>
      <c r="G3167" s="1">
        <f>VLOOKUP(C3167,Sheet1!$G$3:$I$9,3,FALSE)</f>
        <v>10</v>
      </c>
      <c r="H3167" s="1" t="str">
        <f>VLOOKUP(D3167,Sheet1!$L$3:$M$33,2,FALSE)</f>
        <v>Retail</v>
      </c>
    </row>
    <row r="3168" spans="1:8" x14ac:dyDescent="0.25">
      <c r="A3168" s="1">
        <v>310395</v>
      </c>
      <c r="B3168" s="1" t="s">
        <v>12</v>
      </c>
      <c r="C3168" s="1" t="s">
        <v>20</v>
      </c>
      <c r="D3168" s="1" t="s">
        <v>61</v>
      </c>
      <c r="E3168" s="1" t="s">
        <v>15</v>
      </c>
      <c r="F3168" s="1" t="str">
        <f>VLOOKUP(C3168,Sheet1!$G$3:$I$9,2,FALSE)</f>
        <v>P1</v>
      </c>
      <c r="G3168" s="1">
        <f>VLOOKUP(C3168,Sheet1!$G$3:$I$9,3,FALSE)</f>
        <v>14</v>
      </c>
      <c r="H3168" s="1" t="str">
        <f>VLOOKUP(D3168,Sheet1!$L$3:$M$33,2,FALSE)</f>
        <v>Others</v>
      </c>
    </row>
    <row r="3169" spans="1:8" x14ac:dyDescent="0.25">
      <c r="A3169" s="1">
        <v>310396</v>
      </c>
      <c r="B3169" s="1" t="s">
        <v>35</v>
      </c>
      <c r="C3169" s="1" t="s">
        <v>20</v>
      </c>
      <c r="D3169" s="1" t="s">
        <v>45</v>
      </c>
      <c r="E3169" s="1" t="s">
        <v>15</v>
      </c>
      <c r="F3169" s="1" t="str">
        <f>VLOOKUP(C3169,Sheet1!$G$3:$I$9,2,FALSE)</f>
        <v>P1</v>
      </c>
      <c r="G3169" s="1">
        <f>VLOOKUP(C3169,Sheet1!$G$3:$I$9,3,FALSE)</f>
        <v>14</v>
      </c>
      <c r="H3169" s="1" t="str">
        <f>VLOOKUP(D3169,Sheet1!$L$3:$M$33,2,FALSE)</f>
        <v>Government</v>
      </c>
    </row>
    <row r="3170" spans="1:8" x14ac:dyDescent="0.25">
      <c r="A3170" s="1">
        <v>310397</v>
      </c>
      <c r="B3170" s="1" t="s">
        <v>35</v>
      </c>
      <c r="C3170" s="1" t="s">
        <v>20</v>
      </c>
      <c r="D3170" s="1" t="s">
        <v>45</v>
      </c>
      <c r="E3170" s="1" t="s">
        <v>15</v>
      </c>
      <c r="F3170" s="1" t="str">
        <f>VLOOKUP(C3170,Sheet1!$G$3:$I$9,2,FALSE)</f>
        <v>P1</v>
      </c>
      <c r="G3170" s="1">
        <f>VLOOKUP(C3170,Sheet1!$G$3:$I$9,3,FALSE)</f>
        <v>14</v>
      </c>
      <c r="H3170" s="1" t="str">
        <f>VLOOKUP(D3170,Sheet1!$L$3:$M$33,2,FALSE)</f>
        <v>Government</v>
      </c>
    </row>
    <row r="3171" spans="1:8" x14ac:dyDescent="0.25">
      <c r="A3171" s="1">
        <v>310398</v>
      </c>
      <c r="B3171" s="1" t="s">
        <v>35</v>
      </c>
      <c r="C3171" s="1" t="s">
        <v>20</v>
      </c>
      <c r="D3171" s="1" t="s">
        <v>45</v>
      </c>
      <c r="E3171" s="1" t="s">
        <v>15</v>
      </c>
      <c r="F3171" s="1" t="str">
        <f>VLOOKUP(C3171,Sheet1!$G$3:$I$9,2,FALSE)</f>
        <v>P1</v>
      </c>
      <c r="G3171" s="1">
        <f>VLOOKUP(C3171,Sheet1!$G$3:$I$9,3,FALSE)</f>
        <v>14</v>
      </c>
      <c r="H3171" s="1" t="str">
        <f>VLOOKUP(D3171,Sheet1!$L$3:$M$33,2,FALSE)</f>
        <v>Government</v>
      </c>
    </row>
    <row r="3172" spans="1:8" x14ac:dyDescent="0.25">
      <c r="A3172" s="1">
        <v>310399</v>
      </c>
      <c r="B3172" s="1" t="s">
        <v>12</v>
      </c>
      <c r="C3172" s="1" t="s">
        <v>20</v>
      </c>
      <c r="D3172" s="1" t="s">
        <v>57</v>
      </c>
      <c r="E3172" s="1" t="s">
        <v>15</v>
      </c>
      <c r="F3172" s="1" t="str">
        <f>VLOOKUP(C3172,Sheet1!$G$3:$I$9,2,FALSE)</f>
        <v>P1</v>
      </c>
      <c r="G3172" s="1">
        <f>VLOOKUP(C3172,Sheet1!$G$3:$I$9,3,FALSE)</f>
        <v>14</v>
      </c>
      <c r="H3172" s="1" t="str">
        <f>VLOOKUP(D3172,Sheet1!$L$3:$M$33,2,FALSE)</f>
        <v>Health</v>
      </c>
    </row>
    <row r="3173" spans="1:8" x14ac:dyDescent="0.25">
      <c r="A3173" s="1">
        <v>310400</v>
      </c>
      <c r="B3173" s="1" t="s">
        <v>35</v>
      </c>
      <c r="C3173" s="1" t="s">
        <v>20</v>
      </c>
      <c r="D3173" s="1" t="s">
        <v>30</v>
      </c>
      <c r="E3173" s="1" t="s">
        <v>15</v>
      </c>
      <c r="F3173" s="1" t="str">
        <f>VLOOKUP(C3173,Sheet1!$G$3:$I$9,2,FALSE)</f>
        <v>P1</v>
      </c>
      <c r="G3173" s="1">
        <f>VLOOKUP(C3173,Sheet1!$G$3:$I$9,3,FALSE)</f>
        <v>14</v>
      </c>
      <c r="H3173" s="1" t="str">
        <f>VLOOKUP(D3173,Sheet1!$L$3:$M$33,2,FALSE)</f>
        <v>Retail</v>
      </c>
    </row>
    <row r="3174" spans="1:8" x14ac:dyDescent="0.25">
      <c r="A3174" s="1">
        <v>310401</v>
      </c>
      <c r="B3174" s="1" t="s">
        <v>35</v>
      </c>
      <c r="C3174" s="1" t="s">
        <v>20</v>
      </c>
      <c r="D3174" s="1" t="s">
        <v>30</v>
      </c>
      <c r="E3174" s="1" t="s">
        <v>15</v>
      </c>
      <c r="F3174" s="1" t="str">
        <f>VLOOKUP(C3174,Sheet1!$G$3:$I$9,2,FALSE)</f>
        <v>P1</v>
      </c>
      <c r="G3174" s="1">
        <f>VLOOKUP(C3174,Sheet1!$G$3:$I$9,3,FALSE)</f>
        <v>14</v>
      </c>
      <c r="H3174" s="1" t="str">
        <f>VLOOKUP(D3174,Sheet1!$L$3:$M$33,2,FALSE)</f>
        <v>Retail</v>
      </c>
    </row>
    <row r="3175" spans="1:8" x14ac:dyDescent="0.25">
      <c r="A3175" s="1">
        <v>310402</v>
      </c>
      <c r="B3175" s="1" t="s">
        <v>35</v>
      </c>
      <c r="C3175" s="1" t="s">
        <v>20</v>
      </c>
      <c r="D3175" s="1" t="s">
        <v>57</v>
      </c>
      <c r="E3175" s="1" t="s">
        <v>15</v>
      </c>
      <c r="F3175" s="1" t="str">
        <f>VLOOKUP(C3175,Sheet1!$G$3:$I$9,2,FALSE)</f>
        <v>P1</v>
      </c>
      <c r="G3175" s="1">
        <f>VLOOKUP(C3175,Sheet1!$G$3:$I$9,3,FALSE)</f>
        <v>14</v>
      </c>
      <c r="H3175" s="1" t="str">
        <f>VLOOKUP(D3175,Sheet1!$L$3:$M$33,2,FALSE)</f>
        <v>Health</v>
      </c>
    </row>
    <row r="3176" spans="1:8" x14ac:dyDescent="0.25">
      <c r="A3176" s="1">
        <v>310403</v>
      </c>
      <c r="B3176" s="1" t="s">
        <v>12</v>
      </c>
      <c r="C3176" s="1" t="s">
        <v>20</v>
      </c>
      <c r="D3176" s="1" t="s">
        <v>26</v>
      </c>
      <c r="E3176" s="1" t="s">
        <v>15</v>
      </c>
      <c r="F3176" s="1" t="str">
        <f>VLOOKUP(C3176,Sheet1!$G$3:$I$9,2,FALSE)</f>
        <v>P1</v>
      </c>
      <c r="G3176" s="1">
        <f>VLOOKUP(C3176,Sheet1!$G$3:$I$9,3,FALSE)</f>
        <v>14</v>
      </c>
      <c r="H3176" s="1" t="str">
        <f>VLOOKUP(D3176,Sheet1!$L$3:$M$33,2,FALSE)</f>
        <v>BFSI</v>
      </c>
    </row>
    <row r="3177" spans="1:8" x14ac:dyDescent="0.25">
      <c r="A3177" s="1">
        <v>310404</v>
      </c>
      <c r="B3177" s="1" t="s">
        <v>12</v>
      </c>
      <c r="C3177" s="1" t="s">
        <v>20</v>
      </c>
      <c r="D3177" s="1" t="s">
        <v>58</v>
      </c>
      <c r="E3177" s="1" t="s">
        <v>15</v>
      </c>
      <c r="F3177" s="1" t="str">
        <f>VLOOKUP(C3177,Sheet1!$G$3:$I$9,2,FALSE)</f>
        <v>P1</v>
      </c>
      <c r="G3177" s="1">
        <f>VLOOKUP(C3177,Sheet1!$G$3:$I$9,3,FALSE)</f>
        <v>14</v>
      </c>
      <c r="H3177" s="1" t="str">
        <f>VLOOKUP(D3177,Sheet1!$L$3:$M$33,2,FALSE)</f>
        <v>Health</v>
      </c>
    </row>
    <row r="3178" spans="1:8" x14ac:dyDescent="0.25">
      <c r="A3178" s="1">
        <v>310405</v>
      </c>
      <c r="B3178" s="1" t="s">
        <v>35</v>
      </c>
      <c r="C3178" s="1" t="s">
        <v>20</v>
      </c>
      <c r="D3178" s="1" t="s">
        <v>26</v>
      </c>
      <c r="E3178" s="1" t="s">
        <v>15</v>
      </c>
      <c r="F3178" s="1" t="str">
        <f>VLOOKUP(C3178,Sheet1!$G$3:$I$9,2,FALSE)</f>
        <v>P1</v>
      </c>
      <c r="G3178" s="1">
        <f>VLOOKUP(C3178,Sheet1!$G$3:$I$9,3,FALSE)</f>
        <v>14</v>
      </c>
      <c r="H3178" s="1" t="str">
        <f>VLOOKUP(D3178,Sheet1!$L$3:$M$33,2,FALSE)</f>
        <v>BFSI</v>
      </c>
    </row>
    <row r="3179" spans="1:8" x14ac:dyDescent="0.25">
      <c r="A3179" s="1">
        <v>310406</v>
      </c>
      <c r="B3179" s="1" t="s">
        <v>12</v>
      </c>
      <c r="C3179" s="1" t="s">
        <v>20</v>
      </c>
      <c r="D3179" s="1" t="s">
        <v>26</v>
      </c>
      <c r="E3179" s="1" t="s">
        <v>15</v>
      </c>
      <c r="F3179" s="1" t="str">
        <f>VLOOKUP(C3179,Sheet1!$G$3:$I$9,2,FALSE)</f>
        <v>P1</v>
      </c>
      <c r="G3179" s="1">
        <f>VLOOKUP(C3179,Sheet1!$G$3:$I$9,3,FALSE)</f>
        <v>14</v>
      </c>
      <c r="H3179" s="1" t="str">
        <f>VLOOKUP(D3179,Sheet1!$L$3:$M$33,2,FALSE)</f>
        <v>BFSI</v>
      </c>
    </row>
    <row r="3180" spans="1:8" x14ac:dyDescent="0.25">
      <c r="A3180" s="1">
        <v>310407</v>
      </c>
      <c r="B3180" s="1" t="s">
        <v>12</v>
      </c>
      <c r="C3180" s="1" t="s">
        <v>20</v>
      </c>
      <c r="D3180" s="1" t="s">
        <v>58</v>
      </c>
      <c r="E3180" s="1" t="s">
        <v>15</v>
      </c>
      <c r="F3180" s="1" t="str">
        <f>VLOOKUP(C3180,Sheet1!$G$3:$I$9,2,FALSE)</f>
        <v>P1</v>
      </c>
      <c r="G3180" s="1">
        <f>VLOOKUP(C3180,Sheet1!$G$3:$I$9,3,FALSE)</f>
        <v>14</v>
      </c>
      <c r="H3180" s="1" t="str">
        <f>VLOOKUP(D3180,Sheet1!$L$3:$M$33,2,FALSE)</f>
        <v>Health</v>
      </c>
    </row>
    <row r="3181" spans="1:8" x14ac:dyDescent="0.25">
      <c r="A3181" s="1">
        <v>310415</v>
      </c>
      <c r="B3181" s="1" t="s">
        <v>12</v>
      </c>
      <c r="C3181" s="1" t="s">
        <v>20</v>
      </c>
      <c r="D3181" s="1" t="s">
        <v>48</v>
      </c>
      <c r="E3181" s="1" t="s">
        <v>15</v>
      </c>
      <c r="F3181" s="1" t="str">
        <f>VLOOKUP(C3181,Sheet1!$G$3:$I$9,2,FALSE)</f>
        <v>P1</v>
      </c>
      <c r="G3181" s="1">
        <f>VLOOKUP(C3181,Sheet1!$G$3:$I$9,3,FALSE)</f>
        <v>14</v>
      </c>
      <c r="H3181" s="1" t="str">
        <f>VLOOKUP(D3181,Sheet1!$L$3:$M$33,2,FALSE)</f>
        <v>Government</v>
      </c>
    </row>
    <row r="3182" spans="1:8" x14ac:dyDescent="0.25">
      <c r="A3182" s="1">
        <v>310416</v>
      </c>
      <c r="B3182" s="1" t="s">
        <v>35</v>
      </c>
      <c r="C3182" s="1" t="s">
        <v>20</v>
      </c>
      <c r="D3182" s="1" t="s">
        <v>61</v>
      </c>
      <c r="E3182" s="1" t="s">
        <v>15</v>
      </c>
      <c r="F3182" s="1" t="str">
        <f>VLOOKUP(C3182,Sheet1!$G$3:$I$9,2,FALSE)</f>
        <v>P1</v>
      </c>
      <c r="G3182" s="1">
        <f>VLOOKUP(C3182,Sheet1!$G$3:$I$9,3,FALSE)</f>
        <v>14</v>
      </c>
      <c r="H3182" s="1" t="str">
        <f>VLOOKUP(D3182,Sheet1!$L$3:$M$33,2,FALSE)</f>
        <v>Others</v>
      </c>
    </row>
    <row r="3183" spans="1:8" x14ac:dyDescent="0.25">
      <c r="A3183" s="1">
        <v>310417</v>
      </c>
      <c r="B3183" s="1" t="s">
        <v>35</v>
      </c>
      <c r="C3183" s="1" t="s">
        <v>20</v>
      </c>
      <c r="D3183" s="1" t="s">
        <v>48</v>
      </c>
      <c r="E3183" s="1" t="s">
        <v>15</v>
      </c>
      <c r="F3183" s="1" t="str">
        <f>VLOOKUP(C3183,Sheet1!$G$3:$I$9,2,FALSE)</f>
        <v>P1</v>
      </c>
      <c r="G3183" s="1">
        <f>VLOOKUP(C3183,Sheet1!$G$3:$I$9,3,FALSE)</f>
        <v>14</v>
      </c>
      <c r="H3183" s="1" t="str">
        <f>VLOOKUP(D3183,Sheet1!$L$3:$M$33,2,FALSE)</f>
        <v>Government</v>
      </c>
    </row>
    <row r="3184" spans="1:8" x14ac:dyDescent="0.25">
      <c r="A3184" s="1">
        <v>310418</v>
      </c>
      <c r="B3184" s="1" t="s">
        <v>35</v>
      </c>
      <c r="C3184" s="1" t="s">
        <v>20</v>
      </c>
      <c r="D3184" s="1" t="s">
        <v>26</v>
      </c>
      <c r="E3184" s="1" t="s">
        <v>15</v>
      </c>
      <c r="F3184" s="1" t="str">
        <f>VLOOKUP(C3184,Sheet1!$G$3:$I$9,2,FALSE)</f>
        <v>P1</v>
      </c>
      <c r="G3184" s="1">
        <f>VLOOKUP(C3184,Sheet1!$G$3:$I$9,3,FALSE)</f>
        <v>14</v>
      </c>
      <c r="H3184" s="1" t="str">
        <f>VLOOKUP(D3184,Sheet1!$L$3:$M$33,2,FALSE)</f>
        <v>BFSI</v>
      </c>
    </row>
    <row r="3185" spans="1:8" x14ac:dyDescent="0.25">
      <c r="A3185" s="1">
        <v>310419</v>
      </c>
      <c r="B3185" s="1" t="s">
        <v>12</v>
      </c>
      <c r="C3185" s="1" t="s">
        <v>20</v>
      </c>
      <c r="D3185" s="1" t="s">
        <v>61</v>
      </c>
      <c r="E3185" s="1" t="s">
        <v>15</v>
      </c>
      <c r="F3185" s="1" t="str">
        <f>VLOOKUP(C3185,Sheet1!$G$3:$I$9,2,FALSE)</f>
        <v>P1</v>
      </c>
      <c r="G3185" s="1">
        <f>VLOOKUP(C3185,Sheet1!$G$3:$I$9,3,FALSE)</f>
        <v>14</v>
      </c>
      <c r="H3185" s="1" t="str">
        <f>VLOOKUP(D3185,Sheet1!$L$3:$M$33,2,FALSE)</f>
        <v>Others</v>
      </c>
    </row>
    <row r="3186" spans="1:8" x14ac:dyDescent="0.25">
      <c r="A3186" s="1">
        <v>310420</v>
      </c>
      <c r="B3186" s="1" t="s">
        <v>12</v>
      </c>
      <c r="C3186" s="1" t="s">
        <v>20</v>
      </c>
      <c r="D3186" s="1" t="s">
        <v>30</v>
      </c>
      <c r="E3186" s="1" t="s">
        <v>15</v>
      </c>
      <c r="F3186" s="1" t="str">
        <f>VLOOKUP(C3186,Sheet1!$G$3:$I$9,2,FALSE)</f>
        <v>P1</v>
      </c>
      <c r="G3186" s="1">
        <f>VLOOKUP(C3186,Sheet1!$G$3:$I$9,3,FALSE)</f>
        <v>14</v>
      </c>
      <c r="H3186" s="1" t="str">
        <f>VLOOKUP(D3186,Sheet1!$L$3:$M$33,2,FALSE)</f>
        <v>Retail</v>
      </c>
    </row>
    <row r="3187" spans="1:8" x14ac:dyDescent="0.25">
      <c r="A3187" s="1">
        <v>310421</v>
      </c>
      <c r="B3187" s="1" t="s">
        <v>35</v>
      </c>
      <c r="C3187" s="1" t="s">
        <v>20</v>
      </c>
      <c r="D3187" s="1" t="s">
        <v>30</v>
      </c>
      <c r="E3187" s="1" t="s">
        <v>15</v>
      </c>
      <c r="F3187" s="1" t="str">
        <f>VLOOKUP(C3187,Sheet1!$G$3:$I$9,2,FALSE)</f>
        <v>P1</v>
      </c>
      <c r="G3187" s="1">
        <f>VLOOKUP(C3187,Sheet1!$G$3:$I$9,3,FALSE)</f>
        <v>14</v>
      </c>
      <c r="H3187" s="1" t="str">
        <f>VLOOKUP(D3187,Sheet1!$L$3:$M$33,2,FALSE)</f>
        <v>Retail</v>
      </c>
    </row>
    <row r="3188" spans="1:8" x14ac:dyDescent="0.25">
      <c r="A3188" s="1">
        <v>310422</v>
      </c>
      <c r="B3188" s="1" t="s">
        <v>12</v>
      </c>
      <c r="C3188" s="1" t="s">
        <v>20</v>
      </c>
      <c r="D3188" s="1" t="s">
        <v>26</v>
      </c>
      <c r="E3188" s="1" t="s">
        <v>15</v>
      </c>
      <c r="F3188" s="1" t="str">
        <f>VLOOKUP(C3188,Sheet1!$G$3:$I$9,2,FALSE)</f>
        <v>P1</v>
      </c>
      <c r="G3188" s="1">
        <f>VLOOKUP(C3188,Sheet1!$G$3:$I$9,3,FALSE)</f>
        <v>14</v>
      </c>
      <c r="H3188" s="1" t="str">
        <f>VLOOKUP(D3188,Sheet1!$L$3:$M$33,2,FALSE)</f>
        <v>BFSI</v>
      </c>
    </row>
    <row r="3189" spans="1:8" x14ac:dyDescent="0.25">
      <c r="A3189" s="1">
        <v>310425</v>
      </c>
      <c r="B3189" s="1" t="s">
        <v>12</v>
      </c>
      <c r="C3189" s="1" t="s">
        <v>13</v>
      </c>
      <c r="D3189" s="1" t="s">
        <v>61</v>
      </c>
      <c r="E3189" s="1" t="s">
        <v>15</v>
      </c>
      <c r="F3189" s="1" t="str">
        <f>VLOOKUP(C3189,Sheet1!$G$3:$I$9,2,FALSE)</f>
        <v>P2</v>
      </c>
      <c r="G3189" s="1">
        <f>VLOOKUP(C3189,Sheet1!$G$3:$I$9,3,FALSE)</f>
        <v>12</v>
      </c>
      <c r="H3189" s="1" t="str">
        <f>VLOOKUP(D3189,Sheet1!$L$3:$M$33,2,FALSE)</f>
        <v>Others</v>
      </c>
    </row>
    <row r="3190" spans="1:8" x14ac:dyDescent="0.25">
      <c r="A3190" s="1">
        <v>310426</v>
      </c>
      <c r="B3190" s="1" t="s">
        <v>12</v>
      </c>
      <c r="C3190" s="1" t="s">
        <v>13</v>
      </c>
      <c r="D3190" s="1" t="s">
        <v>26</v>
      </c>
      <c r="E3190" s="1" t="s">
        <v>15</v>
      </c>
      <c r="F3190" s="1" t="str">
        <f>VLOOKUP(C3190,Sheet1!$G$3:$I$9,2,FALSE)</f>
        <v>P2</v>
      </c>
      <c r="G3190" s="1">
        <f>VLOOKUP(C3190,Sheet1!$G$3:$I$9,3,FALSE)</f>
        <v>12</v>
      </c>
      <c r="H3190" s="1" t="str">
        <f>VLOOKUP(D3190,Sheet1!$L$3:$M$33,2,FALSE)</f>
        <v>BFSI</v>
      </c>
    </row>
    <row r="3191" spans="1:8" x14ac:dyDescent="0.25">
      <c r="A3191" s="1">
        <v>310427</v>
      </c>
      <c r="B3191" s="1" t="s">
        <v>12</v>
      </c>
      <c r="C3191" s="1" t="s">
        <v>13</v>
      </c>
      <c r="D3191" s="1" t="s">
        <v>26</v>
      </c>
      <c r="E3191" s="1" t="s">
        <v>15</v>
      </c>
      <c r="F3191" s="1" t="str">
        <f>VLOOKUP(C3191,Sheet1!$G$3:$I$9,2,FALSE)</f>
        <v>P2</v>
      </c>
      <c r="G3191" s="1">
        <f>VLOOKUP(C3191,Sheet1!$G$3:$I$9,3,FALSE)</f>
        <v>12</v>
      </c>
      <c r="H3191" s="1" t="str">
        <f>VLOOKUP(D3191,Sheet1!$L$3:$M$33,2,FALSE)</f>
        <v>BFSI</v>
      </c>
    </row>
    <row r="3192" spans="1:8" x14ac:dyDescent="0.25">
      <c r="A3192" s="1">
        <v>310428</v>
      </c>
      <c r="B3192" s="1" t="s">
        <v>12</v>
      </c>
      <c r="C3192" s="1" t="s">
        <v>13</v>
      </c>
      <c r="D3192" s="1" t="s">
        <v>61</v>
      </c>
      <c r="E3192" s="1" t="s">
        <v>15</v>
      </c>
      <c r="F3192" s="1" t="str">
        <f>VLOOKUP(C3192,Sheet1!$G$3:$I$9,2,FALSE)</f>
        <v>P2</v>
      </c>
      <c r="G3192" s="1">
        <f>VLOOKUP(C3192,Sheet1!$G$3:$I$9,3,FALSE)</f>
        <v>12</v>
      </c>
      <c r="H3192" s="1" t="str">
        <f>VLOOKUP(D3192,Sheet1!$L$3:$M$33,2,FALSE)</f>
        <v>Others</v>
      </c>
    </row>
    <row r="3193" spans="1:8" x14ac:dyDescent="0.25">
      <c r="A3193" s="1">
        <v>310429</v>
      </c>
      <c r="B3193" s="1" t="s">
        <v>12</v>
      </c>
      <c r="C3193" s="1" t="s">
        <v>13</v>
      </c>
      <c r="D3193" s="1" t="s">
        <v>61</v>
      </c>
      <c r="E3193" s="1" t="s">
        <v>15</v>
      </c>
      <c r="F3193" s="1" t="str">
        <f>VLOOKUP(C3193,Sheet1!$G$3:$I$9,2,FALSE)</f>
        <v>P2</v>
      </c>
      <c r="G3193" s="1">
        <f>VLOOKUP(C3193,Sheet1!$G$3:$I$9,3,FALSE)</f>
        <v>12</v>
      </c>
      <c r="H3193" s="1" t="str">
        <f>VLOOKUP(D3193,Sheet1!$L$3:$M$33,2,FALSE)</f>
        <v>Others</v>
      </c>
    </row>
    <row r="3194" spans="1:8" x14ac:dyDescent="0.25">
      <c r="A3194" s="1">
        <v>310430</v>
      </c>
      <c r="B3194" s="1" t="s">
        <v>12</v>
      </c>
      <c r="C3194" s="1" t="s">
        <v>13</v>
      </c>
      <c r="D3194" s="1" t="s">
        <v>61</v>
      </c>
      <c r="E3194" s="1" t="s">
        <v>15</v>
      </c>
      <c r="F3194" s="1" t="str">
        <f>VLOOKUP(C3194,Sheet1!$G$3:$I$9,2,FALSE)</f>
        <v>P2</v>
      </c>
      <c r="G3194" s="1">
        <f>VLOOKUP(C3194,Sheet1!$G$3:$I$9,3,FALSE)</f>
        <v>12</v>
      </c>
      <c r="H3194" s="1" t="str">
        <f>VLOOKUP(D3194,Sheet1!$L$3:$M$33,2,FALSE)</f>
        <v>Others</v>
      </c>
    </row>
    <row r="3195" spans="1:8" x14ac:dyDescent="0.25">
      <c r="A3195" s="1">
        <v>310431</v>
      </c>
      <c r="B3195" s="1" t="s">
        <v>12</v>
      </c>
      <c r="C3195" s="1" t="s">
        <v>13</v>
      </c>
      <c r="D3195" s="1" t="s">
        <v>45</v>
      </c>
      <c r="E3195" s="1" t="s">
        <v>15</v>
      </c>
      <c r="F3195" s="1" t="str">
        <f>VLOOKUP(C3195,Sheet1!$G$3:$I$9,2,FALSE)</f>
        <v>P2</v>
      </c>
      <c r="G3195" s="1">
        <f>VLOOKUP(C3195,Sheet1!$G$3:$I$9,3,FALSE)</f>
        <v>12</v>
      </c>
      <c r="H3195" s="1" t="str">
        <f>VLOOKUP(D3195,Sheet1!$L$3:$M$33,2,FALSE)</f>
        <v>Government</v>
      </c>
    </row>
    <row r="3196" spans="1:8" x14ac:dyDescent="0.25">
      <c r="A3196" s="1">
        <v>310432</v>
      </c>
      <c r="B3196" s="1" t="s">
        <v>12</v>
      </c>
      <c r="C3196" s="1" t="s">
        <v>22</v>
      </c>
      <c r="D3196" s="1" t="s">
        <v>21</v>
      </c>
      <c r="E3196" s="1" t="s">
        <v>15</v>
      </c>
      <c r="F3196" s="1" t="str">
        <f>VLOOKUP(C3196,Sheet1!$G$3:$I$9,2,FALSE)</f>
        <v>P1</v>
      </c>
      <c r="G3196" s="1">
        <f>VLOOKUP(C3196,Sheet1!$G$3:$I$9,3,FALSE)</f>
        <v>8</v>
      </c>
      <c r="H3196" s="1" t="str">
        <f>VLOOKUP(D3196,Sheet1!$L$3:$M$33,2,FALSE)</f>
        <v>BFSI</v>
      </c>
    </row>
    <row r="3197" spans="1:8" x14ac:dyDescent="0.25">
      <c r="A3197" s="1">
        <v>310433</v>
      </c>
      <c r="B3197" s="1" t="s">
        <v>12</v>
      </c>
      <c r="C3197" s="1" t="s">
        <v>20</v>
      </c>
      <c r="D3197" s="1" t="s">
        <v>61</v>
      </c>
      <c r="E3197" s="1" t="s">
        <v>15</v>
      </c>
      <c r="F3197" s="1" t="str">
        <f>VLOOKUP(C3197,Sheet1!$G$3:$I$9,2,FALSE)</f>
        <v>P1</v>
      </c>
      <c r="G3197" s="1">
        <f>VLOOKUP(C3197,Sheet1!$G$3:$I$9,3,FALSE)</f>
        <v>14</v>
      </c>
      <c r="H3197" s="1" t="str">
        <f>VLOOKUP(D3197,Sheet1!$L$3:$M$33,2,FALSE)</f>
        <v>Others</v>
      </c>
    </row>
    <row r="3198" spans="1:8" x14ac:dyDescent="0.25">
      <c r="A3198" s="1">
        <v>310434</v>
      </c>
      <c r="B3198" s="1" t="s">
        <v>35</v>
      </c>
      <c r="C3198" s="1" t="s">
        <v>22</v>
      </c>
      <c r="D3198" s="1" t="s">
        <v>21</v>
      </c>
      <c r="E3198" s="1" t="s">
        <v>15</v>
      </c>
      <c r="F3198" s="1" t="str">
        <f>VLOOKUP(C3198,Sheet1!$G$3:$I$9,2,FALSE)</f>
        <v>P1</v>
      </c>
      <c r="G3198" s="1">
        <f>VLOOKUP(C3198,Sheet1!$G$3:$I$9,3,FALSE)</f>
        <v>8</v>
      </c>
      <c r="H3198" s="1" t="str">
        <f>VLOOKUP(D3198,Sheet1!$L$3:$M$33,2,FALSE)</f>
        <v>BFSI</v>
      </c>
    </row>
    <row r="3199" spans="1:8" x14ac:dyDescent="0.25">
      <c r="A3199" s="1">
        <v>310435</v>
      </c>
      <c r="B3199" s="1" t="s">
        <v>12</v>
      </c>
      <c r="C3199" s="1" t="s">
        <v>20</v>
      </c>
      <c r="D3199" s="1" t="s">
        <v>61</v>
      </c>
      <c r="E3199" s="1" t="s">
        <v>15</v>
      </c>
      <c r="F3199" s="1" t="str">
        <f>VLOOKUP(C3199,Sheet1!$G$3:$I$9,2,FALSE)</f>
        <v>P1</v>
      </c>
      <c r="G3199" s="1">
        <f>VLOOKUP(C3199,Sheet1!$G$3:$I$9,3,FALSE)</f>
        <v>14</v>
      </c>
      <c r="H3199" s="1" t="str">
        <f>VLOOKUP(D3199,Sheet1!$L$3:$M$33,2,FALSE)</f>
        <v>Others</v>
      </c>
    </row>
    <row r="3200" spans="1:8" x14ac:dyDescent="0.25">
      <c r="A3200" s="1">
        <v>310436</v>
      </c>
      <c r="B3200" s="1" t="s">
        <v>12</v>
      </c>
      <c r="C3200" s="1" t="s">
        <v>22</v>
      </c>
      <c r="D3200" s="1" t="s">
        <v>43</v>
      </c>
      <c r="E3200" s="1" t="s">
        <v>15</v>
      </c>
      <c r="F3200" s="1" t="str">
        <f>VLOOKUP(C3200,Sheet1!$G$3:$I$9,2,FALSE)</f>
        <v>P1</v>
      </c>
      <c r="G3200" s="1">
        <f>VLOOKUP(C3200,Sheet1!$G$3:$I$9,3,FALSE)</f>
        <v>8</v>
      </c>
      <c r="H3200" s="1" t="str">
        <f>VLOOKUP(D3200,Sheet1!$L$3:$M$33,2,FALSE)</f>
        <v>Entertainment</v>
      </c>
    </row>
    <row r="3201" spans="1:8" x14ac:dyDescent="0.25">
      <c r="A3201" s="1">
        <v>310437</v>
      </c>
      <c r="B3201" s="1" t="s">
        <v>35</v>
      </c>
      <c r="C3201" s="1" t="s">
        <v>22</v>
      </c>
      <c r="D3201" s="1" t="s">
        <v>43</v>
      </c>
      <c r="E3201" s="1" t="s">
        <v>15</v>
      </c>
      <c r="F3201" s="1" t="str">
        <f>VLOOKUP(C3201,Sheet1!$G$3:$I$9,2,FALSE)</f>
        <v>P1</v>
      </c>
      <c r="G3201" s="1">
        <f>VLOOKUP(C3201,Sheet1!$G$3:$I$9,3,FALSE)</f>
        <v>8</v>
      </c>
      <c r="H3201" s="1" t="str">
        <f>VLOOKUP(D3201,Sheet1!$L$3:$M$33,2,FALSE)</f>
        <v>Entertainment</v>
      </c>
    </row>
    <row r="3202" spans="1:8" x14ac:dyDescent="0.25">
      <c r="A3202" s="1">
        <v>310438</v>
      </c>
      <c r="B3202" s="1" t="s">
        <v>35</v>
      </c>
      <c r="C3202" s="1" t="s">
        <v>22</v>
      </c>
      <c r="D3202" s="1" t="s">
        <v>14</v>
      </c>
      <c r="E3202" s="1" t="s">
        <v>15</v>
      </c>
      <c r="F3202" s="1" t="str">
        <f>VLOOKUP(C3202,Sheet1!$G$3:$I$9,2,FALSE)</f>
        <v>P1</v>
      </c>
      <c r="G3202" s="1">
        <f>VLOOKUP(C3202,Sheet1!$G$3:$I$9,3,FALSE)</f>
        <v>8</v>
      </c>
      <c r="H3202" s="1" t="str">
        <f>VLOOKUP(D3202,Sheet1!$L$3:$M$33,2,FALSE)</f>
        <v>BFSI</v>
      </c>
    </row>
    <row r="3203" spans="1:8" x14ac:dyDescent="0.25">
      <c r="A3203" s="1">
        <v>310439</v>
      </c>
      <c r="B3203" s="1" t="s">
        <v>35</v>
      </c>
      <c r="C3203" s="1" t="s">
        <v>22</v>
      </c>
      <c r="D3203" s="1" t="s">
        <v>19</v>
      </c>
      <c r="E3203" s="1" t="s">
        <v>15</v>
      </c>
      <c r="F3203" s="1" t="str">
        <f>VLOOKUP(C3203,Sheet1!$G$3:$I$9,2,FALSE)</f>
        <v>P1</v>
      </c>
      <c r="G3203" s="1">
        <f>VLOOKUP(C3203,Sheet1!$G$3:$I$9,3,FALSE)</f>
        <v>8</v>
      </c>
      <c r="H3203" s="1" t="str">
        <f>VLOOKUP(D3203,Sheet1!$L$3:$M$33,2,FALSE)</f>
        <v>BFSI</v>
      </c>
    </row>
    <row r="3204" spans="1:8" x14ac:dyDescent="0.25">
      <c r="A3204" s="1">
        <v>310440</v>
      </c>
      <c r="B3204" s="1" t="s">
        <v>35</v>
      </c>
      <c r="C3204" s="1" t="s">
        <v>22</v>
      </c>
      <c r="D3204" s="1" t="s">
        <v>38</v>
      </c>
      <c r="E3204" s="1" t="s">
        <v>15</v>
      </c>
      <c r="F3204" s="1" t="str">
        <f>VLOOKUP(C3204,Sheet1!$G$3:$I$9,2,FALSE)</f>
        <v>P1</v>
      </c>
      <c r="G3204" s="1">
        <f>VLOOKUP(C3204,Sheet1!$G$3:$I$9,3,FALSE)</f>
        <v>8</v>
      </c>
      <c r="H3204" s="1" t="str">
        <f>VLOOKUP(D3204,Sheet1!$L$3:$M$33,2,FALSE)</f>
        <v>Retail</v>
      </c>
    </row>
    <row r="3205" spans="1:8" x14ac:dyDescent="0.25">
      <c r="A3205" s="1">
        <v>310441</v>
      </c>
      <c r="B3205" s="1" t="s">
        <v>12</v>
      </c>
      <c r="C3205" s="1" t="s">
        <v>20</v>
      </c>
      <c r="D3205" s="1" t="s">
        <v>61</v>
      </c>
      <c r="E3205" s="1" t="s">
        <v>15</v>
      </c>
      <c r="F3205" s="1" t="str">
        <f>VLOOKUP(C3205,Sheet1!$G$3:$I$9,2,FALSE)</f>
        <v>P1</v>
      </c>
      <c r="G3205" s="1">
        <f>VLOOKUP(C3205,Sheet1!$G$3:$I$9,3,FALSE)</f>
        <v>14</v>
      </c>
      <c r="H3205" s="1" t="str">
        <f>VLOOKUP(D3205,Sheet1!$L$3:$M$33,2,FALSE)</f>
        <v>Others</v>
      </c>
    </row>
    <row r="3206" spans="1:8" x14ac:dyDescent="0.25">
      <c r="A3206" s="1">
        <v>310442</v>
      </c>
      <c r="B3206" s="1" t="s">
        <v>35</v>
      </c>
      <c r="C3206" s="1" t="s">
        <v>20</v>
      </c>
      <c r="D3206" s="1" t="s">
        <v>61</v>
      </c>
      <c r="E3206" s="1" t="s">
        <v>15</v>
      </c>
      <c r="F3206" s="1" t="str">
        <f>VLOOKUP(C3206,Sheet1!$G$3:$I$9,2,FALSE)</f>
        <v>P1</v>
      </c>
      <c r="G3206" s="1">
        <f>VLOOKUP(C3206,Sheet1!$G$3:$I$9,3,FALSE)</f>
        <v>14</v>
      </c>
      <c r="H3206" s="1" t="str">
        <f>VLOOKUP(D3206,Sheet1!$L$3:$M$33,2,FALSE)</f>
        <v>Others</v>
      </c>
    </row>
    <row r="3207" spans="1:8" x14ac:dyDescent="0.25">
      <c r="A3207" s="1">
        <v>310443</v>
      </c>
      <c r="B3207" s="1" t="s">
        <v>35</v>
      </c>
      <c r="C3207" s="1" t="s">
        <v>20</v>
      </c>
      <c r="D3207" s="1" t="s">
        <v>61</v>
      </c>
      <c r="E3207" s="1" t="s">
        <v>15</v>
      </c>
      <c r="F3207" s="1" t="str">
        <f>VLOOKUP(C3207,Sheet1!$G$3:$I$9,2,FALSE)</f>
        <v>P1</v>
      </c>
      <c r="G3207" s="1">
        <f>VLOOKUP(C3207,Sheet1!$G$3:$I$9,3,FALSE)</f>
        <v>14</v>
      </c>
      <c r="H3207" s="1" t="str">
        <f>VLOOKUP(D3207,Sheet1!$L$3:$M$33,2,FALSE)</f>
        <v>Others</v>
      </c>
    </row>
    <row r="3208" spans="1:8" x14ac:dyDescent="0.25">
      <c r="A3208" s="1">
        <v>310444</v>
      </c>
      <c r="B3208" s="1" t="s">
        <v>35</v>
      </c>
      <c r="C3208" s="1" t="s">
        <v>20</v>
      </c>
      <c r="D3208" s="1" t="s">
        <v>61</v>
      </c>
      <c r="E3208" s="1" t="s">
        <v>15</v>
      </c>
      <c r="F3208" s="1" t="str">
        <f>VLOOKUP(C3208,Sheet1!$G$3:$I$9,2,FALSE)</f>
        <v>P1</v>
      </c>
      <c r="G3208" s="1">
        <f>VLOOKUP(C3208,Sheet1!$G$3:$I$9,3,FALSE)</f>
        <v>14</v>
      </c>
      <c r="H3208" s="1" t="str">
        <f>VLOOKUP(D3208,Sheet1!$L$3:$M$33,2,FALSE)</f>
        <v>Others</v>
      </c>
    </row>
    <row r="3209" spans="1:8" x14ac:dyDescent="0.25">
      <c r="A3209" s="1">
        <v>310445</v>
      </c>
      <c r="B3209" s="1" t="s">
        <v>35</v>
      </c>
      <c r="C3209" s="1" t="s">
        <v>20</v>
      </c>
      <c r="D3209" s="1" t="s">
        <v>61</v>
      </c>
      <c r="E3209" s="1" t="s">
        <v>15</v>
      </c>
      <c r="F3209" s="1" t="str">
        <f>VLOOKUP(C3209,Sheet1!$G$3:$I$9,2,FALSE)</f>
        <v>P1</v>
      </c>
      <c r="G3209" s="1">
        <f>VLOOKUP(C3209,Sheet1!$G$3:$I$9,3,FALSE)</f>
        <v>14</v>
      </c>
      <c r="H3209" s="1" t="str">
        <f>VLOOKUP(D3209,Sheet1!$L$3:$M$33,2,FALSE)</f>
        <v>Others</v>
      </c>
    </row>
    <row r="3210" spans="1:8" x14ac:dyDescent="0.25">
      <c r="A3210" s="1">
        <v>310446</v>
      </c>
      <c r="B3210" s="1" t="s">
        <v>12</v>
      </c>
      <c r="C3210" s="1" t="s">
        <v>16</v>
      </c>
      <c r="D3210" s="1" t="s">
        <v>51</v>
      </c>
      <c r="E3210" s="1" t="s">
        <v>15</v>
      </c>
      <c r="F3210" s="1" t="str">
        <f>VLOOKUP(C3210,Sheet1!$G$3:$I$9,2,FALSE)</f>
        <v>P1</v>
      </c>
      <c r="G3210" s="1">
        <f>VLOOKUP(C3210,Sheet1!$G$3:$I$9,3,FALSE)</f>
        <v>9</v>
      </c>
      <c r="H3210" s="1" t="str">
        <f>VLOOKUP(D3210,Sheet1!$L$3:$M$33,2,FALSE)</f>
        <v>Travel</v>
      </c>
    </row>
    <row r="3211" spans="1:8" x14ac:dyDescent="0.25">
      <c r="A3211" s="1">
        <v>310447</v>
      </c>
      <c r="B3211" s="1" t="s">
        <v>35</v>
      </c>
      <c r="C3211" s="1" t="s">
        <v>22</v>
      </c>
      <c r="D3211" s="1" t="s">
        <v>19</v>
      </c>
      <c r="E3211" s="1" t="s">
        <v>15</v>
      </c>
      <c r="F3211" s="1" t="str">
        <f>VLOOKUP(C3211,Sheet1!$G$3:$I$9,2,FALSE)</f>
        <v>P1</v>
      </c>
      <c r="G3211" s="1">
        <f>VLOOKUP(C3211,Sheet1!$G$3:$I$9,3,FALSE)</f>
        <v>8</v>
      </c>
      <c r="H3211" s="1" t="str">
        <f>VLOOKUP(D3211,Sheet1!$L$3:$M$33,2,FALSE)</f>
        <v>BFSI</v>
      </c>
    </row>
    <row r="3212" spans="1:8" x14ac:dyDescent="0.25">
      <c r="A3212" s="1">
        <v>310448</v>
      </c>
      <c r="B3212" s="1" t="s">
        <v>35</v>
      </c>
      <c r="C3212" s="1" t="s">
        <v>22</v>
      </c>
      <c r="D3212" s="1" t="s">
        <v>47</v>
      </c>
      <c r="E3212" s="1" t="s">
        <v>15</v>
      </c>
      <c r="F3212" s="1" t="str">
        <f>VLOOKUP(C3212,Sheet1!$G$3:$I$9,2,FALSE)</f>
        <v>P1</v>
      </c>
      <c r="G3212" s="1">
        <f>VLOOKUP(C3212,Sheet1!$G$3:$I$9,3,FALSE)</f>
        <v>8</v>
      </c>
      <c r="H3212" s="1" t="str">
        <f>VLOOKUP(D3212,Sheet1!$L$3:$M$33,2,FALSE)</f>
        <v>Government</v>
      </c>
    </row>
    <row r="3213" spans="1:8" x14ac:dyDescent="0.25">
      <c r="A3213" s="1">
        <v>310449</v>
      </c>
      <c r="B3213" s="1" t="s">
        <v>12</v>
      </c>
      <c r="C3213" s="1" t="s">
        <v>22</v>
      </c>
      <c r="D3213" s="1" t="s">
        <v>47</v>
      </c>
      <c r="E3213" s="1" t="s">
        <v>15</v>
      </c>
      <c r="F3213" s="1" t="str">
        <f>VLOOKUP(C3213,Sheet1!$G$3:$I$9,2,FALSE)</f>
        <v>P1</v>
      </c>
      <c r="G3213" s="1">
        <f>VLOOKUP(C3213,Sheet1!$G$3:$I$9,3,FALSE)</f>
        <v>8</v>
      </c>
      <c r="H3213" s="1" t="str">
        <f>VLOOKUP(D3213,Sheet1!$L$3:$M$33,2,FALSE)</f>
        <v>Government</v>
      </c>
    </row>
    <row r="3214" spans="1:8" x14ac:dyDescent="0.25">
      <c r="A3214" s="1">
        <v>310450</v>
      </c>
      <c r="B3214" s="1" t="s">
        <v>12</v>
      </c>
      <c r="C3214" s="1" t="s">
        <v>16</v>
      </c>
      <c r="D3214" s="1" t="s">
        <v>51</v>
      </c>
      <c r="E3214" s="1" t="s">
        <v>15</v>
      </c>
      <c r="F3214" s="1" t="str">
        <f>VLOOKUP(C3214,Sheet1!$G$3:$I$9,2,FALSE)</f>
        <v>P1</v>
      </c>
      <c r="G3214" s="1">
        <f>VLOOKUP(C3214,Sheet1!$G$3:$I$9,3,FALSE)</f>
        <v>9</v>
      </c>
      <c r="H3214" s="1" t="str">
        <f>VLOOKUP(D3214,Sheet1!$L$3:$M$33,2,FALSE)</f>
        <v>Travel</v>
      </c>
    </row>
    <row r="3215" spans="1:8" x14ac:dyDescent="0.25">
      <c r="A3215" s="1">
        <v>310451</v>
      </c>
      <c r="B3215" s="1" t="s">
        <v>35</v>
      </c>
      <c r="C3215" s="1" t="s">
        <v>22</v>
      </c>
      <c r="D3215" s="1" t="s">
        <v>47</v>
      </c>
      <c r="E3215" s="1" t="s">
        <v>15</v>
      </c>
      <c r="F3215" s="1" t="str">
        <f>VLOOKUP(C3215,Sheet1!$G$3:$I$9,2,FALSE)</f>
        <v>P1</v>
      </c>
      <c r="G3215" s="1">
        <f>VLOOKUP(C3215,Sheet1!$G$3:$I$9,3,FALSE)</f>
        <v>8</v>
      </c>
      <c r="H3215" s="1" t="str">
        <f>VLOOKUP(D3215,Sheet1!$L$3:$M$33,2,FALSE)</f>
        <v>Government</v>
      </c>
    </row>
    <row r="3216" spans="1:8" x14ac:dyDescent="0.25">
      <c r="A3216" s="1">
        <v>310452</v>
      </c>
      <c r="B3216" s="1" t="s">
        <v>12</v>
      </c>
      <c r="C3216" s="1" t="s">
        <v>22</v>
      </c>
      <c r="D3216" s="1" t="s">
        <v>14</v>
      </c>
      <c r="E3216" s="1" t="s">
        <v>15</v>
      </c>
      <c r="F3216" s="1" t="str">
        <f>VLOOKUP(C3216,Sheet1!$G$3:$I$9,2,FALSE)</f>
        <v>P1</v>
      </c>
      <c r="G3216" s="1">
        <f>VLOOKUP(C3216,Sheet1!$G$3:$I$9,3,FALSE)</f>
        <v>8</v>
      </c>
      <c r="H3216" s="1" t="str">
        <f>VLOOKUP(D3216,Sheet1!$L$3:$M$33,2,FALSE)</f>
        <v>BFSI</v>
      </c>
    </row>
    <row r="3217" spans="1:8" x14ac:dyDescent="0.25">
      <c r="A3217" s="1">
        <v>310453</v>
      </c>
      <c r="B3217" s="1" t="s">
        <v>35</v>
      </c>
      <c r="C3217" s="1" t="s">
        <v>22</v>
      </c>
      <c r="D3217" s="1" t="s">
        <v>19</v>
      </c>
      <c r="E3217" s="1" t="s">
        <v>15</v>
      </c>
      <c r="F3217" s="1" t="str">
        <f>VLOOKUP(C3217,Sheet1!$G$3:$I$9,2,FALSE)</f>
        <v>P1</v>
      </c>
      <c r="G3217" s="1">
        <f>VLOOKUP(C3217,Sheet1!$G$3:$I$9,3,FALSE)</f>
        <v>8</v>
      </c>
      <c r="H3217" s="1" t="str">
        <f>VLOOKUP(D3217,Sheet1!$L$3:$M$33,2,FALSE)</f>
        <v>BFSI</v>
      </c>
    </row>
    <row r="3218" spans="1:8" x14ac:dyDescent="0.25">
      <c r="A3218" s="1">
        <v>310454</v>
      </c>
      <c r="B3218" s="1" t="s">
        <v>12</v>
      </c>
      <c r="C3218" s="1" t="s">
        <v>22</v>
      </c>
      <c r="D3218" s="1" t="s">
        <v>38</v>
      </c>
      <c r="E3218" s="1" t="s">
        <v>15</v>
      </c>
      <c r="F3218" s="1" t="str">
        <f>VLOOKUP(C3218,Sheet1!$G$3:$I$9,2,FALSE)</f>
        <v>P1</v>
      </c>
      <c r="G3218" s="1">
        <f>VLOOKUP(C3218,Sheet1!$G$3:$I$9,3,FALSE)</f>
        <v>8</v>
      </c>
      <c r="H3218" s="1" t="str">
        <f>VLOOKUP(D3218,Sheet1!$L$3:$M$33,2,FALSE)</f>
        <v>Retail</v>
      </c>
    </row>
    <row r="3219" spans="1:8" x14ac:dyDescent="0.25">
      <c r="A3219" s="1">
        <v>310455</v>
      </c>
      <c r="B3219" s="1" t="s">
        <v>12</v>
      </c>
      <c r="C3219" s="1" t="s">
        <v>22</v>
      </c>
      <c r="D3219" s="1" t="s">
        <v>38</v>
      </c>
      <c r="E3219" s="1" t="s">
        <v>15</v>
      </c>
      <c r="F3219" s="1" t="str">
        <f>VLOOKUP(C3219,Sheet1!$G$3:$I$9,2,FALSE)</f>
        <v>P1</v>
      </c>
      <c r="G3219" s="1">
        <f>VLOOKUP(C3219,Sheet1!$G$3:$I$9,3,FALSE)</f>
        <v>8</v>
      </c>
      <c r="H3219" s="1" t="str">
        <f>VLOOKUP(D3219,Sheet1!$L$3:$M$33,2,FALSE)</f>
        <v>Retail</v>
      </c>
    </row>
    <row r="3220" spans="1:8" x14ac:dyDescent="0.25">
      <c r="A3220" s="1">
        <v>310456</v>
      </c>
      <c r="B3220" s="1" t="s">
        <v>12</v>
      </c>
      <c r="C3220" s="1" t="s">
        <v>20</v>
      </c>
      <c r="D3220" s="1" t="s">
        <v>61</v>
      </c>
      <c r="E3220" s="1" t="s">
        <v>15</v>
      </c>
      <c r="F3220" s="1" t="str">
        <f>VLOOKUP(C3220,Sheet1!$G$3:$I$9,2,FALSE)</f>
        <v>P1</v>
      </c>
      <c r="G3220" s="1">
        <f>VLOOKUP(C3220,Sheet1!$G$3:$I$9,3,FALSE)</f>
        <v>14</v>
      </c>
      <c r="H3220" s="1" t="str">
        <f>VLOOKUP(D3220,Sheet1!$L$3:$M$33,2,FALSE)</f>
        <v>Others</v>
      </c>
    </row>
    <row r="3221" spans="1:8" x14ac:dyDescent="0.25">
      <c r="A3221" s="1">
        <v>310457</v>
      </c>
      <c r="B3221" s="1" t="s">
        <v>35</v>
      </c>
      <c r="C3221" s="1" t="s">
        <v>22</v>
      </c>
      <c r="D3221" s="1" t="s">
        <v>38</v>
      </c>
      <c r="E3221" s="1" t="s">
        <v>15</v>
      </c>
      <c r="F3221" s="1" t="str">
        <f>VLOOKUP(C3221,Sheet1!$G$3:$I$9,2,FALSE)</f>
        <v>P1</v>
      </c>
      <c r="G3221" s="1">
        <f>VLOOKUP(C3221,Sheet1!$G$3:$I$9,3,FALSE)</f>
        <v>8</v>
      </c>
      <c r="H3221" s="1" t="str">
        <f>VLOOKUP(D3221,Sheet1!$L$3:$M$33,2,FALSE)</f>
        <v>Retail</v>
      </c>
    </row>
    <row r="3222" spans="1:8" x14ac:dyDescent="0.25">
      <c r="A3222" s="1">
        <v>310458</v>
      </c>
      <c r="B3222" s="1" t="s">
        <v>35</v>
      </c>
      <c r="C3222" s="1" t="s">
        <v>20</v>
      </c>
      <c r="D3222" s="1" t="s">
        <v>61</v>
      </c>
      <c r="E3222" s="1" t="s">
        <v>15</v>
      </c>
      <c r="F3222" s="1" t="str">
        <f>VLOOKUP(C3222,Sheet1!$G$3:$I$9,2,FALSE)</f>
        <v>P1</v>
      </c>
      <c r="G3222" s="1">
        <f>VLOOKUP(C3222,Sheet1!$G$3:$I$9,3,FALSE)</f>
        <v>14</v>
      </c>
      <c r="H3222" s="1" t="str">
        <f>VLOOKUP(D3222,Sheet1!$L$3:$M$33,2,FALSE)</f>
        <v>Others</v>
      </c>
    </row>
    <row r="3223" spans="1:8" x14ac:dyDescent="0.25">
      <c r="A3223" s="1">
        <v>310459</v>
      </c>
      <c r="B3223" s="1" t="s">
        <v>35</v>
      </c>
      <c r="C3223" s="1" t="s">
        <v>22</v>
      </c>
      <c r="D3223" s="1" t="s">
        <v>38</v>
      </c>
      <c r="E3223" s="1" t="s">
        <v>15</v>
      </c>
      <c r="F3223" s="1" t="str">
        <f>VLOOKUP(C3223,Sheet1!$G$3:$I$9,2,FALSE)</f>
        <v>P1</v>
      </c>
      <c r="G3223" s="1">
        <f>VLOOKUP(C3223,Sheet1!$G$3:$I$9,3,FALSE)</f>
        <v>8</v>
      </c>
      <c r="H3223" s="1" t="str">
        <f>VLOOKUP(D3223,Sheet1!$L$3:$M$33,2,FALSE)</f>
        <v>Retail</v>
      </c>
    </row>
    <row r="3224" spans="1:8" x14ac:dyDescent="0.25">
      <c r="A3224" s="1">
        <v>310467</v>
      </c>
      <c r="B3224" s="1" t="s">
        <v>65</v>
      </c>
      <c r="C3224" s="1" t="s">
        <v>16</v>
      </c>
      <c r="D3224" s="1" t="s">
        <v>59</v>
      </c>
      <c r="E3224" s="1" t="s">
        <v>15</v>
      </c>
      <c r="F3224" s="1" t="str">
        <f>VLOOKUP(C3224,Sheet1!$G$3:$I$9,2,FALSE)</f>
        <v>P1</v>
      </c>
      <c r="G3224" s="1">
        <f>VLOOKUP(C3224,Sheet1!$G$3:$I$9,3,FALSE)</f>
        <v>9</v>
      </c>
      <c r="H3224" s="1" t="str">
        <f>VLOOKUP(D3224,Sheet1!$L$3:$M$33,2,FALSE)</f>
        <v>Health</v>
      </c>
    </row>
    <row r="3225" spans="1:8" x14ac:dyDescent="0.25">
      <c r="A3225" s="1">
        <v>310468</v>
      </c>
      <c r="B3225" s="1" t="s">
        <v>65</v>
      </c>
      <c r="C3225" s="1" t="s">
        <v>13</v>
      </c>
      <c r="D3225" s="1" t="s">
        <v>36</v>
      </c>
      <c r="E3225" s="1" t="s">
        <v>15</v>
      </c>
      <c r="F3225" s="1" t="str">
        <f>VLOOKUP(C3225,Sheet1!$G$3:$I$9,2,FALSE)</f>
        <v>P2</v>
      </c>
      <c r="G3225" s="1">
        <f>VLOOKUP(C3225,Sheet1!$G$3:$I$9,3,FALSE)</f>
        <v>12</v>
      </c>
      <c r="H3225" s="1" t="str">
        <f>VLOOKUP(D3225,Sheet1!$L$3:$M$33,2,FALSE)</f>
        <v>Retail</v>
      </c>
    </row>
    <row r="3226" spans="1:8" x14ac:dyDescent="0.25">
      <c r="A3226" s="1">
        <v>310470</v>
      </c>
      <c r="B3226" s="1" t="s">
        <v>35</v>
      </c>
      <c r="C3226" s="1" t="s">
        <v>29</v>
      </c>
      <c r="D3226" s="1" t="s">
        <v>40</v>
      </c>
      <c r="E3226" s="1" t="s">
        <v>15</v>
      </c>
      <c r="F3226" s="1" t="str">
        <f>VLOOKUP(C3226,Sheet1!$G$3:$I$9,2,FALSE)</f>
        <v>P3</v>
      </c>
      <c r="G3226" s="1">
        <f>VLOOKUP(C3226,Sheet1!$G$3:$I$9,3,FALSE)</f>
        <v>9</v>
      </c>
      <c r="H3226" s="1" t="str">
        <f>VLOOKUP(D3226,Sheet1!$L$3:$M$33,2,FALSE)</f>
        <v>Retail</v>
      </c>
    </row>
    <row r="3227" spans="1:8" x14ac:dyDescent="0.25">
      <c r="A3227" s="1">
        <v>310471</v>
      </c>
      <c r="B3227" s="1" t="s">
        <v>35</v>
      </c>
      <c r="C3227" s="1" t="s">
        <v>29</v>
      </c>
      <c r="D3227" s="1" t="s">
        <v>26</v>
      </c>
      <c r="E3227" s="1" t="s">
        <v>15</v>
      </c>
      <c r="F3227" s="1" t="str">
        <f>VLOOKUP(C3227,Sheet1!$G$3:$I$9,2,FALSE)</f>
        <v>P3</v>
      </c>
      <c r="G3227" s="1">
        <f>VLOOKUP(C3227,Sheet1!$G$3:$I$9,3,FALSE)</f>
        <v>9</v>
      </c>
      <c r="H3227" s="1" t="str">
        <f>VLOOKUP(D3227,Sheet1!$L$3:$M$33,2,FALSE)</f>
        <v>BFSI</v>
      </c>
    </row>
    <row r="3228" spans="1:8" x14ac:dyDescent="0.25">
      <c r="A3228" s="1">
        <v>310472</v>
      </c>
      <c r="B3228" s="1" t="s">
        <v>35</v>
      </c>
      <c r="C3228" s="1" t="s">
        <v>29</v>
      </c>
      <c r="D3228" s="1" t="s">
        <v>61</v>
      </c>
      <c r="E3228" s="1" t="s">
        <v>15</v>
      </c>
      <c r="F3228" s="1" t="str">
        <f>VLOOKUP(C3228,Sheet1!$G$3:$I$9,2,FALSE)</f>
        <v>P3</v>
      </c>
      <c r="G3228" s="1">
        <f>VLOOKUP(C3228,Sheet1!$G$3:$I$9,3,FALSE)</f>
        <v>9</v>
      </c>
      <c r="H3228" s="1" t="str">
        <f>VLOOKUP(D3228,Sheet1!$L$3:$M$33,2,FALSE)</f>
        <v>Others</v>
      </c>
    </row>
    <row r="3229" spans="1:8" x14ac:dyDescent="0.25">
      <c r="A3229" s="1">
        <v>310473</v>
      </c>
      <c r="B3229" s="1" t="s">
        <v>35</v>
      </c>
      <c r="C3229" s="1" t="s">
        <v>29</v>
      </c>
      <c r="D3229" s="1" t="s">
        <v>43</v>
      </c>
      <c r="E3229" s="1" t="s">
        <v>15</v>
      </c>
      <c r="F3229" s="1" t="str">
        <f>VLOOKUP(C3229,Sheet1!$G$3:$I$9,2,FALSE)</f>
        <v>P3</v>
      </c>
      <c r="G3229" s="1">
        <f>VLOOKUP(C3229,Sheet1!$G$3:$I$9,3,FALSE)</f>
        <v>9</v>
      </c>
      <c r="H3229" s="1" t="str">
        <f>VLOOKUP(D3229,Sheet1!$L$3:$M$33,2,FALSE)</f>
        <v>Entertainment</v>
      </c>
    </row>
    <row r="3230" spans="1:8" x14ac:dyDescent="0.25">
      <c r="A3230" s="1">
        <v>310474</v>
      </c>
      <c r="B3230" s="1" t="s">
        <v>12</v>
      </c>
      <c r="C3230" s="1" t="s">
        <v>29</v>
      </c>
      <c r="D3230" s="1" t="s">
        <v>26</v>
      </c>
      <c r="E3230" s="1" t="s">
        <v>15</v>
      </c>
      <c r="F3230" s="1" t="str">
        <f>VLOOKUP(C3230,Sheet1!$G$3:$I$9,2,FALSE)</f>
        <v>P3</v>
      </c>
      <c r="G3230" s="1">
        <f>VLOOKUP(C3230,Sheet1!$G$3:$I$9,3,FALSE)</f>
        <v>9</v>
      </c>
      <c r="H3230" s="1" t="str">
        <f>VLOOKUP(D3230,Sheet1!$L$3:$M$33,2,FALSE)</f>
        <v>BFSI</v>
      </c>
    </row>
    <row r="3231" spans="1:8" x14ac:dyDescent="0.25">
      <c r="A3231" s="1">
        <v>310475</v>
      </c>
      <c r="B3231" s="1" t="s">
        <v>35</v>
      </c>
      <c r="C3231" s="1" t="s">
        <v>29</v>
      </c>
      <c r="D3231" s="1" t="s">
        <v>21</v>
      </c>
      <c r="E3231" s="1" t="s">
        <v>15</v>
      </c>
      <c r="F3231" s="1" t="str">
        <f>VLOOKUP(C3231,Sheet1!$G$3:$I$9,2,FALSE)</f>
        <v>P3</v>
      </c>
      <c r="G3231" s="1">
        <f>VLOOKUP(C3231,Sheet1!$G$3:$I$9,3,FALSE)</f>
        <v>9</v>
      </c>
      <c r="H3231" s="1" t="str">
        <f>VLOOKUP(D3231,Sheet1!$L$3:$M$33,2,FALSE)</f>
        <v>BFSI</v>
      </c>
    </row>
    <row r="3232" spans="1:8" x14ac:dyDescent="0.25">
      <c r="A3232" s="1">
        <v>310477</v>
      </c>
      <c r="B3232" s="1" t="s">
        <v>35</v>
      </c>
      <c r="C3232" s="1" t="s">
        <v>29</v>
      </c>
      <c r="D3232" s="1" t="s">
        <v>24</v>
      </c>
      <c r="E3232" s="1" t="s">
        <v>15</v>
      </c>
      <c r="F3232" s="1" t="str">
        <f>VLOOKUP(C3232,Sheet1!$G$3:$I$9,2,FALSE)</f>
        <v>P3</v>
      </c>
      <c r="G3232" s="1">
        <f>VLOOKUP(C3232,Sheet1!$G$3:$I$9,3,FALSE)</f>
        <v>9</v>
      </c>
      <c r="H3232" s="1" t="str">
        <f>VLOOKUP(D3232,Sheet1!$L$3:$M$33,2,FALSE)</f>
        <v>BFSI</v>
      </c>
    </row>
    <row r="3233" spans="1:8" x14ac:dyDescent="0.25">
      <c r="A3233" s="1">
        <v>310478</v>
      </c>
      <c r="B3233" s="1" t="s">
        <v>12</v>
      </c>
      <c r="C3233" s="1" t="s">
        <v>29</v>
      </c>
      <c r="D3233" s="1" t="s">
        <v>61</v>
      </c>
      <c r="E3233" s="1" t="s">
        <v>15</v>
      </c>
      <c r="F3233" s="1" t="str">
        <f>VLOOKUP(C3233,Sheet1!$G$3:$I$9,2,FALSE)</f>
        <v>P3</v>
      </c>
      <c r="G3233" s="1">
        <f>VLOOKUP(C3233,Sheet1!$G$3:$I$9,3,FALSE)</f>
        <v>9</v>
      </c>
      <c r="H3233" s="1" t="str">
        <f>VLOOKUP(D3233,Sheet1!$L$3:$M$33,2,FALSE)</f>
        <v>Others</v>
      </c>
    </row>
    <row r="3234" spans="1:8" x14ac:dyDescent="0.25">
      <c r="A3234" s="1">
        <v>310479</v>
      </c>
      <c r="B3234" s="1" t="s">
        <v>35</v>
      </c>
      <c r="C3234" s="1" t="s">
        <v>32</v>
      </c>
      <c r="D3234" s="1" t="s">
        <v>14</v>
      </c>
      <c r="E3234" s="1" t="s">
        <v>15</v>
      </c>
      <c r="F3234" s="1" t="str">
        <f>VLOOKUP(C3234,Sheet1!$G$3:$I$9,2,FALSE)</f>
        <v>P3</v>
      </c>
      <c r="G3234" s="1">
        <f>VLOOKUP(C3234,Sheet1!$G$3:$I$9,3,FALSE)</f>
        <v>10</v>
      </c>
      <c r="H3234" s="1" t="str">
        <f>VLOOKUP(D3234,Sheet1!$L$3:$M$33,2,FALSE)</f>
        <v>BFSI</v>
      </c>
    </row>
    <row r="3235" spans="1:8" x14ac:dyDescent="0.25">
      <c r="A3235" s="1">
        <v>310480</v>
      </c>
      <c r="B3235" s="1" t="s">
        <v>35</v>
      </c>
      <c r="C3235" s="1" t="s">
        <v>29</v>
      </c>
      <c r="D3235" s="1" t="s">
        <v>40</v>
      </c>
      <c r="E3235" s="1" t="s">
        <v>15</v>
      </c>
      <c r="F3235" s="1" t="str">
        <f>VLOOKUP(C3235,Sheet1!$G$3:$I$9,2,FALSE)</f>
        <v>P3</v>
      </c>
      <c r="G3235" s="1">
        <f>VLOOKUP(C3235,Sheet1!$G$3:$I$9,3,FALSE)</f>
        <v>9</v>
      </c>
      <c r="H3235" s="1" t="str">
        <f>VLOOKUP(D3235,Sheet1!$L$3:$M$33,2,FALSE)</f>
        <v>Retail</v>
      </c>
    </row>
    <row r="3236" spans="1:8" x14ac:dyDescent="0.25">
      <c r="A3236" s="1">
        <v>310481</v>
      </c>
      <c r="B3236" s="1" t="s">
        <v>35</v>
      </c>
      <c r="C3236" s="1" t="s">
        <v>29</v>
      </c>
      <c r="D3236" s="1" t="s">
        <v>49</v>
      </c>
      <c r="E3236" s="1" t="s">
        <v>15</v>
      </c>
      <c r="F3236" s="1" t="str">
        <f>VLOOKUP(C3236,Sheet1!$G$3:$I$9,2,FALSE)</f>
        <v>P3</v>
      </c>
      <c r="G3236" s="1">
        <f>VLOOKUP(C3236,Sheet1!$G$3:$I$9,3,FALSE)</f>
        <v>9</v>
      </c>
      <c r="H3236" s="1" t="str">
        <f>VLOOKUP(D3236,Sheet1!$L$3:$M$33,2,FALSE)</f>
        <v>Travel</v>
      </c>
    </row>
    <row r="3237" spans="1:8" x14ac:dyDescent="0.25">
      <c r="A3237" s="1">
        <v>310483</v>
      </c>
      <c r="B3237" s="1" t="s">
        <v>35</v>
      </c>
      <c r="C3237" s="1" t="s">
        <v>29</v>
      </c>
      <c r="D3237" s="1" t="s">
        <v>26</v>
      </c>
      <c r="E3237" s="1" t="s">
        <v>15</v>
      </c>
      <c r="F3237" s="1" t="str">
        <f>VLOOKUP(C3237,Sheet1!$G$3:$I$9,2,FALSE)</f>
        <v>P3</v>
      </c>
      <c r="G3237" s="1">
        <f>VLOOKUP(C3237,Sheet1!$G$3:$I$9,3,FALSE)</f>
        <v>9</v>
      </c>
      <c r="H3237" s="1" t="str">
        <f>VLOOKUP(D3237,Sheet1!$L$3:$M$33,2,FALSE)</f>
        <v>BFSI</v>
      </c>
    </row>
    <row r="3238" spans="1:8" x14ac:dyDescent="0.25">
      <c r="A3238" s="1">
        <v>310485</v>
      </c>
      <c r="B3238" s="1" t="s">
        <v>35</v>
      </c>
      <c r="C3238" s="1" t="s">
        <v>29</v>
      </c>
      <c r="D3238" s="1" t="s">
        <v>26</v>
      </c>
      <c r="E3238" s="1" t="s">
        <v>15</v>
      </c>
      <c r="F3238" s="1" t="str">
        <f>VLOOKUP(C3238,Sheet1!$G$3:$I$9,2,FALSE)</f>
        <v>P3</v>
      </c>
      <c r="G3238" s="1">
        <f>VLOOKUP(C3238,Sheet1!$G$3:$I$9,3,FALSE)</f>
        <v>9</v>
      </c>
      <c r="H3238" s="1" t="str">
        <f>VLOOKUP(D3238,Sheet1!$L$3:$M$33,2,FALSE)</f>
        <v>BFSI</v>
      </c>
    </row>
    <row r="3239" spans="1:8" x14ac:dyDescent="0.25">
      <c r="A3239" s="1">
        <v>310486</v>
      </c>
      <c r="B3239" s="1" t="s">
        <v>35</v>
      </c>
      <c r="C3239" s="1" t="s">
        <v>29</v>
      </c>
      <c r="D3239" s="1" t="s">
        <v>40</v>
      </c>
      <c r="E3239" s="1" t="s">
        <v>15</v>
      </c>
      <c r="F3239" s="1" t="str">
        <f>VLOOKUP(C3239,Sheet1!$G$3:$I$9,2,FALSE)</f>
        <v>P3</v>
      </c>
      <c r="G3239" s="1">
        <f>VLOOKUP(C3239,Sheet1!$G$3:$I$9,3,FALSE)</f>
        <v>9</v>
      </c>
      <c r="H3239" s="1" t="str">
        <f>VLOOKUP(D3239,Sheet1!$L$3:$M$33,2,FALSE)</f>
        <v>Retail</v>
      </c>
    </row>
    <row r="3240" spans="1:8" x14ac:dyDescent="0.25">
      <c r="A3240" s="1">
        <v>310488</v>
      </c>
      <c r="B3240" s="1" t="s">
        <v>35</v>
      </c>
      <c r="C3240" s="1" t="s">
        <v>29</v>
      </c>
      <c r="D3240" s="1" t="s">
        <v>26</v>
      </c>
      <c r="E3240" s="1" t="s">
        <v>15</v>
      </c>
      <c r="F3240" s="1" t="str">
        <f>VLOOKUP(C3240,Sheet1!$G$3:$I$9,2,FALSE)</f>
        <v>P3</v>
      </c>
      <c r="G3240" s="1">
        <f>VLOOKUP(C3240,Sheet1!$G$3:$I$9,3,FALSE)</f>
        <v>9</v>
      </c>
      <c r="H3240" s="1" t="str">
        <f>VLOOKUP(D3240,Sheet1!$L$3:$M$33,2,FALSE)</f>
        <v>BFSI</v>
      </c>
    </row>
    <row r="3241" spans="1:8" x14ac:dyDescent="0.25">
      <c r="A3241" s="1">
        <v>310489</v>
      </c>
      <c r="B3241" s="1" t="s">
        <v>12</v>
      </c>
      <c r="C3241" s="1" t="s">
        <v>29</v>
      </c>
      <c r="D3241" s="1" t="s">
        <v>26</v>
      </c>
      <c r="E3241" s="1" t="s">
        <v>15</v>
      </c>
      <c r="F3241" s="1" t="str">
        <f>VLOOKUP(C3241,Sheet1!$G$3:$I$9,2,FALSE)</f>
        <v>P3</v>
      </c>
      <c r="G3241" s="1">
        <f>VLOOKUP(C3241,Sheet1!$G$3:$I$9,3,FALSE)</f>
        <v>9</v>
      </c>
      <c r="H3241" s="1" t="str">
        <f>VLOOKUP(D3241,Sheet1!$L$3:$M$33,2,FALSE)</f>
        <v>BFSI</v>
      </c>
    </row>
    <row r="3242" spans="1:8" x14ac:dyDescent="0.25">
      <c r="A3242" s="1">
        <v>310491</v>
      </c>
      <c r="B3242" s="1" t="s">
        <v>12</v>
      </c>
      <c r="C3242" s="1" t="s">
        <v>29</v>
      </c>
      <c r="D3242" s="1" t="s">
        <v>61</v>
      </c>
      <c r="E3242" s="1" t="s">
        <v>15</v>
      </c>
      <c r="F3242" s="1" t="str">
        <f>VLOOKUP(C3242,Sheet1!$G$3:$I$9,2,FALSE)</f>
        <v>P3</v>
      </c>
      <c r="G3242" s="1">
        <f>VLOOKUP(C3242,Sheet1!$G$3:$I$9,3,FALSE)</f>
        <v>9</v>
      </c>
      <c r="H3242" s="1" t="str">
        <f>VLOOKUP(D3242,Sheet1!$L$3:$M$33,2,FALSE)</f>
        <v>Others</v>
      </c>
    </row>
    <row r="3243" spans="1:8" x14ac:dyDescent="0.25">
      <c r="A3243" s="1">
        <v>310494</v>
      </c>
      <c r="B3243" s="1" t="s">
        <v>12</v>
      </c>
      <c r="C3243" s="1" t="s">
        <v>29</v>
      </c>
      <c r="D3243" s="1" t="s">
        <v>61</v>
      </c>
      <c r="E3243" s="1" t="s">
        <v>15</v>
      </c>
      <c r="F3243" s="1" t="str">
        <f>VLOOKUP(C3243,Sheet1!$G$3:$I$9,2,FALSE)</f>
        <v>P3</v>
      </c>
      <c r="G3243" s="1">
        <f>VLOOKUP(C3243,Sheet1!$G$3:$I$9,3,FALSE)</f>
        <v>9</v>
      </c>
      <c r="H3243" s="1" t="str">
        <f>VLOOKUP(D3243,Sheet1!$L$3:$M$33,2,FALSE)</f>
        <v>Others</v>
      </c>
    </row>
    <row r="3244" spans="1:8" x14ac:dyDescent="0.25">
      <c r="A3244" s="1">
        <v>310495</v>
      </c>
      <c r="B3244" s="1" t="s">
        <v>35</v>
      </c>
      <c r="C3244" s="1" t="s">
        <v>29</v>
      </c>
      <c r="D3244" s="1" t="s">
        <v>49</v>
      </c>
      <c r="E3244" s="1" t="s">
        <v>15</v>
      </c>
      <c r="F3244" s="1" t="str">
        <f>VLOOKUP(C3244,Sheet1!$G$3:$I$9,2,FALSE)</f>
        <v>P3</v>
      </c>
      <c r="G3244" s="1">
        <f>VLOOKUP(C3244,Sheet1!$G$3:$I$9,3,FALSE)</f>
        <v>9</v>
      </c>
      <c r="H3244" s="1" t="str">
        <f>VLOOKUP(D3244,Sheet1!$L$3:$M$33,2,FALSE)</f>
        <v>Travel</v>
      </c>
    </row>
    <row r="3245" spans="1:8" x14ac:dyDescent="0.25">
      <c r="A3245" s="1">
        <v>310496</v>
      </c>
      <c r="B3245" s="1" t="s">
        <v>35</v>
      </c>
      <c r="C3245" s="1" t="s">
        <v>29</v>
      </c>
      <c r="D3245" s="1" t="s">
        <v>26</v>
      </c>
      <c r="E3245" s="1" t="s">
        <v>15</v>
      </c>
      <c r="F3245" s="1" t="str">
        <f>VLOOKUP(C3245,Sheet1!$G$3:$I$9,2,FALSE)</f>
        <v>P3</v>
      </c>
      <c r="G3245" s="1">
        <f>VLOOKUP(C3245,Sheet1!$G$3:$I$9,3,FALSE)</f>
        <v>9</v>
      </c>
      <c r="H3245" s="1" t="str">
        <f>VLOOKUP(D3245,Sheet1!$L$3:$M$33,2,FALSE)</f>
        <v>BFSI</v>
      </c>
    </row>
    <row r="3246" spans="1:8" x14ac:dyDescent="0.25">
      <c r="A3246" s="1">
        <v>310497</v>
      </c>
      <c r="B3246" s="1" t="s">
        <v>12</v>
      </c>
      <c r="C3246" s="1" t="s">
        <v>29</v>
      </c>
      <c r="D3246" s="1" t="s">
        <v>49</v>
      </c>
      <c r="E3246" s="1" t="s">
        <v>15</v>
      </c>
      <c r="F3246" s="1" t="str">
        <f>VLOOKUP(C3246,Sheet1!$G$3:$I$9,2,FALSE)</f>
        <v>P3</v>
      </c>
      <c r="G3246" s="1">
        <f>VLOOKUP(C3246,Sheet1!$G$3:$I$9,3,FALSE)</f>
        <v>9</v>
      </c>
      <c r="H3246" s="1" t="str">
        <f>VLOOKUP(D3246,Sheet1!$L$3:$M$33,2,FALSE)</f>
        <v>Travel</v>
      </c>
    </row>
    <row r="3247" spans="1:8" x14ac:dyDescent="0.25">
      <c r="A3247" s="1">
        <v>310499</v>
      </c>
      <c r="B3247" s="1" t="s">
        <v>35</v>
      </c>
      <c r="C3247" s="1" t="s">
        <v>29</v>
      </c>
      <c r="D3247" s="1" t="s">
        <v>61</v>
      </c>
      <c r="E3247" s="1" t="s">
        <v>15</v>
      </c>
      <c r="F3247" s="1" t="str">
        <f>VLOOKUP(C3247,Sheet1!$G$3:$I$9,2,FALSE)</f>
        <v>P3</v>
      </c>
      <c r="G3247" s="1">
        <f>VLOOKUP(C3247,Sheet1!$G$3:$I$9,3,FALSE)</f>
        <v>9</v>
      </c>
      <c r="H3247" s="1" t="str">
        <f>VLOOKUP(D3247,Sheet1!$L$3:$M$33,2,FALSE)</f>
        <v>Others</v>
      </c>
    </row>
    <row r="3248" spans="1:8" x14ac:dyDescent="0.25">
      <c r="A3248" s="1">
        <v>310500</v>
      </c>
      <c r="B3248" s="1" t="s">
        <v>12</v>
      </c>
      <c r="C3248" s="1" t="s">
        <v>29</v>
      </c>
      <c r="D3248" s="1" t="s">
        <v>26</v>
      </c>
      <c r="E3248" s="1" t="s">
        <v>15</v>
      </c>
      <c r="F3248" s="1" t="str">
        <f>VLOOKUP(C3248,Sheet1!$G$3:$I$9,2,FALSE)</f>
        <v>P3</v>
      </c>
      <c r="G3248" s="1">
        <f>VLOOKUP(C3248,Sheet1!$G$3:$I$9,3,FALSE)</f>
        <v>9</v>
      </c>
      <c r="H3248" s="1" t="str">
        <f>VLOOKUP(D3248,Sheet1!$L$3:$M$33,2,FALSE)</f>
        <v>BFSI</v>
      </c>
    </row>
    <row r="3249" spans="1:8" x14ac:dyDescent="0.25">
      <c r="A3249" s="1">
        <v>310511</v>
      </c>
      <c r="B3249" s="1" t="s">
        <v>12</v>
      </c>
      <c r="C3249" s="1" t="s">
        <v>20</v>
      </c>
      <c r="D3249" s="1" t="s">
        <v>61</v>
      </c>
      <c r="E3249" s="1" t="s">
        <v>15</v>
      </c>
      <c r="F3249" s="1" t="str">
        <f>VLOOKUP(C3249,Sheet1!$G$3:$I$9,2,FALSE)</f>
        <v>P1</v>
      </c>
      <c r="G3249" s="1">
        <f>VLOOKUP(C3249,Sheet1!$G$3:$I$9,3,FALSE)</f>
        <v>14</v>
      </c>
      <c r="H3249" s="1" t="str">
        <f>VLOOKUP(D3249,Sheet1!$L$3:$M$33,2,FALSE)</f>
        <v>Others</v>
      </c>
    </row>
    <row r="3250" spans="1:8" x14ac:dyDescent="0.25">
      <c r="A3250" s="1">
        <v>310512</v>
      </c>
      <c r="B3250" s="1" t="s">
        <v>12</v>
      </c>
      <c r="C3250" s="1" t="s">
        <v>20</v>
      </c>
      <c r="D3250" s="1" t="s">
        <v>61</v>
      </c>
      <c r="E3250" s="1" t="s">
        <v>15</v>
      </c>
      <c r="F3250" s="1" t="str">
        <f>VLOOKUP(C3250,Sheet1!$G$3:$I$9,2,FALSE)</f>
        <v>P1</v>
      </c>
      <c r="G3250" s="1">
        <f>VLOOKUP(C3250,Sheet1!$G$3:$I$9,3,FALSE)</f>
        <v>14</v>
      </c>
      <c r="H3250" s="1" t="str">
        <f>VLOOKUP(D3250,Sheet1!$L$3:$M$33,2,FALSE)</f>
        <v>Others</v>
      </c>
    </row>
    <row r="3251" spans="1:8" x14ac:dyDescent="0.25">
      <c r="A3251" s="1">
        <v>310513</v>
      </c>
      <c r="B3251" s="1" t="s">
        <v>12</v>
      </c>
      <c r="C3251" s="1" t="s">
        <v>20</v>
      </c>
      <c r="D3251" s="1" t="s">
        <v>61</v>
      </c>
      <c r="E3251" s="1" t="s">
        <v>15</v>
      </c>
      <c r="F3251" s="1" t="str">
        <f>VLOOKUP(C3251,Sheet1!$G$3:$I$9,2,FALSE)</f>
        <v>P1</v>
      </c>
      <c r="G3251" s="1">
        <f>VLOOKUP(C3251,Sheet1!$G$3:$I$9,3,FALSE)</f>
        <v>14</v>
      </c>
      <c r="H3251" s="1" t="str">
        <f>VLOOKUP(D3251,Sheet1!$L$3:$M$33,2,FALSE)</f>
        <v>Others</v>
      </c>
    </row>
    <row r="3252" spans="1:8" x14ac:dyDescent="0.25">
      <c r="A3252" s="1">
        <v>310514</v>
      </c>
      <c r="B3252" s="1" t="s">
        <v>65</v>
      </c>
      <c r="C3252" s="1" t="s">
        <v>22</v>
      </c>
      <c r="D3252" s="1" t="s">
        <v>38</v>
      </c>
      <c r="E3252" s="1" t="s">
        <v>15</v>
      </c>
      <c r="F3252" s="1" t="str">
        <f>VLOOKUP(C3252,Sheet1!$G$3:$I$9,2,FALSE)</f>
        <v>P1</v>
      </c>
      <c r="G3252" s="1">
        <f>VLOOKUP(C3252,Sheet1!$G$3:$I$9,3,FALSE)</f>
        <v>8</v>
      </c>
      <c r="H3252" s="1" t="str">
        <f>VLOOKUP(D3252,Sheet1!$L$3:$M$33,2,FALSE)</f>
        <v>Retail</v>
      </c>
    </row>
    <row r="3253" spans="1:8" x14ac:dyDescent="0.25">
      <c r="A3253" s="1">
        <v>310516</v>
      </c>
      <c r="B3253" s="1" t="s">
        <v>65</v>
      </c>
      <c r="C3253" s="1" t="s">
        <v>20</v>
      </c>
      <c r="D3253" s="1" t="s">
        <v>45</v>
      </c>
      <c r="E3253" s="1" t="s">
        <v>15</v>
      </c>
      <c r="F3253" s="1" t="str">
        <f>VLOOKUP(C3253,Sheet1!$G$3:$I$9,2,FALSE)</f>
        <v>P1</v>
      </c>
      <c r="G3253" s="1">
        <f>VLOOKUP(C3253,Sheet1!$G$3:$I$9,3,FALSE)</f>
        <v>14</v>
      </c>
      <c r="H3253" s="1" t="str">
        <f>VLOOKUP(D3253,Sheet1!$L$3:$M$33,2,FALSE)</f>
        <v>Government</v>
      </c>
    </row>
    <row r="3254" spans="1:8" x14ac:dyDescent="0.25">
      <c r="A3254" s="1">
        <v>310520</v>
      </c>
      <c r="B3254" s="1" t="s">
        <v>65</v>
      </c>
      <c r="C3254" s="1" t="s">
        <v>16</v>
      </c>
      <c r="D3254" s="1" t="s">
        <v>54</v>
      </c>
      <c r="E3254" s="1" t="s">
        <v>15</v>
      </c>
      <c r="F3254" s="1" t="str">
        <f>VLOOKUP(C3254,Sheet1!$G$3:$I$9,2,FALSE)</f>
        <v>P1</v>
      </c>
      <c r="G3254" s="1">
        <f>VLOOKUP(C3254,Sheet1!$G$3:$I$9,3,FALSE)</f>
        <v>9</v>
      </c>
      <c r="H3254" s="1" t="str">
        <f>VLOOKUP(D3254,Sheet1!$L$3:$M$33,2,FALSE)</f>
        <v>Travel</v>
      </c>
    </row>
    <row r="3255" spans="1:8" x14ac:dyDescent="0.25">
      <c r="A3255" s="1">
        <v>310521</v>
      </c>
      <c r="B3255" s="1" t="s">
        <v>65</v>
      </c>
      <c r="C3255" s="1" t="s">
        <v>20</v>
      </c>
      <c r="D3255" s="1" t="s">
        <v>26</v>
      </c>
      <c r="E3255" s="1" t="s">
        <v>15</v>
      </c>
      <c r="F3255" s="1" t="str">
        <f>VLOOKUP(C3255,Sheet1!$G$3:$I$9,2,FALSE)</f>
        <v>P1</v>
      </c>
      <c r="G3255" s="1">
        <f>VLOOKUP(C3255,Sheet1!$G$3:$I$9,3,FALSE)</f>
        <v>14</v>
      </c>
      <c r="H3255" s="1" t="str">
        <f>VLOOKUP(D3255,Sheet1!$L$3:$M$33,2,FALSE)</f>
        <v>BFSI</v>
      </c>
    </row>
    <row r="3256" spans="1:8" x14ac:dyDescent="0.25">
      <c r="A3256" s="1">
        <v>310522</v>
      </c>
      <c r="B3256" s="1" t="s">
        <v>65</v>
      </c>
      <c r="C3256" s="1" t="s">
        <v>13</v>
      </c>
      <c r="D3256" s="1" t="s">
        <v>26</v>
      </c>
      <c r="E3256" s="1" t="s">
        <v>15</v>
      </c>
      <c r="F3256" s="1" t="str">
        <f>VLOOKUP(C3256,Sheet1!$G$3:$I$9,2,FALSE)</f>
        <v>P2</v>
      </c>
      <c r="G3256" s="1">
        <f>VLOOKUP(C3256,Sheet1!$G$3:$I$9,3,FALSE)</f>
        <v>12</v>
      </c>
      <c r="H3256" s="1" t="str">
        <f>VLOOKUP(D3256,Sheet1!$L$3:$M$33,2,FALSE)</f>
        <v>BFSI</v>
      </c>
    </row>
    <row r="3257" spans="1:8" x14ac:dyDescent="0.25">
      <c r="A3257" s="1">
        <v>310523</v>
      </c>
      <c r="B3257" s="1" t="s">
        <v>65</v>
      </c>
      <c r="C3257" s="1" t="s">
        <v>29</v>
      </c>
      <c r="D3257" s="1" t="s">
        <v>26</v>
      </c>
      <c r="E3257" s="1" t="s">
        <v>15</v>
      </c>
      <c r="F3257" s="1" t="str">
        <f>VLOOKUP(C3257,Sheet1!$G$3:$I$9,2,FALSE)</f>
        <v>P3</v>
      </c>
      <c r="G3257" s="1">
        <f>VLOOKUP(C3257,Sheet1!$G$3:$I$9,3,FALSE)</f>
        <v>9</v>
      </c>
      <c r="H3257" s="1" t="str">
        <f>VLOOKUP(D3257,Sheet1!$L$3:$M$33,2,FALSE)</f>
        <v>BFSI</v>
      </c>
    </row>
    <row r="3258" spans="1:8" x14ac:dyDescent="0.25">
      <c r="A3258" s="1">
        <v>310524</v>
      </c>
      <c r="B3258" s="1" t="s">
        <v>65</v>
      </c>
      <c r="C3258" s="1" t="s">
        <v>13</v>
      </c>
      <c r="D3258" s="1" t="s">
        <v>26</v>
      </c>
      <c r="E3258" s="1" t="s">
        <v>15</v>
      </c>
      <c r="F3258" s="1" t="str">
        <f>VLOOKUP(C3258,Sheet1!$G$3:$I$9,2,FALSE)</f>
        <v>P2</v>
      </c>
      <c r="G3258" s="1">
        <f>VLOOKUP(C3258,Sheet1!$G$3:$I$9,3,FALSE)</f>
        <v>12</v>
      </c>
      <c r="H3258" s="1" t="str">
        <f>VLOOKUP(D3258,Sheet1!$L$3:$M$33,2,FALSE)</f>
        <v>BFSI</v>
      </c>
    </row>
    <row r="3259" spans="1:8" x14ac:dyDescent="0.25">
      <c r="A3259" s="1">
        <v>310525</v>
      </c>
      <c r="B3259" s="1" t="s">
        <v>65</v>
      </c>
      <c r="C3259" s="1" t="s">
        <v>29</v>
      </c>
      <c r="D3259" s="1" t="s">
        <v>26</v>
      </c>
      <c r="E3259" s="1" t="s">
        <v>15</v>
      </c>
      <c r="F3259" s="1" t="str">
        <f>VLOOKUP(C3259,Sheet1!$G$3:$I$9,2,FALSE)</f>
        <v>P3</v>
      </c>
      <c r="G3259" s="1">
        <f>VLOOKUP(C3259,Sheet1!$G$3:$I$9,3,FALSE)</f>
        <v>9</v>
      </c>
      <c r="H3259" s="1" t="str">
        <f>VLOOKUP(D3259,Sheet1!$L$3:$M$33,2,FALSE)</f>
        <v>BFSI</v>
      </c>
    </row>
    <row r="3260" spans="1:8" x14ac:dyDescent="0.25">
      <c r="A3260" s="1">
        <v>310526</v>
      </c>
      <c r="B3260" s="1" t="s">
        <v>65</v>
      </c>
      <c r="C3260" s="1" t="s">
        <v>20</v>
      </c>
      <c r="D3260" s="1" t="s">
        <v>26</v>
      </c>
      <c r="E3260" s="1" t="s">
        <v>15</v>
      </c>
      <c r="F3260" s="1" t="str">
        <f>VLOOKUP(C3260,Sheet1!$G$3:$I$9,2,FALSE)</f>
        <v>P1</v>
      </c>
      <c r="G3260" s="1">
        <f>VLOOKUP(C3260,Sheet1!$G$3:$I$9,3,FALSE)</f>
        <v>14</v>
      </c>
      <c r="H3260" s="1" t="str">
        <f>VLOOKUP(D3260,Sheet1!$L$3:$M$33,2,FALSE)</f>
        <v>BFSI</v>
      </c>
    </row>
    <row r="3261" spans="1:8" x14ac:dyDescent="0.25">
      <c r="A3261" s="1">
        <v>310527</v>
      </c>
      <c r="B3261" s="1" t="s">
        <v>65</v>
      </c>
      <c r="C3261" s="1" t="s">
        <v>20</v>
      </c>
      <c r="D3261" s="1" t="s">
        <v>26</v>
      </c>
      <c r="E3261" s="1" t="s">
        <v>15</v>
      </c>
      <c r="F3261" s="1" t="str">
        <f>VLOOKUP(C3261,Sheet1!$G$3:$I$9,2,FALSE)</f>
        <v>P1</v>
      </c>
      <c r="G3261" s="1">
        <f>VLOOKUP(C3261,Sheet1!$G$3:$I$9,3,FALSE)</f>
        <v>14</v>
      </c>
      <c r="H3261" s="1" t="str">
        <f>VLOOKUP(D3261,Sheet1!$L$3:$M$33,2,FALSE)</f>
        <v>BFSI</v>
      </c>
    </row>
    <row r="3262" spans="1:8" x14ac:dyDescent="0.25">
      <c r="A3262" s="1">
        <v>310528</v>
      </c>
      <c r="B3262" s="1" t="s">
        <v>65</v>
      </c>
      <c r="C3262" s="1" t="s">
        <v>29</v>
      </c>
      <c r="D3262" s="1" t="s">
        <v>26</v>
      </c>
      <c r="E3262" s="1" t="s">
        <v>15</v>
      </c>
      <c r="F3262" s="1" t="str">
        <f>VLOOKUP(C3262,Sheet1!$G$3:$I$9,2,FALSE)</f>
        <v>P3</v>
      </c>
      <c r="G3262" s="1">
        <f>VLOOKUP(C3262,Sheet1!$G$3:$I$9,3,FALSE)</f>
        <v>9</v>
      </c>
      <c r="H3262" s="1" t="str">
        <f>VLOOKUP(D3262,Sheet1!$L$3:$M$33,2,FALSE)</f>
        <v>BFSI</v>
      </c>
    </row>
    <row r="3263" spans="1:8" x14ac:dyDescent="0.25">
      <c r="A3263" s="1">
        <v>310529</v>
      </c>
      <c r="B3263" s="1" t="s">
        <v>65</v>
      </c>
      <c r="C3263" s="1" t="s">
        <v>13</v>
      </c>
      <c r="D3263" s="1" t="s">
        <v>26</v>
      </c>
      <c r="E3263" s="1" t="s">
        <v>15</v>
      </c>
      <c r="F3263" s="1" t="str">
        <f>VLOOKUP(C3263,Sheet1!$G$3:$I$9,2,FALSE)</f>
        <v>P2</v>
      </c>
      <c r="G3263" s="1">
        <f>VLOOKUP(C3263,Sheet1!$G$3:$I$9,3,FALSE)</f>
        <v>12</v>
      </c>
      <c r="H3263" s="1" t="str">
        <f>VLOOKUP(D3263,Sheet1!$L$3:$M$33,2,FALSE)</f>
        <v>BFSI</v>
      </c>
    </row>
    <row r="3264" spans="1:8" x14ac:dyDescent="0.25">
      <c r="A3264" s="1">
        <v>310530</v>
      </c>
      <c r="B3264" s="1" t="s">
        <v>65</v>
      </c>
      <c r="C3264" s="1" t="s">
        <v>22</v>
      </c>
      <c r="D3264" s="1" t="s">
        <v>38</v>
      </c>
      <c r="E3264" s="1" t="s">
        <v>15</v>
      </c>
      <c r="F3264" s="1" t="str">
        <f>VLOOKUP(C3264,Sheet1!$G$3:$I$9,2,FALSE)</f>
        <v>P1</v>
      </c>
      <c r="G3264" s="1">
        <f>VLOOKUP(C3264,Sheet1!$G$3:$I$9,3,FALSE)</f>
        <v>8</v>
      </c>
      <c r="H3264" s="1" t="str">
        <f>VLOOKUP(D3264,Sheet1!$L$3:$M$33,2,FALSE)</f>
        <v>Retail</v>
      </c>
    </row>
    <row r="3265" spans="1:8" x14ac:dyDescent="0.25">
      <c r="A3265" s="1">
        <v>310531</v>
      </c>
      <c r="B3265" s="1" t="s">
        <v>65</v>
      </c>
      <c r="C3265" s="1" t="s">
        <v>20</v>
      </c>
      <c r="D3265" s="1" t="s">
        <v>45</v>
      </c>
      <c r="E3265" s="1" t="s">
        <v>15</v>
      </c>
      <c r="F3265" s="1" t="str">
        <f>VLOOKUP(C3265,Sheet1!$G$3:$I$9,2,FALSE)</f>
        <v>P1</v>
      </c>
      <c r="G3265" s="1">
        <f>VLOOKUP(C3265,Sheet1!$G$3:$I$9,3,FALSE)</f>
        <v>14</v>
      </c>
      <c r="H3265" s="1" t="str">
        <f>VLOOKUP(D3265,Sheet1!$L$3:$M$33,2,FALSE)</f>
        <v>Government</v>
      </c>
    </row>
    <row r="3266" spans="1:8" x14ac:dyDescent="0.25">
      <c r="A3266" s="1">
        <v>310532</v>
      </c>
      <c r="B3266" s="1" t="s">
        <v>65</v>
      </c>
      <c r="C3266" s="1" t="s">
        <v>22</v>
      </c>
      <c r="D3266" s="1" t="s">
        <v>43</v>
      </c>
      <c r="E3266" s="1" t="s">
        <v>15</v>
      </c>
      <c r="F3266" s="1" t="str">
        <f>VLOOKUP(C3266,Sheet1!$G$3:$I$9,2,FALSE)</f>
        <v>P1</v>
      </c>
      <c r="G3266" s="1">
        <f>VLOOKUP(C3266,Sheet1!$G$3:$I$9,3,FALSE)</f>
        <v>8</v>
      </c>
      <c r="H3266" s="1" t="str">
        <f>VLOOKUP(D3266,Sheet1!$L$3:$M$33,2,FALSE)</f>
        <v>Entertainment</v>
      </c>
    </row>
    <row r="3267" spans="1:8" x14ac:dyDescent="0.25">
      <c r="A3267" s="1">
        <v>310533</v>
      </c>
      <c r="B3267" s="1" t="s">
        <v>65</v>
      </c>
      <c r="C3267" s="1" t="s">
        <v>13</v>
      </c>
      <c r="D3267" s="1" t="s">
        <v>24</v>
      </c>
      <c r="E3267" s="1" t="s">
        <v>15</v>
      </c>
      <c r="F3267" s="1" t="str">
        <f>VLOOKUP(C3267,Sheet1!$G$3:$I$9,2,FALSE)</f>
        <v>P2</v>
      </c>
      <c r="G3267" s="1">
        <f>VLOOKUP(C3267,Sheet1!$G$3:$I$9,3,FALSE)</f>
        <v>12</v>
      </c>
      <c r="H3267" s="1" t="str">
        <f>VLOOKUP(D3267,Sheet1!$L$3:$M$33,2,FALSE)</f>
        <v>BFSI</v>
      </c>
    </row>
    <row r="3268" spans="1:8" x14ac:dyDescent="0.25">
      <c r="A3268" s="1">
        <v>310534</v>
      </c>
      <c r="B3268" s="1" t="s">
        <v>35</v>
      </c>
      <c r="C3268" s="1" t="s">
        <v>20</v>
      </c>
      <c r="D3268" s="1" t="s">
        <v>26</v>
      </c>
      <c r="E3268" s="1" t="s">
        <v>15</v>
      </c>
      <c r="F3268" s="1" t="str">
        <f>VLOOKUP(C3268,Sheet1!$G$3:$I$9,2,FALSE)</f>
        <v>P1</v>
      </c>
      <c r="G3268" s="1">
        <f>VLOOKUP(C3268,Sheet1!$G$3:$I$9,3,FALSE)</f>
        <v>14</v>
      </c>
      <c r="H3268" s="1" t="str">
        <f>VLOOKUP(D3268,Sheet1!$L$3:$M$33,2,FALSE)</f>
        <v>BFSI</v>
      </c>
    </row>
    <row r="3269" spans="1:8" x14ac:dyDescent="0.25">
      <c r="A3269" s="1">
        <v>310535</v>
      </c>
      <c r="B3269" s="1" t="s">
        <v>35</v>
      </c>
      <c r="C3269" s="1" t="s">
        <v>20</v>
      </c>
      <c r="D3269" s="1" t="s">
        <v>26</v>
      </c>
      <c r="E3269" s="1" t="s">
        <v>15</v>
      </c>
      <c r="F3269" s="1" t="str">
        <f>VLOOKUP(C3269,Sheet1!$G$3:$I$9,2,FALSE)</f>
        <v>P1</v>
      </c>
      <c r="G3269" s="1">
        <f>VLOOKUP(C3269,Sheet1!$G$3:$I$9,3,FALSE)</f>
        <v>14</v>
      </c>
      <c r="H3269" s="1" t="str">
        <f>VLOOKUP(D3269,Sheet1!$L$3:$M$33,2,FALSE)</f>
        <v>BFSI</v>
      </c>
    </row>
    <row r="3270" spans="1:8" x14ac:dyDescent="0.25">
      <c r="A3270" s="1">
        <v>310536</v>
      </c>
      <c r="B3270" s="1" t="s">
        <v>35</v>
      </c>
      <c r="C3270" s="1" t="s">
        <v>20</v>
      </c>
      <c r="D3270" s="1" t="s">
        <v>26</v>
      </c>
      <c r="E3270" s="1" t="s">
        <v>15</v>
      </c>
      <c r="F3270" s="1" t="str">
        <f>VLOOKUP(C3270,Sheet1!$G$3:$I$9,2,FALSE)</f>
        <v>P1</v>
      </c>
      <c r="G3270" s="1">
        <f>VLOOKUP(C3270,Sheet1!$G$3:$I$9,3,FALSE)</f>
        <v>14</v>
      </c>
      <c r="H3270" s="1" t="str">
        <f>VLOOKUP(D3270,Sheet1!$L$3:$M$33,2,FALSE)</f>
        <v>BFSI</v>
      </c>
    </row>
    <row r="3271" spans="1:8" x14ac:dyDescent="0.25">
      <c r="A3271" s="1">
        <v>310537</v>
      </c>
      <c r="B3271" s="1" t="s">
        <v>35</v>
      </c>
      <c r="C3271" s="1" t="s">
        <v>20</v>
      </c>
      <c r="D3271" s="1" t="s">
        <v>26</v>
      </c>
      <c r="E3271" s="1" t="s">
        <v>15</v>
      </c>
      <c r="F3271" s="1" t="str">
        <f>VLOOKUP(C3271,Sheet1!$G$3:$I$9,2,FALSE)</f>
        <v>P1</v>
      </c>
      <c r="G3271" s="1">
        <f>VLOOKUP(C3271,Sheet1!$G$3:$I$9,3,FALSE)</f>
        <v>14</v>
      </c>
      <c r="H3271" s="1" t="str">
        <f>VLOOKUP(D3271,Sheet1!$L$3:$M$33,2,FALSE)</f>
        <v>BFSI</v>
      </c>
    </row>
    <row r="3272" spans="1:8" x14ac:dyDescent="0.25">
      <c r="A3272" s="1">
        <v>310538</v>
      </c>
      <c r="B3272" s="1" t="s">
        <v>12</v>
      </c>
      <c r="C3272" s="1" t="s">
        <v>20</v>
      </c>
      <c r="D3272" s="1" t="s">
        <v>45</v>
      </c>
      <c r="E3272" s="1" t="s">
        <v>15</v>
      </c>
      <c r="F3272" s="1" t="str">
        <f>VLOOKUP(C3272,Sheet1!$G$3:$I$9,2,FALSE)</f>
        <v>P1</v>
      </c>
      <c r="G3272" s="1">
        <f>VLOOKUP(C3272,Sheet1!$G$3:$I$9,3,FALSE)</f>
        <v>14</v>
      </c>
      <c r="H3272" s="1" t="str">
        <f>VLOOKUP(D3272,Sheet1!$L$3:$M$33,2,FALSE)</f>
        <v>Government</v>
      </c>
    </row>
    <row r="3273" spans="1:8" x14ac:dyDescent="0.25">
      <c r="A3273" s="1">
        <v>310539</v>
      </c>
      <c r="B3273" s="1" t="s">
        <v>35</v>
      </c>
      <c r="C3273" s="1" t="s">
        <v>22</v>
      </c>
      <c r="D3273" s="1" t="s">
        <v>43</v>
      </c>
      <c r="E3273" s="1" t="s">
        <v>15</v>
      </c>
      <c r="F3273" s="1" t="str">
        <f>VLOOKUP(C3273,Sheet1!$G$3:$I$9,2,FALSE)</f>
        <v>P1</v>
      </c>
      <c r="G3273" s="1">
        <f>VLOOKUP(C3273,Sheet1!$G$3:$I$9,3,FALSE)</f>
        <v>8</v>
      </c>
      <c r="H3273" s="1" t="str">
        <f>VLOOKUP(D3273,Sheet1!$L$3:$M$33,2,FALSE)</f>
        <v>Entertainment</v>
      </c>
    </row>
    <row r="3274" spans="1:8" x14ac:dyDescent="0.25">
      <c r="A3274" s="1">
        <v>310543</v>
      </c>
      <c r="B3274" s="1" t="s">
        <v>65</v>
      </c>
      <c r="C3274" s="1" t="s">
        <v>22</v>
      </c>
      <c r="D3274" s="1" t="s">
        <v>43</v>
      </c>
      <c r="E3274" s="1" t="s">
        <v>15</v>
      </c>
      <c r="F3274" s="1" t="str">
        <f>VLOOKUP(C3274,Sheet1!$G$3:$I$9,2,FALSE)</f>
        <v>P1</v>
      </c>
      <c r="G3274" s="1">
        <f>VLOOKUP(C3274,Sheet1!$G$3:$I$9,3,FALSE)</f>
        <v>8</v>
      </c>
      <c r="H3274" s="1" t="str">
        <f>VLOOKUP(D3274,Sheet1!$L$3:$M$33,2,FALSE)</f>
        <v>Entertainment</v>
      </c>
    </row>
    <row r="3275" spans="1:8" x14ac:dyDescent="0.25">
      <c r="A3275" s="1">
        <v>310545</v>
      </c>
      <c r="B3275" s="1" t="s">
        <v>65</v>
      </c>
      <c r="C3275" s="1" t="s">
        <v>13</v>
      </c>
      <c r="D3275" s="1" t="s">
        <v>58</v>
      </c>
      <c r="E3275" s="1" t="s">
        <v>15</v>
      </c>
      <c r="F3275" s="1" t="str">
        <f>VLOOKUP(C3275,Sheet1!$G$3:$I$9,2,FALSE)</f>
        <v>P2</v>
      </c>
      <c r="G3275" s="1">
        <f>VLOOKUP(C3275,Sheet1!$G$3:$I$9,3,FALSE)</f>
        <v>12</v>
      </c>
      <c r="H3275" s="1" t="str">
        <f>VLOOKUP(D3275,Sheet1!$L$3:$M$33,2,FALSE)</f>
        <v>Health</v>
      </c>
    </row>
    <row r="3276" spans="1:8" x14ac:dyDescent="0.25">
      <c r="A3276" s="1">
        <v>310546</v>
      </c>
      <c r="B3276" s="1" t="s">
        <v>65</v>
      </c>
      <c r="C3276" s="1" t="s">
        <v>27</v>
      </c>
      <c r="D3276" s="1" t="s">
        <v>51</v>
      </c>
      <c r="E3276" s="1" t="s">
        <v>15</v>
      </c>
      <c r="F3276" s="1" t="str">
        <f>VLOOKUP(C3276,Sheet1!$G$3:$I$9,2,FALSE)</f>
        <v>P3</v>
      </c>
      <c r="G3276" s="1">
        <f>VLOOKUP(C3276,Sheet1!$G$3:$I$9,3,FALSE)</f>
        <v>11</v>
      </c>
      <c r="H3276" s="1" t="str">
        <f>VLOOKUP(D3276,Sheet1!$L$3:$M$33,2,FALSE)</f>
        <v>Travel</v>
      </c>
    </row>
    <row r="3277" spans="1:8" x14ac:dyDescent="0.25">
      <c r="A3277" s="1">
        <v>310547</v>
      </c>
      <c r="B3277" s="1" t="s">
        <v>35</v>
      </c>
      <c r="C3277" s="1" t="s">
        <v>22</v>
      </c>
      <c r="D3277" s="1" t="s">
        <v>14</v>
      </c>
      <c r="E3277" s="1" t="s">
        <v>15</v>
      </c>
      <c r="F3277" s="1" t="str">
        <f>VLOOKUP(C3277,Sheet1!$G$3:$I$9,2,FALSE)</f>
        <v>P1</v>
      </c>
      <c r="G3277" s="1">
        <f>VLOOKUP(C3277,Sheet1!$G$3:$I$9,3,FALSE)</f>
        <v>8</v>
      </c>
      <c r="H3277" s="1" t="str">
        <f>VLOOKUP(D3277,Sheet1!$L$3:$M$33,2,FALSE)</f>
        <v>BFSI</v>
      </c>
    </row>
    <row r="3278" spans="1:8" x14ac:dyDescent="0.25">
      <c r="A3278" s="1">
        <v>310548</v>
      </c>
      <c r="B3278" s="1" t="s">
        <v>35</v>
      </c>
      <c r="C3278" s="1" t="s">
        <v>16</v>
      </c>
      <c r="D3278" s="1" t="s">
        <v>54</v>
      </c>
      <c r="E3278" s="1" t="s">
        <v>15</v>
      </c>
      <c r="F3278" s="1" t="str">
        <f>VLOOKUP(C3278,Sheet1!$G$3:$I$9,2,FALSE)</f>
        <v>P1</v>
      </c>
      <c r="G3278" s="1">
        <f>VLOOKUP(C3278,Sheet1!$G$3:$I$9,3,FALSE)</f>
        <v>9</v>
      </c>
      <c r="H3278" s="1" t="str">
        <f>VLOOKUP(D3278,Sheet1!$L$3:$M$33,2,FALSE)</f>
        <v>Travel</v>
      </c>
    </row>
    <row r="3279" spans="1:8" x14ac:dyDescent="0.25">
      <c r="A3279" s="1">
        <v>310549</v>
      </c>
      <c r="B3279" s="1" t="s">
        <v>65</v>
      </c>
      <c r="C3279" s="1" t="s">
        <v>13</v>
      </c>
      <c r="D3279" s="1" t="s">
        <v>61</v>
      </c>
      <c r="E3279" s="1" t="s">
        <v>15</v>
      </c>
      <c r="F3279" s="1" t="str">
        <f>VLOOKUP(C3279,Sheet1!$G$3:$I$9,2,FALSE)</f>
        <v>P2</v>
      </c>
      <c r="G3279" s="1">
        <f>VLOOKUP(C3279,Sheet1!$G$3:$I$9,3,FALSE)</f>
        <v>12</v>
      </c>
      <c r="H3279" s="1" t="str">
        <f>VLOOKUP(D3279,Sheet1!$L$3:$M$33,2,FALSE)</f>
        <v>Others</v>
      </c>
    </row>
    <row r="3280" spans="1:8" x14ac:dyDescent="0.25">
      <c r="A3280" s="1">
        <v>310550</v>
      </c>
      <c r="B3280" s="1" t="s">
        <v>65</v>
      </c>
      <c r="C3280" s="1" t="s">
        <v>20</v>
      </c>
      <c r="D3280" s="1" t="s">
        <v>61</v>
      </c>
      <c r="E3280" s="1" t="s">
        <v>15</v>
      </c>
      <c r="F3280" s="1" t="str">
        <f>VLOOKUP(C3280,Sheet1!$G$3:$I$9,2,FALSE)</f>
        <v>P1</v>
      </c>
      <c r="G3280" s="1">
        <f>VLOOKUP(C3280,Sheet1!$G$3:$I$9,3,FALSE)</f>
        <v>14</v>
      </c>
      <c r="H3280" s="1" t="str">
        <f>VLOOKUP(D3280,Sheet1!$L$3:$M$33,2,FALSE)</f>
        <v>Others</v>
      </c>
    </row>
    <row r="3281" spans="1:8" x14ac:dyDescent="0.25">
      <c r="A3281" s="1">
        <v>310553</v>
      </c>
      <c r="B3281" s="1" t="s">
        <v>12</v>
      </c>
      <c r="C3281" s="1" t="s">
        <v>20</v>
      </c>
      <c r="D3281" s="1" t="s">
        <v>57</v>
      </c>
      <c r="E3281" s="1" t="s">
        <v>15</v>
      </c>
      <c r="F3281" s="1" t="str">
        <f>VLOOKUP(C3281,Sheet1!$G$3:$I$9,2,FALSE)</f>
        <v>P1</v>
      </c>
      <c r="G3281" s="1">
        <f>VLOOKUP(C3281,Sheet1!$G$3:$I$9,3,FALSE)</f>
        <v>14</v>
      </c>
      <c r="H3281" s="1" t="str">
        <f>VLOOKUP(D3281,Sheet1!$L$3:$M$33,2,FALSE)</f>
        <v>Health</v>
      </c>
    </row>
    <row r="3282" spans="1:8" x14ac:dyDescent="0.25">
      <c r="A3282" s="1">
        <v>310554</v>
      </c>
      <c r="B3282" s="1" t="s">
        <v>35</v>
      </c>
      <c r="C3282" s="1" t="s">
        <v>29</v>
      </c>
      <c r="D3282" s="1" t="s">
        <v>49</v>
      </c>
      <c r="E3282" s="1" t="s">
        <v>15</v>
      </c>
      <c r="F3282" s="1" t="str">
        <f>VLOOKUP(C3282,Sheet1!$G$3:$I$9,2,FALSE)</f>
        <v>P3</v>
      </c>
      <c r="G3282" s="1">
        <f>VLOOKUP(C3282,Sheet1!$G$3:$I$9,3,FALSE)</f>
        <v>9</v>
      </c>
      <c r="H3282" s="1" t="str">
        <f>VLOOKUP(D3282,Sheet1!$L$3:$M$33,2,FALSE)</f>
        <v>Travel</v>
      </c>
    </row>
    <row r="3283" spans="1:8" x14ac:dyDescent="0.25">
      <c r="A3283" s="1">
        <v>310555</v>
      </c>
      <c r="B3283" s="1" t="s">
        <v>65</v>
      </c>
      <c r="C3283" s="1" t="s">
        <v>29</v>
      </c>
      <c r="D3283" s="1" t="s">
        <v>49</v>
      </c>
      <c r="E3283" s="1" t="s">
        <v>15</v>
      </c>
      <c r="F3283" s="1" t="str">
        <f>VLOOKUP(C3283,Sheet1!$G$3:$I$9,2,FALSE)</f>
        <v>P3</v>
      </c>
      <c r="G3283" s="1">
        <f>VLOOKUP(C3283,Sheet1!$G$3:$I$9,3,FALSE)</f>
        <v>9</v>
      </c>
      <c r="H3283" s="1" t="str">
        <f>VLOOKUP(D3283,Sheet1!$L$3:$M$33,2,FALSE)</f>
        <v>Travel</v>
      </c>
    </row>
    <row r="3284" spans="1:8" x14ac:dyDescent="0.25">
      <c r="A3284" s="1">
        <v>310556</v>
      </c>
      <c r="B3284" s="1" t="s">
        <v>35</v>
      </c>
      <c r="C3284" s="1" t="s">
        <v>16</v>
      </c>
      <c r="D3284" s="1" t="s">
        <v>59</v>
      </c>
      <c r="E3284" s="1" t="s">
        <v>15</v>
      </c>
      <c r="F3284" s="1" t="str">
        <f>VLOOKUP(C3284,Sheet1!$G$3:$I$9,2,FALSE)</f>
        <v>P1</v>
      </c>
      <c r="G3284" s="1">
        <f>VLOOKUP(C3284,Sheet1!$G$3:$I$9,3,FALSE)</f>
        <v>9</v>
      </c>
      <c r="H3284" s="1" t="str">
        <f>VLOOKUP(D3284,Sheet1!$L$3:$M$33,2,FALSE)</f>
        <v>Health</v>
      </c>
    </row>
    <row r="3285" spans="1:8" x14ac:dyDescent="0.25">
      <c r="A3285" s="1">
        <v>310557</v>
      </c>
      <c r="B3285" s="1" t="s">
        <v>64</v>
      </c>
      <c r="C3285" s="1" t="s">
        <v>32</v>
      </c>
      <c r="D3285" s="1" t="s">
        <v>44</v>
      </c>
      <c r="E3285" s="1" t="s">
        <v>15</v>
      </c>
      <c r="F3285" s="1" t="str">
        <f>VLOOKUP(C3285,Sheet1!$G$3:$I$9,2,FALSE)</f>
        <v>P3</v>
      </c>
      <c r="G3285" s="1">
        <f>VLOOKUP(C3285,Sheet1!$G$3:$I$9,3,FALSE)</f>
        <v>10</v>
      </c>
      <c r="H3285" s="1" t="str">
        <f>VLOOKUP(D3285,Sheet1!$L$3:$M$33,2,FALSE)</f>
        <v>Entertainment</v>
      </c>
    </row>
    <row r="3286" spans="1:8" x14ac:dyDescent="0.25">
      <c r="A3286" s="1">
        <v>310559</v>
      </c>
      <c r="B3286" s="1" t="s">
        <v>64</v>
      </c>
      <c r="C3286" s="1" t="s">
        <v>27</v>
      </c>
      <c r="D3286" s="1" t="s">
        <v>53</v>
      </c>
      <c r="E3286" s="1" t="s">
        <v>15</v>
      </c>
      <c r="F3286" s="1" t="str">
        <f>VLOOKUP(C3286,Sheet1!$G$3:$I$9,2,FALSE)</f>
        <v>P3</v>
      </c>
      <c r="G3286" s="1">
        <f>VLOOKUP(C3286,Sheet1!$G$3:$I$9,3,FALSE)</f>
        <v>11</v>
      </c>
      <c r="H3286" s="1" t="str">
        <f>VLOOKUP(D3286,Sheet1!$L$3:$M$33,2,FALSE)</f>
        <v>Travel</v>
      </c>
    </row>
    <row r="3287" spans="1:8" x14ac:dyDescent="0.25">
      <c r="A3287" s="1">
        <v>310568</v>
      </c>
      <c r="B3287" s="1" t="s">
        <v>65</v>
      </c>
      <c r="C3287" s="1" t="s">
        <v>29</v>
      </c>
      <c r="D3287" s="1" t="s">
        <v>49</v>
      </c>
      <c r="E3287" s="1" t="s">
        <v>15</v>
      </c>
      <c r="F3287" s="1" t="str">
        <f>VLOOKUP(C3287,Sheet1!$G$3:$I$9,2,FALSE)</f>
        <v>P3</v>
      </c>
      <c r="G3287" s="1">
        <f>VLOOKUP(C3287,Sheet1!$G$3:$I$9,3,FALSE)</f>
        <v>9</v>
      </c>
      <c r="H3287" s="1" t="str">
        <f>VLOOKUP(D3287,Sheet1!$L$3:$M$33,2,FALSE)</f>
        <v>Travel</v>
      </c>
    </row>
    <row r="3288" spans="1:8" x14ac:dyDescent="0.25">
      <c r="A3288" s="1">
        <v>310575</v>
      </c>
      <c r="B3288" s="1" t="s">
        <v>12</v>
      </c>
      <c r="C3288" s="1" t="s">
        <v>16</v>
      </c>
      <c r="D3288" s="1" t="s">
        <v>53</v>
      </c>
      <c r="E3288" s="1" t="s">
        <v>15</v>
      </c>
      <c r="F3288" s="1" t="str">
        <f>VLOOKUP(C3288,Sheet1!$G$3:$I$9,2,FALSE)</f>
        <v>P1</v>
      </c>
      <c r="G3288" s="1">
        <f>VLOOKUP(C3288,Sheet1!$G$3:$I$9,3,FALSE)</f>
        <v>9</v>
      </c>
      <c r="H3288" s="1" t="str">
        <f>VLOOKUP(D3288,Sheet1!$L$3:$M$33,2,FALSE)</f>
        <v>Travel</v>
      </c>
    </row>
    <row r="3289" spans="1:8" x14ac:dyDescent="0.25">
      <c r="A3289" s="1">
        <v>310576</v>
      </c>
      <c r="B3289" s="1" t="s">
        <v>65</v>
      </c>
      <c r="C3289" s="1" t="s">
        <v>27</v>
      </c>
      <c r="D3289" s="1" t="s">
        <v>53</v>
      </c>
      <c r="E3289" s="1" t="s">
        <v>15</v>
      </c>
      <c r="F3289" s="1" t="str">
        <f>VLOOKUP(C3289,Sheet1!$G$3:$I$9,2,FALSE)</f>
        <v>P3</v>
      </c>
      <c r="G3289" s="1">
        <f>VLOOKUP(C3289,Sheet1!$G$3:$I$9,3,FALSE)</f>
        <v>11</v>
      </c>
      <c r="H3289" s="1" t="str">
        <f>VLOOKUP(D3289,Sheet1!$L$3:$M$33,2,FALSE)</f>
        <v>Travel</v>
      </c>
    </row>
    <row r="3290" spans="1:8" x14ac:dyDescent="0.25">
      <c r="A3290" s="1">
        <v>310577</v>
      </c>
      <c r="B3290" s="1" t="s">
        <v>65</v>
      </c>
      <c r="C3290" s="1" t="s">
        <v>29</v>
      </c>
      <c r="D3290" s="1" t="s">
        <v>49</v>
      </c>
      <c r="E3290" s="1" t="s">
        <v>15</v>
      </c>
      <c r="F3290" s="1" t="str">
        <f>VLOOKUP(C3290,Sheet1!$G$3:$I$9,2,FALSE)</f>
        <v>P3</v>
      </c>
      <c r="G3290" s="1">
        <f>VLOOKUP(C3290,Sheet1!$G$3:$I$9,3,FALSE)</f>
        <v>9</v>
      </c>
      <c r="H3290" s="1" t="str">
        <f>VLOOKUP(D3290,Sheet1!$L$3:$M$33,2,FALSE)</f>
        <v>Travel</v>
      </c>
    </row>
    <row r="3291" spans="1:8" x14ac:dyDescent="0.25">
      <c r="A3291" s="1">
        <v>310578</v>
      </c>
      <c r="B3291" s="1" t="s">
        <v>65</v>
      </c>
      <c r="C3291" s="1" t="s">
        <v>32</v>
      </c>
      <c r="D3291" s="1" t="s">
        <v>39</v>
      </c>
      <c r="E3291" s="1" t="s">
        <v>15</v>
      </c>
      <c r="F3291" s="1" t="str">
        <f>VLOOKUP(C3291,Sheet1!$G$3:$I$9,2,FALSE)</f>
        <v>P3</v>
      </c>
      <c r="G3291" s="1">
        <f>VLOOKUP(C3291,Sheet1!$G$3:$I$9,3,FALSE)</f>
        <v>10</v>
      </c>
      <c r="H3291" s="1" t="str">
        <f>VLOOKUP(D3291,Sheet1!$L$3:$M$33,2,FALSE)</f>
        <v>Retail</v>
      </c>
    </row>
    <row r="3292" spans="1:8" x14ac:dyDescent="0.25">
      <c r="A3292" s="1">
        <v>310579</v>
      </c>
      <c r="B3292" s="1" t="s">
        <v>12</v>
      </c>
      <c r="C3292" s="1" t="s">
        <v>32</v>
      </c>
      <c r="D3292" s="1" t="s">
        <v>39</v>
      </c>
      <c r="E3292" s="1" t="s">
        <v>15</v>
      </c>
      <c r="F3292" s="1" t="str">
        <f>VLOOKUP(C3292,Sheet1!$G$3:$I$9,2,FALSE)</f>
        <v>P3</v>
      </c>
      <c r="G3292" s="1">
        <f>VLOOKUP(C3292,Sheet1!$G$3:$I$9,3,FALSE)</f>
        <v>10</v>
      </c>
      <c r="H3292" s="1" t="str">
        <f>VLOOKUP(D3292,Sheet1!$L$3:$M$33,2,FALSE)</f>
        <v>Retail</v>
      </c>
    </row>
    <row r="3293" spans="1:8" x14ac:dyDescent="0.25">
      <c r="A3293" s="1">
        <v>310580</v>
      </c>
      <c r="B3293" s="1" t="s">
        <v>12</v>
      </c>
      <c r="C3293" s="1" t="s">
        <v>27</v>
      </c>
      <c r="D3293" s="1" t="s">
        <v>54</v>
      </c>
      <c r="E3293" s="1" t="s">
        <v>15</v>
      </c>
      <c r="F3293" s="1" t="str">
        <f>VLOOKUP(C3293,Sheet1!$G$3:$I$9,2,FALSE)</f>
        <v>P3</v>
      </c>
      <c r="G3293" s="1">
        <f>VLOOKUP(C3293,Sheet1!$G$3:$I$9,3,FALSE)</f>
        <v>11</v>
      </c>
      <c r="H3293" s="1" t="str">
        <f>VLOOKUP(D3293,Sheet1!$L$3:$M$33,2,FALSE)</f>
        <v>Travel</v>
      </c>
    </row>
    <row r="3294" spans="1:8" x14ac:dyDescent="0.25">
      <c r="A3294" s="1">
        <v>310581</v>
      </c>
      <c r="B3294" s="1" t="s">
        <v>65</v>
      </c>
      <c r="C3294" s="1" t="s">
        <v>27</v>
      </c>
      <c r="D3294" s="1" t="s">
        <v>53</v>
      </c>
      <c r="E3294" s="1" t="s">
        <v>15</v>
      </c>
      <c r="F3294" s="1" t="str">
        <f>VLOOKUP(C3294,Sheet1!$G$3:$I$9,2,FALSE)</f>
        <v>P3</v>
      </c>
      <c r="G3294" s="1">
        <f>VLOOKUP(C3294,Sheet1!$G$3:$I$9,3,FALSE)</f>
        <v>11</v>
      </c>
      <c r="H3294" s="1" t="str">
        <f>VLOOKUP(D3294,Sheet1!$L$3:$M$33,2,FALSE)</f>
        <v>Travel</v>
      </c>
    </row>
    <row r="3295" spans="1:8" x14ac:dyDescent="0.25">
      <c r="A3295" s="1">
        <v>310582</v>
      </c>
      <c r="B3295" s="1" t="s">
        <v>12</v>
      </c>
      <c r="C3295" s="1" t="s">
        <v>20</v>
      </c>
      <c r="D3295" s="1" t="s">
        <v>30</v>
      </c>
      <c r="E3295" s="1" t="s">
        <v>15</v>
      </c>
      <c r="F3295" s="1" t="str">
        <f>VLOOKUP(C3295,Sheet1!$G$3:$I$9,2,FALSE)</f>
        <v>P1</v>
      </c>
      <c r="G3295" s="1">
        <f>VLOOKUP(C3295,Sheet1!$G$3:$I$9,3,FALSE)</f>
        <v>14</v>
      </c>
      <c r="H3295" s="1" t="str">
        <f>VLOOKUP(D3295,Sheet1!$L$3:$M$33,2,FALSE)</f>
        <v>Retail</v>
      </c>
    </row>
    <row r="3296" spans="1:8" x14ac:dyDescent="0.25">
      <c r="A3296" s="1">
        <v>310583</v>
      </c>
      <c r="B3296" s="1" t="s">
        <v>64</v>
      </c>
      <c r="C3296" s="1" t="s">
        <v>32</v>
      </c>
      <c r="D3296" s="1" t="s">
        <v>44</v>
      </c>
      <c r="E3296" s="1" t="s">
        <v>15</v>
      </c>
      <c r="F3296" s="1" t="str">
        <f>VLOOKUP(C3296,Sheet1!$G$3:$I$9,2,FALSE)</f>
        <v>P3</v>
      </c>
      <c r="G3296" s="1">
        <f>VLOOKUP(C3296,Sheet1!$G$3:$I$9,3,FALSE)</f>
        <v>10</v>
      </c>
      <c r="H3296" s="1" t="str">
        <f>VLOOKUP(D3296,Sheet1!$L$3:$M$33,2,FALSE)</f>
        <v>Entertainment</v>
      </c>
    </row>
    <row r="3297" spans="1:8" x14ac:dyDescent="0.25">
      <c r="A3297" s="1">
        <v>310584</v>
      </c>
      <c r="B3297" s="1" t="s">
        <v>64</v>
      </c>
      <c r="C3297" s="1" t="s">
        <v>32</v>
      </c>
      <c r="D3297" s="1" t="s">
        <v>44</v>
      </c>
      <c r="E3297" s="1" t="s">
        <v>15</v>
      </c>
      <c r="F3297" s="1" t="str">
        <f>VLOOKUP(C3297,Sheet1!$G$3:$I$9,2,FALSE)</f>
        <v>P3</v>
      </c>
      <c r="G3297" s="1">
        <f>VLOOKUP(C3297,Sheet1!$G$3:$I$9,3,FALSE)</f>
        <v>10</v>
      </c>
      <c r="H3297" s="1" t="str">
        <f>VLOOKUP(D3297,Sheet1!$L$3:$M$33,2,FALSE)</f>
        <v>Entertainment</v>
      </c>
    </row>
    <row r="3298" spans="1:8" x14ac:dyDescent="0.25">
      <c r="A3298" s="1">
        <v>310585</v>
      </c>
      <c r="B3298" s="1" t="s">
        <v>64</v>
      </c>
      <c r="C3298" s="1" t="s">
        <v>32</v>
      </c>
      <c r="D3298" s="1" t="s">
        <v>44</v>
      </c>
      <c r="E3298" s="1" t="s">
        <v>15</v>
      </c>
      <c r="F3298" s="1" t="str">
        <f>VLOOKUP(C3298,Sheet1!$G$3:$I$9,2,FALSE)</f>
        <v>P3</v>
      </c>
      <c r="G3298" s="1">
        <f>VLOOKUP(C3298,Sheet1!$G$3:$I$9,3,FALSE)</f>
        <v>10</v>
      </c>
      <c r="H3298" s="1" t="str">
        <f>VLOOKUP(D3298,Sheet1!$L$3:$M$33,2,FALSE)</f>
        <v>Entertainment</v>
      </c>
    </row>
    <row r="3299" spans="1:8" x14ac:dyDescent="0.25">
      <c r="A3299" s="1">
        <v>310586</v>
      </c>
      <c r="B3299" s="1" t="s">
        <v>64</v>
      </c>
      <c r="C3299" s="1" t="s">
        <v>32</v>
      </c>
      <c r="D3299" s="1" t="s">
        <v>44</v>
      </c>
      <c r="E3299" s="1" t="s">
        <v>15</v>
      </c>
      <c r="F3299" s="1" t="str">
        <f>VLOOKUP(C3299,Sheet1!$G$3:$I$9,2,FALSE)</f>
        <v>P3</v>
      </c>
      <c r="G3299" s="1">
        <f>VLOOKUP(C3299,Sheet1!$G$3:$I$9,3,FALSE)</f>
        <v>10</v>
      </c>
      <c r="H3299" s="1" t="str">
        <f>VLOOKUP(D3299,Sheet1!$L$3:$M$33,2,FALSE)</f>
        <v>Entertainment</v>
      </c>
    </row>
    <row r="3300" spans="1:8" x14ac:dyDescent="0.25">
      <c r="A3300" s="1">
        <v>310587</v>
      </c>
      <c r="B3300" s="1" t="s">
        <v>64</v>
      </c>
      <c r="C3300" s="1" t="s">
        <v>32</v>
      </c>
      <c r="D3300" s="1" t="s">
        <v>44</v>
      </c>
      <c r="E3300" s="1" t="s">
        <v>15</v>
      </c>
      <c r="F3300" s="1" t="str">
        <f>VLOOKUP(C3300,Sheet1!$G$3:$I$9,2,FALSE)</f>
        <v>P3</v>
      </c>
      <c r="G3300" s="1">
        <f>VLOOKUP(C3300,Sheet1!$G$3:$I$9,3,FALSE)</f>
        <v>10</v>
      </c>
      <c r="H3300" s="1" t="str">
        <f>VLOOKUP(D3300,Sheet1!$L$3:$M$33,2,FALSE)</f>
        <v>Entertainment</v>
      </c>
    </row>
    <row r="3301" spans="1:8" x14ac:dyDescent="0.25">
      <c r="A3301" s="1">
        <v>310588</v>
      </c>
      <c r="B3301" s="1" t="s">
        <v>64</v>
      </c>
      <c r="C3301" s="1" t="s">
        <v>32</v>
      </c>
      <c r="D3301" s="1" t="s">
        <v>44</v>
      </c>
      <c r="E3301" s="1" t="s">
        <v>15</v>
      </c>
      <c r="F3301" s="1" t="str">
        <f>VLOOKUP(C3301,Sheet1!$G$3:$I$9,2,FALSE)</f>
        <v>P3</v>
      </c>
      <c r="G3301" s="1">
        <f>VLOOKUP(C3301,Sheet1!$G$3:$I$9,3,FALSE)</f>
        <v>10</v>
      </c>
      <c r="H3301" s="1" t="str">
        <f>VLOOKUP(D3301,Sheet1!$L$3:$M$33,2,FALSE)</f>
        <v>Entertainment</v>
      </c>
    </row>
    <row r="3302" spans="1:8" x14ac:dyDescent="0.25">
      <c r="A3302" s="1">
        <v>310589</v>
      </c>
      <c r="B3302" s="1" t="s">
        <v>64</v>
      </c>
      <c r="C3302" s="1" t="s">
        <v>32</v>
      </c>
      <c r="D3302" s="1" t="s">
        <v>44</v>
      </c>
      <c r="E3302" s="1" t="s">
        <v>15</v>
      </c>
      <c r="F3302" s="1" t="str">
        <f>VLOOKUP(C3302,Sheet1!$G$3:$I$9,2,FALSE)</f>
        <v>P3</v>
      </c>
      <c r="G3302" s="1">
        <f>VLOOKUP(C3302,Sheet1!$G$3:$I$9,3,FALSE)</f>
        <v>10</v>
      </c>
      <c r="H3302" s="1" t="str">
        <f>VLOOKUP(D3302,Sheet1!$L$3:$M$33,2,FALSE)</f>
        <v>Entertainment</v>
      </c>
    </row>
    <row r="3303" spans="1:8" x14ac:dyDescent="0.25">
      <c r="A3303" s="1">
        <v>310590</v>
      </c>
      <c r="B3303" s="1" t="s">
        <v>64</v>
      </c>
      <c r="C3303" s="1" t="s">
        <v>32</v>
      </c>
      <c r="D3303" s="1" t="s">
        <v>44</v>
      </c>
      <c r="E3303" s="1" t="s">
        <v>15</v>
      </c>
      <c r="F3303" s="1" t="str">
        <f>VLOOKUP(C3303,Sheet1!$G$3:$I$9,2,FALSE)</f>
        <v>P3</v>
      </c>
      <c r="G3303" s="1">
        <f>VLOOKUP(C3303,Sheet1!$G$3:$I$9,3,FALSE)</f>
        <v>10</v>
      </c>
      <c r="H3303" s="1" t="str">
        <f>VLOOKUP(D3303,Sheet1!$L$3:$M$33,2,FALSE)</f>
        <v>Entertainment</v>
      </c>
    </row>
    <row r="3304" spans="1:8" x14ac:dyDescent="0.25">
      <c r="A3304" s="1">
        <v>310591</v>
      </c>
      <c r="B3304" s="1" t="s">
        <v>64</v>
      </c>
      <c r="C3304" s="1" t="s">
        <v>32</v>
      </c>
      <c r="D3304" s="1" t="s">
        <v>44</v>
      </c>
      <c r="E3304" s="1" t="s">
        <v>15</v>
      </c>
      <c r="F3304" s="1" t="str">
        <f>VLOOKUP(C3304,Sheet1!$G$3:$I$9,2,FALSE)</f>
        <v>P3</v>
      </c>
      <c r="G3304" s="1">
        <f>VLOOKUP(C3304,Sheet1!$G$3:$I$9,3,FALSE)</f>
        <v>10</v>
      </c>
      <c r="H3304" s="1" t="str">
        <f>VLOOKUP(D3304,Sheet1!$L$3:$M$33,2,FALSE)</f>
        <v>Entertainment</v>
      </c>
    </row>
    <row r="3305" spans="1:8" x14ac:dyDescent="0.25">
      <c r="A3305" s="1">
        <v>310592</v>
      </c>
      <c r="B3305" s="1" t="s">
        <v>64</v>
      </c>
      <c r="C3305" s="1" t="s">
        <v>32</v>
      </c>
      <c r="D3305" s="1" t="s">
        <v>44</v>
      </c>
      <c r="E3305" s="1" t="s">
        <v>15</v>
      </c>
      <c r="F3305" s="1" t="str">
        <f>VLOOKUP(C3305,Sheet1!$G$3:$I$9,2,FALSE)</f>
        <v>P3</v>
      </c>
      <c r="G3305" s="1">
        <f>VLOOKUP(C3305,Sheet1!$G$3:$I$9,3,FALSE)</f>
        <v>10</v>
      </c>
      <c r="H3305" s="1" t="str">
        <f>VLOOKUP(D3305,Sheet1!$L$3:$M$33,2,FALSE)</f>
        <v>Entertainment</v>
      </c>
    </row>
    <row r="3306" spans="1:8" x14ac:dyDescent="0.25">
      <c r="A3306" s="1">
        <v>310593</v>
      </c>
      <c r="B3306" s="1" t="s">
        <v>65</v>
      </c>
      <c r="C3306" s="1" t="s">
        <v>16</v>
      </c>
      <c r="D3306" s="1" t="s">
        <v>33</v>
      </c>
      <c r="E3306" s="1" t="s">
        <v>15</v>
      </c>
      <c r="F3306" s="1" t="str">
        <f>VLOOKUP(C3306,Sheet1!$G$3:$I$9,2,FALSE)</f>
        <v>P1</v>
      </c>
      <c r="G3306" s="1">
        <f>VLOOKUP(C3306,Sheet1!$G$3:$I$9,3,FALSE)</f>
        <v>9</v>
      </c>
      <c r="H3306" s="1" t="str">
        <f>VLOOKUP(D3306,Sheet1!$L$3:$M$33,2,FALSE)</f>
        <v>Retail</v>
      </c>
    </row>
    <row r="3307" spans="1:8" x14ac:dyDescent="0.25">
      <c r="A3307" s="1">
        <v>310594</v>
      </c>
      <c r="B3307" s="1" t="s">
        <v>65</v>
      </c>
      <c r="C3307" s="1" t="s">
        <v>16</v>
      </c>
      <c r="D3307" s="1" t="s">
        <v>33</v>
      </c>
      <c r="E3307" s="1" t="s">
        <v>15</v>
      </c>
      <c r="F3307" s="1" t="str">
        <f>VLOOKUP(C3307,Sheet1!$G$3:$I$9,2,FALSE)</f>
        <v>P1</v>
      </c>
      <c r="G3307" s="1">
        <f>VLOOKUP(C3307,Sheet1!$G$3:$I$9,3,FALSE)</f>
        <v>9</v>
      </c>
      <c r="H3307" s="1" t="str">
        <f>VLOOKUP(D3307,Sheet1!$L$3:$M$33,2,FALSE)</f>
        <v>Retail</v>
      </c>
    </row>
    <row r="3308" spans="1:8" x14ac:dyDescent="0.25">
      <c r="A3308" s="1">
        <v>310595</v>
      </c>
      <c r="B3308" s="1" t="s">
        <v>64</v>
      </c>
      <c r="C3308" s="1" t="s">
        <v>32</v>
      </c>
      <c r="D3308" s="1" t="s">
        <v>44</v>
      </c>
      <c r="E3308" s="1" t="s">
        <v>15</v>
      </c>
      <c r="F3308" s="1" t="str">
        <f>VLOOKUP(C3308,Sheet1!$G$3:$I$9,2,FALSE)</f>
        <v>P3</v>
      </c>
      <c r="G3308" s="1">
        <f>VLOOKUP(C3308,Sheet1!$G$3:$I$9,3,FALSE)</f>
        <v>10</v>
      </c>
      <c r="H3308" s="1" t="str">
        <f>VLOOKUP(D3308,Sheet1!$L$3:$M$33,2,FALSE)</f>
        <v>Entertainment</v>
      </c>
    </row>
    <row r="3309" spans="1:8" x14ac:dyDescent="0.25">
      <c r="A3309" s="1">
        <v>310596</v>
      </c>
      <c r="B3309" s="1" t="s">
        <v>64</v>
      </c>
      <c r="C3309" s="1" t="s">
        <v>32</v>
      </c>
      <c r="D3309" s="1" t="s">
        <v>44</v>
      </c>
      <c r="E3309" s="1" t="s">
        <v>15</v>
      </c>
      <c r="F3309" s="1" t="str">
        <f>VLOOKUP(C3309,Sheet1!$G$3:$I$9,2,FALSE)</f>
        <v>P3</v>
      </c>
      <c r="G3309" s="1">
        <f>VLOOKUP(C3309,Sheet1!$G$3:$I$9,3,FALSE)</f>
        <v>10</v>
      </c>
      <c r="H3309" s="1" t="str">
        <f>VLOOKUP(D3309,Sheet1!$L$3:$M$33,2,FALSE)</f>
        <v>Entertainment</v>
      </c>
    </row>
    <row r="3310" spans="1:8" x14ac:dyDescent="0.25">
      <c r="A3310" s="1">
        <v>310597</v>
      </c>
      <c r="B3310" s="1" t="s">
        <v>64</v>
      </c>
      <c r="C3310" s="1" t="s">
        <v>32</v>
      </c>
      <c r="D3310" s="1" t="s">
        <v>44</v>
      </c>
      <c r="E3310" s="1" t="s">
        <v>15</v>
      </c>
      <c r="F3310" s="1" t="str">
        <f>VLOOKUP(C3310,Sheet1!$G$3:$I$9,2,FALSE)</f>
        <v>P3</v>
      </c>
      <c r="G3310" s="1">
        <f>VLOOKUP(C3310,Sheet1!$G$3:$I$9,3,FALSE)</f>
        <v>10</v>
      </c>
      <c r="H3310" s="1" t="str">
        <f>VLOOKUP(D3310,Sheet1!$L$3:$M$33,2,FALSE)</f>
        <v>Entertainment</v>
      </c>
    </row>
    <row r="3311" spans="1:8" x14ac:dyDescent="0.25">
      <c r="A3311" s="1">
        <v>310598</v>
      </c>
      <c r="B3311" s="1" t="s">
        <v>64</v>
      </c>
      <c r="C3311" s="1" t="s">
        <v>32</v>
      </c>
      <c r="D3311" s="1" t="s">
        <v>44</v>
      </c>
      <c r="E3311" s="1" t="s">
        <v>15</v>
      </c>
      <c r="F3311" s="1" t="str">
        <f>VLOOKUP(C3311,Sheet1!$G$3:$I$9,2,FALSE)</f>
        <v>P3</v>
      </c>
      <c r="G3311" s="1">
        <f>VLOOKUP(C3311,Sheet1!$G$3:$I$9,3,FALSE)</f>
        <v>10</v>
      </c>
      <c r="H3311" s="1" t="str">
        <f>VLOOKUP(D3311,Sheet1!$L$3:$M$33,2,FALSE)</f>
        <v>Entertainment</v>
      </c>
    </row>
    <row r="3312" spans="1:8" x14ac:dyDescent="0.25">
      <c r="A3312" s="1">
        <v>310599</v>
      </c>
      <c r="B3312" s="1" t="s">
        <v>64</v>
      </c>
      <c r="C3312" s="1" t="s">
        <v>32</v>
      </c>
      <c r="D3312" s="1" t="s">
        <v>44</v>
      </c>
      <c r="E3312" s="1" t="s">
        <v>15</v>
      </c>
      <c r="F3312" s="1" t="str">
        <f>VLOOKUP(C3312,Sheet1!$G$3:$I$9,2,FALSE)</f>
        <v>P3</v>
      </c>
      <c r="G3312" s="1">
        <f>VLOOKUP(C3312,Sheet1!$G$3:$I$9,3,FALSE)</f>
        <v>10</v>
      </c>
      <c r="H3312" s="1" t="str">
        <f>VLOOKUP(D3312,Sheet1!$L$3:$M$33,2,FALSE)</f>
        <v>Entertainment</v>
      </c>
    </row>
    <row r="3313" spans="1:8" x14ac:dyDescent="0.25">
      <c r="A3313" s="1">
        <v>310600</v>
      </c>
      <c r="B3313" s="1" t="s">
        <v>64</v>
      </c>
      <c r="C3313" s="1" t="s">
        <v>32</v>
      </c>
      <c r="D3313" s="1" t="s">
        <v>44</v>
      </c>
      <c r="E3313" s="1" t="s">
        <v>15</v>
      </c>
      <c r="F3313" s="1" t="str">
        <f>VLOOKUP(C3313,Sheet1!$G$3:$I$9,2,FALSE)</f>
        <v>P3</v>
      </c>
      <c r="G3313" s="1">
        <f>VLOOKUP(C3313,Sheet1!$G$3:$I$9,3,FALSE)</f>
        <v>10</v>
      </c>
      <c r="H3313" s="1" t="str">
        <f>VLOOKUP(D3313,Sheet1!$L$3:$M$33,2,FALSE)</f>
        <v>Entertainment</v>
      </c>
    </row>
    <row r="3314" spans="1:8" x14ac:dyDescent="0.25">
      <c r="A3314" s="1">
        <v>310601</v>
      </c>
      <c r="B3314" s="1" t="s">
        <v>64</v>
      </c>
      <c r="C3314" s="1" t="s">
        <v>32</v>
      </c>
      <c r="D3314" s="1" t="s">
        <v>44</v>
      </c>
      <c r="E3314" s="1" t="s">
        <v>15</v>
      </c>
      <c r="F3314" s="1" t="str">
        <f>VLOOKUP(C3314,Sheet1!$G$3:$I$9,2,FALSE)</f>
        <v>P3</v>
      </c>
      <c r="G3314" s="1">
        <f>VLOOKUP(C3314,Sheet1!$G$3:$I$9,3,FALSE)</f>
        <v>10</v>
      </c>
      <c r="H3314" s="1" t="str">
        <f>VLOOKUP(D3314,Sheet1!$L$3:$M$33,2,FALSE)</f>
        <v>Entertainment</v>
      </c>
    </row>
    <row r="3315" spans="1:8" x14ac:dyDescent="0.25">
      <c r="A3315" s="1">
        <v>310602</v>
      </c>
      <c r="B3315" s="1" t="s">
        <v>64</v>
      </c>
      <c r="C3315" s="1" t="s">
        <v>32</v>
      </c>
      <c r="D3315" s="1" t="s">
        <v>44</v>
      </c>
      <c r="E3315" s="1" t="s">
        <v>15</v>
      </c>
      <c r="F3315" s="1" t="str">
        <f>VLOOKUP(C3315,Sheet1!$G$3:$I$9,2,FALSE)</f>
        <v>P3</v>
      </c>
      <c r="G3315" s="1">
        <f>VLOOKUP(C3315,Sheet1!$G$3:$I$9,3,FALSE)</f>
        <v>10</v>
      </c>
      <c r="H3315" s="1" t="str">
        <f>VLOOKUP(D3315,Sheet1!$L$3:$M$33,2,FALSE)</f>
        <v>Entertainment</v>
      </c>
    </row>
    <row r="3316" spans="1:8" x14ac:dyDescent="0.25">
      <c r="A3316" s="1">
        <v>310603</v>
      </c>
      <c r="B3316" s="1" t="s">
        <v>64</v>
      </c>
      <c r="C3316" s="1" t="s">
        <v>32</v>
      </c>
      <c r="D3316" s="1" t="s">
        <v>44</v>
      </c>
      <c r="E3316" s="1" t="s">
        <v>15</v>
      </c>
      <c r="F3316" s="1" t="str">
        <f>VLOOKUP(C3316,Sheet1!$G$3:$I$9,2,FALSE)</f>
        <v>P3</v>
      </c>
      <c r="G3316" s="1">
        <f>VLOOKUP(C3316,Sheet1!$G$3:$I$9,3,FALSE)</f>
        <v>10</v>
      </c>
      <c r="H3316" s="1" t="str">
        <f>VLOOKUP(D3316,Sheet1!$L$3:$M$33,2,FALSE)</f>
        <v>Entertainment</v>
      </c>
    </row>
    <row r="3317" spans="1:8" x14ac:dyDescent="0.25">
      <c r="A3317" s="1">
        <v>310604</v>
      </c>
      <c r="B3317" s="1" t="s">
        <v>64</v>
      </c>
      <c r="C3317" s="1" t="s">
        <v>32</v>
      </c>
      <c r="D3317" s="1" t="s">
        <v>44</v>
      </c>
      <c r="E3317" s="1" t="s">
        <v>15</v>
      </c>
      <c r="F3317" s="1" t="str">
        <f>VLOOKUP(C3317,Sheet1!$G$3:$I$9,2,FALSE)</f>
        <v>P3</v>
      </c>
      <c r="G3317" s="1">
        <f>VLOOKUP(C3317,Sheet1!$G$3:$I$9,3,FALSE)</f>
        <v>10</v>
      </c>
      <c r="H3317" s="1" t="str">
        <f>VLOOKUP(D3317,Sheet1!$L$3:$M$33,2,FALSE)</f>
        <v>Entertainment</v>
      </c>
    </row>
    <row r="3318" spans="1:8" x14ac:dyDescent="0.25">
      <c r="A3318" s="1">
        <v>310605</v>
      </c>
      <c r="B3318" s="1" t="s">
        <v>64</v>
      </c>
      <c r="C3318" s="1" t="s">
        <v>32</v>
      </c>
      <c r="D3318" s="1" t="s">
        <v>44</v>
      </c>
      <c r="E3318" s="1" t="s">
        <v>15</v>
      </c>
      <c r="F3318" s="1" t="str">
        <f>VLOOKUP(C3318,Sheet1!$G$3:$I$9,2,FALSE)</f>
        <v>P3</v>
      </c>
      <c r="G3318" s="1">
        <f>VLOOKUP(C3318,Sheet1!$G$3:$I$9,3,FALSE)</f>
        <v>10</v>
      </c>
      <c r="H3318" s="1" t="str">
        <f>VLOOKUP(D3318,Sheet1!$L$3:$M$33,2,FALSE)</f>
        <v>Entertainment</v>
      </c>
    </row>
    <row r="3319" spans="1:8" x14ac:dyDescent="0.25">
      <c r="A3319" s="1">
        <v>310606</v>
      </c>
      <c r="B3319" s="1" t="s">
        <v>64</v>
      </c>
      <c r="C3319" s="1" t="s">
        <v>32</v>
      </c>
      <c r="D3319" s="1" t="s">
        <v>44</v>
      </c>
      <c r="E3319" s="1" t="s">
        <v>15</v>
      </c>
      <c r="F3319" s="1" t="str">
        <f>VLOOKUP(C3319,Sheet1!$G$3:$I$9,2,FALSE)</f>
        <v>P3</v>
      </c>
      <c r="G3319" s="1">
        <f>VLOOKUP(C3319,Sheet1!$G$3:$I$9,3,FALSE)</f>
        <v>10</v>
      </c>
      <c r="H3319" s="1" t="str">
        <f>VLOOKUP(D3319,Sheet1!$L$3:$M$33,2,FALSE)</f>
        <v>Entertainment</v>
      </c>
    </row>
    <row r="3320" spans="1:8" x14ac:dyDescent="0.25">
      <c r="A3320" s="1">
        <v>310607</v>
      </c>
      <c r="B3320" s="1" t="s">
        <v>64</v>
      </c>
      <c r="C3320" s="1" t="s">
        <v>32</v>
      </c>
      <c r="D3320" s="1" t="s">
        <v>44</v>
      </c>
      <c r="E3320" s="1" t="s">
        <v>15</v>
      </c>
      <c r="F3320" s="1" t="str">
        <f>VLOOKUP(C3320,Sheet1!$G$3:$I$9,2,FALSE)</f>
        <v>P3</v>
      </c>
      <c r="G3320" s="1">
        <f>VLOOKUP(C3320,Sheet1!$G$3:$I$9,3,FALSE)</f>
        <v>10</v>
      </c>
      <c r="H3320" s="1" t="str">
        <f>VLOOKUP(D3320,Sheet1!$L$3:$M$33,2,FALSE)</f>
        <v>Entertainment</v>
      </c>
    </row>
    <row r="3321" spans="1:8" x14ac:dyDescent="0.25">
      <c r="A3321" s="1">
        <v>310608</v>
      </c>
      <c r="B3321" s="1" t="s">
        <v>64</v>
      </c>
      <c r="C3321" s="1" t="s">
        <v>32</v>
      </c>
      <c r="D3321" s="1" t="s">
        <v>44</v>
      </c>
      <c r="E3321" s="1" t="s">
        <v>15</v>
      </c>
      <c r="F3321" s="1" t="str">
        <f>VLOOKUP(C3321,Sheet1!$G$3:$I$9,2,FALSE)</f>
        <v>P3</v>
      </c>
      <c r="G3321" s="1">
        <f>VLOOKUP(C3321,Sheet1!$G$3:$I$9,3,FALSE)</f>
        <v>10</v>
      </c>
      <c r="H3321" s="1" t="str">
        <f>VLOOKUP(D3321,Sheet1!$L$3:$M$33,2,FALSE)</f>
        <v>Entertainment</v>
      </c>
    </row>
    <row r="3322" spans="1:8" x14ac:dyDescent="0.25">
      <c r="A3322" s="1">
        <v>310609</v>
      </c>
      <c r="B3322" s="1" t="s">
        <v>64</v>
      </c>
      <c r="C3322" s="1" t="s">
        <v>32</v>
      </c>
      <c r="D3322" s="1" t="s">
        <v>44</v>
      </c>
      <c r="E3322" s="1" t="s">
        <v>15</v>
      </c>
      <c r="F3322" s="1" t="str">
        <f>VLOOKUP(C3322,Sheet1!$G$3:$I$9,2,FALSE)</f>
        <v>P3</v>
      </c>
      <c r="G3322" s="1">
        <f>VLOOKUP(C3322,Sheet1!$G$3:$I$9,3,FALSE)</f>
        <v>10</v>
      </c>
      <c r="H3322" s="1" t="str">
        <f>VLOOKUP(D3322,Sheet1!$L$3:$M$33,2,FALSE)</f>
        <v>Entertainment</v>
      </c>
    </row>
    <row r="3323" spans="1:8" x14ac:dyDescent="0.25">
      <c r="A3323" s="1">
        <v>310610</v>
      </c>
      <c r="B3323" s="1" t="s">
        <v>64</v>
      </c>
      <c r="C3323" s="1" t="s">
        <v>32</v>
      </c>
      <c r="D3323" s="1" t="s">
        <v>44</v>
      </c>
      <c r="E3323" s="1" t="s">
        <v>15</v>
      </c>
      <c r="F3323" s="1" t="str">
        <f>VLOOKUP(C3323,Sheet1!$G$3:$I$9,2,FALSE)</f>
        <v>P3</v>
      </c>
      <c r="G3323" s="1">
        <f>VLOOKUP(C3323,Sheet1!$G$3:$I$9,3,FALSE)</f>
        <v>10</v>
      </c>
      <c r="H3323" s="1" t="str">
        <f>VLOOKUP(D3323,Sheet1!$L$3:$M$33,2,FALSE)</f>
        <v>Entertainment</v>
      </c>
    </row>
    <row r="3324" spans="1:8" x14ac:dyDescent="0.25">
      <c r="A3324" s="1">
        <v>310611</v>
      </c>
      <c r="B3324" s="1" t="s">
        <v>64</v>
      </c>
      <c r="C3324" s="1" t="s">
        <v>32</v>
      </c>
      <c r="D3324" s="1" t="s">
        <v>44</v>
      </c>
      <c r="E3324" s="1" t="s">
        <v>15</v>
      </c>
      <c r="F3324" s="1" t="str">
        <f>VLOOKUP(C3324,Sheet1!$G$3:$I$9,2,FALSE)</f>
        <v>P3</v>
      </c>
      <c r="G3324" s="1">
        <f>VLOOKUP(C3324,Sheet1!$G$3:$I$9,3,FALSE)</f>
        <v>10</v>
      </c>
      <c r="H3324" s="1" t="str">
        <f>VLOOKUP(D3324,Sheet1!$L$3:$M$33,2,FALSE)</f>
        <v>Entertainment</v>
      </c>
    </row>
    <row r="3325" spans="1:8" x14ac:dyDescent="0.25">
      <c r="A3325" s="1">
        <v>310612</v>
      </c>
      <c r="B3325" s="1" t="s">
        <v>64</v>
      </c>
      <c r="C3325" s="1" t="s">
        <v>32</v>
      </c>
      <c r="D3325" s="1" t="s">
        <v>44</v>
      </c>
      <c r="E3325" s="1" t="s">
        <v>15</v>
      </c>
      <c r="F3325" s="1" t="str">
        <f>VLOOKUP(C3325,Sheet1!$G$3:$I$9,2,FALSE)</f>
        <v>P3</v>
      </c>
      <c r="G3325" s="1">
        <f>VLOOKUP(C3325,Sheet1!$G$3:$I$9,3,FALSE)</f>
        <v>10</v>
      </c>
      <c r="H3325" s="1" t="str">
        <f>VLOOKUP(D3325,Sheet1!$L$3:$M$33,2,FALSE)</f>
        <v>Entertainment</v>
      </c>
    </row>
    <row r="3326" spans="1:8" x14ac:dyDescent="0.25">
      <c r="A3326" s="1">
        <v>310613</v>
      </c>
      <c r="B3326" s="1" t="s">
        <v>64</v>
      </c>
      <c r="C3326" s="1" t="s">
        <v>32</v>
      </c>
      <c r="D3326" s="1" t="s">
        <v>44</v>
      </c>
      <c r="E3326" s="1" t="s">
        <v>15</v>
      </c>
      <c r="F3326" s="1" t="str">
        <f>VLOOKUP(C3326,Sheet1!$G$3:$I$9,2,FALSE)</f>
        <v>P3</v>
      </c>
      <c r="G3326" s="1">
        <f>VLOOKUP(C3326,Sheet1!$G$3:$I$9,3,FALSE)</f>
        <v>10</v>
      </c>
      <c r="H3326" s="1" t="str">
        <f>VLOOKUP(D3326,Sheet1!$L$3:$M$33,2,FALSE)</f>
        <v>Entertainment</v>
      </c>
    </row>
    <row r="3327" spans="1:8" x14ac:dyDescent="0.25">
      <c r="A3327" s="1">
        <v>310614</v>
      </c>
      <c r="B3327" s="1" t="s">
        <v>64</v>
      </c>
      <c r="C3327" s="1" t="s">
        <v>32</v>
      </c>
      <c r="D3327" s="1" t="s">
        <v>44</v>
      </c>
      <c r="E3327" s="1" t="s">
        <v>15</v>
      </c>
      <c r="F3327" s="1" t="str">
        <f>VLOOKUP(C3327,Sheet1!$G$3:$I$9,2,FALSE)</f>
        <v>P3</v>
      </c>
      <c r="G3327" s="1">
        <f>VLOOKUP(C3327,Sheet1!$G$3:$I$9,3,FALSE)</f>
        <v>10</v>
      </c>
      <c r="H3327" s="1" t="str">
        <f>VLOOKUP(D3327,Sheet1!$L$3:$M$33,2,FALSE)</f>
        <v>Entertainment</v>
      </c>
    </row>
    <row r="3328" spans="1:8" x14ac:dyDescent="0.25">
      <c r="A3328" s="1">
        <v>310615</v>
      </c>
      <c r="B3328" s="1" t="s">
        <v>64</v>
      </c>
      <c r="C3328" s="1" t="s">
        <v>32</v>
      </c>
      <c r="D3328" s="1" t="s">
        <v>44</v>
      </c>
      <c r="E3328" s="1" t="s">
        <v>15</v>
      </c>
      <c r="F3328" s="1" t="str">
        <f>VLOOKUP(C3328,Sheet1!$G$3:$I$9,2,FALSE)</f>
        <v>P3</v>
      </c>
      <c r="G3328" s="1">
        <f>VLOOKUP(C3328,Sheet1!$G$3:$I$9,3,FALSE)</f>
        <v>10</v>
      </c>
      <c r="H3328" s="1" t="str">
        <f>VLOOKUP(D3328,Sheet1!$L$3:$M$33,2,FALSE)</f>
        <v>Entertainment</v>
      </c>
    </row>
    <row r="3329" spans="1:8" x14ac:dyDescent="0.25">
      <c r="A3329" s="1">
        <v>310616</v>
      </c>
      <c r="B3329" s="1" t="s">
        <v>64</v>
      </c>
      <c r="C3329" s="1" t="s">
        <v>32</v>
      </c>
      <c r="D3329" s="1" t="s">
        <v>44</v>
      </c>
      <c r="E3329" s="1" t="s">
        <v>15</v>
      </c>
      <c r="F3329" s="1" t="str">
        <f>VLOOKUP(C3329,Sheet1!$G$3:$I$9,2,FALSE)</f>
        <v>P3</v>
      </c>
      <c r="G3329" s="1">
        <f>VLOOKUP(C3329,Sheet1!$G$3:$I$9,3,FALSE)</f>
        <v>10</v>
      </c>
      <c r="H3329" s="1" t="str">
        <f>VLOOKUP(D3329,Sheet1!$L$3:$M$33,2,FALSE)</f>
        <v>Entertainment</v>
      </c>
    </row>
    <row r="3330" spans="1:8" x14ac:dyDescent="0.25">
      <c r="A3330" s="1">
        <v>310617</v>
      </c>
      <c r="B3330" s="1" t="s">
        <v>64</v>
      </c>
      <c r="C3330" s="1" t="s">
        <v>32</v>
      </c>
      <c r="D3330" s="1" t="s">
        <v>44</v>
      </c>
      <c r="E3330" s="1" t="s">
        <v>15</v>
      </c>
      <c r="F3330" s="1" t="str">
        <f>VLOOKUP(C3330,Sheet1!$G$3:$I$9,2,FALSE)</f>
        <v>P3</v>
      </c>
      <c r="G3330" s="1">
        <f>VLOOKUP(C3330,Sheet1!$G$3:$I$9,3,FALSE)</f>
        <v>10</v>
      </c>
      <c r="H3330" s="1" t="str">
        <f>VLOOKUP(D3330,Sheet1!$L$3:$M$33,2,FALSE)</f>
        <v>Entertainment</v>
      </c>
    </row>
    <row r="3331" spans="1:8" x14ac:dyDescent="0.25">
      <c r="A3331" s="1">
        <v>310618</v>
      </c>
      <c r="B3331" s="1" t="s">
        <v>64</v>
      </c>
      <c r="C3331" s="1" t="s">
        <v>32</v>
      </c>
      <c r="D3331" s="1" t="s">
        <v>44</v>
      </c>
      <c r="E3331" s="1" t="s">
        <v>15</v>
      </c>
      <c r="F3331" s="1" t="str">
        <f>VLOOKUP(C3331,Sheet1!$G$3:$I$9,2,FALSE)</f>
        <v>P3</v>
      </c>
      <c r="G3331" s="1">
        <f>VLOOKUP(C3331,Sheet1!$G$3:$I$9,3,FALSE)</f>
        <v>10</v>
      </c>
      <c r="H3331" s="1" t="str">
        <f>VLOOKUP(D3331,Sheet1!$L$3:$M$33,2,FALSE)</f>
        <v>Entertainment</v>
      </c>
    </row>
    <row r="3332" spans="1:8" x14ac:dyDescent="0.25">
      <c r="A3332" s="1">
        <v>310619</v>
      </c>
      <c r="B3332" s="1" t="s">
        <v>64</v>
      </c>
      <c r="C3332" s="1" t="s">
        <v>32</v>
      </c>
      <c r="D3332" s="1" t="s">
        <v>44</v>
      </c>
      <c r="E3332" s="1" t="s">
        <v>15</v>
      </c>
      <c r="F3332" s="1" t="str">
        <f>VLOOKUP(C3332,Sheet1!$G$3:$I$9,2,FALSE)</f>
        <v>P3</v>
      </c>
      <c r="G3332" s="1">
        <f>VLOOKUP(C3332,Sheet1!$G$3:$I$9,3,FALSE)</f>
        <v>10</v>
      </c>
      <c r="H3332" s="1" t="str">
        <f>VLOOKUP(D3332,Sheet1!$L$3:$M$33,2,FALSE)</f>
        <v>Entertainment</v>
      </c>
    </row>
    <row r="3333" spans="1:8" x14ac:dyDescent="0.25">
      <c r="A3333" s="1">
        <v>310620</v>
      </c>
      <c r="B3333" s="1" t="s">
        <v>64</v>
      </c>
      <c r="C3333" s="1" t="s">
        <v>32</v>
      </c>
      <c r="D3333" s="1" t="s">
        <v>44</v>
      </c>
      <c r="E3333" s="1" t="s">
        <v>15</v>
      </c>
      <c r="F3333" s="1" t="str">
        <f>VLOOKUP(C3333,Sheet1!$G$3:$I$9,2,FALSE)</f>
        <v>P3</v>
      </c>
      <c r="G3333" s="1">
        <f>VLOOKUP(C3333,Sheet1!$G$3:$I$9,3,FALSE)</f>
        <v>10</v>
      </c>
      <c r="H3333" s="1" t="str">
        <f>VLOOKUP(D3333,Sheet1!$L$3:$M$33,2,FALSE)</f>
        <v>Entertainment</v>
      </c>
    </row>
    <row r="3334" spans="1:8" x14ac:dyDescent="0.25">
      <c r="A3334" s="1">
        <v>310621</v>
      </c>
      <c r="B3334" s="1" t="s">
        <v>64</v>
      </c>
      <c r="C3334" s="1" t="s">
        <v>32</v>
      </c>
      <c r="D3334" s="1" t="s">
        <v>44</v>
      </c>
      <c r="E3334" s="1" t="s">
        <v>15</v>
      </c>
      <c r="F3334" s="1" t="str">
        <f>VLOOKUP(C3334,Sheet1!$G$3:$I$9,2,FALSE)</f>
        <v>P3</v>
      </c>
      <c r="G3334" s="1">
        <f>VLOOKUP(C3334,Sheet1!$G$3:$I$9,3,FALSE)</f>
        <v>10</v>
      </c>
      <c r="H3334" s="1" t="str">
        <f>VLOOKUP(D3334,Sheet1!$L$3:$M$33,2,FALSE)</f>
        <v>Entertainment</v>
      </c>
    </row>
    <row r="3335" spans="1:8" x14ac:dyDescent="0.25">
      <c r="A3335" s="1">
        <v>310622</v>
      </c>
      <c r="B3335" s="1" t="s">
        <v>64</v>
      </c>
      <c r="C3335" s="1" t="s">
        <v>32</v>
      </c>
      <c r="D3335" s="1" t="s">
        <v>44</v>
      </c>
      <c r="E3335" s="1" t="s">
        <v>15</v>
      </c>
      <c r="F3335" s="1" t="str">
        <f>VLOOKUP(C3335,Sheet1!$G$3:$I$9,2,FALSE)</f>
        <v>P3</v>
      </c>
      <c r="G3335" s="1">
        <f>VLOOKUP(C3335,Sheet1!$G$3:$I$9,3,FALSE)</f>
        <v>10</v>
      </c>
      <c r="H3335" s="1" t="str">
        <f>VLOOKUP(D3335,Sheet1!$L$3:$M$33,2,FALSE)</f>
        <v>Entertainment</v>
      </c>
    </row>
    <row r="3336" spans="1:8" x14ac:dyDescent="0.25">
      <c r="A3336" s="1">
        <v>310623</v>
      </c>
      <c r="B3336" s="1" t="s">
        <v>64</v>
      </c>
      <c r="C3336" s="1" t="s">
        <v>32</v>
      </c>
      <c r="D3336" s="1" t="s">
        <v>44</v>
      </c>
      <c r="E3336" s="1" t="s">
        <v>15</v>
      </c>
      <c r="F3336" s="1" t="str">
        <f>VLOOKUP(C3336,Sheet1!$G$3:$I$9,2,FALSE)</f>
        <v>P3</v>
      </c>
      <c r="G3336" s="1">
        <f>VLOOKUP(C3336,Sheet1!$G$3:$I$9,3,FALSE)</f>
        <v>10</v>
      </c>
      <c r="H3336" s="1" t="str">
        <f>VLOOKUP(D3336,Sheet1!$L$3:$M$33,2,FALSE)</f>
        <v>Entertainment</v>
      </c>
    </row>
    <row r="3337" spans="1:8" x14ac:dyDescent="0.25">
      <c r="A3337" s="1">
        <v>310624</v>
      </c>
      <c r="B3337" s="1" t="s">
        <v>64</v>
      </c>
      <c r="C3337" s="1" t="s">
        <v>32</v>
      </c>
      <c r="D3337" s="1" t="s">
        <v>44</v>
      </c>
      <c r="E3337" s="1" t="s">
        <v>15</v>
      </c>
      <c r="F3337" s="1" t="str">
        <f>VLOOKUP(C3337,Sheet1!$G$3:$I$9,2,FALSE)</f>
        <v>P3</v>
      </c>
      <c r="G3337" s="1">
        <f>VLOOKUP(C3337,Sheet1!$G$3:$I$9,3,FALSE)</f>
        <v>10</v>
      </c>
      <c r="H3337" s="1" t="str">
        <f>VLOOKUP(D3337,Sheet1!$L$3:$M$33,2,FALSE)</f>
        <v>Entertainment</v>
      </c>
    </row>
    <row r="3338" spans="1:8" x14ac:dyDescent="0.25">
      <c r="A3338" s="1">
        <v>310625</v>
      </c>
      <c r="B3338" s="1" t="s">
        <v>64</v>
      </c>
      <c r="C3338" s="1" t="s">
        <v>32</v>
      </c>
      <c r="D3338" s="1" t="s">
        <v>44</v>
      </c>
      <c r="E3338" s="1" t="s">
        <v>15</v>
      </c>
      <c r="F3338" s="1" t="str">
        <f>VLOOKUP(C3338,Sheet1!$G$3:$I$9,2,FALSE)</f>
        <v>P3</v>
      </c>
      <c r="G3338" s="1">
        <f>VLOOKUP(C3338,Sheet1!$G$3:$I$9,3,FALSE)</f>
        <v>10</v>
      </c>
      <c r="H3338" s="1" t="str">
        <f>VLOOKUP(D3338,Sheet1!$L$3:$M$33,2,FALSE)</f>
        <v>Entertainment</v>
      </c>
    </row>
    <row r="3339" spans="1:8" x14ac:dyDescent="0.25">
      <c r="A3339" s="1">
        <v>310626</v>
      </c>
      <c r="B3339" s="1" t="s">
        <v>64</v>
      </c>
      <c r="C3339" s="1" t="s">
        <v>32</v>
      </c>
      <c r="D3339" s="1" t="s">
        <v>44</v>
      </c>
      <c r="E3339" s="1" t="s">
        <v>15</v>
      </c>
      <c r="F3339" s="1" t="str">
        <f>VLOOKUP(C3339,Sheet1!$G$3:$I$9,2,FALSE)</f>
        <v>P3</v>
      </c>
      <c r="G3339" s="1">
        <f>VLOOKUP(C3339,Sheet1!$G$3:$I$9,3,FALSE)</f>
        <v>10</v>
      </c>
      <c r="H3339" s="1" t="str">
        <f>VLOOKUP(D3339,Sheet1!$L$3:$M$33,2,FALSE)</f>
        <v>Entertainment</v>
      </c>
    </row>
    <row r="3340" spans="1:8" x14ac:dyDescent="0.25">
      <c r="A3340" s="1">
        <v>310627</v>
      </c>
      <c r="B3340" s="1" t="s">
        <v>64</v>
      </c>
      <c r="C3340" s="1" t="s">
        <v>32</v>
      </c>
      <c r="D3340" s="1" t="s">
        <v>44</v>
      </c>
      <c r="E3340" s="1" t="s">
        <v>15</v>
      </c>
      <c r="F3340" s="1" t="str">
        <f>VLOOKUP(C3340,Sheet1!$G$3:$I$9,2,FALSE)</f>
        <v>P3</v>
      </c>
      <c r="G3340" s="1">
        <f>VLOOKUP(C3340,Sheet1!$G$3:$I$9,3,FALSE)</f>
        <v>10</v>
      </c>
      <c r="H3340" s="1" t="str">
        <f>VLOOKUP(D3340,Sheet1!$L$3:$M$33,2,FALSE)</f>
        <v>Entertainment</v>
      </c>
    </row>
    <row r="3341" spans="1:8" x14ac:dyDescent="0.25">
      <c r="A3341" s="1">
        <v>310628</v>
      </c>
      <c r="B3341" s="1" t="s">
        <v>64</v>
      </c>
      <c r="C3341" s="1" t="s">
        <v>32</v>
      </c>
      <c r="D3341" s="1" t="s">
        <v>44</v>
      </c>
      <c r="E3341" s="1" t="s">
        <v>15</v>
      </c>
      <c r="F3341" s="1" t="str">
        <f>VLOOKUP(C3341,Sheet1!$G$3:$I$9,2,FALSE)</f>
        <v>P3</v>
      </c>
      <c r="G3341" s="1">
        <f>VLOOKUP(C3341,Sheet1!$G$3:$I$9,3,FALSE)</f>
        <v>10</v>
      </c>
      <c r="H3341" s="1" t="str">
        <f>VLOOKUP(D3341,Sheet1!$L$3:$M$33,2,FALSE)</f>
        <v>Entertainment</v>
      </c>
    </row>
    <row r="3342" spans="1:8" x14ac:dyDescent="0.25">
      <c r="A3342" s="1">
        <v>310629</v>
      </c>
      <c r="B3342" s="1" t="s">
        <v>64</v>
      </c>
      <c r="C3342" s="1" t="s">
        <v>32</v>
      </c>
      <c r="D3342" s="1" t="s">
        <v>44</v>
      </c>
      <c r="E3342" s="1" t="s">
        <v>15</v>
      </c>
      <c r="F3342" s="1" t="str">
        <f>VLOOKUP(C3342,Sheet1!$G$3:$I$9,2,FALSE)</f>
        <v>P3</v>
      </c>
      <c r="G3342" s="1">
        <f>VLOOKUP(C3342,Sheet1!$G$3:$I$9,3,FALSE)</f>
        <v>10</v>
      </c>
      <c r="H3342" s="1" t="str">
        <f>VLOOKUP(D3342,Sheet1!$L$3:$M$33,2,FALSE)</f>
        <v>Entertainment</v>
      </c>
    </row>
    <row r="3343" spans="1:8" x14ac:dyDescent="0.25">
      <c r="A3343" s="1">
        <v>310630</v>
      </c>
      <c r="B3343" s="1" t="s">
        <v>64</v>
      </c>
      <c r="C3343" s="1" t="s">
        <v>32</v>
      </c>
      <c r="D3343" s="1" t="s">
        <v>44</v>
      </c>
      <c r="E3343" s="1" t="s">
        <v>15</v>
      </c>
      <c r="F3343" s="1" t="str">
        <f>VLOOKUP(C3343,Sheet1!$G$3:$I$9,2,FALSE)</f>
        <v>P3</v>
      </c>
      <c r="G3343" s="1">
        <f>VLOOKUP(C3343,Sheet1!$G$3:$I$9,3,FALSE)</f>
        <v>10</v>
      </c>
      <c r="H3343" s="1" t="str">
        <f>VLOOKUP(D3343,Sheet1!$L$3:$M$33,2,FALSE)</f>
        <v>Entertainment</v>
      </c>
    </row>
    <row r="3344" spans="1:8" x14ac:dyDescent="0.25">
      <c r="A3344" s="1">
        <v>310631</v>
      </c>
      <c r="B3344" s="1" t="s">
        <v>65</v>
      </c>
      <c r="C3344" s="1" t="s">
        <v>27</v>
      </c>
      <c r="D3344" s="1" t="s">
        <v>53</v>
      </c>
      <c r="E3344" s="1" t="s">
        <v>15</v>
      </c>
      <c r="F3344" s="1" t="str">
        <f>VLOOKUP(C3344,Sheet1!$G$3:$I$9,2,FALSE)</f>
        <v>P3</v>
      </c>
      <c r="G3344" s="1">
        <f>VLOOKUP(C3344,Sheet1!$G$3:$I$9,3,FALSE)</f>
        <v>11</v>
      </c>
      <c r="H3344" s="1" t="str">
        <f>VLOOKUP(D3344,Sheet1!$L$3:$M$33,2,FALSE)</f>
        <v>Travel</v>
      </c>
    </row>
    <row r="3345" spans="1:8" x14ac:dyDescent="0.25">
      <c r="A3345" s="1">
        <v>310717</v>
      </c>
      <c r="B3345" s="1" t="s">
        <v>66</v>
      </c>
      <c r="C3345" s="1" t="s">
        <v>16</v>
      </c>
      <c r="D3345" s="1" t="s">
        <v>53</v>
      </c>
      <c r="E3345" s="1" t="s">
        <v>15</v>
      </c>
      <c r="F3345" s="1" t="str">
        <f>VLOOKUP(C3345,Sheet1!$G$3:$I$9,2,FALSE)</f>
        <v>P1</v>
      </c>
      <c r="G3345" s="1">
        <f>VLOOKUP(C3345,Sheet1!$G$3:$I$9,3,FALSE)</f>
        <v>9</v>
      </c>
      <c r="H3345" s="1" t="str">
        <f>VLOOKUP(D3345,Sheet1!$L$3:$M$33,2,FALSE)</f>
        <v>Travel</v>
      </c>
    </row>
    <row r="3346" spans="1:8" x14ac:dyDescent="0.25">
      <c r="A3346" s="1">
        <v>310718</v>
      </c>
      <c r="B3346" s="1" t="s">
        <v>65</v>
      </c>
      <c r="C3346" s="1" t="s">
        <v>27</v>
      </c>
      <c r="D3346" s="1" t="s">
        <v>57</v>
      </c>
      <c r="E3346" s="1" t="s">
        <v>15</v>
      </c>
      <c r="F3346" s="1" t="str">
        <f>VLOOKUP(C3346,Sheet1!$G$3:$I$9,2,FALSE)</f>
        <v>P3</v>
      </c>
      <c r="G3346" s="1">
        <f>VLOOKUP(C3346,Sheet1!$G$3:$I$9,3,FALSE)</f>
        <v>11</v>
      </c>
      <c r="H3346" s="1" t="str">
        <f>VLOOKUP(D3346,Sheet1!$L$3:$M$33,2,FALSE)</f>
        <v>Health</v>
      </c>
    </row>
    <row r="3347" spans="1:8" x14ac:dyDescent="0.25">
      <c r="A3347" s="1">
        <v>310719</v>
      </c>
      <c r="B3347" s="1" t="s">
        <v>65</v>
      </c>
      <c r="C3347" s="1" t="s">
        <v>29</v>
      </c>
      <c r="D3347" s="1" t="s">
        <v>49</v>
      </c>
      <c r="E3347" s="1" t="s">
        <v>15</v>
      </c>
      <c r="F3347" s="1" t="str">
        <f>VLOOKUP(C3347,Sheet1!$G$3:$I$9,2,FALSE)</f>
        <v>P3</v>
      </c>
      <c r="G3347" s="1">
        <f>VLOOKUP(C3347,Sheet1!$G$3:$I$9,3,FALSE)</f>
        <v>9</v>
      </c>
      <c r="H3347" s="1" t="str">
        <f>VLOOKUP(D3347,Sheet1!$L$3:$M$33,2,FALSE)</f>
        <v>Travel</v>
      </c>
    </row>
    <row r="3348" spans="1:8" x14ac:dyDescent="0.25">
      <c r="A3348" s="1">
        <v>310720</v>
      </c>
      <c r="B3348" s="1" t="s">
        <v>66</v>
      </c>
      <c r="C3348" s="1" t="s">
        <v>16</v>
      </c>
      <c r="D3348" s="1" t="s">
        <v>53</v>
      </c>
      <c r="E3348" s="1" t="s">
        <v>15</v>
      </c>
      <c r="F3348" s="1" t="str">
        <f>VLOOKUP(C3348,Sheet1!$G$3:$I$9,2,FALSE)</f>
        <v>P1</v>
      </c>
      <c r="G3348" s="1">
        <f>VLOOKUP(C3348,Sheet1!$G$3:$I$9,3,FALSE)</f>
        <v>9</v>
      </c>
      <c r="H3348" s="1" t="str">
        <f>VLOOKUP(D3348,Sheet1!$L$3:$M$33,2,FALSE)</f>
        <v>Travel</v>
      </c>
    </row>
    <row r="3349" spans="1:8" x14ac:dyDescent="0.25">
      <c r="A3349" s="1">
        <v>310721</v>
      </c>
      <c r="B3349" s="1" t="s">
        <v>65</v>
      </c>
      <c r="C3349" s="1" t="s">
        <v>27</v>
      </c>
      <c r="D3349" s="1" t="s">
        <v>58</v>
      </c>
      <c r="E3349" s="1" t="s">
        <v>15</v>
      </c>
      <c r="F3349" s="1" t="str">
        <f>VLOOKUP(C3349,Sheet1!$G$3:$I$9,2,FALSE)</f>
        <v>P3</v>
      </c>
      <c r="G3349" s="1">
        <f>VLOOKUP(C3349,Sheet1!$G$3:$I$9,3,FALSE)</f>
        <v>11</v>
      </c>
      <c r="H3349" s="1" t="str">
        <f>VLOOKUP(D3349,Sheet1!$L$3:$M$33,2,FALSE)</f>
        <v>Health</v>
      </c>
    </row>
    <row r="3350" spans="1:8" x14ac:dyDescent="0.25">
      <c r="A3350" s="1">
        <v>310726</v>
      </c>
      <c r="B3350" s="1" t="s">
        <v>65</v>
      </c>
      <c r="C3350" s="1" t="s">
        <v>27</v>
      </c>
      <c r="D3350" s="1" t="s">
        <v>53</v>
      </c>
      <c r="E3350" s="1" t="s">
        <v>15</v>
      </c>
      <c r="F3350" s="1" t="str">
        <f>VLOOKUP(C3350,Sheet1!$G$3:$I$9,2,FALSE)</f>
        <v>P3</v>
      </c>
      <c r="G3350" s="1">
        <f>VLOOKUP(C3350,Sheet1!$G$3:$I$9,3,FALSE)</f>
        <v>11</v>
      </c>
      <c r="H3350" s="1" t="str">
        <f>VLOOKUP(D3350,Sheet1!$L$3:$M$33,2,FALSE)</f>
        <v>Travel</v>
      </c>
    </row>
    <row r="3351" spans="1:8" x14ac:dyDescent="0.25">
      <c r="A3351" s="1">
        <v>310733</v>
      </c>
      <c r="B3351" s="1" t="s">
        <v>35</v>
      </c>
      <c r="C3351" s="1" t="s">
        <v>16</v>
      </c>
      <c r="D3351" s="1" t="s">
        <v>53</v>
      </c>
      <c r="E3351" s="1" t="s">
        <v>15</v>
      </c>
      <c r="F3351" s="1" t="str">
        <f>VLOOKUP(C3351,Sheet1!$G$3:$I$9,2,FALSE)</f>
        <v>P1</v>
      </c>
      <c r="G3351" s="1">
        <f>VLOOKUP(C3351,Sheet1!$G$3:$I$9,3,FALSE)</f>
        <v>9</v>
      </c>
      <c r="H3351" s="1" t="str">
        <f>VLOOKUP(D3351,Sheet1!$L$3:$M$33,2,FALSE)</f>
        <v>Travel</v>
      </c>
    </row>
    <row r="3352" spans="1:8" x14ac:dyDescent="0.25">
      <c r="A3352" s="1">
        <v>310736</v>
      </c>
      <c r="B3352" s="1" t="s">
        <v>65</v>
      </c>
      <c r="C3352" s="1" t="s">
        <v>29</v>
      </c>
      <c r="D3352" s="1" t="s">
        <v>49</v>
      </c>
      <c r="E3352" s="1" t="s">
        <v>15</v>
      </c>
      <c r="F3352" s="1" t="str">
        <f>VLOOKUP(C3352,Sheet1!$G$3:$I$9,2,FALSE)</f>
        <v>P3</v>
      </c>
      <c r="G3352" s="1">
        <f>VLOOKUP(C3352,Sheet1!$G$3:$I$9,3,FALSE)</f>
        <v>9</v>
      </c>
      <c r="H3352" s="1" t="str">
        <f>VLOOKUP(D3352,Sheet1!$L$3:$M$33,2,FALSE)</f>
        <v>Travel</v>
      </c>
    </row>
    <row r="3353" spans="1:8" x14ac:dyDescent="0.25">
      <c r="A3353" s="1">
        <v>310737</v>
      </c>
      <c r="B3353" s="1" t="s">
        <v>35</v>
      </c>
      <c r="C3353" s="1" t="s">
        <v>29</v>
      </c>
      <c r="D3353" s="1" t="s">
        <v>49</v>
      </c>
      <c r="E3353" s="1" t="s">
        <v>15</v>
      </c>
      <c r="F3353" s="1" t="str">
        <f>VLOOKUP(C3353,Sheet1!$G$3:$I$9,2,FALSE)</f>
        <v>P3</v>
      </c>
      <c r="G3353" s="1">
        <f>VLOOKUP(C3353,Sheet1!$G$3:$I$9,3,FALSE)</f>
        <v>9</v>
      </c>
      <c r="H3353" s="1" t="str">
        <f>VLOOKUP(D3353,Sheet1!$L$3:$M$33,2,FALSE)</f>
        <v>Travel</v>
      </c>
    </row>
    <row r="3354" spans="1:8" x14ac:dyDescent="0.25">
      <c r="A3354" s="1">
        <v>310738</v>
      </c>
      <c r="B3354" s="1" t="s">
        <v>12</v>
      </c>
      <c r="C3354" s="1" t="s">
        <v>29</v>
      </c>
      <c r="D3354" s="1" t="s">
        <v>43</v>
      </c>
      <c r="E3354" s="1" t="s">
        <v>15</v>
      </c>
      <c r="F3354" s="1" t="str">
        <f>VLOOKUP(C3354,Sheet1!$G$3:$I$9,2,FALSE)</f>
        <v>P3</v>
      </c>
      <c r="G3354" s="1">
        <f>VLOOKUP(C3354,Sheet1!$G$3:$I$9,3,FALSE)</f>
        <v>9</v>
      </c>
      <c r="H3354" s="1" t="str">
        <f>VLOOKUP(D3354,Sheet1!$L$3:$M$33,2,FALSE)</f>
        <v>Entertainment</v>
      </c>
    </row>
    <row r="3355" spans="1:8" x14ac:dyDescent="0.25">
      <c r="A3355" s="1">
        <v>310739</v>
      </c>
      <c r="B3355" s="1" t="s">
        <v>12</v>
      </c>
      <c r="C3355" s="1" t="s">
        <v>29</v>
      </c>
      <c r="D3355" s="1" t="s">
        <v>43</v>
      </c>
      <c r="E3355" s="1" t="s">
        <v>15</v>
      </c>
      <c r="F3355" s="1" t="str">
        <f>VLOOKUP(C3355,Sheet1!$G$3:$I$9,2,FALSE)</f>
        <v>P3</v>
      </c>
      <c r="G3355" s="1">
        <f>VLOOKUP(C3355,Sheet1!$G$3:$I$9,3,FALSE)</f>
        <v>9</v>
      </c>
      <c r="H3355" s="1" t="str">
        <f>VLOOKUP(D3355,Sheet1!$L$3:$M$33,2,FALSE)</f>
        <v>Entertainment</v>
      </c>
    </row>
    <row r="3356" spans="1:8" x14ac:dyDescent="0.25">
      <c r="A3356" s="1">
        <v>310740</v>
      </c>
      <c r="B3356" s="1" t="s">
        <v>12</v>
      </c>
      <c r="C3356" s="1" t="s">
        <v>29</v>
      </c>
      <c r="D3356" s="1" t="s">
        <v>43</v>
      </c>
      <c r="E3356" s="1" t="s">
        <v>15</v>
      </c>
      <c r="F3356" s="1" t="str">
        <f>VLOOKUP(C3356,Sheet1!$G$3:$I$9,2,FALSE)</f>
        <v>P3</v>
      </c>
      <c r="G3356" s="1">
        <f>VLOOKUP(C3356,Sheet1!$G$3:$I$9,3,FALSE)</f>
        <v>9</v>
      </c>
      <c r="H3356" s="1" t="str">
        <f>VLOOKUP(D3356,Sheet1!$L$3:$M$33,2,FALSE)</f>
        <v>Entertainment</v>
      </c>
    </row>
    <row r="3357" spans="1:8" x14ac:dyDescent="0.25">
      <c r="A3357" s="1">
        <v>310741</v>
      </c>
      <c r="B3357" s="1" t="s">
        <v>12</v>
      </c>
      <c r="C3357" s="1" t="s">
        <v>29</v>
      </c>
      <c r="D3357" s="1" t="s">
        <v>49</v>
      </c>
      <c r="E3357" s="1" t="s">
        <v>15</v>
      </c>
      <c r="F3357" s="1" t="str">
        <f>VLOOKUP(C3357,Sheet1!$G$3:$I$9,2,FALSE)</f>
        <v>P3</v>
      </c>
      <c r="G3357" s="1">
        <f>VLOOKUP(C3357,Sheet1!$G$3:$I$9,3,FALSE)</f>
        <v>9</v>
      </c>
      <c r="H3357" s="1" t="str">
        <f>VLOOKUP(D3357,Sheet1!$L$3:$M$33,2,FALSE)</f>
        <v>Travel</v>
      </c>
    </row>
    <row r="3358" spans="1:8" x14ac:dyDescent="0.25">
      <c r="A3358" s="1">
        <v>310742</v>
      </c>
      <c r="B3358" s="1" t="s">
        <v>12</v>
      </c>
      <c r="C3358" s="1" t="s">
        <v>29</v>
      </c>
      <c r="D3358" s="1" t="s">
        <v>49</v>
      </c>
      <c r="E3358" s="1" t="s">
        <v>15</v>
      </c>
      <c r="F3358" s="1" t="str">
        <f>VLOOKUP(C3358,Sheet1!$G$3:$I$9,2,FALSE)</f>
        <v>P3</v>
      </c>
      <c r="G3358" s="1">
        <f>VLOOKUP(C3358,Sheet1!$G$3:$I$9,3,FALSE)</f>
        <v>9</v>
      </c>
      <c r="H3358" s="1" t="str">
        <f>VLOOKUP(D3358,Sheet1!$L$3:$M$33,2,FALSE)</f>
        <v>Travel</v>
      </c>
    </row>
    <row r="3359" spans="1:8" x14ac:dyDescent="0.25">
      <c r="A3359" s="1">
        <v>310743</v>
      </c>
      <c r="B3359" s="1" t="s">
        <v>12</v>
      </c>
      <c r="C3359" s="1" t="s">
        <v>29</v>
      </c>
      <c r="D3359" s="1" t="s">
        <v>49</v>
      </c>
      <c r="E3359" s="1" t="s">
        <v>15</v>
      </c>
      <c r="F3359" s="1" t="str">
        <f>VLOOKUP(C3359,Sheet1!$G$3:$I$9,2,FALSE)</f>
        <v>P3</v>
      </c>
      <c r="G3359" s="1">
        <f>VLOOKUP(C3359,Sheet1!$G$3:$I$9,3,FALSE)</f>
        <v>9</v>
      </c>
      <c r="H3359" s="1" t="str">
        <f>VLOOKUP(D3359,Sheet1!$L$3:$M$33,2,FALSE)</f>
        <v>Travel</v>
      </c>
    </row>
    <row r="3360" spans="1:8" x14ac:dyDescent="0.25">
      <c r="A3360" s="1">
        <v>310744</v>
      </c>
      <c r="B3360" s="1" t="s">
        <v>35</v>
      </c>
      <c r="C3360" s="1" t="s">
        <v>29</v>
      </c>
      <c r="D3360" s="1" t="s">
        <v>49</v>
      </c>
      <c r="E3360" s="1" t="s">
        <v>15</v>
      </c>
      <c r="F3360" s="1" t="str">
        <f>VLOOKUP(C3360,Sheet1!$G$3:$I$9,2,FALSE)</f>
        <v>P3</v>
      </c>
      <c r="G3360" s="1">
        <f>VLOOKUP(C3360,Sheet1!$G$3:$I$9,3,FALSE)</f>
        <v>9</v>
      </c>
      <c r="H3360" s="1" t="str">
        <f>VLOOKUP(D3360,Sheet1!$L$3:$M$33,2,FALSE)</f>
        <v>Travel</v>
      </c>
    </row>
    <row r="3361" spans="1:8" x14ac:dyDescent="0.25">
      <c r="A3361" s="1">
        <v>310745</v>
      </c>
      <c r="B3361" s="1" t="s">
        <v>64</v>
      </c>
      <c r="C3361" s="1" t="s">
        <v>29</v>
      </c>
      <c r="D3361" s="1" t="s">
        <v>49</v>
      </c>
      <c r="E3361" s="1" t="s">
        <v>15</v>
      </c>
      <c r="F3361" s="1" t="str">
        <f>VLOOKUP(C3361,Sheet1!$G$3:$I$9,2,FALSE)</f>
        <v>P3</v>
      </c>
      <c r="G3361" s="1">
        <f>VLOOKUP(C3361,Sheet1!$G$3:$I$9,3,FALSE)</f>
        <v>9</v>
      </c>
      <c r="H3361" s="1" t="str">
        <f>VLOOKUP(D3361,Sheet1!$L$3:$M$33,2,FALSE)</f>
        <v>Travel</v>
      </c>
    </row>
    <row r="3362" spans="1:8" x14ac:dyDescent="0.25">
      <c r="A3362" s="1">
        <v>310746</v>
      </c>
      <c r="B3362" s="1" t="s">
        <v>64</v>
      </c>
      <c r="C3362" s="1" t="s">
        <v>29</v>
      </c>
      <c r="D3362" s="1" t="s">
        <v>49</v>
      </c>
      <c r="E3362" s="1" t="s">
        <v>15</v>
      </c>
      <c r="F3362" s="1" t="str">
        <f>VLOOKUP(C3362,Sheet1!$G$3:$I$9,2,FALSE)</f>
        <v>P3</v>
      </c>
      <c r="G3362" s="1">
        <f>VLOOKUP(C3362,Sheet1!$G$3:$I$9,3,FALSE)</f>
        <v>9</v>
      </c>
      <c r="H3362" s="1" t="str">
        <f>VLOOKUP(D3362,Sheet1!$L$3:$M$33,2,FALSE)</f>
        <v>Travel</v>
      </c>
    </row>
    <row r="3363" spans="1:8" x14ac:dyDescent="0.25">
      <c r="A3363" s="1">
        <v>310747</v>
      </c>
      <c r="B3363" s="1" t="s">
        <v>35</v>
      </c>
      <c r="C3363" s="1" t="s">
        <v>29</v>
      </c>
      <c r="D3363" s="1" t="s">
        <v>49</v>
      </c>
      <c r="E3363" s="1" t="s">
        <v>15</v>
      </c>
      <c r="F3363" s="1" t="str">
        <f>VLOOKUP(C3363,Sheet1!$G$3:$I$9,2,FALSE)</f>
        <v>P3</v>
      </c>
      <c r="G3363" s="1">
        <f>VLOOKUP(C3363,Sheet1!$G$3:$I$9,3,FALSE)</f>
        <v>9</v>
      </c>
      <c r="H3363" s="1" t="str">
        <f>VLOOKUP(D3363,Sheet1!$L$3:$M$33,2,FALSE)</f>
        <v>Travel</v>
      </c>
    </row>
    <row r="3364" spans="1:8" x14ac:dyDescent="0.25">
      <c r="A3364" s="1">
        <v>310748</v>
      </c>
      <c r="B3364" s="1" t="s">
        <v>35</v>
      </c>
      <c r="C3364" s="1" t="s">
        <v>29</v>
      </c>
      <c r="D3364" s="1" t="s">
        <v>49</v>
      </c>
      <c r="E3364" s="1" t="s">
        <v>15</v>
      </c>
      <c r="F3364" s="1" t="str">
        <f>VLOOKUP(C3364,Sheet1!$G$3:$I$9,2,FALSE)</f>
        <v>P3</v>
      </c>
      <c r="G3364" s="1">
        <f>VLOOKUP(C3364,Sheet1!$G$3:$I$9,3,FALSE)</f>
        <v>9</v>
      </c>
      <c r="H3364" s="1" t="str">
        <f>VLOOKUP(D3364,Sheet1!$L$3:$M$33,2,FALSE)</f>
        <v>Travel</v>
      </c>
    </row>
    <row r="3365" spans="1:8" x14ac:dyDescent="0.25">
      <c r="A3365" s="1">
        <v>310749</v>
      </c>
      <c r="B3365" s="1" t="s">
        <v>35</v>
      </c>
      <c r="C3365" s="1" t="s">
        <v>29</v>
      </c>
      <c r="D3365" s="1" t="s">
        <v>49</v>
      </c>
      <c r="E3365" s="1" t="s">
        <v>15</v>
      </c>
      <c r="F3365" s="1" t="str">
        <f>VLOOKUP(C3365,Sheet1!$G$3:$I$9,2,FALSE)</f>
        <v>P3</v>
      </c>
      <c r="G3365" s="1">
        <f>VLOOKUP(C3365,Sheet1!$G$3:$I$9,3,FALSE)</f>
        <v>9</v>
      </c>
      <c r="H3365" s="1" t="str">
        <f>VLOOKUP(D3365,Sheet1!$L$3:$M$33,2,FALSE)</f>
        <v>Travel</v>
      </c>
    </row>
    <row r="3366" spans="1:8" x14ac:dyDescent="0.25">
      <c r="A3366" s="1">
        <v>310750</v>
      </c>
      <c r="B3366" s="1" t="s">
        <v>35</v>
      </c>
      <c r="C3366" s="1" t="s">
        <v>29</v>
      </c>
      <c r="D3366" s="1" t="s">
        <v>49</v>
      </c>
      <c r="E3366" s="1" t="s">
        <v>15</v>
      </c>
      <c r="F3366" s="1" t="str">
        <f>VLOOKUP(C3366,Sheet1!$G$3:$I$9,2,FALSE)</f>
        <v>P3</v>
      </c>
      <c r="G3366" s="1">
        <f>VLOOKUP(C3366,Sheet1!$G$3:$I$9,3,FALSE)</f>
        <v>9</v>
      </c>
      <c r="H3366" s="1" t="str">
        <f>VLOOKUP(D3366,Sheet1!$L$3:$M$33,2,FALSE)</f>
        <v>Travel</v>
      </c>
    </row>
    <row r="3367" spans="1:8" x14ac:dyDescent="0.25">
      <c r="A3367" s="1">
        <v>310751</v>
      </c>
      <c r="B3367" s="1" t="s">
        <v>35</v>
      </c>
      <c r="C3367" s="1" t="s">
        <v>29</v>
      </c>
      <c r="D3367" s="1" t="s">
        <v>49</v>
      </c>
      <c r="E3367" s="1" t="s">
        <v>15</v>
      </c>
      <c r="F3367" s="1" t="str">
        <f>VLOOKUP(C3367,Sheet1!$G$3:$I$9,2,FALSE)</f>
        <v>P3</v>
      </c>
      <c r="G3367" s="1">
        <f>VLOOKUP(C3367,Sheet1!$G$3:$I$9,3,FALSE)</f>
        <v>9</v>
      </c>
      <c r="H3367" s="1" t="str">
        <f>VLOOKUP(D3367,Sheet1!$L$3:$M$33,2,FALSE)</f>
        <v>Travel</v>
      </c>
    </row>
    <row r="3368" spans="1:8" x14ac:dyDescent="0.25">
      <c r="A3368" s="1">
        <v>310752</v>
      </c>
      <c r="B3368" s="1" t="s">
        <v>35</v>
      </c>
      <c r="C3368" s="1" t="s">
        <v>29</v>
      </c>
      <c r="D3368" s="1" t="s">
        <v>43</v>
      </c>
      <c r="E3368" s="1" t="s">
        <v>15</v>
      </c>
      <c r="F3368" s="1" t="str">
        <f>VLOOKUP(C3368,Sheet1!$G$3:$I$9,2,FALSE)</f>
        <v>P3</v>
      </c>
      <c r="G3368" s="1">
        <f>VLOOKUP(C3368,Sheet1!$G$3:$I$9,3,FALSE)</f>
        <v>9</v>
      </c>
      <c r="H3368" s="1" t="str">
        <f>VLOOKUP(D3368,Sheet1!$L$3:$M$33,2,FALSE)</f>
        <v>Entertainment</v>
      </c>
    </row>
    <row r="3369" spans="1:8" x14ac:dyDescent="0.25">
      <c r="A3369" s="1">
        <v>310753</v>
      </c>
      <c r="B3369" s="1" t="s">
        <v>35</v>
      </c>
      <c r="C3369" s="1" t="s">
        <v>29</v>
      </c>
      <c r="D3369" s="1" t="s">
        <v>43</v>
      </c>
      <c r="E3369" s="1" t="s">
        <v>15</v>
      </c>
      <c r="F3369" s="1" t="str">
        <f>VLOOKUP(C3369,Sheet1!$G$3:$I$9,2,FALSE)</f>
        <v>P3</v>
      </c>
      <c r="G3369" s="1">
        <f>VLOOKUP(C3369,Sheet1!$G$3:$I$9,3,FALSE)</f>
        <v>9</v>
      </c>
      <c r="H3369" s="1" t="str">
        <f>VLOOKUP(D3369,Sheet1!$L$3:$M$33,2,FALSE)</f>
        <v>Entertainment</v>
      </c>
    </row>
    <row r="3370" spans="1:8" x14ac:dyDescent="0.25">
      <c r="A3370" s="1">
        <v>310754</v>
      </c>
      <c r="B3370" s="1" t="s">
        <v>35</v>
      </c>
      <c r="C3370" s="1" t="s">
        <v>29</v>
      </c>
      <c r="D3370" s="1" t="s">
        <v>43</v>
      </c>
      <c r="E3370" s="1" t="s">
        <v>15</v>
      </c>
      <c r="F3370" s="1" t="str">
        <f>VLOOKUP(C3370,Sheet1!$G$3:$I$9,2,FALSE)</f>
        <v>P3</v>
      </c>
      <c r="G3370" s="1">
        <f>VLOOKUP(C3370,Sheet1!$G$3:$I$9,3,FALSE)</f>
        <v>9</v>
      </c>
      <c r="H3370" s="1" t="str">
        <f>VLOOKUP(D3370,Sheet1!$L$3:$M$33,2,FALSE)</f>
        <v>Entertainment</v>
      </c>
    </row>
    <row r="3371" spans="1:8" x14ac:dyDescent="0.25">
      <c r="A3371" s="1">
        <v>310755</v>
      </c>
      <c r="B3371" s="1" t="s">
        <v>35</v>
      </c>
      <c r="C3371" s="1" t="s">
        <v>29</v>
      </c>
      <c r="D3371" s="1" t="s">
        <v>43</v>
      </c>
      <c r="E3371" s="1" t="s">
        <v>15</v>
      </c>
      <c r="F3371" s="1" t="str">
        <f>VLOOKUP(C3371,Sheet1!$G$3:$I$9,2,FALSE)</f>
        <v>P3</v>
      </c>
      <c r="G3371" s="1">
        <f>VLOOKUP(C3371,Sheet1!$G$3:$I$9,3,FALSE)</f>
        <v>9</v>
      </c>
      <c r="H3371" s="1" t="str">
        <f>VLOOKUP(D3371,Sheet1!$L$3:$M$33,2,FALSE)</f>
        <v>Entertainment</v>
      </c>
    </row>
    <row r="3372" spans="1:8" x14ac:dyDescent="0.25">
      <c r="A3372" s="1">
        <v>310756</v>
      </c>
      <c r="B3372" s="1" t="s">
        <v>35</v>
      </c>
      <c r="C3372" s="1" t="s">
        <v>29</v>
      </c>
      <c r="D3372" s="1" t="s">
        <v>43</v>
      </c>
      <c r="E3372" s="1" t="s">
        <v>15</v>
      </c>
      <c r="F3372" s="1" t="str">
        <f>VLOOKUP(C3372,Sheet1!$G$3:$I$9,2,FALSE)</f>
        <v>P3</v>
      </c>
      <c r="G3372" s="1">
        <f>VLOOKUP(C3372,Sheet1!$G$3:$I$9,3,FALSE)</f>
        <v>9</v>
      </c>
      <c r="H3372" s="1" t="str">
        <f>VLOOKUP(D3372,Sheet1!$L$3:$M$33,2,FALSE)</f>
        <v>Entertainment</v>
      </c>
    </row>
    <row r="3373" spans="1:8" x14ac:dyDescent="0.25">
      <c r="A3373" s="1">
        <v>310757</v>
      </c>
      <c r="B3373" s="1" t="s">
        <v>35</v>
      </c>
      <c r="C3373" s="1" t="s">
        <v>29</v>
      </c>
      <c r="D3373" s="1" t="s">
        <v>43</v>
      </c>
      <c r="E3373" s="1" t="s">
        <v>15</v>
      </c>
      <c r="F3373" s="1" t="str">
        <f>VLOOKUP(C3373,Sheet1!$G$3:$I$9,2,FALSE)</f>
        <v>P3</v>
      </c>
      <c r="G3373" s="1">
        <f>VLOOKUP(C3373,Sheet1!$G$3:$I$9,3,FALSE)</f>
        <v>9</v>
      </c>
      <c r="H3373" s="1" t="str">
        <f>VLOOKUP(D3373,Sheet1!$L$3:$M$33,2,FALSE)</f>
        <v>Entertainment</v>
      </c>
    </row>
    <row r="3374" spans="1:8" x14ac:dyDescent="0.25">
      <c r="A3374" s="1">
        <v>310758</v>
      </c>
      <c r="B3374" s="1" t="s">
        <v>65</v>
      </c>
      <c r="C3374" s="1" t="s">
        <v>29</v>
      </c>
      <c r="D3374" s="1" t="s">
        <v>49</v>
      </c>
      <c r="E3374" s="1" t="s">
        <v>15</v>
      </c>
      <c r="F3374" s="1" t="str">
        <f>VLOOKUP(C3374,Sheet1!$G$3:$I$9,2,FALSE)</f>
        <v>P3</v>
      </c>
      <c r="G3374" s="1">
        <f>VLOOKUP(C3374,Sheet1!$G$3:$I$9,3,FALSE)</f>
        <v>9</v>
      </c>
      <c r="H3374" s="1" t="str">
        <f>VLOOKUP(D3374,Sheet1!$L$3:$M$33,2,FALSE)</f>
        <v>Travel</v>
      </c>
    </row>
    <row r="3375" spans="1:8" x14ac:dyDescent="0.25">
      <c r="A3375" s="1">
        <v>310759</v>
      </c>
      <c r="B3375" s="1" t="s">
        <v>35</v>
      </c>
      <c r="C3375" s="1" t="s">
        <v>16</v>
      </c>
      <c r="D3375" s="1" t="s">
        <v>54</v>
      </c>
      <c r="E3375" s="1" t="s">
        <v>15</v>
      </c>
      <c r="F3375" s="1" t="str">
        <f>VLOOKUP(C3375,Sheet1!$G$3:$I$9,2,FALSE)</f>
        <v>P1</v>
      </c>
      <c r="G3375" s="1">
        <f>VLOOKUP(C3375,Sheet1!$G$3:$I$9,3,FALSE)</f>
        <v>9</v>
      </c>
      <c r="H3375" s="1" t="str">
        <f>VLOOKUP(D3375,Sheet1!$L$3:$M$33,2,FALSE)</f>
        <v>Travel</v>
      </c>
    </row>
    <row r="3376" spans="1:8" x14ac:dyDescent="0.25">
      <c r="A3376" s="1">
        <v>310760</v>
      </c>
      <c r="B3376" s="1" t="s">
        <v>65</v>
      </c>
      <c r="C3376" s="1" t="s">
        <v>29</v>
      </c>
      <c r="D3376" s="1" t="s">
        <v>49</v>
      </c>
      <c r="E3376" s="1" t="s">
        <v>15</v>
      </c>
      <c r="F3376" s="1" t="str">
        <f>VLOOKUP(C3376,Sheet1!$G$3:$I$9,2,FALSE)</f>
        <v>P3</v>
      </c>
      <c r="G3376" s="1">
        <f>VLOOKUP(C3376,Sheet1!$G$3:$I$9,3,FALSE)</f>
        <v>9</v>
      </c>
      <c r="H3376" s="1" t="str">
        <f>VLOOKUP(D3376,Sheet1!$L$3:$M$33,2,FALSE)</f>
        <v>Travel</v>
      </c>
    </row>
    <row r="3377" spans="1:8" x14ac:dyDescent="0.25">
      <c r="A3377" s="1">
        <v>310761</v>
      </c>
      <c r="B3377" s="1" t="s">
        <v>12</v>
      </c>
      <c r="C3377" s="1" t="s">
        <v>20</v>
      </c>
      <c r="D3377" s="1" t="s">
        <v>45</v>
      </c>
      <c r="E3377" s="1" t="s">
        <v>15</v>
      </c>
      <c r="F3377" s="1" t="str">
        <f>VLOOKUP(C3377,Sheet1!$G$3:$I$9,2,FALSE)</f>
        <v>P1</v>
      </c>
      <c r="G3377" s="1">
        <f>VLOOKUP(C3377,Sheet1!$G$3:$I$9,3,FALSE)</f>
        <v>14</v>
      </c>
      <c r="H3377" s="1" t="str">
        <f>VLOOKUP(D3377,Sheet1!$L$3:$M$33,2,FALSE)</f>
        <v>Government</v>
      </c>
    </row>
    <row r="3378" spans="1:8" x14ac:dyDescent="0.25">
      <c r="A3378" s="1">
        <v>310762</v>
      </c>
      <c r="B3378" s="1" t="s">
        <v>65</v>
      </c>
      <c r="C3378" s="1" t="s">
        <v>29</v>
      </c>
      <c r="D3378" s="1" t="s">
        <v>49</v>
      </c>
      <c r="E3378" s="1" t="s">
        <v>15</v>
      </c>
      <c r="F3378" s="1" t="str">
        <f>VLOOKUP(C3378,Sheet1!$G$3:$I$9,2,FALSE)</f>
        <v>P3</v>
      </c>
      <c r="G3378" s="1">
        <f>VLOOKUP(C3378,Sheet1!$G$3:$I$9,3,FALSE)</f>
        <v>9</v>
      </c>
      <c r="H3378" s="1" t="str">
        <f>VLOOKUP(D3378,Sheet1!$L$3:$M$33,2,FALSE)</f>
        <v>Travel</v>
      </c>
    </row>
    <row r="3379" spans="1:8" x14ac:dyDescent="0.25">
      <c r="A3379" s="1">
        <v>310763</v>
      </c>
      <c r="B3379" s="1" t="s">
        <v>12</v>
      </c>
      <c r="C3379" s="1" t="s">
        <v>16</v>
      </c>
      <c r="D3379" s="1" t="s">
        <v>54</v>
      </c>
      <c r="E3379" s="1" t="s">
        <v>15</v>
      </c>
      <c r="F3379" s="1" t="str">
        <f>VLOOKUP(C3379,Sheet1!$G$3:$I$9,2,FALSE)</f>
        <v>P1</v>
      </c>
      <c r="G3379" s="1">
        <f>VLOOKUP(C3379,Sheet1!$G$3:$I$9,3,FALSE)</f>
        <v>9</v>
      </c>
      <c r="H3379" s="1" t="str">
        <f>VLOOKUP(D3379,Sheet1!$L$3:$M$33,2,FALSE)</f>
        <v>Travel</v>
      </c>
    </row>
    <row r="3380" spans="1:8" x14ac:dyDescent="0.25">
      <c r="A3380" s="1">
        <v>310764</v>
      </c>
      <c r="B3380" s="1" t="s">
        <v>65</v>
      </c>
      <c r="C3380" s="1" t="s">
        <v>32</v>
      </c>
      <c r="D3380" s="1" t="s">
        <v>39</v>
      </c>
      <c r="E3380" s="1" t="s">
        <v>15</v>
      </c>
      <c r="F3380" s="1" t="str">
        <f>VLOOKUP(C3380,Sheet1!$G$3:$I$9,2,FALSE)</f>
        <v>P3</v>
      </c>
      <c r="G3380" s="1">
        <f>VLOOKUP(C3380,Sheet1!$G$3:$I$9,3,FALSE)</f>
        <v>10</v>
      </c>
      <c r="H3380" s="1" t="str">
        <f>VLOOKUP(D3380,Sheet1!$L$3:$M$33,2,FALSE)</f>
        <v>Retail</v>
      </c>
    </row>
    <row r="3381" spans="1:8" x14ac:dyDescent="0.25">
      <c r="A3381" s="1">
        <v>310765</v>
      </c>
      <c r="B3381" s="1" t="s">
        <v>65</v>
      </c>
      <c r="C3381" s="1" t="s">
        <v>29</v>
      </c>
      <c r="D3381" s="1" t="s">
        <v>21</v>
      </c>
      <c r="E3381" s="1" t="s">
        <v>15</v>
      </c>
      <c r="F3381" s="1" t="str">
        <f>VLOOKUP(C3381,Sheet1!$G$3:$I$9,2,FALSE)</f>
        <v>P3</v>
      </c>
      <c r="G3381" s="1">
        <f>VLOOKUP(C3381,Sheet1!$G$3:$I$9,3,FALSE)</f>
        <v>9</v>
      </c>
      <c r="H3381" s="1" t="str">
        <f>VLOOKUP(D3381,Sheet1!$L$3:$M$33,2,FALSE)</f>
        <v>BFSI</v>
      </c>
    </row>
    <row r="3382" spans="1:8" x14ac:dyDescent="0.25">
      <c r="A3382" s="1">
        <v>310766</v>
      </c>
      <c r="B3382" s="1" t="s">
        <v>12</v>
      </c>
      <c r="C3382" s="1" t="s">
        <v>32</v>
      </c>
      <c r="D3382" s="1" t="s">
        <v>39</v>
      </c>
      <c r="E3382" s="1" t="s">
        <v>15</v>
      </c>
      <c r="F3382" s="1" t="str">
        <f>VLOOKUP(C3382,Sheet1!$G$3:$I$9,2,FALSE)</f>
        <v>P3</v>
      </c>
      <c r="G3382" s="1">
        <f>VLOOKUP(C3382,Sheet1!$G$3:$I$9,3,FALSE)</f>
        <v>10</v>
      </c>
      <c r="H3382" s="1" t="str">
        <f>VLOOKUP(D3382,Sheet1!$L$3:$M$33,2,FALSE)</f>
        <v>Retail</v>
      </c>
    </row>
    <row r="3383" spans="1:8" x14ac:dyDescent="0.25">
      <c r="A3383" s="1">
        <v>310767</v>
      </c>
      <c r="B3383" s="1" t="s">
        <v>12</v>
      </c>
      <c r="C3383" s="1" t="s">
        <v>32</v>
      </c>
      <c r="D3383" s="1" t="s">
        <v>39</v>
      </c>
      <c r="E3383" s="1" t="s">
        <v>15</v>
      </c>
      <c r="F3383" s="1" t="str">
        <f>VLOOKUP(C3383,Sheet1!$G$3:$I$9,2,FALSE)</f>
        <v>P3</v>
      </c>
      <c r="G3383" s="1">
        <f>VLOOKUP(C3383,Sheet1!$G$3:$I$9,3,FALSE)</f>
        <v>10</v>
      </c>
      <c r="H3383" s="1" t="str">
        <f>VLOOKUP(D3383,Sheet1!$L$3:$M$33,2,FALSE)</f>
        <v>Retail</v>
      </c>
    </row>
    <row r="3384" spans="1:8" x14ac:dyDescent="0.25">
      <c r="A3384" s="1">
        <v>310768</v>
      </c>
      <c r="B3384" s="1" t="s">
        <v>12</v>
      </c>
      <c r="C3384" s="1" t="s">
        <v>32</v>
      </c>
      <c r="D3384" s="1" t="s">
        <v>39</v>
      </c>
      <c r="E3384" s="1" t="s">
        <v>15</v>
      </c>
      <c r="F3384" s="1" t="str">
        <f>VLOOKUP(C3384,Sheet1!$G$3:$I$9,2,FALSE)</f>
        <v>P3</v>
      </c>
      <c r="G3384" s="1">
        <f>VLOOKUP(C3384,Sheet1!$G$3:$I$9,3,FALSE)</f>
        <v>10</v>
      </c>
      <c r="H3384" s="1" t="str">
        <f>VLOOKUP(D3384,Sheet1!$L$3:$M$33,2,FALSE)</f>
        <v>Retail</v>
      </c>
    </row>
    <row r="3385" spans="1:8" x14ac:dyDescent="0.25">
      <c r="A3385" s="1">
        <v>310769</v>
      </c>
      <c r="B3385" s="1" t="s">
        <v>12</v>
      </c>
      <c r="C3385" s="1" t="s">
        <v>32</v>
      </c>
      <c r="D3385" s="1" t="s">
        <v>39</v>
      </c>
      <c r="E3385" s="1" t="s">
        <v>15</v>
      </c>
      <c r="F3385" s="1" t="str">
        <f>VLOOKUP(C3385,Sheet1!$G$3:$I$9,2,FALSE)</f>
        <v>P3</v>
      </c>
      <c r="G3385" s="1">
        <f>VLOOKUP(C3385,Sheet1!$G$3:$I$9,3,FALSE)</f>
        <v>10</v>
      </c>
      <c r="H3385" s="1" t="str">
        <f>VLOOKUP(D3385,Sheet1!$L$3:$M$33,2,FALSE)</f>
        <v>Retail</v>
      </c>
    </row>
    <row r="3386" spans="1:8" x14ac:dyDescent="0.25">
      <c r="A3386" s="1">
        <v>310770</v>
      </c>
      <c r="B3386" s="1" t="s">
        <v>12</v>
      </c>
      <c r="C3386" s="1" t="s">
        <v>32</v>
      </c>
      <c r="D3386" s="1" t="s">
        <v>39</v>
      </c>
      <c r="E3386" s="1" t="s">
        <v>15</v>
      </c>
      <c r="F3386" s="1" t="str">
        <f>VLOOKUP(C3386,Sheet1!$G$3:$I$9,2,FALSE)</f>
        <v>P3</v>
      </c>
      <c r="G3386" s="1">
        <f>VLOOKUP(C3386,Sheet1!$G$3:$I$9,3,FALSE)</f>
        <v>10</v>
      </c>
      <c r="H3386" s="1" t="str">
        <f>VLOOKUP(D3386,Sheet1!$L$3:$M$33,2,FALSE)</f>
        <v>Retail</v>
      </c>
    </row>
    <row r="3387" spans="1:8" x14ac:dyDescent="0.25">
      <c r="A3387" s="1">
        <v>310771</v>
      </c>
      <c r="B3387" s="1" t="s">
        <v>12</v>
      </c>
      <c r="C3387" s="1" t="s">
        <v>32</v>
      </c>
      <c r="D3387" s="1" t="s">
        <v>39</v>
      </c>
      <c r="E3387" s="1" t="s">
        <v>15</v>
      </c>
      <c r="F3387" s="1" t="str">
        <f>VLOOKUP(C3387,Sheet1!$G$3:$I$9,2,FALSE)</f>
        <v>P3</v>
      </c>
      <c r="G3387" s="1">
        <f>VLOOKUP(C3387,Sheet1!$G$3:$I$9,3,FALSE)</f>
        <v>10</v>
      </c>
      <c r="H3387" s="1" t="str">
        <f>VLOOKUP(D3387,Sheet1!$L$3:$M$33,2,FALSE)</f>
        <v>Retail</v>
      </c>
    </row>
    <row r="3388" spans="1:8" x14ac:dyDescent="0.25">
      <c r="A3388" s="1">
        <v>310773</v>
      </c>
      <c r="B3388" s="1" t="s">
        <v>65</v>
      </c>
      <c r="C3388" s="1" t="s">
        <v>13</v>
      </c>
      <c r="D3388" s="1" t="s">
        <v>14</v>
      </c>
      <c r="E3388" s="1" t="s">
        <v>15</v>
      </c>
      <c r="F3388" s="1" t="str">
        <f>VLOOKUP(C3388,Sheet1!$G$3:$I$9,2,FALSE)</f>
        <v>P2</v>
      </c>
      <c r="G3388" s="1">
        <f>VLOOKUP(C3388,Sheet1!$G$3:$I$9,3,FALSE)</f>
        <v>12</v>
      </c>
      <c r="H3388" s="1" t="str">
        <f>VLOOKUP(D3388,Sheet1!$L$3:$M$33,2,FALSE)</f>
        <v>BFSI</v>
      </c>
    </row>
    <row r="3389" spans="1:8" x14ac:dyDescent="0.25">
      <c r="A3389" s="1">
        <v>310787</v>
      </c>
      <c r="B3389" s="1" t="s">
        <v>35</v>
      </c>
      <c r="C3389" s="1" t="s">
        <v>16</v>
      </c>
      <c r="D3389" s="1" t="s">
        <v>53</v>
      </c>
      <c r="E3389" s="1" t="s">
        <v>15</v>
      </c>
      <c r="F3389" s="1" t="str">
        <f>VLOOKUP(C3389,Sheet1!$G$3:$I$9,2,FALSE)</f>
        <v>P1</v>
      </c>
      <c r="G3389" s="1">
        <f>VLOOKUP(C3389,Sheet1!$G$3:$I$9,3,FALSE)</f>
        <v>9</v>
      </c>
      <c r="H3389" s="1" t="str">
        <f>VLOOKUP(D3389,Sheet1!$L$3:$M$33,2,FALSE)</f>
        <v>Travel</v>
      </c>
    </row>
    <row r="3390" spans="1:8" x14ac:dyDescent="0.25">
      <c r="A3390" s="1">
        <v>310788</v>
      </c>
      <c r="B3390" s="1" t="s">
        <v>65</v>
      </c>
      <c r="C3390" s="1" t="s">
        <v>29</v>
      </c>
      <c r="D3390" s="1" t="s">
        <v>49</v>
      </c>
      <c r="E3390" s="1" t="s">
        <v>15</v>
      </c>
      <c r="F3390" s="1" t="str">
        <f>VLOOKUP(C3390,Sheet1!$G$3:$I$9,2,FALSE)</f>
        <v>P3</v>
      </c>
      <c r="G3390" s="1">
        <f>VLOOKUP(C3390,Sheet1!$G$3:$I$9,3,FALSE)</f>
        <v>9</v>
      </c>
      <c r="H3390" s="1" t="str">
        <f>VLOOKUP(D3390,Sheet1!$L$3:$M$33,2,FALSE)</f>
        <v>Travel</v>
      </c>
    </row>
    <row r="3391" spans="1:8" x14ac:dyDescent="0.25">
      <c r="A3391" s="1">
        <v>310789</v>
      </c>
      <c r="B3391" s="1" t="s">
        <v>12</v>
      </c>
      <c r="C3391" s="1" t="s">
        <v>32</v>
      </c>
      <c r="D3391" s="1" t="s">
        <v>39</v>
      </c>
      <c r="E3391" s="1" t="s">
        <v>15</v>
      </c>
      <c r="F3391" s="1" t="str">
        <f>VLOOKUP(C3391,Sheet1!$G$3:$I$9,2,FALSE)</f>
        <v>P3</v>
      </c>
      <c r="G3391" s="1">
        <f>VLOOKUP(C3391,Sheet1!$G$3:$I$9,3,FALSE)</f>
        <v>10</v>
      </c>
      <c r="H3391" s="1" t="str">
        <f>VLOOKUP(D3391,Sheet1!$L$3:$M$33,2,FALSE)</f>
        <v>Retail</v>
      </c>
    </row>
    <row r="3392" spans="1:8" x14ac:dyDescent="0.25">
      <c r="A3392" s="1">
        <v>310790</v>
      </c>
      <c r="B3392" s="1" t="s">
        <v>12</v>
      </c>
      <c r="C3392" s="1" t="s">
        <v>32</v>
      </c>
      <c r="D3392" s="1" t="s">
        <v>39</v>
      </c>
      <c r="E3392" s="1" t="s">
        <v>15</v>
      </c>
      <c r="F3392" s="1" t="str">
        <f>VLOOKUP(C3392,Sheet1!$G$3:$I$9,2,FALSE)</f>
        <v>P3</v>
      </c>
      <c r="G3392" s="1">
        <f>VLOOKUP(C3392,Sheet1!$G$3:$I$9,3,FALSE)</f>
        <v>10</v>
      </c>
      <c r="H3392" s="1" t="str">
        <f>VLOOKUP(D3392,Sheet1!$L$3:$M$33,2,FALSE)</f>
        <v>Retail</v>
      </c>
    </row>
    <row r="3393" spans="1:8" x14ac:dyDescent="0.25">
      <c r="A3393" s="1">
        <v>310791</v>
      </c>
      <c r="B3393" s="1" t="s">
        <v>12</v>
      </c>
      <c r="C3393" s="1" t="s">
        <v>32</v>
      </c>
      <c r="D3393" s="1" t="s">
        <v>39</v>
      </c>
      <c r="E3393" s="1" t="s">
        <v>15</v>
      </c>
      <c r="F3393" s="1" t="str">
        <f>VLOOKUP(C3393,Sheet1!$G$3:$I$9,2,FALSE)</f>
        <v>P3</v>
      </c>
      <c r="G3393" s="1">
        <f>VLOOKUP(C3393,Sheet1!$G$3:$I$9,3,FALSE)</f>
        <v>10</v>
      </c>
      <c r="H3393" s="1" t="str">
        <f>VLOOKUP(D3393,Sheet1!$L$3:$M$33,2,FALSE)</f>
        <v>Retail</v>
      </c>
    </row>
    <row r="3394" spans="1:8" x14ac:dyDescent="0.25">
      <c r="A3394" s="1">
        <v>310792</v>
      </c>
      <c r="B3394" s="1" t="s">
        <v>12</v>
      </c>
      <c r="C3394" s="1" t="s">
        <v>32</v>
      </c>
      <c r="D3394" s="1" t="s">
        <v>39</v>
      </c>
      <c r="E3394" s="1" t="s">
        <v>15</v>
      </c>
      <c r="F3394" s="1" t="str">
        <f>VLOOKUP(C3394,Sheet1!$G$3:$I$9,2,FALSE)</f>
        <v>P3</v>
      </c>
      <c r="G3394" s="1">
        <f>VLOOKUP(C3394,Sheet1!$G$3:$I$9,3,FALSE)</f>
        <v>10</v>
      </c>
      <c r="H3394" s="1" t="str">
        <f>VLOOKUP(D3394,Sheet1!$L$3:$M$33,2,FALSE)</f>
        <v>Retail</v>
      </c>
    </row>
    <row r="3395" spans="1:8" x14ac:dyDescent="0.25">
      <c r="A3395" s="1">
        <v>310793</v>
      </c>
      <c r="B3395" s="1" t="s">
        <v>12</v>
      </c>
      <c r="C3395" s="1" t="s">
        <v>32</v>
      </c>
      <c r="D3395" s="1" t="s">
        <v>39</v>
      </c>
      <c r="E3395" s="1" t="s">
        <v>15</v>
      </c>
      <c r="F3395" s="1" t="str">
        <f>VLOOKUP(C3395,Sheet1!$G$3:$I$9,2,FALSE)</f>
        <v>P3</v>
      </c>
      <c r="G3395" s="1">
        <f>VLOOKUP(C3395,Sheet1!$G$3:$I$9,3,FALSE)</f>
        <v>10</v>
      </c>
      <c r="H3395" s="1" t="str">
        <f>VLOOKUP(D3395,Sheet1!$L$3:$M$33,2,FALSE)</f>
        <v>Retail</v>
      </c>
    </row>
    <row r="3396" spans="1:8" x14ac:dyDescent="0.25">
      <c r="A3396" s="1">
        <v>310794</v>
      </c>
      <c r="B3396" s="1" t="s">
        <v>12</v>
      </c>
      <c r="C3396" s="1" t="s">
        <v>32</v>
      </c>
      <c r="D3396" s="1" t="s">
        <v>39</v>
      </c>
      <c r="E3396" s="1" t="s">
        <v>15</v>
      </c>
      <c r="F3396" s="1" t="str">
        <f>VLOOKUP(C3396,Sheet1!$G$3:$I$9,2,FALSE)</f>
        <v>P3</v>
      </c>
      <c r="G3396" s="1">
        <f>VLOOKUP(C3396,Sheet1!$G$3:$I$9,3,FALSE)</f>
        <v>10</v>
      </c>
      <c r="H3396" s="1" t="str">
        <f>VLOOKUP(D3396,Sheet1!$L$3:$M$33,2,FALSE)</f>
        <v>Retail</v>
      </c>
    </row>
    <row r="3397" spans="1:8" x14ac:dyDescent="0.25">
      <c r="A3397" s="1">
        <v>310795</v>
      </c>
      <c r="B3397" s="1" t="s">
        <v>12</v>
      </c>
      <c r="C3397" s="1" t="s">
        <v>32</v>
      </c>
      <c r="D3397" s="1" t="s">
        <v>39</v>
      </c>
      <c r="E3397" s="1" t="s">
        <v>15</v>
      </c>
      <c r="F3397" s="1" t="str">
        <f>VLOOKUP(C3397,Sheet1!$G$3:$I$9,2,FALSE)</f>
        <v>P3</v>
      </c>
      <c r="G3397" s="1">
        <f>VLOOKUP(C3397,Sheet1!$G$3:$I$9,3,FALSE)</f>
        <v>10</v>
      </c>
      <c r="H3397" s="1" t="str">
        <f>VLOOKUP(D3397,Sheet1!$L$3:$M$33,2,FALSE)</f>
        <v>Retail</v>
      </c>
    </row>
    <row r="3398" spans="1:8" x14ac:dyDescent="0.25">
      <c r="A3398" s="1">
        <v>310796</v>
      </c>
      <c r="B3398" s="1" t="s">
        <v>12</v>
      </c>
      <c r="C3398" s="1" t="s">
        <v>32</v>
      </c>
      <c r="D3398" s="1" t="s">
        <v>39</v>
      </c>
      <c r="E3398" s="1" t="s">
        <v>15</v>
      </c>
      <c r="F3398" s="1" t="str">
        <f>VLOOKUP(C3398,Sheet1!$G$3:$I$9,2,FALSE)</f>
        <v>P3</v>
      </c>
      <c r="G3398" s="1">
        <f>VLOOKUP(C3398,Sheet1!$G$3:$I$9,3,FALSE)</f>
        <v>10</v>
      </c>
      <c r="H3398" s="1" t="str">
        <f>VLOOKUP(D3398,Sheet1!$L$3:$M$33,2,FALSE)</f>
        <v>Retail</v>
      </c>
    </row>
    <row r="3399" spans="1:8" x14ac:dyDescent="0.25">
      <c r="A3399" s="1">
        <v>310797</v>
      </c>
      <c r="B3399" s="1" t="s">
        <v>12</v>
      </c>
      <c r="C3399" s="1" t="s">
        <v>32</v>
      </c>
      <c r="D3399" s="1" t="s">
        <v>39</v>
      </c>
      <c r="E3399" s="1" t="s">
        <v>15</v>
      </c>
      <c r="F3399" s="1" t="str">
        <f>VLOOKUP(C3399,Sheet1!$G$3:$I$9,2,FALSE)</f>
        <v>P3</v>
      </c>
      <c r="G3399" s="1">
        <f>VLOOKUP(C3399,Sheet1!$G$3:$I$9,3,FALSE)</f>
        <v>10</v>
      </c>
      <c r="H3399" s="1" t="str">
        <f>VLOOKUP(D3399,Sheet1!$L$3:$M$33,2,FALSE)</f>
        <v>Retail</v>
      </c>
    </row>
    <row r="3400" spans="1:8" x14ac:dyDescent="0.25">
      <c r="A3400" s="1">
        <v>310798</v>
      </c>
      <c r="B3400" s="1" t="s">
        <v>12</v>
      </c>
      <c r="C3400" s="1" t="s">
        <v>32</v>
      </c>
      <c r="D3400" s="1" t="s">
        <v>39</v>
      </c>
      <c r="E3400" s="1" t="s">
        <v>15</v>
      </c>
      <c r="F3400" s="1" t="str">
        <f>VLOOKUP(C3400,Sheet1!$G$3:$I$9,2,FALSE)</f>
        <v>P3</v>
      </c>
      <c r="G3400" s="1">
        <f>VLOOKUP(C3400,Sheet1!$G$3:$I$9,3,FALSE)</f>
        <v>10</v>
      </c>
      <c r="H3400" s="1" t="str">
        <f>VLOOKUP(D3400,Sheet1!$L$3:$M$33,2,FALSE)</f>
        <v>Retail</v>
      </c>
    </row>
    <row r="3401" spans="1:8" x14ac:dyDescent="0.25">
      <c r="A3401" s="1">
        <v>310799</v>
      </c>
      <c r="B3401" s="1" t="s">
        <v>12</v>
      </c>
      <c r="C3401" s="1" t="s">
        <v>32</v>
      </c>
      <c r="D3401" s="1" t="s">
        <v>39</v>
      </c>
      <c r="E3401" s="1" t="s">
        <v>15</v>
      </c>
      <c r="F3401" s="1" t="str">
        <f>VLOOKUP(C3401,Sheet1!$G$3:$I$9,2,FALSE)</f>
        <v>P3</v>
      </c>
      <c r="G3401" s="1">
        <f>VLOOKUP(C3401,Sheet1!$G$3:$I$9,3,FALSE)</f>
        <v>10</v>
      </c>
      <c r="H3401" s="1" t="str">
        <f>VLOOKUP(D3401,Sheet1!$L$3:$M$33,2,FALSE)</f>
        <v>Retail</v>
      </c>
    </row>
    <row r="3402" spans="1:8" x14ac:dyDescent="0.25">
      <c r="A3402" s="1">
        <v>310800</v>
      </c>
      <c r="B3402" s="1" t="s">
        <v>12</v>
      </c>
      <c r="C3402" s="1" t="s">
        <v>32</v>
      </c>
      <c r="D3402" s="1" t="s">
        <v>39</v>
      </c>
      <c r="E3402" s="1" t="s">
        <v>15</v>
      </c>
      <c r="F3402" s="1" t="str">
        <f>VLOOKUP(C3402,Sheet1!$G$3:$I$9,2,FALSE)</f>
        <v>P3</v>
      </c>
      <c r="G3402" s="1">
        <f>VLOOKUP(C3402,Sheet1!$G$3:$I$9,3,FALSE)</f>
        <v>10</v>
      </c>
      <c r="H3402" s="1" t="str">
        <f>VLOOKUP(D3402,Sheet1!$L$3:$M$33,2,FALSE)</f>
        <v>Retail</v>
      </c>
    </row>
    <row r="3403" spans="1:8" x14ac:dyDescent="0.25">
      <c r="A3403" s="1">
        <v>310801</v>
      </c>
      <c r="B3403" s="1" t="s">
        <v>12</v>
      </c>
      <c r="C3403" s="1" t="s">
        <v>32</v>
      </c>
      <c r="D3403" s="1" t="s">
        <v>39</v>
      </c>
      <c r="E3403" s="1" t="s">
        <v>15</v>
      </c>
      <c r="F3403" s="1" t="str">
        <f>VLOOKUP(C3403,Sheet1!$G$3:$I$9,2,FALSE)</f>
        <v>P3</v>
      </c>
      <c r="G3403" s="1">
        <f>VLOOKUP(C3403,Sheet1!$G$3:$I$9,3,FALSE)</f>
        <v>10</v>
      </c>
      <c r="H3403" s="1" t="str">
        <f>VLOOKUP(D3403,Sheet1!$L$3:$M$33,2,FALSE)</f>
        <v>Retail</v>
      </c>
    </row>
    <row r="3404" spans="1:8" x14ac:dyDescent="0.25">
      <c r="A3404" s="1">
        <v>310802</v>
      </c>
      <c r="B3404" s="1" t="s">
        <v>12</v>
      </c>
      <c r="C3404" s="1" t="s">
        <v>32</v>
      </c>
      <c r="D3404" s="1" t="s">
        <v>39</v>
      </c>
      <c r="E3404" s="1" t="s">
        <v>15</v>
      </c>
      <c r="F3404" s="1" t="str">
        <f>VLOOKUP(C3404,Sheet1!$G$3:$I$9,2,FALSE)</f>
        <v>P3</v>
      </c>
      <c r="G3404" s="1">
        <f>VLOOKUP(C3404,Sheet1!$G$3:$I$9,3,FALSE)</f>
        <v>10</v>
      </c>
      <c r="H3404" s="1" t="str">
        <f>VLOOKUP(D3404,Sheet1!$L$3:$M$33,2,FALSE)</f>
        <v>Retail</v>
      </c>
    </row>
    <row r="3405" spans="1:8" x14ac:dyDescent="0.25">
      <c r="A3405" s="1">
        <v>310803</v>
      </c>
      <c r="B3405" s="1" t="s">
        <v>12</v>
      </c>
      <c r="C3405" s="1" t="s">
        <v>32</v>
      </c>
      <c r="D3405" s="1" t="s">
        <v>39</v>
      </c>
      <c r="E3405" s="1" t="s">
        <v>15</v>
      </c>
      <c r="F3405" s="1" t="str">
        <f>VLOOKUP(C3405,Sheet1!$G$3:$I$9,2,FALSE)</f>
        <v>P3</v>
      </c>
      <c r="G3405" s="1">
        <f>VLOOKUP(C3405,Sheet1!$G$3:$I$9,3,FALSE)</f>
        <v>10</v>
      </c>
      <c r="H3405" s="1" t="str">
        <f>VLOOKUP(D3405,Sheet1!$L$3:$M$33,2,FALSE)</f>
        <v>Retail</v>
      </c>
    </row>
    <row r="3406" spans="1:8" x14ac:dyDescent="0.25">
      <c r="A3406" s="1">
        <v>310804</v>
      </c>
      <c r="B3406" s="1" t="s">
        <v>12</v>
      </c>
      <c r="C3406" s="1" t="s">
        <v>32</v>
      </c>
      <c r="D3406" s="1" t="s">
        <v>39</v>
      </c>
      <c r="E3406" s="1" t="s">
        <v>15</v>
      </c>
      <c r="F3406" s="1" t="str">
        <f>VLOOKUP(C3406,Sheet1!$G$3:$I$9,2,FALSE)</f>
        <v>P3</v>
      </c>
      <c r="G3406" s="1">
        <f>VLOOKUP(C3406,Sheet1!$G$3:$I$9,3,FALSE)</f>
        <v>10</v>
      </c>
      <c r="H3406" s="1" t="str">
        <f>VLOOKUP(D3406,Sheet1!$L$3:$M$33,2,FALSE)</f>
        <v>Retail</v>
      </c>
    </row>
    <row r="3407" spans="1:8" x14ac:dyDescent="0.25">
      <c r="A3407" s="1">
        <v>310805</v>
      </c>
      <c r="B3407" s="1" t="s">
        <v>12</v>
      </c>
      <c r="C3407" s="1" t="s">
        <v>32</v>
      </c>
      <c r="D3407" s="1" t="s">
        <v>39</v>
      </c>
      <c r="E3407" s="1" t="s">
        <v>15</v>
      </c>
      <c r="F3407" s="1" t="str">
        <f>VLOOKUP(C3407,Sheet1!$G$3:$I$9,2,FALSE)</f>
        <v>P3</v>
      </c>
      <c r="G3407" s="1">
        <f>VLOOKUP(C3407,Sheet1!$G$3:$I$9,3,FALSE)</f>
        <v>10</v>
      </c>
      <c r="H3407" s="1" t="str">
        <f>VLOOKUP(D3407,Sheet1!$L$3:$M$33,2,FALSE)</f>
        <v>Retail</v>
      </c>
    </row>
    <row r="3408" spans="1:8" x14ac:dyDescent="0.25">
      <c r="A3408" s="1">
        <v>310806</v>
      </c>
      <c r="B3408" s="1" t="s">
        <v>12</v>
      </c>
      <c r="C3408" s="1" t="s">
        <v>32</v>
      </c>
      <c r="D3408" s="1" t="s">
        <v>39</v>
      </c>
      <c r="E3408" s="1" t="s">
        <v>15</v>
      </c>
      <c r="F3408" s="1" t="str">
        <f>VLOOKUP(C3408,Sheet1!$G$3:$I$9,2,FALSE)</f>
        <v>P3</v>
      </c>
      <c r="G3408" s="1">
        <f>VLOOKUP(C3408,Sheet1!$G$3:$I$9,3,FALSE)</f>
        <v>10</v>
      </c>
      <c r="H3408" s="1" t="str">
        <f>VLOOKUP(D3408,Sheet1!$L$3:$M$33,2,FALSE)</f>
        <v>Retail</v>
      </c>
    </row>
    <row r="3409" spans="1:8" x14ac:dyDescent="0.25">
      <c r="A3409" s="1">
        <v>310845</v>
      </c>
      <c r="B3409" s="1" t="s">
        <v>64</v>
      </c>
      <c r="C3409" s="1" t="s">
        <v>32</v>
      </c>
      <c r="D3409" s="1" t="s">
        <v>44</v>
      </c>
      <c r="E3409" s="1" t="s">
        <v>15</v>
      </c>
      <c r="F3409" s="1" t="str">
        <f>VLOOKUP(C3409,Sheet1!$G$3:$I$9,2,FALSE)</f>
        <v>P3</v>
      </c>
      <c r="G3409" s="1">
        <f>VLOOKUP(C3409,Sheet1!$G$3:$I$9,3,FALSE)</f>
        <v>10</v>
      </c>
      <c r="H3409" s="1" t="str">
        <f>VLOOKUP(D3409,Sheet1!$L$3:$M$33,2,FALSE)</f>
        <v>Entertainment</v>
      </c>
    </row>
    <row r="3410" spans="1:8" x14ac:dyDescent="0.25">
      <c r="A3410" s="1">
        <v>310846</v>
      </c>
      <c r="B3410" s="1" t="s">
        <v>64</v>
      </c>
      <c r="C3410" s="1" t="s">
        <v>32</v>
      </c>
      <c r="D3410" s="1" t="s">
        <v>44</v>
      </c>
      <c r="E3410" s="1" t="s">
        <v>15</v>
      </c>
      <c r="F3410" s="1" t="str">
        <f>VLOOKUP(C3410,Sheet1!$G$3:$I$9,2,FALSE)</f>
        <v>P3</v>
      </c>
      <c r="G3410" s="1">
        <f>VLOOKUP(C3410,Sheet1!$G$3:$I$9,3,FALSE)</f>
        <v>10</v>
      </c>
      <c r="H3410" s="1" t="str">
        <f>VLOOKUP(D3410,Sheet1!$L$3:$M$33,2,FALSE)</f>
        <v>Entertainment</v>
      </c>
    </row>
    <row r="3411" spans="1:8" x14ac:dyDescent="0.25">
      <c r="A3411" s="1">
        <v>310847</v>
      </c>
      <c r="B3411" s="1" t="s">
        <v>64</v>
      </c>
      <c r="C3411" s="1" t="s">
        <v>32</v>
      </c>
      <c r="D3411" s="1" t="s">
        <v>44</v>
      </c>
      <c r="E3411" s="1" t="s">
        <v>15</v>
      </c>
      <c r="F3411" s="1" t="str">
        <f>VLOOKUP(C3411,Sheet1!$G$3:$I$9,2,FALSE)</f>
        <v>P3</v>
      </c>
      <c r="G3411" s="1">
        <f>VLOOKUP(C3411,Sheet1!$G$3:$I$9,3,FALSE)</f>
        <v>10</v>
      </c>
      <c r="H3411" s="1" t="str">
        <f>VLOOKUP(D3411,Sheet1!$L$3:$M$33,2,FALSE)</f>
        <v>Entertainment</v>
      </c>
    </row>
    <row r="3412" spans="1:8" x14ac:dyDescent="0.25">
      <c r="A3412" s="1">
        <v>310848</v>
      </c>
      <c r="B3412" s="1" t="s">
        <v>64</v>
      </c>
      <c r="C3412" s="1" t="s">
        <v>32</v>
      </c>
      <c r="D3412" s="1" t="s">
        <v>44</v>
      </c>
      <c r="E3412" s="1" t="s">
        <v>15</v>
      </c>
      <c r="F3412" s="1" t="str">
        <f>VLOOKUP(C3412,Sheet1!$G$3:$I$9,2,FALSE)</f>
        <v>P3</v>
      </c>
      <c r="G3412" s="1">
        <f>VLOOKUP(C3412,Sheet1!$G$3:$I$9,3,FALSE)</f>
        <v>10</v>
      </c>
      <c r="H3412" s="1" t="str">
        <f>VLOOKUP(D3412,Sheet1!$L$3:$M$33,2,FALSE)</f>
        <v>Entertainment</v>
      </c>
    </row>
    <row r="3413" spans="1:8" x14ac:dyDescent="0.25">
      <c r="A3413" s="1">
        <v>310849</v>
      </c>
      <c r="B3413" s="1" t="s">
        <v>64</v>
      </c>
      <c r="C3413" s="1" t="s">
        <v>32</v>
      </c>
      <c r="D3413" s="1" t="s">
        <v>44</v>
      </c>
      <c r="E3413" s="1" t="s">
        <v>15</v>
      </c>
      <c r="F3413" s="1" t="str">
        <f>VLOOKUP(C3413,Sheet1!$G$3:$I$9,2,FALSE)</f>
        <v>P3</v>
      </c>
      <c r="G3413" s="1">
        <f>VLOOKUP(C3413,Sheet1!$G$3:$I$9,3,FALSE)</f>
        <v>10</v>
      </c>
      <c r="H3413" s="1" t="str">
        <f>VLOOKUP(D3413,Sheet1!$L$3:$M$33,2,FALSE)</f>
        <v>Entertainment</v>
      </c>
    </row>
    <row r="3414" spans="1:8" x14ac:dyDescent="0.25">
      <c r="A3414" s="1">
        <v>310850</v>
      </c>
      <c r="B3414" s="1" t="s">
        <v>64</v>
      </c>
      <c r="C3414" s="1" t="s">
        <v>32</v>
      </c>
      <c r="D3414" s="1" t="s">
        <v>44</v>
      </c>
      <c r="E3414" s="1" t="s">
        <v>15</v>
      </c>
      <c r="F3414" s="1" t="str">
        <f>VLOOKUP(C3414,Sheet1!$G$3:$I$9,2,FALSE)</f>
        <v>P3</v>
      </c>
      <c r="G3414" s="1">
        <f>VLOOKUP(C3414,Sheet1!$G$3:$I$9,3,FALSE)</f>
        <v>10</v>
      </c>
      <c r="H3414" s="1" t="str">
        <f>VLOOKUP(D3414,Sheet1!$L$3:$M$33,2,FALSE)</f>
        <v>Entertainment</v>
      </c>
    </row>
    <row r="3415" spans="1:8" x14ac:dyDescent="0.25">
      <c r="A3415" s="1">
        <v>310851</v>
      </c>
      <c r="B3415" s="1" t="s">
        <v>35</v>
      </c>
      <c r="C3415" s="1" t="s">
        <v>20</v>
      </c>
      <c r="D3415" s="1" t="s">
        <v>45</v>
      </c>
      <c r="E3415" s="1" t="s">
        <v>15</v>
      </c>
      <c r="F3415" s="1" t="str">
        <f>VLOOKUP(C3415,Sheet1!$G$3:$I$9,2,FALSE)</f>
        <v>P1</v>
      </c>
      <c r="G3415" s="1">
        <f>VLOOKUP(C3415,Sheet1!$G$3:$I$9,3,FALSE)</f>
        <v>14</v>
      </c>
      <c r="H3415" s="1" t="str">
        <f>VLOOKUP(D3415,Sheet1!$L$3:$M$33,2,FALSE)</f>
        <v>Government</v>
      </c>
    </row>
    <row r="3416" spans="1:8" x14ac:dyDescent="0.25">
      <c r="A3416" s="1">
        <v>310852</v>
      </c>
      <c r="B3416" s="1" t="s">
        <v>64</v>
      </c>
      <c r="C3416" s="1" t="s">
        <v>32</v>
      </c>
      <c r="D3416" s="1" t="s">
        <v>44</v>
      </c>
      <c r="E3416" s="1" t="s">
        <v>15</v>
      </c>
      <c r="F3416" s="1" t="str">
        <f>VLOOKUP(C3416,Sheet1!$G$3:$I$9,2,FALSE)</f>
        <v>P3</v>
      </c>
      <c r="G3416" s="1">
        <f>VLOOKUP(C3416,Sheet1!$G$3:$I$9,3,FALSE)</f>
        <v>10</v>
      </c>
      <c r="H3416" s="1" t="str">
        <f>VLOOKUP(D3416,Sheet1!$L$3:$M$33,2,FALSE)</f>
        <v>Entertainment</v>
      </c>
    </row>
    <row r="3417" spans="1:8" x14ac:dyDescent="0.25">
      <c r="A3417" s="1">
        <v>310853</v>
      </c>
      <c r="B3417" s="1" t="s">
        <v>64</v>
      </c>
      <c r="C3417" s="1" t="s">
        <v>32</v>
      </c>
      <c r="D3417" s="1" t="s">
        <v>44</v>
      </c>
      <c r="E3417" s="1" t="s">
        <v>15</v>
      </c>
      <c r="F3417" s="1" t="str">
        <f>VLOOKUP(C3417,Sheet1!$G$3:$I$9,2,FALSE)</f>
        <v>P3</v>
      </c>
      <c r="G3417" s="1">
        <f>VLOOKUP(C3417,Sheet1!$G$3:$I$9,3,FALSE)</f>
        <v>10</v>
      </c>
      <c r="H3417" s="1" t="str">
        <f>VLOOKUP(D3417,Sheet1!$L$3:$M$33,2,FALSE)</f>
        <v>Entertainment</v>
      </c>
    </row>
    <row r="3418" spans="1:8" x14ac:dyDescent="0.25">
      <c r="A3418" s="1">
        <v>310854</v>
      </c>
      <c r="B3418" s="1" t="s">
        <v>64</v>
      </c>
      <c r="C3418" s="1" t="s">
        <v>32</v>
      </c>
      <c r="D3418" s="1" t="s">
        <v>44</v>
      </c>
      <c r="E3418" s="1" t="s">
        <v>15</v>
      </c>
      <c r="F3418" s="1" t="str">
        <f>VLOOKUP(C3418,Sheet1!$G$3:$I$9,2,FALSE)</f>
        <v>P3</v>
      </c>
      <c r="G3418" s="1">
        <f>VLOOKUP(C3418,Sheet1!$G$3:$I$9,3,FALSE)</f>
        <v>10</v>
      </c>
      <c r="H3418" s="1" t="str">
        <f>VLOOKUP(D3418,Sheet1!$L$3:$M$33,2,FALSE)</f>
        <v>Entertainment</v>
      </c>
    </row>
    <row r="3419" spans="1:8" x14ac:dyDescent="0.25">
      <c r="A3419" s="1">
        <v>310855</v>
      </c>
      <c r="B3419" s="1" t="s">
        <v>64</v>
      </c>
      <c r="C3419" s="1" t="s">
        <v>32</v>
      </c>
      <c r="D3419" s="1" t="s">
        <v>44</v>
      </c>
      <c r="E3419" s="1" t="s">
        <v>15</v>
      </c>
      <c r="F3419" s="1" t="str">
        <f>VLOOKUP(C3419,Sheet1!$G$3:$I$9,2,FALSE)</f>
        <v>P3</v>
      </c>
      <c r="G3419" s="1">
        <f>VLOOKUP(C3419,Sheet1!$G$3:$I$9,3,FALSE)</f>
        <v>10</v>
      </c>
      <c r="H3419" s="1" t="str">
        <f>VLOOKUP(D3419,Sheet1!$L$3:$M$33,2,FALSE)</f>
        <v>Entertainment</v>
      </c>
    </row>
    <row r="3420" spans="1:8" x14ac:dyDescent="0.25">
      <c r="A3420" s="1">
        <v>310856</v>
      </c>
      <c r="B3420" s="1" t="s">
        <v>66</v>
      </c>
      <c r="C3420" s="1" t="s">
        <v>16</v>
      </c>
      <c r="D3420" s="1" t="s">
        <v>53</v>
      </c>
      <c r="E3420" s="1" t="s">
        <v>15</v>
      </c>
      <c r="F3420" s="1" t="str">
        <f>VLOOKUP(C3420,Sheet1!$G$3:$I$9,2,FALSE)</f>
        <v>P1</v>
      </c>
      <c r="G3420" s="1">
        <f>VLOOKUP(C3420,Sheet1!$G$3:$I$9,3,FALSE)</f>
        <v>9</v>
      </c>
      <c r="H3420" s="1" t="str">
        <f>VLOOKUP(D3420,Sheet1!$L$3:$M$33,2,FALSE)</f>
        <v>Travel</v>
      </c>
    </row>
    <row r="3421" spans="1:8" x14ac:dyDescent="0.25">
      <c r="A3421" s="1">
        <v>310857</v>
      </c>
      <c r="B3421" s="1" t="s">
        <v>12</v>
      </c>
      <c r="C3421" s="1" t="s">
        <v>32</v>
      </c>
      <c r="D3421" s="1" t="s">
        <v>39</v>
      </c>
      <c r="E3421" s="1" t="s">
        <v>15</v>
      </c>
      <c r="F3421" s="1" t="str">
        <f>VLOOKUP(C3421,Sheet1!$G$3:$I$9,2,FALSE)</f>
        <v>P3</v>
      </c>
      <c r="G3421" s="1">
        <f>VLOOKUP(C3421,Sheet1!$G$3:$I$9,3,FALSE)</f>
        <v>10</v>
      </c>
      <c r="H3421" s="1" t="str">
        <f>VLOOKUP(D3421,Sheet1!$L$3:$M$33,2,FALSE)</f>
        <v>Retail</v>
      </c>
    </row>
    <row r="3422" spans="1:8" x14ac:dyDescent="0.25">
      <c r="A3422" s="1">
        <v>310858</v>
      </c>
      <c r="B3422" s="1" t="s">
        <v>35</v>
      </c>
      <c r="C3422" s="1" t="s">
        <v>16</v>
      </c>
      <c r="D3422" s="1" t="s">
        <v>59</v>
      </c>
      <c r="E3422" s="1" t="s">
        <v>15</v>
      </c>
      <c r="F3422" s="1" t="str">
        <f>VLOOKUP(C3422,Sheet1!$G$3:$I$9,2,FALSE)</f>
        <v>P1</v>
      </c>
      <c r="G3422" s="1">
        <f>VLOOKUP(C3422,Sheet1!$G$3:$I$9,3,FALSE)</f>
        <v>9</v>
      </c>
      <c r="H3422" s="1" t="str">
        <f>VLOOKUP(D3422,Sheet1!$L$3:$M$33,2,FALSE)</f>
        <v>Health</v>
      </c>
    </row>
    <row r="3423" spans="1:8" x14ac:dyDescent="0.25">
      <c r="A3423" s="1">
        <v>310859</v>
      </c>
      <c r="B3423" s="1" t="s">
        <v>65</v>
      </c>
      <c r="C3423" s="1" t="s">
        <v>32</v>
      </c>
      <c r="D3423" s="1" t="s">
        <v>44</v>
      </c>
      <c r="E3423" s="1" t="s">
        <v>15</v>
      </c>
      <c r="F3423" s="1" t="str">
        <f>VLOOKUP(C3423,Sheet1!$G$3:$I$9,2,FALSE)</f>
        <v>P3</v>
      </c>
      <c r="G3423" s="1">
        <f>VLOOKUP(C3423,Sheet1!$G$3:$I$9,3,FALSE)</f>
        <v>10</v>
      </c>
      <c r="H3423" s="1" t="str">
        <f>VLOOKUP(D3423,Sheet1!$L$3:$M$33,2,FALSE)</f>
        <v>Entertainment</v>
      </c>
    </row>
    <row r="3424" spans="1:8" x14ac:dyDescent="0.25">
      <c r="A3424" s="1">
        <v>310860</v>
      </c>
      <c r="B3424" s="1" t="s">
        <v>64</v>
      </c>
      <c r="C3424" s="1" t="s">
        <v>16</v>
      </c>
      <c r="D3424" s="1" t="s">
        <v>53</v>
      </c>
      <c r="E3424" s="1" t="s">
        <v>15</v>
      </c>
      <c r="F3424" s="1" t="str">
        <f>VLOOKUP(C3424,Sheet1!$G$3:$I$9,2,FALSE)</f>
        <v>P1</v>
      </c>
      <c r="G3424" s="1">
        <f>VLOOKUP(C3424,Sheet1!$G$3:$I$9,3,FALSE)</f>
        <v>9</v>
      </c>
      <c r="H3424" s="1" t="str">
        <f>VLOOKUP(D3424,Sheet1!$L$3:$M$33,2,FALSE)</f>
        <v>Travel</v>
      </c>
    </row>
    <row r="3425" spans="1:8" x14ac:dyDescent="0.25">
      <c r="A3425" s="1">
        <v>310861</v>
      </c>
      <c r="B3425" s="1" t="s">
        <v>64</v>
      </c>
      <c r="C3425" s="1" t="s">
        <v>27</v>
      </c>
      <c r="D3425" s="1" t="s">
        <v>53</v>
      </c>
      <c r="E3425" s="1" t="s">
        <v>15</v>
      </c>
      <c r="F3425" s="1" t="str">
        <f>VLOOKUP(C3425,Sheet1!$G$3:$I$9,2,FALSE)</f>
        <v>P3</v>
      </c>
      <c r="G3425" s="1">
        <f>VLOOKUP(C3425,Sheet1!$G$3:$I$9,3,FALSE)</f>
        <v>11</v>
      </c>
      <c r="H3425" s="1" t="str">
        <f>VLOOKUP(D3425,Sheet1!$L$3:$M$33,2,FALSE)</f>
        <v>Travel</v>
      </c>
    </row>
    <row r="3426" spans="1:8" x14ac:dyDescent="0.25">
      <c r="A3426" s="1">
        <v>310862</v>
      </c>
      <c r="B3426" s="1" t="s">
        <v>64</v>
      </c>
      <c r="C3426" s="1" t="s">
        <v>27</v>
      </c>
      <c r="D3426" s="1" t="s">
        <v>53</v>
      </c>
      <c r="E3426" s="1" t="s">
        <v>15</v>
      </c>
      <c r="F3426" s="1" t="str">
        <f>VLOOKUP(C3426,Sheet1!$G$3:$I$9,2,FALSE)</f>
        <v>P3</v>
      </c>
      <c r="G3426" s="1">
        <f>VLOOKUP(C3426,Sheet1!$G$3:$I$9,3,FALSE)</f>
        <v>11</v>
      </c>
      <c r="H3426" s="1" t="str">
        <f>VLOOKUP(D3426,Sheet1!$L$3:$M$33,2,FALSE)</f>
        <v>Travel</v>
      </c>
    </row>
    <row r="3427" spans="1:8" x14ac:dyDescent="0.25">
      <c r="A3427" s="1">
        <v>310863</v>
      </c>
      <c r="B3427" s="1" t="s">
        <v>64</v>
      </c>
      <c r="C3427" s="1" t="s">
        <v>27</v>
      </c>
      <c r="D3427" s="1" t="s">
        <v>53</v>
      </c>
      <c r="E3427" s="1" t="s">
        <v>15</v>
      </c>
      <c r="F3427" s="1" t="str">
        <f>VLOOKUP(C3427,Sheet1!$G$3:$I$9,2,FALSE)</f>
        <v>P3</v>
      </c>
      <c r="G3427" s="1">
        <f>VLOOKUP(C3427,Sheet1!$G$3:$I$9,3,FALSE)</f>
        <v>11</v>
      </c>
      <c r="H3427" s="1" t="str">
        <f>VLOOKUP(D3427,Sheet1!$L$3:$M$33,2,FALSE)</f>
        <v>Travel</v>
      </c>
    </row>
    <row r="3428" spans="1:8" x14ac:dyDescent="0.25">
      <c r="A3428" s="1">
        <v>310864</v>
      </c>
      <c r="B3428" s="1" t="s">
        <v>65</v>
      </c>
      <c r="C3428" s="1" t="s">
        <v>16</v>
      </c>
      <c r="D3428" s="1" t="s">
        <v>33</v>
      </c>
      <c r="E3428" s="1" t="s">
        <v>15</v>
      </c>
      <c r="F3428" s="1" t="str">
        <f>VLOOKUP(C3428,Sheet1!$G$3:$I$9,2,FALSE)</f>
        <v>P1</v>
      </c>
      <c r="G3428" s="1">
        <f>VLOOKUP(C3428,Sheet1!$G$3:$I$9,3,FALSE)</f>
        <v>9</v>
      </c>
      <c r="H3428" s="1" t="str">
        <f>VLOOKUP(D3428,Sheet1!$L$3:$M$33,2,FALSE)</f>
        <v>Retail</v>
      </c>
    </row>
    <row r="3429" spans="1:8" x14ac:dyDescent="0.25">
      <c r="A3429" s="1">
        <v>310865</v>
      </c>
      <c r="B3429" s="1" t="s">
        <v>65</v>
      </c>
      <c r="C3429" s="1" t="s">
        <v>16</v>
      </c>
      <c r="D3429" s="1" t="s">
        <v>33</v>
      </c>
      <c r="E3429" s="1" t="s">
        <v>15</v>
      </c>
      <c r="F3429" s="1" t="str">
        <f>VLOOKUP(C3429,Sheet1!$G$3:$I$9,2,FALSE)</f>
        <v>P1</v>
      </c>
      <c r="G3429" s="1">
        <f>VLOOKUP(C3429,Sheet1!$G$3:$I$9,3,FALSE)</f>
        <v>9</v>
      </c>
      <c r="H3429" s="1" t="str">
        <f>VLOOKUP(D3429,Sheet1!$L$3:$M$33,2,FALSE)</f>
        <v>Retail</v>
      </c>
    </row>
    <row r="3430" spans="1:8" x14ac:dyDescent="0.25">
      <c r="A3430" s="1">
        <v>310866</v>
      </c>
      <c r="B3430" s="1" t="s">
        <v>35</v>
      </c>
      <c r="C3430" s="1" t="s">
        <v>20</v>
      </c>
      <c r="D3430" s="1" t="s">
        <v>30</v>
      </c>
      <c r="E3430" s="1" t="s">
        <v>15</v>
      </c>
      <c r="F3430" s="1" t="str">
        <f>VLOOKUP(C3430,Sheet1!$G$3:$I$9,2,FALSE)</f>
        <v>P1</v>
      </c>
      <c r="G3430" s="1">
        <f>VLOOKUP(C3430,Sheet1!$G$3:$I$9,3,FALSE)</f>
        <v>14</v>
      </c>
      <c r="H3430" s="1" t="str">
        <f>VLOOKUP(D3430,Sheet1!$L$3:$M$33,2,FALSE)</f>
        <v>Retail</v>
      </c>
    </row>
    <row r="3431" spans="1:8" x14ac:dyDescent="0.25">
      <c r="A3431" s="1">
        <v>310877</v>
      </c>
      <c r="B3431" s="1" t="s">
        <v>65</v>
      </c>
      <c r="C3431" s="1" t="s">
        <v>27</v>
      </c>
      <c r="D3431" s="1" t="s">
        <v>57</v>
      </c>
      <c r="E3431" s="1" t="s">
        <v>15</v>
      </c>
      <c r="F3431" s="1" t="str">
        <f>VLOOKUP(C3431,Sheet1!$G$3:$I$9,2,FALSE)</f>
        <v>P3</v>
      </c>
      <c r="G3431" s="1">
        <f>VLOOKUP(C3431,Sheet1!$G$3:$I$9,3,FALSE)</f>
        <v>11</v>
      </c>
      <c r="H3431" s="1" t="str">
        <f>VLOOKUP(D3431,Sheet1!$L$3:$M$33,2,FALSE)</f>
        <v>Health</v>
      </c>
    </row>
    <row r="3432" spans="1:8" x14ac:dyDescent="0.25">
      <c r="A3432" s="1">
        <v>310878</v>
      </c>
      <c r="B3432" s="1" t="s">
        <v>65</v>
      </c>
      <c r="C3432" s="1" t="s">
        <v>27</v>
      </c>
      <c r="D3432" s="1" t="s">
        <v>57</v>
      </c>
      <c r="E3432" s="1" t="s">
        <v>15</v>
      </c>
      <c r="F3432" s="1" t="str">
        <f>VLOOKUP(C3432,Sheet1!$G$3:$I$9,2,FALSE)</f>
        <v>P3</v>
      </c>
      <c r="G3432" s="1">
        <f>VLOOKUP(C3432,Sheet1!$G$3:$I$9,3,FALSE)</f>
        <v>11</v>
      </c>
      <c r="H3432" s="1" t="str">
        <f>VLOOKUP(D3432,Sheet1!$L$3:$M$33,2,FALSE)</f>
        <v>Health</v>
      </c>
    </row>
    <row r="3433" spans="1:8" x14ac:dyDescent="0.25">
      <c r="A3433" s="1">
        <v>310879</v>
      </c>
      <c r="B3433" s="1" t="s">
        <v>64</v>
      </c>
      <c r="C3433" s="1" t="s">
        <v>29</v>
      </c>
      <c r="D3433" s="1" t="s">
        <v>49</v>
      </c>
      <c r="E3433" s="1" t="s">
        <v>15</v>
      </c>
      <c r="F3433" s="1" t="str">
        <f>VLOOKUP(C3433,Sheet1!$G$3:$I$9,2,FALSE)</f>
        <v>P3</v>
      </c>
      <c r="G3433" s="1">
        <f>VLOOKUP(C3433,Sheet1!$G$3:$I$9,3,FALSE)</f>
        <v>9</v>
      </c>
      <c r="H3433" s="1" t="str">
        <f>VLOOKUP(D3433,Sheet1!$L$3:$M$33,2,FALSE)</f>
        <v>Travel</v>
      </c>
    </row>
    <row r="3434" spans="1:8" x14ac:dyDescent="0.25">
      <c r="A3434" s="1">
        <v>310880</v>
      </c>
      <c r="B3434" s="1" t="s">
        <v>12</v>
      </c>
      <c r="C3434" s="1" t="s">
        <v>27</v>
      </c>
      <c r="D3434" s="1" t="s">
        <v>38</v>
      </c>
      <c r="E3434" s="1" t="s">
        <v>15</v>
      </c>
      <c r="F3434" s="1" t="str">
        <f>VLOOKUP(C3434,Sheet1!$G$3:$I$9,2,FALSE)</f>
        <v>P3</v>
      </c>
      <c r="G3434" s="1">
        <f>VLOOKUP(C3434,Sheet1!$G$3:$I$9,3,FALSE)</f>
        <v>11</v>
      </c>
      <c r="H3434" s="1" t="str">
        <f>VLOOKUP(D3434,Sheet1!$L$3:$M$33,2,FALSE)</f>
        <v>Retail</v>
      </c>
    </row>
    <row r="3435" spans="1:8" x14ac:dyDescent="0.25">
      <c r="A3435" s="1">
        <v>310881</v>
      </c>
      <c r="B3435" s="1" t="s">
        <v>65</v>
      </c>
      <c r="C3435" s="1" t="s">
        <v>27</v>
      </c>
      <c r="D3435" s="1" t="s">
        <v>53</v>
      </c>
      <c r="E3435" s="1" t="s">
        <v>15</v>
      </c>
      <c r="F3435" s="1" t="str">
        <f>VLOOKUP(C3435,Sheet1!$G$3:$I$9,2,FALSE)</f>
        <v>P3</v>
      </c>
      <c r="G3435" s="1">
        <f>VLOOKUP(C3435,Sheet1!$G$3:$I$9,3,FALSE)</f>
        <v>11</v>
      </c>
      <c r="H3435" s="1" t="str">
        <f>VLOOKUP(D3435,Sheet1!$L$3:$M$33,2,FALSE)</f>
        <v>Travel</v>
      </c>
    </row>
    <row r="3436" spans="1:8" x14ac:dyDescent="0.25">
      <c r="A3436" s="1">
        <v>310882</v>
      </c>
      <c r="B3436" s="1" t="s">
        <v>35</v>
      </c>
      <c r="C3436" s="1" t="s">
        <v>20</v>
      </c>
      <c r="D3436" s="1" t="s">
        <v>61</v>
      </c>
      <c r="E3436" s="1" t="s">
        <v>15</v>
      </c>
      <c r="F3436" s="1" t="str">
        <f>VLOOKUP(C3436,Sheet1!$G$3:$I$9,2,FALSE)</f>
        <v>P1</v>
      </c>
      <c r="G3436" s="1">
        <f>VLOOKUP(C3436,Sheet1!$G$3:$I$9,3,FALSE)</f>
        <v>14</v>
      </c>
      <c r="H3436" s="1" t="str">
        <f>VLOOKUP(D3436,Sheet1!$L$3:$M$33,2,FALSE)</f>
        <v>Others</v>
      </c>
    </row>
    <row r="3437" spans="1:8" x14ac:dyDescent="0.25">
      <c r="A3437" s="1">
        <v>310883</v>
      </c>
      <c r="B3437" s="1" t="s">
        <v>12</v>
      </c>
      <c r="C3437" s="1" t="s">
        <v>16</v>
      </c>
      <c r="D3437" s="1" t="s">
        <v>33</v>
      </c>
      <c r="E3437" s="1" t="s">
        <v>15</v>
      </c>
      <c r="F3437" s="1" t="str">
        <f>VLOOKUP(C3437,Sheet1!$G$3:$I$9,2,FALSE)</f>
        <v>P1</v>
      </c>
      <c r="G3437" s="1">
        <f>VLOOKUP(C3437,Sheet1!$G$3:$I$9,3,FALSE)</f>
        <v>9</v>
      </c>
      <c r="H3437" s="1" t="str">
        <f>VLOOKUP(D3437,Sheet1!$L$3:$M$33,2,FALSE)</f>
        <v>Retail</v>
      </c>
    </row>
    <row r="3438" spans="1:8" x14ac:dyDescent="0.25">
      <c r="A3438" s="1">
        <v>310884</v>
      </c>
      <c r="B3438" s="1" t="s">
        <v>12</v>
      </c>
      <c r="C3438" s="1" t="s">
        <v>27</v>
      </c>
      <c r="D3438" s="1" t="s">
        <v>33</v>
      </c>
      <c r="E3438" s="1" t="s">
        <v>15</v>
      </c>
      <c r="F3438" s="1" t="str">
        <f>VLOOKUP(C3438,Sheet1!$G$3:$I$9,2,FALSE)</f>
        <v>P3</v>
      </c>
      <c r="G3438" s="1">
        <f>VLOOKUP(C3438,Sheet1!$G$3:$I$9,3,FALSE)</f>
        <v>11</v>
      </c>
      <c r="H3438" s="1" t="str">
        <f>VLOOKUP(D3438,Sheet1!$L$3:$M$33,2,FALSE)</f>
        <v>Retail</v>
      </c>
    </row>
    <row r="3439" spans="1:8" x14ac:dyDescent="0.25">
      <c r="A3439" s="1">
        <v>310885</v>
      </c>
      <c r="B3439" s="1" t="s">
        <v>12</v>
      </c>
      <c r="C3439" s="1" t="s">
        <v>16</v>
      </c>
      <c r="D3439" s="1" t="s">
        <v>33</v>
      </c>
      <c r="E3439" s="1" t="s">
        <v>15</v>
      </c>
      <c r="F3439" s="1" t="str">
        <f>VLOOKUP(C3439,Sheet1!$G$3:$I$9,2,FALSE)</f>
        <v>P1</v>
      </c>
      <c r="G3439" s="1">
        <f>VLOOKUP(C3439,Sheet1!$G$3:$I$9,3,FALSE)</f>
        <v>9</v>
      </c>
      <c r="H3439" s="1" t="str">
        <f>VLOOKUP(D3439,Sheet1!$L$3:$M$33,2,FALSE)</f>
        <v>Retail</v>
      </c>
    </row>
    <row r="3440" spans="1:8" x14ac:dyDescent="0.25">
      <c r="A3440" s="1">
        <v>310886</v>
      </c>
      <c r="B3440" s="1" t="s">
        <v>12</v>
      </c>
      <c r="C3440" s="1" t="s">
        <v>16</v>
      </c>
      <c r="D3440" s="1" t="s">
        <v>33</v>
      </c>
      <c r="E3440" s="1" t="s">
        <v>15</v>
      </c>
      <c r="F3440" s="1" t="str">
        <f>VLOOKUP(C3440,Sheet1!$G$3:$I$9,2,FALSE)</f>
        <v>P1</v>
      </c>
      <c r="G3440" s="1">
        <f>VLOOKUP(C3440,Sheet1!$G$3:$I$9,3,FALSE)</f>
        <v>9</v>
      </c>
      <c r="H3440" s="1" t="str">
        <f>VLOOKUP(D3440,Sheet1!$L$3:$M$33,2,FALSE)</f>
        <v>Retail</v>
      </c>
    </row>
    <row r="3441" spans="1:8" x14ac:dyDescent="0.25">
      <c r="A3441" s="1">
        <v>310887</v>
      </c>
      <c r="B3441" s="1" t="s">
        <v>65</v>
      </c>
      <c r="C3441" s="1" t="s">
        <v>22</v>
      </c>
      <c r="D3441" s="1" t="s">
        <v>47</v>
      </c>
      <c r="E3441" s="1" t="s">
        <v>15</v>
      </c>
      <c r="F3441" s="1" t="str">
        <f>VLOOKUP(C3441,Sheet1!$G$3:$I$9,2,FALSE)</f>
        <v>P1</v>
      </c>
      <c r="G3441" s="1">
        <f>VLOOKUP(C3441,Sheet1!$G$3:$I$9,3,FALSE)</f>
        <v>8</v>
      </c>
      <c r="H3441" s="1" t="str">
        <f>VLOOKUP(D3441,Sheet1!$L$3:$M$33,2,FALSE)</f>
        <v>Government</v>
      </c>
    </row>
    <row r="3442" spans="1:8" x14ac:dyDescent="0.25">
      <c r="A3442" s="1">
        <v>310888</v>
      </c>
      <c r="B3442" s="1" t="s">
        <v>65</v>
      </c>
      <c r="C3442" s="1" t="s">
        <v>13</v>
      </c>
      <c r="D3442" s="1" t="s">
        <v>43</v>
      </c>
      <c r="E3442" s="1" t="s">
        <v>15</v>
      </c>
      <c r="F3442" s="1" t="str">
        <f>VLOOKUP(C3442,Sheet1!$G$3:$I$9,2,FALSE)</f>
        <v>P2</v>
      </c>
      <c r="G3442" s="1">
        <f>VLOOKUP(C3442,Sheet1!$G$3:$I$9,3,FALSE)</f>
        <v>12</v>
      </c>
      <c r="H3442" s="1" t="str">
        <f>VLOOKUP(D3442,Sheet1!$L$3:$M$33,2,FALSE)</f>
        <v>Entertainment</v>
      </c>
    </row>
    <row r="3443" spans="1:8" x14ac:dyDescent="0.25">
      <c r="A3443" s="1">
        <v>310889</v>
      </c>
      <c r="B3443" s="1" t="s">
        <v>65</v>
      </c>
      <c r="C3443" s="1" t="s">
        <v>22</v>
      </c>
      <c r="D3443" s="1" t="s">
        <v>43</v>
      </c>
      <c r="E3443" s="1" t="s">
        <v>15</v>
      </c>
      <c r="F3443" s="1" t="str">
        <f>VLOOKUP(C3443,Sheet1!$G$3:$I$9,2,FALSE)</f>
        <v>P1</v>
      </c>
      <c r="G3443" s="1">
        <f>VLOOKUP(C3443,Sheet1!$G$3:$I$9,3,FALSE)</f>
        <v>8</v>
      </c>
      <c r="H3443" s="1" t="str">
        <f>VLOOKUP(D3443,Sheet1!$L$3:$M$33,2,FALSE)</f>
        <v>Entertainment</v>
      </c>
    </row>
    <row r="3444" spans="1:8" x14ac:dyDescent="0.25">
      <c r="A3444" s="1">
        <v>310890</v>
      </c>
      <c r="B3444" s="1" t="s">
        <v>65</v>
      </c>
      <c r="C3444" s="1" t="s">
        <v>29</v>
      </c>
      <c r="D3444" s="1" t="s">
        <v>40</v>
      </c>
      <c r="E3444" s="1" t="s">
        <v>15</v>
      </c>
      <c r="F3444" s="1" t="str">
        <f>VLOOKUP(C3444,Sheet1!$G$3:$I$9,2,FALSE)</f>
        <v>P3</v>
      </c>
      <c r="G3444" s="1">
        <f>VLOOKUP(C3444,Sheet1!$G$3:$I$9,3,FALSE)</f>
        <v>9</v>
      </c>
      <c r="H3444" s="1" t="str">
        <f>VLOOKUP(D3444,Sheet1!$L$3:$M$33,2,FALSE)</f>
        <v>Retail</v>
      </c>
    </row>
    <row r="3445" spans="1:8" x14ac:dyDescent="0.25">
      <c r="A3445" s="1">
        <v>310892</v>
      </c>
      <c r="B3445" s="1" t="s">
        <v>65</v>
      </c>
      <c r="C3445" s="1" t="s">
        <v>27</v>
      </c>
      <c r="D3445" s="1" t="s">
        <v>51</v>
      </c>
      <c r="E3445" s="1" t="s">
        <v>15</v>
      </c>
      <c r="F3445" s="1" t="str">
        <f>VLOOKUP(C3445,Sheet1!$G$3:$I$9,2,FALSE)</f>
        <v>P3</v>
      </c>
      <c r="G3445" s="1">
        <f>VLOOKUP(C3445,Sheet1!$G$3:$I$9,3,FALSE)</f>
        <v>11</v>
      </c>
      <c r="H3445" s="1" t="str">
        <f>VLOOKUP(D3445,Sheet1!$L$3:$M$33,2,FALSE)</f>
        <v>Travel</v>
      </c>
    </row>
    <row r="3446" spans="1:8" x14ac:dyDescent="0.25">
      <c r="A3446" s="1">
        <v>310893</v>
      </c>
      <c r="B3446" s="1" t="s">
        <v>64</v>
      </c>
      <c r="C3446" s="1" t="s">
        <v>27</v>
      </c>
      <c r="D3446" s="1" t="s">
        <v>51</v>
      </c>
      <c r="E3446" s="1" t="s">
        <v>15</v>
      </c>
      <c r="F3446" s="1" t="str">
        <f>VLOOKUP(C3446,Sheet1!$G$3:$I$9,2,FALSE)</f>
        <v>P3</v>
      </c>
      <c r="G3446" s="1">
        <f>VLOOKUP(C3446,Sheet1!$G$3:$I$9,3,FALSE)</f>
        <v>11</v>
      </c>
      <c r="H3446" s="1" t="str">
        <f>VLOOKUP(D3446,Sheet1!$L$3:$M$33,2,FALSE)</f>
        <v>Travel</v>
      </c>
    </row>
    <row r="3447" spans="1:8" x14ac:dyDescent="0.25">
      <c r="A3447" s="1">
        <v>310894</v>
      </c>
      <c r="B3447" s="1" t="s">
        <v>65</v>
      </c>
      <c r="C3447" s="1" t="s">
        <v>27</v>
      </c>
      <c r="D3447" s="1" t="s">
        <v>51</v>
      </c>
      <c r="E3447" s="1" t="s">
        <v>15</v>
      </c>
      <c r="F3447" s="1" t="str">
        <f>VLOOKUP(C3447,Sheet1!$G$3:$I$9,2,FALSE)</f>
        <v>P3</v>
      </c>
      <c r="G3447" s="1">
        <f>VLOOKUP(C3447,Sheet1!$G$3:$I$9,3,FALSE)</f>
        <v>11</v>
      </c>
      <c r="H3447" s="1" t="str">
        <f>VLOOKUP(D3447,Sheet1!$L$3:$M$33,2,FALSE)</f>
        <v>Travel</v>
      </c>
    </row>
    <row r="3448" spans="1:8" x14ac:dyDescent="0.25">
      <c r="A3448" s="1">
        <v>310895</v>
      </c>
      <c r="B3448" s="1" t="s">
        <v>65</v>
      </c>
      <c r="C3448" s="1" t="s">
        <v>27</v>
      </c>
      <c r="D3448" s="1" t="s">
        <v>51</v>
      </c>
      <c r="E3448" s="1" t="s">
        <v>15</v>
      </c>
      <c r="F3448" s="1" t="str">
        <f>VLOOKUP(C3448,Sheet1!$G$3:$I$9,2,FALSE)</f>
        <v>P3</v>
      </c>
      <c r="G3448" s="1">
        <f>VLOOKUP(C3448,Sheet1!$G$3:$I$9,3,FALSE)</f>
        <v>11</v>
      </c>
      <c r="H3448" s="1" t="str">
        <f>VLOOKUP(D3448,Sheet1!$L$3:$M$33,2,FALSE)</f>
        <v>Travel</v>
      </c>
    </row>
    <row r="3449" spans="1:8" x14ac:dyDescent="0.25">
      <c r="A3449" s="1">
        <v>310896</v>
      </c>
      <c r="B3449" s="1" t="s">
        <v>35</v>
      </c>
      <c r="C3449" s="1" t="s">
        <v>29</v>
      </c>
      <c r="D3449" s="1" t="s">
        <v>40</v>
      </c>
      <c r="E3449" s="1" t="s">
        <v>15</v>
      </c>
      <c r="F3449" s="1" t="str">
        <f>VLOOKUP(C3449,Sheet1!$G$3:$I$9,2,FALSE)</f>
        <v>P3</v>
      </c>
      <c r="G3449" s="1">
        <f>VLOOKUP(C3449,Sheet1!$G$3:$I$9,3,FALSE)</f>
        <v>9</v>
      </c>
      <c r="H3449" s="1" t="str">
        <f>VLOOKUP(D3449,Sheet1!$L$3:$M$33,2,FALSE)</f>
        <v>Retail</v>
      </c>
    </row>
    <row r="3450" spans="1:8" x14ac:dyDescent="0.25">
      <c r="A3450" s="1">
        <v>310897</v>
      </c>
      <c r="B3450" s="1" t="s">
        <v>64</v>
      </c>
      <c r="C3450" s="1" t="s">
        <v>16</v>
      </c>
      <c r="D3450" s="1" t="s">
        <v>51</v>
      </c>
      <c r="E3450" s="1" t="s">
        <v>15</v>
      </c>
      <c r="F3450" s="1" t="str">
        <f>VLOOKUP(C3450,Sheet1!$G$3:$I$9,2,FALSE)</f>
        <v>P1</v>
      </c>
      <c r="G3450" s="1">
        <f>VLOOKUP(C3450,Sheet1!$G$3:$I$9,3,FALSE)</f>
        <v>9</v>
      </c>
      <c r="H3450" s="1" t="str">
        <f>VLOOKUP(D3450,Sheet1!$L$3:$M$33,2,FALSE)</f>
        <v>Travel</v>
      </c>
    </row>
    <row r="3451" spans="1:8" x14ac:dyDescent="0.25">
      <c r="A3451" s="1">
        <v>310898</v>
      </c>
      <c r="B3451" s="1" t="s">
        <v>64</v>
      </c>
      <c r="C3451" s="1" t="s">
        <v>16</v>
      </c>
      <c r="D3451" s="1" t="s">
        <v>51</v>
      </c>
      <c r="E3451" s="1" t="s">
        <v>15</v>
      </c>
      <c r="F3451" s="1" t="str">
        <f>VLOOKUP(C3451,Sheet1!$G$3:$I$9,2,FALSE)</f>
        <v>P1</v>
      </c>
      <c r="G3451" s="1">
        <f>VLOOKUP(C3451,Sheet1!$G$3:$I$9,3,FALSE)</f>
        <v>9</v>
      </c>
      <c r="H3451" s="1" t="str">
        <f>VLOOKUP(D3451,Sheet1!$L$3:$M$33,2,FALSE)</f>
        <v>Travel</v>
      </c>
    </row>
    <row r="3452" spans="1:8" x14ac:dyDescent="0.25">
      <c r="A3452" s="1">
        <v>310899</v>
      </c>
      <c r="B3452" s="1" t="s">
        <v>64</v>
      </c>
      <c r="C3452" s="1" t="s">
        <v>16</v>
      </c>
      <c r="D3452" s="1" t="s">
        <v>51</v>
      </c>
      <c r="E3452" s="1" t="s">
        <v>15</v>
      </c>
      <c r="F3452" s="1" t="str">
        <f>VLOOKUP(C3452,Sheet1!$G$3:$I$9,2,FALSE)</f>
        <v>P1</v>
      </c>
      <c r="G3452" s="1">
        <f>VLOOKUP(C3452,Sheet1!$G$3:$I$9,3,FALSE)</f>
        <v>9</v>
      </c>
      <c r="H3452" s="1" t="str">
        <f>VLOOKUP(D3452,Sheet1!$L$3:$M$33,2,FALSE)</f>
        <v>Travel</v>
      </c>
    </row>
    <row r="3453" spans="1:8" x14ac:dyDescent="0.25">
      <c r="A3453" s="1">
        <v>310900</v>
      </c>
      <c r="B3453" s="1" t="s">
        <v>64</v>
      </c>
      <c r="C3453" s="1" t="s">
        <v>16</v>
      </c>
      <c r="D3453" s="1" t="s">
        <v>51</v>
      </c>
      <c r="E3453" s="1" t="s">
        <v>15</v>
      </c>
      <c r="F3453" s="1" t="str">
        <f>VLOOKUP(C3453,Sheet1!$G$3:$I$9,2,FALSE)</f>
        <v>P1</v>
      </c>
      <c r="G3453" s="1">
        <f>VLOOKUP(C3453,Sheet1!$G$3:$I$9,3,FALSE)</f>
        <v>9</v>
      </c>
      <c r="H3453" s="1" t="str">
        <f>VLOOKUP(D3453,Sheet1!$L$3:$M$33,2,FALSE)</f>
        <v>Travel</v>
      </c>
    </row>
    <row r="3454" spans="1:8" x14ac:dyDescent="0.25">
      <c r="A3454" s="1">
        <v>310901</v>
      </c>
      <c r="B3454" s="1" t="s">
        <v>64</v>
      </c>
      <c r="C3454" s="1" t="s">
        <v>16</v>
      </c>
      <c r="D3454" s="1" t="s">
        <v>51</v>
      </c>
      <c r="E3454" s="1" t="s">
        <v>15</v>
      </c>
      <c r="F3454" s="1" t="str">
        <f>VLOOKUP(C3454,Sheet1!$G$3:$I$9,2,FALSE)</f>
        <v>P1</v>
      </c>
      <c r="G3454" s="1">
        <f>VLOOKUP(C3454,Sheet1!$G$3:$I$9,3,FALSE)</f>
        <v>9</v>
      </c>
      <c r="H3454" s="1" t="str">
        <f>VLOOKUP(D3454,Sheet1!$L$3:$M$33,2,FALSE)</f>
        <v>Travel</v>
      </c>
    </row>
    <row r="3455" spans="1:8" x14ac:dyDescent="0.25">
      <c r="A3455" s="1">
        <v>310902</v>
      </c>
      <c r="B3455" s="1" t="s">
        <v>64</v>
      </c>
      <c r="C3455" s="1" t="s">
        <v>16</v>
      </c>
      <c r="D3455" s="1" t="s">
        <v>51</v>
      </c>
      <c r="E3455" s="1" t="s">
        <v>15</v>
      </c>
      <c r="F3455" s="1" t="str">
        <f>VLOOKUP(C3455,Sheet1!$G$3:$I$9,2,FALSE)</f>
        <v>P1</v>
      </c>
      <c r="G3455" s="1">
        <f>VLOOKUP(C3455,Sheet1!$G$3:$I$9,3,FALSE)</f>
        <v>9</v>
      </c>
      <c r="H3455" s="1" t="str">
        <f>VLOOKUP(D3455,Sheet1!$L$3:$M$33,2,FALSE)</f>
        <v>Travel</v>
      </c>
    </row>
    <row r="3456" spans="1:8" x14ac:dyDescent="0.25">
      <c r="A3456" s="1">
        <v>310903</v>
      </c>
      <c r="B3456" s="1" t="s">
        <v>64</v>
      </c>
      <c r="C3456" s="1" t="s">
        <v>16</v>
      </c>
      <c r="D3456" s="1" t="s">
        <v>51</v>
      </c>
      <c r="E3456" s="1" t="s">
        <v>15</v>
      </c>
      <c r="F3456" s="1" t="str">
        <f>VLOOKUP(C3456,Sheet1!$G$3:$I$9,2,FALSE)</f>
        <v>P1</v>
      </c>
      <c r="G3456" s="1">
        <f>VLOOKUP(C3456,Sheet1!$G$3:$I$9,3,FALSE)</f>
        <v>9</v>
      </c>
      <c r="H3456" s="1" t="str">
        <f>VLOOKUP(D3456,Sheet1!$L$3:$M$33,2,FALSE)</f>
        <v>Travel</v>
      </c>
    </row>
    <row r="3457" spans="1:8" x14ac:dyDescent="0.25">
      <c r="A3457" s="1">
        <v>310904</v>
      </c>
      <c r="B3457" s="1" t="s">
        <v>65</v>
      </c>
      <c r="C3457" s="1" t="s">
        <v>32</v>
      </c>
      <c r="D3457" s="1" t="s">
        <v>48</v>
      </c>
      <c r="E3457" s="1" t="s">
        <v>15</v>
      </c>
      <c r="F3457" s="1" t="str">
        <f>VLOOKUP(C3457,Sheet1!$G$3:$I$9,2,FALSE)</f>
        <v>P3</v>
      </c>
      <c r="G3457" s="1">
        <f>VLOOKUP(C3457,Sheet1!$G$3:$I$9,3,FALSE)</f>
        <v>10</v>
      </c>
      <c r="H3457" s="1" t="str">
        <f>VLOOKUP(D3457,Sheet1!$L$3:$M$33,2,FALSE)</f>
        <v>Government</v>
      </c>
    </row>
    <row r="3458" spans="1:8" x14ac:dyDescent="0.25">
      <c r="A3458" s="1">
        <v>310905</v>
      </c>
      <c r="B3458" s="1" t="s">
        <v>64</v>
      </c>
      <c r="C3458" s="1" t="s">
        <v>16</v>
      </c>
      <c r="D3458" s="1" t="s">
        <v>51</v>
      </c>
      <c r="E3458" s="1" t="s">
        <v>15</v>
      </c>
      <c r="F3458" s="1" t="str">
        <f>VLOOKUP(C3458,Sheet1!$G$3:$I$9,2,FALSE)</f>
        <v>P1</v>
      </c>
      <c r="G3458" s="1">
        <f>VLOOKUP(C3458,Sheet1!$G$3:$I$9,3,FALSE)</f>
        <v>9</v>
      </c>
      <c r="H3458" s="1" t="str">
        <f>VLOOKUP(D3458,Sheet1!$L$3:$M$33,2,FALSE)</f>
        <v>Travel</v>
      </c>
    </row>
    <row r="3459" spans="1:8" x14ac:dyDescent="0.25">
      <c r="A3459" s="1">
        <v>310906</v>
      </c>
      <c r="B3459" s="1" t="s">
        <v>64</v>
      </c>
      <c r="C3459" s="1" t="s">
        <v>16</v>
      </c>
      <c r="D3459" s="1" t="s">
        <v>51</v>
      </c>
      <c r="E3459" s="1" t="s">
        <v>15</v>
      </c>
      <c r="F3459" s="1" t="str">
        <f>VLOOKUP(C3459,Sheet1!$G$3:$I$9,2,FALSE)</f>
        <v>P1</v>
      </c>
      <c r="G3459" s="1">
        <f>VLOOKUP(C3459,Sheet1!$G$3:$I$9,3,FALSE)</f>
        <v>9</v>
      </c>
      <c r="H3459" s="1" t="str">
        <f>VLOOKUP(D3459,Sheet1!$L$3:$M$33,2,FALSE)</f>
        <v>Travel</v>
      </c>
    </row>
    <row r="3460" spans="1:8" x14ac:dyDescent="0.25">
      <c r="A3460" s="1">
        <v>310907</v>
      </c>
      <c r="B3460" s="1" t="s">
        <v>64</v>
      </c>
      <c r="C3460" s="1" t="s">
        <v>16</v>
      </c>
      <c r="D3460" s="1" t="s">
        <v>51</v>
      </c>
      <c r="E3460" s="1" t="s">
        <v>15</v>
      </c>
      <c r="F3460" s="1" t="str">
        <f>VLOOKUP(C3460,Sheet1!$G$3:$I$9,2,FALSE)</f>
        <v>P1</v>
      </c>
      <c r="G3460" s="1">
        <f>VLOOKUP(C3460,Sheet1!$G$3:$I$9,3,FALSE)</f>
        <v>9</v>
      </c>
      <c r="H3460" s="1" t="str">
        <f>VLOOKUP(D3460,Sheet1!$L$3:$M$33,2,FALSE)</f>
        <v>Travel</v>
      </c>
    </row>
    <row r="3461" spans="1:8" x14ac:dyDescent="0.25">
      <c r="A3461" s="1">
        <v>310908</v>
      </c>
      <c r="B3461" s="1" t="s">
        <v>64</v>
      </c>
      <c r="C3461" s="1" t="s">
        <v>16</v>
      </c>
      <c r="D3461" s="1" t="s">
        <v>51</v>
      </c>
      <c r="E3461" s="1" t="s">
        <v>15</v>
      </c>
      <c r="F3461" s="1" t="str">
        <f>VLOOKUP(C3461,Sheet1!$G$3:$I$9,2,FALSE)</f>
        <v>P1</v>
      </c>
      <c r="G3461" s="1">
        <f>VLOOKUP(C3461,Sheet1!$G$3:$I$9,3,FALSE)</f>
        <v>9</v>
      </c>
      <c r="H3461" s="1" t="str">
        <f>VLOOKUP(D3461,Sheet1!$L$3:$M$33,2,FALSE)</f>
        <v>Travel</v>
      </c>
    </row>
    <row r="3462" spans="1:8" x14ac:dyDescent="0.25">
      <c r="A3462" s="1">
        <v>310909</v>
      </c>
      <c r="B3462" s="1" t="s">
        <v>12</v>
      </c>
      <c r="C3462" s="1" t="s">
        <v>32</v>
      </c>
      <c r="D3462" s="1" t="s">
        <v>39</v>
      </c>
      <c r="E3462" s="1" t="s">
        <v>15</v>
      </c>
      <c r="F3462" s="1" t="str">
        <f>VLOOKUP(C3462,Sheet1!$G$3:$I$9,2,FALSE)</f>
        <v>P3</v>
      </c>
      <c r="G3462" s="1">
        <f>VLOOKUP(C3462,Sheet1!$G$3:$I$9,3,FALSE)</f>
        <v>10</v>
      </c>
      <c r="H3462" s="1" t="str">
        <f>VLOOKUP(D3462,Sheet1!$L$3:$M$33,2,FALSE)</f>
        <v>Retail</v>
      </c>
    </row>
    <row r="3463" spans="1:8" x14ac:dyDescent="0.25">
      <c r="A3463" s="1">
        <v>310910</v>
      </c>
      <c r="B3463" s="1" t="s">
        <v>12</v>
      </c>
      <c r="C3463" s="1" t="s">
        <v>32</v>
      </c>
      <c r="D3463" s="1" t="s">
        <v>39</v>
      </c>
      <c r="E3463" s="1" t="s">
        <v>15</v>
      </c>
      <c r="F3463" s="1" t="str">
        <f>VLOOKUP(C3463,Sheet1!$G$3:$I$9,2,FALSE)</f>
        <v>P3</v>
      </c>
      <c r="G3463" s="1">
        <f>VLOOKUP(C3463,Sheet1!$G$3:$I$9,3,FALSE)</f>
        <v>10</v>
      </c>
      <c r="H3463" s="1" t="str">
        <f>VLOOKUP(D3463,Sheet1!$L$3:$M$33,2,FALSE)</f>
        <v>Retail</v>
      </c>
    </row>
    <row r="3464" spans="1:8" x14ac:dyDescent="0.25">
      <c r="A3464" s="1">
        <v>310911</v>
      </c>
      <c r="B3464" s="1" t="s">
        <v>12</v>
      </c>
      <c r="C3464" s="1" t="s">
        <v>32</v>
      </c>
      <c r="D3464" s="1" t="s">
        <v>39</v>
      </c>
      <c r="E3464" s="1" t="s">
        <v>15</v>
      </c>
      <c r="F3464" s="1" t="str">
        <f>VLOOKUP(C3464,Sheet1!$G$3:$I$9,2,FALSE)</f>
        <v>P3</v>
      </c>
      <c r="G3464" s="1">
        <f>VLOOKUP(C3464,Sheet1!$G$3:$I$9,3,FALSE)</f>
        <v>10</v>
      </c>
      <c r="H3464" s="1" t="str">
        <f>VLOOKUP(D3464,Sheet1!$L$3:$M$33,2,FALSE)</f>
        <v>Retail</v>
      </c>
    </row>
    <row r="3465" spans="1:8" x14ac:dyDescent="0.25">
      <c r="A3465" s="1">
        <v>310912</v>
      </c>
      <c r="B3465" s="1" t="s">
        <v>12</v>
      </c>
      <c r="C3465" s="1" t="s">
        <v>32</v>
      </c>
      <c r="D3465" s="1" t="s">
        <v>39</v>
      </c>
      <c r="E3465" s="1" t="s">
        <v>15</v>
      </c>
      <c r="F3465" s="1" t="str">
        <f>VLOOKUP(C3465,Sheet1!$G$3:$I$9,2,FALSE)</f>
        <v>P3</v>
      </c>
      <c r="G3465" s="1">
        <f>VLOOKUP(C3465,Sheet1!$G$3:$I$9,3,FALSE)</f>
        <v>10</v>
      </c>
      <c r="H3465" s="1" t="str">
        <f>VLOOKUP(D3465,Sheet1!$L$3:$M$33,2,FALSE)</f>
        <v>Retail</v>
      </c>
    </row>
    <row r="3466" spans="1:8" x14ac:dyDescent="0.25">
      <c r="A3466" s="1">
        <v>310913</v>
      </c>
      <c r="B3466" s="1" t="s">
        <v>12</v>
      </c>
      <c r="C3466" s="1" t="s">
        <v>32</v>
      </c>
      <c r="D3466" s="1" t="s">
        <v>39</v>
      </c>
      <c r="E3466" s="1" t="s">
        <v>15</v>
      </c>
      <c r="F3466" s="1" t="str">
        <f>VLOOKUP(C3466,Sheet1!$G$3:$I$9,2,FALSE)</f>
        <v>P3</v>
      </c>
      <c r="G3466" s="1">
        <f>VLOOKUP(C3466,Sheet1!$G$3:$I$9,3,FALSE)</f>
        <v>10</v>
      </c>
      <c r="H3466" s="1" t="str">
        <f>VLOOKUP(D3466,Sheet1!$L$3:$M$33,2,FALSE)</f>
        <v>Retail</v>
      </c>
    </row>
    <row r="3467" spans="1:8" x14ac:dyDescent="0.25">
      <c r="A3467" s="1">
        <v>310914</v>
      </c>
      <c r="B3467" s="1" t="s">
        <v>12</v>
      </c>
      <c r="C3467" s="1" t="s">
        <v>32</v>
      </c>
      <c r="D3467" s="1" t="s">
        <v>39</v>
      </c>
      <c r="E3467" s="1" t="s">
        <v>15</v>
      </c>
      <c r="F3467" s="1" t="str">
        <f>VLOOKUP(C3467,Sheet1!$G$3:$I$9,2,FALSE)</f>
        <v>P3</v>
      </c>
      <c r="G3467" s="1">
        <f>VLOOKUP(C3467,Sheet1!$G$3:$I$9,3,FALSE)</f>
        <v>10</v>
      </c>
      <c r="H3467" s="1" t="str">
        <f>VLOOKUP(D3467,Sheet1!$L$3:$M$33,2,FALSE)</f>
        <v>Retail</v>
      </c>
    </row>
    <row r="3468" spans="1:8" x14ac:dyDescent="0.25">
      <c r="A3468" s="1">
        <v>310915</v>
      </c>
      <c r="B3468" s="1" t="s">
        <v>35</v>
      </c>
      <c r="C3468" s="1" t="s">
        <v>16</v>
      </c>
      <c r="D3468" s="1" t="s">
        <v>51</v>
      </c>
      <c r="E3468" s="1" t="s">
        <v>15</v>
      </c>
      <c r="F3468" s="1" t="str">
        <f>VLOOKUP(C3468,Sheet1!$G$3:$I$9,2,FALSE)</f>
        <v>P1</v>
      </c>
      <c r="G3468" s="1">
        <f>VLOOKUP(C3468,Sheet1!$G$3:$I$9,3,FALSE)</f>
        <v>9</v>
      </c>
      <c r="H3468" s="1" t="str">
        <f>VLOOKUP(D3468,Sheet1!$L$3:$M$33,2,FALSE)</f>
        <v>Travel</v>
      </c>
    </row>
    <row r="3469" spans="1:8" x14ac:dyDescent="0.25">
      <c r="A3469" s="1">
        <v>310916</v>
      </c>
      <c r="B3469" s="1" t="s">
        <v>12</v>
      </c>
      <c r="C3469" s="1" t="s">
        <v>27</v>
      </c>
      <c r="D3469" s="1" t="s">
        <v>38</v>
      </c>
      <c r="E3469" s="1" t="s">
        <v>15</v>
      </c>
      <c r="F3469" s="1" t="str">
        <f>VLOOKUP(C3469,Sheet1!$G$3:$I$9,2,FALSE)</f>
        <v>P3</v>
      </c>
      <c r="G3469" s="1">
        <f>VLOOKUP(C3469,Sheet1!$G$3:$I$9,3,FALSE)</f>
        <v>11</v>
      </c>
      <c r="H3469" s="1" t="str">
        <f>VLOOKUP(D3469,Sheet1!$L$3:$M$33,2,FALSE)</f>
        <v>Retail</v>
      </c>
    </row>
    <row r="3470" spans="1:8" x14ac:dyDescent="0.25">
      <c r="A3470" s="1">
        <v>310918</v>
      </c>
      <c r="B3470" s="1" t="s">
        <v>12</v>
      </c>
      <c r="C3470" s="1" t="s">
        <v>20</v>
      </c>
      <c r="D3470" s="1" t="s">
        <v>48</v>
      </c>
      <c r="E3470" s="1" t="s">
        <v>15</v>
      </c>
      <c r="F3470" s="1" t="str">
        <f>VLOOKUP(C3470,Sheet1!$G$3:$I$9,2,FALSE)</f>
        <v>P1</v>
      </c>
      <c r="G3470" s="1">
        <f>VLOOKUP(C3470,Sheet1!$G$3:$I$9,3,FALSE)</f>
        <v>14</v>
      </c>
      <c r="H3470" s="1" t="str">
        <f>VLOOKUP(D3470,Sheet1!$L$3:$M$33,2,FALSE)</f>
        <v>Government</v>
      </c>
    </row>
    <row r="3471" spans="1:8" x14ac:dyDescent="0.25">
      <c r="A3471" s="1">
        <v>310919</v>
      </c>
      <c r="B3471" s="1" t="s">
        <v>65</v>
      </c>
      <c r="C3471" s="1" t="s">
        <v>20</v>
      </c>
      <c r="D3471" s="1" t="s">
        <v>30</v>
      </c>
      <c r="E3471" s="1" t="s">
        <v>15</v>
      </c>
      <c r="F3471" s="1" t="str">
        <f>VLOOKUP(C3471,Sheet1!$G$3:$I$9,2,FALSE)</f>
        <v>P1</v>
      </c>
      <c r="G3471" s="1">
        <f>VLOOKUP(C3471,Sheet1!$G$3:$I$9,3,FALSE)</f>
        <v>14</v>
      </c>
      <c r="H3471" s="1" t="str">
        <f>VLOOKUP(D3471,Sheet1!$L$3:$M$33,2,FALSE)</f>
        <v>Retail</v>
      </c>
    </row>
    <row r="3472" spans="1:8" x14ac:dyDescent="0.25">
      <c r="A3472" s="1">
        <v>310920</v>
      </c>
      <c r="B3472" s="1" t="s">
        <v>35</v>
      </c>
      <c r="C3472" s="1" t="s">
        <v>32</v>
      </c>
      <c r="D3472" s="1" t="s">
        <v>39</v>
      </c>
      <c r="E3472" s="1" t="s">
        <v>15</v>
      </c>
      <c r="F3472" s="1" t="str">
        <f>VLOOKUP(C3472,Sheet1!$G$3:$I$9,2,FALSE)</f>
        <v>P3</v>
      </c>
      <c r="G3472" s="1">
        <f>VLOOKUP(C3472,Sheet1!$G$3:$I$9,3,FALSE)</f>
        <v>10</v>
      </c>
      <c r="H3472" s="1" t="str">
        <f>VLOOKUP(D3472,Sheet1!$L$3:$M$33,2,FALSE)</f>
        <v>Retail</v>
      </c>
    </row>
    <row r="3473" spans="1:8" x14ac:dyDescent="0.25">
      <c r="A3473" s="1">
        <v>310921</v>
      </c>
      <c r="B3473" s="1" t="s">
        <v>35</v>
      </c>
      <c r="C3473" s="1" t="s">
        <v>32</v>
      </c>
      <c r="D3473" s="1" t="s">
        <v>39</v>
      </c>
      <c r="E3473" s="1" t="s">
        <v>15</v>
      </c>
      <c r="F3473" s="1" t="str">
        <f>VLOOKUP(C3473,Sheet1!$G$3:$I$9,2,FALSE)</f>
        <v>P3</v>
      </c>
      <c r="G3473" s="1">
        <f>VLOOKUP(C3473,Sheet1!$G$3:$I$9,3,FALSE)</f>
        <v>10</v>
      </c>
      <c r="H3473" s="1" t="str">
        <f>VLOOKUP(D3473,Sheet1!$L$3:$M$33,2,FALSE)</f>
        <v>Retail</v>
      </c>
    </row>
    <row r="3474" spans="1:8" x14ac:dyDescent="0.25">
      <c r="A3474" s="1">
        <v>310922</v>
      </c>
      <c r="B3474" s="1" t="s">
        <v>35</v>
      </c>
      <c r="C3474" s="1" t="s">
        <v>32</v>
      </c>
      <c r="D3474" s="1" t="s">
        <v>39</v>
      </c>
      <c r="E3474" s="1" t="s">
        <v>15</v>
      </c>
      <c r="F3474" s="1" t="str">
        <f>VLOOKUP(C3474,Sheet1!$G$3:$I$9,2,FALSE)</f>
        <v>P3</v>
      </c>
      <c r="G3474" s="1">
        <f>VLOOKUP(C3474,Sheet1!$G$3:$I$9,3,FALSE)</f>
        <v>10</v>
      </c>
      <c r="H3474" s="1" t="str">
        <f>VLOOKUP(D3474,Sheet1!$L$3:$M$33,2,FALSE)</f>
        <v>Retail</v>
      </c>
    </row>
    <row r="3475" spans="1:8" x14ac:dyDescent="0.25">
      <c r="A3475" s="1">
        <v>310923</v>
      </c>
      <c r="B3475" s="1" t="s">
        <v>12</v>
      </c>
      <c r="C3475" s="1" t="s">
        <v>20</v>
      </c>
      <c r="D3475" s="1" t="s">
        <v>48</v>
      </c>
      <c r="E3475" s="1" t="s">
        <v>15</v>
      </c>
      <c r="F3475" s="1" t="str">
        <f>VLOOKUP(C3475,Sheet1!$G$3:$I$9,2,FALSE)</f>
        <v>P1</v>
      </c>
      <c r="G3475" s="1">
        <f>VLOOKUP(C3475,Sheet1!$G$3:$I$9,3,FALSE)</f>
        <v>14</v>
      </c>
      <c r="H3475" s="1" t="str">
        <f>VLOOKUP(D3475,Sheet1!$L$3:$M$33,2,FALSE)</f>
        <v>Government</v>
      </c>
    </row>
    <row r="3476" spans="1:8" x14ac:dyDescent="0.25">
      <c r="A3476" s="1">
        <v>310924</v>
      </c>
      <c r="B3476" s="1" t="s">
        <v>12</v>
      </c>
      <c r="C3476" s="1" t="s">
        <v>27</v>
      </c>
      <c r="D3476" s="1" t="s">
        <v>51</v>
      </c>
      <c r="E3476" s="1" t="s">
        <v>15</v>
      </c>
      <c r="F3476" s="1" t="str">
        <f>VLOOKUP(C3476,Sheet1!$G$3:$I$9,2,FALSE)</f>
        <v>P3</v>
      </c>
      <c r="G3476" s="1">
        <f>VLOOKUP(C3476,Sheet1!$G$3:$I$9,3,FALSE)</f>
        <v>11</v>
      </c>
      <c r="H3476" s="1" t="str">
        <f>VLOOKUP(D3476,Sheet1!$L$3:$M$33,2,FALSE)</f>
        <v>Travel</v>
      </c>
    </row>
    <row r="3477" spans="1:8" x14ac:dyDescent="0.25">
      <c r="A3477" s="1">
        <v>310925</v>
      </c>
      <c r="B3477" s="1" t="s">
        <v>35</v>
      </c>
      <c r="C3477" s="1" t="s">
        <v>16</v>
      </c>
      <c r="D3477" s="1" t="s">
        <v>59</v>
      </c>
      <c r="E3477" s="1" t="s">
        <v>15</v>
      </c>
      <c r="F3477" s="1" t="str">
        <f>VLOOKUP(C3477,Sheet1!$G$3:$I$9,2,FALSE)</f>
        <v>P1</v>
      </c>
      <c r="G3477" s="1">
        <f>VLOOKUP(C3477,Sheet1!$G$3:$I$9,3,FALSE)</f>
        <v>9</v>
      </c>
      <c r="H3477" s="1" t="str">
        <f>VLOOKUP(D3477,Sheet1!$L$3:$M$33,2,FALSE)</f>
        <v>Health</v>
      </c>
    </row>
    <row r="3478" spans="1:8" x14ac:dyDescent="0.25">
      <c r="A3478" s="1">
        <v>310926</v>
      </c>
      <c r="B3478" s="1" t="s">
        <v>65</v>
      </c>
      <c r="C3478" s="1" t="s">
        <v>29</v>
      </c>
      <c r="D3478" s="1" t="s">
        <v>49</v>
      </c>
      <c r="E3478" s="1" t="s">
        <v>15</v>
      </c>
      <c r="F3478" s="1" t="str">
        <f>VLOOKUP(C3478,Sheet1!$G$3:$I$9,2,FALSE)</f>
        <v>P3</v>
      </c>
      <c r="G3478" s="1">
        <f>VLOOKUP(C3478,Sheet1!$G$3:$I$9,3,FALSE)</f>
        <v>9</v>
      </c>
      <c r="H3478" s="1" t="str">
        <f>VLOOKUP(D3478,Sheet1!$L$3:$M$33,2,FALSE)</f>
        <v>Travel</v>
      </c>
    </row>
    <row r="3479" spans="1:8" x14ac:dyDescent="0.25">
      <c r="A3479" s="1">
        <v>310928</v>
      </c>
      <c r="B3479" s="1" t="s">
        <v>35</v>
      </c>
      <c r="C3479" s="1" t="s">
        <v>27</v>
      </c>
      <c r="D3479" s="1" t="s">
        <v>57</v>
      </c>
      <c r="E3479" s="1" t="s">
        <v>15</v>
      </c>
      <c r="F3479" s="1" t="str">
        <f>VLOOKUP(C3479,Sheet1!$G$3:$I$9,2,FALSE)</f>
        <v>P3</v>
      </c>
      <c r="G3479" s="1">
        <f>VLOOKUP(C3479,Sheet1!$G$3:$I$9,3,FALSE)</f>
        <v>11</v>
      </c>
      <c r="H3479" s="1" t="str">
        <f>VLOOKUP(D3479,Sheet1!$L$3:$M$33,2,FALSE)</f>
        <v>Health</v>
      </c>
    </row>
    <row r="3480" spans="1:8" x14ac:dyDescent="0.25">
      <c r="A3480" s="1">
        <v>310929</v>
      </c>
      <c r="B3480" s="1" t="s">
        <v>35</v>
      </c>
      <c r="C3480" s="1" t="s">
        <v>32</v>
      </c>
      <c r="D3480" s="1" t="s">
        <v>39</v>
      </c>
      <c r="E3480" s="1" t="s">
        <v>15</v>
      </c>
      <c r="F3480" s="1" t="str">
        <f>VLOOKUP(C3480,Sheet1!$G$3:$I$9,2,FALSE)</f>
        <v>P3</v>
      </c>
      <c r="G3480" s="1">
        <f>VLOOKUP(C3480,Sheet1!$G$3:$I$9,3,FALSE)</f>
        <v>10</v>
      </c>
      <c r="H3480" s="1" t="str">
        <f>VLOOKUP(D3480,Sheet1!$L$3:$M$33,2,FALSE)</f>
        <v>Retail</v>
      </c>
    </row>
    <row r="3481" spans="1:8" x14ac:dyDescent="0.25">
      <c r="A3481" s="1">
        <v>310930</v>
      </c>
      <c r="B3481" s="1" t="s">
        <v>35</v>
      </c>
      <c r="C3481" s="1" t="s">
        <v>32</v>
      </c>
      <c r="D3481" s="1" t="s">
        <v>39</v>
      </c>
      <c r="E3481" s="1" t="s">
        <v>15</v>
      </c>
      <c r="F3481" s="1" t="str">
        <f>VLOOKUP(C3481,Sheet1!$G$3:$I$9,2,FALSE)</f>
        <v>P3</v>
      </c>
      <c r="G3481" s="1">
        <f>VLOOKUP(C3481,Sheet1!$G$3:$I$9,3,FALSE)</f>
        <v>10</v>
      </c>
      <c r="H3481" s="1" t="str">
        <f>VLOOKUP(D3481,Sheet1!$L$3:$M$33,2,FALSE)</f>
        <v>Retail</v>
      </c>
    </row>
    <row r="3482" spans="1:8" x14ac:dyDescent="0.25">
      <c r="A3482" s="1">
        <v>310931</v>
      </c>
      <c r="B3482" s="1" t="s">
        <v>35</v>
      </c>
      <c r="C3482" s="1" t="s">
        <v>32</v>
      </c>
      <c r="D3482" s="1" t="s">
        <v>39</v>
      </c>
      <c r="E3482" s="1" t="s">
        <v>15</v>
      </c>
      <c r="F3482" s="1" t="str">
        <f>VLOOKUP(C3482,Sheet1!$G$3:$I$9,2,FALSE)</f>
        <v>P3</v>
      </c>
      <c r="G3482" s="1">
        <f>VLOOKUP(C3482,Sheet1!$G$3:$I$9,3,FALSE)</f>
        <v>10</v>
      </c>
      <c r="H3482" s="1" t="str">
        <f>VLOOKUP(D3482,Sheet1!$L$3:$M$33,2,FALSE)</f>
        <v>Retail</v>
      </c>
    </row>
    <row r="3483" spans="1:8" x14ac:dyDescent="0.25">
      <c r="A3483" s="1">
        <v>310932</v>
      </c>
      <c r="B3483" s="1" t="s">
        <v>35</v>
      </c>
      <c r="C3483" s="1" t="s">
        <v>32</v>
      </c>
      <c r="D3483" s="1" t="s">
        <v>39</v>
      </c>
      <c r="E3483" s="1" t="s">
        <v>15</v>
      </c>
      <c r="F3483" s="1" t="str">
        <f>VLOOKUP(C3483,Sheet1!$G$3:$I$9,2,FALSE)</f>
        <v>P3</v>
      </c>
      <c r="G3483" s="1">
        <f>VLOOKUP(C3483,Sheet1!$G$3:$I$9,3,FALSE)</f>
        <v>10</v>
      </c>
      <c r="H3483" s="1" t="str">
        <f>VLOOKUP(D3483,Sheet1!$L$3:$M$33,2,FALSE)</f>
        <v>Retail</v>
      </c>
    </row>
    <row r="3484" spans="1:8" x14ac:dyDescent="0.25">
      <c r="A3484" s="1">
        <v>310933</v>
      </c>
      <c r="B3484" s="1" t="s">
        <v>35</v>
      </c>
      <c r="C3484" s="1" t="s">
        <v>27</v>
      </c>
      <c r="D3484" s="1" t="s">
        <v>45</v>
      </c>
      <c r="E3484" s="1" t="s">
        <v>15</v>
      </c>
      <c r="F3484" s="1" t="str">
        <f>VLOOKUP(C3484,Sheet1!$G$3:$I$9,2,FALSE)</f>
        <v>P3</v>
      </c>
      <c r="G3484" s="1">
        <f>VLOOKUP(C3484,Sheet1!$G$3:$I$9,3,FALSE)</f>
        <v>11</v>
      </c>
      <c r="H3484" s="1" t="str">
        <f>VLOOKUP(D3484,Sheet1!$L$3:$M$33,2,FALSE)</f>
        <v>Government</v>
      </c>
    </row>
    <row r="3485" spans="1:8" x14ac:dyDescent="0.25">
      <c r="A3485" s="1">
        <v>310934</v>
      </c>
      <c r="B3485" s="1" t="s">
        <v>65</v>
      </c>
      <c r="C3485" s="1" t="s">
        <v>27</v>
      </c>
      <c r="D3485" s="1" t="s">
        <v>51</v>
      </c>
      <c r="E3485" s="1" t="s">
        <v>15</v>
      </c>
      <c r="F3485" s="1" t="str">
        <f>VLOOKUP(C3485,Sheet1!$G$3:$I$9,2,FALSE)</f>
        <v>P3</v>
      </c>
      <c r="G3485" s="1">
        <f>VLOOKUP(C3485,Sheet1!$G$3:$I$9,3,FALSE)</f>
        <v>11</v>
      </c>
      <c r="H3485" s="1" t="str">
        <f>VLOOKUP(D3485,Sheet1!$L$3:$M$33,2,FALSE)</f>
        <v>Travel</v>
      </c>
    </row>
    <row r="3486" spans="1:8" x14ac:dyDescent="0.25">
      <c r="A3486" s="1">
        <v>310935</v>
      </c>
      <c r="B3486" s="1" t="s">
        <v>12</v>
      </c>
      <c r="C3486" s="1" t="s">
        <v>20</v>
      </c>
      <c r="D3486" s="1" t="s">
        <v>58</v>
      </c>
      <c r="E3486" s="1" t="s">
        <v>15</v>
      </c>
      <c r="F3486" s="1" t="str">
        <f>VLOOKUP(C3486,Sheet1!$G$3:$I$9,2,FALSE)</f>
        <v>P1</v>
      </c>
      <c r="G3486" s="1">
        <f>VLOOKUP(C3486,Sheet1!$G$3:$I$9,3,FALSE)</f>
        <v>14</v>
      </c>
      <c r="H3486" s="1" t="str">
        <f>VLOOKUP(D3486,Sheet1!$L$3:$M$33,2,FALSE)</f>
        <v>Health</v>
      </c>
    </row>
    <row r="3487" spans="1:8" x14ac:dyDescent="0.25">
      <c r="A3487" s="1">
        <v>310936</v>
      </c>
      <c r="B3487" s="1" t="s">
        <v>12</v>
      </c>
      <c r="C3487" s="1" t="s">
        <v>32</v>
      </c>
      <c r="D3487" s="1" t="s">
        <v>39</v>
      </c>
      <c r="E3487" s="1" t="s">
        <v>15</v>
      </c>
      <c r="F3487" s="1" t="str">
        <f>VLOOKUP(C3487,Sheet1!$G$3:$I$9,2,FALSE)</f>
        <v>P3</v>
      </c>
      <c r="G3487" s="1">
        <f>VLOOKUP(C3487,Sheet1!$G$3:$I$9,3,FALSE)</f>
        <v>10</v>
      </c>
      <c r="H3487" s="1" t="str">
        <f>VLOOKUP(D3487,Sheet1!$L$3:$M$33,2,FALSE)</f>
        <v>Retail</v>
      </c>
    </row>
    <row r="3488" spans="1:8" x14ac:dyDescent="0.25">
      <c r="A3488" s="1">
        <v>310943</v>
      </c>
      <c r="B3488" s="1" t="s">
        <v>12</v>
      </c>
      <c r="C3488" s="1" t="s">
        <v>20</v>
      </c>
      <c r="D3488" s="1" t="s">
        <v>58</v>
      </c>
      <c r="E3488" s="1" t="s">
        <v>15</v>
      </c>
      <c r="F3488" s="1" t="str">
        <f>VLOOKUP(C3488,Sheet1!$G$3:$I$9,2,FALSE)</f>
        <v>P1</v>
      </c>
      <c r="G3488" s="1">
        <f>VLOOKUP(C3488,Sheet1!$G$3:$I$9,3,FALSE)</f>
        <v>14</v>
      </c>
      <c r="H3488" s="1" t="str">
        <f>VLOOKUP(D3488,Sheet1!$L$3:$M$33,2,FALSE)</f>
        <v>Health</v>
      </c>
    </row>
    <row r="3489" spans="1:8" x14ac:dyDescent="0.25">
      <c r="A3489" s="1">
        <v>310944</v>
      </c>
      <c r="B3489" s="1" t="s">
        <v>12</v>
      </c>
      <c r="C3489" s="1" t="s">
        <v>20</v>
      </c>
      <c r="D3489" s="1" t="s">
        <v>30</v>
      </c>
      <c r="E3489" s="1" t="s">
        <v>15</v>
      </c>
      <c r="F3489" s="1" t="str">
        <f>VLOOKUP(C3489,Sheet1!$G$3:$I$9,2,FALSE)</f>
        <v>P1</v>
      </c>
      <c r="G3489" s="1">
        <f>VLOOKUP(C3489,Sheet1!$G$3:$I$9,3,FALSE)</f>
        <v>14</v>
      </c>
      <c r="H3489" s="1" t="str">
        <f>VLOOKUP(D3489,Sheet1!$L$3:$M$33,2,FALSE)</f>
        <v>Retail</v>
      </c>
    </row>
    <row r="3490" spans="1:8" x14ac:dyDescent="0.25">
      <c r="A3490" s="1">
        <v>310947</v>
      </c>
      <c r="B3490" s="1" t="s">
        <v>65</v>
      </c>
      <c r="C3490" s="1" t="s">
        <v>13</v>
      </c>
      <c r="D3490" s="1" t="s">
        <v>61</v>
      </c>
      <c r="E3490" s="1" t="s">
        <v>15</v>
      </c>
      <c r="F3490" s="1" t="str">
        <f>VLOOKUP(C3490,Sheet1!$G$3:$I$9,2,FALSE)</f>
        <v>P2</v>
      </c>
      <c r="G3490" s="1">
        <f>VLOOKUP(C3490,Sheet1!$G$3:$I$9,3,FALSE)</f>
        <v>12</v>
      </c>
      <c r="H3490" s="1" t="str">
        <f>VLOOKUP(D3490,Sheet1!$L$3:$M$33,2,FALSE)</f>
        <v>Others</v>
      </c>
    </row>
    <row r="3491" spans="1:8" x14ac:dyDescent="0.25">
      <c r="A3491" s="1">
        <v>310952</v>
      </c>
      <c r="B3491" s="1" t="s">
        <v>12</v>
      </c>
      <c r="C3491" s="1" t="s">
        <v>13</v>
      </c>
      <c r="D3491" s="1" t="s">
        <v>61</v>
      </c>
      <c r="E3491" s="1" t="s">
        <v>15</v>
      </c>
      <c r="F3491" s="1" t="str">
        <f>VLOOKUP(C3491,Sheet1!$G$3:$I$9,2,FALSE)</f>
        <v>P2</v>
      </c>
      <c r="G3491" s="1">
        <f>VLOOKUP(C3491,Sheet1!$G$3:$I$9,3,FALSE)</f>
        <v>12</v>
      </c>
      <c r="H3491" s="1" t="str">
        <f>VLOOKUP(D3491,Sheet1!$L$3:$M$33,2,FALSE)</f>
        <v>Others</v>
      </c>
    </row>
    <row r="3492" spans="1:8" x14ac:dyDescent="0.25">
      <c r="A3492" s="1">
        <v>310953</v>
      </c>
      <c r="B3492" s="1" t="s">
        <v>35</v>
      </c>
      <c r="C3492" s="1" t="s">
        <v>29</v>
      </c>
      <c r="D3492" s="1" t="s">
        <v>43</v>
      </c>
      <c r="E3492" s="1" t="s">
        <v>15</v>
      </c>
      <c r="F3492" s="1" t="str">
        <f>VLOOKUP(C3492,Sheet1!$G$3:$I$9,2,FALSE)</f>
        <v>P3</v>
      </c>
      <c r="G3492" s="1">
        <f>VLOOKUP(C3492,Sheet1!$G$3:$I$9,3,FALSE)</f>
        <v>9</v>
      </c>
      <c r="H3492" s="1" t="str">
        <f>VLOOKUP(D3492,Sheet1!$L$3:$M$33,2,FALSE)</f>
        <v>Entertainment</v>
      </c>
    </row>
    <row r="3493" spans="1:8" x14ac:dyDescent="0.25">
      <c r="A3493" s="1">
        <v>310955</v>
      </c>
      <c r="B3493" s="1" t="s">
        <v>64</v>
      </c>
      <c r="C3493" s="1" t="s">
        <v>32</v>
      </c>
      <c r="D3493" s="1" t="s">
        <v>44</v>
      </c>
      <c r="E3493" s="1" t="s">
        <v>15</v>
      </c>
      <c r="F3493" s="1" t="str">
        <f>VLOOKUP(C3493,Sheet1!$G$3:$I$9,2,FALSE)</f>
        <v>P3</v>
      </c>
      <c r="G3493" s="1">
        <f>VLOOKUP(C3493,Sheet1!$G$3:$I$9,3,FALSE)</f>
        <v>10</v>
      </c>
      <c r="H3493" s="1" t="str">
        <f>VLOOKUP(D3493,Sheet1!$L$3:$M$33,2,FALSE)</f>
        <v>Entertainment</v>
      </c>
    </row>
    <row r="3494" spans="1:8" x14ac:dyDescent="0.25">
      <c r="A3494" s="1">
        <v>310956</v>
      </c>
      <c r="B3494" s="1" t="s">
        <v>64</v>
      </c>
      <c r="C3494" s="1" t="s">
        <v>32</v>
      </c>
      <c r="D3494" s="1" t="s">
        <v>44</v>
      </c>
      <c r="E3494" s="1" t="s">
        <v>15</v>
      </c>
      <c r="F3494" s="1" t="str">
        <f>VLOOKUP(C3494,Sheet1!$G$3:$I$9,2,FALSE)</f>
        <v>P3</v>
      </c>
      <c r="G3494" s="1">
        <f>VLOOKUP(C3494,Sheet1!$G$3:$I$9,3,FALSE)</f>
        <v>10</v>
      </c>
      <c r="H3494" s="1" t="str">
        <f>VLOOKUP(D3494,Sheet1!$L$3:$M$33,2,FALSE)</f>
        <v>Entertainment</v>
      </c>
    </row>
    <row r="3495" spans="1:8" x14ac:dyDescent="0.25">
      <c r="A3495" s="1">
        <v>310957</v>
      </c>
      <c r="B3495" s="1" t="s">
        <v>64</v>
      </c>
      <c r="C3495" s="1" t="s">
        <v>32</v>
      </c>
      <c r="D3495" s="1" t="s">
        <v>44</v>
      </c>
      <c r="E3495" s="1" t="s">
        <v>15</v>
      </c>
      <c r="F3495" s="1" t="str">
        <f>VLOOKUP(C3495,Sheet1!$G$3:$I$9,2,FALSE)</f>
        <v>P3</v>
      </c>
      <c r="G3495" s="1">
        <f>VLOOKUP(C3495,Sheet1!$G$3:$I$9,3,FALSE)</f>
        <v>10</v>
      </c>
      <c r="H3495" s="1" t="str">
        <f>VLOOKUP(D3495,Sheet1!$L$3:$M$33,2,FALSE)</f>
        <v>Entertainment</v>
      </c>
    </row>
    <row r="3496" spans="1:8" x14ac:dyDescent="0.25">
      <c r="A3496" s="1">
        <v>310958</v>
      </c>
      <c r="B3496" s="1" t="s">
        <v>64</v>
      </c>
      <c r="C3496" s="1" t="s">
        <v>32</v>
      </c>
      <c r="D3496" s="1" t="s">
        <v>44</v>
      </c>
      <c r="E3496" s="1" t="s">
        <v>15</v>
      </c>
      <c r="F3496" s="1" t="str">
        <f>VLOOKUP(C3496,Sheet1!$G$3:$I$9,2,FALSE)</f>
        <v>P3</v>
      </c>
      <c r="G3496" s="1">
        <f>VLOOKUP(C3496,Sheet1!$G$3:$I$9,3,FALSE)</f>
        <v>10</v>
      </c>
      <c r="H3496" s="1" t="str">
        <f>VLOOKUP(D3496,Sheet1!$L$3:$M$33,2,FALSE)</f>
        <v>Entertainment</v>
      </c>
    </row>
    <row r="3497" spans="1:8" x14ac:dyDescent="0.25">
      <c r="A3497" s="1">
        <v>310959</v>
      </c>
      <c r="B3497" s="1" t="s">
        <v>64</v>
      </c>
      <c r="C3497" s="1" t="s">
        <v>32</v>
      </c>
      <c r="D3497" s="1" t="s">
        <v>44</v>
      </c>
      <c r="E3497" s="1" t="s">
        <v>15</v>
      </c>
      <c r="F3497" s="1" t="str">
        <f>VLOOKUP(C3497,Sheet1!$G$3:$I$9,2,FALSE)</f>
        <v>P3</v>
      </c>
      <c r="G3497" s="1">
        <f>VLOOKUP(C3497,Sheet1!$G$3:$I$9,3,FALSE)</f>
        <v>10</v>
      </c>
      <c r="H3497" s="1" t="str">
        <f>VLOOKUP(D3497,Sheet1!$L$3:$M$33,2,FALSE)</f>
        <v>Entertainment</v>
      </c>
    </row>
    <row r="3498" spans="1:8" x14ac:dyDescent="0.25">
      <c r="A3498" s="1">
        <v>310960</v>
      </c>
      <c r="B3498" s="1" t="s">
        <v>64</v>
      </c>
      <c r="C3498" s="1" t="s">
        <v>32</v>
      </c>
      <c r="D3498" s="1" t="s">
        <v>44</v>
      </c>
      <c r="E3498" s="1" t="s">
        <v>15</v>
      </c>
      <c r="F3498" s="1" t="str">
        <f>VLOOKUP(C3498,Sheet1!$G$3:$I$9,2,FALSE)</f>
        <v>P3</v>
      </c>
      <c r="G3498" s="1">
        <f>VLOOKUP(C3498,Sheet1!$G$3:$I$9,3,FALSE)</f>
        <v>10</v>
      </c>
      <c r="H3498" s="1" t="str">
        <f>VLOOKUP(D3498,Sheet1!$L$3:$M$33,2,FALSE)</f>
        <v>Entertainment</v>
      </c>
    </row>
    <row r="3499" spans="1:8" x14ac:dyDescent="0.25">
      <c r="A3499" s="1">
        <v>310961</v>
      </c>
      <c r="B3499" s="1" t="s">
        <v>35</v>
      </c>
      <c r="C3499" s="1" t="s">
        <v>20</v>
      </c>
      <c r="D3499" s="1" t="s">
        <v>58</v>
      </c>
      <c r="E3499" s="1" t="s">
        <v>15</v>
      </c>
      <c r="F3499" s="1" t="str">
        <f>VLOOKUP(C3499,Sheet1!$G$3:$I$9,2,FALSE)</f>
        <v>P1</v>
      </c>
      <c r="G3499" s="1">
        <f>VLOOKUP(C3499,Sheet1!$G$3:$I$9,3,FALSE)</f>
        <v>14</v>
      </c>
      <c r="H3499" s="1" t="str">
        <f>VLOOKUP(D3499,Sheet1!$L$3:$M$33,2,FALSE)</f>
        <v>Health</v>
      </c>
    </row>
    <row r="3500" spans="1:8" x14ac:dyDescent="0.25">
      <c r="A3500" s="1">
        <v>310962</v>
      </c>
      <c r="B3500" s="1" t="s">
        <v>12</v>
      </c>
      <c r="C3500" s="1" t="s">
        <v>20</v>
      </c>
      <c r="D3500" s="1" t="s">
        <v>61</v>
      </c>
      <c r="E3500" s="1" t="s">
        <v>15</v>
      </c>
      <c r="F3500" s="1" t="str">
        <f>VLOOKUP(C3500,Sheet1!$G$3:$I$9,2,FALSE)</f>
        <v>P1</v>
      </c>
      <c r="G3500" s="1">
        <f>VLOOKUP(C3500,Sheet1!$G$3:$I$9,3,FALSE)</f>
        <v>14</v>
      </c>
      <c r="H3500" s="1" t="str">
        <f>VLOOKUP(D3500,Sheet1!$L$3:$M$33,2,FALSE)</f>
        <v>Others</v>
      </c>
    </row>
    <row r="3501" spans="1:8" x14ac:dyDescent="0.25">
      <c r="A3501" s="1">
        <v>310963</v>
      </c>
      <c r="B3501" s="1" t="s">
        <v>12</v>
      </c>
      <c r="C3501" s="1" t="s">
        <v>20</v>
      </c>
      <c r="D3501" s="1" t="s">
        <v>58</v>
      </c>
      <c r="E3501" s="1" t="s">
        <v>15</v>
      </c>
      <c r="F3501" s="1" t="str">
        <f>VLOOKUP(C3501,Sheet1!$G$3:$I$9,2,FALSE)</f>
        <v>P1</v>
      </c>
      <c r="G3501" s="1">
        <f>VLOOKUP(C3501,Sheet1!$G$3:$I$9,3,FALSE)</f>
        <v>14</v>
      </c>
      <c r="H3501" s="1" t="str">
        <f>VLOOKUP(D3501,Sheet1!$L$3:$M$33,2,FALSE)</f>
        <v>Health</v>
      </c>
    </row>
    <row r="3502" spans="1:8" x14ac:dyDescent="0.25">
      <c r="A3502" s="1">
        <v>310964</v>
      </c>
      <c r="B3502" s="1" t="s">
        <v>65</v>
      </c>
      <c r="C3502" s="1" t="s">
        <v>29</v>
      </c>
      <c r="D3502" s="1" t="s">
        <v>49</v>
      </c>
      <c r="E3502" s="1" t="s">
        <v>15</v>
      </c>
      <c r="F3502" s="1" t="str">
        <f>VLOOKUP(C3502,Sheet1!$G$3:$I$9,2,FALSE)</f>
        <v>P3</v>
      </c>
      <c r="G3502" s="1">
        <f>VLOOKUP(C3502,Sheet1!$G$3:$I$9,3,FALSE)</f>
        <v>9</v>
      </c>
      <c r="H3502" s="1" t="str">
        <f>VLOOKUP(D3502,Sheet1!$L$3:$M$33,2,FALSE)</f>
        <v>Travel</v>
      </c>
    </row>
    <row r="3503" spans="1:8" x14ac:dyDescent="0.25">
      <c r="A3503" s="1">
        <v>310965</v>
      </c>
      <c r="B3503" s="1" t="s">
        <v>35</v>
      </c>
      <c r="C3503" s="1" t="s">
        <v>29</v>
      </c>
      <c r="D3503" s="1" t="s">
        <v>43</v>
      </c>
      <c r="E3503" s="1" t="s">
        <v>15</v>
      </c>
      <c r="F3503" s="1" t="str">
        <f>VLOOKUP(C3503,Sheet1!$G$3:$I$9,2,FALSE)</f>
        <v>P3</v>
      </c>
      <c r="G3503" s="1">
        <f>VLOOKUP(C3503,Sheet1!$G$3:$I$9,3,FALSE)</f>
        <v>9</v>
      </c>
      <c r="H3503" s="1" t="str">
        <f>VLOOKUP(D3503,Sheet1!$L$3:$M$33,2,FALSE)</f>
        <v>Entertainment</v>
      </c>
    </row>
    <row r="3504" spans="1:8" x14ac:dyDescent="0.25">
      <c r="A3504" s="1">
        <v>310966</v>
      </c>
      <c r="B3504" s="1" t="s">
        <v>12</v>
      </c>
      <c r="C3504" s="1" t="s">
        <v>20</v>
      </c>
      <c r="D3504" s="1" t="s">
        <v>58</v>
      </c>
      <c r="E3504" s="1" t="s">
        <v>15</v>
      </c>
      <c r="F3504" s="1" t="str">
        <f>VLOOKUP(C3504,Sheet1!$G$3:$I$9,2,FALSE)</f>
        <v>P1</v>
      </c>
      <c r="G3504" s="1">
        <f>VLOOKUP(C3504,Sheet1!$G$3:$I$9,3,FALSE)</f>
        <v>14</v>
      </c>
      <c r="H3504" s="1" t="str">
        <f>VLOOKUP(D3504,Sheet1!$L$3:$M$33,2,FALSE)</f>
        <v>Health</v>
      </c>
    </row>
    <row r="3505" spans="1:8" x14ac:dyDescent="0.25">
      <c r="A3505" s="1">
        <v>310967</v>
      </c>
      <c r="B3505" s="1" t="s">
        <v>64</v>
      </c>
      <c r="C3505" s="1" t="s">
        <v>29</v>
      </c>
      <c r="D3505" s="1" t="s">
        <v>49</v>
      </c>
      <c r="E3505" s="1" t="s">
        <v>15</v>
      </c>
      <c r="F3505" s="1" t="str">
        <f>VLOOKUP(C3505,Sheet1!$G$3:$I$9,2,FALSE)</f>
        <v>P3</v>
      </c>
      <c r="G3505" s="1">
        <f>VLOOKUP(C3505,Sheet1!$G$3:$I$9,3,FALSE)</f>
        <v>9</v>
      </c>
      <c r="H3505" s="1" t="str">
        <f>VLOOKUP(D3505,Sheet1!$L$3:$M$33,2,FALSE)</f>
        <v>Travel</v>
      </c>
    </row>
    <row r="3506" spans="1:8" x14ac:dyDescent="0.25">
      <c r="A3506" s="1">
        <v>310978</v>
      </c>
      <c r="B3506" s="1" t="s">
        <v>35</v>
      </c>
      <c r="C3506" s="1" t="s">
        <v>16</v>
      </c>
      <c r="D3506" s="1" t="s">
        <v>40</v>
      </c>
      <c r="E3506" s="1" t="s">
        <v>15</v>
      </c>
      <c r="F3506" s="1" t="str">
        <f>VLOOKUP(C3506,Sheet1!$G$3:$I$9,2,FALSE)</f>
        <v>P1</v>
      </c>
      <c r="G3506" s="1">
        <f>VLOOKUP(C3506,Sheet1!$G$3:$I$9,3,FALSE)</f>
        <v>9</v>
      </c>
      <c r="H3506" s="1" t="str">
        <f>VLOOKUP(D3506,Sheet1!$L$3:$M$33,2,FALSE)</f>
        <v>Retail</v>
      </c>
    </row>
    <row r="3507" spans="1:8" x14ac:dyDescent="0.25">
      <c r="A3507" s="1">
        <v>310979</v>
      </c>
      <c r="B3507" s="1" t="s">
        <v>35</v>
      </c>
      <c r="C3507" s="1" t="s">
        <v>20</v>
      </c>
      <c r="D3507" s="1" t="s">
        <v>26</v>
      </c>
      <c r="E3507" s="1" t="s">
        <v>15</v>
      </c>
      <c r="F3507" s="1" t="str">
        <f>VLOOKUP(C3507,Sheet1!$G$3:$I$9,2,FALSE)</f>
        <v>P1</v>
      </c>
      <c r="G3507" s="1">
        <f>VLOOKUP(C3507,Sheet1!$G$3:$I$9,3,FALSE)</f>
        <v>14</v>
      </c>
      <c r="H3507" s="1" t="str">
        <f>VLOOKUP(D3507,Sheet1!$L$3:$M$33,2,FALSE)</f>
        <v>BFSI</v>
      </c>
    </row>
    <row r="3508" spans="1:8" x14ac:dyDescent="0.25">
      <c r="A3508" s="1">
        <v>310990</v>
      </c>
      <c r="B3508" s="1" t="s">
        <v>64</v>
      </c>
      <c r="C3508" s="1" t="s">
        <v>27</v>
      </c>
      <c r="D3508" s="1" t="s">
        <v>30</v>
      </c>
      <c r="E3508" s="1" t="s">
        <v>15</v>
      </c>
      <c r="F3508" s="1" t="str">
        <f>VLOOKUP(C3508,Sheet1!$G$3:$I$9,2,FALSE)</f>
        <v>P3</v>
      </c>
      <c r="G3508" s="1">
        <f>VLOOKUP(C3508,Sheet1!$G$3:$I$9,3,FALSE)</f>
        <v>11</v>
      </c>
      <c r="H3508" s="1" t="str">
        <f>VLOOKUP(D3508,Sheet1!$L$3:$M$33,2,FALSE)</f>
        <v>Retail</v>
      </c>
    </row>
    <row r="3509" spans="1:8" x14ac:dyDescent="0.25">
      <c r="A3509" s="1">
        <v>310999</v>
      </c>
      <c r="B3509" s="1" t="s">
        <v>64</v>
      </c>
      <c r="C3509" s="1" t="s">
        <v>27</v>
      </c>
      <c r="D3509" s="1" t="s">
        <v>30</v>
      </c>
      <c r="E3509" s="1" t="s">
        <v>15</v>
      </c>
      <c r="F3509" s="1" t="str">
        <f>VLOOKUP(C3509,Sheet1!$G$3:$I$9,2,FALSE)</f>
        <v>P3</v>
      </c>
      <c r="G3509" s="1">
        <f>VLOOKUP(C3509,Sheet1!$G$3:$I$9,3,FALSE)</f>
        <v>11</v>
      </c>
      <c r="H3509" s="1" t="str">
        <f>VLOOKUP(D3509,Sheet1!$L$3:$M$33,2,FALSE)</f>
        <v>Retail</v>
      </c>
    </row>
    <row r="3510" spans="1:8" x14ac:dyDescent="0.25">
      <c r="A3510" s="1">
        <v>311000</v>
      </c>
      <c r="B3510" s="1" t="s">
        <v>64</v>
      </c>
      <c r="C3510" s="1" t="s">
        <v>27</v>
      </c>
      <c r="D3510" s="1" t="s">
        <v>30</v>
      </c>
      <c r="E3510" s="1" t="s">
        <v>15</v>
      </c>
      <c r="F3510" s="1" t="str">
        <f>VLOOKUP(C3510,Sheet1!$G$3:$I$9,2,FALSE)</f>
        <v>P3</v>
      </c>
      <c r="G3510" s="1">
        <f>VLOOKUP(C3510,Sheet1!$G$3:$I$9,3,FALSE)</f>
        <v>11</v>
      </c>
      <c r="H3510" s="1" t="str">
        <f>VLOOKUP(D3510,Sheet1!$L$3:$M$33,2,FALSE)</f>
        <v>Retail</v>
      </c>
    </row>
    <row r="3511" spans="1:8" x14ac:dyDescent="0.25">
      <c r="A3511" s="1">
        <v>311001</v>
      </c>
      <c r="B3511" s="1" t="s">
        <v>35</v>
      </c>
      <c r="C3511" s="1" t="s">
        <v>16</v>
      </c>
      <c r="D3511" s="1" t="s">
        <v>60</v>
      </c>
      <c r="E3511" s="1" t="s">
        <v>15</v>
      </c>
      <c r="F3511" s="1" t="str">
        <f>VLOOKUP(C3511,Sheet1!$G$3:$I$9,2,FALSE)</f>
        <v>P1</v>
      </c>
      <c r="G3511" s="1">
        <f>VLOOKUP(C3511,Sheet1!$G$3:$I$9,3,FALSE)</f>
        <v>9</v>
      </c>
      <c r="H3511" s="1" t="str">
        <f>VLOOKUP(D3511,Sheet1!$L$3:$M$33,2,FALSE)</f>
        <v>Health</v>
      </c>
    </row>
    <row r="3512" spans="1:8" x14ac:dyDescent="0.25">
      <c r="A3512" s="1">
        <v>311002</v>
      </c>
      <c r="B3512" s="1" t="s">
        <v>64</v>
      </c>
      <c r="C3512" s="1" t="s">
        <v>13</v>
      </c>
      <c r="D3512" s="1" t="s">
        <v>26</v>
      </c>
      <c r="E3512" s="1" t="s">
        <v>15</v>
      </c>
      <c r="F3512" s="1" t="str">
        <f>VLOOKUP(C3512,Sheet1!$G$3:$I$9,2,FALSE)</f>
        <v>P2</v>
      </c>
      <c r="G3512" s="1">
        <f>VLOOKUP(C3512,Sheet1!$G$3:$I$9,3,FALSE)</f>
        <v>12</v>
      </c>
      <c r="H3512" s="1" t="str">
        <f>VLOOKUP(D3512,Sheet1!$L$3:$M$33,2,FALSE)</f>
        <v>BFSI</v>
      </c>
    </row>
    <row r="3513" spans="1:8" x14ac:dyDescent="0.25">
      <c r="A3513" s="1">
        <v>311022</v>
      </c>
      <c r="B3513" s="1" t="s">
        <v>35</v>
      </c>
      <c r="C3513" s="1" t="s">
        <v>29</v>
      </c>
      <c r="D3513" s="1" t="s">
        <v>43</v>
      </c>
      <c r="E3513" s="1" t="s">
        <v>15</v>
      </c>
      <c r="F3513" s="1" t="str">
        <f>VLOOKUP(C3513,Sheet1!$G$3:$I$9,2,FALSE)</f>
        <v>P3</v>
      </c>
      <c r="G3513" s="1">
        <f>VLOOKUP(C3513,Sheet1!$G$3:$I$9,3,FALSE)</f>
        <v>9</v>
      </c>
      <c r="H3513" s="1" t="str">
        <f>VLOOKUP(D3513,Sheet1!$L$3:$M$33,2,FALSE)</f>
        <v>Entertainment</v>
      </c>
    </row>
    <row r="3514" spans="1:8" x14ac:dyDescent="0.25">
      <c r="A3514" s="1">
        <v>311023</v>
      </c>
      <c r="B3514" s="1" t="s">
        <v>12</v>
      </c>
      <c r="C3514" s="1" t="s">
        <v>32</v>
      </c>
      <c r="D3514" s="1" t="s">
        <v>39</v>
      </c>
      <c r="E3514" s="1" t="s">
        <v>15</v>
      </c>
      <c r="F3514" s="1" t="str">
        <f>VLOOKUP(C3514,Sheet1!$G$3:$I$9,2,FALSE)</f>
        <v>P3</v>
      </c>
      <c r="G3514" s="1">
        <f>VLOOKUP(C3514,Sheet1!$G$3:$I$9,3,FALSE)</f>
        <v>10</v>
      </c>
      <c r="H3514" s="1" t="str">
        <f>VLOOKUP(D3514,Sheet1!$L$3:$M$33,2,FALSE)</f>
        <v>Retail</v>
      </c>
    </row>
    <row r="3515" spans="1:8" x14ac:dyDescent="0.25">
      <c r="A3515" s="1">
        <v>311024</v>
      </c>
      <c r="B3515" s="1" t="s">
        <v>12</v>
      </c>
      <c r="C3515" s="1" t="s">
        <v>32</v>
      </c>
      <c r="D3515" s="1" t="s">
        <v>39</v>
      </c>
      <c r="E3515" s="1" t="s">
        <v>15</v>
      </c>
      <c r="F3515" s="1" t="str">
        <f>VLOOKUP(C3515,Sheet1!$G$3:$I$9,2,FALSE)</f>
        <v>P3</v>
      </c>
      <c r="G3515" s="1">
        <f>VLOOKUP(C3515,Sheet1!$G$3:$I$9,3,FALSE)</f>
        <v>10</v>
      </c>
      <c r="H3515" s="1" t="str">
        <f>VLOOKUP(D3515,Sheet1!$L$3:$M$33,2,FALSE)</f>
        <v>Retail</v>
      </c>
    </row>
    <row r="3516" spans="1:8" x14ac:dyDescent="0.25">
      <c r="A3516" s="1">
        <v>311025</v>
      </c>
      <c r="B3516" s="1" t="s">
        <v>12</v>
      </c>
      <c r="C3516" s="1" t="s">
        <v>32</v>
      </c>
      <c r="D3516" s="1" t="s">
        <v>39</v>
      </c>
      <c r="E3516" s="1" t="s">
        <v>15</v>
      </c>
      <c r="F3516" s="1" t="str">
        <f>VLOOKUP(C3516,Sheet1!$G$3:$I$9,2,FALSE)</f>
        <v>P3</v>
      </c>
      <c r="G3516" s="1">
        <f>VLOOKUP(C3516,Sheet1!$G$3:$I$9,3,FALSE)</f>
        <v>10</v>
      </c>
      <c r="H3516" s="1" t="str">
        <f>VLOOKUP(D3516,Sheet1!$L$3:$M$33,2,FALSE)</f>
        <v>Retail</v>
      </c>
    </row>
    <row r="3517" spans="1:8" x14ac:dyDescent="0.25">
      <c r="A3517" s="1">
        <v>311026</v>
      </c>
      <c r="B3517" s="1" t="s">
        <v>12</v>
      </c>
      <c r="C3517" s="1" t="s">
        <v>32</v>
      </c>
      <c r="D3517" s="1" t="s">
        <v>39</v>
      </c>
      <c r="E3517" s="1" t="s">
        <v>15</v>
      </c>
      <c r="F3517" s="1" t="str">
        <f>VLOOKUP(C3517,Sheet1!$G$3:$I$9,2,FALSE)</f>
        <v>P3</v>
      </c>
      <c r="G3517" s="1">
        <f>VLOOKUP(C3517,Sheet1!$G$3:$I$9,3,FALSE)</f>
        <v>10</v>
      </c>
      <c r="H3517" s="1" t="str">
        <f>VLOOKUP(D3517,Sheet1!$L$3:$M$33,2,FALSE)</f>
        <v>Retail</v>
      </c>
    </row>
    <row r="3518" spans="1:8" x14ac:dyDescent="0.25">
      <c r="A3518" s="1">
        <v>311027</v>
      </c>
      <c r="B3518" s="1" t="s">
        <v>12</v>
      </c>
      <c r="C3518" s="1" t="s">
        <v>32</v>
      </c>
      <c r="D3518" s="1" t="s">
        <v>39</v>
      </c>
      <c r="E3518" s="1" t="s">
        <v>15</v>
      </c>
      <c r="F3518" s="1" t="str">
        <f>VLOOKUP(C3518,Sheet1!$G$3:$I$9,2,FALSE)</f>
        <v>P3</v>
      </c>
      <c r="G3518" s="1">
        <f>VLOOKUP(C3518,Sheet1!$G$3:$I$9,3,FALSE)</f>
        <v>10</v>
      </c>
      <c r="H3518" s="1" t="str">
        <f>VLOOKUP(D3518,Sheet1!$L$3:$M$33,2,FALSE)</f>
        <v>Retail</v>
      </c>
    </row>
    <row r="3519" spans="1:8" x14ac:dyDescent="0.25">
      <c r="A3519" s="1">
        <v>311028</v>
      </c>
      <c r="B3519" s="1" t="s">
        <v>12</v>
      </c>
      <c r="C3519" s="1" t="s">
        <v>32</v>
      </c>
      <c r="D3519" s="1" t="s">
        <v>39</v>
      </c>
      <c r="E3519" s="1" t="s">
        <v>15</v>
      </c>
      <c r="F3519" s="1" t="str">
        <f>VLOOKUP(C3519,Sheet1!$G$3:$I$9,2,FALSE)</f>
        <v>P3</v>
      </c>
      <c r="G3519" s="1">
        <f>VLOOKUP(C3519,Sheet1!$G$3:$I$9,3,FALSE)</f>
        <v>10</v>
      </c>
      <c r="H3519" s="1" t="str">
        <f>VLOOKUP(D3519,Sheet1!$L$3:$M$33,2,FALSE)</f>
        <v>Retail</v>
      </c>
    </row>
    <row r="3520" spans="1:8" x14ac:dyDescent="0.25">
      <c r="A3520" s="1">
        <v>311029</v>
      </c>
      <c r="B3520" s="1" t="s">
        <v>12</v>
      </c>
      <c r="C3520" s="1" t="s">
        <v>32</v>
      </c>
      <c r="D3520" s="1" t="s">
        <v>39</v>
      </c>
      <c r="E3520" s="1" t="s">
        <v>15</v>
      </c>
      <c r="F3520" s="1" t="str">
        <f>VLOOKUP(C3520,Sheet1!$G$3:$I$9,2,FALSE)</f>
        <v>P3</v>
      </c>
      <c r="G3520" s="1">
        <f>VLOOKUP(C3520,Sheet1!$G$3:$I$9,3,FALSE)</f>
        <v>10</v>
      </c>
      <c r="H3520" s="1" t="str">
        <f>VLOOKUP(D3520,Sheet1!$L$3:$M$33,2,FALSE)</f>
        <v>Retail</v>
      </c>
    </row>
    <row r="3521" spans="1:8" x14ac:dyDescent="0.25">
      <c r="A3521" s="1">
        <v>311030</v>
      </c>
      <c r="B3521" s="1" t="s">
        <v>12</v>
      </c>
      <c r="C3521" s="1" t="s">
        <v>32</v>
      </c>
      <c r="D3521" s="1" t="s">
        <v>39</v>
      </c>
      <c r="E3521" s="1" t="s">
        <v>15</v>
      </c>
      <c r="F3521" s="1" t="str">
        <f>VLOOKUP(C3521,Sheet1!$G$3:$I$9,2,FALSE)</f>
        <v>P3</v>
      </c>
      <c r="G3521" s="1">
        <f>VLOOKUP(C3521,Sheet1!$G$3:$I$9,3,FALSE)</f>
        <v>10</v>
      </c>
      <c r="H3521" s="1" t="str">
        <f>VLOOKUP(D3521,Sheet1!$L$3:$M$33,2,FALSE)</f>
        <v>Retail</v>
      </c>
    </row>
    <row r="3522" spans="1:8" x14ac:dyDescent="0.25">
      <c r="A3522" s="1">
        <v>311031</v>
      </c>
      <c r="B3522" s="1" t="s">
        <v>12</v>
      </c>
      <c r="C3522" s="1" t="s">
        <v>32</v>
      </c>
      <c r="D3522" s="1" t="s">
        <v>39</v>
      </c>
      <c r="E3522" s="1" t="s">
        <v>15</v>
      </c>
      <c r="F3522" s="1" t="str">
        <f>VLOOKUP(C3522,Sheet1!$G$3:$I$9,2,FALSE)</f>
        <v>P3</v>
      </c>
      <c r="G3522" s="1">
        <f>VLOOKUP(C3522,Sheet1!$G$3:$I$9,3,FALSE)</f>
        <v>10</v>
      </c>
      <c r="H3522" s="1" t="str">
        <f>VLOOKUP(D3522,Sheet1!$L$3:$M$33,2,FALSE)</f>
        <v>Retail</v>
      </c>
    </row>
    <row r="3523" spans="1:8" x14ac:dyDescent="0.25">
      <c r="A3523" s="1">
        <v>311032</v>
      </c>
      <c r="B3523" s="1" t="s">
        <v>12</v>
      </c>
      <c r="C3523" s="1" t="s">
        <v>32</v>
      </c>
      <c r="D3523" s="1" t="s">
        <v>39</v>
      </c>
      <c r="E3523" s="1" t="s">
        <v>15</v>
      </c>
      <c r="F3523" s="1" t="str">
        <f>VLOOKUP(C3523,Sheet1!$G$3:$I$9,2,FALSE)</f>
        <v>P3</v>
      </c>
      <c r="G3523" s="1">
        <f>VLOOKUP(C3523,Sheet1!$G$3:$I$9,3,FALSE)</f>
        <v>10</v>
      </c>
      <c r="H3523" s="1" t="str">
        <f>VLOOKUP(D3523,Sheet1!$L$3:$M$33,2,FALSE)</f>
        <v>Retail</v>
      </c>
    </row>
    <row r="3524" spans="1:8" x14ac:dyDescent="0.25">
      <c r="A3524" s="1">
        <v>311033</v>
      </c>
      <c r="B3524" s="1" t="s">
        <v>12</v>
      </c>
      <c r="C3524" s="1" t="s">
        <v>32</v>
      </c>
      <c r="D3524" s="1" t="s">
        <v>39</v>
      </c>
      <c r="E3524" s="1" t="s">
        <v>15</v>
      </c>
      <c r="F3524" s="1" t="str">
        <f>VLOOKUP(C3524,Sheet1!$G$3:$I$9,2,FALSE)</f>
        <v>P3</v>
      </c>
      <c r="G3524" s="1">
        <f>VLOOKUP(C3524,Sheet1!$G$3:$I$9,3,FALSE)</f>
        <v>10</v>
      </c>
      <c r="H3524" s="1" t="str">
        <f>VLOOKUP(D3524,Sheet1!$L$3:$M$33,2,FALSE)</f>
        <v>Retail</v>
      </c>
    </row>
    <row r="3525" spans="1:8" x14ac:dyDescent="0.25">
      <c r="A3525" s="1">
        <v>311034</v>
      </c>
      <c r="B3525" s="1" t="s">
        <v>12</v>
      </c>
      <c r="C3525" s="1" t="s">
        <v>32</v>
      </c>
      <c r="D3525" s="1" t="s">
        <v>39</v>
      </c>
      <c r="E3525" s="1" t="s">
        <v>15</v>
      </c>
      <c r="F3525" s="1" t="str">
        <f>VLOOKUP(C3525,Sheet1!$G$3:$I$9,2,FALSE)</f>
        <v>P3</v>
      </c>
      <c r="G3525" s="1">
        <f>VLOOKUP(C3525,Sheet1!$G$3:$I$9,3,FALSE)</f>
        <v>10</v>
      </c>
      <c r="H3525" s="1" t="str">
        <f>VLOOKUP(D3525,Sheet1!$L$3:$M$33,2,FALSE)</f>
        <v>Retail</v>
      </c>
    </row>
    <row r="3526" spans="1:8" x14ac:dyDescent="0.25">
      <c r="A3526" s="1">
        <v>311035</v>
      </c>
      <c r="B3526" s="1" t="s">
        <v>12</v>
      </c>
      <c r="C3526" s="1" t="s">
        <v>32</v>
      </c>
      <c r="D3526" s="1" t="s">
        <v>39</v>
      </c>
      <c r="E3526" s="1" t="s">
        <v>15</v>
      </c>
      <c r="F3526" s="1" t="str">
        <f>VLOOKUP(C3526,Sheet1!$G$3:$I$9,2,FALSE)</f>
        <v>P3</v>
      </c>
      <c r="G3526" s="1">
        <f>VLOOKUP(C3526,Sheet1!$G$3:$I$9,3,FALSE)</f>
        <v>10</v>
      </c>
      <c r="H3526" s="1" t="str">
        <f>VLOOKUP(D3526,Sheet1!$L$3:$M$33,2,FALSE)</f>
        <v>Retail</v>
      </c>
    </row>
    <row r="3527" spans="1:8" x14ac:dyDescent="0.25">
      <c r="A3527" s="1">
        <v>311036</v>
      </c>
      <c r="B3527" s="1" t="s">
        <v>12</v>
      </c>
      <c r="C3527" s="1" t="s">
        <v>32</v>
      </c>
      <c r="D3527" s="1" t="s">
        <v>39</v>
      </c>
      <c r="E3527" s="1" t="s">
        <v>15</v>
      </c>
      <c r="F3527" s="1" t="str">
        <f>VLOOKUP(C3527,Sheet1!$G$3:$I$9,2,FALSE)</f>
        <v>P3</v>
      </c>
      <c r="G3527" s="1">
        <f>VLOOKUP(C3527,Sheet1!$G$3:$I$9,3,FALSE)</f>
        <v>10</v>
      </c>
      <c r="H3527" s="1" t="str">
        <f>VLOOKUP(D3527,Sheet1!$L$3:$M$33,2,FALSE)</f>
        <v>Retail</v>
      </c>
    </row>
    <row r="3528" spans="1:8" x14ac:dyDescent="0.25">
      <c r="A3528" s="1">
        <v>311037</v>
      </c>
      <c r="B3528" s="1" t="s">
        <v>12</v>
      </c>
      <c r="C3528" s="1" t="s">
        <v>32</v>
      </c>
      <c r="D3528" s="1" t="s">
        <v>39</v>
      </c>
      <c r="E3528" s="1" t="s">
        <v>15</v>
      </c>
      <c r="F3528" s="1" t="str">
        <f>VLOOKUP(C3528,Sheet1!$G$3:$I$9,2,FALSE)</f>
        <v>P3</v>
      </c>
      <c r="G3528" s="1">
        <f>VLOOKUP(C3528,Sheet1!$G$3:$I$9,3,FALSE)</f>
        <v>10</v>
      </c>
      <c r="H3528" s="1" t="str">
        <f>VLOOKUP(D3528,Sheet1!$L$3:$M$33,2,FALSE)</f>
        <v>Retail</v>
      </c>
    </row>
    <row r="3529" spans="1:8" x14ac:dyDescent="0.25">
      <c r="A3529" s="1">
        <v>311038</v>
      </c>
      <c r="B3529" s="1" t="s">
        <v>12</v>
      </c>
      <c r="C3529" s="1" t="s">
        <v>32</v>
      </c>
      <c r="D3529" s="1" t="s">
        <v>39</v>
      </c>
      <c r="E3529" s="1" t="s">
        <v>15</v>
      </c>
      <c r="F3529" s="1" t="str">
        <f>VLOOKUP(C3529,Sheet1!$G$3:$I$9,2,FALSE)</f>
        <v>P3</v>
      </c>
      <c r="G3529" s="1">
        <f>VLOOKUP(C3529,Sheet1!$G$3:$I$9,3,FALSE)</f>
        <v>10</v>
      </c>
      <c r="H3529" s="1" t="str">
        <f>VLOOKUP(D3529,Sheet1!$L$3:$M$33,2,FALSE)</f>
        <v>Retail</v>
      </c>
    </row>
    <row r="3530" spans="1:8" x14ac:dyDescent="0.25">
      <c r="A3530" s="1">
        <v>311039</v>
      </c>
      <c r="B3530" s="1" t="s">
        <v>12</v>
      </c>
      <c r="C3530" s="1" t="s">
        <v>32</v>
      </c>
      <c r="D3530" s="1" t="s">
        <v>39</v>
      </c>
      <c r="E3530" s="1" t="s">
        <v>15</v>
      </c>
      <c r="F3530" s="1" t="str">
        <f>VLOOKUP(C3530,Sheet1!$G$3:$I$9,2,FALSE)</f>
        <v>P3</v>
      </c>
      <c r="G3530" s="1">
        <f>VLOOKUP(C3530,Sheet1!$G$3:$I$9,3,FALSE)</f>
        <v>10</v>
      </c>
      <c r="H3530" s="1" t="str">
        <f>VLOOKUP(D3530,Sheet1!$L$3:$M$33,2,FALSE)</f>
        <v>Retail</v>
      </c>
    </row>
    <row r="3531" spans="1:8" x14ac:dyDescent="0.25">
      <c r="A3531" s="1">
        <v>311040</v>
      </c>
      <c r="B3531" s="1" t="s">
        <v>12</v>
      </c>
      <c r="C3531" s="1" t="s">
        <v>32</v>
      </c>
      <c r="D3531" s="1" t="s">
        <v>39</v>
      </c>
      <c r="E3531" s="1" t="s">
        <v>15</v>
      </c>
      <c r="F3531" s="1" t="str">
        <f>VLOOKUP(C3531,Sheet1!$G$3:$I$9,2,FALSE)</f>
        <v>P3</v>
      </c>
      <c r="G3531" s="1">
        <f>VLOOKUP(C3531,Sheet1!$G$3:$I$9,3,FALSE)</f>
        <v>10</v>
      </c>
      <c r="H3531" s="1" t="str">
        <f>VLOOKUP(D3531,Sheet1!$L$3:$M$33,2,FALSE)</f>
        <v>Retail</v>
      </c>
    </row>
    <row r="3532" spans="1:8" x14ac:dyDescent="0.25">
      <c r="A3532" s="1">
        <v>311041</v>
      </c>
      <c r="B3532" s="1" t="s">
        <v>12</v>
      </c>
      <c r="C3532" s="1" t="s">
        <v>32</v>
      </c>
      <c r="D3532" s="1" t="s">
        <v>39</v>
      </c>
      <c r="E3532" s="1" t="s">
        <v>15</v>
      </c>
      <c r="F3532" s="1" t="str">
        <f>VLOOKUP(C3532,Sheet1!$G$3:$I$9,2,FALSE)</f>
        <v>P3</v>
      </c>
      <c r="G3532" s="1">
        <f>VLOOKUP(C3532,Sheet1!$G$3:$I$9,3,FALSE)</f>
        <v>10</v>
      </c>
      <c r="H3532" s="1" t="str">
        <f>VLOOKUP(D3532,Sheet1!$L$3:$M$33,2,FALSE)</f>
        <v>Retail</v>
      </c>
    </row>
    <row r="3533" spans="1:8" x14ac:dyDescent="0.25">
      <c r="A3533" s="1">
        <v>311042</v>
      </c>
      <c r="B3533" s="1" t="s">
        <v>12</v>
      </c>
      <c r="C3533" s="1" t="s">
        <v>32</v>
      </c>
      <c r="D3533" s="1" t="s">
        <v>39</v>
      </c>
      <c r="E3533" s="1" t="s">
        <v>15</v>
      </c>
      <c r="F3533" s="1" t="str">
        <f>VLOOKUP(C3533,Sheet1!$G$3:$I$9,2,FALSE)</f>
        <v>P3</v>
      </c>
      <c r="G3533" s="1">
        <f>VLOOKUP(C3533,Sheet1!$G$3:$I$9,3,FALSE)</f>
        <v>10</v>
      </c>
      <c r="H3533" s="1" t="str">
        <f>VLOOKUP(D3533,Sheet1!$L$3:$M$33,2,FALSE)</f>
        <v>Retail</v>
      </c>
    </row>
    <row r="3534" spans="1:8" x14ac:dyDescent="0.25">
      <c r="A3534" s="1">
        <v>311043</v>
      </c>
      <c r="B3534" s="1" t="s">
        <v>12</v>
      </c>
      <c r="C3534" s="1" t="s">
        <v>32</v>
      </c>
      <c r="D3534" s="1" t="s">
        <v>39</v>
      </c>
      <c r="E3534" s="1" t="s">
        <v>15</v>
      </c>
      <c r="F3534" s="1" t="str">
        <f>VLOOKUP(C3534,Sheet1!$G$3:$I$9,2,FALSE)</f>
        <v>P3</v>
      </c>
      <c r="G3534" s="1">
        <f>VLOOKUP(C3534,Sheet1!$G$3:$I$9,3,FALSE)</f>
        <v>10</v>
      </c>
      <c r="H3534" s="1" t="str">
        <f>VLOOKUP(D3534,Sheet1!$L$3:$M$33,2,FALSE)</f>
        <v>Retail</v>
      </c>
    </row>
    <row r="3535" spans="1:8" x14ac:dyDescent="0.25">
      <c r="A3535" s="1">
        <v>311044</v>
      </c>
      <c r="B3535" s="1" t="s">
        <v>12</v>
      </c>
      <c r="C3535" s="1" t="s">
        <v>32</v>
      </c>
      <c r="D3535" s="1" t="s">
        <v>39</v>
      </c>
      <c r="E3535" s="1" t="s">
        <v>15</v>
      </c>
      <c r="F3535" s="1" t="str">
        <f>VLOOKUP(C3535,Sheet1!$G$3:$I$9,2,FALSE)</f>
        <v>P3</v>
      </c>
      <c r="G3535" s="1">
        <f>VLOOKUP(C3535,Sheet1!$G$3:$I$9,3,FALSE)</f>
        <v>10</v>
      </c>
      <c r="H3535" s="1" t="str">
        <f>VLOOKUP(D3535,Sheet1!$L$3:$M$33,2,FALSE)</f>
        <v>Retail</v>
      </c>
    </row>
    <row r="3536" spans="1:8" x14ac:dyDescent="0.25">
      <c r="A3536" s="1">
        <v>311045</v>
      </c>
      <c r="B3536" s="1" t="s">
        <v>12</v>
      </c>
      <c r="C3536" s="1" t="s">
        <v>32</v>
      </c>
      <c r="D3536" s="1" t="s">
        <v>39</v>
      </c>
      <c r="E3536" s="1" t="s">
        <v>15</v>
      </c>
      <c r="F3536" s="1" t="str">
        <f>VLOOKUP(C3536,Sheet1!$G$3:$I$9,2,FALSE)</f>
        <v>P3</v>
      </c>
      <c r="G3536" s="1">
        <f>VLOOKUP(C3536,Sheet1!$G$3:$I$9,3,FALSE)</f>
        <v>10</v>
      </c>
      <c r="H3536" s="1" t="str">
        <f>VLOOKUP(D3536,Sheet1!$L$3:$M$33,2,FALSE)</f>
        <v>Retail</v>
      </c>
    </row>
    <row r="3537" spans="1:8" x14ac:dyDescent="0.25">
      <c r="A3537" s="1">
        <v>311046</v>
      </c>
      <c r="B3537" s="1" t="s">
        <v>12</v>
      </c>
      <c r="C3537" s="1" t="s">
        <v>32</v>
      </c>
      <c r="D3537" s="1" t="s">
        <v>39</v>
      </c>
      <c r="E3537" s="1" t="s">
        <v>15</v>
      </c>
      <c r="F3537" s="1" t="str">
        <f>VLOOKUP(C3537,Sheet1!$G$3:$I$9,2,FALSE)</f>
        <v>P3</v>
      </c>
      <c r="G3537" s="1">
        <f>VLOOKUP(C3537,Sheet1!$G$3:$I$9,3,FALSE)</f>
        <v>10</v>
      </c>
      <c r="H3537" s="1" t="str">
        <f>VLOOKUP(D3537,Sheet1!$L$3:$M$33,2,FALSE)</f>
        <v>Retail</v>
      </c>
    </row>
    <row r="3538" spans="1:8" x14ac:dyDescent="0.25">
      <c r="A3538" s="1">
        <v>311053</v>
      </c>
      <c r="B3538" s="1" t="s">
        <v>12</v>
      </c>
      <c r="C3538" s="1" t="s">
        <v>16</v>
      </c>
      <c r="D3538" s="1" t="s">
        <v>33</v>
      </c>
      <c r="E3538" s="1" t="s">
        <v>15</v>
      </c>
      <c r="F3538" s="1" t="str">
        <f>VLOOKUP(C3538,Sheet1!$G$3:$I$9,2,FALSE)</f>
        <v>P1</v>
      </c>
      <c r="G3538" s="1">
        <f>VLOOKUP(C3538,Sheet1!$G$3:$I$9,3,FALSE)</f>
        <v>9</v>
      </c>
      <c r="H3538" s="1" t="str">
        <f>VLOOKUP(D3538,Sheet1!$L$3:$M$33,2,FALSE)</f>
        <v>Retail</v>
      </c>
    </row>
    <row r="3539" spans="1:8" x14ac:dyDescent="0.25">
      <c r="A3539" s="1">
        <v>311064</v>
      </c>
      <c r="B3539" s="1" t="s">
        <v>65</v>
      </c>
      <c r="C3539" s="1" t="s">
        <v>22</v>
      </c>
      <c r="D3539" s="1" t="s">
        <v>47</v>
      </c>
      <c r="E3539" s="1" t="s">
        <v>15</v>
      </c>
      <c r="F3539" s="1" t="str">
        <f>VLOOKUP(C3539,Sheet1!$G$3:$I$9,2,FALSE)</f>
        <v>P1</v>
      </c>
      <c r="G3539" s="1">
        <f>VLOOKUP(C3539,Sheet1!$G$3:$I$9,3,FALSE)</f>
        <v>8</v>
      </c>
      <c r="H3539" s="1" t="str">
        <f>VLOOKUP(D3539,Sheet1!$L$3:$M$33,2,FALSE)</f>
        <v>Government</v>
      </c>
    </row>
    <row r="3540" spans="1:8" x14ac:dyDescent="0.25">
      <c r="A3540" s="1">
        <v>311065</v>
      </c>
      <c r="B3540" s="1" t="s">
        <v>65</v>
      </c>
      <c r="C3540" s="1" t="s">
        <v>29</v>
      </c>
      <c r="D3540" s="1" t="s">
        <v>49</v>
      </c>
      <c r="E3540" s="1" t="s">
        <v>15</v>
      </c>
      <c r="F3540" s="1" t="str">
        <f>VLOOKUP(C3540,Sheet1!$G$3:$I$9,2,FALSE)</f>
        <v>P3</v>
      </c>
      <c r="G3540" s="1">
        <f>VLOOKUP(C3540,Sheet1!$G$3:$I$9,3,FALSE)</f>
        <v>9</v>
      </c>
      <c r="H3540" s="1" t="str">
        <f>VLOOKUP(D3540,Sheet1!$L$3:$M$33,2,FALSE)</f>
        <v>Travel</v>
      </c>
    </row>
    <row r="3541" spans="1:8" x14ac:dyDescent="0.25">
      <c r="A3541" s="1">
        <v>311066</v>
      </c>
      <c r="B3541" s="1" t="s">
        <v>12</v>
      </c>
      <c r="C3541" s="1" t="s">
        <v>20</v>
      </c>
      <c r="D3541" s="1" t="s">
        <v>48</v>
      </c>
      <c r="E3541" s="1" t="s">
        <v>15</v>
      </c>
      <c r="F3541" s="1" t="str">
        <f>VLOOKUP(C3541,Sheet1!$G$3:$I$9,2,FALSE)</f>
        <v>P1</v>
      </c>
      <c r="G3541" s="1">
        <f>VLOOKUP(C3541,Sheet1!$G$3:$I$9,3,FALSE)</f>
        <v>14</v>
      </c>
      <c r="H3541" s="1" t="str">
        <f>VLOOKUP(D3541,Sheet1!$L$3:$M$33,2,FALSE)</f>
        <v>Government</v>
      </c>
    </row>
    <row r="3542" spans="1:8" x14ac:dyDescent="0.25">
      <c r="A3542" s="1">
        <v>311067</v>
      </c>
      <c r="B3542" s="1" t="s">
        <v>64</v>
      </c>
      <c r="C3542" s="1" t="s">
        <v>32</v>
      </c>
      <c r="D3542" s="1" t="s">
        <v>39</v>
      </c>
      <c r="E3542" s="1" t="s">
        <v>15</v>
      </c>
      <c r="F3542" s="1" t="str">
        <f>VLOOKUP(C3542,Sheet1!$G$3:$I$9,2,FALSE)</f>
        <v>P3</v>
      </c>
      <c r="G3542" s="1">
        <f>VLOOKUP(C3542,Sheet1!$G$3:$I$9,3,FALSE)</f>
        <v>10</v>
      </c>
      <c r="H3542" s="1" t="str">
        <f>VLOOKUP(D3542,Sheet1!$L$3:$M$33,2,FALSE)</f>
        <v>Retail</v>
      </c>
    </row>
    <row r="3543" spans="1:8" x14ac:dyDescent="0.25">
      <c r="A3543" s="1">
        <v>311068</v>
      </c>
      <c r="B3543" s="1" t="s">
        <v>64</v>
      </c>
      <c r="C3543" s="1" t="s">
        <v>29</v>
      </c>
      <c r="D3543" s="1" t="s">
        <v>49</v>
      </c>
      <c r="E3543" s="1" t="s">
        <v>15</v>
      </c>
      <c r="F3543" s="1" t="str">
        <f>VLOOKUP(C3543,Sheet1!$G$3:$I$9,2,FALSE)</f>
        <v>P3</v>
      </c>
      <c r="G3543" s="1">
        <f>VLOOKUP(C3543,Sheet1!$G$3:$I$9,3,FALSE)</f>
        <v>9</v>
      </c>
      <c r="H3543" s="1" t="str">
        <f>VLOOKUP(D3543,Sheet1!$L$3:$M$33,2,FALSE)</f>
        <v>Travel</v>
      </c>
    </row>
    <row r="3544" spans="1:8" x14ac:dyDescent="0.25">
      <c r="A3544" s="1">
        <v>311069</v>
      </c>
      <c r="B3544" s="1" t="s">
        <v>35</v>
      </c>
      <c r="C3544" s="1" t="s">
        <v>20</v>
      </c>
      <c r="D3544" s="1" t="s">
        <v>58</v>
      </c>
      <c r="E3544" s="1" t="s">
        <v>15</v>
      </c>
      <c r="F3544" s="1" t="str">
        <f>VLOOKUP(C3544,Sheet1!$G$3:$I$9,2,FALSE)</f>
        <v>P1</v>
      </c>
      <c r="G3544" s="1">
        <f>VLOOKUP(C3544,Sheet1!$G$3:$I$9,3,FALSE)</f>
        <v>14</v>
      </c>
      <c r="H3544" s="1" t="str">
        <f>VLOOKUP(D3544,Sheet1!$L$3:$M$33,2,FALSE)</f>
        <v>Health</v>
      </c>
    </row>
    <row r="3545" spans="1:8" x14ac:dyDescent="0.25">
      <c r="A3545" s="1">
        <v>311070</v>
      </c>
      <c r="B3545" s="1" t="s">
        <v>35</v>
      </c>
      <c r="C3545" s="1" t="s">
        <v>20</v>
      </c>
      <c r="D3545" s="1" t="s">
        <v>58</v>
      </c>
      <c r="E3545" s="1" t="s">
        <v>15</v>
      </c>
      <c r="F3545" s="1" t="str">
        <f>VLOOKUP(C3545,Sheet1!$G$3:$I$9,2,FALSE)</f>
        <v>P1</v>
      </c>
      <c r="G3545" s="1">
        <f>VLOOKUP(C3545,Sheet1!$G$3:$I$9,3,FALSE)</f>
        <v>14</v>
      </c>
      <c r="H3545" s="1" t="str">
        <f>VLOOKUP(D3545,Sheet1!$L$3:$M$33,2,FALSE)</f>
        <v>Health</v>
      </c>
    </row>
    <row r="3546" spans="1:8" x14ac:dyDescent="0.25">
      <c r="A3546" s="1">
        <v>311071</v>
      </c>
      <c r="B3546" s="1" t="s">
        <v>65</v>
      </c>
      <c r="C3546" s="1" t="s">
        <v>27</v>
      </c>
      <c r="D3546" s="1" t="s">
        <v>57</v>
      </c>
      <c r="E3546" s="1" t="s">
        <v>15</v>
      </c>
      <c r="F3546" s="1" t="str">
        <f>VLOOKUP(C3546,Sheet1!$G$3:$I$9,2,FALSE)</f>
        <v>P3</v>
      </c>
      <c r="G3546" s="1">
        <f>VLOOKUP(C3546,Sheet1!$G$3:$I$9,3,FALSE)</f>
        <v>11</v>
      </c>
      <c r="H3546" s="1" t="str">
        <f>VLOOKUP(D3546,Sheet1!$L$3:$M$33,2,FALSE)</f>
        <v>Health</v>
      </c>
    </row>
    <row r="3547" spans="1:8" x14ac:dyDescent="0.25">
      <c r="A3547" s="1">
        <v>311072</v>
      </c>
      <c r="B3547" s="1" t="s">
        <v>64</v>
      </c>
      <c r="C3547" s="1" t="s">
        <v>32</v>
      </c>
      <c r="D3547" s="1" t="s">
        <v>39</v>
      </c>
      <c r="E3547" s="1" t="s">
        <v>15</v>
      </c>
      <c r="F3547" s="1" t="str">
        <f>VLOOKUP(C3547,Sheet1!$G$3:$I$9,2,FALSE)</f>
        <v>P3</v>
      </c>
      <c r="G3547" s="1">
        <f>VLOOKUP(C3547,Sheet1!$G$3:$I$9,3,FALSE)</f>
        <v>10</v>
      </c>
      <c r="H3547" s="1" t="str">
        <f>VLOOKUP(D3547,Sheet1!$L$3:$M$33,2,FALSE)</f>
        <v>Retail</v>
      </c>
    </row>
    <row r="3548" spans="1:8" x14ac:dyDescent="0.25">
      <c r="A3548" s="1">
        <v>311073</v>
      </c>
      <c r="B3548" s="1" t="s">
        <v>65</v>
      </c>
      <c r="C3548" s="1" t="s">
        <v>29</v>
      </c>
      <c r="D3548" s="1" t="s">
        <v>61</v>
      </c>
      <c r="E3548" s="1" t="s">
        <v>15</v>
      </c>
      <c r="F3548" s="1" t="str">
        <f>VLOOKUP(C3548,Sheet1!$G$3:$I$9,2,FALSE)</f>
        <v>P3</v>
      </c>
      <c r="G3548" s="1">
        <f>VLOOKUP(C3548,Sheet1!$G$3:$I$9,3,FALSE)</f>
        <v>9</v>
      </c>
      <c r="H3548" s="1" t="str">
        <f>VLOOKUP(D3548,Sheet1!$L$3:$M$33,2,FALSE)</f>
        <v>Others</v>
      </c>
    </row>
    <row r="3549" spans="1:8" x14ac:dyDescent="0.25">
      <c r="A3549" s="1">
        <v>311074</v>
      </c>
      <c r="B3549" s="1" t="s">
        <v>65</v>
      </c>
      <c r="C3549" s="1" t="s">
        <v>20</v>
      </c>
      <c r="D3549" s="1" t="s">
        <v>61</v>
      </c>
      <c r="E3549" s="1" t="s">
        <v>15</v>
      </c>
      <c r="F3549" s="1" t="str">
        <f>VLOOKUP(C3549,Sheet1!$G$3:$I$9,2,FALSE)</f>
        <v>P1</v>
      </c>
      <c r="G3549" s="1">
        <f>VLOOKUP(C3549,Sheet1!$G$3:$I$9,3,FALSE)</f>
        <v>14</v>
      </c>
      <c r="H3549" s="1" t="str">
        <f>VLOOKUP(D3549,Sheet1!$L$3:$M$33,2,FALSE)</f>
        <v>Others</v>
      </c>
    </row>
    <row r="3550" spans="1:8" x14ac:dyDescent="0.25">
      <c r="A3550" s="1">
        <v>311075</v>
      </c>
      <c r="B3550" s="1" t="s">
        <v>65</v>
      </c>
      <c r="C3550" s="1" t="s">
        <v>13</v>
      </c>
      <c r="D3550" s="1" t="s">
        <v>61</v>
      </c>
      <c r="E3550" s="1" t="s">
        <v>15</v>
      </c>
      <c r="F3550" s="1" t="str">
        <f>VLOOKUP(C3550,Sheet1!$G$3:$I$9,2,FALSE)</f>
        <v>P2</v>
      </c>
      <c r="G3550" s="1">
        <f>VLOOKUP(C3550,Sheet1!$G$3:$I$9,3,FALSE)</f>
        <v>12</v>
      </c>
      <c r="H3550" s="1" t="str">
        <f>VLOOKUP(D3550,Sheet1!$L$3:$M$33,2,FALSE)</f>
        <v>Others</v>
      </c>
    </row>
    <row r="3551" spans="1:8" x14ac:dyDescent="0.25">
      <c r="A3551" s="1">
        <v>311076</v>
      </c>
      <c r="B3551" s="1" t="s">
        <v>65</v>
      </c>
      <c r="C3551" s="1" t="s">
        <v>29</v>
      </c>
      <c r="D3551" s="1" t="s">
        <v>49</v>
      </c>
      <c r="E3551" s="1" t="s">
        <v>15</v>
      </c>
      <c r="F3551" s="1" t="str">
        <f>VLOOKUP(C3551,Sheet1!$G$3:$I$9,2,FALSE)</f>
        <v>P3</v>
      </c>
      <c r="G3551" s="1">
        <f>VLOOKUP(C3551,Sheet1!$G$3:$I$9,3,FALSE)</f>
        <v>9</v>
      </c>
      <c r="H3551" s="1" t="str">
        <f>VLOOKUP(D3551,Sheet1!$L$3:$M$33,2,FALSE)</f>
        <v>Travel</v>
      </c>
    </row>
    <row r="3552" spans="1:8" x14ac:dyDescent="0.25">
      <c r="A3552" s="1">
        <v>311077</v>
      </c>
      <c r="B3552" s="1" t="s">
        <v>35</v>
      </c>
      <c r="C3552" s="1" t="s">
        <v>22</v>
      </c>
      <c r="D3552" s="1" t="s">
        <v>36</v>
      </c>
      <c r="E3552" s="1" t="s">
        <v>15</v>
      </c>
      <c r="F3552" s="1" t="str">
        <f>VLOOKUP(C3552,Sheet1!$G$3:$I$9,2,FALSE)</f>
        <v>P1</v>
      </c>
      <c r="G3552" s="1">
        <f>VLOOKUP(C3552,Sheet1!$G$3:$I$9,3,FALSE)</f>
        <v>8</v>
      </c>
      <c r="H3552" s="1" t="str">
        <f>VLOOKUP(D3552,Sheet1!$L$3:$M$33,2,FALSE)</f>
        <v>Retail</v>
      </c>
    </row>
    <row r="3553" spans="1:8" x14ac:dyDescent="0.25">
      <c r="A3553" s="1">
        <v>311078</v>
      </c>
      <c r="B3553" s="1" t="s">
        <v>35</v>
      </c>
      <c r="C3553" s="1" t="s">
        <v>22</v>
      </c>
      <c r="D3553" s="1" t="s">
        <v>36</v>
      </c>
      <c r="E3553" s="1" t="s">
        <v>15</v>
      </c>
      <c r="F3553" s="1" t="str">
        <f>VLOOKUP(C3553,Sheet1!$G$3:$I$9,2,FALSE)</f>
        <v>P1</v>
      </c>
      <c r="G3553" s="1">
        <f>VLOOKUP(C3553,Sheet1!$G$3:$I$9,3,FALSE)</f>
        <v>8</v>
      </c>
      <c r="H3553" s="1" t="str">
        <f>VLOOKUP(D3553,Sheet1!$L$3:$M$33,2,FALSE)</f>
        <v>Retail</v>
      </c>
    </row>
    <row r="3554" spans="1:8" x14ac:dyDescent="0.25">
      <c r="A3554" s="1">
        <v>311079</v>
      </c>
      <c r="B3554" s="1" t="s">
        <v>35</v>
      </c>
      <c r="C3554" s="1" t="s">
        <v>22</v>
      </c>
      <c r="D3554" s="1" t="s">
        <v>36</v>
      </c>
      <c r="E3554" s="1" t="s">
        <v>15</v>
      </c>
      <c r="F3554" s="1" t="str">
        <f>VLOOKUP(C3554,Sheet1!$G$3:$I$9,2,FALSE)</f>
        <v>P1</v>
      </c>
      <c r="G3554" s="1">
        <f>VLOOKUP(C3554,Sheet1!$G$3:$I$9,3,FALSE)</f>
        <v>8</v>
      </c>
      <c r="H3554" s="1" t="str">
        <f>VLOOKUP(D3554,Sheet1!$L$3:$M$33,2,FALSE)</f>
        <v>Retail</v>
      </c>
    </row>
    <row r="3555" spans="1:8" x14ac:dyDescent="0.25">
      <c r="A3555" s="1">
        <v>311080</v>
      </c>
      <c r="B3555" s="1" t="s">
        <v>35</v>
      </c>
      <c r="C3555" s="1" t="s">
        <v>22</v>
      </c>
      <c r="D3555" s="1" t="s">
        <v>36</v>
      </c>
      <c r="E3555" s="1" t="s">
        <v>15</v>
      </c>
      <c r="F3555" s="1" t="str">
        <f>VLOOKUP(C3555,Sheet1!$G$3:$I$9,2,FALSE)</f>
        <v>P1</v>
      </c>
      <c r="G3555" s="1">
        <f>VLOOKUP(C3555,Sheet1!$G$3:$I$9,3,FALSE)</f>
        <v>8</v>
      </c>
      <c r="H3555" s="1" t="str">
        <f>VLOOKUP(D3555,Sheet1!$L$3:$M$33,2,FALSE)</f>
        <v>Retail</v>
      </c>
    </row>
    <row r="3556" spans="1:8" x14ac:dyDescent="0.25">
      <c r="A3556" s="1">
        <v>311081</v>
      </c>
      <c r="B3556" s="1" t="s">
        <v>35</v>
      </c>
      <c r="C3556" s="1" t="s">
        <v>22</v>
      </c>
      <c r="D3556" s="1" t="s">
        <v>36</v>
      </c>
      <c r="E3556" s="1" t="s">
        <v>15</v>
      </c>
      <c r="F3556" s="1" t="str">
        <f>VLOOKUP(C3556,Sheet1!$G$3:$I$9,2,FALSE)</f>
        <v>P1</v>
      </c>
      <c r="G3556" s="1">
        <f>VLOOKUP(C3556,Sheet1!$G$3:$I$9,3,FALSE)</f>
        <v>8</v>
      </c>
      <c r="H3556" s="1" t="str">
        <f>VLOOKUP(D3556,Sheet1!$L$3:$M$33,2,FALSE)</f>
        <v>Retail</v>
      </c>
    </row>
    <row r="3557" spans="1:8" x14ac:dyDescent="0.25">
      <c r="A3557" s="1">
        <v>311082</v>
      </c>
      <c r="B3557" s="1" t="s">
        <v>35</v>
      </c>
      <c r="C3557" s="1" t="s">
        <v>22</v>
      </c>
      <c r="D3557" s="1" t="s">
        <v>36</v>
      </c>
      <c r="E3557" s="1" t="s">
        <v>15</v>
      </c>
      <c r="F3557" s="1" t="str">
        <f>VLOOKUP(C3557,Sheet1!$G$3:$I$9,2,FALSE)</f>
        <v>P1</v>
      </c>
      <c r="G3557" s="1">
        <f>VLOOKUP(C3557,Sheet1!$G$3:$I$9,3,FALSE)</f>
        <v>8</v>
      </c>
      <c r="H3557" s="1" t="str">
        <f>VLOOKUP(D3557,Sheet1!$L$3:$M$33,2,FALSE)</f>
        <v>Retail</v>
      </c>
    </row>
    <row r="3558" spans="1:8" x14ac:dyDescent="0.25">
      <c r="A3558" s="1">
        <v>311083</v>
      </c>
      <c r="B3558" s="1" t="s">
        <v>35</v>
      </c>
      <c r="C3558" s="1" t="s">
        <v>22</v>
      </c>
      <c r="D3558" s="1" t="s">
        <v>36</v>
      </c>
      <c r="E3558" s="1" t="s">
        <v>15</v>
      </c>
      <c r="F3558" s="1" t="str">
        <f>VLOOKUP(C3558,Sheet1!$G$3:$I$9,2,FALSE)</f>
        <v>P1</v>
      </c>
      <c r="G3558" s="1">
        <f>VLOOKUP(C3558,Sheet1!$G$3:$I$9,3,FALSE)</f>
        <v>8</v>
      </c>
      <c r="H3558" s="1" t="str">
        <f>VLOOKUP(D3558,Sheet1!$L$3:$M$33,2,FALSE)</f>
        <v>Retail</v>
      </c>
    </row>
    <row r="3559" spans="1:8" x14ac:dyDescent="0.25">
      <c r="A3559" s="1">
        <v>311084</v>
      </c>
      <c r="B3559" s="1" t="s">
        <v>35</v>
      </c>
      <c r="C3559" s="1" t="s">
        <v>22</v>
      </c>
      <c r="D3559" s="1" t="s">
        <v>36</v>
      </c>
      <c r="E3559" s="1" t="s">
        <v>15</v>
      </c>
      <c r="F3559" s="1" t="str">
        <f>VLOOKUP(C3559,Sheet1!$G$3:$I$9,2,FALSE)</f>
        <v>P1</v>
      </c>
      <c r="G3559" s="1">
        <f>VLOOKUP(C3559,Sheet1!$G$3:$I$9,3,FALSE)</f>
        <v>8</v>
      </c>
      <c r="H3559" s="1" t="str">
        <f>VLOOKUP(D3559,Sheet1!$L$3:$M$33,2,FALSE)</f>
        <v>Retail</v>
      </c>
    </row>
    <row r="3560" spans="1:8" x14ac:dyDescent="0.25">
      <c r="A3560" s="1">
        <v>311085</v>
      </c>
      <c r="B3560" s="1" t="s">
        <v>35</v>
      </c>
      <c r="C3560" s="1" t="s">
        <v>22</v>
      </c>
      <c r="D3560" s="1" t="s">
        <v>36</v>
      </c>
      <c r="E3560" s="1" t="s">
        <v>15</v>
      </c>
      <c r="F3560" s="1" t="str">
        <f>VLOOKUP(C3560,Sheet1!$G$3:$I$9,2,FALSE)</f>
        <v>P1</v>
      </c>
      <c r="G3560" s="1">
        <f>VLOOKUP(C3560,Sheet1!$G$3:$I$9,3,FALSE)</f>
        <v>8</v>
      </c>
      <c r="H3560" s="1" t="str">
        <f>VLOOKUP(D3560,Sheet1!$L$3:$M$33,2,FALSE)</f>
        <v>Retail</v>
      </c>
    </row>
    <row r="3561" spans="1:8" x14ac:dyDescent="0.25">
      <c r="A3561" s="1">
        <v>311086</v>
      </c>
      <c r="B3561" s="1" t="s">
        <v>35</v>
      </c>
      <c r="C3561" s="1" t="s">
        <v>22</v>
      </c>
      <c r="D3561" s="1" t="s">
        <v>36</v>
      </c>
      <c r="E3561" s="1" t="s">
        <v>15</v>
      </c>
      <c r="F3561" s="1" t="str">
        <f>VLOOKUP(C3561,Sheet1!$G$3:$I$9,2,FALSE)</f>
        <v>P1</v>
      </c>
      <c r="G3561" s="1">
        <f>VLOOKUP(C3561,Sheet1!$G$3:$I$9,3,FALSE)</f>
        <v>8</v>
      </c>
      <c r="H3561" s="1" t="str">
        <f>VLOOKUP(D3561,Sheet1!$L$3:$M$33,2,FALSE)</f>
        <v>Retail</v>
      </c>
    </row>
    <row r="3562" spans="1:8" x14ac:dyDescent="0.25">
      <c r="A3562" s="1">
        <v>311089</v>
      </c>
      <c r="B3562" s="1" t="s">
        <v>64</v>
      </c>
      <c r="C3562" s="1" t="s">
        <v>27</v>
      </c>
      <c r="D3562" s="1" t="s">
        <v>30</v>
      </c>
      <c r="E3562" s="1" t="s">
        <v>15</v>
      </c>
      <c r="F3562" s="1" t="str">
        <f>VLOOKUP(C3562,Sheet1!$G$3:$I$9,2,FALSE)</f>
        <v>P3</v>
      </c>
      <c r="G3562" s="1">
        <f>VLOOKUP(C3562,Sheet1!$G$3:$I$9,3,FALSE)</f>
        <v>11</v>
      </c>
      <c r="H3562" s="1" t="str">
        <f>VLOOKUP(D3562,Sheet1!$L$3:$M$33,2,FALSE)</f>
        <v>Retail</v>
      </c>
    </row>
    <row r="3563" spans="1:8" x14ac:dyDescent="0.25">
      <c r="A3563" s="1">
        <v>311090</v>
      </c>
      <c r="B3563" s="1" t="s">
        <v>64</v>
      </c>
      <c r="C3563" s="1" t="s">
        <v>27</v>
      </c>
      <c r="D3563" s="1" t="s">
        <v>30</v>
      </c>
      <c r="E3563" s="1" t="s">
        <v>15</v>
      </c>
      <c r="F3563" s="1" t="str">
        <f>VLOOKUP(C3563,Sheet1!$G$3:$I$9,2,FALSE)</f>
        <v>P3</v>
      </c>
      <c r="G3563" s="1">
        <f>VLOOKUP(C3563,Sheet1!$G$3:$I$9,3,FALSE)</f>
        <v>11</v>
      </c>
      <c r="H3563" s="1" t="str">
        <f>VLOOKUP(D3563,Sheet1!$L$3:$M$33,2,FALSE)</f>
        <v>Retail</v>
      </c>
    </row>
    <row r="3564" spans="1:8" x14ac:dyDescent="0.25">
      <c r="A3564" s="1">
        <v>311091</v>
      </c>
      <c r="B3564" s="1" t="s">
        <v>64</v>
      </c>
      <c r="C3564" s="1" t="s">
        <v>27</v>
      </c>
      <c r="D3564" s="1" t="s">
        <v>30</v>
      </c>
      <c r="E3564" s="1" t="s">
        <v>15</v>
      </c>
      <c r="F3564" s="1" t="str">
        <f>VLOOKUP(C3564,Sheet1!$G$3:$I$9,2,FALSE)</f>
        <v>P3</v>
      </c>
      <c r="G3564" s="1">
        <f>VLOOKUP(C3564,Sheet1!$G$3:$I$9,3,FALSE)</f>
        <v>11</v>
      </c>
      <c r="H3564" s="1" t="str">
        <f>VLOOKUP(D3564,Sheet1!$L$3:$M$33,2,FALSE)</f>
        <v>Retail</v>
      </c>
    </row>
    <row r="3565" spans="1:8" x14ac:dyDescent="0.25">
      <c r="A3565" s="1">
        <v>311092</v>
      </c>
      <c r="B3565" s="1" t="s">
        <v>64</v>
      </c>
      <c r="C3565" s="1" t="s">
        <v>27</v>
      </c>
      <c r="D3565" s="1" t="s">
        <v>30</v>
      </c>
      <c r="E3565" s="1" t="s">
        <v>15</v>
      </c>
      <c r="F3565" s="1" t="str">
        <f>VLOOKUP(C3565,Sheet1!$G$3:$I$9,2,FALSE)</f>
        <v>P3</v>
      </c>
      <c r="G3565" s="1">
        <f>VLOOKUP(C3565,Sheet1!$G$3:$I$9,3,FALSE)</f>
        <v>11</v>
      </c>
      <c r="H3565" s="1" t="str">
        <f>VLOOKUP(D3565,Sheet1!$L$3:$M$33,2,FALSE)</f>
        <v>Retail</v>
      </c>
    </row>
    <row r="3566" spans="1:8" x14ac:dyDescent="0.25">
      <c r="A3566" s="1">
        <v>311093</v>
      </c>
      <c r="B3566" s="1" t="s">
        <v>64</v>
      </c>
      <c r="C3566" s="1" t="s">
        <v>27</v>
      </c>
      <c r="D3566" s="1" t="s">
        <v>30</v>
      </c>
      <c r="E3566" s="1" t="s">
        <v>15</v>
      </c>
      <c r="F3566" s="1" t="str">
        <f>VLOOKUP(C3566,Sheet1!$G$3:$I$9,2,FALSE)</f>
        <v>P3</v>
      </c>
      <c r="G3566" s="1">
        <f>VLOOKUP(C3566,Sheet1!$G$3:$I$9,3,FALSE)</f>
        <v>11</v>
      </c>
      <c r="H3566" s="1" t="str">
        <f>VLOOKUP(D3566,Sheet1!$L$3:$M$33,2,FALSE)</f>
        <v>Retail</v>
      </c>
    </row>
    <row r="3567" spans="1:8" x14ac:dyDescent="0.25">
      <c r="A3567" s="1">
        <v>311094</v>
      </c>
      <c r="B3567" s="1" t="s">
        <v>64</v>
      </c>
      <c r="C3567" s="1" t="s">
        <v>27</v>
      </c>
      <c r="D3567" s="1" t="s">
        <v>30</v>
      </c>
      <c r="E3567" s="1" t="s">
        <v>15</v>
      </c>
      <c r="F3567" s="1" t="str">
        <f>VLOOKUP(C3567,Sheet1!$G$3:$I$9,2,FALSE)</f>
        <v>P3</v>
      </c>
      <c r="G3567" s="1">
        <f>VLOOKUP(C3567,Sheet1!$G$3:$I$9,3,FALSE)</f>
        <v>11</v>
      </c>
      <c r="H3567" s="1" t="str">
        <f>VLOOKUP(D3567,Sheet1!$L$3:$M$33,2,FALSE)</f>
        <v>Retail</v>
      </c>
    </row>
    <row r="3568" spans="1:8" x14ac:dyDescent="0.25">
      <c r="A3568" s="1">
        <v>311095</v>
      </c>
      <c r="B3568" s="1" t="s">
        <v>64</v>
      </c>
      <c r="C3568" s="1" t="s">
        <v>27</v>
      </c>
      <c r="D3568" s="1" t="s">
        <v>30</v>
      </c>
      <c r="E3568" s="1" t="s">
        <v>15</v>
      </c>
      <c r="F3568" s="1" t="str">
        <f>VLOOKUP(C3568,Sheet1!$G$3:$I$9,2,FALSE)</f>
        <v>P3</v>
      </c>
      <c r="G3568" s="1">
        <f>VLOOKUP(C3568,Sheet1!$G$3:$I$9,3,FALSE)</f>
        <v>11</v>
      </c>
      <c r="H3568" s="1" t="str">
        <f>VLOOKUP(D3568,Sheet1!$L$3:$M$33,2,FALSE)</f>
        <v>Retail</v>
      </c>
    </row>
    <row r="3569" spans="1:8" x14ac:dyDescent="0.25">
      <c r="A3569" s="1">
        <v>311096</v>
      </c>
      <c r="B3569" s="1" t="s">
        <v>64</v>
      </c>
      <c r="C3569" s="1" t="s">
        <v>27</v>
      </c>
      <c r="D3569" s="1" t="s">
        <v>30</v>
      </c>
      <c r="E3569" s="1" t="s">
        <v>15</v>
      </c>
      <c r="F3569" s="1" t="str">
        <f>VLOOKUP(C3569,Sheet1!$G$3:$I$9,2,FALSE)</f>
        <v>P3</v>
      </c>
      <c r="G3569" s="1">
        <f>VLOOKUP(C3569,Sheet1!$G$3:$I$9,3,FALSE)</f>
        <v>11</v>
      </c>
      <c r="H3569" s="1" t="str">
        <f>VLOOKUP(D3569,Sheet1!$L$3:$M$33,2,FALSE)</f>
        <v>Retail</v>
      </c>
    </row>
    <row r="3570" spans="1:8" x14ac:dyDescent="0.25">
      <c r="A3570" s="1">
        <v>311097</v>
      </c>
      <c r="B3570" s="1" t="s">
        <v>64</v>
      </c>
      <c r="C3570" s="1" t="s">
        <v>27</v>
      </c>
      <c r="D3570" s="1" t="s">
        <v>30</v>
      </c>
      <c r="E3570" s="1" t="s">
        <v>15</v>
      </c>
      <c r="F3570" s="1" t="str">
        <f>VLOOKUP(C3570,Sheet1!$G$3:$I$9,2,FALSE)</f>
        <v>P3</v>
      </c>
      <c r="G3570" s="1">
        <f>VLOOKUP(C3570,Sheet1!$G$3:$I$9,3,FALSE)</f>
        <v>11</v>
      </c>
      <c r="H3570" s="1" t="str">
        <f>VLOOKUP(D3570,Sheet1!$L$3:$M$33,2,FALSE)</f>
        <v>Retail</v>
      </c>
    </row>
    <row r="3571" spans="1:8" x14ac:dyDescent="0.25">
      <c r="A3571" s="1">
        <v>311098</v>
      </c>
      <c r="B3571" s="1" t="s">
        <v>64</v>
      </c>
      <c r="C3571" s="1" t="s">
        <v>27</v>
      </c>
      <c r="D3571" s="1" t="s">
        <v>30</v>
      </c>
      <c r="E3571" s="1" t="s">
        <v>15</v>
      </c>
      <c r="F3571" s="1" t="str">
        <f>VLOOKUP(C3571,Sheet1!$G$3:$I$9,2,FALSE)</f>
        <v>P3</v>
      </c>
      <c r="G3571" s="1">
        <f>VLOOKUP(C3571,Sheet1!$G$3:$I$9,3,FALSE)</f>
        <v>11</v>
      </c>
      <c r="H3571" s="1" t="str">
        <f>VLOOKUP(D3571,Sheet1!$L$3:$M$33,2,FALSE)</f>
        <v>Retail</v>
      </c>
    </row>
    <row r="3572" spans="1:8" x14ac:dyDescent="0.25">
      <c r="A3572" s="1">
        <v>311099</v>
      </c>
      <c r="B3572" s="1" t="s">
        <v>64</v>
      </c>
      <c r="C3572" s="1" t="s">
        <v>27</v>
      </c>
      <c r="D3572" s="1" t="s">
        <v>30</v>
      </c>
      <c r="E3572" s="1" t="s">
        <v>15</v>
      </c>
      <c r="F3572" s="1" t="str">
        <f>VLOOKUP(C3572,Sheet1!$G$3:$I$9,2,FALSE)</f>
        <v>P3</v>
      </c>
      <c r="G3572" s="1">
        <f>VLOOKUP(C3572,Sheet1!$G$3:$I$9,3,FALSE)</f>
        <v>11</v>
      </c>
      <c r="H3572" s="1" t="str">
        <f>VLOOKUP(D3572,Sheet1!$L$3:$M$33,2,FALSE)</f>
        <v>Retail</v>
      </c>
    </row>
    <row r="3573" spans="1:8" x14ac:dyDescent="0.25">
      <c r="A3573" s="1">
        <v>311100</v>
      </c>
      <c r="B3573" s="1" t="s">
        <v>64</v>
      </c>
      <c r="C3573" s="1" t="s">
        <v>27</v>
      </c>
      <c r="D3573" s="1" t="s">
        <v>30</v>
      </c>
      <c r="E3573" s="1" t="s">
        <v>15</v>
      </c>
      <c r="F3573" s="1" t="str">
        <f>VLOOKUP(C3573,Sheet1!$G$3:$I$9,2,FALSE)</f>
        <v>P3</v>
      </c>
      <c r="G3573" s="1">
        <f>VLOOKUP(C3573,Sheet1!$G$3:$I$9,3,FALSE)</f>
        <v>11</v>
      </c>
      <c r="H3573" s="1" t="str">
        <f>VLOOKUP(D3573,Sheet1!$L$3:$M$33,2,FALSE)</f>
        <v>Retail</v>
      </c>
    </row>
    <row r="3574" spans="1:8" x14ac:dyDescent="0.25">
      <c r="A3574" s="1">
        <v>311101</v>
      </c>
      <c r="B3574" s="1" t="s">
        <v>64</v>
      </c>
      <c r="C3574" s="1" t="s">
        <v>27</v>
      </c>
      <c r="D3574" s="1" t="s">
        <v>30</v>
      </c>
      <c r="E3574" s="1" t="s">
        <v>15</v>
      </c>
      <c r="F3574" s="1" t="str">
        <f>VLOOKUP(C3574,Sheet1!$G$3:$I$9,2,FALSE)</f>
        <v>P3</v>
      </c>
      <c r="G3574" s="1">
        <f>VLOOKUP(C3574,Sheet1!$G$3:$I$9,3,FALSE)</f>
        <v>11</v>
      </c>
      <c r="H3574" s="1" t="str">
        <f>VLOOKUP(D3574,Sheet1!$L$3:$M$33,2,FALSE)</f>
        <v>Retail</v>
      </c>
    </row>
    <row r="3575" spans="1:8" x14ac:dyDescent="0.25">
      <c r="A3575" s="1">
        <v>311102</v>
      </c>
      <c r="B3575" s="1" t="s">
        <v>64</v>
      </c>
      <c r="C3575" s="1" t="s">
        <v>27</v>
      </c>
      <c r="D3575" s="1" t="s">
        <v>30</v>
      </c>
      <c r="E3575" s="1" t="s">
        <v>15</v>
      </c>
      <c r="F3575" s="1" t="str">
        <f>VLOOKUP(C3575,Sheet1!$G$3:$I$9,2,FALSE)</f>
        <v>P3</v>
      </c>
      <c r="G3575" s="1">
        <f>VLOOKUP(C3575,Sheet1!$G$3:$I$9,3,FALSE)</f>
        <v>11</v>
      </c>
      <c r="H3575" s="1" t="str">
        <f>VLOOKUP(D3575,Sheet1!$L$3:$M$33,2,FALSE)</f>
        <v>Retail</v>
      </c>
    </row>
    <row r="3576" spans="1:8" x14ac:dyDescent="0.25">
      <c r="A3576" s="1">
        <v>311103</v>
      </c>
      <c r="B3576" s="1" t="s">
        <v>64</v>
      </c>
      <c r="C3576" s="1" t="s">
        <v>27</v>
      </c>
      <c r="D3576" s="1" t="s">
        <v>30</v>
      </c>
      <c r="E3576" s="1" t="s">
        <v>15</v>
      </c>
      <c r="F3576" s="1" t="str">
        <f>VLOOKUP(C3576,Sheet1!$G$3:$I$9,2,FALSE)</f>
        <v>P3</v>
      </c>
      <c r="G3576" s="1">
        <f>VLOOKUP(C3576,Sheet1!$G$3:$I$9,3,FALSE)</f>
        <v>11</v>
      </c>
      <c r="H3576" s="1" t="str">
        <f>VLOOKUP(D3576,Sheet1!$L$3:$M$33,2,FALSE)</f>
        <v>Retail</v>
      </c>
    </row>
    <row r="3577" spans="1:8" x14ac:dyDescent="0.25">
      <c r="A3577" s="1">
        <v>311104</v>
      </c>
      <c r="B3577" s="1" t="s">
        <v>12</v>
      </c>
      <c r="C3577" s="1" t="s">
        <v>27</v>
      </c>
      <c r="D3577" s="1" t="s">
        <v>30</v>
      </c>
      <c r="E3577" s="1" t="s">
        <v>15</v>
      </c>
      <c r="F3577" s="1" t="str">
        <f>VLOOKUP(C3577,Sheet1!$G$3:$I$9,2,FALSE)</f>
        <v>P3</v>
      </c>
      <c r="G3577" s="1">
        <f>VLOOKUP(C3577,Sheet1!$G$3:$I$9,3,FALSE)</f>
        <v>11</v>
      </c>
      <c r="H3577" s="1" t="str">
        <f>VLOOKUP(D3577,Sheet1!$L$3:$M$33,2,FALSE)</f>
        <v>Retail</v>
      </c>
    </row>
    <row r="3578" spans="1:8" x14ac:dyDescent="0.25">
      <c r="A3578" s="1">
        <v>311105</v>
      </c>
      <c r="B3578" s="1" t="s">
        <v>64</v>
      </c>
      <c r="C3578" s="1" t="s">
        <v>27</v>
      </c>
      <c r="D3578" s="1" t="s">
        <v>30</v>
      </c>
      <c r="E3578" s="1" t="s">
        <v>15</v>
      </c>
      <c r="F3578" s="1" t="str">
        <f>VLOOKUP(C3578,Sheet1!$G$3:$I$9,2,FALSE)</f>
        <v>P3</v>
      </c>
      <c r="G3578" s="1">
        <f>VLOOKUP(C3578,Sheet1!$G$3:$I$9,3,FALSE)</f>
        <v>11</v>
      </c>
      <c r="H3578" s="1" t="str">
        <f>VLOOKUP(D3578,Sheet1!$L$3:$M$33,2,FALSE)</f>
        <v>Retail</v>
      </c>
    </row>
    <row r="3579" spans="1:8" x14ac:dyDescent="0.25">
      <c r="A3579" s="1">
        <v>311106</v>
      </c>
      <c r="B3579" s="1" t="s">
        <v>12</v>
      </c>
      <c r="C3579" s="1" t="s">
        <v>27</v>
      </c>
      <c r="D3579" s="1" t="s">
        <v>30</v>
      </c>
      <c r="E3579" s="1" t="s">
        <v>15</v>
      </c>
      <c r="F3579" s="1" t="str">
        <f>VLOOKUP(C3579,Sheet1!$G$3:$I$9,2,FALSE)</f>
        <v>P3</v>
      </c>
      <c r="G3579" s="1">
        <f>VLOOKUP(C3579,Sheet1!$G$3:$I$9,3,FALSE)</f>
        <v>11</v>
      </c>
      <c r="H3579" s="1" t="str">
        <f>VLOOKUP(D3579,Sheet1!$L$3:$M$33,2,FALSE)</f>
        <v>Retail</v>
      </c>
    </row>
    <row r="3580" spans="1:8" x14ac:dyDescent="0.25">
      <c r="A3580" s="1">
        <v>311107</v>
      </c>
      <c r="B3580" s="1" t="s">
        <v>64</v>
      </c>
      <c r="C3580" s="1" t="s">
        <v>27</v>
      </c>
      <c r="D3580" s="1" t="s">
        <v>30</v>
      </c>
      <c r="E3580" s="1" t="s">
        <v>15</v>
      </c>
      <c r="F3580" s="1" t="str">
        <f>VLOOKUP(C3580,Sheet1!$G$3:$I$9,2,FALSE)</f>
        <v>P3</v>
      </c>
      <c r="G3580" s="1">
        <f>VLOOKUP(C3580,Sheet1!$G$3:$I$9,3,FALSE)</f>
        <v>11</v>
      </c>
      <c r="H3580" s="1" t="str">
        <f>VLOOKUP(D3580,Sheet1!$L$3:$M$33,2,FALSE)</f>
        <v>Retail</v>
      </c>
    </row>
    <row r="3581" spans="1:8" x14ac:dyDescent="0.25">
      <c r="A3581" s="1">
        <v>311108</v>
      </c>
      <c r="B3581" s="1" t="s">
        <v>64</v>
      </c>
      <c r="C3581" s="1" t="s">
        <v>27</v>
      </c>
      <c r="D3581" s="1" t="s">
        <v>30</v>
      </c>
      <c r="E3581" s="1" t="s">
        <v>15</v>
      </c>
      <c r="F3581" s="1" t="str">
        <f>VLOOKUP(C3581,Sheet1!$G$3:$I$9,2,FALSE)</f>
        <v>P3</v>
      </c>
      <c r="G3581" s="1">
        <f>VLOOKUP(C3581,Sheet1!$G$3:$I$9,3,FALSE)</f>
        <v>11</v>
      </c>
      <c r="H3581" s="1" t="str">
        <f>VLOOKUP(D3581,Sheet1!$L$3:$M$33,2,FALSE)</f>
        <v>Retail</v>
      </c>
    </row>
    <row r="3582" spans="1:8" x14ac:dyDescent="0.25">
      <c r="A3582" s="1">
        <v>311109</v>
      </c>
      <c r="B3582" s="1" t="s">
        <v>64</v>
      </c>
      <c r="C3582" s="1" t="s">
        <v>27</v>
      </c>
      <c r="D3582" s="1" t="s">
        <v>30</v>
      </c>
      <c r="E3582" s="1" t="s">
        <v>15</v>
      </c>
      <c r="F3582" s="1" t="str">
        <f>VLOOKUP(C3582,Sheet1!$G$3:$I$9,2,FALSE)</f>
        <v>P3</v>
      </c>
      <c r="G3582" s="1">
        <f>VLOOKUP(C3582,Sheet1!$G$3:$I$9,3,FALSE)</f>
        <v>11</v>
      </c>
      <c r="H3582" s="1" t="str">
        <f>VLOOKUP(D3582,Sheet1!$L$3:$M$33,2,FALSE)</f>
        <v>Retail</v>
      </c>
    </row>
    <row r="3583" spans="1:8" x14ac:dyDescent="0.25">
      <c r="A3583" s="1">
        <v>311110</v>
      </c>
      <c r="B3583" s="1" t="s">
        <v>64</v>
      </c>
      <c r="C3583" s="1" t="s">
        <v>27</v>
      </c>
      <c r="D3583" s="1" t="s">
        <v>30</v>
      </c>
      <c r="E3583" s="1" t="s">
        <v>15</v>
      </c>
      <c r="F3583" s="1" t="str">
        <f>VLOOKUP(C3583,Sheet1!$G$3:$I$9,2,FALSE)</f>
        <v>P3</v>
      </c>
      <c r="G3583" s="1">
        <f>VLOOKUP(C3583,Sheet1!$G$3:$I$9,3,FALSE)</f>
        <v>11</v>
      </c>
      <c r="H3583" s="1" t="str">
        <f>VLOOKUP(D3583,Sheet1!$L$3:$M$33,2,FALSE)</f>
        <v>Retail</v>
      </c>
    </row>
    <row r="3584" spans="1:8" x14ac:dyDescent="0.25">
      <c r="A3584" s="1">
        <v>311111</v>
      </c>
      <c r="B3584" s="1" t="s">
        <v>12</v>
      </c>
      <c r="C3584" s="1" t="s">
        <v>27</v>
      </c>
      <c r="D3584" s="1" t="s">
        <v>30</v>
      </c>
      <c r="E3584" s="1" t="s">
        <v>15</v>
      </c>
      <c r="F3584" s="1" t="str">
        <f>VLOOKUP(C3584,Sheet1!$G$3:$I$9,2,FALSE)</f>
        <v>P3</v>
      </c>
      <c r="G3584" s="1">
        <f>VLOOKUP(C3584,Sheet1!$G$3:$I$9,3,FALSE)</f>
        <v>11</v>
      </c>
      <c r="H3584" s="1" t="str">
        <f>VLOOKUP(D3584,Sheet1!$L$3:$M$33,2,FALSE)</f>
        <v>Retail</v>
      </c>
    </row>
    <row r="3585" spans="1:8" x14ac:dyDescent="0.25">
      <c r="A3585" s="1">
        <v>311112</v>
      </c>
      <c r="B3585" s="1" t="s">
        <v>12</v>
      </c>
      <c r="C3585" s="1" t="s">
        <v>27</v>
      </c>
      <c r="D3585" s="1" t="s">
        <v>30</v>
      </c>
      <c r="E3585" s="1" t="s">
        <v>15</v>
      </c>
      <c r="F3585" s="1" t="str">
        <f>VLOOKUP(C3585,Sheet1!$G$3:$I$9,2,FALSE)</f>
        <v>P3</v>
      </c>
      <c r="G3585" s="1">
        <f>VLOOKUP(C3585,Sheet1!$G$3:$I$9,3,FALSE)</f>
        <v>11</v>
      </c>
      <c r="H3585" s="1" t="str">
        <f>VLOOKUP(D3585,Sheet1!$L$3:$M$33,2,FALSE)</f>
        <v>Retail</v>
      </c>
    </row>
    <row r="3586" spans="1:8" x14ac:dyDescent="0.25">
      <c r="A3586" s="1">
        <v>311114</v>
      </c>
      <c r="B3586" s="1" t="s">
        <v>35</v>
      </c>
      <c r="C3586" s="1" t="s">
        <v>20</v>
      </c>
      <c r="D3586" s="1" t="s">
        <v>58</v>
      </c>
      <c r="E3586" s="1" t="s">
        <v>15</v>
      </c>
      <c r="F3586" s="1" t="str">
        <f>VLOOKUP(C3586,Sheet1!$G$3:$I$9,2,FALSE)</f>
        <v>P1</v>
      </c>
      <c r="G3586" s="1">
        <f>VLOOKUP(C3586,Sheet1!$G$3:$I$9,3,FALSE)</f>
        <v>14</v>
      </c>
      <c r="H3586" s="1" t="str">
        <f>VLOOKUP(D3586,Sheet1!$L$3:$M$33,2,FALSE)</f>
        <v>Health</v>
      </c>
    </row>
    <row r="3587" spans="1:8" x14ac:dyDescent="0.25">
      <c r="A3587" s="1">
        <v>311115</v>
      </c>
      <c r="B3587" s="1" t="s">
        <v>65</v>
      </c>
      <c r="C3587" s="1" t="s">
        <v>20</v>
      </c>
      <c r="D3587" s="1" t="s">
        <v>61</v>
      </c>
      <c r="E3587" s="1" t="s">
        <v>15</v>
      </c>
      <c r="F3587" s="1" t="str">
        <f>VLOOKUP(C3587,Sheet1!$G$3:$I$9,2,FALSE)</f>
        <v>P1</v>
      </c>
      <c r="G3587" s="1">
        <f>VLOOKUP(C3587,Sheet1!$G$3:$I$9,3,FALSE)</f>
        <v>14</v>
      </c>
      <c r="H3587" s="1" t="str">
        <f>VLOOKUP(D3587,Sheet1!$L$3:$M$33,2,FALSE)</f>
        <v>Others</v>
      </c>
    </row>
    <row r="3588" spans="1:8" x14ac:dyDescent="0.25">
      <c r="A3588" s="1">
        <v>311116</v>
      </c>
      <c r="B3588" s="1" t="s">
        <v>12</v>
      </c>
      <c r="C3588" s="1" t="s">
        <v>20</v>
      </c>
      <c r="D3588" s="1" t="s">
        <v>61</v>
      </c>
      <c r="E3588" s="1" t="s">
        <v>15</v>
      </c>
      <c r="F3588" s="1" t="str">
        <f>VLOOKUP(C3588,Sheet1!$G$3:$I$9,2,FALSE)</f>
        <v>P1</v>
      </c>
      <c r="G3588" s="1">
        <f>VLOOKUP(C3588,Sheet1!$G$3:$I$9,3,FALSE)</f>
        <v>14</v>
      </c>
      <c r="H3588" s="1" t="str">
        <f>VLOOKUP(D3588,Sheet1!$L$3:$M$33,2,FALSE)</f>
        <v>Others</v>
      </c>
    </row>
    <row r="3589" spans="1:8" x14ac:dyDescent="0.25">
      <c r="A3589" s="1">
        <v>311117</v>
      </c>
      <c r="B3589" s="1" t="s">
        <v>35</v>
      </c>
      <c r="C3589" s="1" t="s">
        <v>22</v>
      </c>
      <c r="D3589" s="1" t="s">
        <v>14</v>
      </c>
      <c r="E3589" s="1" t="s">
        <v>15</v>
      </c>
      <c r="F3589" s="1" t="str">
        <f>VLOOKUP(C3589,Sheet1!$G$3:$I$9,2,FALSE)</f>
        <v>P1</v>
      </c>
      <c r="G3589" s="1">
        <f>VLOOKUP(C3589,Sheet1!$G$3:$I$9,3,FALSE)</f>
        <v>8</v>
      </c>
      <c r="H3589" s="1" t="str">
        <f>VLOOKUP(D3589,Sheet1!$L$3:$M$33,2,FALSE)</f>
        <v>BFSI</v>
      </c>
    </row>
    <row r="3590" spans="1:8" x14ac:dyDescent="0.25">
      <c r="A3590" s="1">
        <v>311118</v>
      </c>
      <c r="B3590" s="1" t="s">
        <v>64</v>
      </c>
      <c r="C3590" s="1" t="s">
        <v>32</v>
      </c>
      <c r="D3590" s="1" t="s">
        <v>39</v>
      </c>
      <c r="E3590" s="1" t="s">
        <v>15</v>
      </c>
      <c r="F3590" s="1" t="str">
        <f>VLOOKUP(C3590,Sheet1!$G$3:$I$9,2,FALSE)</f>
        <v>P3</v>
      </c>
      <c r="G3590" s="1">
        <f>VLOOKUP(C3590,Sheet1!$G$3:$I$9,3,FALSE)</f>
        <v>10</v>
      </c>
      <c r="H3590" s="1" t="str">
        <f>VLOOKUP(D3590,Sheet1!$L$3:$M$33,2,FALSE)</f>
        <v>Retail</v>
      </c>
    </row>
    <row r="3591" spans="1:8" x14ac:dyDescent="0.25">
      <c r="A3591" s="1">
        <v>311121</v>
      </c>
      <c r="B3591" s="1" t="s">
        <v>64</v>
      </c>
      <c r="C3591" s="1" t="s">
        <v>32</v>
      </c>
      <c r="D3591" s="1" t="s">
        <v>39</v>
      </c>
      <c r="E3591" s="1" t="s">
        <v>15</v>
      </c>
      <c r="F3591" s="1" t="str">
        <f>VLOOKUP(C3591,Sheet1!$G$3:$I$9,2,FALSE)</f>
        <v>P3</v>
      </c>
      <c r="G3591" s="1">
        <f>VLOOKUP(C3591,Sheet1!$G$3:$I$9,3,FALSE)</f>
        <v>10</v>
      </c>
      <c r="H3591" s="1" t="str">
        <f>VLOOKUP(D3591,Sheet1!$L$3:$M$33,2,FALSE)</f>
        <v>Retail</v>
      </c>
    </row>
    <row r="3592" spans="1:8" x14ac:dyDescent="0.25">
      <c r="A3592" s="1">
        <v>311122</v>
      </c>
      <c r="B3592" s="1" t="s">
        <v>65</v>
      </c>
      <c r="C3592" s="1" t="s">
        <v>20</v>
      </c>
      <c r="D3592" s="1" t="s">
        <v>30</v>
      </c>
      <c r="E3592" s="1" t="s">
        <v>15</v>
      </c>
      <c r="F3592" s="1" t="str">
        <f>VLOOKUP(C3592,Sheet1!$G$3:$I$9,2,FALSE)</f>
        <v>P1</v>
      </c>
      <c r="G3592" s="1">
        <f>VLOOKUP(C3592,Sheet1!$G$3:$I$9,3,FALSE)</f>
        <v>14</v>
      </c>
      <c r="H3592" s="1" t="str">
        <f>VLOOKUP(D3592,Sheet1!$L$3:$M$33,2,FALSE)</f>
        <v>Retail</v>
      </c>
    </row>
    <row r="3593" spans="1:8" x14ac:dyDescent="0.25">
      <c r="A3593" s="1">
        <v>311123</v>
      </c>
      <c r="B3593" s="1" t="s">
        <v>35</v>
      </c>
      <c r="C3593" s="1" t="s">
        <v>20</v>
      </c>
      <c r="D3593" s="1" t="s">
        <v>30</v>
      </c>
      <c r="E3593" s="1" t="s">
        <v>15</v>
      </c>
      <c r="F3593" s="1" t="str">
        <f>VLOOKUP(C3593,Sheet1!$G$3:$I$9,2,FALSE)</f>
        <v>P1</v>
      </c>
      <c r="G3593" s="1">
        <f>VLOOKUP(C3593,Sheet1!$G$3:$I$9,3,FALSE)</f>
        <v>14</v>
      </c>
      <c r="H3593" s="1" t="str">
        <f>VLOOKUP(D3593,Sheet1!$L$3:$M$33,2,FALSE)</f>
        <v>Retail</v>
      </c>
    </row>
    <row r="3594" spans="1:8" x14ac:dyDescent="0.25">
      <c r="A3594" s="1">
        <v>311130</v>
      </c>
      <c r="B3594" s="1" t="s">
        <v>12</v>
      </c>
      <c r="C3594" s="1" t="s">
        <v>20</v>
      </c>
      <c r="D3594" s="1" t="s">
        <v>58</v>
      </c>
      <c r="E3594" s="1" t="s">
        <v>15</v>
      </c>
      <c r="F3594" s="1" t="str">
        <f>VLOOKUP(C3594,Sheet1!$G$3:$I$9,2,FALSE)</f>
        <v>P1</v>
      </c>
      <c r="G3594" s="1">
        <f>VLOOKUP(C3594,Sheet1!$G$3:$I$9,3,FALSE)</f>
        <v>14</v>
      </c>
      <c r="H3594" s="1" t="str">
        <f>VLOOKUP(D3594,Sheet1!$L$3:$M$33,2,FALSE)</f>
        <v>Health</v>
      </c>
    </row>
    <row r="3595" spans="1:8" x14ac:dyDescent="0.25">
      <c r="A3595" s="1">
        <v>311131</v>
      </c>
      <c r="B3595" s="1" t="s">
        <v>35</v>
      </c>
      <c r="C3595" s="1" t="s">
        <v>20</v>
      </c>
      <c r="D3595" s="1" t="s">
        <v>41</v>
      </c>
      <c r="E3595" s="1" t="s">
        <v>15</v>
      </c>
      <c r="F3595" s="1" t="str">
        <f>VLOOKUP(C3595,Sheet1!$G$3:$I$9,2,FALSE)</f>
        <v>P1</v>
      </c>
      <c r="G3595" s="1">
        <f>VLOOKUP(C3595,Sheet1!$G$3:$I$9,3,FALSE)</f>
        <v>14</v>
      </c>
      <c r="H3595" s="1" t="str">
        <f>VLOOKUP(D3595,Sheet1!$L$3:$M$33,2,FALSE)</f>
        <v>Entertainment</v>
      </c>
    </row>
    <row r="3596" spans="1:8" x14ac:dyDescent="0.25">
      <c r="A3596" s="1">
        <v>311132</v>
      </c>
      <c r="B3596" s="1" t="s">
        <v>12</v>
      </c>
      <c r="C3596" s="1" t="s">
        <v>20</v>
      </c>
      <c r="D3596" s="1" t="s">
        <v>41</v>
      </c>
      <c r="E3596" s="1" t="s">
        <v>15</v>
      </c>
      <c r="F3596" s="1" t="str">
        <f>VLOOKUP(C3596,Sheet1!$G$3:$I$9,2,FALSE)</f>
        <v>P1</v>
      </c>
      <c r="G3596" s="1">
        <f>VLOOKUP(C3596,Sheet1!$G$3:$I$9,3,FALSE)</f>
        <v>14</v>
      </c>
      <c r="H3596" s="1" t="str">
        <f>VLOOKUP(D3596,Sheet1!$L$3:$M$33,2,FALSE)</f>
        <v>Entertainment</v>
      </c>
    </row>
    <row r="3597" spans="1:8" x14ac:dyDescent="0.25">
      <c r="A3597" s="1">
        <v>311133</v>
      </c>
      <c r="B3597" s="1" t="s">
        <v>12</v>
      </c>
      <c r="C3597" s="1" t="s">
        <v>20</v>
      </c>
      <c r="D3597" s="1" t="s">
        <v>58</v>
      </c>
      <c r="E3597" s="1" t="s">
        <v>15</v>
      </c>
      <c r="F3597" s="1" t="str">
        <f>VLOOKUP(C3597,Sheet1!$G$3:$I$9,2,FALSE)</f>
        <v>P1</v>
      </c>
      <c r="G3597" s="1">
        <f>VLOOKUP(C3597,Sheet1!$G$3:$I$9,3,FALSE)</f>
        <v>14</v>
      </c>
      <c r="H3597" s="1" t="str">
        <f>VLOOKUP(D3597,Sheet1!$L$3:$M$33,2,FALSE)</f>
        <v>Health</v>
      </c>
    </row>
    <row r="3598" spans="1:8" x14ac:dyDescent="0.25">
      <c r="A3598" s="1">
        <v>311134</v>
      </c>
      <c r="B3598" s="1" t="s">
        <v>35</v>
      </c>
      <c r="C3598" s="1" t="s">
        <v>20</v>
      </c>
      <c r="D3598" s="1" t="s">
        <v>41</v>
      </c>
      <c r="E3598" s="1" t="s">
        <v>15</v>
      </c>
      <c r="F3598" s="1" t="str">
        <f>VLOOKUP(C3598,Sheet1!$G$3:$I$9,2,FALSE)</f>
        <v>P1</v>
      </c>
      <c r="G3598" s="1">
        <f>VLOOKUP(C3598,Sheet1!$G$3:$I$9,3,FALSE)</f>
        <v>14</v>
      </c>
      <c r="H3598" s="1" t="str">
        <f>VLOOKUP(D3598,Sheet1!$L$3:$M$33,2,FALSE)</f>
        <v>Entertainment</v>
      </c>
    </row>
    <row r="3599" spans="1:8" x14ac:dyDescent="0.25">
      <c r="A3599" s="1">
        <v>311135</v>
      </c>
      <c r="B3599" s="1" t="s">
        <v>35</v>
      </c>
      <c r="C3599" s="1" t="s">
        <v>20</v>
      </c>
      <c r="D3599" s="1" t="s">
        <v>34</v>
      </c>
      <c r="E3599" s="1" t="s">
        <v>15</v>
      </c>
      <c r="F3599" s="1" t="str">
        <f>VLOOKUP(C3599,Sheet1!$G$3:$I$9,2,FALSE)</f>
        <v>P1</v>
      </c>
      <c r="G3599" s="1">
        <f>VLOOKUP(C3599,Sheet1!$G$3:$I$9,3,FALSE)</f>
        <v>14</v>
      </c>
      <c r="H3599" s="1" t="str">
        <f>VLOOKUP(D3599,Sheet1!$L$3:$M$33,2,FALSE)</f>
        <v>Retail</v>
      </c>
    </row>
    <row r="3600" spans="1:8" x14ac:dyDescent="0.25">
      <c r="A3600" s="1">
        <v>311136</v>
      </c>
      <c r="B3600" s="1" t="s">
        <v>12</v>
      </c>
      <c r="C3600" s="1" t="s">
        <v>20</v>
      </c>
      <c r="D3600" s="1" t="s">
        <v>41</v>
      </c>
      <c r="E3600" s="1" t="s">
        <v>15</v>
      </c>
      <c r="F3600" s="1" t="str">
        <f>VLOOKUP(C3600,Sheet1!$G$3:$I$9,2,FALSE)</f>
        <v>P1</v>
      </c>
      <c r="G3600" s="1">
        <f>VLOOKUP(C3600,Sheet1!$G$3:$I$9,3,FALSE)</f>
        <v>14</v>
      </c>
      <c r="H3600" s="1" t="str">
        <f>VLOOKUP(D3600,Sheet1!$L$3:$M$33,2,FALSE)</f>
        <v>Entertainment</v>
      </c>
    </row>
    <row r="3601" spans="1:8" x14ac:dyDescent="0.25">
      <c r="A3601" s="1">
        <v>311137</v>
      </c>
      <c r="B3601" s="1" t="s">
        <v>35</v>
      </c>
      <c r="C3601" s="1" t="s">
        <v>20</v>
      </c>
      <c r="D3601" s="1" t="s">
        <v>34</v>
      </c>
      <c r="E3601" s="1" t="s">
        <v>15</v>
      </c>
      <c r="F3601" s="1" t="str">
        <f>VLOOKUP(C3601,Sheet1!$G$3:$I$9,2,FALSE)</f>
        <v>P1</v>
      </c>
      <c r="G3601" s="1">
        <f>VLOOKUP(C3601,Sheet1!$G$3:$I$9,3,FALSE)</f>
        <v>14</v>
      </c>
      <c r="H3601" s="1" t="str">
        <f>VLOOKUP(D3601,Sheet1!$L$3:$M$33,2,FALSE)</f>
        <v>Retail</v>
      </c>
    </row>
    <row r="3602" spans="1:8" x14ac:dyDescent="0.25">
      <c r="A3602" s="1">
        <v>311138</v>
      </c>
      <c r="B3602" s="1" t="s">
        <v>35</v>
      </c>
      <c r="C3602" s="1" t="s">
        <v>20</v>
      </c>
      <c r="D3602" s="1" t="s">
        <v>34</v>
      </c>
      <c r="E3602" s="1" t="s">
        <v>15</v>
      </c>
      <c r="F3602" s="1" t="str">
        <f>VLOOKUP(C3602,Sheet1!$G$3:$I$9,2,FALSE)</f>
        <v>P1</v>
      </c>
      <c r="G3602" s="1">
        <f>VLOOKUP(C3602,Sheet1!$G$3:$I$9,3,FALSE)</f>
        <v>14</v>
      </c>
      <c r="H3602" s="1" t="str">
        <f>VLOOKUP(D3602,Sheet1!$L$3:$M$33,2,FALSE)</f>
        <v>Retail</v>
      </c>
    </row>
    <row r="3603" spans="1:8" x14ac:dyDescent="0.25">
      <c r="A3603" s="1">
        <v>311139</v>
      </c>
      <c r="B3603" s="1" t="s">
        <v>12</v>
      </c>
      <c r="C3603" s="1" t="s">
        <v>20</v>
      </c>
      <c r="D3603" s="1" t="s">
        <v>58</v>
      </c>
      <c r="E3603" s="1" t="s">
        <v>15</v>
      </c>
      <c r="F3603" s="1" t="str">
        <f>VLOOKUP(C3603,Sheet1!$G$3:$I$9,2,FALSE)</f>
        <v>P1</v>
      </c>
      <c r="G3603" s="1">
        <f>VLOOKUP(C3603,Sheet1!$G$3:$I$9,3,FALSE)</f>
        <v>14</v>
      </c>
      <c r="H3603" s="1" t="str">
        <f>VLOOKUP(D3603,Sheet1!$L$3:$M$33,2,FALSE)</f>
        <v>Health</v>
      </c>
    </row>
    <row r="3604" spans="1:8" x14ac:dyDescent="0.25">
      <c r="A3604" s="1">
        <v>311140</v>
      </c>
      <c r="B3604" s="1" t="s">
        <v>35</v>
      </c>
      <c r="C3604" s="1" t="s">
        <v>20</v>
      </c>
      <c r="D3604" s="1" t="s">
        <v>61</v>
      </c>
      <c r="E3604" s="1" t="s">
        <v>15</v>
      </c>
      <c r="F3604" s="1" t="str">
        <f>VLOOKUP(C3604,Sheet1!$G$3:$I$9,2,FALSE)</f>
        <v>P1</v>
      </c>
      <c r="G3604" s="1">
        <f>VLOOKUP(C3604,Sheet1!$G$3:$I$9,3,FALSE)</f>
        <v>14</v>
      </c>
      <c r="H3604" s="1" t="str">
        <f>VLOOKUP(D3604,Sheet1!$L$3:$M$33,2,FALSE)</f>
        <v>Others</v>
      </c>
    </row>
    <row r="3605" spans="1:8" x14ac:dyDescent="0.25">
      <c r="A3605" s="1">
        <v>311141</v>
      </c>
      <c r="B3605" s="1" t="s">
        <v>35</v>
      </c>
      <c r="C3605" s="1" t="s">
        <v>20</v>
      </c>
      <c r="D3605" s="1" t="s">
        <v>34</v>
      </c>
      <c r="E3605" s="1" t="s">
        <v>15</v>
      </c>
      <c r="F3605" s="1" t="str">
        <f>VLOOKUP(C3605,Sheet1!$G$3:$I$9,2,FALSE)</f>
        <v>P1</v>
      </c>
      <c r="G3605" s="1">
        <f>VLOOKUP(C3605,Sheet1!$G$3:$I$9,3,FALSE)</f>
        <v>14</v>
      </c>
      <c r="H3605" s="1" t="str">
        <f>VLOOKUP(D3605,Sheet1!$L$3:$M$33,2,FALSE)</f>
        <v>Retail</v>
      </c>
    </row>
    <row r="3606" spans="1:8" x14ac:dyDescent="0.25">
      <c r="A3606" s="1">
        <v>311142</v>
      </c>
      <c r="B3606" s="1" t="s">
        <v>12</v>
      </c>
      <c r="C3606" s="1" t="s">
        <v>20</v>
      </c>
      <c r="D3606" s="1" t="s">
        <v>58</v>
      </c>
      <c r="E3606" s="1" t="s">
        <v>15</v>
      </c>
      <c r="F3606" s="1" t="str">
        <f>VLOOKUP(C3606,Sheet1!$G$3:$I$9,2,FALSE)</f>
        <v>P1</v>
      </c>
      <c r="G3606" s="1">
        <f>VLOOKUP(C3606,Sheet1!$G$3:$I$9,3,FALSE)</f>
        <v>14</v>
      </c>
      <c r="H3606" s="1" t="str">
        <f>VLOOKUP(D3606,Sheet1!$L$3:$M$33,2,FALSE)</f>
        <v>Health</v>
      </c>
    </row>
    <row r="3607" spans="1:8" x14ac:dyDescent="0.25">
      <c r="A3607" s="1">
        <v>311143</v>
      </c>
      <c r="B3607" s="1" t="s">
        <v>12</v>
      </c>
      <c r="C3607" s="1" t="s">
        <v>20</v>
      </c>
      <c r="D3607" s="1" t="s">
        <v>58</v>
      </c>
      <c r="E3607" s="1" t="s">
        <v>15</v>
      </c>
      <c r="F3607" s="1" t="str">
        <f>VLOOKUP(C3607,Sheet1!$G$3:$I$9,2,FALSE)</f>
        <v>P1</v>
      </c>
      <c r="G3607" s="1">
        <f>VLOOKUP(C3607,Sheet1!$G$3:$I$9,3,FALSE)</f>
        <v>14</v>
      </c>
      <c r="H3607" s="1" t="str">
        <f>VLOOKUP(D3607,Sheet1!$L$3:$M$33,2,FALSE)</f>
        <v>Health</v>
      </c>
    </row>
    <row r="3608" spans="1:8" x14ac:dyDescent="0.25">
      <c r="A3608" s="1">
        <v>311144</v>
      </c>
      <c r="B3608" s="1" t="s">
        <v>12</v>
      </c>
      <c r="C3608" s="1" t="s">
        <v>20</v>
      </c>
      <c r="D3608" s="1" t="s">
        <v>58</v>
      </c>
      <c r="E3608" s="1" t="s">
        <v>15</v>
      </c>
      <c r="F3608" s="1" t="str">
        <f>VLOOKUP(C3608,Sheet1!$G$3:$I$9,2,FALSE)</f>
        <v>P1</v>
      </c>
      <c r="G3608" s="1">
        <f>VLOOKUP(C3608,Sheet1!$G$3:$I$9,3,FALSE)</f>
        <v>14</v>
      </c>
      <c r="H3608" s="1" t="str">
        <f>VLOOKUP(D3608,Sheet1!$L$3:$M$33,2,FALSE)</f>
        <v>Health</v>
      </c>
    </row>
    <row r="3609" spans="1:8" x14ac:dyDescent="0.25">
      <c r="A3609" s="1">
        <v>311145</v>
      </c>
      <c r="B3609" s="1" t="s">
        <v>12</v>
      </c>
      <c r="C3609" s="1" t="s">
        <v>20</v>
      </c>
      <c r="D3609" s="1" t="s">
        <v>58</v>
      </c>
      <c r="E3609" s="1" t="s">
        <v>15</v>
      </c>
      <c r="F3609" s="1" t="str">
        <f>VLOOKUP(C3609,Sheet1!$G$3:$I$9,2,FALSE)</f>
        <v>P1</v>
      </c>
      <c r="G3609" s="1">
        <f>VLOOKUP(C3609,Sheet1!$G$3:$I$9,3,FALSE)</f>
        <v>14</v>
      </c>
      <c r="H3609" s="1" t="str">
        <f>VLOOKUP(D3609,Sheet1!$L$3:$M$33,2,FALSE)</f>
        <v>Health</v>
      </c>
    </row>
    <row r="3610" spans="1:8" x14ac:dyDescent="0.25">
      <c r="A3610" s="1">
        <v>311146</v>
      </c>
      <c r="B3610" s="1" t="s">
        <v>12</v>
      </c>
      <c r="C3610" s="1" t="s">
        <v>20</v>
      </c>
      <c r="D3610" s="1" t="s">
        <v>58</v>
      </c>
      <c r="E3610" s="1" t="s">
        <v>15</v>
      </c>
      <c r="F3610" s="1" t="str">
        <f>VLOOKUP(C3610,Sheet1!$G$3:$I$9,2,FALSE)</f>
        <v>P1</v>
      </c>
      <c r="G3610" s="1">
        <f>VLOOKUP(C3610,Sheet1!$G$3:$I$9,3,FALSE)</f>
        <v>14</v>
      </c>
      <c r="H3610" s="1" t="str">
        <f>VLOOKUP(D3610,Sheet1!$L$3:$M$33,2,FALSE)</f>
        <v>Health</v>
      </c>
    </row>
    <row r="3611" spans="1:8" x14ac:dyDescent="0.25">
      <c r="A3611" s="1">
        <v>311147</v>
      </c>
      <c r="B3611" s="1" t="s">
        <v>35</v>
      </c>
      <c r="C3611" s="1" t="s">
        <v>20</v>
      </c>
      <c r="D3611" s="1" t="s">
        <v>61</v>
      </c>
      <c r="E3611" s="1" t="s">
        <v>15</v>
      </c>
      <c r="F3611" s="1" t="str">
        <f>VLOOKUP(C3611,Sheet1!$G$3:$I$9,2,FALSE)</f>
        <v>P1</v>
      </c>
      <c r="G3611" s="1">
        <f>VLOOKUP(C3611,Sheet1!$G$3:$I$9,3,FALSE)</f>
        <v>14</v>
      </c>
      <c r="H3611" s="1" t="str">
        <f>VLOOKUP(D3611,Sheet1!$L$3:$M$33,2,FALSE)</f>
        <v>Others</v>
      </c>
    </row>
    <row r="3612" spans="1:8" x14ac:dyDescent="0.25">
      <c r="A3612" s="1">
        <v>311148</v>
      </c>
      <c r="B3612" s="1" t="s">
        <v>35</v>
      </c>
      <c r="C3612" s="1" t="s">
        <v>13</v>
      </c>
      <c r="D3612" s="1" t="s">
        <v>40</v>
      </c>
      <c r="E3612" s="1" t="s">
        <v>15</v>
      </c>
      <c r="F3612" s="1" t="str">
        <f>VLOOKUP(C3612,Sheet1!$G$3:$I$9,2,FALSE)</f>
        <v>P2</v>
      </c>
      <c r="G3612" s="1">
        <f>VLOOKUP(C3612,Sheet1!$G$3:$I$9,3,FALSE)</f>
        <v>12</v>
      </c>
      <c r="H3612" s="1" t="str">
        <f>VLOOKUP(D3612,Sheet1!$L$3:$M$33,2,FALSE)</f>
        <v>Retail</v>
      </c>
    </row>
    <row r="3613" spans="1:8" x14ac:dyDescent="0.25">
      <c r="A3613" s="1">
        <v>311149</v>
      </c>
      <c r="B3613" s="1" t="s">
        <v>12</v>
      </c>
      <c r="C3613" s="1" t="s">
        <v>13</v>
      </c>
      <c r="D3613" s="1" t="s">
        <v>40</v>
      </c>
      <c r="E3613" s="1" t="s">
        <v>15</v>
      </c>
      <c r="F3613" s="1" t="str">
        <f>VLOOKUP(C3613,Sheet1!$G$3:$I$9,2,FALSE)</f>
        <v>P2</v>
      </c>
      <c r="G3613" s="1">
        <f>VLOOKUP(C3613,Sheet1!$G$3:$I$9,3,FALSE)</f>
        <v>12</v>
      </c>
      <c r="H3613" s="1" t="str">
        <f>VLOOKUP(D3613,Sheet1!$L$3:$M$33,2,FALSE)</f>
        <v>Retail</v>
      </c>
    </row>
    <row r="3614" spans="1:8" x14ac:dyDescent="0.25">
      <c r="A3614" s="1">
        <v>311150</v>
      </c>
      <c r="B3614" s="1" t="s">
        <v>35</v>
      </c>
      <c r="C3614" s="1" t="s">
        <v>13</v>
      </c>
      <c r="D3614" s="1" t="s">
        <v>40</v>
      </c>
      <c r="E3614" s="1" t="s">
        <v>15</v>
      </c>
      <c r="F3614" s="1" t="str">
        <f>VLOOKUP(C3614,Sheet1!$G$3:$I$9,2,FALSE)</f>
        <v>P2</v>
      </c>
      <c r="G3614" s="1">
        <f>VLOOKUP(C3614,Sheet1!$G$3:$I$9,3,FALSE)</f>
        <v>12</v>
      </c>
      <c r="H3614" s="1" t="str">
        <f>VLOOKUP(D3614,Sheet1!$L$3:$M$33,2,FALSE)</f>
        <v>Retail</v>
      </c>
    </row>
    <row r="3615" spans="1:8" x14ac:dyDescent="0.25">
      <c r="A3615" s="1">
        <v>311151</v>
      </c>
      <c r="B3615" s="1" t="s">
        <v>12</v>
      </c>
      <c r="C3615" s="1" t="s">
        <v>13</v>
      </c>
      <c r="D3615" s="1" t="s">
        <v>40</v>
      </c>
      <c r="E3615" s="1" t="s">
        <v>15</v>
      </c>
      <c r="F3615" s="1" t="str">
        <f>VLOOKUP(C3615,Sheet1!$G$3:$I$9,2,FALSE)</f>
        <v>P2</v>
      </c>
      <c r="G3615" s="1">
        <f>VLOOKUP(C3615,Sheet1!$G$3:$I$9,3,FALSE)</f>
        <v>12</v>
      </c>
      <c r="H3615" s="1" t="str">
        <f>VLOOKUP(D3615,Sheet1!$L$3:$M$33,2,FALSE)</f>
        <v>Retail</v>
      </c>
    </row>
    <row r="3616" spans="1:8" x14ac:dyDescent="0.25">
      <c r="A3616" s="1">
        <v>311152</v>
      </c>
      <c r="B3616" s="1" t="s">
        <v>35</v>
      </c>
      <c r="C3616" s="1" t="s">
        <v>13</v>
      </c>
      <c r="D3616" s="1" t="s">
        <v>40</v>
      </c>
      <c r="E3616" s="1" t="s">
        <v>15</v>
      </c>
      <c r="F3616" s="1" t="str">
        <f>VLOOKUP(C3616,Sheet1!$G$3:$I$9,2,FALSE)</f>
        <v>P2</v>
      </c>
      <c r="G3616" s="1">
        <f>VLOOKUP(C3616,Sheet1!$G$3:$I$9,3,FALSE)</f>
        <v>12</v>
      </c>
      <c r="H3616" s="1" t="str">
        <f>VLOOKUP(D3616,Sheet1!$L$3:$M$33,2,FALSE)</f>
        <v>Retail</v>
      </c>
    </row>
    <row r="3617" spans="1:8" x14ac:dyDescent="0.25">
      <c r="A3617" s="1">
        <v>311153</v>
      </c>
      <c r="B3617" s="1" t="s">
        <v>12</v>
      </c>
      <c r="C3617" s="1" t="s">
        <v>13</v>
      </c>
      <c r="D3617" s="1" t="s">
        <v>43</v>
      </c>
      <c r="E3617" s="1" t="s">
        <v>15</v>
      </c>
      <c r="F3617" s="1" t="str">
        <f>VLOOKUP(C3617,Sheet1!$G$3:$I$9,2,FALSE)</f>
        <v>P2</v>
      </c>
      <c r="G3617" s="1">
        <f>VLOOKUP(C3617,Sheet1!$G$3:$I$9,3,FALSE)</f>
        <v>12</v>
      </c>
      <c r="H3617" s="1" t="str">
        <f>VLOOKUP(D3617,Sheet1!$L$3:$M$33,2,FALSE)</f>
        <v>Entertainment</v>
      </c>
    </row>
    <row r="3618" spans="1:8" x14ac:dyDescent="0.25">
      <c r="A3618" s="1">
        <v>311154</v>
      </c>
      <c r="B3618" s="1" t="s">
        <v>12</v>
      </c>
      <c r="C3618" s="1" t="s">
        <v>13</v>
      </c>
      <c r="D3618" s="1" t="s">
        <v>45</v>
      </c>
      <c r="E3618" s="1" t="s">
        <v>15</v>
      </c>
      <c r="F3618" s="1" t="str">
        <f>VLOOKUP(C3618,Sheet1!$G$3:$I$9,2,FALSE)</f>
        <v>P2</v>
      </c>
      <c r="G3618" s="1">
        <f>VLOOKUP(C3618,Sheet1!$G$3:$I$9,3,FALSE)</f>
        <v>12</v>
      </c>
      <c r="H3618" s="1" t="str">
        <f>VLOOKUP(D3618,Sheet1!$L$3:$M$33,2,FALSE)</f>
        <v>Government</v>
      </c>
    </row>
    <row r="3619" spans="1:8" x14ac:dyDescent="0.25">
      <c r="A3619" s="1">
        <v>311155</v>
      </c>
      <c r="B3619" s="1" t="s">
        <v>35</v>
      </c>
      <c r="C3619" s="1" t="s">
        <v>13</v>
      </c>
      <c r="D3619" s="1" t="s">
        <v>44</v>
      </c>
      <c r="E3619" s="1" t="s">
        <v>15</v>
      </c>
      <c r="F3619" s="1" t="str">
        <f>VLOOKUP(C3619,Sheet1!$G$3:$I$9,2,FALSE)</f>
        <v>P2</v>
      </c>
      <c r="G3619" s="1">
        <f>VLOOKUP(C3619,Sheet1!$G$3:$I$9,3,FALSE)</f>
        <v>12</v>
      </c>
      <c r="H3619" s="1" t="str">
        <f>VLOOKUP(D3619,Sheet1!$L$3:$M$33,2,FALSE)</f>
        <v>Entertainment</v>
      </c>
    </row>
    <row r="3620" spans="1:8" x14ac:dyDescent="0.25">
      <c r="A3620" s="1">
        <v>311156</v>
      </c>
      <c r="B3620" s="1" t="s">
        <v>12</v>
      </c>
      <c r="C3620" s="1" t="s">
        <v>13</v>
      </c>
      <c r="D3620" s="1" t="s">
        <v>40</v>
      </c>
      <c r="E3620" s="1" t="s">
        <v>15</v>
      </c>
      <c r="F3620" s="1" t="str">
        <f>VLOOKUP(C3620,Sheet1!$G$3:$I$9,2,FALSE)</f>
        <v>P2</v>
      </c>
      <c r="G3620" s="1">
        <f>VLOOKUP(C3620,Sheet1!$G$3:$I$9,3,FALSE)</f>
        <v>12</v>
      </c>
      <c r="H3620" s="1" t="str">
        <f>VLOOKUP(D3620,Sheet1!$L$3:$M$33,2,FALSE)</f>
        <v>Retail</v>
      </c>
    </row>
    <row r="3621" spans="1:8" x14ac:dyDescent="0.25">
      <c r="A3621" s="1">
        <v>311157</v>
      </c>
      <c r="B3621" s="1" t="s">
        <v>12</v>
      </c>
      <c r="C3621" s="1" t="s">
        <v>13</v>
      </c>
      <c r="D3621" s="1" t="s">
        <v>40</v>
      </c>
      <c r="E3621" s="1" t="s">
        <v>15</v>
      </c>
      <c r="F3621" s="1" t="str">
        <f>VLOOKUP(C3621,Sheet1!$G$3:$I$9,2,FALSE)</f>
        <v>P2</v>
      </c>
      <c r="G3621" s="1">
        <f>VLOOKUP(C3621,Sheet1!$G$3:$I$9,3,FALSE)</f>
        <v>12</v>
      </c>
      <c r="H3621" s="1" t="str">
        <f>VLOOKUP(D3621,Sheet1!$L$3:$M$33,2,FALSE)</f>
        <v>Retail</v>
      </c>
    </row>
    <row r="3622" spans="1:8" x14ac:dyDescent="0.25">
      <c r="A3622" s="1">
        <v>311158</v>
      </c>
      <c r="B3622" s="1" t="s">
        <v>12</v>
      </c>
      <c r="C3622" s="1" t="s">
        <v>13</v>
      </c>
      <c r="D3622" s="1" t="s">
        <v>40</v>
      </c>
      <c r="E3622" s="1" t="s">
        <v>15</v>
      </c>
      <c r="F3622" s="1" t="str">
        <f>VLOOKUP(C3622,Sheet1!$G$3:$I$9,2,FALSE)</f>
        <v>P2</v>
      </c>
      <c r="G3622" s="1">
        <f>VLOOKUP(C3622,Sheet1!$G$3:$I$9,3,FALSE)</f>
        <v>12</v>
      </c>
      <c r="H3622" s="1" t="str">
        <f>VLOOKUP(D3622,Sheet1!$L$3:$M$33,2,FALSE)</f>
        <v>Retail</v>
      </c>
    </row>
    <row r="3623" spans="1:8" x14ac:dyDescent="0.25">
      <c r="A3623" s="1">
        <v>311159</v>
      </c>
      <c r="B3623" s="1" t="s">
        <v>35</v>
      </c>
      <c r="C3623" s="1" t="s">
        <v>13</v>
      </c>
      <c r="D3623" s="1" t="s">
        <v>45</v>
      </c>
      <c r="E3623" s="1" t="s">
        <v>15</v>
      </c>
      <c r="F3623" s="1" t="str">
        <f>VLOOKUP(C3623,Sheet1!$G$3:$I$9,2,FALSE)</f>
        <v>P2</v>
      </c>
      <c r="G3623" s="1">
        <f>VLOOKUP(C3623,Sheet1!$G$3:$I$9,3,FALSE)</f>
        <v>12</v>
      </c>
      <c r="H3623" s="1" t="str">
        <f>VLOOKUP(D3623,Sheet1!$L$3:$M$33,2,FALSE)</f>
        <v>Government</v>
      </c>
    </row>
    <row r="3624" spans="1:8" x14ac:dyDescent="0.25">
      <c r="A3624" s="1">
        <v>311160</v>
      </c>
      <c r="B3624" s="1" t="s">
        <v>12</v>
      </c>
      <c r="C3624" s="1" t="s">
        <v>13</v>
      </c>
      <c r="D3624" s="1" t="s">
        <v>48</v>
      </c>
      <c r="E3624" s="1" t="s">
        <v>15</v>
      </c>
      <c r="F3624" s="1" t="str">
        <f>VLOOKUP(C3624,Sheet1!$G$3:$I$9,2,FALSE)</f>
        <v>P2</v>
      </c>
      <c r="G3624" s="1">
        <f>VLOOKUP(C3624,Sheet1!$G$3:$I$9,3,FALSE)</f>
        <v>12</v>
      </c>
      <c r="H3624" s="1" t="str">
        <f>VLOOKUP(D3624,Sheet1!$L$3:$M$33,2,FALSE)</f>
        <v>Government</v>
      </c>
    </row>
    <row r="3625" spans="1:8" x14ac:dyDescent="0.25">
      <c r="A3625" s="1">
        <v>311161</v>
      </c>
      <c r="B3625" s="1" t="s">
        <v>12</v>
      </c>
      <c r="C3625" s="1" t="s">
        <v>13</v>
      </c>
      <c r="D3625" s="1" t="s">
        <v>44</v>
      </c>
      <c r="E3625" s="1" t="s">
        <v>15</v>
      </c>
      <c r="F3625" s="1" t="str">
        <f>VLOOKUP(C3625,Sheet1!$G$3:$I$9,2,FALSE)</f>
        <v>P2</v>
      </c>
      <c r="G3625" s="1">
        <f>VLOOKUP(C3625,Sheet1!$G$3:$I$9,3,FALSE)</f>
        <v>12</v>
      </c>
      <c r="H3625" s="1" t="str">
        <f>VLOOKUP(D3625,Sheet1!$L$3:$M$33,2,FALSE)</f>
        <v>Entertainment</v>
      </c>
    </row>
    <row r="3626" spans="1:8" x14ac:dyDescent="0.25">
      <c r="A3626" s="1">
        <v>311162</v>
      </c>
      <c r="B3626" s="1" t="s">
        <v>12</v>
      </c>
      <c r="C3626" s="1" t="s">
        <v>13</v>
      </c>
      <c r="D3626" s="1" t="s">
        <v>48</v>
      </c>
      <c r="E3626" s="1" t="s">
        <v>15</v>
      </c>
      <c r="F3626" s="1" t="str">
        <f>VLOOKUP(C3626,Sheet1!$G$3:$I$9,2,FALSE)</f>
        <v>P2</v>
      </c>
      <c r="G3626" s="1">
        <f>VLOOKUP(C3626,Sheet1!$G$3:$I$9,3,FALSE)</f>
        <v>12</v>
      </c>
      <c r="H3626" s="1" t="str">
        <f>VLOOKUP(D3626,Sheet1!$L$3:$M$33,2,FALSE)</f>
        <v>Government</v>
      </c>
    </row>
    <row r="3627" spans="1:8" x14ac:dyDescent="0.25">
      <c r="A3627" s="1">
        <v>311163</v>
      </c>
      <c r="B3627" s="1" t="s">
        <v>12</v>
      </c>
      <c r="C3627" s="1" t="s">
        <v>13</v>
      </c>
      <c r="D3627" s="1" t="s">
        <v>40</v>
      </c>
      <c r="E3627" s="1" t="s">
        <v>15</v>
      </c>
      <c r="F3627" s="1" t="str">
        <f>VLOOKUP(C3627,Sheet1!$G$3:$I$9,2,FALSE)</f>
        <v>P2</v>
      </c>
      <c r="G3627" s="1">
        <f>VLOOKUP(C3627,Sheet1!$G$3:$I$9,3,FALSE)</f>
        <v>12</v>
      </c>
      <c r="H3627" s="1" t="str">
        <f>VLOOKUP(D3627,Sheet1!$L$3:$M$33,2,FALSE)</f>
        <v>Retail</v>
      </c>
    </row>
    <row r="3628" spans="1:8" x14ac:dyDescent="0.25">
      <c r="A3628" s="1">
        <v>311164</v>
      </c>
      <c r="B3628" s="1" t="s">
        <v>12</v>
      </c>
      <c r="C3628" s="1" t="s">
        <v>13</v>
      </c>
      <c r="D3628" s="1" t="s">
        <v>41</v>
      </c>
      <c r="E3628" s="1" t="s">
        <v>15</v>
      </c>
      <c r="F3628" s="1" t="str">
        <f>VLOOKUP(C3628,Sheet1!$G$3:$I$9,2,FALSE)</f>
        <v>P2</v>
      </c>
      <c r="G3628" s="1">
        <f>VLOOKUP(C3628,Sheet1!$G$3:$I$9,3,FALSE)</f>
        <v>12</v>
      </c>
      <c r="H3628" s="1" t="str">
        <f>VLOOKUP(D3628,Sheet1!$L$3:$M$33,2,FALSE)</f>
        <v>Entertainment</v>
      </c>
    </row>
    <row r="3629" spans="1:8" x14ac:dyDescent="0.25">
      <c r="A3629" s="1">
        <v>311165</v>
      </c>
      <c r="B3629" s="1" t="s">
        <v>35</v>
      </c>
      <c r="C3629" s="1" t="s">
        <v>13</v>
      </c>
      <c r="D3629" s="1" t="s">
        <v>43</v>
      </c>
      <c r="E3629" s="1" t="s">
        <v>15</v>
      </c>
      <c r="F3629" s="1" t="str">
        <f>VLOOKUP(C3629,Sheet1!$G$3:$I$9,2,FALSE)</f>
        <v>P2</v>
      </c>
      <c r="G3629" s="1">
        <f>VLOOKUP(C3629,Sheet1!$G$3:$I$9,3,FALSE)</f>
        <v>12</v>
      </c>
      <c r="H3629" s="1" t="str">
        <f>VLOOKUP(D3629,Sheet1!$L$3:$M$33,2,FALSE)</f>
        <v>Entertainment</v>
      </c>
    </row>
    <row r="3630" spans="1:8" x14ac:dyDescent="0.25">
      <c r="A3630" s="1">
        <v>311166</v>
      </c>
      <c r="B3630" s="1" t="s">
        <v>12</v>
      </c>
      <c r="C3630" s="1" t="s">
        <v>13</v>
      </c>
      <c r="D3630" s="1" t="s">
        <v>40</v>
      </c>
      <c r="E3630" s="1" t="s">
        <v>15</v>
      </c>
      <c r="F3630" s="1" t="str">
        <f>VLOOKUP(C3630,Sheet1!$G$3:$I$9,2,FALSE)</f>
        <v>P2</v>
      </c>
      <c r="G3630" s="1">
        <f>VLOOKUP(C3630,Sheet1!$G$3:$I$9,3,FALSE)</f>
        <v>12</v>
      </c>
      <c r="H3630" s="1" t="str">
        <f>VLOOKUP(D3630,Sheet1!$L$3:$M$33,2,FALSE)</f>
        <v>Retail</v>
      </c>
    </row>
    <row r="3631" spans="1:8" x14ac:dyDescent="0.25">
      <c r="A3631" s="1">
        <v>311175</v>
      </c>
      <c r="B3631" s="1" t="s">
        <v>35</v>
      </c>
      <c r="C3631" s="1" t="s">
        <v>22</v>
      </c>
      <c r="D3631" s="1" t="s">
        <v>37</v>
      </c>
      <c r="E3631" s="1" t="s">
        <v>15</v>
      </c>
      <c r="F3631" s="1" t="str">
        <f>VLOOKUP(C3631,Sheet1!$G$3:$I$9,2,FALSE)</f>
        <v>P1</v>
      </c>
      <c r="G3631" s="1">
        <f>VLOOKUP(C3631,Sheet1!$G$3:$I$9,3,FALSE)</f>
        <v>8</v>
      </c>
      <c r="H3631" s="1" t="str">
        <f>VLOOKUP(D3631,Sheet1!$L$3:$M$33,2,FALSE)</f>
        <v>Retail</v>
      </c>
    </row>
    <row r="3632" spans="1:8" x14ac:dyDescent="0.25">
      <c r="A3632" s="1">
        <v>311176</v>
      </c>
      <c r="B3632" s="1" t="s">
        <v>12</v>
      </c>
      <c r="C3632" s="1" t="s">
        <v>22</v>
      </c>
      <c r="D3632" s="1" t="s">
        <v>37</v>
      </c>
      <c r="E3632" s="1" t="s">
        <v>15</v>
      </c>
      <c r="F3632" s="1" t="str">
        <f>VLOOKUP(C3632,Sheet1!$G$3:$I$9,2,FALSE)</f>
        <v>P1</v>
      </c>
      <c r="G3632" s="1">
        <f>VLOOKUP(C3632,Sheet1!$G$3:$I$9,3,FALSE)</f>
        <v>8</v>
      </c>
      <c r="H3632" s="1" t="str">
        <f>VLOOKUP(D3632,Sheet1!$L$3:$M$33,2,FALSE)</f>
        <v>Retail</v>
      </c>
    </row>
    <row r="3633" spans="1:8" x14ac:dyDescent="0.25">
      <c r="A3633" s="1">
        <v>311177</v>
      </c>
      <c r="B3633" s="1" t="s">
        <v>35</v>
      </c>
      <c r="C3633" s="1" t="s">
        <v>22</v>
      </c>
      <c r="D3633" s="1" t="s">
        <v>37</v>
      </c>
      <c r="E3633" s="1" t="s">
        <v>15</v>
      </c>
      <c r="F3633" s="1" t="str">
        <f>VLOOKUP(C3633,Sheet1!$G$3:$I$9,2,FALSE)</f>
        <v>P1</v>
      </c>
      <c r="G3633" s="1">
        <f>VLOOKUP(C3633,Sheet1!$G$3:$I$9,3,FALSE)</f>
        <v>8</v>
      </c>
      <c r="H3633" s="1" t="str">
        <f>VLOOKUP(D3633,Sheet1!$L$3:$M$33,2,FALSE)</f>
        <v>Retail</v>
      </c>
    </row>
    <row r="3634" spans="1:8" x14ac:dyDescent="0.25">
      <c r="A3634" s="1">
        <v>311178</v>
      </c>
      <c r="B3634" s="1" t="s">
        <v>12</v>
      </c>
      <c r="C3634" s="1" t="s">
        <v>22</v>
      </c>
      <c r="D3634" s="1" t="s">
        <v>19</v>
      </c>
      <c r="E3634" s="1" t="s">
        <v>15</v>
      </c>
      <c r="F3634" s="1" t="str">
        <f>VLOOKUP(C3634,Sheet1!$G$3:$I$9,2,FALSE)</f>
        <v>P1</v>
      </c>
      <c r="G3634" s="1">
        <f>VLOOKUP(C3634,Sheet1!$G$3:$I$9,3,FALSE)</f>
        <v>8</v>
      </c>
      <c r="H3634" s="1" t="str">
        <f>VLOOKUP(D3634,Sheet1!$L$3:$M$33,2,FALSE)</f>
        <v>BFSI</v>
      </c>
    </row>
    <row r="3635" spans="1:8" x14ac:dyDescent="0.25">
      <c r="A3635" s="1">
        <v>311179</v>
      </c>
      <c r="B3635" s="1" t="s">
        <v>12</v>
      </c>
      <c r="C3635" s="1" t="s">
        <v>22</v>
      </c>
      <c r="D3635" s="1" t="s">
        <v>19</v>
      </c>
      <c r="E3635" s="1" t="s">
        <v>15</v>
      </c>
      <c r="F3635" s="1" t="str">
        <f>VLOOKUP(C3635,Sheet1!$G$3:$I$9,2,FALSE)</f>
        <v>P1</v>
      </c>
      <c r="G3635" s="1">
        <f>VLOOKUP(C3635,Sheet1!$G$3:$I$9,3,FALSE)</f>
        <v>8</v>
      </c>
      <c r="H3635" s="1" t="str">
        <f>VLOOKUP(D3635,Sheet1!$L$3:$M$33,2,FALSE)</f>
        <v>BFSI</v>
      </c>
    </row>
    <row r="3636" spans="1:8" x14ac:dyDescent="0.25">
      <c r="A3636" s="1">
        <v>311180</v>
      </c>
      <c r="B3636" s="1" t="s">
        <v>12</v>
      </c>
      <c r="C3636" s="1" t="s">
        <v>22</v>
      </c>
      <c r="D3636" s="1" t="s">
        <v>14</v>
      </c>
      <c r="E3636" s="1" t="s">
        <v>15</v>
      </c>
      <c r="F3636" s="1" t="str">
        <f>VLOOKUP(C3636,Sheet1!$G$3:$I$9,2,FALSE)</f>
        <v>P1</v>
      </c>
      <c r="G3636" s="1">
        <f>VLOOKUP(C3636,Sheet1!$G$3:$I$9,3,FALSE)</f>
        <v>8</v>
      </c>
      <c r="H3636" s="1" t="str">
        <f>VLOOKUP(D3636,Sheet1!$L$3:$M$33,2,FALSE)</f>
        <v>BFSI</v>
      </c>
    </row>
    <row r="3637" spans="1:8" x14ac:dyDescent="0.25">
      <c r="A3637" s="1">
        <v>311181</v>
      </c>
      <c r="B3637" s="1" t="s">
        <v>35</v>
      </c>
      <c r="C3637" s="1" t="s">
        <v>22</v>
      </c>
      <c r="D3637" s="1" t="s">
        <v>19</v>
      </c>
      <c r="E3637" s="1" t="s">
        <v>15</v>
      </c>
      <c r="F3637" s="1" t="str">
        <f>VLOOKUP(C3637,Sheet1!$G$3:$I$9,2,FALSE)</f>
        <v>P1</v>
      </c>
      <c r="G3637" s="1">
        <f>VLOOKUP(C3637,Sheet1!$G$3:$I$9,3,FALSE)</f>
        <v>8</v>
      </c>
      <c r="H3637" s="1" t="str">
        <f>VLOOKUP(D3637,Sheet1!$L$3:$M$33,2,FALSE)</f>
        <v>BFSI</v>
      </c>
    </row>
    <row r="3638" spans="1:8" x14ac:dyDescent="0.25">
      <c r="A3638" s="1">
        <v>311182</v>
      </c>
      <c r="B3638" s="1" t="s">
        <v>35</v>
      </c>
      <c r="C3638" s="1" t="s">
        <v>22</v>
      </c>
      <c r="D3638" s="1" t="s">
        <v>19</v>
      </c>
      <c r="E3638" s="1" t="s">
        <v>15</v>
      </c>
      <c r="F3638" s="1" t="str">
        <f>VLOOKUP(C3638,Sheet1!$G$3:$I$9,2,FALSE)</f>
        <v>P1</v>
      </c>
      <c r="G3638" s="1">
        <f>VLOOKUP(C3638,Sheet1!$G$3:$I$9,3,FALSE)</f>
        <v>8</v>
      </c>
      <c r="H3638" s="1" t="str">
        <f>VLOOKUP(D3638,Sheet1!$L$3:$M$33,2,FALSE)</f>
        <v>BFSI</v>
      </c>
    </row>
    <row r="3639" spans="1:8" x14ac:dyDescent="0.25">
      <c r="A3639" s="1">
        <v>311183</v>
      </c>
      <c r="B3639" s="1" t="s">
        <v>35</v>
      </c>
      <c r="C3639" s="1" t="s">
        <v>22</v>
      </c>
      <c r="D3639" s="1" t="s">
        <v>19</v>
      </c>
      <c r="E3639" s="1" t="s">
        <v>15</v>
      </c>
      <c r="F3639" s="1" t="str">
        <f>VLOOKUP(C3639,Sheet1!$G$3:$I$9,2,FALSE)</f>
        <v>P1</v>
      </c>
      <c r="G3639" s="1">
        <f>VLOOKUP(C3639,Sheet1!$G$3:$I$9,3,FALSE)</f>
        <v>8</v>
      </c>
      <c r="H3639" s="1" t="str">
        <f>VLOOKUP(D3639,Sheet1!$L$3:$M$33,2,FALSE)</f>
        <v>BFSI</v>
      </c>
    </row>
    <row r="3640" spans="1:8" x14ac:dyDescent="0.25">
      <c r="A3640" s="1">
        <v>311184</v>
      </c>
      <c r="B3640" s="1" t="s">
        <v>12</v>
      </c>
      <c r="C3640" s="1" t="s">
        <v>22</v>
      </c>
      <c r="D3640" s="1" t="s">
        <v>19</v>
      </c>
      <c r="E3640" s="1" t="s">
        <v>15</v>
      </c>
      <c r="F3640" s="1" t="str">
        <f>VLOOKUP(C3640,Sheet1!$G$3:$I$9,2,FALSE)</f>
        <v>P1</v>
      </c>
      <c r="G3640" s="1">
        <f>VLOOKUP(C3640,Sheet1!$G$3:$I$9,3,FALSE)</f>
        <v>8</v>
      </c>
      <c r="H3640" s="1" t="str">
        <f>VLOOKUP(D3640,Sheet1!$L$3:$M$33,2,FALSE)</f>
        <v>BFSI</v>
      </c>
    </row>
    <row r="3641" spans="1:8" x14ac:dyDescent="0.25">
      <c r="A3641" s="1">
        <v>311185</v>
      </c>
      <c r="B3641" s="1" t="s">
        <v>35</v>
      </c>
      <c r="C3641" s="1" t="s">
        <v>22</v>
      </c>
      <c r="D3641" s="1" t="s">
        <v>36</v>
      </c>
      <c r="E3641" s="1" t="s">
        <v>15</v>
      </c>
      <c r="F3641" s="1" t="str">
        <f>VLOOKUP(C3641,Sheet1!$G$3:$I$9,2,FALSE)</f>
        <v>P1</v>
      </c>
      <c r="G3641" s="1">
        <f>VLOOKUP(C3641,Sheet1!$G$3:$I$9,3,FALSE)</f>
        <v>8</v>
      </c>
      <c r="H3641" s="1" t="str">
        <f>VLOOKUP(D3641,Sheet1!$L$3:$M$33,2,FALSE)</f>
        <v>Retail</v>
      </c>
    </row>
    <row r="3642" spans="1:8" x14ac:dyDescent="0.25">
      <c r="A3642" s="1">
        <v>311186</v>
      </c>
      <c r="B3642" s="1" t="s">
        <v>35</v>
      </c>
      <c r="C3642" s="1" t="s">
        <v>22</v>
      </c>
      <c r="D3642" s="1" t="s">
        <v>19</v>
      </c>
      <c r="E3642" s="1" t="s">
        <v>15</v>
      </c>
      <c r="F3642" s="1" t="str">
        <f>VLOOKUP(C3642,Sheet1!$G$3:$I$9,2,FALSE)</f>
        <v>P1</v>
      </c>
      <c r="G3642" s="1">
        <f>VLOOKUP(C3642,Sheet1!$G$3:$I$9,3,FALSE)</f>
        <v>8</v>
      </c>
      <c r="H3642" s="1" t="str">
        <f>VLOOKUP(D3642,Sheet1!$L$3:$M$33,2,FALSE)</f>
        <v>BFSI</v>
      </c>
    </row>
    <row r="3643" spans="1:8" x14ac:dyDescent="0.25">
      <c r="A3643" s="1">
        <v>311187</v>
      </c>
      <c r="B3643" s="1" t="s">
        <v>35</v>
      </c>
      <c r="C3643" s="1" t="s">
        <v>22</v>
      </c>
      <c r="D3643" s="1" t="s">
        <v>19</v>
      </c>
      <c r="E3643" s="1" t="s">
        <v>15</v>
      </c>
      <c r="F3643" s="1" t="str">
        <f>VLOOKUP(C3643,Sheet1!$G$3:$I$9,2,FALSE)</f>
        <v>P1</v>
      </c>
      <c r="G3643" s="1">
        <f>VLOOKUP(C3643,Sheet1!$G$3:$I$9,3,FALSE)</f>
        <v>8</v>
      </c>
      <c r="H3643" s="1" t="str">
        <f>VLOOKUP(D3643,Sheet1!$L$3:$M$33,2,FALSE)</f>
        <v>BFSI</v>
      </c>
    </row>
    <row r="3644" spans="1:8" x14ac:dyDescent="0.25">
      <c r="A3644" s="1">
        <v>311188</v>
      </c>
      <c r="B3644" s="1" t="s">
        <v>35</v>
      </c>
      <c r="C3644" s="1" t="s">
        <v>22</v>
      </c>
      <c r="D3644" s="1" t="s">
        <v>19</v>
      </c>
      <c r="E3644" s="1" t="s">
        <v>15</v>
      </c>
      <c r="F3644" s="1" t="str">
        <f>VLOOKUP(C3644,Sheet1!$G$3:$I$9,2,FALSE)</f>
        <v>P1</v>
      </c>
      <c r="G3644" s="1">
        <f>VLOOKUP(C3644,Sheet1!$G$3:$I$9,3,FALSE)</f>
        <v>8</v>
      </c>
      <c r="H3644" s="1" t="str">
        <f>VLOOKUP(D3644,Sheet1!$L$3:$M$33,2,FALSE)</f>
        <v>BFSI</v>
      </c>
    </row>
    <row r="3645" spans="1:8" x14ac:dyDescent="0.25">
      <c r="A3645" s="1">
        <v>311189</v>
      </c>
      <c r="B3645" s="1" t="s">
        <v>35</v>
      </c>
      <c r="C3645" s="1" t="s">
        <v>22</v>
      </c>
      <c r="D3645" s="1" t="s">
        <v>14</v>
      </c>
      <c r="E3645" s="1" t="s">
        <v>15</v>
      </c>
      <c r="F3645" s="1" t="str">
        <f>VLOOKUP(C3645,Sheet1!$G$3:$I$9,2,FALSE)</f>
        <v>P1</v>
      </c>
      <c r="G3645" s="1">
        <f>VLOOKUP(C3645,Sheet1!$G$3:$I$9,3,FALSE)</f>
        <v>8</v>
      </c>
      <c r="H3645" s="1" t="str">
        <f>VLOOKUP(D3645,Sheet1!$L$3:$M$33,2,FALSE)</f>
        <v>BFSI</v>
      </c>
    </row>
    <row r="3646" spans="1:8" x14ac:dyDescent="0.25">
      <c r="A3646" s="1">
        <v>311190</v>
      </c>
      <c r="B3646" s="1" t="s">
        <v>12</v>
      </c>
      <c r="C3646" s="1" t="s">
        <v>22</v>
      </c>
      <c r="D3646" s="1" t="s">
        <v>14</v>
      </c>
      <c r="E3646" s="1" t="s">
        <v>15</v>
      </c>
      <c r="F3646" s="1" t="str">
        <f>VLOOKUP(C3646,Sheet1!$G$3:$I$9,2,FALSE)</f>
        <v>P1</v>
      </c>
      <c r="G3646" s="1">
        <f>VLOOKUP(C3646,Sheet1!$G$3:$I$9,3,FALSE)</f>
        <v>8</v>
      </c>
      <c r="H3646" s="1" t="str">
        <f>VLOOKUP(D3646,Sheet1!$L$3:$M$33,2,FALSE)</f>
        <v>BFSI</v>
      </c>
    </row>
    <row r="3647" spans="1:8" x14ac:dyDescent="0.25">
      <c r="A3647" s="1">
        <v>311191</v>
      </c>
      <c r="B3647" s="1" t="s">
        <v>35</v>
      </c>
      <c r="C3647" s="1" t="s">
        <v>22</v>
      </c>
      <c r="D3647" s="1" t="s">
        <v>14</v>
      </c>
      <c r="E3647" s="1" t="s">
        <v>15</v>
      </c>
      <c r="F3647" s="1" t="str">
        <f>VLOOKUP(C3647,Sheet1!$G$3:$I$9,2,FALSE)</f>
        <v>P1</v>
      </c>
      <c r="G3647" s="1">
        <f>VLOOKUP(C3647,Sheet1!$G$3:$I$9,3,FALSE)</f>
        <v>8</v>
      </c>
      <c r="H3647" s="1" t="str">
        <f>VLOOKUP(D3647,Sheet1!$L$3:$M$33,2,FALSE)</f>
        <v>BFSI</v>
      </c>
    </row>
    <row r="3648" spans="1:8" x14ac:dyDescent="0.25">
      <c r="A3648" s="1">
        <v>311192</v>
      </c>
      <c r="B3648" s="1" t="s">
        <v>35</v>
      </c>
      <c r="C3648" s="1" t="s">
        <v>22</v>
      </c>
      <c r="D3648" s="1" t="s">
        <v>19</v>
      </c>
      <c r="E3648" s="1" t="s">
        <v>15</v>
      </c>
      <c r="F3648" s="1" t="str">
        <f>VLOOKUP(C3648,Sheet1!$G$3:$I$9,2,FALSE)</f>
        <v>P1</v>
      </c>
      <c r="G3648" s="1">
        <f>VLOOKUP(C3648,Sheet1!$G$3:$I$9,3,FALSE)</f>
        <v>8</v>
      </c>
      <c r="H3648" s="1" t="str">
        <f>VLOOKUP(D3648,Sheet1!$L$3:$M$33,2,FALSE)</f>
        <v>BFSI</v>
      </c>
    </row>
    <row r="3649" spans="1:8" x14ac:dyDescent="0.25">
      <c r="A3649" s="1">
        <v>311193</v>
      </c>
      <c r="B3649" s="1" t="s">
        <v>12</v>
      </c>
      <c r="C3649" s="1" t="s">
        <v>13</v>
      </c>
      <c r="D3649" s="1" t="s">
        <v>52</v>
      </c>
      <c r="E3649" s="1" t="s">
        <v>15</v>
      </c>
      <c r="F3649" s="1" t="str">
        <f>VLOOKUP(C3649,Sheet1!$G$3:$I$9,2,FALSE)</f>
        <v>P2</v>
      </c>
      <c r="G3649" s="1">
        <f>VLOOKUP(C3649,Sheet1!$G$3:$I$9,3,FALSE)</f>
        <v>12</v>
      </c>
      <c r="H3649" s="1" t="str">
        <f>VLOOKUP(D3649,Sheet1!$L$3:$M$33,2,FALSE)</f>
        <v>Travel</v>
      </c>
    </row>
    <row r="3650" spans="1:8" x14ac:dyDescent="0.25">
      <c r="A3650" s="1">
        <v>311194</v>
      </c>
      <c r="B3650" s="1" t="s">
        <v>35</v>
      </c>
      <c r="C3650" s="1" t="s">
        <v>13</v>
      </c>
      <c r="D3650" s="1" t="s">
        <v>19</v>
      </c>
      <c r="E3650" s="1" t="s">
        <v>15</v>
      </c>
      <c r="F3650" s="1" t="str">
        <f>VLOOKUP(C3650,Sheet1!$G$3:$I$9,2,FALSE)</f>
        <v>P2</v>
      </c>
      <c r="G3650" s="1">
        <f>VLOOKUP(C3650,Sheet1!$G$3:$I$9,3,FALSE)</f>
        <v>12</v>
      </c>
      <c r="H3650" s="1" t="str">
        <f>VLOOKUP(D3650,Sheet1!$L$3:$M$33,2,FALSE)</f>
        <v>BFSI</v>
      </c>
    </row>
    <row r="3651" spans="1:8" x14ac:dyDescent="0.25">
      <c r="A3651" s="1">
        <v>311195</v>
      </c>
      <c r="B3651" s="1" t="s">
        <v>35</v>
      </c>
      <c r="C3651" s="1" t="s">
        <v>13</v>
      </c>
      <c r="D3651" s="1" t="s">
        <v>52</v>
      </c>
      <c r="E3651" s="1" t="s">
        <v>15</v>
      </c>
      <c r="F3651" s="1" t="str">
        <f>VLOOKUP(C3651,Sheet1!$G$3:$I$9,2,FALSE)</f>
        <v>P2</v>
      </c>
      <c r="G3651" s="1">
        <f>VLOOKUP(C3651,Sheet1!$G$3:$I$9,3,FALSE)</f>
        <v>12</v>
      </c>
      <c r="H3651" s="1" t="str">
        <f>VLOOKUP(D3651,Sheet1!$L$3:$M$33,2,FALSE)</f>
        <v>Travel</v>
      </c>
    </row>
    <row r="3652" spans="1:8" x14ac:dyDescent="0.25">
      <c r="A3652" s="1">
        <v>311196</v>
      </c>
      <c r="B3652" s="1" t="s">
        <v>35</v>
      </c>
      <c r="C3652" s="1" t="s">
        <v>13</v>
      </c>
      <c r="D3652" s="1" t="s">
        <v>34</v>
      </c>
      <c r="E3652" s="1" t="s">
        <v>15</v>
      </c>
      <c r="F3652" s="1" t="str">
        <f>VLOOKUP(C3652,Sheet1!$G$3:$I$9,2,FALSE)</f>
        <v>P2</v>
      </c>
      <c r="G3652" s="1">
        <f>VLOOKUP(C3652,Sheet1!$G$3:$I$9,3,FALSE)</f>
        <v>12</v>
      </c>
      <c r="H3652" s="1" t="str">
        <f>VLOOKUP(D3652,Sheet1!$L$3:$M$33,2,FALSE)</f>
        <v>Retail</v>
      </c>
    </row>
    <row r="3653" spans="1:8" x14ac:dyDescent="0.25">
      <c r="A3653" s="1">
        <v>311197</v>
      </c>
      <c r="B3653" s="1" t="s">
        <v>35</v>
      </c>
      <c r="C3653" s="1" t="s">
        <v>13</v>
      </c>
      <c r="D3653" s="1" t="s">
        <v>21</v>
      </c>
      <c r="E3653" s="1" t="s">
        <v>15</v>
      </c>
      <c r="F3653" s="1" t="str">
        <f>VLOOKUP(C3653,Sheet1!$G$3:$I$9,2,FALSE)</f>
        <v>P2</v>
      </c>
      <c r="G3653" s="1">
        <f>VLOOKUP(C3653,Sheet1!$G$3:$I$9,3,FALSE)</f>
        <v>12</v>
      </c>
      <c r="H3653" s="1" t="str">
        <f>VLOOKUP(D3653,Sheet1!$L$3:$M$33,2,FALSE)</f>
        <v>BFSI</v>
      </c>
    </row>
    <row r="3654" spans="1:8" x14ac:dyDescent="0.25">
      <c r="A3654" s="1">
        <v>311198</v>
      </c>
      <c r="B3654" s="1" t="s">
        <v>35</v>
      </c>
      <c r="C3654" s="1" t="s">
        <v>13</v>
      </c>
      <c r="D3654" s="1" t="s">
        <v>36</v>
      </c>
      <c r="E3654" s="1" t="s">
        <v>15</v>
      </c>
      <c r="F3654" s="1" t="str">
        <f>VLOOKUP(C3654,Sheet1!$G$3:$I$9,2,FALSE)</f>
        <v>P2</v>
      </c>
      <c r="G3654" s="1">
        <f>VLOOKUP(C3654,Sheet1!$G$3:$I$9,3,FALSE)</f>
        <v>12</v>
      </c>
      <c r="H3654" s="1" t="str">
        <f>VLOOKUP(D3654,Sheet1!$L$3:$M$33,2,FALSE)</f>
        <v>Retail</v>
      </c>
    </row>
    <row r="3655" spans="1:8" x14ac:dyDescent="0.25">
      <c r="A3655" s="1">
        <v>311199</v>
      </c>
      <c r="B3655" s="1" t="s">
        <v>35</v>
      </c>
      <c r="C3655" s="1" t="s">
        <v>13</v>
      </c>
      <c r="D3655" s="1" t="s">
        <v>34</v>
      </c>
      <c r="E3655" s="1" t="s">
        <v>15</v>
      </c>
      <c r="F3655" s="1" t="str">
        <f>VLOOKUP(C3655,Sheet1!$G$3:$I$9,2,FALSE)</f>
        <v>P2</v>
      </c>
      <c r="G3655" s="1">
        <f>VLOOKUP(C3655,Sheet1!$G$3:$I$9,3,FALSE)</f>
        <v>12</v>
      </c>
      <c r="H3655" s="1" t="str">
        <f>VLOOKUP(D3655,Sheet1!$L$3:$M$33,2,FALSE)</f>
        <v>Retail</v>
      </c>
    </row>
    <row r="3656" spans="1:8" x14ac:dyDescent="0.25">
      <c r="A3656" s="1">
        <v>311200</v>
      </c>
      <c r="B3656" s="1" t="s">
        <v>12</v>
      </c>
      <c r="C3656" s="1" t="s">
        <v>13</v>
      </c>
      <c r="D3656" s="1" t="s">
        <v>45</v>
      </c>
      <c r="E3656" s="1" t="s">
        <v>15</v>
      </c>
      <c r="F3656" s="1" t="str">
        <f>VLOOKUP(C3656,Sheet1!$G$3:$I$9,2,FALSE)</f>
        <v>P2</v>
      </c>
      <c r="G3656" s="1">
        <f>VLOOKUP(C3656,Sheet1!$G$3:$I$9,3,FALSE)</f>
        <v>12</v>
      </c>
      <c r="H3656" s="1" t="str">
        <f>VLOOKUP(D3656,Sheet1!$L$3:$M$33,2,FALSE)</f>
        <v>Government</v>
      </c>
    </row>
    <row r="3657" spans="1:8" x14ac:dyDescent="0.25">
      <c r="A3657" s="1">
        <v>311201</v>
      </c>
      <c r="B3657" s="1" t="s">
        <v>12</v>
      </c>
      <c r="C3657" s="1" t="s">
        <v>13</v>
      </c>
      <c r="D3657" s="1" t="s">
        <v>26</v>
      </c>
      <c r="E3657" s="1" t="s">
        <v>15</v>
      </c>
      <c r="F3657" s="1" t="str">
        <f>VLOOKUP(C3657,Sheet1!$G$3:$I$9,2,FALSE)</f>
        <v>P2</v>
      </c>
      <c r="G3657" s="1">
        <f>VLOOKUP(C3657,Sheet1!$G$3:$I$9,3,FALSE)</f>
        <v>12</v>
      </c>
      <c r="H3657" s="1" t="str">
        <f>VLOOKUP(D3657,Sheet1!$L$3:$M$33,2,FALSE)</f>
        <v>BFSI</v>
      </c>
    </row>
    <row r="3658" spans="1:8" x14ac:dyDescent="0.25">
      <c r="A3658" s="1">
        <v>311202</v>
      </c>
      <c r="B3658" s="1" t="s">
        <v>35</v>
      </c>
      <c r="C3658" s="1" t="s">
        <v>13</v>
      </c>
      <c r="D3658" s="1" t="s">
        <v>37</v>
      </c>
      <c r="E3658" s="1" t="s">
        <v>15</v>
      </c>
      <c r="F3658" s="1" t="str">
        <f>VLOOKUP(C3658,Sheet1!$G$3:$I$9,2,FALSE)</f>
        <v>P2</v>
      </c>
      <c r="G3658" s="1">
        <f>VLOOKUP(C3658,Sheet1!$G$3:$I$9,3,FALSE)</f>
        <v>12</v>
      </c>
      <c r="H3658" s="1" t="str">
        <f>VLOOKUP(D3658,Sheet1!$L$3:$M$33,2,FALSE)</f>
        <v>Retail</v>
      </c>
    </row>
    <row r="3659" spans="1:8" x14ac:dyDescent="0.25">
      <c r="A3659" s="1">
        <v>311203</v>
      </c>
      <c r="B3659" s="1" t="s">
        <v>12</v>
      </c>
      <c r="C3659" s="1" t="s">
        <v>13</v>
      </c>
      <c r="D3659" s="1" t="s">
        <v>26</v>
      </c>
      <c r="E3659" s="1" t="s">
        <v>15</v>
      </c>
      <c r="F3659" s="1" t="str">
        <f>VLOOKUP(C3659,Sheet1!$G$3:$I$9,2,FALSE)</f>
        <v>P2</v>
      </c>
      <c r="G3659" s="1">
        <f>VLOOKUP(C3659,Sheet1!$G$3:$I$9,3,FALSE)</f>
        <v>12</v>
      </c>
      <c r="H3659" s="1" t="str">
        <f>VLOOKUP(D3659,Sheet1!$L$3:$M$33,2,FALSE)</f>
        <v>BFSI</v>
      </c>
    </row>
    <row r="3660" spans="1:8" x14ac:dyDescent="0.25">
      <c r="A3660" s="1">
        <v>311204</v>
      </c>
      <c r="B3660" s="1" t="s">
        <v>12</v>
      </c>
      <c r="C3660" s="1" t="s">
        <v>16</v>
      </c>
      <c r="D3660" s="1" t="s">
        <v>60</v>
      </c>
      <c r="E3660" s="1" t="s">
        <v>15</v>
      </c>
      <c r="F3660" s="1" t="str">
        <f>VLOOKUP(C3660,Sheet1!$G$3:$I$9,2,FALSE)</f>
        <v>P1</v>
      </c>
      <c r="G3660" s="1">
        <f>VLOOKUP(C3660,Sheet1!$G$3:$I$9,3,FALSE)</f>
        <v>9</v>
      </c>
      <c r="H3660" s="1" t="str">
        <f>VLOOKUP(D3660,Sheet1!$L$3:$M$33,2,FALSE)</f>
        <v>Health</v>
      </c>
    </row>
    <row r="3661" spans="1:8" x14ac:dyDescent="0.25">
      <c r="A3661" s="1">
        <v>311205</v>
      </c>
      <c r="B3661" s="1" t="s">
        <v>35</v>
      </c>
      <c r="C3661" s="1" t="s">
        <v>16</v>
      </c>
      <c r="D3661" s="1" t="s">
        <v>54</v>
      </c>
      <c r="E3661" s="1" t="s">
        <v>15</v>
      </c>
      <c r="F3661" s="1" t="str">
        <f>VLOOKUP(C3661,Sheet1!$G$3:$I$9,2,FALSE)</f>
        <v>P1</v>
      </c>
      <c r="G3661" s="1">
        <f>VLOOKUP(C3661,Sheet1!$G$3:$I$9,3,FALSE)</f>
        <v>9</v>
      </c>
      <c r="H3661" s="1" t="str">
        <f>VLOOKUP(D3661,Sheet1!$L$3:$M$33,2,FALSE)</f>
        <v>Travel</v>
      </c>
    </row>
    <row r="3662" spans="1:8" x14ac:dyDescent="0.25">
      <c r="A3662" s="1">
        <v>311206</v>
      </c>
      <c r="B3662" s="1" t="s">
        <v>12</v>
      </c>
      <c r="C3662" s="1" t="s">
        <v>16</v>
      </c>
      <c r="D3662" s="1" t="s">
        <v>60</v>
      </c>
      <c r="E3662" s="1" t="s">
        <v>15</v>
      </c>
      <c r="F3662" s="1" t="str">
        <f>VLOOKUP(C3662,Sheet1!$G$3:$I$9,2,FALSE)</f>
        <v>P1</v>
      </c>
      <c r="G3662" s="1">
        <f>VLOOKUP(C3662,Sheet1!$G$3:$I$9,3,FALSE)</f>
        <v>9</v>
      </c>
      <c r="H3662" s="1" t="str">
        <f>VLOOKUP(D3662,Sheet1!$L$3:$M$33,2,FALSE)</f>
        <v>Health</v>
      </c>
    </row>
    <row r="3663" spans="1:8" x14ac:dyDescent="0.25">
      <c r="A3663" s="1">
        <v>311207</v>
      </c>
      <c r="B3663" s="1" t="s">
        <v>35</v>
      </c>
      <c r="C3663" s="1" t="s">
        <v>16</v>
      </c>
      <c r="D3663" s="1" t="s">
        <v>54</v>
      </c>
      <c r="E3663" s="1" t="s">
        <v>15</v>
      </c>
      <c r="F3663" s="1" t="str">
        <f>VLOOKUP(C3663,Sheet1!$G$3:$I$9,2,FALSE)</f>
        <v>P1</v>
      </c>
      <c r="G3663" s="1">
        <f>VLOOKUP(C3663,Sheet1!$G$3:$I$9,3,FALSE)</f>
        <v>9</v>
      </c>
      <c r="H3663" s="1" t="str">
        <f>VLOOKUP(D3663,Sheet1!$L$3:$M$33,2,FALSE)</f>
        <v>Travel</v>
      </c>
    </row>
    <row r="3664" spans="1:8" x14ac:dyDescent="0.25">
      <c r="A3664" s="1">
        <v>311208</v>
      </c>
      <c r="B3664" s="1" t="s">
        <v>35</v>
      </c>
      <c r="C3664" s="1" t="s">
        <v>16</v>
      </c>
      <c r="D3664" s="1" t="s">
        <v>54</v>
      </c>
      <c r="E3664" s="1" t="s">
        <v>15</v>
      </c>
      <c r="F3664" s="1" t="str">
        <f>VLOOKUP(C3664,Sheet1!$G$3:$I$9,2,FALSE)</f>
        <v>P1</v>
      </c>
      <c r="G3664" s="1">
        <f>VLOOKUP(C3664,Sheet1!$G$3:$I$9,3,FALSE)</f>
        <v>9</v>
      </c>
      <c r="H3664" s="1" t="str">
        <f>VLOOKUP(D3664,Sheet1!$L$3:$M$33,2,FALSE)</f>
        <v>Travel</v>
      </c>
    </row>
    <row r="3665" spans="1:8" x14ac:dyDescent="0.25">
      <c r="A3665" s="1">
        <v>311209</v>
      </c>
      <c r="B3665" s="1" t="s">
        <v>35</v>
      </c>
      <c r="C3665" s="1" t="s">
        <v>16</v>
      </c>
      <c r="D3665" s="1" t="s">
        <v>60</v>
      </c>
      <c r="E3665" s="1" t="s">
        <v>15</v>
      </c>
      <c r="F3665" s="1" t="str">
        <f>VLOOKUP(C3665,Sheet1!$G$3:$I$9,2,FALSE)</f>
        <v>P1</v>
      </c>
      <c r="G3665" s="1">
        <f>VLOOKUP(C3665,Sheet1!$G$3:$I$9,3,FALSE)</f>
        <v>9</v>
      </c>
      <c r="H3665" s="1" t="str">
        <f>VLOOKUP(D3665,Sheet1!$L$3:$M$33,2,FALSE)</f>
        <v>Health</v>
      </c>
    </row>
    <row r="3666" spans="1:8" x14ac:dyDescent="0.25">
      <c r="A3666" s="1">
        <v>311210</v>
      </c>
      <c r="B3666" s="1" t="s">
        <v>35</v>
      </c>
      <c r="C3666" s="1" t="s">
        <v>16</v>
      </c>
      <c r="D3666" s="1" t="s">
        <v>59</v>
      </c>
      <c r="E3666" s="1" t="s">
        <v>15</v>
      </c>
      <c r="F3666" s="1" t="str">
        <f>VLOOKUP(C3666,Sheet1!$G$3:$I$9,2,FALSE)</f>
        <v>P1</v>
      </c>
      <c r="G3666" s="1">
        <f>VLOOKUP(C3666,Sheet1!$G$3:$I$9,3,FALSE)</f>
        <v>9</v>
      </c>
      <c r="H3666" s="1" t="str">
        <f>VLOOKUP(D3666,Sheet1!$L$3:$M$33,2,FALSE)</f>
        <v>Health</v>
      </c>
    </row>
    <row r="3667" spans="1:8" x14ac:dyDescent="0.25">
      <c r="A3667" s="1">
        <v>311211</v>
      </c>
      <c r="B3667" s="1" t="s">
        <v>35</v>
      </c>
      <c r="C3667" s="1" t="s">
        <v>16</v>
      </c>
      <c r="D3667" s="1" t="s">
        <v>59</v>
      </c>
      <c r="E3667" s="1" t="s">
        <v>15</v>
      </c>
      <c r="F3667" s="1" t="str">
        <f>VLOOKUP(C3667,Sheet1!$G$3:$I$9,2,FALSE)</f>
        <v>P1</v>
      </c>
      <c r="G3667" s="1">
        <f>VLOOKUP(C3667,Sheet1!$G$3:$I$9,3,FALSE)</f>
        <v>9</v>
      </c>
      <c r="H3667" s="1" t="str">
        <f>VLOOKUP(D3667,Sheet1!$L$3:$M$33,2,FALSE)</f>
        <v>Health</v>
      </c>
    </row>
    <row r="3668" spans="1:8" x14ac:dyDescent="0.25">
      <c r="A3668" s="1">
        <v>311212</v>
      </c>
      <c r="B3668" s="1" t="s">
        <v>35</v>
      </c>
      <c r="C3668" s="1" t="s">
        <v>16</v>
      </c>
      <c r="D3668" s="1" t="s">
        <v>54</v>
      </c>
      <c r="E3668" s="1" t="s">
        <v>15</v>
      </c>
      <c r="F3668" s="1" t="str">
        <f>VLOOKUP(C3668,Sheet1!$G$3:$I$9,2,FALSE)</f>
        <v>P1</v>
      </c>
      <c r="G3668" s="1">
        <f>VLOOKUP(C3668,Sheet1!$G$3:$I$9,3,FALSE)</f>
        <v>9</v>
      </c>
      <c r="H3668" s="1" t="str">
        <f>VLOOKUP(D3668,Sheet1!$L$3:$M$33,2,FALSE)</f>
        <v>Travel</v>
      </c>
    </row>
    <row r="3669" spans="1:8" x14ac:dyDescent="0.25">
      <c r="A3669" s="1">
        <v>311271</v>
      </c>
      <c r="B3669" s="1" t="s">
        <v>35</v>
      </c>
      <c r="C3669" s="1" t="s">
        <v>22</v>
      </c>
      <c r="D3669" s="1" t="s">
        <v>43</v>
      </c>
      <c r="E3669" s="1" t="s">
        <v>15</v>
      </c>
      <c r="F3669" s="1" t="str">
        <f>VLOOKUP(C3669,Sheet1!$G$3:$I$9,2,FALSE)</f>
        <v>P1</v>
      </c>
      <c r="G3669" s="1">
        <f>VLOOKUP(C3669,Sheet1!$G$3:$I$9,3,FALSE)</f>
        <v>8</v>
      </c>
      <c r="H3669" s="1" t="str">
        <f>VLOOKUP(D3669,Sheet1!$L$3:$M$33,2,FALSE)</f>
        <v>Entertainment</v>
      </c>
    </row>
    <row r="3670" spans="1:8" x14ac:dyDescent="0.25">
      <c r="A3670" s="1">
        <v>311272</v>
      </c>
      <c r="B3670" s="1" t="s">
        <v>12</v>
      </c>
      <c r="C3670" s="1" t="s">
        <v>22</v>
      </c>
      <c r="D3670" s="1" t="s">
        <v>43</v>
      </c>
      <c r="E3670" s="1" t="s">
        <v>15</v>
      </c>
      <c r="F3670" s="1" t="str">
        <f>VLOOKUP(C3670,Sheet1!$G$3:$I$9,2,FALSE)</f>
        <v>P1</v>
      </c>
      <c r="G3670" s="1">
        <f>VLOOKUP(C3670,Sheet1!$G$3:$I$9,3,FALSE)</f>
        <v>8</v>
      </c>
      <c r="H3670" s="1" t="str">
        <f>VLOOKUP(D3670,Sheet1!$L$3:$M$33,2,FALSE)</f>
        <v>Entertainment</v>
      </c>
    </row>
    <row r="3671" spans="1:8" x14ac:dyDescent="0.25">
      <c r="A3671" s="1">
        <v>311273</v>
      </c>
      <c r="B3671" s="1" t="s">
        <v>35</v>
      </c>
      <c r="C3671" s="1" t="s">
        <v>22</v>
      </c>
      <c r="D3671" s="1" t="s">
        <v>43</v>
      </c>
      <c r="E3671" s="1" t="s">
        <v>15</v>
      </c>
      <c r="F3671" s="1" t="str">
        <f>VLOOKUP(C3671,Sheet1!$G$3:$I$9,2,FALSE)</f>
        <v>P1</v>
      </c>
      <c r="G3671" s="1">
        <f>VLOOKUP(C3671,Sheet1!$G$3:$I$9,3,FALSE)</f>
        <v>8</v>
      </c>
      <c r="H3671" s="1" t="str">
        <f>VLOOKUP(D3671,Sheet1!$L$3:$M$33,2,FALSE)</f>
        <v>Entertainment</v>
      </c>
    </row>
    <row r="3672" spans="1:8" x14ac:dyDescent="0.25">
      <c r="A3672" s="1">
        <v>311274</v>
      </c>
      <c r="B3672" s="1" t="s">
        <v>12</v>
      </c>
      <c r="C3672" s="1" t="s">
        <v>20</v>
      </c>
      <c r="D3672" s="1" t="s">
        <v>61</v>
      </c>
      <c r="E3672" s="1" t="s">
        <v>15</v>
      </c>
      <c r="F3672" s="1" t="str">
        <f>VLOOKUP(C3672,Sheet1!$G$3:$I$9,2,FALSE)</f>
        <v>P1</v>
      </c>
      <c r="G3672" s="1">
        <f>VLOOKUP(C3672,Sheet1!$G$3:$I$9,3,FALSE)</f>
        <v>14</v>
      </c>
      <c r="H3672" s="1" t="str">
        <f>VLOOKUP(D3672,Sheet1!$L$3:$M$33,2,FALSE)</f>
        <v>Others</v>
      </c>
    </row>
    <row r="3673" spans="1:8" x14ac:dyDescent="0.25">
      <c r="A3673" s="1">
        <v>311275</v>
      </c>
      <c r="B3673" s="1" t="s">
        <v>35</v>
      </c>
      <c r="C3673" s="1" t="s">
        <v>22</v>
      </c>
      <c r="D3673" s="1" t="s">
        <v>43</v>
      </c>
      <c r="E3673" s="1" t="s">
        <v>15</v>
      </c>
      <c r="F3673" s="1" t="str">
        <f>VLOOKUP(C3673,Sheet1!$G$3:$I$9,2,FALSE)</f>
        <v>P1</v>
      </c>
      <c r="G3673" s="1">
        <f>VLOOKUP(C3673,Sheet1!$G$3:$I$9,3,FALSE)</f>
        <v>8</v>
      </c>
      <c r="H3673" s="1" t="str">
        <f>VLOOKUP(D3673,Sheet1!$L$3:$M$33,2,FALSE)</f>
        <v>Entertainment</v>
      </c>
    </row>
    <row r="3674" spans="1:8" x14ac:dyDescent="0.25">
      <c r="A3674" s="1">
        <v>311277</v>
      </c>
      <c r="B3674" s="1" t="s">
        <v>12</v>
      </c>
      <c r="C3674" s="1" t="s">
        <v>20</v>
      </c>
      <c r="D3674" s="1" t="s">
        <v>61</v>
      </c>
      <c r="E3674" s="1" t="s">
        <v>15</v>
      </c>
      <c r="F3674" s="1" t="str">
        <f>VLOOKUP(C3674,Sheet1!$G$3:$I$9,2,FALSE)</f>
        <v>P1</v>
      </c>
      <c r="G3674" s="1">
        <f>VLOOKUP(C3674,Sheet1!$G$3:$I$9,3,FALSE)</f>
        <v>14</v>
      </c>
      <c r="H3674" s="1" t="str">
        <f>VLOOKUP(D3674,Sheet1!$L$3:$M$33,2,FALSE)</f>
        <v>Others</v>
      </c>
    </row>
    <row r="3675" spans="1:8" x14ac:dyDescent="0.25">
      <c r="A3675" s="1">
        <v>311278</v>
      </c>
      <c r="B3675" s="1" t="s">
        <v>12</v>
      </c>
      <c r="C3675" s="1" t="s">
        <v>22</v>
      </c>
      <c r="D3675" s="1" t="s">
        <v>47</v>
      </c>
      <c r="E3675" s="1" t="s">
        <v>15</v>
      </c>
      <c r="F3675" s="1" t="str">
        <f>VLOOKUP(C3675,Sheet1!$G$3:$I$9,2,FALSE)</f>
        <v>P1</v>
      </c>
      <c r="G3675" s="1">
        <f>VLOOKUP(C3675,Sheet1!$G$3:$I$9,3,FALSE)</f>
        <v>8</v>
      </c>
      <c r="H3675" s="1" t="str">
        <f>VLOOKUP(D3675,Sheet1!$L$3:$M$33,2,FALSE)</f>
        <v>Government</v>
      </c>
    </row>
    <row r="3676" spans="1:8" x14ac:dyDescent="0.25">
      <c r="A3676" s="1">
        <v>311279</v>
      </c>
      <c r="B3676" s="1" t="s">
        <v>35</v>
      </c>
      <c r="C3676" s="1" t="s">
        <v>22</v>
      </c>
      <c r="D3676" s="1" t="s">
        <v>14</v>
      </c>
      <c r="E3676" s="1" t="s">
        <v>15</v>
      </c>
      <c r="F3676" s="1" t="str">
        <f>VLOOKUP(C3676,Sheet1!$G$3:$I$9,2,FALSE)</f>
        <v>P1</v>
      </c>
      <c r="G3676" s="1">
        <f>VLOOKUP(C3676,Sheet1!$G$3:$I$9,3,FALSE)</f>
        <v>8</v>
      </c>
      <c r="H3676" s="1" t="str">
        <f>VLOOKUP(D3676,Sheet1!$L$3:$M$33,2,FALSE)</f>
        <v>BFSI</v>
      </c>
    </row>
    <row r="3677" spans="1:8" x14ac:dyDescent="0.25">
      <c r="A3677" s="1">
        <v>311280</v>
      </c>
      <c r="B3677" s="1" t="s">
        <v>12</v>
      </c>
      <c r="C3677" s="1" t="s">
        <v>16</v>
      </c>
      <c r="D3677" s="1" t="s">
        <v>51</v>
      </c>
      <c r="E3677" s="1" t="s">
        <v>15</v>
      </c>
      <c r="F3677" s="1" t="str">
        <f>VLOOKUP(C3677,Sheet1!$G$3:$I$9,2,FALSE)</f>
        <v>P1</v>
      </c>
      <c r="G3677" s="1">
        <f>VLOOKUP(C3677,Sheet1!$G$3:$I$9,3,FALSE)</f>
        <v>9</v>
      </c>
      <c r="H3677" s="1" t="str">
        <f>VLOOKUP(D3677,Sheet1!$L$3:$M$33,2,FALSE)</f>
        <v>Travel</v>
      </c>
    </row>
    <row r="3678" spans="1:8" x14ac:dyDescent="0.25">
      <c r="A3678" s="1">
        <v>311281</v>
      </c>
      <c r="B3678" s="1" t="s">
        <v>35</v>
      </c>
      <c r="C3678" s="1" t="s">
        <v>22</v>
      </c>
      <c r="D3678" s="1" t="s">
        <v>38</v>
      </c>
      <c r="E3678" s="1" t="s">
        <v>15</v>
      </c>
      <c r="F3678" s="1" t="str">
        <f>VLOOKUP(C3678,Sheet1!$G$3:$I$9,2,FALSE)</f>
        <v>P1</v>
      </c>
      <c r="G3678" s="1">
        <f>VLOOKUP(C3678,Sheet1!$G$3:$I$9,3,FALSE)</f>
        <v>8</v>
      </c>
      <c r="H3678" s="1" t="str">
        <f>VLOOKUP(D3678,Sheet1!$L$3:$M$33,2,FALSE)</f>
        <v>Retail</v>
      </c>
    </row>
    <row r="3679" spans="1:8" x14ac:dyDescent="0.25">
      <c r="A3679" s="1">
        <v>311282</v>
      </c>
      <c r="B3679" s="1" t="s">
        <v>12</v>
      </c>
      <c r="C3679" s="1" t="s">
        <v>22</v>
      </c>
      <c r="D3679" s="1" t="s">
        <v>38</v>
      </c>
      <c r="E3679" s="1" t="s">
        <v>15</v>
      </c>
      <c r="F3679" s="1" t="str">
        <f>VLOOKUP(C3679,Sheet1!$G$3:$I$9,2,FALSE)</f>
        <v>P1</v>
      </c>
      <c r="G3679" s="1">
        <f>VLOOKUP(C3679,Sheet1!$G$3:$I$9,3,FALSE)</f>
        <v>8</v>
      </c>
      <c r="H3679" s="1" t="str">
        <f>VLOOKUP(D3679,Sheet1!$L$3:$M$33,2,FALSE)</f>
        <v>Retail</v>
      </c>
    </row>
    <row r="3680" spans="1:8" x14ac:dyDescent="0.25">
      <c r="A3680" s="1">
        <v>311283</v>
      </c>
      <c r="B3680" s="1" t="s">
        <v>35</v>
      </c>
      <c r="C3680" s="1" t="s">
        <v>22</v>
      </c>
      <c r="D3680" s="1" t="s">
        <v>43</v>
      </c>
      <c r="E3680" s="1" t="s">
        <v>15</v>
      </c>
      <c r="F3680" s="1" t="str">
        <f>VLOOKUP(C3680,Sheet1!$G$3:$I$9,2,FALSE)</f>
        <v>P1</v>
      </c>
      <c r="G3680" s="1">
        <f>VLOOKUP(C3680,Sheet1!$G$3:$I$9,3,FALSE)</f>
        <v>8</v>
      </c>
      <c r="H3680" s="1" t="str">
        <f>VLOOKUP(D3680,Sheet1!$L$3:$M$33,2,FALSE)</f>
        <v>Entertainment</v>
      </c>
    </row>
    <row r="3681" spans="1:8" x14ac:dyDescent="0.25">
      <c r="A3681" s="1">
        <v>311284</v>
      </c>
      <c r="B3681" s="1" t="s">
        <v>12</v>
      </c>
      <c r="C3681" s="1" t="s">
        <v>22</v>
      </c>
      <c r="D3681" s="1" t="s">
        <v>43</v>
      </c>
      <c r="E3681" s="1" t="s">
        <v>15</v>
      </c>
      <c r="F3681" s="1" t="str">
        <f>VLOOKUP(C3681,Sheet1!$G$3:$I$9,2,FALSE)</f>
        <v>P1</v>
      </c>
      <c r="G3681" s="1">
        <f>VLOOKUP(C3681,Sheet1!$G$3:$I$9,3,FALSE)</f>
        <v>8</v>
      </c>
      <c r="H3681" s="1" t="str">
        <f>VLOOKUP(D3681,Sheet1!$L$3:$M$33,2,FALSE)</f>
        <v>Entertainment</v>
      </c>
    </row>
    <row r="3682" spans="1:8" x14ac:dyDescent="0.25">
      <c r="A3682" s="1">
        <v>311285</v>
      </c>
      <c r="B3682" s="1" t="s">
        <v>12</v>
      </c>
      <c r="C3682" s="1" t="s">
        <v>22</v>
      </c>
      <c r="D3682" s="1" t="s">
        <v>19</v>
      </c>
      <c r="E3682" s="1" t="s">
        <v>15</v>
      </c>
      <c r="F3682" s="1" t="str">
        <f>VLOOKUP(C3682,Sheet1!$G$3:$I$9,2,FALSE)</f>
        <v>P1</v>
      </c>
      <c r="G3682" s="1">
        <f>VLOOKUP(C3682,Sheet1!$G$3:$I$9,3,FALSE)</f>
        <v>8</v>
      </c>
      <c r="H3682" s="1" t="str">
        <f>VLOOKUP(D3682,Sheet1!$L$3:$M$33,2,FALSE)</f>
        <v>BFSI</v>
      </c>
    </row>
    <row r="3683" spans="1:8" x14ac:dyDescent="0.25">
      <c r="A3683" s="1">
        <v>311286</v>
      </c>
      <c r="B3683" s="1" t="s">
        <v>35</v>
      </c>
      <c r="C3683" s="1" t="s">
        <v>20</v>
      </c>
      <c r="D3683" s="1" t="s">
        <v>61</v>
      </c>
      <c r="E3683" s="1" t="s">
        <v>15</v>
      </c>
      <c r="F3683" s="1" t="str">
        <f>VLOOKUP(C3683,Sheet1!$G$3:$I$9,2,FALSE)</f>
        <v>P1</v>
      </c>
      <c r="G3683" s="1">
        <f>VLOOKUP(C3683,Sheet1!$G$3:$I$9,3,FALSE)</f>
        <v>14</v>
      </c>
      <c r="H3683" s="1" t="str">
        <f>VLOOKUP(D3683,Sheet1!$L$3:$M$33,2,FALSE)</f>
        <v>Others</v>
      </c>
    </row>
    <row r="3684" spans="1:8" x14ac:dyDescent="0.25">
      <c r="A3684" s="1">
        <v>311287</v>
      </c>
      <c r="B3684" s="1" t="s">
        <v>35</v>
      </c>
      <c r="C3684" s="1" t="s">
        <v>20</v>
      </c>
      <c r="D3684" s="1" t="s">
        <v>61</v>
      </c>
      <c r="E3684" s="1" t="s">
        <v>15</v>
      </c>
      <c r="F3684" s="1" t="str">
        <f>VLOOKUP(C3684,Sheet1!$G$3:$I$9,2,FALSE)</f>
        <v>P1</v>
      </c>
      <c r="G3684" s="1">
        <f>VLOOKUP(C3684,Sheet1!$G$3:$I$9,3,FALSE)</f>
        <v>14</v>
      </c>
      <c r="H3684" s="1" t="str">
        <f>VLOOKUP(D3684,Sheet1!$L$3:$M$33,2,FALSE)</f>
        <v>Others</v>
      </c>
    </row>
    <row r="3685" spans="1:8" x14ac:dyDescent="0.25">
      <c r="A3685" s="1">
        <v>311288</v>
      </c>
      <c r="B3685" s="1" t="s">
        <v>35</v>
      </c>
      <c r="C3685" s="1" t="s">
        <v>20</v>
      </c>
      <c r="D3685" s="1" t="s">
        <v>61</v>
      </c>
      <c r="E3685" s="1" t="s">
        <v>15</v>
      </c>
      <c r="F3685" s="1" t="str">
        <f>VLOOKUP(C3685,Sheet1!$G$3:$I$9,2,FALSE)</f>
        <v>P1</v>
      </c>
      <c r="G3685" s="1">
        <f>VLOOKUP(C3685,Sheet1!$G$3:$I$9,3,FALSE)</f>
        <v>14</v>
      </c>
      <c r="H3685" s="1" t="str">
        <f>VLOOKUP(D3685,Sheet1!$L$3:$M$33,2,FALSE)</f>
        <v>Others</v>
      </c>
    </row>
    <row r="3686" spans="1:8" x14ac:dyDescent="0.25">
      <c r="A3686" s="1">
        <v>311289</v>
      </c>
      <c r="B3686" s="1" t="s">
        <v>35</v>
      </c>
      <c r="C3686" s="1" t="s">
        <v>20</v>
      </c>
      <c r="D3686" s="1" t="s">
        <v>61</v>
      </c>
      <c r="E3686" s="1" t="s">
        <v>15</v>
      </c>
      <c r="F3686" s="1" t="str">
        <f>VLOOKUP(C3686,Sheet1!$G$3:$I$9,2,FALSE)</f>
        <v>P1</v>
      </c>
      <c r="G3686" s="1">
        <f>VLOOKUP(C3686,Sheet1!$G$3:$I$9,3,FALSE)</f>
        <v>14</v>
      </c>
      <c r="H3686" s="1" t="str">
        <f>VLOOKUP(D3686,Sheet1!$L$3:$M$33,2,FALSE)</f>
        <v>Others</v>
      </c>
    </row>
    <row r="3687" spans="1:8" x14ac:dyDescent="0.25">
      <c r="A3687" s="1">
        <v>311290</v>
      </c>
      <c r="B3687" s="1" t="s">
        <v>35</v>
      </c>
      <c r="C3687" s="1" t="s">
        <v>22</v>
      </c>
      <c r="D3687" s="1" t="s">
        <v>47</v>
      </c>
      <c r="E3687" s="1" t="s">
        <v>15</v>
      </c>
      <c r="F3687" s="1" t="str">
        <f>VLOOKUP(C3687,Sheet1!$G$3:$I$9,2,FALSE)</f>
        <v>P1</v>
      </c>
      <c r="G3687" s="1">
        <f>VLOOKUP(C3687,Sheet1!$G$3:$I$9,3,FALSE)</f>
        <v>8</v>
      </c>
      <c r="H3687" s="1" t="str">
        <f>VLOOKUP(D3687,Sheet1!$L$3:$M$33,2,FALSE)</f>
        <v>Government</v>
      </c>
    </row>
    <row r="3688" spans="1:8" x14ac:dyDescent="0.25">
      <c r="A3688" s="1">
        <v>311291</v>
      </c>
      <c r="B3688" s="1" t="s">
        <v>35</v>
      </c>
      <c r="C3688" s="1" t="s">
        <v>22</v>
      </c>
      <c r="D3688" s="1" t="s">
        <v>38</v>
      </c>
      <c r="E3688" s="1" t="s">
        <v>15</v>
      </c>
      <c r="F3688" s="1" t="str">
        <f>VLOOKUP(C3688,Sheet1!$G$3:$I$9,2,FALSE)</f>
        <v>P1</v>
      </c>
      <c r="G3688" s="1">
        <f>VLOOKUP(C3688,Sheet1!$G$3:$I$9,3,FALSE)</f>
        <v>8</v>
      </c>
      <c r="H3688" s="1" t="str">
        <f>VLOOKUP(D3688,Sheet1!$L$3:$M$33,2,FALSE)</f>
        <v>Retail</v>
      </c>
    </row>
    <row r="3689" spans="1:8" x14ac:dyDescent="0.25">
      <c r="A3689" s="1">
        <v>311292</v>
      </c>
      <c r="B3689" s="1" t="s">
        <v>12</v>
      </c>
      <c r="C3689" s="1" t="s">
        <v>16</v>
      </c>
      <c r="D3689" s="1" t="s">
        <v>51</v>
      </c>
      <c r="E3689" s="1" t="s">
        <v>15</v>
      </c>
      <c r="F3689" s="1" t="str">
        <f>VLOOKUP(C3689,Sheet1!$G$3:$I$9,2,FALSE)</f>
        <v>P1</v>
      </c>
      <c r="G3689" s="1">
        <f>VLOOKUP(C3689,Sheet1!$G$3:$I$9,3,FALSE)</f>
        <v>9</v>
      </c>
      <c r="H3689" s="1" t="str">
        <f>VLOOKUP(D3689,Sheet1!$L$3:$M$33,2,FALSE)</f>
        <v>Travel</v>
      </c>
    </row>
    <row r="3690" spans="1:8" x14ac:dyDescent="0.25">
      <c r="A3690" s="1">
        <v>311293</v>
      </c>
      <c r="B3690" s="1" t="s">
        <v>35</v>
      </c>
      <c r="C3690" s="1" t="s">
        <v>22</v>
      </c>
      <c r="D3690" s="1" t="s">
        <v>38</v>
      </c>
      <c r="E3690" s="1" t="s">
        <v>15</v>
      </c>
      <c r="F3690" s="1" t="str">
        <f>VLOOKUP(C3690,Sheet1!$G$3:$I$9,2,FALSE)</f>
        <v>P1</v>
      </c>
      <c r="G3690" s="1">
        <f>VLOOKUP(C3690,Sheet1!$G$3:$I$9,3,FALSE)</f>
        <v>8</v>
      </c>
      <c r="H3690" s="1" t="str">
        <f>VLOOKUP(D3690,Sheet1!$L$3:$M$33,2,FALSE)</f>
        <v>Retail</v>
      </c>
    </row>
    <row r="3691" spans="1:8" x14ac:dyDescent="0.25">
      <c r="A3691" s="1">
        <v>311294</v>
      </c>
      <c r="B3691" s="1" t="s">
        <v>12</v>
      </c>
      <c r="C3691" s="1" t="s">
        <v>20</v>
      </c>
      <c r="D3691" s="1" t="s">
        <v>61</v>
      </c>
      <c r="E3691" s="1" t="s">
        <v>15</v>
      </c>
      <c r="F3691" s="1" t="str">
        <f>VLOOKUP(C3691,Sheet1!$G$3:$I$9,2,FALSE)</f>
        <v>P1</v>
      </c>
      <c r="G3691" s="1">
        <f>VLOOKUP(C3691,Sheet1!$G$3:$I$9,3,FALSE)</f>
        <v>14</v>
      </c>
      <c r="H3691" s="1" t="str">
        <f>VLOOKUP(D3691,Sheet1!$L$3:$M$33,2,FALSE)</f>
        <v>Others</v>
      </c>
    </row>
    <row r="3692" spans="1:8" x14ac:dyDescent="0.25">
      <c r="A3692" s="1">
        <v>311295</v>
      </c>
      <c r="B3692" s="1" t="s">
        <v>35</v>
      </c>
      <c r="C3692" s="1" t="s">
        <v>22</v>
      </c>
      <c r="D3692" s="1" t="s">
        <v>19</v>
      </c>
      <c r="E3692" s="1" t="s">
        <v>15</v>
      </c>
      <c r="F3692" s="1" t="str">
        <f>VLOOKUP(C3692,Sheet1!$G$3:$I$9,2,FALSE)</f>
        <v>P1</v>
      </c>
      <c r="G3692" s="1">
        <f>VLOOKUP(C3692,Sheet1!$G$3:$I$9,3,FALSE)</f>
        <v>8</v>
      </c>
      <c r="H3692" s="1" t="str">
        <f>VLOOKUP(D3692,Sheet1!$L$3:$M$33,2,FALSE)</f>
        <v>BFSI</v>
      </c>
    </row>
    <row r="3693" spans="1:8" x14ac:dyDescent="0.25">
      <c r="A3693" s="1">
        <v>311296</v>
      </c>
      <c r="B3693" s="1" t="s">
        <v>35</v>
      </c>
      <c r="C3693" s="1" t="s">
        <v>20</v>
      </c>
      <c r="D3693" s="1" t="s">
        <v>61</v>
      </c>
      <c r="E3693" s="1" t="s">
        <v>15</v>
      </c>
      <c r="F3693" s="1" t="str">
        <f>VLOOKUP(C3693,Sheet1!$G$3:$I$9,2,FALSE)</f>
        <v>P1</v>
      </c>
      <c r="G3693" s="1">
        <f>VLOOKUP(C3693,Sheet1!$G$3:$I$9,3,FALSE)</f>
        <v>14</v>
      </c>
      <c r="H3693" s="1" t="str">
        <f>VLOOKUP(D3693,Sheet1!$L$3:$M$33,2,FALSE)</f>
        <v>Others</v>
      </c>
    </row>
    <row r="3694" spans="1:8" x14ac:dyDescent="0.25">
      <c r="A3694" s="1">
        <v>311297</v>
      </c>
      <c r="B3694" s="1" t="s">
        <v>35</v>
      </c>
      <c r="C3694" s="1" t="s">
        <v>16</v>
      </c>
      <c r="D3694" s="1" t="s">
        <v>51</v>
      </c>
      <c r="E3694" s="1" t="s">
        <v>15</v>
      </c>
      <c r="F3694" s="1" t="str">
        <f>VLOOKUP(C3694,Sheet1!$G$3:$I$9,2,FALSE)</f>
        <v>P1</v>
      </c>
      <c r="G3694" s="1">
        <f>VLOOKUP(C3694,Sheet1!$G$3:$I$9,3,FALSE)</f>
        <v>9</v>
      </c>
      <c r="H3694" s="1" t="str">
        <f>VLOOKUP(D3694,Sheet1!$L$3:$M$33,2,FALSE)</f>
        <v>Travel</v>
      </c>
    </row>
    <row r="3695" spans="1:8" x14ac:dyDescent="0.25">
      <c r="A3695" s="1">
        <v>311298</v>
      </c>
      <c r="B3695" s="1" t="s">
        <v>35</v>
      </c>
      <c r="C3695" s="1" t="s">
        <v>20</v>
      </c>
      <c r="D3695" s="1" t="s">
        <v>61</v>
      </c>
      <c r="E3695" s="1" t="s">
        <v>15</v>
      </c>
      <c r="F3695" s="1" t="str">
        <f>VLOOKUP(C3695,Sheet1!$G$3:$I$9,2,FALSE)</f>
        <v>P1</v>
      </c>
      <c r="G3695" s="1">
        <f>VLOOKUP(C3695,Sheet1!$G$3:$I$9,3,FALSE)</f>
        <v>14</v>
      </c>
      <c r="H3695" s="1" t="str">
        <f>VLOOKUP(D3695,Sheet1!$L$3:$M$33,2,FALSE)</f>
        <v>Others</v>
      </c>
    </row>
    <row r="3696" spans="1:8" x14ac:dyDescent="0.25">
      <c r="A3696" s="1">
        <v>311299</v>
      </c>
      <c r="B3696" s="1" t="s">
        <v>12</v>
      </c>
      <c r="C3696" s="1" t="s">
        <v>22</v>
      </c>
      <c r="D3696" s="1" t="s">
        <v>47</v>
      </c>
      <c r="E3696" s="1" t="s">
        <v>15</v>
      </c>
      <c r="F3696" s="1" t="str">
        <f>VLOOKUP(C3696,Sheet1!$G$3:$I$9,2,FALSE)</f>
        <v>P1</v>
      </c>
      <c r="G3696" s="1">
        <f>VLOOKUP(C3696,Sheet1!$G$3:$I$9,3,FALSE)</f>
        <v>8</v>
      </c>
      <c r="H3696" s="1" t="str">
        <f>VLOOKUP(D3696,Sheet1!$L$3:$M$33,2,FALSE)</f>
        <v>Government</v>
      </c>
    </row>
    <row r="3697" spans="1:8" x14ac:dyDescent="0.25">
      <c r="A3697" s="1">
        <v>311300</v>
      </c>
      <c r="B3697" s="1" t="s">
        <v>35</v>
      </c>
      <c r="C3697" s="1" t="s">
        <v>20</v>
      </c>
      <c r="D3697" s="1" t="s">
        <v>61</v>
      </c>
      <c r="E3697" s="1" t="s">
        <v>15</v>
      </c>
      <c r="F3697" s="1" t="str">
        <f>VLOOKUP(C3697,Sheet1!$G$3:$I$9,2,FALSE)</f>
        <v>P1</v>
      </c>
      <c r="G3697" s="1">
        <f>VLOOKUP(C3697,Sheet1!$G$3:$I$9,3,FALSE)</f>
        <v>14</v>
      </c>
      <c r="H3697" s="1" t="str">
        <f>VLOOKUP(D3697,Sheet1!$L$3:$M$33,2,FALSE)</f>
        <v>Others</v>
      </c>
    </row>
    <row r="3698" spans="1:8" x14ac:dyDescent="0.25">
      <c r="A3698" s="1">
        <v>311301</v>
      </c>
      <c r="B3698" s="1" t="s">
        <v>12</v>
      </c>
      <c r="C3698" s="1" t="s">
        <v>22</v>
      </c>
      <c r="D3698" s="1" t="s">
        <v>38</v>
      </c>
      <c r="E3698" s="1" t="s">
        <v>15</v>
      </c>
      <c r="F3698" s="1" t="str">
        <f>VLOOKUP(C3698,Sheet1!$G$3:$I$9,2,FALSE)</f>
        <v>P1</v>
      </c>
      <c r="G3698" s="1">
        <f>VLOOKUP(C3698,Sheet1!$G$3:$I$9,3,FALSE)</f>
        <v>8</v>
      </c>
      <c r="H3698" s="1" t="str">
        <f>VLOOKUP(D3698,Sheet1!$L$3:$M$33,2,FALSE)</f>
        <v>Retail</v>
      </c>
    </row>
    <row r="3699" spans="1:8" x14ac:dyDescent="0.25">
      <c r="A3699" s="1">
        <v>311302</v>
      </c>
      <c r="B3699" s="1" t="s">
        <v>12</v>
      </c>
      <c r="C3699" s="1" t="s">
        <v>22</v>
      </c>
      <c r="D3699" s="1" t="s">
        <v>38</v>
      </c>
      <c r="E3699" s="1" t="s">
        <v>15</v>
      </c>
      <c r="F3699" s="1" t="str">
        <f>VLOOKUP(C3699,Sheet1!$G$3:$I$9,2,FALSE)</f>
        <v>P1</v>
      </c>
      <c r="G3699" s="1">
        <f>VLOOKUP(C3699,Sheet1!$G$3:$I$9,3,FALSE)</f>
        <v>8</v>
      </c>
      <c r="H3699" s="1" t="str">
        <f>VLOOKUP(D3699,Sheet1!$L$3:$M$33,2,FALSE)</f>
        <v>Retail</v>
      </c>
    </row>
    <row r="3700" spans="1:8" x14ac:dyDescent="0.25">
      <c r="A3700" s="1">
        <v>311307</v>
      </c>
      <c r="B3700" s="1" t="s">
        <v>35</v>
      </c>
      <c r="C3700" s="1" t="s">
        <v>27</v>
      </c>
      <c r="D3700" s="1" t="s">
        <v>54</v>
      </c>
      <c r="E3700" s="1" t="s">
        <v>15</v>
      </c>
      <c r="F3700" s="1" t="str">
        <f>VLOOKUP(C3700,Sheet1!$G$3:$I$9,2,FALSE)</f>
        <v>P3</v>
      </c>
      <c r="G3700" s="1">
        <f>VLOOKUP(C3700,Sheet1!$G$3:$I$9,3,FALSE)</f>
        <v>11</v>
      </c>
      <c r="H3700" s="1" t="str">
        <f>VLOOKUP(D3700,Sheet1!$L$3:$M$33,2,FALSE)</f>
        <v>Travel</v>
      </c>
    </row>
    <row r="3701" spans="1:8" x14ac:dyDescent="0.25">
      <c r="A3701" s="1">
        <v>311308</v>
      </c>
      <c r="B3701" s="1" t="s">
        <v>35</v>
      </c>
      <c r="C3701" s="1" t="s">
        <v>27</v>
      </c>
      <c r="D3701" s="1" t="s">
        <v>58</v>
      </c>
      <c r="E3701" s="1" t="s">
        <v>15</v>
      </c>
      <c r="F3701" s="1" t="str">
        <f>VLOOKUP(C3701,Sheet1!$G$3:$I$9,2,FALSE)</f>
        <v>P3</v>
      </c>
      <c r="G3701" s="1">
        <f>VLOOKUP(C3701,Sheet1!$G$3:$I$9,3,FALSE)</f>
        <v>11</v>
      </c>
      <c r="H3701" s="1" t="str">
        <f>VLOOKUP(D3701,Sheet1!$L$3:$M$33,2,FALSE)</f>
        <v>Health</v>
      </c>
    </row>
    <row r="3702" spans="1:8" x14ac:dyDescent="0.25">
      <c r="A3702" s="1">
        <v>311309</v>
      </c>
      <c r="B3702" s="1" t="s">
        <v>12</v>
      </c>
      <c r="C3702" s="1" t="s">
        <v>27</v>
      </c>
      <c r="D3702" s="1" t="s">
        <v>45</v>
      </c>
      <c r="E3702" s="1" t="s">
        <v>15</v>
      </c>
      <c r="F3702" s="1" t="str">
        <f>VLOOKUP(C3702,Sheet1!$G$3:$I$9,2,FALSE)</f>
        <v>P3</v>
      </c>
      <c r="G3702" s="1">
        <f>VLOOKUP(C3702,Sheet1!$G$3:$I$9,3,FALSE)</f>
        <v>11</v>
      </c>
      <c r="H3702" s="1" t="str">
        <f>VLOOKUP(D3702,Sheet1!$L$3:$M$33,2,FALSE)</f>
        <v>Government</v>
      </c>
    </row>
    <row r="3703" spans="1:8" x14ac:dyDescent="0.25">
      <c r="A3703" s="1">
        <v>311310</v>
      </c>
      <c r="B3703" s="1" t="s">
        <v>35</v>
      </c>
      <c r="C3703" s="1" t="s">
        <v>27</v>
      </c>
      <c r="D3703" s="1" t="s">
        <v>45</v>
      </c>
      <c r="E3703" s="1" t="s">
        <v>15</v>
      </c>
      <c r="F3703" s="1" t="str">
        <f>VLOOKUP(C3703,Sheet1!$G$3:$I$9,2,FALSE)</f>
        <v>P3</v>
      </c>
      <c r="G3703" s="1">
        <f>VLOOKUP(C3703,Sheet1!$G$3:$I$9,3,FALSE)</f>
        <v>11</v>
      </c>
      <c r="H3703" s="1" t="str">
        <f>VLOOKUP(D3703,Sheet1!$L$3:$M$33,2,FALSE)</f>
        <v>Government</v>
      </c>
    </row>
    <row r="3704" spans="1:8" x14ac:dyDescent="0.25">
      <c r="A3704" s="1">
        <v>311311</v>
      </c>
      <c r="B3704" s="1" t="s">
        <v>35</v>
      </c>
      <c r="C3704" s="1" t="s">
        <v>27</v>
      </c>
      <c r="D3704" s="1" t="s">
        <v>57</v>
      </c>
      <c r="E3704" s="1" t="s">
        <v>15</v>
      </c>
      <c r="F3704" s="1" t="str">
        <f>VLOOKUP(C3704,Sheet1!$G$3:$I$9,2,FALSE)</f>
        <v>P3</v>
      </c>
      <c r="G3704" s="1">
        <f>VLOOKUP(C3704,Sheet1!$G$3:$I$9,3,FALSE)</f>
        <v>11</v>
      </c>
      <c r="H3704" s="1" t="str">
        <f>VLOOKUP(D3704,Sheet1!$L$3:$M$33,2,FALSE)</f>
        <v>Health</v>
      </c>
    </row>
    <row r="3705" spans="1:8" x14ac:dyDescent="0.25">
      <c r="A3705" s="1">
        <v>311312</v>
      </c>
      <c r="B3705" s="1" t="s">
        <v>12</v>
      </c>
      <c r="C3705" s="1" t="s">
        <v>27</v>
      </c>
      <c r="D3705" s="1" t="s">
        <v>58</v>
      </c>
      <c r="E3705" s="1" t="s">
        <v>15</v>
      </c>
      <c r="F3705" s="1" t="str">
        <f>VLOOKUP(C3705,Sheet1!$G$3:$I$9,2,FALSE)</f>
        <v>P3</v>
      </c>
      <c r="G3705" s="1">
        <f>VLOOKUP(C3705,Sheet1!$G$3:$I$9,3,FALSE)</f>
        <v>11</v>
      </c>
      <c r="H3705" s="1" t="str">
        <f>VLOOKUP(D3705,Sheet1!$L$3:$M$33,2,FALSE)</f>
        <v>Health</v>
      </c>
    </row>
    <row r="3706" spans="1:8" x14ac:dyDescent="0.25">
      <c r="A3706" s="1">
        <v>311313</v>
      </c>
      <c r="B3706" s="1" t="s">
        <v>12</v>
      </c>
      <c r="C3706" s="1" t="s">
        <v>27</v>
      </c>
      <c r="D3706" s="1" t="s">
        <v>30</v>
      </c>
      <c r="E3706" s="1" t="s">
        <v>15</v>
      </c>
      <c r="F3706" s="1" t="str">
        <f>VLOOKUP(C3706,Sheet1!$G$3:$I$9,2,FALSE)</f>
        <v>P3</v>
      </c>
      <c r="G3706" s="1">
        <f>VLOOKUP(C3706,Sheet1!$G$3:$I$9,3,FALSE)</f>
        <v>11</v>
      </c>
      <c r="H3706" s="1" t="str">
        <f>VLOOKUP(D3706,Sheet1!$L$3:$M$33,2,FALSE)</f>
        <v>Retail</v>
      </c>
    </row>
    <row r="3707" spans="1:8" x14ac:dyDescent="0.25">
      <c r="A3707" s="1">
        <v>311314</v>
      </c>
      <c r="B3707" s="1" t="s">
        <v>12</v>
      </c>
      <c r="C3707" s="1" t="s">
        <v>27</v>
      </c>
      <c r="D3707" s="1" t="s">
        <v>54</v>
      </c>
      <c r="E3707" s="1" t="s">
        <v>15</v>
      </c>
      <c r="F3707" s="1" t="str">
        <f>VLOOKUP(C3707,Sheet1!$G$3:$I$9,2,FALSE)</f>
        <v>P3</v>
      </c>
      <c r="G3707" s="1">
        <f>VLOOKUP(C3707,Sheet1!$G$3:$I$9,3,FALSE)</f>
        <v>11</v>
      </c>
      <c r="H3707" s="1" t="str">
        <f>VLOOKUP(D3707,Sheet1!$L$3:$M$33,2,FALSE)</f>
        <v>Travel</v>
      </c>
    </row>
    <row r="3708" spans="1:8" x14ac:dyDescent="0.25">
      <c r="A3708" s="1">
        <v>311315</v>
      </c>
      <c r="B3708" s="1" t="s">
        <v>12</v>
      </c>
      <c r="C3708" s="1" t="s">
        <v>27</v>
      </c>
      <c r="D3708" s="1" t="s">
        <v>57</v>
      </c>
      <c r="E3708" s="1" t="s">
        <v>15</v>
      </c>
      <c r="F3708" s="1" t="str">
        <f>VLOOKUP(C3708,Sheet1!$G$3:$I$9,2,FALSE)</f>
        <v>P3</v>
      </c>
      <c r="G3708" s="1">
        <f>VLOOKUP(C3708,Sheet1!$G$3:$I$9,3,FALSE)</f>
        <v>11</v>
      </c>
      <c r="H3708" s="1" t="str">
        <f>VLOOKUP(D3708,Sheet1!$L$3:$M$33,2,FALSE)</f>
        <v>Health</v>
      </c>
    </row>
    <row r="3709" spans="1:8" x14ac:dyDescent="0.25">
      <c r="A3709" s="1">
        <v>311316</v>
      </c>
      <c r="B3709" s="1" t="s">
        <v>12</v>
      </c>
      <c r="C3709" s="1" t="s">
        <v>27</v>
      </c>
      <c r="D3709" s="1" t="s">
        <v>30</v>
      </c>
      <c r="E3709" s="1" t="s">
        <v>15</v>
      </c>
      <c r="F3709" s="1" t="str">
        <f>VLOOKUP(C3709,Sheet1!$G$3:$I$9,2,FALSE)</f>
        <v>P3</v>
      </c>
      <c r="G3709" s="1">
        <f>VLOOKUP(C3709,Sheet1!$G$3:$I$9,3,FALSE)</f>
        <v>11</v>
      </c>
      <c r="H3709" s="1" t="str">
        <f>VLOOKUP(D3709,Sheet1!$L$3:$M$33,2,FALSE)</f>
        <v>Retail</v>
      </c>
    </row>
    <row r="3710" spans="1:8" x14ac:dyDescent="0.25">
      <c r="A3710" s="1">
        <v>311317</v>
      </c>
      <c r="B3710" s="1" t="s">
        <v>12</v>
      </c>
      <c r="C3710" s="1" t="s">
        <v>27</v>
      </c>
      <c r="D3710" s="1" t="s">
        <v>38</v>
      </c>
      <c r="E3710" s="1" t="s">
        <v>15</v>
      </c>
      <c r="F3710" s="1" t="str">
        <f>VLOOKUP(C3710,Sheet1!$G$3:$I$9,2,FALSE)</f>
        <v>P3</v>
      </c>
      <c r="G3710" s="1">
        <f>VLOOKUP(C3710,Sheet1!$G$3:$I$9,3,FALSE)</f>
        <v>11</v>
      </c>
      <c r="H3710" s="1" t="str">
        <f>VLOOKUP(D3710,Sheet1!$L$3:$M$33,2,FALSE)</f>
        <v>Retail</v>
      </c>
    </row>
    <row r="3711" spans="1:8" x14ac:dyDescent="0.25">
      <c r="A3711" s="1">
        <v>311318</v>
      </c>
      <c r="B3711" s="1" t="s">
        <v>35</v>
      </c>
      <c r="C3711" s="1" t="s">
        <v>27</v>
      </c>
      <c r="D3711" s="1" t="s">
        <v>38</v>
      </c>
      <c r="E3711" s="1" t="s">
        <v>15</v>
      </c>
      <c r="F3711" s="1" t="str">
        <f>VLOOKUP(C3711,Sheet1!$G$3:$I$9,2,FALSE)</f>
        <v>P3</v>
      </c>
      <c r="G3711" s="1">
        <f>VLOOKUP(C3711,Sheet1!$G$3:$I$9,3,FALSE)</f>
        <v>11</v>
      </c>
      <c r="H3711" s="1" t="str">
        <f>VLOOKUP(D3711,Sheet1!$L$3:$M$33,2,FALSE)</f>
        <v>Retail</v>
      </c>
    </row>
    <row r="3712" spans="1:8" x14ac:dyDescent="0.25">
      <c r="A3712" s="1">
        <v>311319</v>
      </c>
      <c r="B3712" s="1" t="s">
        <v>35</v>
      </c>
      <c r="C3712" s="1" t="s">
        <v>27</v>
      </c>
      <c r="D3712" s="1" t="s">
        <v>57</v>
      </c>
      <c r="E3712" s="1" t="s">
        <v>15</v>
      </c>
      <c r="F3712" s="1" t="str">
        <f>VLOOKUP(C3712,Sheet1!$G$3:$I$9,2,FALSE)</f>
        <v>P3</v>
      </c>
      <c r="G3712" s="1">
        <f>VLOOKUP(C3712,Sheet1!$G$3:$I$9,3,FALSE)</f>
        <v>11</v>
      </c>
      <c r="H3712" s="1" t="str">
        <f>VLOOKUP(D3712,Sheet1!$L$3:$M$33,2,FALSE)</f>
        <v>Health</v>
      </c>
    </row>
    <row r="3713" spans="1:8" x14ac:dyDescent="0.25">
      <c r="A3713" s="1">
        <v>311320</v>
      </c>
      <c r="B3713" s="1" t="s">
        <v>12</v>
      </c>
      <c r="C3713" s="1" t="s">
        <v>27</v>
      </c>
      <c r="D3713" s="1" t="s">
        <v>45</v>
      </c>
      <c r="E3713" s="1" t="s">
        <v>15</v>
      </c>
      <c r="F3713" s="1" t="str">
        <f>VLOOKUP(C3713,Sheet1!$G$3:$I$9,2,FALSE)</f>
        <v>P3</v>
      </c>
      <c r="G3713" s="1">
        <f>VLOOKUP(C3713,Sheet1!$G$3:$I$9,3,FALSE)</f>
        <v>11</v>
      </c>
      <c r="H3713" s="1" t="str">
        <f>VLOOKUP(D3713,Sheet1!$L$3:$M$33,2,FALSE)</f>
        <v>Government</v>
      </c>
    </row>
    <row r="3714" spans="1:8" x14ac:dyDescent="0.25">
      <c r="A3714" s="1">
        <v>311321</v>
      </c>
      <c r="B3714" s="1" t="s">
        <v>35</v>
      </c>
      <c r="C3714" s="1" t="s">
        <v>27</v>
      </c>
      <c r="D3714" s="1" t="s">
        <v>60</v>
      </c>
      <c r="E3714" s="1" t="s">
        <v>15</v>
      </c>
      <c r="F3714" s="1" t="str">
        <f>VLOOKUP(C3714,Sheet1!$G$3:$I$9,2,FALSE)</f>
        <v>P3</v>
      </c>
      <c r="G3714" s="1">
        <f>VLOOKUP(C3714,Sheet1!$G$3:$I$9,3,FALSE)</f>
        <v>11</v>
      </c>
      <c r="H3714" s="1" t="str">
        <f>VLOOKUP(D3714,Sheet1!$L$3:$M$33,2,FALSE)</f>
        <v>Health</v>
      </c>
    </row>
    <row r="3715" spans="1:8" x14ac:dyDescent="0.25">
      <c r="A3715" s="1">
        <v>311322</v>
      </c>
      <c r="B3715" s="1" t="s">
        <v>12</v>
      </c>
      <c r="C3715" s="1" t="s">
        <v>27</v>
      </c>
      <c r="D3715" s="1" t="s">
        <v>30</v>
      </c>
      <c r="E3715" s="1" t="s">
        <v>15</v>
      </c>
      <c r="F3715" s="1" t="str">
        <f>VLOOKUP(C3715,Sheet1!$G$3:$I$9,2,FALSE)</f>
        <v>P3</v>
      </c>
      <c r="G3715" s="1">
        <f>VLOOKUP(C3715,Sheet1!$G$3:$I$9,3,FALSE)</f>
        <v>11</v>
      </c>
      <c r="H3715" s="1" t="str">
        <f>VLOOKUP(D3715,Sheet1!$L$3:$M$33,2,FALSE)</f>
        <v>Retail</v>
      </c>
    </row>
    <row r="3716" spans="1:8" x14ac:dyDescent="0.25">
      <c r="A3716" s="1">
        <v>311323</v>
      </c>
      <c r="B3716" s="1" t="s">
        <v>12</v>
      </c>
      <c r="C3716" s="1" t="s">
        <v>27</v>
      </c>
      <c r="D3716" s="1" t="s">
        <v>51</v>
      </c>
      <c r="E3716" s="1" t="s">
        <v>15</v>
      </c>
      <c r="F3716" s="1" t="str">
        <f>VLOOKUP(C3716,Sheet1!$G$3:$I$9,2,FALSE)</f>
        <v>P3</v>
      </c>
      <c r="G3716" s="1">
        <f>VLOOKUP(C3716,Sheet1!$G$3:$I$9,3,FALSE)</f>
        <v>11</v>
      </c>
      <c r="H3716" s="1" t="str">
        <f>VLOOKUP(D3716,Sheet1!$L$3:$M$33,2,FALSE)</f>
        <v>Travel</v>
      </c>
    </row>
    <row r="3717" spans="1:8" x14ac:dyDescent="0.25">
      <c r="A3717" s="1">
        <v>311324</v>
      </c>
      <c r="B3717" s="1" t="s">
        <v>35</v>
      </c>
      <c r="C3717" s="1" t="s">
        <v>27</v>
      </c>
      <c r="D3717" s="1" t="s">
        <v>51</v>
      </c>
      <c r="E3717" s="1" t="s">
        <v>15</v>
      </c>
      <c r="F3717" s="1" t="str">
        <f>VLOOKUP(C3717,Sheet1!$G$3:$I$9,2,FALSE)</f>
        <v>P3</v>
      </c>
      <c r="G3717" s="1">
        <f>VLOOKUP(C3717,Sheet1!$G$3:$I$9,3,FALSE)</f>
        <v>11</v>
      </c>
      <c r="H3717" s="1" t="str">
        <f>VLOOKUP(D3717,Sheet1!$L$3:$M$33,2,FALSE)</f>
        <v>Travel</v>
      </c>
    </row>
    <row r="3718" spans="1:8" x14ac:dyDescent="0.25">
      <c r="A3718" s="1">
        <v>311325</v>
      </c>
      <c r="B3718" s="1" t="s">
        <v>12</v>
      </c>
      <c r="C3718" s="1" t="s">
        <v>27</v>
      </c>
      <c r="D3718" s="1" t="s">
        <v>30</v>
      </c>
      <c r="E3718" s="1" t="s">
        <v>15</v>
      </c>
      <c r="F3718" s="1" t="str">
        <f>VLOOKUP(C3718,Sheet1!$G$3:$I$9,2,FALSE)</f>
        <v>P3</v>
      </c>
      <c r="G3718" s="1">
        <f>VLOOKUP(C3718,Sheet1!$G$3:$I$9,3,FALSE)</f>
        <v>11</v>
      </c>
      <c r="H3718" s="1" t="str">
        <f>VLOOKUP(D3718,Sheet1!$L$3:$M$33,2,FALSE)</f>
        <v>Retail</v>
      </c>
    </row>
    <row r="3719" spans="1:8" x14ac:dyDescent="0.25">
      <c r="A3719" s="1">
        <v>311326</v>
      </c>
      <c r="B3719" s="1" t="s">
        <v>12</v>
      </c>
      <c r="C3719" s="1" t="s">
        <v>27</v>
      </c>
      <c r="D3719" s="1" t="s">
        <v>53</v>
      </c>
      <c r="E3719" s="1" t="s">
        <v>15</v>
      </c>
      <c r="F3719" s="1" t="str">
        <f>VLOOKUP(C3719,Sheet1!$G$3:$I$9,2,FALSE)</f>
        <v>P3</v>
      </c>
      <c r="G3719" s="1">
        <f>VLOOKUP(C3719,Sheet1!$G$3:$I$9,3,FALSE)</f>
        <v>11</v>
      </c>
      <c r="H3719" s="1" t="str">
        <f>VLOOKUP(D3719,Sheet1!$L$3:$M$33,2,FALSE)</f>
        <v>Travel</v>
      </c>
    </row>
    <row r="3720" spans="1:8" x14ac:dyDescent="0.25">
      <c r="A3720" s="1">
        <v>311327</v>
      </c>
      <c r="B3720" s="1" t="s">
        <v>12</v>
      </c>
      <c r="C3720" s="1" t="s">
        <v>27</v>
      </c>
      <c r="D3720" s="1" t="s">
        <v>53</v>
      </c>
      <c r="E3720" s="1" t="s">
        <v>15</v>
      </c>
      <c r="F3720" s="1" t="str">
        <f>VLOOKUP(C3720,Sheet1!$G$3:$I$9,2,FALSE)</f>
        <v>P3</v>
      </c>
      <c r="G3720" s="1">
        <f>VLOOKUP(C3720,Sheet1!$G$3:$I$9,3,FALSE)</f>
        <v>11</v>
      </c>
      <c r="H3720" s="1" t="str">
        <f>VLOOKUP(D3720,Sheet1!$L$3:$M$33,2,FALSE)</f>
        <v>Travel</v>
      </c>
    </row>
    <row r="3721" spans="1:8" x14ac:dyDescent="0.25">
      <c r="A3721" s="1">
        <v>311328</v>
      </c>
      <c r="B3721" s="1" t="s">
        <v>12</v>
      </c>
      <c r="C3721" s="1" t="s">
        <v>27</v>
      </c>
      <c r="D3721" s="1" t="s">
        <v>30</v>
      </c>
      <c r="E3721" s="1" t="s">
        <v>15</v>
      </c>
      <c r="F3721" s="1" t="str">
        <f>VLOOKUP(C3721,Sheet1!$G$3:$I$9,2,FALSE)</f>
        <v>P3</v>
      </c>
      <c r="G3721" s="1">
        <f>VLOOKUP(C3721,Sheet1!$G$3:$I$9,3,FALSE)</f>
        <v>11</v>
      </c>
      <c r="H3721" s="1" t="str">
        <f>VLOOKUP(D3721,Sheet1!$L$3:$M$33,2,FALSE)</f>
        <v>Retail</v>
      </c>
    </row>
    <row r="3722" spans="1:8" x14ac:dyDescent="0.25">
      <c r="A3722" s="1">
        <v>311329</v>
      </c>
      <c r="B3722" s="1" t="s">
        <v>35</v>
      </c>
      <c r="C3722" s="1" t="s">
        <v>27</v>
      </c>
      <c r="D3722" s="1" t="s">
        <v>53</v>
      </c>
      <c r="E3722" s="1" t="s">
        <v>15</v>
      </c>
      <c r="F3722" s="1" t="str">
        <f>VLOOKUP(C3722,Sheet1!$G$3:$I$9,2,FALSE)</f>
        <v>P3</v>
      </c>
      <c r="G3722" s="1">
        <f>VLOOKUP(C3722,Sheet1!$G$3:$I$9,3,FALSE)</f>
        <v>11</v>
      </c>
      <c r="H3722" s="1" t="str">
        <f>VLOOKUP(D3722,Sheet1!$L$3:$M$33,2,FALSE)</f>
        <v>Travel</v>
      </c>
    </row>
    <row r="3723" spans="1:8" x14ac:dyDescent="0.25">
      <c r="A3723" s="1">
        <v>311330</v>
      </c>
      <c r="B3723" s="1" t="s">
        <v>12</v>
      </c>
      <c r="C3723" s="1" t="s">
        <v>27</v>
      </c>
      <c r="D3723" s="1" t="s">
        <v>38</v>
      </c>
      <c r="E3723" s="1" t="s">
        <v>15</v>
      </c>
      <c r="F3723" s="1" t="str">
        <f>VLOOKUP(C3723,Sheet1!$G$3:$I$9,2,FALSE)</f>
        <v>P3</v>
      </c>
      <c r="G3723" s="1">
        <f>VLOOKUP(C3723,Sheet1!$G$3:$I$9,3,FALSE)</f>
        <v>11</v>
      </c>
      <c r="H3723" s="1" t="str">
        <f>VLOOKUP(D3723,Sheet1!$L$3:$M$33,2,FALSE)</f>
        <v>Retail</v>
      </c>
    </row>
    <row r="3724" spans="1:8" x14ac:dyDescent="0.25">
      <c r="A3724" s="1">
        <v>311331</v>
      </c>
      <c r="B3724" s="1" t="s">
        <v>12</v>
      </c>
      <c r="C3724" s="1" t="s">
        <v>27</v>
      </c>
      <c r="D3724" s="1" t="s">
        <v>38</v>
      </c>
      <c r="E3724" s="1" t="s">
        <v>15</v>
      </c>
      <c r="F3724" s="1" t="str">
        <f>VLOOKUP(C3724,Sheet1!$G$3:$I$9,2,FALSE)</f>
        <v>P3</v>
      </c>
      <c r="G3724" s="1">
        <f>VLOOKUP(C3724,Sheet1!$G$3:$I$9,3,FALSE)</f>
        <v>11</v>
      </c>
      <c r="H3724" s="1" t="str">
        <f>VLOOKUP(D3724,Sheet1!$L$3:$M$33,2,FALSE)</f>
        <v>Retail</v>
      </c>
    </row>
    <row r="3725" spans="1:8" x14ac:dyDescent="0.25">
      <c r="A3725" s="1">
        <v>311332</v>
      </c>
      <c r="B3725" s="1" t="s">
        <v>35</v>
      </c>
      <c r="C3725" s="1" t="s">
        <v>32</v>
      </c>
      <c r="D3725" s="1" t="s">
        <v>44</v>
      </c>
      <c r="E3725" s="1" t="s">
        <v>15</v>
      </c>
      <c r="F3725" s="1" t="str">
        <f>VLOOKUP(C3725,Sheet1!$G$3:$I$9,2,FALSE)</f>
        <v>P3</v>
      </c>
      <c r="G3725" s="1">
        <f>VLOOKUP(C3725,Sheet1!$G$3:$I$9,3,FALSE)</f>
        <v>10</v>
      </c>
      <c r="H3725" s="1" t="str">
        <f>VLOOKUP(D3725,Sheet1!$L$3:$M$33,2,FALSE)</f>
        <v>Entertainment</v>
      </c>
    </row>
    <row r="3726" spans="1:8" x14ac:dyDescent="0.25">
      <c r="A3726" s="1">
        <v>311333</v>
      </c>
      <c r="B3726" s="1" t="s">
        <v>35</v>
      </c>
      <c r="C3726" s="1" t="s">
        <v>32</v>
      </c>
      <c r="D3726" s="1" t="s">
        <v>47</v>
      </c>
      <c r="E3726" s="1" t="s">
        <v>15</v>
      </c>
      <c r="F3726" s="1" t="str">
        <f>VLOOKUP(C3726,Sheet1!$G$3:$I$9,2,FALSE)</f>
        <v>P3</v>
      </c>
      <c r="G3726" s="1">
        <f>VLOOKUP(C3726,Sheet1!$G$3:$I$9,3,FALSE)</f>
        <v>10</v>
      </c>
      <c r="H3726" s="1" t="str">
        <f>VLOOKUP(D3726,Sheet1!$L$3:$M$33,2,FALSE)</f>
        <v>Government</v>
      </c>
    </row>
    <row r="3727" spans="1:8" x14ac:dyDescent="0.25">
      <c r="A3727" s="1">
        <v>311334</v>
      </c>
      <c r="B3727" s="1" t="s">
        <v>35</v>
      </c>
      <c r="C3727" s="1" t="s">
        <v>32</v>
      </c>
      <c r="D3727" s="1" t="s">
        <v>44</v>
      </c>
      <c r="E3727" s="1" t="s">
        <v>15</v>
      </c>
      <c r="F3727" s="1" t="str">
        <f>VLOOKUP(C3727,Sheet1!$G$3:$I$9,2,FALSE)</f>
        <v>P3</v>
      </c>
      <c r="G3727" s="1">
        <f>VLOOKUP(C3727,Sheet1!$G$3:$I$9,3,FALSE)</f>
        <v>10</v>
      </c>
      <c r="H3727" s="1" t="str">
        <f>VLOOKUP(D3727,Sheet1!$L$3:$M$33,2,FALSE)</f>
        <v>Entertainment</v>
      </c>
    </row>
    <row r="3728" spans="1:8" x14ac:dyDescent="0.25">
      <c r="A3728" s="1">
        <v>311335</v>
      </c>
      <c r="B3728" s="1" t="s">
        <v>35</v>
      </c>
      <c r="C3728" s="1" t="s">
        <v>32</v>
      </c>
      <c r="D3728" s="1" t="s">
        <v>39</v>
      </c>
      <c r="E3728" s="1" t="s">
        <v>15</v>
      </c>
      <c r="F3728" s="1" t="str">
        <f>VLOOKUP(C3728,Sheet1!$G$3:$I$9,2,FALSE)</f>
        <v>P3</v>
      </c>
      <c r="G3728" s="1">
        <f>VLOOKUP(C3728,Sheet1!$G$3:$I$9,3,FALSE)</f>
        <v>10</v>
      </c>
      <c r="H3728" s="1" t="str">
        <f>VLOOKUP(D3728,Sheet1!$L$3:$M$33,2,FALSE)</f>
        <v>Retail</v>
      </c>
    </row>
    <row r="3729" spans="1:8" x14ac:dyDescent="0.25">
      <c r="A3729" s="1">
        <v>311336</v>
      </c>
      <c r="B3729" s="1" t="s">
        <v>12</v>
      </c>
      <c r="C3729" s="1" t="s">
        <v>32</v>
      </c>
      <c r="D3729" s="1" t="s">
        <v>44</v>
      </c>
      <c r="E3729" s="1" t="s">
        <v>15</v>
      </c>
      <c r="F3729" s="1" t="str">
        <f>VLOOKUP(C3729,Sheet1!$G$3:$I$9,2,FALSE)</f>
        <v>P3</v>
      </c>
      <c r="G3729" s="1">
        <f>VLOOKUP(C3729,Sheet1!$G$3:$I$9,3,FALSE)</f>
        <v>10</v>
      </c>
      <c r="H3729" s="1" t="str">
        <f>VLOOKUP(D3729,Sheet1!$L$3:$M$33,2,FALSE)</f>
        <v>Entertainment</v>
      </c>
    </row>
    <row r="3730" spans="1:8" x14ac:dyDescent="0.25">
      <c r="A3730" s="1">
        <v>311337</v>
      </c>
      <c r="B3730" s="1" t="s">
        <v>12</v>
      </c>
      <c r="C3730" s="1" t="s">
        <v>32</v>
      </c>
      <c r="D3730" s="1" t="s">
        <v>44</v>
      </c>
      <c r="E3730" s="1" t="s">
        <v>15</v>
      </c>
      <c r="F3730" s="1" t="str">
        <f>VLOOKUP(C3730,Sheet1!$G$3:$I$9,2,FALSE)</f>
        <v>P3</v>
      </c>
      <c r="G3730" s="1">
        <f>VLOOKUP(C3730,Sheet1!$G$3:$I$9,3,FALSE)</f>
        <v>10</v>
      </c>
      <c r="H3730" s="1" t="str">
        <f>VLOOKUP(D3730,Sheet1!$L$3:$M$33,2,FALSE)</f>
        <v>Entertainment</v>
      </c>
    </row>
    <row r="3731" spans="1:8" x14ac:dyDescent="0.25">
      <c r="A3731" s="1">
        <v>311338</v>
      </c>
      <c r="B3731" s="1" t="s">
        <v>12</v>
      </c>
      <c r="C3731" s="1" t="s">
        <v>32</v>
      </c>
      <c r="D3731" s="1" t="s">
        <v>39</v>
      </c>
      <c r="E3731" s="1" t="s">
        <v>15</v>
      </c>
      <c r="F3731" s="1" t="str">
        <f>VLOOKUP(C3731,Sheet1!$G$3:$I$9,2,FALSE)</f>
        <v>P3</v>
      </c>
      <c r="G3731" s="1">
        <f>VLOOKUP(C3731,Sheet1!$G$3:$I$9,3,FALSE)</f>
        <v>10</v>
      </c>
      <c r="H3731" s="1" t="str">
        <f>VLOOKUP(D3731,Sheet1!$L$3:$M$33,2,FALSE)</f>
        <v>Retail</v>
      </c>
    </row>
    <row r="3732" spans="1:8" x14ac:dyDescent="0.25">
      <c r="A3732" s="1">
        <v>311339</v>
      </c>
      <c r="B3732" s="1" t="s">
        <v>35</v>
      </c>
      <c r="C3732" s="1" t="s">
        <v>32</v>
      </c>
      <c r="D3732" s="1" t="s">
        <v>44</v>
      </c>
      <c r="E3732" s="1" t="s">
        <v>15</v>
      </c>
      <c r="F3732" s="1" t="str">
        <f>VLOOKUP(C3732,Sheet1!$G$3:$I$9,2,FALSE)</f>
        <v>P3</v>
      </c>
      <c r="G3732" s="1">
        <f>VLOOKUP(C3732,Sheet1!$G$3:$I$9,3,FALSE)</f>
        <v>10</v>
      </c>
      <c r="H3732" s="1" t="str">
        <f>VLOOKUP(D3732,Sheet1!$L$3:$M$33,2,FALSE)</f>
        <v>Entertainment</v>
      </c>
    </row>
    <row r="3733" spans="1:8" x14ac:dyDescent="0.25">
      <c r="A3733" s="1">
        <v>311340</v>
      </c>
      <c r="B3733" s="1" t="s">
        <v>35</v>
      </c>
      <c r="C3733" s="1" t="s">
        <v>32</v>
      </c>
      <c r="D3733" s="1" t="s">
        <v>48</v>
      </c>
      <c r="E3733" s="1" t="s">
        <v>15</v>
      </c>
      <c r="F3733" s="1" t="str">
        <f>VLOOKUP(C3733,Sheet1!$G$3:$I$9,2,FALSE)</f>
        <v>P3</v>
      </c>
      <c r="G3733" s="1">
        <f>VLOOKUP(C3733,Sheet1!$G$3:$I$9,3,FALSE)</f>
        <v>10</v>
      </c>
      <c r="H3733" s="1" t="str">
        <f>VLOOKUP(D3733,Sheet1!$L$3:$M$33,2,FALSE)</f>
        <v>Government</v>
      </c>
    </row>
    <row r="3734" spans="1:8" x14ac:dyDescent="0.25">
      <c r="A3734" s="1">
        <v>311341</v>
      </c>
      <c r="B3734" s="1" t="s">
        <v>35</v>
      </c>
      <c r="C3734" s="1" t="s">
        <v>27</v>
      </c>
      <c r="D3734" s="1" t="s">
        <v>58</v>
      </c>
      <c r="E3734" s="1" t="s">
        <v>15</v>
      </c>
      <c r="F3734" s="1" t="str">
        <f>VLOOKUP(C3734,Sheet1!$G$3:$I$9,2,FALSE)</f>
        <v>P3</v>
      </c>
      <c r="G3734" s="1">
        <f>VLOOKUP(C3734,Sheet1!$G$3:$I$9,3,FALSE)</f>
        <v>11</v>
      </c>
      <c r="H3734" s="1" t="str">
        <f>VLOOKUP(D3734,Sheet1!$L$3:$M$33,2,FALSE)</f>
        <v>Health</v>
      </c>
    </row>
    <row r="3735" spans="1:8" x14ac:dyDescent="0.25">
      <c r="A3735" s="1">
        <v>311342</v>
      </c>
      <c r="B3735" s="1" t="s">
        <v>35</v>
      </c>
      <c r="C3735" s="1" t="s">
        <v>32</v>
      </c>
      <c r="D3735" s="1" t="s">
        <v>44</v>
      </c>
      <c r="E3735" s="1" t="s">
        <v>15</v>
      </c>
      <c r="F3735" s="1" t="str">
        <f>VLOOKUP(C3735,Sheet1!$G$3:$I$9,2,FALSE)</f>
        <v>P3</v>
      </c>
      <c r="G3735" s="1">
        <f>VLOOKUP(C3735,Sheet1!$G$3:$I$9,3,FALSE)</f>
        <v>10</v>
      </c>
      <c r="H3735" s="1" t="str">
        <f>VLOOKUP(D3735,Sheet1!$L$3:$M$33,2,FALSE)</f>
        <v>Entertainment</v>
      </c>
    </row>
    <row r="3736" spans="1:8" x14ac:dyDescent="0.25">
      <c r="A3736" s="1">
        <v>311343</v>
      </c>
      <c r="B3736" s="1" t="s">
        <v>35</v>
      </c>
      <c r="C3736" s="1" t="s">
        <v>32</v>
      </c>
      <c r="D3736" s="1" t="s">
        <v>44</v>
      </c>
      <c r="E3736" s="1" t="s">
        <v>15</v>
      </c>
      <c r="F3736" s="1" t="str">
        <f>VLOOKUP(C3736,Sheet1!$G$3:$I$9,2,FALSE)</f>
        <v>P3</v>
      </c>
      <c r="G3736" s="1">
        <f>VLOOKUP(C3736,Sheet1!$G$3:$I$9,3,FALSE)</f>
        <v>10</v>
      </c>
      <c r="H3736" s="1" t="str">
        <f>VLOOKUP(D3736,Sheet1!$L$3:$M$33,2,FALSE)</f>
        <v>Entertainment</v>
      </c>
    </row>
    <row r="3737" spans="1:8" x14ac:dyDescent="0.25">
      <c r="A3737" s="1">
        <v>311350</v>
      </c>
      <c r="B3737" s="1" t="s">
        <v>35</v>
      </c>
      <c r="C3737" s="1" t="s">
        <v>32</v>
      </c>
      <c r="D3737" s="1" t="s">
        <v>44</v>
      </c>
      <c r="E3737" s="1" t="s">
        <v>15</v>
      </c>
      <c r="F3737" s="1" t="str">
        <f>VLOOKUP(C3737,Sheet1!$G$3:$I$9,2,FALSE)</f>
        <v>P3</v>
      </c>
      <c r="G3737" s="1">
        <f>VLOOKUP(C3737,Sheet1!$G$3:$I$9,3,FALSE)</f>
        <v>10</v>
      </c>
      <c r="H3737" s="1" t="str">
        <f>VLOOKUP(D3737,Sheet1!$L$3:$M$33,2,FALSE)</f>
        <v>Entertainment</v>
      </c>
    </row>
    <row r="3738" spans="1:8" x14ac:dyDescent="0.25">
      <c r="A3738" s="1">
        <v>311351</v>
      </c>
      <c r="B3738" s="1" t="s">
        <v>12</v>
      </c>
      <c r="C3738" s="1" t="s">
        <v>32</v>
      </c>
      <c r="D3738" s="1" t="s">
        <v>14</v>
      </c>
      <c r="E3738" s="1" t="s">
        <v>15</v>
      </c>
      <c r="F3738" s="1" t="str">
        <f>VLOOKUP(C3738,Sheet1!$G$3:$I$9,2,FALSE)</f>
        <v>P3</v>
      </c>
      <c r="G3738" s="1">
        <f>VLOOKUP(C3738,Sheet1!$G$3:$I$9,3,FALSE)</f>
        <v>10</v>
      </c>
      <c r="H3738" s="1" t="str">
        <f>VLOOKUP(D3738,Sheet1!$L$3:$M$33,2,FALSE)</f>
        <v>BFSI</v>
      </c>
    </row>
    <row r="3739" spans="1:8" x14ac:dyDescent="0.25">
      <c r="A3739" s="1">
        <v>311352</v>
      </c>
      <c r="B3739" s="1" t="s">
        <v>12</v>
      </c>
      <c r="C3739" s="1" t="s">
        <v>27</v>
      </c>
      <c r="D3739" s="1" t="s">
        <v>58</v>
      </c>
      <c r="E3739" s="1" t="s">
        <v>15</v>
      </c>
      <c r="F3739" s="1" t="str">
        <f>VLOOKUP(C3739,Sheet1!$G$3:$I$9,2,FALSE)</f>
        <v>P3</v>
      </c>
      <c r="G3739" s="1">
        <f>VLOOKUP(C3739,Sheet1!$G$3:$I$9,3,FALSE)</f>
        <v>11</v>
      </c>
      <c r="H3739" s="1" t="str">
        <f>VLOOKUP(D3739,Sheet1!$L$3:$M$33,2,FALSE)</f>
        <v>Health</v>
      </c>
    </row>
    <row r="3740" spans="1:8" x14ac:dyDescent="0.25">
      <c r="A3740" s="1">
        <v>311354</v>
      </c>
      <c r="B3740" s="1" t="s">
        <v>35</v>
      </c>
      <c r="C3740" s="1" t="s">
        <v>27</v>
      </c>
      <c r="D3740" s="1" t="s">
        <v>58</v>
      </c>
      <c r="E3740" s="1" t="s">
        <v>15</v>
      </c>
      <c r="F3740" s="1" t="str">
        <f>VLOOKUP(C3740,Sheet1!$G$3:$I$9,2,FALSE)</f>
        <v>P3</v>
      </c>
      <c r="G3740" s="1">
        <f>VLOOKUP(C3740,Sheet1!$G$3:$I$9,3,FALSE)</f>
        <v>11</v>
      </c>
      <c r="H3740" s="1" t="str">
        <f>VLOOKUP(D3740,Sheet1!$L$3:$M$33,2,FALSE)</f>
        <v>Health</v>
      </c>
    </row>
    <row r="3741" spans="1:8" x14ac:dyDescent="0.25">
      <c r="A3741" s="1">
        <v>311355</v>
      </c>
      <c r="B3741" s="1" t="s">
        <v>12</v>
      </c>
      <c r="C3741" s="1" t="s">
        <v>32</v>
      </c>
      <c r="D3741" s="1" t="s">
        <v>47</v>
      </c>
      <c r="E3741" s="1" t="s">
        <v>15</v>
      </c>
      <c r="F3741" s="1" t="str">
        <f>VLOOKUP(C3741,Sheet1!$G$3:$I$9,2,FALSE)</f>
        <v>P3</v>
      </c>
      <c r="G3741" s="1">
        <f>VLOOKUP(C3741,Sheet1!$G$3:$I$9,3,FALSE)</f>
        <v>10</v>
      </c>
      <c r="H3741" s="1" t="str">
        <f>VLOOKUP(D3741,Sheet1!$L$3:$M$33,2,FALSE)</f>
        <v>Government</v>
      </c>
    </row>
    <row r="3742" spans="1:8" x14ac:dyDescent="0.25">
      <c r="A3742" s="1">
        <v>311356</v>
      </c>
      <c r="B3742" s="1" t="s">
        <v>35</v>
      </c>
      <c r="C3742" s="1" t="s">
        <v>32</v>
      </c>
      <c r="D3742" s="1" t="s">
        <v>39</v>
      </c>
      <c r="E3742" s="1" t="s">
        <v>15</v>
      </c>
      <c r="F3742" s="1" t="str">
        <f>VLOOKUP(C3742,Sheet1!$G$3:$I$9,2,FALSE)</f>
        <v>P3</v>
      </c>
      <c r="G3742" s="1">
        <f>VLOOKUP(C3742,Sheet1!$G$3:$I$9,3,FALSE)</f>
        <v>10</v>
      </c>
      <c r="H3742" s="1" t="str">
        <f>VLOOKUP(D3742,Sheet1!$L$3:$M$33,2,FALSE)</f>
        <v>Retail</v>
      </c>
    </row>
    <row r="3743" spans="1:8" x14ac:dyDescent="0.25">
      <c r="A3743" s="1">
        <v>311357</v>
      </c>
      <c r="B3743" s="1" t="s">
        <v>35</v>
      </c>
      <c r="C3743" s="1" t="s">
        <v>32</v>
      </c>
      <c r="D3743" s="1" t="s">
        <v>48</v>
      </c>
      <c r="E3743" s="1" t="s">
        <v>15</v>
      </c>
      <c r="F3743" s="1" t="str">
        <f>VLOOKUP(C3743,Sheet1!$G$3:$I$9,2,FALSE)</f>
        <v>P3</v>
      </c>
      <c r="G3743" s="1">
        <f>VLOOKUP(C3743,Sheet1!$G$3:$I$9,3,FALSE)</f>
        <v>10</v>
      </c>
      <c r="H3743" s="1" t="str">
        <f>VLOOKUP(D3743,Sheet1!$L$3:$M$33,2,FALSE)</f>
        <v>Government</v>
      </c>
    </row>
    <row r="3744" spans="1:8" x14ac:dyDescent="0.25">
      <c r="A3744" s="1">
        <v>311358</v>
      </c>
      <c r="B3744" s="1" t="s">
        <v>35</v>
      </c>
      <c r="C3744" s="1" t="s">
        <v>32</v>
      </c>
      <c r="D3744" s="1" t="s">
        <v>39</v>
      </c>
      <c r="E3744" s="1" t="s">
        <v>15</v>
      </c>
      <c r="F3744" s="1" t="str">
        <f>VLOOKUP(C3744,Sheet1!$G$3:$I$9,2,FALSE)</f>
        <v>P3</v>
      </c>
      <c r="G3744" s="1">
        <f>VLOOKUP(C3744,Sheet1!$G$3:$I$9,3,FALSE)</f>
        <v>10</v>
      </c>
      <c r="H3744" s="1" t="str">
        <f>VLOOKUP(D3744,Sheet1!$L$3:$M$33,2,FALSE)</f>
        <v>Retail</v>
      </c>
    </row>
    <row r="3745" spans="1:8" x14ac:dyDescent="0.25">
      <c r="A3745" s="1">
        <v>311359</v>
      </c>
      <c r="B3745" s="1" t="s">
        <v>35</v>
      </c>
      <c r="C3745" s="1" t="s">
        <v>32</v>
      </c>
      <c r="D3745" s="1" t="s">
        <v>44</v>
      </c>
      <c r="E3745" s="1" t="s">
        <v>15</v>
      </c>
      <c r="F3745" s="1" t="str">
        <f>VLOOKUP(C3745,Sheet1!$G$3:$I$9,2,FALSE)</f>
        <v>P3</v>
      </c>
      <c r="G3745" s="1">
        <f>VLOOKUP(C3745,Sheet1!$G$3:$I$9,3,FALSE)</f>
        <v>10</v>
      </c>
      <c r="H3745" s="1" t="str">
        <f>VLOOKUP(D3745,Sheet1!$L$3:$M$33,2,FALSE)</f>
        <v>Entertainment</v>
      </c>
    </row>
    <row r="3746" spans="1:8" x14ac:dyDescent="0.25">
      <c r="A3746" s="1">
        <v>311360</v>
      </c>
      <c r="B3746" s="1" t="s">
        <v>35</v>
      </c>
      <c r="C3746" s="1" t="s">
        <v>32</v>
      </c>
      <c r="D3746" s="1" t="s">
        <v>39</v>
      </c>
      <c r="E3746" s="1" t="s">
        <v>15</v>
      </c>
      <c r="F3746" s="1" t="str">
        <f>VLOOKUP(C3746,Sheet1!$G$3:$I$9,2,FALSE)</f>
        <v>P3</v>
      </c>
      <c r="G3746" s="1">
        <f>VLOOKUP(C3746,Sheet1!$G$3:$I$9,3,FALSE)</f>
        <v>10</v>
      </c>
      <c r="H3746" s="1" t="str">
        <f>VLOOKUP(D3746,Sheet1!$L$3:$M$33,2,FALSE)</f>
        <v>Retail</v>
      </c>
    </row>
    <row r="3747" spans="1:8" x14ac:dyDescent="0.25">
      <c r="A3747" s="1">
        <v>311361</v>
      </c>
      <c r="B3747" s="1" t="s">
        <v>35</v>
      </c>
      <c r="C3747" s="1" t="s">
        <v>27</v>
      </c>
      <c r="D3747" s="1" t="s">
        <v>58</v>
      </c>
      <c r="E3747" s="1" t="s">
        <v>15</v>
      </c>
      <c r="F3747" s="1" t="str">
        <f>VLOOKUP(C3747,Sheet1!$G$3:$I$9,2,FALSE)</f>
        <v>P3</v>
      </c>
      <c r="G3747" s="1">
        <f>VLOOKUP(C3747,Sheet1!$G$3:$I$9,3,FALSE)</f>
        <v>11</v>
      </c>
      <c r="H3747" s="1" t="str">
        <f>VLOOKUP(D3747,Sheet1!$L$3:$M$33,2,FALSE)</f>
        <v>Health</v>
      </c>
    </row>
    <row r="3748" spans="1:8" x14ac:dyDescent="0.25">
      <c r="A3748" s="1">
        <v>311362</v>
      </c>
      <c r="B3748" s="1" t="s">
        <v>35</v>
      </c>
      <c r="C3748" s="1" t="s">
        <v>27</v>
      </c>
      <c r="D3748" s="1" t="s">
        <v>58</v>
      </c>
      <c r="E3748" s="1" t="s">
        <v>15</v>
      </c>
      <c r="F3748" s="1" t="str">
        <f>VLOOKUP(C3748,Sheet1!$G$3:$I$9,2,FALSE)</f>
        <v>P3</v>
      </c>
      <c r="G3748" s="1">
        <f>VLOOKUP(C3748,Sheet1!$G$3:$I$9,3,FALSE)</f>
        <v>11</v>
      </c>
      <c r="H3748" s="1" t="str">
        <f>VLOOKUP(D3748,Sheet1!$L$3:$M$33,2,FALSE)</f>
        <v>Health</v>
      </c>
    </row>
    <row r="3749" spans="1:8" x14ac:dyDescent="0.25">
      <c r="A3749" s="1">
        <v>311364</v>
      </c>
      <c r="B3749" s="1" t="s">
        <v>12</v>
      </c>
      <c r="C3749" s="1" t="s">
        <v>32</v>
      </c>
      <c r="D3749" s="1" t="s">
        <v>44</v>
      </c>
      <c r="E3749" s="1" t="s">
        <v>15</v>
      </c>
      <c r="F3749" s="1" t="str">
        <f>VLOOKUP(C3749,Sheet1!$G$3:$I$9,2,FALSE)</f>
        <v>P3</v>
      </c>
      <c r="G3749" s="1">
        <f>VLOOKUP(C3749,Sheet1!$G$3:$I$9,3,FALSE)</f>
        <v>10</v>
      </c>
      <c r="H3749" s="1" t="str">
        <f>VLOOKUP(D3749,Sheet1!$L$3:$M$33,2,FALSE)</f>
        <v>Entertainment</v>
      </c>
    </row>
    <row r="3750" spans="1:8" x14ac:dyDescent="0.25">
      <c r="A3750" s="1">
        <v>311365</v>
      </c>
      <c r="B3750" s="1" t="s">
        <v>35</v>
      </c>
      <c r="C3750" s="1" t="s">
        <v>32</v>
      </c>
      <c r="D3750" s="1" t="s">
        <v>39</v>
      </c>
      <c r="E3750" s="1" t="s">
        <v>15</v>
      </c>
      <c r="F3750" s="1" t="str">
        <f>VLOOKUP(C3750,Sheet1!$G$3:$I$9,2,FALSE)</f>
        <v>P3</v>
      </c>
      <c r="G3750" s="1">
        <f>VLOOKUP(C3750,Sheet1!$G$3:$I$9,3,FALSE)</f>
        <v>10</v>
      </c>
      <c r="H3750" s="1" t="str">
        <f>VLOOKUP(D3750,Sheet1!$L$3:$M$33,2,FALSE)</f>
        <v>Retail</v>
      </c>
    </row>
    <row r="3751" spans="1:8" x14ac:dyDescent="0.25">
      <c r="A3751" s="1">
        <v>311366</v>
      </c>
      <c r="B3751" s="1" t="s">
        <v>35</v>
      </c>
      <c r="C3751" s="1" t="s">
        <v>32</v>
      </c>
      <c r="D3751" s="1" t="s">
        <v>44</v>
      </c>
      <c r="E3751" s="1" t="s">
        <v>15</v>
      </c>
      <c r="F3751" s="1" t="str">
        <f>VLOOKUP(C3751,Sheet1!$G$3:$I$9,2,FALSE)</f>
        <v>P3</v>
      </c>
      <c r="G3751" s="1">
        <f>VLOOKUP(C3751,Sheet1!$G$3:$I$9,3,FALSE)</f>
        <v>10</v>
      </c>
      <c r="H3751" s="1" t="str">
        <f>VLOOKUP(D3751,Sheet1!$L$3:$M$33,2,FALSE)</f>
        <v>Entertainment</v>
      </c>
    </row>
    <row r="3752" spans="1:8" x14ac:dyDescent="0.25">
      <c r="A3752" s="1">
        <v>311367</v>
      </c>
      <c r="B3752" s="1" t="s">
        <v>35</v>
      </c>
      <c r="C3752" s="1" t="s">
        <v>32</v>
      </c>
      <c r="D3752" s="1" t="s">
        <v>39</v>
      </c>
      <c r="E3752" s="1" t="s">
        <v>15</v>
      </c>
      <c r="F3752" s="1" t="str">
        <f>VLOOKUP(C3752,Sheet1!$G$3:$I$9,2,FALSE)</f>
        <v>P3</v>
      </c>
      <c r="G3752" s="1">
        <f>VLOOKUP(C3752,Sheet1!$G$3:$I$9,3,FALSE)</f>
        <v>10</v>
      </c>
      <c r="H3752" s="1" t="str">
        <f>VLOOKUP(D3752,Sheet1!$L$3:$M$33,2,FALSE)</f>
        <v>Retail</v>
      </c>
    </row>
    <row r="3753" spans="1:8" x14ac:dyDescent="0.25">
      <c r="A3753" s="1">
        <v>311368</v>
      </c>
      <c r="B3753" s="1" t="s">
        <v>35</v>
      </c>
      <c r="C3753" s="1" t="s">
        <v>32</v>
      </c>
      <c r="D3753" s="1" t="s">
        <v>39</v>
      </c>
      <c r="E3753" s="1" t="s">
        <v>15</v>
      </c>
      <c r="F3753" s="1" t="str">
        <f>VLOOKUP(C3753,Sheet1!$G$3:$I$9,2,FALSE)</f>
        <v>P3</v>
      </c>
      <c r="G3753" s="1">
        <f>VLOOKUP(C3753,Sheet1!$G$3:$I$9,3,FALSE)</f>
        <v>10</v>
      </c>
      <c r="H3753" s="1" t="str">
        <f>VLOOKUP(D3753,Sheet1!$L$3:$M$33,2,FALSE)</f>
        <v>Retail</v>
      </c>
    </row>
    <row r="3754" spans="1:8" x14ac:dyDescent="0.25">
      <c r="A3754" s="1">
        <v>311369</v>
      </c>
      <c r="B3754" s="1" t="s">
        <v>35</v>
      </c>
      <c r="C3754" s="1" t="s">
        <v>20</v>
      </c>
      <c r="D3754" s="1" t="s">
        <v>45</v>
      </c>
      <c r="E3754" s="1" t="s">
        <v>15</v>
      </c>
      <c r="F3754" s="1" t="str">
        <f>VLOOKUP(C3754,Sheet1!$G$3:$I$9,2,FALSE)</f>
        <v>P1</v>
      </c>
      <c r="G3754" s="1">
        <f>VLOOKUP(C3754,Sheet1!$G$3:$I$9,3,FALSE)</f>
        <v>14</v>
      </c>
      <c r="H3754" s="1" t="str">
        <f>VLOOKUP(D3754,Sheet1!$L$3:$M$33,2,FALSE)</f>
        <v>Government</v>
      </c>
    </row>
    <row r="3755" spans="1:8" x14ac:dyDescent="0.25">
      <c r="A3755" s="1">
        <v>311370</v>
      </c>
      <c r="B3755" s="1" t="s">
        <v>35</v>
      </c>
      <c r="C3755" s="1" t="s">
        <v>20</v>
      </c>
      <c r="D3755" s="1" t="s">
        <v>45</v>
      </c>
      <c r="E3755" s="1" t="s">
        <v>15</v>
      </c>
      <c r="F3755" s="1" t="str">
        <f>VLOOKUP(C3755,Sheet1!$G$3:$I$9,2,FALSE)</f>
        <v>P1</v>
      </c>
      <c r="G3755" s="1">
        <f>VLOOKUP(C3755,Sheet1!$G$3:$I$9,3,FALSE)</f>
        <v>14</v>
      </c>
      <c r="H3755" s="1" t="str">
        <f>VLOOKUP(D3755,Sheet1!$L$3:$M$33,2,FALSE)</f>
        <v>Government</v>
      </c>
    </row>
    <row r="3756" spans="1:8" x14ac:dyDescent="0.25">
      <c r="A3756" s="1">
        <v>311371</v>
      </c>
      <c r="B3756" s="1" t="s">
        <v>35</v>
      </c>
      <c r="C3756" s="1" t="s">
        <v>20</v>
      </c>
      <c r="D3756" s="1" t="s">
        <v>57</v>
      </c>
      <c r="E3756" s="1" t="s">
        <v>15</v>
      </c>
      <c r="F3756" s="1" t="str">
        <f>VLOOKUP(C3756,Sheet1!$G$3:$I$9,2,FALSE)</f>
        <v>P1</v>
      </c>
      <c r="G3756" s="1">
        <f>VLOOKUP(C3756,Sheet1!$G$3:$I$9,3,FALSE)</f>
        <v>14</v>
      </c>
      <c r="H3756" s="1" t="str">
        <f>VLOOKUP(D3756,Sheet1!$L$3:$M$33,2,FALSE)</f>
        <v>Health</v>
      </c>
    </row>
    <row r="3757" spans="1:8" x14ac:dyDescent="0.25">
      <c r="A3757" s="1">
        <v>311372</v>
      </c>
      <c r="B3757" s="1" t="s">
        <v>12</v>
      </c>
      <c r="C3757" s="1" t="s">
        <v>20</v>
      </c>
      <c r="D3757" s="1" t="s">
        <v>57</v>
      </c>
      <c r="E3757" s="1" t="s">
        <v>15</v>
      </c>
      <c r="F3757" s="1" t="str">
        <f>VLOOKUP(C3757,Sheet1!$G$3:$I$9,2,FALSE)</f>
        <v>P1</v>
      </c>
      <c r="G3757" s="1">
        <f>VLOOKUP(C3757,Sheet1!$G$3:$I$9,3,FALSE)</f>
        <v>14</v>
      </c>
      <c r="H3757" s="1" t="str">
        <f>VLOOKUP(D3757,Sheet1!$L$3:$M$33,2,FALSE)</f>
        <v>Health</v>
      </c>
    </row>
    <row r="3758" spans="1:8" x14ac:dyDescent="0.25">
      <c r="A3758" s="1">
        <v>311373</v>
      </c>
      <c r="B3758" s="1" t="s">
        <v>35</v>
      </c>
      <c r="C3758" s="1" t="s">
        <v>20</v>
      </c>
      <c r="D3758" s="1" t="s">
        <v>30</v>
      </c>
      <c r="E3758" s="1" t="s">
        <v>15</v>
      </c>
      <c r="F3758" s="1" t="str">
        <f>VLOOKUP(C3758,Sheet1!$G$3:$I$9,2,FALSE)</f>
        <v>P1</v>
      </c>
      <c r="G3758" s="1">
        <f>VLOOKUP(C3758,Sheet1!$G$3:$I$9,3,FALSE)</f>
        <v>14</v>
      </c>
      <c r="H3758" s="1" t="str">
        <f>VLOOKUP(D3758,Sheet1!$L$3:$M$33,2,FALSE)</f>
        <v>Retail</v>
      </c>
    </row>
    <row r="3759" spans="1:8" x14ac:dyDescent="0.25">
      <c r="A3759" s="1">
        <v>311374</v>
      </c>
      <c r="B3759" s="1" t="s">
        <v>12</v>
      </c>
      <c r="C3759" s="1" t="s">
        <v>20</v>
      </c>
      <c r="D3759" s="1" t="s">
        <v>26</v>
      </c>
      <c r="E3759" s="1" t="s">
        <v>15</v>
      </c>
      <c r="F3759" s="1" t="str">
        <f>VLOOKUP(C3759,Sheet1!$G$3:$I$9,2,FALSE)</f>
        <v>P1</v>
      </c>
      <c r="G3759" s="1">
        <f>VLOOKUP(C3759,Sheet1!$G$3:$I$9,3,FALSE)</f>
        <v>14</v>
      </c>
      <c r="H3759" s="1" t="str">
        <f>VLOOKUP(D3759,Sheet1!$L$3:$M$33,2,FALSE)</f>
        <v>BFSI</v>
      </c>
    </row>
    <row r="3760" spans="1:8" x14ac:dyDescent="0.25">
      <c r="A3760" s="1">
        <v>311375</v>
      </c>
      <c r="B3760" s="1" t="s">
        <v>12</v>
      </c>
      <c r="C3760" s="1" t="s">
        <v>20</v>
      </c>
      <c r="D3760" s="1" t="s">
        <v>26</v>
      </c>
      <c r="E3760" s="1" t="s">
        <v>15</v>
      </c>
      <c r="F3760" s="1" t="str">
        <f>VLOOKUP(C3760,Sheet1!$G$3:$I$9,2,FALSE)</f>
        <v>P1</v>
      </c>
      <c r="G3760" s="1">
        <f>VLOOKUP(C3760,Sheet1!$G$3:$I$9,3,FALSE)</f>
        <v>14</v>
      </c>
      <c r="H3760" s="1" t="str">
        <f>VLOOKUP(D3760,Sheet1!$L$3:$M$33,2,FALSE)</f>
        <v>BFSI</v>
      </c>
    </row>
    <row r="3761" spans="1:8" x14ac:dyDescent="0.25">
      <c r="A3761" s="1">
        <v>311376</v>
      </c>
      <c r="B3761" s="1" t="s">
        <v>35</v>
      </c>
      <c r="C3761" s="1" t="s">
        <v>20</v>
      </c>
      <c r="D3761" s="1" t="s">
        <v>61</v>
      </c>
      <c r="E3761" s="1" t="s">
        <v>15</v>
      </c>
      <c r="F3761" s="1" t="str">
        <f>VLOOKUP(C3761,Sheet1!$G$3:$I$9,2,FALSE)</f>
        <v>P1</v>
      </c>
      <c r="G3761" s="1">
        <f>VLOOKUP(C3761,Sheet1!$G$3:$I$9,3,FALSE)</f>
        <v>14</v>
      </c>
      <c r="H3761" s="1" t="str">
        <f>VLOOKUP(D3761,Sheet1!$L$3:$M$33,2,FALSE)</f>
        <v>Others</v>
      </c>
    </row>
    <row r="3762" spans="1:8" x14ac:dyDescent="0.25">
      <c r="A3762" s="1">
        <v>311377</v>
      </c>
      <c r="B3762" s="1" t="s">
        <v>12</v>
      </c>
      <c r="C3762" s="1" t="s">
        <v>20</v>
      </c>
      <c r="D3762" s="1" t="s">
        <v>45</v>
      </c>
      <c r="E3762" s="1" t="s">
        <v>15</v>
      </c>
      <c r="F3762" s="1" t="str">
        <f>VLOOKUP(C3762,Sheet1!$G$3:$I$9,2,FALSE)</f>
        <v>P1</v>
      </c>
      <c r="G3762" s="1">
        <f>VLOOKUP(C3762,Sheet1!$G$3:$I$9,3,FALSE)</f>
        <v>14</v>
      </c>
      <c r="H3762" s="1" t="str">
        <f>VLOOKUP(D3762,Sheet1!$L$3:$M$33,2,FALSE)</f>
        <v>Government</v>
      </c>
    </row>
    <row r="3763" spans="1:8" x14ac:dyDescent="0.25">
      <c r="A3763" s="1">
        <v>311378</v>
      </c>
      <c r="B3763" s="1" t="s">
        <v>35</v>
      </c>
      <c r="C3763" s="1" t="s">
        <v>20</v>
      </c>
      <c r="D3763" s="1" t="s">
        <v>61</v>
      </c>
      <c r="E3763" s="1" t="s">
        <v>15</v>
      </c>
      <c r="F3763" s="1" t="str">
        <f>VLOOKUP(C3763,Sheet1!$G$3:$I$9,2,FALSE)</f>
        <v>P1</v>
      </c>
      <c r="G3763" s="1">
        <f>VLOOKUP(C3763,Sheet1!$G$3:$I$9,3,FALSE)</f>
        <v>14</v>
      </c>
      <c r="H3763" s="1" t="str">
        <f>VLOOKUP(D3763,Sheet1!$L$3:$M$33,2,FALSE)</f>
        <v>Others</v>
      </c>
    </row>
    <row r="3764" spans="1:8" x14ac:dyDescent="0.25">
      <c r="A3764" s="1">
        <v>311379</v>
      </c>
      <c r="B3764" s="1" t="s">
        <v>12</v>
      </c>
      <c r="C3764" s="1" t="s">
        <v>20</v>
      </c>
      <c r="D3764" s="1" t="s">
        <v>58</v>
      </c>
      <c r="E3764" s="1" t="s">
        <v>15</v>
      </c>
      <c r="F3764" s="1" t="str">
        <f>VLOOKUP(C3764,Sheet1!$G$3:$I$9,2,FALSE)</f>
        <v>P1</v>
      </c>
      <c r="G3764" s="1">
        <f>VLOOKUP(C3764,Sheet1!$G$3:$I$9,3,FALSE)</f>
        <v>14</v>
      </c>
      <c r="H3764" s="1" t="str">
        <f>VLOOKUP(D3764,Sheet1!$L$3:$M$33,2,FALSE)</f>
        <v>Health</v>
      </c>
    </row>
    <row r="3765" spans="1:8" x14ac:dyDescent="0.25">
      <c r="A3765" s="1">
        <v>311380</v>
      </c>
      <c r="B3765" s="1" t="s">
        <v>12</v>
      </c>
      <c r="C3765" s="1" t="s">
        <v>20</v>
      </c>
      <c r="D3765" s="1" t="s">
        <v>58</v>
      </c>
      <c r="E3765" s="1" t="s">
        <v>15</v>
      </c>
      <c r="F3765" s="1" t="str">
        <f>VLOOKUP(C3765,Sheet1!$G$3:$I$9,2,FALSE)</f>
        <v>P1</v>
      </c>
      <c r="G3765" s="1">
        <f>VLOOKUP(C3765,Sheet1!$G$3:$I$9,3,FALSE)</f>
        <v>14</v>
      </c>
      <c r="H3765" s="1" t="str">
        <f>VLOOKUP(D3765,Sheet1!$L$3:$M$33,2,FALSE)</f>
        <v>Health</v>
      </c>
    </row>
    <row r="3766" spans="1:8" x14ac:dyDescent="0.25">
      <c r="A3766" s="1">
        <v>311381</v>
      </c>
      <c r="B3766" s="1" t="s">
        <v>35</v>
      </c>
      <c r="C3766" s="1" t="s">
        <v>20</v>
      </c>
      <c r="D3766" s="1" t="s">
        <v>26</v>
      </c>
      <c r="E3766" s="1" t="s">
        <v>15</v>
      </c>
      <c r="F3766" s="1" t="str">
        <f>VLOOKUP(C3766,Sheet1!$G$3:$I$9,2,FALSE)</f>
        <v>P1</v>
      </c>
      <c r="G3766" s="1">
        <f>VLOOKUP(C3766,Sheet1!$G$3:$I$9,3,FALSE)</f>
        <v>14</v>
      </c>
      <c r="H3766" s="1" t="str">
        <f>VLOOKUP(D3766,Sheet1!$L$3:$M$33,2,FALSE)</f>
        <v>BFSI</v>
      </c>
    </row>
    <row r="3767" spans="1:8" x14ac:dyDescent="0.25">
      <c r="A3767" s="1">
        <v>311382</v>
      </c>
      <c r="B3767" s="1" t="s">
        <v>35</v>
      </c>
      <c r="C3767" s="1" t="s">
        <v>20</v>
      </c>
      <c r="D3767" s="1" t="s">
        <v>26</v>
      </c>
      <c r="E3767" s="1" t="s">
        <v>15</v>
      </c>
      <c r="F3767" s="1" t="str">
        <f>VLOOKUP(C3767,Sheet1!$G$3:$I$9,2,FALSE)</f>
        <v>P1</v>
      </c>
      <c r="G3767" s="1">
        <f>VLOOKUP(C3767,Sheet1!$G$3:$I$9,3,FALSE)</f>
        <v>14</v>
      </c>
      <c r="H3767" s="1" t="str">
        <f>VLOOKUP(D3767,Sheet1!$L$3:$M$33,2,FALSE)</f>
        <v>BFSI</v>
      </c>
    </row>
    <row r="3768" spans="1:8" x14ac:dyDescent="0.25">
      <c r="A3768" s="1">
        <v>311383</v>
      </c>
      <c r="B3768" s="1" t="s">
        <v>35</v>
      </c>
      <c r="C3768" s="1" t="s">
        <v>20</v>
      </c>
      <c r="D3768" s="1" t="s">
        <v>26</v>
      </c>
      <c r="E3768" s="1" t="s">
        <v>15</v>
      </c>
      <c r="F3768" s="1" t="str">
        <f>VLOOKUP(C3768,Sheet1!$G$3:$I$9,2,FALSE)</f>
        <v>P1</v>
      </c>
      <c r="G3768" s="1">
        <f>VLOOKUP(C3768,Sheet1!$G$3:$I$9,3,FALSE)</f>
        <v>14</v>
      </c>
      <c r="H3768" s="1" t="str">
        <f>VLOOKUP(D3768,Sheet1!$L$3:$M$33,2,FALSE)</f>
        <v>BFSI</v>
      </c>
    </row>
    <row r="3769" spans="1:8" x14ac:dyDescent="0.25">
      <c r="A3769" s="1">
        <v>311384</v>
      </c>
      <c r="B3769" s="1" t="s">
        <v>35</v>
      </c>
      <c r="C3769" s="1" t="s">
        <v>20</v>
      </c>
      <c r="D3769" s="1" t="s">
        <v>30</v>
      </c>
      <c r="E3769" s="1" t="s">
        <v>15</v>
      </c>
      <c r="F3769" s="1" t="str">
        <f>VLOOKUP(C3769,Sheet1!$G$3:$I$9,2,FALSE)</f>
        <v>P1</v>
      </c>
      <c r="G3769" s="1">
        <f>VLOOKUP(C3769,Sheet1!$G$3:$I$9,3,FALSE)</f>
        <v>14</v>
      </c>
      <c r="H3769" s="1" t="str">
        <f>VLOOKUP(D3769,Sheet1!$L$3:$M$33,2,FALSE)</f>
        <v>Retail</v>
      </c>
    </row>
    <row r="3770" spans="1:8" x14ac:dyDescent="0.25">
      <c r="A3770" s="1">
        <v>311385</v>
      </c>
      <c r="B3770" s="1" t="s">
        <v>35</v>
      </c>
      <c r="C3770" s="1" t="s">
        <v>20</v>
      </c>
      <c r="D3770" s="1" t="s">
        <v>61</v>
      </c>
      <c r="E3770" s="1" t="s">
        <v>15</v>
      </c>
      <c r="F3770" s="1" t="str">
        <f>VLOOKUP(C3770,Sheet1!$G$3:$I$9,2,FALSE)</f>
        <v>P1</v>
      </c>
      <c r="G3770" s="1">
        <f>VLOOKUP(C3770,Sheet1!$G$3:$I$9,3,FALSE)</f>
        <v>14</v>
      </c>
      <c r="H3770" s="1" t="str">
        <f>VLOOKUP(D3770,Sheet1!$L$3:$M$33,2,FALSE)</f>
        <v>Others</v>
      </c>
    </row>
    <row r="3771" spans="1:8" x14ac:dyDescent="0.25">
      <c r="A3771" s="1">
        <v>311386</v>
      </c>
      <c r="B3771" s="1" t="s">
        <v>35</v>
      </c>
      <c r="C3771" s="1" t="s">
        <v>20</v>
      </c>
      <c r="D3771" s="1" t="s">
        <v>61</v>
      </c>
      <c r="E3771" s="1" t="s">
        <v>15</v>
      </c>
      <c r="F3771" s="1" t="str">
        <f>VLOOKUP(C3771,Sheet1!$G$3:$I$9,2,FALSE)</f>
        <v>P1</v>
      </c>
      <c r="G3771" s="1">
        <f>VLOOKUP(C3771,Sheet1!$G$3:$I$9,3,FALSE)</f>
        <v>14</v>
      </c>
      <c r="H3771" s="1" t="str">
        <f>VLOOKUP(D3771,Sheet1!$L$3:$M$33,2,FALSE)</f>
        <v>Others</v>
      </c>
    </row>
    <row r="3772" spans="1:8" x14ac:dyDescent="0.25">
      <c r="A3772" s="1">
        <v>311387</v>
      </c>
      <c r="B3772" s="1" t="s">
        <v>12</v>
      </c>
      <c r="C3772" s="1" t="s">
        <v>20</v>
      </c>
      <c r="D3772" s="1" t="s">
        <v>61</v>
      </c>
      <c r="E3772" s="1" t="s">
        <v>15</v>
      </c>
      <c r="F3772" s="1" t="str">
        <f>VLOOKUP(C3772,Sheet1!$G$3:$I$9,2,FALSE)</f>
        <v>P1</v>
      </c>
      <c r="G3772" s="1">
        <f>VLOOKUP(C3772,Sheet1!$G$3:$I$9,3,FALSE)</f>
        <v>14</v>
      </c>
      <c r="H3772" s="1" t="str">
        <f>VLOOKUP(D3772,Sheet1!$L$3:$M$33,2,FALSE)</f>
        <v>Others</v>
      </c>
    </row>
    <row r="3773" spans="1:8" x14ac:dyDescent="0.25">
      <c r="A3773" s="1">
        <v>311388</v>
      </c>
      <c r="B3773" s="1" t="s">
        <v>35</v>
      </c>
      <c r="C3773" s="1" t="s">
        <v>20</v>
      </c>
      <c r="D3773" s="1" t="s">
        <v>61</v>
      </c>
      <c r="E3773" s="1" t="s">
        <v>15</v>
      </c>
      <c r="F3773" s="1" t="str">
        <f>VLOOKUP(C3773,Sheet1!$G$3:$I$9,2,FALSE)</f>
        <v>P1</v>
      </c>
      <c r="G3773" s="1">
        <f>VLOOKUP(C3773,Sheet1!$G$3:$I$9,3,FALSE)</f>
        <v>14</v>
      </c>
      <c r="H3773" s="1" t="str">
        <f>VLOOKUP(D3773,Sheet1!$L$3:$M$33,2,FALSE)</f>
        <v>Others</v>
      </c>
    </row>
    <row r="3774" spans="1:8" x14ac:dyDescent="0.25">
      <c r="A3774" s="1">
        <v>311389</v>
      </c>
      <c r="B3774" s="1" t="s">
        <v>35</v>
      </c>
      <c r="C3774" s="1" t="s">
        <v>20</v>
      </c>
      <c r="D3774" s="1" t="s">
        <v>30</v>
      </c>
      <c r="E3774" s="1" t="s">
        <v>15</v>
      </c>
      <c r="F3774" s="1" t="str">
        <f>VLOOKUP(C3774,Sheet1!$G$3:$I$9,2,FALSE)</f>
        <v>P1</v>
      </c>
      <c r="G3774" s="1">
        <f>VLOOKUP(C3774,Sheet1!$G$3:$I$9,3,FALSE)</f>
        <v>14</v>
      </c>
      <c r="H3774" s="1" t="str">
        <f>VLOOKUP(D3774,Sheet1!$L$3:$M$33,2,FALSE)</f>
        <v>Retail</v>
      </c>
    </row>
    <row r="3775" spans="1:8" x14ac:dyDescent="0.25">
      <c r="A3775" s="1">
        <v>311390</v>
      </c>
      <c r="B3775" s="1" t="s">
        <v>35</v>
      </c>
      <c r="C3775" s="1" t="s">
        <v>20</v>
      </c>
      <c r="D3775" s="1" t="s">
        <v>30</v>
      </c>
      <c r="E3775" s="1" t="s">
        <v>15</v>
      </c>
      <c r="F3775" s="1" t="str">
        <f>VLOOKUP(C3775,Sheet1!$G$3:$I$9,2,FALSE)</f>
        <v>P1</v>
      </c>
      <c r="G3775" s="1">
        <f>VLOOKUP(C3775,Sheet1!$G$3:$I$9,3,FALSE)</f>
        <v>14</v>
      </c>
      <c r="H3775" s="1" t="str">
        <f>VLOOKUP(D3775,Sheet1!$L$3:$M$33,2,FALSE)</f>
        <v>Retail</v>
      </c>
    </row>
    <row r="3776" spans="1:8" x14ac:dyDescent="0.25">
      <c r="A3776" s="1">
        <v>311391</v>
      </c>
      <c r="B3776" s="1" t="s">
        <v>12</v>
      </c>
      <c r="C3776" s="1" t="s">
        <v>20</v>
      </c>
      <c r="D3776" s="1" t="s">
        <v>30</v>
      </c>
      <c r="E3776" s="1" t="s">
        <v>15</v>
      </c>
      <c r="F3776" s="1" t="str">
        <f>VLOOKUP(C3776,Sheet1!$G$3:$I$9,2,FALSE)</f>
        <v>P1</v>
      </c>
      <c r="G3776" s="1">
        <f>VLOOKUP(C3776,Sheet1!$G$3:$I$9,3,FALSE)</f>
        <v>14</v>
      </c>
      <c r="H3776" s="1" t="str">
        <f>VLOOKUP(D3776,Sheet1!$L$3:$M$33,2,FALSE)</f>
        <v>Retail</v>
      </c>
    </row>
    <row r="3777" spans="1:8" x14ac:dyDescent="0.25">
      <c r="A3777" s="1">
        <v>311392</v>
      </c>
      <c r="B3777" s="1" t="s">
        <v>12</v>
      </c>
      <c r="C3777" s="1" t="s">
        <v>20</v>
      </c>
      <c r="D3777" s="1" t="s">
        <v>48</v>
      </c>
      <c r="E3777" s="1" t="s">
        <v>15</v>
      </c>
      <c r="F3777" s="1" t="str">
        <f>VLOOKUP(C3777,Sheet1!$G$3:$I$9,2,FALSE)</f>
        <v>P1</v>
      </c>
      <c r="G3777" s="1">
        <f>VLOOKUP(C3777,Sheet1!$G$3:$I$9,3,FALSE)</f>
        <v>14</v>
      </c>
      <c r="H3777" s="1" t="str">
        <f>VLOOKUP(D3777,Sheet1!$L$3:$M$33,2,FALSE)</f>
        <v>Government</v>
      </c>
    </row>
    <row r="3778" spans="1:8" x14ac:dyDescent="0.25">
      <c r="A3778" s="1">
        <v>311393</v>
      </c>
      <c r="B3778" s="1" t="s">
        <v>12</v>
      </c>
      <c r="C3778" s="1" t="s">
        <v>20</v>
      </c>
      <c r="D3778" s="1" t="s">
        <v>26</v>
      </c>
      <c r="E3778" s="1" t="s">
        <v>15</v>
      </c>
      <c r="F3778" s="1" t="str">
        <f>VLOOKUP(C3778,Sheet1!$G$3:$I$9,2,FALSE)</f>
        <v>P1</v>
      </c>
      <c r="G3778" s="1">
        <f>VLOOKUP(C3778,Sheet1!$G$3:$I$9,3,FALSE)</f>
        <v>14</v>
      </c>
      <c r="H3778" s="1" t="str">
        <f>VLOOKUP(D3778,Sheet1!$L$3:$M$33,2,FALSE)</f>
        <v>BFSI</v>
      </c>
    </row>
    <row r="3779" spans="1:8" x14ac:dyDescent="0.25">
      <c r="A3779" s="1">
        <v>311394</v>
      </c>
      <c r="B3779" s="1" t="s">
        <v>35</v>
      </c>
      <c r="C3779" s="1" t="s">
        <v>20</v>
      </c>
      <c r="D3779" s="1" t="s">
        <v>30</v>
      </c>
      <c r="E3779" s="1" t="s">
        <v>15</v>
      </c>
      <c r="F3779" s="1" t="str">
        <f>VLOOKUP(C3779,Sheet1!$G$3:$I$9,2,FALSE)</f>
        <v>P1</v>
      </c>
      <c r="G3779" s="1">
        <f>VLOOKUP(C3779,Sheet1!$G$3:$I$9,3,FALSE)</f>
        <v>14</v>
      </c>
      <c r="H3779" s="1" t="str">
        <f>VLOOKUP(D3779,Sheet1!$L$3:$M$33,2,FALSE)</f>
        <v>Retail</v>
      </c>
    </row>
    <row r="3780" spans="1:8" x14ac:dyDescent="0.25">
      <c r="A3780" s="1">
        <v>311395</v>
      </c>
      <c r="B3780" s="1" t="s">
        <v>35</v>
      </c>
      <c r="C3780" s="1" t="s">
        <v>20</v>
      </c>
      <c r="D3780" s="1" t="s">
        <v>61</v>
      </c>
      <c r="E3780" s="1" t="s">
        <v>15</v>
      </c>
      <c r="F3780" s="1" t="str">
        <f>VLOOKUP(C3780,Sheet1!$G$3:$I$9,2,FALSE)</f>
        <v>P1</v>
      </c>
      <c r="G3780" s="1">
        <f>VLOOKUP(C3780,Sheet1!$G$3:$I$9,3,FALSE)</f>
        <v>14</v>
      </c>
      <c r="H3780" s="1" t="str">
        <f>VLOOKUP(D3780,Sheet1!$L$3:$M$33,2,FALSE)</f>
        <v>Others</v>
      </c>
    </row>
    <row r="3781" spans="1:8" x14ac:dyDescent="0.25">
      <c r="A3781" s="1">
        <v>311396</v>
      </c>
      <c r="B3781" s="1" t="s">
        <v>12</v>
      </c>
      <c r="C3781" s="1" t="s">
        <v>20</v>
      </c>
      <c r="D3781" s="1" t="s">
        <v>61</v>
      </c>
      <c r="E3781" s="1" t="s">
        <v>15</v>
      </c>
      <c r="F3781" s="1" t="str">
        <f>VLOOKUP(C3781,Sheet1!$G$3:$I$9,2,FALSE)</f>
        <v>P1</v>
      </c>
      <c r="G3781" s="1">
        <f>VLOOKUP(C3781,Sheet1!$G$3:$I$9,3,FALSE)</f>
        <v>14</v>
      </c>
      <c r="H3781" s="1" t="str">
        <f>VLOOKUP(D3781,Sheet1!$L$3:$M$33,2,FALSE)</f>
        <v>Others</v>
      </c>
    </row>
    <row r="3782" spans="1:8" x14ac:dyDescent="0.25">
      <c r="A3782" s="1">
        <v>311397</v>
      </c>
      <c r="B3782" s="1" t="s">
        <v>12</v>
      </c>
      <c r="C3782" s="1" t="s">
        <v>13</v>
      </c>
      <c r="D3782" s="1" t="s">
        <v>26</v>
      </c>
      <c r="E3782" s="1" t="s">
        <v>15</v>
      </c>
      <c r="F3782" s="1" t="str">
        <f>VLOOKUP(C3782,Sheet1!$G$3:$I$9,2,FALSE)</f>
        <v>P2</v>
      </c>
      <c r="G3782" s="1">
        <f>VLOOKUP(C3782,Sheet1!$G$3:$I$9,3,FALSE)</f>
        <v>12</v>
      </c>
      <c r="H3782" s="1" t="str">
        <f>VLOOKUP(D3782,Sheet1!$L$3:$M$33,2,FALSE)</f>
        <v>BFSI</v>
      </c>
    </row>
    <row r="3783" spans="1:8" x14ac:dyDescent="0.25">
      <c r="A3783" s="1">
        <v>311398</v>
      </c>
      <c r="B3783" s="1" t="s">
        <v>12</v>
      </c>
      <c r="C3783" s="1" t="s">
        <v>13</v>
      </c>
      <c r="D3783" s="1" t="s">
        <v>61</v>
      </c>
      <c r="E3783" s="1" t="s">
        <v>15</v>
      </c>
      <c r="F3783" s="1" t="str">
        <f>VLOOKUP(C3783,Sheet1!$G$3:$I$9,2,FALSE)</f>
        <v>P2</v>
      </c>
      <c r="G3783" s="1">
        <f>VLOOKUP(C3783,Sheet1!$G$3:$I$9,3,FALSE)</f>
        <v>12</v>
      </c>
      <c r="H3783" s="1" t="str">
        <f>VLOOKUP(D3783,Sheet1!$L$3:$M$33,2,FALSE)</f>
        <v>Others</v>
      </c>
    </row>
    <row r="3784" spans="1:8" x14ac:dyDescent="0.25">
      <c r="A3784" s="1">
        <v>311399</v>
      </c>
      <c r="B3784" s="1" t="s">
        <v>12</v>
      </c>
      <c r="C3784" s="1" t="s">
        <v>13</v>
      </c>
      <c r="D3784" s="1" t="s">
        <v>61</v>
      </c>
      <c r="E3784" s="1" t="s">
        <v>15</v>
      </c>
      <c r="F3784" s="1" t="str">
        <f>VLOOKUP(C3784,Sheet1!$G$3:$I$9,2,FALSE)</f>
        <v>P2</v>
      </c>
      <c r="G3784" s="1">
        <f>VLOOKUP(C3784,Sheet1!$G$3:$I$9,3,FALSE)</f>
        <v>12</v>
      </c>
      <c r="H3784" s="1" t="str">
        <f>VLOOKUP(D3784,Sheet1!$L$3:$M$33,2,FALSE)</f>
        <v>Others</v>
      </c>
    </row>
    <row r="3785" spans="1:8" x14ac:dyDescent="0.25">
      <c r="A3785" s="1">
        <v>311400</v>
      </c>
      <c r="B3785" s="1" t="s">
        <v>12</v>
      </c>
      <c r="C3785" s="1" t="s">
        <v>13</v>
      </c>
      <c r="D3785" s="1" t="s">
        <v>26</v>
      </c>
      <c r="E3785" s="1" t="s">
        <v>15</v>
      </c>
      <c r="F3785" s="1" t="str">
        <f>VLOOKUP(C3785,Sheet1!$G$3:$I$9,2,FALSE)</f>
        <v>P2</v>
      </c>
      <c r="G3785" s="1">
        <f>VLOOKUP(C3785,Sheet1!$G$3:$I$9,3,FALSE)</f>
        <v>12</v>
      </c>
      <c r="H3785" s="1" t="str">
        <f>VLOOKUP(D3785,Sheet1!$L$3:$M$33,2,FALSE)</f>
        <v>BFSI</v>
      </c>
    </row>
    <row r="3786" spans="1:8" x14ac:dyDescent="0.25">
      <c r="A3786" s="1">
        <v>311401</v>
      </c>
      <c r="B3786" s="1" t="s">
        <v>12</v>
      </c>
      <c r="C3786" s="1" t="s">
        <v>13</v>
      </c>
      <c r="D3786" s="1" t="s">
        <v>61</v>
      </c>
      <c r="E3786" s="1" t="s">
        <v>15</v>
      </c>
      <c r="F3786" s="1" t="str">
        <f>VLOOKUP(C3786,Sheet1!$G$3:$I$9,2,FALSE)</f>
        <v>P2</v>
      </c>
      <c r="G3786" s="1">
        <f>VLOOKUP(C3786,Sheet1!$G$3:$I$9,3,FALSE)</f>
        <v>12</v>
      </c>
      <c r="H3786" s="1" t="str">
        <f>VLOOKUP(D3786,Sheet1!$L$3:$M$33,2,FALSE)</f>
        <v>Others</v>
      </c>
    </row>
    <row r="3787" spans="1:8" x14ac:dyDescent="0.25">
      <c r="A3787" s="1">
        <v>311402</v>
      </c>
      <c r="B3787" s="1" t="s">
        <v>12</v>
      </c>
      <c r="C3787" s="1" t="s">
        <v>13</v>
      </c>
      <c r="D3787" s="1" t="s">
        <v>61</v>
      </c>
      <c r="E3787" s="1" t="s">
        <v>15</v>
      </c>
      <c r="F3787" s="1" t="str">
        <f>VLOOKUP(C3787,Sheet1!$G$3:$I$9,2,FALSE)</f>
        <v>P2</v>
      </c>
      <c r="G3787" s="1">
        <f>VLOOKUP(C3787,Sheet1!$G$3:$I$9,3,FALSE)</f>
        <v>12</v>
      </c>
      <c r="H3787" s="1" t="str">
        <f>VLOOKUP(D3787,Sheet1!$L$3:$M$33,2,FALSE)</f>
        <v>Others</v>
      </c>
    </row>
    <row r="3788" spans="1:8" x14ac:dyDescent="0.25">
      <c r="A3788" s="1">
        <v>311403</v>
      </c>
      <c r="B3788" s="1" t="s">
        <v>12</v>
      </c>
      <c r="C3788" s="1" t="s">
        <v>16</v>
      </c>
      <c r="D3788" s="1" t="s">
        <v>40</v>
      </c>
      <c r="E3788" s="1" t="s">
        <v>15</v>
      </c>
      <c r="F3788" s="1" t="str">
        <f>VLOOKUP(C3788,Sheet1!$G$3:$I$9,2,FALSE)</f>
        <v>P1</v>
      </c>
      <c r="G3788" s="1">
        <f>VLOOKUP(C3788,Sheet1!$G$3:$I$9,3,FALSE)</f>
        <v>9</v>
      </c>
      <c r="H3788" s="1" t="str">
        <f>VLOOKUP(D3788,Sheet1!$L$3:$M$33,2,FALSE)</f>
        <v>Retail</v>
      </c>
    </row>
    <row r="3789" spans="1:8" x14ac:dyDescent="0.25">
      <c r="A3789" s="1">
        <v>311404</v>
      </c>
      <c r="B3789" s="1" t="s">
        <v>35</v>
      </c>
      <c r="C3789" s="1" t="s">
        <v>16</v>
      </c>
      <c r="D3789" s="1" t="s">
        <v>40</v>
      </c>
      <c r="E3789" s="1" t="s">
        <v>15</v>
      </c>
      <c r="F3789" s="1" t="str">
        <f>VLOOKUP(C3789,Sheet1!$G$3:$I$9,2,FALSE)</f>
        <v>P1</v>
      </c>
      <c r="G3789" s="1">
        <f>VLOOKUP(C3789,Sheet1!$G$3:$I$9,3,FALSE)</f>
        <v>9</v>
      </c>
      <c r="H3789" s="1" t="str">
        <f>VLOOKUP(D3789,Sheet1!$L$3:$M$33,2,FALSE)</f>
        <v>Retail</v>
      </c>
    </row>
    <row r="3790" spans="1:8" x14ac:dyDescent="0.25">
      <c r="A3790" s="1">
        <v>311405</v>
      </c>
      <c r="B3790" s="1" t="s">
        <v>12</v>
      </c>
      <c r="C3790" s="1" t="s">
        <v>16</v>
      </c>
      <c r="D3790" s="1" t="s">
        <v>40</v>
      </c>
      <c r="E3790" s="1" t="s">
        <v>15</v>
      </c>
      <c r="F3790" s="1" t="str">
        <f>VLOOKUP(C3790,Sheet1!$G$3:$I$9,2,FALSE)</f>
        <v>P1</v>
      </c>
      <c r="G3790" s="1">
        <f>VLOOKUP(C3790,Sheet1!$G$3:$I$9,3,FALSE)</f>
        <v>9</v>
      </c>
      <c r="H3790" s="1" t="str">
        <f>VLOOKUP(D3790,Sheet1!$L$3:$M$33,2,FALSE)</f>
        <v>Retail</v>
      </c>
    </row>
    <row r="3791" spans="1:8" x14ac:dyDescent="0.25">
      <c r="A3791" s="1">
        <v>311406</v>
      </c>
      <c r="B3791" s="1" t="s">
        <v>12</v>
      </c>
      <c r="C3791" s="1" t="s">
        <v>16</v>
      </c>
      <c r="D3791" s="1" t="s">
        <v>40</v>
      </c>
      <c r="E3791" s="1" t="s">
        <v>15</v>
      </c>
      <c r="F3791" s="1" t="str">
        <f>VLOOKUP(C3791,Sheet1!$G$3:$I$9,2,FALSE)</f>
        <v>P1</v>
      </c>
      <c r="G3791" s="1">
        <f>VLOOKUP(C3791,Sheet1!$G$3:$I$9,3,FALSE)</f>
        <v>9</v>
      </c>
      <c r="H3791" s="1" t="str">
        <f>VLOOKUP(D3791,Sheet1!$L$3:$M$33,2,FALSE)</f>
        <v>Retail</v>
      </c>
    </row>
    <row r="3792" spans="1:8" x14ac:dyDescent="0.25">
      <c r="A3792" s="1">
        <v>311407</v>
      </c>
      <c r="B3792" s="1" t="s">
        <v>12</v>
      </c>
      <c r="C3792" s="1" t="s">
        <v>16</v>
      </c>
      <c r="D3792" s="1" t="s">
        <v>40</v>
      </c>
      <c r="E3792" s="1" t="s">
        <v>15</v>
      </c>
      <c r="F3792" s="1" t="str">
        <f>VLOOKUP(C3792,Sheet1!$G$3:$I$9,2,FALSE)</f>
        <v>P1</v>
      </c>
      <c r="G3792" s="1">
        <f>VLOOKUP(C3792,Sheet1!$G$3:$I$9,3,FALSE)</f>
        <v>9</v>
      </c>
      <c r="H3792" s="1" t="str">
        <f>VLOOKUP(D3792,Sheet1!$L$3:$M$33,2,FALSE)</f>
        <v>Retail</v>
      </c>
    </row>
    <row r="3793" spans="1:8" x14ac:dyDescent="0.25">
      <c r="A3793" s="1">
        <v>311408</v>
      </c>
      <c r="B3793" s="1" t="s">
        <v>12</v>
      </c>
      <c r="C3793" s="1" t="s">
        <v>16</v>
      </c>
      <c r="D3793" s="1" t="s">
        <v>52</v>
      </c>
      <c r="E3793" s="1" t="s">
        <v>15</v>
      </c>
      <c r="F3793" s="1" t="str">
        <f>VLOOKUP(C3793,Sheet1!$G$3:$I$9,2,FALSE)</f>
        <v>P1</v>
      </c>
      <c r="G3793" s="1">
        <f>VLOOKUP(C3793,Sheet1!$G$3:$I$9,3,FALSE)</f>
        <v>9</v>
      </c>
      <c r="H3793" s="1" t="str">
        <f>VLOOKUP(D3793,Sheet1!$L$3:$M$33,2,FALSE)</f>
        <v>Travel</v>
      </c>
    </row>
    <row r="3794" spans="1:8" x14ac:dyDescent="0.25">
      <c r="A3794" s="1">
        <v>311409</v>
      </c>
      <c r="B3794" s="1" t="s">
        <v>12</v>
      </c>
      <c r="C3794" s="1" t="s">
        <v>16</v>
      </c>
      <c r="D3794" s="1" t="s">
        <v>40</v>
      </c>
      <c r="E3794" s="1" t="s">
        <v>15</v>
      </c>
      <c r="F3794" s="1" t="str">
        <f>VLOOKUP(C3794,Sheet1!$G$3:$I$9,2,FALSE)</f>
        <v>P1</v>
      </c>
      <c r="G3794" s="1">
        <f>VLOOKUP(C3794,Sheet1!$G$3:$I$9,3,FALSE)</f>
        <v>9</v>
      </c>
      <c r="H3794" s="1" t="str">
        <f>VLOOKUP(D3794,Sheet1!$L$3:$M$33,2,FALSE)</f>
        <v>Retail</v>
      </c>
    </row>
    <row r="3795" spans="1:8" x14ac:dyDescent="0.25">
      <c r="A3795" s="1">
        <v>311410</v>
      </c>
      <c r="B3795" s="1" t="s">
        <v>12</v>
      </c>
      <c r="C3795" s="1" t="s">
        <v>16</v>
      </c>
      <c r="D3795" s="1" t="s">
        <v>51</v>
      </c>
      <c r="E3795" s="1" t="s">
        <v>15</v>
      </c>
      <c r="F3795" s="1" t="str">
        <f>VLOOKUP(C3795,Sheet1!$G$3:$I$9,2,FALSE)</f>
        <v>P1</v>
      </c>
      <c r="G3795" s="1">
        <f>VLOOKUP(C3795,Sheet1!$G$3:$I$9,3,FALSE)</f>
        <v>9</v>
      </c>
      <c r="H3795" s="1" t="str">
        <f>VLOOKUP(D3795,Sheet1!$L$3:$M$33,2,FALSE)</f>
        <v>Travel</v>
      </c>
    </row>
    <row r="3796" spans="1:8" x14ac:dyDescent="0.25">
      <c r="A3796" s="1">
        <v>311411</v>
      </c>
      <c r="B3796" s="1" t="s">
        <v>35</v>
      </c>
      <c r="C3796" s="1" t="s">
        <v>16</v>
      </c>
      <c r="D3796" s="1" t="s">
        <v>53</v>
      </c>
      <c r="E3796" s="1" t="s">
        <v>15</v>
      </c>
      <c r="F3796" s="1" t="str">
        <f>VLOOKUP(C3796,Sheet1!$G$3:$I$9,2,FALSE)</f>
        <v>P1</v>
      </c>
      <c r="G3796" s="1">
        <f>VLOOKUP(C3796,Sheet1!$G$3:$I$9,3,FALSE)</f>
        <v>9</v>
      </c>
      <c r="H3796" s="1" t="str">
        <f>VLOOKUP(D3796,Sheet1!$L$3:$M$33,2,FALSE)</f>
        <v>Travel</v>
      </c>
    </row>
    <row r="3797" spans="1:8" x14ac:dyDescent="0.25">
      <c r="A3797" s="1">
        <v>311412</v>
      </c>
      <c r="B3797" s="1" t="s">
        <v>35</v>
      </c>
      <c r="C3797" s="1" t="s">
        <v>16</v>
      </c>
      <c r="D3797" s="1" t="s">
        <v>51</v>
      </c>
      <c r="E3797" s="1" t="s">
        <v>15</v>
      </c>
      <c r="F3797" s="1" t="str">
        <f>VLOOKUP(C3797,Sheet1!$G$3:$I$9,2,FALSE)</f>
        <v>P1</v>
      </c>
      <c r="G3797" s="1">
        <f>VLOOKUP(C3797,Sheet1!$G$3:$I$9,3,FALSE)</f>
        <v>9</v>
      </c>
      <c r="H3797" s="1" t="str">
        <f>VLOOKUP(D3797,Sheet1!$L$3:$M$33,2,FALSE)</f>
        <v>Travel</v>
      </c>
    </row>
    <row r="3798" spans="1:8" x14ac:dyDescent="0.25">
      <c r="A3798" s="1">
        <v>311413</v>
      </c>
      <c r="B3798" s="1" t="s">
        <v>35</v>
      </c>
      <c r="C3798" s="1" t="s">
        <v>16</v>
      </c>
      <c r="D3798" s="1" t="s">
        <v>51</v>
      </c>
      <c r="E3798" s="1" t="s">
        <v>15</v>
      </c>
      <c r="F3798" s="1" t="str">
        <f>VLOOKUP(C3798,Sheet1!$G$3:$I$9,2,FALSE)</f>
        <v>P1</v>
      </c>
      <c r="G3798" s="1">
        <f>VLOOKUP(C3798,Sheet1!$G$3:$I$9,3,FALSE)</f>
        <v>9</v>
      </c>
      <c r="H3798" s="1" t="str">
        <f>VLOOKUP(D3798,Sheet1!$L$3:$M$33,2,FALSE)</f>
        <v>Travel</v>
      </c>
    </row>
    <row r="3799" spans="1:8" x14ac:dyDescent="0.25">
      <c r="A3799" s="1">
        <v>311414</v>
      </c>
      <c r="B3799" s="1" t="s">
        <v>12</v>
      </c>
      <c r="C3799" s="1" t="s">
        <v>16</v>
      </c>
      <c r="D3799" s="1" t="s">
        <v>53</v>
      </c>
      <c r="E3799" s="1" t="s">
        <v>15</v>
      </c>
      <c r="F3799" s="1" t="str">
        <f>VLOOKUP(C3799,Sheet1!$G$3:$I$9,2,FALSE)</f>
        <v>P1</v>
      </c>
      <c r="G3799" s="1">
        <f>VLOOKUP(C3799,Sheet1!$G$3:$I$9,3,FALSE)</f>
        <v>9</v>
      </c>
      <c r="H3799" s="1" t="str">
        <f>VLOOKUP(D3799,Sheet1!$L$3:$M$33,2,FALSE)</f>
        <v>Travel</v>
      </c>
    </row>
    <row r="3800" spans="1:8" x14ac:dyDescent="0.25">
      <c r="A3800" s="1">
        <v>311415</v>
      </c>
      <c r="B3800" s="1" t="s">
        <v>35</v>
      </c>
      <c r="C3800" s="1" t="s">
        <v>16</v>
      </c>
      <c r="D3800" s="1" t="s">
        <v>51</v>
      </c>
      <c r="E3800" s="1" t="s">
        <v>15</v>
      </c>
      <c r="F3800" s="1" t="str">
        <f>VLOOKUP(C3800,Sheet1!$G$3:$I$9,2,FALSE)</f>
        <v>P1</v>
      </c>
      <c r="G3800" s="1">
        <f>VLOOKUP(C3800,Sheet1!$G$3:$I$9,3,FALSE)</f>
        <v>9</v>
      </c>
      <c r="H3800" s="1" t="str">
        <f>VLOOKUP(D3800,Sheet1!$L$3:$M$33,2,FALSE)</f>
        <v>Travel</v>
      </c>
    </row>
    <row r="3801" spans="1:8" x14ac:dyDescent="0.25">
      <c r="A3801" s="1">
        <v>311416</v>
      </c>
      <c r="B3801" s="1" t="s">
        <v>35</v>
      </c>
      <c r="C3801" s="1" t="s">
        <v>16</v>
      </c>
      <c r="D3801" s="1" t="s">
        <v>51</v>
      </c>
      <c r="E3801" s="1" t="s">
        <v>15</v>
      </c>
      <c r="F3801" s="1" t="str">
        <f>VLOOKUP(C3801,Sheet1!$G$3:$I$9,2,FALSE)</f>
        <v>P1</v>
      </c>
      <c r="G3801" s="1">
        <f>VLOOKUP(C3801,Sheet1!$G$3:$I$9,3,FALSE)</f>
        <v>9</v>
      </c>
      <c r="H3801" s="1" t="str">
        <f>VLOOKUP(D3801,Sheet1!$L$3:$M$33,2,FALSE)</f>
        <v>Travel</v>
      </c>
    </row>
    <row r="3802" spans="1:8" x14ac:dyDescent="0.25">
      <c r="A3802" s="1">
        <v>311422</v>
      </c>
      <c r="B3802" s="1" t="s">
        <v>35</v>
      </c>
      <c r="C3802" s="1" t="s">
        <v>16</v>
      </c>
      <c r="D3802" s="1" t="s">
        <v>51</v>
      </c>
      <c r="E3802" s="1" t="s">
        <v>15</v>
      </c>
      <c r="F3802" s="1" t="str">
        <f>VLOOKUP(C3802,Sheet1!$G$3:$I$9,2,FALSE)</f>
        <v>P1</v>
      </c>
      <c r="G3802" s="1">
        <f>VLOOKUP(C3802,Sheet1!$G$3:$I$9,3,FALSE)</f>
        <v>9</v>
      </c>
      <c r="H3802" s="1" t="str">
        <f>VLOOKUP(D3802,Sheet1!$L$3:$M$33,2,FALSE)</f>
        <v>Travel</v>
      </c>
    </row>
    <row r="3803" spans="1:8" x14ac:dyDescent="0.25">
      <c r="A3803" s="1">
        <v>311423</v>
      </c>
      <c r="B3803" s="1" t="s">
        <v>35</v>
      </c>
      <c r="C3803" s="1" t="s">
        <v>16</v>
      </c>
      <c r="D3803" s="1" t="s">
        <v>53</v>
      </c>
      <c r="E3803" s="1" t="s">
        <v>15</v>
      </c>
      <c r="F3803" s="1" t="str">
        <f>VLOOKUP(C3803,Sheet1!$G$3:$I$9,2,FALSE)</f>
        <v>P1</v>
      </c>
      <c r="G3803" s="1">
        <f>VLOOKUP(C3803,Sheet1!$G$3:$I$9,3,FALSE)</f>
        <v>9</v>
      </c>
      <c r="H3803" s="1" t="str">
        <f>VLOOKUP(D3803,Sheet1!$L$3:$M$33,2,FALSE)</f>
        <v>Travel</v>
      </c>
    </row>
    <row r="3804" spans="1:8" x14ac:dyDescent="0.25">
      <c r="A3804" s="1">
        <v>311424</v>
      </c>
      <c r="B3804" s="1" t="s">
        <v>35</v>
      </c>
      <c r="C3804" s="1" t="s">
        <v>16</v>
      </c>
      <c r="D3804" s="1" t="s">
        <v>51</v>
      </c>
      <c r="E3804" s="1" t="s">
        <v>15</v>
      </c>
      <c r="F3804" s="1" t="str">
        <f>VLOOKUP(C3804,Sheet1!$G$3:$I$9,2,FALSE)</f>
        <v>P1</v>
      </c>
      <c r="G3804" s="1">
        <f>VLOOKUP(C3804,Sheet1!$G$3:$I$9,3,FALSE)</f>
        <v>9</v>
      </c>
      <c r="H3804" s="1" t="str">
        <f>VLOOKUP(D3804,Sheet1!$L$3:$M$33,2,FALSE)</f>
        <v>Travel</v>
      </c>
    </row>
    <row r="3805" spans="1:8" x14ac:dyDescent="0.25">
      <c r="A3805" s="1">
        <v>311425</v>
      </c>
      <c r="B3805" s="1" t="s">
        <v>35</v>
      </c>
      <c r="C3805" s="1" t="s">
        <v>20</v>
      </c>
      <c r="D3805" s="1" t="s">
        <v>57</v>
      </c>
      <c r="E3805" s="1" t="s">
        <v>15</v>
      </c>
      <c r="F3805" s="1" t="str">
        <f>VLOOKUP(C3805,Sheet1!$G$3:$I$9,2,FALSE)</f>
        <v>P1</v>
      </c>
      <c r="G3805" s="1">
        <f>VLOOKUP(C3805,Sheet1!$G$3:$I$9,3,FALSE)</f>
        <v>14</v>
      </c>
      <c r="H3805" s="1" t="str">
        <f>VLOOKUP(D3805,Sheet1!$L$3:$M$33,2,FALSE)</f>
        <v>Health</v>
      </c>
    </row>
    <row r="3806" spans="1:8" x14ac:dyDescent="0.25">
      <c r="A3806" s="1">
        <v>311426</v>
      </c>
      <c r="B3806" s="1" t="s">
        <v>35</v>
      </c>
      <c r="C3806" s="1" t="s">
        <v>20</v>
      </c>
      <c r="D3806" s="1" t="s">
        <v>57</v>
      </c>
      <c r="E3806" s="1" t="s">
        <v>15</v>
      </c>
      <c r="F3806" s="1" t="str">
        <f>VLOOKUP(C3806,Sheet1!$G$3:$I$9,2,FALSE)</f>
        <v>P1</v>
      </c>
      <c r="G3806" s="1">
        <f>VLOOKUP(C3806,Sheet1!$G$3:$I$9,3,FALSE)</f>
        <v>14</v>
      </c>
      <c r="H3806" s="1" t="str">
        <f>VLOOKUP(D3806,Sheet1!$L$3:$M$33,2,FALSE)</f>
        <v>Health</v>
      </c>
    </row>
    <row r="3807" spans="1:8" x14ac:dyDescent="0.25">
      <c r="A3807" s="1">
        <v>311427</v>
      </c>
      <c r="B3807" s="1" t="s">
        <v>64</v>
      </c>
      <c r="C3807" s="1" t="s">
        <v>27</v>
      </c>
      <c r="D3807" s="1" t="s">
        <v>53</v>
      </c>
      <c r="E3807" s="1" t="s">
        <v>15</v>
      </c>
      <c r="F3807" s="1" t="str">
        <f>VLOOKUP(C3807,Sheet1!$G$3:$I$9,2,FALSE)</f>
        <v>P3</v>
      </c>
      <c r="G3807" s="1">
        <f>VLOOKUP(C3807,Sheet1!$G$3:$I$9,3,FALSE)</f>
        <v>11</v>
      </c>
      <c r="H3807" s="1" t="str">
        <f>VLOOKUP(D3807,Sheet1!$L$3:$M$33,2,FALSE)</f>
        <v>Travel</v>
      </c>
    </row>
    <row r="3808" spans="1:8" x14ac:dyDescent="0.25">
      <c r="A3808" s="1">
        <v>311435</v>
      </c>
      <c r="B3808" s="1" t="s">
        <v>12</v>
      </c>
      <c r="C3808" s="1" t="s">
        <v>29</v>
      </c>
      <c r="D3808" s="1" t="s">
        <v>21</v>
      </c>
      <c r="E3808" s="1" t="s">
        <v>15</v>
      </c>
      <c r="F3808" s="1" t="str">
        <f>VLOOKUP(C3808,Sheet1!$G$3:$I$9,2,FALSE)</f>
        <v>P3</v>
      </c>
      <c r="G3808" s="1">
        <f>VLOOKUP(C3808,Sheet1!$G$3:$I$9,3,FALSE)</f>
        <v>9</v>
      </c>
      <c r="H3808" s="1" t="str">
        <f>VLOOKUP(D3808,Sheet1!$L$3:$M$33,2,FALSE)</f>
        <v>BFSI</v>
      </c>
    </row>
    <row r="3809" spans="1:8" x14ac:dyDescent="0.25">
      <c r="A3809" s="1">
        <v>311436</v>
      </c>
      <c r="B3809" s="1" t="s">
        <v>35</v>
      </c>
      <c r="C3809" s="1" t="s">
        <v>29</v>
      </c>
      <c r="D3809" s="1" t="s">
        <v>21</v>
      </c>
      <c r="E3809" s="1" t="s">
        <v>15</v>
      </c>
      <c r="F3809" s="1" t="str">
        <f>VLOOKUP(C3809,Sheet1!$G$3:$I$9,2,FALSE)</f>
        <v>P3</v>
      </c>
      <c r="G3809" s="1">
        <f>VLOOKUP(C3809,Sheet1!$G$3:$I$9,3,FALSE)</f>
        <v>9</v>
      </c>
      <c r="H3809" s="1" t="str">
        <f>VLOOKUP(D3809,Sheet1!$L$3:$M$33,2,FALSE)</f>
        <v>BFSI</v>
      </c>
    </row>
    <row r="3810" spans="1:8" x14ac:dyDescent="0.25">
      <c r="A3810" s="1">
        <v>311437</v>
      </c>
      <c r="B3810" s="1" t="s">
        <v>12</v>
      </c>
      <c r="C3810" s="1" t="s">
        <v>29</v>
      </c>
      <c r="D3810" s="1" t="s">
        <v>61</v>
      </c>
      <c r="E3810" s="1" t="s">
        <v>15</v>
      </c>
      <c r="F3810" s="1" t="str">
        <f>VLOOKUP(C3810,Sheet1!$G$3:$I$9,2,FALSE)</f>
        <v>P3</v>
      </c>
      <c r="G3810" s="1">
        <f>VLOOKUP(C3810,Sheet1!$G$3:$I$9,3,FALSE)</f>
        <v>9</v>
      </c>
      <c r="H3810" s="1" t="str">
        <f>VLOOKUP(D3810,Sheet1!$L$3:$M$33,2,FALSE)</f>
        <v>Others</v>
      </c>
    </row>
    <row r="3811" spans="1:8" x14ac:dyDescent="0.25">
      <c r="A3811" s="1">
        <v>311439</v>
      </c>
      <c r="B3811" s="1" t="s">
        <v>12</v>
      </c>
      <c r="C3811" s="1" t="s">
        <v>29</v>
      </c>
      <c r="D3811" s="1" t="s">
        <v>26</v>
      </c>
      <c r="E3811" s="1" t="s">
        <v>15</v>
      </c>
      <c r="F3811" s="1" t="str">
        <f>VLOOKUP(C3811,Sheet1!$G$3:$I$9,2,FALSE)</f>
        <v>P3</v>
      </c>
      <c r="G3811" s="1">
        <f>VLOOKUP(C3811,Sheet1!$G$3:$I$9,3,FALSE)</f>
        <v>9</v>
      </c>
      <c r="H3811" s="1" t="str">
        <f>VLOOKUP(D3811,Sheet1!$L$3:$M$33,2,FALSE)</f>
        <v>BFSI</v>
      </c>
    </row>
    <row r="3812" spans="1:8" x14ac:dyDescent="0.25">
      <c r="A3812" s="1">
        <v>311440</v>
      </c>
      <c r="B3812" s="1" t="s">
        <v>12</v>
      </c>
      <c r="C3812" s="1" t="s">
        <v>29</v>
      </c>
      <c r="D3812" s="1" t="s">
        <v>61</v>
      </c>
      <c r="E3812" s="1" t="s">
        <v>15</v>
      </c>
      <c r="F3812" s="1" t="str">
        <f>VLOOKUP(C3812,Sheet1!$G$3:$I$9,2,FALSE)</f>
        <v>P3</v>
      </c>
      <c r="G3812" s="1">
        <f>VLOOKUP(C3812,Sheet1!$G$3:$I$9,3,FALSE)</f>
        <v>9</v>
      </c>
      <c r="H3812" s="1" t="str">
        <f>VLOOKUP(D3812,Sheet1!$L$3:$M$33,2,FALSE)</f>
        <v>Others</v>
      </c>
    </row>
    <row r="3813" spans="1:8" x14ac:dyDescent="0.25">
      <c r="A3813" s="1">
        <v>311441</v>
      </c>
      <c r="B3813" s="1" t="s">
        <v>35</v>
      </c>
      <c r="C3813" s="1" t="s">
        <v>29</v>
      </c>
      <c r="D3813" s="1" t="s">
        <v>43</v>
      </c>
      <c r="E3813" s="1" t="s">
        <v>15</v>
      </c>
      <c r="F3813" s="1" t="str">
        <f>VLOOKUP(C3813,Sheet1!$G$3:$I$9,2,FALSE)</f>
        <v>P3</v>
      </c>
      <c r="G3813" s="1">
        <f>VLOOKUP(C3813,Sheet1!$G$3:$I$9,3,FALSE)</f>
        <v>9</v>
      </c>
      <c r="H3813" s="1" t="str">
        <f>VLOOKUP(D3813,Sheet1!$L$3:$M$33,2,FALSE)</f>
        <v>Entertainment</v>
      </c>
    </row>
    <row r="3814" spans="1:8" x14ac:dyDescent="0.25">
      <c r="A3814" s="1">
        <v>311442</v>
      </c>
      <c r="B3814" s="1" t="s">
        <v>35</v>
      </c>
      <c r="C3814" s="1" t="s">
        <v>29</v>
      </c>
      <c r="D3814" s="1" t="s">
        <v>40</v>
      </c>
      <c r="E3814" s="1" t="s">
        <v>15</v>
      </c>
      <c r="F3814" s="1" t="str">
        <f>VLOOKUP(C3814,Sheet1!$G$3:$I$9,2,FALSE)</f>
        <v>P3</v>
      </c>
      <c r="G3814" s="1">
        <f>VLOOKUP(C3814,Sheet1!$G$3:$I$9,3,FALSE)</f>
        <v>9</v>
      </c>
      <c r="H3814" s="1" t="str">
        <f>VLOOKUP(D3814,Sheet1!$L$3:$M$33,2,FALSE)</f>
        <v>Retail</v>
      </c>
    </row>
    <row r="3815" spans="1:8" x14ac:dyDescent="0.25">
      <c r="A3815" s="1">
        <v>311443</v>
      </c>
      <c r="B3815" s="1" t="s">
        <v>12</v>
      </c>
      <c r="C3815" s="1" t="s">
        <v>29</v>
      </c>
      <c r="D3815" s="1" t="s">
        <v>26</v>
      </c>
      <c r="E3815" s="1" t="s">
        <v>15</v>
      </c>
      <c r="F3815" s="1" t="str">
        <f>VLOOKUP(C3815,Sheet1!$G$3:$I$9,2,FALSE)</f>
        <v>P3</v>
      </c>
      <c r="G3815" s="1">
        <f>VLOOKUP(C3815,Sheet1!$G$3:$I$9,3,FALSE)</f>
        <v>9</v>
      </c>
      <c r="H3815" s="1" t="str">
        <f>VLOOKUP(D3815,Sheet1!$L$3:$M$33,2,FALSE)</f>
        <v>BFSI</v>
      </c>
    </row>
    <row r="3816" spans="1:8" x14ac:dyDescent="0.25">
      <c r="A3816" s="1">
        <v>311444</v>
      </c>
      <c r="B3816" s="1" t="s">
        <v>35</v>
      </c>
      <c r="C3816" s="1" t="s">
        <v>29</v>
      </c>
      <c r="D3816" s="1" t="s">
        <v>26</v>
      </c>
      <c r="E3816" s="1" t="s">
        <v>15</v>
      </c>
      <c r="F3816" s="1" t="str">
        <f>VLOOKUP(C3816,Sheet1!$G$3:$I$9,2,FALSE)</f>
        <v>P3</v>
      </c>
      <c r="G3816" s="1">
        <f>VLOOKUP(C3816,Sheet1!$G$3:$I$9,3,FALSE)</f>
        <v>9</v>
      </c>
      <c r="H3816" s="1" t="str">
        <f>VLOOKUP(D3816,Sheet1!$L$3:$M$33,2,FALSE)</f>
        <v>BFSI</v>
      </c>
    </row>
    <row r="3817" spans="1:8" x14ac:dyDescent="0.25">
      <c r="A3817" s="1">
        <v>311445</v>
      </c>
      <c r="B3817" s="1" t="s">
        <v>35</v>
      </c>
      <c r="C3817" s="1" t="s">
        <v>29</v>
      </c>
      <c r="D3817" s="1" t="s">
        <v>61</v>
      </c>
      <c r="E3817" s="1" t="s">
        <v>15</v>
      </c>
      <c r="F3817" s="1" t="str">
        <f>VLOOKUP(C3817,Sheet1!$G$3:$I$9,2,FALSE)</f>
        <v>P3</v>
      </c>
      <c r="G3817" s="1">
        <f>VLOOKUP(C3817,Sheet1!$G$3:$I$9,3,FALSE)</f>
        <v>9</v>
      </c>
      <c r="H3817" s="1" t="str">
        <f>VLOOKUP(D3817,Sheet1!$L$3:$M$33,2,FALSE)</f>
        <v>Others</v>
      </c>
    </row>
    <row r="3818" spans="1:8" x14ac:dyDescent="0.25">
      <c r="A3818" s="1">
        <v>311446</v>
      </c>
      <c r="B3818" s="1" t="s">
        <v>35</v>
      </c>
      <c r="C3818" s="1" t="s">
        <v>29</v>
      </c>
      <c r="D3818" s="1" t="s">
        <v>24</v>
      </c>
      <c r="E3818" s="1" t="s">
        <v>15</v>
      </c>
      <c r="F3818" s="1" t="str">
        <f>VLOOKUP(C3818,Sheet1!$G$3:$I$9,2,FALSE)</f>
        <v>P3</v>
      </c>
      <c r="G3818" s="1">
        <f>VLOOKUP(C3818,Sheet1!$G$3:$I$9,3,FALSE)</f>
        <v>9</v>
      </c>
      <c r="H3818" s="1" t="str">
        <f>VLOOKUP(D3818,Sheet1!$L$3:$M$33,2,FALSE)</f>
        <v>BFSI</v>
      </c>
    </row>
    <row r="3819" spans="1:8" x14ac:dyDescent="0.25">
      <c r="A3819" s="1">
        <v>311447</v>
      </c>
      <c r="B3819" s="1" t="s">
        <v>12</v>
      </c>
      <c r="C3819" s="1" t="s">
        <v>29</v>
      </c>
      <c r="D3819" s="1" t="s">
        <v>61</v>
      </c>
      <c r="E3819" s="1" t="s">
        <v>15</v>
      </c>
      <c r="F3819" s="1" t="str">
        <f>VLOOKUP(C3819,Sheet1!$G$3:$I$9,2,FALSE)</f>
        <v>P3</v>
      </c>
      <c r="G3819" s="1">
        <f>VLOOKUP(C3819,Sheet1!$G$3:$I$9,3,FALSE)</f>
        <v>9</v>
      </c>
      <c r="H3819" s="1" t="str">
        <f>VLOOKUP(D3819,Sheet1!$L$3:$M$33,2,FALSE)</f>
        <v>Others</v>
      </c>
    </row>
    <row r="3820" spans="1:8" x14ac:dyDescent="0.25">
      <c r="A3820" s="1">
        <v>311454</v>
      </c>
      <c r="B3820" s="1" t="s">
        <v>35</v>
      </c>
      <c r="C3820" s="1" t="s">
        <v>29</v>
      </c>
      <c r="D3820" s="1" t="s">
        <v>61</v>
      </c>
      <c r="E3820" s="1" t="s">
        <v>15</v>
      </c>
      <c r="F3820" s="1" t="str">
        <f>VLOOKUP(C3820,Sheet1!$G$3:$I$9,2,FALSE)</f>
        <v>P3</v>
      </c>
      <c r="G3820" s="1">
        <f>VLOOKUP(C3820,Sheet1!$G$3:$I$9,3,FALSE)</f>
        <v>9</v>
      </c>
      <c r="H3820" s="1" t="str">
        <f>VLOOKUP(D3820,Sheet1!$L$3:$M$33,2,FALSE)</f>
        <v>Others</v>
      </c>
    </row>
    <row r="3821" spans="1:8" x14ac:dyDescent="0.25">
      <c r="A3821" s="1">
        <v>311455</v>
      </c>
      <c r="B3821" s="1" t="s">
        <v>35</v>
      </c>
      <c r="C3821" s="1" t="s">
        <v>29</v>
      </c>
      <c r="D3821" s="1" t="s">
        <v>49</v>
      </c>
      <c r="E3821" s="1" t="s">
        <v>15</v>
      </c>
      <c r="F3821" s="1" t="str">
        <f>VLOOKUP(C3821,Sheet1!$G$3:$I$9,2,FALSE)</f>
        <v>P3</v>
      </c>
      <c r="G3821" s="1">
        <f>VLOOKUP(C3821,Sheet1!$G$3:$I$9,3,FALSE)</f>
        <v>9</v>
      </c>
      <c r="H3821" s="1" t="str">
        <f>VLOOKUP(D3821,Sheet1!$L$3:$M$33,2,FALSE)</f>
        <v>Travel</v>
      </c>
    </row>
    <row r="3822" spans="1:8" x14ac:dyDescent="0.25">
      <c r="A3822" s="1">
        <v>311456</v>
      </c>
      <c r="B3822" s="1" t="s">
        <v>12</v>
      </c>
      <c r="C3822" s="1" t="s">
        <v>29</v>
      </c>
      <c r="D3822" s="1" t="s">
        <v>26</v>
      </c>
      <c r="E3822" s="1" t="s">
        <v>15</v>
      </c>
      <c r="F3822" s="1" t="str">
        <f>VLOOKUP(C3822,Sheet1!$G$3:$I$9,2,FALSE)</f>
        <v>P3</v>
      </c>
      <c r="G3822" s="1">
        <f>VLOOKUP(C3822,Sheet1!$G$3:$I$9,3,FALSE)</f>
        <v>9</v>
      </c>
      <c r="H3822" s="1" t="str">
        <f>VLOOKUP(D3822,Sheet1!$L$3:$M$33,2,FALSE)</f>
        <v>BFSI</v>
      </c>
    </row>
    <row r="3823" spans="1:8" x14ac:dyDescent="0.25">
      <c r="A3823" s="1">
        <v>311458</v>
      </c>
      <c r="B3823" s="1" t="s">
        <v>12</v>
      </c>
      <c r="C3823" s="1" t="s">
        <v>29</v>
      </c>
      <c r="D3823" s="1" t="s">
        <v>49</v>
      </c>
      <c r="E3823" s="1" t="s">
        <v>15</v>
      </c>
      <c r="F3823" s="1" t="str">
        <f>VLOOKUP(C3823,Sheet1!$G$3:$I$9,2,FALSE)</f>
        <v>P3</v>
      </c>
      <c r="G3823" s="1">
        <f>VLOOKUP(C3823,Sheet1!$G$3:$I$9,3,FALSE)</f>
        <v>9</v>
      </c>
      <c r="H3823" s="1" t="str">
        <f>VLOOKUP(D3823,Sheet1!$L$3:$M$33,2,FALSE)</f>
        <v>Travel</v>
      </c>
    </row>
    <row r="3824" spans="1:8" x14ac:dyDescent="0.25">
      <c r="A3824" s="1">
        <v>311459</v>
      </c>
      <c r="B3824" s="1" t="s">
        <v>35</v>
      </c>
      <c r="C3824" s="1" t="s">
        <v>29</v>
      </c>
      <c r="D3824" s="1" t="s">
        <v>26</v>
      </c>
      <c r="E3824" s="1" t="s">
        <v>15</v>
      </c>
      <c r="F3824" s="1" t="str">
        <f>VLOOKUP(C3824,Sheet1!$G$3:$I$9,2,FALSE)</f>
        <v>P3</v>
      </c>
      <c r="G3824" s="1">
        <f>VLOOKUP(C3824,Sheet1!$G$3:$I$9,3,FALSE)</f>
        <v>9</v>
      </c>
      <c r="H3824" s="1" t="str">
        <f>VLOOKUP(D3824,Sheet1!$L$3:$M$33,2,FALSE)</f>
        <v>BFSI</v>
      </c>
    </row>
    <row r="3825" spans="1:8" x14ac:dyDescent="0.25">
      <c r="A3825" s="1">
        <v>311460</v>
      </c>
      <c r="B3825" s="1" t="s">
        <v>12</v>
      </c>
      <c r="C3825" s="1" t="s">
        <v>29</v>
      </c>
      <c r="D3825" s="1" t="s">
        <v>49</v>
      </c>
      <c r="E3825" s="1" t="s">
        <v>15</v>
      </c>
      <c r="F3825" s="1" t="str">
        <f>VLOOKUP(C3825,Sheet1!$G$3:$I$9,2,FALSE)</f>
        <v>P3</v>
      </c>
      <c r="G3825" s="1">
        <f>VLOOKUP(C3825,Sheet1!$G$3:$I$9,3,FALSE)</f>
        <v>9</v>
      </c>
      <c r="H3825" s="1" t="str">
        <f>VLOOKUP(D3825,Sheet1!$L$3:$M$33,2,FALSE)</f>
        <v>Travel</v>
      </c>
    </row>
    <row r="3826" spans="1:8" x14ac:dyDescent="0.25">
      <c r="A3826" s="1">
        <v>311461</v>
      </c>
      <c r="B3826" s="1" t="s">
        <v>12</v>
      </c>
      <c r="C3826" s="1" t="s">
        <v>29</v>
      </c>
      <c r="D3826" s="1" t="s">
        <v>61</v>
      </c>
      <c r="E3826" s="1" t="s">
        <v>15</v>
      </c>
      <c r="F3826" s="1" t="str">
        <f>VLOOKUP(C3826,Sheet1!$G$3:$I$9,2,FALSE)</f>
        <v>P3</v>
      </c>
      <c r="G3826" s="1">
        <f>VLOOKUP(C3826,Sheet1!$G$3:$I$9,3,FALSE)</f>
        <v>9</v>
      </c>
      <c r="H3826" s="1" t="str">
        <f>VLOOKUP(D3826,Sheet1!$L$3:$M$33,2,FALSE)</f>
        <v>Others</v>
      </c>
    </row>
    <row r="3827" spans="1:8" x14ac:dyDescent="0.25">
      <c r="A3827" s="1">
        <v>311463</v>
      </c>
      <c r="B3827" s="1" t="s">
        <v>35</v>
      </c>
      <c r="C3827" s="1" t="s">
        <v>29</v>
      </c>
      <c r="D3827" s="1" t="s">
        <v>26</v>
      </c>
      <c r="E3827" s="1" t="s">
        <v>15</v>
      </c>
      <c r="F3827" s="1" t="str">
        <f>VLOOKUP(C3827,Sheet1!$G$3:$I$9,2,FALSE)</f>
        <v>P3</v>
      </c>
      <c r="G3827" s="1">
        <f>VLOOKUP(C3827,Sheet1!$G$3:$I$9,3,FALSE)</f>
        <v>9</v>
      </c>
      <c r="H3827" s="1" t="str">
        <f>VLOOKUP(D3827,Sheet1!$L$3:$M$33,2,FALSE)</f>
        <v>BFSI</v>
      </c>
    </row>
    <row r="3828" spans="1:8" x14ac:dyDescent="0.25">
      <c r="A3828" s="1">
        <v>311464</v>
      </c>
      <c r="B3828" s="1" t="s">
        <v>35</v>
      </c>
      <c r="C3828" s="1" t="s">
        <v>29</v>
      </c>
      <c r="D3828" s="1" t="s">
        <v>26</v>
      </c>
      <c r="E3828" s="1" t="s">
        <v>15</v>
      </c>
      <c r="F3828" s="1" t="str">
        <f>VLOOKUP(C3828,Sheet1!$G$3:$I$9,2,FALSE)</f>
        <v>P3</v>
      </c>
      <c r="G3828" s="1">
        <f>VLOOKUP(C3828,Sheet1!$G$3:$I$9,3,FALSE)</f>
        <v>9</v>
      </c>
      <c r="H3828" s="1" t="str">
        <f>VLOOKUP(D3828,Sheet1!$L$3:$M$33,2,FALSE)</f>
        <v>BFSI</v>
      </c>
    </row>
    <row r="3829" spans="1:8" x14ac:dyDescent="0.25">
      <c r="A3829" s="1">
        <v>311465</v>
      </c>
      <c r="B3829" s="1" t="s">
        <v>35</v>
      </c>
      <c r="C3829" s="1" t="s">
        <v>32</v>
      </c>
      <c r="D3829" s="1" t="s">
        <v>14</v>
      </c>
      <c r="E3829" s="1" t="s">
        <v>15</v>
      </c>
      <c r="F3829" s="1" t="str">
        <f>VLOOKUP(C3829,Sheet1!$G$3:$I$9,2,FALSE)</f>
        <v>P3</v>
      </c>
      <c r="G3829" s="1">
        <f>VLOOKUP(C3829,Sheet1!$G$3:$I$9,3,FALSE)</f>
        <v>10</v>
      </c>
      <c r="H3829" s="1" t="str">
        <f>VLOOKUP(D3829,Sheet1!$L$3:$M$33,2,FALSE)</f>
        <v>BFSI</v>
      </c>
    </row>
    <row r="3830" spans="1:8" x14ac:dyDescent="0.25">
      <c r="A3830" s="1">
        <v>311467</v>
      </c>
      <c r="B3830" s="1" t="s">
        <v>35</v>
      </c>
      <c r="C3830" s="1" t="s">
        <v>29</v>
      </c>
      <c r="D3830" s="1" t="s">
        <v>40</v>
      </c>
      <c r="E3830" s="1" t="s">
        <v>15</v>
      </c>
      <c r="F3830" s="1" t="str">
        <f>VLOOKUP(C3830,Sheet1!$G$3:$I$9,2,FALSE)</f>
        <v>P3</v>
      </c>
      <c r="G3830" s="1">
        <f>VLOOKUP(C3830,Sheet1!$G$3:$I$9,3,FALSE)</f>
        <v>9</v>
      </c>
      <c r="H3830" s="1" t="str">
        <f>VLOOKUP(D3830,Sheet1!$L$3:$M$33,2,FALSE)</f>
        <v>Retail</v>
      </c>
    </row>
    <row r="3831" spans="1:8" x14ac:dyDescent="0.25">
      <c r="A3831" s="1">
        <v>311469</v>
      </c>
      <c r="B3831" s="1" t="s">
        <v>12</v>
      </c>
      <c r="C3831" s="1" t="s">
        <v>29</v>
      </c>
      <c r="D3831" s="1" t="s">
        <v>26</v>
      </c>
      <c r="E3831" s="1" t="s">
        <v>15</v>
      </c>
      <c r="F3831" s="1" t="str">
        <f>VLOOKUP(C3831,Sheet1!$G$3:$I$9,2,FALSE)</f>
        <v>P3</v>
      </c>
      <c r="G3831" s="1">
        <f>VLOOKUP(C3831,Sheet1!$G$3:$I$9,3,FALSE)</f>
        <v>9</v>
      </c>
      <c r="H3831" s="1" t="str">
        <f>VLOOKUP(D3831,Sheet1!$L$3:$M$33,2,FALSE)</f>
        <v>BFSI</v>
      </c>
    </row>
    <row r="3832" spans="1:8" x14ac:dyDescent="0.25">
      <c r="A3832" s="1">
        <v>311471</v>
      </c>
      <c r="B3832" s="1" t="s">
        <v>65</v>
      </c>
      <c r="C3832" s="1" t="s">
        <v>13</v>
      </c>
      <c r="D3832" s="1" t="s">
        <v>19</v>
      </c>
      <c r="E3832" s="1" t="s">
        <v>15</v>
      </c>
      <c r="F3832" s="1" t="str">
        <f>VLOOKUP(C3832,Sheet1!$G$3:$I$9,2,FALSE)</f>
        <v>P2</v>
      </c>
      <c r="G3832" s="1">
        <f>VLOOKUP(C3832,Sheet1!$G$3:$I$9,3,FALSE)</f>
        <v>12</v>
      </c>
      <c r="H3832" s="1" t="str">
        <f>VLOOKUP(D3832,Sheet1!$L$3:$M$33,2,FALSE)</f>
        <v>BFSI</v>
      </c>
    </row>
    <row r="3833" spans="1:8" x14ac:dyDescent="0.25">
      <c r="A3833" s="1">
        <v>311472</v>
      </c>
      <c r="B3833" s="1" t="s">
        <v>65</v>
      </c>
      <c r="C3833" s="1" t="s">
        <v>27</v>
      </c>
      <c r="D3833" s="1" t="s">
        <v>45</v>
      </c>
      <c r="E3833" s="1" t="s">
        <v>15</v>
      </c>
      <c r="F3833" s="1" t="str">
        <f>VLOOKUP(C3833,Sheet1!$G$3:$I$9,2,FALSE)</f>
        <v>P3</v>
      </c>
      <c r="G3833" s="1">
        <f>VLOOKUP(C3833,Sheet1!$G$3:$I$9,3,FALSE)</f>
        <v>11</v>
      </c>
      <c r="H3833" s="1" t="str">
        <f>VLOOKUP(D3833,Sheet1!$L$3:$M$33,2,FALSE)</f>
        <v>Government</v>
      </c>
    </row>
    <row r="3834" spans="1:8" x14ac:dyDescent="0.25">
      <c r="A3834" s="1">
        <v>311475</v>
      </c>
      <c r="B3834" s="1" t="s">
        <v>65</v>
      </c>
      <c r="C3834" s="1" t="s">
        <v>20</v>
      </c>
      <c r="D3834" s="1" t="s">
        <v>26</v>
      </c>
      <c r="E3834" s="1" t="s">
        <v>15</v>
      </c>
      <c r="F3834" s="1" t="str">
        <f>VLOOKUP(C3834,Sheet1!$G$3:$I$9,2,FALSE)</f>
        <v>P1</v>
      </c>
      <c r="G3834" s="1">
        <f>VLOOKUP(C3834,Sheet1!$G$3:$I$9,3,FALSE)</f>
        <v>14</v>
      </c>
      <c r="H3834" s="1" t="str">
        <f>VLOOKUP(D3834,Sheet1!$L$3:$M$33,2,FALSE)</f>
        <v>BFSI</v>
      </c>
    </row>
    <row r="3835" spans="1:8" x14ac:dyDescent="0.25">
      <c r="A3835" s="1">
        <v>311476</v>
      </c>
      <c r="B3835" s="1" t="s">
        <v>12</v>
      </c>
      <c r="C3835" s="1" t="s">
        <v>13</v>
      </c>
      <c r="D3835" s="1" t="s">
        <v>61</v>
      </c>
      <c r="E3835" s="1" t="s">
        <v>15</v>
      </c>
      <c r="F3835" s="1" t="str">
        <f>VLOOKUP(C3835,Sheet1!$G$3:$I$9,2,FALSE)</f>
        <v>P2</v>
      </c>
      <c r="G3835" s="1">
        <f>VLOOKUP(C3835,Sheet1!$G$3:$I$9,3,FALSE)</f>
        <v>12</v>
      </c>
      <c r="H3835" s="1" t="str">
        <f>VLOOKUP(D3835,Sheet1!$L$3:$M$33,2,FALSE)</f>
        <v>Others</v>
      </c>
    </row>
    <row r="3836" spans="1:8" x14ac:dyDescent="0.25">
      <c r="A3836" s="1">
        <v>311477</v>
      </c>
      <c r="B3836" s="1" t="s">
        <v>12</v>
      </c>
      <c r="C3836" s="1" t="s">
        <v>13</v>
      </c>
      <c r="D3836" s="1" t="s">
        <v>61</v>
      </c>
      <c r="E3836" s="1" t="s">
        <v>15</v>
      </c>
      <c r="F3836" s="1" t="str">
        <f>VLOOKUP(C3836,Sheet1!$G$3:$I$9,2,FALSE)</f>
        <v>P2</v>
      </c>
      <c r="G3836" s="1">
        <f>VLOOKUP(C3836,Sheet1!$G$3:$I$9,3,FALSE)</f>
        <v>12</v>
      </c>
      <c r="H3836" s="1" t="str">
        <f>VLOOKUP(D3836,Sheet1!$L$3:$M$33,2,FALSE)</f>
        <v>Others</v>
      </c>
    </row>
    <row r="3837" spans="1:8" x14ac:dyDescent="0.25">
      <c r="A3837" s="1">
        <v>311482</v>
      </c>
      <c r="B3837" s="1" t="s">
        <v>65</v>
      </c>
      <c r="C3837" s="1" t="s">
        <v>20</v>
      </c>
      <c r="D3837" s="1" t="s">
        <v>45</v>
      </c>
      <c r="E3837" s="1" t="s">
        <v>15</v>
      </c>
      <c r="F3837" s="1" t="str">
        <f>VLOOKUP(C3837,Sheet1!$G$3:$I$9,2,FALSE)</f>
        <v>P1</v>
      </c>
      <c r="G3837" s="1">
        <f>VLOOKUP(C3837,Sheet1!$G$3:$I$9,3,FALSE)</f>
        <v>14</v>
      </c>
      <c r="H3837" s="1" t="str">
        <f>VLOOKUP(D3837,Sheet1!$L$3:$M$33,2,FALSE)</f>
        <v>Government</v>
      </c>
    </row>
    <row r="3838" spans="1:8" x14ac:dyDescent="0.25">
      <c r="A3838" s="1">
        <v>311483</v>
      </c>
      <c r="B3838" s="1" t="s">
        <v>65</v>
      </c>
      <c r="C3838" s="1" t="s">
        <v>27</v>
      </c>
      <c r="D3838" s="1" t="s">
        <v>45</v>
      </c>
      <c r="E3838" s="1" t="s">
        <v>15</v>
      </c>
      <c r="F3838" s="1" t="str">
        <f>VLOOKUP(C3838,Sheet1!$G$3:$I$9,2,FALSE)</f>
        <v>P3</v>
      </c>
      <c r="G3838" s="1">
        <f>VLOOKUP(C3838,Sheet1!$G$3:$I$9,3,FALSE)</f>
        <v>11</v>
      </c>
      <c r="H3838" s="1" t="str">
        <f>VLOOKUP(D3838,Sheet1!$L$3:$M$33,2,FALSE)</f>
        <v>Government</v>
      </c>
    </row>
    <row r="3839" spans="1:8" x14ac:dyDescent="0.25">
      <c r="A3839" s="1">
        <v>311484</v>
      </c>
      <c r="B3839" s="1" t="s">
        <v>12</v>
      </c>
      <c r="C3839" s="1" t="s">
        <v>16</v>
      </c>
      <c r="D3839" s="1" t="s">
        <v>33</v>
      </c>
      <c r="E3839" s="1" t="s">
        <v>15</v>
      </c>
      <c r="F3839" s="1" t="str">
        <f>VLOOKUP(C3839,Sheet1!$G$3:$I$9,2,FALSE)</f>
        <v>P1</v>
      </c>
      <c r="G3839" s="1">
        <f>VLOOKUP(C3839,Sheet1!$G$3:$I$9,3,FALSE)</f>
        <v>9</v>
      </c>
      <c r="H3839" s="1" t="str">
        <f>VLOOKUP(D3839,Sheet1!$L$3:$M$33,2,FALSE)</f>
        <v>Retail</v>
      </c>
    </row>
    <row r="3840" spans="1:8" x14ac:dyDescent="0.25">
      <c r="A3840" s="1">
        <v>311485</v>
      </c>
      <c r="B3840" s="1" t="s">
        <v>12</v>
      </c>
      <c r="C3840" s="1" t="s">
        <v>27</v>
      </c>
      <c r="D3840" s="1" t="s">
        <v>53</v>
      </c>
      <c r="E3840" s="1" t="s">
        <v>15</v>
      </c>
      <c r="F3840" s="1" t="str">
        <f>VLOOKUP(C3840,Sheet1!$G$3:$I$9,2,FALSE)</f>
        <v>P3</v>
      </c>
      <c r="G3840" s="1">
        <f>VLOOKUP(C3840,Sheet1!$G$3:$I$9,3,FALSE)</f>
        <v>11</v>
      </c>
      <c r="H3840" s="1" t="str">
        <f>VLOOKUP(D3840,Sheet1!$L$3:$M$33,2,FALSE)</f>
        <v>Travel</v>
      </c>
    </row>
    <row r="3841" spans="1:8" x14ac:dyDescent="0.25">
      <c r="A3841" s="1">
        <v>311486</v>
      </c>
      <c r="B3841" s="1" t="s">
        <v>12</v>
      </c>
      <c r="C3841" s="1" t="s">
        <v>27</v>
      </c>
      <c r="D3841" s="1" t="s">
        <v>53</v>
      </c>
      <c r="E3841" s="1" t="s">
        <v>15</v>
      </c>
      <c r="F3841" s="1" t="str">
        <f>VLOOKUP(C3841,Sheet1!$G$3:$I$9,2,FALSE)</f>
        <v>P3</v>
      </c>
      <c r="G3841" s="1">
        <f>VLOOKUP(C3841,Sheet1!$G$3:$I$9,3,FALSE)</f>
        <v>11</v>
      </c>
      <c r="H3841" s="1" t="str">
        <f>VLOOKUP(D3841,Sheet1!$L$3:$M$33,2,FALSE)</f>
        <v>Travel</v>
      </c>
    </row>
    <row r="3842" spans="1:8" x14ac:dyDescent="0.25">
      <c r="A3842" s="1">
        <v>311487</v>
      </c>
      <c r="B3842" s="1" t="s">
        <v>12</v>
      </c>
      <c r="C3842" s="1" t="s">
        <v>27</v>
      </c>
      <c r="D3842" s="1" t="s">
        <v>53</v>
      </c>
      <c r="E3842" s="1" t="s">
        <v>15</v>
      </c>
      <c r="F3842" s="1" t="str">
        <f>VLOOKUP(C3842,Sheet1!$G$3:$I$9,2,FALSE)</f>
        <v>P3</v>
      </c>
      <c r="G3842" s="1">
        <f>VLOOKUP(C3842,Sheet1!$G$3:$I$9,3,FALSE)</f>
        <v>11</v>
      </c>
      <c r="H3842" s="1" t="str">
        <f>VLOOKUP(D3842,Sheet1!$L$3:$M$33,2,FALSE)</f>
        <v>Travel</v>
      </c>
    </row>
    <row r="3843" spans="1:8" x14ac:dyDescent="0.25">
      <c r="A3843" s="1">
        <v>311488</v>
      </c>
      <c r="B3843" s="1" t="s">
        <v>12</v>
      </c>
      <c r="C3843" s="1" t="s">
        <v>22</v>
      </c>
      <c r="D3843" s="1" t="s">
        <v>38</v>
      </c>
      <c r="E3843" s="1" t="s">
        <v>15</v>
      </c>
      <c r="F3843" s="1" t="str">
        <f>VLOOKUP(C3843,Sheet1!$G$3:$I$9,2,FALSE)</f>
        <v>P1</v>
      </c>
      <c r="G3843" s="1">
        <f>VLOOKUP(C3843,Sheet1!$G$3:$I$9,3,FALSE)</f>
        <v>8</v>
      </c>
      <c r="H3843" s="1" t="str">
        <f>VLOOKUP(D3843,Sheet1!$L$3:$M$33,2,FALSE)</f>
        <v>Retail</v>
      </c>
    </row>
    <row r="3844" spans="1:8" x14ac:dyDescent="0.25">
      <c r="A3844" s="1">
        <v>311490</v>
      </c>
      <c r="B3844" s="1" t="s">
        <v>65</v>
      </c>
      <c r="C3844" s="1" t="s">
        <v>20</v>
      </c>
      <c r="D3844" s="1" t="s">
        <v>45</v>
      </c>
      <c r="E3844" s="1" t="s">
        <v>15</v>
      </c>
      <c r="F3844" s="1" t="str">
        <f>VLOOKUP(C3844,Sheet1!$G$3:$I$9,2,FALSE)</f>
        <v>P1</v>
      </c>
      <c r="G3844" s="1">
        <f>VLOOKUP(C3844,Sheet1!$G$3:$I$9,3,FALSE)</f>
        <v>14</v>
      </c>
      <c r="H3844" s="1" t="str">
        <f>VLOOKUP(D3844,Sheet1!$L$3:$M$33,2,FALSE)</f>
        <v>Government</v>
      </c>
    </row>
    <row r="3845" spans="1:8" x14ac:dyDescent="0.25">
      <c r="A3845" s="1">
        <v>311491</v>
      </c>
      <c r="B3845" s="1" t="s">
        <v>65</v>
      </c>
      <c r="C3845" s="1" t="s">
        <v>29</v>
      </c>
      <c r="D3845" s="1" t="s">
        <v>49</v>
      </c>
      <c r="E3845" s="1" t="s">
        <v>15</v>
      </c>
      <c r="F3845" s="1" t="str">
        <f>VLOOKUP(C3845,Sheet1!$G$3:$I$9,2,FALSE)</f>
        <v>P3</v>
      </c>
      <c r="G3845" s="1">
        <f>VLOOKUP(C3845,Sheet1!$G$3:$I$9,3,FALSE)</f>
        <v>9</v>
      </c>
      <c r="H3845" s="1" t="str">
        <f>VLOOKUP(D3845,Sheet1!$L$3:$M$33,2,FALSE)</f>
        <v>Travel</v>
      </c>
    </row>
    <row r="3846" spans="1:8" x14ac:dyDescent="0.25">
      <c r="A3846" s="1">
        <v>311495</v>
      </c>
      <c r="B3846" s="1" t="s">
        <v>35</v>
      </c>
      <c r="C3846" s="1" t="s">
        <v>20</v>
      </c>
      <c r="D3846" s="1" t="s">
        <v>45</v>
      </c>
      <c r="E3846" s="1" t="s">
        <v>15</v>
      </c>
      <c r="F3846" s="1" t="str">
        <f>VLOOKUP(C3846,Sheet1!$G$3:$I$9,2,FALSE)</f>
        <v>P1</v>
      </c>
      <c r="G3846" s="1">
        <f>VLOOKUP(C3846,Sheet1!$G$3:$I$9,3,FALSE)</f>
        <v>14</v>
      </c>
      <c r="H3846" s="1" t="str">
        <f>VLOOKUP(D3846,Sheet1!$L$3:$M$33,2,FALSE)</f>
        <v>Government</v>
      </c>
    </row>
    <row r="3847" spans="1:8" x14ac:dyDescent="0.25">
      <c r="A3847" s="1">
        <v>311497</v>
      </c>
      <c r="B3847" s="1" t="s">
        <v>35</v>
      </c>
      <c r="C3847" s="1" t="s">
        <v>20</v>
      </c>
      <c r="D3847" s="1" t="s">
        <v>45</v>
      </c>
      <c r="E3847" s="1" t="s">
        <v>15</v>
      </c>
      <c r="F3847" s="1" t="str">
        <f>VLOOKUP(C3847,Sheet1!$G$3:$I$9,2,FALSE)</f>
        <v>P1</v>
      </c>
      <c r="G3847" s="1">
        <f>VLOOKUP(C3847,Sheet1!$G$3:$I$9,3,FALSE)</f>
        <v>14</v>
      </c>
      <c r="H3847" s="1" t="str">
        <f>VLOOKUP(D3847,Sheet1!$L$3:$M$33,2,FALSE)</f>
        <v>Government</v>
      </c>
    </row>
    <row r="3848" spans="1:8" x14ac:dyDescent="0.25">
      <c r="A3848" s="1">
        <v>311498</v>
      </c>
      <c r="B3848" s="1" t="s">
        <v>35</v>
      </c>
      <c r="C3848" s="1" t="s">
        <v>20</v>
      </c>
      <c r="D3848" s="1" t="s">
        <v>45</v>
      </c>
      <c r="E3848" s="1" t="s">
        <v>15</v>
      </c>
      <c r="F3848" s="1" t="str">
        <f>VLOOKUP(C3848,Sheet1!$G$3:$I$9,2,FALSE)</f>
        <v>P1</v>
      </c>
      <c r="G3848" s="1">
        <f>VLOOKUP(C3848,Sheet1!$G$3:$I$9,3,FALSE)</f>
        <v>14</v>
      </c>
      <c r="H3848" s="1" t="str">
        <f>VLOOKUP(D3848,Sheet1!$L$3:$M$33,2,FALSE)</f>
        <v>Government</v>
      </c>
    </row>
    <row r="3849" spans="1:8" x14ac:dyDescent="0.25">
      <c r="A3849" s="1">
        <v>311501</v>
      </c>
      <c r="B3849" s="1" t="s">
        <v>35</v>
      </c>
      <c r="C3849" s="1" t="s">
        <v>20</v>
      </c>
      <c r="D3849" s="1" t="s">
        <v>45</v>
      </c>
      <c r="E3849" s="1" t="s">
        <v>15</v>
      </c>
      <c r="F3849" s="1" t="str">
        <f>VLOOKUP(C3849,Sheet1!$G$3:$I$9,2,FALSE)</f>
        <v>P1</v>
      </c>
      <c r="G3849" s="1">
        <f>VLOOKUP(C3849,Sheet1!$G$3:$I$9,3,FALSE)</f>
        <v>14</v>
      </c>
      <c r="H3849" s="1" t="str">
        <f>VLOOKUP(D3849,Sheet1!$L$3:$M$33,2,FALSE)</f>
        <v>Government</v>
      </c>
    </row>
    <row r="3850" spans="1:8" x14ac:dyDescent="0.25">
      <c r="A3850" s="1">
        <v>311502</v>
      </c>
      <c r="B3850" s="1" t="s">
        <v>12</v>
      </c>
      <c r="C3850" s="1" t="s">
        <v>22</v>
      </c>
      <c r="D3850" s="1" t="s">
        <v>47</v>
      </c>
      <c r="E3850" s="1" t="s">
        <v>15</v>
      </c>
      <c r="F3850" s="1" t="str">
        <f>VLOOKUP(C3850,Sheet1!$G$3:$I$9,2,FALSE)</f>
        <v>P1</v>
      </c>
      <c r="G3850" s="1">
        <f>VLOOKUP(C3850,Sheet1!$G$3:$I$9,3,FALSE)</f>
        <v>8</v>
      </c>
      <c r="H3850" s="1" t="str">
        <f>VLOOKUP(D3850,Sheet1!$L$3:$M$33,2,FALSE)</f>
        <v>Government</v>
      </c>
    </row>
    <row r="3851" spans="1:8" x14ac:dyDescent="0.25">
      <c r="A3851" s="1">
        <v>311503</v>
      </c>
      <c r="B3851" s="1" t="s">
        <v>12</v>
      </c>
      <c r="C3851" s="1" t="s">
        <v>13</v>
      </c>
      <c r="D3851" s="1" t="s">
        <v>43</v>
      </c>
      <c r="E3851" s="1" t="s">
        <v>15</v>
      </c>
      <c r="F3851" s="1" t="str">
        <f>VLOOKUP(C3851,Sheet1!$G$3:$I$9,2,FALSE)</f>
        <v>P2</v>
      </c>
      <c r="G3851" s="1">
        <f>VLOOKUP(C3851,Sheet1!$G$3:$I$9,3,FALSE)</f>
        <v>12</v>
      </c>
      <c r="H3851" s="1" t="str">
        <f>VLOOKUP(D3851,Sheet1!$L$3:$M$33,2,FALSE)</f>
        <v>Entertainment</v>
      </c>
    </row>
    <row r="3852" spans="1:8" x14ac:dyDescent="0.25">
      <c r="A3852" s="1">
        <v>311504</v>
      </c>
      <c r="B3852" s="1" t="s">
        <v>12</v>
      </c>
      <c r="C3852" s="1" t="s">
        <v>13</v>
      </c>
      <c r="D3852" s="1" t="s">
        <v>43</v>
      </c>
      <c r="E3852" s="1" t="s">
        <v>15</v>
      </c>
      <c r="F3852" s="1" t="str">
        <f>VLOOKUP(C3852,Sheet1!$G$3:$I$9,2,FALSE)</f>
        <v>P2</v>
      </c>
      <c r="G3852" s="1">
        <f>VLOOKUP(C3852,Sheet1!$G$3:$I$9,3,FALSE)</f>
        <v>12</v>
      </c>
      <c r="H3852" s="1" t="str">
        <f>VLOOKUP(D3852,Sheet1!$L$3:$M$33,2,FALSE)</f>
        <v>Entertainment</v>
      </c>
    </row>
    <row r="3853" spans="1:8" x14ac:dyDescent="0.25">
      <c r="A3853" s="1">
        <v>311505</v>
      </c>
      <c r="B3853" s="1" t="s">
        <v>12</v>
      </c>
      <c r="C3853" s="1" t="s">
        <v>13</v>
      </c>
      <c r="D3853" s="1" t="s">
        <v>43</v>
      </c>
      <c r="E3853" s="1" t="s">
        <v>15</v>
      </c>
      <c r="F3853" s="1" t="str">
        <f>VLOOKUP(C3853,Sheet1!$G$3:$I$9,2,FALSE)</f>
        <v>P2</v>
      </c>
      <c r="G3853" s="1">
        <f>VLOOKUP(C3853,Sheet1!$G$3:$I$9,3,FALSE)</f>
        <v>12</v>
      </c>
      <c r="H3853" s="1" t="str">
        <f>VLOOKUP(D3853,Sheet1!$L$3:$M$33,2,FALSE)</f>
        <v>Entertainment</v>
      </c>
    </row>
    <row r="3854" spans="1:8" x14ac:dyDescent="0.25">
      <c r="A3854" s="1">
        <v>311506</v>
      </c>
      <c r="B3854" s="1" t="s">
        <v>12</v>
      </c>
      <c r="C3854" s="1" t="s">
        <v>13</v>
      </c>
      <c r="D3854" s="1" t="s">
        <v>43</v>
      </c>
      <c r="E3854" s="1" t="s">
        <v>15</v>
      </c>
      <c r="F3854" s="1" t="str">
        <f>VLOOKUP(C3854,Sheet1!$G$3:$I$9,2,FALSE)</f>
        <v>P2</v>
      </c>
      <c r="G3854" s="1">
        <f>VLOOKUP(C3854,Sheet1!$G$3:$I$9,3,FALSE)</f>
        <v>12</v>
      </c>
      <c r="H3854" s="1" t="str">
        <f>VLOOKUP(D3854,Sheet1!$L$3:$M$33,2,FALSE)</f>
        <v>Entertainment</v>
      </c>
    </row>
    <row r="3855" spans="1:8" x14ac:dyDescent="0.25">
      <c r="A3855" s="1">
        <v>311507</v>
      </c>
      <c r="B3855" s="1" t="s">
        <v>35</v>
      </c>
      <c r="C3855" s="1" t="s">
        <v>13</v>
      </c>
      <c r="D3855" s="1" t="s">
        <v>44</v>
      </c>
      <c r="E3855" s="1" t="s">
        <v>15</v>
      </c>
      <c r="F3855" s="1" t="str">
        <f>VLOOKUP(C3855,Sheet1!$G$3:$I$9,2,FALSE)</f>
        <v>P2</v>
      </c>
      <c r="G3855" s="1">
        <f>VLOOKUP(C3855,Sheet1!$G$3:$I$9,3,FALSE)</f>
        <v>12</v>
      </c>
      <c r="H3855" s="1" t="str">
        <f>VLOOKUP(D3855,Sheet1!$L$3:$M$33,2,FALSE)</f>
        <v>Entertainment</v>
      </c>
    </row>
    <row r="3856" spans="1:8" x14ac:dyDescent="0.25">
      <c r="A3856" s="1">
        <v>311508</v>
      </c>
      <c r="B3856" s="1" t="s">
        <v>12</v>
      </c>
      <c r="C3856" s="1" t="s">
        <v>20</v>
      </c>
      <c r="D3856" s="1" t="s">
        <v>30</v>
      </c>
      <c r="E3856" s="1" t="s">
        <v>15</v>
      </c>
      <c r="F3856" s="1" t="str">
        <f>VLOOKUP(C3856,Sheet1!$G$3:$I$9,2,FALSE)</f>
        <v>P1</v>
      </c>
      <c r="G3856" s="1">
        <f>VLOOKUP(C3856,Sheet1!$G$3:$I$9,3,FALSE)</f>
        <v>14</v>
      </c>
      <c r="H3856" s="1" t="str">
        <f>VLOOKUP(D3856,Sheet1!$L$3:$M$33,2,FALSE)</f>
        <v>Retail</v>
      </c>
    </row>
    <row r="3857" spans="1:8" x14ac:dyDescent="0.25">
      <c r="A3857" s="1">
        <v>311509</v>
      </c>
      <c r="B3857" s="1" t="s">
        <v>64</v>
      </c>
      <c r="C3857" s="1" t="s">
        <v>20</v>
      </c>
      <c r="D3857" s="1" t="s">
        <v>61</v>
      </c>
      <c r="E3857" s="1" t="s">
        <v>15</v>
      </c>
      <c r="F3857" s="1" t="str">
        <f>VLOOKUP(C3857,Sheet1!$G$3:$I$9,2,FALSE)</f>
        <v>P1</v>
      </c>
      <c r="G3857" s="1">
        <f>VLOOKUP(C3857,Sheet1!$G$3:$I$9,3,FALSE)</f>
        <v>14</v>
      </c>
      <c r="H3857" s="1" t="str">
        <f>VLOOKUP(D3857,Sheet1!$L$3:$M$33,2,FALSE)</f>
        <v>Others</v>
      </c>
    </row>
    <row r="3858" spans="1:8" x14ac:dyDescent="0.25">
      <c r="A3858" s="1">
        <v>311510</v>
      </c>
      <c r="B3858" s="1" t="s">
        <v>65</v>
      </c>
      <c r="C3858" s="1" t="s">
        <v>20</v>
      </c>
      <c r="D3858" s="1" t="s">
        <v>45</v>
      </c>
      <c r="E3858" s="1" t="s">
        <v>15</v>
      </c>
      <c r="F3858" s="1" t="str">
        <f>VLOOKUP(C3858,Sheet1!$G$3:$I$9,2,FALSE)</f>
        <v>P1</v>
      </c>
      <c r="G3858" s="1">
        <f>VLOOKUP(C3858,Sheet1!$G$3:$I$9,3,FALSE)</f>
        <v>14</v>
      </c>
      <c r="H3858" s="1" t="str">
        <f>VLOOKUP(D3858,Sheet1!$L$3:$M$33,2,FALSE)</f>
        <v>Government</v>
      </c>
    </row>
    <row r="3859" spans="1:8" x14ac:dyDescent="0.25">
      <c r="A3859" s="1">
        <v>311511</v>
      </c>
      <c r="B3859" s="1" t="s">
        <v>35</v>
      </c>
      <c r="C3859" s="1" t="s">
        <v>29</v>
      </c>
      <c r="D3859" s="1" t="s">
        <v>43</v>
      </c>
      <c r="E3859" s="1" t="s">
        <v>15</v>
      </c>
      <c r="F3859" s="1" t="str">
        <f>VLOOKUP(C3859,Sheet1!$G$3:$I$9,2,FALSE)</f>
        <v>P3</v>
      </c>
      <c r="G3859" s="1">
        <f>VLOOKUP(C3859,Sheet1!$G$3:$I$9,3,FALSE)</f>
        <v>9</v>
      </c>
      <c r="H3859" s="1" t="str">
        <f>VLOOKUP(D3859,Sheet1!$L$3:$M$33,2,FALSE)</f>
        <v>Entertainment</v>
      </c>
    </row>
    <row r="3860" spans="1:8" x14ac:dyDescent="0.25">
      <c r="A3860" s="1">
        <v>311512</v>
      </c>
      <c r="B3860" s="1" t="s">
        <v>65</v>
      </c>
      <c r="C3860" s="1" t="s">
        <v>22</v>
      </c>
      <c r="D3860" s="1" t="s">
        <v>43</v>
      </c>
      <c r="E3860" s="1" t="s">
        <v>15</v>
      </c>
      <c r="F3860" s="1" t="str">
        <f>VLOOKUP(C3860,Sheet1!$G$3:$I$9,2,FALSE)</f>
        <v>P1</v>
      </c>
      <c r="G3860" s="1">
        <f>VLOOKUP(C3860,Sheet1!$G$3:$I$9,3,FALSE)</f>
        <v>8</v>
      </c>
      <c r="H3860" s="1" t="str">
        <f>VLOOKUP(D3860,Sheet1!$L$3:$M$33,2,FALSE)</f>
        <v>Entertainment</v>
      </c>
    </row>
    <row r="3861" spans="1:8" x14ac:dyDescent="0.25">
      <c r="A3861" s="1">
        <v>311514</v>
      </c>
      <c r="B3861" s="1" t="s">
        <v>35</v>
      </c>
      <c r="C3861" s="1" t="s">
        <v>20</v>
      </c>
      <c r="D3861" s="1" t="s">
        <v>61</v>
      </c>
      <c r="E3861" s="1" t="s">
        <v>15</v>
      </c>
      <c r="F3861" s="1" t="str">
        <f>VLOOKUP(C3861,Sheet1!$G$3:$I$9,2,FALSE)</f>
        <v>P1</v>
      </c>
      <c r="G3861" s="1">
        <f>VLOOKUP(C3861,Sheet1!$G$3:$I$9,3,FALSE)</f>
        <v>14</v>
      </c>
      <c r="H3861" s="1" t="str">
        <f>VLOOKUP(D3861,Sheet1!$L$3:$M$33,2,FALSE)</f>
        <v>Others</v>
      </c>
    </row>
    <row r="3862" spans="1:8" x14ac:dyDescent="0.25">
      <c r="A3862" s="1">
        <v>311515</v>
      </c>
      <c r="B3862" s="1" t="s">
        <v>35</v>
      </c>
      <c r="C3862" s="1" t="s">
        <v>20</v>
      </c>
      <c r="D3862" s="1" t="s">
        <v>61</v>
      </c>
      <c r="E3862" s="1" t="s">
        <v>15</v>
      </c>
      <c r="F3862" s="1" t="str">
        <f>VLOOKUP(C3862,Sheet1!$G$3:$I$9,2,FALSE)</f>
        <v>P1</v>
      </c>
      <c r="G3862" s="1">
        <f>VLOOKUP(C3862,Sheet1!$G$3:$I$9,3,FALSE)</f>
        <v>14</v>
      </c>
      <c r="H3862" s="1" t="str">
        <f>VLOOKUP(D3862,Sheet1!$L$3:$M$33,2,FALSE)</f>
        <v>Others</v>
      </c>
    </row>
    <row r="3863" spans="1:8" x14ac:dyDescent="0.25">
      <c r="A3863" s="1">
        <v>311516</v>
      </c>
      <c r="B3863" s="1" t="s">
        <v>64</v>
      </c>
      <c r="C3863" s="1" t="s">
        <v>20</v>
      </c>
      <c r="D3863" s="1" t="s">
        <v>61</v>
      </c>
      <c r="E3863" s="1" t="s">
        <v>15</v>
      </c>
      <c r="F3863" s="1" t="str">
        <f>VLOOKUP(C3863,Sheet1!$G$3:$I$9,2,FALSE)</f>
        <v>P1</v>
      </c>
      <c r="G3863" s="1">
        <f>VLOOKUP(C3863,Sheet1!$G$3:$I$9,3,FALSE)</f>
        <v>14</v>
      </c>
      <c r="H3863" s="1" t="str">
        <f>VLOOKUP(D3863,Sheet1!$L$3:$M$33,2,FALSE)</f>
        <v>Others</v>
      </c>
    </row>
    <row r="3864" spans="1:8" x14ac:dyDescent="0.25">
      <c r="A3864" s="1">
        <v>311517</v>
      </c>
      <c r="B3864" s="1" t="s">
        <v>35</v>
      </c>
      <c r="C3864" s="1" t="s">
        <v>20</v>
      </c>
      <c r="D3864" s="1" t="s">
        <v>61</v>
      </c>
      <c r="E3864" s="1" t="s">
        <v>15</v>
      </c>
      <c r="F3864" s="1" t="str">
        <f>VLOOKUP(C3864,Sheet1!$G$3:$I$9,2,FALSE)</f>
        <v>P1</v>
      </c>
      <c r="G3864" s="1">
        <f>VLOOKUP(C3864,Sheet1!$G$3:$I$9,3,FALSE)</f>
        <v>14</v>
      </c>
      <c r="H3864" s="1" t="str">
        <f>VLOOKUP(D3864,Sheet1!$L$3:$M$33,2,FALSE)</f>
        <v>Others</v>
      </c>
    </row>
    <row r="3865" spans="1:8" x14ac:dyDescent="0.25">
      <c r="A3865" s="1">
        <v>311518</v>
      </c>
      <c r="B3865" s="1" t="s">
        <v>35</v>
      </c>
      <c r="C3865" s="1" t="s">
        <v>20</v>
      </c>
      <c r="D3865" s="1" t="s">
        <v>61</v>
      </c>
      <c r="E3865" s="1" t="s">
        <v>15</v>
      </c>
      <c r="F3865" s="1" t="str">
        <f>VLOOKUP(C3865,Sheet1!$G$3:$I$9,2,FALSE)</f>
        <v>P1</v>
      </c>
      <c r="G3865" s="1">
        <f>VLOOKUP(C3865,Sheet1!$G$3:$I$9,3,FALSE)</f>
        <v>14</v>
      </c>
      <c r="H3865" s="1" t="str">
        <f>VLOOKUP(D3865,Sheet1!$L$3:$M$33,2,FALSE)</f>
        <v>Others</v>
      </c>
    </row>
    <row r="3866" spans="1:8" x14ac:dyDescent="0.25">
      <c r="A3866" s="1">
        <v>311519</v>
      </c>
      <c r="B3866" s="1" t="s">
        <v>35</v>
      </c>
      <c r="C3866" s="1" t="s">
        <v>20</v>
      </c>
      <c r="D3866" s="1" t="s">
        <v>61</v>
      </c>
      <c r="E3866" s="1" t="s">
        <v>15</v>
      </c>
      <c r="F3866" s="1" t="str">
        <f>VLOOKUP(C3866,Sheet1!$G$3:$I$9,2,FALSE)</f>
        <v>P1</v>
      </c>
      <c r="G3866" s="1">
        <f>VLOOKUP(C3866,Sheet1!$G$3:$I$9,3,FALSE)</f>
        <v>14</v>
      </c>
      <c r="H3866" s="1" t="str">
        <f>VLOOKUP(D3866,Sheet1!$L$3:$M$33,2,FALSE)</f>
        <v>Others</v>
      </c>
    </row>
    <row r="3867" spans="1:8" x14ac:dyDescent="0.25">
      <c r="A3867" s="1">
        <v>311520</v>
      </c>
      <c r="B3867" s="1" t="s">
        <v>35</v>
      </c>
      <c r="C3867" s="1" t="s">
        <v>22</v>
      </c>
      <c r="D3867" s="1" t="s">
        <v>43</v>
      </c>
      <c r="E3867" s="1" t="s">
        <v>15</v>
      </c>
      <c r="F3867" s="1" t="str">
        <f>VLOOKUP(C3867,Sheet1!$G$3:$I$9,2,FALSE)</f>
        <v>P1</v>
      </c>
      <c r="G3867" s="1">
        <f>VLOOKUP(C3867,Sheet1!$G$3:$I$9,3,FALSE)</f>
        <v>8</v>
      </c>
      <c r="H3867" s="1" t="str">
        <f>VLOOKUP(D3867,Sheet1!$L$3:$M$33,2,FALSE)</f>
        <v>Entertainment</v>
      </c>
    </row>
    <row r="3868" spans="1:8" x14ac:dyDescent="0.25">
      <c r="A3868" s="1">
        <v>311521</v>
      </c>
      <c r="B3868" s="1" t="s">
        <v>35</v>
      </c>
      <c r="C3868" s="1" t="s">
        <v>20</v>
      </c>
      <c r="D3868" s="1" t="s">
        <v>61</v>
      </c>
      <c r="E3868" s="1" t="s">
        <v>15</v>
      </c>
      <c r="F3868" s="1" t="str">
        <f>VLOOKUP(C3868,Sheet1!$G$3:$I$9,2,FALSE)</f>
        <v>P1</v>
      </c>
      <c r="G3868" s="1">
        <f>VLOOKUP(C3868,Sheet1!$G$3:$I$9,3,FALSE)</f>
        <v>14</v>
      </c>
      <c r="H3868" s="1" t="str">
        <f>VLOOKUP(D3868,Sheet1!$L$3:$M$33,2,FALSE)</f>
        <v>Others</v>
      </c>
    </row>
    <row r="3869" spans="1:8" x14ac:dyDescent="0.25">
      <c r="A3869" s="1">
        <v>311522</v>
      </c>
      <c r="B3869" s="1" t="s">
        <v>65</v>
      </c>
      <c r="C3869" s="1" t="s">
        <v>22</v>
      </c>
      <c r="D3869" s="1" t="s">
        <v>43</v>
      </c>
      <c r="E3869" s="1" t="s">
        <v>15</v>
      </c>
      <c r="F3869" s="1" t="str">
        <f>VLOOKUP(C3869,Sheet1!$G$3:$I$9,2,FALSE)</f>
        <v>P1</v>
      </c>
      <c r="G3869" s="1">
        <f>VLOOKUP(C3869,Sheet1!$G$3:$I$9,3,FALSE)</f>
        <v>8</v>
      </c>
      <c r="H3869" s="1" t="str">
        <f>VLOOKUP(D3869,Sheet1!$L$3:$M$33,2,FALSE)</f>
        <v>Entertainment</v>
      </c>
    </row>
    <row r="3870" spans="1:8" x14ac:dyDescent="0.25">
      <c r="A3870" s="1">
        <v>311523</v>
      </c>
      <c r="B3870" s="1" t="s">
        <v>12</v>
      </c>
      <c r="C3870" s="1" t="s">
        <v>27</v>
      </c>
      <c r="D3870" s="1" t="s">
        <v>30</v>
      </c>
      <c r="E3870" s="1" t="s">
        <v>15</v>
      </c>
      <c r="F3870" s="1" t="str">
        <f>VLOOKUP(C3870,Sheet1!$G$3:$I$9,2,FALSE)</f>
        <v>P3</v>
      </c>
      <c r="G3870" s="1">
        <f>VLOOKUP(C3870,Sheet1!$G$3:$I$9,3,FALSE)</f>
        <v>11</v>
      </c>
      <c r="H3870" s="1" t="str">
        <f>VLOOKUP(D3870,Sheet1!$L$3:$M$33,2,FALSE)</f>
        <v>Retail</v>
      </c>
    </row>
    <row r="3871" spans="1:8" x14ac:dyDescent="0.25">
      <c r="A3871" s="1">
        <v>311524</v>
      </c>
      <c r="B3871" s="1" t="s">
        <v>12</v>
      </c>
      <c r="C3871" s="1" t="s">
        <v>16</v>
      </c>
      <c r="D3871" s="1" t="s">
        <v>54</v>
      </c>
      <c r="E3871" s="1" t="s">
        <v>15</v>
      </c>
      <c r="F3871" s="1" t="str">
        <f>VLOOKUP(C3871,Sheet1!$G$3:$I$9,2,FALSE)</f>
        <v>P1</v>
      </c>
      <c r="G3871" s="1">
        <f>VLOOKUP(C3871,Sheet1!$G$3:$I$9,3,FALSE)</f>
        <v>9</v>
      </c>
      <c r="H3871" s="1" t="str">
        <f>VLOOKUP(D3871,Sheet1!$L$3:$M$33,2,FALSE)</f>
        <v>Travel</v>
      </c>
    </row>
    <row r="3872" spans="1:8" x14ac:dyDescent="0.25">
      <c r="A3872" s="1">
        <v>311525</v>
      </c>
      <c r="B3872" s="1" t="s">
        <v>35</v>
      </c>
      <c r="C3872" s="1" t="s">
        <v>16</v>
      </c>
      <c r="D3872" s="1" t="s">
        <v>54</v>
      </c>
      <c r="E3872" s="1" t="s">
        <v>15</v>
      </c>
      <c r="F3872" s="1" t="str">
        <f>VLOOKUP(C3872,Sheet1!$G$3:$I$9,2,FALSE)</f>
        <v>P1</v>
      </c>
      <c r="G3872" s="1">
        <f>VLOOKUP(C3872,Sheet1!$G$3:$I$9,3,FALSE)</f>
        <v>9</v>
      </c>
      <c r="H3872" s="1" t="str">
        <f>VLOOKUP(D3872,Sheet1!$L$3:$M$33,2,FALSE)</f>
        <v>Travel</v>
      </c>
    </row>
    <row r="3873" spans="1:8" x14ac:dyDescent="0.25">
      <c r="A3873" s="1">
        <v>311526</v>
      </c>
      <c r="B3873" s="1" t="s">
        <v>35</v>
      </c>
      <c r="C3873" s="1" t="s">
        <v>16</v>
      </c>
      <c r="D3873" s="1" t="s">
        <v>54</v>
      </c>
      <c r="E3873" s="1" t="s">
        <v>15</v>
      </c>
      <c r="F3873" s="1" t="str">
        <f>VLOOKUP(C3873,Sheet1!$G$3:$I$9,2,FALSE)</f>
        <v>P1</v>
      </c>
      <c r="G3873" s="1">
        <f>VLOOKUP(C3873,Sheet1!$G$3:$I$9,3,FALSE)</f>
        <v>9</v>
      </c>
      <c r="H3873" s="1" t="str">
        <f>VLOOKUP(D3873,Sheet1!$L$3:$M$33,2,FALSE)</f>
        <v>Travel</v>
      </c>
    </row>
    <row r="3874" spans="1:8" x14ac:dyDescent="0.25">
      <c r="A3874" s="1">
        <v>311527</v>
      </c>
      <c r="B3874" s="1" t="s">
        <v>35</v>
      </c>
      <c r="C3874" s="1" t="s">
        <v>22</v>
      </c>
      <c r="D3874" s="1" t="s">
        <v>14</v>
      </c>
      <c r="E3874" s="1" t="s">
        <v>15</v>
      </c>
      <c r="F3874" s="1" t="str">
        <f>VLOOKUP(C3874,Sheet1!$G$3:$I$9,2,FALSE)</f>
        <v>P1</v>
      </c>
      <c r="G3874" s="1">
        <f>VLOOKUP(C3874,Sheet1!$G$3:$I$9,3,FALSE)</f>
        <v>8</v>
      </c>
      <c r="H3874" s="1" t="str">
        <f>VLOOKUP(D3874,Sheet1!$L$3:$M$33,2,FALSE)</f>
        <v>BFSI</v>
      </c>
    </row>
    <row r="3875" spans="1:8" x14ac:dyDescent="0.25">
      <c r="A3875" s="1">
        <v>311528</v>
      </c>
      <c r="B3875" s="1" t="s">
        <v>65</v>
      </c>
      <c r="C3875" s="1" t="s">
        <v>20</v>
      </c>
      <c r="D3875" s="1" t="s">
        <v>45</v>
      </c>
      <c r="E3875" s="1" t="s">
        <v>15</v>
      </c>
      <c r="F3875" s="1" t="str">
        <f>VLOOKUP(C3875,Sheet1!$G$3:$I$9,2,FALSE)</f>
        <v>P1</v>
      </c>
      <c r="G3875" s="1">
        <f>VLOOKUP(C3875,Sheet1!$G$3:$I$9,3,FALSE)</f>
        <v>14</v>
      </c>
      <c r="H3875" s="1" t="str">
        <f>VLOOKUP(D3875,Sheet1!$L$3:$M$33,2,FALSE)</f>
        <v>Government</v>
      </c>
    </row>
    <row r="3876" spans="1:8" x14ac:dyDescent="0.25">
      <c r="A3876" s="1">
        <v>311529</v>
      </c>
      <c r="B3876" s="1" t="s">
        <v>65</v>
      </c>
      <c r="C3876" s="1" t="s">
        <v>20</v>
      </c>
      <c r="D3876" s="1" t="s">
        <v>57</v>
      </c>
      <c r="E3876" s="1" t="s">
        <v>15</v>
      </c>
      <c r="F3876" s="1" t="str">
        <f>VLOOKUP(C3876,Sheet1!$G$3:$I$9,2,FALSE)</f>
        <v>P1</v>
      </c>
      <c r="G3876" s="1">
        <f>VLOOKUP(C3876,Sheet1!$G$3:$I$9,3,FALSE)</f>
        <v>14</v>
      </c>
      <c r="H3876" s="1" t="str">
        <f>VLOOKUP(D3876,Sheet1!$L$3:$M$33,2,FALSE)</f>
        <v>Health</v>
      </c>
    </row>
    <row r="3877" spans="1:8" x14ac:dyDescent="0.25">
      <c r="A3877" s="1">
        <v>311530</v>
      </c>
      <c r="B3877" s="1" t="s">
        <v>65</v>
      </c>
      <c r="C3877" s="1" t="s">
        <v>27</v>
      </c>
      <c r="D3877" s="1" t="s">
        <v>51</v>
      </c>
      <c r="E3877" s="1" t="s">
        <v>15</v>
      </c>
      <c r="F3877" s="1" t="str">
        <f>VLOOKUP(C3877,Sheet1!$G$3:$I$9,2,FALSE)</f>
        <v>P3</v>
      </c>
      <c r="G3877" s="1">
        <f>VLOOKUP(C3877,Sheet1!$G$3:$I$9,3,FALSE)</f>
        <v>11</v>
      </c>
      <c r="H3877" s="1" t="str">
        <f>VLOOKUP(D3877,Sheet1!$L$3:$M$33,2,FALSE)</f>
        <v>Travel</v>
      </c>
    </row>
    <row r="3878" spans="1:8" x14ac:dyDescent="0.25">
      <c r="A3878" s="1">
        <v>311531</v>
      </c>
      <c r="B3878" s="1" t="s">
        <v>65</v>
      </c>
      <c r="C3878" s="1" t="s">
        <v>29</v>
      </c>
      <c r="D3878" s="1" t="s">
        <v>40</v>
      </c>
      <c r="E3878" s="1" t="s">
        <v>15</v>
      </c>
      <c r="F3878" s="1" t="str">
        <f>VLOOKUP(C3878,Sheet1!$G$3:$I$9,2,FALSE)</f>
        <v>P3</v>
      </c>
      <c r="G3878" s="1">
        <f>VLOOKUP(C3878,Sheet1!$G$3:$I$9,3,FALSE)</f>
        <v>9</v>
      </c>
      <c r="H3878" s="1" t="str">
        <f>VLOOKUP(D3878,Sheet1!$L$3:$M$33,2,FALSE)</f>
        <v>Retail</v>
      </c>
    </row>
    <row r="3879" spans="1:8" x14ac:dyDescent="0.25">
      <c r="A3879" s="1">
        <v>311532</v>
      </c>
      <c r="B3879" s="1" t="s">
        <v>12</v>
      </c>
      <c r="C3879" s="1" t="s">
        <v>22</v>
      </c>
      <c r="D3879" s="1" t="s">
        <v>14</v>
      </c>
      <c r="E3879" s="1" t="s">
        <v>15</v>
      </c>
      <c r="F3879" s="1" t="str">
        <f>VLOOKUP(C3879,Sheet1!$G$3:$I$9,2,FALSE)</f>
        <v>P1</v>
      </c>
      <c r="G3879" s="1">
        <f>VLOOKUP(C3879,Sheet1!$G$3:$I$9,3,FALSE)</f>
        <v>8</v>
      </c>
      <c r="H3879" s="1" t="str">
        <f>VLOOKUP(D3879,Sheet1!$L$3:$M$33,2,FALSE)</f>
        <v>BFSI</v>
      </c>
    </row>
    <row r="3880" spans="1:8" x14ac:dyDescent="0.25">
      <c r="A3880" s="1">
        <v>311535</v>
      </c>
      <c r="B3880" s="1" t="s">
        <v>12</v>
      </c>
      <c r="C3880" s="1" t="s">
        <v>16</v>
      </c>
      <c r="D3880" s="1" t="s">
        <v>53</v>
      </c>
      <c r="E3880" s="1" t="s">
        <v>15</v>
      </c>
      <c r="F3880" s="1" t="str">
        <f>VLOOKUP(C3880,Sheet1!$G$3:$I$9,2,FALSE)</f>
        <v>P1</v>
      </c>
      <c r="G3880" s="1">
        <f>VLOOKUP(C3880,Sheet1!$G$3:$I$9,3,FALSE)</f>
        <v>9</v>
      </c>
      <c r="H3880" s="1" t="str">
        <f>VLOOKUP(D3880,Sheet1!$L$3:$M$33,2,FALSE)</f>
        <v>Travel</v>
      </c>
    </row>
    <row r="3881" spans="1:8" x14ac:dyDescent="0.25">
      <c r="A3881" s="1">
        <v>311557</v>
      </c>
      <c r="B3881" s="1" t="s">
        <v>12</v>
      </c>
      <c r="C3881" s="1" t="s">
        <v>20</v>
      </c>
      <c r="D3881" s="1" t="s">
        <v>58</v>
      </c>
      <c r="E3881" s="1" t="s">
        <v>15</v>
      </c>
      <c r="F3881" s="1" t="str">
        <f>VLOOKUP(C3881,Sheet1!$G$3:$I$9,2,FALSE)</f>
        <v>P1</v>
      </c>
      <c r="G3881" s="1">
        <f>VLOOKUP(C3881,Sheet1!$G$3:$I$9,3,FALSE)</f>
        <v>14</v>
      </c>
      <c r="H3881" s="1" t="str">
        <f>VLOOKUP(D3881,Sheet1!$L$3:$M$33,2,FALSE)</f>
        <v>Health</v>
      </c>
    </row>
    <row r="3882" spans="1:8" x14ac:dyDescent="0.25">
      <c r="A3882" s="1">
        <v>311577</v>
      </c>
      <c r="B3882" s="1" t="s">
        <v>64</v>
      </c>
      <c r="C3882" s="1" t="s">
        <v>16</v>
      </c>
      <c r="D3882" s="1" t="s">
        <v>53</v>
      </c>
      <c r="E3882" s="1" t="s">
        <v>15</v>
      </c>
      <c r="F3882" s="1" t="str">
        <f>VLOOKUP(C3882,Sheet1!$G$3:$I$9,2,FALSE)</f>
        <v>P1</v>
      </c>
      <c r="G3882" s="1">
        <f>VLOOKUP(C3882,Sheet1!$G$3:$I$9,3,FALSE)</f>
        <v>9</v>
      </c>
      <c r="H3882" s="1" t="str">
        <f>VLOOKUP(D3882,Sheet1!$L$3:$M$33,2,FALSE)</f>
        <v>Travel</v>
      </c>
    </row>
    <row r="3883" spans="1:8" x14ac:dyDescent="0.25">
      <c r="A3883" s="1">
        <v>311578</v>
      </c>
      <c r="B3883" s="1" t="s">
        <v>35</v>
      </c>
      <c r="C3883" s="1" t="s">
        <v>20</v>
      </c>
      <c r="D3883" s="1" t="s">
        <v>58</v>
      </c>
      <c r="E3883" s="1" t="s">
        <v>15</v>
      </c>
      <c r="F3883" s="1" t="str">
        <f>VLOOKUP(C3883,Sheet1!$G$3:$I$9,2,FALSE)</f>
        <v>P1</v>
      </c>
      <c r="G3883" s="1">
        <f>VLOOKUP(C3883,Sheet1!$G$3:$I$9,3,FALSE)</f>
        <v>14</v>
      </c>
      <c r="H3883" s="1" t="str">
        <f>VLOOKUP(D3883,Sheet1!$L$3:$M$33,2,FALSE)</f>
        <v>Health</v>
      </c>
    </row>
    <row r="3884" spans="1:8" x14ac:dyDescent="0.25">
      <c r="A3884" s="1">
        <v>311579</v>
      </c>
      <c r="B3884" s="1" t="s">
        <v>65</v>
      </c>
      <c r="C3884" s="1" t="s">
        <v>32</v>
      </c>
      <c r="D3884" s="1" t="s">
        <v>39</v>
      </c>
      <c r="E3884" s="1" t="s">
        <v>15</v>
      </c>
      <c r="F3884" s="1" t="str">
        <f>VLOOKUP(C3884,Sheet1!$G$3:$I$9,2,FALSE)</f>
        <v>P3</v>
      </c>
      <c r="G3884" s="1">
        <f>VLOOKUP(C3884,Sheet1!$G$3:$I$9,3,FALSE)</f>
        <v>10</v>
      </c>
      <c r="H3884" s="1" t="str">
        <f>VLOOKUP(D3884,Sheet1!$L$3:$M$33,2,FALSE)</f>
        <v>Retail</v>
      </c>
    </row>
    <row r="3885" spans="1:8" x14ac:dyDescent="0.25">
      <c r="A3885" s="1">
        <v>311580</v>
      </c>
      <c r="B3885" s="1" t="s">
        <v>65</v>
      </c>
      <c r="C3885" s="1" t="s">
        <v>32</v>
      </c>
      <c r="D3885" s="1" t="s">
        <v>39</v>
      </c>
      <c r="E3885" s="1" t="s">
        <v>15</v>
      </c>
      <c r="F3885" s="1" t="str">
        <f>VLOOKUP(C3885,Sheet1!$G$3:$I$9,2,FALSE)</f>
        <v>P3</v>
      </c>
      <c r="G3885" s="1">
        <f>VLOOKUP(C3885,Sheet1!$G$3:$I$9,3,FALSE)</f>
        <v>10</v>
      </c>
      <c r="H3885" s="1" t="str">
        <f>VLOOKUP(D3885,Sheet1!$L$3:$M$33,2,FALSE)</f>
        <v>Retail</v>
      </c>
    </row>
    <row r="3886" spans="1:8" x14ac:dyDescent="0.25">
      <c r="A3886" s="1">
        <v>311581</v>
      </c>
      <c r="B3886" s="1" t="s">
        <v>64</v>
      </c>
      <c r="C3886" s="1" t="s">
        <v>29</v>
      </c>
      <c r="D3886" s="1" t="s">
        <v>21</v>
      </c>
      <c r="E3886" s="1" t="s">
        <v>15</v>
      </c>
      <c r="F3886" s="1" t="str">
        <f>VLOOKUP(C3886,Sheet1!$G$3:$I$9,2,FALSE)</f>
        <v>P3</v>
      </c>
      <c r="G3886" s="1">
        <f>VLOOKUP(C3886,Sheet1!$G$3:$I$9,3,FALSE)</f>
        <v>9</v>
      </c>
      <c r="H3886" s="1" t="str">
        <f>VLOOKUP(D3886,Sheet1!$L$3:$M$33,2,FALSE)</f>
        <v>BFSI</v>
      </c>
    </row>
    <row r="3887" spans="1:8" x14ac:dyDescent="0.25">
      <c r="A3887" s="1">
        <v>311582</v>
      </c>
      <c r="B3887" s="1" t="s">
        <v>12</v>
      </c>
      <c r="C3887" s="1" t="s">
        <v>27</v>
      </c>
      <c r="D3887" s="1" t="s">
        <v>57</v>
      </c>
      <c r="E3887" s="1" t="s">
        <v>15</v>
      </c>
      <c r="F3887" s="1" t="str">
        <f>VLOOKUP(C3887,Sheet1!$G$3:$I$9,2,FALSE)</f>
        <v>P3</v>
      </c>
      <c r="G3887" s="1">
        <f>VLOOKUP(C3887,Sheet1!$G$3:$I$9,3,FALSE)</f>
        <v>11</v>
      </c>
      <c r="H3887" s="1" t="str">
        <f>VLOOKUP(D3887,Sheet1!$L$3:$M$33,2,FALSE)</f>
        <v>Health</v>
      </c>
    </row>
    <row r="3888" spans="1:8" x14ac:dyDescent="0.25">
      <c r="A3888" s="1">
        <v>311583</v>
      </c>
      <c r="B3888" s="1" t="s">
        <v>65</v>
      </c>
      <c r="C3888" s="1" t="s">
        <v>13</v>
      </c>
      <c r="D3888" s="1" t="s">
        <v>36</v>
      </c>
      <c r="E3888" s="1" t="s">
        <v>15</v>
      </c>
      <c r="F3888" s="1" t="str">
        <f>VLOOKUP(C3888,Sheet1!$G$3:$I$9,2,FALSE)</f>
        <v>P2</v>
      </c>
      <c r="G3888" s="1">
        <f>VLOOKUP(C3888,Sheet1!$G$3:$I$9,3,FALSE)</f>
        <v>12</v>
      </c>
      <c r="H3888" s="1" t="str">
        <f>VLOOKUP(D3888,Sheet1!$L$3:$M$33,2,FALSE)</f>
        <v>Retail</v>
      </c>
    </row>
    <row r="3889" spans="1:8" x14ac:dyDescent="0.25">
      <c r="A3889" s="1">
        <v>311584</v>
      </c>
      <c r="B3889" s="1" t="s">
        <v>65</v>
      </c>
      <c r="C3889" s="1" t="s">
        <v>16</v>
      </c>
      <c r="D3889" s="1" t="s">
        <v>54</v>
      </c>
      <c r="E3889" s="1" t="s">
        <v>15</v>
      </c>
      <c r="F3889" s="1" t="str">
        <f>VLOOKUP(C3889,Sheet1!$G$3:$I$9,2,FALSE)</f>
        <v>P1</v>
      </c>
      <c r="G3889" s="1">
        <f>VLOOKUP(C3889,Sheet1!$G$3:$I$9,3,FALSE)</f>
        <v>9</v>
      </c>
      <c r="H3889" s="1" t="str">
        <f>VLOOKUP(D3889,Sheet1!$L$3:$M$33,2,FALSE)</f>
        <v>Travel</v>
      </c>
    </row>
    <row r="3890" spans="1:8" x14ac:dyDescent="0.25">
      <c r="A3890" s="1">
        <v>311585</v>
      </c>
      <c r="B3890" s="1" t="s">
        <v>12</v>
      </c>
      <c r="C3890" s="1" t="s">
        <v>20</v>
      </c>
      <c r="D3890" s="1" t="s">
        <v>61</v>
      </c>
      <c r="E3890" s="1" t="s">
        <v>15</v>
      </c>
      <c r="F3890" s="1" t="str">
        <f>VLOOKUP(C3890,Sheet1!$G$3:$I$9,2,FALSE)</f>
        <v>P1</v>
      </c>
      <c r="G3890" s="1">
        <f>VLOOKUP(C3890,Sheet1!$G$3:$I$9,3,FALSE)</f>
        <v>14</v>
      </c>
      <c r="H3890" s="1" t="str">
        <f>VLOOKUP(D3890,Sheet1!$L$3:$M$33,2,FALSE)</f>
        <v>Others</v>
      </c>
    </row>
    <row r="3891" spans="1:8" x14ac:dyDescent="0.25">
      <c r="A3891" s="1">
        <v>311586</v>
      </c>
      <c r="B3891" s="1" t="s">
        <v>35</v>
      </c>
      <c r="C3891" s="1" t="s">
        <v>20</v>
      </c>
      <c r="D3891" s="1" t="s">
        <v>45</v>
      </c>
      <c r="E3891" s="1" t="s">
        <v>15</v>
      </c>
      <c r="F3891" s="1" t="str">
        <f>VLOOKUP(C3891,Sheet1!$G$3:$I$9,2,FALSE)</f>
        <v>P1</v>
      </c>
      <c r="G3891" s="1">
        <f>VLOOKUP(C3891,Sheet1!$G$3:$I$9,3,FALSE)</f>
        <v>14</v>
      </c>
      <c r="H3891" s="1" t="str">
        <f>VLOOKUP(D3891,Sheet1!$L$3:$M$33,2,FALSE)</f>
        <v>Government</v>
      </c>
    </row>
    <row r="3892" spans="1:8" x14ac:dyDescent="0.25">
      <c r="A3892" s="1">
        <v>311587</v>
      </c>
      <c r="B3892" s="1" t="s">
        <v>65</v>
      </c>
      <c r="C3892" s="1" t="s">
        <v>29</v>
      </c>
      <c r="D3892" s="1" t="s">
        <v>49</v>
      </c>
      <c r="E3892" s="1" t="s">
        <v>15</v>
      </c>
      <c r="F3892" s="1" t="str">
        <f>VLOOKUP(C3892,Sheet1!$G$3:$I$9,2,FALSE)</f>
        <v>P3</v>
      </c>
      <c r="G3892" s="1">
        <f>VLOOKUP(C3892,Sheet1!$G$3:$I$9,3,FALSE)</f>
        <v>9</v>
      </c>
      <c r="H3892" s="1" t="str">
        <f>VLOOKUP(D3892,Sheet1!$L$3:$M$33,2,FALSE)</f>
        <v>Travel</v>
      </c>
    </row>
    <row r="3893" spans="1:8" x14ac:dyDescent="0.25">
      <c r="A3893" s="1">
        <v>311588</v>
      </c>
      <c r="B3893" s="1" t="s">
        <v>35</v>
      </c>
      <c r="C3893" s="1" t="s">
        <v>16</v>
      </c>
      <c r="D3893" s="1" t="s">
        <v>54</v>
      </c>
      <c r="E3893" s="1" t="s">
        <v>15</v>
      </c>
      <c r="F3893" s="1" t="str">
        <f>VLOOKUP(C3893,Sheet1!$G$3:$I$9,2,FALSE)</f>
        <v>P1</v>
      </c>
      <c r="G3893" s="1">
        <f>VLOOKUP(C3893,Sheet1!$G$3:$I$9,3,FALSE)</f>
        <v>9</v>
      </c>
      <c r="H3893" s="1" t="str">
        <f>VLOOKUP(D3893,Sheet1!$L$3:$M$33,2,FALSE)</f>
        <v>Travel</v>
      </c>
    </row>
    <row r="3894" spans="1:8" x14ac:dyDescent="0.25">
      <c r="A3894" s="1">
        <v>311589</v>
      </c>
      <c r="B3894" s="1" t="s">
        <v>65</v>
      </c>
      <c r="C3894" s="1" t="s">
        <v>29</v>
      </c>
      <c r="D3894" s="1" t="s">
        <v>49</v>
      </c>
      <c r="E3894" s="1" t="s">
        <v>15</v>
      </c>
      <c r="F3894" s="1" t="str">
        <f>VLOOKUP(C3894,Sheet1!$G$3:$I$9,2,FALSE)</f>
        <v>P3</v>
      </c>
      <c r="G3894" s="1">
        <f>VLOOKUP(C3894,Sheet1!$G$3:$I$9,3,FALSE)</f>
        <v>9</v>
      </c>
      <c r="H3894" s="1" t="str">
        <f>VLOOKUP(D3894,Sheet1!$L$3:$M$33,2,FALSE)</f>
        <v>Travel</v>
      </c>
    </row>
    <row r="3895" spans="1:8" x14ac:dyDescent="0.25">
      <c r="A3895" s="1">
        <v>311590</v>
      </c>
      <c r="B3895" s="1" t="s">
        <v>35</v>
      </c>
      <c r="C3895" s="1" t="s">
        <v>13</v>
      </c>
      <c r="D3895" s="1" t="s">
        <v>26</v>
      </c>
      <c r="E3895" s="1" t="s">
        <v>15</v>
      </c>
      <c r="F3895" s="1" t="str">
        <f>VLOOKUP(C3895,Sheet1!$G$3:$I$9,2,FALSE)</f>
        <v>P2</v>
      </c>
      <c r="G3895" s="1">
        <f>VLOOKUP(C3895,Sheet1!$G$3:$I$9,3,FALSE)</f>
        <v>12</v>
      </c>
      <c r="H3895" s="1" t="str">
        <f>VLOOKUP(D3895,Sheet1!$L$3:$M$33,2,FALSE)</f>
        <v>BFSI</v>
      </c>
    </row>
    <row r="3896" spans="1:8" x14ac:dyDescent="0.25">
      <c r="A3896" s="1">
        <v>311591</v>
      </c>
      <c r="B3896" s="1" t="s">
        <v>65</v>
      </c>
      <c r="C3896" s="1" t="s">
        <v>13</v>
      </c>
      <c r="D3896" s="1" t="s">
        <v>36</v>
      </c>
      <c r="E3896" s="1" t="s">
        <v>15</v>
      </c>
      <c r="F3896" s="1" t="str">
        <f>VLOOKUP(C3896,Sheet1!$G$3:$I$9,2,FALSE)</f>
        <v>P2</v>
      </c>
      <c r="G3896" s="1">
        <f>VLOOKUP(C3896,Sheet1!$G$3:$I$9,3,FALSE)</f>
        <v>12</v>
      </c>
      <c r="H3896" s="1" t="str">
        <f>VLOOKUP(D3896,Sheet1!$L$3:$M$33,2,FALSE)</f>
        <v>Retail</v>
      </c>
    </row>
    <row r="3897" spans="1:8" x14ac:dyDescent="0.25">
      <c r="A3897" s="1">
        <v>311592</v>
      </c>
      <c r="B3897" s="1" t="s">
        <v>65</v>
      </c>
      <c r="C3897" s="1" t="s">
        <v>27</v>
      </c>
      <c r="D3897" s="1" t="s">
        <v>45</v>
      </c>
      <c r="E3897" s="1" t="s">
        <v>15</v>
      </c>
      <c r="F3897" s="1" t="str">
        <f>VLOOKUP(C3897,Sheet1!$G$3:$I$9,2,FALSE)</f>
        <v>P3</v>
      </c>
      <c r="G3897" s="1">
        <f>VLOOKUP(C3897,Sheet1!$G$3:$I$9,3,FALSE)</f>
        <v>11</v>
      </c>
      <c r="H3897" s="1" t="str">
        <f>VLOOKUP(D3897,Sheet1!$L$3:$M$33,2,FALSE)</f>
        <v>Government</v>
      </c>
    </row>
    <row r="3898" spans="1:8" x14ac:dyDescent="0.25">
      <c r="A3898" s="1">
        <v>311593</v>
      </c>
      <c r="B3898" s="1" t="s">
        <v>65</v>
      </c>
      <c r="C3898" s="1" t="s">
        <v>29</v>
      </c>
      <c r="D3898" s="1" t="s">
        <v>49</v>
      </c>
      <c r="E3898" s="1" t="s">
        <v>15</v>
      </c>
      <c r="F3898" s="1" t="str">
        <f>VLOOKUP(C3898,Sheet1!$G$3:$I$9,2,FALSE)</f>
        <v>P3</v>
      </c>
      <c r="G3898" s="1">
        <f>VLOOKUP(C3898,Sheet1!$G$3:$I$9,3,FALSE)</f>
        <v>9</v>
      </c>
      <c r="H3898" s="1" t="str">
        <f>VLOOKUP(D3898,Sheet1!$L$3:$M$33,2,FALSE)</f>
        <v>Travel</v>
      </c>
    </row>
    <row r="3899" spans="1:8" x14ac:dyDescent="0.25">
      <c r="A3899" s="1">
        <v>311594</v>
      </c>
      <c r="B3899" s="1" t="s">
        <v>12</v>
      </c>
      <c r="C3899" s="1" t="s">
        <v>16</v>
      </c>
      <c r="D3899" s="1" t="s">
        <v>54</v>
      </c>
      <c r="E3899" s="1" t="s">
        <v>15</v>
      </c>
      <c r="F3899" s="1" t="str">
        <f>VLOOKUP(C3899,Sheet1!$G$3:$I$9,2,FALSE)</f>
        <v>P1</v>
      </c>
      <c r="G3899" s="1">
        <f>VLOOKUP(C3899,Sheet1!$G$3:$I$9,3,FALSE)</f>
        <v>9</v>
      </c>
      <c r="H3899" s="1" t="str">
        <f>VLOOKUP(D3899,Sheet1!$L$3:$M$33,2,FALSE)</f>
        <v>Travel</v>
      </c>
    </row>
    <row r="3900" spans="1:8" x14ac:dyDescent="0.25">
      <c r="A3900" s="1">
        <v>311595</v>
      </c>
      <c r="B3900" s="1" t="s">
        <v>12</v>
      </c>
      <c r="C3900" s="1" t="s">
        <v>16</v>
      </c>
      <c r="D3900" s="1" t="s">
        <v>54</v>
      </c>
      <c r="E3900" s="1" t="s">
        <v>15</v>
      </c>
      <c r="F3900" s="1" t="str">
        <f>VLOOKUP(C3900,Sheet1!$G$3:$I$9,2,FALSE)</f>
        <v>P1</v>
      </c>
      <c r="G3900" s="1">
        <f>VLOOKUP(C3900,Sheet1!$G$3:$I$9,3,FALSE)</f>
        <v>9</v>
      </c>
      <c r="H3900" s="1" t="str">
        <f>VLOOKUP(D3900,Sheet1!$L$3:$M$33,2,FALSE)</f>
        <v>Travel</v>
      </c>
    </row>
    <row r="3901" spans="1:8" x14ac:dyDescent="0.25">
      <c r="A3901" s="1">
        <v>311596</v>
      </c>
      <c r="B3901" s="1" t="s">
        <v>65</v>
      </c>
      <c r="C3901" s="1" t="s">
        <v>32</v>
      </c>
      <c r="D3901" s="1" t="s">
        <v>39</v>
      </c>
      <c r="E3901" s="1" t="s">
        <v>15</v>
      </c>
      <c r="F3901" s="1" t="str">
        <f>VLOOKUP(C3901,Sheet1!$G$3:$I$9,2,FALSE)</f>
        <v>P3</v>
      </c>
      <c r="G3901" s="1">
        <f>VLOOKUP(C3901,Sheet1!$G$3:$I$9,3,FALSE)</f>
        <v>10</v>
      </c>
      <c r="H3901" s="1" t="str">
        <f>VLOOKUP(D3901,Sheet1!$L$3:$M$33,2,FALSE)</f>
        <v>Retail</v>
      </c>
    </row>
    <row r="3902" spans="1:8" x14ac:dyDescent="0.25">
      <c r="A3902" s="1">
        <v>311597</v>
      </c>
      <c r="B3902" s="1" t="s">
        <v>66</v>
      </c>
      <c r="C3902" s="1" t="s">
        <v>20</v>
      </c>
      <c r="D3902" s="1" t="s">
        <v>48</v>
      </c>
      <c r="E3902" s="1" t="s">
        <v>15</v>
      </c>
      <c r="F3902" s="1" t="str">
        <f>VLOOKUP(C3902,Sheet1!$G$3:$I$9,2,FALSE)</f>
        <v>P1</v>
      </c>
      <c r="G3902" s="1">
        <f>VLOOKUP(C3902,Sheet1!$G$3:$I$9,3,FALSE)</f>
        <v>14</v>
      </c>
      <c r="H3902" s="1" t="str">
        <f>VLOOKUP(D3902,Sheet1!$L$3:$M$33,2,FALSE)</f>
        <v>Government</v>
      </c>
    </row>
    <row r="3903" spans="1:8" x14ac:dyDescent="0.25">
      <c r="A3903" s="1">
        <v>311608</v>
      </c>
      <c r="B3903" s="1" t="s">
        <v>65</v>
      </c>
      <c r="C3903" s="1" t="s">
        <v>22</v>
      </c>
      <c r="D3903" s="1" t="s">
        <v>49</v>
      </c>
      <c r="E3903" s="1" t="s">
        <v>15</v>
      </c>
      <c r="F3903" s="1" t="str">
        <f>VLOOKUP(C3903,Sheet1!$G$3:$I$9,2,FALSE)</f>
        <v>P1</v>
      </c>
      <c r="G3903" s="1">
        <f>VLOOKUP(C3903,Sheet1!$G$3:$I$9,3,FALSE)</f>
        <v>8</v>
      </c>
      <c r="H3903" s="1" t="str">
        <f>VLOOKUP(D3903,Sheet1!$L$3:$M$33,2,FALSE)</f>
        <v>Travel</v>
      </c>
    </row>
    <row r="3904" spans="1:8" x14ac:dyDescent="0.25">
      <c r="A3904" s="1">
        <v>311609</v>
      </c>
      <c r="B3904" s="1" t="s">
        <v>65</v>
      </c>
      <c r="C3904" s="1" t="s">
        <v>22</v>
      </c>
      <c r="D3904" s="1" t="s">
        <v>49</v>
      </c>
      <c r="E3904" s="1" t="s">
        <v>15</v>
      </c>
      <c r="F3904" s="1" t="str">
        <f>VLOOKUP(C3904,Sheet1!$G$3:$I$9,2,FALSE)</f>
        <v>P1</v>
      </c>
      <c r="G3904" s="1">
        <f>VLOOKUP(C3904,Sheet1!$G$3:$I$9,3,FALSE)</f>
        <v>8</v>
      </c>
      <c r="H3904" s="1" t="str">
        <f>VLOOKUP(D3904,Sheet1!$L$3:$M$33,2,FALSE)</f>
        <v>Travel</v>
      </c>
    </row>
    <row r="3905" spans="1:8" x14ac:dyDescent="0.25">
      <c r="A3905" s="1">
        <v>311610</v>
      </c>
      <c r="B3905" s="1" t="s">
        <v>65</v>
      </c>
      <c r="C3905" s="1" t="s">
        <v>29</v>
      </c>
      <c r="D3905" s="1" t="s">
        <v>49</v>
      </c>
      <c r="E3905" s="1" t="s">
        <v>15</v>
      </c>
      <c r="F3905" s="1" t="str">
        <f>VLOOKUP(C3905,Sheet1!$G$3:$I$9,2,FALSE)</f>
        <v>P3</v>
      </c>
      <c r="G3905" s="1">
        <f>VLOOKUP(C3905,Sheet1!$G$3:$I$9,3,FALSE)</f>
        <v>9</v>
      </c>
      <c r="H3905" s="1" t="str">
        <f>VLOOKUP(D3905,Sheet1!$L$3:$M$33,2,FALSE)</f>
        <v>Travel</v>
      </c>
    </row>
    <row r="3906" spans="1:8" x14ac:dyDescent="0.25">
      <c r="A3906" s="1">
        <v>311611</v>
      </c>
      <c r="B3906" s="1" t="s">
        <v>65</v>
      </c>
      <c r="C3906" s="1" t="s">
        <v>20</v>
      </c>
      <c r="D3906" s="1" t="s">
        <v>48</v>
      </c>
      <c r="E3906" s="1" t="s">
        <v>15</v>
      </c>
      <c r="F3906" s="1" t="str">
        <f>VLOOKUP(C3906,Sheet1!$G$3:$I$9,2,FALSE)</f>
        <v>P1</v>
      </c>
      <c r="G3906" s="1">
        <f>VLOOKUP(C3906,Sheet1!$G$3:$I$9,3,FALSE)</f>
        <v>14</v>
      </c>
      <c r="H3906" s="1" t="str">
        <f>VLOOKUP(D3906,Sheet1!$L$3:$M$33,2,FALSE)</f>
        <v>Government</v>
      </c>
    </row>
    <row r="3907" spans="1:8" x14ac:dyDescent="0.25">
      <c r="A3907" s="1">
        <v>311612</v>
      </c>
      <c r="B3907" s="1" t="s">
        <v>35</v>
      </c>
      <c r="C3907" s="1" t="s">
        <v>20</v>
      </c>
      <c r="D3907" s="1" t="s">
        <v>48</v>
      </c>
      <c r="E3907" s="1" t="s">
        <v>15</v>
      </c>
      <c r="F3907" s="1" t="str">
        <f>VLOOKUP(C3907,Sheet1!$G$3:$I$9,2,FALSE)</f>
        <v>P1</v>
      </c>
      <c r="G3907" s="1">
        <f>VLOOKUP(C3907,Sheet1!$G$3:$I$9,3,FALSE)</f>
        <v>14</v>
      </c>
      <c r="H3907" s="1" t="str">
        <f>VLOOKUP(D3907,Sheet1!$L$3:$M$33,2,FALSE)</f>
        <v>Government</v>
      </c>
    </row>
    <row r="3908" spans="1:8" x14ac:dyDescent="0.25">
      <c r="A3908" s="1">
        <v>311613</v>
      </c>
      <c r="B3908" s="1" t="s">
        <v>65</v>
      </c>
      <c r="C3908" s="1" t="s">
        <v>20</v>
      </c>
      <c r="D3908" s="1" t="s">
        <v>48</v>
      </c>
      <c r="E3908" s="1" t="s">
        <v>15</v>
      </c>
      <c r="F3908" s="1" t="str">
        <f>VLOOKUP(C3908,Sheet1!$G$3:$I$9,2,FALSE)</f>
        <v>P1</v>
      </c>
      <c r="G3908" s="1">
        <f>VLOOKUP(C3908,Sheet1!$G$3:$I$9,3,FALSE)</f>
        <v>14</v>
      </c>
      <c r="H3908" s="1" t="str">
        <f>VLOOKUP(D3908,Sheet1!$L$3:$M$33,2,FALSE)</f>
        <v>Government</v>
      </c>
    </row>
    <row r="3909" spans="1:8" x14ac:dyDescent="0.25">
      <c r="A3909" s="1">
        <v>311615</v>
      </c>
      <c r="B3909" s="1" t="s">
        <v>65</v>
      </c>
      <c r="C3909" s="1" t="s">
        <v>20</v>
      </c>
      <c r="D3909" s="1" t="s">
        <v>48</v>
      </c>
      <c r="E3909" s="1" t="s">
        <v>15</v>
      </c>
      <c r="F3909" s="1" t="str">
        <f>VLOOKUP(C3909,Sheet1!$G$3:$I$9,2,FALSE)</f>
        <v>P1</v>
      </c>
      <c r="G3909" s="1">
        <f>VLOOKUP(C3909,Sheet1!$G$3:$I$9,3,FALSE)</f>
        <v>14</v>
      </c>
      <c r="H3909" s="1" t="str">
        <f>VLOOKUP(D3909,Sheet1!$L$3:$M$33,2,FALSE)</f>
        <v>Government</v>
      </c>
    </row>
    <row r="3910" spans="1:8" x14ac:dyDescent="0.25">
      <c r="A3910" s="1">
        <v>311619</v>
      </c>
      <c r="B3910" s="1" t="s">
        <v>35</v>
      </c>
      <c r="C3910" s="1" t="s">
        <v>29</v>
      </c>
      <c r="D3910" s="1" t="s">
        <v>49</v>
      </c>
      <c r="E3910" s="1" t="s">
        <v>15</v>
      </c>
      <c r="F3910" s="1" t="str">
        <f>VLOOKUP(C3910,Sheet1!$G$3:$I$9,2,FALSE)</f>
        <v>P3</v>
      </c>
      <c r="G3910" s="1">
        <f>VLOOKUP(C3910,Sheet1!$G$3:$I$9,3,FALSE)</f>
        <v>9</v>
      </c>
      <c r="H3910" s="1" t="str">
        <f>VLOOKUP(D3910,Sheet1!$L$3:$M$33,2,FALSE)</f>
        <v>Travel</v>
      </c>
    </row>
    <row r="3911" spans="1:8" x14ac:dyDescent="0.25">
      <c r="A3911" s="1">
        <v>311620</v>
      </c>
      <c r="B3911" s="1" t="s">
        <v>65</v>
      </c>
      <c r="C3911" s="1" t="s">
        <v>29</v>
      </c>
      <c r="D3911" s="1" t="s">
        <v>49</v>
      </c>
      <c r="E3911" s="1" t="s">
        <v>15</v>
      </c>
      <c r="F3911" s="1" t="str">
        <f>VLOOKUP(C3911,Sheet1!$G$3:$I$9,2,FALSE)</f>
        <v>P3</v>
      </c>
      <c r="G3911" s="1">
        <f>VLOOKUP(C3911,Sheet1!$G$3:$I$9,3,FALSE)</f>
        <v>9</v>
      </c>
      <c r="H3911" s="1" t="str">
        <f>VLOOKUP(D3911,Sheet1!$L$3:$M$33,2,FALSE)</f>
        <v>Travel</v>
      </c>
    </row>
    <row r="3912" spans="1:8" x14ac:dyDescent="0.25">
      <c r="A3912" s="1">
        <v>311626</v>
      </c>
      <c r="B3912" s="1" t="s">
        <v>12</v>
      </c>
      <c r="C3912" s="1" t="s">
        <v>20</v>
      </c>
      <c r="D3912" s="1" t="s">
        <v>26</v>
      </c>
      <c r="E3912" s="1" t="s">
        <v>15</v>
      </c>
      <c r="F3912" s="1" t="str">
        <f>VLOOKUP(C3912,Sheet1!$G$3:$I$9,2,FALSE)</f>
        <v>P1</v>
      </c>
      <c r="G3912" s="1">
        <f>VLOOKUP(C3912,Sheet1!$G$3:$I$9,3,FALSE)</f>
        <v>14</v>
      </c>
      <c r="H3912" s="1" t="str">
        <f>VLOOKUP(D3912,Sheet1!$L$3:$M$33,2,FALSE)</f>
        <v>BFSI</v>
      </c>
    </row>
    <row r="3913" spans="1:8" x14ac:dyDescent="0.25">
      <c r="A3913" s="1">
        <v>311627</v>
      </c>
      <c r="B3913" s="1" t="s">
        <v>65</v>
      </c>
      <c r="C3913" s="1" t="s">
        <v>13</v>
      </c>
      <c r="D3913" s="1" t="s">
        <v>19</v>
      </c>
      <c r="E3913" s="1" t="s">
        <v>15</v>
      </c>
      <c r="F3913" s="1" t="str">
        <f>VLOOKUP(C3913,Sheet1!$G$3:$I$9,2,FALSE)</f>
        <v>P2</v>
      </c>
      <c r="G3913" s="1">
        <f>VLOOKUP(C3913,Sheet1!$G$3:$I$9,3,FALSE)</f>
        <v>12</v>
      </c>
      <c r="H3913" s="1" t="str">
        <f>VLOOKUP(D3913,Sheet1!$L$3:$M$33,2,FALSE)</f>
        <v>BFSI</v>
      </c>
    </row>
    <row r="3914" spans="1:8" x14ac:dyDescent="0.25">
      <c r="A3914" s="1">
        <v>311628</v>
      </c>
      <c r="B3914" s="1" t="s">
        <v>64</v>
      </c>
      <c r="C3914" s="1" t="s">
        <v>20</v>
      </c>
      <c r="D3914" s="1" t="s">
        <v>48</v>
      </c>
      <c r="E3914" s="1" t="s">
        <v>15</v>
      </c>
      <c r="F3914" s="1" t="str">
        <f>VLOOKUP(C3914,Sheet1!$G$3:$I$9,2,FALSE)</f>
        <v>P1</v>
      </c>
      <c r="G3914" s="1">
        <f>VLOOKUP(C3914,Sheet1!$G$3:$I$9,3,FALSE)</f>
        <v>14</v>
      </c>
      <c r="H3914" s="1" t="str">
        <f>VLOOKUP(D3914,Sheet1!$L$3:$M$33,2,FALSE)</f>
        <v>Government</v>
      </c>
    </row>
    <row r="3915" spans="1:8" x14ac:dyDescent="0.25">
      <c r="A3915" s="1">
        <v>311629</v>
      </c>
      <c r="B3915" s="1" t="s">
        <v>64</v>
      </c>
      <c r="C3915" s="1" t="s">
        <v>20</v>
      </c>
      <c r="D3915" s="1" t="s">
        <v>48</v>
      </c>
      <c r="E3915" s="1" t="s">
        <v>15</v>
      </c>
      <c r="F3915" s="1" t="str">
        <f>VLOOKUP(C3915,Sheet1!$G$3:$I$9,2,FALSE)</f>
        <v>P1</v>
      </c>
      <c r="G3915" s="1">
        <f>VLOOKUP(C3915,Sheet1!$G$3:$I$9,3,FALSE)</f>
        <v>14</v>
      </c>
      <c r="H3915" s="1" t="str">
        <f>VLOOKUP(D3915,Sheet1!$L$3:$M$33,2,FALSE)</f>
        <v>Government</v>
      </c>
    </row>
    <row r="3916" spans="1:8" x14ac:dyDescent="0.25">
      <c r="A3916" s="1">
        <v>311630</v>
      </c>
      <c r="B3916" s="1" t="s">
        <v>65</v>
      </c>
      <c r="C3916" s="1" t="s">
        <v>29</v>
      </c>
      <c r="D3916" s="1" t="s">
        <v>49</v>
      </c>
      <c r="E3916" s="1" t="s">
        <v>15</v>
      </c>
      <c r="F3916" s="1" t="str">
        <f>VLOOKUP(C3916,Sheet1!$G$3:$I$9,2,FALSE)</f>
        <v>P3</v>
      </c>
      <c r="G3916" s="1">
        <f>VLOOKUP(C3916,Sheet1!$G$3:$I$9,3,FALSE)</f>
        <v>9</v>
      </c>
      <c r="H3916" s="1" t="str">
        <f>VLOOKUP(D3916,Sheet1!$L$3:$M$33,2,FALSE)</f>
        <v>Travel</v>
      </c>
    </row>
    <row r="3917" spans="1:8" x14ac:dyDescent="0.25">
      <c r="A3917" s="1">
        <v>311631</v>
      </c>
      <c r="B3917" s="1" t="s">
        <v>65</v>
      </c>
      <c r="C3917" s="1" t="s">
        <v>20</v>
      </c>
      <c r="D3917" s="1" t="s">
        <v>48</v>
      </c>
      <c r="E3917" s="1" t="s">
        <v>15</v>
      </c>
      <c r="F3917" s="1" t="str">
        <f>VLOOKUP(C3917,Sheet1!$G$3:$I$9,2,FALSE)</f>
        <v>P1</v>
      </c>
      <c r="G3917" s="1">
        <f>VLOOKUP(C3917,Sheet1!$G$3:$I$9,3,FALSE)</f>
        <v>14</v>
      </c>
      <c r="H3917" s="1" t="str">
        <f>VLOOKUP(D3917,Sheet1!$L$3:$M$33,2,FALSE)</f>
        <v>Government</v>
      </c>
    </row>
    <row r="3918" spans="1:8" x14ac:dyDescent="0.25">
      <c r="A3918" s="1">
        <v>311632</v>
      </c>
      <c r="B3918" s="1" t="s">
        <v>65</v>
      </c>
      <c r="C3918" s="1" t="s">
        <v>13</v>
      </c>
      <c r="D3918" s="1" t="s">
        <v>19</v>
      </c>
      <c r="E3918" s="1" t="s">
        <v>15</v>
      </c>
      <c r="F3918" s="1" t="str">
        <f>VLOOKUP(C3918,Sheet1!$G$3:$I$9,2,FALSE)</f>
        <v>P2</v>
      </c>
      <c r="G3918" s="1">
        <f>VLOOKUP(C3918,Sheet1!$G$3:$I$9,3,FALSE)</f>
        <v>12</v>
      </c>
      <c r="H3918" s="1" t="str">
        <f>VLOOKUP(D3918,Sheet1!$L$3:$M$33,2,FALSE)</f>
        <v>BFSI</v>
      </c>
    </row>
    <row r="3919" spans="1:8" x14ac:dyDescent="0.25">
      <c r="A3919" s="1">
        <v>311633</v>
      </c>
      <c r="B3919" s="1" t="s">
        <v>65</v>
      </c>
      <c r="C3919" s="1" t="s">
        <v>20</v>
      </c>
      <c r="D3919" s="1" t="s">
        <v>48</v>
      </c>
      <c r="E3919" s="1" t="s">
        <v>15</v>
      </c>
      <c r="F3919" s="1" t="str">
        <f>VLOOKUP(C3919,Sheet1!$G$3:$I$9,2,FALSE)</f>
        <v>P1</v>
      </c>
      <c r="G3919" s="1">
        <f>VLOOKUP(C3919,Sheet1!$G$3:$I$9,3,FALSE)</f>
        <v>14</v>
      </c>
      <c r="H3919" s="1" t="str">
        <f>VLOOKUP(D3919,Sheet1!$L$3:$M$33,2,FALSE)</f>
        <v>Government</v>
      </c>
    </row>
    <row r="3920" spans="1:8" x14ac:dyDescent="0.25">
      <c r="A3920" s="1">
        <v>311634</v>
      </c>
      <c r="B3920" s="1" t="s">
        <v>65</v>
      </c>
      <c r="C3920" s="1" t="s">
        <v>29</v>
      </c>
      <c r="D3920" s="1" t="s">
        <v>49</v>
      </c>
      <c r="E3920" s="1" t="s">
        <v>15</v>
      </c>
      <c r="F3920" s="1" t="str">
        <f>VLOOKUP(C3920,Sheet1!$G$3:$I$9,2,FALSE)</f>
        <v>P3</v>
      </c>
      <c r="G3920" s="1">
        <f>VLOOKUP(C3920,Sheet1!$G$3:$I$9,3,FALSE)</f>
        <v>9</v>
      </c>
      <c r="H3920" s="1" t="str">
        <f>VLOOKUP(D3920,Sheet1!$L$3:$M$33,2,FALSE)</f>
        <v>Travel</v>
      </c>
    </row>
    <row r="3921" spans="1:8" x14ac:dyDescent="0.25">
      <c r="A3921" s="1">
        <v>311635</v>
      </c>
      <c r="B3921" s="1" t="s">
        <v>65</v>
      </c>
      <c r="C3921" s="1" t="s">
        <v>27</v>
      </c>
      <c r="D3921" s="1" t="s">
        <v>53</v>
      </c>
      <c r="E3921" s="1" t="s">
        <v>15</v>
      </c>
      <c r="F3921" s="1" t="str">
        <f>VLOOKUP(C3921,Sheet1!$G$3:$I$9,2,FALSE)</f>
        <v>P3</v>
      </c>
      <c r="G3921" s="1">
        <f>VLOOKUP(C3921,Sheet1!$G$3:$I$9,3,FALSE)</f>
        <v>11</v>
      </c>
      <c r="H3921" s="1" t="str">
        <f>VLOOKUP(D3921,Sheet1!$L$3:$M$33,2,FALSE)</f>
        <v>Travel</v>
      </c>
    </row>
    <row r="3922" spans="1:8" x14ac:dyDescent="0.25">
      <c r="A3922" s="1">
        <v>311636</v>
      </c>
      <c r="B3922" s="1" t="s">
        <v>35</v>
      </c>
      <c r="C3922" s="1" t="s">
        <v>20</v>
      </c>
      <c r="D3922" s="1" t="s">
        <v>30</v>
      </c>
      <c r="E3922" s="1" t="s">
        <v>15</v>
      </c>
      <c r="F3922" s="1" t="str">
        <f>VLOOKUP(C3922,Sheet1!$G$3:$I$9,2,FALSE)</f>
        <v>P1</v>
      </c>
      <c r="G3922" s="1">
        <f>VLOOKUP(C3922,Sheet1!$G$3:$I$9,3,FALSE)</f>
        <v>14</v>
      </c>
      <c r="H3922" s="1" t="str">
        <f>VLOOKUP(D3922,Sheet1!$L$3:$M$33,2,FALSE)</f>
        <v>Retail</v>
      </c>
    </row>
    <row r="3923" spans="1:8" x14ac:dyDescent="0.25">
      <c r="A3923" s="1">
        <v>311637</v>
      </c>
      <c r="B3923" s="1" t="s">
        <v>12</v>
      </c>
      <c r="C3923" s="1" t="s">
        <v>20</v>
      </c>
      <c r="D3923" s="1" t="s">
        <v>26</v>
      </c>
      <c r="E3923" s="1" t="s">
        <v>15</v>
      </c>
      <c r="F3923" s="1" t="str">
        <f>VLOOKUP(C3923,Sheet1!$G$3:$I$9,2,FALSE)</f>
        <v>P1</v>
      </c>
      <c r="G3923" s="1">
        <f>VLOOKUP(C3923,Sheet1!$G$3:$I$9,3,FALSE)</f>
        <v>14</v>
      </c>
      <c r="H3923" s="1" t="str">
        <f>VLOOKUP(D3923,Sheet1!$L$3:$M$33,2,FALSE)</f>
        <v>BFSI</v>
      </c>
    </row>
    <row r="3924" spans="1:8" x14ac:dyDescent="0.25">
      <c r="A3924" s="1">
        <v>311638</v>
      </c>
      <c r="B3924" s="1" t="s">
        <v>12</v>
      </c>
      <c r="C3924" s="1" t="s">
        <v>20</v>
      </c>
      <c r="D3924" s="1" t="s">
        <v>26</v>
      </c>
      <c r="E3924" s="1" t="s">
        <v>15</v>
      </c>
      <c r="F3924" s="1" t="str">
        <f>VLOOKUP(C3924,Sheet1!$G$3:$I$9,2,FALSE)</f>
        <v>P1</v>
      </c>
      <c r="G3924" s="1">
        <f>VLOOKUP(C3924,Sheet1!$G$3:$I$9,3,FALSE)</f>
        <v>14</v>
      </c>
      <c r="H3924" s="1" t="str">
        <f>VLOOKUP(D3924,Sheet1!$L$3:$M$33,2,FALSE)</f>
        <v>BFSI</v>
      </c>
    </row>
    <row r="3925" spans="1:8" x14ac:dyDescent="0.25">
      <c r="A3925" s="1">
        <v>311639</v>
      </c>
      <c r="B3925" s="1" t="s">
        <v>12</v>
      </c>
      <c r="C3925" s="1" t="s">
        <v>20</v>
      </c>
      <c r="D3925" s="1" t="s">
        <v>26</v>
      </c>
      <c r="E3925" s="1" t="s">
        <v>15</v>
      </c>
      <c r="F3925" s="1" t="str">
        <f>VLOOKUP(C3925,Sheet1!$G$3:$I$9,2,FALSE)</f>
        <v>P1</v>
      </c>
      <c r="G3925" s="1">
        <f>VLOOKUP(C3925,Sheet1!$G$3:$I$9,3,FALSE)</f>
        <v>14</v>
      </c>
      <c r="H3925" s="1" t="str">
        <f>VLOOKUP(D3925,Sheet1!$L$3:$M$33,2,FALSE)</f>
        <v>BFSI</v>
      </c>
    </row>
    <row r="3926" spans="1:8" x14ac:dyDescent="0.25">
      <c r="A3926" s="1">
        <v>311640</v>
      </c>
      <c r="B3926" s="1" t="s">
        <v>12</v>
      </c>
      <c r="C3926" s="1" t="s">
        <v>20</v>
      </c>
      <c r="D3926" s="1" t="s">
        <v>26</v>
      </c>
      <c r="E3926" s="1" t="s">
        <v>15</v>
      </c>
      <c r="F3926" s="1" t="str">
        <f>VLOOKUP(C3926,Sheet1!$G$3:$I$9,2,FALSE)</f>
        <v>P1</v>
      </c>
      <c r="G3926" s="1">
        <f>VLOOKUP(C3926,Sheet1!$G$3:$I$9,3,FALSE)</f>
        <v>14</v>
      </c>
      <c r="H3926" s="1" t="str">
        <f>VLOOKUP(D3926,Sheet1!$L$3:$M$33,2,FALSE)</f>
        <v>BFSI</v>
      </c>
    </row>
    <row r="3927" spans="1:8" x14ac:dyDescent="0.25">
      <c r="A3927" s="1">
        <v>311641</v>
      </c>
      <c r="B3927" s="1" t="s">
        <v>12</v>
      </c>
      <c r="C3927" s="1" t="s">
        <v>20</v>
      </c>
      <c r="D3927" s="1" t="s">
        <v>26</v>
      </c>
      <c r="E3927" s="1" t="s">
        <v>15</v>
      </c>
      <c r="F3927" s="1" t="str">
        <f>VLOOKUP(C3927,Sheet1!$G$3:$I$9,2,FALSE)</f>
        <v>P1</v>
      </c>
      <c r="G3927" s="1">
        <f>VLOOKUP(C3927,Sheet1!$G$3:$I$9,3,FALSE)</f>
        <v>14</v>
      </c>
      <c r="H3927" s="1" t="str">
        <f>VLOOKUP(D3927,Sheet1!$L$3:$M$33,2,FALSE)</f>
        <v>BFSI</v>
      </c>
    </row>
    <row r="3928" spans="1:8" x14ac:dyDescent="0.25">
      <c r="A3928" s="1">
        <v>311642</v>
      </c>
      <c r="B3928" s="1" t="s">
        <v>35</v>
      </c>
      <c r="C3928" s="1" t="s">
        <v>20</v>
      </c>
      <c r="D3928" s="1" t="s">
        <v>26</v>
      </c>
      <c r="E3928" s="1" t="s">
        <v>15</v>
      </c>
      <c r="F3928" s="1" t="str">
        <f>VLOOKUP(C3928,Sheet1!$G$3:$I$9,2,FALSE)</f>
        <v>P1</v>
      </c>
      <c r="G3928" s="1">
        <f>VLOOKUP(C3928,Sheet1!$G$3:$I$9,3,FALSE)</f>
        <v>14</v>
      </c>
      <c r="H3928" s="1" t="str">
        <f>VLOOKUP(D3928,Sheet1!$L$3:$M$33,2,FALSE)</f>
        <v>BFSI</v>
      </c>
    </row>
    <row r="3929" spans="1:8" x14ac:dyDescent="0.25">
      <c r="A3929" s="1">
        <v>311643</v>
      </c>
      <c r="B3929" s="1" t="s">
        <v>65</v>
      </c>
      <c r="C3929" s="1" t="s">
        <v>27</v>
      </c>
      <c r="D3929" s="1" t="s">
        <v>53</v>
      </c>
      <c r="E3929" s="1" t="s">
        <v>15</v>
      </c>
      <c r="F3929" s="1" t="str">
        <f>VLOOKUP(C3929,Sheet1!$G$3:$I$9,2,FALSE)</f>
        <v>P3</v>
      </c>
      <c r="G3929" s="1">
        <f>VLOOKUP(C3929,Sheet1!$G$3:$I$9,3,FALSE)</f>
        <v>11</v>
      </c>
      <c r="H3929" s="1" t="str">
        <f>VLOOKUP(D3929,Sheet1!$L$3:$M$33,2,FALSE)</f>
        <v>Travel</v>
      </c>
    </row>
    <row r="3930" spans="1:8" x14ac:dyDescent="0.25">
      <c r="A3930" s="1">
        <v>311659</v>
      </c>
      <c r="B3930" s="1" t="s">
        <v>65</v>
      </c>
      <c r="C3930" s="1" t="s">
        <v>20</v>
      </c>
      <c r="D3930" s="1" t="s">
        <v>58</v>
      </c>
      <c r="E3930" s="1" t="s">
        <v>15</v>
      </c>
      <c r="F3930" s="1" t="str">
        <f>VLOOKUP(C3930,Sheet1!$G$3:$I$9,2,FALSE)</f>
        <v>P1</v>
      </c>
      <c r="G3930" s="1">
        <f>VLOOKUP(C3930,Sheet1!$G$3:$I$9,3,FALSE)</f>
        <v>14</v>
      </c>
      <c r="H3930" s="1" t="str">
        <f>VLOOKUP(D3930,Sheet1!$L$3:$M$33,2,FALSE)</f>
        <v>Health</v>
      </c>
    </row>
    <row r="3931" spans="1:8" x14ac:dyDescent="0.25">
      <c r="A3931" s="1">
        <v>311660</v>
      </c>
      <c r="B3931" s="1" t="s">
        <v>12</v>
      </c>
      <c r="C3931" s="1" t="s">
        <v>32</v>
      </c>
      <c r="D3931" s="1" t="s">
        <v>39</v>
      </c>
      <c r="E3931" s="1" t="s">
        <v>15</v>
      </c>
      <c r="F3931" s="1" t="str">
        <f>VLOOKUP(C3931,Sheet1!$G$3:$I$9,2,FALSE)</f>
        <v>P3</v>
      </c>
      <c r="G3931" s="1">
        <f>VLOOKUP(C3931,Sheet1!$G$3:$I$9,3,FALSE)</f>
        <v>10</v>
      </c>
      <c r="H3931" s="1" t="str">
        <f>VLOOKUP(D3931,Sheet1!$L$3:$M$33,2,FALSE)</f>
        <v>Retail</v>
      </c>
    </row>
    <row r="3932" spans="1:8" x14ac:dyDescent="0.25">
      <c r="A3932" s="1">
        <v>311662</v>
      </c>
      <c r="B3932" s="1" t="s">
        <v>65</v>
      </c>
      <c r="C3932" s="1" t="s">
        <v>29</v>
      </c>
      <c r="D3932" s="1" t="s">
        <v>49</v>
      </c>
      <c r="E3932" s="1" t="s">
        <v>15</v>
      </c>
      <c r="F3932" s="1" t="str">
        <f>VLOOKUP(C3932,Sheet1!$G$3:$I$9,2,FALSE)</f>
        <v>P3</v>
      </c>
      <c r="G3932" s="1">
        <f>VLOOKUP(C3932,Sheet1!$G$3:$I$9,3,FALSE)</f>
        <v>9</v>
      </c>
      <c r="H3932" s="1" t="str">
        <f>VLOOKUP(D3932,Sheet1!$L$3:$M$33,2,FALSE)</f>
        <v>Travel</v>
      </c>
    </row>
    <row r="3933" spans="1:8" x14ac:dyDescent="0.25">
      <c r="A3933" s="1">
        <v>311668</v>
      </c>
      <c r="B3933" s="1" t="s">
        <v>35</v>
      </c>
      <c r="C3933" s="1" t="s">
        <v>20</v>
      </c>
      <c r="D3933" s="1" t="s">
        <v>61</v>
      </c>
      <c r="E3933" s="1" t="s">
        <v>15</v>
      </c>
      <c r="F3933" s="1" t="str">
        <f>VLOOKUP(C3933,Sheet1!$G$3:$I$9,2,FALSE)</f>
        <v>P1</v>
      </c>
      <c r="G3933" s="1">
        <f>VLOOKUP(C3933,Sheet1!$G$3:$I$9,3,FALSE)</f>
        <v>14</v>
      </c>
      <c r="H3933" s="1" t="str">
        <f>VLOOKUP(D3933,Sheet1!$L$3:$M$33,2,FALSE)</f>
        <v>Others</v>
      </c>
    </row>
    <row r="3934" spans="1:8" x14ac:dyDescent="0.25">
      <c r="A3934" s="1">
        <v>311669</v>
      </c>
      <c r="B3934" s="1" t="s">
        <v>12</v>
      </c>
      <c r="C3934" s="1" t="s">
        <v>27</v>
      </c>
      <c r="D3934" s="1" t="s">
        <v>33</v>
      </c>
      <c r="E3934" s="1" t="s">
        <v>15</v>
      </c>
      <c r="F3934" s="1" t="str">
        <f>VLOOKUP(C3934,Sheet1!$G$3:$I$9,2,FALSE)</f>
        <v>P3</v>
      </c>
      <c r="G3934" s="1">
        <f>VLOOKUP(C3934,Sheet1!$G$3:$I$9,3,FALSE)</f>
        <v>11</v>
      </c>
      <c r="H3934" s="1" t="str">
        <f>VLOOKUP(D3934,Sheet1!$L$3:$M$33,2,FALSE)</f>
        <v>Retail</v>
      </c>
    </row>
    <row r="3935" spans="1:8" x14ac:dyDescent="0.25">
      <c r="A3935" s="1">
        <v>311670</v>
      </c>
      <c r="B3935" s="1" t="s">
        <v>35</v>
      </c>
      <c r="C3935" s="1" t="s">
        <v>20</v>
      </c>
      <c r="D3935" s="1" t="s">
        <v>61</v>
      </c>
      <c r="E3935" s="1" t="s">
        <v>15</v>
      </c>
      <c r="F3935" s="1" t="str">
        <f>VLOOKUP(C3935,Sheet1!$G$3:$I$9,2,FALSE)</f>
        <v>P1</v>
      </c>
      <c r="G3935" s="1">
        <f>VLOOKUP(C3935,Sheet1!$G$3:$I$9,3,FALSE)</f>
        <v>14</v>
      </c>
      <c r="H3935" s="1" t="str">
        <f>VLOOKUP(D3935,Sheet1!$L$3:$M$33,2,FALSE)</f>
        <v>Others</v>
      </c>
    </row>
    <row r="3936" spans="1:8" x14ac:dyDescent="0.25">
      <c r="A3936" s="1">
        <v>311671</v>
      </c>
      <c r="B3936" s="1" t="s">
        <v>65</v>
      </c>
      <c r="C3936" s="1" t="s">
        <v>20</v>
      </c>
      <c r="D3936" s="1" t="s">
        <v>57</v>
      </c>
      <c r="E3936" s="1" t="s">
        <v>15</v>
      </c>
      <c r="F3936" s="1" t="str">
        <f>VLOOKUP(C3936,Sheet1!$G$3:$I$9,2,FALSE)</f>
        <v>P1</v>
      </c>
      <c r="G3936" s="1">
        <f>VLOOKUP(C3936,Sheet1!$G$3:$I$9,3,FALSE)</f>
        <v>14</v>
      </c>
      <c r="H3936" s="1" t="str">
        <f>VLOOKUP(D3936,Sheet1!$L$3:$M$33,2,FALSE)</f>
        <v>Health</v>
      </c>
    </row>
    <row r="3937" spans="1:8" x14ac:dyDescent="0.25">
      <c r="A3937" s="1">
        <v>311673</v>
      </c>
      <c r="B3937" s="1" t="s">
        <v>64</v>
      </c>
      <c r="C3937" s="1" t="s">
        <v>20</v>
      </c>
      <c r="D3937" s="1" t="s">
        <v>57</v>
      </c>
      <c r="E3937" s="1" t="s">
        <v>15</v>
      </c>
      <c r="F3937" s="1" t="str">
        <f>VLOOKUP(C3937,Sheet1!$G$3:$I$9,2,FALSE)</f>
        <v>P1</v>
      </c>
      <c r="G3937" s="1">
        <f>VLOOKUP(C3937,Sheet1!$G$3:$I$9,3,FALSE)</f>
        <v>14</v>
      </c>
      <c r="H3937" s="1" t="str">
        <f>VLOOKUP(D3937,Sheet1!$L$3:$M$33,2,FALSE)</f>
        <v>Health</v>
      </c>
    </row>
    <row r="3938" spans="1:8" x14ac:dyDescent="0.25">
      <c r="A3938" s="1">
        <v>311675</v>
      </c>
      <c r="B3938" s="1" t="s">
        <v>64</v>
      </c>
      <c r="C3938" s="1" t="s">
        <v>20</v>
      </c>
      <c r="D3938" s="1" t="s">
        <v>57</v>
      </c>
      <c r="E3938" s="1" t="s">
        <v>15</v>
      </c>
      <c r="F3938" s="1" t="str">
        <f>VLOOKUP(C3938,Sheet1!$G$3:$I$9,2,FALSE)</f>
        <v>P1</v>
      </c>
      <c r="G3938" s="1">
        <f>VLOOKUP(C3938,Sheet1!$G$3:$I$9,3,FALSE)</f>
        <v>14</v>
      </c>
      <c r="H3938" s="1" t="str">
        <f>VLOOKUP(D3938,Sheet1!$L$3:$M$33,2,FALSE)</f>
        <v>Health</v>
      </c>
    </row>
    <row r="3939" spans="1:8" x14ac:dyDescent="0.25">
      <c r="A3939" s="1">
        <v>311687</v>
      </c>
      <c r="B3939" s="1" t="s">
        <v>64</v>
      </c>
      <c r="C3939" s="1" t="s">
        <v>20</v>
      </c>
      <c r="D3939" s="1" t="s">
        <v>57</v>
      </c>
      <c r="E3939" s="1" t="s">
        <v>15</v>
      </c>
      <c r="F3939" s="1" t="str">
        <f>VLOOKUP(C3939,Sheet1!$G$3:$I$9,2,FALSE)</f>
        <v>P1</v>
      </c>
      <c r="G3939" s="1">
        <f>VLOOKUP(C3939,Sheet1!$G$3:$I$9,3,FALSE)</f>
        <v>14</v>
      </c>
      <c r="H3939" s="1" t="str">
        <f>VLOOKUP(D3939,Sheet1!$L$3:$M$33,2,FALSE)</f>
        <v>Health</v>
      </c>
    </row>
    <row r="3940" spans="1:8" x14ac:dyDescent="0.25">
      <c r="A3940" s="1">
        <v>311688</v>
      </c>
      <c r="B3940" s="1" t="s">
        <v>35</v>
      </c>
      <c r="C3940" s="1" t="s">
        <v>20</v>
      </c>
      <c r="D3940" s="1" t="s">
        <v>30</v>
      </c>
      <c r="E3940" s="1" t="s">
        <v>15</v>
      </c>
      <c r="F3940" s="1" t="str">
        <f>VLOOKUP(C3940,Sheet1!$G$3:$I$9,2,FALSE)</f>
        <v>P1</v>
      </c>
      <c r="G3940" s="1">
        <f>VLOOKUP(C3940,Sheet1!$G$3:$I$9,3,FALSE)</f>
        <v>14</v>
      </c>
      <c r="H3940" s="1" t="str">
        <f>VLOOKUP(D3940,Sheet1!$L$3:$M$33,2,FALSE)</f>
        <v>Retail</v>
      </c>
    </row>
    <row r="3941" spans="1:8" x14ac:dyDescent="0.25">
      <c r="A3941" s="1">
        <v>311689</v>
      </c>
      <c r="B3941" s="1" t="s">
        <v>65</v>
      </c>
      <c r="C3941" s="1" t="s">
        <v>32</v>
      </c>
      <c r="D3941" s="1" t="s">
        <v>44</v>
      </c>
      <c r="E3941" s="1" t="s">
        <v>15</v>
      </c>
      <c r="F3941" s="1" t="str">
        <f>VLOOKUP(C3941,Sheet1!$G$3:$I$9,2,FALSE)</f>
        <v>P3</v>
      </c>
      <c r="G3941" s="1">
        <f>VLOOKUP(C3941,Sheet1!$G$3:$I$9,3,FALSE)</f>
        <v>10</v>
      </c>
      <c r="H3941" s="1" t="str">
        <f>VLOOKUP(D3941,Sheet1!$L$3:$M$33,2,FALSE)</f>
        <v>Entertainment</v>
      </c>
    </row>
    <row r="3942" spans="1:8" x14ac:dyDescent="0.25">
      <c r="A3942" s="1">
        <v>311690</v>
      </c>
      <c r="B3942" s="1" t="s">
        <v>12</v>
      </c>
      <c r="C3942" s="1" t="s">
        <v>27</v>
      </c>
      <c r="D3942" s="1" t="s">
        <v>30</v>
      </c>
      <c r="E3942" s="1" t="s">
        <v>15</v>
      </c>
      <c r="F3942" s="1" t="str">
        <f>VLOOKUP(C3942,Sheet1!$G$3:$I$9,2,FALSE)</f>
        <v>P3</v>
      </c>
      <c r="G3942" s="1">
        <f>VLOOKUP(C3942,Sheet1!$G$3:$I$9,3,FALSE)</f>
        <v>11</v>
      </c>
      <c r="H3942" s="1" t="str">
        <f>VLOOKUP(D3942,Sheet1!$L$3:$M$33,2,FALSE)</f>
        <v>Retail</v>
      </c>
    </row>
    <row r="3943" spans="1:8" x14ac:dyDescent="0.25">
      <c r="A3943" s="1">
        <v>311691</v>
      </c>
      <c r="B3943" s="1" t="s">
        <v>12</v>
      </c>
      <c r="C3943" s="1" t="s">
        <v>27</v>
      </c>
      <c r="D3943" s="1" t="s">
        <v>30</v>
      </c>
      <c r="E3943" s="1" t="s">
        <v>15</v>
      </c>
      <c r="F3943" s="1" t="str">
        <f>VLOOKUP(C3943,Sheet1!$G$3:$I$9,2,FALSE)</f>
        <v>P3</v>
      </c>
      <c r="G3943" s="1">
        <f>VLOOKUP(C3943,Sheet1!$G$3:$I$9,3,FALSE)</f>
        <v>11</v>
      </c>
      <c r="H3943" s="1" t="str">
        <f>VLOOKUP(D3943,Sheet1!$L$3:$M$33,2,FALSE)</f>
        <v>Retail</v>
      </c>
    </row>
    <row r="3944" spans="1:8" x14ac:dyDescent="0.25">
      <c r="A3944" s="1">
        <v>311692</v>
      </c>
      <c r="B3944" s="1" t="s">
        <v>12</v>
      </c>
      <c r="C3944" s="1" t="s">
        <v>27</v>
      </c>
      <c r="D3944" s="1" t="s">
        <v>30</v>
      </c>
      <c r="E3944" s="1" t="s">
        <v>15</v>
      </c>
      <c r="F3944" s="1" t="str">
        <f>VLOOKUP(C3944,Sheet1!$G$3:$I$9,2,FALSE)</f>
        <v>P3</v>
      </c>
      <c r="G3944" s="1">
        <f>VLOOKUP(C3944,Sheet1!$G$3:$I$9,3,FALSE)</f>
        <v>11</v>
      </c>
      <c r="H3944" s="1" t="str">
        <f>VLOOKUP(D3944,Sheet1!$L$3:$M$33,2,FALSE)</f>
        <v>Retail</v>
      </c>
    </row>
    <row r="3945" spans="1:8" x14ac:dyDescent="0.25">
      <c r="A3945" s="1">
        <v>311693</v>
      </c>
      <c r="B3945" s="1" t="s">
        <v>12</v>
      </c>
      <c r="C3945" s="1" t="s">
        <v>27</v>
      </c>
      <c r="D3945" s="1" t="s">
        <v>30</v>
      </c>
      <c r="E3945" s="1" t="s">
        <v>15</v>
      </c>
      <c r="F3945" s="1" t="str">
        <f>VLOOKUP(C3945,Sheet1!$G$3:$I$9,2,FALSE)</f>
        <v>P3</v>
      </c>
      <c r="G3945" s="1">
        <f>VLOOKUP(C3945,Sheet1!$G$3:$I$9,3,FALSE)</f>
        <v>11</v>
      </c>
      <c r="H3945" s="1" t="str">
        <f>VLOOKUP(D3945,Sheet1!$L$3:$M$33,2,FALSE)</f>
        <v>Retail</v>
      </c>
    </row>
    <row r="3946" spans="1:8" x14ac:dyDescent="0.25">
      <c r="A3946" s="1">
        <v>311694</v>
      </c>
      <c r="B3946" s="1" t="s">
        <v>12</v>
      </c>
      <c r="C3946" s="1" t="s">
        <v>27</v>
      </c>
      <c r="D3946" s="1" t="s">
        <v>30</v>
      </c>
      <c r="E3946" s="1" t="s">
        <v>15</v>
      </c>
      <c r="F3946" s="1" t="str">
        <f>VLOOKUP(C3946,Sheet1!$G$3:$I$9,2,FALSE)</f>
        <v>P3</v>
      </c>
      <c r="G3946" s="1">
        <f>VLOOKUP(C3946,Sheet1!$G$3:$I$9,3,FALSE)</f>
        <v>11</v>
      </c>
      <c r="H3946" s="1" t="str">
        <f>VLOOKUP(D3946,Sheet1!$L$3:$M$33,2,FALSE)</f>
        <v>Retail</v>
      </c>
    </row>
    <row r="3947" spans="1:8" x14ac:dyDescent="0.25">
      <c r="A3947" s="1">
        <v>311695</v>
      </c>
      <c r="B3947" s="1" t="s">
        <v>12</v>
      </c>
      <c r="C3947" s="1" t="s">
        <v>27</v>
      </c>
      <c r="D3947" s="1" t="s">
        <v>30</v>
      </c>
      <c r="E3947" s="1" t="s">
        <v>15</v>
      </c>
      <c r="F3947" s="1" t="str">
        <f>VLOOKUP(C3947,Sheet1!$G$3:$I$9,2,FALSE)</f>
        <v>P3</v>
      </c>
      <c r="G3947" s="1">
        <f>VLOOKUP(C3947,Sheet1!$G$3:$I$9,3,FALSE)</f>
        <v>11</v>
      </c>
      <c r="H3947" s="1" t="str">
        <f>VLOOKUP(D3947,Sheet1!$L$3:$M$33,2,FALSE)</f>
        <v>Retail</v>
      </c>
    </row>
    <row r="3948" spans="1:8" x14ac:dyDescent="0.25">
      <c r="A3948" s="1">
        <v>311696</v>
      </c>
      <c r="B3948" s="1" t="s">
        <v>12</v>
      </c>
      <c r="C3948" s="1" t="s">
        <v>27</v>
      </c>
      <c r="D3948" s="1" t="s">
        <v>30</v>
      </c>
      <c r="E3948" s="1" t="s">
        <v>15</v>
      </c>
      <c r="F3948" s="1" t="str">
        <f>VLOOKUP(C3948,Sheet1!$G$3:$I$9,2,FALSE)</f>
        <v>P3</v>
      </c>
      <c r="G3948" s="1">
        <f>VLOOKUP(C3948,Sheet1!$G$3:$I$9,3,FALSE)</f>
        <v>11</v>
      </c>
      <c r="H3948" s="1" t="str">
        <f>VLOOKUP(D3948,Sheet1!$L$3:$M$33,2,FALSE)</f>
        <v>Retail</v>
      </c>
    </row>
    <row r="3949" spans="1:8" x14ac:dyDescent="0.25">
      <c r="A3949" s="1">
        <v>311697</v>
      </c>
      <c r="B3949" s="1" t="s">
        <v>12</v>
      </c>
      <c r="C3949" s="1" t="s">
        <v>27</v>
      </c>
      <c r="D3949" s="1" t="s">
        <v>30</v>
      </c>
      <c r="E3949" s="1" t="s">
        <v>15</v>
      </c>
      <c r="F3949" s="1" t="str">
        <f>VLOOKUP(C3949,Sheet1!$G$3:$I$9,2,FALSE)</f>
        <v>P3</v>
      </c>
      <c r="G3949" s="1">
        <f>VLOOKUP(C3949,Sheet1!$G$3:$I$9,3,FALSE)</f>
        <v>11</v>
      </c>
      <c r="H3949" s="1" t="str">
        <f>VLOOKUP(D3949,Sheet1!$L$3:$M$33,2,FALSE)</f>
        <v>Retail</v>
      </c>
    </row>
    <row r="3950" spans="1:8" x14ac:dyDescent="0.25">
      <c r="A3950" s="1">
        <v>311698</v>
      </c>
      <c r="B3950" s="1" t="s">
        <v>12</v>
      </c>
      <c r="C3950" s="1" t="s">
        <v>27</v>
      </c>
      <c r="D3950" s="1" t="s">
        <v>30</v>
      </c>
      <c r="E3950" s="1" t="s">
        <v>15</v>
      </c>
      <c r="F3950" s="1" t="str">
        <f>VLOOKUP(C3950,Sheet1!$G$3:$I$9,2,FALSE)</f>
        <v>P3</v>
      </c>
      <c r="G3950" s="1">
        <f>VLOOKUP(C3950,Sheet1!$G$3:$I$9,3,FALSE)</f>
        <v>11</v>
      </c>
      <c r="H3950" s="1" t="str">
        <f>VLOOKUP(D3950,Sheet1!$L$3:$M$33,2,FALSE)</f>
        <v>Retail</v>
      </c>
    </row>
    <row r="3951" spans="1:8" x14ac:dyDescent="0.25">
      <c r="A3951" s="1">
        <v>311699</v>
      </c>
      <c r="B3951" s="1" t="s">
        <v>12</v>
      </c>
      <c r="C3951" s="1" t="s">
        <v>27</v>
      </c>
      <c r="D3951" s="1" t="s">
        <v>30</v>
      </c>
      <c r="E3951" s="1" t="s">
        <v>15</v>
      </c>
      <c r="F3951" s="1" t="str">
        <f>VLOOKUP(C3951,Sheet1!$G$3:$I$9,2,FALSE)</f>
        <v>P3</v>
      </c>
      <c r="G3951" s="1">
        <f>VLOOKUP(C3951,Sheet1!$G$3:$I$9,3,FALSE)</f>
        <v>11</v>
      </c>
      <c r="H3951" s="1" t="str">
        <f>VLOOKUP(D3951,Sheet1!$L$3:$M$33,2,FALSE)</f>
        <v>Retail</v>
      </c>
    </row>
    <row r="3952" spans="1:8" x14ac:dyDescent="0.25">
      <c r="A3952" s="1">
        <v>311700</v>
      </c>
      <c r="B3952" s="1" t="s">
        <v>12</v>
      </c>
      <c r="C3952" s="1" t="s">
        <v>27</v>
      </c>
      <c r="D3952" s="1" t="s">
        <v>30</v>
      </c>
      <c r="E3952" s="1" t="s">
        <v>15</v>
      </c>
      <c r="F3952" s="1" t="str">
        <f>VLOOKUP(C3952,Sheet1!$G$3:$I$9,2,FALSE)</f>
        <v>P3</v>
      </c>
      <c r="G3952" s="1">
        <f>VLOOKUP(C3952,Sheet1!$G$3:$I$9,3,FALSE)</f>
        <v>11</v>
      </c>
      <c r="H3952" s="1" t="str">
        <f>VLOOKUP(D3952,Sheet1!$L$3:$M$33,2,FALSE)</f>
        <v>Retail</v>
      </c>
    </row>
    <row r="3953" spans="1:8" x14ac:dyDescent="0.25">
      <c r="A3953" s="1">
        <v>311701</v>
      </c>
      <c r="B3953" s="1" t="s">
        <v>12</v>
      </c>
      <c r="C3953" s="1" t="s">
        <v>27</v>
      </c>
      <c r="D3953" s="1" t="s">
        <v>30</v>
      </c>
      <c r="E3953" s="1" t="s">
        <v>15</v>
      </c>
      <c r="F3953" s="1" t="str">
        <f>VLOOKUP(C3953,Sheet1!$G$3:$I$9,2,FALSE)</f>
        <v>P3</v>
      </c>
      <c r="G3953" s="1">
        <f>VLOOKUP(C3953,Sheet1!$G$3:$I$9,3,FALSE)</f>
        <v>11</v>
      </c>
      <c r="H3953" s="1" t="str">
        <f>VLOOKUP(D3953,Sheet1!$L$3:$M$33,2,FALSE)</f>
        <v>Retail</v>
      </c>
    </row>
    <row r="3954" spans="1:8" x14ac:dyDescent="0.25">
      <c r="A3954" s="1">
        <v>311702</v>
      </c>
      <c r="B3954" s="1" t="s">
        <v>12</v>
      </c>
      <c r="C3954" s="1" t="s">
        <v>27</v>
      </c>
      <c r="D3954" s="1" t="s">
        <v>30</v>
      </c>
      <c r="E3954" s="1" t="s">
        <v>15</v>
      </c>
      <c r="F3954" s="1" t="str">
        <f>VLOOKUP(C3954,Sheet1!$G$3:$I$9,2,FALSE)</f>
        <v>P3</v>
      </c>
      <c r="G3954" s="1">
        <f>VLOOKUP(C3954,Sheet1!$G$3:$I$9,3,FALSE)</f>
        <v>11</v>
      </c>
      <c r="H3954" s="1" t="str">
        <f>VLOOKUP(D3954,Sheet1!$L$3:$M$33,2,FALSE)</f>
        <v>Retail</v>
      </c>
    </row>
    <row r="3955" spans="1:8" x14ac:dyDescent="0.25">
      <c r="A3955" s="1">
        <v>311703</v>
      </c>
      <c r="B3955" s="1" t="s">
        <v>12</v>
      </c>
      <c r="C3955" s="1" t="s">
        <v>27</v>
      </c>
      <c r="D3955" s="1" t="s">
        <v>30</v>
      </c>
      <c r="E3955" s="1" t="s">
        <v>15</v>
      </c>
      <c r="F3955" s="1" t="str">
        <f>VLOOKUP(C3955,Sheet1!$G$3:$I$9,2,FALSE)</f>
        <v>P3</v>
      </c>
      <c r="G3955" s="1">
        <f>VLOOKUP(C3955,Sheet1!$G$3:$I$9,3,FALSE)</f>
        <v>11</v>
      </c>
      <c r="H3955" s="1" t="str">
        <f>VLOOKUP(D3955,Sheet1!$L$3:$M$33,2,FALSE)</f>
        <v>Retail</v>
      </c>
    </row>
    <row r="3956" spans="1:8" x14ac:dyDescent="0.25">
      <c r="A3956" s="1">
        <v>311704</v>
      </c>
      <c r="B3956" s="1" t="s">
        <v>65</v>
      </c>
      <c r="C3956" s="1" t="s">
        <v>29</v>
      </c>
      <c r="D3956" s="1" t="s">
        <v>61</v>
      </c>
      <c r="E3956" s="1" t="s">
        <v>15</v>
      </c>
      <c r="F3956" s="1" t="str">
        <f>VLOOKUP(C3956,Sheet1!$G$3:$I$9,2,FALSE)</f>
        <v>P3</v>
      </c>
      <c r="G3956" s="1">
        <f>VLOOKUP(C3956,Sheet1!$G$3:$I$9,3,FALSE)</f>
        <v>9</v>
      </c>
      <c r="H3956" s="1" t="str">
        <f>VLOOKUP(D3956,Sheet1!$L$3:$M$33,2,FALSE)</f>
        <v>Others</v>
      </c>
    </row>
    <row r="3957" spans="1:8" x14ac:dyDescent="0.25">
      <c r="A3957" s="1">
        <v>311705</v>
      </c>
      <c r="B3957" s="1" t="s">
        <v>65</v>
      </c>
      <c r="C3957" s="1" t="s">
        <v>29</v>
      </c>
      <c r="D3957" s="1" t="s">
        <v>49</v>
      </c>
      <c r="E3957" s="1" t="s">
        <v>15</v>
      </c>
      <c r="F3957" s="1" t="str">
        <f>VLOOKUP(C3957,Sheet1!$G$3:$I$9,2,FALSE)</f>
        <v>P3</v>
      </c>
      <c r="G3957" s="1">
        <f>VLOOKUP(C3957,Sheet1!$G$3:$I$9,3,FALSE)</f>
        <v>9</v>
      </c>
      <c r="H3957" s="1" t="str">
        <f>VLOOKUP(D3957,Sheet1!$L$3:$M$33,2,FALSE)</f>
        <v>Travel</v>
      </c>
    </row>
    <row r="3958" spans="1:8" x14ac:dyDescent="0.25">
      <c r="A3958" s="1">
        <v>311706</v>
      </c>
      <c r="B3958" s="1" t="s">
        <v>12</v>
      </c>
      <c r="C3958" s="1" t="s">
        <v>27</v>
      </c>
      <c r="D3958" s="1" t="s">
        <v>30</v>
      </c>
      <c r="E3958" s="1" t="s">
        <v>15</v>
      </c>
      <c r="F3958" s="1" t="str">
        <f>VLOOKUP(C3958,Sheet1!$G$3:$I$9,2,FALSE)</f>
        <v>P3</v>
      </c>
      <c r="G3958" s="1">
        <f>VLOOKUP(C3958,Sheet1!$G$3:$I$9,3,FALSE)</f>
        <v>11</v>
      </c>
      <c r="H3958" s="1" t="str">
        <f>VLOOKUP(D3958,Sheet1!$L$3:$M$33,2,FALSE)</f>
        <v>Retail</v>
      </c>
    </row>
    <row r="3959" spans="1:8" x14ac:dyDescent="0.25">
      <c r="A3959" s="1">
        <v>311707</v>
      </c>
      <c r="B3959" s="1" t="s">
        <v>12</v>
      </c>
      <c r="C3959" s="1" t="s">
        <v>27</v>
      </c>
      <c r="D3959" s="1" t="s">
        <v>30</v>
      </c>
      <c r="E3959" s="1" t="s">
        <v>15</v>
      </c>
      <c r="F3959" s="1" t="str">
        <f>VLOOKUP(C3959,Sheet1!$G$3:$I$9,2,FALSE)</f>
        <v>P3</v>
      </c>
      <c r="G3959" s="1">
        <f>VLOOKUP(C3959,Sheet1!$G$3:$I$9,3,FALSE)</f>
        <v>11</v>
      </c>
      <c r="H3959" s="1" t="str">
        <f>VLOOKUP(D3959,Sheet1!$L$3:$M$33,2,FALSE)</f>
        <v>Retail</v>
      </c>
    </row>
    <row r="3960" spans="1:8" x14ac:dyDescent="0.25">
      <c r="A3960" s="1">
        <v>311708</v>
      </c>
      <c r="B3960" s="1" t="s">
        <v>12</v>
      </c>
      <c r="C3960" s="1" t="s">
        <v>27</v>
      </c>
      <c r="D3960" s="1" t="s">
        <v>30</v>
      </c>
      <c r="E3960" s="1" t="s">
        <v>15</v>
      </c>
      <c r="F3960" s="1" t="str">
        <f>VLOOKUP(C3960,Sheet1!$G$3:$I$9,2,FALSE)</f>
        <v>P3</v>
      </c>
      <c r="G3960" s="1">
        <f>VLOOKUP(C3960,Sheet1!$G$3:$I$9,3,FALSE)</f>
        <v>11</v>
      </c>
      <c r="H3960" s="1" t="str">
        <f>VLOOKUP(D3960,Sheet1!$L$3:$M$33,2,FALSE)</f>
        <v>Retail</v>
      </c>
    </row>
    <row r="3961" spans="1:8" x14ac:dyDescent="0.25">
      <c r="A3961" s="1">
        <v>311710</v>
      </c>
      <c r="B3961" s="1" t="s">
        <v>12</v>
      </c>
      <c r="C3961" s="1" t="s">
        <v>27</v>
      </c>
      <c r="D3961" s="1" t="s">
        <v>30</v>
      </c>
      <c r="E3961" s="1" t="s">
        <v>15</v>
      </c>
      <c r="F3961" s="1" t="str">
        <f>VLOOKUP(C3961,Sheet1!$G$3:$I$9,2,FALSE)</f>
        <v>P3</v>
      </c>
      <c r="G3961" s="1">
        <f>VLOOKUP(C3961,Sheet1!$G$3:$I$9,3,FALSE)</f>
        <v>11</v>
      </c>
      <c r="H3961" s="1" t="str">
        <f>VLOOKUP(D3961,Sheet1!$L$3:$M$33,2,FALSE)</f>
        <v>Retail</v>
      </c>
    </row>
    <row r="3962" spans="1:8" x14ac:dyDescent="0.25">
      <c r="A3962" s="1">
        <v>311711</v>
      </c>
      <c r="B3962" s="1" t="s">
        <v>12</v>
      </c>
      <c r="C3962" s="1" t="s">
        <v>27</v>
      </c>
      <c r="D3962" s="1" t="s">
        <v>30</v>
      </c>
      <c r="E3962" s="1" t="s">
        <v>15</v>
      </c>
      <c r="F3962" s="1" t="str">
        <f>VLOOKUP(C3962,Sheet1!$G$3:$I$9,2,FALSE)</f>
        <v>P3</v>
      </c>
      <c r="G3962" s="1">
        <f>VLOOKUP(C3962,Sheet1!$G$3:$I$9,3,FALSE)</f>
        <v>11</v>
      </c>
      <c r="H3962" s="1" t="str">
        <f>VLOOKUP(D3962,Sheet1!$L$3:$M$33,2,FALSE)</f>
        <v>Retail</v>
      </c>
    </row>
    <row r="3963" spans="1:8" x14ac:dyDescent="0.25">
      <c r="A3963" s="1">
        <v>311712</v>
      </c>
      <c r="B3963" s="1" t="s">
        <v>12</v>
      </c>
      <c r="C3963" s="1" t="s">
        <v>27</v>
      </c>
      <c r="D3963" s="1" t="s">
        <v>30</v>
      </c>
      <c r="E3963" s="1" t="s">
        <v>15</v>
      </c>
      <c r="F3963" s="1" t="str">
        <f>VLOOKUP(C3963,Sheet1!$G$3:$I$9,2,FALSE)</f>
        <v>P3</v>
      </c>
      <c r="G3963" s="1">
        <f>VLOOKUP(C3963,Sheet1!$G$3:$I$9,3,FALSE)</f>
        <v>11</v>
      </c>
      <c r="H3963" s="1" t="str">
        <f>VLOOKUP(D3963,Sheet1!$L$3:$M$33,2,FALSE)</f>
        <v>Retail</v>
      </c>
    </row>
    <row r="3964" spans="1:8" x14ac:dyDescent="0.25">
      <c r="A3964" s="1">
        <v>311713</v>
      </c>
      <c r="B3964" s="1" t="s">
        <v>12</v>
      </c>
      <c r="C3964" s="1" t="s">
        <v>27</v>
      </c>
      <c r="D3964" s="1" t="s">
        <v>30</v>
      </c>
      <c r="E3964" s="1" t="s">
        <v>15</v>
      </c>
      <c r="F3964" s="1" t="str">
        <f>VLOOKUP(C3964,Sheet1!$G$3:$I$9,2,FALSE)</f>
        <v>P3</v>
      </c>
      <c r="G3964" s="1">
        <f>VLOOKUP(C3964,Sheet1!$G$3:$I$9,3,FALSE)</f>
        <v>11</v>
      </c>
      <c r="H3964" s="1" t="str">
        <f>VLOOKUP(D3964,Sheet1!$L$3:$M$33,2,FALSE)</f>
        <v>Retail</v>
      </c>
    </row>
    <row r="3965" spans="1:8" x14ac:dyDescent="0.25">
      <c r="A3965" s="1">
        <v>311714</v>
      </c>
      <c r="B3965" s="1" t="s">
        <v>12</v>
      </c>
      <c r="C3965" s="1" t="s">
        <v>27</v>
      </c>
      <c r="D3965" s="1" t="s">
        <v>30</v>
      </c>
      <c r="E3965" s="1" t="s">
        <v>15</v>
      </c>
      <c r="F3965" s="1" t="str">
        <f>VLOOKUP(C3965,Sheet1!$G$3:$I$9,2,FALSE)</f>
        <v>P3</v>
      </c>
      <c r="G3965" s="1">
        <f>VLOOKUP(C3965,Sheet1!$G$3:$I$9,3,FALSE)</f>
        <v>11</v>
      </c>
      <c r="H3965" s="1" t="str">
        <f>VLOOKUP(D3965,Sheet1!$L$3:$M$33,2,FALSE)</f>
        <v>Retail</v>
      </c>
    </row>
    <row r="3966" spans="1:8" x14ac:dyDescent="0.25">
      <c r="A3966" s="1">
        <v>311715</v>
      </c>
      <c r="B3966" s="1" t="s">
        <v>12</v>
      </c>
      <c r="C3966" s="1" t="s">
        <v>27</v>
      </c>
      <c r="D3966" s="1" t="s">
        <v>30</v>
      </c>
      <c r="E3966" s="1" t="s">
        <v>15</v>
      </c>
      <c r="F3966" s="1" t="str">
        <f>VLOOKUP(C3966,Sheet1!$G$3:$I$9,2,FALSE)</f>
        <v>P3</v>
      </c>
      <c r="G3966" s="1">
        <f>VLOOKUP(C3966,Sheet1!$G$3:$I$9,3,FALSE)</f>
        <v>11</v>
      </c>
      <c r="H3966" s="1" t="str">
        <f>VLOOKUP(D3966,Sheet1!$L$3:$M$33,2,FALSE)</f>
        <v>Retail</v>
      </c>
    </row>
    <row r="3967" spans="1:8" x14ac:dyDescent="0.25">
      <c r="A3967" s="1">
        <v>311716</v>
      </c>
      <c r="B3967" s="1" t="s">
        <v>12</v>
      </c>
      <c r="C3967" s="1" t="s">
        <v>27</v>
      </c>
      <c r="D3967" s="1" t="s">
        <v>30</v>
      </c>
      <c r="E3967" s="1" t="s">
        <v>15</v>
      </c>
      <c r="F3967" s="1" t="str">
        <f>VLOOKUP(C3967,Sheet1!$G$3:$I$9,2,FALSE)</f>
        <v>P3</v>
      </c>
      <c r="G3967" s="1">
        <f>VLOOKUP(C3967,Sheet1!$G$3:$I$9,3,FALSE)</f>
        <v>11</v>
      </c>
      <c r="H3967" s="1" t="str">
        <f>VLOOKUP(D3967,Sheet1!$L$3:$M$33,2,FALSE)</f>
        <v>Retail</v>
      </c>
    </row>
    <row r="3968" spans="1:8" x14ac:dyDescent="0.25">
      <c r="A3968" s="1">
        <v>311717</v>
      </c>
      <c r="B3968" s="1" t="s">
        <v>12</v>
      </c>
      <c r="C3968" s="1" t="s">
        <v>27</v>
      </c>
      <c r="D3968" s="1" t="s">
        <v>30</v>
      </c>
      <c r="E3968" s="1" t="s">
        <v>15</v>
      </c>
      <c r="F3968" s="1" t="str">
        <f>VLOOKUP(C3968,Sheet1!$G$3:$I$9,2,FALSE)</f>
        <v>P3</v>
      </c>
      <c r="G3968" s="1">
        <f>VLOOKUP(C3968,Sheet1!$G$3:$I$9,3,FALSE)</f>
        <v>11</v>
      </c>
      <c r="H3968" s="1" t="str">
        <f>VLOOKUP(D3968,Sheet1!$L$3:$M$33,2,FALSE)</f>
        <v>Retail</v>
      </c>
    </row>
    <row r="3969" spans="1:8" x14ac:dyDescent="0.25">
      <c r="A3969" s="1">
        <v>311718</v>
      </c>
      <c r="B3969" s="1" t="s">
        <v>12</v>
      </c>
      <c r="C3969" s="1" t="s">
        <v>27</v>
      </c>
      <c r="D3969" s="1" t="s">
        <v>30</v>
      </c>
      <c r="E3969" s="1" t="s">
        <v>15</v>
      </c>
      <c r="F3969" s="1" t="str">
        <f>VLOOKUP(C3969,Sheet1!$G$3:$I$9,2,FALSE)</f>
        <v>P3</v>
      </c>
      <c r="G3969" s="1">
        <f>VLOOKUP(C3969,Sheet1!$G$3:$I$9,3,FALSE)</f>
        <v>11</v>
      </c>
      <c r="H3969" s="1" t="str">
        <f>VLOOKUP(D3969,Sheet1!$L$3:$M$33,2,FALSE)</f>
        <v>Retail</v>
      </c>
    </row>
    <row r="3970" spans="1:8" x14ac:dyDescent="0.25">
      <c r="A3970" s="1">
        <v>311719</v>
      </c>
      <c r="B3970" s="1" t="s">
        <v>12</v>
      </c>
      <c r="C3970" s="1" t="s">
        <v>27</v>
      </c>
      <c r="D3970" s="1" t="s">
        <v>30</v>
      </c>
      <c r="E3970" s="1" t="s">
        <v>15</v>
      </c>
      <c r="F3970" s="1" t="str">
        <f>VLOOKUP(C3970,Sheet1!$G$3:$I$9,2,FALSE)</f>
        <v>P3</v>
      </c>
      <c r="G3970" s="1">
        <f>VLOOKUP(C3970,Sheet1!$G$3:$I$9,3,FALSE)</f>
        <v>11</v>
      </c>
      <c r="H3970" s="1" t="str">
        <f>VLOOKUP(D3970,Sheet1!$L$3:$M$33,2,FALSE)</f>
        <v>Retail</v>
      </c>
    </row>
    <row r="3971" spans="1:8" x14ac:dyDescent="0.25">
      <c r="A3971" s="1">
        <v>311720</v>
      </c>
      <c r="B3971" s="1" t="s">
        <v>12</v>
      </c>
      <c r="C3971" s="1" t="s">
        <v>27</v>
      </c>
      <c r="D3971" s="1" t="s">
        <v>30</v>
      </c>
      <c r="E3971" s="1" t="s">
        <v>15</v>
      </c>
      <c r="F3971" s="1" t="str">
        <f>VLOOKUP(C3971,Sheet1!$G$3:$I$9,2,FALSE)</f>
        <v>P3</v>
      </c>
      <c r="G3971" s="1">
        <f>VLOOKUP(C3971,Sheet1!$G$3:$I$9,3,FALSE)</f>
        <v>11</v>
      </c>
      <c r="H3971" s="1" t="str">
        <f>VLOOKUP(D3971,Sheet1!$L$3:$M$33,2,FALSE)</f>
        <v>Retail</v>
      </c>
    </row>
    <row r="3972" spans="1:8" x14ac:dyDescent="0.25">
      <c r="A3972" s="1">
        <v>311721</v>
      </c>
      <c r="B3972" s="1" t="s">
        <v>64</v>
      </c>
      <c r="C3972" s="1" t="s">
        <v>20</v>
      </c>
      <c r="D3972" s="1" t="s">
        <v>30</v>
      </c>
      <c r="E3972" s="1" t="s">
        <v>15</v>
      </c>
      <c r="F3972" s="1" t="str">
        <f>VLOOKUP(C3972,Sheet1!$G$3:$I$9,2,FALSE)</f>
        <v>P1</v>
      </c>
      <c r="G3972" s="1">
        <f>VLOOKUP(C3972,Sheet1!$G$3:$I$9,3,FALSE)</f>
        <v>14</v>
      </c>
      <c r="H3972" s="1" t="str">
        <f>VLOOKUP(D3972,Sheet1!$L$3:$M$33,2,FALSE)</f>
        <v>Retail</v>
      </c>
    </row>
    <row r="3973" spans="1:8" x14ac:dyDescent="0.25">
      <c r="A3973" s="1">
        <v>311722</v>
      </c>
      <c r="B3973" s="1" t="s">
        <v>12</v>
      </c>
      <c r="C3973" s="1" t="s">
        <v>20</v>
      </c>
      <c r="D3973" s="1" t="s">
        <v>57</v>
      </c>
      <c r="E3973" s="1" t="s">
        <v>15</v>
      </c>
      <c r="F3973" s="1" t="str">
        <f>VLOOKUP(C3973,Sheet1!$G$3:$I$9,2,FALSE)</f>
        <v>P1</v>
      </c>
      <c r="G3973" s="1">
        <f>VLOOKUP(C3973,Sheet1!$G$3:$I$9,3,FALSE)</f>
        <v>14</v>
      </c>
      <c r="H3973" s="1" t="str">
        <f>VLOOKUP(D3973,Sheet1!$L$3:$M$33,2,FALSE)</f>
        <v>Health</v>
      </c>
    </row>
    <row r="3974" spans="1:8" x14ac:dyDescent="0.25">
      <c r="A3974" s="1">
        <v>311723</v>
      </c>
      <c r="B3974" s="1" t="s">
        <v>66</v>
      </c>
      <c r="C3974" s="1" t="s">
        <v>20</v>
      </c>
      <c r="D3974" s="1" t="s">
        <v>57</v>
      </c>
      <c r="E3974" s="1" t="s">
        <v>15</v>
      </c>
      <c r="F3974" s="1" t="str">
        <f>VLOOKUP(C3974,Sheet1!$G$3:$I$9,2,FALSE)</f>
        <v>P1</v>
      </c>
      <c r="G3974" s="1">
        <f>VLOOKUP(C3974,Sheet1!$G$3:$I$9,3,FALSE)</f>
        <v>14</v>
      </c>
      <c r="H3974" s="1" t="str">
        <f>VLOOKUP(D3974,Sheet1!$L$3:$M$33,2,FALSE)</f>
        <v>Health</v>
      </c>
    </row>
    <row r="3975" spans="1:8" x14ac:dyDescent="0.25">
      <c r="A3975" s="1">
        <v>311724</v>
      </c>
      <c r="B3975" s="1" t="s">
        <v>12</v>
      </c>
      <c r="C3975" s="1" t="s">
        <v>20</v>
      </c>
      <c r="D3975" s="1" t="s">
        <v>30</v>
      </c>
      <c r="E3975" s="1" t="s">
        <v>15</v>
      </c>
      <c r="F3975" s="1" t="str">
        <f>VLOOKUP(C3975,Sheet1!$G$3:$I$9,2,FALSE)</f>
        <v>P1</v>
      </c>
      <c r="G3975" s="1">
        <f>VLOOKUP(C3975,Sheet1!$G$3:$I$9,3,FALSE)</f>
        <v>14</v>
      </c>
      <c r="H3975" s="1" t="str">
        <f>VLOOKUP(D3975,Sheet1!$L$3:$M$33,2,FALSE)</f>
        <v>Retail</v>
      </c>
    </row>
    <row r="3976" spans="1:8" x14ac:dyDescent="0.25">
      <c r="A3976" s="1">
        <v>311725</v>
      </c>
      <c r="B3976" s="1" t="s">
        <v>35</v>
      </c>
      <c r="C3976" s="1" t="s">
        <v>20</v>
      </c>
      <c r="D3976" s="1" t="s">
        <v>61</v>
      </c>
      <c r="E3976" s="1" t="s">
        <v>15</v>
      </c>
      <c r="F3976" s="1" t="str">
        <f>VLOOKUP(C3976,Sheet1!$G$3:$I$9,2,FALSE)</f>
        <v>P1</v>
      </c>
      <c r="G3976" s="1">
        <f>VLOOKUP(C3976,Sheet1!$G$3:$I$9,3,FALSE)</f>
        <v>14</v>
      </c>
      <c r="H3976" s="1" t="str">
        <f>VLOOKUP(D3976,Sheet1!$L$3:$M$33,2,FALSE)</f>
        <v>Others</v>
      </c>
    </row>
    <row r="3977" spans="1:8" x14ac:dyDescent="0.25">
      <c r="A3977" s="1">
        <v>311726</v>
      </c>
      <c r="B3977" s="1" t="s">
        <v>66</v>
      </c>
      <c r="C3977" s="1" t="s">
        <v>20</v>
      </c>
      <c r="D3977" s="1" t="s">
        <v>61</v>
      </c>
      <c r="E3977" s="1" t="s">
        <v>15</v>
      </c>
      <c r="F3977" s="1" t="str">
        <f>VLOOKUP(C3977,Sheet1!$G$3:$I$9,2,FALSE)</f>
        <v>P1</v>
      </c>
      <c r="G3977" s="1">
        <f>VLOOKUP(C3977,Sheet1!$G$3:$I$9,3,FALSE)</f>
        <v>14</v>
      </c>
      <c r="H3977" s="1" t="str">
        <f>VLOOKUP(D3977,Sheet1!$L$3:$M$33,2,FALSE)</f>
        <v>Others</v>
      </c>
    </row>
    <row r="3978" spans="1:8" x14ac:dyDescent="0.25">
      <c r="A3978" s="1">
        <v>311727</v>
      </c>
      <c r="B3978" s="1" t="s">
        <v>35</v>
      </c>
      <c r="C3978" s="1" t="s">
        <v>20</v>
      </c>
      <c r="D3978" s="1" t="s">
        <v>58</v>
      </c>
      <c r="E3978" s="1" t="s">
        <v>15</v>
      </c>
      <c r="F3978" s="1" t="str">
        <f>VLOOKUP(C3978,Sheet1!$G$3:$I$9,2,FALSE)</f>
        <v>P1</v>
      </c>
      <c r="G3978" s="1">
        <f>VLOOKUP(C3978,Sheet1!$G$3:$I$9,3,FALSE)</f>
        <v>14</v>
      </c>
      <c r="H3978" s="1" t="str">
        <f>VLOOKUP(D3978,Sheet1!$L$3:$M$33,2,FALSE)</f>
        <v>Health</v>
      </c>
    </row>
    <row r="3979" spans="1:8" x14ac:dyDescent="0.25">
      <c r="A3979" s="1">
        <v>311728</v>
      </c>
      <c r="B3979" s="1" t="s">
        <v>35</v>
      </c>
      <c r="C3979" s="1" t="s">
        <v>20</v>
      </c>
      <c r="D3979" s="1" t="s">
        <v>58</v>
      </c>
      <c r="E3979" s="1" t="s">
        <v>15</v>
      </c>
      <c r="F3979" s="1" t="str">
        <f>VLOOKUP(C3979,Sheet1!$G$3:$I$9,2,FALSE)</f>
        <v>P1</v>
      </c>
      <c r="G3979" s="1">
        <f>VLOOKUP(C3979,Sheet1!$G$3:$I$9,3,FALSE)</f>
        <v>14</v>
      </c>
      <c r="H3979" s="1" t="str">
        <f>VLOOKUP(D3979,Sheet1!$L$3:$M$33,2,FALSE)</f>
        <v>Health</v>
      </c>
    </row>
    <row r="3980" spans="1:8" x14ac:dyDescent="0.25">
      <c r="A3980" s="1">
        <v>311729</v>
      </c>
      <c r="B3980" s="1" t="s">
        <v>65</v>
      </c>
      <c r="C3980" s="1" t="s">
        <v>27</v>
      </c>
      <c r="D3980" s="1" t="s">
        <v>58</v>
      </c>
      <c r="E3980" s="1" t="s">
        <v>15</v>
      </c>
      <c r="F3980" s="1" t="str">
        <f>VLOOKUP(C3980,Sheet1!$G$3:$I$9,2,FALSE)</f>
        <v>P3</v>
      </c>
      <c r="G3980" s="1">
        <f>VLOOKUP(C3980,Sheet1!$G$3:$I$9,3,FALSE)</f>
        <v>11</v>
      </c>
      <c r="H3980" s="1" t="str">
        <f>VLOOKUP(D3980,Sheet1!$L$3:$M$33,2,FALSE)</f>
        <v>Health</v>
      </c>
    </row>
    <row r="3981" spans="1:8" x14ac:dyDescent="0.25">
      <c r="A3981" s="1">
        <v>311730</v>
      </c>
      <c r="B3981" s="1" t="s">
        <v>64</v>
      </c>
      <c r="C3981" s="1" t="s">
        <v>20</v>
      </c>
      <c r="D3981" s="1" t="s">
        <v>58</v>
      </c>
      <c r="E3981" s="1" t="s">
        <v>15</v>
      </c>
      <c r="F3981" s="1" t="str">
        <f>VLOOKUP(C3981,Sheet1!$G$3:$I$9,2,FALSE)</f>
        <v>P1</v>
      </c>
      <c r="G3981" s="1">
        <f>VLOOKUP(C3981,Sheet1!$G$3:$I$9,3,FALSE)</f>
        <v>14</v>
      </c>
      <c r="H3981" s="1" t="str">
        <f>VLOOKUP(D3981,Sheet1!$L$3:$M$33,2,FALSE)</f>
        <v>Health</v>
      </c>
    </row>
    <row r="3982" spans="1:8" x14ac:dyDescent="0.25">
      <c r="A3982" s="1">
        <v>311731</v>
      </c>
      <c r="B3982" s="1" t="s">
        <v>65</v>
      </c>
      <c r="C3982" s="1" t="s">
        <v>29</v>
      </c>
      <c r="D3982" s="1" t="s">
        <v>40</v>
      </c>
      <c r="E3982" s="1" t="s">
        <v>15</v>
      </c>
      <c r="F3982" s="1" t="str">
        <f>VLOOKUP(C3982,Sheet1!$G$3:$I$9,2,FALSE)</f>
        <v>P3</v>
      </c>
      <c r="G3982" s="1">
        <f>VLOOKUP(C3982,Sheet1!$G$3:$I$9,3,FALSE)</f>
        <v>9</v>
      </c>
      <c r="H3982" s="1" t="str">
        <f>VLOOKUP(D3982,Sheet1!$L$3:$M$33,2,FALSE)</f>
        <v>Retail</v>
      </c>
    </row>
    <row r="3983" spans="1:8" x14ac:dyDescent="0.25">
      <c r="A3983" s="1">
        <v>311732</v>
      </c>
      <c r="B3983" s="1" t="s">
        <v>35</v>
      </c>
      <c r="C3983" s="1" t="s">
        <v>20</v>
      </c>
      <c r="D3983" s="1" t="s">
        <v>30</v>
      </c>
      <c r="E3983" s="1" t="s">
        <v>15</v>
      </c>
      <c r="F3983" s="1" t="str">
        <f>VLOOKUP(C3983,Sheet1!$G$3:$I$9,2,FALSE)</f>
        <v>P1</v>
      </c>
      <c r="G3983" s="1">
        <f>VLOOKUP(C3983,Sheet1!$G$3:$I$9,3,FALSE)</f>
        <v>14</v>
      </c>
      <c r="H3983" s="1" t="str">
        <f>VLOOKUP(D3983,Sheet1!$L$3:$M$33,2,FALSE)</f>
        <v>Retail</v>
      </c>
    </row>
    <row r="3984" spans="1:8" x14ac:dyDescent="0.25">
      <c r="A3984" s="1">
        <v>311733</v>
      </c>
      <c r="B3984" s="1" t="s">
        <v>65</v>
      </c>
      <c r="C3984" s="1" t="s">
        <v>32</v>
      </c>
      <c r="D3984" s="1" t="s">
        <v>44</v>
      </c>
      <c r="E3984" s="1" t="s">
        <v>15</v>
      </c>
      <c r="F3984" s="1" t="str">
        <f>VLOOKUP(C3984,Sheet1!$G$3:$I$9,2,FALSE)</f>
        <v>P3</v>
      </c>
      <c r="G3984" s="1">
        <f>VLOOKUP(C3984,Sheet1!$G$3:$I$9,3,FALSE)</f>
        <v>10</v>
      </c>
      <c r="H3984" s="1" t="str">
        <f>VLOOKUP(D3984,Sheet1!$L$3:$M$33,2,FALSE)</f>
        <v>Entertainment</v>
      </c>
    </row>
    <row r="3985" spans="1:8" x14ac:dyDescent="0.25">
      <c r="A3985" s="1">
        <v>311734</v>
      </c>
      <c r="B3985" s="1" t="s">
        <v>64</v>
      </c>
      <c r="C3985" s="1" t="s">
        <v>29</v>
      </c>
      <c r="D3985" s="1" t="s">
        <v>26</v>
      </c>
      <c r="E3985" s="1" t="s">
        <v>15</v>
      </c>
      <c r="F3985" s="1" t="str">
        <f>VLOOKUP(C3985,Sheet1!$G$3:$I$9,2,FALSE)</f>
        <v>P3</v>
      </c>
      <c r="G3985" s="1">
        <f>VLOOKUP(C3985,Sheet1!$G$3:$I$9,3,FALSE)</f>
        <v>9</v>
      </c>
      <c r="H3985" s="1" t="str">
        <f>VLOOKUP(D3985,Sheet1!$L$3:$M$33,2,FALSE)</f>
        <v>BFSI</v>
      </c>
    </row>
    <row r="3986" spans="1:8" x14ac:dyDescent="0.25">
      <c r="A3986" s="1">
        <v>311735</v>
      </c>
      <c r="B3986" s="1" t="s">
        <v>64</v>
      </c>
      <c r="C3986" s="1" t="s">
        <v>29</v>
      </c>
      <c r="D3986" s="1" t="s">
        <v>26</v>
      </c>
      <c r="E3986" s="1" t="s">
        <v>15</v>
      </c>
      <c r="F3986" s="1" t="str">
        <f>VLOOKUP(C3986,Sheet1!$G$3:$I$9,2,FALSE)</f>
        <v>P3</v>
      </c>
      <c r="G3986" s="1">
        <f>VLOOKUP(C3986,Sheet1!$G$3:$I$9,3,FALSE)</f>
        <v>9</v>
      </c>
      <c r="H3986" s="1" t="str">
        <f>VLOOKUP(D3986,Sheet1!$L$3:$M$33,2,FALSE)</f>
        <v>BFSI</v>
      </c>
    </row>
    <row r="3987" spans="1:8" x14ac:dyDescent="0.25">
      <c r="A3987" s="1">
        <v>311736</v>
      </c>
      <c r="B3987" s="1" t="s">
        <v>64</v>
      </c>
      <c r="C3987" s="1" t="s">
        <v>29</v>
      </c>
      <c r="D3987" s="1" t="s">
        <v>26</v>
      </c>
      <c r="E3987" s="1" t="s">
        <v>15</v>
      </c>
      <c r="F3987" s="1" t="str">
        <f>VLOOKUP(C3987,Sheet1!$G$3:$I$9,2,FALSE)</f>
        <v>P3</v>
      </c>
      <c r="G3987" s="1">
        <f>VLOOKUP(C3987,Sheet1!$G$3:$I$9,3,FALSE)</f>
        <v>9</v>
      </c>
      <c r="H3987" s="1" t="str">
        <f>VLOOKUP(D3987,Sheet1!$L$3:$M$33,2,FALSE)</f>
        <v>BFSI</v>
      </c>
    </row>
    <row r="3988" spans="1:8" x14ac:dyDescent="0.25">
      <c r="A3988" s="1">
        <v>311737</v>
      </c>
      <c r="B3988" s="1" t="s">
        <v>64</v>
      </c>
      <c r="C3988" s="1" t="s">
        <v>29</v>
      </c>
      <c r="D3988" s="1" t="s">
        <v>26</v>
      </c>
      <c r="E3988" s="1" t="s">
        <v>15</v>
      </c>
      <c r="F3988" s="1" t="str">
        <f>VLOOKUP(C3988,Sheet1!$G$3:$I$9,2,FALSE)</f>
        <v>P3</v>
      </c>
      <c r="G3988" s="1">
        <f>VLOOKUP(C3988,Sheet1!$G$3:$I$9,3,FALSE)</f>
        <v>9</v>
      </c>
      <c r="H3988" s="1" t="str">
        <f>VLOOKUP(D3988,Sheet1!$L$3:$M$33,2,FALSE)</f>
        <v>BFSI</v>
      </c>
    </row>
    <row r="3989" spans="1:8" x14ac:dyDescent="0.25">
      <c r="A3989" s="1">
        <v>311738</v>
      </c>
      <c r="B3989" s="1" t="s">
        <v>64</v>
      </c>
      <c r="C3989" s="1" t="s">
        <v>29</v>
      </c>
      <c r="D3989" s="1" t="s">
        <v>26</v>
      </c>
      <c r="E3989" s="1" t="s">
        <v>15</v>
      </c>
      <c r="F3989" s="1" t="str">
        <f>VLOOKUP(C3989,Sheet1!$G$3:$I$9,2,FALSE)</f>
        <v>P3</v>
      </c>
      <c r="G3989" s="1">
        <f>VLOOKUP(C3989,Sheet1!$G$3:$I$9,3,FALSE)</f>
        <v>9</v>
      </c>
      <c r="H3989" s="1" t="str">
        <f>VLOOKUP(D3989,Sheet1!$L$3:$M$33,2,FALSE)</f>
        <v>BFSI</v>
      </c>
    </row>
    <row r="3990" spans="1:8" x14ac:dyDescent="0.25">
      <c r="A3990" s="1">
        <v>311739</v>
      </c>
      <c r="B3990" s="1" t="s">
        <v>64</v>
      </c>
      <c r="C3990" s="1" t="s">
        <v>29</v>
      </c>
      <c r="D3990" s="1" t="s">
        <v>26</v>
      </c>
      <c r="E3990" s="1" t="s">
        <v>15</v>
      </c>
      <c r="F3990" s="1" t="str">
        <f>VLOOKUP(C3990,Sheet1!$G$3:$I$9,2,FALSE)</f>
        <v>P3</v>
      </c>
      <c r="G3990" s="1">
        <f>VLOOKUP(C3990,Sheet1!$G$3:$I$9,3,FALSE)</f>
        <v>9</v>
      </c>
      <c r="H3990" s="1" t="str">
        <f>VLOOKUP(D3990,Sheet1!$L$3:$M$33,2,FALSE)</f>
        <v>BFSI</v>
      </c>
    </row>
    <row r="3991" spans="1:8" x14ac:dyDescent="0.25">
      <c r="A3991" s="1">
        <v>311740</v>
      </c>
      <c r="B3991" s="1" t="s">
        <v>64</v>
      </c>
      <c r="C3991" s="1" t="s">
        <v>29</v>
      </c>
      <c r="D3991" s="1" t="s">
        <v>26</v>
      </c>
      <c r="E3991" s="1" t="s">
        <v>15</v>
      </c>
      <c r="F3991" s="1" t="str">
        <f>VLOOKUP(C3991,Sheet1!$G$3:$I$9,2,FALSE)</f>
        <v>P3</v>
      </c>
      <c r="G3991" s="1">
        <f>VLOOKUP(C3991,Sheet1!$G$3:$I$9,3,FALSE)</f>
        <v>9</v>
      </c>
      <c r="H3991" s="1" t="str">
        <f>VLOOKUP(D3991,Sheet1!$L$3:$M$33,2,FALSE)</f>
        <v>BFSI</v>
      </c>
    </row>
    <row r="3992" spans="1:8" x14ac:dyDescent="0.25">
      <c r="A3992" s="1">
        <v>311741</v>
      </c>
      <c r="B3992" s="1" t="s">
        <v>64</v>
      </c>
      <c r="C3992" s="1" t="s">
        <v>29</v>
      </c>
      <c r="D3992" s="1" t="s">
        <v>26</v>
      </c>
      <c r="E3992" s="1" t="s">
        <v>15</v>
      </c>
      <c r="F3992" s="1" t="str">
        <f>VLOOKUP(C3992,Sheet1!$G$3:$I$9,2,FALSE)</f>
        <v>P3</v>
      </c>
      <c r="G3992" s="1">
        <f>VLOOKUP(C3992,Sheet1!$G$3:$I$9,3,FALSE)</f>
        <v>9</v>
      </c>
      <c r="H3992" s="1" t="str">
        <f>VLOOKUP(D3992,Sheet1!$L$3:$M$33,2,FALSE)</f>
        <v>BFSI</v>
      </c>
    </row>
    <row r="3993" spans="1:8" x14ac:dyDescent="0.25">
      <c r="A3993" s="1">
        <v>311742</v>
      </c>
      <c r="B3993" s="1" t="s">
        <v>35</v>
      </c>
      <c r="C3993" s="1" t="s">
        <v>20</v>
      </c>
      <c r="D3993" s="1" t="s">
        <v>61</v>
      </c>
      <c r="E3993" s="1" t="s">
        <v>15</v>
      </c>
      <c r="F3993" s="1" t="str">
        <f>VLOOKUP(C3993,Sheet1!$G$3:$I$9,2,FALSE)</f>
        <v>P1</v>
      </c>
      <c r="G3993" s="1">
        <f>VLOOKUP(C3993,Sheet1!$G$3:$I$9,3,FALSE)</f>
        <v>14</v>
      </c>
      <c r="H3993" s="1" t="str">
        <f>VLOOKUP(D3993,Sheet1!$L$3:$M$33,2,FALSE)</f>
        <v>Others</v>
      </c>
    </row>
    <row r="3994" spans="1:8" x14ac:dyDescent="0.25">
      <c r="A3994" s="1">
        <v>311743</v>
      </c>
      <c r="B3994" s="1" t="s">
        <v>35</v>
      </c>
      <c r="C3994" s="1" t="s">
        <v>27</v>
      </c>
      <c r="D3994" s="1" t="s">
        <v>45</v>
      </c>
      <c r="E3994" s="1" t="s">
        <v>15</v>
      </c>
      <c r="F3994" s="1" t="str">
        <f>VLOOKUP(C3994,Sheet1!$G$3:$I$9,2,FALSE)</f>
        <v>P3</v>
      </c>
      <c r="G3994" s="1">
        <f>VLOOKUP(C3994,Sheet1!$G$3:$I$9,3,FALSE)</f>
        <v>11</v>
      </c>
      <c r="H3994" s="1" t="str">
        <f>VLOOKUP(D3994,Sheet1!$L$3:$M$33,2,FALSE)</f>
        <v>Government</v>
      </c>
    </row>
    <row r="3995" spans="1:8" x14ac:dyDescent="0.25">
      <c r="A3995" s="1">
        <v>311744</v>
      </c>
      <c r="B3995" s="1" t="s">
        <v>65</v>
      </c>
      <c r="C3995" s="1" t="s">
        <v>20</v>
      </c>
      <c r="D3995" s="1" t="s">
        <v>45</v>
      </c>
      <c r="E3995" s="1" t="s">
        <v>15</v>
      </c>
      <c r="F3995" s="1" t="str">
        <f>VLOOKUP(C3995,Sheet1!$G$3:$I$9,2,FALSE)</f>
        <v>P1</v>
      </c>
      <c r="G3995" s="1">
        <f>VLOOKUP(C3995,Sheet1!$G$3:$I$9,3,FALSE)</f>
        <v>14</v>
      </c>
      <c r="H3995" s="1" t="str">
        <f>VLOOKUP(D3995,Sheet1!$L$3:$M$33,2,FALSE)</f>
        <v>Government</v>
      </c>
    </row>
    <row r="3996" spans="1:8" x14ac:dyDescent="0.25">
      <c r="A3996" s="1">
        <v>311745</v>
      </c>
      <c r="B3996" s="1" t="s">
        <v>35</v>
      </c>
      <c r="C3996" s="1" t="s">
        <v>22</v>
      </c>
      <c r="D3996" s="1" t="s">
        <v>21</v>
      </c>
      <c r="E3996" s="1" t="s">
        <v>15</v>
      </c>
      <c r="F3996" s="1" t="str">
        <f>VLOOKUP(C3996,Sheet1!$G$3:$I$9,2,FALSE)</f>
        <v>P1</v>
      </c>
      <c r="G3996" s="1">
        <f>VLOOKUP(C3996,Sheet1!$G$3:$I$9,3,FALSE)</f>
        <v>8</v>
      </c>
      <c r="H3996" s="1" t="str">
        <f>VLOOKUP(D3996,Sheet1!$L$3:$M$33,2,FALSE)</f>
        <v>BFSI</v>
      </c>
    </row>
    <row r="3997" spans="1:8" x14ac:dyDescent="0.25">
      <c r="A3997" s="1">
        <v>311746</v>
      </c>
      <c r="B3997" s="1" t="s">
        <v>65</v>
      </c>
      <c r="C3997" s="1" t="s">
        <v>13</v>
      </c>
      <c r="D3997" s="1" t="s">
        <v>21</v>
      </c>
      <c r="E3997" s="1" t="s">
        <v>15</v>
      </c>
      <c r="F3997" s="1" t="str">
        <f>VLOOKUP(C3997,Sheet1!$G$3:$I$9,2,FALSE)</f>
        <v>P2</v>
      </c>
      <c r="G3997" s="1">
        <f>VLOOKUP(C3997,Sheet1!$G$3:$I$9,3,FALSE)</f>
        <v>12</v>
      </c>
      <c r="H3997" s="1" t="str">
        <f>VLOOKUP(D3997,Sheet1!$L$3:$M$33,2,FALSE)</f>
        <v>BFSI</v>
      </c>
    </row>
    <row r="3998" spans="1:8" x14ac:dyDescent="0.25">
      <c r="A3998" s="1">
        <v>311747</v>
      </c>
      <c r="B3998" s="1" t="s">
        <v>65</v>
      </c>
      <c r="C3998" s="1" t="s">
        <v>29</v>
      </c>
      <c r="D3998" s="1" t="s">
        <v>61</v>
      </c>
      <c r="E3998" s="1" t="s">
        <v>15</v>
      </c>
      <c r="F3998" s="1" t="str">
        <f>VLOOKUP(C3998,Sheet1!$G$3:$I$9,2,FALSE)</f>
        <v>P3</v>
      </c>
      <c r="G3998" s="1">
        <f>VLOOKUP(C3998,Sheet1!$G$3:$I$9,3,FALSE)</f>
        <v>9</v>
      </c>
      <c r="H3998" s="1" t="str">
        <f>VLOOKUP(D3998,Sheet1!$L$3:$M$33,2,FALSE)</f>
        <v>Others</v>
      </c>
    </row>
    <row r="3999" spans="1:8" x14ac:dyDescent="0.25">
      <c r="A3999" s="1">
        <v>311748</v>
      </c>
      <c r="B3999" s="1" t="s">
        <v>65</v>
      </c>
      <c r="C3999" s="1" t="s">
        <v>27</v>
      </c>
      <c r="D3999" s="1" t="s">
        <v>60</v>
      </c>
      <c r="E3999" s="1" t="s">
        <v>15</v>
      </c>
      <c r="F3999" s="1" t="str">
        <f>VLOOKUP(C3999,Sheet1!$G$3:$I$9,2,FALSE)</f>
        <v>P3</v>
      </c>
      <c r="G3999" s="1">
        <f>VLOOKUP(C3999,Sheet1!$G$3:$I$9,3,FALSE)</f>
        <v>11</v>
      </c>
      <c r="H3999" s="1" t="str">
        <f>VLOOKUP(D3999,Sheet1!$L$3:$M$33,2,FALSE)</f>
        <v>Health</v>
      </c>
    </row>
    <row r="4000" spans="1:8" x14ac:dyDescent="0.25">
      <c r="A4000" s="1">
        <v>311749</v>
      </c>
      <c r="B4000" s="1" t="s">
        <v>65</v>
      </c>
      <c r="C4000" s="1" t="s">
        <v>27</v>
      </c>
      <c r="D4000" s="1" t="s">
        <v>60</v>
      </c>
      <c r="E4000" s="1" t="s">
        <v>15</v>
      </c>
      <c r="F4000" s="1" t="str">
        <f>VLOOKUP(C4000,Sheet1!$G$3:$I$9,2,FALSE)</f>
        <v>P3</v>
      </c>
      <c r="G4000" s="1">
        <f>VLOOKUP(C4000,Sheet1!$G$3:$I$9,3,FALSE)</f>
        <v>11</v>
      </c>
      <c r="H4000" s="1" t="str">
        <f>VLOOKUP(D4000,Sheet1!$L$3:$M$33,2,FALSE)</f>
        <v>Health</v>
      </c>
    </row>
    <row r="4001" spans="1:8" x14ac:dyDescent="0.25">
      <c r="A4001" s="1">
        <v>311750</v>
      </c>
      <c r="B4001" s="1" t="s">
        <v>65</v>
      </c>
      <c r="C4001" s="1" t="s">
        <v>27</v>
      </c>
      <c r="D4001" s="1" t="s">
        <v>60</v>
      </c>
      <c r="E4001" s="1" t="s">
        <v>15</v>
      </c>
      <c r="F4001" s="1" t="str">
        <f>VLOOKUP(C4001,Sheet1!$G$3:$I$9,2,FALSE)</f>
        <v>P3</v>
      </c>
      <c r="G4001" s="1">
        <f>VLOOKUP(C4001,Sheet1!$G$3:$I$9,3,FALSE)</f>
        <v>11</v>
      </c>
      <c r="H4001" s="1" t="str">
        <f>VLOOKUP(D4001,Sheet1!$L$3:$M$33,2,FALSE)</f>
        <v>Health</v>
      </c>
    </row>
    <row r="4002" spans="1:8" x14ac:dyDescent="0.25">
      <c r="A4002" s="1">
        <v>311751</v>
      </c>
      <c r="B4002" s="1" t="s">
        <v>35</v>
      </c>
      <c r="C4002" s="1" t="s">
        <v>16</v>
      </c>
      <c r="D4002" s="1" t="s">
        <v>59</v>
      </c>
      <c r="E4002" s="1" t="s">
        <v>15</v>
      </c>
      <c r="F4002" s="1" t="str">
        <f>VLOOKUP(C4002,Sheet1!$G$3:$I$9,2,FALSE)</f>
        <v>P1</v>
      </c>
      <c r="G4002" s="1">
        <f>VLOOKUP(C4002,Sheet1!$G$3:$I$9,3,FALSE)</f>
        <v>9</v>
      </c>
      <c r="H4002" s="1" t="str">
        <f>VLOOKUP(D4002,Sheet1!$L$3:$M$33,2,FALSE)</f>
        <v>Health</v>
      </c>
    </row>
    <row r="4003" spans="1:8" x14ac:dyDescent="0.25">
      <c r="A4003" s="1">
        <v>311752</v>
      </c>
      <c r="B4003" s="1" t="s">
        <v>35</v>
      </c>
      <c r="C4003" s="1" t="s">
        <v>29</v>
      </c>
      <c r="D4003" s="1" t="s">
        <v>43</v>
      </c>
      <c r="E4003" s="1" t="s">
        <v>15</v>
      </c>
      <c r="F4003" s="1" t="str">
        <f>VLOOKUP(C4003,Sheet1!$G$3:$I$9,2,FALSE)</f>
        <v>P3</v>
      </c>
      <c r="G4003" s="1">
        <f>VLOOKUP(C4003,Sheet1!$G$3:$I$9,3,FALSE)</f>
        <v>9</v>
      </c>
      <c r="H4003" s="1" t="str">
        <f>VLOOKUP(D4003,Sheet1!$L$3:$M$33,2,FALSE)</f>
        <v>Entertainment</v>
      </c>
    </row>
    <row r="4004" spans="1:8" x14ac:dyDescent="0.25">
      <c r="A4004" s="1">
        <v>311753</v>
      </c>
      <c r="B4004" s="1" t="s">
        <v>65</v>
      </c>
      <c r="C4004" s="1" t="s">
        <v>27</v>
      </c>
      <c r="D4004" s="1" t="s">
        <v>57</v>
      </c>
      <c r="E4004" s="1" t="s">
        <v>15</v>
      </c>
      <c r="F4004" s="1" t="str">
        <f>VLOOKUP(C4004,Sheet1!$G$3:$I$9,2,FALSE)</f>
        <v>P3</v>
      </c>
      <c r="G4004" s="1">
        <f>VLOOKUP(C4004,Sheet1!$G$3:$I$9,3,FALSE)</f>
        <v>11</v>
      </c>
      <c r="H4004" s="1" t="str">
        <f>VLOOKUP(D4004,Sheet1!$L$3:$M$33,2,FALSE)</f>
        <v>Health</v>
      </c>
    </row>
    <row r="4005" spans="1:8" x14ac:dyDescent="0.25">
      <c r="A4005" s="1">
        <v>311758</v>
      </c>
      <c r="B4005" s="1" t="s">
        <v>65</v>
      </c>
      <c r="C4005" s="1" t="s">
        <v>27</v>
      </c>
      <c r="D4005" s="1" t="s">
        <v>57</v>
      </c>
      <c r="E4005" s="1" t="s">
        <v>15</v>
      </c>
      <c r="F4005" s="1" t="str">
        <f>VLOOKUP(C4005,Sheet1!$G$3:$I$9,2,FALSE)</f>
        <v>P3</v>
      </c>
      <c r="G4005" s="1">
        <f>VLOOKUP(C4005,Sheet1!$G$3:$I$9,3,FALSE)</f>
        <v>11</v>
      </c>
      <c r="H4005" s="1" t="str">
        <f>VLOOKUP(D4005,Sheet1!$L$3:$M$33,2,FALSE)</f>
        <v>Health</v>
      </c>
    </row>
    <row r="4006" spans="1:8" x14ac:dyDescent="0.25">
      <c r="A4006" s="1">
        <v>311759</v>
      </c>
      <c r="B4006" s="1" t="s">
        <v>65</v>
      </c>
      <c r="C4006" s="1" t="s">
        <v>27</v>
      </c>
      <c r="D4006" s="1" t="s">
        <v>57</v>
      </c>
      <c r="E4006" s="1" t="s">
        <v>15</v>
      </c>
      <c r="F4006" s="1" t="str">
        <f>VLOOKUP(C4006,Sheet1!$G$3:$I$9,2,FALSE)</f>
        <v>P3</v>
      </c>
      <c r="G4006" s="1">
        <f>VLOOKUP(C4006,Sheet1!$G$3:$I$9,3,FALSE)</f>
        <v>11</v>
      </c>
      <c r="H4006" s="1" t="str">
        <f>VLOOKUP(D4006,Sheet1!$L$3:$M$33,2,FALSE)</f>
        <v>Health</v>
      </c>
    </row>
    <row r="4007" spans="1:8" x14ac:dyDescent="0.25">
      <c r="A4007" s="1">
        <v>311760</v>
      </c>
      <c r="B4007" s="1" t="s">
        <v>12</v>
      </c>
      <c r="C4007" s="1" t="s">
        <v>20</v>
      </c>
      <c r="D4007" s="1" t="s">
        <v>58</v>
      </c>
      <c r="E4007" s="1" t="s">
        <v>15</v>
      </c>
      <c r="F4007" s="1" t="str">
        <f>VLOOKUP(C4007,Sheet1!$G$3:$I$9,2,FALSE)</f>
        <v>P1</v>
      </c>
      <c r="G4007" s="1">
        <f>VLOOKUP(C4007,Sheet1!$G$3:$I$9,3,FALSE)</f>
        <v>14</v>
      </c>
      <c r="H4007" s="1" t="str">
        <f>VLOOKUP(D4007,Sheet1!$L$3:$M$33,2,FALSE)</f>
        <v>Health</v>
      </c>
    </row>
    <row r="4008" spans="1:8" x14ac:dyDescent="0.25">
      <c r="A4008" s="1">
        <v>311761</v>
      </c>
      <c r="B4008" s="1" t="s">
        <v>65</v>
      </c>
      <c r="C4008" s="1" t="s">
        <v>27</v>
      </c>
      <c r="D4008" s="1" t="s">
        <v>57</v>
      </c>
      <c r="E4008" s="1" t="s">
        <v>15</v>
      </c>
      <c r="F4008" s="1" t="str">
        <f>VLOOKUP(C4008,Sheet1!$G$3:$I$9,2,FALSE)</f>
        <v>P3</v>
      </c>
      <c r="G4008" s="1">
        <f>VLOOKUP(C4008,Sheet1!$G$3:$I$9,3,FALSE)</f>
        <v>11</v>
      </c>
      <c r="H4008" s="1" t="str">
        <f>VLOOKUP(D4008,Sheet1!$L$3:$M$33,2,FALSE)</f>
        <v>Health</v>
      </c>
    </row>
    <row r="4009" spans="1:8" x14ac:dyDescent="0.25">
      <c r="A4009" s="1">
        <v>311763</v>
      </c>
      <c r="B4009" s="1" t="s">
        <v>35</v>
      </c>
      <c r="C4009" s="1" t="s">
        <v>16</v>
      </c>
      <c r="D4009" s="1" t="s">
        <v>54</v>
      </c>
      <c r="E4009" s="1" t="s">
        <v>15</v>
      </c>
      <c r="F4009" s="1" t="str">
        <f>VLOOKUP(C4009,Sheet1!$G$3:$I$9,2,FALSE)</f>
        <v>P1</v>
      </c>
      <c r="G4009" s="1">
        <f>VLOOKUP(C4009,Sheet1!$G$3:$I$9,3,FALSE)</f>
        <v>9</v>
      </c>
      <c r="H4009" s="1" t="str">
        <f>VLOOKUP(D4009,Sheet1!$L$3:$M$33,2,FALSE)</f>
        <v>Travel</v>
      </c>
    </row>
    <row r="4010" spans="1:8" x14ac:dyDescent="0.25">
      <c r="A4010" s="1">
        <v>311764</v>
      </c>
      <c r="B4010" s="1" t="s">
        <v>35</v>
      </c>
      <c r="C4010" s="1" t="s">
        <v>22</v>
      </c>
      <c r="D4010" s="1" t="s">
        <v>21</v>
      </c>
      <c r="E4010" s="1" t="s">
        <v>15</v>
      </c>
      <c r="F4010" s="1" t="str">
        <f>VLOOKUP(C4010,Sheet1!$G$3:$I$9,2,FALSE)</f>
        <v>P1</v>
      </c>
      <c r="G4010" s="1">
        <f>VLOOKUP(C4010,Sheet1!$G$3:$I$9,3,FALSE)</f>
        <v>8</v>
      </c>
      <c r="H4010" s="1" t="str">
        <f>VLOOKUP(D4010,Sheet1!$L$3:$M$33,2,FALSE)</f>
        <v>BFSI</v>
      </c>
    </row>
    <row r="4011" spans="1:8" x14ac:dyDescent="0.25">
      <c r="A4011" s="1">
        <v>311765</v>
      </c>
      <c r="B4011" s="1" t="s">
        <v>65</v>
      </c>
      <c r="C4011" s="1" t="s">
        <v>27</v>
      </c>
      <c r="D4011" s="1" t="s">
        <v>57</v>
      </c>
      <c r="E4011" s="1" t="s">
        <v>15</v>
      </c>
      <c r="F4011" s="1" t="str">
        <f>VLOOKUP(C4011,Sheet1!$G$3:$I$9,2,FALSE)</f>
        <v>P3</v>
      </c>
      <c r="G4011" s="1">
        <f>VLOOKUP(C4011,Sheet1!$G$3:$I$9,3,FALSE)</f>
        <v>11</v>
      </c>
      <c r="H4011" s="1" t="str">
        <f>VLOOKUP(D4011,Sheet1!$L$3:$M$33,2,FALSE)</f>
        <v>Health</v>
      </c>
    </row>
    <row r="4012" spans="1:8" x14ac:dyDescent="0.25">
      <c r="A4012" s="1">
        <v>311766</v>
      </c>
      <c r="B4012" s="1" t="s">
        <v>65</v>
      </c>
      <c r="C4012" s="1" t="s">
        <v>16</v>
      </c>
      <c r="D4012" s="1" t="s">
        <v>33</v>
      </c>
      <c r="E4012" s="1" t="s">
        <v>15</v>
      </c>
      <c r="F4012" s="1" t="str">
        <f>VLOOKUP(C4012,Sheet1!$G$3:$I$9,2,FALSE)</f>
        <v>P1</v>
      </c>
      <c r="G4012" s="1">
        <f>VLOOKUP(C4012,Sheet1!$G$3:$I$9,3,FALSE)</f>
        <v>9</v>
      </c>
      <c r="H4012" s="1" t="str">
        <f>VLOOKUP(D4012,Sheet1!$L$3:$M$33,2,FALSE)</f>
        <v>Retail</v>
      </c>
    </row>
    <row r="4013" spans="1:8" x14ac:dyDescent="0.25">
      <c r="A4013" s="1">
        <v>311768</v>
      </c>
      <c r="B4013" s="1" t="s">
        <v>64</v>
      </c>
      <c r="C4013" s="1" t="s">
        <v>16</v>
      </c>
      <c r="D4013" s="1" t="s">
        <v>53</v>
      </c>
      <c r="E4013" s="1" t="s">
        <v>15</v>
      </c>
      <c r="F4013" s="1" t="str">
        <f>VLOOKUP(C4013,Sheet1!$G$3:$I$9,2,FALSE)</f>
        <v>P1</v>
      </c>
      <c r="G4013" s="1">
        <f>VLOOKUP(C4013,Sheet1!$G$3:$I$9,3,FALSE)</f>
        <v>9</v>
      </c>
      <c r="H4013" s="1" t="str">
        <f>VLOOKUP(D4013,Sheet1!$L$3:$M$33,2,FALSE)</f>
        <v>Travel</v>
      </c>
    </row>
    <row r="4014" spans="1:8" x14ac:dyDescent="0.25">
      <c r="A4014" s="1">
        <v>311769</v>
      </c>
      <c r="B4014" s="1" t="s">
        <v>64</v>
      </c>
      <c r="C4014" s="1" t="s">
        <v>16</v>
      </c>
      <c r="D4014" s="1" t="s">
        <v>53</v>
      </c>
      <c r="E4014" s="1" t="s">
        <v>15</v>
      </c>
      <c r="F4014" s="1" t="str">
        <f>VLOOKUP(C4014,Sheet1!$G$3:$I$9,2,FALSE)</f>
        <v>P1</v>
      </c>
      <c r="G4014" s="1">
        <f>VLOOKUP(C4014,Sheet1!$G$3:$I$9,3,FALSE)</f>
        <v>9</v>
      </c>
      <c r="H4014" s="1" t="str">
        <f>VLOOKUP(D4014,Sheet1!$L$3:$M$33,2,FALSE)</f>
        <v>Travel</v>
      </c>
    </row>
    <row r="4015" spans="1:8" x14ac:dyDescent="0.25">
      <c r="A4015" s="1">
        <v>311770</v>
      </c>
      <c r="B4015" s="1" t="s">
        <v>35</v>
      </c>
      <c r="C4015" s="1" t="s">
        <v>20</v>
      </c>
      <c r="D4015" s="1" t="s">
        <v>57</v>
      </c>
      <c r="E4015" s="1" t="s">
        <v>15</v>
      </c>
      <c r="F4015" s="1" t="str">
        <f>VLOOKUP(C4015,Sheet1!$G$3:$I$9,2,FALSE)</f>
        <v>P1</v>
      </c>
      <c r="G4015" s="1">
        <f>VLOOKUP(C4015,Sheet1!$G$3:$I$9,3,FALSE)</f>
        <v>14</v>
      </c>
      <c r="H4015" s="1" t="str">
        <f>VLOOKUP(D4015,Sheet1!$L$3:$M$33,2,FALSE)</f>
        <v>Health</v>
      </c>
    </row>
    <row r="4016" spans="1:8" x14ac:dyDescent="0.25">
      <c r="A4016" s="1">
        <v>311771</v>
      </c>
      <c r="B4016" s="1" t="s">
        <v>65</v>
      </c>
      <c r="C4016" s="1" t="s">
        <v>16</v>
      </c>
      <c r="D4016" s="1" t="s">
        <v>59</v>
      </c>
      <c r="E4016" s="1" t="s">
        <v>15</v>
      </c>
      <c r="F4016" s="1" t="str">
        <f>VLOOKUP(C4016,Sheet1!$G$3:$I$9,2,FALSE)</f>
        <v>P1</v>
      </c>
      <c r="G4016" s="1">
        <f>VLOOKUP(C4016,Sheet1!$G$3:$I$9,3,FALSE)</f>
        <v>9</v>
      </c>
      <c r="H4016" s="1" t="str">
        <f>VLOOKUP(D4016,Sheet1!$L$3:$M$33,2,FALSE)</f>
        <v>Health</v>
      </c>
    </row>
    <row r="4017" spans="1:8" x14ac:dyDescent="0.25">
      <c r="A4017" s="1">
        <v>311772</v>
      </c>
      <c r="B4017" s="1" t="s">
        <v>12</v>
      </c>
      <c r="C4017" s="1" t="s">
        <v>20</v>
      </c>
      <c r="D4017" s="1" t="s">
        <v>30</v>
      </c>
      <c r="E4017" s="1" t="s">
        <v>15</v>
      </c>
      <c r="F4017" s="1" t="str">
        <f>VLOOKUP(C4017,Sheet1!$G$3:$I$9,2,FALSE)</f>
        <v>P1</v>
      </c>
      <c r="G4017" s="1">
        <f>VLOOKUP(C4017,Sheet1!$G$3:$I$9,3,FALSE)</f>
        <v>14</v>
      </c>
      <c r="H4017" s="1" t="str">
        <f>VLOOKUP(D4017,Sheet1!$L$3:$M$33,2,FALSE)</f>
        <v>Retail</v>
      </c>
    </row>
    <row r="4018" spans="1:8" x14ac:dyDescent="0.25">
      <c r="A4018" s="1">
        <v>311773</v>
      </c>
      <c r="B4018" s="1" t="s">
        <v>35</v>
      </c>
      <c r="C4018" s="1" t="s">
        <v>20</v>
      </c>
      <c r="D4018" s="1" t="s">
        <v>26</v>
      </c>
      <c r="E4018" s="1" t="s">
        <v>15</v>
      </c>
      <c r="F4018" s="1" t="str">
        <f>VLOOKUP(C4018,Sheet1!$G$3:$I$9,2,FALSE)</f>
        <v>P1</v>
      </c>
      <c r="G4018" s="1">
        <f>VLOOKUP(C4018,Sheet1!$G$3:$I$9,3,FALSE)</f>
        <v>14</v>
      </c>
      <c r="H4018" s="1" t="str">
        <f>VLOOKUP(D4018,Sheet1!$L$3:$M$33,2,FALSE)</f>
        <v>BFSI</v>
      </c>
    </row>
    <row r="4019" spans="1:8" x14ac:dyDescent="0.25">
      <c r="A4019" s="1">
        <v>311774</v>
      </c>
      <c r="B4019" s="1" t="s">
        <v>64</v>
      </c>
      <c r="C4019" s="1" t="s">
        <v>16</v>
      </c>
      <c r="D4019" s="1" t="s">
        <v>53</v>
      </c>
      <c r="E4019" s="1" t="s">
        <v>15</v>
      </c>
      <c r="F4019" s="1" t="str">
        <f>VLOOKUP(C4019,Sheet1!$G$3:$I$9,2,FALSE)</f>
        <v>P1</v>
      </c>
      <c r="G4019" s="1">
        <f>VLOOKUP(C4019,Sheet1!$G$3:$I$9,3,FALSE)</f>
        <v>9</v>
      </c>
      <c r="H4019" s="1" t="str">
        <f>VLOOKUP(D4019,Sheet1!$L$3:$M$33,2,FALSE)</f>
        <v>Travel</v>
      </c>
    </row>
    <row r="4020" spans="1:8" x14ac:dyDescent="0.25">
      <c r="A4020" s="1">
        <v>311775</v>
      </c>
      <c r="B4020" s="1" t="s">
        <v>12</v>
      </c>
      <c r="C4020" s="1" t="s">
        <v>20</v>
      </c>
      <c r="D4020" s="1" t="s">
        <v>26</v>
      </c>
      <c r="E4020" s="1" t="s">
        <v>15</v>
      </c>
      <c r="F4020" s="1" t="str">
        <f>VLOOKUP(C4020,Sheet1!$G$3:$I$9,2,FALSE)</f>
        <v>P1</v>
      </c>
      <c r="G4020" s="1">
        <f>VLOOKUP(C4020,Sheet1!$G$3:$I$9,3,FALSE)</f>
        <v>14</v>
      </c>
      <c r="H4020" s="1" t="str">
        <f>VLOOKUP(D4020,Sheet1!$L$3:$M$33,2,FALSE)</f>
        <v>BFSI</v>
      </c>
    </row>
    <row r="4021" spans="1:8" x14ac:dyDescent="0.25">
      <c r="A4021" s="1">
        <v>311776</v>
      </c>
      <c r="B4021" s="1" t="s">
        <v>64</v>
      </c>
      <c r="C4021" s="1" t="s">
        <v>16</v>
      </c>
      <c r="D4021" s="1" t="s">
        <v>53</v>
      </c>
      <c r="E4021" s="1" t="s">
        <v>15</v>
      </c>
      <c r="F4021" s="1" t="str">
        <f>VLOOKUP(C4021,Sheet1!$G$3:$I$9,2,FALSE)</f>
        <v>P1</v>
      </c>
      <c r="G4021" s="1">
        <f>VLOOKUP(C4021,Sheet1!$G$3:$I$9,3,FALSE)</f>
        <v>9</v>
      </c>
      <c r="H4021" s="1" t="str">
        <f>VLOOKUP(D4021,Sheet1!$L$3:$M$33,2,FALSE)</f>
        <v>Travel</v>
      </c>
    </row>
    <row r="4022" spans="1:8" x14ac:dyDescent="0.25">
      <c r="A4022" s="1">
        <v>311777</v>
      </c>
      <c r="B4022" s="1" t="s">
        <v>65</v>
      </c>
      <c r="C4022" s="1" t="s">
        <v>20</v>
      </c>
      <c r="D4022" s="1" t="s">
        <v>57</v>
      </c>
      <c r="E4022" s="1" t="s">
        <v>15</v>
      </c>
      <c r="F4022" s="1" t="str">
        <f>VLOOKUP(C4022,Sheet1!$G$3:$I$9,2,FALSE)</f>
        <v>P1</v>
      </c>
      <c r="G4022" s="1">
        <f>VLOOKUP(C4022,Sheet1!$G$3:$I$9,3,FALSE)</f>
        <v>14</v>
      </c>
      <c r="H4022" s="1" t="str">
        <f>VLOOKUP(D4022,Sheet1!$L$3:$M$33,2,FALSE)</f>
        <v>Health</v>
      </c>
    </row>
    <row r="4023" spans="1:8" x14ac:dyDescent="0.25">
      <c r="A4023" s="1">
        <v>311778</v>
      </c>
      <c r="B4023" s="1" t="s">
        <v>65</v>
      </c>
      <c r="C4023" s="1" t="s">
        <v>27</v>
      </c>
      <c r="D4023" s="1" t="s">
        <v>57</v>
      </c>
      <c r="E4023" s="1" t="s">
        <v>15</v>
      </c>
      <c r="F4023" s="1" t="str">
        <f>VLOOKUP(C4023,Sheet1!$G$3:$I$9,2,FALSE)</f>
        <v>P3</v>
      </c>
      <c r="G4023" s="1">
        <f>VLOOKUP(C4023,Sheet1!$G$3:$I$9,3,FALSE)</f>
        <v>11</v>
      </c>
      <c r="H4023" s="1" t="str">
        <f>VLOOKUP(D4023,Sheet1!$L$3:$M$33,2,FALSE)</f>
        <v>Health</v>
      </c>
    </row>
    <row r="4024" spans="1:8" x14ac:dyDescent="0.25">
      <c r="A4024" s="1">
        <v>311787</v>
      </c>
      <c r="B4024" s="1" t="s">
        <v>65</v>
      </c>
      <c r="C4024" s="1" t="s">
        <v>20</v>
      </c>
      <c r="D4024" s="1" t="s">
        <v>58</v>
      </c>
      <c r="E4024" s="1" t="s">
        <v>15</v>
      </c>
      <c r="F4024" s="1" t="str">
        <f>VLOOKUP(C4024,Sheet1!$G$3:$I$9,2,FALSE)</f>
        <v>P1</v>
      </c>
      <c r="G4024" s="1">
        <f>VLOOKUP(C4024,Sheet1!$G$3:$I$9,3,FALSE)</f>
        <v>14</v>
      </c>
      <c r="H4024" s="1" t="str">
        <f>VLOOKUP(D4024,Sheet1!$L$3:$M$33,2,FALSE)</f>
        <v>Health</v>
      </c>
    </row>
    <row r="4025" spans="1:8" x14ac:dyDescent="0.25">
      <c r="A4025" s="1">
        <v>311788</v>
      </c>
      <c r="B4025" s="1" t="s">
        <v>35</v>
      </c>
      <c r="C4025" s="1" t="s">
        <v>32</v>
      </c>
      <c r="D4025" s="1" t="s">
        <v>39</v>
      </c>
      <c r="E4025" s="1" t="s">
        <v>15</v>
      </c>
      <c r="F4025" s="1" t="str">
        <f>VLOOKUP(C4025,Sheet1!$G$3:$I$9,2,FALSE)</f>
        <v>P3</v>
      </c>
      <c r="G4025" s="1">
        <f>VLOOKUP(C4025,Sheet1!$G$3:$I$9,3,FALSE)</f>
        <v>10</v>
      </c>
      <c r="H4025" s="1" t="str">
        <f>VLOOKUP(D4025,Sheet1!$L$3:$M$33,2,FALSE)</f>
        <v>Retail</v>
      </c>
    </row>
    <row r="4026" spans="1:8" x14ac:dyDescent="0.25">
      <c r="A4026" s="1">
        <v>311789</v>
      </c>
      <c r="B4026" s="1" t="s">
        <v>35</v>
      </c>
      <c r="C4026" s="1" t="s">
        <v>32</v>
      </c>
      <c r="D4026" s="1" t="s">
        <v>39</v>
      </c>
      <c r="E4026" s="1" t="s">
        <v>15</v>
      </c>
      <c r="F4026" s="1" t="str">
        <f>VLOOKUP(C4026,Sheet1!$G$3:$I$9,2,FALSE)</f>
        <v>P3</v>
      </c>
      <c r="G4026" s="1">
        <f>VLOOKUP(C4026,Sheet1!$G$3:$I$9,3,FALSE)</f>
        <v>10</v>
      </c>
      <c r="H4026" s="1" t="str">
        <f>VLOOKUP(D4026,Sheet1!$L$3:$M$33,2,FALSE)</f>
        <v>Retail</v>
      </c>
    </row>
    <row r="4027" spans="1:8" x14ac:dyDescent="0.25">
      <c r="A4027" s="1">
        <v>311790</v>
      </c>
      <c r="B4027" s="1" t="s">
        <v>12</v>
      </c>
      <c r="C4027" s="1" t="s">
        <v>32</v>
      </c>
      <c r="D4027" s="1" t="s">
        <v>39</v>
      </c>
      <c r="E4027" s="1" t="s">
        <v>15</v>
      </c>
      <c r="F4027" s="1" t="str">
        <f>VLOOKUP(C4027,Sheet1!$G$3:$I$9,2,FALSE)</f>
        <v>P3</v>
      </c>
      <c r="G4027" s="1">
        <f>VLOOKUP(C4027,Sheet1!$G$3:$I$9,3,FALSE)</f>
        <v>10</v>
      </c>
      <c r="H4027" s="1" t="str">
        <f>VLOOKUP(D4027,Sheet1!$L$3:$M$33,2,FALSE)</f>
        <v>Retail</v>
      </c>
    </row>
    <row r="4028" spans="1:8" x14ac:dyDescent="0.25">
      <c r="A4028" s="1">
        <v>311791</v>
      </c>
      <c r="B4028" s="1" t="s">
        <v>12</v>
      </c>
      <c r="C4028" s="1" t="s">
        <v>32</v>
      </c>
      <c r="D4028" s="1" t="s">
        <v>39</v>
      </c>
      <c r="E4028" s="1" t="s">
        <v>15</v>
      </c>
      <c r="F4028" s="1" t="str">
        <f>VLOOKUP(C4028,Sheet1!$G$3:$I$9,2,FALSE)</f>
        <v>P3</v>
      </c>
      <c r="G4028" s="1">
        <f>VLOOKUP(C4028,Sheet1!$G$3:$I$9,3,FALSE)</f>
        <v>10</v>
      </c>
      <c r="H4028" s="1" t="str">
        <f>VLOOKUP(D4028,Sheet1!$L$3:$M$33,2,FALSE)</f>
        <v>Retail</v>
      </c>
    </row>
    <row r="4029" spans="1:8" x14ac:dyDescent="0.25">
      <c r="A4029" s="1">
        <v>311810</v>
      </c>
      <c r="B4029" s="1" t="s">
        <v>12</v>
      </c>
      <c r="C4029" s="1" t="s">
        <v>32</v>
      </c>
      <c r="D4029" s="1" t="s">
        <v>39</v>
      </c>
      <c r="E4029" s="1" t="s">
        <v>15</v>
      </c>
      <c r="F4029" s="1" t="str">
        <f>VLOOKUP(C4029,Sheet1!$G$3:$I$9,2,FALSE)</f>
        <v>P3</v>
      </c>
      <c r="G4029" s="1">
        <f>VLOOKUP(C4029,Sheet1!$G$3:$I$9,3,FALSE)</f>
        <v>10</v>
      </c>
      <c r="H4029" s="1" t="str">
        <f>VLOOKUP(D4029,Sheet1!$L$3:$M$33,2,FALSE)</f>
        <v>Retail</v>
      </c>
    </row>
    <row r="4030" spans="1:8" x14ac:dyDescent="0.25">
      <c r="A4030" s="1">
        <v>311811</v>
      </c>
      <c r="B4030" s="1" t="s">
        <v>12</v>
      </c>
      <c r="C4030" s="1" t="s">
        <v>32</v>
      </c>
      <c r="D4030" s="1" t="s">
        <v>39</v>
      </c>
      <c r="E4030" s="1" t="s">
        <v>15</v>
      </c>
      <c r="F4030" s="1" t="str">
        <f>VLOOKUP(C4030,Sheet1!$G$3:$I$9,2,FALSE)</f>
        <v>P3</v>
      </c>
      <c r="G4030" s="1">
        <f>VLOOKUP(C4030,Sheet1!$G$3:$I$9,3,FALSE)</f>
        <v>10</v>
      </c>
      <c r="H4030" s="1" t="str">
        <f>VLOOKUP(D4030,Sheet1!$L$3:$M$33,2,FALSE)</f>
        <v>Retail</v>
      </c>
    </row>
    <row r="4031" spans="1:8" x14ac:dyDescent="0.25">
      <c r="A4031" s="1">
        <v>311812</v>
      </c>
      <c r="B4031" s="1" t="s">
        <v>12</v>
      </c>
      <c r="C4031" s="1" t="s">
        <v>32</v>
      </c>
      <c r="D4031" s="1" t="s">
        <v>39</v>
      </c>
      <c r="E4031" s="1" t="s">
        <v>15</v>
      </c>
      <c r="F4031" s="1" t="str">
        <f>VLOOKUP(C4031,Sheet1!$G$3:$I$9,2,FALSE)</f>
        <v>P3</v>
      </c>
      <c r="G4031" s="1">
        <f>VLOOKUP(C4031,Sheet1!$G$3:$I$9,3,FALSE)</f>
        <v>10</v>
      </c>
      <c r="H4031" s="1" t="str">
        <f>VLOOKUP(D4031,Sheet1!$L$3:$M$33,2,FALSE)</f>
        <v>Retail</v>
      </c>
    </row>
    <row r="4032" spans="1:8" x14ac:dyDescent="0.25">
      <c r="A4032" s="1">
        <v>311813</v>
      </c>
      <c r="B4032" s="1" t="s">
        <v>12</v>
      </c>
      <c r="C4032" s="1" t="s">
        <v>32</v>
      </c>
      <c r="D4032" s="1" t="s">
        <v>39</v>
      </c>
      <c r="E4032" s="1" t="s">
        <v>15</v>
      </c>
      <c r="F4032" s="1" t="str">
        <f>VLOOKUP(C4032,Sheet1!$G$3:$I$9,2,FALSE)</f>
        <v>P3</v>
      </c>
      <c r="G4032" s="1">
        <f>VLOOKUP(C4032,Sheet1!$G$3:$I$9,3,FALSE)</f>
        <v>10</v>
      </c>
      <c r="H4032" s="1" t="str">
        <f>VLOOKUP(D4032,Sheet1!$L$3:$M$33,2,FALSE)</f>
        <v>Retail</v>
      </c>
    </row>
    <row r="4033" spans="1:8" x14ac:dyDescent="0.25">
      <c r="A4033" s="1">
        <v>311814</v>
      </c>
      <c r="B4033" s="1" t="s">
        <v>12</v>
      </c>
      <c r="C4033" s="1" t="s">
        <v>32</v>
      </c>
      <c r="D4033" s="1" t="s">
        <v>39</v>
      </c>
      <c r="E4033" s="1" t="s">
        <v>15</v>
      </c>
      <c r="F4033" s="1" t="str">
        <f>VLOOKUP(C4033,Sheet1!$G$3:$I$9,2,FALSE)</f>
        <v>P3</v>
      </c>
      <c r="G4033" s="1">
        <f>VLOOKUP(C4033,Sheet1!$G$3:$I$9,3,FALSE)</f>
        <v>10</v>
      </c>
      <c r="H4033" s="1" t="str">
        <f>VLOOKUP(D4033,Sheet1!$L$3:$M$33,2,FALSE)</f>
        <v>Retail</v>
      </c>
    </row>
    <row r="4034" spans="1:8" x14ac:dyDescent="0.25">
      <c r="A4034" s="1">
        <v>311815</v>
      </c>
      <c r="B4034" s="1" t="s">
        <v>12</v>
      </c>
      <c r="C4034" s="1" t="s">
        <v>32</v>
      </c>
      <c r="D4034" s="1" t="s">
        <v>39</v>
      </c>
      <c r="E4034" s="1" t="s">
        <v>15</v>
      </c>
      <c r="F4034" s="1" t="str">
        <f>VLOOKUP(C4034,Sheet1!$G$3:$I$9,2,FALSE)</f>
        <v>P3</v>
      </c>
      <c r="G4034" s="1">
        <f>VLOOKUP(C4034,Sheet1!$G$3:$I$9,3,FALSE)</f>
        <v>10</v>
      </c>
      <c r="H4034" s="1" t="str">
        <f>VLOOKUP(D4034,Sheet1!$L$3:$M$33,2,FALSE)</f>
        <v>Retail</v>
      </c>
    </row>
    <row r="4035" spans="1:8" x14ac:dyDescent="0.25">
      <c r="A4035" s="1">
        <v>311816</v>
      </c>
      <c r="B4035" s="1" t="s">
        <v>12</v>
      </c>
      <c r="C4035" s="1" t="s">
        <v>32</v>
      </c>
      <c r="D4035" s="1" t="s">
        <v>39</v>
      </c>
      <c r="E4035" s="1" t="s">
        <v>15</v>
      </c>
      <c r="F4035" s="1" t="str">
        <f>VLOOKUP(C4035,Sheet1!$G$3:$I$9,2,FALSE)</f>
        <v>P3</v>
      </c>
      <c r="G4035" s="1">
        <f>VLOOKUP(C4035,Sheet1!$G$3:$I$9,3,FALSE)</f>
        <v>10</v>
      </c>
      <c r="H4035" s="1" t="str">
        <f>VLOOKUP(D4035,Sheet1!$L$3:$M$33,2,FALSE)</f>
        <v>Retail</v>
      </c>
    </row>
    <row r="4036" spans="1:8" x14ac:dyDescent="0.25">
      <c r="A4036" s="1">
        <v>311817</v>
      </c>
      <c r="B4036" s="1" t="s">
        <v>12</v>
      </c>
      <c r="C4036" s="1" t="s">
        <v>32</v>
      </c>
      <c r="D4036" s="1" t="s">
        <v>39</v>
      </c>
      <c r="E4036" s="1" t="s">
        <v>15</v>
      </c>
      <c r="F4036" s="1" t="str">
        <f>VLOOKUP(C4036,Sheet1!$G$3:$I$9,2,FALSE)</f>
        <v>P3</v>
      </c>
      <c r="G4036" s="1">
        <f>VLOOKUP(C4036,Sheet1!$G$3:$I$9,3,FALSE)</f>
        <v>10</v>
      </c>
      <c r="H4036" s="1" t="str">
        <f>VLOOKUP(D4036,Sheet1!$L$3:$M$33,2,FALSE)</f>
        <v>Retail</v>
      </c>
    </row>
    <row r="4037" spans="1:8" x14ac:dyDescent="0.25">
      <c r="A4037" s="1">
        <v>311818</v>
      </c>
      <c r="B4037" s="1" t="s">
        <v>12</v>
      </c>
      <c r="C4037" s="1" t="s">
        <v>32</v>
      </c>
      <c r="D4037" s="1" t="s">
        <v>39</v>
      </c>
      <c r="E4037" s="1" t="s">
        <v>15</v>
      </c>
      <c r="F4037" s="1" t="str">
        <f>VLOOKUP(C4037,Sheet1!$G$3:$I$9,2,FALSE)</f>
        <v>P3</v>
      </c>
      <c r="G4037" s="1">
        <f>VLOOKUP(C4037,Sheet1!$G$3:$I$9,3,FALSE)</f>
        <v>10</v>
      </c>
      <c r="H4037" s="1" t="str">
        <f>VLOOKUP(D4037,Sheet1!$L$3:$M$33,2,FALSE)</f>
        <v>Retail</v>
      </c>
    </row>
    <row r="4038" spans="1:8" x14ac:dyDescent="0.25">
      <c r="A4038" s="1">
        <v>311819</v>
      </c>
      <c r="B4038" s="1" t="s">
        <v>12</v>
      </c>
      <c r="C4038" s="1" t="s">
        <v>32</v>
      </c>
      <c r="D4038" s="1" t="s">
        <v>39</v>
      </c>
      <c r="E4038" s="1" t="s">
        <v>15</v>
      </c>
      <c r="F4038" s="1" t="str">
        <f>VLOOKUP(C4038,Sheet1!$G$3:$I$9,2,FALSE)</f>
        <v>P3</v>
      </c>
      <c r="G4038" s="1">
        <f>VLOOKUP(C4038,Sheet1!$G$3:$I$9,3,FALSE)</f>
        <v>10</v>
      </c>
      <c r="H4038" s="1" t="str">
        <f>VLOOKUP(D4038,Sheet1!$L$3:$M$33,2,FALSE)</f>
        <v>Retail</v>
      </c>
    </row>
    <row r="4039" spans="1:8" x14ac:dyDescent="0.25">
      <c r="A4039" s="1">
        <v>311820</v>
      </c>
      <c r="B4039" s="1" t="s">
        <v>12</v>
      </c>
      <c r="C4039" s="1" t="s">
        <v>32</v>
      </c>
      <c r="D4039" s="1" t="s">
        <v>39</v>
      </c>
      <c r="E4039" s="1" t="s">
        <v>15</v>
      </c>
      <c r="F4039" s="1" t="str">
        <f>VLOOKUP(C4039,Sheet1!$G$3:$I$9,2,FALSE)</f>
        <v>P3</v>
      </c>
      <c r="G4039" s="1">
        <f>VLOOKUP(C4039,Sheet1!$G$3:$I$9,3,FALSE)</f>
        <v>10</v>
      </c>
      <c r="H4039" s="1" t="str">
        <f>VLOOKUP(D4039,Sheet1!$L$3:$M$33,2,FALSE)</f>
        <v>Retail</v>
      </c>
    </row>
    <row r="4040" spans="1:8" x14ac:dyDescent="0.25">
      <c r="A4040" s="1">
        <v>311821</v>
      </c>
      <c r="B4040" s="1" t="s">
        <v>12</v>
      </c>
      <c r="C4040" s="1" t="s">
        <v>32</v>
      </c>
      <c r="D4040" s="1" t="s">
        <v>39</v>
      </c>
      <c r="E4040" s="1" t="s">
        <v>15</v>
      </c>
      <c r="F4040" s="1" t="str">
        <f>VLOOKUP(C4040,Sheet1!$G$3:$I$9,2,FALSE)</f>
        <v>P3</v>
      </c>
      <c r="G4040" s="1">
        <f>VLOOKUP(C4040,Sheet1!$G$3:$I$9,3,FALSE)</f>
        <v>10</v>
      </c>
      <c r="H4040" s="1" t="str">
        <f>VLOOKUP(D4040,Sheet1!$L$3:$M$33,2,FALSE)</f>
        <v>Retail</v>
      </c>
    </row>
    <row r="4041" spans="1:8" x14ac:dyDescent="0.25">
      <c r="A4041" s="1">
        <v>311822</v>
      </c>
      <c r="B4041" s="1" t="s">
        <v>12</v>
      </c>
      <c r="C4041" s="1" t="s">
        <v>32</v>
      </c>
      <c r="D4041" s="1" t="s">
        <v>39</v>
      </c>
      <c r="E4041" s="1" t="s">
        <v>15</v>
      </c>
      <c r="F4041" s="1" t="str">
        <f>VLOOKUP(C4041,Sheet1!$G$3:$I$9,2,FALSE)</f>
        <v>P3</v>
      </c>
      <c r="G4041" s="1">
        <f>VLOOKUP(C4041,Sheet1!$G$3:$I$9,3,FALSE)</f>
        <v>10</v>
      </c>
      <c r="H4041" s="1" t="str">
        <f>VLOOKUP(D4041,Sheet1!$L$3:$M$33,2,FALSE)</f>
        <v>Retail</v>
      </c>
    </row>
    <row r="4042" spans="1:8" x14ac:dyDescent="0.25">
      <c r="A4042" s="1">
        <v>311823</v>
      </c>
      <c r="B4042" s="1" t="s">
        <v>12</v>
      </c>
      <c r="C4042" s="1" t="s">
        <v>32</v>
      </c>
      <c r="D4042" s="1" t="s">
        <v>39</v>
      </c>
      <c r="E4042" s="1" t="s">
        <v>15</v>
      </c>
      <c r="F4042" s="1" t="str">
        <f>VLOOKUP(C4042,Sheet1!$G$3:$I$9,2,FALSE)</f>
        <v>P3</v>
      </c>
      <c r="G4042" s="1">
        <f>VLOOKUP(C4042,Sheet1!$G$3:$I$9,3,FALSE)</f>
        <v>10</v>
      </c>
      <c r="H4042" s="1" t="str">
        <f>VLOOKUP(D4042,Sheet1!$L$3:$M$33,2,FALSE)</f>
        <v>Retail</v>
      </c>
    </row>
    <row r="4043" spans="1:8" x14ac:dyDescent="0.25">
      <c r="A4043" s="1">
        <v>311824</v>
      </c>
      <c r="B4043" s="1" t="s">
        <v>12</v>
      </c>
      <c r="C4043" s="1" t="s">
        <v>32</v>
      </c>
      <c r="D4043" s="1" t="s">
        <v>39</v>
      </c>
      <c r="E4043" s="1" t="s">
        <v>15</v>
      </c>
      <c r="F4043" s="1" t="str">
        <f>VLOOKUP(C4043,Sheet1!$G$3:$I$9,2,FALSE)</f>
        <v>P3</v>
      </c>
      <c r="G4043" s="1">
        <f>VLOOKUP(C4043,Sheet1!$G$3:$I$9,3,FALSE)</f>
        <v>10</v>
      </c>
      <c r="H4043" s="1" t="str">
        <f>VLOOKUP(D4043,Sheet1!$L$3:$M$33,2,FALSE)</f>
        <v>Retail</v>
      </c>
    </row>
    <row r="4044" spans="1:8" x14ac:dyDescent="0.25">
      <c r="A4044" s="1">
        <v>311825</v>
      </c>
      <c r="B4044" s="1" t="s">
        <v>12</v>
      </c>
      <c r="C4044" s="1" t="s">
        <v>32</v>
      </c>
      <c r="D4044" s="1" t="s">
        <v>39</v>
      </c>
      <c r="E4044" s="1" t="s">
        <v>15</v>
      </c>
      <c r="F4044" s="1" t="str">
        <f>VLOOKUP(C4044,Sheet1!$G$3:$I$9,2,FALSE)</f>
        <v>P3</v>
      </c>
      <c r="G4044" s="1">
        <f>VLOOKUP(C4044,Sheet1!$G$3:$I$9,3,FALSE)</f>
        <v>10</v>
      </c>
      <c r="H4044" s="1" t="str">
        <f>VLOOKUP(D4044,Sheet1!$L$3:$M$33,2,FALSE)</f>
        <v>Retail</v>
      </c>
    </row>
    <row r="4045" spans="1:8" x14ac:dyDescent="0.25">
      <c r="A4045" s="1">
        <v>311858</v>
      </c>
      <c r="B4045" s="1" t="s">
        <v>65</v>
      </c>
      <c r="C4045" s="1" t="s">
        <v>27</v>
      </c>
      <c r="D4045" s="1" t="s">
        <v>57</v>
      </c>
      <c r="E4045" s="1" t="s">
        <v>15</v>
      </c>
      <c r="F4045" s="1" t="str">
        <f>VLOOKUP(C4045,Sheet1!$G$3:$I$9,2,FALSE)</f>
        <v>P3</v>
      </c>
      <c r="G4045" s="1">
        <f>VLOOKUP(C4045,Sheet1!$G$3:$I$9,3,FALSE)</f>
        <v>11</v>
      </c>
      <c r="H4045" s="1" t="str">
        <f>VLOOKUP(D4045,Sheet1!$L$3:$M$33,2,FALSE)</f>
        <v>Health</v>
      </c>
    </row>
    <row r="4046" spans="1:8" x14ac:dyDescent="0.25">
      <c r="A4046" s="1">
        <v>311859</v>
      </c>
      <c r="B4046" s="1" t="s">
        <v>65</v>
      </c>
      <c r="C4046" s="1" t="s">
        <v>27</v>
      </c>
      <c r="D4046" s="1" t="s">
        <v>57</v>
      </c>
      <c r="E4046" s="1" t="s">
        <v>15</v>
      </c>
      <c r="F4046" s="1" t="str">
        <f>VLOOKUP(C4046,Sheet1!$G$3:$I$9,2,FALSE)</f>
        <v>P3</v>
      </c>
      <c r="G4046" s="1">
        <f>VLOOKUP(C4046,Sheet1!$G$3:$I$9,3,FALSE)</f>
        <v>11</v>
      </c>
      <c r="H4046" s="1" t="str">
        <f>VLOOKUP(D4046,Sheet1!$L$3:$M$33,2,FALSE)</f>
        <v>Health</v>
      </c>
    </row>
    <row r="4047" spans="1:8" x14ac:dyDescent="0.25">
      <c r="A4047" s="1">
        <v>311860</v>
      </c>
      <c r="B4047" s="1" t="s">
        <v>65</v>
      </c>
      <c r="C4047" s="1" t="s">
        <v>29</v>
      </c>
      <c r="D4047" s="1" t="s">
        <v>61</v>
      </c>
      <c r="E4047" s="1" t="s">
        <v>15</v>
      </c>
      <c r="F4047" s="1" t="str">
        <f>VLOOKUP(C4047,Sheet1!$G$3:$I$9,2,FALSE)</f>
        <v>P3</v>
      </c>
      <c r="G4047" s="1">
        <f>VLOOKUP(C4047,Sheet1!$G$3:$I$9,3,FALSE)</f>
        <v>9</v>
      </c>
      <c r="H4047" s="1" t="str">
        <f>VLOOKUP(D4047,Sheet1!$L$3:$M$33,2,FALSE)</f>
        <v>Others</v>
      </c>
    </row>
    <row r="4048" spans="1:8" x14ac:dyDescent="0.25">
      <c r="A4048" s="1">
        <v>311862</v>
      </c>
      <c r="B4048" s="1" t="s">
        <v>35</v>
      </c>
      <c r="C4048" s="1" t="s">
        <v>22</v>
      </c>
      <c r="D4048" s="1" t="s">
        <v>14</v>
      </c>
      <c r="E4048" s="1" t="s">
        <v>15</v>
      </c>
      <c r="F4048" s="1" t="str">
        <f>VLOOKUP(C4048,Sheet1!$G$3:$I$9,2,FALSE)</f>
        <v>P1</v>
      </c>
      <c r="G4048" s="1">
        <f>VLOOKUP(C4048,Sheet1!$G$3:$I$9,3,FALSE)</f>
        <v>8</v>
      </c>
      <c r="H4048" s="1" t="str">
        <f>VLOOKUP(D4048,Sheet1!$L$3:$M$33,2,FALSE)</f>
        <v>BFSI</v>
      </c>
    </row>
    <row r="4049" spans="1:8" x14ac:dyDescent="0.25">
      <c r="A4049" s="1">
        <v>311863</v>
      </c>
      <c r="B4049" s="1" t="s">
        <v>35</v>
      </c>
      <c r="C4049" s="1" t="s">
        <v>22</v>
      </c>
      <c r="D4049" s="1" t="s">
        <v>14</v>
      </c>
      <c r="E4049" s="1" t="s">
        <v>15</v>
      </c>
      <c r="F4049" s="1" t="str">
        <f>VLOOKUP(C4049,Sheet1!$G$3:$I$9,2,FALSE)</f>
        <v>P1</v>
      </c>
      <c r="G4049" s="1">
        <f>VLOOKUP(C4049,Sheet1!$G$3:$I$9,3,FALSE)</f>
        <v>8</v>
      </c>
      <c r="H4049" s="1" t="str">
        <f>VLOOKUP(D4049,Sheet1!$L$3:$M$33,2,FALSE)</f>
        <v>BFSI</v>
      </c>
    </row>
    <row r="4050" spans="1:8" x14ac:dyDescent="0.25">
      <c r="A4050" s="1">
        <v>311864</v>
      </c>
      <c r="B4050" s="1" t="s">
        <v>65</v>
      </c>
      <c r="C4050" s="1" t="s">
        <v>20</v>
      </c>
      <c r="D4050" s="1" t="s">
        <v>61</v>
      </c>
      <c r="E4050" s="1" t="s">
        <v>15</v>
      </c>
      <c r="F4050" s="1" t="str">
        <f>VLOOKUP(C4050,Sheet1!$G$3:$I$9,2,FALSE)</f>
        <v>P1</v>
      </c>
      <c r="G4050" s="1">
        <f>VLOOKUP(C4050,Sheet1!$G$3:$I$9,3,FALSE)</f>
        <v>14</v>
      </c>
      <c r="H4050" s="1" t="str">
        <f>VLOOKUP(D4050,Sheet1!$L$3:$M$33,2,FALSE)</f>
        <v>Others</v>
      </c>
    </row>
    <row r="4051" spans="1:8" x14ac:dyDescent="0.25">
      <c r="A4051" s="1">
        <v>311865</v>
      </c>
      <c r="B4051" s="1" t="s">
        <v>35</v>
      </c>
      <c r="C4051" s="1" t="s">
        <v>22</v>
      </c>
      <c r="D4051" s="1" t="s">
        <v>37</v>
      </c>
      <c r="E4051" s="1" t="s">
        <v>15</v>
      </c>
      <c r="F4051" s="1" t="str">
        <f>VLOOKUP(C4051,Sheet1!$G$3:$I$9,2,FALSE)</f>
        <v>P1</v>
      </c>
      <c r="G4051" s="1">
        <f>VLOOKUP(C4051,Sheet1!$G$3:$I$9,3,FALSE)</f>
        <v>8</v>
      </c>
      <c r="H4051" s="1" t="str">
        <f>VLOOKUP(D4051,Sheet1!$L$3:$M$33,2,FALSE)</f>
        <v>Retail</v>
      </c>
    </row>
    <row r="4052" spans="1:8" x14ac:dyDescent="0.25">
      <c r="A4052" s="1">
        <v>311866</v>
      </c>
      <c r="B4052" s="1" t="s">
        <v>12</v>
      </c>
      <c r="C4052" s="1" t="s">
        <v>16</v>
      </c>
      <c r="D4052" s="1" t="s">
        <v>40</v>
      </c>
      <c r="E4052" s="1" t="s">
        <v>15</v>
      </c>
      <c r="F4052" s="1" t="str">
        <f>VLOOKUP(C4052,Sheet1!$G$3:$I$9,2,FALSE)</f>
        <v>P1</v>
      </c>
      <c r="G4052" s="1">
        <f>VLOOKUP(C4052,Sheet1!$G$3:$I$9,3,FALSE)</f>
        <v>9</v>
      </c>
      <c r="H4052" s="1" t="str">
        <f>VLOOKUP(D4052,Sheet1!$L$3:$M$33,2,FALSE)</f>
        <v>Retail</v>
      </c>
    </row>
    <row r="4053" spans="1:8" x14ac:dyDescent="0.25">
      <c r="A4053" s="1">
        <v>311867</v>
      </c>
      <c r="B4053" s="1" t="s">
        <v>64</v>
      </c>
      <c r="C4053" s="1" t="s">
        <v>32</v>
      </c>
      <c r="D4053" s="1" t="s">
        <v>44</v>
      </c>
      <c r="E4053" s="1" t="s">
        <v>15</v>
      </c>
      <c r="F4053" s="1" t="str">
        <f>VLOOKUP(C4053,Sheet1!$G$3:$I$9,2,FALSE)</f>
        <v>P3</v>
      </c>
      <c r="G4053" s="1">
        <f>VLOOKUP(C4053,Sheet1!$G$3:$I$9,3,FALSE)</f>
        <v>10</v>
      </c>
      <c r="H4053" s="1" t="str">
        <f>VLOOKUP(D4053,Sheet1!$L$3:$M$33,2,FALSE)</f>
        <v>Entertainment</v>
      </c>
    </row>
    <row r="4054" spans="1:8" x14ac:dyDescent="0.25">
      <c r="A4054" s="1">
        <v>311868</v>
      </c>
      <c r="B4054" s="1" t="s">
        <v>64</v>
      </c>
      <c r="C4054" s="1" t="s">
        <v>32</v>
      </c>
      <c r="D4054" s="1" t="s">
        <v>44</v>
      </c>
      <c r="E4054" s="1" t="s">
        <v>15</v>
      </c>
      <c r="F4054" s="1" t="str">
        <f>VLOOKUP(C4054,Sheet1!$G$3:$I$9,2,FALSE)</f>
        <v>P3</v>
      </c>
      <c r="G4054" s="1">
        <f>VLOOKUP(C4054,Sheet1!$G$3:$I$9,3,FALSE)</f>
        <v>10</v>
      </c>
      <c r="H4054" s="1" t="str">
        <f>VLOOKUP(D4054,Sheet1!$L$3:$M$33,2,FALSE)</f>
        <v>Entertainment</v>
      </c>
    </row>
    <row r="4055" spans="1:8" x14ac:dyDescent="0.25">
      <c r="A4055" s="1">
        <v>311869</v>
      </c>
      <c r="B4055" s="1" t="s">
        <v>64</v>
      </c>
      <c r="C4055" s="1" t="s">
        <v>32</v>
      </c>
      <c r="D4055" s="1" t="s">
        <v>44</v>
      </c>
      <c r="E4055" s="1" t="s">
        <v>15</v>
      </c>
      <c r="F4055" s="1" t="str">
        <f>VLOOKUP(C4055,Sheet1!$G$3:$I$9,2,FALSE)</f>
        <v>P3</v>
      </c>
      <c r="G4055" s="1">
        <f>VLOOKUP(C4055,Sheet1!$G$3:$I$9,3,FALSE)</f>
        <v>10</v>
      </c>
      <c r="H4055" s="1" t="str">
        <f>VLOOKUP(D4055,Sheet1!$L$3:$M$33,2,FALSE)</f>
        <v>Entertainment</v>
      </c>
    </row>
    <row r="4056" spans="1:8" x14ac:dyDescent="0.25">
      <c r="A4056" s="1">
        <v>311870</v>
      </c>
      <c r="B4056" s="1" t="s">
        <v>64</v>
      </c>
      <c r="C4056" s="1" t="s">
        <v>32</v>
      </c>
      <c r="D4056" s="1" t="s">
        <v>44</v>
      </c>
      <c r="E4056" s="1" t="s">
        <v>15</v>
      </c>
      <c r="F4056" s="1" t="str">
        <f>VLOOKUP(C4056,Sheet1!$G$3:$I$9,2,FALSE)</f>
        <v>P3</v>
      </c>
      <c r="G4056" s="1">
        <f>VLOOKUP(C4056,Sheet1!$G$3:$I$9,3,FALSE)</f>
        <v>10</v>
      </c>
      <c r="H4056" s="1" t="str">
        <f>VLOOKUP(D4056,Sheet1!$L$3:$M$33,2,FALSE)</f>
        <v>Entertainment</v>
      </c>
    </row>
    <row r="4057" spans="1:8" x14ac:dyDescent="0.25">
      <c r="A4057" s="1">
        <v>311871</v>
      </c>
      <c r="B4057" s="1" t="s">
        <v>64</v>
      </c>
      <c r="C4057" s="1" t="s">
        <v>32</v>
      </c>
      <c r="D4057" s="1" t="s">
        <v>44</v>
      </c>
      <c r="E4057" s="1" t="s">
        <v>15</v>
      </c>
      <c r="F4057" s="1" t="str">
        <f>VLOOKUP(C4057,Sheet1!$G$3:$I$9,2,FALSE)</f>
        <v>P3</v>
      </c>
      <c r="G4057" s="1">
        <f>VLOOKUP(C4057,Sheet1!$G$3:$I$9,3,FALSE)</f>
        <v>10</v>
      </c>
      <c r="H4057" s="1" t="str">
        <f>VLOOKUP(D4057,Sheet1!$L$3:$M$33,2,FALSE)</f>
        <v>Entertainment</v>
      </c>
    </row>
    <row r="4058" spans="1:8" x14ac:dyDescent="0.25">
      <c r="A4058" s="1">
        <v>311872</v>
      </c>
      <c r="B4058" s="1" t="s">
        <v>64</v>
      </c>
      <c r="C4058" s="1" t="s">
        <v>32</v>
      </c>
      <c r="D4058" s="1" t="s">
        <v>44</v>
      </c>
      <c r="E4058" s="1" t="s">
        <v>15</v>
      </c>
      <c r="F4058" s="1" t="str">
        <f>VLOOKUP(C4058,Sheet1!$G$3:$I$9,2,FALSE)</f>
        <v>P3</v>
      </c>
      <c r="G4058" s="1">
        <f>VLOOKUP(C4058,Sheet1!$G$3:$I$9,3,FALSE)</f>
        <v>10</v>
      </c>
      <c r="H4058" s="1" t="str">
        <f>VLOOKUP(D4058,Sheet1!$L$3:$M$33,2,FALSE)</f>
        <v>Entertainment</v>
      </c>
    </row>
    <row r="4059" spans="1:8" x14ac:dyDescent="0.25">
      <c r="A4059" s="1">
        <v>311873</v>
      </c>
      <c r="B4059" s="1" t="s">
        <v>64</v>
      </c>
      <c r="C4059" s="1" t="s">
        <v>32</v>
      </c>
      <c r="D4059" s="1" t="s">
        <v>44</v>
      </c>
      <c r="E4059" s="1" t="s">
        <v>15</v>
      </c>
      <c r="F4059" s="1" t="str">
        <f>VLOOKUP(C4059,Sheet1!$G$3:$I$9,2,FALSE)</f>
        <v>P3</v>
      </c>
      <c r="G4059" s="1">
        <f>VLOOKUP(C4059,Sheet1!$G$3:$I$9,3,FALSE)</f>
        <v>10</v>
      </c>
      <c r="H4059" s="1" t="str">
        <f>VLOOKUP(D4059,Sheet1!$L$3:$M$33,2,FALSE)</f>
        <v>Entertainment</v>
      </c>
    </row>
    <row r="4060" spans="1:8" x14ac:dyDescent="0.25">
      <c r="A4060" s="1">
        <v>311874</v>
      </c>
      <c r="B4060" s="1" t="s">
        <v>64</v>
      </c>
      <c r="C4060" s="1" t="s">
        <v>32</v>
      </c>
      <c r="D4060" s="1" t="s">
        <v>44</v>
      </c>
      <c r="E4060" s="1" t="s">
        <v>15</v>
      </c>
      <c r="F4060" s="1" t="str">
        <f>VLOOKUP(C4060,Sheet1!$G$3:$I$9,2,FALSE)</f>
        <v>P3</v>
      </c>
      <c r="G4060" s="1">
        <f>VLOOKUP(C4060,Sheet1!$G$3:$I$9,3,FALSE)</f>
        <v>10</v>
      </c>
      <c r="H4060" s="1" t="str">
        <f>VLOOKUP(D4060,Sheet1!$L$3:$M$33,2,FALSE)</f>
        <v>Entertainment</v>
      </c>
    </row>
    <row r="4061" spans="1:8" x14ac:dyDescent="0.25">
      <c r="A4061" s="1">
        <v>311875</v>
      </c>
      <c r="B4061" s="1" t="s">
        <v>64</v>
      </c>
      <c r="C4061" s="1" t="s">
        <v>32</v>
      </c>
      <c r="D4061" s="1" t="s">
        <v>44</v>
      </c>
      <c r="E4061" s="1" t="s">
        <v>15</v>
      </c>
      <c r="F4061" s="1" t="str">
        <f>VLOOKUP(C4061,Sheet1!$G$3:$I$9,2,FALSE)</f>
        <v>P3</v>
      </c>
      <c r="G4061" s="1">
        <f>VLOOKUP(C4061,Sheet1!$G$3:$I$9,3,FALSE)</f>
        <v>10</v>
      </c>
      <c r="H4061" s="1" t="str">
        <f>VLOOKUP(D4061,Sheet1!$L$3:$M$33,2,FALSE)</f>
        <v>Entertainment</v>
      </c>
    </row>
    <row r="4062" spans="1:8" x14ac:dyDescent="0.25">
      <c r="A4062" s="1">
        <v>311876</v>
      </c>
      <c r="B4062" s="1" t="s">
        <v>64</v>
      </c>
      <c r="C4062" s="1" t="s">
        <v>32</v>
      </c>
      <c r="D4062" s="1" t="s">
        <v>44</v>
      </c>
      <c r="E4062" s="1" t="s">
        <v>15</v>
      </c>
      <c r="F4062" s="1" t="str">
        <f>VLOOKUP(C4062,Sheet1!$G$3:$I$9,2,FALSE)</f>
        <v>P3</v>
      </c>
      <c r="G4062" s="1">
        <f>VLOOKUP(C4062,Sheet1!$G$3:$I$9,3,FALSE)</f>
        <v>10</v>
      </c>
      <c r="H4062" s="1" t="str">
        <f>VLOOKUP(D4062,Sheet1!$L$3:$M$33,2,FALSE)</f>
        <v>Entertainment</v>
      </c>
    </row>
    <row r="4063" spans="1:8" x14ac:dyDescent="0.25">
      <c r="A4063" s="1">
        <v>311877</v>
      </c>
      <c r="B4063" s="1" t="s">
        <v>64</v>
      </c>
      <c r="C4063" s="1" t="s">
        <v>32</v>
      </c>
      <c r="D4063" s="1" t="s">
        <v>44</v>
      </c>
      <c r="E4063" s="1" t="s">
        <v>15</v>
      </c>
      <c r="F4063" s="1" t="str">
        <f>VLOOKUP(C4063,Sheet1!$G$3:$I$9,2,FALSE)</f>
        <v>P3</v>
      </c>
      <c r="G4063" s="1">
        <f>VLOOKUP(C4063,Sheet1!$G$3:$I$9,3,FALSE)</f>
        <v>10</v>
      </c>
      <c r="H4063" s="1" t="str">
        <f>VLOOKUP(D4063,Sheet1!$L$3:$M$33,2,FALSE)</f>
        <v>Entertainment</v>
      </c>
    </row>
    <row r="4064" spans="1:8" x14ac:dyDescent="0.25">
      <c r="A4064" s="1">
        <v>311878</v>
      </c>
      <c r="B4064" s="1" t="s">
        <v>64</v>
      </c>
      <c r="C4064" s="1" t="s">
        <v>32</v>
      </c>
      <c r="D4064" s="1" t="s">
        <v>44</v>
      </c>
      <c r="E4064" s="1" t="s">
        <v>15</v>
      </c>
      <c r="F4064" s="1" t="str">
        <f>VLOOKUP(C4064,Sheet1!$G$3:$I$9,2,FALSE)</f>
        <v>P3</v>
      </c>
      <c r="G4064" s="1">
        <f>VLOOKUP(C4064,Sheet1!$G$3:$I$9,3,FALSE)</f>
        <v>10</v>
      </c>
      <c r="H4064" s="1" t="str">
        <f>VLOOKUP(D4064,Sheet1!$L$3:$M$33,2,FALSE)</f>
        <v>Entertainment</v>
      </c>
    </row>
    <row r="4065" spans="1:8" x14ac:dyDescent="0.25">
      <c r="A4065" s="1">
        <v>311879</v>
      </c>
      <c r="B4065" s="1" t="s">
        <v>64</v>
      </c>
      <c r="C4065" s="1" t="s">
        <v>32</v>
      </c>
      <c r="D4065" s="1" t="s">
        <v>44</v>
      </c>
      <c r="E4065" s="1" t="s">
        <v>15</v>
      </c>
      <c r="F4065" s="1" t="str">
        <f>VLOOKUP(C4065,Sheet1!$G$3:$I$9,2,FALSE)</f>
        <v>P3</v>
      </c>
      <c r="G4065" s="1">
        <f>VLOOKUP(C4065,Sheet1!$G$3:$I$9,3,FALSE)</f>
        <v>10</v>
      </c>
      <c r="H4065" s="1" t="str">
        <f>VLOOKUP(D4065,Sheet1!$L$3:$M$33,2,FALSE)</f>
        <v>Entertainment</v>
      </c>
    </row>
    <row r="4066" spans="1:8" x14ac:dyDescent="0.25">
      <c r="A4066" s="1">
        <v>311880</v>
      </c>
      <c r="B4066" s="1" t="s">
        <v>64</v>
      </c>
      <c r="C4066" s="1" t="s">
        <v>32</v>
      </c>
      <c r="D4066" s="1" t="s">
        <v>44</v>
      </c>
      <c r="E4066" s="1" t="s">
        <v>15</v>
      </c>
      <c r="F4066" s="1" t="str">
        <f>VLOOKUP(C4066,Sheet1!$G$3:$I$9,2,FALSE)</f>
        <v>P3</v>
      </c>
      <c r="G4066" s="1">
        <f>VLOOKUP(C4066,Sheet1!$G$3:$I$9,3,FALSE)</f>
        <v>10</v>
      </c>
      <c r="H4066" s="1" t="str">
        <f>VLOOKUP(D4066,Sheet1!$L$3:$M$33,2,FALSE)</f>
        <v>Entertainment</v>
      </c>
    </row>
    <row r="4067" spans="1:8" x14ac:dyDescent="0.25">
      <c r="A4067" s="1">
        <v>311881</v>
      </c>
      <c r="B4067" s="1" t="s">
        <v>64</v>
      </c>
      <c r="C4067" s="1" t="s">
        <v>32</v>
      </c>
      <c r="D4067" s="1" t="s">
        <v>44</v>
      </c>
      <c r="E4067" s="1" t="s">
        <v>15</v>
      </c>
      <c r="F4067" s="1" t="str">
        <f>VLOOKUP(C4067,Sheet1!$G$3:$I$9,2,FALSE)</f>
        <v>P3</v>
      </c>
      <c r="G4067" s="1">
        <f>VLOOKUP(C4067,Sheet1!$G$3:$I$9,3,FALSE)</f>
        <v>10</v>
      </c>
      <c r="H4067" s="1" t="str">
        <f>VLOOKUP(D4067,Sheet1!$L$3:$M$33,2,FALSE)</f>
        <v>Entertainment</v>
      </c>
    </row>
    <row r="4068" spans="1:8" x14ac:dyDescent="0.25">
      <c r="A4068" s="1">
        <v>311882</v>
      </c>
      <c r="B4068" s="1" t="s">
        <v>64</v>
      </c>
      <c r="C4068" s="1" t="s">
        <v>32</v>
      </c>
      <c r="D4068" s="1" t="s">
        <v>44</v>
      </c>
      <c r="E4068" s="1" t="s">
        <v>15</v>
      </c>
      <c r="F4068" s="1" t="str">
        <f>VLOOKUP(C4068,Sheet1!$G$3:$I$9,2,FALSE)</f>
        <v>P3</v>
      </c>
      <c r="G4068" s="1">
        <f>VLOOKUP(C4068,Sheet1!$G$3:$I$9,3,FALSE)</f>
        <v>10</v>
      </c>
      <c r="H4068" s="1" t="str">
        <f>VLOOKUP(D4068,Sheet1!$L$3:$M$33,2,FALSE)</f>
        <v>Entertainment</v>
      </c>
    </row>
    <row r="4069" spans="1:8" x14ac:dyDescent="0.25">
      <c r="A4069" s="1">
        <v>311883</v>
      </c>
      <c r="B4069" s="1" t="s">
        <v>64</v>
      </c>
      <c r="C4069" s="1" t="s">
        <v>32</v>
      </c>
      <c r="D4069" s="1" t="s">
        <v>44</v>
      </c>
      <c r="E4069" s="1" t="s">
        <v>15</v>
      </c>
      <c r="F4069" s="1" t="str">
        <f>VLOOKUP(C4069,Sheet1!$G$3:$I$9,2,FALSE)</f>
        <v>P3</v>
      </c>
      <c r="G4069" s="1">
        <f>VLOOKUP(C4069,Sheet1!$G$3:$I$9,3,FALSE)</f>
        <v>10</v>
      </c>
      <c r="H4069" s="1" t="str">
        <f>VLOOKUP(D4069,Sheet1!$L$3:$M$33,2,FALSE)</f>
        <v>Entertainment</v>
      </c>
    </row>
    <row r="4070" spans="1:8" x14ac:dyDescent="0.25">
      <c r="A4070" s="1">
        <v>311884</v>
      </c>
      <c r="B4070" s="1" t="s">
        <v>64</v>
      </c>
      <c r="C4070" s="1" t="s">
        <v>32</v>
      </c>
      <c r="D4070" s="1" t="s">
        <v>44</v>
      </c>
      <c r="E4070" s="1" t="s">
        <v>15</v>
      </c>
      <c r="F4070" s="1" t="str">
        <f>VLOOKUP(C4070,Sheet1!$G$3:$I$9,2,FALSE)</f>
        <v>P3</v>
      </c>
      <c r="G4070" s="1">
        <f>VLOOKUP(C4070,Sheet1!$G$3:$I$9,3,FALSE)</f>
        <v>10</v>
      </c>
      <c r="H4070" s="1" t="str">
        <f>VLOOKUP(D4070,Sheet1!$L$3:$M$33,2,FALSE)</f>
        <v>Entertainment</v>
      </c>
    </row>
    <row r="4071" spans="1:8" x14ac:dyDescent="0.25">
      <c r="A4071" s="1">
        <v>311885</v>
      </c>
      <c r="B4071" s="1" t="s">
        <v>64</v>
      </c>
      <c r="C4071" s="1" t="s">
        <v>32</v>
      </c>
      <c r="D4071" s="1" t="s">
        <v>44</v>
      </c>
      <c r="E4071" s="1" t="s">
        <v>15</v>
      </c>
      <c r="F4071" s="1" t="str">
        <f>VLOOKUP(C4071,Sheet1!$G$3:$I$9,2,FALSE)</f>
        <v>P3</v>
      </c>
      <c r="G4071" s="1">
        <f>VLOOKUP(C4071,Sheet1!$G$3:$I$9,3,FALSE)</f>
        <v>10</v>
      </c>
      <c r="H4071" s="1" t="str">
        <f>VLOOKUP(D4071,Sheet1!$L$3:$M$33,2,FALSE)</f>
        <v>Entertainment</v>
      </c>
    </row>
    <row r="4072" spans="1:8" x14ac:dyDescent="0.25">
      <c r="A4072" s="1">
        <v>311886</v>
      </c>
      <c r="B4072" s="1" t="s">
        <v>64</v>
      </c>
      <c r="C4072" s="1" t="s">
        <v>32</v>
      </c>
      <c r="D4072" s="1" t="s">
        <v>44</v>
      </c>
      <c r="E4072" s="1" t="s">
        <v>15</v>
      </c>
      <c r="F4072" s="1" t="str">
        <f>VLOOKUP(C4072,Sheet1!$G$3:$I$9,2,FALSE)</f>
        <v>P3</v>
      </c>
      <c r="G4072" s="1">
        <f>VLOOKUP(C4072,Sheet1!$G$3:$I$9,3,FALSE)</f>
        <v>10</v>
      </c>
      <c r="H4072" s="1" t="str">
        <f>VLOOKUP(D4072,Sheet1!$L$3:$M$33,2,FALSE)</f>
        <v>Entertainment</v>
      </c>
    </row>
    <row r="4073" spans="1:8" x14ac:dyDescent="0.25">
      <c r="A4073" s="1">
        <v>311887</v>
      </c>
      <c r="B4073" s="1" t="s">
        <v>64</v>
      </c>
      <c r="C4073" s="1" t="s">
        <v>32</v>
      </c>
      <c r="D4073" s="1" t="s">
        <v>44</v>
      </c>
      <c r="E4073" s="1" t="s">
        <v>15</v>
      </c>
      <c r="F4073" s="1" t="str">
        <f>VLOOKUP(C4073,Sheet1!$G$3:$I$9,2,FALSE)</f>
        <v>P3</v>
      </c>
      <c r="G4073" s="1">
        <f>VLOOKUP(C4073,Sheet1!$G$3:$I$9,3,FALSE)</f>
        <v>10</v>
      </c>
      <c r="H4073" s="1" t="str">
        <f>VLOOKUP(D4073,Sheet1!$L$3:$M$33,2,FALSE)</f>
        <v>Entertainment</v>
      </c>
    </row>
    <row r="4074" spans="1:8" x14ac:dyDescent="0.25">
      <c r="A4074" s="1">
        <v>311888</v>
      </c>
      <c r="B4074" s="1" t="s">
        <v>64</v>
      </c>
      <c r="C4074" s="1" t="s">
        <v>32</v>
      </c>
      <c r="D4074" s="1" t="s">
        <v>44</v>
      </c>
      <c r="E4074" s="1" t="s">
        <v>15</v>
      </c>
      <c r="F4074" s="1" t="str">
        <f>VLOOKUP(C4074,Sheet1!$G$3:$I$9,2,FALSE)</f>
        <v>P3</v>
      </c>
      <c r="G4074" s="1">
        <f>VLOOKUP(C4074,Sheet1!$G$3:$I$9,3,FALSE)</f>
        <v>10</v>
      </c>
      <c r="H4074" s="1" t="str">
        <f>VLOOKUP(D4074,Sheet1!$L$3:$M$33,2,FALSE)</f>
        <v>Entertainment</v>
      </c>
    </row>
    <row r="4075" spans="1:8" x14ac:dyDescent="0.25">
      <c r="A4075" s="1">
        <v>311889</v>
      </c>
      <c r="B4075" s="1" t="s">
        <v>64</v>
      </c>
      <c r="C4075" s="1" t="s">
        <v>32</v>
      </c>
      <c r="D4075" s="1" t="s">
        <v>44</v>
      </c>
      <c r="E4075" s="1" t="s">
        <v>15</v>
      </c>
      <c r="F4075" s="1" t="str">
        <f>VLOOKUP(C4075,Sheet1!$G$3:$I$9,2,FALSE)</f>
        <v>P3</v>
      </c>
      <c r="G4075" s="1">
        <f>VLOOKUP(C4075,Sheet1!$G$3:$I$9,3,FALSE)</f>
        <v>10</v>
      </c>
      <c r="H4075" s="1" t="str">
        <f>VLOOKUP(D4075,Sheet1!$L$3:$M$33,2,FALSE)</f>
        <v>Entertainment</v>
      </c>
    </row>
    <row r="4076" spans="1:8" x14ac:dyDescent="0.25">
      <c r="A4076" s="1">
        <v>311890</v>
      </c>
      <c r="B4076" s="1" t="s">
        <v>64</v>
      </c>
      <c r="C4076" s="1" t="s">
        <v>32</v>
      </c>
      <c r="D4076" s="1" t="s">
        <v>44</v>
      </c>
      <c r="E4076" s="1" t="s">
        <v>15</v>
      </c>
      <c r="F4076" s="1" t="str">
        <f>VLOOKUP(C4076,Sheet1!$G$3:$I$9,2,FALSE)</f>
        <v>P3</v>
      </c>
      <c r="G4076" s="1">
        <f>VLOOKUP(C4076,Sheet1!$G$3:$I$9,3,FALSE)</f>
        <v>10</v>
      </c>
      <c r="H4076" s="1" t="str">
        <f>VLOOKUP(D4076,Sheet1!$L$3:$M$33,2,FALSE)</f>
        <v>Entertainment</v>
      </c>
    </row>
    <row r="4077" spans="1:8" x14ac:dyDescent="0.25">
      <c r="A4077" s="1">
        <v>311891</v>
      </c>
      <c r="B4077" s="1" t="s">
        <v>64</v>
      </c>
      <c r="C4077" s="1" t="s">
        <v>32</v>
      </c>
      <c r="D4077" s="1" t="s">
        <v>44</v>
      </c>
      <c r="E4077" s="1" t="s">
        <v>15</v>
      </c>
      <c r="F4077" s="1" t="str">
        <f>VLOOKUP(C4077,Sheet1!$G$3:$I$9,2,FALSE)</f>
        <v>P3</v>
      </c>
      <c r="G4077" s="1">
        <f>VLOOKUP(C4077,Sheet1!$G$3:$I$9,3,FALSE)</f>
        <v>10</v>
      </c>
      <c r="H4077" s="1" t="str">
        <f>VLOOKUP(D4077,Sheet1!$L$3:$M$33,2,FALSE)</f>
        <v>Entertainment</v>
      </c>
    </row>
    <row r="4078" spans="1:8" x14ac:dyDescent="0.25">
      <c r="A4078" s="1">
        <v>311892</v>
      </c>
      <c r="B4078" s="1" t="s">
        <v>64</v>
      </c>
      <c r="C4078" s="1" t="s">
        <v>32</v>
      </c>
      <c r="D4078" s="1" t="s">
        <v>44</v>
      </c>
      <c r="E4078" s="1" t="s">
        <v>15</v>
      </c>
      <c r="F4078" s="1" t="str">
        <f>VLOOKUP(C4078,Sheet1!$G$3:$I$9,2,FALSE)</f>
        <v>P3</v>
      </c>
      <c r="G4078" s="1">
        <f>VLOOKUP(C4078,Sheet1!$G$3:$I$9,3,FALSE)</f>
        <v>10</v>
      </c>
      <c r="H4078" s="1" t="str">
        <f>VLOOKUP(D4078,Sheet1!$L$3:$M$33,2,FALSE)</f>
        <v>Entertainment</v>
      </c>
    </row>
    <row r="4079" spans="1:8" x14ac:dyDescent="0.25">
      <c r="A4079" s="1">
        <v>311893</v>
      </c>
      <c r="B4079" s="1" t="s">
        <v>64</v>
      </c>
      <c r="C4079" s="1" t="s">
        <v>32</v>
      </c>
      <c r="D4079" s="1" t="s">
        <v>44</v>
      </c>
      <c r="E4079" s="1" t="s">
        <v>15</v>
      </c>
      <c r="F4079" s="1" t="str">
        <f>VLOOKUP(C4079,Sheet1!$G$3:$I$9,2,FALSE)</f>
        <v>P3</v>
      </c>
      <c r="G4079" s="1">
        <f>VLOOKUP(C4079,Sheet1!$G$3:$I$9,3,FALSE)</f>
        <v>10</v>
      </c>
      <c r="H4079" s="1" t="str">
        <f>VLOOKUP(D4079,Sheet1!$L$3:$M$33,2,FALSE)</f>
        <v>Entertainment</v>
      </c>
    </row>
    <row r="4080" spans="1:8" x14ac:dyDescent="0.25">
      <c r="A4080" s="1">
        <v>311902</v>
      </c>
      <c r="B4080" s="1" t="s">
        <v>65</v>
      </c>
      <c r="C4080" s="1" t="s">
        <v>27</v>
      </c>
      <c r="D4080" s="1" t="s">
        <v>57</v>
      </c>
      <c r="E4080" s="1" t="s">
        <v>15</v>
      </c>
      <c r="F4080" s="1" t="str">
        <f>VLOOKUP(C4080,Sheet1!$G$3:$I$9,2,FALSE)</f>
        <v>P3</v>
      </c>
      <c r="G4080" s="1">
        <f>VLOOKUP(C4080,Sheet1!$G$3:$I$9,3,FALSE)</f>
        <v>11</v>
      </c>
      <c r="H4080" s="1" t="str">
        <f>VLOOKUP(D4080,Sheet1!$L$3:$M$33,2,FALSE)</f>
        <v>Health</v>
      </c>
    </row>
    <row r="4081" spans="1:8" x14ac:dyDescent="0.25">
      <c r="A4081" s="1">
        <v>311912</v>
      </c>
      <c r="B4081" s="1" t="s">
        <v>65</v>
      </c>
      <c r="C4081" s="1" t="s">
        <v>13</v>
      </c>
      <c r="D4081" s="1" t="s">
        <v>61</v>
      </c>
      <c r="E4081" s="1" t="s">
        <v>15</v>
      </c>
      <c r="F4081" s="1" t="str">
        <f>VLOOKUP(C4081,Sheet1!$G$3:$I$9,2,FALSE)</f>
        <v>P2</v>
      </c>
      <c r="G4081" s="1">
        <f>VLOOKUP(C4081,Sheet1!$G$3:$I$9,3,FALSE)</f>
        <v>12</v>
      </c>
      <c r="H4081" s="1" t="str">
        <f>VLOOKUP(D4081,Sheet1!$L$3:$M$33,2,FALSE)</f>
        <v>Others</v>
      </c>
    </row>
    <row r="4082" spans="1:8" x14ac:dyDescent="0.25">
      <c r="A4082" s="1">
        <v>311931</v>
      </c>
      <c r="B4082" s="1" t="s">
        <v>35</v>
      </c>
      <c r="C4082" s="1" t="s">
        <v>20</v>
      </c>
      <c r="D4082" s="1" t="s">
        <v>48</v>
      </c>
      <c r="E4082" s="1" t="s">
        <v>15</v>
      </c>
      <c r="F4082" s="1" t="str">
        <f>VLOOKUP(C4082,Sheet1!$G$3:$I$9,2,FALSE)</f>
        <v>P1</v>
      </c>
      <c r="G4082" s="1">
        <f>VLOOKUP(C4082,Sheet1!$G$3:$I$9,3,FALSE)</f>
        <v>14</v>
      </c>
      <c r="H4082" s="1" t="str">
        <f>VLOOKUP(D4082,Sheet1!$L$3:$M$33,2,FALSE)</f>
        <v>Government</v>
      </c>
    </row>
    <row r="4083" spans="1:8" x14ac:dyDescent="0.25">
      <c r="A4083" s="1">
        <v>311986</v>
      </c>
      <c r="B4083" s="1" t="s">
        <v>65</v>
      </c>
      <c r="C4083" s="1" t="s">
        <v>32</v>
      </c>
      <c r="D4083" s="1" t="s">
        <v>39</v>
      </c>
      <c r="E4083" s="1" t="s">
        <v>15</v>
      </c>
      <c r="F4083" s="1" t="str">
        <f>VLOOKUP(C4083,Sheet1!$G$3:$I$9,2,FALSE)</f>
        <v>P3</v>
      </c>
      <c r="G4083" s="1">
        <f>VLOOKUP(C4083,Sheet1!$G$3:$I$9,3,FALSE)</f>
        <v>10</v>
      </c>
      <c r="H4083" s="1" t="str">
        <f>VLOOKUP(D4083,Sheet1!$L$3:$M$33,2,FALSE)</f>
        <v>Retail</v>
      </c>
    </row>
    <row r="4084" spans="1:8" x14ac:dyDescent="0.25">
      <c r="A4084" s="1">
        <v>311987</v>
      </c>
      <c r="B4084" s="1" t="s">
        <v>64</v>
      </c>
      <c r="C4084" s="1" t="s">
        <v>32</v>
      </c>
      <c r="D4084" s="1" t="s">
        <v>39</v>
      </c>
      <c r="E4084" s="1" t="s">
        <v>15</v>
      </c>
      <c r="F4084" s="1" t="str">
        <f>VLOOKUP(C4084,Sheet1!$G$3:$I$9,2,FALSE)</f>
        <v>P3</v>
      </c>
      <c r="G4084" s="1">
        <f>VLOOKUP(C4084,Sheet1!$G$3:$I$9,3,FALSE)</f>
        <v>10</v>
      </c>
      <c r="H4084" s="1" t="str">
        <f>VLOOKUP(D4084,Sheet1!$L$3:$M$33,2,FALSE)</f>
        <v>Retail</v>
      </c>
    </row>
    <row r="4085" spans="1:8" x14ac:dyDescent="0.25">
      <c r="A4085" s="1">
        <v>311988</v>
      </c>
      <c r="B4085" s="1" t="s">
        <v>64</v>
      </c>
      <c r="C4085" s="1" t="s">
        <v>32</v>
      </c>
      <c r="D4085" s="1" t="s">
        <v>39</v>
      </c>
      <c r="E4085" s="1" t="s">
        <v>15</v>
      </c>
      <c r="F4085" s="1" t="str">
        <f>VLOOKUP(C4085,Sheet1!$G$3:$I$9,2,FALSE)</f>
        <v>P3</v>
      </c>
      <c r="G4085" s="1">
        <f>VLOOKUP(C4085,Sheet1!$G$3:$I$9,3,FALSE)</f>
        <v>10</v>
      </c>
      <c r="H4085" s="1" t="str">
        <f>VLOOKUP(D4085,Sheet1!$L$3:$M$33,2,FALSE)</f>
        <v>Retail</v>
      </c>
    </row>
    <row r="4086" spans="1:8" x14ac:dyDescent="0.25">
      <c r="A4086" s="1">
        <v>311989</v>
      </c>
      <c r="B4086" s="1" t="s">
        <v>35</v>
      </c>
      <c r="C4086" s="1" t="s">
        <v>27</v>
      </c>
      <c r="D4086" s="1" t="s">
        <v>58</v>
      </c>
      <c r="E4086" s="1" t="s">
        <v>15</v>
      </c>
      <c r="F4086" s="1" t="str">
        <f>VLOOKUP(C4086,Sheet1!$G$3:$I$9,2,FALSE)</f>
        <v>P3</v>
      </c>
      <c r="G4086" s="1">
        <f>VLOOKUP(C4086,Sheet1!$G$3:$I$9,3,FALSE)</f>
        <v>11</v>
      </c>
      <c r="H4086" s="1" t="str">
        <f>VLOOKUP(D4086,Sheet1!$L$3:$M$33,2,FALSE)</f>
        <v>Health</v>
      </c>
    </row>
    <row r="4087" spans="1:8" x14ac:dyDescent="0.25">
      <c r="A4087" s="1">
        <v>311990</v>
      </c>
      <c r="B4087" s="1" t="s">
        <v>64</v>
      </c>
      <c r="C4087" s="1" t="s">
        <v>32</v>
      </c>
      <c r="D4087" s="1" t="s">
        <v>39</v>
      </c>
      <c r="E4087" s="1" t="s">
        <v>15</v>
      </c>
      <c r="F4087" s="1" t="str">
        <f>VLOOKUP(C4087,Sheet1!$G$3:$I$9,2,FALSE)</f>
        <v>P3</v>
      </c>
      <c r="G4087" s="1">
        <f>VLOOKUP(C4087,Sheet1!$G$3:$I$9,3,FALSE)</f>
        <v>10</v>
      </c>
      <c r="H4087" s="1" t="str">
        <f>VLOOKUP(D4087,Sheet1!$L$3:$M$33,2,FALSE)</f>
        <v>Retail</v>
      </c>
    </row>
    <row r="4088" spans="1:8" x14ac:dyDescent="0.25">
      <c r="A4088" s="1">
        <v>311991</v>
      </c>
      <c r="B4088" s="1" t="s">
        <v>65</v>
      </c>
      <c r="C4088" s="1" t="s">
        <v>29</v>
      </c>
      <c r="D4088" s="1" t="s">
        <v>49</v>
      </c>
      <c r="E4088" s="1" t="s">
        <v>15</v>
      </c>
      <c r="F4088" s="1" t="str">
        <f>VLOOKUP(C4088,Sheet1!$G$3:$I$9,2,FALSE)</f>
        <v>P3</v>
      </c>
      <c r="G4088" s="1">
        <f>VLOOKUP(C4088,Sheet1!$G$3:$I$9,3,FALSE)</f>
        <v>9</v>
      </c>
      <c r="H4088" s="1" t="str">
        <f>VLOOKUP(D4088,Sheet1!$L$3:$M$33,2,FALSE)</f>
        <v>Travel</v>
      </c>
    </row>
    <row r="4089" spans="1:8" x14ac:dyDescent="0.25">
      <c r="A4089" s="1">
        <v>311992</v>
      </c>
      <c r="B4089" s="1" t="s">
        <v>65</v>
      </c>
      <c r="C4089" s="1" t="s">
        <v>27</v>
      </c>
      <c r="D4089" s="1" t="s">
        <v>58</v>
      </c>
      <c r="E4089" s="1" t="s">
        <v>15</v>
      </c>
      <c r="F4089" s="1" t="str">
        <f>VLOOKUP(C4089,Sheet1!$G$3:$I$9,2,FALSE)</f>
        <v>P3</v>
      </c>
      <c r="G4089" s="1">
        <f>VLOOKUP(C4089,Sheet1!$G$3:$I$9,3,FALSE)</f>
        <v>11</v>
      </c>
      <c r="H4089" s="1" t="str">
        <f>VLOOKUP(D4089,Sheet1!$L$3:$M$33,2,FALSE)</f>
        <v>Health</v>
      </c>
    </row>
    <row r="4090" spans="1:8" x14ac:dyDescent="0.25">
      <c r="A4090" s="1">
        <v>311993</v>
      </c>
      <c r="B4090" s="1" t="s">
        <v>35</v>
      </c>
      <c r="C4090" s="1" t="s">
        <v>20</v>
      </c>
      <c r="D4090" s="1" t="s">
        <v>61</v>
      </c>
      <c r="E4090" s="1" t="s">
        <v>15</v>
      </c>
      <c r="F4090" s="1" t="str">
        <f>VLOOKUP(C4090,Sheet1!$G$3:$I$9,2,FALSE)</f>
        <v>P1</v>
      </c>
      <c r="G4090" s="1">
        <f>VLOOKUP(C4090,Sheet1!$G$3:$I$9,3,FALSE)</f>
        <v>14</v>
      </c>
      <c r="H4090" s="1" t="str">
        <f>VLOOKUP(D4090,Sheet1!$L$3:$M$33,2,FALSE)</f>
        <v>Others</v>
      </c>
    </row>
    <row r="4091" spans="1:8" x14ac:dyDescent="0.25">
      <c r="A4091" s="1">
        <v>311994</v>
      </c>
      <c r="B4091" s="1" t="s">
        <v>65</v>
      </c>
      <c r="C4091" s="1" t="s">
        <v>29</v>
      </c>
      <c r="D4091" s="1" t="s">
        <v>61</v>
      </c>
      <c r="E4091" s="1" t="s">
        <v>15</v>
      </c>
      <c r="F4091" s="1" t="str">
        <f>VLOOKUP(C4091,Sheet1!$G$3:$I$9,2,FALSE)</f>
        <v>P3</v>
      </c>
      <c r="G4091" s="1">
        <f>VLOOKUP(C4091,Sheet1!$G$3:$I$9,3,FALSE)</f>
        <v>9</v>
      </c>
      <c r="H4091" s="1" t="str">
        <f>VLOOKUP(D4091,Sheet1!$L$3:$M$33,2,FALSE)</f>
        <v>Others</v>
      </c>
    </row>
    <row r="4092" spans="1:8" x14ac:dyDescent="0.25">
      <c r="A4092" s="1">
        <v>311995</v>
      </c>
      <c r="B4092" s="1" t="s">
        <v>64</v>
      </c>
      <c r="C4092" s="1" t="s">
        <v>16</v>
      </c>
      <c r="D4092" s="1" t="s">
        <v>53</v>
      </c>
      <c r="E4092" s="1" t="s">
        <v>15</v>
      </c>
      <c r="F4092" s="1" t="str">
        <f>VLOOKUP(C4092,Sheet1!$G$3:$I$9,2,FALSE)</f>
        <v>P1</v>
      </c>
      <c r="G4092" s="1">
        <f>VLOOKUP(C4092,Sheet1!$G$3:$I$9,3,FALSE)</f>
        <v>9</v>
      </c>
      <c r="H4092" s="1" t="str">
        <f>VLOOKUP(D4092,Sheet1!$L$3:$M$33,2,FALSE)</f>
        <v>Travel</v>
      </c>
    </row>
    <row r="4093" spans="1:8" x14ac:dyDescent="0.25">
      <c r="A4093" s="1">
        <v>311996</v>
      </c>
      <c r="B4093" s="1" t="s">
        <v>64</v>
      </c>
      <c r="C4093" s="1" t="s">
        <v>16</v>
      </c>
      <c r="D4093" s="1" t="s">
        <v>53</v>
      </c>
      <c r="E4093" s="1" t="s">
        <v>15</v>
      </c>
      <c r="F4093" s="1" t="str">
        <f>VLOOKUP(C4093,Sheet1!$G$3:$I$9,2,FALSE)</f>
        <v>P1</v>
      </c>
      <c r="G4093" s="1">
        <f>VLOOKUP(C4093,Sheet1!$G$3:$I$9,3,FALSE)</f>
        <v>9</v>
      </c>
      <c r="H4093" s="1" t="str">
        <f>VLOOKUP(D4093,Sheet1!$L$3:$M$33,2,FALSE)</f>
        <v>Travel</v>
      </c>
    </row>
    <row r="4094" spans="1:8" x14ac:dyDescent="0.25">
      <c r="A4094" s="1">
        <v>311997</v>
      </c>
      <c r="B4094" s="1" t="s">
        <v>64</v>
      </c>
      <c r="C4094" s="1" t="s">
        <v>16</v>
      </c>
      <c r="D4094" s="1" t="s">
        <v>53</v>
      </c>
      <c r="E4094" s="1" t="s">
        <v>15</v>
      </c>
      <c r="F4094" s="1" t="str">
        <f>VLOOKUP(C4094,Sheet1!$G$3:$I$9,2,FALSE)</f>
        <v>P1</v>
      </c>
      <c r="G4094" s="1">
        <f>VLOOKUP(C4094,Sheet1!$G$3:$I$9,3,FALSE)</f>
        <v>9</v>
      </c>
      <c r="H4094" s="1" t="str">
        <f>VLOOKUP(D4094,Sheet1!$L$3:$M$33,2,FALSE)</f>
        <v>Travel</v>
      </c>
    </row>
    <row r="4095" spans="1:8" x14ac:dyDescent="0.25">
      <c r="A4095" s="1">
        <v>311998</v>
      </c>
      <c r="B4095" s="1" t="s">
        <v>12</v>
      </c>
      <c r="C4095" s="1" t="s">
        <v>16</v>
      </c>
      <c r="D4095" s="1" t="s">
        <v>53</v>
      </c>
      <c r="E4095" s="1" t="s">
        <v>15</v>
      </c>
      <c r="F4095" s="1" t="str">
        <f>VLOOKUP(C4095,Sheet1!$G$3:$I$9,2,FALSE)</f>
        <v>P1</v>
      </c>
      <c r="G4095" s="1">
        <f>VLOOKUP(C4095,Sheet1!$G$3:$I$9,3,FALSE)</f>
        <v>9</v>
      </c>
      <c r="H4095" s="1" t="str">
        <f>VLOOKUP(D4095,Sheet1!$L$3:$M$33,2,FALSE)</f>
        <v>Travel</v>
      </c>
    </row>
    <row r="4096" spans="1:8" x14ac:dyDescent="0.25">
      <c r="A4096" s="1">
        <v>312000</v>
      </c>
      <c r="B4096" s="1" t="s">
        <v>35</v>
      </c>
      <c r="C4096" s="1" t="s">
        <v>16</v>
      </c>
      <c r="D4096" s="1" t="s">
        <v>53</v>
      </c>
      <c r="E4096" s="1" t="s">
        <v>15</v>
      </c>
      <c r="F4096" s="1" t="str">
        <f>VLOOKUP(C4096,Sheet1!$G$3:$I$9,2,FALSE)</f>
        <v>P1</v>
      </c>
      <c r="G4096" s="1">
        <f>VLOOKUP(C4096,Sheet1!$G$3:$I$9,3,FALSE)</f>
        <v>9</v>
      </c>
      <c r="H4096" s="1" t="str">
        <f>VLOOKUP(D4096,Sheet1!$L$3:$M$33,2,FALSE)</f>
        <v>Travel</v>
      </c>
    </row>
    <row r="4097" spans="1:8" x14ac:dyDescent="0.25">
      <c r="A4097" s="1">
        <v>312001</v>
      </c>
      <c r="B4097" s="1" t="s">
        <v>35</v>
      </c>
      <c r="C4097" s="1" t="s">
        <v>20</v>
      </c>
      <c r="D4097" s="1" t="s">
        <v>26</v>
      </c>
      <c r="E4097" s="1" t="s">
        <v>15</v>
      </c>
      <c r="F4097" s="1" t="str">
        <f>VLOOKUP(C4097,Sheet1!$G$3:$I$9,2,FALSE)</f>
        <v>P1</v>
      </c>
      <c r="G4097" s="1">
        <f>VLOOKUP(C4097,Sheet1!$G$3:$I$9,3,FALSE)</f>
        <v>14</v>
      </c>
      <c r="H4097" s="1" t="str">
        <f>VLOOKUP(D4097,Sheet1!$L$3:$M$33,2,FALSE)</f>
        <v>BFSI</v>
      </c>
    </row>
    <row r="4098" spans="1:8" x14ac:dyDescent="0.25">
      <c r="A4098" s="1">
        <v>312002</v>
      </c>
      <c r="B4098" s="1" t="s">
        <v>35</v>
      </c>
      <c r="C4098" s="1" t="s">
        <v>20</v>
      </c>
      <c r="D4098" s="1" t="s">
        <v>26</v>
      </c>
      <c r="E4098" s="1" t="s">
        <v>15</v>
      </c>
      <c r="F4098" s="1" t="str">
        <f>VLOOKUP(C4098,Sheet1!$G$3:$I$9,2,FALSE)</f>
        <v>P1</v>
      </c>
      <c r="G4098" s="1">
        <f>VLOOKUP(C4098,Sheet1!$G$3:$I$9,3,FALSE)</f>
        <v>14</v>
      </c>
      <c r="H4098" s="1" t="str">
        <f>VLOOKUP(D4098,Sheet1!$L$3:$M$33,2,FALSE)</f>
        <v>BFSI</v>
      </c>
    </row>
    <row r="4099" spans="1:8" x14ac:dyDescent="0.25">
      <c r="A4099" s="1">
        <v>312003</v>
      </c>
      <c r="B4099" s="1" t="s">
        <v>12</v>
      </c>
      <c r="C4099" s="1" t="s">
        <v>20</v>
      </c>
      <c r="D4099" s="1" t="s">
        <v>26</v>
      </c>
      <c r="E4099" s="1" t="s">
        <v>15</v>
      </c>
      <c r="F4099" s="1" t="str">
        <f>VLOOKUP(C4099,Sheet1!$G$3:$I$9,2,FALSE)</f>
        <v>P1</v>
      </c>
      <c r="G4099" s="1">
        <f>VLOOKUP(C4099,Sheet1!$G$3:$I$9,3,FALSE)</f>
        <v>14</v>
      </c>
      <c r="H4099" s="1" t="str">
        <f>VLOOKUP(D4099,Sheet1!$L$3:$M$33,2,FALSE)</f>
        <v>BFSI</v>
      </c>
    </row>
    <row r="4100" spans="1:8" x14ac:dyDescent="0.25">
      <c r="A4100" s="1">
        <v>312004</v>
      </c>
      <c r="B4100" s="1" t="s">
        <v>12</v>
      </c>
      <c r="C4100" s="1" t="s">
        <v>20</v>
      </c>
      <c r="D4100" s="1" t="s">
        <v>26</v>
      </c>
      <c r="E4100" s="1" t="s">
        <v>15</v>
      </c>
      <c r="F4100" s="1" t="str">
        <f>VLOOKUP(C4100,Sheet1!$G$3:$I$9,2,FALSE)</f>
        <v>P1</v>
      </c>
      <c r="G4100" s="1">
        <f>VLOOKUP(C4100,Sheet1!$G$3:$I$9,3,FALSE)</f>
        <v>14</v>
      </c>
      <c r="H4100" s="1" t="str">
        <f>VLOOKUP(D4100,Sheet1!$L$3:$M$33,2,FALSE)</f>
        <v>BFSI</v>
      </c>
    </row>
    <row r="4101" spans="1:8" x14ac:dyDescent="0.25">
      <c r="A4101" s="1">
        <v>312005</v>
      </c>
      <c r="B4101" s="1" t="s">
        <v>12</v>
      </c>
      <c r="C4101" s="1" t="s">
        <v>29</v>
      </c>
      <c r="D4101" s="1" t="s">
        <v>49</v>
      </c>
      <c r="E4101" s="1" t="s">
        <v>15</v>
      </c>
      <c r="F4101" s="1" t="str">
        <f>VLOOKUP(C4101,Sheet1!$G$3:$I$9,2,FALSE)</f>
        <v>P3</v>
      </c>
      <c r="G4101" s="1">
        <f>VLOOKUP(C4101,Sheet1!$G$3:$I$9,3,FALSE)</f>
        <v>9</v>
      </c>
      <c r="H4101" s="1" t="str">
        <f>VLOOKUP(D4101,Sheet1!$L$3:$M$33,2,FALSE)</f>
        <v>Travel</v>
      </c>
    </row>
    <row r="4102" spans="1:8" x14ac:dyDescent="0.25">
      <c r="A4102" s="1">
        <v>312006</v>
      </c>
      <c r="B4102" s="1" t="s">
        <v>12</v>
      </c>
      <c r="C4102" s="1" t="s">
        <v>29</v>
      </c>
      <c r="D4102" s="1" t="s">
        <v>49</v>
      </c>
      <c r="E4102" s="1" t="s">
        <v>15</v>
      </c>
      <c r="F4102" s="1" t="str">
        <f>VLOOKUP(C4102,Sheet1!$G$3:$I$9,2,FALSE)</f>
        <v>P3</v>
      </c>
      <c r="G4102" s="1">
        <f>VLOOKUP(C4102,Sheet1!$G$3:$I$9,3,FALSE)</f>
        <v>9</v>
      </c>
      <c r="H4102" s="1" t="str">
        <f>VLOOKUP(D4102,Sheet1!$L$3:$M$33,2,FALSE)</f>
        <v>Travel</v>
      </c>
    </row>
    <row r="4103" spans="1:8" x14ac:dyDescent="0.25">
      <c r="A4103" s="1">
        <v>312007</v>
      </c>
      <c r="B4103" s="1" t="s">
        <v>35</v>
      </c>
      <c r="C4103" s="1" t="s">
        <v>29</v>
      </c>
      <c r="D4103" s="1" t="s">
        <v>43</v>
      </c>
      <c r="E4103" s="1" t="s">
        <v>15</v>
      </c>
      <c r="F4103" s="1" t="str">
        <f>VLOOKUP(C4103,Sheet1!$G$3:$I$9,2,FALSE)</f>
        <v>P3</v>
      </c>
      <c r="G4103" s="1">
        <f>VLOOKUP(C4103,Sheet1!$G$3:$I$9,3,FALSE)</f>
        <v>9</v>
      </c>
      <c r="H4103" s="1" t="str">
        <f>VLOOKUP(D4103,Sheet1!$L$3:$M$33,2,FALSE)</f>
        <v>Entertainment</v>
      </c>
    </row>
    <row r="4104" spans="1:8" x14ac:dyDescent="0.25">
      <c r="A4104" s="1">
        <v>312008</v>
      </c>
      <c r="B4104" s="1" t="s">
        <v>35</v>
      </c>
      <c r="C4104" s="1" t="s">
        <v>29</v>
      </c>
      <c r="D4104" s="1" t="s">
        <v>43</v>
      </c>
      <c r="E4104" s="1" t="s">
        <v>15</v>
      </c>
      <c r="F4104" s="1" t="str">
        <f>VLOOKUP(C4104,Sheet1!$G$3:$I$9,2,FALSE)</f>
        <v>P3</v>
      </c>
      <c r="G4104" s="1">
        <f>VLOOKUP(C4104,Sheet1!$G$3:$I$9,3,FALSE)</f>
        <v>9</v>
      </c>
      <c r="H4104" s="1" t="str">
        <f>VLOOKUP(D4104,Sheet1!$L$3:$M$33,2,FALSE)</f>
        <v>Entertainment</v>
      </c>
    </row>
    <row r="4105" spans="1:8" x14ac:dyDescent="0.25">
      <c r="A4105" s="1">
        <v>312009</v>
      </c>
      <c r="B4105" s="1" t="s">
        <v>35</v>
      </c>
      <c r="C4105" s="1" t="s">
        <v>29</v>
      </c>
      <c r="D4105" s="1" t="s">
        <v>43</v>
      </c>
      <c r="E4105" s="1" t="s">
        <v>15</v>
      </c>
      <c r="F4105" s="1" t="str">
        <f>VLOOKUP(C4105,Sheet1!$G$3:$I$9,2,FALSE)</f>
        <v>P3</v>
      </c>
      <c r="G4105" s="1">
        <f>VLOOKUP(C4105,Sheet1!$G$3:$I$9,3,FALSE)</f>
        <v>9</v>
      </c>
      <c r="H4105" s="1" t="str">
        <f>VLOOKUP(D4105,Sheet1!$L$3:$M$33,2,FALSE)</f>
        <v>Entertainment</v>
      </c>
    </row>
    <row r="4106" spans="1:8" x14ac:dyDescent="0.25">
      <c r="A4106" s="1">
        <v>312010</v>
      </c>
      <c r="B4106" s="1" t="s">
        <v>35</v>
      </c>
      <c r="C4106" s="1" t="s">
        <v>29</v>
      </c>
      <c r="D4106" s="1" t="s">
        <v>43</v>
      </c>
      <c r="E4106" s="1" t="s">
        <v>15</v>
      </c>
      <c r="F4106" s="1" t="str">
        <f>VLOOKUP(C4106,Sheet1!$G$3:$I$9,2,FALSE)</f>
        <v>P3</v>
      </c>
      <c r="G4106" s="1">
        <f>VLOOKUP(C4106,Sheet1!$G$3:$I$9,3,FALSE)</f>
        <v>9</v>
      </c>
      <c r="H4106" s="1" t="str">
        <f>VLOOKUP(D4106,Sheet1!$L$3:$M$33,2,FALSE)</f>
        <v>Entertainment</v>
      </c>
    </row>
    <row r="4107" spans="1:8" x14ac:dyDescent="0.25">
      <c r="A4107" s="1">
        <v>312011</v>
      </c>
      <c r="B4107" s="1" t="s">
        <v>35</v>
      </c>
      <c r="C4107" s="1" t="s">
        <v>29</v>
      </c>
      <c r="D4107" s="1" t="s">
        <v>43</v>
      </c>
      <c r="E4107" s="1" t="s">
        <v>15</v>
      </c>
      <c r="F4107" s="1" t="str">
        <f>VLOOKUP(C4107,Sheet1!$G$3:$I$9,2,FALSE)</f>
        <v>P3</v>
      </c>
      <c r="G4107" s="1">
        <f>VLOOKUP(C4107,Sheet1!$G$3:$I$9,3,FALSE)</f>
        <v>9</v>
      </c>
      <c r="H4107" s="1" t="str">
        <f>VLOOKUP(D4107,Sheet1!$L$3:$M$33,2,FALSE)</f>
        <v>Entertainment</v>
      </c>
    </row>
    <row r="4108" spans="1:8" x14ac:dyDescent="0.25">
      <c r="A4108" s="1">
        <v>312012</v>
      </c>
      <c r="B4108" s="1" t="s">
        <v>35</v>
      </c>
      <c r="C4108" s="1" t="s">
        <v>29</v>
      </c>
      <c r="D4108" s="1" t="s">
        <v>43</v>
      </c>
      <c r="E4108" s="1" t="s">
        <v>15</v>
      </c>
      <c r="F4108" s="1" t="str">
        <f>VLOOKUP(C4108,Sheet1!$G$3:$I$9,2,FALSE)</f>
        <v>P3</v>
      </c>
      <c r="G4108" s="1">
        <f>VLOOKUP(C4108,Sheet1!$G$3:$I$9,3,FALSE)</f>
        <v>9</v>
      </c>
      <c r="H4108" s="1" t="str">
        <f>VLOOKUP(D4108,Sheet1!$L$3:$M$33,2,FALSE)</f>
        <v>Entertainment</v>
      </c>
    </row>
    <row r="4109" spans="1:8" x14ac:dyDescent="0.25">
      <c r="A4109" s="1">
        <v>312013</v>
      </c>
      <c r="B4109" s="1" t="s">
        <v>35</v>
      </c>
      <c r="C4109" s="1" t="s">
        <v>29</v>
      </c>
      <c r="D4109" s="1" t="s">
        <v>43</v>
      </c>
      <c r="E4109" s="1" t="s">
        <v>15</v>
      </c>
      <c r="F4109" s="1" t="str">
        <f>VLOOKUP(C4109,Sheet1!$G$3:$I$9,2,FALSE)</f>
        <v>P3</v>
      </c>
      <c r="G4109" s="1">
        <f>VLOOKUP(C4109,Sheet1!$G$3:$I$9,3,FALSE)</f>
        <v>9</v>
      </c>
      <c r="H4109" s="1" t="str">
        <f>VLOOKUP(D4109,Sheet1!$L$3:$M$33,2,FALSE)</f>
        <v>Entertainment</v>
      </c>
    </row>
    <row r="4110" spans="1:8" x14ac:dyDescent="0.25">
      <c r="A4110" s="1">
        <v>312014</v>
      </c>
      <c r="B4110" s="1" t="s">
        <v>12</v>
      </c>
      <c r="C4110" s="1" t="s">
        <v>29</v>
      </c>
      <c r="D4110" s="1" t="s">
        <v>43</v>
      </c>
      <c r="E4110" s="1" t="s">
        <v>15</v>
      </c>
      <c r="F4110" s="1" t="str">
        <f>VLOOKUP(C4110,Sheet1!$G$3:$I$9,2,FALSE)</f>
        <v>P3</v>
      </c>
      <c r="G4110" s="1">
        <f>VLOOKUP(C4110,Sheet1!$G$3:$I$9,3,FALSE)</f>
        <v>9</v>
      </c>
      <c r="H4110" s="1" t="str">
        <f>VLOOKUP(D4110,Sheet1!$L$3:$M$33,2,FALSE)</f>
        <v>Entertainment</v>
      </c>
    </row>
    <row r="4111" spans="1:8" x14ac:dyDescent="0.25">
      <c r="A4111" s="1">
        <v>312015</v>
      </c>
      <c r="B4111" s="1" t="s">
        <v>12</v>
      </c>
      <c r="C4111" s="1" t="s">
        <v>29</v>
      </c>
      <c r="D4111" s="1" t="s">
        <v>43</v>
      </c>
      <c r="E4111" s="1" t="s">
        <v>15</v>
      </c>
      <c r="F4111" s="1" t="str">
        <f>VLOOKUP(C4111,Sheet1!$G$3:$I$9,2,FALSE)</f>
        <v>P3</v>
      </c>
      <c r="G4111" s="1">
        <f>VLOOKUP(C4111,Sheet1!$G$3:$I$9,3,FALSE)</f>
        <v>9</v>
      </c>
      <c r="H4111" s="1" t="str">
        <f>VLOOKUP(D4111,Sheet1!$L$3:$M$33,2,FALSE)</f>
        <v>Entertainment</v>
      </c>
    </row>
    <row r="4112" spans="1:8" x14ac:dyDescent="0.25">
      <c r="A4112" s="1">
        <v>312016</v>
      </c>
      <c r="B4112" s="1" t="s">
        <v>35</v>
      </c>
      <c r="C4112" s="1" t="s">
        <v>29</v>
      </c>
      <c r="D4112" s="1" t="s">
        <v>43</v>
      </c>
      <c r="E4112" s="1" t="s">
        <v>15</v>
      </c>
      <c r="F4112" s="1" t="str">
        <f>VLOOKUP(C4112,Sheet1!$G$3:$I$9,2,FALSE)</f>
        <v>P3</v>
      </c>
      <c r="G4112" s="1">
        <f>VLOOKUP(C4112,Sheet1!$G$3:$I$9,3,FALSE)</f>
        <v>9</v>
      </c>
      <c r="H4112" s="1" t="str">
        <f>VLOOKUP(D4112,Sheet1!$L$3:$M$33,2,FALSE)</f>
        <v>Entertainment</v>
      </c>
    </row>
    <row r="4113" spans="1:8" x14ac:dyDescent="0.25">
      <c r="A4113" s="1">
        <v>312017</v>
      </c>
      <c r="B4113" s="1" t="s">
        <v>35</v>
      </c>
      <c r="C4113" s="1" t="s">
        <v>29</v>
      </c>
      <c r="D4113" s="1" t="s">
        <v>43</v>
      </c>
      <c r="E4113" s="1" t="s">
        <v>15</v>
      </c>
      <c r="F4113" s="1" t="str">
        <f>VLOOKUP(C4113,Sheet1!$G$3:$I$9,2,FALSE)</f>
        <v>P3</v>
      </c>
      <c r="G4113" s="1">
        <f>VLOOKUP(C4113,Sheet1!$G$3:$I$9,3,FALSE)</f>
        <v>9</v>
      </c>
      <c r="H4113" s="1" t="str">
        <f>VLOOKUP(D4113,Sheet1!$L$3:$M$33,2,FALSE)</f>
        <v>Entertainment</v>
      </c>
    </row>
    <row r="4114" spans="1:8" x14ac:dyDescent="0.25">
      <c r="A4114" s="1">
        <v>312018</v>
      </c>
      <c r="B4114" s="1" t="s">
        <v>35</v>
      </c>
      <c r="C4114" s="1" t="s">
        <v>29</v>
      </c>
      <c r="D4114" s="1" t="s">
        <v>43</v>
      </c>
      <c r="E4114" s="1" t="s">
        <v>15</v>
      </c>
      <c r="F4114" s="1" t="str">
        <f>VLOOKUP(C4114,Sheet1!$G$3:$I$9,2,FALSE)</f>
        <v>P3</v>
      </c>
      <c r="G4114" s="1">
        <f>VLOOKUP(C4114,Sheet1!$G$3:$I$9,3,FALSE)</f>
        <v>9</v>
      </c>
      <c r="H4114" s="1" t="str">
        <f>VLOOKUP(D4114,Sheet1!$L$3:$M$33,2,FALSE)</f>
        <v>Entertainment</v>
      </c>
    </row>
    <row r="4115" spans="1:8" x14ac:dyDescent="0.25">
      <c r="A4115" s="1">
        <v>312019</v>
      </c>
      <c r="B4115" s="1" t="s">
        <v>35</v>
      </c>
      <c r="C4115" s="1" t="s">
        <v>29</v>
      </c>
      <c r="D4115" s="1" t="s">
        <v>49</v>
      </c>
      <c r="E4115" s="1" t="s">
        <v>15</v>
      </c>
      <c r="F4115" s="1" t="str">
        <f>VLOOKUP(C4115,Sheet1!$G$3:$I$9,2,FALSE)</f>
        <v>P3</v>
      </c>
      <c r="G4115" s="1">
        <f>VLOOKUP(C4115,Sheet1!$G$3:$I$9,3,FALSE)</f>
        <v>9</v>
      </c>
      <c r="H4115" s="1" t="str">
        <f>VLOOKUP(D4115,Sheet1!$L$3:$M$33,2,FALSE)</f>
        <v>Travel</v>
      </c>
    </row>
    <row r="4116" spans="1:8" x14ac:dyDescent="0.25">
      <c r="A4116" s="1">
        <v>312020</v>
      </c>
      <c r="B4116" s="1" t="s">
        <v>35</v>
      </c>
      <c r="C4116" s="1" t="s">
        <v>29</v>
      </c>
      <c r="D4116" s="1" t="s">
        <v>49</v>
      </c>
      <c r="E4116" s="1" t="s">
        <v>15</v>
      </c>
      <c r="F4116" s="1" t="str">
        <f>VLOOKUP(C4116,Sheet1!$G$3:$I$9,2,FALSE)</f>
        <v>P3</v>
      </c>
      <c r="G4116" s="1">
        <f>VLOOKUP(C4116,Sheet1!$G$3:$I$9,3,FALSE)</f>
        <v>9</v>
      </c>
      <c r="H4116" s="1" t="str">
        <f>VLOOKUP(D4116,Sheet1!$L$3:$M$33,2,FALSE)</f>
        <v>Travel</v>
      </c>
    </row>
    <row r="4117" spans="1:8" x14ac:dyDescent="0.25">
      <c r="A4117" s="1">
        <v>312021</v>
      </c>
      <c r="B4117" s="1" t="s">
        <v>65</v>
      </c>
      <c r="C4117" s="1" t="s">
        <v>29</v>
      </c>
      <c r="D4117" s="1" t="s">
        <v>40</v>
      </c>
      <c r="E4117" s="1" t="s">
        <v>15</v>
      </c>
      <c r="F4117" s="1" t="str">
        <f>VLOOKUP(C4117,Sheet1!$G$3:$I$9,2,FALSE)</f>
        <v>P3</v>
      </c>
      <c r="G4117" s="1">
        <f>VLOOKUP(C4117,Sheet1!$G$3:$I$9,3,FALSE)</f>
        <v>9</v>
      </c>
      <c r="H4117" s="1" t="str">
        <f>VLOOKUP(D4117,Sheet1!$L$3:$M$33,2,FALSE)</f>
        <v>Retail</v>
      </c>
    </row>
    <row r="4118" spans="1:8" x14ac:dyDescent="0.25">
      <c r="A4118" s="1">
        <v>312024</v>
      </c>
      <c r="B4118" s="1" t="s">
        <v>12</v>
      </c>
      <c r="C4118" s="1" t="s">
        <v>29</v>
      </c>
      <c r="D4118" s="1" t="s">
        <v>43</v>
      </c>
      <c r="E4118" s="1" t="s">
        <v>15</v>
      </c>
      <c r="F4118" s="1" t="str">
        <f>VLOOKUP(C4118,Sheet1!$G$3:$I$9,2,FALSE)</f>
        <v>P3</v>
      </c>
      <c r="G4118" s="1">
        <f>VLOOKUP(C4118,Sheet1!$G$3:$I$9,3,FALSE)</f>
        <v>9</v>
      </c>
      <c r="H4118" s="1" t="str">
        <f>VLOOKUP(D4118,Sheet1!$L$3:$M$33,2,FALSE)</f>
        <v>Entertainment</v>
      </c>
    </row>
    <row r="4119" spans="1:8" x14ac:dyDescent="0.25">
      <c r="A4119" s="1">
        <v>312025</v>
      </c>
      <c r="B4119" s="1" t="s">
        <v>65</v>
      </c>
      <c r="C4119" s="1" t="s">
        <v>22</v>
      </c>
      <c r="D4119" s="1" t="s">
        <v>43</v>
      </c>
      <c r="E4119" s="1" t="s">
        <v>15</v>
      </c>
      <c r="F4119" s="1" t="str">
        <f>VLOOKUP(C4119,Sheet1!$G$3:$I$9,2,FALSE)</f>
        <v>P1</v>
      </c>
      <c r="G4119" s="1">
        <f>VLOOKUP(C4119,Sheet1!$G$3:$I$9,3,FALSE)</f>
        <v>8</v>
      </c>
      <c r="H4119" s="1" t="str">
        <f>VLOOKUP(D4119,Sheet1!$L$3:$M$33,2,FALSE)</f>
        <v>Entertainment</v>
      </c>
    </row>
    <row r="4120" spans="1:8" x14ac:dyDescent="0.25">
      <c r="A4120" s="1">
        <v>312026</v>
      </c>
      <c r="B4120" s="1" t="s">
        <v>12</v>
      </c>
      <c r="C4120" s="1" t="s">
        <v>20</v>
      </c>
      <c r="D4120" s="1" t="s">
        <v>26</v>
      </c>
      <c r="E4120" s="1" t="s">
        <v>15</v>
      </c>
      <c r="F4120" s="1" t="str">
        <f>VLOOKUP(C4120,Sheet1!$G$3:$I$9,2,FALSE)</f>
        <v>P1</v>
      </c>
      <c r="G4120" s="1">
        <f>VLOOKUP(C4120,Sheet1!$G$3:$I$9,3,FALSE)</f>
        <v>14</v>
      </c>
      <c r="H4120" s="1" t="str">
        <f>VLOOKUP(D4120,Sheet1!$L$3:$M$33,2,FALSE)</f>
        <v>BFSI</v>
      </c>
    </row>
    <row r="4121" spans="1:8" x14ac:dyDescent="0.25">
      <c r="A4121" s="1">
        <v>312027</v>
      </c>
      <c r="B4121" s="1" t="s">
        <v>35</v>
      </c>
      <c r="C4121" s="1" t="s">
        <v>20</v>
      </c>
      <c r="D4121" s="1" t="s">
        <v>48</v>
      </c>
      <c r="E4121" s="1" t="s">
        <v>15</v>
      </c>
      <c r="F4121" s="1" t="str">
        <f>VLOOKUP(C4121,Sheet1!$G$3:$I$9,2,FALSE)</f>
        <v>P1</v>
      </c>
      <c r="G4121" s="1">
        <f>VLOOKUP(C4121,Sheet1!$G$3:$I$9,3,FALSE)</f>
        <v>14</v>
      </c>
      <c r="H4121" s="1" t="str">
        <f>VLOOKUP(D4121,Sheet1!$L$3:$M$33,2,FALSE)</f>
        <v>Government</v>
      </c>
    </row>
    <row r="4122" spans="1:8" x14ac:dyDescent="0.25">
      <c r="A4122" s="1">
        <v>312028</v>
      </c>
      <c r="B4122" s="1" t="s">
        <v>35</v>
      </c>
      <c r="C4122" s="1" t="s">
        <v>20</v>
      </c>
      <c r="D4122" s="1" t="s">
        <v>48</v>
      </c>
      <c r="E4122" s="1" t="s">
        <v>15</v>
      </c>
      <c r="F4122" s="1" t="str">
        <f>VLOOKUP(C4122,Sheet1!$G$3:$I$9,2,FALSE)</f>
        <v>P1</v>
      </c>
      <c r="G4122" s="1">
        <f>VLOOKUP(C4122,Sheet1!$G$3:$I$9,3,FALSE)</f>
        <v>14</v>
      </c>
      <c r="H4122" s="1" t="str">
        <f>VLOOKUP(D4122,Sheet1!$L$3:$M$33,2,FALSE)</f>
        <v>Government</v>
      </c>
    </row>
    <row r="4123" spans="1:8" x14ac:dyDescent="0.25">
      <c r="A4123" s="1">
        <v>312029</v>
      </c>
      <c r="B4123" s="1" t="s">
        <v>65</v>
      </c>
      <c r="C4123" s="1" t="s">
        <v>20</v>
      </c>
      <c r="D4123" s="1" t="s">
        <v>57</v>
      </c>
      <c r="E4123" s="1" t="s">
        <v>15</v>
      </c>
      <c r="F4123" s="1" t="str">
        <f>VLOOKUP(C4123,Sheet1!$G$3:$I$9,2,FALSE)</f>
        <v>P1</v>
      </c>
      <c r="G4123" s="1">
        <f>VLOOKUP(C4123,Sheet1!$G$3:$I$9,3,FALSE)</f>
        <v>14</v>
      </c>
      <c r="H4123" s="1" t="str">
        <f>VLOOKUP(D4123,Sheet1!$L$3:$M$33,2,FALSE)</f>
        <v>Health</v>
      </c>
    </row>
    <row r="4124" spans="1:8" x14ac:dyDescent="0.25">
      <c r="A4124" s="1">
        <v>312032</v>
      </c>
      <c r="B4124" s="1" t="s">
        <v>64</v>
      </c>
      <c r="C4124" s="1" t="s">
        <v>20</v>
      </c>
      <c r="D4124" s="1" t="s">
        <v>61</v>
      </c>
      <c r="E4124" s="1" t="s">
        <v>15</v>
      </c>
      <c r="F4124" s="1" t="str">
        <f>VLOOKUP(C4124,Sheet1!$G$3:$I$9,2,FALSE)</f>
        <v>P1</v>
      </c>
      <c r="G4124" s="1">
        <f>VLOOKUP(C4124,Sheet1!$G$3:$I$9,3,FALSE)</f>
        <v>14</v>
      </c>
      <c r="H4124" s="1" t="str">
        <f>VLOOKUP(D4124,Sheet1!$L$3:$M$33,2,FALSE)</f>
        <v>Others</v>
      </c>
    </row>
    <row r="4125" spans="1:8" x14ac:dyDescent="0.25">
      <c r="A4125" s="1">
        <v>312033</v>
      </c>
      <c r="B4125" s="1" t="s">
        <v>65</v>
      </c>
      <c r="C4125" s="1" t="s">
        <v>27</v>
      </c>
      <c r="D4125" s="1" t="s">
        <v>57</v>
      </c>
      <c r="E4125" s="1" t="s">
        <v>15</v>
      </c>
      <c r="F4125" s="1" t="str">
        <f>VLOOKUP(C4125,Sheet1!$G$3:$I$9,2,FALSE)</f>
        <v>P3</v>
      </c>
      <c r="G4125" s="1">
        <f>VLOOKUP(C4125,Sheet1!$G$3:$I$9,3,FALSE)</f>
        <v>11</v>
      </c>
      <c r="H4125" s="1" t="str">
        <f>VLOOKUP(D4125,Sheet1!$L$3:$M$33,2,FALSE)</f>
        <v>Health</v>
      </c>
    </row>
    <row r="4126" spans="1:8" x14ac:dyDescent="0.25">
      <c r="A4126" s="1">
        <v>312034</v>
      </c>
      <c r="B4126" s="1" t="s">
        <v>65</v>
      </c>
      <c r="C4126" s="1" t="s">
        <v>27</v>
      </c>
      <c r="D4126" s="1" t="s">
        <v>57</v>
      </c>
      <c r="E4126" s="1" t="s">
        <v>15</v>
      </c>
      <c r="F4126" s="1" t="str">
        <f>VLOOKUP(C4126,Sheet1!$G$3:$I$9,2,FALSE)</f>
        <v>P3</v>
      </c>
      <c r="G4126" s="1">
        <f>VLOOKUP(C4126,Sheet1!$G$3:$I$9,3,FALSE)</f>
        <v>11</v>
      </c>
      <c r="H4126" s="1" t="str">
        <f>VLOOKUP(D4126,Sheet1!$L$3:$M$33,2,FALSE)</f>
        <v>Health</v>
      </c>
    </row>
    <row r="4127" spans="1:8" x14ac:dyDescent="0.25">
      <c r="A4127" s="1">
        <v>312035</v>
      </c>
      <c r="B4127" s="1" t="s">
        <v>65</v>
      </c>
      <c r="C4127" s="1" t="s">
        <v>22</v>
      </c>
      <c r="D4127" s="1" t="s">
        <v>49</v>
      </c>
      <c r="E4127" s="1" t="s">
        <v>15</v>
      </c>
      <c r="F4127" s="1" t="str">
        <f>VLOOKUP(C4127,Sheet1!$G$3:$I$9,2,FALSE)</f>
        <v>P1</v>
      </c>
      <c r="G4127" s="1">
        <f>VLOOKUP(C4127,Sheet1!$G$3:$I$9,3,FALSE)</f>
        <v>8</v>
      </c>
      <c r="H4127" s="1" t="str">
        <f>VLOOKUP(D4127,Sheet1!$L$3:$M$33,2,FALSE)</f>
        <v>Travel</v>
      </c>
    </row>
    <row r="4128" spans="1:8" x14ac:dyDescent="0.25">
      <c r="A4128" s="1">
        <v>312036</v>
      </c>
      <c r="B4128" s="1" t="s">
        <v>35</v>
      </c>
      <c r="C4128" s="1" t="s">
        <v>22</v>
      </c>
      <c r="D4128" s="1" t="s">
        <v>49</v>
      </c>
      <c r="E4128" s="1" t="s">
        <v>15</v>
      </c>
      <c r="F4128" s="1" t="str">
        <f>VLOOKUP(C4128,Sheet1!$G$3:$I$9,2,FALSE)</f>
        <v>P1</v>
      </c>
      <c r="G4128" s="1">
        <f>VLOOKUP(C4128,Sheet1!$G$3:$I$9,3,FALSE)</f>
        <v>8</v>
      </c>
      <c r="H4128" s="1" t="str">
        <f>VLOOKUP(D4128,Sheet1!$L$3:$M$33,2,FALSE)</f>
        <v>Travel</v>
      </c>
    </row>
    <row r="4129" spans="1:8" x14ac:dyDescent="0.25">
      <c r="A4129" s="1">
        <v>312037</v>
      </c>
      <c r="B4129" s="1" t="s">
        <v>35</v>
      </c>
      <c r="C4129" s="1" t="s">
        <v>22</v>
      </c>
      <c r="D4129" s="1" t="s">
        <v>49</v>
      </c>
      <c r="E4129" s="1" t="s">
        <v>15</v>
      </c>
      <c r="F4129" s="1" t="str">
        <f>VLOOKUP(C4129,Sheet1!$G$3:$I$9,2,FALSE)</f>
        <v>P1</v>
      </c>
      <c r="G4129" s="1">
        <f>VLOOKUP(C4129,Sheet1!$G$3:$I$9,3,FALSE)</f>
        <v>8</v>
      </c>
      <c r="H4129" s="1" t="str">
        <f>VLOOKUP(D4129,Sheet1!$L$3:$M$33,2,FALSE)</f>
        <v>Travel</v>
      </c>
    </row>
    <row r="4130" spans="1:8" x14ac:dyDescent="0.25">
      <c r="A4130" s="1">
        <v>312038</v>
      </c>
      <c r="B4130" s="1" t="s">
        <v>35</v>
      </c>
      <c r="C4130" s="1" t="s">
        <v>22</v>
      </c>
      <c r="D4130" s="1" t="s">
        <v>49</v>
      </c>
      <c r="E4130" s="1" t="s">
        <v>15</v>
      </c>
      <c r="F4130" s="1" t="str">
        <f>VLOOKUP(C4130,Sheet1!$G$3:$I$9,2,FALSE)</f>
        <v>P1</v>
      </c>
      <c r="G4130" s="1">
        <f>VLOOKUP(C4130,Sheet1!$G$3:$I$9,3,FALSE)</f>
        <v>8</v>
      </c>
      <c r="H4130" s="1" t="str">
        <f>VLOOKUP(D4130,Sheet1!$L$3:$M$33,2,FALSE)</f>
        <v>Travel</v>
      </c>
    </row>
    <row r="4131" spans="1:8" x14ac:dyDescent="0.25">
      <c r="A4131" s="1">
        <v>312039</v>
      </c>
      <c r="B4131" s="1" t="s">
        <v>35</v>
      </c>
      <c r="C4131" s="1" t="s">
        <v>22</v>
      </c>
      <c r="D4131" s="1" t="s">
        <v>49</v>
      </c>
      <c r="E4131" s="1" t="s">
        <v>15</v>
      </c>
      <c r="F4131" s="1" t="str">
        <f>VLOOKUP(C4131,Sheet1!$G$3:$I$9,2,FALSE)</f>
        <v>P1</v>
      </c>
      <c r="G4131" s="1">
        <f>VLOOKUP(C4131,Sheet1!$G$3:$I$9,3,FALSE)</f>
        <v>8</v>
      </c>
      <c r="H4131" s="1" t="str">
        <f>VLOOKUP(D4131,Sheet1!$L$3:$M$33,2,FALSE)</f>
        <v>Travel</v>
      </c>
    </row>
    <row r="4132" spans="1:8" x14ac:dyDescent="0.25">
      <c r="A4132" s="1">
        <v>312040</v>
      </c>
      <c r="B4132" s="1" t="s">
        <v>35</v>
      </c>
      <c r="C4132" s="1" t="s">
        <v>22</v>
      </c>
      <c r="D4132" s="1" t="s">
        <v>49</v>
      </c>
      <c r="E4132" s="1" t="s">
        <v>15</v>
      </c>
      <c r="F4132" s="1" t="str">
        <f>VLOOKUP(C4132,Sheet1!$G$3:$I$9,2,FALSE)</f>
        <v>P1</v>
      </c>
      <c r="G4132" s="1">
        <f>VLOOKUP(C4132,Sheet1!$G$3:$I$9,3,FALSE)</f>
        <v>8</v>
      </c>
      <c r="H4132" s="1" t="str">
        <f>VLOOKUP(D4132,Sheet1!$L$3:$M$33,2,FALSE)</f>
        <v>Travel</v>
      </c>
    </row>
    <row r="4133" spans="1:8" x14ac:dyDescent="0.25">
      <c r="A4133" s="1">
        <v>312041</v>
      </c>
      <c r="B4133" s="1" t="s">
        <v>35</v>
      </c>
      <c r="C4133" s="1" t="s">
        <v>22</v>
      </c>
      <c r="D4133" s="1" t="s">
        <v>49</v>
      </c>
      <c r="E4133" s="1" t="s">
        <v>15</v>
      </c>
      <c r="F4133" s="1" t="str">
        <f>VLOOKUP(C4133,Sheet1!$G$3:$I$9,2,FALSE)</f>
        <v>P1</v>
      </c>
      <c r="G4133" s="1">
        <f>VLOOKUP(C4133,Sheet1!$G$3:$I$9,3,FALSE)</f>
        <v>8</v>
      </c>
      <c r="H4133" s="1" t="str">
        <f>VLOOKUP(D4133,Sheet1!$L$3:$M$33,2,FALSE)</f>
        <v>Travel</v>
      </c>
    </row>
    <row r="4134" spans="1:8" x14ac:dyDescent="0.25">
      <c r="A4134" s="1">
        <v>312042</v>
      </c>
      <c r="B4134" s="1" t="s">
        <v>35</v>
      </c>
      <c r="C4134" s="1" t="s">
        <v>22</v>
      </c>
      <c r="D4134" s="1" t="s">
        <v>49</v>
      </c>
      <c r="E4134" s="1" t="s">
        <v>15</v>
      </c>
      <c r="F4134" s="1" t="str">
        <f>VLOOKUP(C4134,Sheet1!$G$3:$I$9,2,FALSE)</f>
        <v>P1</v>
      </c>
      <c r="G4134" s="1">
        <f>VLOOKUP(C4134,Sheet1!$G$3:$I$9,3,FALSE)</f>
        <v>8</v>
      </c>
      <c r="H4134" s="1" t="str">
        <f>VLOOKUP(D4134,Sheet1!$L$3:$M$33,2,FALSE)</f>
        <v>Travel</v>
      </c>
    </row>
    <row r="4135" spans="1:8" x14ac:dyDescent="0.25">
      <c r="A4135" s="1">
        <v>312043</v>
      </c>
      <c r="B4135" s="1" t="s">
        <v>64</v>
      </c>
      <c r="C4135" s="1" t="s">
        <v>22</v>
      </c>
      <c r="D4135" s="1" t="s">
        <v>49</v>
      </c>
      <c r="E4135" s="1" t="s">
        <v>15</v>
      </c>
      <c r="F4135" s="1" t="str">
        <f>VLOOKUP(C4135,Sheet1!$G$3:$I$9,2,FALSE)</f>
        <v>P1</v>
      </c>
      <c r="G4135" s="1">
        <f>VLOOKUP(C4135,Sheet1!$G$3:$I$9,3,FALSE)</f>
        <v>8</v>
      </c>
      <c r="H4135" s="1" t="str">
        <f>VLOOKUP(D4135,Sheet1!$L$3:$M$33,2,FALSE)</f>
        <v>Travel</v>
      </c>
    </row>
    <row r="4136" spans="1:8" x14ac:dyDescent="0.25">
      <c r="A4136" s="1">
        <v>312044</v>
      </c>
      <c r="B4136" s="1" t="s">
        <v>64</v>
      </c>
      <c r="C4136" s="1" t="s">
        <v>22</v>
      </c>
      <c r="D4136" s="1" t="s">
        <v>49</v>
      </c>
      <c r="E4136" s="1" t="s">
        <v>15</v>
      </c>
      <c r="F4136" s="1" t="str">
        <f>VLOOKUP(C4136,Sheet1!$G$3:$I$9,2,FALSE)</f>
        <v>P1</v>
      </c>
      <c r="G4136" s="1">
        <f>VLOOKUP(C4136,Sheet1!$G$3:$I$9,3,FALSE)</f>
        <v>8</v>
      </c>
      <c r="H4136" s="1" t="str">
        <f>VLOOKUP(D4136,Sheet1!$L$3:$M$33,2,FALSE)</f>
        <v>Travel</v>
      </c>
    </row>
    <row r="4137" spans="1:8" x14ac:dyDescent="0.25">
      <c r="A4137" s="1">
        <v>312045</v>
      </c>
      <c r="B4137" s="1" t="s">
        <v>35</v>
      </c>
      <c r="C4137" s="1" t="s">
        <v>22</v>
      </c>
      <c r="D4137" s="1" t="s">
        <v>49</v>
      </c>
      <c r="E4137" s="1" t="s">
        <v>15</v>
      </c>
      <c r="F4137" s="1" t="str">
        <f>VLOOKUP(C4137,Sheet1!$G$3:$I$9,2,FALSE)</f>
        <v>P1</v>
      </c>
      <c r="G4137" s="1">
        <f>VLOOKUP(C4137,Sheet1!$G$3:$I$9,3,FALSE)</f>
        <v>8</v>
      </c>
      <c r="H4137" s="1" t="str">
        <f>VLOOKUP(D4137,Sheet1!$L$3:$M$33,2,FALSE)</f>
        <v>Travel</v>
      </c>
    </row>
    <row r="4138" spans="1:8" x14ac:dyDescent="0.25">
      <c r="A4138" s="1">
        <v>312046</v>
      </c>
      <c r="B4138" s="1" t="s">
        <v>35</v>
      </c>
      <c r="C4138" s="1" t="s">
        <v>22</v>
      </c>
      <c r="D4138" s="1" t="s">
        <v>49</v>
      </c>
      <c r="E4138" s="1" t="s">
        <v>15</v>
      </c>
      <c r="F4138" s="1" t="str">
        <f>VLOOKUP(C4138,Sheet1!$G$3:$I$9,2,FALSE)</f>
        <v>P1</v>
      </c>
      <c r="G4138" s="1">
        <f>VLOOKUP(C4138,Sheet1!$G$3:$I$9,3,FALSE)</f>
        <v>8</v>
      </c>
      <c r="H4138" s="1" t="str">
        <f>VLOOKUP(D4138,Sheet1!$L$3:$M$33,2,FALSE)</f>
        <v>Travel</v>
      </c>
    </row>
    <row r="4139" spans="1:8" x14ac:dyDescent="0.25">
      <c r="A4139" s="1">
        <v>312047</v>
      </c>
      <c r="B4139" s="1" t="s">
        <v>64</v>
      </c>
      <c r="C4139" s="1" t="s">
        <v>22</v>
      </c>
      <c r="D4139" s="1" t="s">
        <v>49</v>
      </c>
      <c r="E4139" s="1" t="s">
        <v>15</v>
      </c>
      <c r="F4139" s="1" t="str">
        <f>VLOOKUP(C4139,Sheet1!$G$3:$I$9,2,FALSE)</f>
        <v>P1</v>
      </c>
      <c r="G4139" s="1">
        <f>VLOOKUP(C4139,Sheet1!$G$3:$I$9,3,FALSE)</f>
        <v>8</v>
      </c>
      <c r="H4139" s="1" t="str">
        <f>VLOOKUP(D4139,Sheet1!$L$3:$M$33,2,FALSE)</f>
        <v>Travel</v>
      </c>
    </row>
    <row r="4140" spans="1:8" x14ac:dyDescent="0.25">
      <c r="A4140" s="1">
        <v>312048</v>
      </c>
      <c r="B4140" s="1" t="s">
        <v>35</v>
      </c>
      <c r="C4140" s="1" t="s">
        <v>22</v>
      </c>
      <c r="D4140" s="1" t="s">
        <v>49</v>
      </c>
      <c r="E4140" s="1" t="s">
        <v>15</v>
      </c>
      <c r="F4140" s="1" t="str">
        <f>VLOOKUP(C4140,Sheet1!$G$3:$I$9,2,FALSE)</f>
        <v>P1</v>
      </c>
      <c r="G4140" s="1">
        <f>VLOOKUP(C4140,Sheet1!$G$3:$I$9,3,FALSE)</f>
        <v>8</v>
      </c>
      <c r="H4140" s="1" t="str">
        <f>VLOOKUP(D4140,Sheet1!$L$3:$M$33,2,FALSE)</f>
        <v>Travel</v>
      </c>
    </row>
    <row r="4141" spans="1:8" x14ac:dyDescent="0.25">
      <c r="A4141" s="1">
        <v>312049</v>
      </c>
      <c r="B4141" s="1" t="s">
        <v>35</v>
      </c>
      <c r="C4141" s="1" t="s">
        <v>22</v>
      </c>
      <c r="D4141" s="1" t="s">
        <v>49</v>
      </c>
      <c r="E4141" s="1" t="s">
        <v>15</v>
      </c>
      <c r="F4141" s="1" t="str">
        <f>VLOOKUP(C4141,Sheet1!$G$3:$I$9,2,FALSE)</f>
        <v>P1</v>
      </c>
      <c r="G4141" s="1">
        <f>VLOOKUP(C4141,Sheet1!$G$3:$I$9,3,FALSE)</f>
        <v>8</v>
      </c>
      <c r="H4141" s="1" t="str">
        <f>VLOOKUP(D4141,Sheet1!$L$3:$M$33,2,FALSE)</f>
        <v>Travel</v>
      </c>
    </row>
    <row r="4142" spans="1:8" x14ac:dyDescent="0.25">
      <c r="A4142" s="1">
        <v>312050</v>
      </c>
      <c r="B4142" s="1" t="s">
        <v>64</v>
      </c>
      <c r="C4142" s="1" t="s">
        <v>22</v>
      </c>
      <c r="D4142" s="1" t="s">
        <v>49</v>
      </c>
      <c r="E4142" s="1" t="s">
        <v>15</v>
      </c>
      <c r="F4142" s="1" t="str">
        <f>VLOOKUP(C4142,Sheet1!$G$3:$I$9,2,FALSE)</f>
        <v>P1</v>
      </c>
      <c r="G4142" s="1">
        <f>VLOOKUP(C4142,Sheet1!$G$3:$I$9,3,FALSE)</f>
        <v>8</v>
      </c>
      <c r="H4142" s="1" t="str">
        <f>VLOOKUP(D4142,Sheet1!$L$3:$M$33,2,FALSE)</f>
        <v>Travel</v>
      </c>
    </row>
    <row r="4143" spans="1:8" x14ac:dyDescent="0.25">
      <c r="A4143" s="1">
        <v>312051</v>
      </c>
      <c r="B4143" s="1" t="s">
        <v>65</v>
      </c>
      <c r="C4143" s="1" t="s">
        <v>22</v>
      </c>
      <c r="D4143" s="1" t="s">
        <v>49</v>
      </c>
      <c r="E4143" s="1" t="s">
        <v>15</v>
      </c>
      <c r="F4143" s="1" t="str">
        <f>VLOOKUP(C4143,Sheet1!$G$3:$I$9,2,FALSE)</f>
        <v>P1</v>
      </c>
      <c r="G4143" s="1">
        <f>VLOOKUP(C4143,Sheet1!$G$3:$I$9,3,FALSE)</f>
        <v>8</v>
      </c>
      <c r="H4143" s="1" t="str">
        <f>VLOOKUP(D4143,Sheet1!$L$3:$M$33,2,FALSE)</f>
        <v>Travel</v>
      </c>
    </row>
    <row r="4144" spans="1:8" x14ac:dyDescent="0.25">
      <c r="A4144" s="1">
        <v>312052</v>
      </c>
      <c r="B4144" s="1" t="s">
        <v>65</v>
      </c>
      <c r="C4144" s="1" t="s">
        <v>32</v>
      </c>
      <c r="D4144" s="1" t="s">
        <v>48</v>
      </c>
      <c r="E4144" s="1" t="s">
        <v>15</v>
      </c>
      <c r="F4144" s="1" t="str">
        <f>VLOOKUP(C4144,Sheet1!$G$3:$I$9,2,FALSE)</f>
        <v>P3</v>
      </c>
      <c r="G4144" s="1">
        <f>VLOOKUP(C4144,Sheet1!$G$3:$I$9,3,FALSE)</f>
        <v>10</v>
      </c>
      <c r="H4144" s="1" t="str">
        <f>VLOOKUP(D4144,Sheet1!$L$3:$M$33,2,FALSE)</f>
        <v>Government</v>
      </c>
    </row>
    <row r="4145" spans="1:8" x14ac:dyDescent="0.25">
      <c r="A4145" s="1">
        <v>312053</v>
      </c>
      <c r="B4145" s="1" t="s">
        <v>64</v>
      </c>
      <c r="C4145" s="1" t="s">
        <v>13</v>
      </c>
      <c r="D4145" s="1" t="s">
        <v>61</v>
      </c>
      <c r="E4145" s="1" t="s">
        <v>15</v>
      </c>
      <c r="F4145" s="1" t="str">
        <f>VLOOKUP(C4145,Sheet1!$G$3:$I$9,2,FALSE)</f>
        <v>P2</v>
      </c>
      <c r="G4145" s="1">
        <f>VLOOKUP(C4145,Sheet1!$G$3:$I$9,3,FALSE)</f>
        <v>12</v>
      </c>
      <c r="H4145" s="1" t="str">
        <f>VLOOKUP(D4145,Sheet1!$L$3:$M$33,2,FALSE)</f>
        <v>Others</v>
      </c>
    </row>
    <row r="4146" spans="1:8" x14ac:dyDescent="0.25">
      <c r="A4146" s="1">
        <v>312054</v>
      </c>
      <c r="B4146" s="1" t="s">
        <v>64</v>
      </c>
      <c r="C4146" s="1" t="s">
        <v>13</v>
      </c>
      <c r="D4146" s="1" t="s">
        <v>61</v>
      </c>
      <c r="E4146" s="1" t="s">
        <v>15</v>
      </c>
      <c r="F4146" s="1" t="str">
        <f>VLOOKUP(C4146,Sheet1!$G$3:$I$9,2,FALSE)</f>
        <v>P2</v>
      </c>
      <c r="G4146" s="1">
        <f>VLOOKUP(C4146,Sheet1!$G$3:$I$9,3,FALSE)</f>
        <v>12</v>
      </c>
      <c r="H4146" s="1" t="str">
        <f>VLOOKUP(D4146,Sheet1!$L$3:$M$33,2,FALSE)</f>
        <v>Others</v>
      </c>
    </row>
    <row r="4147" spans="1:8" x14ac:dyDescent="0.25">
      <c r="A4147" s="1">
        <v>312055</v>
      </c>
      <c r="B4147" s="1" t="s">
        <v>64</v>
      </c>
      <c r="C4147" s="1" t="s">
        <v>13</v>
      </c>
      <c r="D4147" s="1" t="s">
        <v>61</v>
      </c>
      <c r="E4147" s="1" t="s">
        <v>15</v>
      </c>
      <c r="F4147" s="1" t="str">
        <f>VLOOKUP(C4147,Sheet1!$G$3:$I$9,2,FALSE)</f>
        <v>P2</v>
      </c>
      <c r="G4147" s="1">
        <f>VLOOKUP(C4147,Sheet1!$G$3:$I$9,3,FALSE)</f>
        <v>12</v>
      </c>
      <c r="H4147" s="1" t="str">
        <f>VLOOKUP(D4147,Sheet1!$L$3:$M$33,2,FALSE)</f>
        <v>Others</v>
      </c>
    </row>
    <row r="4148" spans="1:8" x14ac:dyDescent="0.25">
      <c r="A4148" s="1">
        <v>312056</v>
      </c>
      <c r="B4148" s="1" t="s">
        <v>64</v>
      </c>
      <c r="C4148" s="1" t="s">
        <v>13</v>
      </c>
      <c r="D4148" s="1" t="s">
        <v>61</v>
      </c>
      <c r="E4148" s="1" t="s">
        <v>15</v>
      </c>
      <c r="F4148" s="1" t="str">
        <f>VLOOKUP(C4148,Sheet1!$G$3:$I$9,2,FALSE)</f>
        <v>P2</v>
      </c>
      <c r="G4148" s="1">
        <f>VLOOKUP(C4148,Sheet1!$G$3:$I$9,3,FALSE)</f>
        <v>12</v>
      </c>
      <c r="H4148" s="1" t="str">
        <f>VLOOKUP(D4148,Sheet1!$L$3:$M$33,2,FALSE)</f>
        <v>Others</v>
      </c>
    </row>
    <row r="4149" spans="1:8" x14ac:dyDescent="0.25">
      <c r="A4149" s="1">
        <v>312057</v>
      </c>
      <c r="B4149" s="1" t="s">
        <v>35</v>
      </c>
      <c r="C4149" s="1" t="s">
        <v>13</v>
      </c>
      <c r="D4149" s="1" t="s">
        <v>61</v>
      </c>
      <c r="E4149" s="1" t="s">
        <v>15</v>
      </c>
      <c r="F4149" s="1" t="str">
        <f>VLOOKUP(C4149,Sheet1!$G$3:$I$9,2,FALSE)</f>
        <v>P2</v>
      </c>
      <c r="G4149" s="1">
        <f>VLOOKUP(C4149,Sheet1!$G$3:$I$9,3,FALSE)</f>
        <v>12</v>
      </c>
      <c r="H4149" s="1" t="str">
        <f>VLOOKUP(D4149,Sheet1!$L$3:$M$33,2,FALSE)</f>
        <v>Others</v>
      </c>
    </row>
    <row r="4150" spans="1:8" x14ac:dyDescent="0.25">
      <c r="A4150" s="1">
        <v>312058</v>
      </c>
      <c r="B4150" s="1" t="s">
        <v>35</v>
      </c>
      <c r="C4150" s="1" t="s">
        <v>13</v>
      </c>
      <c r="D4150" s="1" t="s">
        <v>61</v>
      </c>
      <c r="E4150" s="1" t="s">
        <v>15</v>
      </c>
      <c r="F4150" s="1" t="str">
        <f>VLOOKUP(C4150,Sheet1!$G$3:$I$9,2,FALSE)</f>
        <v>P2</v>
      </c>
      <c r="G4150" s="1">
        <f>VLOOKUP(C4150,Sheet1!$G$3:$I$9,3,FALSE)</f>
        <v>12</v>
      </c>
      <c r="H4150" s="1" t="str">
        <f>VLOOKUP(D4150,Sheet1!$L$3:$M$33,2,FALSE)</f>
        <v>Others</v>
      </c>
    </row>
    <row r="4151" spans="1:8" x14ac:dyDescent="0.25">
      <c r="A4151" s="1">
        <v>312059</v>
      </c>
      <c r="B4151" s="1" t="s">
        <v>35</v>
      </c>
      <c r="C4151" s="1" t="s">
        <v>13</v>
      </c>
      <c r="D4151" s="1" t="s">
        <v>61</v>
      </c>
      <c r="E4151" s="1" t="s">
        <v>15</v>
      </c>
      <c r="F4151" s="1" t="str">
        <f>VLOOKUP(C4151,Sheet1!$G$3:$I$9,2,FALSE)</f>
        <v>P2</v>
      </c>
      <c r="G4151" s="1">
        <f>VLOOKUP(C4151,Sheet1!$G$3:$I$9,3,FALSE)</f>
        <v>12</v>
      </c>
      <c r="H4151" s="1" t="str">
        <f>VLOOKUP(D4151,Sheet1!$L$3:$M$33,2,FALSE)</f>
        <v>Others</v>
      </c>
    </row>
    <row r="4152" spans="1:8" x14ac:dyDescent="0.25">
      <c r="A4152" s="1">
        <v>312060</v>
      </c>
      <c r="B4152" s="1" t="s">
        <v>12</v>
      </c>
      <c r="C4152" s="1" t="s">
        <v>13</v>
      </c>
      <c r="D4152" s="1" t="s">
        <v>38</v>
      </c>
      <c r="E4152" s="1" t="s">
        <v>15</v>
      </c>
      <c r="F4152" s="1" t="str">
        <f>VLOOKUP(C4152,Sheet1!$G$3:$I$9,2,FALSE)</f>
        <v>P2</v>
      </c>
      <c r="G4152" s="1">
        <f>VLOOKUP(C4152,Sheet1!$G$3:$I$9,3,FALSE)</f>
        <v>12</v>
      </c>
      <c r="H4152" s="1" t="str">
        <f>VLOOKUP(D4152,Sheet1!$L$3:$M$33,2,FALSE)</f>
        <v>Retail</v>
      </c>
    </row>
    <row r="4153" spans="1:8" x14ac:dyDescent="0.25">
      <c r="A4153" s="1">
        <v>312061</v>
      </c>
      <c r="B4153" s="1" t="s">
        <v>35</v>
      </c>
      <c r="C4153" s="1" t="s">
        <v>22</v>
      </c>
      <c r="D4153" s="1" t="s">
        <v>43</v>
      </c>
      <c r="E4153" s="1" t="s">
        <v>15</v>
      </c>
      <c r="F4153" s="1" t="str">
        <f>VLOOKUP(C4153,Sheet1!$G$3:$I$9,2,FALSE)</f>
        <v>P1</v>
      </c>
      <c r="G4153" s="1">
        <f>VLOOKUP(C4153,Sheet1!$G$3:$I$9,3,FALSE)</f>
        <v>8</v>
      </c>
      <c r="H4153" s="1" t="str">
        <f>VLOOKUP(D4153,Sheet1!$L$3:$M$33,2,FALSE)</f>
        <v>Entertainment</v>
      </c>
    </row>
    <row r="4154" spans="1:8" x14ac:dyDescent="0.25">
      <c r="A4154" s="1">
        <v>312062</v>
      </c>
      <c r="B4154" s="1" t="s">
        <v>35</v>
      </c>
      <c r="C4154" s="1" t="s">
        <v>22</v>
      </c>
      <c r="D4154" s="1" t="s">
        <v>43</v>
      </c>
      <c r="E4154" s="1" t="s">
        <v>15</v>
      </c>
      <c r="F4154" s="1" t="str">
        <f>VLOOKUP(C4154,Sheet1!$G$3:$I$9,2,FALSE)</f>
        <v>P1</v>
      </c>
      <c r="G4154" s="1">
        <f>VLOOKUP(C4154,Sheet1!$G$3:$I$9,3,FALSE)</f>
        <v>8</v>
      </c>
      <c r="H4154" s="1" t="str">
        <f>VLOOKUP(D4154,Sheet1!$L$3:$M$33,2,FALSE)</f>
        <v>Entertainment</v>
      </c>
    </row>
    <row r="4155" spans="1:8" x14ac:dyDescent="0.25">
      <c r="A4155" s="1">
        <v>312063</v>
      </c>
      <c r="B4155" s="1" t="s">
        <v>12</v>
      </c>
      <c r="C4155" s="1" t="s">
        <v>22</v>
      </c>
      <c r="D4155" s="1" t="s">
        <v>43</v>
      </c>
      <c r="E4155" s="1" t="s">
        <v>15</v>
      </c>
      <c r="F4155" s="1" t="str">
        <f>VLOOKUP(C4155,Sheet1!$G$3:$I$9,2,FALSE)</f>
        <v>P1</v>
      </c>
      <c r="G4155" s="1">
        <f>VLOOKUP(C4155,Sheet1!$G$3:$I$9,3,FALSE)</f>
        <v>8</v>
      </c>
      <c r="H4155" s="1" t="str">
        <f>VLOOKUP(D4155,Sheet1!$L$3:$M$33,2,FALSE)</f>
        <v>Entertainment</v>
      </c>
    </row>
    <row r="4156" spans="1:8" x14ac:dyDescent="0.25">
      <c r="A4156" s="1">
        <v>312116</v>
      </c>
      <c r="B4156" s="1" t="s">
        <v>12</v>
      </c>
      <c r="C4156" s="1" t="s">
        <v>22</v>
      </c>
      <c r="D4156" s="1" t="s">
        <v>43</v>
      </c>
      <c r="E4156" s="1" t="s">
        <v>15</v>
      </c>
      <c r="F4156" s="1" t="str">
        <f>VLOOKUP(C4156,Sheet1!$G$3:$I$9,2,FALSE)</f>
        <v>P1</v>
      </c>
      <c r="G4156" s="1">
        <f>VLOOKUP(C4156,Sheet1!$G$3:$I$9,3,FALSE)</f>
        <v>8</v>
      </c>
      <c r="H4156" s="1" t="str">
        <f>VLOOKUP(D4156,Sheet1!$L$3:$M$33,2,FALSE)</f>
        <v>Entertainment</v>
      </c>
    </row>
    <row r="4157" spans="1:8" x14ac:dyDescent="0.25">
      <c r="A4157" s="1">
        <v>312121</v>
      </c>
      <c r="B4157" s="1" t="s">
        <v>35</v>
      </c>
      <c r="C4157" s="1" t="s">
        <v>20</v>
      </c>
      <c r="D4157" s="1" t="s">
        <v>61</v>
      </c>
      <c r="E4157" s="1" t="s">
        <v>15</v>
      </c>
      <c r="F4157" s="1" t="str">
        <f>VLOOKUP(C4157,Sheet1!$G$3:$I$9,2,FALSE)</f>
        <v>P1</v>
      </c>
      <c r="G4157" s="1">
        <f>VLOOKUP(C4157,Sheet1!$G$3:$I$9,3,FALSE)</f>
        <v>14</v>
      </c>
      <c r="H4157" s="1" t="str">
        <f>VLOOKUP(D4157,Sheet1!$L$3:$M$33,2,FALSE)</f>
        <v>Others</v>
      </c>
    </row>
    <row r="4158" spans="1:8" x14ac:dyDescent="0.25">
      <c r="A4158" s="1">
        <v>312122</v>
      </c>
      <c r="B4158" s="1" t="s">
        <v>12</v>
      </c>
      <c r="C4158" s="1" t="s">
        <v>20</v>
      </c>
      <c r="D4158" s="1" t="s">
        <v>58</v>
      </c>
      <c r="E4158" s="1" t="s">
        <v>15</v>
      </c>
      <c r="F4158" s="1" t="str">
        <f>VLOOKUP(C4158,Sheet1!$G$3:$I$9,2,FALSE)</f>
        <v>P1</v>
      </c>
      <c r="G4158" s="1">
        <f>VLOOKUP(C4158,Sheet1!$G$3:$I$9,3,FALSE)</f>
        <v>14</v>
      </c>
      <c r="H4158" s="1" t="str">
        <f>VLOOKUP(D4158,Sheet1!$L$3:$M$33,2,FALSE)</f>
        <v>Health</v>
      </c>
    </row>
    <row r="4159" spans="1:8" x14ac:dyDescent="0.25">
      <c r="A4159" s="1">
        <v>312124</v>
      </c>
      <c r="B4159" s="1" t="s">
        <v>35</v>
      </c>
      <c r="C4159" s="1" t="s">
        <v>20</v>
      </c>
      <c r="D4159" s="1" t="s">
        <v>48</v>
      </c>
      <c r="E4159" s="1" t="s">
        <v>15</v>
      </c>
      <c r="F4159" s="1" t="str">
        <f>VLOOKUP(C4159,Sheet1!$G$3:$I$9,2,FALSE)</f>
        <v>P1</v>
      </c>
      <c r="G4159" s="1">
        <f>VLOOKUP(C4159,Sheet1!$G$3:$I$9,3,FALSE)</f>
        <v>14</v>
      </c>
      <c r="H4159" s="1" t="str">
        <f>VLOOKUP(D4159,Sheet1!$L$3:$M$33,2,FALSE)</f>
        <v>Government</v>
      </c>
    </row>
    <row r="4160" spans="1:8" x14ac:dyDescent="0.25">
      <c r="A4160" s="1">
        <v>312125</v>
      </c>
      <c r="B4160" s="1" t="s">
        <v>35</v>
      </c>
      <c r="C4160" s="1" t="s">
        <v>20</v>
      </c>
      <c r="D4160" s="1" t="s">
        <v>48</v>
      </c>
      <c r="E4160" s="1" t="s">
        <v>15</v>
      </c>
      <c r="F4160" s="1" t="str">
        <f>VLOOKUP(C4160,Sheet1!$G$3:$I$9,2,FALSE)</f>
        <v>P1</v>
      </c>
      <c r="G4160" s="1">
        <f>VLOOKUP(C4160,Sheet1!$G$3:$I$9,3,FALSE)</f>
        <v>14</v>
      </c>
      <c r="H4160" s="1" t="str">
        <f>VLOOKUP(D4160,Sheet1!$L$3:$M$33,2,FALSE)</f>
        <v>Government</v>
      </c>
    </row>
    <row r="4161" spans="1:8" x14ac:dyDescent="0.25">
      <c r="A4161" s="1">
        <v>312126</v>
      </c>
      <c r="B4161" s="1" t="s">
        <v>35</v>
      </c>
      <c r="C4161" s="1" t="s">
        <v>20</v>
      </c>
      <c r="D4161" s="1" t="s">
        <v>48</v>
      </c>
      <c r="E4161" s="1" t="s">
        <v>15</v>
      </c>
      <c r="F4161" s="1" t="str">
        <f>VLOOKUP(C4161,Sheet1!$G$3:$I$9,2,FALSE)</f>
        <v>P1</v>
      </c>
      <c r="G4161" s="1">
        <f>VLOOKUP(C4161,Sheet1!$G$3:$I$9,3,FALSE)</f>
        <v>14</v>
      </c>
      <c r="H4161" s="1" t="str">
        <f>VLOOKUP(D4161,Sheet1!$L$3:$M$33,2,FALSE)</f>
        <v>Government</v>
      </c>
    </row>
    <row r="4162" spans="1:8" x14ac:dyDescent="0.25">
      <c r="A4162" s="1">
        <v>312127</v>
      </c>
      <c r="B4162" s="1" t="s">
        <v>35</v>
      </c>
      <c r="C4162" s="1" t="s">
        <v>20</v>
      </c>
      <c r="D4162" s="1" t="s">
        <v>48</v>
      </c>
      <c r="E4162" s="1" t="s">
        <v>15</v>
      </c>
      <c r="F4162" s="1" t="str">
        <f>VLOOKUP(C4162,Sheet1!$G$3:$I$9,2,FALSE)</f>
        <v>P1</v>
      </c>
      <c r="G4162" s="1">
        <f>VLOOKUP(C4162,Sheet1!$G$3:$I$9,3,FALSE)</f>
        <v>14</v>
      </c>
      <c r="H4162" s="1" t="str">
        <f>VLOOKUP(D4162,Sheet1!$L$3:$M$33,2,FALSE)</f>
        <v>Government</v>
      </c>
    </row>
    <row r="4163" spans="1:8" x14ac:dyDescent="0.25">
      <c r="A4163" s="1">
        <v>312128</v>
      </c>
      <c r="B4163" s="1" t="s">
        <v>35</v>
      </c>
      <c r="C4163" s="1" t="s">
        <v>20</v>
      </c>
      <c r="D4163" s="1" t="s">
        <v>48</v>
      </c>
      <c r="E4163" s="1" t="s">
        <v>15</v>
      </c>
      <c r="F4163" s="1" t="str">
        <f>VLOOKUP(C4163,Sheet1!$G$3:$I$9,2,FALSE)</f>
        <v>P1</v>
      </c>
      <c r="G4163" s="1">
        <f>VLOOKUP(C4163,Sheet1!$G$3:$I$9,3,FALSE)</f>
        <v>14</v>
      </c>
      <c r="H4163" s="1" t="str">
        <f>VLOOKUP(D4163,Sheet1!$L$3:$M$33,2,FALSE)</f>
        <v>Government</v>
      </c>
    </row>
    <row r="4164" spans="1:8" x14ac:dyDescent="0.25">
      <c r="A4164" s="1">
        <v>312129</v>
      </c>
      <c r="B4164" s="1" t="s">
        <v>35</v>
      </c>
      <c r="C4164" s="1" t="s">
        <v>22</v>
      </c>
      <c r="D4164" s="1" t="s">
        <v>14</v>
      </c>
      <c r="E4164" s="1" t="s">
        <v>15</v>
      </c>
      <c r="F4164" s="1" t="str">
        <f>VLOOKUP(C4164,Sheet1!$G$3:$I$9,2,FALSE)</f>
        <v>P1</v>
      </c>
      <c r="G4164" s="1">
        <f>VLOOKUP(C4164,Sheet1!$G$3:$I$9,3,FALSE)</f>
        <v>8</v>
      </c>
      <c r="H4164" s="1" t="str">
        <f>VLOOKUP(D4164,Sheet1!$L$3:$M$33,2,FALSE)</f>
        <v>BFSI</v>
      </c>
    </row>
    <row r="4165" spans="1:8" x14ac:dyDescent="0.25">
      <c r="A4165" s="1">
        <v>312130</v>
      </c>
      <c r="B4165" s="1" t="s">
        <v>35</v>
      </c>
      <c r="C4165" s="1" t="s">
        <v>20</v>
      </c>
      <c r="D4165" s="1" t="s">
        <v>48</v>
      </c>
      <c r="E4165" s="1" t="s">
        <v>15</v>
      </c>
      <c r="F4165" s="1" t="str">
        <f>VLOOKUP(C4165,Sheet1!$G$3:$I$9,2,FALSE)</f>
        <v>P1</v>
      </c>
      <c r="G4165" s="1">
        <f>VLOOKUP(C4165,Sheet1!$G$3:$I$9,3,FALSE)</f>
        <v>14</v>
      </c>
      <c r="H4165" s="1" t="str">
        <f>VLOOKUP(D4165,Sheet1!$L$3:$M$33,2,FALSE)</f>
        <v>Government</v>
      </c>
    </row>
    <row r="4166" spans="1:8" x14ac:dyDescent="0.25">
      <c r="A4166" s="1">
        <v>312131</v>
      </c>
      <c r="B4166" s="1" t="s">
        <v>35</v>
      </c>
      <c r="C4166" s="1" t="s">
        <v>20</v>
      </c>
      <c r="D4166" s="1" t="s">
        <v>48</v>
      </c>
      <c r="E4166" s="1" t="s">
        <v>15</v>
      </c>
      <c r="F4166" s="1" t="str">
        <f>VLOOKUP(C4166,Sheet1!$G$3:$I$9,2,FALSE)</f>
        <v>P1</v>
      </c>
      <c r="G4166" s="1">
        <f>VLOOKUP(C4166,Sheet1!$G$3:$I$9,3,FALSE)</f>
        <v>14</v>
      </c>
      <c r="H4166" s="1" t="str">
        <f>VLOOKUP(D4166,Sheet1!$L$3:$M$33,2,FALSE)</f>
        <v>Government</v>
      </c>
    </row>
    <row r="4167" spans="1:8" x14ac:dyDescent="0.25">
      <c r="A4167" s="1">
        <v>312132</v>
      </c>
      <c r="B4167" s="1" t="s">
        <v>35</v>
      </c>
      <c r="C4167" s="1" t="s">
        <v>16</v>
      </c>
      <c r="D4167" s="1" t="s">
        <v>54</v>
      </c>
      <c r="E4167" s="1" t="s">
        <v>15</v>
      </c>
      <c r="F4167" s="1" t="str">
        <f>VLOOKUP(C4167,Sheet1!$G$3:$I$9,2,FALSE)</f>
        <v>P1</v>
      </c>
      <c r="G4167" s="1">
        <f>VLOOKUP(C4167,Sheet1!$G$3:$I$9,3,FALSE)</f>
        <v>9</v>
      </c>
      <c r="H4167" s="1" t="str">
        <f>VLOOKUP(D4167,Sheet1!$L$3:$M$33,2,FALSE)</f>
        <v>Travel</v>
      </c>
    </row>
    <row r="4168" spans="1:8" x14ac:dyDescent="0.25">
      <c r="A4168" s="1">
        <v>312133</v>
      </c>
      <c r="B4168" s="1" t="s">
        <v>64</v>
      </c>
      <c r="C4168" s="1" t="s">
        <v>32</v>
      </c>
      <c r="D4168" s="1" t="s">
        <v>39</v>
      </c>
      <c r="E4168" s="1" t="s">
        <v>15</v>
      </c>
      <c r="F4168" s="1" t="str">
        <f>VLOOKUP(C4168,Sheet1!$G$3:$I$9,2,FALSE)</f>
        <v>P3</v>
      </c>
      <c r="G4168" s="1">
        <f>VLOOKUP(C4168,Sheet1!$G$3:$I$9,3,FALSE)</f>
        <v>10</v>
      </c>
      <c r="H4168" s="1" t="str">
        <f>VLOOKUP(D4168,Sheet1!$L$3:$M$33,2,FALSE)</f>
        <v>Retail</v>
      </c>
    </row>
    <row r="4169" spans="1:8" x14ac:dyDescent="0.25">
      <c r="A4169" s="1">
        <v>312134</v>
      </c>
      <c r="B4169" s="1" t="s">
        <v>64</v>
      </c>
      <c r="C4169" s="1" t="s">
        <v>32</v>
      </c>
      <c r="D4169" s="1" t="s">
        <v>39</v>
      </c>
      <c r="E4169" s="1" t="s">
        <v>15</v>
      </c>
      <c r="F4169" s="1" t="str">
        <f>VLOOKUP(C4169,Sheet1!$G$3:$I$9,2,FALSE)</f>
        <v>P3</v>
      </c>
      <c r="G4169" s="1">
        <f>VLOOKUP(C4169,Sheet1!$G$3:$I$9,3,FALSE)</f>
        <v>10</v>
      </c>
      <c r="H4169" s="1" t="str">
        <f>VLOOKUP(D4169,Sheet1!$L$3:$M$33,2,FALSE)</f>
        <v>Retail</v>
      </c>
    </row>
    <row r="4170" spans="1:8" x14ac:dyDescent="0.25">
      <c r="A4170" s="1">
        <v>312135</v>
      </c>
      <c r="B4170" s="1" t="s">
        <v>64</v>
      </c>
      <c r="C4170" s="1" t="s">
        <v>32</v>
      </c>
      <c r="D4170" s="1" t="s">
        <v>39</v>
      </c>
      <c r="E4170" s="1" t="s">
        <v>15</v>
      </c>
      <c r="F4170" s="1" t="str">
        <f>VLOOKUP(C4170,Sheet1!$G$3:$I$9,2,FALSE)</f>
        <v>P3</v>
      </c>
      <c r="G4170" s="1">
        <f>VLOOKUP(C4170,Sheet1!$G$3:$I$9,3,FALSE)</f>
        <v>10</v>
      </c>
      <c r="H4170" s="1" t="str">
        <f>VLOOKUP(D4170,Sheet1!$L$3:$M$33,2,FALSE)</f>
        <v>Retail</v>
      </c>
    </row>
    <row r="4171" spans="1:8" x14ac:dyDescent="0.25">
      <c r="A4171" s="1">
        <v>312136</v>
      </c>
      <c r="B4171" s="1" t="s">
        <v>64</v>
      </c>
      <c r="C4171" s="1" t="s">
        <v>32</v>
      </c>
      <c r="D4171" s="1" t="s">
        <v>39</v>
      </c>
      <c r="E4171" s="1" t="s">
        <v>15</v>
      </c>
      <c r="F4171" s="1" t="str">
        <f>VLOOKUP(C4171,Sheet1!$G$3:$I$9,2,FALSE)</f>
        <v>P3</v>
      </c>
      <c r="G4171" s="1">
        <f>VLOOKUP(C4171,Sheet1!$G$3:$I$9,3,FALSE)</f>
        <v>10</v>
      </c>
      <c r="H4171" s="1" t="str">
        <f>VLOOKUP(D4171,Sheet1!$L$3:$M$33,2,FALSE)</f>
        <v>Retail</v>
      </c>
    </row>
    <row r="4172" spans="1:8" x14ac:dyDescent="0.25">
      <c r="A4172" s="1">
        <v>312137</v>
      </c>
      <c r="B4172" s="1" t="s">
        <v>65</v>
      </c>
      <c r="C4172" s="1" t="s">
        <v>27</v>
      </c>
      <c r="D4172" s="1" t="s">
        <v>30</v>
      </c>
      <c r="E4172" s="1" t="s">
        <v>15</v>
      </c>
      <c r="F4172" s="1" t="str">
        <f>VLOOKUP(C4172,Sheet1!$G$3:$I$9,2,FALSE)</f>
        <v>P3</v>
      </c>
      <c r="G4172" s="1">
        <f>VLOOKUP(C4172,Sheet1!$G$3:$I$9,3,FALSE)</f>
        <v>11</v>
      </c>
      <c r="H4172" s="1" t="str">
        <f>VLOOKUP(D4172,Sheet1!$L$3:$M$33,2,FALSE)</f>
        <v>Retail</v>
      </c>
    </row>
    <row r="4173" spans="1:8" x14ac:dyDescent="0.25">
      <c r="A4173" s="1">
        <v>312138</v>
      </c>
      <c r="B4173" s="1" t="s">
        <v>65</v>
      </c>
      <c r="C4173" s="1" t="s">
        <v>27</v>
      </c>
      <c r="D4173" s="1" t="s">
        <v>30</v>
      </c>
      <c r="E4173" s="1" t="s">
        <v>15</v>
      </c>
      <c r="F4173" s="1" t="str">
        <f>VLOOKUP(C4173,Sheet1!$G$3:$I$9,2,FALSE)</f>
        <v>P3</v>
      </c>
      <c r="G4173" s="1">
        <f>VLOOKUP(C4173,Sheet1!$G$3:$I$9,3,FALSE)</f>
        <v>11</v>
      </c>
      <c r="H4173" s="1" t="str">
        <f>VLOOKUP(D4173,Sheet1!$L$3:$M$33,2,FALSE)</f>
        <v>Retail</v>
      </c>
    </row>
    <row r="4174" spans="1:8" x14ac:dyDescent="0.25">
      <c r="A4174" s="1">
        <v>312139</v>
      </c>
      <c r="B4174" s="1" t="s">
        <v>65</v>
      </c>
      <c r="C4174" s="1" t="s">
        <v>27</v>
      </c>
      <c r="D4174" s="1" t="s">
        <v>30</v>
      </c>
      <c r="E4174" s="1" t="s">
        <v>15</v>
      </c>
      <c r="F4174" s="1" t="str">
        <f>VLOOKUP(C4174,Sheet1!$G$3:$I$9,2,FALSE)</f>
        <v>P3</v>
      </c>
      <c r="G4174" s="1">
        <f>VLOOKUP(C4174,Sheet1!$G$3:$I$9,3,FALSE)</f>
        <v>11</v>
      </c>
      <c r="H4174" s="1" t="str">
        <f>VLOOKUP(D4174,Sheet1!$L$3:$M$33,2,FALSE)</f>
        <v>Retail</v>
      </c>
    </row>
    <row r="4175" spans="1:8" x14ac:dyDescent="0.25">
      <c r="A4175" s="1">
        <v>312140</v>
      </c>
      <c r="B4175" s="1" t="s">
        <v>65</v>
      </c>
      <c r="C4175" s="1" t="s">
        <v>27</v>
      </c>
      <c r="D4175" s="1" t="s">
        <v>30</v>
      </c>
      <c r="E4175" s="1" t="s">
        <v>15</v>
      </c>
      <c r="F4175" s="1" t="str">
        <f>VLOOKUP(C4175,Sheet1!$G$3:$I$9,2,FALSE)</f>
        <v>P3</v>
      </c>
      <c r="G4175" s="1">
        <f>VLOOKUP(C4175,Sheet1!$G$3:$I$9,3,FALSE)</f>
        <v>11</v>
      </c>
      <c r="H4175" s="1" t="str">
        <f>VLOOKUP(D4175,Sheet1!$L$3:$M$33,2,FALSE)</f>
        <v>Retail</v>
      </c>
    </row>
    <row r="4176" spans="1:8" x14ac:dyDescent="0.25">
      <c r="A4176" s="1">
        <v>312141</v>
      </c>
      <c r="B4176" s="1" t="s">
        <v>65</v>
      </c>
      <c r="C4176" s="1" t="s">
        <v>22</v>
      </c>
      <c r="D4176" s="1" t="s">
        <v>43</v>
      </c>
      <c r="E4176" s="1" t="s">
        <v>15</v>
      </c>
      <c r="F4176" s="1" t="str">
        <f>VLOOKUP(C4176,Sheet1!$G$3:$I$9,2,FALSE)</f>
        <v>P1</v>
      </c>
      <c r="G4176" s="1">
        <f>VLOOKUP(C4176,Sheet1!$G$3:$I$9,3,FALSE)</f>
        <v>8</v>
      </c>
      <c r="H4176" s="1" t="str">
        <f>VLOOKUP(D4176,Sheet1!$L$3:$M$33,2,FALSE)</f>
        <v>Entertainment</v>
      </c>
    </row>
    <row r="4177" spans="1:8" x14ac:dyDescent="0.25">
      <c r="A4177" s="1">
        <v>312142</v>
      </c>
      <c r="B4177" s="1" t="s">
        <v>65</v>
      </c>
      <c r="C4177" s="1" t="s">
        <v>13</v>
      </c>
      <c r="D4177" s="1" t="s">
        <v>40</v>
      </c>
      <c r="E4177" s="1" t="s">
        <v>15</v>
      </c>
      <c r="F4177" s="1" t="str">
        <f>VLOOKUP(C4177,Sheet1!$G$3:$I$9,2,FALSE)</f>
        <v>P2</v>
      </c>
      <c r="G4177" s="1">
        <f>VLOOKUP(C4177,Sheet1!$G$3:$I$9,3,FALSE)</f>
        <v>12</v>
      </c>
      <c r="H4177" s="1" t="str">
        <f>VLOOKUP(D4177,Sheet1!$L$3:$M$33,2,FALSE)</f>
        <v>Retail</v>
      </c>
    </row>
    <row r="4178" spans="1:8" x14ac:dyDescent="0.25">
      <c r="A4178" s="1">
        <v>312143</v>
      </c>
      <c r="B4178" s="1" t="s">
        <v>65</v>
      </c>
      <c r="C4178" s="1" t="s">
        <v>13</v>
      </c>
      <c r="D4178" s="1" t="s">
        <v>44</v>
      </c>
      <c r="E4178" s="1" t="s">
        <v>15</v>
      </c>
      <c r="F4178" s="1" t="str">
        <f>VLOOKUP(C4178,Sheet1!$G$3:$I$9,2,FALSE)</f>
        <v>P2</v>
      </c>
      <c r="G4178" s="1">
        <f>VLOOKUP(C4178,Sheet1!$G$3:$I$9,3,FALSE)</f>
        <v>12</v>
      </c>
      <c r="H4178" s="1" t="str">
        <f>VLOOKUP(D4178,Sheet1!$L$3:$M$33,2,FALSE)</f>
        <v>Entertainment</v>
      </c>
    </row>
    <row r="4179" spans="1:8" x14ac:dyDescent="0.25">
      <c r="A4179" s="1">
        <v>312144</v>
      </c>
      <c r="B4179" s="1" t="s">
        <v>35</v>
      </c>
      <c r="C4179" s="1" t="s">
        <v>13</v>
      </c>
      <c r="D4179" s="1" t="s">
        <v>44</v>
      </c>
      <c r="E4179" s="1" t="s">
        <v>15</v>
      </c>
      <c r="F4179" s="1" t="str">
        <f>VLOOKUP(C4179,Sheet1!$G$3:$I$9,2,FALSE)</f>
        <v>P2</v>
      </c>
      <c r="G4179" s="1">
        <f>VLOOKUP(C4179,Sheet1!$G$3:$I$9,3,FALSE)</f>
        <v>12</v>
      </c>
      <c r="H4179" s="1" t="str">
        <f>VLOOKUP(D4179,Sheet1!$L$3:$M$33,2,FALSE)</f>
        <v>Entertainment</v>
      </c>
    </row>
    <row r="4180" spans="1:8" x14ac:dyDescent="0.25">
      <c r="A4180" s="1">
        <v>312149</v>
      </c>
      <c r="B4180" s="1" t="s">
        <v>35</v>
      </c>
      <c r="C4180" s="1" t="s">
        <v>22</v>
      </c>
      <c r="D4180" s="1" t="s">
        <v>19</v>
      </c>
      <c r="E4180" s="1" t="s">
        <v>15</v>
      </c>
      <c r="F4180" s="1" t="str">
        <f>VLOOKUP(C4180,Sheet1!$G$3:$I$9,2,FALSE)</f>
        <v>P1</v>
      </c>
      <c r="G4180" s="1">
        <f>VLOOKUP(C4180,Sheet1!$G$3:$I$9,3,FALSE)</f>
        <v>8</v>
      </c>
      <c r="H4180" s="1" t="str">
        <f>VLOOKUP(D4180,Sheet1!$L$3:$M$33,2,FALSE)</f>
        <v>BFSI</v>
      </c>
    </row>
    <row r="4181" spans="1:8" x14ac:dyDescent="0.25">
      <c r="A4181" s="1">
        <v>312150</v>
      </c>
      <c r="B4181" s="1" t="s">
        <v>12</v>
      </c>
      <c r="C4181" s="1" t="s">
        <v>22</v>
      </c>
      <c r="D4181" s="1" t="s">
        <v>36</v>
      </c>
      <c r="E4181" s="1" t="s">
        <v>15</v>
      </c>
      <c r="F4181" s="1" t="str">
        <f>VLOOKUP(C4181,Sheet1!$G$3:$I$9,2,FALSE)</f>
        <v>P1</v>
      </c>
      <c r="G4181" s="1">
        <f>VLOOKUP(C4181,Sheet1!$G$3:$I$9,3,FALSE)</f>
        <v>8</v>
      </c>
      <c r="H4181" s="1" t="str">
        <f>VLOOKUP(D4181,Sheet1!$L$3:$M$33,2,FALSE)</f>
        <v>Retail</v>
      </c>
    </row>
    <row r="4182" spans="1:8" x14ac:dyDescent="0.25">
      <c r="A4182" s="1">
        <v>312151</v>
      </c>
      <c r="B4182" s="1" t="s">
        <v>12</v>
      </c>
      <c r="C4182" s="1" t="s">
        <v>22</v>
      </c>
      <c r="D4182" s="1" t="s">
        <v>37</v>
      </c>
      <c r="E4182" s="1" t="s">
        <v>15</v>
      </c>
      <c r="F4182" s="1" t="str">
        <f>VLOOKUP(C4182,Sheet1!$G$3:$I$9,2,FALSE)</f>
        <v>P1</v>
      </c>
      <c r="G4182" s="1">
        <f>VLOOKUP(C4182,Sheet1!$G$3:$I$9,3,FALSE)</f>
        <v>8</v>
      </c>
      <c r="H4182" s="1" t="str">
        <f>VLOOKUP(D4182,Sheet1!$L$3:$M$33,2,FALSE)</f>
        <v>Retail</v>
      </c>
    </row>
    <row r="4183" spans="1:8" x14ac:dyDescent="0.25">
      <c r="A4183" s="1">
        <v>312152</v>
      </c>
      <c r="B4183" s="1" t="s">
        <v>35</v>
      </c>
      <c r="C4183" s="1" t="s">
        <v>22</v>
      </c>
      <c r="D4183" s="1" t="s">
        <v>19</v>
      </c>
      <c r="E4183" s="1" t="s">
        <v>15</v>
      </c>
      <c r="F4183" s="1" t="str">
        <f>VLOOKUP(C4183,Sheet1!$G$3:$I$9,2,FALSE)</f>
        <v>P1</v>
      </c>
      <c r="G4183" s="1">
        <f>VLOOKUP(C4183,Sheet1!$G$3:$I$9,3,FALSE)</f>
        <v>8</v>
      </c>
      <c r="H4183" s="1" t="str">
        <f>VLOOKUP(D4183,Sheet1!$L$3:$M$33,2,FALSE)</f>
        <v>BFSI</v>
      </c>
    </row>
    <row r="4184" spans="1:8" x14ac:dyDescent="0.25">
      <c r="A4184" s="1">
        <v>312153</v>
      </c>
      <c r="B4184" s="1" t="s">
        <v>35</v>
      </c>
      <c r="C4184" s="1" t="s">
        <v>22</v>
      </c>
      <c r="D4184" s="1" t="s">
        <v>14</v>
      </c>
      <c r="E4184" s="1" t="s">
        <v>15</v>
      </c>
      <c r="F4184" s="1" t="str">
        <f>VLOOKUP(C4184,Sheet1!$G$3:$I$9,2,FALSE)</f>
        <v>P1</v>
      </c>
      <c r="G4184" s="1">
        <f>VLOOKUP(C4184,Sheet1!$G$3:$I$9,3,FALSE)</f>
        <v>8</v>
      </c>
      <c r="H4184" s="1" t="str">
        <f>VLOOKUP(D4184,Sheet1!$L$3:$M$33,2,FALSE)</f>
        <v>BFSI</v>
      </c>
    </row>
    <row r="4185" spans="1:8" x14ac:dyDescent="0.25">
      <c r="A4185" s="1">
        <v>312154</v>
      </c>
      <c r="B4185" s="1" t="s">
        <v>35</v>
      </c>
      <c r="C4185" s="1" t="s">
        <v>22</v>
      </c>
      <c r="D4185" s="1" t="s">
        <v>14</v>
      </c>
      <c r="E4185" s="1" t="s">
        <v>15</v>
      </c>
      <c r="F4185" s="1" t="str">
        <f>VLOOKUP(C4185,Sheet1!$G$3:$I$9,2,FALSE)</f>
        <v>P1</v>
      </c>
      <c r="G4185" s="1">
        <f>VLOOKUP(C4185,Sheet1!$G$3:$I$9,3,FALSE)</f>
        <v>8</v>
      </c>
      <c r="H4185" s="1" t="str">
        <f>VLOOKUP(D4185,Sheet1!$L$3:$M$33,2,FALSE)</f>
        <v>BFSI</v>
      </c>
    </row>
    <row r="4186" spans="1:8" x14ac:dyDescent="0.25">
      <c r="A4186" s="1">
        <v>312155</v>
      </c>
      <c r="B4186" s="1" t="s">
        <v>35</v>
      </c>
      <c r="C4186" s="1" t="s">
        <v>22</v>
      </c>
      <c r="D4186" s="1" t="s">
        <v>37</v>
      </c>
      <c r="E4186" s="1" t="s">
        <v>15</v>
      </c>
      <c r="F4186" s="1" t="str">
        <f>VLOOKUP(C4186,Sheet1!$G$3:$I$9,2,FALSE)</f>
        <v>P1</v>
      </c>
      <c r="G4186" s="1">
        <f>VLOOKUP(C4186,Sheet1!$G$3:$I$9,3,FALSE)</f>
        <v>8</v>
      </c>
      <c r="H4186" s="1" t="str">
        <f>VLOOKUP(D4186,Sheet1!$L$3:$M$33,2,FALSE)</f>
        <v>Retail</v>
      </c>
    </row>
    <row r="4187" spans="1:8" x14ac:dyDescent="0.25">
      <c r="A4187" s="1">
        <v>312156</v>
      </c>
      <c r="B4187" s="1" t="s">
        <v>35</v>
      </c>
      <c r="C4187" s="1" t="s">
        <v>22</v>
      </c>
      <c r="D4187" s="1" t="s">
        <v>37</v>
      </c>
      <c r="E4187" s="1" t="s">
        <v>15</v>
      </c>
      <c r="F4187" s="1" t="str">
        <f>VLOOKUP(C4187,Sheet1!$G$3:$I$9,2,FALSE)</f>
        <v>P1</v>
      </c>
      <c r="G4187" s="1">
        <f>VLOOKUP(C4187,Sheet1!$G$3:$I$9,3,FALSE)</f>
        <v>8</v>
      </c>
      <c r="H4187" s="1" t="str">
        <f>VLOOKUP(D4187,Sheet1!$L$3:$M$33,2,FALSE)</f>
        <v>Retail</v>
      </c>
    </row>
    <row r="4188" spans="1:8" x14ac:dyDescent="0.25">
      <c r="A4188" s="1">
        <v>312157</v>
      </c>
      <c r="B4188" s="1" t="s">
        <v>35</v>
      </c>
      <c r="C4188" s="1" t="s">
        <v>22</v>
      </c>
      <c r="D4188" s="1" t="s">
        <v>19</v>
      </c>
      <c r="E4188" s="1" t="s">
        <v>15</v>
      </c>
      <c r="F4188" s="1" t="str">
        <f>VLOOKUP(C4188,Sheet1!$G$3:$I$9,2,FALSE)</f>
        <v>P1</v>
      </c>
      <c r="G4188" s="1">
        <f>VLOOKUP(C4188,Sheet1!$G$3:$I$9,3,FALSE)</f>
        <v>8</v>
      </c>
      <c r="H4188" s="1" t="str">
        <f>VLOOKUP(D4188,Sheet1!$L$3:$M$33,2,FALSE)</f>
        <v>BFSI</v>
      </c>
    </row>
    <row r="4189" spans="1:8" x14ac:dyDescent="0.25">
      <c r="A4189" s="1">
        <v>312158</v>
      </c>
      <c r="B4189" s="1" t="s">
        <v>35</v>
      </c>
      <c r="C4189" s="1" t="s">
        <v>22</v>
      </c>
      <c r="D4189" s="1" t="s">
        <v>19</v>
      </c>
      <c r="E4189" s="1" t="s">
        <v>15</v>
      </c>
      <c r="F4189" s="1" t="str">
        <f>VLOOKUP(C4189,Sheet1!$G$3:$I$9,2,FALSE)</f>
        <v>P1</v>
      </c>
      <c r="G4189" s="1">
        <f>VLOOKUP(C4189,Sheet1!$G$3:$I$9,3,FALSE)</f>
        <v>8</v>
      </c>
      <c r="H4189" s="1" t="str">
        <f>VLOOKUP(D4189,Sheet1!$L$3:$M$33,2,FALSE)</f>
        <v>BFSI</v>
      </c>
    </row>
    <row r="4190" spans="1:8" x14ac:dyDescent="0.25">
      <c r="A4190" s="1">
        <v>312159</v>
      </c>
      <c r="B4190" s="1" t="s">
        <v>35</v>
      </c>
      <c r="C4190" s="1" t="s">
        <v>22</v>
      </c>
      <c r="D4190" s="1" t="s">
        <v>19</v>
      </c>
      <c r="E4190" s="1" t="s">
        <v>15</v>
      </c>
      <c r="F4190" s="1" t="str">
        <f>VLOOKUP(C4190,Sheet1!$G$3:$I$9,2,FALSE)</f>
        <v>P1</v>
      </c>
      <c r="G4190" s="1">
        <f>VLOOKUP(C4190,Sheet1!$G$3:$I$9,3,FALSE)</f>
        <v>8</v>
      </c>
      <c r="H4190" s="1" t="str">
        <f>VLOOKUP(D4190,Sheet1!$L$3:$M$33,2,FALSE)</f>
        <v>BFSI</v>
      </c>
    </row>
    <row r="4191" spans="1:8" x14ac:dyDescent="0.25">
      <c r="A4191" s="1">
        <v>312160</v>
      </c>
      <c r="B4191" s="1" t="s">
        <v>35</v>
      </c>
      <c r="C4191" s="1" t="s">
        <v>16</v>
      </c>
      <c r="D4191" s="1" t="s">
        <v>59</v>
      </c>
      <c r="E4191" s="1" t="s">
        <v>15</v>
      </c>
      <c r="F4191" s="1" t="str">
        <f>VLOOKUP(C4191,Sheet1!$G$3:$I$9,2,FALSE)</f>
        <v>P1</v>
      </c>
      <c r="G4191" s="1">
        <f>VLOOKUP(C4191,Sheet1!$G$3:$I$9,3,FALSE)</f>
        <v>9</v>
      </c>
      <c r="H4191" s="1" t="str">
        <f>VLOOKUP(D4191,Sheet1!$L$3:$M$33,2,FALSE)</f>
        <v>Health</v>
      </c>
    </row>
    <row r="4192" spans="1:8" x14ac:dyDescent="0.25">
      <c r="A4192" s="1">
        <v>312161</v>
      </c>
      <c r="B4192" s="1" t="s">
        <v>35</v>
      </c>
      <c r="C4192" s="1" t="s">
        <v>16</v>
      </c>
      <c r="D4192" s="1" t="s">
        <v>54</v>
      </c>
      <c r="E4192" s="1" t="s">
        <v>15</v>
      </c>
      <c r="F4192" s="1" t="str">
        <f>VLOOKUP(C4192,Sheet1!$G$3:$I$9,2,FALSE)</f>
        <v>P1</v>
      </c>
      <c r="G4192" s="1">
        <f>VLOOKUP(C4192,Sheet1!$G$3:$I$9,3,FALSE)</f>
        <v>9</v>
      </c>
      <c r="H4192" s="1" t="str">
        <f>VLOOKUP(D4192,Sheet1!$L$3:$M$33,2,FALSE)</f>
        <v>Travel</v>
      </c>
    </row>
    <row r="4193" spans="1:8" x14ac:dyDescent="0.25">
      <c r="A4193" s="1">
        <v>312162</v>
      </c>
      <c r="B4193" s="1" t="s">
        <v>12</v>
      </c>
      <c r="C4193" s="1" t="s">
        <v>16</v>
      </c>
      <c r="D4193" s="1" t="s">
        <v>60</v>
      </c>
      <c r="E4193" s="1" t="s">
        <v>15</v>
      </c>
      <c r="F4193" s="1" t="str">
        <f>VLOOKUP(C4193,Sheet1!$G$3:$I$9,2,FALSE)</f>
        <v>P1</v>
      </c>
      <c r="G4193" s="1">
        <f>VLOOKUP(C4193,Sheet1!$G$3:$I$9,3,FALSE)</f>
        <v>9</v>
      </c>
      <c r="H4193" s="1" t="str">
        <f>VLOOKUP(D4193,Sheet1!$L$3:$M$33,2,FALSE)</f>
        <v>Health</v>
      </c>
    </row>
    <row r="4194" spans="1:8" x14ac:dyDescent="0.25">
      <c r="A4194" s="1">
        <v>312163</v>
      </c>
      <c r="B4194" s="1" t="s">
        <v>35</v>
      </c>
      <c r="C4194" s="1" t="s">
        <v>16</v>
      </c>
      <c r="D4194" s="1" t="s">
        <v>54</v>
      </c>
      <c r="E4194" s="1" t="s">
        <v>15</v>
      </c>
      <c r="F4194" s="1" t="str">
        <f>VLOOKUP(C4194,Sheet1!$G$3:$I$9,2,FALSE)</f>
        <v>P1</v>
      </c>
      <c r="G4194" s="1">
        <f>VLOOKUP(C4194,Sheet1!$G$3:$I$9,3,FALSE)</f>
        <v>9</v>
      </c>
      <c r="H4194" s="1" t="str">
        <f>VLOOKUP(D4194,Sheet1!$L$3:$M$33,2,FALSE)</f>
        <v>Travel</v>
      </c>
    </row>
    <row r="4195" spans="1:8" x14ac:dyDescent="0.25">
      <c r="A4195" s="1">
        <v>312164</v>
      </c>
      <c r="B4195" s="1" t="s">
        <v>35</v>
      </c>
      <c r="C4195" s="1" t="s">
        <v>16</v>
      </c>
      <c r="D4195" s="1" t="s">
        <v>59</v>
      </c>
      <c r="E4195" s="1" t="s">
        <v>15</v>
      </c>
      <c r="F4195" s="1" t="str">
        <f>VLOOKUP(C4195,Sheet1!$G$3:$I$9,2,FALSE)</f>
        <v>P1</v>
      </c>
      <c r="G4195" s="1">
        <f>VLOOKUP(C4195,Sheet1!$G$3:$I$9,3,FALSE)</f>
        <v>9</v>
      </c>
      <c r="H4195" s="1" t="str">
        <f>VLOOKUP(D4195,Sheet1!$L$3:$M$33,2,FALSE)</f>
        <v>Health</v>
      </c>
    </row>
    <row r="4196" spans="1:8" x14ac:dyDescent="0.25">
      <c r="A4196" s="1">
        <v>312165</v>
      </c>
      <c r="B4196" s="1" t="s">
        <v>35</v>
      </c>
      <c r="C4196" s="1" t="s">
        <v>16</v>
      </c>
      <c r="D4196" s="1" t="s">
        <v>54</v>
      </c>
      <c r="E4196" s="1" t="s">
        <v>15</v>
      </c>
      <c r="F4196" s="1" t="str">
        <f>VLOOKUP(C4196,Sheet1!$G$3:$I$9,2,FALSE)</f>
        <v>P1</v>
      </c>
      <c r="G4196" s="1">
        <f>VLOOKUP(C4196,Sheet1!$G$3:$I$9,3,FALSE)</f>
        <v>9</v>
      </c>
      <c r="H4196" s="1" t="str">
        <f>VLOOKUP(D4196,Sheet1!$L$3:$M$33,2,FALSE)</f>
        <v>Travel</v>
      </c>
    </row>
    <row r="4197" spans="1:8" x14ac:dyDescent="0.25">
      <c r="A4197" s="1">
        <v>312166</v>
      </c>
      <c r="B4197" s="1" t="s">
        <v>35</v>
      </c>
      <c r="C4197" s="1" t="s">
        <v>16</v>
      </c>
      <c r="D4197" s="1" t="s">
        <v>59</v>
      </c>
      <c r="E4197" s="1" t="s">
        <v>15</v>
      </c>
      <c r="F4197" s="1" t="str">
        <f>VLOOKUP(C4197,Sheet1!$G$3:$I$9,2,FALSE)</f>
        <v>P1</v>
      </c>
      <c r="G4197" s="1">
        <f>VLOOKUP(C4197,Sheet1!$G$3:$I$9,3,FALSE)</f>
        <v>9</v>
      </c>
      <c r="H4197" s="1" t="str">
        <f>VLOOKUP(D4197,Sheet1!$L$3:$M$33,2,FALSE)</f>
        <v>Health</v>
      </c>
    </row>
    <row r="4198" spans="1:8" x14ac:dyDescent="0.25">
      <c r="A4198" s="1">
        <v>312167</v>
      </c>
      <c r="B4198" s="1" t="s">
        <v>35</v>
      </c>
      <c r="C4198" s="1" t="s">
        <v>22</v>
      </c>
      <c r="D4198" s="1" t="s">
        <v>19</v>
      </c>
      <c r="E4198" s="1" t="s">
        <v>15</v>
      </c>
      <c r="F4198" s="1" t="str">
        <f>VLOOKUP(C4198,Sheet1!$G$3:$I$9,2,FALSE)</f>
        <v>P1</v>
      </c>
      <c r="G4198" s="1">
        <f>VLOOKUP(C4198,Sheet1!$G$3:$I$9,3,FALSE)</f>
        <v>8</v>
      </c>
      <c r="H4198" s="1" t="str">
        <f>VLOOKUP(D4198,Sheet1!$L$3:$M$33,2,FALSE)</f>
        <v>BFSI</v>
      </c>
    </row>
    <row r="4199" spans="1:8" x14ac:dyDescent="0.25">
      <c r="A4199" s="1">
        <v>312168</v>
      </c>
      <c r="B4199" s="1" t="s">
        <v>35</v>
      </c>
      <c r="C4199" s="1" t="s">
        <v>22</v>
      </c>
      <c r="D4199" s="1" t="s">
        <v>19</v>
      </c>
      <c r="E4199" s="1" t="s">
        <v>15</v>
      </c>
      <c r="F4199" s="1" t="str">
        <f>VLOOKUP(C4199,Sheet1!$G$3:$I$9,2,FALSE)</f>
        <v>P1</v>
      </c>
      <c r="G4199" s="1">
        <f>VLOOKUP(C4199,Sheet1!$G$3:$I$9,3,FALSE)</f>
        <v>8</v>
      </c>
      <c r="H4199" s="1" t="str">
        <f>VLOOKUP(D4199,Sheet1!$L$3:$M$33,2,FALSE)</f>
        <v>BFSI</v>
      </c>
    </row>
    <row r="4200" spans="1:8" x14ac:dyDescent="0.25">
      <c r="A4200" s="1">
        <v>312169</v>
      </c>
      <c r="B4200" s="1" t="s">
        <v>35</v>
      </c>
      <c r="C4200" s="1" t="s">
        <v>22</v>
      </c>
      <c r="D4200" s="1" t="s">
        <v>19</v>
      </c>
      <c r="E4200" s="1" t="s">
        <v>15</v>
      </c>
      <c r="F4200" s="1" t="str">
        <f>VLOOKUP(C4200,Sheet1!$G$3:$I$9,2,FALSE)</f>
        <v>P1</v>
      </c>
      <c r="G4200" s="1">
        <f>VLOOKUP(C4200,Sheet1!$G$3:$I$9,3,FALSE)</f>
        <v>8</v>
      </c>
      <c r="H4200" s="1" t="str">
        <f>VLOOKUP(D4200,Sheet1!$L$3:$M$33,2,FALSE)</f>
        <v>BFSI</v>
      </c>
    </row>
    <row r="4201" spans="1:8" x14ac:dyDescent="0.25">
      <c r="A4201" s="1">
        <v>312170</v>
      </c>
      <c r="B4201" s="1" t="s">
        <v>35</v>
      </c>
      <c r="C4201" s="1" t="s">
        <v>22</v>
      </c>
      <c r="D4201" s="1" t="s">
        <v>19</v>
      </c>
      <c r="E4201" s="1" t="s">
        <v>15</v>
      </c>
      <c r="F4201" s="1" t="str">
        <f>VLOOKUP(C4201,Sheet1!$G$3:$I$9,2,FALSE)</f>
        <v>P1</v>
      </c>
      <c r="G4201" s="1">
        <f>VLOOKUP(C4201,Sheet1!$G$3:$I$9,3,FALSE)</f>
        <v>8</v>
      </c>
      <c r="H4201" s="1" t="str">
        <f>VLOOKUP(D4201,Sheet1!$L$3:$M$33,2,FALSE)</f>
        <v>BFSI</v>
      </c>
    </row>
    <row r="4202" spans="1:8" x14ac:dyDescent="0.25">
      <c r="A4202" s="1">
        <v>312171</v>
      </c>
      <c r="B4202" s="1" t="s">
        <v>12</v>
      </c>
      <c r="C4202" s="1" t="s">
        <v>13</v>
      </c>
      <c r="D4202" s="1" t="s">
        <v>40</v>
      </c>
      <c r="E4202" s="1" t="s">
        <v>15</v>
      </c>
      <c r="F4202" s="1" t="str">
        <f>VLOOKUP(C4202,Sheet1!$G$3:$I$9,2,FALSE)</f>
        <v>P2</v>
      </c>
      <c r="G4202" s="1">
        <f>VLOOKUP(C4202,Sheet1!$G$3:$I$9,3,FALSE)</f>
        <v>12</v>
      </c>
      <c r="H4202" s="1" t="str">
        <f>VLOOKUP(D4202,Sheet1!$L$3:$M$33,2,FALSE)</f>
        <v>Retail</v>
      </c>
    </row>
    <row r="4203" spans="1:8" x14ac:dyDescent="0.25">
      <c r="A4203" s="1">
        <v>312172</v>
      </c>
      <c r="B4203" s="1" t="s">
        <v>35</v>
      </c>
      <c r="C4203" s="1" t="s">
        <v>13</v>
      </c>
      <c r="D4203" s="1" t="s">
        <v>40</v>
      </c>
      <c r="E4203" s="1" t="s">
        <v>15</v>
      </c>
      <c r="F4203" s="1" t="str">
        <f>VLOOKUP(C4203,Sheet1!$G$3:$I$9,2,FALSE)</f>
        <v>P2</v>
      </c>
      <c r="G4203" s="1">
        <f>VLOOKUP(C4203,Sheet1!$G$3:$I$9,3,FALSE)</f>
        <v>12</v>
      </c>
      <c r="H4203" s="1" t="str">
        <f>VLOOKUP(D4203,Sheet1!$L$3:$M$33,2,FALSE)</f>
        <v>Retail</v>
      </c>
    </row>
    <row r="4204" spans="1:8" x14ac:dyDescent="0.25">
      <c r="A4204" s="1">
        <v>312173</v>
      </c>
      <c r="B4204" s="1" t="s">
        <v>35</v>
      </c>
      <c r="C4204" s="1" t="s">
        <v>13</v>
      </c>
      <c r="D4204" s="1" t="s">
        <v>40</v>
      </c>
      <c r="E4204" s="1" t="s">
        <v>15</v>
      </c>
      <c r="F4204" s="1" t="str">
        <f>VLOOKUP(C4204,Sheet1!$G$3:$I$9,2,FALSE)</f>
        <v>P2</v>
      </c>
      <c r="G4204" s="1">
        <f>VLOOKUP(C4204,Sheet1!$G$3:$I$9,3,FALSE)</f>
        <v>12</v>
      </c>
      <c r="H4204" s="1" t="str">
        <f>VLOOKUP(D4204,Sheet1!$L$3:$M$33,2,FALSE)</f>
        <v>Retail</v>
      </c>
    </row>
    <row r="4205" spans="1:8" x14ac:dyDescent="0.25">
      <c r="A4205" s="1">
        <v>312174</v>
      </c>
      <c r="B4205" s="1" t="s">
        <v>12</v>
      </c>
      <c r="C4205" s="1" t="s">
        <v>13</v>
      </c>
      <c r="D4205" s="1" t="s">
        <v>40</v>
      </c>
      <c r="E4205" s="1" t="s">
        <v>15</v>
      </c>
      <c r="F4205" s="1" t="str">
        <f>VLOOKUP(C4205,Sheet1!$G$3:$I$9,2,FALSE)</f>
        <v>P2</v>
      </c>
      <c r="G4205" s="1">
        <f>VLOOKUP(C4205,Sheet1!$G$3:$I$9,3,FALSE)</f>
        <v>12</v>
      </c>
      <c r="H4205" s="1" t="str">
        <f>VLOOKUP(D4205,Sheet1!$L$3:$M$33,2,FALSE)</f>
        <v>Retail</v>
      </c>
    </row>
    <row r="4206" spans="1:8" x14ac:dyDescent="0.25">
      <c r="A4206" s="1">
        <v>312175</v>
      </c>
      <c r="B4206" s="1" t="s">
        <v>12</v>
      </c>
      <c r="C4206" s="1" t="s">
        <v>13</v>
      </c>
      <c r="D4206" s="1" t="s">
        <v>40</v>
      </c>
      <c r="E4206" s="1" t="s">
        <v>15</v>
      </c>
      <c r="F4206" s="1" t="str">
        <f>VLOOKUP(C4206,Sheet1!$G$3:$I$9,2,FALSE)</f>
        <v>P2</v>
      </c>
      <c r="G4206" s="1">
        <f>VLOOKUP(C4206,Sheet1!$G$3:$I$9,3,FALSE)</f>
        <v>12</v>
      </c>
      <c r="H4206" s="1" t="str">
        <f>VLOOKUP(D4206,Sheet1!$L$3:$M$33,2,FALSE)</f>
        <v>Retail</v>
      </c>
    </row>
    <row r="4207" spans="1:8" x14ac:dyDescent="0.25">
      <c r="A4207" s="1">
        <v>312176</v>
      </c>
      <c r="B4207" s="1" t="s">
        <v>35</v>
      </c>
      <c r="C4207" s="1" t="s">
        <v>13</v>
      </c>
      <c r="D4207" s="1" t="s">
        <v>44</v>
      </c>
      <c r="E4207" s="1" t="s">
        <v>15</v>
      </c>
      <c r="F4207" s="1" t="str">
        <f>VLOOKUP(C4207,Sheet1!$G$3:$I$9,2,FALSE)</f>
        <v>P2</v>
      </c>
      <c r="G4207" s="1">
        <f>VLOOKUP(C4207,Sheet1!$G$3:$I$9,3,FALSE)</f>
        <v>12</v>
      </c>
      <c r="H4207" s="1" t="str">
        <f>VLOOKUP(D4207,Sheet1!$L$3:$M$33,2,FALSE)</f>
        <v>Entertainment</v>
      </c>
    </row>
    <row r="4208" spans="1:8" x14ac:dyDescent="0.25">
      <c r="A4208" s="1">
        <v>312177</v>
      </c>
      <c r="B4208" s="1" t="s">
        <v>12</v>
      </c>
      <c r="C4208" s="1" t="s">
        <v>13</v>
      </c>
      <c r="D4208" s="1" t="s">
        <v>43</v>
      </c>
      <c r="E4208" s="1" t="s">
        <v>15</v>
      </c>
      <c r="F4208" s="1" t="str">
        <f>VLOOKUP(C4208,Sheet1!$G$3:$I$9,2,FALSE)</f>
        <v>P2</v>
      </c>
      <c r="G4208" s="1">
        <f>VLOOKUP(C4208,Sheet1!$G$3:$I$9,3,FALSE)</f>
        <v>12</v>
      </c>
      <c r="H4208" s="1" t="str">
        <f>VLOOKUP(D4208,Sheet1!$L$3:$M$33,2,FALSE)</f>
        <v>Entertainment</v>
      </c>
    </row>
    <row r="4209" spans="1:8" x14ac:dyDescent="0.25">
      <c r="A4209" s="1">
        <v>312178</v>
      </c>
      <c r="B4209" s="1" t="s">
        <v>12</v>
      </c>
      <c r="C4209" s="1" t="s">
        <v>13</v>
      </c>
      <c r="D4209" s="1" t="s">
        <v>40</v>
      </c>
      <c r="E4209" s="1" t="s">
        <v>15</v>
      </c>
      <c r="F4209" s="1" t="str">
        <f>VLOOKUP(C4209,Sheet1!$G$3:$I$9,2,FALSE)</f>
        <v>P2</v>
      </c>
      <c r="G4209" s="1">
        <f>VLOOKUP(C4209,Sheet1!$G$3:$I$9,3,FALSE)</f>
        <v>12</v>
      </c>
      <c r="H4209" s="1" t="str">
        <f>VLOOKUP(D4209,Sheet1!$L$3:$M$33,2,FALSE)</f>
        <v>Retail</v>
      </c>
    </row>
    <row r="4210" spans="1:8" x14ac:dyDescent="0.25">
      <c r="A4210" s="1">
        <v>312179</v>
      </c>
      <c r="B4210" s="1" t="s">
        <v>12</v>
      </c>
      <c r="C4210" s="1" t="s">
        <v>13</v>
      </c>
      <c r="D4210" s="1" t="s">
        <v>40</v>
      </c>
      <c r="E4210" s="1" t="s">
        <v>15</v>
      </c>
      <c r="F4210" s="1" t="str">
        <f>VLOOKUP(C4210,Sheet1!$G$3:$I$9,2,FALSE)</f>
        <v>P2</v>
      </c>
      <c r="G4210" s="1">
        <f>VLOOKUP(C4210,Sheet1!$G$3:$I$9,3,FALSE)</f>
        <v>12</v>
      </c>
      <c r="H4210" s="1" t="str">
        <f>VLOOKUP(D4210,Sheet1!$L$3:$M$33,2,FALSE)</f>
        <v>Retail</v>
      </c>
    </row>
    <row r="4211" spans="1:8" x14ac:dyDescent="0.25">
      <c r="A4211" s="1">
        <v>312180</v>
      </c>
      <c r="B4211" s="1" t="s">
        <v>35</v>
      </c>
      <c r="C4211" s="1" t="s">
        <v>13</v>
      </c>
      <c r="D4211" s="1" t="s">
        <v>48</v>
      </c>
      <c r="E4211" s="1" t="s">
        <v>15</v>
      </c>
      <c r="F4211" s="1" t="str">
        <f>VLOOKUP(C4211,Sheet1!$G$3:$I$9,2,FALSE)</f>
        <v>P2</v>
      </c>
      <c r="G4211" s="1">
        <f>VLOOKUP(C4211,Sheet1!$G$3:$I$9,3,FALSE)</f>
        <v>12</v>
      </c>
      <c r="H4211" s="1" t="str">
        <f>VLOOKUP(D4211,Sheet1!$L$3:$M$33,2,FALSE)</f>
        <v>Government</v>
      </c>
    </row>
    <row r="4212" spans="1:8" x14ac:dyDescent="0.25">
      <c r="A4212" s="1">
        <v>312181</v>
      </c>
      <c r="B4212" s="1" t="s">
        <v>12</v>
      </c>
      <c r="C4212" s="1" t="s">
        <v>13</v>
      </c>
      <c r="D4212" s="1" t="s">
        <v>41</v>
      </c>
      <c r="E4212" s="1" t="s">
        <v>15</v>
      </c>
      <c r="F4212" s="1" t="str">
        <f>VLOOKUP(C4212,Sheet1!$G$3:$I$9,2,FALSE)</f>
        <v>P2</v>
      </c>
      <c r="G4212" s="1">
        <f>VLOOKUP(C4212,Sheet1!$G$3:$I$9,3,FALSE)</f>
        <v>12</v>
      </c>
      <c r="H4212" s="1" t="str">
        <f>VLOOKUP(D4212,Sheet1!$L$3:$M$33,2,FALSE)</f>
        <v>Entertainment</v>
      </c>
    </row>
    <row r="4213" spans="1:8" x14ac:dyDescent="0.25">
      <c r="A4213" s="1">
        <v>312182</v>
      </c>
      <c r="B4213" s="1" t="s">
        <v>12</v>
      </c>
      <c r="C4213" s="1" t="s">
        <v>13</v>
      </c>
      <c r="D4213" s="1" t="s">
        <v>48</v>
      </c>
      <c r="E4213" s="1" t="s">
        <v>15</v>
      </c>
      <c r="F4213" s="1" t="str">
        <f>VLOOKUP(C4213,Sheet1!$G$3:$I$9,2,FALSE)</f>
        <v>P2</v>
      </c>
      <c r="G4213" s="1">
        <f>VLOOKUP(C4213,Sheet1!$G$3:$I$9,3,FALSE)</f>
        <v>12</v>
      </c>
      <c r="H4213" s="1" t="str">
        <f>VLOOKUP(D4213,Sheet1!$L$3:$M$33,2,FALSE)</f>
        <v>Government</v>
      </c>
    </row>
    <row r="4214" spans="1:8" x14ac:dyDescent="0.25">
      <c r="A4214" s="1">
        <v>312183</v>
      </c>
      <c r="B4214" s="1" t="s">
        <v>12</v>
      </c>
      <c r="C4214" s="1" t="s">
        <v>13</v>
      </c>
      <c r="D4214" s="1" t="s">
        <v>44</v>
      </c>
      <c r="E4214" s="1" t="s">
        <v>15</v>
      </c>
      <c r="F4214" s="1" t="str">
        <f>VLOOKUP(C4214,Sheet1!$G$3:$I$9,2,FALSE)</f>
        <v>P2</v>
      </c>
      <c r="G4214" s="1">
        <f>VLOOKUP(C4214,Sheet1!$G$3:$I$9,3,FALSE)</f>
        <v>12</v>
      </c>
      <c r="H4214" s="1" t="str">
        <f>VLOOKUP(D4214,Sheet1!$L$3:$M$33,2,FALSE)</f>
        <v>Entertainment</v>
      </c>
    </row>
    <row r="4215" spans="1:8" x14ac:dyDescent="0.25">
      <c r="A4215" s="1">
        <v>312184</v>
      </c>
      <c r="B4215" s="1" t="s">
        <v>12</v>
      </c>
      <c r="C4215" s="1" t="s">
        <v>13</v>
      </c>
      <c r="D4215" s="1" t="s">
        <v>40</v>
      </c>
      <c r="E4215" s="1" t="s">
        <v>15</v>
      </c>
      <c r="F4215" s="1" t="str">
        <f>VLOOKUP(C4215,Sheet1!$G$3:$I$9,2,FALSE)</f>
        <v>P2</v>
      </c>
      <c r="G4215" s="1">
        <f>VLOOKUP(C4215,Sheet1!$G$3:$I$9,3,FALSE)</f>
        <v>12</v>
      </c>
      <c r="H4215" s="1" t="str">
        <f>VLOOKUP(D4215,Sheet1!$L$3:$M$33,2,FALSE)</f>
        <v>Retail</v>
      </c>
    </row>
    <row r="4216" spans="1:8" x14ac:dyDescent="0.25">
      <c r="A4216" s="1">
        <v>312185</v>
      </c>
      <c r="B4216" s="1" t="s">
        <v>12</v>
      </c>
      <c r="C4216" s="1" t="s">
        <v>13</v>
      </c>
      <c r="D4216" s="1" t="s">
        <v>40</v>
      </c>
      <c r="E4216" s="1" t="s">
        <v>15</v>
      </c>
      <c r="F4216" s="1" t="str">
        <f>VLOOKUP(C4216,Sheet1!$G$3:$I$9,2,FALSE)</f>
        <v>P2</v>
      </c>
      <c r="G4216" s="1">
        <f>VLOOKUP(C4216,Sheet1!$G$3:$I$9,3,FALSE)</f>
        <v>12</v>
      </c>
      <c r="H4216" s="1" t="str">
        <f>VLOOKUP(D4216,Sheet1!$L$3:$M$33,2,FALSE)</f>
        <v>Retail</v>
      </c>
    </row>
    <row r="4217" spans="1:8" x14ac:dyDescent="0.25">
      <c r="A4217" s="1">
        <v>312186</v>
      </c>
      <c r="B4217" s="1" t="s">
        <v>12</v>
      </c>
      <c r="C4217" s="1" t="s">
        <v>13</v>
      </c>
      <c r="D4217" s="1" t="s">
        <v>40</v>
      </c>
      <c r="E4217" s="1" t="s">
        <v>15</v>
      </c>
      <c r="F4217" s="1" t="str">
        <f>VLOOKUP(C4217,Sheet1!$G$3:$I$9,2,FALSE)</f>
        <v>P2</v>
      </c>
      <c r="G4217" s="1">
        <f>VLOOKUP(C4217,Sheet1!$G$3:$I$9,3,FALSE)</f>
        <v>12</v>
      </c>
      <c r="H4217" s="1" t="str">
        <f>VLOOKUP(D4217,Sheet1!$L$3:$M$33,2,FALSE)</f>
        <v>Retail</v>
      </c>
    </row>
    <row r="4218" spans="1:8" x14ac:dyDescent="0.25">
      <c r="A4218" s="1">
        <v>312187</v>
      </c>
      <c r="B4218" s="1" t="s">
        <v>12</v>
      </c>
      <c r="C4218" s="1" t="s">
        <v>20</v>
      </c>
      <c r="D4218" s="1" t="s">
        <v>58</v>
      </c>
      <c r="E4218" s="1" t="s">
        <v>15</v>
      </c>
      <c r="F4218" s="1" t="str">
        <f>VLOOKUP(C4218,Sheet1!$G$3:$I$9,2,FALSE)</f>
        <v>P1</v>
      </c>
      <c r="G4218" s="1">
        <f>VLOOKUP(C4218,Sheet1!$G$3:$I$9,3,FALSE)</f>
        <v>14</v>
      </c>
      <c r="H4218" s="1" t="str">
        <f>VLOOKUP(D4218,Sheet1!$L$3:$M$33,2,FALSE)</f>
        <v>Health</v>
      </c>
    </row>
    <row r="4219" spans="1:8" x14ac:dyDescent="0.25">
      <c r="A4219" s="1">
        <v>312188</v>
      </c>
      <c r="B4219" s="1" t="s">
        <v>12</v>
      </c>
      <c r="C4219" s="1" t="s">
        <v>20</v>
      </c>
      <c r="D4219" s="1" t="s">
        <v>41</v>
      </c>
      <c r="E4219" s="1" t="s">
        <v>15</v>
      </c>
      <c r="F4219" s="1" t="str">
        <f>VLOOKUP(C4219,Sheet1!$G$3:$I$9,2,FALSE)</f>
        <v>P1</v>
      </c>
      <c r="G4219" s="1">
        <f>VLOOKUP(C4219,Sheet1!$G$3:$I$9,3,FALSE)</f>
        <v>14</v>
      </c>
      <c r="H4219" s="1" t="str">
        <f>VLOOKUP(D4219,Sheet1!$L$3:$M$33,2,FALSE)</f>
        <v>Entertainment</v>
      </c>
    </row>
    <row r="4220" spans="1:8" x14ac:dyDescent="0.25">
      <c r="A4220" s="1">
        <v>312189</v>
      </c>
      <c r="B4220" s="1" t="s">
        <v>12</v>
      </c>
      <c r="C4220" s="1" t="s">
        <v>20</v>
      </c>
      <c r="D4220" s="1" t="s">
        <v>41</v>
      </c>
      <c r="E4220" s="1" t="s">
        <v>15</v>
      </c>
      <c r="F4220" s="1" t="str">
        <f>VLOOKUP(C4220,Sheet1!$G$3:$I$9,2,FALSE)</f>
        <v>P1</v>
      </c>
      <c r="G4220" s="1">
        <f>VLOOKUP(C4220,Sheet1!$G$3:$I$9,3,FALSE)</f>
        <v>14</v>
      </c>
      <c r="H4220" s="1" t="str">
        <f>VLOOKUP(D4220,Sheet1!$L$3:$M$33,2,FALSE)</f>
        <v>Entertainment</v>
      </c>
    </row>
    <row r="4221" spans="1:8" x14ac:dyDescent="0.25">
      <c r="A4221" s="1">
        <v>312190</v>
      </c>
      <c r="B4221" s="1" t="s">
        <v>12</v>
      </c>
      <c r="C4221" s="1" t="s">
        <v>20</v>
      </c>
      <c r="D4221" s="1" t="s">
        <v>58</v>
      </c>
      <c r="E4221" s="1" t="s">
        <v>15</v>
      </c>
      <c r="F4221" s="1" t="str">
        <f>VLOOKUP(C4221,Sheet1!$G$3:$I$9,2,FALSE)</f>
        <v>P1</v>
      </c>
      <c r="G4221" s="1">
        <f>VLOOKUP(C4221,Sheet1!$G$3:$I$9,3,FALSE)</f>
        <v>14</v>
      </c>
      <c r="H4221" s="1" t="str">
        <f>VLOOKUP(D4221,Sheet1!$L$3:$M$33,2,FALSE)</f>
        <v>Health</v>
      </c>
    </row>
    <row r="4222" spans="1:8" x14ac:dyDescent="0.25">
      <c r="A4222" s="1">
        <v>312191</v>
      </c>
      <c r="B4222" s="1" t="s">
        <v>35</v>
      </c>
      <c r="C4222" s="1" t="s">
        <v>20</v>
      </c>
      <c r="D4222" s="1" t="s">
        <v>34</v>
      </c>
      <c r="E4222" s="1" t="s">
        <v>15</v>
      </c>
      <c r="F4222" s="1" t="str">
        <f>VLOOKUP(C4222,Sheet1!$G$3:$I$9,2,FALSE)</f>
        <v>P1</v>
      </c>
      <c r="G4222" s="1">
        <f>VLOOKUP(C4222,Sheet1!$G$3:$I$9,3,FALSE)</f>
        <v>14</v>
      </c>
      <c r="H4222" s="1" t="str">
        <f>VLOOKUP(D4222,Sheet1!$L$3:$M$33,2,FALSE)</f>
        <v>Retail</v>
      </c>
    </row>
    <row r="4223" spans="1:8" x14ac:dyDescent="0.25">
      <c r="A4223" s="1">
        <v>312192</v>
      </c>
      <c r="B4223" s="1" t="s">
        <v>35</v>
      </c>
      <c r="C4223" s="1" t="s">
        <v>20</v>
      </c>
      <c r="D4223" s="1" t="s">
        <v>34</v>
      </c>
      <c r="E4223" s="1" t="s">
        <v>15</v>
      </c>
      <c r="F4223" s="1" t="str">
        <f>VLOOKUP(C4223,Sheet1!$G$3:$I$9,2,FALSE)</f>
        <v>P1</v>
      </c>
      <c r="G4223" s="1">
        <f>VLOOKUP(C4223,Sheet1!$G$3:$I$9,3,FALSE)</f>
        <v>14</v>
      </c>
      <c r="H4223" s="1" t="str">
        <f>VLOOKUP(D4223,Sheet1!$L$3:$M$33,2,FALSE)</f>
        <v>Retail</v>
      </c>
    </row>
    <row r="4224" spans="1:8" x14ac:dyDescent="0.25">
      <c r="A4224" s="1">
        <v>312193</v>
      </c>
      <c r="B4224" s="1" t="s">
        <v>12</v>
      </c>
      <c r="C4224" s="1" t="s">
        <v>20</v>
      </c>
      <c r="D4224" s="1" t="s">
        <v>58</v>
      </c>
      <c r="E4224" s="1" t="s">
        <v>15</v>
      </c>
      <c r="F4224" s="1" t="str">
        <f>VLOOKUP(C4224,Sheet1!$G$3:$I$9,2,FALSE)</f>
        <v>P1</v>
      </c>
      <c r="G4224" s="1">
        <f>VLOOKUP(C4224,Sheet1!$G$3:$I$9,3,FALSE)</f>
        <v>14</v>
      </c>
      <c r="H4224" s="1" t="str">
        <f>VLOOKUP(D4224,Sheet1!$L$3:$M$33,2,FALSE)</f>
        <v>Health</v>
      </c>
    </row>
    <row r="4225" spans="1:8" x14ac:dyDescent="0.25">
      <c r="A4225" s="1">
        <v>312194</v>
      </c>
      <c r="B4225" s="1" t="s">
        <v>12</v>
      </c>
      <c r="C4225" s="1" t="s">
        <v>20</v>
      </c>
      <c r="D4225" s="1" t="s">
        <v>34</v>
      </c>
      <c r="E4225" s="1" t="s">
        <v>15</v>
      </c>
      <c r="F4225" s="1" t="str">
        <f>VLOOKUP(C4225,Sheet1!$G$3:$I$9,2,FALSE)</f>
        <v>P1</v>
      </c>
      <c r="G4225" s="1">
        <f>VLOOKUP(C4225,Sheet1!$G$3:$I$9,3,FALSE)</f>
        <v>14</v>
      </c>
      <c r="H4225" s="1" t="str">
        <f>VLOOKUP(D4225,Sheet1!$L$3:$M$33,2,FALSE)</f>
        <v>Retail</v>
      </c>
    </row>
    <row r="4226" spans="1:8" x14ac:dyDescent="0.25">
      <c r="A4226" s="1">
        <v>312195</v>
      </c>
      <c r="B4226" s="1" t="s">
        <v>35</v>
      </c>
      <c r="C4226" s="1" t="s">
        <v>20</v>
      </c>
      <c r="D4226" s="1" t="s">
        <v>58</v>
      </c>
      <c r="E4226" s="1" t="s">
        <v>15</v>
      </c>
      <c r="F4226" s="1" t="str">
        <f>VLOOKUP(C4226,Sheet1!$G$3:$I$9,2,FALSE)</f>
        <v>P1</v>
      </c>
      <c r="G4226" s="1">
        <f>VLOOKUP(C4226,Sheet1!$G$3:$I$9,3,FALSE)</f>
        <v>14</v>
      </c>
      <c r="H4226" s="1" t="str">
        <f>VLOOKUP(D4226,Sheet1!$L$3:$M$33,2,FALSE)</f>
        <v>Health</v>
      </c>
    </row>
    <row r="4227" spans="1:8" x14ac:dyDescent="0.25">
      <c r="A4227" s="1">
        <v>312196</v>
      </c>
      <c r="B4227" s="1" t="s">
        <v>12</v>
      </c>
      <c r="C4227" s="1" t="s">
        <v>20</v>
      </c>
      <c r="D4227" s="1" t="s">
        <v>58</v>
      </c>
      <c r="E4227" s="1" t="s">
        <v>15</v>
      </c>
      <c r="F4227" s="1" t="str">
        <f>VLOOKUP(C4227,Sheet1!$G$3:$I$9,2,FALSE)</f>
        <v>P1</v>
      </c>
      <c r="G4227" s="1">
        <f>VLOOKUP(C4227,Sheet1!$G$3:$I$9,3,FALSE)</f>
        <v>14</v>
      </c>
      <c r="H4227" s="1" t="str">
        <f>VLOOKUP(D4227,Sheet1!$L$3:$M$33,2,FALSE)</f>
        <v>Health</v>
      </c>
    </row>
    <row r="4228" spans="1:8" x14ac:dyDescent="0.25">
      <c r="A4228" s="1">
        <v>312197</v>
      </c>
      <c r="B4228" s="1" t="s">
        <v>12</v>
      </c>
      <c r="C4228" s="1" t="s">
        <v>20</v>
      </c>
      <c r="D4228" s="1" t="s">
        <v>58</v>
      </c>
      <c r="E4228" s="1" t="s">
        <v>15</v>
      </c>
      <c r="F4228" s="1" t="str">
        <f>VLOOKUP(C4228,Sheet1!$G$3:$I$9,2,FALSE)</f>
        <v>P1</v>
      </c>
      <c r="G4228" s="1">
        <f>VLOOKUP(C4228,Sheet1!$G$3:$I$9,3,FALSE)</f>
        <v>14</v>
      </c>
      <c r="H4228" s="1" t="str">
        <f>VLOOKUP(D4228,Sheet1!$L$3:$M$33,2,FALSE)</f>
        <v>Health</v>
      </c>
    </row>
    <row r="4229" spans="1:8" x14ac:dyDescent="0.25">
      <c r="A4229" s="1">
        <v>312198</v>
      </c>
      <c r="B4229" s="1" t="s">
        <v>35</v>
      </c>
      <c r="C4229" s="1" t="s">
        <v>20</v>
      </c>
      <c r="D4229" s="1" t="s">
        <v>61</v>
      </c>
      <c r="E4229" s="1" t="s">
        <v>15</v>
      </c>
      <c r="F4229" s="1" t="str">
        <f>VLOOKUP(C4229,Sheet1!$G$3:$I$9,2,FALSE)</f>
        <v>P1</v>
      </c>
      <c r="G4229" s="1">
        <f>VLOOKUP(C4229,Sheet1!$G$3:$I$9,3,FALSE)</f>
        <v>14</v>
      </c>
      <c r="H4229" s="1" t="str">
        <f>VLOOKUP(D4229,Sheet1!$L$3:$M$33,2,FALSE)</f>
        <v>Others</v>
      </c>
    </row>
    <row r="4230" spans="1:8" x14ac:dyDescent="0.25">
      <c r="A4230" s="1">
        <v>312199</v>
      </c>
      <c r="B4230" s="1" t="s">
        <v>35</v>
      </c>
      <c r="C4230" s="1" t="s">
        <v>13</v>
      </c>
      <c r="D4230" s="1" t="s">
        <v>14</v>
      </c>
      <c r="E4230" s="1" t="s">
        <v>15</v>
      </c>
      <c r="F4230" s="1" t="str">
        <f>VLOOKUP(C4230,Sheet1!$G$3:$I$9,2,FALSE)</f>
        <v>P2</v>
      </c>
      <c r="G4230" s="1">
        <f>VLOOKUP(C4230,Sheet1!$G$3:$I$9,3,FALSE)</f>
        <v>12</v>
      </c>
      <c r="H4230" s="1" t="str">
        <f>VLOOKUP(D4230,Sheet1!$L$3:$M$33,2,FALSE)</f>
        <v>BFSI</v>
      </c>
    </row>
    <row r="4231" spans="1:8" x14ac:dyDescent="0.25">
      <c r="A4231" s="1">
        <v>312200</v>
      </c>
      <c r="B4231" s="1" t="s">
        <v>35</v>
      </c>
      <c r="C4231" s="1" t="s">
        <v>13</v>
      </c>
      <c r="D4231" s="1" t="s">
        <v>45</v>
      </c>
      <c r="E4231" s="1" t="s">
        <v>15</v>
      </c>
      <c r="F4231" s="1" t="str">
        <f>VLOOKUP(C4231,Sheet1!$G$3:$I$9,2,FALSE)</f>
        <v>P2</v>
      </c>
      <c r="G4231" s="1">
        <f>VLOOKUP(C4231,Sheet1!$G$3:$I$9,3,FALSE)</f>
        <v>12</v>
      </c>
      <c r="H4231" s="1" t="str">
        <f>VLOOKUP(D4231,Sheet1!$L$3:$M$33,2,FALSE)</f>
        <v>Government</v>
      </c>
    </row>
    <row r="4232" spans="1:8" x14ac:dyDescent="0.25">
      <c r="A4232" s="1">
        <v>312201</v>
      </c>
      <c r="B4232" s="1" t="s">
        <v>35</v>
      </c>
      <c r="C4232" s="1" t="s">
        <v>13</v>
      </c>
      <c r="D4232" s="1" t="s">
        <v>58</v>
      </c>
      <c r="E4232" s="1" t="s">
        <v>15</v>
      </c>
      <c r="F4232" s="1" t="str">
        <f>VLOOKUP(C4232,Sheet1!$G$3:$I$9,2,FALSE)</f>
        <v>P2</v>
      </c>
      <c r="G4232" s="1">
        <f>VLOOKUP(C4232,Sheet1!$G$3:$I$9,3,FALSE)</f>
        <v>12</v>
      </c>
      <c r="H4232" s="1" t="str">
        <f>VLOOKUP(D4232,Sheet1!$L$3:$M$33,2,FALSE)</f>
        <v>Health</v>
      </c>
    </row>
    <row r="4233" spans="1:8" x14ac:dyDescent="0.25">
      <c r="A4233" s="1">
        <v>312202</v>
      </c>
      <c r="B4233" s="1" t="s">
        <v>35</v>
      </c>
      <c r="C4233" s="1" t="s">
        <v>13</v>
      </c>
      <c r="D4233" s="1" t="s">
        <v>19</v>
      </c>
      <c r="E4233" s="1" t="s">
        <v>15</v>
      </c>
      <c r="F4233" s="1" t="str">
        <f>VLOOKUP(C4233,Sheet1!$G$3:$I$9,2,FALSE)</f>
        <v>P2</v>
      </c>
      <c r="G4233" s="1">
        <f>VLOOKUP(C4233,Sheet1!$G$3:$I$9,3,FALSE)</f>
        <v>12</v>
      </c>
      <c r="H4233" s="1" t="str">
        <f>VLOOKUP(D4233,Sheet1!$L$3:$M$33,2,FALSE)</f>
        <v>BFSI</v>
      </c>
    </row>
    <row r="4234" spans="1:8" x14ac:dyDescent="0.25">
      <c r="A4234" s="1">
        <v>312203</v>
      </c>
      <c r="B4234" s="1" t="s">
        <v>35</v>
      </c>
      <c r="C4234" s="1" t="s">
        <v>13</v>
      </c>
      <c r="D4234" s="1" t="s">
        <v>21</v>
      </c>
      <c r="E4234" s="1" t="s">
        <v>15</v>
      </c>
      <c r="F4234" s="1" t="str">
        <f>VLOOKUP(C4234,Sheet1!$G$3:$I$9,2,FALSE)</f>
        <v>P2</v>
      </c>
      <c r="G4234" s="1">
        <f>VLOOKUP(C4234,Sheet1!$G$3:$I$9,3,FALSE)</f>
        <v>12</v>
      </c>
      <c r="H4234" s="1" t="str">
        <f>VLOOKUP(D4234,Sheet1!$L$3:$M$33,2,FALSE)</f>
        <v>BFSI</v>
      </c>
    </row>
    <row r="4235" spans="1:8" x14ac:dyDescent="0.25">
      <c r="A4235" s="1">
        <v>312204</v>
      </c>
      <c r="B4235" s="1" t="s">
        <v>35</v>
      </c>
      <c r="C4235" s="1" t="s">
        <v>13</v>
      </c>
      <c r="D4235" s="1" t="s">
        <v>24</v>
      </c>
      <c r="E4235" s="1" t="s">
        <v>15</v>
      </c>
      <c r="F4235" s="1" t="str">
        <f>VLOOKUP(C4235,Sheet1!$G$3:$I$9,2,FALSE)</f>
        <v>P2</v>
      </c>
      <c r="G4235" s="1">
        <f>VLOOKUP(C4235,Sheet1!$G$3:$I$9,3,FALSE)</f>
        <v>12</v>
      </c>
      <c r="H4235" s="1" t="str">
        <f>VLOOKUP(D4235,Sheet1!$L$3:$M$33,2,FALSE)</f>
        <v>BFSI</v>
      </c>
    </row>
    <row r="4236" spans="1:8" x14ac:dyDescent="0.25">
      <c r="A4236" s="1">
        <v>312205</v>
      </c>
      <c r="B4236" s="1" t="s">
        <v>35</v>
      </c>
      <c r="C4236" s="1" t="s">
        <v>13</v>
      </c>
      <c r="D4236" s="1" t="s">
        <v>30</v>
      </c>
      <c r="E4236" s="1" t="s">
        <v>15</v>
      </c>
      <c r="F4236" s="1" t="str">
        <f>VLOOKUP(C4236,Sheet1!$G$3:$I$9,2,FALSE)</f>
        <v>P2</v>
      </c>
      <c r="G4236" s="1">
        <f>VLOOKUP(C4236,Sheet1!$G$3:$I$9,3,FALSE)</f>
        <v>12</v>
      </c>
      <c r="H4236" s="1" t="str">
        <f>VLOOKUP(D4236,Sheet1!$L$3:$M$33,2,FALSE)</f>
        <v>Retail</v>
      </c>
    </row>
    <row r="4237" spans="1:8" x14ac:dyDescent="0.25">
      <c r="A4237" s="1">
        <v>312206</v>
      </c>
      <c r="B4237" s="1" t="s">
        <v>12</v>
      </c>
      <c r="C4237" s="1" t="s">
        <v>13</v>
      </c>
      <c r="D4237" s="1" t="s">
        <v>36</v>
      </c>
      <c r="E4237" s="1" t="s">
        <v>15</v>
      </c>
      <c r="F4237" s="1" t="str">
        <f>VLOOKUP(C4237,Sheet1!$G$3:$I$9,2,FALSE)</f>
        <v>P2</v>
      </c>
      <c r="G4237" s="1">
        <f>VLOOKUP(C4237,Sheet1!$G$3:$I$9,3,FALSE)</f>
        <v>12</v>
      </c>
      <c r="H4237" s="1" t="str">
        <f>VLOOKUP(D4237,Sheet1!$L$3:$M$33,2,FALSE)</f>
        <v>Retail</v>
      </c>
    </row>
    <row r="4238" spans="1:8" x14ac:dyDescent="0.25">
      <c r="A4238" s="1">
        <v>312207</v>
      </c>
      <c r="B4238" s="1" t="s">
        <v>35</v>
      </c>
      <c r="C4238" s="1" t="s">
        <v>13</v>
      </c>
      <c r="D4238" s="1" t="s">
        <v>34</v>
      </c>
      <c r="E4238" s="1" t="s">
        <v>15</v>
      </c>
      <c r="F4238" s="1" t="str">
        <f>VLOOKUP(C4238,Sheet1!$G$3:$I$9,2,FALSE)</f>
        <v>P2</v>
      </c>
      <c r="G4238" s="1">
        <f>VLOOKUP(C4238,Sheet1!$G$3:$I$9,3,FALSE)</f>
        <v>12</v>
      </c>
      <c r="H4238" s="1" t="str">
        <f>VLOOKUP(D4238,Sheet1!$L$3:$M$33,2,FALSE)</f>
        <v>Retail</v>
      </c>
    </row>
    <row r="4239" spans="1:8" x14ac:dyDescent="0.25">
      <c r="A4239" s="1">
        <v>312208</v>
      </c>
      <c r="B4239" s="1" t="s">
        <v>35</v>
      </c>
      <c r="C4239" s="1" t="s">
        <v>13</v>
      </c>
      <c r="D4239" s="1" t="s">
        <v>52</v>
      </c>
      <c r="E4239" s="1" t="s">
        <v>15</v>
      </c>
      <c r="F4239" s="1" t="str">
        <f>VLOOKUP(C4239,Sheet1!$G$3:$I$9,2,FALSE)</f>
        <v>P2</v>
      </c>
      <c r="G4239" s="1">
        <f>VLOOKUP(C4239,Sheet1!$G$3:$I$9,3,FALSE)</f>
        <v>12</v>
      </c>
      <c r="H4239" s="1" t="str">
        <f>VLOOKUP(D4239,Sheet1!$L$3:$M$33,2,FALSE)</f>
        <v>Travel</v>
      </c>
    </row>
    <row r="4240" spans="1:8" x14ac:dyDescent="0.25">
      <c r="A4240" s="1">
        <v>312209</v>
      </c>
      <c r="B4240" s="1" t="s">
        <v>35</v>
      </c>
      <c r="C4240" s="1" t="s">
        <v>13</v>
      </c>
      <c r="D4240" s="1" t="s">
        <v>34</v>
      </c>
      <c r="E4240" s="1" t="s">
        <v>15</v>
      </c>
      <c r="F4240" s="1" t="str">
        <f>VLOOKUP(C4240,Sheet1!$G$3:$I$9,2,FALSE)</f>
        <v>P2</v>
      </c>
      <c r="G4240" s="1">
        <f>VLOOKUP(C4240,Sheet1!$G$3:$I$9,3,FALSE)</f>
        <v>12</v>
      </c>
      <c r="H4240" s="1" t="str">
        <f>VLOOKUP(D4240,Sheet1!$L$3:$M$33,2,FALSE)</f>
        <v>Retail</v>
      </c>
    </row>
    <row r="4241" spans="1:8" x14ac:dyDescent="0.25">
      <c r="A4241" s="1">
        <v>312210</v>
      </c>
      <c r="B4241" s="1" t="s">
        <v>35</v>
      </c>
      <c r="C4241" s="1" t="s">
        <v>13</v>
      </c>
      <c r="D4241" s="1" t="s">
        <v>37</v>
      </c>
      <c r="E4241" s="1" t="s">
        <v>15</v>
      </c>
      <c r="F4241" s="1" t="str">
        <f>VLOOKUP(C4241,Sheet1!$G$3:$I$9,2,FALSE)</f>
        <v>P2</v>
      </c>
      <c r="G4241" s="1">
        <f>VLOOKUP(C4241,Sheet1!$G$3:$I$9,3,FALSE)</f>
        <v>12</v>
      </c>
      <c r="H4241" s="1" t="str">
        <f>VLOOKUP(D4241,Sheet1!$L$3:$M$33,2,FALSE)</f>
        <v>Retail</v>
      </c>
    </row>
    <row r="4242" spans="1:8" x14ac:dyDescent="0.25">
      <c r="A4242" s="1">
        <v>312211</v>
      </c>
      <c r="B4242" s="1" t="s">
        <v>12</v>
      </c>
      <c r="C4242" s="1" t="s">
        <v>20</v>
      </c>
      <c r="D4242" s="1" t="s">
        <v>58</v>
      </c>
      <c r="E4242" s="1" t="s">
        <v>15</v>
      </c>
      <c r="F4242" s="1" t="str">
        <f>VLOOKUP(C4242,Sheet1!$G$3:$I$9,2,FALSE)</f>
        <v>P1</v>
      </c>
      <c r="G4242" s="1">
        <f>VLOOKUP(C4242,Sheet1!$G$3:$I$9,3,FALSE)</f>
        <v>14</v>
      </c>
      <c r="H4242" s="1" t="str">
        <f>VLOOKUP(D4242,Sheet1!$L$3:$M$33,2,FALSE)</f>
        <v>Health</v>
      </c>
    </row>
    <row r="4243" spans="1:8" x14ac:dyDescent="0.25">
      <c r="A4243" s="1">
        <v>312212</v>
      </c>
      <c r="B4243" s="1" t="s">
        <v>12</v>
      </c>
      <c r="C4243" s="1" t="s">
        <v>20</v>
      </c>
      <c r="D4243" s="1" t="s">
        <v>58</v>
      </c>
      <c r="E4243" s="1" t="s">
        <v>15</v>
      </c>
      <c r="F4243" s="1" t="str">
        <f>VLOOKUP(C4243,Sheet1!$G$3:$I$9,2,FALSE)</f>
        <v>P1</v>
      </c>
      <c r="G4243" s="1">
        <f>VLOOKUP(C4243,Sheet1!$G$3:$I$9,3,FALSE)</f>
        <v>14</v>
      </c>
      <c r="H4243" s="1" t="str">
        <f>VLOOKUP(D4243,Sheet1!$L$3:$M$33,2,FALSE)</f>
        <v>Health</v>
      </c>
    </row>
    <row r="4244" spans="1:8" x14ac:dyDescent="0.25">
      <c r="A4244" s="1">
        <v>312213</v>
      </c>
      <c r="B4244" s="1" t="s">
        <v>35</v>
      </c>
      <c r="C4244" s="1" t="s">
        <v>20</v>
      </c>
      <c r="D4244" s="1" t="s">
        <v>61</v>
      </c>
      <c r="E4244" s="1" t="s">
        <v>15</v>
      </c>
      <c r="F4244" s="1" t="str">
        <f>VLOOKUP(C4244,Sheet1!$G$3:$I$9,2,FALSE)</f>
        <v>P1</v>
      </c>
      <c r="G4244" s="1">
        <f>VLOOKUP(C4244,Sheet1!$G$3:$I$9,3,FALSE)</f>
        <v>14</v>
      </c>
      <c r="H4244" s="1" t="str">
        <f>VLOOKUP(D4244,Sheet1!$L$3:$M$33,2,FALSE)</f>
        <v>Others</v>
      </c>
    </row>
    <row r="4245" spans="1:8" x14ac:dyDescent="0.25">
      <c r="A4245" s="1">
        <v>312214</v>
      </c>
      <c r="B4245" s="1" t="s">
        <v>12</v>
      </c>
      <c r="C4245" s="1" t="s">
        <v>20</v>
      </c>
      <c r="D4245" s="1" t="s">
        <v>58</v>
      </c>
      <c r="E4245" s="1" t="s">
        <v>15</v>
      </c>
      <c r="F4245" s="1" t="str">
        <f>VLOOKUP(C4245,Sheet1!$G$3:$I$9,2,FALSE)</f>
        <v>P1</v>
      </c>
      <c r="G4245" s="1">
        <f>VLOOKUP(C4245,Sheet1!$G$3:$I$9,3,FALSE)</f>
        <v>14</v>
      </c>
      <c r="H4245" s="1" t="str">
        <f>VLOOKUP(D4245,Sheet1!$L$3:$M$33,2,FALSE)</f>
        <v>Health</v>
      </c>
    </row>
    <row r="4246" spans="1:8" x14ac:dyDescent="0.25">
      <c r="A4246" s="1">
        <v>312215</v>
      </c>
      <c r="B4246" s="1" t="s">
        <v>35</v>
      </c>
      <c r="C4246" s="1" t="s">
        <v>20</v>
      </c>
      <c r="D4246" s="1" t="s">
        <v>58</v>
      </c>
      <c r="E4246" s="1" t="s">
        <v>15</v>
      </c>
      <c r="F4246" s="1" t="str">
        <f>VLOOKUP(C4246,Sheet1!$G$3:$I$9,2,FALSE)</f>
        <v>P1</v>
      </c>
      <c r="G4246" s="1">
        <f>VLOOKUP(C4246,Sheet1!$G$3:$I$9,3,FALSE)</f>
        <v>14</v>
      </c>
      <c r="H4246" s="1" t="str">
        <f>VLOOKUP(D4246,Sheet1!$L$3:$M$33,2,FALSE)</f>
        <v>Health</v>
      </c>
    </row>
    <row r="4247" spans="1:8" x14ac:dyDescent="0.25">
      <c r="A4247" s="1">
        <v>312216</v>
      </c>
      <c r="B4247" s="1" t="s">
        <v>12</v>
      </c>
      <c r="C4247" s="1" t="s">
        <v>20</v>
      </c>
      <c r="D4247" s="1" t="s">
        <v>58</v>
      </c>
      <c r="E4247" s="1" t="s">
        <v>15</v>
      </c>
      <c r="F4247" s="1" t="str">
        <f>VLOOKUP(C4247,Sheet1!$G$3:$I$9,2,FALSE)</f>
        <v>P1</v>
      </c>
      <c r="G4247" s="1">
        <f>VLOOKUP(C4247,Sheet1!$G$3:$I$9,3,FALSE)</f>
        <v>14</v>
      </c>
      <c r="H4247" s="1" t="str">
        <f>VLOOKUP(D4247,Sheet1!$L$3:$M$33,2,FALSE)</f>
        <v>Health</v>
      </c>
    </row>
    <row r="4248" spans="1:8" x14ac:dyDescent="0.25">
      <c r="A4248" s="1">
        <v>312217</v>
      </c>
      <c r="B4248" s="1" t="s">
        <v>35</v>
      </c>
      <c r="C4248" s="1" t="s">
        <v>20</v>
      </c>
      <c r="D4248" s="1" t="s">
        <v>58</v>
      </c>
      <c r="E4248" s="1" t="s">
        <v>15</v>
      </c>
      <c r="F4248" s="1" t="str">
        <f>VLOOKUP(C4248,Sheet1!$G$3:$I$9,2,FALSE)</f>
        <v>P1</v>
      </c>
      <c r="G4248" s="1">
        <f>VLOOKUP(C4248,Sheet1!$G$3:$I$9,3,FALSE)</f>
        <v>14</v>
      </c>
      <c r="H4248" s="1" t="str">
        <f>VLOOKUP(D4248,Sheet1!$L$3:$M$33,2,FALSE)</f>
        <v>Health</v>
      </c>
    </row>
    <row r="4249" spans="1:8" x14ac:dyDescent="0.25">
      <c r="A4249" s="1">
        <v>312218</v>
      </c>
      <c r="B4249" s="1" t="s">
        <v>35</v>
      </c>
      <c r="C4249" s="1" t="s">
        <v>20</v>
      </c>
      <c r="D4249" s="1" t="s">
        <v>61</v>
      </c>
      <c r="E4249" s="1" t="s">
        <v>15</v>
      </c>
      <c r="F4249" s="1" t="str">
        <f>VLOOKUP(C4249,Sheet1!$G$3:$I$9,2,FALSE)</f>
        <v>P1</v>
      </c>
      <c r="G4249" s="1">
        <f>VLOOKUP(C4249,Sheet1!$G$3:$I$9,3,FALSE)</f>
        <v>14</v>
      </c>
      <c r="H4249" s="1" t="str">
        <f>VLOOKUP(D4249,Sheet1!$L$3:$M$33,2,FALSE)</f>
        <v>Others</v>
      </c>
    </row>
    <row r="4250" spans="1:8" x14ac:dyDescent="0.25">
      <c r="A4250" s="1">
        <v>312219</v>
      </c>
      <c r="B4250" s="1" t="s">
        <v>12</v>
      </c>
      <c r="C4250" s="1" t="s">
        <v>13</v>
      </c>
      <c r="D4250" s="1" t="s">
        <v>58</v>
      </c>
      <c r="E4250" s="1" t="s">
        <v>15</v>
      </c>
      <c r="F4250" s="1" t="str">
        <f>VLOOKUP(C4250,Sheet1!$G$3:$I$9,2,FALSE)</f>
        <v>P2</v>
      </c>
      <c r="G4250" s="1">
        <f>VLOOKUP(C4250,Sheet1!$G$3:$I$9,3,FALSE)</f>
        <v>12</v>
      </c>
      <c r="H4250" s="1" t="str">
        <f>VLOOKUP(D4250,Sheet1!$L$3:$M$33,2,FALSE)</f>
        <v>Health</v>
      </c>
    </row>
    <row r="4251" spans="1:8" x14ac:dyDescent="0.25">
      <c r="A4251" s="1">
        <v>312220</v>
      </c>
      <c r="B4251" s="1" t="s">
        <v>35</v>
      </c>
      <c r="C4251" s="1" t="s">
        <v>13</v>
      </c>
      <c r="D4251" s="1" t="s">
        <v>45</v>
      </c>
      <c r="E4251" s="1" t="s">
        <v>15</v>
      </c>
      <c r="F4251" s="1" t="str">
        <f>VLOOKUP(C4251,Sheet1!$G$3:$I$9,2,FALSE)</f>
        <v>P2</v>
      </c>
      <c r="G4251" s="1">
        <f>VLOOKUP(C4251,Sheet1!$G$3:$I$9,3,FALSE)</f>
        <v>12</v>
      </c>
      <c r="H4251" s="1" t="str">
        <f>VLOOKUP(D4251,Sheet1!$L$3:$M$33,2,FALSE)</f>
        <v>Government</v>
      </c>
    </row>
    <row r="4252" spans="1:8" x14ac:dyDescent="0.25">
      <c r="A4252" s="1">
        <v>312221</v>
      </c>
      <c r="B4252" s="1" t="s">
        <v>12</v>
      </c>
      <c r="C4252" s="1" t="s">
        <v>13</v>
      </c>
      <c r="D4252" s="1" t="s">
        <v>37</v>
      </c>
      <c r="E4252" s="1" t="s">
        <v>15</v>
      </c>
      <c r="F4252" s="1" t="str">
        <f>VLOOKUP(C4252,Sheet1!$G$3:$I$9,2,FALSE)</f>
        <v>P2</v>
      </c>
      <c r="G4252" s="1">
        <f>VLOOKUP(C4252,Sheet1!$G$3:$I$9,3,FALSE)</f>
        <v>12</v>
      </c>
      <c r="H4252" s="1" t="str">
        <f>VLOOKUP(D4252,Sheet1!$L$3:$M$33,2,FALSE)</f>
        <v>Retail</v>
      </c>
    </row>
    <row r="4253" spans="1:8" x14ac:dyDescent="0.25">
      <c r="A4253" s="1">
        <v>312222</v>
      </c>
      <c r="B4253" s="1" t="s">
        <v>35</v>
      </c>
      <c r="C4253" s="1" t="s">
        <v>13</v>
      </c>
      <c r="D4253" s="1" t="s">
        <v>26</v>
      </c>
      <c r="E4253" s="1" t="s">
        <v>15</v>
      </c>
      <c r="F4253" s="1" t="str">
        <f>VLOOKUP(C4253,Sheet1!$G$3:$I$9,2,FALSE)</f>
        <v>P2</v>
      </c>
      <c r="G4253" s="1">
        <f>VLOOKUP(C4253,Sheet1!$G$3:$I$9,3,FALSE)</f>
        <v>12</v>
      </c>
      <c r="H4253" s="1" t="str">
        <f>VLOOKUP(D4253,Sheet1!$L$3:$M$33,2,FALSE)</f>
        <v>BFSI</v>
      </c>
    </row>
    <row r="4254" spans="1:8" x14ac:dyDescent="0.25">
      <c r="A4254" s="1">
        <v>312223</v>
      </c>
      <c r="B4254" s="1" t="s">
        <v>12</v>
      </c>
      <c r="C4254" s="1" t="s">
        <v>13</v>
      </c>
      <c r="D4254" s="1" t="s">
        <v>26</v>
      </c>
      <c r="E4254" s="1" t="s">
        <v>15</v>
      </c>
      <c r="F4254" s="1" t="str">
        <f>VLOOKUP(C4254,Sheet1!$G$3:$I$9,2,FALSE)</f>
        <v>P2</v>
      </c>
      <c r="G4254" s="1">
        <f>VLOOKUP(C4254,Sheet1!$G$3:$I$9,3,FALSE)</f>
        <v>12</v>
      </c>
      <c r="H4254" s="1" t="str">
        <f>VLOOKUP(D4254,Sheet1!$L$3:$M$33,2,FALSE)</f>
        <v>BFSI</v>
      </c>
    </row>
    <row r="4255" spans="1:8" x14ac:dyDescent="0.25">
      <c r="A4255" s="1">
        <v>312224</v>
      </c>
      <c r="B4255" s="1" t="s">
        <v>12</v>
      </c>
      <c r="C4255" s="1" t="s">
        <v>13</v>
      </c>
      <c r="D4255" s="1" t="s">
        <v>26</v>
      </c>
      <c r="E4255" s="1" t="s">
        <v>15</v>
      </c>
      <c r="F4255" s="1" t="str">
        <f>VLOOKUP(C4255,Sheet1!$G$3:$I$9,2,FALSE)</f>
        <v>P2</v>
      </c>
      <c r="G4255" s="1">
        <f>VLOOKUP(C4255,Sheet1!$G$3:$I$9,3,FALSE)</f>
        <v>12</v>
      </c>
      <c r="H4255" s="1" t="str">
        <f>VLOOKUP(D4255,Sheet1!$L$3:$M$33,2,FALSE)</f>
        <v>BFSI</v>
      </c>
    </row>
    <row r="4256" spans="1:8" x14ac:dyDescent="0.25">
      <c r="A4256" s="1">
        <v>312225</v>
      </c>
      <c r="B4256" s="1" t="s">
        <v>35</v>
      </c>
      <c r="C4256" s="1" t="s">
        <v>13</v>
      </c>
      <c r="D4256" s="1" t="s">
        <v>58</v>
      </c>
      <c r="E4256" s="1" t="s">
        <v>15</v>
      </c>
      <c r="F4256" s="1" t="str">
        <f>VLOOKUP(C4256,Sheet1!$G$3:$I$9,2,FALSE)</f>
        <v>P2</v>
      </c>
      <c r="G4256" s="1">
        <f>VLOOKUP(C4256,Sheet1!$G$3:$I$9,3,FALSE)</f>
        <v>12</v>
      </c>
      <c r="H4256" s="1" t="str">
        <f>VLOOKUP(D4256,Sheet1!$L$3:$M$33,2,FALSE)</f>
        <v>Health</v>
      </c>
    </row>
    <row r="4257" spans="1:8" x14ac:dyDescent="0.25">
      <c r="A4257" s="1">
        <v>312226</v>
      </c>
      <c r="B4257" s="1" t="s">
        <v>35</v>
      </c>
      <c r="C4257" s="1" t="s">
        <v>13</v>
      </c>
      <c r="D4257" s="1" t="s">
        <v>14</v>
      </c>
      <c r="E4257" s="1" t="s">
        <v>15</v>
      </c>
      <c r="F4257" s="1" t="str">
        <f>VLOOKUP(C4257,Sheet1!$G$3:$I$9,2,FALSE)</f>
        <v>P2</v>
      </c>
      <c r="G4257" s="1">
        <f>VLOOKUP(C4257,Sheet1!$G$3:$I$9,3,FALSE)</f>
        <v>12</v>
      </c>
      <c r="H4257" s="1" t="str">
        <f>VLOOKUP(D4257,Sheet1!$L$3:$M$33,2,FALSE)</f>
        <v>BFSI</v>
      </c>
    </row>
    <row r="4258" spans="1:8" x14ac:dyDescent="0.25">
      <c r="A4258" s="1">
        <v>312227</v>
      </c>
      <c r="B4258" s="1" t="s">
        <v>35</v>
      </c>
      <c r="C4258" s="1" t="s">
        <v>13</v>
      </c>
      <c r="D4258" s="1" t="s">
        <v>45</v>
      </c>
      <c r="E4258" s="1" t="s">
        <v>15</v>
      </c>
      <c r="F4258" s="1" t="str">
        <f>VLOOKUP(C4258,Sheet1!$G$3:$I$9,2,FALSE)</f>
        <v>P2</v>
      </c>
      <c r="G4258" s="1">
        <f>VLOOKUP(C4258,Sheet1!$G$3:$I$9,3,FALSE)</f>
        <v>12</v>
      </c>
      <c r="H4258" s="1" t="str">
        <f>VLOOKUP(D4258,Sheet1!$L$3:$M$33,2,FALSE)</f>
        <v>Government</v>
      </c>
    </row>
    <row r="4259" spans="1:8" x14ac:dyDescent="0.25">
      <c r="A4259" s="1">
        <v>312228</v>
      </c>
      <c r="B4259" s="1" t="s">
        <v>12</v>
      </c>
      <c r="C4259" s="1" t="s">
        <v>13</v>
      </c>
      <c r="D4259" s="1" t="s">
        <v>45</v>
      </c>
      <c r="E4259" s="1" t="s">
        <v>15</v>
      </c>
      <c r="F4259" s="1" t="str">
        <f>VLOOKUP(C4259,Sheet1!$G$3:$I$9,2,FALSE)</f>
        <v>P2</v>
      </c>
      <c r="G4259" s="1">
        <f>VLOOKUP(C4259,Sheet1!$G$3:$I$9,3,FALSE)</f>
        <v>12</v>
      </c>
      <c r="H4259" s="1" t="str">
        <f>VLOOKUP(D4259,Sheet1!$L$3:$M$33,2,FALSE)</f>
        <v>Government</v>
      </c>
    </row>
    <row r="4260" spans="1:8" x14ac:dyDescent="0.25">
      <c r="A4260" s="1">
        <v>312230</v>
      </c>
      <c r="B4260" s="1" t="s">
        <v>64</v>
      </c>
      <c r="C4260" s="1" t="s">
        <v>20</v>
      </c>
      <c r="D4260" s="1" t="s">
        <v>26</v>
      </c>
      <c r="E4260" s="1" t="s">
        <v>15</v>
      </c>
      <c r="F4260" s="1" t="str">
        <f>VLOOKUP(C4260,Sheet1!$G$3:$I$9,2,FALSE)</f>
        <v>P1</v>
      </c>
      <c r="G4260" s="1">
        <f>VLOOKUP(C4260,Sheet1!$G$3:$I$9,3,FALSE)</f>
        <v>14</v>
      </c>
      <c r="H4260" s="1" t="str">
        <f>VLOOKUP(D4260,Sheet1!$L$3:$M$33,2,FALSE)</f>
        <v>BFSI</v>
      </c>
    </row>
    <row r="4261" spans="1:8" x14ac:dyDescent="0.25">
      <c r="A4261" s="1">
        <v>312231</v>
      </c>
      <c r="B4261" s="1" t="s">
        <v>12</v>
      </c>
      <c r="C4261" s="1" t="s">
        <v>13</v>
      </c>
      <c r="D4261" s="1" t="s">
        <v>26</v>
      </c>
      <c r="E4261" s="1" t="s">
        <v>15</v>
      </c>
      <c r="F4261" s="1" t="str">
        <f>VLOOKUP(C4261,Sheet1!$G$3:$I$9,2,FALSE)</f>
        <v>P2</v>
      </c>
      <c r="G4261" s="1">
        <f>VLOOKUP(C4261,Sheet1!$G$3:$I$9,3,FALSE)</f>
        <v>12</v>
      </c>
      <c r="H4261" s="1" t="str">
        <f>VLOOKUP(D4261,Sheet1!$L$3:$M$33,2,FALSE)</f>
        <v>BFSI</v>
      </c>
    </row>
    <row r="4262" spans="1:8" x14ac:dyDescent="0.25">
      <c r="A4262" s="1">
        <v>312232</v>
      </c>
      <c r="B4262" s="1" t="s">
        <v>12</v>
      </c>
      <c r="C4262" s="1" t="s">
        <v>13</v>
      </c>
      <c r="D4262" s="1" t="s">
        <v>26</v>
      </c>
      <c r="E4262" s="1" t="s">
        <v>15</v>
      </c>
      <c r="F4262" s="1" t="str">
        <f>VLOOKUP(C4262,Sheet1!$G$3:$I$9,2,FALSE)</f>
        <v>P2</v>
      </c>
      <c r="G4262" s="1">
        <f>VLOOKUP(C4262,Sheet1!$G$3:$I$9,3,FALSE)</f>
        <v>12</v>
      </c>
      <c r="H4262" s="1" t="str">
        <f>VLOOKUP(D4262,Sheet1!$L$3:$M$33,2,FALSE)</f>
        <v>BFSI</v>
      </c>
    </row>
    <row r="4263" spans="1:8" x14ac:dyDescent="0.25">
      <c r="A4263" s="1">
        <v>312233</v>
      </c>
      <c r="B4263" s="1" t="s">
        <v>12</v>
      </c>
      <c r="C4263" s="1" t="s">
        <v>13</v>
      </c>
      <c r="D4263" s="1" t="s">
        <v>61</v>
      </c>
      <c r="E4263" s="1" t="s">
        <v>15</v>
      </c>
      <c r="F4263" s="1" t="str">
        <f>VLOOKUP(C4263,Sheet1!$G$3:$I$9,2,FALSE)</f>
        <v>P2</v>
      </c>
      <c r="G4263" s="1">
        <f>VLOOKUP(C4263,Sheet1!$G$3:$I$9,3,FALSE)</f>
        <v>12</v>
      </c>
      <c r="H4263" s="1" t="str">
        <f>VLOOKUP(D4263,Sheet1!$L$3:$M$33,2,FALSE)</f>
        <v>Others</v>
      </c>
    </row>
    <row r="4264" spans="1:8" x14ac:dyDescent="0.25">
      <c r="A4264" s="1">
        <v>312234</v>
      </c>
      <c r="B4264" s="1" t="s">
        <v>12</v>
      </c>
      <c r="C4264" s="1" t="s">
        <v>13</v>
      </c>
      <c r="D4264" s="1" t="s">
        <v>61</v>
      </c>
      <c r="E4264" s="1" t="s">
        <v>15</v>
      </c>
      <c r="F4264" s="1" t="str">
        <f>VLOOKUP(C4264,Sheet1!$G$3:$I$9,2,FALSE)</f>
        <v>P2</v>
      </c>
      <c r="G4264" s="1">
        <f>VLOOKUP(C4264,Sheet1!$G$3:$I$9,3,FALSE)</f>
        <v>12</v>
      </c>
      <c r="H4264" s="1" t="str">
        <f>VLOOKUP(D4264,Sheet1!$L$3:$M$33,2,FALSE)</f>
        <v>Others</v>
      </c>
    </row>
    <row r="4265" spans="1:8" x14ac:dyDescent="0.25">
      <c r="A4265" s="1">
        <v>312235</v>
      </c>
      <c r="B4265" s="1" t="s">
        <v>12</v>
      </c>
      <c r="C4265" s="1" t="s">
        <v>13</v>
      </c>
      <c r="D4265" s="1" t="s">
        <v>61</v>
      </c>
      <c r="E4265" s="1" t="s">
        <v>15</v>
      </c>
      <c r="F4265" s="1" t="str">
        <f>VLOOKUP(C4265,Sheet1!$G$3:$I$9,2,FALSE)</f>
        <v>P2</v>
      </c>
      <c r="G4265" s="1">
        <f>VLOOKUP(C4265,Sheet1!$G$3:$I$9,3,FALSE)</f>
        <v>12</v>
      </c>
      <c r="H4265" s="1" t="str">
        <f>VLOOKUP(D4265,Sheet1!$L$3:$M$33,2,FALSE)</f>
        <v>Others</v>
      </c>
    </row>
    <row r="4266" spans="1:8" x14ac:dyDescent="0.25">
      <c r="A4266" s="1">
        <v>312236</v>
      </c>
      <c r="B4266" s="1" t="s">
        <v>12</v>
      </c>
      <c r="C4266" s="1" t="s">
        <v>13</v>
      </c>
      <c r="D4266" s="1" t="s">
        <v>61</v>
      </c>
      <c r="E4266" s="1" t="s">
        <v>15</v>
      </c>
      <c r="F4266" s="1" t="str">
        <f>VLOOKUP(C4266,Sheet1!$G$3:$I$9,2,FALSE)</f>
        <v>P2</v>
      </c>
      <c r="G4266" s="1">
        <f>VLOOKUP(C4266,Sheet1!$G$3:$I$9,3,FALSE)</f>
        <v>12</v>
      </c>
      <c r="H4266" s="1" t="str">
        <f>VLOOKUP(D4266,Sheet1!$L$3:$M$33,2,FALSE)</f>
        <v>Others</v>
      </c>
    </row>
    <row r="4267" spans="1:8" x14ac:dyDescent="0.25">
      <c r="A4267" s="1">
        <v>312237</v>
      </c>
      <c r="B4267" s="1" t="s">
        <v>12</v>
      </c>
      <c r="C4267" s="1" t="s">
        <v>20</v>
      </c>
      <c r="D4267" s="1" t="s">
        <v>61</v>
      </c>
      <c r="E4267" s="1" t="s">
        <v>15</v>
      </c>
      <c r="F4267" s="1" t="str">
        <f>VLOOKUP(C4267,Sheet1!$G$3:$I$9,2,FALSE)</f>
        <v>P1</v>
      </c>
      <c r="G4267" s="1">
        <f>VLOOKUP(C4267,Sheet1!$G$3:$I$9,3,FALSE)</f>
        <v>14</v>
      </c>
      <c r="H4267" s="1" t="str">
        <f>VLOOKUP(D4267,Sheet1!$L$3:$M$33,2,FALSE)</f>
        <v>Others</v>
      </c>
    </row>
    <row r="4268" spans="1:8" x14ac:dyDescent="0.25">
      <c r="A4268" s="1">
        <v>312238</v>
      </c>
      <c r="B4268" s="1" t="s">
        <v>12</v>
      </c>
      <c r="C4268" s="1" t="s">
        <v>22</v>
      </c>
      <c r="D4268" s="1" t="s">
        <v>21</v>
      </c>
      <c r="E4268" s="1" t="s">
        <v>15</v>
      </c>
      <c r="F4268" s="1" t="str">
        <f>VLOOKUP(C4268,Sheet1!$G$3:$I$9,2,FALSE)</f>
        <v>P1</v>
      </c>
      <c r="G4268" s="1">
        <f>VLOOKUP(C4268,Sheet1!$G$3:$I$9,3,FALSE)</f>
        <v>8</v>
      </c>
      <c r="H4268" s="1" t="str">
        <f>VLOOKUP(D4268,Sheet1!$L$3:$M$33,2,FALSE)</f>
        <v>BFSI</v>
      </c>
    </row>
    <row r="4269" spans="1:8" x14ac:dyDescent="0.25">
      <c r="A4269" s="1">
        <v>312239</v>
      </c>
      <c r="B4269" s="1" t="s">
        <v>35</v>
      </c>
      <c r="C4269" s="1" t="s">
        <v>22</v>
      </c>
      <c r="D4269" s="1" t="s">
        <v>43</v>
      </c>
      <c r="E4269" s="1" t="s">
        <v>15</v>
      </c>
      <c r="F4269" s="1" t="str">
        <f>VLOOKUP(C4269,Sheet1!$G$3:$I$9,2,FALSE)</f>
        <v>P1</v>
      </c>
      <c r="G4269" s="1">
        <f>VLOOKUP(C4269,Sheet1!$G$3:$I$9,3,FALSE)</f>
        <v>8</v>
      </c>
      <c r="H4269" s="1" t="str">
        <f>VLOOKUP(D4269,Sheet1!$L$3:$M$33,2,FALSE)</f>
        <v>Entertainment</v>
      </c>
    </row>
    <row r="4270" spans="1:8" x14ac:dyDescent="0.25">
      <c r="A4270" s="1">
        <v>312240</v>
      </c>
      <c r="B4270" s="1" t="s">
        <v>35</v>
      </c>
      <c r="C4270" s="1" t="s">
        <v>20</v>
      </c>
      <c r="D4270" s="1" t="s">
        <v>61</v>
      </c>
      <c r="E4270" s="1" t="s">
        <v>15</v>
      </c>
      <c r="F4270" s="1" t="str">
        <f>VLOOKUP(C4270,Sheet1!$G$3:$I$9,2,FALSE)</f>
        <v>P1</v>
      </c>
      <c r="G4270" s="1">
        <f>VLOOKUP(C4270,Sheet1!$G$3:$I$9,3,FALSE)</f>
        <v>14</v>
      </c>
      <c r="H4270" s="1" t="str">
        <f>VLOOKUP(D4270,Sheet1!$L$3:$M$33,2,FALSE)</f>
        <v>Others</v>
      </c>
    </row>
    <row r="4271" spans="1:8" x14ac:dyDescent="0.25">
      <c r="A4271" s="1">
        <v>312241</v>
      </c>
      <c r="B4271" s="1" t="s">
        <v>35</v>
      </c>
      <c r="C4271" s="1" t="s">
        <v>16</v>
      </c>
      <c r="D4271" s="1" t="s">
        <v>51</v>
      </c>
      <c r="E4271" s="1" t="s">
        <v>15</v>
      </c>
      <c r="F4271" s="1" t="str">
        <f>VLOOKUP(C4271,Sheet1!$G$3:$I$9,2,FALSE)</f>
        <v>P1</v>
      </c>
      <c r="G4271" s="1">
        <f>VLOOKUP(C4271,Sheet1!$G$3:$I$9,3,FALSE)</f>
        <v>9</v>
      </c>
      <c r="H4271" s="1" t="str">
        <f>VLOOKUP(D4271,Sheet1!$L$3:$M$33,2,FALSE)</f>
        <v>Travel</v>
      </c>
    </row>
    <row r="4272" spans="1:8" x14ac:dyDescent="0.25">
      <c r="A4272" s="1">
        <v>312242</v>
      </c>
      <c r="B4272" s="1" t="s">
        <v>35</v>
      </c>
      <c r="C4272" s="1" t="s">
        <v>22</v>
      </c>
      <c r="D4272" s="1" t="s">
        <v>38</v>
      </c>
      <c r="E4272" s="1" t="s">
        <v>15</v>
      </c>
      <c r="F4272" s="1" t="str">
        <f>VLOOKUP(C4272,Sheet1!$G$3:$I$9,2,FALSE)</f>
        <v>P1</v>
      </c>
      <c r="G4272" s="1">
        <f>VLOOKUP(C4272,Sheet1!$G$3:$I$9,3,FALSE)</f>
        <v>8</v>
      </c>
      <c r="H4272" s="1" t="str">
        <f>VLOOKUP(D4272,Sheet1!$L$3:$M$33,2,FALSE)</f>
        <v>Retail</v>
      </c>
    </row>
    <row r="4273" spans="1:8" x14ac:dyDescent="0.25">
      <c r="A4273" s="1">
        <v>312243</v>
      </c>
      <c r="B4273" s="1" t="s">
        <v>12</v>
      </c>
      <c r="C4273" s="1" t="s">
        <v>20</v>
      </c>
      <c r="D4273" s="1" t="s">
        <v>61</v>
      </c>
      <c r="E4273" s="1" t="s">
        <v>15</v>
      </c>
      <c r="F4273" s="1" t="str">
        <f>VLOOKUP(C4273,Sheet1!$G$3:$I$9,2,FALSE)</f>
        <v>P1</v>
      </c>
      <c r="G4273" s="1">
        <f>VLOOKUP(C4273,Sheet1!$G$3:$I$9,3,FALSE)</f>
        <v>14</v>
      </c>
      <c r="H4273" s="1" t="str">
        <f>VLOOKUP(D4273,Sheet1!$L$3:$M$33,2,FALSE)</f>
        <v>Others</v>
      </c>
    </row>
    <row r="4274" spans="1:8" x14ac:dyDescent="0.25">
      <c r="A4274" s="1">
        <v>312244</v>
      </c>
      <c r="B4274" s="1" t="s">
        <v>35</v>
      </c>
      <c r="C4274" s="1" t="s">
        <v>20</v>
      </c>
      <c r="D4274" s="1" t="s">
        <v>61</v>
      </c>
      <c r="E4274" s="1" t="s">
        <v>15</v>
      </c>
      <c r="F4274" s="1" t="str">
        <f>VLOOKUP(C4274,Sheet1!$G$3:$I$9,2,FALSE)</f>
        <v>P1</v>
      </c>
      <c r="G4274" s="1">
        <f>VLOOKUP(C4274,Sheet1!$G$3:$I$9,3,FALSE)</f>
        <v>14</v>
      </c>
      <c r="H4274" s="1" t="str">
        <f>VLOOKUP(D4274,Sheet1!$L$3:$M$33,2,FALSE)</f>
        <v>Others</v>
      </c>
    </row>
    <row r="4275" spans="1:8" x14ac:dyDescent="0.25">
      <c r="A4275" s="1">
        <v>312245</v>
      </c>
      <c r="B4275" s="1" t="s">
        <v>35</v>
      </c>
      <c r="C4275" s="1" t="s">
        <v>20</v>
      </c>
      <c r="D4275" s="1" t="s">
        <v>61</v>
      </c>
      <c r="E4275" s="1" t="s">
        <v>15</v>
      </c>
      <c r="F4275" s="1" t="str">
        <f>VLOOKUP(C4275,Sheet1!$G$3:$I$9,2,FALSE)</f>
        <v>P1</v>
      </c>
      <c r="G4275" s="1">
        <f>VLOOKUP(C4275,Sheet1!$G$3:$I$9,3,FALSE)</f>
        <v>14</v>
      </c>
      <c r="H4275" s="1" t="str">
        <f>VLOOKUP(D4275,Sheet1!$L$3:$M$33,2,FALSE)</f>
        <v>Others</v>
      </c>
    </row>
    <row r="4276" spans="1:8" x14ac:dyDescent="0.25">
      <c r="A4276" s="1">
        <v>312246</v>
      </c>
      <c r="B4276" s="1" t="s">
        <v>35</v>
      </c>
      <c r="C4276" s="1" t="s">
        <v>20</v>
      </c>
      <c r="D4276" s="1" t="s">
        <v>61</v>
      </c>
      <c r="E4276" s="1" t="s">
        <v>15</v>
      </c>
      <c r="F4276" s="1" t="str">
        <f>VLOOKUP(C4276,Sheet1!$G$3:$I$9,2,FALSE)</f>
        <v>P1</v>
      </c>
      <c r="G4276" s="1">
        <f>VLOOKUP(C4276,Sheet1!$G$3:$I$9,3,FALSE)</f>
        <v>14</v>
      </c>
      <c r="H4276" s="1" t="str">
        <f>VLOOKUP(D4276,Sheet1!$L$3:$M$33,2,FALSE)</f>
        <v>Others</v>
      </c>
    </row>
    <row r="4277" spans="1:8" x14ac:dyDescent="0.25">
      <c r="A4277" s="1">
        <v>312247</v>
      </c>
      <c r="B4277" s="1" t="s">
        <v>12</v>
      </c>
      <c r="C4277" s="1" t="s">
        <v>22</v>
      </c>
      <c r="D4277" s="1" t="s">
        <v>43</v>
      </c>
      <c r="E4277" s="1" t="s">
        <v>15</v>
      </c>
      <c r="F4277" s="1" t="str">
        <f>VLOOKUP(C4277,Sheet1!$G$3:$I$9,2,FALSE)</f>
        <v>P1</v>
      </c>
      <c r="G4277" s="1">
        <f>VLOOKUP(C4277,Sheet1!$G$3:$I$9,3,FALSE)</f>
        <v>8</v>
      </c>
      <c r="H4277" s="1" t="str">
        <f>VLOOKUP(D4277,Sheet1!$L$3:$M$33,2,FALSE)</f>
        <v>Entertainment</v>
      </c>
    </row>
    <row r="4278" spans="1:8" x14ac:dyDescent="0.25">
      <c r="A4278" s="1">
        <v>312248</v>
      </c>
      <c r="B4278" s="1" t="s">
        <v>35</v>
      </c>
      <c r="C4278" s="1" t="s">
        <v>20</v>
      </c>
      <c r="D4278" s="1" t="s">
        <v>61</v>
      </c>
      <c r="E4278" s="1" t="s">
        <v>15</v>
      </c>
      <c r="F4278" s="1" t="str">
        <f>VLOOKUP(C4278,Sheet1!$G$3:$I$9,2,FALSE)</f>
        <v>P1</v>
      </c>
      <c r="G4278" s="1">
        <f>VLOOKUP(C4278,Sheet1!$G$3:$I$9,3,FALSE)</f>
        <v>14</v>
      </c>
      <c r="H4278" s="1" t="str">
        <f>VLOOKUP(D4278,Sheet1!$L$3:$M$33,2,FALSE)</f>
        <v>Others</v>
      </c>
    </row>
    <row r="4279" spans="1:8" x14ac:dyDescent="0.25">
      <c r="A4279" s="1">
        <v>312249</v>
      </c>
      <c r="B4279" s="1" t="s">
        <v>35</v>
      </c>
      <c r="C4279" s="1" t="s">
        <v>22</v>
      </c>
      <c r="D4279" s="1" t="s">
        <v>47</v>
      </c>
      <c r="E4279" s="1" t="s">
        <v>15</v>
      </c>
      <c r="F4279" s="1" t="str">
        <f>VLOOKUP(C4279,Sheet1!$G$3:$I$9,2,FALSE)</f>
        <v>P1</v>
      </c>
      <c r="G4279" s="1">
        <f>VLOOKUP(C4279,Sheet1!$G$3:$I$9,3,FALSE)</f>
        <v>8</v>
      </c>
      <c r="H4279" s="1" t="str">
        <f>VLOOKUP(D4279,Sheet1!$L$3:$M$33,2,FALSE)</f>
        <v>Government</v>
      </c>
    </row>
    <row r="4280" spans="1:8" x14ac:dyDescent="0.25">
      <c r="A4280" s="1">
        <v>312250</v>
      </c>
      <c r="B4280" s="1" t="s">
        <v>12</v>
      </c>
      <c r="C4280" s="1" t="s">
        <v>20</v>
      </c>
      <c r="D4280" s="1" t="s">
        <v>61</v>
      </c>
      <c r="E4280" s="1" t="s">
        <v>15</v>
      </c>
      <c r="F4280" s="1" t="str">
        <f>VLOOKUP(C4280,Sheet1!$G$3:$I$9,2,FALSE)</f>
        <v>P1</v>
      </c>
      <c r="G4280" s="1">
        <f>VLOOKUP(C4280,Sheet1!$G$3:$I$9,3,FALSE)</f>
        <v>14</v>
      </c>
      <c r="H4280" s="1" t="str">
        <f>VLOOKUP(D4280,Sheet1!$L$3:$M$33,2,FALSE)</f>
        <v>Others</v>
      </c>
    </row>
    <row r="4281" spans="1:8" x14ac:dyDescent="0.25">
      <c r="A4281" s="1">
        <v>312251</v>
      </c>
      <c r="B4281" s="1" t="s">
        <v>12</v>
      </c>
      <c r="C4281" s="1" t="s">
        <v>22</v>
      </c>
      <c r="D4281" s="1" t="s">
        <v>47</v>
      </c>
      <c r="E4281" s="1" t="s">
        <v>15</v>
      </c>
      <c r="F4281" s="1" t="str">
        <f>VLOOKUP(C4281,Sheet1!$G$3:$I$9,2,FALSE)</f>
        <v>P1</v>
      </c>
      <c r="G4281" s="1">
        <f>VLOOKUP(C4281,Sheet1!$G$3:$I$9,3,FALSE)</f>
        <v>8</v>
      </c>
      <c r="H4281" s="1" t="str">
        <f>VLOOKUP(D4281,Sheet1!$L$3:$M$33,2,FALSE)</f>
        <v>Government</v>
      </c>
    </row>
    <row r="4282" spans="1:8" x14ac:dyDescent="0.25">
      <c r="A4282" s="1">
        <v>312252</v>
      </c>
      <c r="B4282" s="1" t="s">
        <v>35</v>
      </c>
      <c r="C4282" s="1" t="s">
        <v>22</v>
      </c>
      <c r="D4282" s="1" t="s">
        <v>19</v>
      </c>
      <c r="E4282" s="1" t="s">
        <v>15</v>
      </c>
      <c r="F4282" s="1" t="str">
        <f>VLOOKUP(C4282,Sheet1!$G$3:$I$9,2,FALSE)</f>
        <v>P1</v>
      </c>
      <c r="G4282" s="1">
        <f>VLOOKUP(C4282,Sheet1!$G$3:$I$9,3,FALSE)</f>
        <v>8</v>
      </c>
      <c r="H4282" s="1" t="str">
        <f>VLOOKUP(D4282,Sheet1!$L$3:$M$33,2,FALSE)</f>
        <v>BFSI</v>
      </c>
    </row>
    <row r="4283" spans="1:8" x14ac:dyDescent="0.25">
      <c r="A4283" s="1">
        <v>312253</v>
      </c>
      <c r="B4283" s="1" t="s">
        <v>12</v>
      </c>
      <c r="C4283" s="1" t="s">
        <v>22</v>
      </c>
      <c r="D4283" s="1" t="s">
        <v>38</v>
      </c>
      <c r="E4283" s="1" t="s">
        <v>15</v>
      </c>
      <c r="F4283" s="1" t="str">
        <f>VLOOKUP(C4283,Sheet1!$G$3:$I$9,2,FALSE)</f>
        <v>P1</v>
      </c>
      <c r="G4283" s="1">
        <f>VLOOKUP(C4283,Sheet1!$G$3:$I$9,3,FALSE)</f>
        <v>8</v>
      </c>
      <c r="H4283" s="1" t="str">
        <f>VLOOKUP(D4283,Sheet1!$L$3:$M$33,2,FALSE)</f>
        <v>Retail</v>
      </c>
    </row>
    <row r="4284" spans="1:8" x14ac:dyDescent="0.25">
      <c r="A4284" s="1">
        <v>312254</v>
      </c>
      <c r="B4284" s="1" t="s">
        <v>35</v>
      </c>
      <c r="C4284" s="1" t="s">
        <v>20</v>
      </c>
      <c r="D4284" s="1" t="s">
        <v>61</v>
      </c>
      <c r="E4284" s="1" t="s">
        <v>15</v>
      </c>
      <c r="F4284" s="1" t="str">
        <f>VLOOKUP(C4284,Sheet1!$G$3:$I$9,2,FALSE)</f>
        <v>P1</v>
      </c>
      <c r="G4284" s="1">
        <f>VLOOKUP(C4284,Sheet1!$G$3:$I$9,3,FALSE)</f>
        <v>14</v>
      </c>
      <c r="H4284" s="1" t="str">
        <f>VLOOKUP(D4284,Sheet1!$L$3:$M$33,2,FALSE)</f>
        <v>Others</v>
      </c>
    </row>
    <row r="4285" spans="1:8" x14ac:dyDescent="0.25">
      <c r="A4285" s="1">
        <v>312255</v>
      </c>
      <c r="B4285" s="1" t="s">
        <v>35</v>
      </c>
      <c r="C4285" s="1" t="s">
        <v>22</v>
      </c>
      <c r="D4285" s="1" t="s">
        <v>19</v>
      </c>
      <c r="E4285" s="1" t="s">
        <v>15</v>
      </c>
      <c r="F4285" s="1" t="str">
        <f>VLOOKUP(C4285,Sheet1!$G$3:$I$9,2,FALSE)</f>
        <v>P1</v>
      </c>
      <c r="G4285" s="1">
        <f>VLOOKUP(C4285,Sheet1!$G$3:$I$9,3,FALSE)</f>
        <v>8</v>
      </c>
      <c r="H4285" s="1" t="str">
        <f>VLOOKUP(D4285,Sheet1!$L$3:$M$33,2,FALSE)</f>
        <v>BFSI</v>
      </c>
    </row>
    <row r="4286" spans="1:8" x14ac:dyDescent="0.25">
      <c r="A4286" s="1">
        <v>312256</v>
      </c>
      <c r="B4286" s="1" t="s">
        <v>12</v>
      </c>
      <c r="C4286" s="1" t="s">
        <v>16</v>
      </c>
      <c r="D4286" s="1" t="s">
        <v>40</v>
      </c>
      <c r="E4286" s="1" t="s">
        <v>15</v>
      </c>
      <c r="F4286" s="1" t="str">
        <f>VLOOKUP(C4286,Sheet1!$G$3:$I$9,2,FALSE)</f>
        <v>P1</v>
      </c>
      <c r="G4286" s="1">
        <f>VLOOKUP(C4286,Sheet1!$G$3:$I$9,3,FALSE)</f>
        <v>9</v>
      </c>
      <c r="H4286" s="1" t="str">
        <f>VLOOKUP(D4286,Sheet1!$L$3:$M$33,2,FALSE)</f>
        <v>Retail</v>
      </c>
    </row>
    <row r="4287" spans="1:8" x14ac:dyDescent="0.25">
      <c r="A4287" s="1">
        <v>312257</v>
      </c>
      <c r="B4287" s="1" t="s">
        <v>12</v>
      </c>
      <c r="C4287" s="1" t="s">
        <v>16</v>
      </c>
      <c r="D4287" s="1" t="s">
        <v>40</v>
      </c>
      <c r="E4287" s="1" t="s">
        <v>15</v>
      </c>
      <c r="F4287" s="1" t="str">
        <f>VLOOKUP(C4287,Sheet1!$G$3:$I$9,2,FALSE)</f>
        <v>P1</v>
      </c>
      <c r="G4287" s="1">
        <f>VLOOKUP(C4287,Sheet1!$G$3:$I$9,3,FALSE)</f>
        <v>9</v>
      </c>
      <c r="H4287" s="1" t="str">
        <f>VLOOKUP(D4287,Sheet1!$L$3:$M$33,2,FALSE)</f>
        <v>Retail</v>
      </c>
    </row>
    <row r="4288" spans="1:8" x14ac:dyDescent="0.25">
      <c r="A4288" s="1">
        <v>312258</v>
      </c>
      <c r="B4288" s="1" t="s">
        <v>35</v>
      </c>
      <c r="C4288" s="1" t="s">
        <v>16</v>
      </c>
      <c r="D4288" s="1" t="s">
        <v>52</v>
      </c>
      <c r="E4288" s="1" t="s">
        <v>15</v>
      </c>
      <c r="F4288" s="1" t="str">
        <f>VLOOKUP(C4288,Sheet1!$G$3:$I$9,2,FALSE)</f>
        <v>P1</v>
      </c>
      <c r="G4288" s="1">
        <f>VLOOKUP(C4288,Sheet1!$G$3:$I$9,3,FALSE)</f>
        <v>9</v>
      </c>
      <c r="H4288" s="1" t="str">
        <f>VLOOKUP(D4288,Sheet1!$L$3:$M$33,2,FALSE)</f>
        <v>Travel</v>
      </c>
    </row>
    <row r="4289" spans="1:8" x14ac:dyDescent="0.25">
      <c r="A4289" s="1">
        <v>312259</v>
      </c>
      <c r="B4289" s="1" t="s">
        <v>12</v>
      </c>
      <c r="C4289" s="1" t="s">
        <v>16</v>
      </c>
      <c r="D4289" s="1" t="s">
        <v>40</v>
      </c>
      <c r="E4289" s="1" t="s">
        <v>15</v>
      </c>
      <c r="F4289" s="1" t="str">
        <f>VLOOKUP(C4289,Sheet1!$G$3:$I$9,2,FALSE)</f>
        <v>P1</v>
      </c>
      <c r="G4289" s="1">
        <f>VLOOKUP(C4289,Sheet1!$G$3:$I$9,3,FALSE)</f>
        <v>9</v>
      </c>
      <c r="H4289" s="1" t="str">
        <f>VLOOKUP(D4289,Sheet1!$L$3:$M$33,2,FALSE)</f>
        <v>Retail</v>
      </c>
    </row>
    <row r="4290" spans="1:8" x14ac:dyDescent="0.25">
      <c r="A4290" s="1">
        <v>312260</v>
      </c>
      <c r="B4290" s="1" t="s">
        <v>12</v>
      </c>
      <c r="C4290" s="1" t="s">
        <v>16</v>
      </c>
      <c r="D4290" s="1" t="s">
        <v>52</v>
      </c>
      <c r="E4290" s="1" t="s">
        <v>15</v>
      </c>
      <c r="F4290" s="1" t="str">
        <f>VLOOKUP(C4290,Sheet1!$G$3:$I$9,2,FALSE)</f>
        <v>P1</v>
      </c>
      <c r="G4290" s="1">
        <f>VLOOKUP(C4290,Sheet1!$G$3:$I$9,3,FALSE)</f>
        <v>9</v>
      </c>
      <c r="H4290" s="1" t="str">
        <f>VLOOKUP(D4290,Sheet1!$L$3:$M$33,2,FALSE)</f>
        <v>Travel</v>
      </c>
    </row>
    <row r="4291" spans="1:8" x14ac:dyDescent="0.25">
      <c r="A4291" s="1">
        <v>312261</v>
      </c>
      <c r="B4291" s="1" t="s">
        <v>12</v>
      </c>
      <c r="C4291" s="1" t="s">
        <v>16</v>
      </c>
      <c r="D4291" s="1" t="s">
        <v>51</v>
      </c>
      <c r="E4291" s="1" t="s">
        <v>15</v>
      </c>
      <c r="F4291" s="1" t="str">
        <f>VLOOKUP(C4291,Sheet1!$G$3:$I$9,2,FALSE)</f>
        <v>P1</v>
      </c>
      <c r="G4291" s="1">
        <f>VLOOKUP(C4291,Sheet1!$G$3:$I$9,3,FALSE)</f>
        <v>9</v>
      </c>
      <c r="H4291" s="1" t="str">
        <f>VLOOKUP(D4291,Sheet1!$L$3:$M$33,2,FALSE)</f>
        <v>Travel</v>
      </c>
    </row>
    <row r="4292" spans="1:8" x14ac:dyDescent="0.25">
      <c r="A4292" s="1">
        <v>312262</v>
      </c>
      <c r="B4292" s="1" t="s">
        <v>12</v>
      </c>
      <c r="C4292" s="1" t="s">
        <v>16</v>
      </c>
      <c r="D4292" s="1" t="s">
        <v>40</v>
      </c>
      <c r="E4292" s="1" t="s">
        <v>15</v>
      </c>
      <c r="F4292" s="1" t="str">
        <f>VLOOKUP(C4292,Sheet1!$G$3:$I$9,2,FALSE)</f>
        <v>P1</v>
      </c>
      <c r="G4292" s="1">
        <f>VLOOKUP(C4292,Sheet1!$G$3:$I$9,3,FALSE)</f>
        <v>9</v>
      </c>
      <c r="H4292" s="1" t="str">
        <f>VLOOKUP(D4292,Sheet1!$L$3:$M$33,2,FALSE)</f>
        <v>Retail</v>
      </c>
    </row>
    <row r="4293" spans="1:8" x14ac:dyDescent="0.25">
      <c r="A4293" s="1">
        <v>312263</v>
      </c>
      <c r="B4293" s="1" t="s">
        <v>12</v>
      </c>
      <c r="C4293" s="1" t="s">
        <v>16</v>
      </c>
      <c r="D4293" s="1" t="s">
        <v>40</v>
      </c>
      <c r="E4293" s="1" t="s">
        <v>15</v>
      </c>
      <c r="F4293" s="1" t="str">
        <f>VLOOKUP(C4293,Sheet1!$G$3:$I$9,2,FALSE)</f>
        <v>P1</v>
      </c>
      <c r="G4293" s="1">
        <f>VLOOKUP(C4293,Sheet1!$G$3:$I$9,3,FALSE)</f>
        <v>9</v>
      </c>
      <c r="H4293" s="1" t="str">
        <f>VLOOKUP(D4293,Sheet1!$L$3:$M$33,2,FALSE)</f>
        <v>Retail</v>
      </c>
    </row>
    <row r="4294" spans="1:8" x14ac:dyDescent="0.25">
      <c r="A4294" s="1">
        <v>312264</v>
      </c>
      <c r="B4294" s="1" t="s">
        <v>35</v>
      </c>
      <c r="C4294" s="1" t="s">
        <v>16</v>
      </c>
      <c r="D4294" s="1" t="s">
        <v>51</v>
      </c>
      <c r="E4294" s="1" t="s">
        <v>15</v>
      </c>
      <c r="F4294" s="1" t="str">
        <f>VLOOKUP(C4294,Sheet1!$G$3:$I$9,2,FALSE)</f>
        <v>P1</v>
      </c>
      <c r="G4294" s="1">
        <f>VLOOKUP(C4294,Sheet1!$G$3:$I$9,3,FALSE)</f>
        <v>9</v>
      </c>
      <c r="H4294" s="1" t="str">
        <f>VLOOKUP(D4294,Sheet1!$L$3:$M$33,2,FALSE)</f>
        <v>Travel</v>
      </c>
    </row>
    <row r="4295" spans="1:8" x14ac:dyDescent="0.25">
      <c r="A4295" s="1">
        <v>312265</v>
      </c>
      <c r="B4295" s="1" t="s">
        <v>35</v>
      </c>
      <c r="C4295" s="1" t="s">
        <v>16</v>
      </c>
      <c r="D4295" s="1" t="s">
        <v>51</v>
      </c>
      <c r="E4295" s="1" t="s">
        <v>15</v>
      </c>
      <c r="F4295" s="1" t="str">
        <f>VLOOKUP(C4295,Sheet1!$G$3:$I$9,2,FALSE)</f>
        <v>P1</v>
      </c>
      <c r="G4295" s="1">
        <f>VLOOKUP(C4295,Sheet1!$G$3:$I$9,3,FALSE)</f>
        <v>9</v>
      </c>
      <c r="H4295" s="1" t="str">
        <f>VLOOKUP(D4295,Sheet1!$L$3:$M$33,2,FALSE)</f>
        <v>Travel</v>
      </c>
    </row>
    <row r="4296" spans="1:8" x14ac:dyDescent="0.25">
      <c r="A4296" s="1">
        <v>312266</v>
      </c>
      <c r="B4296" s="1" t="s">
        <v>35</v>
      </c>
      <c r="C4296" s="1" t="s">
        <v>16</v>
      </c>
      <c r="D4296" s="1" t="s">
        <v>51</v>
      </c>
      <c r="E4296" s="1" t="s">
        <v>15</v>
      </c>
      <c r="F4296" s="1" t="str">
        <f>VLOOKUP(C4296,Sheet1!$G$3:$I$9,2,FALSE)</f>
        <v>P1</v>
      </c>
      <c r="G4296" s="1">
        <f>VLOOKUP(C4296,Sheet1!$G$3:$I$9,3,FALSE)</f>
        <v>9</v>
      </c>
      <c r="H4296" s="1" t="str">
        <f>VLOOKUP(D4296,Sheet1!$L$3:$M$33,2,FALSE)</f>
        <v>Travel</v>
      </c>
    </row>
    <row r="4297" spans="1:8" x14ac:dyDescent="0.25">
      <c r="A4297" s="1">
        <v>312267</v>
      </c>
      <c r="B4297" s="1" t="s">
        <v>12</v>
      </c>
      <c r="C4297" s="1" t="s">
        <v>16</v>
      </c>
      <c r="D4297" s="1" t="s">
        <v>51</v>
      </c>
      <c r="E4297" s="1" t="s">
        <v>15</v>
      </c>
      <c r="F4297" s="1" t="str">
        <f>VLOOKUP(C4297,Sheet1!$G$3:$I$9,2,FALSE)</f>
        <v>P1</v>
      </c>
      <c r="G4297" s="1">
        <f>VLOOKUP(C4297,Sheet1!$G$3:$I$9,3,FALSE)</f>
        <v>9</v>
      </c>
      <c r="H4297" s="1" t="str">
        <f>VLOOKUP(D4297,Sheet1!$L$3:$M$33,2,FALSE)</f>
        <v>Travel</v>
      </c>
    </row>
    <row r="4298" spans="1:8" x14ac:dyDescent="0.25">
      <c r="A4298" s="1">
        <v>312268</v>
      </c>
      <c r="B4298" s="1" t="s">
        <v>35</v>
      </c>
      <c r="C4298" s="1" t="s">
        <v>22</v>
      </c>
      <c r="D4298" s="1" t="s">
        <v>38</v>
      </c>
      <c r="E4298" s="1" t="s">
        <v>15</v>
      </c>
      <c r="F4298" s="1" t="str">
        <f>VLOOKUP(C4298,Sheet1!$G$3:$I$9,2,FALSE)</f>
        <v>P1</v>
      </c>
      <c r="G4298" s="1">
        <f>VLOOKUP(C4298,Sheet1!$G$3:$I$9,3,FALSE)</f>
        <v>8</v>
      </c>
      <c r="H4298" s="1" t="str">
        <f>VLOOKUP(D4298,Sheet1!$L$3:$M$33,2,FALSE)</f>
        <v>Retail</v>
      </c>
    </row>
    <row r="4299" spans="1:8" x14ac:dyDescent="0.25">
      <c r="A4299" s="1">
        <v>312269</v>
      </c>
      <c r="B4299" s="1" t="s">
        <v>35</v>
      </c>
      <c r="C4299" s="1" t="s">
        <v>16</v>
      </c>
      <c r="D4299" s="1" t="s">
        <v>51</v>
      </c>
      <c r="E4299" s="1" t="s">
        <v>15</v>
      </c>
      <c r="F4299" s="1" t="str">
        <f>VLOOKUP(C4299,Sheet1!$G$3:$I$9,2,FALSE)</f>
        <v>P1</v>
      </c>
      <c r="G4299" s="1">
        <f>VLOOKUP(C4299,Sheet1!$G$3:$I$9,3,FALSE)</f>
        <v>9</v>
      </c>
      <c r="H4299" s="1" t="str">
        <f>VLOOKUP(D4299,Sheet1!$L$3:$M$33,2,FALSE)</f>
        <v>Travel</v>
      </c>
    </row>
    <row r="4300" spans="1:8" x14ac:dyDescent="0.25">
      <c r="A4300" s="1">
        <v>312270</v>
      </c>
      <c r="B4300" s="1" t="s">
        <v>35</v>
      </c>
      <c r="C4300" s="1" t="s">
        <v>22</v>
      </c>
      <c r="D4300" s="1" t="s">
        <v>47</v>
      </c>
      <c r="E4300" s="1" t="s">
        <v>15</v>
      </c>
      <c r="F4300" s="1" t="str">
        <f>VLOOKUP(C4300,Sheet1!$G$3:$I$9,2,FALSE)</f>
        <v>P1</v>
      </c>
      <c r="G4300" s="1">
        <f>VLOOKUP(C4300,Sheet1!$G$3:$I$9,3,FALSE)</f>
        <v>8</v>
      </c>
      <c r="H4300" s="1" t="str">
        <f>VLOOKUP(D4300,Sheet1!$L$3:$M$33,2,FALSE)</f>
        <v>Government</v>
      </c>
    </row>
    <row r="4301" spans="1:8" x14ac:dyDescent="0.25">
      <c r="A4301" s="1">
        <v>312271</v>
      </c>
      <c r="B4301" s="1" t="s">
        <v>12</v>
      </c>
      <c r="C4301" s="1" t="s">
        <v>22</v>
      </c>
      <c r="D4301" s="1" t="s">
        <v>38</v>
      </c>
      <c r="E4301" s="1" t="s">
        <v>15</v>
      </c>
      <c r="F4301" s="1" t="str">
        <f>VLOOKUP(C4301,Sheet1!$G$3:$I$9,2,FALSE)</f>
        <v>P1</v>
      </c>
      <c r="G4301" s="1">
        <f>VLOOKUP(C4301,Sheet1!$G$3:$I$9,3,FALSE)</f>
        <v>8</v>
      </c>
      <c r="H4301" s="1" t="str">
        <f>VLOOKUP(D4301,Sheet1!$L$3:$M$33,2,FALSE)</f>
        <v>Retail</v>
      </c>
    </row>
    <row r="4302" spans="1:8" x14ac:dyDescent="0.25">
      <c r="A4302" s="1">
        <v>312272</v>
      </c>
      <c r="B4302" s="1" t="s">
        <v>35</v>
      </c>
      <c r="C4302" s="1" t="s">
        <v>22</v>
      </c>
      <c r="D4302" s="1" t="s">
        <v>19</v>
      </c>
      <c r="E4302" s="1" t="s">
        <v>15</v>
      </c>
      <c r="F4302" s="1" t="str">
        <f>VLOOKUP(C4302,Sheet1!$G$3:$I$9,2,FALSE)</f>
        <v>P1</v>
      </c>
      <c r="G4302" s="1">
        <f>VLOOKUP(C4302,Sheet1!$G$3:$I$9,3,FALSE)</f>
        <v>8</v>
      </c>
      <c r="H4302" s="1" t="str">
        <f>VLOOKUP(D4302,Sheet1!$L$3:$M$33,2,FALSE)</f>
        <v>BFSI</v>
      </c>
    </row>
    <row r="4303" spans="1:8" x14ac:dyDescent="0.25">
      <c r="A4303" s="1">
        <v>312273</v>
      </c>
      <c r="B4303" s="1" t="s">
        <v>12</v>
      </c>
      <c r="C4303" s="1" t="s">
        <v>22</v>
      </c>
      <c r="D4303" s="1" t="s">
        <v>47</v>
      </c>
      <c r="E4303" s="1" t="s">
        <v>15</v>
      </c>
      <c r="F4303" s="1" t="str">
        <f>VLOOKUP(C4303,Sheet1!$G$3:$I$9,2,FALSE)</f>
        <v>P1</v>
      </c>
      <c r="G4303" s="1">
        <f>VLOOKUP(C4303,Sheet1!$G$3:$I$9,3,FALSE)</f>
        <v>8</v>
      </c>
      <c r="H4303" s="1" t="str">
        <f>VLOOKUP(D4303,Sheet1!$L$3:$M$33,2,FALSE)</f>
        <v>Government</v>
      </c>
    </row>
    <row r="4304" spans="1:8" x14ac:dyDescent="0.25">
      <c r="A4304" s="1">
        <v>312274</v>
      </c>
      <c r="B4304" s="1" t="s">
        <v>35</v>
      </c>
      <c r="C4304" s="1" t="s">
        <v>22</v>
      </c>
      <c r="D4304" s="1" t="s">
        <v>19</v>
      </c>
      <c r="E4304" s="1" t="s">
        <v>15</v>
      </c>
      <c r="F4304" s="1" t="str">
        <f>VLOOKUP(C4304,Sheet1!$G$3:$I$9,2,FALSE)</f>
        <v>P1</v>
      </c>
      <c r="G4304" s="1">
        <f>VLOOKUP(C4304,Sheet1!$G$3:$I$9,3,FALSE)</f>
        <v>8</v>
      </c>
      <c r="H4304" s="1" t="str">
        <f>VLOOKUP(D4304,Sheet1!$L$3:$M$33,2,FALSE)</f>
        <v>BFSI</v>
      </c>
    </row>
    <row r="4305" spans="1:8" x14ac:dyDescent="0.25">
      <c r="A4305" s="1">
        <v>312275</v>
      </c>
      <c r="B4305" s="1" t="s">
        <v>12</v>
      </c>
      <c r="C4305" s="1" t="s">
        <v>16</v>
      </c>
      <c r="D4305" s="1" t="s">
        <v>53</v>
      </c>
      <c r="E4305" s="1" t="s">
        <v>15</v>
      </c>
      <c r="F4305" s="1" t="str">
        <f>VLOOKUP(C4305,Sheet1!$G$3:$I$9,2,FALSE)</f>
        <v>P1</v>
      </c>
      <c r="G4305" s="1">
        <f>VLOOKUP(C4305,Sheet1!$G$3:$I$9,3,FALSE)</f>
        <v>9</v>
      </c>
      <c r="H4305" s="1" t="str">
        <f>VLOOKUP(D4305,Sheet1!$L$3:$M$33,2,FALSE)</f>
        <v>Travel</v>
      </c>
    </row>
    <row r="4306" spans="1:8" x14ac:dyDescent="0.25">
      <c r="A4306" s="1">
        <v>312276</v>
      </c>
      <c r="B4306" s="1" t="s">
        <v>35</v>
      </c>
      <c r="C4306" s="1" t="s">
        <v>16</v>
      </c>
      <c r="D4306" s="1" t="s">
        <v>53</v>
      </c>
      <c r="E4306" s="1" t="s">
        <v>15</v>
      </c>
      <c r="F4306" s="1" t="str">
        <f>VLOOKUP(C4306,Sheet1!$G$3:$I$9,2,FALSE)</f>
        <v>P1</v>
      </c>
      <c r="G4306" s="1">
        <f>VLOOKUP(C4306,Sheet1!$G$3:$I$9,3,FALSE)</f>
        <v>9</v>
      </c>
      <c r="H4306" s="1" t="str">
        <f>VLOOKUP(D4306,Sheet1!$L$3:$M$33,2,FALSE)</f>
        <v>Travel</v>
      </c>
    </row>
    <row r="4307" spans="1:8" x14ac:dyDescent="0.25">
      <c r="A4307" s="1">
        <v>312277</v>
      </c>
      <c r="B4307" s="1" t="s">
        <v>35</v>
      </c>
      <c r="C4307" s="1" t="s">
        <v>16</v>
      </c>
      <c r="D4307" s="1" t="s">
        <v>51</v>
      </c>
      <c r="E4307" s="1" t="s">
        <v>15</v>
      </c>
      <c r="F4307" s="1" t="str">
        <f>VLOOKUP(C4307,Sheet1!$G$3:$I$9,2,FALSE)</f>
        <v>P1</v>
      </c>
      <c r="G4307" s="1">
        <f>VLOOKUP(C4307,Sheet1!$G$3:$I$9,3,FALSE)</f>
        <v>9</v>
      </c>
      <c r="H4307" s="1" t="str">
        <f>VLOOKUP(D4307,Sheet1!$L$3:$M$33,2,FALSE)</f>
        <v>Travel</v>
      </c>
    </row>
    <row r="4308" spans="1:8" x14ac:dyDescent="0.25">
      <c r="A4308" s="1">
        <v>312278</v>
      </c>
      <c r="B4308" s="1" t="s">
        <v>35</v>
      </c>
      <c r="C4308" s="1" t="s">
        <v>16</v>
      </c>
      <c r="D4308" s="1" t="s">
        <v>53</v>
      </c>
      <c r="E4308" s="1" t="s">
        <v>15</v>
      </c>
      <c r="F4308" s="1" t="str">
        <f>VLOOKUP(C4308,Sheet1!$G$3:$I$9,2,FALSE)</f>
        <v>P1</v>
      </c>
      <c r="G4308" s="1">
        <f>VLOOKUP(C4308,Sheet1!$G$3:$I$9,3,FALSE)</f>
        <v>9</v>
      </c>
      <c r="H4308" s="1" t="str">
        <f>VLOOKUP(D4308,Sheet1!$L$3:$M$33,2,FALSE)</f>
        <v>Travel</v>
      </c>
    </row>
    <row r="4309" spans="1:8" x14ac:dyDescent="0.25">
      <c r="A4309" s="1">
        <v>312279</v>
      </c>
      <c r="B4309" s="1" t="s">
        <v>35</v>
      </c>
      <c r="C4309" s="1" t="s">
        <v>16</v>
      </c>
      <c r="D4309" s="1" t="s">
        <v>51</v>
      </c>
      <c r="E4309" s="1" t="s">
        <v>15</v>
      </c>
      <c r="F4309" s="1" t="str">
        <f>VLOOKUP(C4309,Sheet1!$G$3:$I$9,2,FALSE)</f>
        <v>P1</v>
      </c>
      <c r="G4309" s="1">
        <f>VLOOKUP(C4309,Sheet1!$G$3:$I$9,3,FALSE)</f>
        <v>9</v>
      </c>
      <c r="H4309" s="1" t="str">
        <f>VLOOKUP(D4309,Sheet1!$L$3:$M$33,2,FALSE)</f>
        <v>Travel</v>
      </c>
    </row>
    <row r="4310" spans="1:8" x14ac:dyDescent="0.25">
      <c r="A4310" s="1">
        <v>312280</v>
      </c>
      <c r="B4310" s="1" t="s">
        <v>35</v>
      </c>
      <c r="C4310" s="1" t="s">
        <v>16</v>
      </c>
      <c r="D4310" s="1" t="s">
        <v>51</v>
      </c>
      <c r="E4310" s="1" t="s">
        <v>15</v>
      </c>
      <c r="F4310" s="1" t="str">
        <f>VLOOKUP(C4310,Sheet1!$G$3:$I$9,2,FALSE)</f>
        <v>P1</v>
      </c>
      <c r="G4310" s="1">
        <f>VLOOKUP(C4310,Sheet1!$G$3:$I$9,3,FALSE)</f>
        <v>9</v>
      </c>
      <c r="H4310" s="1" t="str">
        <f>VLOOKUP(D4310,Sheet1!$L$3:$M$33,2,FALSE)</f>
        <v>Travel</v>
      </c>
    </row>
    <row r="4311" spans="1:8" x14ac:dyDescent="0.25">
      <c r="A4311" s="1">
        <v>312281</v>
      </c>
      <c r="B4311" s="1" t="s">
        <v>35</v>
      </c>
      <c r="C4311" s="1" t="s">
        <v>16</v>
      </c>
      <c r="D4311" s="1" t="s">
        <v>51</v>
      </c>
      <c r="E4311" s="1" t="s">
        <v>15</v>
      </c>
      <c r="F4311" s="1" t="str">
        <f>VLOOKUP(C4311,Sheet1!$G$3:$I$9,2,FALSE)</f>
        <v>P1</v>
      </c>
      <c r="G4311" s="1">
        <f>VLOOKUP(C4311,Sheet1!$G$3:$I$9,3,FALSE)</f>
        <v>9</v>
      </c>
      <c r="H4311" s="1" t="str">
        <f>VLOOKUP(D4311,Sheet1!$L$3:$M$33,2,FALSE)</f>
        <v>Travel</v>
      </c>
    </row>
    <row r="4312" spans="1:8" x14ac:dyDescent="0.25">
      <c r="A4312" s="1">
        <v>312282</v>
      </c>
      <c r="B4312" s="1" t="s">
        <v>12</v>
      </c>
      <c r="C4312" s="1" t="s">
        <v>16</v>
      </c>
      <c r="D4312" s="1" t="s">
        <v>40</v>
      </c>
      <c r="E4312" s="1" t="s">
        <v>15</v>
      </c>
      <c r="F4312" s="1" t="str">
        <f>VLOOKUP(C4312,Sheet1!$G$3:$I$9,2,FALSE)</f>
        <v>P1</v>
      </c>
      <c r="G4312" s="1">
        <f>VLOOKUP(C4312,Sheet1!$G$3:$I$9,3,FALSE)</f>
        <v>9</v>
      </c>
      <c r="H4312" s="1" t="str">
        <f>VLOOKUP(D4312,Sheet1!$L$3:$M$33,2,FALSE)</f>
        <v>Retail</v>
      </c>
    </row>
    <row r="4313" spans="1:8" x14ac:dyDescent="0.25">
      <c r="A4313" s="1">
        <v>312283</v>
      </c>
      <c r="B4313" s="1" t="s">
        <v>12</v>
      </c>
      <c r="C4313" s="1" t="s">
        <v>16</v>
      </c>
      <c r="D4313" s="1" t="s">
        <v>53</v>
      </c>
      <c r="E4313" s="1" t="s">
        <v>15</v>
      </c>
      <c r="F4313" s="1" t="str">
        <f>VLOOKUP(C4313,Sheet1!$G$3:$I$9,2,FALSE)</f>
        <v>P1</v>
      </c>
      <c r="G4313" s="1">
        <f>VLOOKUP(C4313,Sheet1!$G$3:$I$9,3,FALSE)</f>
        <v>9</v>
      </c>
      <c r="H4313" s="1" t="str">
        <f>VLOOKUP(D4313,Sheet1!$L$3:$M$33,2,FALSE)</f>
        <v>Travel</v>
      </c>
    </row>
    <row r="4314" spans="1:8" x14ac:dyDescent="0.25">
      <c r="A4314" s="1">
        <v>312284</v>
      </c>
      <c r="B4314" s="1" t="s">
        <v>35</v>
      </c>
      <c r="C4314" s="1" t="s">
        <v>16</v>
      </c>
      <c r="D4314" s="1" t="s">
        <v>53</v>
      </c>
      <c r="E4314" s="1" t="s">
        <v>15</v>
      </c>
      <c r="F4314" s="1" t="str">
        <f>VLOOKUP(C4314,Sheet1!$G$3:$I$9,2,FALSE)</f>
        <v>P1</v>
      </c>
      <c r="G4314" s="1">
        <f>VLOOKUP(C4314,Sheet1!$G$3:$I$9,3,FALSE)</f>
        <v>9</v>
      </c>
      <c r="H4314" s="1" t="str">
        <f>VLOOKUP(D4314,Sheet1!$L$3:$M$33,2,FALSE)</f>
        <v>Travel</v>
      </c>
    </row>
    <row r="4315" spans="1:8" x14ac:dyDescent="0.25">
      <c r="A4315" s="1">
        <v>312285</v>
      </c>
      <c r="B4315" s="1" t="s">
        <v>12</v>
      </c>
      <c r="C4315" s="1" t="s">
        <v>16</v>
      </c>
      <c r="D4315" s="1" t="s">
        <v>53</v>
      </c>
      <c r="E4315" s="1" t="s">
        <v>15</v>
      </c>
      <c r="F4315" s="1" t="str">
        <f>VLOOKUP(C4315,Sheet1!$G$3:$I$9,2,FALSE)</f>
        <v>P1</v>
      </c>
      <c r="G4315" s="1">
        <f>VLOOKUP(C4315,Sheet1!$G$3:$I$9,3,FALSE)</f>
        <v>9</v>
      </c>
      <c r="H4315" s="1" t="str">
        <f>VLOOKUP(D4315,Sheet1!$L$3:$M$33,2,FALSE)</f>
        <v>Travel</v>
      </c>
    </row>
    <row r="4316" spans="1:8" x14ac:dyDescent="0.25">
      <c r="A4316" s="1">
        <v>312286</v>
      </c>
      <c r="B4316" s="1" t="s">
        <v>35</v>
      </c>
      <c r="C4316" s="1" t="s">
        <v>16</v>
      </c>
      <c r="D4316" s="1" t="s">
        <v>53</v>
      </c>
      <c r="E4316" s="1" t="s">
        <v>15</v>
      </c>
      <c r="F4316" s="1" t="str">
        <f>VLOOKUP(C4316,Sheet1!$G$3:$I$9,2,FALSE)</f>
        <v>P1</v>
      </c>
      <c r="G4316" s="1">
        <f>VLOOKUP(C4316,Sheet1!$G$3:$I$9,3,FALSE)</f>
        <v>9</v>
      </c>
      <c r="H4316" s="1" t="str">
        <f>VLOOKUP(D4316,Sheet1!$L$3:$M$33,2,FALSE)</f>
        <v>Travel</v>
      </c>
    </row>
    <row r="4317" spans="1:8" x14ac:dyDescent="0.25">
      <c r="A4317" s="1">
        <v>312287</v>
      </c>
      <c r="B4317" s="1" t="s">
        <v>35</v>
      </c>
      <c r="C4317" s="1" t="s">
        <v>16</v>
      </c>
      <c r="D4317" s="1" t="s">
        <v>51</v>
      </c>
      <c r="E4317" s="1" t="s">
        <v>15</v>
      </c>
      <c r="F4317" s="1" t="str">
        <f>VLOOKUP(C4317,Sheet1!$G$3:$I$9,2,FALSE)</f>
        <v>P1</v>
      </c>
      <c r="G4317" s="1">
        <f>VLOOKUP(C4317,Sheet1!$G$3:$I$9,3,FALSE)</f>
        <v>9</v>
      </c>
      <c r="H4317" s="1" t="str">
        <f>VLOOKUP(D4317,Sheet1!$L$3:$M$33,2,FALSE)</f>
        <v>Travel</v>
      </c>
    </row>
    <row r="4318" spans="1:8" x14ac:dyDescent="0.25">
      <c r="A4318" s="1">
        <v>312288</v>
      </c>
      <c r="B4318" s="1" t="s">
        <v>35</v>
      </c>
      <c r="C4318" s="1" t="s">
        <v>16</v>
      </c>
      <c r="D4318" s="1" t="s">
        <v>53</v>
      </c>
      <c r="E4318" s="1" t="s">
        <v>15</v>
      </c>
      <c r="F4318" s="1" t="str">
        <f>VLOOKUP(C4318,Sheet1!$G$3:$I$9,2,FALSE)</f>
        <v>P1</v>
      </c>
      <c r="G4318" s="1">
        <f>VLOOKUP(C4318,Sheet1!$G$3:$I$9,3,FALSE)</f>
        <v>9</v>
      </c>
      <c r="H4318" s="1" t="str">
        <f>VLOOKUP(D4318,Sheet1!$L$3:$M$33,2,FALSE)</f>
        <v>Travel</v>
      </c>
    </row>
    <row r="4319" spans="1:8" x14ac:dyDescent="0.25">
      <c r="A4319" s="1">
        <v>312289</v>
      </c>
      <c r="B4319" s="1" t="s">
        <v>35</v>
      </c>
      <c r="C4319" s="1" t="s">
        <v>16</v>
      </c>
      <c r="D4319" s="1" t="s">
        <v>51</v>
      </c>
      <c r="E4319" s="1" t="s">
        <v>15</v>
      </c>
      <c r="F4319" s="1" t="str">
        <f>VLOOKUP(C4319,Sheet1!$G$3:$I$9,2,FALSE)</f>
        <v>P1</v>
      </c>
      <c r="G4319" s="1">
        <f>VLOOKUP(C4319,Sheet1!$G$3:$I$9,3,FALSE)</f>
        <v>9</v>
      </c>
      <c r="H4319" s="1" t="str">
        <f>VLOOKUP(D4319,Sheet1!$L$3:$M$33,2,FALSE)</f>
        <v>Travel</v>
      </c>
    </row>
    <row r="4320" spans="1:8" x14ac:dyDescent="0.25">
      <c r="A4320" s="1">
        <v>312290</v>
      </c>
      <c r="B4320" s="1" t="s">
        <v>64</v>
      </c>
      <c r="C4320" s="1" t="s">
        <v>29</v>
      </c>
      <c r="D4320" s="1" t="s">
        <v>21</v>
      </c>
      <c r="E4320" s="1" t="s">
        <v>15</v>
      </c>
      <c r="F4320" s="1" t="str">
        <f>VLOOKUP(C4320,Sheet1!$G$3:$I$9,2,FALSE)</f>
        <v>P3</v>
      </c>
      <c r="G4320" s="1">
        <f>VLOOKUP(C4320,Sheet1!$G$3:$I$9,3,FALSE)</f>
        <v>9</v>
      </c>
      <c r="H4320" s="1" t="str">
        <f>VLOOKUP(D4320,Sheet1!$L$3:$M$33,2,FALSE)</f>
        <v>BFSI</v>
      </c>
    </row>
    <row r="4321" spans="1:8" x14ac:dyDescent="0.25">
      <c r="A4321" s="1">
        <v>312291</v>
      </c>
      <c r="B4321" s="1" t="s">
        <v>12</v>
      </c>
      <c r="C4321" s="1" t="s">
        <v>20</v>
      </c>
      <c r="D4321" s="1" t="s">
        <v>45</v>
      </c>
      <c r="E4321" s="1" t="s">
        <v>15</v>
      </c>
      <c r="F4321" s="1" t="str">
        <f>VLOOKUP(C4321,Sheet1!$G$3:$I$9,2,FALSE)</f>
        <v>P1</v>
      </c>
      <c r="G4321" s="1">
        <f>VLOOKUP(C4321,Sheet1!$G$3:$I$9,3,FALSE)</f>
        <v>14</v>
      </c>
      <c r="H4321" s="1" t="str">
        <f>VLOOKUP(D4321,Sheet1!$L$3:$M$33,2,FALSE)</f>
        <v>Government</v>
      </c>
    </row>
    <row r="4322" spans="1:8" x14ac:dyDescent="0.25">
      <c r="A4322" s="1">
        <v>312292</v>
      </c>
      <c r="B4322" s="1" t="s">
        <v>35</v>
      </c>
      <c r="C4322" s="1" t="s">
        <v>20</v>
      </c>
      <c r="D4322" s="1" t="s">
        <v>57</v>
      </c>
      <c r="E4322" s="1" t="s">
        <v>15</v>
      </c>
      <c r="F4322" s="1" t="str">
        <f>VLOOKUP(C4322,Sheet1!$G$3:$I$9,2,FALSE)</f>
        <v>P1</v>
      </c>
      <c r="G4322" s="1">
        <f>VLOOKUP(C4322,Sheet1!$G$3:$I$9,3,FALSE)</f>
        <v>14</v>
      </c>
      <c r="H4322" s="1" t="str">
        <f>VLOOKUP(D4322,Sheet1!$L$3:$M$33,2,FALSE)</f>
        <v>Health</v>
      </c>
    </row>
    <row r="4323" spans="1:8" x14ac:dyDescent="0.25">
      <c r="A4323" s="1">
        <v>312293</v>
      </c>
      <c r="B4323" s="1" t="s">
        <v>35</v>
      </c>
      <c r="C4323" s="1" t="s">
        <v>20</v>
      </c>
      <c r="D4323" s="1" t="s">
        <v>45</v>
      </c>
      <c r="E4323" s="1" t="s">
        <v>15</v>
      </c>
      <c r="F4323" s="1" t="str">
        <f>VLOOKUP(C4323,Sheet1!$G$3:$I$9,2,FALSE)</f>
        <v>P1</v>
      </c>
      <c r="G4323" s="1">
        <f>VLOOKUP(C4323,Sheet1!$G$3:$I$9,3,FALSE)</f>
        <v>14</v>
      </c>
      <c r="H4323" s="1" t="str">
        <f>VLOOKUP(D4323,Sheet1!$L$3:$M$33,2,FALSE)</f>
        <v>Government</v>
      </c>
    </row>
    <row r="4324" spans="1:8" x14ac:dyDescent="0.25">
      <c r="A4324" s="1">
        <v>312294</v>
      </c>
      <c r="B4324" s="1" t="s">
        <v>12</v>
      </c>
      <c r="C4324" s="1" t="s">
        <v>20</v>
      </c>
      <c r="D4324" s="1" t="s">
        <v>26</v>
      </c>
      <c r="E4324" s="1" t="s">
        <v>15</v>
      </c>
      <c r="F4324" s="1" t="str">
        <f>VLOOKUP(C4324,Sheet1!$G$3:$I$9,2,FALSE)</f>
        <v>P1</v>
      </c>
      <c r="G4324" s="1">
        <f>VLOOKUP(C4324,Sheet1!$G$3:$I$9,3,FALSE)</f>
        <v>14</v>
      </c>
      <c r="H4324" s="1" t="str">
        <f>VLOOKUP(D4324,Sheet1!$L$3:$M$33,2,FALSE)</f>
        <v>BFSI</v>
      </c>
    </row>
    <row r="4325" spans="1:8" x14ac:dyDescent="0.25">
      <c r="A4325" s="1">
        <v>312295</v>
      </c>
      <c r="B4325" s="1" t="s">
        <v>35</v>
      </c>
      <c r="C4325" s="1" t="s">
        <v>20</v>
      </c>
      <c r="D4325" s="1" t="s">
        <v>57</v>
      </c>
      <c r="E4325" s="1" t="s">
        <v>15</v>
      </c>
      <c r="F4325" s="1" t="str">
        <f>VLOOKUP(C4325,Sheet1!$G$3:$I$9,2,FALSE)</f>
        <v>P1</v>
      </c>
      <c r="G4325" s="1">
        <f>VLOOKUP(C4325,Sheet1!$G$3:$I$9,3,FALSE)</f>
        <v>14</v>
      </c>
      <c r="H4325" s="1" t="str">
        <f>VLOOKUP(D4325,Sheet1!$L$3:$M$33,2,FALSE)</f>
        <v>Health</v>
      </c>
    </row>
    <row r="4326" spans="1:8" x14ac:dyDescent="0.25">
      <c r="A4326" s="1">
        <v>312296</v>
      </c>
      <c r="B4326" s="1" t="s">
        <v>35</v>
      </c>
      <c r="C4326" s="1" t="s">
        <v>20</v>
      </c>
      <c r="D4326" s="1" t="s">
        <v>61</v>
      </c>
      <c r="E4326" s="1" t="s">
        <v>15</v>
      </c>
      <c r="F4326" s="1" t="str">
        <f>VLOOKUP(C4326,Sheet1!$G$3:$I$9,2,FALSE)</f>
        <v>P1</v>
      </c>
      <c r="G4326" s="1">
        <f>VLOOKUP(C4326,Sheet1!$G$3:$I$9,3,FALSE)</f>
        <v>14</v>
      </c>
      <c r="H4326" s="1" t="str">
        <f>VLOOKUP(D4326,Sheet1!$L$3:$M$33,2,FALSE)</f>
        <v>Others</v>
      </c>
    </row>
    <row r="4327" spans="1:8" x14ac:dyDescent="0.25">
      <c r="A4327" s="1">
        <v>312297</v>
      </c>
      <c r="B4327" s="1" t="s">
        <v>35</v>
      </c>
      <c r="C4327" s="1" t="s">
        <v>20</v>
      </c>
      <c r="D4327" s="1" t="s">
        <v>30</v>
      </c>
      <c r="E4327" s="1" t="s">
        <v>15</v>
      </c>
      <c r="F4327" s="1" t="str">
        <f>VLOOKUP(C4327,Sheet1!$G$3:$I$9,2,FALSE)</f>
        <v>P1</v>
      </c>
      <c r="G4327" s="1">
        <f>VLOOKUP(C4327,Sheet1!$G$3:$I$9,3,FALSE)</f>
        <v>14</v>
      </c>
      <c r="H4327" s="1" t="str">
        <f>VLOOKUP(D4327,Sheet1!$L$3:$M$33,2,FALSE)</f>
        <v>Retail</v>
      </c>
    </row>
    <row r="4328" spans="1:8" x14ac:dyDescent="0.25">
      <c r="A4328" s="1">
        <v>312298</v>
      </c>
      <c r="B4328" s="1" t="s">
        <v>12</v>
      </c>
      <c r="C4328" s="1" t="s">
        <v>20</v>
      </c>
      <c r="D4328" s="1" t="s">
        <v>26</v>
      </c>
      <c r="E4328" s="1" t="s">
        <v>15</v>
      </c>
      <c r="F4328" s="1" t="str">
        <f>VLOOKUP(C4328,Sheet1!$G$3:$I$9,2,FALSE)</f>
        <v>P1</v>
      </c>
      <c r="G4328" s="1">
        <f>VLOOKUP(C4328,Sheet1!$G$3:$I$9,3,FALSE)</f>
        <v>14</v>
      </c>
      <c r="H4328" s="1" t="str">
        <f>VLOOKUP(D4328,Sheet1!$L$3:$M$33,2,FALSE)</f>
        <v>BFSI</v>
      </c>
    </row>
    <row r="4329" spans="1:8" x14ac:dyDescent="0.25">
      <c r="A4329" s="1">
        <v>312299</v>
      </c>
      <c r="B4329" s="1" t="s">
        <v>35</v>
      </c>
      <c r="C4329" s="1" t="s">
        <v>20</v>
      </c>
      <c r="D4329" s="1" t="s">
        <v>26</v>
      </c>
      <c r="E4329" s="1" t="s">
        <v>15</v>
      </c>
      <c r="F4329" s="1" t="str">
        <f>VLOOKUP(C4329,Sheet1!$G$3:$I$9,2,FALSE)</f>
        <v>P1</v>
      </c>
      <c r="G4329" s="1">
        <f>VLOOKUP(C4329,Sheet1!$G$3:$I$9,3,FALSE)</f>
        <v>14</v>
      </c>
      <c r="H4329" s="1" t="str">
        <f>VLOOKUP(D4329,Sheet1!$L$3:$M$33,2,FALSE)</f>
        <v>BFSI</v>
      </c>
    </row>
    <row r="4330" spans="1:8" x14ac:dyDescent="0.25">
      <c r="A4330" s="1">
        <v>312300</v>
      </c>
      <c r="B4330" s="1" t="s">
        <v>35</v>
      </c>
      <c r="C4330" s="1" t="s">
        <v>20</v>
      </c>
      <c r="D4330" s="1" t="s">
        <v>26</v>
      </c>
      <c r="E4330" s="1" t="s">
        <v>15</v>
      </c>
      <c r="F4330" s="1" t="str">
        <f>VLOOKUP(C4330,Sheet1!$G$3:$I$9,2,FALSE)</f>
        <v>P1</v>
      </c>
      <c r="G4330" s="1">
        <f>VLOOKUP(C4330,Sheet1!$G$3:$I$9,3,FALSE)</f>
        <v>14</v>
      </c>
      <c r="H4330" s="1" t="str">
        <f>VLOOKUP(D4330,Sheet1!$L$3:$M$33,2,FALSE)</f>
        <v>BFSI</v>
      </c>
    </row>
    <row r="4331" spans="1:8" x14ac:dyDescent="0.25">
      <c r="A4331" s="1">
        <v>312301</v>
      </c>
      <c r="B4331" s="1" t="s">
        <v>12</v>
      </c>
      <c r="C4331" s="1" t="s">
        <v>20</v>
      </c>
      <c r="D4331" s="1" t="s">
        <v>58</v>
      </c>
      <c r="E4331" s="1" t="s">
        <v>15</v>
      </c>
      <c r="F4331" s="1" t="str">
        <f>VLOOKUP(C4331,Sheet1!$G$3:$I$9,2,FALSE)</f>
        <v>P1</v>
      </c>
      <c r="G4331" s="1">
        <f>VLOOKUP(C4331,Sheet1!$G$3:$I$9,3,FALSE)</f>
        <v>14</v>
      </c>
      <c r="H4331" s="1" t="str">
        <f>VLOOKUP(D4331,Sheet1!$L$3:$M$33,2,FALSE)</f>
        <v>Health</v>
      </c>
    </row>
    <row r="4332" spans="1:8" x14ac:dyDescent="0.25">
      <c r="A4332" s="1">
        <v>312302</v>
      </c>
      <c r="B4332" s="1" t="s">
        <v>35</v>
      </c>
      <c r="C4332" s="1" t="s">
        <v>20</v>
      </c>
      <c r="D4332" s="1" t="s">
        <v>26</v>
      </c>
      <c r="E4332" s="1" t="s">
        <v>15</v>
      </c>
      <c r="F4332" s="1" t="str">
        <f>VLOOKUP(C4332,Sheet1!$G$3:$I$9,2,FALSE)</f>
        <v>P1</v>
      </c>
      <c r="G4332" s="1">
        <f>VLOOKUP(C4332,Sheet1!$G$3:$I$9,3,FALSE)</f>
        <v>14</v>
      </c>
      <c r="H4332" s="1" t="str">
        <f>VLOOKUP(D4332,Sheet1!$L$3:$M$33,2,FALSE)</f>
        <v>BFSI</v>
      </c>
    </row>
    <row r="4333" spans="1:8" x14ac:dyDescent="0.25">
      <c r="A4333" s="1">
        <v>312303</v>
      </c>
      <c r="B4333" s="1" t="s">
        <v>35</v>
      </c>
      <c r="C4333" s="1" t="s">
        <v>20</v>
      </c>
      <c r="D4333" s="1" t="s">
        <v>26</v>
      </c>
      <c r="E4333" s="1" t="s">
        <v>15</v>
      </c>
      <c r="F4333" s="1" t="str">
        <f>VLOOKUP(C4333,Sheet1!$G$3:$I$9,2,FALSE)</f>
        <v>P1</v>
      </c>
      <c r="G4333" s="1">
        <f>VLOOKUP(C4333,Sheet1!$G$3:$I$9,3,FALSE)</f>
        <v>14</v>
      </c>
      <c r="H4333" s="1" t="str">
        <f>VLOOKUP(D4333,Sheet1!$L$3:$M$33,2,FALSE)</f>
        <v>BFSI</v>
      </c>
    </row>
    <row r="4334" spans="1:8" x14ac:dyDescent="0.25">
      <c r="A4334" s="1">
        <v>312304</v>
      </c>
      <c r="B4334" s="1" t="s">
        <v>12</v>
      </c>
      <c r="C4334" s="1" t="s">
        <v>20</v>
      </c>
      <c r="D4334" s="1" t="s">
        <v>30</v>
      </c>
      <c r="E4334" s="1" t="s">
        <v>15</v>
      </c>
      <c r="F4334" s="1" t="str">
        <f>VLOOKUP(C4334,Sheet1!$G$3:$I$9,2,FALSE)</f>
        <v>P1</v>
      </c>
      <c r="G4334" s="1">
        <f>VLOOKUP(C4334,Sheet1!$G$3:$I$9,3,FALSE)</f>
        <v>14</v>
      </c>
      <c r="H4334" s="1" t="str">
        <f>VLOOKUP(D4334,Sheet1!$L$3:$M$33,2,FALSE)</f>
        <v>Retail</v>
      </c>
    </row>
    <row r="4335" spans="1:8" x14ac:dyDescent="0.25">
      <c r="A4335" s="1">
        <v>312305</v>
      </c>
      <c r="B4335" s="1" t="s">
        <v>35</v>
      </c>
      <c r="C4335" s="1" t="s">
        <v>20</v>
      </c>
      <c r="D4335" s="1" t="s">
        <v>30</v>
      </c>
      <c r="E4335" s="1" t="s">
        <v>15</v>
      </c>
      <c r="F4335" s="1" t="str">
        <f>VLOOKUP(C4335,Sheet1!$G$3:$I$9,2,FALSE)</f>
        <v>P1</v>
      </c>
      <c r="G4335" s="1">
        <f>VLOOKUP(C4335,Sheet1!$G$3:$I$9,3,FALSE)</f>
        <v>14</v>
      </c>
      <c r="H4335" s="1" t="str">
        <f>VLOOKUP(D4335,Sheet1!$L$3:$M$33,2,FALSE)</f>
        <v>Retail</v>
      </c>
    </row>
    <row r="4336" spans="1:8" x14ac:dyDescent="0.25">
      <c r="A4336" s="1">
        <v>312306</v>
      </c>
      <c r="B4336" s="1" t="s">
        <v>35</v>
      </c>
      <c r="C4336" s="1" t="s">
        <v>20</v>
      </c>
      <c r="D4336" s="1" t="s">
        <v>26</v>
      </c>
      <c r="E4336" s="1" t="s">
        <v>15</v>
      </c>
      <c r="F4336" s="1" t="str">
        <f>VLOOKUP(C4336,Sheet1!$G$3:$I$9,2,FALSE)</f>
        <v>P1</v>
      </c>
      <c r="G4336" s="1">
        <f>VLOOKUP(C4336,Sheet1!$G$3:$I$9,3,FALSE)</f>
        <v>14</v>
      </c>
      <c r="H4336" s="1" t="str">
        <f>VLOOKUP(D4336,Sheet1!$L$3:$M$33,2,FALSE)</f>
        <v>BFSI</v>
      </c>
    </row>
    <row r="4337" spans="1:8" x14ac:dyDescent="0.25">
      <c r="A4337" s="1">
        <v>312307</v>
      </c>
      <c r="B4337" s="1" t="s">
        <v>35</v>
      </c>
      <c r="C4337" s="1" t="s">
        <v>20</v>
      </c>
      <c r="D4337" s="1" t="s">
        <v>30</v>
      </c>
      <c r="E4337" s="1" t="s">
        <v>15</v>
      </c>
      <c r="F4337" s="1" t="str">
        <f>VLOOKUP(C4337,Sheet1!$G$3:$I$9,2,FALSE)</f>
        <v>P1</v>
      </c>
      <c r="G4337" s="1">
        <f>VLOOKUP(C4337,Sheet1!$G$3:$I$9,3,FALSE)</f>
        <v>14</v>
      </c>
      <c r="H4337" s="1" t="str">
        <f>VLOOKUP(D4337,Sheet1!$L$3:$M$33,2,FALSE)</f>
        <v>Retail</v>
      </c>
    </row>
    <row r="4338" spans="1:8" x14ac:dyDescent="0.25">
      <c r="A4338" s="1">
        <v>312308</v>
      </c>
      <c r="B4338" s="1" t="s">
        <v>35</v>
      </c>
      <c r="C4338" s="1" t="s">
        <v>20</v>
      </c>
      <c r="D4338" s="1" t="s">
        <v>30</v>
      </c>
      <c r="E4338" s="1" t="s">
        <v>15</v>
      </c>
      <c r="F4338" s="1" t="str">
        <f>VLOOKUP(C4338,Sheet1!$G$3:$I$9,2,FALSE)</f>
        <v>P1</v>
      </c>
      <c r="G4338" s="1">
        <f>VLOOKUP(C4338,Sheet1!$G$3:$I$9,3,FALSE)</f>
        <v>14</v>
      </c>
      <c r="H4338" s="1" t="str">
        <f>VLOOKUP(D4338,Sheet1!$L$3:$M$33,2,FALSE)</f>
        <v>Retail</v>
      </c>
    </row>
    <row r="4339" spans="1:8" x14ac:dyDescent="0.25">
      <c r="A4339" s="1">
        <v>312309</v>
      </c>
      <c r="B4339" s="1" t="s">
        <v>35</v>
      </c>
      <c r="C4339" s="1" t="s">
        <v>20</v>
      </c>
      <c r="D4339" s="1" t="s">
        <v>48</v>
      </c>
      <c r="E4339" s="1" t="s">
        <v>15</v>
      </c>
      <c r="F4339" s="1" t="str">
        <f>VLOOKUP(C4339,Sheet1!$G$3:$I$9,2,FALSE)</f>
        <v>P1</v>
      </c>
      <c r="G4339" s="1">
        <f>VLOOKUP(C4339,Sheet1!$G$3:$I$9,3,FALSE)</f>
        <v>14</v>
      </c>
      <c r="H4339" s="1" t="str">
        <f>VLOOKUP(D4339,Sheet1!$L$3:$M$33,2,FALSE)</f>
        <v>Government</v>
      </c>
    </row>
    <row r="4340" spans="1:8" x14ac:dyDescent="0.25">
      <c r="A4340" s="1">
        <v>312310</v>
      </c>
      <c r="B4340" s="1" t="s">
        <v>35</v>
      </c>
      <c r="C4340" s="1" t="s">
        <v>20</v>
      </c>
      <c r="D4340" s="1" t="s">
        <v>26</v>
      </c>
      <c r="E4340" s="1" t="s">
        <v>15</v>
      </c>
      <c r="F4340" s="1" t="str">
        <f>VLOOKUP(C4340,Sheet1!$G$3:$I$9,2,FALSE)</f>
        <v>P1</v>
      </c>
      <c r="G4340" s="1">
        <f>VLOOKUP(C4340,Sheet1!$G$3:$I$9,3,FALSE)</f>
        <v>14</v>
      </c>
      <c r="H4340" s="1" t="str">
        <f>VLOOKUP(D4340,Sheet1!$L$3:$M$33,2,FALSE)</f>
        <v>BFSI</v>
      </c>
    </row>
    <row r="4341" spans="1:8" x14ac:dyDescent="0.25">
      <c r="A4341" s="1">
        <v>312311</v>
      </c>
      <c r="B4341" s="1" t="s">
        <v>35</v>
      </c>
      <c r="C4341" s="1" t="s">
        <v>20</v>
      </c>
      <c r="D4341" s="1" t="s">
        <v>30</v>
      </c>
      <c r="E4341" s="1" t="s">
        <v>15</v>
      </c>
      <c r="F4341" s="1" t="str">
        <f>VLOOKUP(C4341,Sheet1!$G$3:$I$9,2,FALSE)</f>
        <v>P1</v>
      </c>
      <c r="G4341" s="1">
        <f>VLOOKUP(C4341,Sheet1!$G$3:$I$9,3,FALSE)</f>
        <v>14</v>
      </c>
      <c r="H4341" s="1" t="str">
        <f>VLOOKUP(D4341,Sheet1!$L$3:$M$33,2,FALSE)</f>
        <v>Retail</v>
      </c>
    </row>
    <row r="4342" spans="1:8" x14ac:dyDescent="0.25">
      <c r="A4342" s="1">
        <v>312312</v>
      </c>
      <c r="B4342" s="1" t="s">
        <v>12</v>
      </c>
      <c r="C4342" s="1" t="s">
        <v>20</v>
      </c>
      <c r="D4342" s="1" t="s">
        <v>61</v>
      </c>
      <c r="E4342" s="1" t="s">
        <v>15</v>
      </c>
      <c r="F4342" s="1" t="str">
        <f>VLOOKUP(C4342,Sheet1!$G$3:$I$9,2,FALSE)</f>
        <v>P1</v>
      </c>
      <c r="G4342" s="1">
        <f>VLOOKUP(C4342,Sheet1!$G$3:$I$9,3,FALSE)</f>
        <v>14</v>
      </c>
      <c r="H4342" s="1" t="str">
        <f>VLOOKUP(D4342,Sheet1!$L$3:$M$33,2,FALSE)</f>
        <v>Others</v>
      </c>
    </row>
    <row r="4343" spans="1:8" x14ac:dyDescent="0.25">
      <c r="A4343" s="1">
        <v>312313</v>
      </c>
      <c r="B4343" s="1" t="s">
        <v>35</v>
      </c>
      <c r="C4343" s="1" t="s">
        <v>20</v>
      </c>
      <c r="D4343" s="1" t="s">
        <v>61</v>
      </c>
      <c r="E4343" s="1" t="s">
        <v>15</v>
      </c>
      <c r="F4343" s="1" t="str">
        <f>VLOOKUP(C4343,Sheet1!$G$3:$I$9,2,FALSE)</f>
        <v>P1</v>
      </c>
      <c r="G4343" s="1">
        <f>VLOOKUP(C4343,Sheet1!$G$3:$I$9,3,FALSE)</f>
        <v>14</v>
      </c>
      <c r="H4343" s="1" t="str">
        <f>VLOOKUP(D4343,Sheet1!$L$3:$M$33,2,FALSE)</f>
        <v>Others</v>
      </c>
    </row>
    <row r="4344" spans="1:8" x14ac:dyDescent="0.25">
      <c r="A4344" s="1">
        <v>312314</v>
      </c>
      <c r="B4344" s="1" t="s">
        <v>35</v>
      </c>
      <c r="C4344" s="1" t="s">
        <v>20</v>
      </c>
      <c r="D4344" s="1" t="s">
        <v>48</v>
      </c>
      <c r="E4344" s="1" t="s">
        <v>15</v>
      </c>
      <c r="F4344" s="1" t="str">
        <f>VLOOKUP(C4344,Sheet1!$G$3:$I$9,2,FALSE)</f>
        <v>P1</v>
      </c>
      <c r="G4344" s="1">
        <f>VLOOKUP(C4344,Sheet1!$G$3:$I$9,3,FALSE)</f>
        <v>14</v>
      </c>
      <c r="H4344" s="1" t="str">
        <f>VLOOKUP(D4344,Sheet1!$L$3:$M$33,2,FALSE)</f>
        <v>Government</v>
      </c>
    </row>
    <row r="4345" spans="1:8" x14ac:dyDescent="0.25">
      <c r="A4345" s="1">
        <v>312315</v>
      </c>
      <c r="B4345" s="1" t="s">
        <v>35</v>
      </c>
      <c r="C4345" s="1" t="s">
        <v>20</v>
      </c>
      <c r="D4345" s="1" t="s">
        <v>26</v>
      </c>
      <c r="E4345" s="1" t="s">
        <v>15</v>
      </c>
      <c r="F4345" s="1" t="str">
        <f>VLOOKUP(C4345,Sheet1!$G$3:$I$9,2,FALSE)</f>
        <v>P1</v>
      </c>
      <c r="G4345" s="1">
        <f>VLOOKUP(C4345,Sheet1!$G$3:$I$9,3,FALSE)</f>
        <v>14</v>
      </c>
      <c r="H4345" s="1" t="str">
        <f>VLOOKUP(D4345,Sheet1!$L$3:$M$33,2,FALSE)</f>
        <v>BFSI</v>
      </c>
    </row>
    <row r="4346" spans="1:8" x14ac:dyDescent="0.25">
      <c r="A4346" s="1">
        <v>312316</v>
      </c>
      <c r="B4346" s="1" t="s">
        <v>35</v>
      </c>
      <c r="C4346" s="1" t="s">
        <v>20</v>
      </c>
      <c r="D4346" s="1" t="s">
        <v>26</v>
      </c>
      <c r="E4346" s="1" t="s">
        <v>15</v>
      </c>
      <c r="F4346" s="1" t="str">
        <f>VLOOKUP(C4346,Sheet1!$G$3:$I$9,2,FALSE)</f>
        <v>P1</v>
      </c>
      <c r="G4346" s="1">
        <f>VLOOKUP(C4346,Sheet1!$G$3:$I$9,3,FALSE)</f>
        <v>14</v>
      </c>
      <c r="H4346" s="1" t="str">
        <f>VLOOKUP(D4346,Sheet1!$L$3:$M$33,2,FALSE)</f>
        <v>BFSI</v>
      </c>
    </row>
    <row r="4347" spans="1:8" x14ac:dyDescent="0.25">
      <c r="A4347" s="1">
        <v>312317</v>
      </c>
      <c r="B4347" s="1" t="s">
        <v>35</v>
      </c>
      <c r="C4347" s="1" t="s">
        <v>20</v>
      </c>
      <c r="D4347" s="1" t="s">
        <v>26</v>
      </c>
      <c r="E4347" s="1" t="s">
        <v>15</v>
      </c>
      <c r="F4347" s="1" t="str">
        <f>VLOOKUP(C4347,Sheet1!$G$3:$I$9,2,FALSE)</f>
        <v>P1</v>
      </c>
      <c r="G4347" s="1">
        <f>VLOOKUP(C4347,Sheet1!$G$3:$I$9,3,FALSE)</f>
        <v>14</v>
      </c>
      <c r="H4347" s="1" t="str">
        <f>VLOOKUP(D4347,Sheet1!$L$3:$M$33,2,FALSE)</f>
        <v>BFSI</v>
      </c>
    </row>
    <row r="4348" spans="1:8" x14ac:dyDescent="0.25">
      <c r="A4348" s="1">
        <v>312318</v>
      </c>
      <c r="B4348" s="1" t="s">
        <v>35</v>
      </c>
      <c r="C4348" s="1" t="s">
        <v>20</v>
      </c>
      <c r="D4348" s="1" t="s">
        <v>48</v>
      </c>
      <c r="E4348" s="1" t="s">
        <v>15</v>
      </c>
      <c r="F4348" s="1" t="str">
        <f>VLOOKUP(C4348,Sheet1!$G$3:$I$9,2,FALSE)</f>
        <v>P1</v>
      </c>
      <c r="G4348" s="1">
        <f>VLOOKUP(C4348,Sheet1!$G$3:$I$9,3,FALSE)</f>
        <v>14</v>
      </c>
      <c r="H4348" s="1" t="str">
        <f>VLOOKUP(D4348,Sheet1!$L$3:$M$33,2,FALSE)</f>
        <v>Government</v>
      </c>
    </row>
    <row r="4349" spans="1:8" x14ac:dyDescent="0.25">
      <c r="A4349" s="1">
        <v>312319</v>
      </c>
      <c r="B4349" s="1" t="s">
        <v>12</v>
      </c>
      <c r="C4349" s="1" t="s">
        <v>20</v>
      </c>
      <c r="D4349" s="1" t="s">
        <v>61</v>
      </c>
      <c r="E4349" s="1" t="s">
        <v>15</v>
      </c>
      <c r="F4349" s="1" t="str">
        <f>VLOOKUP(C4349,Sheet1!$G$3:$I$9,2,FALSE)</f>
        <v>P1</v>
      </c>
      <c r="G4349" s="1">
        <f>VLOOKUP(C4349,Sheet1!$G$3:$I$9,3,FALSE)</f>
        <v>14</v>
      </c>
      <c r="H4349" s="1" t="str">
        <f>VLOOKUP(D4349,Sheet1!$L$3:$M$33,2,FALSE)</f>
        <v>Others</v>
      </c>
    </row>
    <row r="4350" spans="1:8" x14ac:dyDescent="0.25">
      <c r="A4350" s="1">
        <v>312320</v>
      </c>
      <c r="B4350" s="1" t="s">
        <v>12</v>
      </c>
      <c r="C4350" s="1" t="s">
        <v>20</v>
      </c>
      <c r="D4350" s="1" t="s">
        <v>26</v>
      </c>
      <c r="E4350" s="1" t="s">
        <v>15</v>
      </c>
      <c r="F4350" s="1" t="str">
        <f>VLOOKUP(C4350,Sheet1!$G$3:$I$9,2,FALSE)</f>
        <v>P1</v>
      </c>
      <c r="G4350" s="1">
        <f>VLOOKUP(C4350,Sheet1!$G$3:$I$9,3,FALSE)</f>
        <v>14</v>
      </c>
      <c r="H4350" s="1" t="str">
        <f>VLOOKUP(D4350,Sheet1!$L$3:$M$33,2,FALSE)</f>
        <v>BFSI</v>
      </c>
    </row>
    <row r="4351" spans="1:8" x14ac:dyDescent="0.25">
      <c r="A4351" s="1">
        <v>312321</v>
      </c>
      <c r="B4351" s="1" t="s">
        <v>35</v>
      </c>
      <c r="C4351" s="1" t="s">
        <v>20</v>
      </c>
      <c r="D4351" s="1" t="s">
        <v>30</v>
      </c>
      <c r="E4351" s="1" t="s">
        <v>15</v>
      </c>
      <c r="F4351" s="1" t="str">
        <f>VLOOKUP(C4351,Sheet1!$G$3:$I$9,2,FALSE)</f>
        <v>P1</v>
      </c>
      <c r="G4351" s="1">
        <f>VLOOKUP(C4351,Sheet1!$G$3:$I$9,3,FALSE)</f>
        <v>14</v>
      </c>
      <c r="H4351" s="1" t="str">
        <f>VLOOKUP(D4351,Sheet1!$L$3:$M$33,2,FALSE)</f>
        <v>Retail</v>
      </c>
    </row>
    <row r="4352" spans="1:8" x14ac:dyDescent="0.25">
      <c r="A4352" s="1">
        <v>312322</v>
      </c>
      <c r="B4352" s="1" t="s">
        <v>35</v>
      </c>
      <c r="C4352" s="1" t="s">
        <v>20</v>
      </c>
      <c r="D4352" s="1" t="s">
        <v>48</v>
      </c>
      <c r="E4352" s="1" t="s">
        <v>15</v>
      </c>
      <c r="F4352" s="1" t="str">
        <f>VLOOKUP(C4352,Sheet1!$G$3:$I$9,2,FALSE)</f>
        <v>P1</v>
      </c>
      <c r="G4352" s="1">
        <f>VLOOKUP(C4352,Sheet1!$G$3:$I$9,3,FALSE)</f>
        <v>14</v>
      </c>
      <c r="H4352" s="1" t="str">
        <f>VLOOKUP(D4352,Sheet1!$L$3:$M$33,2,FALSE)</f>
        <v>Government</v>
      </c>
    </row>
    <row r="4353" spans="1:8" x14ac:dyDescent="0.25">
      <c r="A4353" s="1">
        <v>312323</v>
      </c>
      <c r="B4353" s="1" t="s">
        <v>35</v>
      </c>
      <c r="C4353" s="1" t="s">
        <v>20</v>
      </c>
      <c r="D4353" s="1" t="s">
        <v>61</v>
      </c>
      <c r="E4353" s="1" t="s">
        <v>15</v>
      </c>
      <c r="F4353" s="1" t="str">
        <f>VLOOKUP(C4353,Sheet1!$G$3:$I$9,2,FALSE)</f>
        <v>P1</v>
      </c>
      <c r="G4353" s="1">
        <f>VLOOKUP(C4353,Sheet1!$G$3:$I$9,3,FALSE)</f>
        <v>14</v>
      </c>
      <c r="H4353" s="1" t="str">
        <f>VLOOKUP(D4353,Sheet1!$L$3:$M$33,2,FALSE)</f>
        <v>Others</v>
      </c>
    </row>
    <row r="4354" spans="1:8" x14ac:dyDescent="0.25">
      <c r="A4354" s="1">
        <v>312324</v>
      </c>
      <c r="B4354" s="1" t="s">
        <v>35</v>
      </c>
      <c r="C4354" s="1" t="s">
        <v>20</v>
      </c>
      <c r="D4354" s="1" t="s">
        <v>61</v>
      </c>
      <c r="E4354" s="1" t="s">
        <v>15</v>
      </c>
      <c r="F4354" s="1" t="str">
        <f>VLOOKUP(C4354,Sheet1!$G$3:$I$9,2,FALSE)</f>
        <v>P1</v>
      </c>
      <c r="G4354" s="1">
        <f>VLOOKUP(C4354,Sheet1!$G$3:$I$9,3,FALSE)</f>
        <v>14</v>
      </c>
      <c r="H4354" s="1" t="str">
        <f>VLOOKUP(D4354,Sheet1!$L$3:$M$33,2,FALSE)</f>
        <v>Others</v>
      </c>
    </row>
    <row r="4355" spans="1:8" x14ac:dyDescent="0.25">
      <c r="A4355" s="1">
        <v>312325</v>
      </c>
      <c r="B4355" s="1" t="s">
        <v>35</v>
      </c>
      <c r="C4355" s="1" t="s">
        <v>27</v>
      </c>
      <c r="D4355" s="1" t="s">
        <v>58</v>
      </c>
      <c r="E4355" s="1" t="s">
        <v>15</v>
      </c>
      <c r="F4355" s="1" t="str">
        <f>VLOOKUP(C4355,Sheet1!$G$3:$I$9,2,FALSE)</f>
        <v>P3</v>
      </c>
      <c r="G4355" s="1">
        <f>VLOOKUP(C4355,Sheet1!$G$3:$I$9,3,FALSE)</f>
        <v>11</v>
      </c>
      <c r="H4355" s="1" t="str">
        <f>VLOOKUP(D4355,Sheet1!$L$3:$M$33,2,FALSE)</f>
        <v>Health</v>
      </c>
    </row>
    <row r="4356" spans="1:8" x14ac:dyDescent="0.25">
      <c r="A4356" s="1">
        <v>312326</v>
      </c>
      <c r="B4356" s="1" t="s">
        <v>35</v>
      </c>
      <c r="C4356" s="1" t="s">
        <v>27</v>
      </c>
      <c r="D4356" s="1" t="s">
        <v>54</v>
      </c>
      <c r="E4356" s="1" t="s">
        <v>15</v>
      </c>
      <c r="F4356" s="1" t="str">
        <f>VLOOKUP(C4356,Sheet1!$G$3:$I$9,2,FALSE)</f>
        <v>P3</v>
      </c>
      <c r="G4356" s="1">
        <f>VLOOKUP(C4356,Sheet1!$G$3:$I$9,3,FALSE)</f>
        <v>11</v>
      </c>
      <c r="H4356" s="1" t="str">
        <f>VLOOKUP(D4356,Sheet1!$L$3:$M$33,2,FALSE)</f>
        <v>Travel</v>
      </c>
    </row>
    <row r="4357" spans="1:8" x14ac:dyDescent="0.25">
      <c r="A4357" s="1">
        <v>312327</v>
      </c>
      <c r="B4357" s="1" t="s">
        <v>12</v>
      </c>
      <c r="C4357" s="1" t="s">
        <v>27</v>
      </c>
      <c r="D4357" s="1" t="s">
        <v>30</v>
      </c>
      <c r="E4357" s="1" t="s">
        <v>15</v>
      </c>
      <c r="F4357" s="1" t="str">
        <f>VLOOKUP(C4357,Sheet1!$G$3:$I$9,2,FALSE)</f>
        <v>P3</v>
      </c>
      <c r="G4357" s="1">
        <f>VLOOKUP(C4357,Sheet1!$G$3:$I$9,3,FALSE)</f>
        <v>11</v>
      </c>
      <c r="H4357" s="1" t="str">
        <f>VLOOKUP(D4357,Sheet1!$L$3:$M$33,2,FALSE)</f>
        <v>Retail</v>
      </c>
    </row>
    <row r="4358" spans="1:8" x14ac:dyDescent="0.25">
      <c r="A4358" s="1">
        <v>312328</v>
      </c>
      <c r="B4358" s="1" t="s">
        <v>12</v>
      </c>
      <c r="C4358" s="1" t="s">
        <v>27</v>
      </c>
      <c r="D4358" s="1" t="s">
        <v>57</v>
      </c>
      <c r="E4358" s="1" t="s">
        <v>15</v>
      </c>
      <c r="F4358" s="1" t="str">
        <f>VLOOKUP(C4358,Sheet1!$G$3:$I$9,2,FALSE)</f>
        <v>P3</v>
      </c>
      <c r="G4358" s="1">
        <f>VLOOKUP(C4358,Sheet1!$G$3:$I$9,3,FALSE)</f>
        <v>11</v>
      </c>
      <c r="H4358" s="1" t="str">
        <f>VLOOKUP(D4358,Sheet1!$L$3:$M$33,2,FALSE)</f>
        <v>Health</v>
      </c>
    </row>
    <row r="4359" spans="1:8" x14ac:dyDescent="0.25">
      <c r="A4359" s="1">
        <v>312329</v>
      </c>
      <c r="B4359" s="1" t="s">
        <v>35</v>
      </c>
      <c r="C4359" s="1" t="s">
        <v>27</v>
      </c>
      <c r="D4359" s="1" t="s">
        <v>45</v>
      </c>
      <c r="E4359" s="1" t="s">
        <v>15</v>
      </c>
      <c r="F4359" s="1" t="str">
        <f>VLOOKUP(C4359,Sheet1!$G$3:$I$9,2,FALSE)</f>
        <v>P3</v>
      </c>
      <c r="G4359" s="1">
        <f>VLOOKUP(C4359,Sheet1!$G$3:$I$9,3,FALSE)</f>
        <v>11</v>
      </c>
      <c r="H4359" s="1" t="str">
        <f>VLOOKUP(D4359,Sheet1!$L$3:$M$33,2,FALSE)</f>
        <v>Government</v>
      </c>
    </row>
    <row r="4360" spans="1:8" x14ac:dyDescent="0.25">
      <c r="A4360" s="1">
        <v>312330</v>
      </c>
      <c r="B4360" s="1" t="s">
        <v>12</v>
      </c>
      <c r="C4360" s="1" t="s">
        <v>27</v>
      </c>
      <c r="D4360" s="1" t="s">
        <v>45</v>
      </c>
      <c r="E4360" s="1" t="s">
        <v>15</v>
      </c>
      <c r="F4360" s="1" t="str">
        <f>VLOOKUP(C4360,Sheet1!$G$3:$I$9,2,FALSE)</f>
        <v>P3</v>
      </c>
      <c r="G4360" s="1">
        <f>VLOOKUP(C4360,Sheet1!$G$3:$I$9,3,FALSE)</f>
        <v>11</v>
      </c>
      <c r="H4360" s="1" t="str">
        <f>VLOOKUP(D4360,Sheet1!$L$3:$M$33,2,FALSE)</f>
        <v>Government</v>
      </c>
    </row>
    <row r="4361" spans="1:8" x14ac:dyDescent="0.25">
      <c r="A4361" s="1">
        <v>312331</v>
      </c>
      <c r="B4361" s="1" t="s">
        <v>12</v>
      </c>
      <c r="C4361" s="1" t="s">
        <v>27</v>
      </c>
      <c r="D4361" s="1" t="s">
        <v>38</v>
      </c>
      <c r="E4361" s="1" t="s">
        <v>15</v>
      </c>
      <c r="F4361" s="1" t="str">
        <f>VLOOKUP(C4361,Sheet1!$G$3:$I$9,2,FALSE)</f>
        <v>P3</v>
      </c>
      <c r="G4361" s="1">
        <f>VLOOKUP(C4361,Sheet1!$G$3:$I$9,3,FALSE)</f>
        <v>11</v>
      </c>
      <c r="H4361" s="1" t="str">
        <f>VLOOKUP(D4361,Sheet1!$L$3:$M$33,2,FALSE)</f>
        <v>Retail</v>
      </c>
    </row>
    <row r="4362" spans="1:8" x14ac:dyDescent="0.25">
      <c r="A4362" s="1">
        <v>312332</v>
      </c>
      <c r="B4362" s="1" t="s">
        <v>12</v>
      </c>
      <c r="C4362" s="1" t="s">
        <v>27</v>
      </c>
      <c r="D4362" s="1" t="s">
        <v>54</v>
      </c>
      <c r="E4362" s="1" t="s">
        <v>15</v>
      </c>
      <c r="F4362" s="1" t="str">
        <f>VLOOKUP(C4362,Sheet1!$G$3:$I$9,2,FALSE)</f>
        <v>P3</v>
      </c>
      <c r="G4362" s="1">
        <f>VLOOKUP(C4362,Sheet1!$G$3:$I$9,3,FALSE)</f>
        <v>11</v>
      </c>
      <c r="H4362" s="1" t="str">
        <f>VLOOKUP(D4362,Sheet1!$L$3:$M$33,2,FALSE)</f>
        <v>Travel</v>
      </c>
    </row>
    <row r="4363" spans="1:8" x14ac:dyDescent="0.25">
      <c r="A4363" s="1">
        <v>312333</v>
      </c>
      <c r="B4363" s="1" t="s">
        <v>12</v>
      </c>
      <c r="C4363" s="1" t="s">
        <v>27</v>
      </c>
      <c r="D4363" s="1" t="s">
        <v>58</v>
      </c>
      <c r="E4363" s="1" t="s">
        <v>15</v>
      </c>
      <c r="F4363" s="1" t="str">
        <f>VLOOKUP(C4363,Sheet1!$G$3:$I$9,2,FALSE)</f>
        <v>P3</v>
      </c>
      <c r="G4363" s="1">
        <f>VLOOKUP(C4363,Sheet1!$G$3:$I$9,3,FALSE)</f>
        <v>11</v>
      </c>
      <c r="H4363" s="1" t="str">
        <f>VLOOKUP(D4363,Sheet1!$L$3:$M$33,2,FALSE)</f>
        <v>Health</v>
      </c>
    </row>
    <row r="4364" spans="1:8" x14ac:dyDescent="0.25">
      <c r="A4364" s="1">
        <v>312334</v>
      </c>
      <c r="B4364" s="1" t="s">
        <v>35</v>
      </c>
      <c r="C4364" s="1" t="s">
        <v>27</v>
      </c>
      <c r="D4364" s="1" t="s">
        <v>38</v>
      </c>
      <c r="E4364" s="1" t="s">
        <v>15</v>
      </c>
      <c r="F4364" s="1" t="str">
        <f>VLOOKUP(C4364,Sheet1!$G$3:$I$9,2,FALSE)</f>
        <v>P3</v>
      </c>
      <c r="G4364" s="1">
        <f>VLOOKUP(C4364,Sheet1!$G$3:$I$9,3,FALSE)</f>
        <v>11</v>
      </c>
      <c r="H4364" s="1" t="str">
        <f>VLOOKUP(D4364,Sheet1!$L$3:$M$33,2,FALSE)</f>
        <v>Retail</v>
      </c>
    </row>
    <row r="4365" spans="1:8" x14ac:dyDescent="0.25">
      <c r="A4365" s="1">
        <v>312335</v>
      </c>
      <c r="B4365" s="1" t="s">
        <v>35</v>
      </c>
      <c r="C4365" s="1" t="s">
        <v>27</v>
      </c>
      <c r="D4365" s="1" t="s">
        <v>60</v>
      </c>
      <c r="E4365" s="1" t="s">
        <v>15</v>
      </c>
      <c r="F4365" s="1" t="str">
        <f>VLOOKUP(C4365,Sheet1!$G$3:$I$9,2,FALSE)</f>
        <v>P3</v>
      </c>
      <c r="G4365" s="1">
        <f>VLOOKUP(C4365,Sheet1!$G$3:$I$9,3,FALSE)</f>
        <v>11</v>
      </c>
      <c r="H4365" s="1" t="str">
        <f>VLOOKUP(D4365,Sheet1!$L$3:$M$33,2,FALSE)</f>
        <v>Health</v>
      </c>
    </row>
    <row r="4366" spans="1:8" x14ac:dyDescent="0.25">
      <c r="A4366" s="1">
        <v>312336</v>
      </c>
      <c r="B4366" s="1" t="s">
        <v>12</v>
      </c>
      <c r="C4366" s="1" t="s">
        <v>27</v>
      </c>
      <c r="D4366" s="1" t="s">
        <v>38</v>
      </c>
      <c r="E4366" s="1" t="s">
        <v>15</v>
      </c>
      <c r="F4366" s="1" t="str">
        <f>VLOOKUP(C4366,Sheet1!$G$3:$I$9,2,FALSE)</f>
        <v>P3</v>
      </c>
      <c r="G4366" s="1">
        <f>VLOOKUP(C4366,Sheet1!$G$3:$I$9,3,FALSE)</f>
        <v>11</v>
      </c>
      <c r="H4366" s="1" t="str">
        <f>VLOOKUP(D4366,Sheet1!$L$3:$M$33,2,FALSE)</f>
        <v>Retail</v>
      </c>
    </row>
    <row r="4367" spans="1:8" x14ac:dyDescent="0.25">
      <c r="A4367" s="1">
        <v>312337</v>
      </c>
      <c r="B4367" s="1" t="s">
        <v>12</v>
      </c>
      <c r="C4367" s="1" t="s">
        <v>27</v>
      </c>
      <c r="D4367" s="1" t="s">
        <v>51</v>
      </c>
      <c r="E4367" s="1" t="s">
        <v>15</v>
      </c>
      <c r="F4367" s="1" t="str">
        <f>VLOOKUP(C4367,Sheet1!$G$3:$I$9,2,FALSE)</f>
        <v>P3</v>
      </c>
      <c r="G4367" s="1">
        <f>VLOOKUP(C4367,Sheet1!$G$3:$I$9,3,FALSE)</f>
        <v>11</v>
      </c>
      <c r="H4367" s="1" t="str">
        <f>VLOOKUP(D4367,Sheet1!$L$3:$M$33,2,FALSE)</f>
        <v>Travel</v>
      </c>
    </row>
    <row r="4368" spans="1:8" x14ac:dyDescent="0.25">
      <c r="A4368" s="1">
        <v>312338</v>
      </c>
      <c r="B4368" s="1" t="s">
        <v>12</v>
      </c>
      <c r="C4368" s="1" t="s">
        <v>27</v>
      </c>
      <c r="D4368" s="1" t="s">
        <v>30</v>
      </c>
      <c r="E4368" s="1" t="s">
        <v>15</v>
      </c>
      <c r="F4368" s="1" t="str">
        <f>VLOOKUP(C4368,Sheet1!$G$3:$I$9,2,FALSE)</f>
        <v>P3</v>
      </c>
      <c r="G4368" s="1">
        <f>VLOOKUP(C4368,Sheet1!$G$3:$I$9,3,FALSE)</f>
        <v>11</v>
      </c>
      <c r="H4368" s="1" t="str">
        <f>VLOOKUP(D4368,Sheet1!$L$3:$M$33,2,FALSE)</f>
        <v>Retail</v>
      </c>
    </row>
    <row r="4369" spans="1:8" x14ac:dyDescent="0.25">
      <c r="A4369" s="1">
        <v>312339</v>
      </c>
      <c r="B4369" s="1" t="s">
        <v>12</v>
      </c>
      <c r="C4369" s="1" t="s">
        <v>27</v>
      </c>
      <c r="D4369" s="1" t="s">
        <v>45</v>
      </c>
      <c r="E4369" s="1" t="s">
        <v>15</v>
      </c>
      <c r="F4369" s="1" t="str">
        <f>VLOOKUP(C4369,Sheet1!$G$3:$I$9,2,FALSE)</f>
        <v>P3</v>
      </c>
      <c r="G4369" s="1">
        <f>VLOOKUP(C4369,Sheet1!$G$3:$I$9,3,FALSE)</f>
        <v>11</v>
      </c>
      <c r="H4369" s="1" t="str">
        <f>VLOOKUP(D4369,Sheet1!$L$3:$M$33,2,FALSE)</f>
        <v>Government</v>
      </c>
    </row>
    <row r="4370" spans="1:8" x14ac:dyDescent="0.25">
      <c r="A4370" s="1">
        <v>312340</v>
      </c>
      <c r="B4370" s="1" t="s">
        <v>12</v>
      </c>
      <c r="C4370" s="1" t="s">
        <v>27</v>
      </c>
      <c r="D4370" s="1" t="s">
        <v>38</v>
      </c>
      <c r="E4370" s="1" t="s">
        <v>15</v>
      </c>
      <c r="F4370" s="1" t="str">
        <f>VLOOKUP(C4370,Sheet1!$G$3:$I$9,2,FALSE)</f>
        <v>P3</v>
      </c>
      <c r="G4370" s="1">
        <f>VLOOKUP(C4370,Sheet1!$G$3:$I$9,3,FALSE)</f>
        <v>11</v>
      </c>
      <c r="H4370" s="1" t="str">
        <f>VLOOKUP(D4370,Sheet1!$L$3:$M$33,2,FALSE)</f>
        <v>Retail</v>
      </c>
    </row>
    <row r="4371" spans="1:8" x14ac:dyDescent="0.25">
      <c r="A4371" s="1">
        <v>312341</v>
      </c>
      <c r="B4371" s="1" t="s">
        <v>35</v>
      </c>
      <c r="C4371" s="1" t="s">
        <v>27</v>
      </c>
      <c r="D4371" s="1" t="s">
        <v>53</v>
      </c>
      <c r="E4371" s="1" t="s">
        <v>15</v>
      </c>
      <c r="F4371" s="1" t="str">
        <f>VLOOKUP(C4371,Sheet1!$G$3:$I$9,2,FALSE)</f>
        <v>P3</v>
      </c>
      <c r="G4371" s="1">
        <f>VLOOKUP(C4371,Sheet1!$G$3:$I$9,3,FALSE)</f>
        <v>11</v>
      </c>
      <c r="H4371" s="1" t="str">
        <f>VLOOKUP(D4371,Sheet1!$L$3:$M$33,2,FALSE)</f>
        <v>Travel</v>
      </c>
    </row>
    <row r="4372" spans="1:8" x14ac:dyDescent="0.25">
      <c r="A4372" s="1">
        <v>312342</v>
      </c>
      <c r="B4372" s="1" t="s">
        <v>35</v>
      </c>
      <c r="C4372" s="1" t="s">
        <v>27</v>
      </c>
      <c r="D4372" s="1" t="s">
        <v>57</v>
      </c>
      <c r="E4372" s="1" t="s">
        <v>15</v>
      </c>
      <c r="F4372" s="1" t="str">
        <f>VLOOKUP(C4372,Sheet1!$G$3:$I$9,2,FALSE)</f>
        <v>P3</v>
      </c>
      <c r="G4372" s="1">
        <f>VLOOKUP(C4372,Sheet1!$G$3:$I$9,3,FALSE)</f>
        <v>11</v>
      </c>
      <c r="H4372" s="1" t="str">
        <f>VLOOKUP(D4372,Sheet1!$L$3:$M$33,2,FALSE)</f>
        <v>Health</v>
      </c>
    </row>
    <row r="4373" spans="1:8" x14ac:dyDescent="0.25">
      <c r="A4373" s="1">
        <v>312343</v>
      </c>
      <c r="B4373" s="1" t="s">
        <v>35</v>
      </c>
      <c r="C4373" s="1" t="s">
        <v>27</v>
      </c>
      <c r="D4373" s="1" t="s">
        <v>51</v>
      </c>
      <c r="E4373" s="1" t="s">
        <v>15</v>
      </c>
      <c r="F4373" s="1" t="str">
        <f>VLOOKUP(C4373,Sheet1!$G$3:$I$9,2,FALSE)</f>
        <v>P3</v>
      </c>
      <c r="G4373" s="1">
        <f>VLOOKUP(C4373,Sheet1!$G$3:$I$9,3,FALSE)</f>
        <v>11</v>
      </c>
      <c r="H4373" s="1" t="str">
        <f>VLOOKUP(D4373,Sheet1!$L$3:$M$33,2,FALSE)</f>
        <v>Travel</v>
      </c>
    </row>
    <row r="4374" spans="1:8" x14ac:dyDescent="0.25">
      <c r="A4374" s="1">
        <v>312344</v>
      </c>
      <c r="B4374" s="1" t="s">
        <v>35</v>
      </c>
      <c r="C4374" s="1" t="s">
        <v>27</v>
      </c>
      <c r="D4374" s="1" t="s">
        <v>57</v>
      </c>
      <c r="E4374" s="1" t="s">
        <v>15</v>
      </c>
      <c r="F4374" s="1" t="str">
        <f>VLOOKUP(C4374,Sheet1!$G$3:$I$9,2,FALSE)</f>
        <v>P3</v>
      </c>
      <c r="G4374" s="1">
        <f>VLOOKUP(C4374,Sheet1!$G$3:$I$9,3,FALSE)</f>
        <v>11</v>
      </c>
      <c r="H4374" s="1" t="str">
        <f>VLOOKUP(D4374,Sheet1!$L$3:$M$33,2,FALSE)</f>
        <v>Health</v>
      </c>
    </row>
    <row r="4375" spans="1:8" x14ac:dyDescent="0.25">
      <c r="A4375" s="1">
        <v>312345</v>
      </c>
      <c r="B4375" s="1" t="s">
        <v>12</v>
      </c>
      <c r="C4375" s="1" t="s">
        <v>27</v>
      </c>
      <c r="D4375" s="1" t="s">
        <v>53</v>
      </c>
      <c r="E4375" s="1" t="s">
        <v>15</v>
      </c>
      <c r="F4375" s="1" t="str">
        <f>VLOOKUP(C4375,Sheet1!$G$3:$I$9,2,FALSE)</f>
        <v>P3</v>
      </c>
      <c r="G4375" s="1">
        <f>VLOOKUP(C4375,Sheet1!$G$3:$I$9,3,FALSE)</f>
        <v>11</v>
      </c>
      <c r="H4375" s="1" t="str">
        <f>VLOOKUP(D4375,Sheet1!$L$3:$M$33,2,FALSE)</f>
        <v>Travel</v>
      </c>
    </row>
    <row r="4376" spans="1:8" x14ac:dyDescent="0.25">
      <c r="A4376" s="1">
        <v>312346</v>
      </c>
      <c r="B4376" s="1" t="s">
        <v>12</v>
      </c>
      <c r="C4376" s="1" t="s">
        <v>27</v>
      </c>
      <c r="D4376" s="1" t="s">
        <v>38</v>
      </c>
      <c r="E4376" s="1" t="s">
        <v>15</v>
      </c>
      <c r="F4376" s="1" t="str">
        <f>VLOOKUP(C4376,Sheet1!$G$3:$I$9,2,FALSE)</f>
        <v>P3</v>
      </c>
      <c r="G4376" s="1">
        <f>VLOOKUP(C4376,Sheet1!$G$3:$I$9,3,FALSE)</f>
        <v>11</v>
      </c>
      <c r="H4376" s="1" t="str">
        <f>VLOOKUP(D4376,Sheet1!$L$3:$M$33,2,FALSE)</f>
        <v>Retail</v>
      </c>
    </row>
    <row r="4377" spans="1:8" x14ac:dyDescent="0.25">
      <c r="A4377" s="1">
        <v>312347</v>
      </c>
      <c r="B4377" s="1" t="s">
        <v>12</v>
      </c>
      <c r="C4377" s="1" t="s">
        <v>27</v>
      </c>
      <c r="D4377" s="1" t="s">
        <v>60</v>
      </c>
      <c r="E4377" s="1" t="s">
        <v>15</v>
      </c>
      <c r="F4377" s="1" t="str">
        <f>VLOOKUP(C4377,Sheet1!$G$3:$I$9,2,FALSE)</f>
        <v>P3</v>
      </c>
      <c r="G4377" s="1">
        <f>VLOOKUP(C4377,Sheet1!$G$3:$I$9,3,FALSE)</f>
        <v>11</v>
      </c>
      <c r="H4377" s="1" t="str">
        <f>VLOOKUP(D4377,Sheet1!$L$3:$M$33,2,FALSE)</f>
        <v>Health</v>
      </c>
    </row>
    <row r="4378" spans="1:8" x14ac:dyDescent="0.25">
      <c r="A4378" s="1">
        <v>312351</v>
      </c>
      <c r="B4378" s="1" t="s">
        <v>35</v>
      </c>
      <c r="C4378" s="1" t="s">
        <v>32</v>
      </c>
      <c r="D4378" s="1" t="s">
        <v>39</v>
      </c>
      <c r="E4378" s="1" t="s">
        <v>15</v>
      </c>
      <c r="F4378" s="1" t="str">
        <f>VLOOKUP(C4378,Sheet1!$G$3:$I$9,2,FALSE)</f>
        <v>P3</v>
      </c>
      <c r="G4378" s="1">
        <f>VLOOKUP(C4378,Sheet1!$G$3:$I$9,3,FALSE)</f>
        <v>10</v>
      </c>
      <c r="H4378" s="1" t="str">
        <f>VLOOKUP(D4378,Sheet1!$L$3:$M$33,2,FALSE)</f>
        <v>Retail</v>
      </c>
    </row>
    <row r="4379" spans="1:8" x14ac:dyDescent="0.25">
      <c r="A4379" s="1">
        <v>312352</v>
      </c>
      <c r="B4379" s="1" t="s">
        <v>35</v>
      </c>
      <c r="C4379" s="1" t="s">
        <v>27</v>
      </c>
      <c r="D4379" s="1" t="s">
        <v>58</v>
      </c>
      <c r="E4379" s="1" t="s">
        <v>15</v>
      </c>
      <c r="F4379" s="1" t="str">
        <f>VLOOKUP(C4379,Sheet1!$G$3:$I$9,2,FALSE)</f>
        <v>P3</v>
      </c>
      <c r="G4379" s="1">
        <f>VLOOKUP(C4379,Sheet1!$G$3:$I$9,3,FALSE)</f>
        <v>11</v>
      </c>
      <c r="H4379" s="1" t="str">
        <f>VLOOKUP(D4379,Sheet1!$L$3:$M$33,2,FALSE)</f>
        <v>Health</v>
      </c>
    </row>
    <row r="4380" spans="1:8" x14ac:dyDescent="0.25">
      <c r="A4380" s="1">
        <v>312353</v>
      </c>
      <c r="B4380" s="1" t="s">
        <v>35</v>
      </c>
      <c r="C4380" s="1" t="s">
        <v>27</v>
      </c>
      <c r="D4380" s="1" t="s">
        <v>58</v>
      </c>
      <c r="E4380" s="1" t="s">
        <v>15</v>
      </c>
      <c r="F4380" s="1" t="str">
        <f>VLOOKUP(C4380,Sheet1!$G$3:$I$9,2,FALSE)</f>
        <v>P3</v>
      </c>
      <c r="G4380" s="1">
        <f>VLOOKUP(C4380,Sheet1!$G$3:$I$9,3,FALSE)</f>
        <v>11</v>
      </c>
      <c r="H4380" s="1" t="str">
        <f>VLOOKUP(D4380,Sheet1!$L$3:$M$33,2,FALSE)</f>
        <v>Health</v>
      </c>
    </row>
    <row r="4381" spans="1:8" x14ac:dyDescent="0.25">
      <c r="A4381" s="1">
        <v>312354</v>
      </c>
      <c r="B4381" s="1" t="s">
        <v>35</v>
      </c>
      <c r="C4381" s="1" t="s">
        <v>32</v>
      </c>
      <c r="D4381" s="1" t="s">
        <v>47</v>
      </c>
      <c r="E4381" s="1" t="s">
        <v>15</v>
      </c>
      <c r="F4381" s="1" t="str">
        <f>VLOOKUP(C4381,Sheet1!$G$3:$I$9,2,FALSE)</f>
        <v>P3</v>
      </c>
      <c r="G4381" s="1">
        <f>VLOOKUP(C4381,Sheet1!$G$3:$I$9,3,FALSE)</f>
        <v>10</v>
      </c>
      <c r="H4381" s="1" t="str">
        <f>VLOOKUP(D4381,Sheet1!$L$3:$M$33,2,FALSE)</f>
        <v>Government</v>
      </c>
    </row>
    <row r="4382" spans="1:8" x14ac:dyDescent="0.25">
      <c r="A4382" s="1">
        <v>312355</v>
      </c>
      <c r="B4382" s="1" t="s">
        <v>35</v>
      </c>
      <c r="C4382" s="1" t="s">
        <v>32</v>
      </c>
      <c r="D4382" s="1" t="s">
        <v>48</v>
      </c>
      <c r="E4382" s="1" t="s">
        <v>15</v>
      </c>
      <c r="F4382" s="1" t="str">
        <f>VLOOKUP(C4382,Sheet1!$G$3:$I$9,2,FALSE)</f>
        <v>P3</v>
      </c>
      <c r="G4382" s="1">
        <f>VLOOKUP(C4382,Sheet1!$G$3:$I$9,3,FALSE)</f>
        <v>10</v>
      </c>
      <c r="H4382" s="1" t="str">
        <f>VLOOKUP(D4382,Sheet1!$L$3:$M$33,2,FALSE)</f>
        <v>Government</v>
      </c>
    </row>
    <row r="4383" spans="1:8" x14ac:dyDescent="0.25">
      <c r="A4383" s="1">
        <v>312358</v>
      </c>
      <c r="B4383" s="1" t="s">
        <v>12</v>
      </c>
      <c r="C4383" s="1" t="s">
        <v>32</v>
      </c>
      <c r="D4383" s="1" t="s">
        <v>39</v>
      </c>
      <c r="E4383" s="1" t="s">
        <v>15</v>
      </c>
      <c r="F4383" s="1" t="str">
        <f>VLOOKUP(C4383,Sheet1!$G$3:$I$9,2,FALSE)</f>
        <v>P3</v>
      </c>
      <c r="G4383" s="1">
        <f>VLOOKUP(C4383,Sheet1!$G$3:$I$9,3,FALSE)</f>
        <v>10</v>
      </c>
      <c r="H4383" s="1" t="str">
        <f>VLOOKUP(D4383,Sheet1!$L$3:$M$33,2,FALSE)</f>
        <v>Retail</v>
      </c>
    </row>
    <row r="4384" spans="1:8" x14ac:dyDescent="0.25">
      <c r="A4384" s="1">
        <v>312359</v>
      </c>
      <c r="B4384" s="1" t="s">
        <v>35</v>
      </c>
      <c r="C4384" s="1" t="s">
        <v>27</v>
      </c>
      <c r="D4384" s="1" t="s">
        <v>58</v>
      </c>
      <c r="E4384" s="1" t="s">
        <v>15</v>
      </c>
      <c r="F4384" s="1" t="str">
        <f>VLOOKUP(C4384,Sheet1!$G$3:$I$9,2,FALSE)</f>
        <v>P3</v>
      </c>
      <c r="G4384" s="1">
        <f>VLOOKUP(C4384,Sheet1!$G$3:$I$9,3,FALSE)</f>
        <v>11</v>
      </c>
      <c r="H4384" s="1" t="str">
        <f>VLOOKUP(D4384,Sheet1!$L$3:$M$33,2,FALSE)</f>
        <v>Health</v>
      </c>
    </row>
    <row r="4385" spans="1:8" x14ac:dyDescent="0.25">
      <c r="A4385" s="1">
        <v>312360</v>
      </c>
      <c r="B4385" s="1" t="s">
        <v>35</v>
      </c>
      <c r="C4385" s="1" t="s">
        <v>32</v>
      </c>
      <c r="D4385" s="1" t="s">
        <v>48</v>
      </c>
      <c r="E4385" s="1" t="s">
        <v>15</v>
      </c>
      <c r="F4385" s="1" t="str">
        <f>VLOOKUP(C4385,Sheet1!$G$3:$I$9,2,FALSE)</f>
        <v>P3</v>
      </c>
      <c r="G4385" s="1">
        <f>VLOOKUP(C4385,Sheet1!$G$3:$I$9,3,FALSE)</f>
        <v>10</v>
      </c>
      <c r="H4385" s="1" t="str">
        <f>VLOOKUP(D4385,Sheet1!$L$3:$M$33,2,FALSE)</f>
        <v>Government</v>
      </c>
    </row>
    <row r="4386" spans="1:8" x14ac:dyDescent="0.25">
      <c r="A4386" s="1">
        <v>312361</v>
      </c>
      <c r="B4386" s="1" t="s">
        <v>12</v>
      </c>
      <c r="C4386" s="1" t="s">
        <v>32</v>
      </c>
      <c r="D4386" s="1" t="s">
        <v>14</v>
      </c>
      <c r="E4386" s="1" t="s">
        <v>15</v>
      </c>
      <c r="F4386" s="1" t="str">
        <f>VLOOKUP(C4386,Sheet1!$G$3:$I$9,2,FALSE)</f>
        <v>P3</v>
      </c>
      <c r="G4386" s="1">
        <f>VLOOKUP(C4386,Sheet1!$G$3:$I$9,3,FALSE)</f>
        <v>10</v>
      </c>
      <c r="H4386" s="1" t="str">
        <f>VLOOKUP(D4386,Sheet1!$L$3:$M$33,2,FALSE)</f>
        <v>BFSI</v>
      </c>
    </row>
    <row r="4387" spans="1:8" x14ac:dyDescent="0.25">
      <c r="A4387" s="1">
        <v>312362</v>
      </c>
      <c r="B4387" s="1" t="s">
        <v>35</v>
      </c>
      <c r="C4387" s="1" t="s">
        <v>32</v>
      </c>
      <c r="D4387" s="1" t="s">
        <v>39</v>
      </c>
      <c r="E4387" s="1" t="s">
        <v>15</v>
      </c>
      <c r="F4387" s="1" t="str">
        <f>VLOOKUP(C4387,Sheet1!$G$3:$I$9,2,FALSE)</f>
        <v>P3</v>
      </c>
      <c r="G4387" s="1">
        <f>VLOOKUP(C4387,Sheet1!$G$3:$I$9,3,FALSE)</f>
        <v>10</v>
      </c>
      <c r="H4387" s="1" t="str">
        <f>VLOOKUP(D4387,Sheet1!$L$3:$M$33,2,FALSE)</f>
        <v>Retail</v>
      </c>
    </row>
    <row r="4388" spans="1:8" x14ac:dyDescent="0.25">
      <c r="A4388" s="1">
        <v>312372</v>
      </c>
      <c r="B4388" s="1" t="s">
        <v>35</v>
      </c>
      <c r="C4388" s="1" t="s">
        <v>32</v>
      </c>
      <c r="D4388" s="1" t="s">
        <v>44</v>
      </c>
      <c r="E4388" s="1" t="s">
        <v>15</v>
      </c>
      <c r="F4388" s="1" t="str">
        <f>VLOOKUP(C4388,Sheet1!$G$3:$I$9,2,FALSE)</f>
        <v>P3</v>
      </c>
      <c r="G4388" s="1">
        <f>VLOOKUP(C4388,Sheet1!$G$3:$I$9,3,FALSE)</f>
        <v>10</v>
      </c>
      <c r="H4388" s="1" t="str">
        <f>VLOOKUP(D4388,Sheet1!$L$3:$M$33,2,FALSE)</f>
        <v>Entertainment</v>
      </c>
    </row>
    <row r="4389" spans="1:8" x14ac:dyDescent="0.25">
      <c r="A4389" s="1">
        <v>312373</v>
      </c>
      <c r="B4389" s="1" t="s">
        <v>35</v>
      </c>
      <c r="C4389" s="1" t="s">
        <v>32</v>
      </c>
      <c r="D4389" s="1" t="s">
        <v>44</v>
      </c>
      <c r="E4389" s="1" t="s">
        <v>15</v>
      </c>
      <c r="F4389" s="1" t="str">
        <f>VLOOKUP(C4389,Sheet1!$G$3:$I$9,2,FALSE)</f>
        <v>P3</v>
      </c>
      <c r="G4389" s="1">
        <f>VLOOKUP(C4389,Sheet1!$G$3:$I$9,3,FALSE)</f>
        <v>10</v>
      </c>
      <c r="H4389" s="1" t="str">
        <f>VLOOKUP(D4389,Sheet1!$L$3:$M$33,2,FALSE)</f>
        <v>Entertainment</v>
      </c>
    </row>
    <row r="4390" spans="1:8" x14ac:dyDescent="0.25">
      <c r="A4390" s="1">
        <v>312374</v>
      </c>
      <c r="B4390" s="1" t="s">
        <v>35</v>
      </c>
      <c r="C4390" s="1" t="s">
        <v>27</v>
      </c>
      <c r="D4390" s="1" t="s">
        <v>58</v>
      </c>
      <c r="E4390" s="1" t="s">
        <v>15</v>
      </c>
      <c r="F4390" s="1" t="str">
        <f>VLOOKUP(C4390,Sheet1!$G$3:$I$9,2,FALSE)</f>
        <v>P3</v>
      </c>
      <c r="G4390" s="1">
        <f>VLOOKUP(C4390,Sheet1!$G$3:$I$9,3,FALSE)</f>
        <v>11</v>
      </c>
      <c r="H4390" s="1" t="str">
        <f>VLOOKUP(D4390,Sheet1!$L$3:$M$33,2,FALSE)</f>
        <v>Health</v>
      </c>
    </row>
    <row r="4391" spans="1:8" x14ac:dyDescent="0.25">
      <c r="A4391" s="1">
        <v>312375</v>
      </c>
      <c r="B4391" s="1" t="s">
        <v>35</v>
      </c>
      <c r="C4391" s="1" t="s">
        <v>32</v>
      </c>
      <c r="D4391" s="1" t="s">
        <v>39</v>
      </c>
      <c r="E4391" s="1" t="s">
        <v>15</v>
      </c>
      <c r="F4391" s="1" t="str">
        <f>VLOOKUP(C4391,Sheet1!$G$3:$I$9,2,FALSE)</f>
        <v>P3</v>
      </c>
      <c r="G4391" s="1">
        <f>VLOOKUP(C4391,Sheet1!$G$3:$I$9,3,FALSE)</f>
        <v>10</v>
      </c>
      <c r="H4391" s="1" t="str">
        <f>VLOOKUP(D4391,Sheet1!$L$3:$M$33,2,FALSE)</f>
        <v>Retail</v>
      </c>
    </row>
    <row r="4392" spans="1:8" x14ac:dyDescent="0.25">
      <c r="A4392" s="1">
        <v>312376</v>
      </c>
      <c r="B4392" s="1" t="s">
        <v>35</v>
      </c>
      <c r="C4392" s="1" t="s">
        <v>32</v>
      </c>
      <c r="D4392" s="1" t="s">
        <v>44</v>
      </c>
      <c r="E4392" s="1" t="s">
        <v>15</v>
      </c>
      <c r="F4392" s="1" t="str">
        <f>VLOOKUP(C4392,Sheet1!$G$3:$I$9,2,FALSE)</f>
        <v>P3</v>
      </c>
      <c r="G4392" s="1">
        <f>VLOOKUP(C4392,Sheet1!$G$3:$I$9,3,FALSE)</f>
        <v>10</v>
      </c>
      <c r="H4392" s="1" t="str">
        <f>VLOOKUP(D4392,Sheet1!$L$3:$M$33,2,FALSE)</f>
        <v>Entertainment</v>
      </c>
    </row>
    <row r="4393" spans="1:8" x14ac:dyDescent="0.25">
      <c r="A4393" s="1">
        <v>312377</v>
      </c>
      <c r="B4393" s="1" t="s">
        <v>12</v>
      </c>
      <c r="C4393" s="1" t="s">
        <v>27</v>
      </c>
      <c r="D4393" s="1" t="s">
        <v>58</v>
      </c>
      <c r="E4393" s="1" t="s">
        <v>15</v>
      </c>
      <c r="F4393" s="1" t="str">
        <f>VLOOKUP(C4393,Sheet1!$G$3:$I$9,2,FALSE)</f>
        <v>P3</v>
      </c>
      <c r="G4393" s="1">
        <f>VLOOKUP(C4393,Sheet1!$G$3:$I$9,3,FALSE)</f>
        <v>11</v>
      </c>
      <c r="H4393" s="1" t="str">
        <f>VLOOKUP(D4393,Sheet1!$L$3:$M$33,2,FALSE)</f>
        <v>Health</v>
      </c>
    </row>
    <row r="4394" spans="1:8" x14ac:dyDescent="0.25">
      <c r="A4394" s="1">
        <v>312378</v>
      </c>
      <c r="B4394" s="1" t="s">
        <v>12</v>
      </c>
      <c r="C4394" s="1" t="s">
        <v>32</v>
      </c>
      <c r="D4394" s="1" t="s">
        <v>44</v>
      </c>
      <c r="E4394" s="1" t="s">
        <v>15</v>
      </c>
      <c r="F4394" s="1" t="str">
        <f>VLOOKUP(C4394,Sheet1!$G$3:$I$9,2,FALSE)</f>
        <v>P3</v>
      </c>
      <c r="G4394" s="1">
        <f>VLOOKUP(C4394,Sheet1!$G$3:$I$9,3,FALSE)</f>
        <v>10</v>
      </c>
      <c r="H4394" s="1" t="str">
        <f>VLOOKUP(D4394,Sheet1!$L$3:$M$33,2,FALSE)</f>
        <v>Entertainment</v>
      </c>
    </row>
    <row r="4395" spans="1:8" x14ac:dyDescent="0.25">
      <c r="A4395" s="1">
        <v>312379</v>
      </c>
      <c r="B4395" s="1" t="s">
        <v>35</v>
      </c>
      <c r="C4395" s="1" t="s">
        <v>32</v>
      </c>
      <c r="D4395" s="1" t="s">
        <v>39</v>
      </c>
      <c r="E4395" s="1" t="s">
        <v>15</v>
      </c>
      <c r="F4395" s="1" t="str">
        <f>VLOOKUP(C4395,Sheet1!$G$3:$I$9,2,FALSE)</f>
        <v>P3</v>
      </c>
      <c r="G4395" s="1">
        <f>VLOOKUP(C4395,Sheet1!$G$3:$I$9,3,FALSE)</f>
        <v>10</v>
      </c>
      <c r="H4395" s="1" t="str">
        <f>VLOOKUP(D4395,Sheet1!$L$3:$M$33,2,FALSE)</f>
        <v>Retail</v>
      </c>
    </row>
    <row r="4396" spans="1:8" x14ac:dyDescent="0.25">
      <c r="A4396" s="1">
        <v>312380</v>
      </c>
      <c r="B4396" s="1" t="s">
        <v>35</v>
      </c>
      <c r="C4396" s="1" t="s">
        <v>32</v>
      </c>
      <c r="D4396" s="1" t="s">
        <v>39</v>
      </c>
      <c r="E4396" s="1" t="s">
        <v>15</v>
      </c>
      <c r="F4396" s="1" t="str">
        <f>VLOOKUP(C4396,Sheet1!$G$3:$I$9,2,FALSE)</f>
        <v>P3</v>
      </c>
      <c r="G4396" s="1">
        <f>VLOOKUP(C4396,Sheet1!$G$3:$I$9,3,FALSE)</f>
        <v>10</v>
      </c>
      <c r="H4396" s="1" t="str">
        <f>VLOOKUP(D4396,Sheet1!$L$3:$M$33,2,FALSE)</f>
        <v>Retail</v>
      </c>
    </row>
    <row r="4397" spans="1:8" x14ac:dyDescent="0.25">
      <c r="A4397" s="1">
        <v>312381</v>
      </c>
      <c r="B4397" s="1" t="s">
        <v>35</v>
      </c>
      <c r="C4397" s="1" t="s">
        <v>32</v>
      </c>
      <c r="D4397" s="1" t="s">
        <v>44</v>
      </c>
      <c r="E4397" s="1" t="s">
        <v>15</v>
      </c>
      <c r="F4397" s="1" t="str">
        <f>VLOOKUP(C4397,Sheet1!$G$3:$I$9,2,FALSE)</f>
        <v>P3</v>
      </c>
      <c r="G4397" s="1">
        <f>VLOOKUP(C4397,Sheet1!$G$3:$I$9,3,FALSE)</f>
        <v>10</v>
      </c>
      <c r="H4397" s="1" t="str">
        <f>VLOOKUP(D4397,Sheet1!$L$3:$M$33,2,FALSE)</f>
        <v>Entertainment</v>
      </c>
    </row>
    <row r="4398" spans="1:8" x14ac:dyDescent="0.25">
      <c r="A4398" s="1">
        <v>312382</v>
      </c>
      <c r="B4398" s="1" t="s">
        <v>35</v>
      </c>
      <c r="C4398" s="1" t="s">
        <v>32</v>
      </c>
      <c r="D4398" s="1" t="s">
        <v>44</v>
      </c>
      <c r="E4398" s="1" t="s">
        <v>15</v>
      </c>
      <c r="F4398" s="1" t="str">
        <f>VLOOKUP(C4398,Sheet1!$G$3:$I$9,2,FALSE)</f>
        <v>P3</v>
      </c>
      <c r="G4398" s="1">
        <f>VLOOKUP(C4398,Sheet1!$G$3:$I$9,3,FALSE)</f>
        <v>10</v>
      </c>
      <c r="H4398" s="1" t="str">
        <f>VLOOKUP(D4398,Sheet1!$L$3:$M$33,2,FALSE)</f>
        <v>Entertainment</v>
      </c>
    </row>
    <row r="4399" spans="1:8" x14ac:dyDescent="0.25">
      <c r="A4399" s="1">
        <v>312383</v>
      </c>
      <c r="B4399" s="1" t="s">
        <v>35</v>
      </c>
      <c r="C4399" s="1" t="s">
        <v>32</v>
      </c>
      <c r="D4399" s="1" t="s">
        <v>44</v>
      </c>
      <c r="E4399" s="1" t="s">
        <v>15</v>
      </c>
      <c r="F4399" s="1" t="str">
        <f>VLOOKUP(C4399,Sheet1!$G$3:$I$9,2,FALSE)</f>
        <v>P3</v>
      </c>
      <c r="G4399" s="1">
        <f>VLOOKUP(C4399,Sheet1!$G$3:$I$9,3,FALSE)</f>
        <v>10</v>
      </c>
      <c r="H4399" s="1" t="str">
        <f>VLOOKUP(D4399,Sheet1!$L$3:$M$33,2,FALSE)</f>
        <v>Entertainment</v>
      </c>
    </row>
    <row r="4400" spans="1:8" x14ac:dyDescent="0.25">
      <c r="A4400" s="1">
        <v>312384</v>
      </c>
      <c r="B4400" s="1" t="s">
        <v>35</v>
      </c>
      <c r="C4400" s="1" t="s">
        <v>32</v>
      </c>
      <c r="D4400" s="1" t="s">
        <v>39</v>
      </c>
      <c r="E4400" s="1" t="s">
        <v>15</v>
      </c>
      <c r="F4400" s="1" t="str">
        <f>VLOOKUP(C4400,Sheet1!$G$3:$I$9,2,FALSE)</f>
        <v>P3</v>
      </c>
      <c r="G4400" s="1">
        <f>VLOOKUP(C4400,Sheet1!$G$3:$I$9,3,FALSE)</f>
        <v>10</v>
      </c>
      <c r="H4400" s="1" t="str">
        <f>VLOOKUP(D4400,Sheet1!$L$3:$M$33,2,FALSE)</f>
        <v>Retail</v>
      </c>
    </row>
    <row r="4401" spans="1:8" x14ac:dyDescent="0.25">
      <c r="A4401" s="1">
        <v>312385</v>
      </c>
      <c r="B4401" s="1" t="s">
        <v>35</v>
      </c>
      <c r="C4401" s="1" t="s">
        <v>32</v>
      </c>
      <c r="D4401" s="1" t="s">
        <v>39</v>
      </c>
      <c r="E4401" s="1" t="s">
        <v>15</v>
      </c>
      <c r="F4401" s="1" t="str">
        <f>VLOOKUP(C4401,Sheet1!$G$3:$I$9,2,FALSE)</f>
        <v>P3</v>
      </c>
      <c r="G4401" s="1">
        <f>VLOOKUP(C4401,Sheet1!$G$3:$I$9,3,FALSE)</f>
        <v>10</v>
      </c>
      <c r="H4401" s="1" t="str">
        <f>VLOOKUP(D4401,Sheet1!$L$3:$M$33,2,FALSE)</f>
        <v>Retail</v>
      </c>
    </row>
    <row r="4402" spans="1:8" x14ac:dyDescent="0.25">
      <c r="A4402" s="1">
        <v>312386</v>
      </c>
      <c r="B4402" s="1" t="s">
        <v>35</v>
      </c>
      <c r="C4402" s="1" t="s">
        <v>32</v>
      </c>
      <c r="D4402" s="1" t="s">
        <v>39</v>
      </c>
      <c r="E4402" s="1" t="s">
        <v>15</v>
      </c>
      <c r="F4402" s="1" t="str">
        <f>VLOOKUP(C4402,Sheet1!$G$3:$I$9,2,FALSE)</f>
        <v>P3</v>
      </c>
      <c r="G4402" s="1">
        <f>VLOOKUP(C4402,Sheet1!$G$3:$I$9,3,FALSE)</f>
        <v>10</v>
      </c>
      <c r="H4402" s="1" t="str">
        <f>VLOOKUP(D4402,Sheet1!$L$3:$M$33,2,FALSE)</f>
        <v>Retail</v>
      </c>
    </row>
    <row r="4403" spans="1:8" x14ac:dyDescent="0.25">
      <c r="A4403" s="1">
        <v>312387</v>
      </c>
      <c r="B4403" s="1" t="s">
        <v>35</v>
      </c>
      <c r="C4403" s="1" t="s">
        <v>32</v>
      </c>
      <c r="D4403" s="1" t="s">
        <v>44</v>
      </c>
      <c r="E4403" s="1" t="s">
        <v>15</v>
      </c>
      <c r="F4403" s="1" t="str">
        <f>VLOOKUP(C4403,Sheet1!$G$3:$I$9,2,FALSE)</f>
        <v>P3</v>
      </c>
      <c r="G4403" s="1">
        <f>VLOOKUP(C4403,Sheet1!$G$3:$I$9,3,FALSE)</f>
        <v>10</v>
      </c>
      <c r="H4403" s="1" t="str">
        <f>VLOOKUP(D4403,Sheet1!$L$3:$M$33,2,FALSE)</f>
        <v>Entertainment</v>
      </c>
    </row>
    <row r="4404" spans="1:8" x14ac:dyDescent="0.25">
      <c r="A4404" s="1">
        <v>312388</v>
      </c>
      <c r="B4404" s="1" t="s">
        <v>12</v>
      </c>
      <c r="C4404" s="1" t="s">
        <v>32</v>
      </c>
      <c r="D4404" s="1" t="s">
        <v>47</v>
      </c>
      <c r="E4404" s="1" t="s">
        <v>15</v>
      </c>
      <c r="F4404" s="1" t="str">
        <f>VLOOKUP(C4404,Sheet1!$G$3:$I$9,2,FALSE)</f>
        <v>P3</v>
      </c>
      <c r="G4404" s="1">
        <f>VLOOKUP(C4404,Sheet1!$G$3:$I$9,3,FALSE)</f>
        <v>10</v>
      </c>
      <c r="H4404" s="1" t="str">
        <f>VLOOKUP(D4404,Sheet1!$L$3:$M$33,2,FALSE)</f>
        <v>Government</v>
      </c>
    </row>
    <row r="4405" spans="1:8" x14ac:dyDescent="0.25">
      <c r="A4405" s="1">
        <v>312389</v>
      </c>
      <c r="B4405" s="1" t="s">
        <v>12</v>
      </c>
      <c r="C4405" s="1" t="s">
        <v>32</v>
      </c>
      <c r="D4405" s="1" t="s">
        <v>44</v>
      </c>
      <c r="E4405" s="1" t="s">
        <v>15</v>
      </c>
      <c r="F4405" s="1" t="str">
        <f>VLOOKUP(C4405,Sheet1!$G$3:$I$9,2,FALSE)</f>
        <v>P3</v>
      </c>
      <c r="G4405" s="1">
        <f>VLOOKUP(C4405,Sheet1!$G$3:$I$9,3,FALSE)</f>
        <v>10</v>
      </c>
      <c r="H4405" s="1" t="str">
        <f>VLOOKUP(D4405,Sheet1!$L$3:$M$33,2,FALSE)</f>
        <v>Entertainment</v>
      </c>
    </row>
    <row r="4406" spans="1:8" x14ac:dyDescent="0.25">
      <c r="A4406" s="1">
        <v>312390</v>
      </c>
      <c r="B4406" s="1" t="s">
        <v>35</v>
      </c>
      <c r="C4406" s="1" t="s">
        <v>32</v>
      </c>
      <c r="D4406" s="1" t="s">
        <v>39</v>
      </c>
      <c r="E4406" s="1" t="s">
        <v>15</v>
      </c>
      <c r="F4406" s="1" t="str">
        <f>VLOOKUP(C4406,Sheet1!$G$3:$I$9,2,FALSE)</f>
        <v>P3</v>
      </c>
      <c r="G4406" s="1">
        <f>VLOOKUP(C4406,Sheet1!$G$3:$I$9,3,FALSE)</f>
        <v>10</v>
      </c>
      <c r="H4406" s="1" t="str">
        <f>VLOOKUP(D4406,Sheet1!$L$3:$M$33,2,FALSE)</f>
        <v>Retail</v>
      </c>
    </row>
    <row r="4407" spans="1:8" x14ac:dyDescent="0.25">
      <c r="A4407" s="1">
        <v>312391</v>
      </c>
      <c r="B4407" s="1" t="s">
        <v>35</v>
      </c>
      <c r="C4407" s="1" t="s">
        <v>32</v>
      </c>
      <c r="D4407" s="1" t="s">
        <v>44</v>
      </c>
      <c r="E4407" s="1" t="s">
        <v>15</v>
      </c>
      <c r="F4407" s="1" t="str">
        <f>VLOOKUP(C4407,Sheet1!$G$3:$I$9,2,FALSE)</f>
        <v>P3</v>
      </c>
      <c r="G4407" s="1">
        <f>VLOOKUP(C4407,Sheet1!$G$3:$I$9,3,FALSE)</f>
        <v>10</v>
      </c>
      <c r="H4407" s="1" t="str">
        <f>VLOOKUP(D4407,Sheet1!$L$3:$M$33,2,FALSE)</f>
        <v>Entertainment</v>
      </c>
    </row>
    <row r="4408" spans="1:8" x14ac:dyDescent="0.25">
      <c r="A4408" s="1">
        <v>312392</v>
      </c>
      <c r="B4408" s="1" t="s">
        <v>12</v>
      </c>
      <c r="C4408" s="1" t="s">
        <v>32</v>
      </c>
      <c r="D4408" s="1" t="s">
        <v>39</v>
      </c>
      <c r="E4408" s="1" t="s">
        <v>15</v>
      </c>
      <c r="F4408" s="1" t="str">
        <f>VLOOKUP(C4408,Sheet1!$G$3:$I$9,2,FALSE)</f>
        <v>P3</v>
      </c>
      <c r="G4408" s="1">
        <f>VLOOKUP(C4408,Sheet1!$G$3:$I$9,3,FALSE)</f>
        <v>10</v>
      </c>
      <c r="H4408" s="1" t="str">
        <f>VLOOKUP(D4408,Sheet1!$L$3:$M$33,2,FALSE)</f>
        <v>Retail</v>
      </c>
    </row>
    <row r="4409" spans="1:8" x14ac:dyDescent="0.25">
      <c r="A4409" s="1">
        <v>312393</v>
      </c>
      <c r="B4409" s="1" t="s">
        <v>12</v>
      </c>
      <c r="C4409" s="1" t="s">
        <v>32</v>
      </c>
      <c r="D4409" s="1" t="s">
        <v>44</v>
      </c>
      <c r="E4409" s="1" t="s">
        <v>15</v>
      </c>
      <c r="F4409" s="1" t="str">
        <f>VLOOKUP(C4409,Sheet1!$G$3:$I$9,2,FALSE)</f>
        <v>P3</v>
      </c>
      <c r="G4409" s="1">
        <f>VLOOKUP(C4409,Sheet1!$G$3:$I$9,3,FALSE)</f>
        <v>10</v>
      </c>
      <c r="H4409" s="1" t="str">
        <f>VLOOKUP(D4409,Sheet1!$L$3:$M$33,2,FALSE)</f>
        <v>Entertainment</v>
      </c>
    </row>
    <row r="4410" spans="1:8" x14ac:dyDescent="0.25">
      <c r="A4410" s="1">
        <v>312404</v>
      </c>
      <c r="B4410" s="1" t="s">
        <v>65</v>
      </c>
      <c r="C4410" s="1" t="s">
        <v>27</v>
      </c>
      <c r="D4410" s="1" t="s">
        <v>51</v>
      </c>
      <c r="E4410" s="1" t="s">
        <v>15</v>
      </c>
      <c r="F4410" s="1" t="str">
        <f>VLOOKUP(C4410,Sheet1!$G$3:$I$9,2,FALSE)</f>
        <v>P3</v>
      </c>
      <c r="G4410" s="1">
        <f>VLOOKUP(C4410,Sheet1!$G$3:$I$9,3,FALSE)</f>
        <v>11</v>
      </c>
      <c r="H4410" s="1" t="str">
        <f>VLOOKUP(D4410,Sheet1!$L$3:$M$33,2,FALSE)</f>
        <v>Travel</v>
      </c>
    </row>
    <row r="4411" spans="1:8" x14ac:dyDescent="0.25">
      <c r="A4411" s="1">
        <v>312405</v>
      </c>
      <c r="B4411" s="1" t="s">
        <v>65</v>
      </c>
      <c r="C4411" s="1" t="s">
        <v>27</v>
      </c>
      <c r="D4411" s="1" t="s">
        <v>57</v>
      </c>
      <c r="E4411" s="1" t="s">
        <v>15</v>
      </c>
      <c r="F4411" s="1" t="str">
        <f>VLOOKUP(C4411,Sheet1!$G$3:$I$9,2,FALSE)</f>
        <v>P3</v>
      </c>
      <c r="G4411" s="1">
        <f>VLOOKUP(C4411,Sheet1!$G$3:$I$9,3,FALSE)</f>
        <v>11</v>
      </c>
      <c r="H4411" s="1" t="str">
        <f>VLOOKUP(D4411,Sheet1!$L$3:$M$33,2,FALSE)</f>
        <v>Health</v>
      </c>
    </row>
    <row r="4412" spans="1:8" x14ac:dyDescent="0.25">
      <c r="A4412" s="1">
        <v>312406</v>
      </c>
      <c r="B4412" s="1" t="s">
        <v>65</v>
      </c>
      <c r="C4412" s="1" t="s">
        <v>27</v>
      </c>
      <c r="D4412" s="1" t="s">
        <v>45</v>
      </c>
      <c r="E4412" s="1" t="s">
        <v>15</v>
      </c>
      <c r="F4412" s="1" t="str">
        <f>VLOOKUP(C4412,Sheet1!$G$3:$I$9,2,FALSE)</f>
        <v>P3</v>
      </c>
      <c r="G4412" s="1">
        <f>VLOOKUP(C4412,Sheet1!$G$3:$I$9,3,FALSE)</f>
        <v>11</v>
      </c>
      <c r="H4412" s="1" t="str">
        <f>VLOOKUP(D4412,Sheet1!$L$3:$M$33,2,FALSE)</f>
        <v>Government</v>
      </c>
    </row>
    <row r="4413" spans="1:8" x14ac:dyDescent="0.25">
      <c r="A4413" s="1">
        <v>312407</v>
      </c>
      <c r="B4413" s="1" t="s">
        <v>65</v>
      </c>
      <c r="C4413" s="1" t="s">
        <v>20</v>
      </c>
      <c r="D4413" s="1" t="s">
        <v>45</v>
      </c>
      <c r="E4413" s="1" t="s">
        <v>15</v>
      </c>
      <c r="F4413" s="1" t="str">
        <f>VLOOKUP(C4413,Sheet1!$G$3:$I$9,2,FALSE)</f>
        <v>P1</v>
      </c>
      <c r="G4413" s="1">
        <f>VLOOKUP(C4413,Sheet1!$G$3:$I$9,3,FALSE)</f>
        <v>14</v>
      </c>
      <c r="H4413" s="1" t="str">
        <f>VLOOKUP(D4413,Sheet1!$L$3:$M$33,2,FALSE)</f>
        <v>Government</v>
      </c>
    </row>
    <row r="4414" spans="1:8" x14ac:dyDescent="0.25">
      <c r="A4414" s="1">
        <v>312414</v>
      </c>
      <c r="B4414" s="1" t="s">
        <v>35</v>
      </c>
      <c r="C4414" s="1" t="s">
        <v>29</v>
      </c>
      <c r="D4414" s="1" t="s">
        <v>61</v>
      </c>
      <c r="E4414" s="1" t="s">
        <v>15</v>
      </c>
      <c r="F4414" s="1" t="str">
        <f>VLOOKUP(C4414,Sheet1!$G$3:$I$9,2,FALSE)</f>
        <v>P3</v>
      </c>
      <c r="G4414" s="1">
        <f>VLOOKUP(C4414,Sheet1!$G$3:$I$9,3,FALSE)</f>
        <v>9</v>
      </c>
      <c r="H4414" s="1" t="str">
        <f>VLOOKUP(D4414,Sheet1!$L$3:$M$33,2,FALSE)</f>
        <v>Others</v>
      </c>
    </row>
    <row r="4415" spans="1:8" x14ac:dyDescent="0.25">
      <c r="A4415" s="1">
        <v>312415</v>
      </c>
      <c r="B4415" s="1" t="s">
        <v>35</v>
      </c>
      <c r="C4415" s="1" t="s">
        <v>29</v>
      </c>
      <c r="D4415" s="1" t="s">
        <v>43</v>
      </c>
      <c r="E4415" s="1" t="s">
        <v>15</v>
      </c>
      <c r="F4415" s="1" t="str">
        <f>VLOOKUP(C4415,Sheet1!$G$3:$I$9,2,FALSE)</f>
        <v>P3</v>
      </c>
      <c r="G4415" s="1">
        <f>VLOOKUP(C4415,Sheet1!$G$3:$I$9,3,FALSE)</f>
        <v>9</v>
      </c>
      <c r="H4415" s="1" t="str">
        <f>VLOOKUP(D4415,Sheet1!$L$3:$M$33,2,FALSE)</f>
        <v>Entertainment</v>
      </c>
    </row>
    <row r="4416" spans="1:8" x14ac:dyDescent="0.25">
      <c r="A4416" s="1">
        <v>312416</v>
      </c>
      <c r="B4416" s="1" t="s">
        <v>12</v>
      </c>
      <c r="C4416" s="1" t="s">
        <v>29</v>
      </c>
      <c r="D4416" s="1" t="s">
        <v>26</v>
      </c>
      <c r="E4416" s="1" t="s">
        <v>15</v>
      </c>
      <c r="F4416" s="1" t="str">
        <f>VLOOKUP(C4416,Sheet1!$G$3:$I$9,2,FALSE)</f>
        <v>P3</v>
      </c>
      <c r="G4416" s="1">
        <f>VLOOKUP(C4416,Sheet1!$G$3:$I$9,3,FALSE)</f>
        <v>9</v>
      </c>
      <c r="H4416" s="1" t="str">
        <f>VLOOKUP(D4416,Sheet1!$L$3:$M$33,2,FALSE)</f>
        <v>BFSI</v>
      </c>
    </row>
    <row r="4417" spans="1:8" x14ac:dyDescent="0.25">
      <c r="A4417" s="1">
        <v>312417</v>
      </c>
      <c r="B4417" s="1" t="s">
        <v>35</v>
      </c>
      <c r="C4417" s="1" t="s">
        <v>29</v>
      </c>
      <c r="D4417" s="1" t="s">
        <v>26</v>
      </c>
      <c r="E4417" s="1" t="s">
        <v>15</v>
      </c>
      <c r="F4417" s="1" t="str">
        <f>VLOOKUP(C4417,Sheet1!$G$3:$I$9,2,FALSE)</f>
        <v>P3</v>
      </c>
      <c r="G4417" s="1">
        <f>VLOOKUP(C4417,Sheet1!$G$3:$I$9,3,FALSE)</f>
        <v>9</v>
      </c>
      <c r="H4417" s="1" t="str">
        <f>VLOOKUP(D4417,Sheet1!$L$3:$M$33,2,FALSE)</f>
        <v>BFSI</v>
      </c>
    </row>
    <row r="4418" spans="1:8" x14ac:dyDescent="0.25">
      <c r="A4418" s="1">
        <v>312418</v>
      </c>
      <c r="B4418" s="1" t="s">
        <v>35</v>
      </c>
      <c r="C4418" s="1" t="s">
        <v>29</v>
      </c>
      <c r="D4418" s="1" t="s">
        <v>24</v>
      </c>
      <c r="E4418" s="1" t="s">
        <v>15</v>
      </c>
      <c r="F4418" s="1" t="str">
        <f>VLOOKUP(C4418,Sheet1!$G$3:$I$9,2,FALSE)</f>
        <v>P3</v>
      </c>
      <c r="G4418" s="1">
        <f>VLOOKUP(C4418,Sheet1!$G$3:$I$9,3,FALSE)</f>
        <v>9</v>
      </c>
      <c r="H4418" s="1" t="str">
        <f>VLOOKUP(D4418,Sheet1!$L$3:$M$33,2,FALSE)</f>
        <v>BFSI</v>
      </c>
    </row>
    <row r="4419" spans="1:8" x14ac:dyDescent="0.25">
      <c r="A4419" s="1">
        <v>312419</v>
      </c>
      <c r="B4419" s="1" t="s">
        <v>35</v>
      </c>
      <c r="C4419" s="1" t="s">
        <v>29</v>
      </c>
      <c r="D4419" s="1" t="s">
        <v>21</v>
      </c>
      <c r="E4419" s="1" t="s">
        <v>15</v>
      </c>
      <c r="F4419" s="1" t="str">
        <f>VLOOKUP(C4419,Sheet1!$G$3:$I$9,2,FALSE)</f>
        <v>P3</v>
      </c>
      <c r="G4419" s="1">
        <f>VLOOKUP(C4419,Sheet1!$G$3:$I$9,3,FALSE)</f>
        <v>9</v>
      </c>
      <c r="H4419" s="1" t="str">
        <f>VLOOKUP(D4419,Sheet1!$L$3:$M$33,2,FALSE)</f>
        <v>BFSI</v>
      </c>
    </row>
    <row r="4420" spans="1:8" x14ac:dyDescent="0.25">
      <c r="A4420" s="1">
        <v>312420</v>
      </c>
      <c r="B4420" s="1" t="s">
        <v>35</v>
      </c>
      <c r="C4420" s="1" t="s">
        <v>29</v>
      </c>
      <c r="D4420" s="1" t="s">
        <v>40</v>
      </c>
      <c r="E4420" s="1" t="s">
        <v>15</v>
      </c>
      <c r="F4420" s="1" t="str">
        <f>VLOOKUP(C4420,Sheet1!$G$3:$I$9,2,FALSE)</f>
        <v>P3</v>
      </c>
      <c r="G4420" s="1">
        <f>VLOOKUP(C4420,Sheet1!$G$3:$I$9,3,FALSE)</f>
        <v>9</v>
      </c>
      <c r="H4420" s="1" t="str">
        <f>VLOOKUP(D4420,Sheet1!$L$3:$M$33,2,FALSE)</f>
        <v>Retail</v>
      </c>
    </row>
    <row r="4421" spans="1:8" x14ac:dyDescent="0.25">
      <c r="A4421" s="1">
        <v>312421</v>
      </c>
      <c r="B4421" s="1" t="s">
        <v>12</v>
      </c>
      <c r="C4421" s="1" t="s">
        <v>29</v>
      </c>
      <c r="D4421" s="1" t="s">
        <v>43</v>
      </c>
      <c r="E4421" s="1" t="s">
        <v>15</v>
      </c>
      <c r="F4421" s="1" t="str">
        <f>VLOOKUP(C4421,Sheet1!$G$3:$I$9,2,FALSE)</f>
        <v>P3</v>
      </c>
      <c r="G4421" s="1">
        <f>VLOOKUP(C4421,Sheet1!$G$3:$I$9,3,FALSE)</f>
        <v>9</v>
      </c>
      <c r="H4421" s="1" t="str">
        <f>VLOOKUP(D4421,Sheet1!$L$3:$M$33,2,FALSE)</f>
        <v>Entertainment</v>
      </c>
    </row>
    <row r="4422" spans="1:8" x14ac:dyDescent="0.25">
      <c r="A4422" s="1">
        <v>312423</v>
      </c>
      <c r="B4422" s="1" t="s">
        <v>35</v>
      </c>
      <c r="C4422" s="1" t="s">
        <v>32</v>
      </c>
      <c r="D4422" s="1" t="s">
        <v>14</v>
      </c>
      <c r="E4422" s="1" t="s">
        <v>15</v>
      </c>
      <c r="F4422" s="1" t="str">
        <f>VLOOKUP(C4422,Sheet1!$G$3:$I$9,2,FALSE)</f>
        <v>P3</v>
      </c>
      <c r="G4422" s="1">
        <f>VLOOKUP(C4422,Sheet1!$G$3:$I$9,3,FALSE)</f>
        <v>10</v>
      </c>
      <c r="H4422" s="1" t="str">
        <f>VLOOKUP(D4422,Sheet1!$L$3:$M$33,2,FALSE)</f>
        <v>BFSI</v>
      </c>
    </row>
    <row r="4423" spans="1:8" x14ac:dyDescent="0.25">
      <c r="A4423" s="1">
        <v>312424</v>
      </c>
      <c r="B4423" s="1" t="s">
        <v>35</v>
      </c>
      <c r="C4423" s="1" t="s">
        <v>29</v>
      </c>
      <c r="D4423" s="1" t="s">
        <v>49</v>
      </c>
      <c r="E4423" s="1" t="s">
        <v>15</v>
      </c>
      <c r="F4423" s="1" t="str">
        <f>VLOOKUP(C4423,Sheet1!$G$3:$I$9,2,FALSE)</f>
        <v>P3</v>
      </c>
      <c r="G4423" s="1">
        <f>VLOOKUP(C4423,Sheet1!$G$3:$I$9,3,FALSE)</f>
        <v>9</v>
      </c>
      <c r="H4423" s="1" t="str">
        <f>VLOOKUP(D4423,Sheet1!$L$3:$M$33,2,FALSE)</f>
        <v>Travel</v>
      </c>
    </row>
    <row r="4424" spans="1:8" x14ac:dyDescent="0.25">
      <c r="A4424" s="1">
        <v>312425</v>
      </c>
      <c r="B4424" s="1" t="s">
        <v>12</v>
      </c>
      <c r="C4424" s="1" t="s">
        <v>29</v>
      </c>
      <c r="D4424" s="1" t="s">
        <v>49</v>
      </c>
      <c r="E4424" s="1" t="s">
        <v>15</v>
      </c>
      <c r="F4424" s="1" t="str">
        <f>VLOOKUP(C4424,Sheet1!$G$3:$I$9,2,FALSE)</f>
        <v>P3</v>
      </c>
      <c r="G4424" s="1">
        <f>VLOOKUP(C4424,Sheet1!$G$3:$I$9,3,FALSE)</f>
        <v>9</v>
      </c>
      <c r="H4424" s="1" t="str">
        <f>VLOOKUP(D4424,Sheet1!$L$3:$M$33,2,FALSE)</f>
        <v>Travel</v>
      </c>
    </row>
    <row r="4425" spans="1:8" x14ac:dyDescent="0.25">
      <c r="A4425" s="1">
        <v>312426</v>
      </c>
      <c r="B4425" s="1" t="s">
        <v>12</v>
      </c>
      <c r="C4425" s="1" t="s">
        <v>29</v>
      </c>
      <c r="D4425" s="1" t="s">
        <v>61</v>
      </c>
      <c r="E4425" s="1" t="s">
        <v>15</v>
      </c>
      <c r="F4425" s="1" t="str">
        <f>VLOOKUP(C4425,Sheet1!$G$3:$I$9,2,FALSE)</f>
        <v>P3</v>
      </c>
      <c r="G4425" s="1">
        <f>VLOOKUP(C4425,Sheet1!$G$3:$I$9,3,FALSE)</f>
        <v>9</v>
      </c>
      <c r="H4425" s="1" t="str">
        <f>VLOOKUP(D4425,Sheet1!$L$3:$M$33,2,FALSE)</f>
        <v>Others</v>
      </c>
    </row>
    <row r="4426" spans="1:8" x14ac:dyDescent="0.25">
      <c r="A4426" s="1">
        <v>312427</v>
      </c>
      <c r="B4426" s="1" t="s">
        <v>35</v>
      </c>
      <c r="C4426" s="1" t="s">
        <v>29</v>
      </c>
      <c r="D4426" s="1" t="s">
        <v>49</v>
      </c>
      <c r="E4426" s="1" t="s">
        <v>15</v>
      </c>
      <c r="F4426" s="1" t="str">
        <f>VLOOKUP(C4426,Sheet1!$G$3:$I$9,2,FALSE)</f>
        <v>P3</v>
      </c>
      <c r="G4426" s="1">
        <f>VLOOKUP(C4426,Sheet1!$G$3:$I$9,3,FALSE)</f>
        <v>9</v>
      </c>
      <c r="H4426" s="1" t="str">
        <f>VLOOKUP(D4426,Sheet1!$L$3:$M$33,2,FALSE)</f>
        <v>Travel</v>
      </c>
    </row>
    <row r="4427" spans="1:8" x14ac:dyDescent="0.25">
      <c r="A4427" s="1">
        <v>312430</v>
      </c>
      <c r="B4427" s="1" t="s">
        <v>12</v>
      </c>
      <c r="C4427" s="1" t="s">
        <v>29</v>
      </c>
      <c r="D4427" s="1" t="s">
        <v>26</v>
      </c>
      <c r="E4427" s="1" t="s">
        <v>15</v>
      </c>
      <c r="F4427" s="1" t="str">
        <f>VLOOKUP(C4427,Sheet1!$G$3:$I$9,2,FALSE)</f>
        <v>P3</v>
      </c>
      <c r="G4427" s="1">
        <f>VLOOKUP(C4427,Sheet1!$G$3:$I$9,3,FALSE)</f>
        <v>9</v>
      </c>
      <c r="H4427" s="1" t="str">
        <f>VLOOKUP(D4427,Sheet1!$L$3:$M$33,2,FALSE)</f>
        <v>BFSI</v>
      </c>
    </row>
    <row r="4428" spans="1:8" x14ac:dyDescent="0.25">
      <c r="A4428" s="1">
        <v>312432</v>
      </c>
      <c r="B4428" s="1" t="s">
        <v>35</v>
      </c>
      <c r="C4428" s="1" t="s">
        <v>29</v>
      </c>
      <c r="D4428" s="1" t="s">
        <v>40</v>
      </c>
      <c r="E4428" s="1" t="s">
        <v>15</v>
      </c>
      <c r="F4428" s="1" t="str">
        <f>VLOOKUP(C4428,Sheet1!$G$3:$I$9,2,FALSE)</f>
        <v>P3</v>
      </c>
      <c r="G4428" s="1">
        <f>VLOOKUP(C4428,Sheet1!$G$3:$I$9,3,FALSE)</f>
        <v>9</v>
      </c>
      <c r="H4428" s="1" t="str">
        <f>VLOOKUP(D4428,Sheet1!$L$3:$M$33,2,FALSE)</f>
        <v>Retail</v>
      </c>
    </row>
    <row r="4429" spans="1:8" x14ac:dyDescent="0.25">
      <c r="A4429" s="1">
        <v>312434</v>
      </c>
      <c r="B4429" s="1" t="s">
        <v>12</v>
      </c>
      <c r="C4429" s="1" t="s">
        <v>29</v>
      </c>
      <c r="D4429" s="1" t="s">
        <v>61</v>
      </c>
      <c r="E4429" s="1" t="s">
        <v>15</v>
      </c>
      <c r="F4429" s="1" t="str">
        <f>VLOOKUP(C4429,Sheet1!$G$3:$I$9,2,FALSE)</f>
        <v>P3</v>
      </c>
      <c r="G4429" s="1">
        <f>VLOOKUP(C4429,Sheet1!$G$3:$I$9,3,FALSE)</f>
        <v>9</v>
      </c>
      <c r="H4429" s="1" t="str">
        <f>VLOOKUP(D4429,Sheet1!$L$3:$M$33,2,FALSE)</f>
        <v>Others</v>
      </c>
    </row>
    <row r="4430" spans="1:8" x14ac:dyDescent="0.25">
      <c r="A4430" s="1">
        <v>312435</v>
      </c>
      <c r="B4430" s="1" t="s">
        <v>35</v>
      </c>
      <c r="C4430" s="1" t="s">
        <v>29</v>
      </c>
      <c r="D4430" s="1" t="s">
        <v>26</v>
      </c>
      <c r="E4430" s="1" t="s">
        <v>15</v>
      </c>
      <c r="F4430" s="1" t="str">
        <f>VLOOKUP(C4430,Sheet1!$G$3:$I$9,2,FALSE)</f>
        <v>P3</v>
      </c>
      <c r="G4430" s="1">
        <f>VLOOKUP(C4430,Sheet1!$G$3:$I$9,3,FALSE)</f>
        <v>9</v>
      </c>
      <c r="H4430" s="1" t="str">
        <f>VLOOKUP(D4430,Sheet1!$L$3:$M$33,2,FALSE)</f>
        <v>BFSI</v>
      </c>
    </row>
    <row r="4431" spans="1:8" x14ac:dyDescent="0.25">
      <c r="A4431" s="1">
        <v>312436</v>
      </c>
      <c r="B4431" s="1" t="s">
        <v>35</v>
      </c>
      <c r="C4431" s="1" t="s">
        <v>29</v>
      </c>
      <c r="D4431" s="1" t="s">
        <v>26</v>
      </c>
      <c r="E4431" s="1" t="s">
        <v>15</v>
      </c>
      <c r="F4431" s="1" t="str">
        <f>VLOOKUP(C4431,Sheet1!$G$3:$I$9,2,FALSE)</f>
        <v>P3</v>
      </c>
      <c r="G4431" s="1">
        <f>VLOOKUP(C4431,Sheet1!$G$3:$I$9,3,FALSE)</f>
        <v>9</v>
      </c>
      <c r="H4431" s="1" t="str">
        <f>VLOOKUP(D4431,Sheet1!$L$3:$M$33,2,FALSE)</f>
        <v>BFSI</v>
      </c>
    </row>
    <row r="4432" spans="1:8" x14ac:dyDescent="0.25">
      <c r="A4432" s="1">
        <v>312437</v>
      </c>
      <c r="B4432" s="1" t="s">
        <v>35</v>
      </c>
      <c r="C4432" s="1" t="s">
        <v>29</v>
      </c>
      <c r="D4432" s="1" t="s">
        <v>61</v>
      </c>
      <c r="E4432" s="1" t="s">
        <v>15</v>
      </c>
      <c r="F4432" s="1" t="str">
        <f>VLOOKUP(C4432,Sheet1!$G$3:$I$9,2,FALSE)</f>
        <v>P3</v>
      </c>
      <c r="G4432" s="1">
        <f>VLOOKUP(C4432,Sheet1!$G$3:$I$9,3,FALSE)</f>
        <v>9</v>
      </c>
      <c r="H4432" s="1" t="str">
        <f>VLOOKUP(D4432,Sheet1!$L$3:$M$33,2,FALSE)</f>
        <v>Others</v>
      </c>
    </row>
    <row r="4433" spans="1:8" x14ac:dyDescent="0.25">
      <c r="A4433" s="1">
        <v>312438</v>
      </c>
      <c r="B4433" s="1" t="s">
        <v>12</v>
      </c>
      <c r="C4433" s="1" t="s">
        <v>29</v>
      </c>
      <c r="D4433" s="1" t="s">
        <v>26</v>
      </c>
      <c r="E4433" s="1" t="s">
        <v>15</v>
      </c>
      <c r="F4433" s="1" t="str">
        <f>VLOOKUP(C4433,Sheet1!$G$3:$I$9,2,FALSE)</f>
        <v>P3</v>
      </c>
      <c r="G4433" s="1">
        <f>VLOOKUP(C4433,Sheet1!$G$3:$I$9,3,FALSE)</f>
        <v>9</v>
      </c>
      <c r="H4433" s="1" t="str">
        <f>VLOOKUP(D4433,Sheet1!$L$3:$M$33,2,FALSE)</f>
        <v>BFSI</v>
      </c>
    </row>
    <row r="4434" spans="1:8" x14ac:dyDescent="0.25">
      <c r="A4434" s="1">
        <v>312439</v>
      </c>
      <c r="B4434" s="1" t="s">
        <v>35</v>
      </c>
      <c r="C4434" s="1" t="s">
        <v>29</v>
      </c>
      <c r="D4434" s="1" t="s">
        <v>26</v>
      </c>
      <c r="E4434" s="1" t="s">
        <v>15</v>
      </c>
      <c r="F4434" s="1" t="str">
        <f>VLOOKUP(C4434,Sheet1!$G$3:$I$9,2,FALSE)</f>
        <v>P3</v>
      </c>
      <c r="G4434" s="1">
        <f>VLOOKUP(C4434,Sheet1!$G$3:$I$9,3,FALSE)</f>
        <v>9</v>
      </c>
      <c r="H4434" s="1" t="str">
        <f>VLOOKUP(D4434,Sheet1!$L$3:$M$33,2,FALSE)</f>
        <v>BFSI</v>
      </c>
    </row>
    <row r="4435" spans="1:8" x14ac:dyDescent="0.25">
      <c r="A4435" s="1">
        <v>312440</v>
      </c>
      <c r="B4435" s="1" t="s">
        <v>12</v>
      </c>
      <c r="C4435" s="1" t="s">
        <v>29</v>
      </c>
      <c r="D4435" s="1" t="s">
        <v>49</v>
      </c>
      <c r="E4435" s="1" t="s">
        <v>15</v>
      </c>
      <c r="F4435" s="1" t="str">
        <f>VLOOKUP(C4435,Sheet1!$G$3:$I$9,2,FALSE)</f>
        <v>P3</v>
      </c>
      <c r="G4435" s="1">
        <f>VLOOKUP(C4435,Sheet1!$G$3:$I$9,3,FALSE)</f>
        <v>9</v>
      </c>
      <c r="H4435" s="1" t="str">
        <f>VLOOKUP(D4435,Sheet1!$L$3:$M$33,2,FALSE)</f>
        <v>Travel</v>
      </c>
    </row>
    <row r="4436" spans="1:8" x14ac:dyDescent="0.25">
      <c r="A4436" s="1">
        <v>312442</v>
      </c>
      <c r="B4436" s="1" t="s">
        <v>65</v>
      </c>
      <c r="C4436" s="1" t="s">
        <v>27</v>
      </c>
      <c r="D4436" s="1" t="s">
        <v>57</v>
      </c>
      <c r="E4436" s="1" t="s">
        <v>15</v>
      </c>
      <c r="F4436" s="1" t="str">
        <f>VLOOKUP(C4436,Sheet1!$G$3:$I$9,2,FALSE)</f>
        <v>P3</v>
      </c>
      <c r="G4436" s="1">
        <f>VLOOKUP(C4436,Sheet1!$G$3:$I$9,3,FALSE)</f>
        <v>11</v>
      </c>
      <c r="H4436" s="1" t="str">
        <f>VLOOKUP(D4436,Sheet1!$L$3:$M$33,2,FALSE)</f>
        <v>Health</v>
      </c>
    </row>
    <row r="4437" spans="1:8" x14ac:dyDescent="0.25">
      <c r="A4437" s="1">
        <v>312453</v>
      </c>
      <c r="B4437" s="1" t="s">
        <v>65</v>
      </c>
      <c r="C4437" s="1" t="s">
        <v>32</v>
      </c>
      <c r="D4437" s="1" t="s">
        <v>14</v>
      </c>
      <c r="E4437" s="1" t="s">
        <v>15</v>
      </c>
      <c r="F4437" s="1" t="str">
        <f>VLOOKUP(C4437,Sheet1!$G$3:$I$9,2,FALSE)</f>
        <v>P3</v>
      </c>
      <c r="G4437" s="1">
        <f>VLOOKUP(C4437,Sheet1!$G$3:$I$9,3,FALSE)</f>
        <v>10</v>
      </c>
      <c r="H4437" s="1" t="str">
        <f>VLOOKUP(D4437,Sheet1!$L$3:$M$33,2,FALSE)</f>
        <v>BFSI</v>
      </c>
    </row>
    <row r="4438" spans="1:8" x14ac:dyDescent="0.25">
      <c r="A4438" s="1">
        <v>312454</v>
      </c>
      <c r="B4438" s="1" t="s">
        <v>65</v>
      </c>
      <c r="C4438" s="1" t="s">
        <v>27</v>
      </c>
      <c r="D4438" s="1" t="s">
        <v>57</v>
      </c>
      <c r="E4438" s="1" t="s">
        <v>15</v>
      </c>
      <c r="F4438" s="1" t="str">
        <f>VLOOKUP(C4438,Sheet1!$G$3:$I$9,2,FALSE)</f>
        <v>P3</v>
      </c>
      <c r="G4438" s="1">
        <f>VLOOKUP(C4438,Sheet1!$G$3:$I$9,3,FALSE)</f>
        <v>11</v>
      </c>
      <c r="H4438" s="1" t="str">
        <f>VLOOKUP(D4438,Sheet1!$L$3:$M$33,2,FALSE)</f>
        <v>Health</v>
      </c>
    </row>
    <row r="4439" spans="1:8" x14ac:dyDescent="0.25">
      <c r="A4439" s="1">
        <v>312455</v>
      </c>
      <c r="B4439" s="1" t="s">
        <v>65</v>
      </c>
      <c r="C4439" s="1" t="s">
        <v>20</v>
      </c>
      <c r="D4439" s="1" t="s">
        <v>57</v>
      </c>
      <c r="E4439" s="1" t="s">
        <v>15</v>
      </c>
      <c r="F4439" s="1" t="str">
        <f>VLOOKUP(C4439,Sheet1!$G$3:$I$9,2,FALSE)</f>
        <v>P1</v>
      </c>
      <c r="G4439" s="1">
        <f>VLOOKUP(C4439,Sheet1!$G$3:$I$9,3,FALSE)</f>
        <v>14</v>
      </c>
      <c r="H4439" s="1" t="str">
        <f>VLOOKUP(D4439,Sheet1!$L$3:$M$33,2,FALSE)</f>
        <v>Health</v>
      </c>
    </row>
    <row r="4440" spans="1:8" x14ac:dyDescent="0.25">
      <c r="A4440" s="1">
        <v>312456</v>
      </c>
      <c r="B4440" s="1" t="s">
        <v>35</v>
      </c>
      <c r="C4440" s="1" t="s">
        <v>20</v>
      </c>
      <c r="D4440" s="1" t="s">
        <v>45</v>
      </c>
      <c r="E4440" s="1" t="s">
        <v>15</v>
      </c>
      <c r="F4440" s="1" t="str">
        <f>VLOOKUP(C4440,Sheet1!$G$3:$I$9,2,FALSE)</f>
        <v>P1</v>
      </c>
      <c r="G4440" s="1">
        <f>VLOOKUP(C4440,Sheet1!$G$3:$I$9,3,FALSE)</f>
        <v>14</v>
      </c>
      <c r="H4440" s="1" t="str">
        <f>VLOOKUP(D4440,Sheet1!$L$3:$M$33,2,FALSE)</f>
        <v>Government</v>
      </c>
    </row>
    <row r="4441" spans="1:8" x14ac:dyDescent="0.25">
      <c r="A4441" s="1">
        <v>312457</v>
      </c>
      <c r="B4441" s="1" t="s">
        <v>65</v>
      </c>
      <c r="C4441" s="1" t="s">
        <v>20</v>
      </c>
      <c r="D4441" s="1" t="s">
        <v>45</v>
      </c>
      <c r="E4441" s="1" t="s">
        <v>15</v>
      </c>
      <c r="F4441" s="1" t="str">
        <f>VLOOKUP(C4441,Sheet1!$G$3:$I$9,2,FALSE)</f>
        <v>P1</v>
      </c>
      <c r="G4441" s="1">
        <f>VLOOKUP(C4441,Sheet1!$G$3:$I$9,3,FALSE)</f>
        <v>14</v>
      </c>
      <c r="H4441" s="1" t="str">
        <f>VLOOKUP(D4441,Sheet1!$L$3:$M$33,2,FALSE)</f>
        <v>Government</v>
      </c>
    </row>
    <row r="4442" spans="1:8" x14ac:dyDescent="0.25">
      <c r="A4442" s="1">
        <v>312463</v>
      </c>
      <c r="B4442" s="1" t="s">
        <v>65</v>
      </c>
      <c r="C4442" s="1" t="s">
        <v>27</v>
      </c>
      <c r="D4442" s="1" t="s">
        <v>53</v>
      </c>
      <c r="E4442" s="1" t="s">
        <v>15</v>
      </c>
      <c r="F4442" s="1" t="str">
        <f>VLOOKUP(C4442,Sheet1!$G$3:$I$9,2,FALSE)</f>
        <v>P3</v>
      </c>
      <c r="G4442" s="1">
        <f>VLOOKUP(C4442,Sheet1!$G$3:$I$9,3,FALSE)</f>
        <v>11</v>
      </c>
      <c r="H4442" s="1" t="str">
        <f>VLOOKUP(D4442,Sheet1!$L$3:$M$33,2,FALSE)</f>
        <v>Travel</v>
      </c>
    </row>
    <row r="4443" spans="1:8" x14ac:dyDescent="0.25">
      <c r="A4443" s="1">
        <v>312464</v>
      </c>
      <c r="B4443" s="1" t="s">
        <v>65</v>
      </c>
      <c r="C4443" s="1" t="s">
        <v>27</v>
      </c>
      <c r="D4443" s="1" t="s">
        <v>30</v>
      </c>
      <c r="E4443" s="1" t="s">
        <v>15</v>
      </c>
      <c r="F4443" s="1" t="str">
        <f>VLOOKUP(C4443,Sheet1!$G$3:$I$9,2,FALSE)</f>
        <v>P3</v>
      </c>
      <c r="G4443" s="1">
        <f>VLOOKUP(C4443,Sheet1!$G$3:$I$9,3,FALSE)</f>
        <v>11</v>
      </c>
      <c r="H4443" s="1" t="str">
        <f>VLOOKUP(D4443,Sheet1!$L$3:$M$33,2,FALSE)</f>
        <v>Retail</v>
      </c>
    </row>
    <row r="4444" spans="1:8" x14ac:dyDescent="0.25">
      <c r="A4444" s="1">
        <v>312465</v>
      </c>
      <c r="B4444" s="1" t="s">
        <v>65</v>
      </c>
      <c r="C4444" s="1" t="s">
        <v>27</v>
      </c>
      <c r="D4444" s="1" t="s">
        <v>53</v>
      </c>
      <c r="E4444" s="1" t="s">
        <v>15</v>
      </c>
      <c r="F4444" s="1" t="str">
        <f>VLOOKUP(C4444,Sheet1!$G$3:$I$9,2,FALSE)</f>
        <v>P3</v>
      </c>
      <c r="G4444" s="1">
        <f>VLOOKUP(C4444,Sheet1!$G$3:$I$9,3,FALSE)</f>
        <v>11</v>
      </c>
      <c r="H4444" s="1" t="str">
        <f>VLOOKUP(D4444,Sheet1!$L$3:$M$33,2,FALSE)</f>
        <v>Travel</v>
      </c>
    </row>
    <row r="4445" spans="1:8" x14ac:dyDescent="0.25">
      <c r="A4445" s="1">
        <v>312466</v>
      </c>
      <c r="B4445" s="1" t="s">
        <v>65</v>
      </c>
      <c r="C4445" s="1" t="s">
        <v>16</v>
      </c>
      <c r="D4445" s="1" t="s">
        <v>60</v>
      </c>
      <c r="E4445" s="1" t="s">
        <v>15</v>
      </c>
      <c r="F4445" s="1" t="str">
        <f>VLOOKUP(C4445,Sheet1!$G$3:$I$9,2,FALSE)</f>
        <v>P1</v>
      </c>
      <c r="G4445" s="1">
        <f>VLOOKUP(C4445,Sheet1!$G$3:$I$9,3,FALSE)</f>
        <v>9</v>
      </c>
      <c r="H4445" s="1" t="str">
        <f>VLOOKUP(D4445,Sheet1!$L$3:$M$33,2,FALSE)</f>
        <v>Health</v>
      </c>
    </row>
    <row r="4446" spans="1:8" x14ac:dyDescent="0.25">
      <c r="A4446" s="1">
        <v>312467</v>
      </c>
      <c r="B4446" s="1" t="s">
        <v>64</v>
      </c>
      <c r="C4446" s="1" t="s">
        <v>27</v>
      </c>
      <c r="D4446" s="1" t="s">
        <v>53</v>
      </c>
      <c r="E4446" s="1" t="s">
        <v>15</v>
      </c>
      <c r="F4446" s="1" t="str">
        <f>VLOOKUP(C4446,Sheet1!$G$3:$I$9,2,FALSE)</f>
        <v>P3</v>
      </c>
      <c r="G4446" s="1">
        <f>VLOOKUP(C4446,Sheet1!$G$3:$I$9,3,FALSE)</f>
        <v>11</v>
      </c>
      <c r="H4446" s="1" t="str">
        <f>VLOOKUP(D4446,Sheet1!$L$3:$M$33,2,FALSE)</f>
        <v>Travel</v>
      </c>
    </row>
    <row r="4447" spans="1:8" x14ac:dyDescent="0.25">
      <c r="A4447" s="1">
        <v>312468</v>
      </c>
      <c r="B4447" s="1" t="s">
        <v>65</v>
      </c>
      <c r="C4447" s="1" t="s">
        <v>27</v>
      </c>
      <c r="D4447" s="1" t="s">
        <v>53</v>
      </c>
      <c r="E4447" s="1" t="s">
        <v>15</v>
      </c>
      <c r="F4447" s="1" t="str">
        <f>VLOOKUP(C4447,Sheet1!$G$3:$I$9,2,FALSE)</f>
        <v>P3</v>
      </c>
      <c r="G4447" s="1">
        <f>VLOOKUP(C4447,Sheet1!$G$3:$I$9,3,FALSE)</f>
        <v>11</v>
      </c>
      <c r="H4447" s="1" t="str">
        <f>VLOOKUP(D4447,Sheet1!$L$3:$M$33,2,FALSE)</f>
        <v>Travel</v>
      </c>
    </row>
    <row r="4448" spans="1:8" x14ac:dyDescent="0.25">
      <c r="A4448" s="1">
        <v>312469</v>
      </c>
      <c r="B4448" s="1" t="s">
        <v>65</v>
      </c>
      <c r="C4448" s="1" t="s">
        <v>20</v>
      </c>
      <c r="D4448" s="1" t="s">
        <v>45</v>
      </c>
      <c r="E4448" s="1" t="s">
        <v>15</v>
      </c>
      <c r="F4448" s="1" t="str">
        <f>VLOOKUP(C4448,Sheet1!$G$3:$I$9,2,FALSE)</f>
        <v>P1</v>
      </c>
      <c r="G4448" s="1">
        <f>VLOOKUP(C4448,Sheet1!$G$3:$I$9,3,FALSE)</f>
        <v>14</v>
      </c>
      <c r="H4448" s="1" t="str">
        <f>VLOOKUP(D4448,Sheet1!$L$3:$M$33,2,FALSE)</f>
        <v>Government</v>
      </c>
    </row>
    <row r="4449" spans="1:8" x14ac:dyDescent="0.25">
      <c r="A4449" s="1">
        <v>312470</v>
      </c>
      <c r="B4449" s="1" t="s">
        <v>65</v>
      </c>
      <c r="C4449" s="1" t="s">
        <v>27</v>
      </c>
      <c r="D4449" s="1" t="s">
        <v>53</v>
      </c>
      <c r="E4449" s="1" t="s">
        <v>15</v>
      </c>
      <c r="F4449" s="1" t="str">
        <f>VLOOKUP(C4449,Sheet1!$G$3:$I$9,2,FALSE)</f>
        <v>P3</v>
      </c>
      <c r="G4449" s="1">
        <f>VLOOKUP(C4449,Sheet1!$G$3:$I$9,3,FALSE)</f>
        <v>11</v>
      </c>
      <c r="H4449" s="1" t="str">
        <f>VLOOKUP(D4449,Sheet1!$L$3:$M$33,2,FALSE)</f>
        <v>Travel</v>
      </c>
    </row>
    <row r="4450" spans="1:8" x14ac:dyDescent="0.25">
      <c r="A4450" s="1">
        <v>312471</v>
      </c>
      <c r="B4450" s="1" t="s">
        <v>65</v>
      </c>
      <c r="C4450" s="1" t="s">
        <v>27</v>
      </c>
      <c r="D4450" s="1" t="s">
        <v>53</v>
      </c>
      <c r="E4450" s="1" t="s">
        <v>15</v>
      </c>
      <c r="F4450" s="1" t="str">
        <f>VLOOKUP(C4450,Sheet1!$G$3:$I$9,2,FALSE)</f>
        <v>P3</v>
      </c>
      <c r="G4450" s="1">
        <f>VLOOKUP(C4450,Sheet1!$G$3:$I$9,3,FALSE)</f>
        <v>11</v>
      </c>
      <c r="H4450" s="1" t="str">
        <f>VLOOKUP(D4450,Sheet1!$L$3:$M$33,2,FALSE)</f>
        <v>Travel</v>
      </c>
    </row>
    <row r="4451" spans="1:8" x14ac:dyDescent="0.25">
      <c r="A4451" s="1">
        <v>312472</v>
      </c>
      <c r="B4451" s="1" t="s">
        <v>35</v>
      </c>
      <c r="C4451" s="1" t="s">
        <v>22</v>
      </c>
      <c r="D4451" s="1" t="s">
        <v>43</v>
      </c>
      <c r="E4451" s="1" t="s">
        <v>15</v>
      </c>
      <c r="F4451" s="1" t="str">
        <f>VLOOKUP(C4451,Sheet1!$G$3:$I$9,2,FALSE)</f>
        <v>P1</v>
      </c>
      <c r="G4451" s="1">
        <f>VLOOKUP(C4451,Sheet1!$G$3:$I$9,3,FALSE)</f>
        <v>8</v>
      </c>
      <c r="H4451" s="1" t="str">
        <f>VLOOKUP(D4451,Sheet1!$L$3:$M$33,2,FALSE)</f>
        <v>Entertainment</v>
      </c>
    </row>
    <row r="4452" spans="1:8" x14ac:dyDescent="0.25">
      <c r="A4452" s="1">
        <v>312473</v>
      </c>
      <c r="B4452" s="1" t="s">
        <v>65</v>
      </c>
      <c r="C4452" s="1" t="s">
        <v>22</v>
      </c>
      <c r="D4452" s="1" t="s">
        <v>43</v>
      </c>
      <c r="E4452" s="1" t="s">
        <v>15</v>
      </c>
      <c r="F4452" s="1" t="str">
        <f>VLOOKUP(C4452,Sheet1!$G$3:$I$9,2,FALSE)</f>
        <v>P1</v>
      </c>
      <c r="G4452" s="1">
        <f>VLOOKUP(C4452,Sheet1!$G$3:$I$9,3,FALSE)</f>
        <v>8</v>
      </c>
      <c r="H4452" s="1" t="str">
        <f>VLOOKUP(D4452,Sheet1!$L$3:$M$33,2,FALSE)</f>
        <v>Entertainment</v>
      </c>
    </row>
    <row r="4453" spans="1:8" x14ac:dyDescent="0.25">
      <c r="A4453" s="1">
        <v>312474</v>
      </c>
      <c r="B4453" s="1" t="s">
        <v>35</v>
      </c>
      <c r="C4453" s="1" t="s">
        <v>22</v>
      </c>
      <c r="D4453" s="1" t="s">
        <v>43</v>
      </c>
      <c r="E4453" s="1" t="s">
        <v>15</v>
      </c>
      <c r="F4453" s="1" t="str">
        <f>VLOOKUP(C4453,Sheet1!$G$3:$I$9,2,FALSE)</f>
        <v>P1</v>
      </c>
      <c r="G4453" s="1">
        <f>VLOOKUP(C4453,Sheet1!$G$3:$I$9,3,FALSE)</f>
        <v>8</v>
      </c>
      <c r="H4453" s="1" t="str">
        <f>VLOOKUP(D4453,Sheet1!$L$3:$M$33,2,FALSE)</f>
        <v>Entertainment</v>
      </c>
    </row>
    <row r="4454" spans="1:8" x14ac:dyDescent="0.25">
      <c r="A4454" s="1">
        <v>312475</v>
      </c>
      <c r="B4454" s="1" t="s">
        <v>65</v>
      </c>
      <c r="C4454" s="1" t="s">
        <v>29</v>
      </c>
      <c r="D4454" s="1" t="s">
        <v>49</v>
      </c>
      <c r="E4454" s="1" t="s">
        <v>15</v>
      </c>
      <c r="F4454" s="1" t="str">
        <f>VLOOKUP(C4454,Sheet1!$G$3:$I$9,2,FALSE)</f>
        <v>P3</v>
      </c>
      <c r="G4454" s="1">
        <f>VLOOKUP(C4454,Sheet1!$G$3:$I$9,3,FALSE)</f>
        <v>9</v>
      </c>
      <c r="H4454" s="1" t="str">
        <f>VLOOKUP(D4454,Sheet1!$L$3:$M$33,2,FALSE)</f>
        <v>Travel</v>
      </c>
    </row>
    <row r="4455" spans="1:8" x14ac:dyDescent="0.25">
      <c r="A4455" s="1">
        <v>312476</v>
      </c>
      <c r="B4455" s="1" t="s">
        <v>65</v>
      </c>
      <c r="C4455" s="1" t="s">
        <v>29</v>
      </c>
      <c r="D4455" s="1" t="s">
        <v>40</v>
      </c>
      <c r="E4455" s="1" t="s">
        <v>15</v>
      </c>
      <c r="F4455" s="1" t="str">
        <f>VLOOKUP(C4455,Sheet1!$G$3:$I$9,2,FALSE)</f>
        <v>P3</v>
      </c>
      <c r="G4455" s="1">
        <f>VLOOKUP(C4455,Sheet1!$G$3:$I$9,3,FALSE)</f>
        <v>9</v>
      </c>
      <c r="H4455" s="1" t="str">
        <f>VLOOKUP(D4455,Sheet1!$L$3:$M$33,2,FALSE)</f>
        <v>Retail</v>
      </c>
    </row>
    <row r="4456" spans="1:8" x14ac:dyDescent="0.25">
      <c r="A4456" s="1">
        <v>312481</v>
      </c>
      <c r="B4456" s="1" t="s">
        <v>35</v>
      </c>
      <c r="C4456" s="1" t="s">
        <v>20</v>
      </c>
      <c r="D4456" s="1" t="s">
        <v>26</v>
      </c>
      <c r="E4456" s="1" t="s">
        <v>15</v>
      </c>
      <c r="F4456" s="1" t="str">
        <f>VLOOKUP(C4456,Sheet1!$G$3:$I$9,2,FALSE)</f>
        <v>P1</v>
      </c>
      <c r="G4456" s="1">
        <f>VLOOKUP(C4456,Sheet1!$G$3:$I$9,3,FALSE)</f>
        <v>14</v>
      </c>
      <c r="H4456" s="1" t="str">
        <f>VLOOKUP(D4456,Sheet1!$L$3:$M$33,2,FALSE)</f>
        <v>BFSI</v>
      </c>
    </row>
    <row r="4457" spans="1:8" x14ac:dyDescent="0.25">
      <c r="A4457" s="1">
        <v>312482</v>
      </c>
      <c r="B4457" s="1" t="s">
        <v>12</v>
      </c>
      <c r="C4457" s="1" t="s">
        <v>13</v>
      </c>
      <c r="D4457" s="1" t="s">
        <v>40</v>
      </c>
      <c r="E4457" s="1" t="s">
        <v>15</v>
      </c>
      <c r="F4457" s="1" t="str">
        <f>VLOOKUP(C4457,Sheet1!$G$3:$I$9,2,FALSE)</f>
        <v>P2</v>
      </c>
      <c r="G4457" s="1">
        <f>VLOOKUP(C4457,Sheet1!$G$3:$I$9,3,FALSE)</f>
        <v>12</v>
      </c>
      <c r="H4457" s="1" t="str">
        <f>VLOOKUP(D4457,Sheet1!$L$3:$M$33,2,FALSE)</f>
        <v>Retail</v>
      </c>
    </row>
    <row r="4458" spans="1:8" x14ac:dyDescent="0.25">
      <c r="A4458" s="1">
        <v>312483</v>
      </c>
      <c r="B4458" s="1" t="s">
        <v>12</v>
      </c>
      <c r="C4458" s="1" t="s">
        <v>13</v>
      </c>
      <c r="D4458" s="1" t="s">
        <v>40</v>
      </c>
      <c r="E4458" s="1" t="s">
        <v>15</v>
      </c>
      <c r="F4458" s="1" t="str">
        <f>VLOOKUP(C4458,Sheet1!$G$3:$I$9,2,FALSE)</f>
        <v>P2</v>
      </c>
      <c r="G4458" s="1">
        <f>VLOOKUP(C4458,Sheet1!$G$3:$I$9,3,FALSE)</f>
        <v>12</v>
      </c>
      <c r="H4458" s="1" t="str">
        <f>VLOOKUP(D4458,Sheet1!$L$3:$M$33,2,FALSE)</f>
        <v>Retail</v>
      </c>
    </row>
    <row r="4459" spans="1:8" x14ac:dyDescent="0.25">
      <c r="A4459" s="1">
        <v>312484</v>
      </c>
      <c r="B4459" s="1" t="s">
        <v>12</v>
      </c>
      <c r="C4459" s="1" t="s">
        <v>13</v>
      </c>
      <c r="D4459" s="1" t="s">
        <v>40</v>
      </c>
      <c r="E4459" s="1" t="s">
        <v>15</v>
      </c>
      <c r="F4459" s="1" t="str">
        <f>VLOOKUP(C4459,Sheet1!$G$3:$I$9,2,FALSE)</f>
        <v>P2</v>
      </c>
      <c r="G4459" s="1">
        <f>VLOOKUP(C4459,Sheet1!$G$3:$I$9,3,FALSE)</f>
        <v>12</v>
      </c>
      <c r="H4459" s="1" t="str">
        <f>VLOOKUP(D4459,Sheet1!$L$3:$M$33,2,FALSE)</f>
        <v>Retail</v>
      </c>
    </row>
    <row r="4460" spans="1:8" x14ac:dyDescent="0.25">
      <c r="A4460" s="1">
        <v>312485</v>
      </c>
      <c r="B4460" s="1" t="s">
        <v>12</v>
      </c>
      <c r="C4460" s="1" t="s">
        <v>13</v>
      </c>
      <c r="D4460" s="1" t="s">
        <v>40</v>
      </c>
      <c r="E4460" s="1" t="s">
        <v>15</v>
      </c>
      <c r="F4460" s="1" t="str">
        <f>VLOOKUP(C4460,Sheet1!$G$3:$I$9,2,FALSE)</f>
        <v>P2</v>
      </c>
      <c r="G4460" s="1">
        <f>VLOOKUP(C4460,Sheet1!$G$3:$I$9,3,FALSE)</f>
        <v>12</v>
      </c>
      <c r="H4460" s="1" t="str">
        <f>VLOOKUP(D4460,Sheet1!$L$3:$M$33,2,FALSE)</f>
        <v>Retail</v>
      </c>
    </row>
    <row r="4461" spans="1:8" x14ac:dyDescent="0.25">
      <c r="A4461" s="1">
        <v>312486</v>
      </c>
      <c r="B4461" s="1" t="s">
        <v>12</v>
      </c>
      <c r="C4461" s="1" t="s">
        <v>13</v>
      </c>
      <c r="D4461" s="1" t="s">
        <v>40</v>
      </c>
      <c r="E4461" s="1" t="s">
        <v>15</v>
      </c>
      <c r="F4461" s="1" t="str">
        <f>VLOOKUP(C4461,Sheet1!$G$3:$I$9,2,FALSE)</f>
        <v>P2</v>
      </c>
      <c r="G4461" s="1">
        <f>VLOOKUP(C4461,Sheet1!$G$3:$I$9,3,FALSE)</f>
        <v>12</v>
      </c>
      <c r="H4461" s="1" t="str">
        <f>VLOOKUP(D4461,Sheet1!$L$3:$M$33,2,FALSE)</f>
        <v>Retail</v>
      </c>
    </row>
    <row r="4462" spans="1:8" x14ac:dyDescent="0.25">
      <c r="A4462" s="1">
        <v>312487</v>
      </c>
      <c r="B4462" s="1" t="s">
        <v>12</v>
      </c>
      <c r="C4462" s="1" t="s">
        <v>13</v>
      </c>
      <c r="D4462" s="1" t="s">
        <v>40</v>
      </c>
      <c r="E4462" s="1" t="s">
        <v>15</v>
      </c>
      <c r="F4462" s="1" t="str">
        <f>VLOOKUP(C4462,Sheet1!$G$3:$I$9,2,FALSE)</f>
        <v>P2</v>
      </c>
      <c r="G4462" s="1">
        <f>VLOOKUP(C4462,Sheet1!$G$3:$I$9,3,FALSE)</f>
        <v>12</v>
      </c>
      <c r="H4462" s="1" t="str">
        <f>VLOOKUP(D4462,Sheet1!$L$3:$M$33,2,FALSE)</f>
        <v>Retail</v>
      </c>
    </row>
    <row r="4463" spans="1:8" x14ac:dyDescent="0.25">
      <c r="A4463" s="1">
        <v>312488</v>
      </c>
      <c r="B4463" s="1" t="s">
        <v>12</v>
      </c>
      <c r="C4463" s="1" t="s">
        <v>13</v>
      </c>
      <c r="D4463" s="1" t="s">
        <v>40</v>
      </c>
      <c r="E4463" s="1" t="s">
        <v>15</v>
      </c>
      <c r="F4463" s="1" t="str">
        <f>VLOOKUP(C4463,Sheet1!$G$3:$I$9,2,FALSE)</f>
        <v>P2</v>
      </c>
      <c r="G4463" s="1">
        <f>VLOOKUP(C4463,Sheet1!$G$3:$I$9,3,FALSE)</f>
        <v>12</v>
      </c>
      <c r="H4463" s="1" t="str">
        <f>VLOOKUP(D4463,Sheet1!$L$3:$M$33,2,FALSE)</f>
        <v>Retail</v>
      </c>
    </row>
    <row r="4464" spans="1:8" x14ac:dyDescent="0.25">
      <c r="A4464" s="1">
        <v>312489</v>
      </c>
      <c r="B4464" s="1" t="s">
        <v>12</v>
      </c>
      <c r="C4464" s="1" t="s">
        <v>13</v>
      </c>
      <c r="D4464" s="1" t="s">
        <v>40</v>
      </c>
      <c r="E4464" s="1" t="s">
        <v>15</v>
      </c>
      <c r="F4464" s="1" t="str">
        <f>VLOOKUP(C4464,Sheet1!$G$3:$I$9,2,FALSE)</f>
        <v>P2</v>
      </c>
      <c r="G4464" s="1">
        <f>VLOOKUP(C4464,Sheet1!$G$3:$I$9,3,FALSE)</f>
        <v>12</v>
      </c>
      <c r="H4464" s="1" t="str">
        <f>VLOOKUP(D4464,Sheet1!$L$3:$M$33,2,FALSE)</f>
        <v>Retail</v>
      </c>
    </row>
    <row r="4465" spans="1:8" x14ac:dyDescent="0.25">
      <c r="A4465" s="1">
        <v>312490</v>
      </c>
      <c r="B4465" s="1" t="s">
        <v>35</v>
      </c>
      <c r="C4465" s="1" t="s">
        <v>22</v>
      </c>
      <c r="D4465" s="1" t="s">
        <v>43</v>
      </c>
      <c r="E4465" s="1" t="s">
        <v>15</v>
      </c>
      <c r="F4465" s="1" t="str">
        <f>VLOOKUP(C4465,Sheet1!$G$3:$I$9,2,FALSE)</f>
        <v>P1</v>
      </c>
      <c r="G4465" s="1">
        <f>VLOOKUP(C4465,Sheet1!$G$3:$I$9,3,FALSE)</f>
        <v>8</v>
      </c>
      <c r="H4465" s="1" t="str">
        <f>VLOOKUP(D4465,Sheet1!$L$3:$M$33,2,FALSE)</f>
        <v>Entertainment</v>
      </c>
    </row>
    <row r="4466" spans="1:8" x14ac:dyDescent="0.25">
      <c r="A4466" s="1">
        <v>312491</v>
      </c>
      <c r="B4466" s="1" t="s">
        <v>35</v>
      </c>
      <c r="C4466" s="1" t="s">
        <v>20</v>
      </c>
      <c r="D4466" s="1" t="s">
        <v>58</v>
      </c>
      <c r="E4466" s="1" t="s">
        <v>15</v>
      </c>
      <c r="F4466" s="1" t="str">
        <f>VLOOKUP(C4466,Sheet1!$G$3:$I$9,2,FALSE)</f>
        <v>P1</v>
      </c>
      <c r="G4466" s="1">
        <f>VLOOKUP(C4466,Sheet1!$G$3:$I$9,3,FALSE)</f>
        <v>14</v>
      </c>
      <c r="H4466" s="1" t="str">
        <f>VLOOKUP(D4466,Sheet1!$L$3:$M$33,2,FALSE)</f>
        <v>Health</v>
      </c>
    </row>
    <row r="4467" spans="1:8" x14ac:dyDescent="0.25">
      <c r="A4467" s="1">
        <v>312492</v>
      </c>
      <c r="B4467" s="1" t="s">
        <v>35</v>
      </c>
      <c r="C4467" s="1" t="s">
        <v>20</v>
      </c>
      <c r="D4467" s="1" t="s">
        <v>61</v>
      </c>
      <c r="E4467" s="1" t="s">
        <v>15</v>
      </c>
      <c r="F4467" s="1" t="str">
        <f>VLOOKUP(C4467,Sheet1!$G$3:$I$9,2,FALSE)</f>
        <v>P1</v>
      </c>
      <c r="G4467" s="1">
        <f>VLOOKUP(C4467,Sheet1!$G$3:$I$9,3,FALSE)</f>
        <v>14</v>
      </c>
      <c r="H4467" s="1" t="str">
        <f>VLOOKUP(D4467,Sheet1!$L$3:$M$33,2,FALSE)</f>
        <v>Others</v>
      </c>
    </row>
    <row r="4468" spans="1:8" x14ac:dyDescent="0.25">
      <c r="A4468" s="1">
        <v>312493</v>
      </c>
      <c r="B4468" s="1" t="s">
        <v>35</v>
      </c>
      <c r="C4468" s="1" t="s">
        <v>22</v>
      </c>
      <c r="D4468" s="1" t="s">
        <v>43</v>
      </c>
      <c r="E4468" s="1" t="s">
        <v>15</v>
      </c>
      <c r="F4468" s="1" t="str">
        <f>VLOOKUP(C4468,Sheet1!$G$3:$I$9,2,FALSE)</f>
        <v>P1</v>
      </c>
      <c r="G4468" s="1">
        <f>VLOOKUP(C4468,Sheet1!$G$3:$I$9,3,FALSE)</f>
        <v>8</v>
      </c>
      <c r="H4468" s="1" t="str">
        <f>VLOOKUP(D4468,Sheet1!$L$3:$M$33,2,FALSE)</f>
        <v>Entertainment</v>
      </c>
    </row>
    <row r="4469" spans="1:8" x14ac:dyDescent="0.25">
      <c r="A4469" s="1">
        <v>312494</v>
      </c>
      <c r="B4469" s="1" t="s">
        <v>35</v>
      </c>
      <c r="C4469" s="1" t="s">
        <v>22</v>
      </c>
      <c r="D4469" s="1" t="s">
        <v>14</v>
      </c>
      <c r="E4469" s="1" t="s">
        <v>15</v>
      </c>
      <c r="F4469" s="1" t="str">
        <f>VLOOKUP(C4469,Sheet1!$G$3:$I$9,2,FALSE)</f>
        <v>P1</v>
      </c>
      <c r="G4469" s="1">
        <f>VLOOKUP(C4469,Sheet1!$G$3:$I$9,3,FALSE)</f>
        <v>8</v>
      </c>
      <c r="H4469" s="1" t="str">
        <f>VLOOKUP(D4469,Sheet1!$L$3:$M$33,2,FALSE)</f>
        <v>BFSI</v>
      </c>
    </row>
    <row r="4470" spans="1:8" x14ac:dyDescent="0.25">
      <c r="A4470" s="1">
        <v>312495</v>
      </c>
      <c r="B4470" s="1" t="s">
        <v>65</v>
      </c>
      <c r="C4470" s="1" t="s">
        <v>20</v>
      </c>
      <c r="D4470" s="1" t="s">
        <v>58</v>
      </c>
      <c r="E4470" s="1" t="s">
        <v>15</v>
      </c>
      <c r="F4470" s="1" t="str">
        <f>VLOOKUP(C4470,Sheet1!$G$3:$I$9,2,FALSE)</f>
        <v>P1</v>
      </c>
      <c r="G4470" s="1">
        <f>VLOOKUP(C4470,Sheet1!$G$3:$I$9,3,FALSE)</f>
        <v>14</v>
      </c>
      <c r="H4470" s="1" t="str">
        <f>VLOOKUP(D4470,Sheet1!$L$3:$M$33,2,FALSE)</f>
        <v>Health</v>
      </c>
    </row>
    <row r="4471" spans="1:8" x14ac:dyDescent="0.25">
      <c r="A4471" s="1">
        <v>312496</v>
      </c>
      <c r="B4471" s="1" t="s">
        <v>35</v>
      </c>
      <c r="C4471" s="1" t="s">
        <v>20</v>
      </c>
      <c r="D4471" s="1" t="s">
        <v>61</v>
      </c>
      <c r="E4471" s="1" t="s">
        <v>15</v>
      </c>
      <c r="F4471" s="1" t="str">
        <f>VLOOKUP(C4471,Sheet1!$G$3:$I$9,2,FALSE)</f>
        <v>P1</v>
      </c>
      <c r="G4471" s="1">
        <f>VLOOKUP(C4471,Sheet1!$G$3:$I$9,3,FALSE)</f>
        <v>14</v>
      </c>
      <c r="H4471" s="1" t="str">
        <f>VLOOKUP(D4471,Sheet1!$L$3:$M$33,2,FALSE)</f>
        <v>Others</v>
      </c>
    </row>
    <row r="4472" spans="1:8" x14ac:dyDescent="0.25">
      <c r="A4472" s="1">
        <v>312497</v>
      </c>
      <c r="B4472" s="1" t="s">
        <v>35</v>
      </c>
      <c r="C4472" s="1" t="s">
        <v>22</v>
      </c>
      <c r="D4472" s="1" t="s">
        <v>43</v>
      </c>
      <c r="E4472" s="1" t="s">
        <v>15</v>
      </c>
      <c r="F4472" s="1" t="str">
        <f>VLOOKUP(C4472,Sheet1!$G$3:$I$9,2,FALSE)</f>
        <v>P1</v>
      </c>
      <c r="G4472" s="1">
        <f>VLOOKUP(C4472,Sheet1!$G$3:$I$9,3,FALSE)</f>
        <v>8</v>
      </c>
      <c r="H4472" s="1" t="str">
        <f>VLOOKUP(D4472,Sheet1!$L$3:$M$33,2,FALSE)</f>
        <v>Entertainment</v>
      </c>
    </row>
    <row r="4473" spans="1:8" x14ac:dyDescent="0.25">
      <c r="A4473" s="1">
        <v>312498</v>
      </c>
      <c r="B4473" s="1" t="s">
        <v>12</v>
      </c>
      <c r="C4473" s="1" t="s">
        <v>13</v>
      </c>
      <c r="D4473" s="1" t="s">
        <v>40</v>
      </c>
      <c r="E4473" s="1" t="s">
        <v>15</v>
      </c>
      <c r="F4473" s="1" t="str">
        <f>VLOOKUP(C4473,Sheet1!$G$3:$I$9,2,FALSE)</f>
        <v>P2</v>
      </c>
      <c r="G4473" s="1">
        <f>VLOOKUP(C4473,Sheet1!$G$3:$I$9,3,FALSE)</f>
        <v>12</v>
      </c>
      <c r="H4473" s="1" t="str">
        <f>VLOOKUP(D4473,Sheet1!$L$3:$M$33,2,FALSE)</f>
        <v>Retail</v>
      </c>
    </row>
    <row r="4474" spans="1:8" x14ac:dyDescent="0.25">
      <c r="A4474" s="1">
        <v>312499</v>
      </c>
      <c r="B4474" s="1" t="s">
        <v>12</v>
      </c>
      <c r="C4474" s="1" t="s">
        <v>13</v>
      </c>
      <c r="D4474" s="1" t="s">
        <v>40</v>
      </c>
      <c r="E4474" s="1" t="s">
        <v>15</v>
      </c>
      <c r="F4474" s="1" t="str">
        <f>VLOOKUP(C4474,Sheet1!$G$3:$I$9,2,FALSE)</f>
        <v>P2</v>
      </c>
      <c r="G4474" s="1">
        <f>VLOOKUP(C4474,Sheet1!$G$3:$I$9,3,FALSE)</f>
        <v>12</v>
      </c>
      <c r="H4474" s="1" t="str">
        <f>VLOOKUP(D4474,Sheet1!$L$3:$M$33,2,FALSE)</f>
        <v>Retail</v>
      </c>
    </row>
    <row r="4475" spans="1:8" x14ac:dyDescent="0.25">
      <c r="A4475" s="1">
        <v>312500</v>
      </c>
      <c r="B4475" s="1" t="s">
        <v>12</v>
      </c>
      <c r="C4475" s="1" t="s">
        <v>13</v>
      </c>
      <c r="D4475" s="1" t="s">
        <v>40</v>
      </c>
      <c r="E4475" s="1" t="s">
        <v>15</v>
      </c>
      <c r="F4475" s="1" t="str">
        <f>VLOOKUP(C4475,Sheet1!$G$3:$I$9,2,FALSE)</f>
        <v>P2</v>
      </c>
      <c r="G4475" s="1">
        <f>VLOOKUP(C4475,Sheet1!$G$3:$I$9,3,FALSE)</f>
        <v>12</v>
      </c>
      <c r="H4475" s="1" t="str">
        <f>VLOOKUP(D4475,Sheet1!$L$3:$M$33,2,FALSE)</f>
        <v>Retail</v>
      </c>
    </row>
    <row r="4476" spans="1:8" x14ac:dyDescent="0.25">
      <c r="A4476" s="1">
        <v>312501</v>
      </c>
      <c r="B4476" s="1" t="s">
        <v>12</v>
      </c>
      <c r="C4476" s="1" t="s">
        <v>13</v>
      </c>
      <c r="D4476" s="1" t="s">
        <v>40</v>
      </c>
      <c r="E4476" s="1" t="s">
        <v>15</v>
      </c>
      <c r="F4476" s="1" t="str">
        <f>VLOOKUP(C4476,Sheet1!$G$3:$I$9,2,FALSE)</f>
        <v>P2</v>
      </c>
      <c r="G4476" s="1">
        <f>VLOOKUP(C4476,Sheet1!$G$3:$I$9,3,FALSE)</f>
        <v>12</v>
      </c>
      <c r="H4476" s="1" t="str">
        <f>VLOOKUP(D4476,Sheet1!$L$3:$M$33,2,FALSE)</f>
        <v>Retail</v>
      </c>
    </row>
    <row r="4477" spans="1:8" x14ac:dyDescent="0.25">
      <c r="A4477" s="1">
        <v>312502</v>
      </c>
      <c r="B4477" s="1" t="s">
        <v>12</v>
      </c>
      <c r="C4477" s="1" t="s">
        <v>13</v>
      </c>
      <c r="D4477" s="1" t="s">
        <v>40</v>
      </c>
      <c r="E4477" s="1" t="s">
        <v>15</v>
      </c>
      <c r="F4477" s="1" t="str">
        <f>VLOOKUP(C4477,Sheet1!$G$3:$I$9,2,FALSE)</f>
        <v>P2</v>
      </c>
      <c r="G4477" s="1">
        <f>VLOOKUP(C4477,Sheet1!$G$3:$I$9,3,FALSE)</f>
        <v>12</v>
      </c>
      <c r="H4477" s="1" t="str">
        <f>VLOOKUP(D4477,Sheet1!$L$3:$M$33,2,FALSE)</f>
        <v>Retail</v>
      </c>
    </row>
    <row r="4478" spans="1:8" x14ac:dyDescent="0.25">
      <c r="A4478" s="1">
        <v>312503</v>
      </c>
      <c r="B4478" s="1" t="s">
        <v>12</v>
      </c>
      <c r="C4478" s="1" t="s">
        <v>13</v>
      </c>
      <c r="D4478" s="1" t="s">
        <v>40</v>
      </c>
      <c r="E4478" s="1" t="s">
        <v>15</v>
      </c>
      <c r="F4478" s="1" t="str">
        <f>VLOOKUP(C4478,Sheet1!$G$3:$I$9,2,FALSE)</f>
        <v>P2</v>
      </c>
      <c r="G4478" s="1">
        <f>VLOOKUP(C4478,Sheet1!$G$3:$I$9,3,FALSE)</f>
        <v>12</v>
      </c>
      <c r="H4478" s="1" t="str">
        <f>VLOOKUP(D4478,Sheet1!$L$3:$M$33,2,FALSE)</f>
        <v>Retail</v>
      </c>
    </row>
    <row r="4479" spans="1:8" x14ac:dyDescent="0.25">
      <c r="A4479" s="1">
        <v>312504</v>
      </c>
      <c r="B4479" s="1" t="s">
        <v>35</v>
      </c>
      <c r="C4479" s="1" t="s">
        <v>20</v>
      </c>
      <c r="D4479" s="1" t="s">
        <v>61</v>
      </c>
      <c r="E4479" s="1" t="s">
        <v>15</v>
      </c>
      <c r="F4479" s="1" t="str">
        <f>VLOOKUP(C4479,Sheet1!$G$3:$I$9,2,FALSE)</f>
        <v>P1</v>
      </c>
      <c r="G4479" s="1">
        <f>VLOOKUP(C4479,Sheet1!$G$3:$I$9,3,FALSE)</f>
        <v>14</v>
      </c>
      <c r="H4479" s="1" t="str">
        <f>VLOOKUP(D4479,Sheet1!$L$3:$M$33,2,FALSE)</f>
        <v>Others</v>
      </c>
    </row>
    <row r="4480" spans="1:8" x14ac:dyDescent="0.25">
      <c r="A4480" s="1">
        <v>312505</v>
      </c>
      <c r="B4480" s="1" t="s">
        <v>65</v>
      </c>
      <c r="C4480" s="1" t="s">
        <v>27</v>
      </c>
      <c r="D4480" s="1" t="s">
        <v>51</v>
      </c>
      <c r="E4480" s="1" t="s">
        <v>15</v>
      </c>
      <c r="F4480" s="1" t="str">
        <f>VLOOKUP(C4480,Sheet1!$G$3:$I$9,2,FALSE)</f>
        <v>P3</v>
      </c>
      <c r="G4480" s="1">
        <f>VLOOKUP(C4480,Sheet1!$G$3:$I$9,3,FALSE)</f>
        <v>11</v>
      </c>
      <c r="H4480" s="1" t="str">
        <f>VLOOKUP(D4480,Sheet1!$L$3:$M$33,2,FALSE)</f>
        <v>Travel</v>
      </c>
    </row>
    <row r="4481" spans="1:8" x14ac:dyDescent="0.25">
      <c r="A4481" s="1">
        <v>312506</v>
      </c>
      <c r="B4481" s="1" t="s">
        <v>35</v>
      </c>
      <c r="C4481" s="1" t="s">
        <v>22</v>
      </c>
      <c r="D4481" s="1" t="s">
        <v>19</v>
      </c>
      <c r="E4481" s="1" t="s">
        <v>15</v>
      </c>
      <c r="F4481" s="1" t="str">
        <f>VLOOKUP(C4481,Sheet1!$G$3:$I$9,2,FALSE)</f>
        <v>P1</v>
      </c>
      <c r="G4481" s="1">
        <f>VLOOKUP(C4481,Sheet1!$G$3:$I$9,3,FALSE)</f>
        <v>8</v>
      </c>
      <c r="H4481" s="1" t="str">
        <f>VLOOKUP(D4481,Sheet1!$L$3:$M$33,2,FALSE)</f>
        <v>BFSI</v>
      </c>
    </row>
    <row r="4482" spans="1:8" x14ac:dyDescent="0.25">
      <c r="A4482" s="1">
        <v>312507</v>
      </c>
      <c r="B4482" s="1" t="s">
        <v>35</v>
      </c>
      <c r="C4482" s="1" t="s">
        <v>22</v>
      </c>
      <c r="D4482" s="1" t="s">
        <v>43</v>
      </c>
      <c r="E4482" s="1" t="s">
        <v>15</v>
      </c>
      <c r="F4482" s="1" t="str">
        <f>VLOOKUP(C4482,Sheet1!$G$3:$I$9,2,FALSE)</f>
        <v>P1</v>
      </c>
      <c r="G4482" s="1">
        <f>VLOOKUP(C4482,Sheet1!$G$3:$I$9,3,FALSE)</f>
        <v>8</v>
      </c>
      <c r="H4482" s="1" t="str">
        <f>VLOOKUP(D4482,Sheet1!$L$3:$M$33,2,FALSE)</f>
        <v>Entertainment</v>
      </c>
    </row>
    <row r="4483" spans="1:8" x14ac:dyDescent="0.25">
      <c r="A4483" s="1">
        <v>312508</v>
      </c>
      <c r="B4483" s="1" t="s">
        <v>65</v>
      </c>
      <c r="C4483" s="1" t="s">
        <v>13</v>
      </c>
      <c r="D4483" s="1" t="s">
        <v>37</v>
      </c>
      <c r="E4483" s="1" t="s">
        <v>15</v>
      </c>
      <c r="F4483" s="1" t="str">
        <f>VLOOKUP(C4483,Sheet1!$G$3:$I$9,2,FALSE)</f>
        <v>P2</v>
      </c>
      <c r="G4483" s="1">
        <f>VLOOKUP(C4483,Sheet1!$G$3:$I$9,3,FALSE)</f>
        <v>12</v>
      </c>
      <c r="H4483" s="1" t="str">
        <f>VLOOKUP(D4483,Sheet1!$L$3:$M$33,2,FALSE)</f>
        <v>Retail</v>
      </c>
    </row>
    <row r="4484" spans="1:8" x14ac:dyDescent="0.25">
      <c r="A4484" s="1">
        <v>312509</v>
      </c>
      <c r="B4484" s="1" t="s">
        <v>12</v>
      </c>
      <c r="C4484" s="1" t="s">
        <v>13</v>
      </c>
      <c r="D4484" s="1" t="s">
        <v>43</v>
      </c>
      <c r="E4484" s="1" t="s">
        <v>15</v>
      </c>
      <c r="F4484" s="1" t="str">
        <f>VLOOKUP(C4484,Sheet1!$G$3:$I$9,2,FALSE)</f>
        <v>P2</v>
      </c>
      <c r="G4484" s="1">
        <f>VLOOKUP(C4484,Sheet1!$G$3:$I$9,3,FALSE)</f>
        <v>12</v>
      </c>
      <c r="H4484" s="1" t="str">
        <f>VLOOKUP(D4484,Sheet1!$L$3:$M$33,2,FALSE)</f>
        <v>Entertainment</v>
      </c>
    </row>
    <row r="4485" spans="1:8" x14ac:dyDescent="0.25">
      <c r="A4485" s="1">
        <v>312510</v>
      </c>
      <c r="B4485" s="1" t="s">
        <v>12</v>
      </c>
      <c r="C4485" s="1" t="s">
        <v>13</v>
      </c>
      <c r="D4485" s="1" t="s">
        <v>43</v>
      </c>
      <c r="E4485" s="1" t="s">
        <v>15</v>
      </c>
      <c r="F4485" s="1" t="str">
        <f>VLOOKUP(C4485,Sheet1!$G$3:$I$9,2,FALSE)</f>
        <v>P2</v>
      </c>
      <c r="G4485" s="1">
        <f>VLOOKUP(C4485,Sheet1!$G$3:$I$9,3,FALSE)</f>
        <v>12</v>
      </c>
      <c r="H4485" s="1" t="str">
        <f>VLOOKUP(D4485,Sheet1!$L$3:$M$33,2,FALSE)</f>
        <v>Entertainment</v>
      </c>
    </row>
    <row r="4486" spans="1:8" x14ac:dyDescent="0.25">
      <c r="A4486" s="1">
        <v>312511</v>
      </c>
      <c r="B4486" s="1" t="s">
        <v>12</v>
      </c>
      <c r="C4486" s="1" t="s">
        <v>13</v>
      </c>
      <c r="D4486" s="1" t="s">
        <v>43</v>
      </c>
      <c r="E4486" s="1" t="s">
        <v>15</v>
      </c>
      <c r="F4486" s="1" t="str">
        <f>VLOOKUP(C4486,Sheet1!$G$3:$I$9,2,FALSE)</f>
        <v>P2</v>
      </c>
      <c r="G4486" s="1">
        <f>VLOOKUP(C4486,Sheet1!$G$3:$I$9,3,FALSE)</f>
        <v>12</v>
      </c>
      <c r="H4486" s="1" t="str">
        <f>VLOOKUP(D4486,Sheet1!$L$3:$M$33,2,FALSE)</f>
        <v>Entertainment</v>
      </c>
    </row>
    <row r="4487" spans="1:8" x14ac:dyDescent="0.25">
      <c r="A4487" s="1">
        <v>312512</v>
      </c>
      <c r="B4487" s="1" t="s">
        <v>12</v>
      </c>
      <c r="C4487" s="1" t="s">
        <v>13</v>
      </c>
      <c r="D4487" s="1" t="s">
        <v>43</v>
      </c>
      <c r="E4487" s="1" t="s">
        <v>15</v>
      </c>
      <c r="F4487" s="1" t="str">
        <f>VLOOKUP(C4487,Sheet1!$G$3:$I$9,2,FALSE)</f>
        <v>P2</v>
      </c>
      <c r="G4487" s="1">
        <f>VLOOKUP(C4487,Sheet1!$G$3:$I$9,3,FALSE)</f>
        <v>12</v>
      </c>
      <c r="H4487" s="1" t="str">
        <f>VLOOKUP(D4487,Sheet1!$L$3:$M$33,2,FALSE)</f>
        <v>Entertainment</v>
      </c>
    </row>
    <row r="4488" spans="1:8" x14ac:dyDescent="0.25">
      <c r="A4488" s="1">
        <v>312513</v>
      </c>
      <c r="B4488" s="1" t="s">
        <v>12</v>
      </c>
      <c r="C4488" s="1" t="s">
        <v>13</v>
      </c>
      <c r="D4488" s="1" t="s">
        <v>43</v>
      </c>
      <c r="E4488" s="1" t="s">
        <v>15</v>
      </c>
      <c r="F4488" s="1" t="str">
        <f>VLOOKUP(C4488,Sheet1!$G$3:$I$9,2,FALSE)</f>
        <v>P2</v>
      </c>
      <c r="G4488" s="1">
        <f>VLOOKUP(C4488,Sheet1!$G$3:$I$9,3,FALSE)</f>
        <v>12</v>
      </c>
      <c r="H4488" s="1" t="str">
        <f>VLOOKUP(D4488,Sheet1!$L$3:$M$33,2,FALSE)</f>
        <v>Entertainment</v>
      </c>
    </row>
    <row r="4489" spans="1:8" x14ac:dyDescent="0.25">
      <c r="A4489" s="1">
        <v>312516</v>
      </c>
      <c r="B4489" s="1" t="s">
        <v>12</v>
      </c>
      <c r="C4489" s="1" t="s">
        <v>13</v>
      </c>
      <c r="D4489" s="1" t="s">
        <v>43</v>
      </c>
      <c r="E4489" s="1" t="s">
        <v>15</v>
      </c>
      <c r="F4489" s="1" t="str">
        <f>VLOOKUP(C4489,Sheet1!$G$3:$I$9,2,FALSE)</f>
        <v>P2</v>
      </c>
      <c r="G4489" s="1">
        <f>VLOOKUP(C4489,Sheet1!$G$3:$I$9,3,FALSE)</f>
        <v>12</v>
      </c>
      <c r="H4489" s="1" t="str">
        <f>VLOOKUP(D4489,Sheet1!$L$3:$M$33,2,FALSE)</f>
        <v>Entertainment</v>
      </c>
    </row>
    <row r="4490" spans="1:8" x14ac:dyDescent="0.25">
      <c r="A4490" s="1">
        <v>312517</v>
      </c>
      <c r="B4490" s="1" t="s">
        <v>12</v>
      </c>
      <c r="C4490" s="1" t="s">
        <v>13</v>
      </c>
      <c r="D4490" s="1" t="s">
        <v>43</v>
      </c>
      <c r="E4490" s="1" t="s">
        <v>15</v>
      </c>
      <c r="F4490" s="1" t="str">
        <f>VLOOKUP(C4490,Sheet1!$G$3:$I$9,2,FALSE)</f>
        <v>P2</v>
      </c>
      <c r="G4490" s="1">
        <f>VLOOKUP(C4490,Sheet1!$G$3:$I$9,3,FALSE)</f>
        <v>12</v>
      </c>
      <c r="H4490" s="1" t="str">
        <f>VLOOKUP(D4490,Sheet1!$L$3:$M$33,2,FALSE)</f>
        <v>Entertainment</v>
      </c>
    </row>
    <row r="4491" spans="1:8" x14ac:dyDescent="0.25">
      <c r="A4491" s="1">
        <v>312518</v>
      </c>
      <c r="B4491" s="1" t="s">
        <v>12</v>
      </c>
      <c r="C4491" s="1" t="s">
        <v>13</v>
      </c>
      <c r="D4491" s="1" t="s">
        <v>43</v>
      </c>
      <c r="E4491" s="1" t="s">
        <v>15</v>
      </c>
      <c r="F4491" s="1" t="str">
        <f>VLOOKUP(C4491,Sheet1!$G$3:$I$9,2,FALSE)</f>
        <v>P2</v>
      </c>
      <c r="G4491" s="1">
        <f>VLOOKUP(C4491,Sheet1!$G$3:$I$9,3,FALSE)</f>
        <v>12</v>
      </c>
      <c r="H4491" s="1" t="str">
        <f>VLOOKUP(D4491,Sheet1!$L$3:$M$33,2,FALSE)</f>
        <v>Entertainment</v>
      </c>
    </row>
    <row r="4492" spans="1:8" x14ac:dyDescent="0.25">
      <c r="A4492" s="1">
        <v>312519</v>
      </c>
      <c r="B4492" s="1" t="s">
        <v>12</v>
      </c>
      <c r="C4492" s="1" t="s">
        <v>13</v>
      </c>
      <c r="D4492" s="1" t="s">
        <v>43</v>
      </c>
      <c r="E4492" s="1" t="s">
        <v>15</v>
      </c>
      <c r="F4492" s="1" t="str">
        <f>VLOOKUP(C4492,Sheet1!$G$3:$I$9,2,FALSE)</f>
        <v>P2</v>
      </c>
      <c r="G4492" s="1">
        <f>VLOOKUP(C4492,Sheet1!$G$3:$I$9,3,FALSE)</f>
        <v>12</v>
      </c>
      <c r="H4492" s="1" t="str">
        <f>VLOOKUP(D4492,Sheet1!$L$3:$M$33,2,FALSE)</f>
        <v>Entertainment</v>
      </c>
    </row>
    <row r="4493" spans="1:8" x14ac:dyDescent="0.25">
      <c r="A4493" s="1">
        <v>312520</v>
      </c>
      <c r="B4493" s="1" t="s">
        <v>12</v>
      </c>
      <c r="C4493" s="1" t="s">
        <v>13</v>
      </c>
      <c r="D4493" s="1" t="s">
        <v>43</v>
      </c>
      <c r="E4493" s="1" t="s">
        <v>15</v>
      </c>
      <c r="F4493" s="1" t="str">
        <f>VLOOKUP(C4493,Sheet1!$G$3:$I$9,2,FALSE)</f>
        <v>P2</v>
      </c>
      <c r="G4493" s="1">
        <f>VLOOKUP(C4493,Sheet1!$G$3:$I$9,3,FALSE)</f>
        <v>12</v>
      </c>
      <c r="H4493" s="1" t="str">
        <f>VLOOKUP(D4493,Sheet1!$L$3:$M$33,2,FALSE)</f>
        <v>Entertainment</v>
      </c>
    </row>
    <row r="4494" spans="1:8" x14ac:dyDescent="0.25">
      <c r="A4494" s="1">
        <v>312521</v>
      </c>
      <c r="B4494" s="1" t="s">
        <v>12</v>
      </c>
      <c r="C4494" s="1" t="s">
        <v>13</v>
      </c>
      <c r="D4494" s="1" t="s">
        <v>43</v>
      </c>
      <c r="E4494" s="1" t="s">
        <v>15</v>
      </c>
      <c r="F4494" s="1" t="str">
        <f>VLOOKUP(C4494,Sheet1!$G$3:$I$9,2,FALSE)</f>
        <v>P2</v>
      </c>
      <c r="G4494" s="1">
        <f>VLOOKUP(C4494,Sheet1!$G$3:$I$9,3,FALSE)</f>
        <v>12</v>
      </c>
      <c r="H4494" s="1" t="str">
        <f>VLOOKUP(D4494,Sheet1!$L$3:$M$33,2,FALSE)</f>
        <v>Entertainment</v>
      </c>
    </row>
    <row r="4495" spans="1:8" x14ac:dyDescent="0.25">
      <c r="A4495" s="1">
        <v>312523</v>
      </c>
      <c r="B4495" s="1" t="s">
        <v>12</v>
      </c>
      <c r="C4495" s="1" t="s">
        <v>13</v>
      </c>
      <c r="D4495" s="1" t="s">
        <v>43</v>
      </c>
      <c r="E4495" s="1" t="s">
        <v>15</v>
      </c>
      <c r="F4495" s="1" t="str">
        <f>VLOOKUP(C4495,Sheet1!$G$3:$I$9,2,FALSE)</f>
        <v>P2</v>
      </c>
      <c r="G4495" s="1">
        <f>VLOOKUP(C4495,Sheet1!$G$3:$I$9,3,FALSE)</f>
        <v>12</v>
      </c>
      <c r="H4495" s="1" t="str">
        <f>VLOOKUP(D4495,Sheet1!$L$3:$M$33,2,FALSE)</f>
        <v>Entertainment</v>
      </c>
    </row>
    <row r="4496" spans="1:8" x14ac:dyDescent="0.25">
      <c r="A4496" s="1">
        <v>312524</v>
      </c>
      <c r="B4496" s="1" t="s">
        <v>12</v>
      </c>
      <c r="C4496" s="1" t="s">
        <v>13</v>
      </c>
      <c r="D4496" s="1" t="s">
        <v>43</v>
      </c>
      <c r="E4496" s="1" t="s">
        <v>15</v>
      </c>
      <c r="F4496" s="1" t="str">
        <f>VLOOKUP(C4496,Sheet1!$G$3:$I$9,2,FALSE)</f>
        <v>P2</v>
      </c>
      <c r="G4496" s="1">
        <f>VLOOKUP(C4496,Sheet1!$G$3:$I$9,3,FALSE)</f>
        <v>12</v>
      </c>
      <c r="H4496" s="1" t="str">
        <f>VLOOKUP(D4496,Sheet1!$L$3:$M$33,2,FALSE)</f>
        <v>Entertainment</v>
      </c>
    </row>
    <row r="4497" spans="1:8" x14ac:dyDescent="0.25">
      <c r="A4497" s="1">
        <v>312525</v>
      </c>
      <c r="B4497" s="1" t="s">
        <v>12</v>
      </c>
      <c r="C4497" s="1" t="s">
        <v>13</v>
      </c>
      <c r="D4497" s="1" t="s">
        <v>43</v>
      </c>
      <c r="E4497" s="1" t="s">
        <v>15</v>
      </c>
      <c r="F4497" s="1" t="str">
        <f>VLOOKUP(C4497,Sheet1!$G$3:$I$9,2,FALSE)</f>
        <v>P2</v>
      </c>
      <c r="G4497" s="1">
        <f>VLOOKUP(C4497,Sheet1!$G$3:$I$9,3,FALSE)</f>
        <v>12</v>
      </c>
      <c r="H4497" s="1" t="str">
        <f>VLOOKUP(D4497,Sheet1!$L$3:$M$33,2,FALSE)</f>
        <v>Entertainment</v>
      </c>
    </row>
    <row r="4498" spans="1:8" x14ac:dyDescent="0.25">
      <c r="A4498" s="1">
        <v>312527</v>
      </c>
      <c r="B4498" s="1" t="s">
        <v>65</v>
      </c>
      <c r="C4498" s="1" t="s">
        <v>29</v>
      </c>
      <c r="D4498" s="1" t="s">
        <v>40</v>
      </c>
      <c r="E4498" s="1" t="s">
        <v>15</v>
      </c>
      <c r="F4498" s="1" t="str">
        <f>VLOOKUP(C4498,Sheet1!$G$3:$I$9,2,FALSE)</f>
        <v>P3</v>
      </c>
      <c r="G4498" s="1">
        <f>VLOOKUP(C4498,Sheet1!$G$3:$I$9,3,FALSE)</f>
        <v>9</v>
      </c>
      <c r="H4498" s="1" t="str">
        <f>VLOOKUP(D4498,Sheet1!$L$3:$M$33,2,FALSE)</f>
        <v>Retail</v>
      </c>
    </row>
    <row r="4499" spans="1:8" x14ac:dyDescent="0.25">
      <c r="A4499" s="1">
        <v>312529</v>
      </c>
      <c r="B4499" s="1" t="s">
        <v>12</v>
      </c>
      <c r="C4499" s="1" t="s">
        <v>16</v>
      </c>
      <c r="D4499" s="1" t="s">
        <v>54</v>
      </c>
      <c r="E4499" s="1" t="s">
        <v>15</v>
      </c>
      <c r="F4499" s="1" t="str">
        <f>VLOOKUP(C4499,Sheet1!$G$3:$I$9,2,FALSE)</f>
        <v>P1</v>
      </c>
      <c r="G4499" s="1">
        <f>VLOOKUP(C4499,Sheet1!$G$3:$I$9,3,FALSE)</f>
        <v>9</v>
      </c>
      <c r="H4499" s="1" t="str">
        <f>VLOOKUP(D4499,Sheet1!$L$3:$M$33,2,FALSE)</f>
        <v>Travel</v>
      </c>
    </row>
    <row r="4500" spans="1:8" x14ac:dyDescent="0.25">
      <c r="A4500" s="1">
        <v>312530</v>
      </c>
      <c r="B4500" s="1" t="s">
        <v>12</v>
      </c>
      <c r="C4500" s="1" t="s">
        <v>16</v>
      </c>
      <c r="D4500" s="1" t="s">
        <v>54</v>
      </c>
      <c r="E4500" s="1" t="s">
        <v>15</v>
      </c>
      <c r="F4500" s="1" t="str">
        <f>VLOOKUP(C4500,Sheet1!$G$3:$I$9,2,FALSE)</f>
        <v>P1</v>
      </c>
      <c r="G4500" s="1">
        <f>VLOOKUP(C4500,Sheet1!$G$3:$I$9,3,FALSE)</f>
        <v>9</v>
      </c>
      <c r="H4500" s="1" t="str">
        <f>VLOOKUP(D4500,Sheet1!$L$3:$M$33,2,FALSE)</f>
        <v>Travel</v>
      </c>
    </row>
    <row r="4501" spans="1:8" x14ac:dyDescent="0.25">
      <c r="A4501" s="1">
        <v>312531</v>
      </c>
      <c r="B4501" s="1" t="s">
        <v>12</v>
      </c>
      <c r="C4501" s="1" t="s">
        <v>16</v>
      </c>
      <c r="D4501" s="1" t="s">
        <v>54</v>
      </c>
      <c r="E4501" s="1" t="s">
        <v>15</v>
      </c>
      <c r="F4501" s="1" t="str">
        <f>VLOOKUP(C4501,Sheet1!$G$3:$I$9,2,FALSE)</f>
        <v>P1</v>
      </c>
      <c r="G4501" s="1">
        <f>VLOOKUP(C4501,Sheet1!$G$3:$I$9,3,FALSE)</f>
        <v>9</v>
      </c>
      <c r="H4501" s="1" t="str">
        <f>VLOOKUP(D4501,Sheet1!$L$3:$M$33,2,FALSE)</f>
        <v>Travel</v>
      </c>
    </row>
    <row r="4502" spans="1:8" x14ac:dyDescent="0.25">
      <c r="A4502" s="1">
        <v>312532</v>
      </c>
      <c r="B4502" s="1" t="s">
        <v>12</v>
      </c>
      <c r="C4502" s="1" t="s">
        <v>16</v>
      </c>
      <c r="D4502" s="1" t="s">
        <v>54</v>
      </c>
      <c r="E4502" s="1" t="s">
        <v>15</v>
      </c>
      <c r="F4502" s="1" t="str">
        <f>VLOOKUP(C4502,Sheet1!$G$3:$I$9,2,FALSE)</f>
        <v>P1</v>
      </c>
      <c r="G4502" s="1">
        <f>VLOOKUP(C4502,Sheet1!$G$3:$I$9,3,FALSE)</f>
        <v>9</v>
      </c>
      <c r="H4502" s="1" t="str">
        <f>VLOOKUP(D4502,Sheet1!$L$3:$M$33,2,FALSE)</f>
        <v>Travel</v>
      </c>
    </row>
    <row r="4503" spans="1:8" x14ac:dyDescent="0.25">
      <c r="A4503" s="1">
        <v>312533</v>
      </c>
      <c r="B4503" s="1" t="s">
        <v>35</v>
      </c>
      <c r="C4503" s="1" t="s">
        <v>20</v>
      </c>
      <c r="D4503" s="1" t="s">
        <v>61</v>
      </c>
      <c r="E4503" s="1" t="s">
        <v>15</v>
      </c>
      <c r="F4503" s="1" t="str">
        <f>VLOOKUP(C4503,Sheet1!$G$3:$I$9,2,FALSE)</f>
        <v>P1</v>
      </c>
      <c r="G4503" s="1">
        <f>VLOOKUP(C4503,Sheet1!$G$3:$I$9,3,FALSE)</f>
        <v>14</v>
      </c>
      <c r="H4503" s="1" t="str">
        <f>VLOOKUP(D4503,Sheet1!$L$3:$M$33,2,FALSE)</f>
        <v>Others</v>
      </c>
    </row>
    <row r="4504" spans="1:8" x14ac:dyDescent="0.25">
      <c r="A4504" s="1">
        <v>312535</v>
      </c>
      <c r="B4504" s="1" t="s">
        <v>35</v>
      </c>
      <c r="C4504" s="1" t="s">
        <v>22</v>
      </c>
      <c r="D4504" s="1" t="s">
        <v>36</v>
      </c>
      <c r="E4504" s="1" t="s">
        <v>15</v>
      </c>
      <c r="F4504" s="1" t="str">
        <f>VLOOKUP(C4504,Sheet1!$G$3:$I$9,2,FALSE)</f>
        <v>P1</v>
      </c>
      <c r="G4504" s="1">
        <f>VLOOKUP(C4504,Sheet1!$G$3:$I$9,3,FALSE)</f>
        <v>8</v>
      </c>
      <c r="H4504" s="1" t="str">
        <f>VLOOKUP(D4504,Sheet1!$L$3:$M$33,2,FALSE)</f>
        <v>Retail</v>
      </c>
    </row>
    <row r="4505" spans="1:8" x14ac:dyDescent="0.25">
      <c r="A4505" s="1">
        <v>312536</v>
      </c>
      <c r="B4505" s="1" t="s">
        <v>65</v>
      </c>
      <c r="C4505" s="1" t="s">
        <v>16</v>
      </c>
      <c r="D4505" s="1" t="s">
        <v>52</v>
      </c>
      <c r="E4505" s="1" t="s">
        <v>15</v>
      </c>
      <c r="F4505" s="1" t="str">
        <f>VLOOKUP(C4505,Sheet1!$G$3:$I$9,2,FALSE)</f>
        <v>P1</v>
      </c>
      <c r="G4505" s="1">
        <f>VLOOKUP(C4505,Sheet1!$G$3:$I$9,3,FALSE)</f>
        <v>9</v>
      </c>
      <c r="H4505" s="1" t="str">
        <f>VLOOKUP(D4505,Sheet1!$L$3:$M$33,2,FALSE)</f>
        <v>Travel</v>
      </c>
    </row>
    <row r="4506" spans="1:8" x14ac:dyDescent="0.25">
      <c r="A4506" s="1">
        <v>312537</v>
      </c>
      <c r="B4506" s="1" t="s">
        <v>65</v>
      </c>
      <c r="C4506" s="1" t="s">
        <v>29</v>
      </c>
      <c r="D4506" s="1" t="s">
        <v>21</v>
      </c>
      <c r="E4506" s="1" t="s">
        <v>15</v>
      </c>
      <c r="F4506" s="1" t="str">
        <f>VLOOKUP(C4506,Sheet1!$G$3:$I$9,2,FALSE)</f>
        <v>P3</v>
      </c>
      <c r="G4506" s="1">
        <f>VLOOKUP(C4506,Sheet1!$G$3:$I$9,3,FALSE)</f>
        <v>9</v>
      </c>
      <c r="H4506" s="1" t="str">
        <f>VLOOKUP(D4506,Sheet1!$L$3:$M$33,2,FALSE)</f>
        <v>BFSI</v>
      </c>
    </row>
    <row r="4507" spans="1:8" x14ac:dyDescent="0.25">
      <c r="A4507" s="1">
        <v>312538</v>
      </c>
      <c r="B4507" s="1" t="s">
        <v>65</v>
      </c>
      <c r="C4507" s="1" t="s">
        <v>32</v>
      </c>
      <c r="D4507" s="1" t="s">
        <v>39</v>
      </c>
      <c r="E4507" s="1" t="s">
        <v>15</v>
      </c>
      <c r="F4507" s="1" t="str">
        <f>VLOOKUP(C4507,Sheet1!$G$3:$I$9,2,FALSE)</f>
        <v>P3</v>
      </c>
      <c r="G4507" s="1">
        <f>VLOOKUP(C4507,Sheet1!$G$3:$I$9,3,FALSE)</f>
        <v>10</v>
      </c>
      <c r="H4507" s="1" t="str">
        <f>VLOOKUP(D4507,Sheet1!$L$3:$M$33,2,FALSE)</f>
        <v>Retail</v>
      </c>
    </row>
    <row r="4508" spans="1:8" x14ac:dyDescent="0.25">
      <c r="A4508" s="1">
        <v>312539</v>
      </c>
      <c r="B4508" s="1" t="s">
        <v>12</v>
      </c>
      <c r="C4508" s="1" t="s">
        <v>32</v>
      </c>
      <c r="D4508" s="1" t="s">
        <v>39</v>
      </c>
      <c r="E4508" s="1" t="s">
        <v>15</v>
      </c>
      <c r="F4508" s="1" t="str">
        <f>VLOOKUP(C4508,Sheet1!$G$3:$I$9,2,FALSE)</f>
        <v>P3</v>
      </c>
      <c r="G4508" s="1">
        <f>VLOOKUP(C4508,Sheet1!$G$3:$I$9,3,FALSE)</f>
        <v>10</v>
      </c>
      <c r="H4508" s="1" t="str">
        <f>VLOOKUP(D4508,Sheet1!$L$3:$M$33,2,FALSE)</f>
        <v>Retail</v>
      </c>
    </row>
    <row r="4509" spans="1:8" x14ac:dyDescent="0.25">
      <c r="A4509" s="1">
        <v>312540</v>
      </c>
      <c r="B4509" s="1" t="s">
        <v>65</v>
      </c>
      <c r="C4509" s="1" t="s">
        <v>29</v>
      </c>
      <c r="D4509" s="1" t="s">
        <v>49</v>
      </c>
      <c r="E4509" s="1" t="s">
        <v>15</v>
      </c>
      <c r="F4509" s="1" t="str">
        <f>VLOOKUP(C4509,Sheet1!$G$3:$I$9,2,FALSE)</f>
        <v>P3</v>
      </c>
      <c r="G4509" s="1">
        <f>VLOOKUP(C4509,Sheet1!$G$3:$I$9,3,FALSE)</f>
        <v>9</v>
      </c>
      <c r="H4509" s="1" t="str">
        <f>VLOOKUP(D4509,Sheet1!$L$3:$M$33,2,FALSE)</f>
        <v>Travel</v>
      </c>
    </row>
    <row r="4510" spans="1:8" x14ac:dyDescent="0.25">
      <c r="A4510" s="1">
        <v>312541</v>
      </c>
      <c r="B4510" s="1" t="s">
        <v>65</v>
      </c>
      <c r="C4510" s="1" t="s">
        <v>29</v>
      </c>
      <c r="D4510" s="1" t="s">
        <v>61</v>
      </c>
      <c r="E4510" s="1" t="s">
        <v>15</v>
      </c>
      <c r="F4510" s="1" t="str">
        <f>VLOOKUP(C4510,Sheet1!$G$3:$I$9,2,FALSE)</f>
        <v>P3</v>
      </c>
      <c r="G4510" s="1">
        <f>VLOOKUP(C4510,Sheet1!$G$3:$I$9,3,FALSE)</f>
        <v>9</v>
      </c>
      <c r="H4510" s="1" t="str">
        <f>VLOOKUP(D4510,Sheet1!$L$3:$M$33,2,FALSE)</f>
        <v>Others</v>
      </c>
    </row>
    <row r="4511" spans="1:8" x14ac:dyDescent="0.25">
      <c r="A4511" s="1">
        <v>312542</v>
      </c>
      <c r="B4511" s="1" t="s">
        <v>65</v>
      </c>
      <c r="C4511" s="1" t="s">
        <v>20</v>
      </c>
      <c r="D4511" s="1" t="s">
        <v>61</v>
      </c>
      <c r="E4511" s="1" t="s">
        <v>15</v>
      </c>
      <c r="F4511" s="1" t="str">
        <f>VLOOKUP(C4511,Sheet1!$G$3:$I$9,2,FALSE)</f>
        <v>P1</v>
      </c>
      <c r="G4511" s="1">
        <f>VLOOKUP(C4511,Sheet1!$G$3:$I$9,3,FALSE)</f>
        <v>14</v>
      </c>
      <c r="H4511" s="1" t="str">
        <f>VLOOKUP(D4511,Sheet1!$L$3:$M$33,2,FALSE)</f>
        <v>Others</v>
      </c>
    </row>
    <row r="4512" spans="1:8" x14ac:dyDescent="0.25">
      <c r="A4512" s="1">
        <v>312543</v>
      </c>
      <c r="B4512" s="1" t="s">
        <v>65</v>
      </c>
      <c r="C4512" s="1" t="s">
        <v>13</v>
      </c>
      <c r="D4512" s="1" t="s">
        <v>61</v>
      </c>
      <c r="E4512" s="1" t="s">
        <v>15</v>
      </c>
      <c r="F4512" s="1" t="str">
        <f>VLOOKUP(C4512,Sheet1!$G$3:$I$9,2,FALSE)</f>
        <v>P2</v>
      </c>
      <c r="G4512" s="1">
        <f>VLOOKUP(C4512,Sheet1!$G$3:$I$9,3,FALSE)</f>
        <v>12</v>
      </c>
      <c r="H4512" s="1" t="str">
        <f>VLOOKUP(D4512,Sheet1!$L$3:$M$33,2,FALSE)</f>
        <v>Others</v>
      </c>
    </row>
    <row r="4513" spans="1:8" x14ac:dyDescent="0.25">
      <c r="A4513" s="1">
        <v>312544</v>
      </c>
      <c r="B4513" s="1" t="s">
        <v>35</v>
      </c>
      <c r="C4513" s="1" t="s">
        <v>16</v>
      </c>
      <c r="D4513" s="1" t="s">
        <v>54</v>
      </c>
      <c r="E4513" s="1" t="s">
        <v>15</v>
      </c>
      <c r="F4513" s="1" t="str">
        <f>VLOOKUP(C4513,Sheet1!$G$3:$I$9,2,FALSE)</f>
        <v>P1</v>
      </c>
      <c r="G4513" s="1">
        <f>VLOOKUP(C4513,Sheet1!$G$3:$I$9,3,FALSE)</f>
        <v>9</v>
      </c>
      <c r="H4513" s="1" t="str">
        <f>VLOOKUP(D4513,Sheet1!$L$3:$M$33,2,FALSE)</f>
        <v>Travel</v>
      </c>
    </row>
    <row r="4514" spans="1:8" x14ac:dyDescent="0.25">
      <c r="A4514" s="1">
        <v>312545</v>
      </c>
      <c r="B4514" s="1" t="s">
        <v>65</v>
      </c>
      <c r="C4514" s="1" t="s">
        <v>13</v>
      </c>
      <c r="D4514" s="1" t="s">
        <v>58</v>
      </c>
      <c r="E4514" s="1" t="s">
        <v>15</v>
      </c>
      <c r="F4514" s="1" t="str">
        <f>VLOOKUP(C4514,Sheet1!$G$3:$I$9,2,FALSE)</f>
        <v>P2</v>
      </c>
      <c r="G4514" s="1">
        <f>VLOOKUP(C4514,Sheet1!$G$3:$I$9,3,FALSE)</f>
        <v>12</v>
      </c>
      <c r="H4514" s="1" t="str">
        <f>VLOOKUP(D4514,Sheet1!$L$3:$M$33,2,FALSE)</f>
        <v>Health</v>
      </c>
    </row>
    <row r="4515" spans="1:8" x14ac:dyDescent="0.25">
      <c r="A4515" s="1">
        <v>312546</v>
      </c>
      <c r="B4515" s="1" t="s">
        <v>35</v>
      </c>
      <c r="C4515" s="1" t="s">
        <v>16</v>
      </c>
      <c r="D4515" s="1" t="s">
        <v>54</v>
      </c>
      <c r="E4515" s="1" t="s">
        <v>15</v>
      </c>
      <c r="F4515" s="1" t="str">
        <f>VLOOKUP(C4515,Sheet1!$G$3:$I$9,2,FALSE)</f>
        <v>P1</v>
      </c>
      <c r="G4515" s="1">
        <f>VLOOKUP(C4515,Sheet1!$G$3:$I$9,3,FALSE)</f>
        <v>9</v>
      </c>
      <c r="H4515" s="1" t="str">
        <f>VLOOKUP(D4515,Sheet1!$L$3:$M$33,2,FALSE)</f>
        <v>Travel</v>
      </c>
    </row>
    <row r="4516" spans="1:8" x14ac:dyDescent="0.25">
      <c r="A4516" s="1">
        <v>312547</v>
      </c>
      <c r="B4516" s="1" t="s">
        <v>65</v>
      </c>
      <c r="C4516" s="1" t="s">
        <v>13</v>
      </c>
      <c r="D4516" s="1" t="s">
        <v>58</v>
      </c>
      <c r="E4516" s="1" t="s">
        <v>15</v>
      </c>
      <c r="F4516" s="1" t="str">
        <f>VLOOKUP(C4516,Sheet1!$G$3:$I$9,2,FALSE)</f>
        <v>P2</v>
      </c>
      <c r="G4516" s="1">
        <f>VLOOKUP(C4516,Sheet1!$G$3:$I$9,3,FALSE)</f>
        <v>12</v>
      </c>
      <c r="H4516" s="1" t="str">
        <f>VLOOKUP(D4516,Sheet1!$L$3:$M$33,2,FALSE)</f>
        <v>Health</v>
      </c>
    </row>
    <row r="4517" spans="1:8" x14ac:dyDescent="0.25">
      <c r="A4517" s="1">
        <v>312548</v>
      </c>
      <c r="B4517" s="1" t="s">
        <v>35</v>
      </c>
      <c r="C4517" s="1" t="s">
        <v>16</v>
      </c>
      <c r="D4517" s="1" t="s">
        <v>54</v>
      </c>
      <c r="E4517" s="1" t="s">
        <v>15</v>
      </c>
      <c r="F4517" s="1" t="str">
        <f>VLOOKUP(C4517,Sheet1!$G$3:$I$9,2,FALSE)</f>
        <v>P1</v>
      </c>
      <c r="G4517" s="1">
        <f>VLOOKUP(C4517,Sheet1!$G$3:$I$9,3,FALSE)</f>
        <v>9</v>
      </c>
      <c r="H4517" s="1" t="str">
        <f>VLOOKUP(D4517,Sheet1!$L$3:$M$33,2,FALSE)</f>
        <v>Travel</v>
      </c>
    </row>
    <row r="4518" spans="1:8" x14ac:dyDescent="0.25">
      <c r="A4518" s="1">
        <v>312549</v>
      </c>
      <c r="B4518" s="1" t="s">
        <v>35</v>
      </c>
      <c r="C4518" s="1" t="s">
        <v>29</v>
      </c>
      <c r="D4518" s="1" t="s">
        <v>43</v>
      </c>
      <c r="E4518" s="1" t="s">
        <v>15</v>
      </c>
      <c r="F4518" s="1" t="str">
        <f>VLOOKUP(C4518,Sheet1!$G$3:$I$9,2,FALSE)</f>
        <v>P3</v>
      </c>
      <c r="G4518" s="1">
        <f>VLOOKUP(C4518,Sheet1!$G$3:$I$9,3,FALSE)</f>
        <v>9</v>
      </c>
      <c r="H4518" s="1" t="str">
        <f>VLOOKUP(D4518,Sheet1!$L$3:$M$33,2,FALSE)</f>
        <v>Entertainment</v>
      </c>
    </row>
    <row r="4519" spans="1:8" x14ac:dyDescent="0.25">
      <c r="A4519" s="1">
        <v>312551</v>
      </c>
      <c r="B4519" s="1" t="s">
        <v>35</v>
      </c>
      <c r="C4519" s="1" t="s">
        <v>16</v>
      </c>
      <c r="D4519" s="1" t="s">
        <v>40</v>
      </c>
      <c r="E4519" s="1" t="s">
        <v>15</v>
      </c>
      <c r="F4519" s="1" t="str">
        <f>VLOOKUP(C4519,Sheet1!$G$3:$I$9,2,FALSE)</f>
        <v>P1</v>
      </c>
      <c r="G4519" s="1">
        <f>VLOOKUP(C4519,Sheet1!$G$3:$I$9,3,FALSE)</f>
        <v>9</v>
      </c>
      <c r="H4519" s="1" t="str">
        <f>VLOOKUP(D4519,Sheet1!$L$3:$M$33,2,FALSE)</f>
        <v>Retail</v>
      </c>
    </row>
    <row r="4520" spans="1:8" x14ac:dyDescent="0.25">
      <c r="A4520" s="1">
        <v>312552</v>
      </c>
      <c r="B4520" s="1" t="s">
        <v>35</v>
      </c>
      <c r="C4520" s="1" t="s">
        <v>20</v>
      </c>
      <c r="D4520" s="1" t="s">
        <v>61</v>
      </c>
      <c r="E4520" s="1" t="s">
        <v>15</v>
      </c>
      <c r="F4520" s="1" t="str">
        <f>VLOOKUP(C4520,Sheet1!$G$3:$I$9,2,FALSE)</f>
        <v>P1</v>
      </c>
      <c r="G4520" s="1">
        <f>VLOOKUP(C4520,Sheet1!$G$3:$I$9,3,FALSE)</f>
        <v>14</v>
      </c>
      <c r="H4520" s="1" t="str">
        <f>VLOOKUP(D4520,Sheet1!$L$3:$M$33,2,FALSE)</f>
        <v>Others</v>
      </c>
    </row>
    <row r="4521" spans="1:8" x14ac:dyDescent="0.25">
      <c r="A4521" s="1">
        <v>312555</v>
      </c>
      <c r="B4521" s="1" t="s">
        <v>65</v>
      </c>
      <c r="C4521" s="1" t="s">
        <v>29</v>
      </c>
      <c r="D4521" s="1" t="s">
        <v>49</v>
      </c>
      <c r="E4521" s="1" t="s">
        <v>15</v>
      </c>
      <c r="F4521" s="1" t="str">
        <f>VLOOKUP(C4521,Sheet1!$G$3:$I$9,2,FALSE)</f>
        <v>P3</v>
      </c>
      <c r="G4521" s="1">
        <f>VLOOKUP(C4521,Sheet1!$G$3:$I$9,3,FALSE)</f>
        <v>9</v>
      </c>
      <c r="H4521" s="1" t="str">
        <f>VLOOKUP(D4521,Sheet1!$L$3:$M$33,2,FALSE)</f>
        <v>Travel</v>
      </c>
    </row>
    <row r="4522" spans="1:8" x14ac:dyDescent="0.25">
      <c r="A4522" s="1">
        <v>312556</v>
      </c>
      <c r="B4522" s="1" t="s">
        <v>12</v>
      </c>
      <c r="C4522" s="1" t="s">
        <v>20</v>
      </c>
      <c r="D4522" s="1" t="s">
        <v>61</v>
      </c>
      <c r="E4522" s="1" t="s">
        <v>15</v>
      </c>
      <c r="F4522" s="1" t="str">
        <f>VLOOKUP(C4522,Sheet1!$G$3:$I$9,2,FALSE)</f>
        <v>P1</v>
      </c>
      <c r="G4522" s="1">
        <f>VLOOKUP(C4522,Sheet1!$G$3:$I$9,3,FALSE)</f>
        <v>14</v>
      </c>
      <c r="H4522" s="1" t="str">
        <f>VLOOKUP(D4522,Sheet1!$L$3:$M$33,2,FALSE)</f>
        <v>Others</v>
      </c>
    </row>
    <row r="4523" spans="1:8" x14ac:dyDescent="0.25">
      <c r="A4523" s="1">
        <v>312557</v>
      </c>
      <c r="B4523" s="1" t="s">
        <v>65</v>
      </c>
      <c r="C4523" s="1" t="s">
        <v>29</v>
      </c>
      <c r="D4523" s="1" t="s">
        <v>49</v>
      </c>
      <c r="E4523" s="1" t="s">
        <v>15</v>
      </c>
      <c r="F4523" s="1" t="str">
        <f>VLOOKUP(C4523,Sheet1!$G$3:$I$9,2,FALSE)</f>
        <v>P3</v>
      </c>
      <c r="G4523" s="1">
        <f>VLOOKUP(C4523,Sheet1!$G$3:$I$9,3,FALSE)</f>
        <v>9</v>
      </c>
      <c r="H4523" s="1" t="str">
        <f>VLOOKUP(D4523,Sheet1!$L$3:$M$33,2,FALSE)</f>
        <v>Travel</v>
      </c>
    </row>
    <row r="4524" spans="1:8" x14ac:dyDescent="0.25">
      <c r="A4524" s="1">
        <v>312558</v>
      </c>
      <c r="B4524" s="1" t="s">
        <v>35</v>
      </c>
      <c r="C4524" s="1" t="s">
        <v>20</v>
      </c>
      <c r="D4524" s="1" t="s">
        <v>61</v>
      </c>
      <c r="E4524" s="1" t="s">
        <v>15</v>
      </c>
      <c r="F4524" s="1" t="str">
        <f>VLOOKUP(C4524,Sheet1!$G$3:$I$9,2,FALSE)</f>
        <v>P1</v>
      </c>
      <c r="G4524" s="1">
        <f>VLOOKUP(C4524,Sheet1!$G$3:$I$9,3,FALSE)</f>
        <v>14</v>
      </c>
      <c r="H4524" s="1" t="str">
        <f>VLOOKUP(D4524,Sheet1!$L$3:$M$33,2,FALSE)</f>
        <v>Others</v>
      </c>
    </row>
    <row r="4525" spans="1:8" x14ac:dyDescent="0.25">
      <c r="A4525" s="1">
        <v>312559</v>
      </c>
      <c r="B4525" s="1" t="s">
        <v>65</v>
      </c>
      <c r="C4525" s="1" t="s">
        <v>13</v>
      </c>
      <c r="D4525" s="1" t="s">
        <v>51</v>
      </c>
      <c r="E4525" s="1" t="s">
        <v>15</v>
      </c>
      <c r="F4525" s="1" t="str">
        <f>VLOOKUP(C4525,Sheet1!$G$3:$I$9,2,FALSE)</f>
        <v>P2</v>
      </c>
      <c r="G4525" s="1">
        <f>VLOOKUP(C4525,Sheet1!$G$3:$I$9,3,FALSE)</f>
        <v>12</v>
      </c>
      <c r="H4525" s="1" t="str">
        <f>VLOOKUP(D4525,Sheet1!$L$3:$M$33,2,FALSE)</f>
        <v>Travel</v>
      </c>
    </row>
    <row r="4526" spans="1:8" x14ac:dyDescent="0.25">
      <c r="A4526" s="1">
        <v>312580</v>
      </c>
      <c r="B4526" s="1" t="s">
        <v>65</v>
      </c>
      <c r="C4526" s="1" t="s">
        <v>29</v>
      </c>
      <c r="D4526" s="1" t="s">
        <v>49</v>
      </c>
      <c r="E4526" s="1" t="s">
        <v>15</v>
      </c>
      <c r="F4526" s="1" t="str">
        <f>VLOOKUP(C4526,Sheet1!$G$3:$I$9,2,FALSE)</f>
        <v>P3</v>
      </c>
      <c r="G4526" s="1">
        <f>VLOOKUP(C4526,Sheet1!$G$3:$I$9,3,FALSE)</f>
        <v>9</v>
      </c>
      <c r="H4526" s="1" t="str">
        <f>VLOOKUP(D4526,Sheet1!$L$3:$M$33,2,FALSE)</f>
        <v>Travel</v>
      </c>
    </row>
    <row r="4527" spans="1:8" x14ac:dyDescent="0.25">
      <c r="A4527" s="1">
        <v>312581</v>
      </c>
      <c r="B4527" s="1" t="s">
        <v>35</v>
      </c>
      <c r="C4527" s="1" t="s">
        <v>20</v>
      </c>
      <c r="D4527" s="1" t="s">
        <v>45</v>
      </c>
      <c r="E4527" s="1" t="s">
        <v>15</v>
      </c>
      <c r="F4527" s="1" t="str">
        <f>VLOOKUP(C4527,Sheet1!$G$3:$I$9,2,FALSE)</f>
        <v>P1</v>
      </c>
      <c r="G4527" s="1">
        <f>VLOOKUP(C4527,Sheet1!$G$3:$I$9,3,FALSE)</f>
        <v>14</v>
      </c>
      <c r="H4527" s="1" t="str">
        <f>VLOOKUP(D4527,Sheet1!$L$3:$M$33,2,FALSE)</f>
        <v>Government</v>
      </c>
    </row>
    <row r="4528" spans="1:8" x14ac:dyDescent="0.25">
      <c r="A4528" s="1">
        <v>312582</v>
      </c>
      <c r="B4528" s="1" t="s">
        <v>65</v>
      </c>
      <c r="C4528" s="1" t="s">
        <v>27</v>
      </c>
      <c r="D4528" s="1" t="s">
        <v>51</v>
      </c>
      <c r="E4528" s="1" t="s">
        <v>15</v>
      </c>
      <c r="F4528" s="1" t="str">
        <f>VLOOKUP(C4528,Sheet1!$G$3:$I$9,2,FALSE)</f>
        <v>P3</v>
      </c>
      <c r="G4528" s="1">
        <f>VLOOKUP(C4528,Sheet1!$G$3:$I$9,3,FALSE)</f>
        <v>11</v>
      </c>
      <c r="H4528" s="1" t="str">
        <f>VLOOKUP(D4528,Sheet1!$L$3:$M$33,2,FALSE)</f>
        <v>Travel</v>
      </c>
    </row>
    <row r="4529" spans="1:8" x14ac:dyDescent="0.25">
      <c r="A4529" s="1">
        <v>312583</v>
      </c>
      <c r="B4529" s="1" t="s">
        <v>12</v>
      </c>
      <c r="C4529" s="1" t="s">
        <v>16</v>
      </c>
      <c r="D4529" s="1" t="s">
        <v>54</v>
      </c>
      <c r="E4529" s="1" t="s">
        <v>15</v>
      </c>
      <c r="F4529" s="1" t="str">
        <f>VLOOKUP(C4529,Sheet1!$G$3:$I$9,2,FALSE)</f>
        <v>P1</v>
      </c>
      <c r="G4529" s="1">
        <f>VLOOKUP(C4529,Sheet1!$G$3:$I$9,3,FALSE)</f>
        <v>9</v>
      </c>
      <c r="H4529" s="1" t="str">
        <f>VLOOKUP(D4529,Sheet1!$L$3:$M$33,2,FALSE)</f>
        <v>Travel</v>
      </c>
    </row>
    <row r="4530" spans="1:8" x14ac:dyDescent="0.25">
      <c r="A4530" s="1">
        <v>312584</v>
      </c>
      <c r="B4530" s="1" t="s">
        <v>65</v>
      </c>
      <c r="C4530" s="1" t="s">
        <v>27</v>
      </c>
      <c r="D4530" s="1" t="s">
        <v>51</v>
      </c>
      <c r="E4530" s="1" t="s">
        <v>15</v>
      </c>
      <c r="F4530" s="1" t="str">
        <f>VLOOKUP(C4530,Sheet1!$G$3:$I$9,2,FALSE)</f>
        <v>P3</v>
      </c>
      <c r="G4530" s="1">
        <f>VLOOKUP(C4530,Sheet1!$G$3:$I$9,3,FALSE)</f>
        <v>11</v>
      </c>
      <c r="H4530" s="1" t="str">
        <f>VLOOKUP(D4530,Sheet1!$L$3:$M$33,2,FALSE)</f>
        <v>Travel</v>
      </c>
    </row>
    <row r="4531" spans="1:8" x14ac:dyDescent="0.25">
      <c r="A4531" s="1">
        <v>312585</v>
      </c>
      <c r="B4531" s="1" t="s">
        <v>65</v>
      </c>
      <c r="C4531" s="1" t="s">
        <v>27</v>
      </c>
      <c r="D4531" s="1" t="s">
        <v>51</v>
      </c>
      <c r="E4531" s="1" t="s">
        <v>15</v>
      </c>
      <c r="F4531" s="1" t="str">
        <f>VLOOKUP(C4531,Sheet1!$G$3:$I$9,2,FALSE)</f>
        <v>P3</v>
      </c>
      <c r="G4531" s="1">
        <f>VLOOKUP(C4531,Sheet1!$G$3:$I$9,3,FALSE)</f>
        <v>11</v>
      </c>
      <c r="H4531" s="1" t="str">
        <f>VLOOKUP(D4531,Sheet1!$L$3:$M$33,2,FALSE)</f>
        <v>Travel</v>
      </c>
    </row>
    <row r="4532" spans="1:8" x14ac:dyDescent="0.25">
      <c r="A4532" s="1">
        <v>312586</v>
      </c>
      <c r="B4532" s="1" t="s">
        <v>65</v>
      </c>
      <c r="C4532" s="1" t="s">
        <v>29</v>
      </c>
      <c r="D4532" s="1" t="s">
        <v>49</v>
      </c>
      <c r="E4532" s="1" t="s">
        <v>15</v>
      </c>
      <c r="F4532" s="1" t="str">
        <f>VLOOKUP(C4532,Sheet1!$G$3:$I$9,2,FALSE)</f>
        <v>P3</v>
      </c>
      <c r="G4532" s="1">
        <f>VLOOKUP(C4532,Sheet1!$G$3:$I$9,3,FALSE)</f>
        <v>9</v>
      </c>
      <c r="H4532" s="1" t="str">
        <f>VLOOKUP(D4532,Sheet1!$L$3:$M$33,2,FALSE)</f>
        <v>Travel</v>
      </c>
    </row>
    <row r="4533" spans="1:8" x14ac:dyDescent="0.25">
      <c r="A4533" s="1">
        <v>312587</v>
      </c>
      <c r="B4533" s="1" t="s">
        <v>35</v>
      </c>
      <c r="C4533" s="1" t="s">
        <v>29</v>
      </c>
      <c r="D4533" s="1" t="s">
        <v>43</v>
      </c>
      <c r="E4533" s="1" t="s">
        <v>15</v>
      </c>
      <c r="F4533" s="1" t="str">
        <f>VLOOKUP(C4533,Sheet1!$G$3:$I$9,2,FALSE)</f>
        <v>P3</v>
      </c>
      <c r="G4533" s="1">
        <f>VLOOKUP(C4533,Sheet1!$G$3:$I$9,3,FALSE)</f>
        <v>9</v>
      </c>
      <c r="H4533" s="1" t="str">
        <f>VLOOKUP(D4533,Sheet1!$L$3:$M$33,2,FALSE)</f>
        <v>Entertainment</v>
      </c>
    </row>
    <row r="4534" spans="1:8" x14ac:dyDescent="0.25">
      <c r="A4534" s="1">
        <v>312590</v>
      </c>
      <c r="B4534" s="1" t="s">
        <v>65</v>
      </c>
      <c r="C4534" s="1" t="s">
        <v>29</v>
      </c>
      <c r="D4534" s="1" t="s">
        <v>49</v>
      </c>
      <c r="E4534" s="1" t="s">
        <v>15</v>
      </c>
      <c r="F4534" s="1" t="str">
        <f>VLOOKUP(C4534,Sheet1!$G$3:$I$9,2,FALSE)</f>
        <v>P3</v>
      </c>
      <c r="G4534" s="1">
        <f>VLOOKUP(C4534,Sheet1!$G$3:$I$9,3,FALSE)</f>
        <v>9</v>
      </c>
      <c r="H4534" s="1" t="str">
        <f>VLOOKUP(D4534,Sheet1!$L$3:$M$33,2,FALSE)</f>
        <v>Travel</v>
      </c>
    </row>
    <row r="4535" spans="1:8" x14ac:dyDescent="0.25">
      <c r="A4535" s="1">
        <v>312591</v>
      </c>
      <c r="B4535" s="1" t="s">
        <v>65</v>
      </c>
      <c r="C4535" s="1" t="s">
        <v>13</v>
      </c>
      <c r="D4535" s="1" t="s">
        <v>19</v>
      </c>
      <c r="E4535" s="1" t="s">
        <v>15</v>
      </c>
      <c r="F4535" s="1" t="str">
        <f>VLOOKUP(C4535,Sheet1!$G$3:$I$9,2,FALSE)</f>
        <v>P2</v>
      </c>
      <c r="G4535" s="1">
        <f>VLOOKUP(C4535,Sheet1!$G$3:$I$9,3,FALSE)</f>
        <v>12</v>
      </c>
      <c r="H4535" s="1" t="str">
        <f>VLOOKUP(D4535,Sheet1!$L$3:$M$33,2,FALSE)</f>
        <v>BFSI</v>
      </c>
    </row>
    <row r="4536" spans="1:8" x14ac:dyDescent="0.25">
      <c r="A4536" s="1">
        <v>312593</v>
      </c>
      <c r="B4536" s="1" t="s">
        <v>12</v>
      </c>
      <c r="C4536" s="1" t="s">
        <v>16</v>
      </c>
      <c r="D4536" s="1" t="s">
        <v>54</v>
      </c>
      <c r="E4536" s="1" t="s">
        <v>15</v>
      </c>
      <c r="F4536" s="1" t="str">
        <f>VLOOKUP(C4536,Sheet1!$G$3:$I$9,2,FALSE)</f>
        <v>P1</v>
      </c>
      <c r="G4536" s="1">
        <f>VLOOKUP(C4536,Sheet1!$G$3:$I$9,3,FALSE)</f>
        <v>9</v>
      </c>
      <c r="H4536" s="1" t="str">
        <f>VLOOKUP(D4536,Sheet1!$L$3:$M$33,2,FALSE)</f>
        <v>Travel</v>
      </c>
    </row>
    <row r="4537" spans="1:8" x14ac:dyDescent="0.25">
      <c r="A4537" s="1">
        <v>312594</v>
      </c>
      <c r="B4537" s="1" t="s">
        <v>35</v>
      </c>
      <c r="C4537" s="1" t="s">
        <v>20</v>
      </c>
      <c r="D4537" s="1" t="s">
        <v>48</v>
      </c>
      <c r="E4537" s="1" t="s">
        <v>15</v>
      </c>
      <c r="F4537" s="1" t="str">
        <f>VLOOKUP(C4537,Sheet1!$G$3:$I$9,2,FALSE)</f>
        <v>P1</v>
      </c>
      <c r="G4537" s="1">
        <f>VLOOKUP(C4537,Sheet1!$G$3:$I$9,3,FALSE)</f>
        <v>14</v>
      </c>
      <c r="H4537" s="1" t="str">
        <f>VLOOKUP(D4537,Sheet1!$L$3:$M$33,2,FALSE)</f>
        <v>Government</v>
      </c>
    </row>
    <row r="4538" spans="1:8" x14ac:dyDescent="0.25">
      <c r="A4538" s="1">
        <v>312597</v>
      </c>
      <c r="B4538" s="1" t="s">
        <v>65</v>
      </c>
      <c r="C4538" s="1" t="s">
        <v>27</v>
      </c>
      <c r="D4538" s="1" t="s">
        <v>57</v>
      </c>
      <c r="E4538" s="1" t="s">
        <v>15</v>
      </c>
      <c r="F4538" s="1" t="str">
        <f>VLOOKUP(C4538,Sheet1!$G$3:$I$9,2,FALSE)</f>
        <v>P3</v>
      </c>
      <c r="G4538" s="1">
        <f>VLOOKUP(C4538,Sheet1!$G$3:$I$9,3,FALSE)</f>
        <v>11</v>
      </c>
      <c r="H4538" s="1" t="str">
        <f>VLOOKUP(D4538,Sheet1!$L$3:$M$33,2,FALSE)</f>
        <v>Health</v>
      </c>
    </row>
    <row r="4539" spans="1:8" x14ac:dyDescent="0.25">
      <c r="A4539" s="1">
        <v>312598</v>
      </c>
      <c r="B4539" s="1" t="s">
        <v>35</v>
      </c>
      <c r="C4539" s="1" t="s">
        <v>20</v>
      </c>
      <c r="D4539" s="1" t="s">
        <v>61</v>
      </c>
      <c r="E4539" s="1" t="s">
        <v>15</v>
      </c>
      <c r="F4539" s="1" t="str">
        <f>VLOOKUP(C4539,Sheet1!$G$3:$I$9,2,FALSE)</f>
        <v>P1</v>
      </c>
      <c r="G4539" s="1">
        <f>VLOOKUP(C4539,Sheet1!$G$3:$I$9,3,FALSE)</f>
        <v>14</v>
      </c>
      <c r="H4539" s="1" t="str">
        <f>VLOOKUP(D4539,Sheet1!$L$3:$M$33,2,FALSE)</f>
        <v>Others</v>
      </c>
    </row>
    <row r="4540" spans="1:8" x14ac:dyDescent="0.25">
      <c r="A4540" s="1">
        <v>312600</v>
      </c>
      <c r="B4540" s="1" t="s">
        <v>64</v>
      </c>
      <c r="C4540" s="1" t="s">
        <v>29</v>
      </c>
      <c r="D4540" s="1" t="s">
        <v>26</v>
      </c>
      <c r="E4540" s="1" t="s">
        <v>15</v>
      </c>
      <c r="F4540" s="1" t="str">
        <f>VLOOKUP(C4540,Sheet1!$G$3:$I$9,2,FALSE)</f>
        <v>P3</v>
      </c>
      <c r="G4540" s="1">
        <f>VLOOKUP(C4540,Sheet1!$G$3:$I$9,3,FALSE)</f>
        <v>9</v>
      </c>
      <c r="H4540" s="1" t="str">
        <f>VLOOKUP(D4540,Sheet1!$L$3:$M$33,2,FALSE)</f>
        <v>BFSI</v>
      </c>
    </row>
    <row r="4541" spans="1:8" x14ac:dyDescent="0.25">
      <c r="A4541" s="1">
        <v>312601</v>
      </c>
      <c r="B4541" s="1" t="s">
        <v>64</v>
      </c>
      <c r="C4541" s="1" t="s">
        <v>29</v>
      </c>
      <c r="D4541" s="1" t="s">
        <v>26</v>
      </c>
      <c r="E4541" s="1" t="s">
        <v>15</v>
      </c>
      <c r="F4541" s="1" t="str">
        <f>VLOOKUP(C4541,Sheet1!$G$3:$I$9,2,FALSE)</f>
        <v>P3</v>
      </c>
      <c r="G4541" s="1">
        <f>VLOOKUP(C4541,Sheet1!$G$3:$I$9,3,FALSE)</f>
        <v>9</v>
      </c>
      <c r="H4541" s="1" t="str">
        <f>VLOOKUP(D4541,Sheet1!$L$3:$M$33,2,FALSE)</f>
        <v>BFSI</v>
      </c>
    </row>
    <row r="4542" spans="1:8" x14ac:dyDescent="0.25">
      <c r="A4542" s="1">
        <v>312602</v>
      </c>
      <c r="B4542" s="1" t="s">
        <v>64</v>
      </c>
      <c r="C4542" s="1" t="s">
        <v>29</v>
      </c>
      <c r="D4542" s="1" t="s">
        <v>26</v>
      </c>
      <c r="E4542" s="1" t="s">
        <v>15</v>
      </c>
      <c r="F4542" s="1" t="str">
        <f>VLOOKUP(C4542,Sheet1!$G$3:$I$9,2,FALSE)</f>
        <v>P3</v>
      </c>
      <c r="G4542" s="1">
        <f>VLOOKUP(C4542,Sheet1!$G$3:$I$9,3,FALSE)</f>
        <v>9</v>
      </c>
      <c r="H4542" s="1" t="str">
        <f>VLOOKUP(D4542,Sheet1!$L$3:$M$33,2,FALSE)</f>
        <v>BFSI</v>
      </c>
    </row>
    <row r="4543" spans="1:8" x14ac:dyDescent="0.25">
      <c r="A4543" s="1">
        <v>312603</v>
      </c>
      <c r="B4543" s="1" t="s">
        <v>64</v>
      </c>
      <c r="C4543" s="1" t="s">
        <v>29</v>
      </c>
      <c r="D4543" s="1" t="s">
        <v>26</v>
      </c>
      <c r="E4543" s="1" t="s">
        <v>15</v>
      </c>
      <c r="F4543" s="1" t="str">
        <f>VLOOKUP(C4543,Sheet1!$G$3:$I$9,2,FALSE)</f>
        <v>P3</v>
      </c>
      <c r="G4543" s="1">
        <f>VLOOKUP(C4543,Sheet1!$G$3:$I$9,3,FALSE)</f>
        <v>9</v>
      </c>
      <c r="H4543" s="1" t="str">
        <f>VLOOKUP(D4543,Sheet1!$L$3:$M$33,2,FALSE)</f>
        <v>BFSI</v>
      </c>
    </row>
    <row r="4544" spans="1:8" x14ac:dyDescent="0.25">
      <c r="A4544" s="1">
        <v>312604</v>
      </c>
      <c r="B4544" s="1" t="s">
        <v>12</v>
      </c>
      <c r="C4544" s="1" t="s">
        <v>27</v>
      </c>
      <c r="D4544" s="1" t="s">
        <v>33</v>
      </c>
      <c r="E4544" s="1" t="s">
        <v>15</v>
      </c>
      <c r="F4544" s="1" t="str">
        <f>VLOOKUP(C4544,Sheet1!$G$3:$I$9,2,FALSE)</f>
        <v>P3</v>
      </c>
      <c r="G4544" s="1">
        <f>VLOOKUP(C4544,Sheet1!$G$3:$I$9,3,FALSE)</f>
        <v>11</v>
      </c>
      <c r="H4544" s="1" t="str">
        <f>VLOOKUP(D4544,Sheet1!$L$3:$M$33,2,FALSE)</f>
        <v>Retail</v>
      </c>
    </row>
    <row r="4545" spans="1:8" x14ac:dyDescent="0.25">
      <c r="A4545" s="1">
        <v>312607</v>
      </c>
      <c r="B4545" s="1" t="s">
        <v>65</v>
      </c>
      <c r="C4545" s="1" t="s">
        <v>20</v>
      </c>
      <c r="D4545" s="1" t="s">
        <v>26</v>
      </c>
      <c r="E4545" s="1" t="s">
        <v>15</v>
      </c>
      <c r="F4545" s="1" t="str">
        <f>VLOOKUP(C4545,Sheet1!$G$3:$I$9,2,FALSE)</f>
        <v>P1</v>
      </c>
      <c r="G4545" s="1">
        <f>VLOOKUP(C4545,Sheet1!$G$3:$I$9,3,FALSE)</f>
        <v>14</v>
      </c>
      <c r="H4545" s="1" t="str">
        <f>VLOOKUP(D4545,Sheet1!$L$3:$M$33,2,FALSE)</f>
        <v>BFSI</v>
      </c>
    </row>
    <row r="4546" spans="1:8" x14ac:dyDescent="0.25">
      <c r="A4546" s="1">
        <v>312608</v>
      </c>
      <c r="B4546" s="1" t="s">
        <v>65</v>
      </c>
      <c r="C4546" s="1" t="s">
        <v>27</v>
      </c>
      <c r="D4546" s="1" t="s">
        <v>38</v>
      </c>
      <c r="E4546" s="1" t="s">
        <v>15</v>
      </c>
      <c r="F4546" s="1" t="str">
        <f>VLOOKUP(C4546,Sheet1!$G$3:$I$9,2,FALSE)</f>
        <v>P3</v>
      </c>
      <c r="G4546" s="1">
        <f>VLOOKUP(C4546,Sheet1!$G$3:$I$9,3,FALSE)</f>
        <v>11</v>
      </c>
      <c r="H4546" s="1" t="str">
        <f>VLOOKUP(D4546,Sheet1!$L$3:$M$33,2,FALSE)</f>
        <v>Retail</v>
      </c>
    </row>
    <row r="4547" spans="1:8" x14ac:dyDescent="0.25">
      <c r="A4547" s="1">
        <v>312609</v>
      </c>
      <c r="B4547" s="1" t="s">
        <v>12</v>
      </c>
      <c r="C4547" s="1" t="s">
        <v>20</v>
      </c>
      <c r="D4547" s="1" t="s">
        <v>61</v>
      </c>
      <c r="E4547" s="1" t="s">
        <v>15</v>
      </c>
      <c r="F4547" s="1" t="str">
        <f>VLOOKUP(C4547,Sheet1!$G$3:$I$9,2,FALSE)</f>
        <v>P1</v>
      </c>
      <c r="G4547" s="1">
        <f>VLOOKUP(C4547,Sheet1!$G$3:$I$9,3,FALSE)</f>
        <v>14</v>
      </c>
      <c r="H4547" s="1" t="str">
        <f>VLOOKUP(D4547,Sheet1!$L$3:$M$33,2,FALSE)</f>
        <v>Others</v>
      </c>
    </row>
    <row r="4548" spans="1:8" x14ac:dyDescent="0.25">
      <c r="A4548" s="1">
        <v>312623</v>
      </c>
      <c r="B4548" s="1" t="s">
        <v>65</v>
      </c>
      <c r="C4548" s="1" t="s">
        <v>29</v>
      </c>
      <c r="D4548" s="1" t="s">
        <v>49</v>
      </c>
      <c r="E4548" s="1" t="s">
        <v>15</v>
      </c>
      <c r="F4548" s="1" t="str">
        <f>VLOOKUP(C4548,Sheet1!$G$3:$I$9,2,FALSE)</f>
        <v>P3</v>
      </c>
      <c r="G4548" s="1">
        <f>VLOOKUP(C4548,Sheet1!$G$3:$I$9,3,FALSE)</f>
        <v>9</v>
      </c>
      <c r="H4548" s="1" t="str">
        <f>VLOOKUP(D4548,Sheet1!$L$3:$M$33,2,FALSE)</f>
        <v>Travel</v>
      </c>
    </row>
    <row r="4549" spans="1:8" x14ac:dyDescent="0.25">
      <c r="A4549" s="1">
        <v>312624</v>
      </c>
      <c r="B4549" s="1" t="s">
        <v>66</v>
      </c>
      <c r="C4549" s="1" t="s">
        <v>29</v>
      </c>
      <c r="D4549" s="1" t="s">
        <v>49</v>
      </c>
      <c r="E4549" s="1" t="s">
        <v>15</v>
      </c>
      <c r="F4549" s="1" t="str">
        <f>VLOOKUP(C4549,Sheet1!$G$3:$I$9,2,FALSE)</f>
        <v>P3</v>
      </c>
      <c r="G4549" s="1">
        <f>VLOOKUP(C4549,Sheet1!$G$3:$I$9,3,FALSE)</f>
        <v>9</v>
      </c>
      <c r="H4549" s="1" t="str">
        <f>VLOOKUP(D4549,Sheet1!$L$3:$M$33,2,FALSE)</f>
        <v>Travel</v>
      </c>
    </row>
    <row r="4550" spans="1:8" x14ac:dyDescent="0.25">
      <c r="A4550" s="1">
        <v>312625</v>
      </c>
      <c r="B4550" s="1" t="s">
        <v>35</v>
      </c>
      <c r="C4550" s="1" t="s">
        <v>16</v>
      </c>
      <c r="D4550" s="1" t="s">
        <v>52</v>
      </c>
      <c r="E4550" s="1" t="s">
        <v>15</v>
      </c>
      <c r="F4550" s="1" t="str">
        <f>VLOOKUP(C4550,Sheet1!$G$3:$I$9,2,FALSE)</f>
        <v>P1</v>
      </c>
      <c r="G4550" s="1">
        <f>VLOOKUP(C4550,Sheet1!$G$3:$I$9,3,FALSE)</f>
        <v>9</v>
      </c>
      <c r="H4550" s="1" t="str">
        <f>VLOOKUP(D4550,Sheet1!$L$3:$M$33,2,FALSE)</f>
        <v>Travel</v>
      </c>
    </row>
    <row r="4551" spans="1:8" x14ac:dyDescent="0.25">
      <c r="A4551" s="1">
        <v>312626</v>
      </c>
      <c r="B4551" s="1" t="s">
        <v>12</v>
      </c>
      <c r="C4551" s="1" t="s">
        <v>20</v>
      </c>
      <c r="D4551" s="1" t="s">
        <v>61</v>
      </c>
      <c r="E4551" s="1" t="s">
        <v>15</v>
      </c>
      <c r="F4551" s="1" t="str">
        <f>VLOOKUP(C4551,Sheet1!$G$3:$I$9,2,FALSE)</f>
        <v>P1</v>
      </c>
      <c r="G4551" s="1">
        <f>VLOOKUP(C4551,Sheet1!$G$3:$I$9,3,FALSE)</f>
        <v>14</v>
      </c>
      <c r="H4551" s="1" t="str">
        <f>VLOOKUP(D4551,Sheet1!$L$3:$M$33,2,FALSE)</f>
        <v>Others</v>
      </c>
    </row>
    <row r="4552" spans="1:8" x14ac:dyDescent="0.25">
      <c r="A4552" s="1">
        <v>312629</v>
      </c>
      <c r="B4552" s="1" t="s">
        <v>65</v>
      </c>
      <c r="C4552" s="1" t="s">
        <v>29</v>
      </c>
      <c r="D4552" s="1" t="s">
        <v>49</v>
      </c>
      <c r="E4552" s="1" t="s">
        <v>15</v>
      </c>
      <c r="F4552" s="1" t="str">
        <f>VLOOKUP(C4552,Sheet1!$G$3:$I$9,2,FALSE)</f>
        <v>P3</v>
      </c>
      <c r="G4552" s="1">
        <f>VLOOKUP(C4552,Sheet1!$G$3:$I$9,3,FALSE)</f>
        <v>9</v>
      </c>
      <c r="H4552" s="1" t="str">
        <f>VLOOKUP(D4552,Sheet1!$L$3:$M$33,2,FALSE)</f>
        <v>Travel</v>
      </c>
    </row>
    <row r="4553" spans="1:8" x14ac:dyDescent="0.25">
      <c r="A4553" s="1">
        <v>312630</v>
      </c>
      <c r="B4553" s="1" t="s">
        <v>35</v>
      </c>
      <c r="C4553" s="1" t="s">
        <v>22</v>
      </c>
      <c r="D4553" s="1" t="s">
        <v>43</v>
      </c>
      <c r="E4553" s="1" t="s">
        <v>15</v>
      </c>
      <c r="F4553" s="1" t="str">
        <f>VLOOKUP(C4553,Sheet1!$G$3:$I$9,2,FALSE)</f>
        <v>P1</v>
      </c>
      <c r="G4553" s="1">
        <f>VLOOKUP(C4553,Sheet1!$G$3:$I$9,3,FALSE)</f>
        <v>8</v>
      </c>
      <c r="H4553" s="1" t="str">
        <f>VLOOKUP(D4553,Sheet1!$L$3:$M$33,2,FALSE)</f>
        <v>Entertainment</v>
      </c>
    </row>
    <row r="4554" spans="1:8" x14ac:dyDescent="0.25">
      <c r="A4554" s="1">
        <v>312631</v>
      </c>
      <c r="B4554" s="1" t="s">
        <v>65</v>
      </c>
      <c r="C4554" s="1" t="s">
        <v>29</v>
      </c>
      <c r="D4554" s="1" t="s">
        <v>40</v>
      </c>
      <c r="E4554" s="1" t="s">
        <v>15</v>
      </c>
      <c r="F4554" s="1" t="str">
        <f>VLOOKUP(C4554,Sheet1!$G$3:$I$9,2,FALSE)</f>
        <v>P3</v>
      </c>
      <c r="G4554" s="1">
        <f>VLOOKUP(C4554,Sheet1!$G$3:$I$9,3,FALSE)</f>
        <v>9</v>
      </c>
      <c r="H4554" s="1" t="str">
        <f>VLOOKUP(D4554,Sheet1!$L$3:$M$33,2,FALSE)</f>
        <v>Retail</v>
      </c>
    </row>
    <row r="4555" spans="1:8" x14ac:dyDescent="0.25">
      <c r="A4555" s="1">
        <v>312632</v>
      </c>
      <c r="B4555" s="1" t="s">
        <v>65</v>
      </c>
      <c r="C4555" s="1" t="s">
        <v>20</v>
      </c>
      <c r="D4555" s="1" t="s">
        <v>57</v>
      </c>
      <c r="E4555" s="1" t="s">
        <v>15</v>
      </c>
      <c r="F4555" s="1" t="str">
        <f>VLOOKUP(C4555,Sheet1!$G$3:$I$9,2,FALSE)</f>
        <v>P1</v>
      </c>
      <c r="G4555" s="1">
        <f>VLOOKUP(C4555,Sheet1!$G$3:$I$9,3,FALSE)</f>
        <v>14</v>
      </c>
      <c r="H4555" s="1" t="str">
        <f>VLOOKUP(D4555,Sheet1!$L$3:$M$33,2,FALSE)</f>
        <v>Health</v>
      </c>
    </row>
    <row r="4556" spans="1:8" x14ac:dyDescent="0.25">
      <c r="A4556" s="1">
        <v>312633</v>
      </c>
      <c r="B4556" s="1" t="s">
        <v>65</v>
      </c>
      <c r="C4556" s="1" t="s">
        <v>16</v>
      </c>
      <c r="D4556" s="1" t="s">
        <v>33</v>
      </c>
      <c r="E4556" s="1" t="s">
        <v>15</v>
      </c>
      <c r="F4556" s="1" t="str">
        <f>VLOOKUP(C4556,Sheet1!$G$3:$I$9,2,FALSE)</f>
        <v>P1</v>
      </c>
      <c r="G4556" s="1">
        <f>VLOOKUP(C4556,Sheet1!$G$3:$I$9,3,FALSE)</f>
        <v>9</v>
      </c>
      <c r="H4556" s="1" t="str">
        <f>VLOOKUP(D4556,Sheet1!$L$3:$M$33,2,FALSE)</f>
        <v>Retail</v>
      </c>
    </row>
    <row r="4557" spans="1:8" x14ac:dyDescent="0.25">
      <c r="A4557" s="1">
        <v>312634</v>
      </c>
      <c r="B4557" s="1" t="s">
        <v>65</v>
      </c>
      <c r="C4557" s="1" t="s">
        <v>27</v>
      </c>
      <c r="D4557" s="1" t="s">
        <v>30</v>
      </c>
      <c r="E4557" s="1" t="s">
        <v>15</v>
      </c>
      <c r="F4557" s="1" t="str">
        <f>VLOOKUP(C4557,Sheet1!$G$3:$I$9,2,FALSE)</f>
        <v>P3</v>
      </c>
      <c r="G4557" s="1">
        <f>VLOOKUP(C4557,Sheet1!$G$3:$I$9,3,FALSE)</f>
        <v>11</v>
      </c>
      <c r="H4557" s="1" t="str">
        <f>VLOOKUP(D4557,Sheet1!$L$3:$M$33,2,FALSE)</f>
        <v>Retail</v>
      </c>
    </row>
    <row r="4558" spans="1:8" x14ac:dyDescent="0.25">
      <c r="A4558" s="1">
        <v>312635</v>
      </c>
      <c r="B4558" s="1" t="s">
        <v>65</v>
      </c>
      <c r="C4558" s="1" t="s">
        <v>20</v>
      </c>
      <c r="D4558" s="1" t="s">
        <v>48</v>
      </c>
      <c r="E4558" s="1" t="s">
        <v>15</v>
      </c>
      <c r="F4558" s="1" t="str">
        <f>VLOOKUP(C4558,Sheet1!$G$3:$I$9,2,FALSE)</f>
        <v>P1</v>
      </c>
      <c r="G4558" s="1">
        <f>VLOOKUP(C4558,Sheet1!$G$3:$I$9,3,FALSE)</f>
        <v>14</v>
      </c>
      <c r="H4558" s="1" t="str">
        <f>VLOOKUP(D4558,Sheet1!$L$3:$M$33,2,FALSE)</f>
        <v>Government</v>
      </c>
    </row>
    <row r="4559" spans="1:8" x14ac:dyDescent="0.25">
      <c r="A4559" s="1">
        <v>312637</v>
      </c>
      <c r="B4559" s="1" t="s">
        <v>65</v>
      </c>
      <c r="C4559" s="1" t="s">
        <v>13</v>
      </c>
      <c r="D4559" s="1" t="s">
        <v>19</v>
      </c>
      <c r="E4559" s="1" t="s">
        <v>15</v>
      </c>
      <c r="F4559" s="1" t="str">
        <f>VLOOKUP(C4559,Sheet1!$G$3:$I$9,2,FALSE)</f>
        <v>P2</v>
      </c>
      <c r="G4559" s="1">
        <f>VLOOKUP(C4559,Sheet1!$G$3:$I$9,3,FALSE)</f>
        <v>12</v>
      </c>
      <c r="H4559" s="1" t="str">
        <f>VLOOKUP(D4559,Sheet1!$L$3:$M$33,2,FALSE)</f>
        <v>BFSI</v>
      </c>
    </row>
    <row r="4560" spans="1:8" x14ac:dyDescent="0.25">
      <c r="A4560" s="1">
        <v>312648</v>
      </c>
      <c r="B4560" s="1" t="s">
        <v>35</v>
      </c>
      <c r="C4560" s="1" t="s">
        <v>16</v>
      </c>
      <c r="D4560" s="1" t="s">
        <v>52</v>
      </c>
      <c r="E4560" s="1" t="s">
        <v>15</v>
      </c>
      <c r="F4560" s="1" t="str">
        <f>VLOOKUP(C4560,Sheet1!$G$3:$I$9,2,FALSE)</f>
        <v>P1</v>
      </c>
      <c r="G4560" s="1">
        <f>VLOOKUP(C4560,Sheet1!$G$3:$I$9,3,FALSE)</f>
        <v>9</v>
      </c>
      <c r="H4560" s="1" t="str">
        <f>VLOOKUP(D4560,Sheet1!$L$3:$M$33,2,FALSE)</f>
        <v>Travel</v>
      </c>
    </row>
    <row r="4561" spans="1:8" x14ac:dyDescent="0.25">
      <c r="A4561" s="1">
        <v>312649</v>
      </c>
      <c r="B4561" s="1" t="s">
        <v>64</v>
      </c>
      <c r="C4561" s="1" t="s">
        <v>20</v>
      </c>
      <c r="D4561" s="1" t="s">
        <v>48</v>
      </c>
      <c r="E4561" s="1" t="s">
        <v>15</v>
      </c>
      <c r="F4561" s="1" t="str">
        <f>VLOOKUP(C4561,Sheet1!$G$3:$I$9,2,FALSE)</f>
        <v>P1</v>
      </c>
      <c r="G4561" s="1">
        <f>VLOOKUP(C4561,Sheet1!$G$3:$I$9,3,FALSE)</f>
        <v>14</v>
      </c>
      <c r="H4561" s="1" t="str">
        <f>VLOOKUP(D4561,Sheet1!$L$3:$M$33,2,FALSE)</f>
        <v>Government</v>
      </c>
    </row>
    <row r="4562" spans="1:8" x14ac:dyDescent="0.25">
      <c r="A4562" s="1">
        <v>312650</v>
      </c>
      <c r="B4562" s="1" t="s">
        <v>64</v>
      </c>
      <c r="C4562" s="1" t="s">
        <v>20</v>
      </c>
      <c r="D4562" s="1" t="s">
        <v>48</v>
      </c>
      <c r="E4562" s="1" t="s">
        <v>15</v>
      </c>
      <c r="F4562" s="1" t="str">
        <f>VLOOKUP(C4562,Sheet1!$G$3:$I$9,2,FALSE)</f>
        <v>P1</v>
      </c>
      <c r="G4562" s="1">
        <f>VLOOKUP(C4562,Sheet1!$G$3:$I$9,3,FALSE)</f>
        <v>14</v>
      </c>
      <c r="H4562" s="1" t="str">
        <f>VLOOKUP(D4562,Sheet1!$L$3:$M$33,2,FALSE)</f>
        <v>Government</v>
      </c>
    </row>
    <row r="4563" spans="1:8" x14ac:dyDescent="0.25">
      <c r="A4563" s="1">
        <v>312651</v>
      </c>
      <c r="B4563" s="1" t="s">
        <v>64</v>
      </c>
      <c r="C4563" s="1" t="s">
        <v>20</v>
      </c>
      <c r="D4563" s="1" t="s">
        <v>48</v>
      </c>
      <c r="E4563" s="1" t="s">
        <v>15</v>
      </c>
      <c r="F4563" s="1" t="str">
        <f>VLOOKUP(C4563,Sheet1!$G$3:$I$9,2,FALSE)</f>
        <v>P1</v>
      </c>
      <c r="G4563" s="1">
        <f>VLOOKUP(C4563,Sheet1!$G$3:$I$9,3,FALSE)</f>
        <v>14</v>
      </c>
      <c r="H4563" s="1" t="str">
        <f>VLOOKUP(D4563,Sheet1!$L$3:$M$33,2,FALSE)</f>
        <v>Government</v>
      </c>
    </row>
    <row r="4564" spans="1:8" x14ac:dyDescent="0.25">
      <c r="A4564" s="1">
        <v>312652</v>
      </c>
      <c r="B4564" s="1" t="s">
        <v>64</v>
      </c>
      <c r="C4564" s="1" t="s">
        <v>20</v>
      </c>
      <c r="D4564" s="1" t="s">
        <v>48</v>
      </c>
      <c r="E4564" s="1" t="s">
        <v>15</v>
      </c>
      <c r="F4564" s="1" t="str">
        <f>VLOOKUP(C4564,Sheet1!$G$3:$I$9,2,FALSE)</f>
        <v>P1</v>
      </c>
      <c r="G4564" s="1">
        <f>VLOOKUP(C4564,Sheet1!$G$3:$I$9,3,FALSE)</f>
        <v>14</v>
      </c>
      <c r="H4564" s="1" t="str">
        <f>VLOOKUP(D4564,Sheet1!$L$3:$M$33,2,FALSE)</f>
        <v>Government</v>
      </c>
    </row>
    <row r="4565" spans="1:8" x14ac:dyDescent="0.25">
      <c r="A4565" s="1">
        <v>312653</v>
      </c>
      <c r="B4565" s="1" t="s">
        <v>65</v>
      </c>
      <c r="C4565" s="1" t="s">
        <v>32</v>
      </c>
      <c r="D4565" s="1" t="s">
        <v>14</v>
      </c>
      <c r="E4565" s="1" t="s">
        <v>15</v>
      </c>
      <c r="F4565" s="1" t="str">
        <f>VLOOKUP(C4565,Sheet1!$G$3:$I$9,2,FALSE)</f>
        <v>P3</v>
      </c>
      <c r="G4565" s="1">
        <f>VLOOKUP(C4565,Sheet1!$G$3:$I$9,3,FALSE)</f>
        <v>10</v>
      </c>
      <c r="H4565" s="1" t="str">
        <f>VLOOKUP(D4565,Sheet1!$L$3:$M$33,2,FALSE)</f>
        <v>BFSI</v>
      </c>
    </row>
    <row r="4566" spans="1:8" x14ac:dyDescent="0.25">
      <c r="A4566" s="1">
        <v>312654</v>
      </c>
      <c r="B4566" s="1" t="s">
        <v>35</v>
      </c>
      <c r="C4566" s="1" t="s">
        <v>20</v>
      </c>
      <c r="D4566" s="1" t="s">
        <v>30</v>
      </c>
      <c r="E4566" s="1" t="s">
        <v>15</v>
      </c>
      <c r="F4566" s="1" t="str">
        <f>VLOOKUP(C4566,Sheet1!$G$3:$I$9,2,FALSE)</f>
        <v>P1</v>
      </c>
      <c r="G4566" s="1">
        <f>VLOOKUP(C4566,Sheet1!$G$3:$I$9,3,FALSE)</f>
        <v>14</v>
      </c>
      <c r="H4566" s="1" t="str">
        <f>VLOOKUP(D4566,Sheet1!$L$3:$M$33,2,FALSE)</f>
        <v>Retail</v>
      </c>
    </row>
    <row r="4567" spans="1:8" x14ac:dyDescent="0.25">
      <c r="A4567" s="1">
        <v>312663</v>
      </c>
      <c r="B4567" s="1" t="s">
        <v>65</v>
      </c>
      <c r="C4567" s="1" t="s">
        <v>20</v>
      </c>
      <c r="D4567" s="1" t="s">
        <v>48</v>
      </c>
      <c r="E4567" s="1" t="s">
        <v>15</v>
      </c>
      <c r="F4567" s="1" t="str">
        <f>VLOOKUP(C4567,Sheet1!$G$3:$I$9,2,FALSE)</f>
        <v>P1</v>
      </c>
      <c r="G4567" s="1">
        <f>VLOOKUP(C4567,Sheet1!$G$3:$I$9,3,FALSE)</f>
        <v>14</v>
      </c>
      <c r="H4567" s="1" t="str">
        <f>VLOOKUP(D4567,Sheet1!$L$3:$M$33,2,FALSE)</f>
        <v>Government</v>
      </c>
    </row>
    <row r="4568" spans="1:8" x14ac:dyDescent="0.25">
      <c r="A4568" s="1">
        <v>312664</v>
      </c>
      <c r="B4568" s="1" t="s">
        <v>65</v>
      </c>
      <c r="C4568" s="1" t="s">
        <v>20</v>
      </c>
      <c r="D4568" s="1" t="s">
        <v>48</v>
      </c>
      <c r="E4568" s="1" t="s">
        <v>15</v>
      </c>
      <c r="F4568" s="1" t="str">
        <f>VLOOKUP(C4568,Sheet1!$G$3:$I$9,2,FALSE)</f>
        <v>P1</v>
      </c>
      <c r="G4568" s="1">
        <f>VLOOKUP(C4568,Sheet1!$G$3:$I$9,3,FALSE)</f>
        <v>14</v>
      </c>
      <c r="H4568" s="1" t="str">
        <f>VLOOKUP(D4568,Sheet1!$L$3:$M$33,2,FALSE)</f>
        <v>Government</v>
      </c>
    </row>
    <row r="4569" spans="1:8" x14ac:dyDescent="0.25">
      <c r="A4569" s="1">
        <v>312665</v>
      </c>
      <c r="B4569" s="1" t="s">
        <v>12</v>
      </c>
      <c r="C4569" s="1" t="s">
        <v>32</v>
      </c>
      <c r="D4569" s="1" t="s">
        <v>39</v>
      </c>
      <c r="E4569" s="1" t="s">
        <v>15</v>
      </c>
      <c r="F4569" s="1" t="str">
        <f>VLOOKUP(C4569,Sheet1!$G$3:$I$9,2,FALSE)</f>
        <v>P3</v>
      </c>
      <c r="G4569" s="1">
        <f>VLOOKUP(C4569,Sheet1!$G$3:$I$9,3,FALSE)</f>
        <v>10</v>
      </c>
      <c r="H4569" s="1" t="str">
        <f>VLOOKUP(D4569,Sheet1!$L$3:$M$33,2,FALSE)</f>
        <v>Retail</v>
      </c>
    </row>
    <row r="4570" spans="1:8" x14ac:dyDescent="0.25">
      <c r="A4570" s="1">
        <v>312666</v>
      </c>
      <c r="B4570" s="1" t="s">
        <v>12</v>
      </c>
      <c r="C4570" s="1" t="s">
        <v>32</v>
      </c>
      <c r="D4570" s="1" t="s">
        <v>39</v>
      </c>
      <c r="E4570" s="1" t="s">
        <v>15</v>
      </c>
      <c r="F4570" s="1" t="str">
        <f>VLOOKUP(C4570,Sheet1!$G$3:$I$9,2,FALSE)</f>
        <v>P3</v>
      </c>
      <c r="G4570" s="1">
        <f>VLOOKUP(C4570,Sheet1!$G$3:$I$9,3,FALSE)</f>
        <v>10</v>
      </c>
      <c r="H4570" s="1" t="str">
        <f>VLOOKUP(D4570,Sheet1!$L$3:$M$33,2,FALSE)</f>
        <v>Retail</v>
      </c>
    </row>
    <row r="4571" spans="1:8" x14ac:dyDescent="0.25">
      <c r="A4571" s="1">
        <v>312667</v>
      </c>
      <c r="B4571" s="1" t="s">
        <v>65</v>
      </c>
      <c r="C4571" s="1" t="s">
        <v>22</v>
      </c>
      <c r="D4571" s="1" t="s">
        <v>43</v>
      </c>
      <c r="E4571" s="1" t="s">
        <v>15</v>
      </c>
      <c r="F4571" s="1" t="str">
        <f>VLOOKUP(C4571,Sheet1!$G$3:$I$9,2,FALSE)</f>
        <v>P1</v>
      </c>
      <c r="G4571" s="1">
        <f>VLOOKUP(C4571,Sheet1!$G$3:$I$9,3,FALSE)</f>
        <v>8</v>
      </c>
      <c r="H4571" s="1" t="str">
        <f>VLOOKUP(D4571,Sheet1!$L$3:$M$33,2,FALSE)</f>
        <v>Entertainment</v>
      </c>
    </row>
    <row r="4572" spans="1:8" x14ac:dyDescent="0.25">
      <c r="A4572" s="1">
        <v>312668</v>
      </c>
      <c r="B4572" s="1" t="s">
        <v>35</v>
      </c>
      <c r="C4572" s="1" t="s">
        <v>29</v>
      </c>
      <c r="D4572" s="1" t="s">
        <v>43</v>
      </c>
      <c r="E4572" s="1" t="s">
        <v>15</v>
      </c>
      <c r="F4572" s="1" t="str">
        <f>VLOOKUP(C4572,Sheet1!$G$3:$I$9,2,FALSE)</f>
        <v>P3</v>
      </c>
      <c r="G4572" s="1">
        <f>VLOOKUP(C4572,Sheet1!$G$3:$I$9,3,FALSE)</f>
        <v>9</v>
      </c>
      <c r="H4572" s="1" t="str">
        <f>VLOOKUP(D4572,Sheet1!$L$3:$M$33,2,FALSE)</f>
        <v>Entertainment</v>
      </c>
    </row>
    <row r="4573" spans="1:8" x14ac:dyDescent="0.25">
      <c r="A4573" s="1">
        <v>312669</v>
      </c>
      <c r="B4573" s="1" t="s">
        <v>12</v>
      </c>
      <c r="C4573" s="1" t="s">
        <v>27</v>
      </c>
      <c r="D4573" s="1" t="s">
        <v>58</v>
      </c>
      <c r="E4573" s="1" t="s">
        <v>15</v>
      </c>
      <c r="F4573" s="1" t="str">
        <f>VLOOKUP(C4573,Sheet1!$G$3:$I$9,2,FALSE)</f>
        <v>P3</v>
      </c>
      <c r="G4573" s="1">
        <f>VLOOKUP(C4573,Sheet1!$G$3:$I$9,3,FALSE)</f>
        <v>11</v>
      </c>
      <c r="H4573" s="1" t="str">
        <f>VLOOKUP(D4573,Sheet1!$L$3:$M$33,2,FALSE)</f>
        <v>Health</v>
      </c>
    </row>
    <row r="4574" spans="1:8" x14ac:dyDescent="0.25">
      <c r="A4574" s="1">
        <v>312674</v>
      </c>
      <c r="B4574" s="1" t="s">
        <v>35</v>
      </c>
      <c r="C4574" s="1" t="s">
        <v>20</v>
      </c>
      <c r="D4574" s="1" t="s">
        <v>48</v>
      </c>
      <c r="E4574" s="1" t="s">
        <v>15</v>
      </c>
      <c r="F4574" s="1" t="str">
        <f>VLOOKUP(C4574,Sheet1!$G$3:$I$9,2,FALSE)</f>
        <v>P1</v>
      </c>
      <c r="G4574" s="1">
        <f>VLOOKUP(C4574,Sheet1!$G$3:$I$9,3,FALSE)</f>
        <v>14</v>
      </c>
      <c r="H4574" s="1" t="str">
        <f>VLOOKUP(D4574,Sheet1!$L$3:$M$33,2,FALSE)</f>
        <v>Government</v>
      </c>
    </row>
    <row r="4575" spans="1:8" x14ac:dyDescent="0.25">
      <c r="A4575" s="1">
        <v>312675</v>
      </c>
      <c r="B4575" s="1" t="s">
        <v>12</v>
      </c>
      <c r="C4575" s="1" t="s">
        <v>20</v>
      </c>
      <c r="D4575" s="1" t="s">
        <v>61</v>
      </c>
      <c r="E4575" s="1" t="s">
        <v>15</v>
      </c>
      <c r="F4575" s="1" t="str">
        <f>VLOOKUP(C4575,Sheet1!$G$3:$I$9,2,FALSE)</f>
        <v>P1</v>
      </c>
      <c r="G4575" s="1">
        <f>VLOOKUP(C4575,Sheet1!$G$3:$I$9,3,FALSE)</f>
        <v>14</v>
      </c>
      <c r="H4575" s="1" t="str">
        <f>VLOOKUP(D4575,Sheet1!$L$3:$M$33,2,FALSE)</f>
        <v>Others</v>
      </c>
    </row>
    <row r="4576" spans="1:8" x14ac:dyDescent="0.25">
      <c r="A4576" s="1">
        <v>312682</v>
      </c>
      <c r="B4576" s="1" t="s">
        <v>12</v>
      </c>
      <c r="C4576" s="1" t="s">
        <v>32</v>
      </c>
      <c r="D4576" s="1" t="s">
        <v>39</v>
      </c>
      <c r="E4576" s="1" t="s">
        <v>15</v>
      </c>
      <c r="F4576" s="1" t="str">
        <f>VLOOKUP(C4576,Sheet1!$G$3:$I$9,2,FALSE)</f>
        <v>P3</v>
      </c>
      <c r="G4576" s="1">
        <f>VLOOKUP(C4576,Sheet1!$G$3:$I$9,3,FALSE)</f>
        <v>10</v>
      </c>
      <c r="H4576" s="1" t="str">
        <f>VLOOKUP(D4576,Sheet1!$L$3:$M$33,2,FALSE)</f>
        <v>Retail</v>
      </c>
    </row>
    <row r="4577" spans="1:8" x14ac:dyDescent="0.25">
      <c r="A4577" s="1">
        <v>312683</v>
      </c>
      <c r="B4577" s="1" t="s">
        <v>12</v>
      </c>
      <c r="C4577" s="1" t="s">
        <v>32</v>
      </c>
      <c r="D4577" s="1" t="s">
        <v>44</v>
      </c>
      <c r="E4577" s="1" t="s">
        <v>15</v>
      </c>
      <c r="F4577" s="1" t="str">
        <f>VLOOKUP(C4577,Sheet1!$G$3:$I$9,2,FALSE)</f>
        <v>P3</v>
      </c>
      <c r="G4577" s="1">
        <f>VLOOKUP(C4577,Sheet1!$G$3:$I$9,3,FALSE)</f>
        <v>10</v>
      </c>
      <c r="H4577" s="1" t="str">
        <f>VLOOKUP(D4577,Sheet1!$L$3:$M$33,2,FALSE)</f>
        <v>Entertainment</v>
      </c>
    </row>
    <row r="4578" spans="1:8" x14ac:dyDescent="0.25">
      <c r="A4578" s="1">
        <v>312684</v>
      </c>
      <c r="B4578" s="1" t="s">
        <v>35</v>
      </c>
      <c r="C4578" s="1" t="s">
        <v>32</v>
      </c>
      <c r="D4578" s="1" t="s">
        <v>39</v>
      </c>
      <c r="E4578" s="1" t="s">
        <v>15</v>
      </c>
      <c r="F4578" s="1" t="str">
        <f>VLOOKUP(C4578,Sheet1!$G$3:$I$9,2,FALSE)</f>
        <v>P3</v>
      </c>
      <c r="G4578" s="1">
        <f>VLOOKUP(C4578,Sheet1!$G$3:$I$9,3,FALSE)</f>
        <v>10</v>
      </c>
      <c r="H4578" s="1" t="str">
        <f>VLOOKUP(D4578,Sheet1!$L$3:$M$33,2,FALSE)</f>
        <v>Retail</v>
      </c>
    </row>
    <row r="4579" spans="1:8" x14ac:dyDescent="0.25">
      <c r="A4579" s="1">
        <v>312685</v>
      </c>
      <c r="B4579" s="1" t="s">
        <v>35</v>
      </c>
      <c r="C4579" s="1" t="s">
        <v>32</v>
      </c>
      <c r="D4579" s="1" t="s">
        <v>39</v>
      </c>
      <c r="E4579" s="1" t="s">
        <v>15</v>
      </c>
      <c r="F4579" s="1" t="str">
        <f>VLOOKUP(C4579,Sheet1!$G$3:$I$9,2,FALSE)</f>
        <v>P3</v>
      </c>
      <c r="G4579" s="1">
        <f>VLOOKUP(C4579,Sheet1!$G$3:$I$9,3,FALSE)</f>
        <v>10</v>
      </c>
      <c r="H4579" s="1" t="str">
        <f>VLOOKUP(D4579,Sheet1!$L$3:$M$33,2,FALSE)</f>
        <v>Retail</v>
      </c>
    </row>
    <row r="4580" spans="1:8" x14ac:dyDescent="0.25">
      <c r="A4580" s="1">
        <v>312697</v>
      </c>
      <c r="B4580" s="1" t="s">
        <v>35</v>
      </c>
      <c r="C4580" s="1" t="s">
        <v>20</v>
      </c>
      <c r="D4580" s="1" t="s">
        <v>48</v>
      </c>
      <c r="E4580" s="1" t="s">
        <v>15</v>
      </c>
      <c r="F4580" s="1" t="str">
        <f>VLOOKUP(C4580,Sheet1!$G$3:$I$9,2,FALSE)</f>
        <v>P1</v>
      </c>
      <c r="G4580" s="1">
        <f>VLOOKUP(C4580,Sheet1!$G$3:$I$9,3,FALSE)</f>
        <v>14</v>
      </c>
      <c r="H4580" s="1" t="str">
        <f>VLOOKUP(D4580,Sheet1!$L$3:$M$33,2,FALSE)</f>
        <v>Government</v>
      </c>
    </row>
    <row r="4581" spans="1:8" x14ac:dyDescent="0.25">
      <c r="A4581" s="1">
        <v>312710</v>
      </c>
      <c r="B4581" s="1" t="s">
        <v>64</v>
      </c>
      <c r="C4581" s="1" t="s">
        <v>29</v>
      </c>
      <c r="D4581" s="1" t="s">
        <v>43</v>
      </c>
      <c r="E4581" s="1" t="s">
        <v>15</v>
      </c>
      <c r="F4581" s="1" t="str">
        <f>VLOOKUP(C4581,Sheet1!$G$3:$I$9,2,FALSE)</f>
        <v>P3</v>
      </c>
      <c r="G4581" s="1">
        <f>VLOOKUP(C4581,Sheet1!$G$3:$I$9,3,FALSE)</f>
        <v>9</v>
      </c>
      <c r="H4581" s="1" t="str">
        <f>VLOOKUP(D4581,Sheet1!$L$3:$M$33,2,FALSE)</f>
        <v>Entertainment</v>
      </c>
    </row>
    <row r="4582" spans="1:8" x14ac:dyDescent="0.25">
      <c r="A4582" s="1">
        <v>312711</v>
      </c>
      <c r="B4582" s="1" t="s">
        <v>64</v>
      </c>
      <c r="C4582" s="1" t="s">
        <v>29</v>
      </c>
      <c r="D4582" s="1" t="s">
        <v>43</v>
      </c>
      <c r="E4582" s="1" t="s">
        <v>15</v>
      </c>
      <c r="F4582" s="1" t="str">
        <f>VLOOKUP(C4582,Sheet1!$G$3:$I$9,2,FALSE)</f>
        <v>P3</v>
      </c>
      <c r="G4582" s="1">
        <f>VLOOKUP(C4582,Sheet1!$G$3:$I$9,3,FALSE)</f>
        <v>9</v>
      </c>
      <c r="H4582" s="1" t="str">
        <f>VLOOKUP(D4582,Sheet1!$L$3:$M$33,2,FALSE)</f>
        <v>Entertainment</v>
      </c>
    </row>
    <row r="4583" spans="1:8" x14ac:dyDescent="0.25">
      <c r="A4583" s="1">
        <v>312712</v>
      </c>
      <c r="B4583" s="1" t="s">
        <v>64</v>
      </c>
      <c r="C4583" s="1" t="s">
        <v>29</v>
      </c>
      <c r="D4583" s="1" t="s">
        <v>43</v>
      </c>
      <c r="E4583" s="1" t="s">
        <v>15</v>
      </c>
      <c r="F4583" s="1" t="str">
        <f>VLOOKUP(C4583,Sheet1!$G$3:$I$9,2,FALSE)</f>
        <v>P3</v>
      </c>
      <c r="G4583" s="1">
        <f>VLOOKUP(C4583,Sheet1!$G$3:$I$9,3,FALSE)</f>
        <v>9</v>
      </c>
      <c r="H4583" s="1" t="str">
        <f>VLOOKUP(D4583,Sheet1!$L$3:$M$33,2,FALSE)</f>
        <v>Entertainment</v>
      </c>
    </row>
    <row r="4584" spans="1:8" x14ac:dyDescent="0.25">
      <c r="A4584" s="1">
        <v>312713</v>
      </c>
      <c r="B4584" s="1" t="s">
        <v>64</v>
      </c>
      <c r="C4584" s="1" t="s">
        <v>29</v>
      </c>
      <c r="D4584" s="1" t="s">
        <v>43</v>
      </c>
      <c r="E4584" s="1" t="s">
        <v>15</v>
      </c>
      <c r="F4584" s="1" t="str">
        <f>VLOOKUP(C4584,Sheet1!$G$3:$I$9,2,FALSE)</f>
        <v>P3</v>
      </c>
      <c r="G4584" s="1">
        <f>VLOOKUP(C4584,Sheet1!$G$3:$I$9,3,FALSE)</f>
        <v>9</v>
      </c>
      <c r="H4584" s="1" t="str">
        <f>VLOOKUP(D4584,Sheet1!$L$3:$M$33,2,FALSE)</f>
        <v>Entertainment</v>
      </c>
    </row>
    <row r="4585" spans="1:8" x14ac:dyDescent="0.25">
      <c r="A4585" s="1">
        <v>312714</v>
      </c>
      <c r="B4585" s="1" t="s">
        <v>64</v>
      </c>
      <c r="C4585" s="1" t="s">
        <v>29</v>
      </c>
      <c r="D4585" s="1" t="s">
        <v>43</v>
      </c>
      <c r="E4585" s="1" t="s">
        <v>15</v>
      </c>
      <c r="F4585" s="1" t="str">
        <f>VLOOKUP(C4585,Sheet1!$G$3:$I$9,2,FALSE)</f>
        <v>P3</v>
      </c>
      <c r="G4585" s="1">
        <f>VLOOKUP(C4585,Sheet1!$G$3:$I$9,3,FALSE)</f>
        <v>9</v>
      </c>
      <c r="H4585" s="1" t="str">
        <f>VLOOKUP(D4585,Sheet1!$L$3:$M$33,2,FALSE)</f>
        <v>Entertainment</v>
      </c>
    </row>
    <row r="4586" spans="1:8" x14ac:dyDescent="0.25">
      <c r="A4586" s="1">
        <v>312715</v>
      </c>
      <c r="B4586" s="1" t="s">
        <v>64</v>
      </c>
      <c r="C4586" s="1" t="s">
        <v>29</v>
      </c>
      <c r="D4586" s="1" t="s">
        <v>43</v>
      </c>
      <c r="E4586" s="1" t="s">
        <v>15</v>
      </c>
      <c r="F4586" s="1" t="str">
        <f>VLOOKUP(C4586,Sheet1!$G$3:$I$9,2,FALSE)</f>
        <v>P3</v>
      </c>
      <c r="G4586" s="1">
        <f>VLOOKUP(C4586,Sheet1!$G$3:$I$9,3,FALSE)</f>
        <v>9</v>
      </c>
      <c r="H4586" s="1" t="str">
        <f>VLOOKUP(D4586,Sheet1!$L$3:$M$33,2,FALSE)</f>
        <v>Entertainment</v>
      </c>
    </row>
    <row r="4587" spans="1:8" x14ac:dyDescent="0.25">
      <c r="A4587" s="1">
        <v>312716</v>
      </c>
      <c r="B4587" s="1" t="s">
        <v>35</v>
      </c>
      <c r="C4587" s="1" t="s">
        <v>29</v>
      </c>
      <c r="D4587" s="1" t="s">
        <v>43</v>
      </c>
      <c r="E4587" s="1" t="s">
        <v>15</v>
      </c>
      <c r="F4587" s="1" t="str">
        <f>VLOOKUP(C4587,Sheet1!$G$3:$I$9,2,FALSE)</f>
        <v>P3</v>
      </c>
      <c r="G4587" s="1">
        <f>VLOOKUP(C4587,Sheet1!$G$3:$I$9,3,FALSE)</f>
        <v>9</v>
      </c>
      <c r="H4587" s="1" t="str">
        <f>VLOOKUP(D4587,Sheet1!$L$3:$M$33,2,FALSE)</f>
        <v>Entertainment</v>
      </c>
    </row>
    <row r="4588" spans="1:8" x14ac:dyDescent="0.25">
      <c r="A4588" s="1">
        <v>312717</v>
      </c>
      <c r="B4588" s="1" t="s">
        <v>64</v>
      </c>
      <c r="C4588" s="1" t="s">
        <v>32</v>
      </c>
      <c r="D4588" s="1" t="s">
        <v>44</v>
      </c>
      <c r="E4588" s="1" t="s">
        <v>15</v>
      </c>
      <c r="F4588" s="1" t="str">
        <f>VLOOKUP(C4588,Sheet1!$G$3:$I$9,2,FALSE)</f>
        <v>P3</v>
      </c>
      <c r="G4588" s="1">
        <f>VLOOKUP(C4588,Sheet1!$G$3:$I$9,3,FALSE)</f>
        <v>10</v>
      </c>
      <c r="H4588" s="1" t="str">
        <f>VLOOKUP(D4588,Sheet1!$L$3:$M$33,2,FALSE)</f>
        <v>Entertainment</v>
      </c>
    </row>
    <row r="4589" spans="1:8" x14ac:dyDescent="0.25">
      <c r="A4589" s="1">
        <v>312718</v>
      </c>
      <c r="B4589" s="1" t="s">
        <v>12</v>
      </c>
      <c r="C4589" s="1" t="s">
        <v>22</v>
      </c>
      <c r="D4589" s="1" t="s">
        <v>21</v>
      </c>
      <c r="E4589" s="1" t="s">
        <v>15</v>
      </c>
      <c r="F4589" s="1" t="str">
        <f>VLOOKUP(C4589,Sheet1!$G$3:$I$9,2,FALSE)</f>
        <v>P1</v>
      </c>
      <c r="G4589" s="1">
        <f>VLOOKUP(C4589,Sheet1!$G$3:$I$9,3,FALSE)</f>
        <v>8</v>
      </c>
      <c r="H4589" s="1" t="str">
        <f>VLOOKUP(D4589,Sheet1!$L$3:$M$33,2,FALSE)</f>
        <v>BFSI</v>
      </c>
    </row>
    <row r="4590" spans="1:8" x14ac:dyDescent="0.25">
      <c r="A4590" s="1">
        <v>312719</v>
      </c>
      <c r="B4590" s="1" t="s">
        <v>12</v>
      </c>
      <c r="C4590" s="1" t="s">
        <v>20</v>
      </c>
      <c r="D4590" s="1" t="s">
        <v>45</v>
      </c>
      <c r="E4590" s="1" t="s">
        <v>15</v>
      </c>
      <c r="F4590" s="1" t="str">
        <f>VLOOKUP(C4590,Sheet1!$G$3:$I$9,2,FALSE)</f>
        <v>P1</v>
      </c>
      <c r="G4590" s="1">
        <f>VLOOKUP(C4590,Sheet1!$G$3:$I$9,3,FALSE)</f>
        <v>14</v>
      </c>
      <c r="H4590" s="1" t="str">
        <f>VLOOKUP(D4590,Sheet1!$L$3:$M$33,2,FALSE)</f>
        <v>Government</v>
      </c>
    </row>
    <row r="4591" spans="1:8" x14ac:dyDescent="0.25">
      <c r="A4591" s="1">
        <v>312720</v>
      </c>
      <c r="B4591" s="1" t="s">
        <v>64</v>
      </c>
      <c r="C4591" s="1" t="s">
        <v>27</v>
      </c>
      <c r="D4591" s="1" t="s">
        <v>57</v>
      </c>
      <c r="E4591" s="1" t="s">
        <v>15</v>
      </c>
      <c r="F4591" s="1" t="str">
        <f>VLOOKUP(C4591,Sheet1!$G$3:$I$9,2,FALSE)</f>
        <v>P3</v>
      </c>
      <c r="G4591" s="1">
        <f>VLOOKUP(C4591,Sheet1!$G$3:$I$9,3,FALSE)</f>
        <v>11</v>
      </c>
      <c r="H4591" s="1" t="str">
        <f>VLOOKUP(D4591,Sheet1!$L$3:$M$33,2,FALSE)</f>
        <v>Health</v>
      </c>
    </row>
    <row r="4592" spans="1:8" x14ac:dyDescent="0.25">
      <c r="A4592" s="1">
        <v>312721</v>
      </c>
      <c r="B4592" s="1" t="s">
        <v>64</v>
      </c>
      <c r="C4592" s="1" t="s">
        <v>27</v>
      </c>
      <c r="D4592" s="1" t="s">
        <v>57</v>
      </c>
      <c r="E4592" s="1" t="s">
        <v>15</v>
      </c>
      <c r="F4592" s="1" t="str">
        <f>VLOOKUP(C4592,Sheet1!$G$3:$I$9,2,FALSE)</f>
        <v>P3</v>
      </c>
      <c r="G4592" s="1">
        <f>VLOOKUP(C4592,Sheet1!$G$3:$I$9,3,FALSE)</f>
        <v>11</v>
      </c>
      <c r="H4592" s="1" t="str">
        <f>VLOOKUP(D4592,Sheet1!$L$3:$M$33,2,FALSE)</f>
        <v>Health</v>
      </c>
    </row>
    <row r="4593" spans="1:8" x14ac:dyDescent="0.25">
      <c r="A4593" s="1">
        <v>312722</v>
      </c>
      <c r="B4593" s="1" t="s">
        <v>64</v>
      </c>
      <c r="C4593" s="1" t="s">
        <v>27</v>
      </c>
      <c r="D4593" s="1" t="s">
        <v>57</v>
      </c>
      <c r="E4593" s="1" t="s">
        <v>15</v>
      </c>
      <c r="F4593" s="1" t="str">
        <f>VLOOKUP(C4593,Sheet1!$G$3:$I$9,2,FALSE)</f>
        <v>P3</v>
      </c>
      <c r="G4593" s="1">
        <f>VLOOKUP(C4593,Sheet1!$G$3:$I$9,3,FALSE)</f>
        <v>11</v>
      </c>
      <c r="H4593" s="1" t="str">
        <f>VLOOKUP(D4593,Sheet1!$L$3:$M$33,2,FALSE)</f>
        <v>Health</v>
      </c>
    </row>
    <row r="4594" spans="1:8" x14ac:dyDescent="0.25">
      <c r="A4594" s="1">
        <v>312723</v>
      </c>
      <c r="B4594" s="1" t="s">
        <v>64</v>
      </c>
      <c r="C4594" s="1" t="s">
        <v>27</v>
      </c>
      <c r="D4594" s="1" t="s">
        <v>57</v>
      </c>
      <c r="E4594" s="1" t="s">
        <v>15</v>
      </c>
      <c r="F4594" s="1" t="str">
        <f>VLOOKUP(C4594,Sheet1!$G$3:$I$9,2,FALSE)</f>
        <v>P3</v>
      </c>
      <c r="G4594" s="1">
        <f>VLOOKUP(C4594,Sheet1!$G$3:$I$9,3,FALSE)</f>
        <v>11</v>
      </c>
      <c r="H4594" s="1" t="str">
        <f>VLOOKUP(D4594,Sheet1!$L$3:$M$33,2,FALSE)</f>
        <v>Health</v>
      </c>
    </row>
    <row r="4595" spans="1:8" x14ac:dyDescent="0.25">
      <c r="A4595" s="1">
        <v>312724</v>
      </c>
      <c r="B4595" s="1" t="s">
        <v>65</v>
      </c>
      <c r="C4595" s="1" t="s">
        <v>20</v>
      </c>
      <c r="D4595" s="1" t="s">
        <v>26</v>
      </c>
      <c r="E4595" s="1" t="s">
        <v>15</v>
      </c>
      <c r="F4595" s="1" t="str">
        <f>VLOOKUP(C4595,Sheet1!$G$3:$I$9,2,FALSE)</f>
        <v>P1</v>
      </c>
      <c r="G4595" s="1">
        <f>VLOOKUP(C4595,Sheet1!$G$3:$I$9,3,FALSE)</f>
        <v>14</v>
      </c>
      <c r="H4595" s="1" t="str">
        <f>VLOOKUP(D4595,Sheet1!$L$3:$M$33,2,FALSE)</f>
        <v>BFSI</v>
      </c>
    </row>
    <row r="4596" spans="1:8" x14ac:dyDescent="0.25">
      <c r="A4596" s="1">
        <v>312737</v>
      </c>
      <c r="B4596" s="1" t="s">
        <v>65</v>
      </c>
      <c r="C4596" s="1" t="s">
        <v>29</v>
      </c>
      <c r="D4596" s="1" t="s">
        <v>21</v>
      </c>
      <c r="E4596" s="1" t="s">
        <v>15</v>
      </c>
      <c r="F4596" s="1" t="str">
        <f>VLOOKUP(C4596,Sheet1!$G$3:$I$9,2,FALSE)</f>
        <v>P3</v>
      </c>
      <c r="G4596" s="1">
        <f>VLOOKUP(C4596,Sheet1!$G$3:$I$9,3,FALSE)</f>
        <v>9</v>
      </c>
      <c r="H4596" s="1" t="str">
        <f>VLOOKUP(D4596,Sheet1!$L$3:$M$33,2,FALSE)</f>
        <v>BFSI</v>
      </c>
    </row>
    <row r="4597" spans="1:8" x14ac:dyDescent="0.25">
      <c r="A4597" s="1">
        <v>312738</v>
      </c>
      <c r="B4597" s="1" t="s">
        <v>12</v>
      </c>
      <c r="C4597" s="1" t="s">
        <v>27</v>
      </c>
      <c r="D4597" s="1" t="s">
        <v>57</v>
      </c>
      <c r="E4597" s="1" t="s">
        <v>15</v>
      </c>
      <c r="F4597" s="1" t="str">
        <f>VLOOKUP(C4597,Sheet1!$G$3:$I$9,2,FALSE)</f>
        <v>P3</v>
      </c>
      <c r="G4597" s="1">
        <f>VLOOKUP(C4597,Sheet1!$G$3:$I$9,3,FALSE)</f>
        <v>11</v>
      </c>
      <c r="H4597" s="1" t="str">
        <f>VLOOKUP(D4597,Sheet1!$L$3:$M$33,2,FALSE)</f>
        <v>Health</v>
      </c>
    </row>
    <row r="4598" spans="1:8" x14ac:dyDescent="0.25">
      <c r="A4598" s="1">
        <v>312740</v>
      </c>
      <c r="B4598" s="1" t="s">
        <v>65</v>
      </c>
      <c r="C4598" s="1" t="s">
        <v>16</v>
      </c>
      <c r="D4598" s="1" t="s">
        <v>33</v>
      </c>
      <c r="E4598" s="1" t="s">
        <v>15</v>
      </c>
      <c r="F4598" s="1" t="str">
        <f>VLOOKUP(C4598,Sheet1!$G$3:$I$9,2,FALSE)</f>
        <v>P1</v>
      </c>
      <c r="G4598" s="1">
        <f>VLOOKUP(C4598,Sheet1!$G$3:$I$9,3,FALSE)</f>
        <v>9</v>
      </c>
      <c r="H4598" s="1" t="str">
        <f>VLOOKUP(D4598,Sheet1!$L$3:$M$33,2,FALSE)</f>
        <v>Retail</v>
      </c>
    </row>
    <row r="4599" spans="1:8" x14ac:dyDescent="0.25">
      <c r="A4599" s="1">
        <v>312741</v>
      </c>
      <c r="B4599" s="1" t="s">
        <v>35</v>
      </c>
      <c r="C4599" s="1" t="s">
        <v>20</v>
      </c>
      <c r="D4599" s="1" t="s">
        <v>26</v>
      </c>
      <c r="E4599" s="1" t="s">
        <v>15</v>
      </c>
      <c r="F4599" s="1" t="str">
        <f>VLOOKUP(C4599,Sheet1!$G$3:$I$9,2,FALSE)</f>
        <v>P1</v>
      </c>
      <c r="G4599" s="1">
        <f>VLOOKUP(C4599,Sheet1!$G$3:$I$9,3,FALSE)</f>
        <v>14</v>
      </c>
      <c r="H4599" s="1" t="str">
        <f>VLOOKUP(D4599,Sheet1!$L$3:$M$33,2,FALSE)</f>
        <v>BFSI</v>
      </c>
    </row>
    <row r="4600" spans="1:8" x14ac:dyDescent="0.25">
      <c r="A4600" s="1">
        <v>312742</v>
      </c>
      <c r="B4600" s="1" t="s">
        <v>65</v>
      </c>
      <c r="C4600" s="1" t="s">
        <v>20</v>
      </c>
      <c r="D4600" s="1" t="s">
        <v>57</v>
      </c>
      <c r="E4600" s="1" t="s">
        <v>15</v>
      </c>
      <c r="F4600" s="1" t="str">
        <f>VLOOKUP(C4600,Sheet1!$G$3:$I$9,2,FALSE)</f>
        <v>P1</v>
      </c>
      <c r="G4600" s="1">
        <f>VLOOKUP(C4600,Sheet1!$G$3:$I$9,3,FALSE)</f>
        <v>14</v>
      </c>
      <c r="H4600" s="1" t="str">
        <f>VLOOKUP(D4600,Sheet1!$L$3:$M$33,2,FALSE)</f>
        <v>Health</v>
      </c>
    </row>
    <row r="4601" spans="1:8" x14ac:dyDescent="0.25">
      <c r="A4601" s="1">
        <v>312743</v>
      </c>
      <c r="B4601" s="1" t="s">
        <v>35</v>
      </c>
      <c r="C4601" s="1" t="s">
        <v>20</v>
      </c>
      <c r="D4601" s="1" t="s">
        <v>26</v>
      </c>
      <c r="E4601" s="1" t="s">
        <v>15</v>
      </c>
      <c r="F4601" s="1" t="str">
        <f>VLOOKUP(C4601,Sheet1!$G$3:$I$9,2,FALSE)</f>
        <v>P1</v>
      </c>
      <c r="G4601" s="1">
        <f>VLOOKUP(C4601,Sheet1!$G$3:$I$9,3,FALSE)</f>
        <v>14</v>
      </c>
      <c r="H4601" s="1" t="str">
        <f>VLOOKUP(D4601,Sheet1!$L$3:$M$33,2,FALSE)</f>
        <v>BFSI</v>
      </c>
    </row>
    <row r="4602" spans="1:8" x14ac:dyDescent="0.25">
      <c r="A4602" s="1">
        <v>312744</v>
      </c>
      <c r="B4602" s="1" t="s">
        <v>12</v>
      </c>
      <c r="C4602" s="1" t="s">
        <v>20</v>
      </c>
      <c r="D4602" s="1" t="s">
        <v>58</v>
      </c>
      <c r="E4602" s="1" t="s">
        <v>15</v>
      </c>
      <c r="F4602" s="1" t="str">
        <f>VLOOKUP(C4602,Sheet1!$G$3:$I$9,2,FALSE)</f>
        <v>P1</v>
      </c>
      <c r="G4602" s="1">
        <f>VLOOKUP(C4602,Sheet1!$G$3:$I$9,3,FALSE)</f>
        <v>14</v>
      </c>
      <c r="H4602" s="1" t="str">
        <f>VLOOKUP(D4602,Sheet1!$L$3:$M$33,2,FALSE)</f>
        <v>Health</v>
      </c>
    </row>
    <row r="4603" spans="1:8" x14ac:dyDescent="0.25">
      <c r="A4603" s="1">
        <v>312745</v>
      </c>
      <c r="B4603" s="1" t="s">
        <v>35</v>
      </c>
      <c r="C4603" s="1" t="s">
        <v>20</v>
      </c>
      <c r="D4603" s="1" t="s">
        <v>58</v>
      </c>
      <c r="E4603" s="1" t="s">
        <v>15</v>
      </c>
      <c r="F4603" s="1" t="str">
        <f>VLOOKUP(C4603,Sheet1!$G$3:$I$9,2,FALSE)</f>
        <v>P1</v>
      </c>
      <c r="G4603" s="1">
        <f>VLOOKUP(C4603,Sheet1!$G$3:$I$9,3,FALSE)</f>
        <v>14</v>
      </c>
      <c r="H4603" s="1" t="str">
        <f>VLOOKUP(D4603,Sheet1!$L$3:$M$33,2,FALSE)</f>
        <v>Health</v>
      </c>
    </row>
    <row r="4604" spans="1:8" x14ac:dyDescent="0.25">
      <c r="A4604" s="1">
        <v>312746</v>
      </c>
      <c r="B4604" s="1" t="s">
        <v>65</v>
      </c>
      <c r="C4604" s="1" t="s">
        <v>27</v>
      </c>
      <c r="D4604" s="1" t="s">
        <v>30</v>
      </c>
      <c r="E4604" s="1" t="s">
        <v>15</v>
      </c>
      <c r="F4604" s="1" t="str">
        <f>VLOOKUP(C4604,Sheet1!$G$3:$I$9,2,FALSE)</f>
        <v>P3</v>
      </c>
      <c r="G4604" s="1">
        <f>VLOOKUP(C4604,Sheet1!$G$3:$I$9,3,FALSE)</f>
        <v>11</v>
      </c>
      <c r="H4604" s="1" t="str">
        <f>VLOOKUP(D4604,Sheet1!$L$3:$M$33,2,FALSE)</f>
        <v>Retail</v>
      </c>
    </row>
    <row r="4605" spans="1:8" x14ac:dyDescent="0.25">
      <c r="A4605" s="1">
        <v>312747</v>
      </c>
      <c r="B4605" s="1" t="s">
        <v>65</v>
      </c>
      <c r="C4605" s="1" t="s">
        <v>27</v>
      </c>
      <c r="D4605" s="1" t="s">
        <v>30</v>
      </c>
      <c r="E4605" s="1" t="s">
        <v>15</v>
      </c>
      <c r="F4605" s="1" t="str">
        <f>VLOOKUP(C4605,Sheet1!$G$3:$I$9,2,FALSE)</f>
        <v>P3</v>
      </c>
      <c r="G4605" s="1">
        <f>VLOOKUP(C4605,Sheet1!$G$3:$I$9,3,FALSE)</f>
        <v>11</v>
      </c>
      <c r="H4605" s="1" t="str">
        <f>VLOOKUP(D4605,Sheet1!$L$3:$M$33,2,FALSE)</f>
        <v>Retail</v>
      </c>
    </row>
    <row r="4606" spans="1:8" x14ac:dyDescent="0.25">
      <c r="A4606" s="1">
        <v>312748</v>
      </c>
      <c r="B4606" s="1" t="s">
        <v>65</v>
      </c>
      <c r="C4606" s="1" t="s">
        <v>27</v>
      </c>
      <c r="D4606" s="1" t="s">
        <v>30</v>
      </c>
      <c r="E4606" s="1" t="s">
        <v>15</v>
      </c>
      <c r="F4606" s="1" t="str">
        <f>VLOOKUP(C4606,Sheet1!$G$3:$I$9,2,FALSE)</f>
        <v>P3</v>
      </c>
      <c r="G4606" s="1">
        <f>VLOOKUP(C4606,Sheet1!$G$3:$I$9,3,FALSE)</f>
        <v>11</v>
      </c>
      <c r="H4606" s="1" t="str">
        <f>VLOOKUP(D4606,Sheet1!$L$3:$M$33,2,FALSE)</f>
        <v>Retail</v>
      </c>
    </row>
    <row r="4607" spans="1:8" x14ac:dyDescent="0.25">
      <c r="A4607" s="1">
        <v>312749</v>
      </c>
      <c r="B4607" s="1" t="s">
        <v>12</v>
      </c>
      <c r="C4607" s="1" t="s">
        <v>16</v>
      </c>
      <c r="D4607" s="1" t="s">
        <v>54</v>
      </c>
      <c r="E4607" s="1" t="s">
        <v>15</v>
      </c>
      <c r="F4607" s="1" t="str">
        <f>VLOOKUP(C4607,Sheet1!$G$3:$I$9,2,FALSE)</f>
        <v>P1</v>
      </c>
      <c r="G4607" s="1">
        <f>VLOOKUP(C4607,Sheet1!$G$3:$I$9,3,FALSE)</f>
        <v>9</v>
      </c>
      <c r="H4607" s="1" t="str">
        <f>VLOOKUP(D4607,Sheet1!$L$3:$M$33,2,FALSE)</f>
        <v>Travel</v>
      </c>
    </row>
    <row r="4608" spans="1:8" x14ac:dyDescent="0.25">
      <c r="A4608" s="1">
        <v>312750</v>
      </c>
      <c r="B4608" s="1" t="s">
        <v>65</v>
      </c>
      <c r="C4608" s="1" t="s">
        <v>27</v>
      </c>
      <c r="D4608" s="1" t="s">
        <v>30</v>
      </c>
      <c r="E4608" s="1" t="s">
        <v>15</v>
      </c>
      <c r="F4608" s="1" t="str">
        <f>VLOOKUP(C4608,Sheet1!$G$3:$I$9,2,FALSE)</f>
        <v>P3</v>
      </c>
      <c r="G4608" s="1">
        <f>VLOOKUP(C4608,Sheet1!$G$3:$I$9,3,FALSE)</f>
        <v>11</v>
      </c>
      <c r="H4608" s="1" t="str">
        <f>VLOOKUP(D4608,Sheet1!$L$3:$M$33,2,FALSE)</f>
        <v>Retail</v>
      </c>
    </row>
    <row r="4609" spans="1:8" x14ac:dyDescent="0.25">
      <c r="A4609" s="1">
        <v>312751</v>
      </c>
      <c r="B4609" s="1" t="s">
        <v>35</v>
      </c>
      <c r="C4609" s="1" t="s">
        <v>20</v>
      </c>
      <c r="D4609" s="1" t="s">
        <v>58</v>
      </c>
      <c r="E4609" s="1" t="s">
        <v>15</v>
      </c>
      <c r="F4609" s="1" t="str">
        <f>VLOOKUP(C4609,Sheet1!$G$3:$I$9,2,FALSE)</f>
        <v>P1</v>
      </c>
      <c r="G4609" s="1">
        <f>VLOOKUP(C4609,Sheet1!$G$3:$I$9,3,FALSE)</f>
        <v>14</v>
      </c>
      <c r="H4609" s="1" t="str">
        <f>VLOOKUP(D4609,Sheet1!$L$3:$M$33,2,FALSE)</f>
        <v>Health</v>
      </c>
    </row>
    <row r="4610" spans="1:8" x14ac:dyDescent="0.25">
      <c r="A4610" s="1">
        <v>312752</v>
      </c>
      <c r="B4610" s="1" t="s">
        <v>65</v>
      </c>
      <c r="C4610" s="1" t="s">
        <v>27</v>
      </c>
      <c r="D4610" s="1" t="s">
        <v>30</v>
      </c>
      <c r="E4610" s="1" t="s">
        <v>15</v>
      </c>
      <c r="F4610" s="1" t="str">
        <f>VLOOKUP(C4610,Sheet1!$G$3:$I$9,2,FALSE)</f>
        <v>P3</v>
      </c>
      <c r="G4610" s="1">
        <f>VLOOKUP(C4610,Sheet1!$G$3:$I$9,3,FALSE)</f>
        <v>11</v>
      </c>
      <c r="H4610" s="1" t="str">
        <f>VLOOKUP(D4610,Sheet1!$L$3:$M$33,2,FALSE)</f>
        <v>Retail</v>
      </c>
    </row>
    <row r="4611" spans="1:8" x14ac:dyDescent="0.25">
      <c r="A4611" s="1">
        <v>312753</v>
      </c>
      <c r="B4611" s="1" t="s">
        <v>12</v>
      </c>
      <c r="C4611" s="1" t="s">
        <v>29</v>
      </c>
      <c r="D4611" s="1" t="s">
        <v>43</v>
      </c>
      <c r="E4611" s="1" t="s">
        <v>15</v>
      </c>
      <c r="F4611" s="1" t="str">
        <f>VLOOKUP(C4611,Sheet1!$G$3:$I$9,2,FALSE)</f>
        <v>P3</v>
      </c>
      <c r="G4611" s="1">
        <f>VLOOKUP(C4611,Sheet1!$G$3:$I$9,3,FALSE)</f>
        <v>9</v>
      </c>
      <c r="H4611" s="1" t="str">
        <f>VLOOKUP(D4611,Sheet1!$L$3:$M$33,2,FALSE)</f>
        <v>Entertainment</v>
      </c>
    </row>
    <row r="4612" spans="1:8" x14ac:dyDescent="0.25">
      <c r="A4612" s="1">
        <v>312754</v>
      </c>
      <c r="B4612" s="1" t="s">
        <v>12</v>
      </c>
      <c r="C4612" s="1" t="s">
        <v>29</v>
      </c>
      <c r="D4612" s="1" t="s">
        <v>43</v>
      </c>
      <c r="E4612" s="1" t="s">
        <v>15</v>
      </c>
      <c r="F4612" s="1" t="str">
        <f>VLOOKUP(C4612,Sheet1!$G$3:$I$9,2,FALSE)</f>
        <v>P3</v>
      </c>
      <c r="G4612" s="1">
        <f>VLOOKUP(C4612,Sheet1!$G$3:$I$9,3,FALSE)</f>
        <v>9</v>
      </c>
      <c r="H4612" s="1" t="str">
        <f>VLOOKUP(D4612,Sheet1!$L$3:$M$33,2,FALSE)</f>
        <v>Entertainment</v>
      </c>
    </row>
    <row r="4613" spans="1:8" x14ac:dyDescent="0.25">
      <c r="A4613" s="1">
        <v>312755</v>
      </c>
      <c r="B4613" s="1" t="s">
        <v>12</v>
      </c>
      <c r="C4613" s="1" t="s">
        <v>29</v>
      </c>
      <c r="D4613" s="1" t="s">
        <v>43</v>
      </c>
      <c r="E4613" s="1" t="s">
        <v>15</v>
      </c>
      <c r="F4613" s="1" t="str">
        <f>VLOOKUP(C4613,Sheet1!$G$3:$I$9,2,FALSE)</f>
        <v>P3</v>
      </c>
      <c r="G4613" s="1">
        <f>VLOOKUP(C4613,Sheet1!$G$3:$I$9,3,FALSE)</f>
        <v>9</v>
      </c>
      <c r="H4613" s="1" t="str">
        <f>VLOOKUP(D4613,Sheet1!$L$3:$M$33,2,FALSE)</f>
        <v>Entertainment</v>
      </c>
    </row>
    <row r="4614" spans="1:8" x14ac:dyDescent="0.25">
      <c r="A4614" s="1">
        <v>312756</v>
      </c>
      <c r="B4614" s="1" t="s">
        <v>12</v>
      </c>
      <c r="C4614" s="1" t="s">
        <v>29</v>
      </c>
      <c r="D4614" s="1" t="s">
        <v>43</v>
      </c>
      <c r="E4614" s="1" t="s">
        <v>15</v>
      </c>
      <c r="F4614" s="1" t="str">
        <f>VLOOKUP(C4614,Sheet1!$G$3:$I$9,2,FALSE)</f>
        <v>P3</v>
      </c>
      <c r="G4614" s="1">
        <f>VLOOKUP(C4614,Sheet1!$G$3:$I$9,3,FALSE)</f>
        <v>9</v>
      </c>
      <c r="H4614" s="1" t="str">
        <f>VLOOKUP(D4614,Sheet1!$L$3:$M$33,2,FALSE)</f>
        <v>Entertainment</v>
      </c>
    </row>
    <row r="4615" spans="1:8" x14ac:dyDescent="0.25">
      <c r="A4615" s="1">
        <v>312757</v>
      </c>
      <c r="B4615" s="1" t="s">
        <v>35</v>
      </c>
      <c r="C4615" s="1" t="s">
        <v>29</v>
      </c>
      <c r="D4615" s="1" t="s">
        <v>43</v>
      </c>
      <c r="E4615" s="1" t="s">
        <v>15</v>
      </c>
      <c r="F4615" s="1" t="str">
        <f>VLOOKUP(C4615,Sheet1!$G$3:$I$9,2,FALSE)</f>
        <v>P3</v>
      </c>
      <c r="G4615" s="1">
        <f>VLOOKUP(C4615,Sheet1!$G$3:$I$9,3,FALSE)</f>
        <v>9</v>
      </c>
      <c r="H4615" s="1" t="str">
        <f>VLOOKUP(D4615,Sheet1!$L$3:$M$33,2,FALSE)</f>
        <v>Entertainment</v>
      </c>
    </row>
    <row r="4616" spans="1:8" x14ac:dyDescent="0.25">
      <c r="A4616" s="1">
        <v>312758</v>
      </c>
      <c r="B4616" s="1" t="s">
        <v>35</v>
      </c>
      <c r="C4616" s="1" t="s">
        <v>29</v>
      </c>
      <c r="D4616" s="1" t="s">
        <v>43</v>
      </c>
      <c r="E4616" s="1" t="s">
        <v>15</v>
      </c>
      <c r="F4616" s="1" t="str">
        <f>VLOOKUP(C4616,Sheet1!$G$3:$I$9,2,FALSE)</f>
        <v>P3</v>
      </c>
      <c r="G4616" s="1">
        <f>VLOOKUP(C4616,Sheet1!$G$3:$I$9,3,FALSE)</f>
        <v>9</v>
      </c>
      <c r="H4616" s="1" t="str">
        <f>VLOOKUP(D4616,Sheet1!$L$3:$M$33,2,FALSE)</f>
        <v>Entertainment</v>
      </c>
    </row>
    <row r="4617" spans="1:8" x14ac:dyDescent="0.25">
      <c r="A4617" s="1">
        <v>312759</v>
      </c>
      <c r="B4617" s="1" t="s">
        <v>35</v>
      </c>
      <c r="C4617" s="1" t="s">
        <v>29</v>
      </c>
      <c r="D4617" s="1" t="s">
        <v>43</v>
      </c>
      <c r="E4617" s="1" t="s">
        <v>15</v>
      </c>
      <c r="F4617" s="1" t="str">
        <f>VLOOKUP(C4617,Sheet1!$G$3:$I$9,2,FALSE)</f>
        <v>P3</v>
      </c>
      <c r="G4617" s="1">
        <f>VLOOKUP(C4617,Sheet1!$G$3:$I$9,3,FALSE)</f>
        <v>9</v>
      </c>
      <c r="H4617" s="1" t="str">
        <f>VLOOKUP(D4617,Sheet1!$L$3:$M$33,2,FALSE)</f>
        <v>Entertainment</v>
      </c>
    </row>
    <row r="4618" spans="1:8" x14ac:dyDescent="0.25">
      <c r="A4618" s="1">
        <v>312760</v>
      </c>
      <c r="B4618" s="1" t="s">
        <v>35</v>
      </c>
      <c r="C4618" s="1" t="s">
        <v>29</v>
      </c>
      <c r="D4618" s="1" t="s">
        <v>43</v>
      </c>
      <c r="E4618" s="1" t="s">
        <v>15</v>
      </c>
      <c r="F4618" s="1" t="str">
        <f>VLOOKUP(C4618,Sheet1!$G$3:$I$9,2,FALSE)</f>
        <v>P3</v>
      </c>
      <c r="G4618" s="1">
        <f>VLOOKUP(C4618,Sheet1!$G$3:$I$9,3,FALSE)</f>
        <v>9</v>
      </c>
      <c r="H4618" s="1" t="str">
        <f>VLOOKUP(D4618,Sheet1!$L$3:$M$33,2,FALSE)</f>
        <v>Entertainment</v>
      </c>
    </row>
    <row r="4619" spans="1:8" x14ac:dyDescent="0.25">
      <c r="A4619" s="1">
        <v>312761</v>
      </c>
      <c r="B4619" s="1" t="s">
        <v>35</v>
      </c>
      <c r="C4619" s="1" t="s">
        <v>29</v>
      </c>
      <c r="D4619" s="1" t="s">
        <v>43</v>
      </c>
      <c r="E4619" s="1" t="s">
        <v>15</v>
      </c>
      <c r="F4619" s="1" t="str">
        <f>VLOOKUP(C4619,Sheet1!$G$3:$I$9,2,FALSE)</f>
        <v>P3</v>
      </c>
      <c r="G4619" s="1">
        <f>VLOOKUP(C4619,Sheet1!$G$3:$I$9,3,FALSE)</f>
        <v>9</v>
      </c>
      <c r="H4619" s="1" t="str">
        <f>VLOOKUP(D4619,Sheet1!$L$3:$M$33,2,FALSE)</f>
        <v>Entertainment</v>
      </c>
    </row>
    <row r="4620" spans="1:8" x14ac:dyDescent="0.25">
      <c r="A4620" s="1">
        <v>312762</v>
      </c>
      <c r="B4620" s="1" t="s">
        <v>64</v>
      </c>
      <c r="C4620" s="1" t="s">
        <v>29</v>
      </c>
      <c r="D4620" s="1" t="s">
        <v>49</v>
      </c>
      <c r="E4620" s="1" t="s">
        <v>15</v>
      </c>
      <c r="F4620" s="1" t="str">
        <f>VLOOKUP(C4620,Sheet1!$G$3:$I$9,2,FALSE)</f>
        <v>P3</v>
      </c>
      <c r="G4620" s="1">
        <f>VLOOKUP(C4620,Sheet1!$G$3:$I$9,3,FALSE)</f>
        <v>9</v>
      </c>
      <c r="H4620" s="1" t="str">
        <f>VLOOKUP(D4620,Sheet1!$L$3:$M$33,2,FALSE)</f>
        <v>Travel</v>
      </c>
    </row>
    <row r="4621" spans="1:8" x14ac:dyDescent="0.25">
      <c r="A4621" s="1">
        <v>312763</v>
      </c>
      <c r="B4621" s="1" t="s">
        <v>12</v>
      </c>
      <c r="C4621" s="1" t="s">
        <v>29</v>
      </c>
      <c r="D4621" s="1" t="s">
        <v>43</v>
      </c>
      <c r="E4621" s="1" t="s">
        <v>15</v>
      </c>
      <c r="F4621" s="1" t="str">
        <f>VLOOKUP(C4621,Sheet1!$G$3:$I$9,2,FALSE)</f>
        <v>P3</v>
      </c>
      <c r="G4621" s="1">
        <f>VLOOKUP(C4621,Sheet1!$G$3:$I$9,3,FALSE)</f>
        <v>9</v>
      </c>
      <c r="H4621" s="1" t="str">
        <f>VLOOKUP(D4621,Sheet1!$L$3:$M$33,2,FALSE)</f>
        <v>Entertainment</v>
      </c>
    </row>
    <row r="4622" spans="1:8" x14ac:dyDescent="0.25">
      <c r="A4622" s="1">
        <v>312764</v>
      </c>
      <c r="B4622" s="1" t="s">
        <v>64</v>
      </c>
      <c r="C4622" s="1" t="s">
        <v>29</v>
      </c>
      <c r="D4622" s="1" t="s">
        <v>49</v>
      </c>
      <c r="E4622" s="1" t="s">
        <v>15</v>
      </c>
      <c r="F4622" s="1" t="str">
        <f>VLOOKUP(C4622,Sheet1!$G$3:$I$9,2,FALSE)</f>
        <v>P3</v>
      </c>
      <c r="G4622" s="1">
        <f>VLOOKUP(C4622,Sheet1!$G$3:$I$9,3,FALSE)</f>
        <v>9</v>
      </c>
      <c r="H4622" s="1" t="str">
        <f>VLOOKUP(D4622,Sheet1!$L$3:$M$33,2,FALSE)</f>
        <v>Travel</v>
      </c>
    </row>
    <row r="4623" spans="1:8" x14ac:dyDescent="0.25">
      <c r="A4623" s="1">
        <v>312765</v>
      </c>
      <c r="B4623" s="1" t="s">
        <v>64</v>
      </c>
      <c r="C4623" s="1" t="s">
        <v>29</v>
      </c>
      <c r="D4623" s="1" t="s">
        <v>49</v>
      </c>
      <c r="E4623" s="1" t="s">
        <v>15</v>
      </c>
      <c r="F4623" s="1" t="str">
        <f>VLOOKUP(C4623,Sheet1!$G$3:$I$9,2,FALSE)</f>
        <v>P3</v>
      </c>
      <c r="G4623" s="1">
        <f>VLOOKUP(C4623,Sheet1!$G$3:$I$9,3,FALSE)</f>
        <v>9</v>
      </c>
      <c r="H4623" s="1" t="str">
        <f>VLOOKUP(D4623,Sheet1!$L$3:$M$33,2,FALSE)</f>
        <v>Travel</v>
      </c>
    </row>
    <row r="4624" spans="1:8" x14ac:dyDescent="0.25">
      <c r="A4624" s="1">
        <v>312766</v>
      </c>
      <c r="B4624" s="1" t="s">
        <v>64</v>
      </c>
      <c r="C4624" s="1" t="s">
        <v>29</v>
      </c>
      <c r="D4624" s="1" t="s">
        <v>49</v>
      </c>
      <c r="E4624" s="1" t="s">
        <v>15</v>
      </c>
      <c r="F4624" s="1" t="str">
        <f>VLOOKUP(C4624,Sheet1!$G$3:$I$9,2,FALSE)</f>
        <v>P3</v>
      </c>
      <c r="G4624" s="1">
        <f>VLOOKUP(C4624,Sheet1!$G$3:$I$9,3,FALSE)</f>
        <v>9</v>
      </c>
      <c r="H4624" s="1" t="str">
        <f>VLOOKUP(D4624,Sheet1!$L$3:$M$33,2,FALSE)</f>
        <v>Travel</v>
      </c>
    </row>
    <row r="4625" spans="1:8" x14ac:dyDescent="0.25">
      <c r="A4625" s="1">
        <v>312767</v>
      </c>
      <c r="B4625" s="1" t="s">
        <v>65</v>
      </c>
      <c r="C4625" s="1" t="s">
        <v>29</v>
      </c>
      <c r="D4625" s="1" t="s">
        <v>49</v>
      </c>
      <c r="E4625" s="1" t="s">
        <v>15</v>
      </c>
      <c r="F4625" s="1" t="str">
        <f>VLOOKUP(C4625,Sheet1!$G$3:$I$9,2,FALSE)</f>
        <v>P3</v>
      </c>
      <c r="G4625" s="1">
        <f>VLOOKUP(C4625,Sheet1!$G$3:$I$9,3,FALSE)</f>
        <v>9</v>
      </c>
      <c r="H4625" s="1" t="str">
        <f>VLOOKUP(D4625,Sheet1!$L$3:$M$33,2,FALSE)</f>
        <v>Travel</v>
      </c>
    </row>
    <row r="4626" spans="1:8" x14ac:dyDescent="0.25">
      <c r="A4626" s="1">
        <v>312768</v>
      </c>
      <c r="B4626" s="1" t="s">
        <v>65</v>
      </c>
      <c r="C4626" s="1" t="s">
        <v>32</v>
      </c>
      <c r="D4626" s="1" t="s">
        <v>14</v>
      </c>
      <c r="E4626" s="1" t="s">
        <v>15</v>
      </c>
      <c r="F4626" s="1" t="str">
        <f>VLOOKUP(C4626,Sheet1!$G$3:$I$9,2,FALSE)</f>
        <v>P3</v>
      </c>
      <c r="G4626" s="1">
        <f>VLOOKUP(C4626,Sheet1!$G$3:$I$9,3,FALSE)</f>
        <v>10</v>
      </c>
      <c r="H4626" s="1" t="str">
        <f>VLOOKUP(D4626,Sheet1!$L$3:$M$33,2,FALSE)</f>
        <v>BFSI</v>
      </c>
    </row>
    <row r="4627" spans="1:8" x14ac:dyDescent="0.25">
      <c r="A4627" s="1">
        <v>312783</v>
      </c>
      <c r="B4627" s="1" t="s">
        <v>64</v>
      </c>
      <c r="C4627" s="1" t="s">
        <v>13</v>
      </c>
      <c r="D4627" s="1" t="s">
        <v>48</v>
      </c>
      <c r="E4627" s="1" t="s">
        <v>15</v>
      </c>
      <c r="F4627" s="1" t="str">
        <f>VLOOKUP(C4627,Sheet1!$G$3:$I$9,2,FALSE)</f>
        <v>P2</v>
      </c>
      <c r="G4627" s="1">
        <f>VLOOKUP(C4627,Sheet1!$G$3:$I$9,3,FALSE)</f>
        <v>12</v>
      </c>
      <c r="H4627" s="1" t="str">
        <f>VLOOKUP(D4627,Sheet1!$L$3:$M$33,2,FALSE)</f>
        <v>Government</v>
      </c>
    </row>
    <row r="4628" spans="1:8" x14ac:dyDescent="0.25">
      <c r="A4628" s="1">
        <v>312788</v>
      </c>
      <c r="B4628" s="1" t="s">
        <v>65</v>
      </c>
      <c r="C4628" s="1" t="s">
        <v>16</v>
      </c>
      <c r="D4628" s="1" t="s">
        <v>54</v>
      </c>
      <c r="E4628" s="1" t="s">
        <v>15</v>
      </c>
      <c r="F4628" s="1" t="str">
        <f>VLOOKUP(C4628,Sheet1!$G$3:$I$9,2,FALSE)</f>
        <v>P1</v>
      </c>
      <c r="G4628" s="1">
        <f>VLOOKUP(C4628,Sheet1!$G$3:$I$9,3,FALSE)</f>
        <v>9</v>
      </c>
      <c r="H4628" s="1" t="str">
        <f>VLOOKUP(D4628,Sheet1!$L$3:$M$33,2,FALSE)</f>
        <v>Travel</v>
      </c>
    </row>
    <row r="4629" spans="1:8" x14ac:dyDescent="0.25">
      <c r="A4629" s="1">
        <v>312789</v>
      </c>
      <c r="B4629" s="1" t="s">
        <v>64</v>
      </c>
      <c r="C4629" s="1" t="s">
        <v>13</v>
      </c>
      <c r="D4629" s="1" t="s">
        <v>48</v>
      </c>
      <c r="E4629" s="1" t="s">
        <v>15</v>
      </c>
      <c r="F4629" s="1" t="str">
        <f>VLOOKUP(C4629,Sheet1!$G$3:$I$9,2,FALSE)</f>
        <v>P2</v>
      </c>
      <c r="G4629" s="1">
        <f>VLOOKUP(C4629,Sheet1!$G$3:$I$9,3,FALSE)</f>
        <v>12</v>
      </c>
      <c r="H4629" s="1" t="str">
        <f>VLOOKUP(D4629,Sheet1!$L$3:$M$33,2,FALSE)</f>
        <v>Government</v>
      </c>
    </row>
    <row r="4630" spans="1:8" x14ac:dyDescent="0.25">
      <c r="A4630" s="1">
        <v>312790</v>
      </c>
      <c r="B4630" s="1" t="s">
        <v>64</v>
      </c>
      <c r="C4630" s="1" t="s">
        <v>13</v>
      </c>
      <c r="D4630" s="1" t="s">
        <v>48</v>
      </c>
      <c r="E4630" s="1" t="s">
        <v>15</v>
      </c>
      <c r="F4630" s="1" t="str">
        <f>VLOOKUP(C4630,Sheet1!$G$3:$I$9,2,FALSE)</f>
        <v>P2</v>
      </c>
      <c r="G4630" s="1">
        <f>VLOOKUP(C4630,Sheet1!$G$3:$I$9,3,FALSE)</f>
        <v>12</v>
      </c>
      <c r="H4630" s="1" t="str">
        <f>VLOOKUP(D4630,Sheet1!$L$3:$M$33,2,FALSE)</f>
        <v>Government</v>
      </c>
    </row>
    <row r="4631" spans="1:8" x14ac:dyDescent="0.25">
      <c r="A4631" s="1">
        <v>312791</v>
      </c>
      <c r="B4631" s="1" t="s">
        <v>64</v>
      </c>
      <c r="C4631" s="1" t="s">
        <v>13</v>
      </c>
      <c r="D4631" s="1" t="s">
        <v>48</v>
      </c>
      <c r="E4631" s="1" t="s">
        <v>15</v>
      </c>
      <c r="F4631" s="1" t="str">
        <f>VLOOKUP(C4631,Sheet1!$G$3:$I$9,2,FALSE)</f>
        <v>P2</v>
      </c>
      <c r="G4631" s="1">
        <f>VLOOKUP(C4631,Sheet1!$G$3:$I$9,3,FALSE)</f>
        <v>12</v>
      </c>
      <c r="H4631" s="1" t="str">
        <f>VLOOKUP(D4631,Sheet1!$L$3:$M$33,2,FALSE)</f>
        <v>Government</v>
      </c>
    </row>
    <row r="4632" spans="1:8" x14ac:dyDescent="0.25">
      <c r="A4632" s="1">
        <v>312795</v>
      </c>
      <c r="B4632" s="1" t="s">
        <v>64</v>
      </c>
      <c r="C4632" s="1" t="s">
        <v>13</v>
      </c>
      <c r="D4632" s="1" t="s">
        <v>48</v>
      </c>
      <c r="E4632" s="1" t="s">
        <v>15</v>
      </c>
      <c r="F4632" s="1" t="str">
        <f>VLOOKUP(C4632,Sheet1!$G$3:$I$9,2,FALSE)</f>
        <v>P2</v>
      </c>
      <c r="G4632" s="1">
        <f>VLOOKUP(C4632,Sheet1!$G$3:$I$9,3,FALSE)</f>
        <v>12</v>
      </c>
      <c r="H4632" s="1" t="str">
        <f>VLOOKUP(D4632,Sheet1!$L$3:$M$33,2,FALSE)</f>
        <v>Government</v>
      </c>
    </row>
    <row r="4633" spans="1:8" x14ac:dyDescent="0.25">
      <c r="A4633" s="1">
        <v>312796</v>
      </c>
      <c r="B4633" s="1" t="s">
        <v>64</v>
      </c>
      <c r="C4633" s="1" t="s">
        <v>13</v>
      </c>
      <c r="D4633" s="1" t="s">
        <v>48</v>
      </c>
      <c r="E4633" s="1" t="s">
        <v>15</v>
      </c>
      <c r="F4633" s="1" t="str">
        <f>VLOOKUP(C4633,Sheet1!$G$3:$I$9,2,FALSE)</f>
        <v>P2</v>
      </c>
      <c r="G4633" s="1">
        <f>VLOOKUP(C4633,Sheet1!$G$3:$I$9,3,FALSE)</f>
        <v>12</v>
      </c>
      <c r="H4633" s="1" t="str">
        <f>VLOOKUP(D4633,Sheet1!$L$3:$M$33,2,FALSE)</f>
        <v>Government</v>
      </c>
    </row>
    <row r="4634" spans="1:8" x14ac:dyDescent="0.25">
      <c r="A4634" s="1">
        <v>312798</v>
      </c>
      <c r="B4634" s="1" t="s">
        <v>64</v>
      </c>
      <c r="C4634" s="1" t="s">
        <v>13</v>
      </c>
      <c r="D4634" s="1" t="s">
        <v>48</v>
      </c>
      <c r="E4634" s="1" t="s">
        <v>15</v>
      </c>
      <c r="F4634" s="1" t="str">
        <f>VLOOKUP(C4634,Sheet1!$G$3:$I$9,2,FALSE)</f>
        <v>P2</v>
      </c>
      <c r="G4634" s="1">
        <f>VLOOKUP(C4634,Sheet1!$G$3:$I$9,3,FALSE)</f>
        <v>12</v>
      </c>
      <c r="H4634" s="1" t="str">
        <f>VLOOKUP(D4634,Sheet1!$L$3:$M$33,2,FALSE)</f>
        <v>Government</v>
      </c>
    </row>
    <row r="4635" spans="1:8" x14ac:dyDescent="0.25">
      <c r="A4635" s="1">
        <v>312799</v>
      </c>
      <c r="B4635" s="1" t="s">
        <v>64</v>
      </c>
      <c r="C4635" s="1" t="s">
        <v>13</v>
      </c>
      <c r="D4635" s="1" t="s">
        <v>48</v>
      </c>
      <c r="E4635" s="1" t="s">
        <v>15</v>
      </c>
      <c r="F4635" s="1" t="str">
        <f>VLOOKUP(C4635,Sheet1!$G$3:$I$9,2,FALSE)</f>
        <v>P2</v>
      </c>
      <c r="G4635" s="1">
        <f>VLOOKUP(C4635,Sheet1!$G$3:$I$9,3,FALSE)</f>
        <v>12</v>
      </c>
      <c r="H4635" s="1" t="str">
        <f>VLOOKUP(D4635,Sheet1!$L$3:$M$33,2,FALSE)</f>
        <v>Government</v>
      </c>
    </row>
    <row r="4636" spans="1:8" x14ac:dyDescent="0.25">
      <c r="A4636" s="1">
        <v>312800</v>
      </c>
      <c r="B4636" s="1" t="s">
        <v>64</v>
      </c>
      <c r="C4636" s="1" t="s">
        <v>13</v>
      </c>
      <c r="D4636" s="1" t="s">
        <v>48</v>
      </c>
      <c r="E4636" s="1" t="s">
        <v>15</v>
      </c>
      <c r="F4636" s="1" t="str">
        <f>VLOOKUP(C4636,Sheet1!$G$3:$I$9,2,FALSE)</f>
        <v>P2</v>
      </c>
      <c r="G4636" s="1">
        <f>VLOOKUP(C4636,Sheet1!$G$3:$I$9,3,FALSE)</f>
        <v>12</v>
      </c>
      <c r="H4636" s="1" t="str">
        <f>VLOOKUP(D4636,Sheet1!$L$3:$M$33,2,FALSE)</f>
        <v>Government</v>
      </c>
    </row>
    <row r="4637" spans="1:8" x14ac:dyDescent="0.25">
      <c r="A4637" s="1">
        <v>312801</v>
      </c>
      <c r="B4637" s="1" t="s">
        <v>64</v>
      </c>
      <c r="C4637" s="1" t="s">
        <v>13</v>
      </c>
      <c r="D4637" s="1" t="s">
        <v>48</v>
      </c>
      <c r="E4637" s="1" t="s">
        <v>15</v>
      </c>
      <c r="F4637" s="1" t="str">
        <f>VLOOKUP(C4637,Sheet1!$G$3:$I$9,2,FALSE)</f>
        <v>P2</v>
      </c>
      <c r="G4637" s="1">
        <f>VLOOKUP(C4637,Sheet1!$G$3:$I$9,3,FALSE)</f>
        <v>12</v>
      </c>
      <c r="H4637" s="1" t="str">
        <f>VLOOKUP(D4637,Sheet1!$L$3:$M$33,2,FALSE)</f>
        <v>Government</v>
      </c>
    </row>
    <row r="4638" spans="1:8" x14ac:dyDescent="0.25">
      <c r="A4638" s="1">
        <v>312802</v>
      </c>
      <c r="B4638" s="1" t="s">
        <v>64</v>
      </c>
      <c r="C4638" s="1" t="s">
        <v>13</v>
      </c>
      <c r="D4638" s="1" t="s">
        <v>48</v>
      </c>
      <c r="E4638" s="1" t="s">
        <v>15</v>
      </c>
      <c r="F4638" s="1" t="str">
        <f>VLOOKUP(C4638,Sheet1!$G$3:$I$9,2,FALSE)</f>
        <v>P2</v>
      </c>
      <c r="G4638" s="1">
        <f>VLOOKUP(C4638,Sheet1!$G$3:$I$9,3,FALSE)</f>
        <v>12</v>
      </c>
      <c r="H4638" s="1" t="str">
        <f>VLOOKUP(D4638,Sheet1!$L$3:$M$33,2,FALSE)</f>
        <v>Government</v>
      </c>
    </row>
    <row r="4639" spans="1:8" x14ac:dyDescent="0.25">
      <c r="A4639" s="1">
        <v>312803</v>
      </c>
      <c r="B4639" s="1" t="s">
        <v>64</v>
      </c>
      <c r="C4639" s="1" t="s">
        <v>13</v>
      </c>
      <c r="D4639" s="1" t="s">
        <v>48</v>
      </c>
      <c r="E4639" s="1" t="s">
        <v>15</v>
      </c>
      <c r="F4639" s="1" t="str">
        <f>VLOOKUP(C4639,Sheet1!$G$3:$I$9,2,FALSE)</f>
        <v>P2</v>
      </c>
      <c r="G4639" s="1">
        <f>VLOOKUP(C4639,Sheet1!$G$3:$I$9,3,FALSE)</f>
        <v>12</v>
      </c>
      <c r="H4639" s="1" t="str">
        <f>VLOOKUP(D4639,Sheet1!$L$3:$M$33,2,FALSE)</f>
        <v>Government</v>
      </c>
    </row>
    <row r="4640" spans="1:8" x14ac:dyDescent="0.25">
      <c r="A4640" s="1">
        <v>312804</v>
      </c>
      <c r="B4640" s="1" t="s">
        <v>64</v>
      </c>
      <c r="C4640" s="1" t="s">
        <v>13</v>
      </c>
      <c r="D4640" s="1" t="s">
        <v>48</v>
      </c>
      <c r="E4640" s="1" t="s">
        <v>15</v>
      </c>
      <c r="F4640" s="1" t="str">
        <f>VLOOKUP(C4640,Sheet1!$G$3:$I$9,2,FALSE)</f>
        <v>P2</v>
      </c>
      <c r="G4640" s="1">
        <f>VLOOKUP(C4640,Sheet1!$G$3:$I$9,3,FALSE)</f>
        <v>12</v>
      </c>
      <c r="H4640" s="1" t="str">
        <f>VLOOKUP(D4640,Sheet1!$L$3:$M$33,2,FALSE)</f>
        <v>Government</v>
      </c>
    </row>
    <row r="4641" spans="1:8" x14ac:dyDescent="0.25">
      <c r="A4641" s="1">
        <v>312805</v>
      </c>
      <c r="B4641" s="1" t="s">
        <v>64</v>
      </c>
      <c r="C4641" s="1" t="s">
        <v>13</v>
      </c>
      <c r="D4641" s="1" t="s">
        <v>48</v>
      </c>
      <c r="E4641" s="1" t="s">
        <v>15</v>
      </c>
      <c r="F4641" s="1" t="str">
        <f>VLOOKUP(C4641,Sheet1!$G$3:$I$9,2,FALSE)</f>
        <v>P2</v>
      </c>
      <c r="G4641" s="1">
        <f>VLOOKUP(C4641,Sheet1!$G$3:$I$9,3,FALSE)</f>
        <v>12</v>
      </c>
      <c r="H4641" s="1" t="str">
        <f>VLOOKUP(D4641,Sheet1!$L$3:$M$33,2,FALSE)</f>
        <v>Government</v>
      </c>
    </row>
    <row r="4642" spans="1:8" x14ac:dyDescent="0.25">
      <c r="A4642" s="1">
        <v>312806</v>
      </c>
      <c r="B4642" s="1" t="s">
        <v>64</v>
      </c>
      <c r="C4642" s="1" t="s">
        <v>13</v>
      </c>
      <c r="D4642" s="1" t="s">
        <v>48</v>
      </c>
      <c r="E4642" s="1" t="s">
        <v>15</v>
      </c>
      <c r="F4642" s="1" t="str">
        <f>VLOOKUP(C4642,Sheet1!$G$3:$I$9,2,FALSE)</f>
        <v>P2</v>
      </c>
      <c r="G4642" s="1">
        <f>VLOOKUP(C4642,Sheet1!$G$3:$I$9,3,FALSE)</f>
        <v>12</v>
      </c>
      <c r="H4642" s="1" t="str">
        <f>VLOOKUP(D4642,Sheet1!$L$3:$M$33,2,FALSE)</f>
        <v>Government</v>
      </c>
    </row>
    <row r="4643" spans="1:8" x14ac:dyDescent="0.25">
      <c r="A4643" s="1">
        <v>312807</v>
      </c>
      <c r="B4643" s="1" t="s">
        <v>64</v>
      </c>
      <c r="C4643" s="1" t="s">
        <v>13</v>
      </c>
      <c r="D4643" s="1" t="s">
        <v>48</v>
      </c>
      <c r="E4643" s="1" t="s">
        <v>15</v>
      </c>
      <c r="F4643" s="1" t="str">
        <f>VLOOKUP(C4643,Sheet1!$G$3:$I$9,2,FALSE)</f>
        <v>P2</v>
      </c>
      <c r="G4643" s="1">
        <f>VLOOKUP(C4643,Sheet1!$G$3:$I$9,3,FALSE)</f>
        <v>12</v>
      </c>
      <c r="H4643" s="1" t="str">
        <f>VLOOKUP(D4643,Sheet1!$L$3:$M$33,2,FALSE)</f>
        <v>Government</v>
      </c>
    </row>
    <row r="4644" spans="1:8" x14ac:dyDescent="0.25">
      <c r="A4644" s="1">
        <v>312808</v>
      </c>
      <c r="B4644" s="1" t="s">
        <v>64</v>
      </c>
      <c r="C4644" s="1" t="s">
        <v>13</v>
      </c>
      <c r="D4644" s="1" t="s">
        <v>48</v>
      </c>
      <c r="E4644" s="1" t="s">
        <v>15</v>
      </c>
      <c r="F4644" s="1" t="str">
        <f>VLOOKUP(C4644,Sheet1!$G$3:$I$9,2,FALSE)</f>
        <v>P2</v>
      </c>
      <c r="G4644" s="1">
        <f>VLOOKUP(C4644,Sheet1!$G$3:$I$9,3,FALSE)</f>
        <v>12</v>
      </c>
      <c r="H4644" s="1" t="str">
        <f>VLOOKUP(D4644,Sheet1!$L$3:$M$33,2,FALSE)</f>
        <v>Government</v>
      </c>
    </row>
    <row r="4645" spans="1:8" x14ac:dyDescent="0.25">
      <c r="A4645" s="1">
        <v>312809</v>
      </c>
      <c r="B4645" s="1" t="s">
        <v>64</v>
      </c>
      <c r="C4645" s="1" t="s">
        <v>13</v>
      </c>
      <c r="D4645" s="1" t="s">
        <v>48</v>
      </c>
      <c r="E4645" s="1" t="s">
        <v>15</v>
      </c>
      <c r="F4645" s="1" t="str">
        <f>VLOOKUP(C4645,Sheet1!$G$3:$I$9,2,FALSE)</f>
        <v>P2</v>
      </c>
      <c r="G4645" s="1">
        <f>VLOOKUP(C4645,Sheet1!$G$3:$I$9,3,FALSE)</f>
        <v>12</v>
      </c>
      <c r="H4645" s="1" t="str">
        <f>VLOOKUP(D4645,Sheet1!$L$3:$M$33,2,FALSE)</f>
        <v>Government</v>
      </c>
    </row>
    <row r="4646" spans="1:8" x14ac:dyDescent="0.25">
      <c r="A4646" s="1">
        <v>312810</v>
      </c>
      <c r="B4646" s="1" t="s">
        <v>64</v>
      </c>
      <c r="C4646" s="1" t="s">
        <v>13</v>
      </c>
      <c r="D4646" s="1" t="s">
        <v>48</v>
      </c>
      <c r="E4646" s="1" t="s">
        <v>15</v>
      </c>
      <c r="F4646" s="1" t="str">
        <f>VLOOKUP(C4646,Sheet1!$G$3:$I$9,2,FALSE)</f>
        <v>P2</v>
      </c>
      <c r="G4646" s="1">
        <f>VLOOKUP(C4646,Sheet1!$G$3:$I$9,3,FALSE)</f>
        <v>12</v>
      </c>
      <c r="H4646" s="1" t="str">
        <f>VLOOKUP(D4646,Sheet1!$L$3:$M$33,2,FALSE)</f>
        <v>Government</v>
      </c>
    </row>
    <row r="4647" spans="1:8" x14ac:dyDescent="0.25">
      <c r="A4647" s="1">
        <v>312811</v>
      </c>
      <c r="B4647" s="1" t="s">
        <v>64</v>
      </c>
      <c r="C4647" s="1" t="s">
        <v>13</v>
      </c>
      <c r="D4647" s="1" t="s">
        <v>48</v>
      </c>
      <c r="E4647" s="1" t="s">
        <v>15</v>
      </c>
      <c r="F4647" s="1" t="str">
        <f>VLOOKUP(C4647,Sheet1!$G$3:$I$9,2,FALSE)</f>
        <v>P2</v>
      </c>
      <c r="G4647" s="1">
        <f>VLOOKUP(C4647,Sheet1!$G$3:$I$9,3,FALSE)</f>
        <v>12</v>
      </c>
      <c r="H4647" s="1" t="str">
        <f>VLOOKUP(D4647,Sheet1!$L$3:$M$33,2,FALSE)</f>
        <v>Government</v>
      </c>
    </row>
    <row r="4648" spans="1:8" x14ac:dyDescent="0.25">
      <c r="A4648" s="1">
        <v>312812</v>
      </c>
      <c r="B4648" s="1" t="s">
        <v>64</v>
      </c>
      <c r="C4648" s="1" t="s">
        <v>13</v>
      </c>
      <c r="D4648" s="1" t="s">
        <v>48</v>
      </c>
      <c r="E4648" s="1" t="s">
        <v>15</v>
      </c>
      <c r="F4648" s="1" t="str">
        <f>VLOOKUP(C4648,Sheet1!$G$3:$I$9,2,FALSE)</f>
        <v>P2</v>
      </c>
      <c r="G4648" s="1">
        <f>VLOOKUP(C4648,Sheet1!$G$3:$I$9,3,FALSE)</f>
        <v>12</v>
      </c>
      <c r="H4648" s="1" t="str">
        <f>VLOOKUP(D4648,Sheet1!$L$3:$M$33,2,FALSE)</f>
        <v>Government</v>
      </c>
    </row>
    <row r="4649" spans="1:8" x14ac:dyDescent="0.25">
      <c r="A4649" s="1">
        <v>312813</v>
      </c>
      <c r="B4649" s="1" t="s">
        <v>64</v>
      </c>
      <c r="C4649" s="1" t="s">
        <v>13</v>
      </c>
      <c r="D4649" s="1" t="s">
        <v>48</v>
      </c>
      <c r="E4649" s="1" t="s">
        <v>15</v>
      </c>
      <c r="F4649" s="1" t="str">
        <f>VLOOKUP(C4649,Sheet1!$G$3:$I$9,2,FALSE)</f>
        <v>P2</v>
      </c>
      <c r="G4649" s="1">
        <f>VLOOKUP(C4649,Sheet1!$G$3:$I$9,3,FALSE)</f>
        <v>12</v>
      </c>
      <c r="H4649" s="1" t="str">
        <f>VLOOKUP(D4649,Sheet1!$L$3:$M$33,2,FALSE)</f>
        <v>Government</v>
      </c>
    </row>
    <row r="4650" spans="1:8" x14ac:dyDescent="0.25">
      <c r="A4650" s="1">
        <v>312814</v>
      </c>
      <c r="B4650" s="1" t="s">
        <v>64</v>
      </c>
      <c r="C4650" s="1" t="s">
        <v>13</v>
      </c>
      <c r="D4650" s="1" t="s">
        <v>48</v>
      </c>
      <c r="E4650" s="1" t="s">
        <v>15</v>
      </c>
      <c r="F4650" s="1" t="str">
        <f>VLOOKUP(C4650,Sheet1!$G$3:$I$9,2,FALSE)</f>
        <v>P2</v>
      </c>
      <c r="G4650" s="1">
        <f>VLOOKUP(C4650,Sheet1!$G$3:$I$9,3,FALSE)</f>
        <v>12</v>
      </c>
      <c r="H4650" s="1" t="str">
        <f>VLOOKUP(D4650,Sheet1!$L$3:$M$33,2,FALSE)</f>
        <v>Government</v>
      </c>
    </row>
    <row r="4651" spans="1:8" x14ac:dyDescent="0.25">
      <c r="A4651" s="1">
        <v>312815</v>
      </c>
      <c r="B4651" s="1" t="s">
        <v>64</v>
      </c>
      <c r="C4651" s="1" t="s">
        <v>13</v>
      </c>
      <c r="D4651" s="1" t="s">
        <v>48</v>
      </c>
      <c r="E4651" s="1" t="s">
        <v>15</v>
      </c>
      <c r="F4651" s="1" t="str">
        <f>VLOOKUP(C4651,Sheet1!$G$3:$I$9,2,FALSE)</f>
        <v>P2</v>
      </c>
      <c r="G4651" s="1">
        <f>VLOOKUP(C4651,Sheet1!$G$3:$I$9,3,FALSE)</f>
        <v>12</v>
      </c>
      <c r="H4651" s="1" t="str">
        <f>VLOOKUP(D4651,Sheet1!$L$3:$M$33,2,FALSE)</f>
        <v>Government</v>
      </c>
    </row>
    <row r="4652" spans="1:8" x14ac:dyDescent="0.25">
      <c r="A4652" s="1">
        <v>312816</v>
      </c>
      <c r="B4652" s="1" t="s">
        <v>64</v>
      </c>
      <c r="C4652" s="1" t="s">
        <v>13</v>
      </c>
      <c r="D4652" s="1" t="s">
        <v>48</v>
      </c>
      <c r="E4652" s="1" t="s">
        <v>15</v>
      </c>
      <c r="F4652" s="1" t="str">
        <f>VLOOKUP(C4652,Sheet1!$G$3:$I$9,2,FALSE)</f>
        <v>P2</v>
      </c>
      <c r="G4652" s="1">
        <f>VLOOKUP(C4652,Sheet1!$G$3:$I$9,3,FALSE)</f>
        <v>12</v>
      </c>
      <c r="H4652" s="1" t="str">
        <f>VLOOKUP(D4652,Sheet1!$L$3:$M$33,2,FALSE)</f>
        <v>Government</v>
      </c>
    </row>
    <row r="4653" spans="1:8" x14ac:dyDescent="0.25">
      <c r="A4653" s="1">
        <v>312817</v>
      </c>
      <c r="B4653" s="1" t="s">
        <v>64</v>
      </c>
      <c r="C4653" s="1" t="s">
        <v>13</v>
      </c>
      <c r="D4653" s="1" t="s">
        <v>48</v>
      </c>
      <c r="E4653" s="1" t="s">
        <v>15</v>
      </c>
      <c r="F4653" s="1" t="str">
        <f>VLOOKUP(C4653,Sheet1!$G$3:$I$9,2,FALSE)</f>
        <v>P2</v>
      </c>
      <c r="G4653" s="1">
        <f>VLOOKUP(C4653,Sheet1!$G$3:$I$9,3,FALSE)</f>
        <v>12</v>
      </c>
      <c r="H4653" s="1" t="str">
        <f>VLOOKUP(D4653,Sheet1!$L$3:$M$33,2,FALSE)</f>
        <v>Government</v>
      </c>
    </row>
    <row r="4654" spans="1:8" x14ac:dyDescent="0.25">
      <c r="A4654" s="1">
        <v>312818</v>
      </c>
      <c r="B4654" s="1" t="s">
        <v>64</v>
      </c>
      <c r="C4654" s="1" t="s">
        <v>13</v>
      </c>
      <c r="D4654" s="1" t="s">
        <v>48</v>
      </c>
      <c r="E4654" s="1" t="s">
        <v>15</v>
      </c>
      <c r="F4654" s="1" t="str">
        <f>VLOOKUP(C4654,Sheet1!$G$3:$I$9,2,FALSE)</f>
        <v>P2</v>
      </c>
      <c r="G4654" s="1">
        <f>VLOOKUP(C4654,Sheet1!$G$3:$I$9,3,FALSE)</f>
        <v>12</v>
      </c>
      <c r="H4654" s="1" t="str">
        <f>VLOOKUP(D4654,Sheet1!$L$3:$M$33,2,FALSE)</f>
        <v>Government</v>
      </c>
    </row>
    <row r="4655" spans="1:8" x14ac:dyDescent="0.25">
      <c r="A4655" s="1">
        <v>312819</v>
      </c>
      <c r="B4655" s="1" t="s">
        <v>64</v>
      </c>
      <c r="C4655" s="1" t="s">
        <v>13</v>
      </c>
      <c r="D4655" s="1" t="s">
        <v>48</v>
      </c>
      <c r="E4655" s="1" t="s">
        <v>15</v>
      </c>
      <c r="F4655" s="1" t="str">
        <f>VLOOKUP(C4655,Sheet1!$G$3:$I$9,2,FALSE)</f>
        <v>P2</v>
      </c>
      <c r="G4655" s="1">
        <f>VLOOKUP(C4655,Sheet1!$G$3:$I$9,3,FALSE)</f>
        <v>12</v>
      </c>
      <c r="H4655" s="1" t="str">
        <f>VLOOKUP(D4655,Sheet1!$L$3:$M$33,2,FALSE)</f>
        <v>Government</v>
      </c>
    </row>
    <row r="4656" spans="1:8" x14ac:dyDescent="0.25">
      <c r="A4656" s="1">
        <v>312820</v>
      </c>
      <c r="B4656" s="1" t="s">
        <v>64</v>
      </c>
      <c r="C4656" s="1" t="s">
        <v>13</v>
      </c>
      <c r="D4656" s="1" t="s">
        <v>48</v>
      </c>
      <c r="E4656" s="1" t="s">
        <v>15</v>
      </c>
      <c r="F4656" s="1" t="str">
        <f>VLOOKUP(C4656,Sheet1!$G$3:$I$9,2,FALSE)</f>
        <v>P2</v>
      </c>
      <c r="G4656" s="1">
        <f>VLOOKUP(C4656,Sheet1!$G$3:$I$9,3,FALSE)</f>
        <v>12</v>
      </c>
      <c r="H4656" s="1" t="str">
        <f>VLOOKUP(D4656,Sheet1!$L$3:$M$33,2,FALSE)</f>
        <v>Government</v>
      </c>
    </row>
    <row r="4657" spans="1:8" x14ac:dyDescent="0.25">
      <c r="A4657" s="1">
        <v>312821</v>
      </c>
      <c r="B4657" s="1" t="s">
        <v>64</v>
      </c>
      <c r="C4657" s="1" t="s">
        <v>13</v>
      </c>
      <c r="D4657" s="1" t="s">
        <v>48</v>
      </c>
      <c r="E4657" s="1" t="s">
        <v>15</v>
      </c>
      <c r="F4657" s="1" t="str">
        <f>VLOOKUP(C4657,Sheet1!$G$3:$I$9,2,FALSE)</f>
        <v>P2</v>
      </c>
      <c r="G4657" s="1">
        <f>VLOOKUP(C4657,Sheet1!$G$3:$I$9,3,FALSE)</f>
        <v>12</v>
      </c>
      <c r="H4657" s="1" t="str">
        <f>VLOOKUP(D4657,Sheet1!$L$3:$M$33,2,FALSE)</f>
        <v>Government</v>
      </c>
    </row>
    <row r="4658" spans="1:8" x14ac:dyDescent="0.25">
      <c r="A4658" s="1">
        <v>312822</v>
      </c>
      <c r="B4658" s="1" t="s">
        <v>64</v>
      </c>
      <c r="C4658" s="1" t="s">
        <v>13</v>
      </c>
      <c r="D4658" s="1" t="s">
        <v>48</v>
      </c>
      <c r="E4658" s="1" t="s">
        <v>15</v>
      </c>
      <c r="F4658" s="1" t="str">
        <f>VLOOKUP(C4658,Sheet1!$G$3:$I$9,2,FALSE)</f>
        <v>P2</v>
      </c>
      <c r="G4658" s="1">
        <f>VLOOKUP(C4658,Sheet1!$G$3:$I$9,3,FALSE)</f>
        <v>12</v>
      </c>
      <c r="H4658" s="1" t="str">
        <f>VLOOKUP(D4658,Sheet1!$L$3:$M$33,2,FALSE)</f>
        <v>Government</v>
      </c>
    </row>
    <row r="4659" spans="1:8" x14ac:dyDescent="0.25">
      <c r="A4659" s="1">
        <v>312823</v>
      </c>
      <c r="B4659" s="1" t="s">
        <v>64</v>
      </c>
      <c r="C4659" s="1" t="s">
        <v>13</v>
      </c>
      <c r="D4659" s="1" t="s">
        <v>48</v>
      </c>
      <c r="E4659" s="1" t="s">
        <v>15</v>
      </c>
      <c r="F4659" s="1" t="str">
        <f>VLOOKUP(C4659,Sheet1!$G$3:$I$9,2,FALSE)</f>
        <v>P2</v>
      </c>
      <c r="G4659" s="1">
        <f>VLOOKUP(C4659,Sheet1!$G$3:$I$9,3,FALSE)</f>
        <v>12</v>
      </c>
      <c r="H4659" s="1" t="str">
        <f>VLOOKUP(D4659,Sheet1!$L$3:$M$33,2,FALSE)</f>
        <v>Government</v>
      </c>
    </row>
    <row r="4660" spans="1:8" x14ac:dyDescent="0.25">
      <c r="A4660" s="1">
        <v>312824</v>
      </c>
      <c r="B4660" s="1" t="s">
        <v>66</v>
      </c>
      <c r="C4660" s="1" t="s">
        <v>29</v>
      </c>
      <c r="D4660" s="1" t="s">
        <v>49</v>
      </c>
      <c r="E4660" s="1" t="s">
        <v>15</v>
      </c>
      <c r="F4660" s="1" t="str">
        <f>VLOOKUP(C4660,Sheet1!$G$3:$I$9,2,FALSE)</f>
        <v>P3</v>
      </c>
      <c r="G4660" s="1">
        <f>VLOOKUP(C4660,Sheet1!$G$3:$I$9,3,FALSE)</f>
        <v>9</v>
      </c>
      <c r="H4660" s="1" t="str">
        <f>VLOOKUP(D4660,Sheet1!$L$3:$M$33,2,FALSE)</f>
        <v>Travel</v>
      </c>
    </row>
    <row r="4661" spans="1:8" x14ac:dyDescent="0.25">
      <c r="A4661" s="1">
        <v>312825</v>
      </c>
      <c r="B4661" s="1" t="s">
        <v>64</v>
      </c>
      <c r="C4661" s="1" t="s">
        <v>32</v>
      </c>
      <c r="D4661" s="1" t="s">
        <v>44</v>
      </c>
      <c r="E4661" s="1" t="s">
        <v>15</v>
      </c>
      <c r="F4661" s="1" t="str">
        <f>VLOOKUP(C4661,Sheet1!$G$3:$I$9,2,FALSE)</f>
        <v>P3</v>
      </c>
      <c r="G4661" s="1">
        <f>VLOOKUP(C4661,Sheet1!$G$3:$I$9,3,FALSE)</f>
        <v>10</v>
      </c>
      <c r="H4661" s="1" t="str">
        <f>VLOOKUP(D4661,Sheet1!$L$3:$M$33,2,FALSE)</f>
        <v>Entertainment</v>
      </c>
    </row>
    <row r="4662" spans="1:8" x14ac:dyDescent="0.25">
      <c r="A4662" s="1">
        <v>312826</v>
      </c>
      <c r="B4662" s="1" t="s">
        <v>64</v>
      </c>
      <c r="C4662" s="1" t="s">
        <v>32</v>
      </c>
      <c r="D4662" s="1" t="s">
        <v>44</v>
      </c>
      <c r="E4662" s="1" t="s">
        <v>15</v>
      </c>
      <c r="F4662" s="1" t="str">
        <f>VLOOKUP(C4662,Sheet1!$G$3:$I$9,2,FALSE)</f>
        <v>P3</v>
      </c>
      <c r="G4662" s="1">
        <f>VLOOKUP(C4662,Sheet1!$G$3:$I$9,3,FALSE)</f>
        <v>10</v>
      </c>
      <c r="H4662" s="1" t="str">
        <f>VLOOKUP(D4662,Sheet1!$L$3:$M$33,2,FALSE)</f>
        <v>Entertainment</v>
      </c>
    </row>
    <row r="4663" spans="1:8" x14ac:dyDescent="0.25">
      <c r="A4663" s="1">
        <v>312827</v>
      </c>
      <c r="B4663" s="1" t="s">
        <v>12</v>
      </c>
      <c r="C4663" s="1" t="s">
        <v>32</v>
      </c>
      <c r="D4663" s="1" t="s">
        <v>44</v>
      </c>
      <c r="E4663" s="1" t="s">
        <v>15</v>
      </c>
      <c r="F4663" s="1" t="str">
        <f>VLOOKUP(C4663,Sheet1!$G$3:$I$9,2,FALSE)</f>
        <v>P3</v>
      </c>
      <c r="G4663" s="1">
        <f>VLOOKUP(C4663,Sheet1!$G$3:$I$9,3,FALSE)</f>
        <v>10</v>
      </c>
      <c r="H4663" s="1" t="str">
        <f>VLOOKUP(D4663,Sheet1!$L$3:$M$33,2,FALSE)</f>
        <v>Entertainment</v>
      </c>
    </row>
    <row r="4664" spans="1:8" x14ac:dyDescent="0.25">
      <c r="A4664" s="1">
        <v>312828</v>
      </c>
      <c r="B4664" s="1" t="s">
        <v>64</v>
      </c>
      <c r="C4664" s="1" t="s">
        <v>32</v>
      </c>
      <c r="D4664" s="1" t="s">
        <v>44</v>
      </c>
      <c r="E4664" s="1" t="s">
        <v>15</v>
      </c>
      <c r="F4664" s="1" t="str">
        <f>VLOOKUP(C4664,Sheet1!$G$3:$I$9,2,FALSE)</f>
        <v>P3</v>
      </c>
      <c r="G4664" s="1">
        <f>VLOOKUP(C4664,Sheet1!$G$3:$I$9,3,FALSE)</f>
        <v>10</v>
      </c>
      <c r="H4664" s="1" t="str">
        <f>VLOOKUP(D4664,Sheet1!$L$3:$M$33,2,FALSE)</f>
        <v>Entertainment</v>
      </c>
    </row>
    <row r="4665" spans="1:8" x14ac:dyDescent="0.25">
      <c r="A4665" s="1">
        <v>312829</v>
      </c>
      <c r="B4665" s="1" t="s">
        <v>64</v>
      </c>
      <c r="C4665" s="1" t="s">
        <v>32</v>
      </c>
      <c r="D4665" s="1" t="s">
        <v>44</v>
      </c>
      <c r="E4665" s="1" t="s">
        <v>15</v>
      </c>
      <c r="F4665" s="1" t="str">
        <f>VLOOKUP(C4665,Sheet1!$G$3:$I$9,2,FALSE)</f>
        <v>P3</v>
      </c>
      <c r="G4665" s="1">
        <f>VLOOKUP(C4665,Sheet1!$G$3:$I$9,3,FALSE)</f>
        <v>10</v>
      </c>
      <c r="H4665" s="1" t="str">
        <f>VLOOKUP(D4665,Sheet1!$L$3:$M$33,2,FALSE)</f>
        <v>Entertainment</v>
      </c>
    </row>
    <row r="4666" spans="1:8" x14ac:dyDescent="0.25">
      <c r="A4666" s="1">
        <v>312830</v>
      </c>
      <c r="B4666" s="1" t="s">
        <v>12</v>
      </c>
      <c r="C4666" s="1" t="s">
        <v>32</v>
      </c>
      <c r="D4666" s="1" t="s">
        <v>44</v>
      </c>
      <c r="E4666" s="1" t="s">
        <v>15</v>
      </c>
      <c r="F4666" s="1" t="str">
        <f>VLOOKUP(C4666,Sheet1!$G$3:$I$9,2,FALSE)</f>
        <v>P3</v>
      </c>
      <c r="G4666" s="1">
        <f>VLOOKUP(C4666,Sheet1!$G$3:$I$9,3,FALSE)</f>
        <v>10</v>
      </c>
      <c r="H4666" s="1" t="str">
        <f>VLOOKUP(D4666,Sheet1!$L$3:$M$33,2,FALSE)</f>
        <v>Entertainment</v>
      </c>
    </row>
    <row r="4667" spans="1:8" x14ac:dyDescent="0.25">
      <c r="A4667" s="1">
        <v>312831</v>
      </c>
      <c r="B4667" s="1" t="s">
        <v>64</v>
      </c>
      <c r="C4667" s="1" t="s">
        <v>32</v>
      </c>
      <c r="D4667" s="1" t="s">
        <v>44</v>
      </c>
      <c r="E4667" s="1" t="s">
        <v>15</v>
      </c>
      <c r="F4667" s="1" t="str">
        <f>VLOOKUP(C4667,Sheet1!$G$3:$I$9,2,FALSE)</f>
        <v>P3</v>
      </c>
      <c r="G4667" s="1">
        <f>VLOOKUP(C4667,Sheet1!$G$3:$I$9,3,FALSE)</f>
        <v>10</v>
      </c>
      <c r="H4667" s="1" t="str">
        <f>VLOOKUP(D4667,Sheet1!$L$3:$M$33,2,FALSE)</f>
        <v>Entertainment</v>
      </c>
    </row>
    <row r="4668" spans="1:8" x14ac:dyDescent="0.25">
      <c r="A4668" s="1">
        <v>312832</v>
      </c>
      <c r="B4668" s="1" t="s">
        <v>64</v>
      </c>
      <c r="C4668" s="1" t="s">
        <v>32</v>
      </c>
      <c r="D4668" s="1" t="s">
        <v>44</v>
      </c>
      <c r="E4668" s="1" t="s">
        <v>15</v>
      </c>
      <c r="F4668" s="1" t="str">
        <f>VLOOKUP(C4668,Sheet1!$G$3:$I$9,2,FALSE)</f>
        <v>P3</v>
      </c>
      <c r="G4668" s="1">
        <f>VLOOKUP(C4668,Sheet1!$G$3:$I$9,3,FALSE)</f>
        <v>10</v>
      </c>
      <c r="H4668" s="1" t="str">
        <f>VLOOKUP(D4668,Sheet1!$L$3:$M$33,2,FALSE)</f>
        <v>Entertainment</v>
      </c>
    </row>
    <row r="4669" spans="1:8" x14ac:dyDescent="0.25">
      <c r="A4669" s="1">
        <v>312833</v>
      </c>
      <c r="B4669" s="1" t="s">
        <v>64</v>
      </c>
      <c r="C4669" s="1" t="s">
        <v>32</v>
      </c>
      <c r="D4669" s="1" t="s">
        <v>44</v>
      </c>
      <c r="E4669" s="1" t="s">
        <v>15</v>
      </c>
      <c r="F4669" s="1" t="str">
        <f>VLOOKUP(C4669,Sheet1!$G$3:$I$9,2,FALSE)</f>
        <v>P3</v>
      </c>
      <c r="G4669" s="1">
        <f>VLOOKUP(C4669,Sheet1!$G$3:$I$9,3,FALSE)</f>
        <v>10</v>
      </c>
      <c r="H4669" s="1" t="str">
        <f>VLOOKUP(D4669,Sheet1!$L$3:$M$33,2,FALSE)</f>
        <v>Entertainment</v>
      </c>
    </row>
    <row r="4670" spans="1:8" x14ac:dyDescent="0.25">
      <c r="A4670" s="1">
        <v>312834</v>
      </c>
      <c r="B4670" s="1" t="s">
        <v>12</v>
      </c>
      <c r="C4670" s="1" t="s">
        <v>32</v>
      </c>
      <c r="D4670" s="1" t="s">
        <v>44</v>
      </c>
      <c r="E4670" s="1" t="s">
        <v>15</v>
      </c>
      <c r="F4670" s="1" t="str">
        <f>VLOOKUP(C4670,Sheet1!$G$3:$I$9,2,FALSE)</f>
        <v>P3</v>
      </c>
      <c r="G4670" s="1">
        <f>VLOOKUP(C4670,Sheet1!$G$3:$I$9,3,FALSE)</f>
        <v>10</v>
      </c>
      <c r="H4670" s="1" t="str">
        <f>VLOOKUP(D4670,Sheet1!$L$3:$M$33,2,FALSE)</f>
        <v>Entertainment</v>
      </c>
    </row>
    <row r="4671" spans="1:8" x14ac:dyDescent="0.25">
      <c r="A4671" s="1">
        <v>312835</v>
      </c>
      <c r="B4671" s="1" t="s">
        <v>12</v>
      </c>
      <c r="C4671" s="1" t="s">
        <v>32</v>
      </c>
      <c r="D4671" s="1" t="s">
        <v>44</v>
      </c>
      <c r="E4671" s="1" t="s">
        <v>15</v>
      </c>
      <c r="F4671" s="1" t="str">
        <f>VLOOKUP(C4671,Sheet1!$G$3:$I$9,2,FALSE)</f>
        <v>P3</v>
      </c>
      <c r="G4671" s="1">
        <f>VLOOKUP(C4671,Sheet1!$G$3:$I$9,3,FALSE)</f>
        <v>10</v>
      </c>
      <c r="H4671" s="1" t="str">
        <f>VLOOKUP(D4671,Sheet1!$L$3:$M$33,2,FALSE)</f>
        <v>Entertainment</v>
      </c>
    </row>
    <row r="4672" spans="1:8" x14ac:dyDescent="0.25">
      <c r="A4672" s="1">
        <v>312836</v>
      </c>
      <c r="B4672" s="1" t="s">
        <v>12</v>
      </c>
      <c r="C4672" s="1" t="s">
        <v>32</v>
      </c>
      <c r="D4672" s="1" t="s">
        <v>44</v>
      </c>
      <c r="E4672" s="1" t="s">
        <v>15</v>
      </c>
      <c r="F4672" s="1" t="str">
        <f>VLOOKUP(C4672,Sheet1!$G$3:$I$9,2,FALSE)</f>
        <v>P3</v>
      </c>
      <c r="G4672" s="1">
        <f>VLOOKUP(C4672,Sheet1!$G$3:$I$9,3,FALSE)</f>
        <v>10</v>
      </c>
      <c r="H4672" s="1" t="str">
        <f>VLOOKUP(D4672,Sheet1!$L$3:$M$33,2,FALSE)</f>
        <v>Entertainment</v>
      </c>
    </row>
    <row r="4673" spans="1:8" x14ac:dyDescent="0.25">
      <c r="A4673" s="1">
        <v>312837</v>
      </c>
      <c r="B4673" s="1" t="s">
        <v>12</v>
      </c>
      <c r="C4673" s="1" t="s">
        <v>32</v>
      </c>
      <c r="D4673" s="1" t="s">
        <v>44</v>
      </c>
      <c r="E4673" s="1" t="s">
        <v>15</v>
      </c>
      <c r="F4673" s="1" t="str">
        <f>VLOOKUP(C4673,Sheet1!$G$3:$I$9,2,FALSE)</f>
        <v>P3</v>
      </c>
      <c r="G4673" s="1">
        <f>VLOOKUP(C4673,Sheet1!$G$3:$I$9,3,FALSE)</f>
        <v>10</v>
      </c>
      <c r="H4673" s="1" t="str">
        <f>VLOOKUP(D4673,Sheet1!$L$3:$M$33,2,FALSE)</f>
        <v>Entertainment</v>
      </c>
    </row>
    <row r="4674" spans="1:8" x14ac:dyDescent="0.25">
      <c r="A4674" s="1">
        <v>312838</v>
      </c>
      <c r="B4674" s="1" t="s">
        <v>12</v>
      </c>
      <c r="C4674" s="1" t="s">
        <v>32</v>
      </c>
      <c r="D4674" s="1" t="s">
        <v>44</v>
      </c>
      <c r="E4674" s="1" t="s">
        <v>15</v>
      </c>
      <c r="F4674" s="1" t="str">
        <f>VLOOKUP(C4674,Sheet1!$G$3:$I$9,2,FALSE)</f>
        <v>P3</v>
      </c>
      <c r="G4674" s="1">
        <f>VLOOKUP(C4674,Sheet1!$G$3:$I$9,3,FALSE)</f>
        <v>10</v>
      </c>
      <c r="H4674" s="1" t="str">
        <f>VLOOKUP(D4674,Sheet1!$L$3:$M$33,2,FALSE)</f>
        <v>Entertainment</v>
      </c>
    </row>
    <row r="4675" spans="1:8" x14ac:dyDescent="0.25">
      <c r="A4675" s="1">
        <v>312839</v>
      </c>
      <c r="B4675" s="1" t="s">
        <v>12</v>
      </c>
      <c r="C4675" s="1" t="s">
        <v>32</v>
      </c>
      <c r="D4675" s="1" t="s">
        <v>44</v>
      </c>
      <c r="E4675" s="1" t="s">
        <v>15</v>
      </c>
      <c r="F4675" s="1" t="str">
        <f>VLOOKUP(C4675,Sheet1!$G$3:$I$9,2,FALSE)</f>
        <v>P3</v>
      </c>
      <c r="G4675" s="1">
        <f>VLOOKUP(C4675,Sheet1!$G$3:$I$9,3,FALSE)</f>
        <v>10</v>
      </c>
      <c r="H4675" s="1" t="str">
        <f>VLOOKUP(D4675,Sheet1!$L$3:$M$33,2,FALSE)</f>
        <v>Entertainment</v>
      </c>
    </row>
    <row r="4676" spans="1:8" x14ac:dyDescent="0.25">
      <c r="A4676" s="1">
        <v>312840</v>
      </c>
      <c r="B4676" s="1" t="s">
        <v>64</v>
      </c>
      <c r="C4676" s="1" t="s">
        <v>32</v>
      </c>
      <c r="D4676" s="1" t="s">
        <v>44</v>
      </c>
      <c r="E4676" s="1" t="s">
        <v>15</v>
      </c>
      <c r="F4676" s="1" t="str">
        <f>VLOOKUP(C4676,Sheet1!$G$3:$I$9,2,FALSE)</f>
        <v>P3</v>
      </c>
      <c r="G4676" s="1">
        <f>VLOOKUP(C4676,Sheet1!$G$3:$I$9,3,FALSE)</f>
        <v>10</v>
      </c>
      <c r="H4676" s="1" t="str">
        <f>VLOOKUP(D4676,Sheet1!$L$3:$M$33,2,FALSE)</f>
        <v>Entertainment</v>
      </c>
    </row>
    <row r="4677" spans="1:8" x14ac:dyDescent="0.25">
      <c r="A4677" s="1">
        <v>312841</v>
      </c>
      <c r="B4677" s="1" t="s">
        <v>64</v>
      </c>
      <c r="C4677" s="1" t="s">
        <v>32</v>
      </c>
      <c r="D4677" s="1" t="s">
        <v>44</v>
      </c>
      <c r="E4677" s="1" t="s">
        <v>15</v>
      </c>
      <c r="F4677" s="1" t="str">
        <f>VLOOKUP(C4677,Sheet1!$G$3:$I$9,2,FALSE)</f>
        <v>P3</v>
      </c>
      <c r="G4677" s="1">
        <f>VLOOKUP(C4677,Sheet1!$G$3:$I$9,3,FALSE)</f>
        <v>10</v>
      </c>
      <c r="H4677" s="1" t="str">
        <f>VLOOKUP(D4677,Sheet1!$L$3:$M$33,2,FALSE)</f>
        <v>Entertainment</v>
      </c>
    </row>
    <row r="4678" spans="1:8" x14ac:dyDescent="0.25">
      <c r="A4678" s="1">
        <v>312842</v>
      </c>
      <c r="B4678" s="1" t="s">
        <v>64</v>
      </c>
      <c r="C4678" s="1" t="s">
        <v>32</v>
      </c>
      <c r="D4678" s="1" t="s">
        <v>44</v>
      </c>
      <c r="E4678" s="1" t="s">
        <v>15</v>
      </c>
      <c r="F4678" s="1" t="str">
        <f>VLOOKUP(C4678,Sheet1!$G$3:$I$9,2,FALSE)</f>
        <v>P3</v>
      </c>
      <c r="G4678" s="1">
        <f>VLOOKUP(C4678,Sheet1!$G$3:$I$9,3,FALSE)</f>
        <v>10</v>
      </c>
      <c r="H4678" s="1" t="str">
        <f>VLOOKUP(D4678,Sheet1!$L$3:$M$33,2,FALSE)</f>
        <v>Entertainment</v>
      </c>
    </row>
    <row r="4679" spans="1:8" x14ac:dyDescent="0.25">
      <c r="A4679" s="1">
        <v>312843</v>
      </c>
      <c r="B4679" s="1" t="s">
        <v>64</v>
      </c>
      <c r="C4679" s="1" t="s">
        <v>32</v>
      </c>
      <c r="D4679" s="1" t="s">
        <v>44</v>
      </c>
      <c r="E4679" s="1" t="s">
        <v>15</v>
      </c>
      <c r="F4679" s="1" t="str">
        <f>VLOOKUP(C4679,Sheet1!$G$3:$I$9,2,FALSE)</f>
        <v>P3</v>
      </c>
      <c r="G4679" s="1">
        <f>VLOOKUP(C4679,Sheet1!$G$3:$I$9,3,FALSE)</f>
        <v>10</v>
      </c>
      <c r="H4679" s="1" t="str">
        <f>VLOOKUP(D4679,Sheet1!$L$3:$M$33,2,FALSE)</f>
        <v>Entertainment</v>
      </c>
    </row>
    <row r="4680" spans="1:8" x14ac:dyDescent="0.25">
      <c r="A4680" s="1">
        <v>312844</v>
      </c>
      <c r="B4680" s="1" t="s">
        <v>64</v>
      </c>
      <c r="C4680" s="1" t="s">
        <v>32</v>
      </c>
      <c r="D4680" s="1" t="s">
        <v>44</v>
      </c>
      <c r="E4680" s="1" t="s">
        <v>15</v>
      </c>
      <c r="F4680" s="1" t="str">
        <f>VLOOKUP(C4680,Sheet1!$G$3:$I$9,2,FALSE)</f>
        <v>P3</v>
      </c>
      <c r="G4680" s="1">
        <f>VLOOKUP(C4680,Sheet1!$G$3:$I$9,3,FALSE)</f>
        <v>10</v>
      </c>
      <c r="H4680" s="1" t="str">
        <f>VLOOKUP(D4680,Sheet1!$L$3:$M$33,2,FALSE)</f>
        <v>Entertainment</v>
      </c>
    </row>
    <row r="4681" spans="1:8" x14ac:dyDescent="0.25">
      <c r="A4681" s="1">
        <v>312845</v>
      </c>
      <c r="B4681" s="1" t="s">
        <v>64</v>
      </c>
      <c r="C4681" s="1" t="s">
        <v>32</v>
      </c>
      <c r="D4681" s="1" t="s">
        <v>44</v>
      </c>
      <c r="E4681" s="1" t="s">
        <v>15</v>
      </c>
      <c r="F4681" s="1" t="str">
        <f>VLOOKUP(C4681,Sheet1!$G$3:$I$9,2,FALSE)</f>
        <v>P3</v>
      </c>
      <c r="G4681" s="1">
        <f>VLOOKUP(C4681,Sheet1!$G$3:$I$9,3,FALSE)</f>
        <v>10</v>
      </c>
      <c r="H4681" s="1" t="str">
        <f>VLOOKUP(D4681,Sheet1!$L$3:$M$33,2,FALSE)</f>
        <v>Entertainment</v>
      </c>
    </row>
    <row r="4682" spans="1:8" x14ac:dyDescent="0.25">
      <c r="A4682" s="1">
        <v>312846</v>
      </c>
      <c r="B4682" s="1" t="s">
        <v>64</v>
      </c>
      <c r="C4682" s="1" t="s">
        <v>32</v>
      </c>
      <c r="D4682" s="1" t="s">
        <v>44</v>
      </c>
      <c r="E4682" s="1" t="s">
        <v>15</v>
      </c>
      <c r="F4682" s="1" t="str">
        <f>VLOOKUP(C4682,Sheet1!$G$3:$I$9,2,FALSE)</f>
        <v>P3</v>
      </c>
      <c r="G4682" s="1">
        <f>VLOOKUP(C4682,Sheet1!$G$3:$I$9,3,FALSE)</f>
        <v>10</v>
      </c>
      <c r="H4682" s="1" t="str">
        <f>VLOOKUP(D4682,Sheet1!$L$3:$M$33,2,FALSE)</f>
        <v>Entertainment</v>
      </c>
    </row>
    <row r="4683" spans="1:8" x14ac:dyDescent="0.25">
      <c r="A4683" s="1">
        <v>312847</v>
      </c>
      <c r="B4683" s="1" t="s">
        <v>64</v>
      </c>
      <c r="C4683" s="1" t="s">
        <v>32</v>
      </c>
      <c r="D4683" s="1" t="s">
        <v>44</v>
      </c>
      <c r="E4683" s="1" t="s">
        <v>15</v>
      </c>
      <c r="F4683" s="1" t="str">
        <f>VLOOKUP(C4683,Sheet1!$G$3:$I$9,2,FALSE)</f>
        <v>P3</v>
      </c>
      <c r="G4683" s="1">
        <f>VLOOKUP(C4683,Sheet1!$G$3:$I$9,3,FALSE)</f>
        <v>10</v>
      </c>
      <c r="H4683" s="1" t="str">
        <f>VLOOKUP(D4683,Sheet1!$L$3:$M$33,2,FALSE)</f>
        <v>Entertainment</v>
      </c>
    </row>
    <row r="4684" spans="1:8" x14ac:dyDescent="0.25">
      <c r="A4684" s="1">
        <v>312848</v>
      </c>
      <c r="B4684" s="1" t="s">
        <v>64</v>
      </c>
      <c r="C4684" s="1" t="s">
        <v>32</v>
      </c>
      <c r="D4684" s="1" t="s">
        <v>44</v>
      </c>
      <c r="E4684" s="1" t="s">
        <v>15</v>
      </c>
      <c r="F4684" s="1" t="str">
        <f>VLOOKUP(C4684,Sheet1!$G$3:$I$9,2,FALSE)</f>
        <v>P3</v>
      </c>
      <c r="G4684" s="1">
        <f>VLOOKUP(C4684,Sheet1!$G$3:$I$9,3,FALSE)</f>
        <v>10</v>
      </c>
      <c r="H4684" s="1" t="str">
        <f>VLOOKUP(D4684,Sheet1!$L$3:$M$33,2,FALSE)</f>
        <v>Entertainment</v>
      </c>
    </row>
    <row r="4685" spans="1:8" x14ac:dyDescent="0.25">
      <c r="A4685" s="1">
        <v>312849</v>
      </c>
      <c r="B4685" s="1" t="s">
        <v>12</v>
      </c>
      <c r="C4685" s="1" t="s">
        <v>32</v>
      </c>
      <c r="D4685" s="1" t="s">
        <v>44</v>
      </c>
      <c r="E4685" s="1" t="s">
        <v>15</v>
      </c>
      <c r="F4685" s="1" t="str">
        <f>VLOOKUP(C4685,Sheet1!$G$3:$I$9,2,FALSE)</f>
        <v>P3</v>
      </c>
      <c r="G4685" s="1">
        <f>VLOOKUP(C4685,Sheet1!$G$3:$I$9,3,FALSE)</f>
        <v>10</v>
      </c>
      <c r="H4685" s="1" t="str">
        <f>VLOOKUP(D4685,Sheet1!$L$3:$M$33,2,FALSE)</f>
        <v>Entertainment</v>
      </c>
    </row>
    <row r="4686" spans="1:8" x14ac:dyDescent="0.25">
      <c r="A4686" s="1">
        <v>312850</v>
      </c>
      <c r="B4686" s="1" t="s">
        <v>12</v>
      </c>
      <c r="C4686" s="1" t="s">
        <v>16</v>
      </c>
      <c r="D4686" s="1" t="s">
        <v>54</v>
      </c>
      <c r="E4686" s="1" t="s">
        <v>15</v>
      </c>
      <c r="F4686" s="1" t="str">
        <f>VLOOKUP(C4686,Sheet1!$G$3:$I$9,2,FALSE)</f>
        <v>P1</v>
      </c>
      <c r="G4686" s="1">
        <f>VLOOKUP(C4686,Sheet1!$G$3:$I$9,3,FALSE)</f>
        <v>9</v>
      </c>
      <c r="H4686" s="1" t="str">
        <f>VLOOKUP(D4686,Sheet1!$L$3:$M$33,2,FALSE)</f>
        <v>Travel</v>
      </c>
    </row>
    <row r="4687" spans="1:8" x14ac:dyDescent="0.25">
      <c r="A4687" s="1">
        <v>312851</v>
      </c>
      <c r="B4687" s="1" t="s">
        <v>65</v>
      </c>
      <c r="C4687" s="1" t="s">
        <v>29</v>
      </c>
      <c r="D4687" s="1" t="s">
        <v>49</v>
      </c>
      <c r="E4687" s="1" t="s">
        <v>15</v>
      </c>
      <c r="F4687" s="1" t="str">
        <f>VLOOKUP(C4687,Sheet1!$G$3:$I$9,2,FALSE)</f>
        <v>P3</v>
      </c>
      <c r="G4687" s="1">
        <f>VLOOKUP(C4687,Sheet1!$G$3:$I$9,3,FALSE)</f>
        <v>9</v>
      </c>
      <c r="H4687" s="1" t="str">
        <f>VLOOKUP(D4687,Sheet1!$L$3:$M$33,2,FALSE)</f>
        <v>Travel</v>
      </c>
    </row>
    <row r="4688" spans="1:8" x14ac:dyDescent="0.25">
      <c r="A4688" s="1">
        <v>312857</v>
      </c>
      <c r="B4688" s="1" t="s">
        <v>65</v>
      </c>
      <c r="C4688" s="1" t="s">
        <v>29</v>
      </c>
      <c r="D4688" s="1" t="s">
        <v>40</v>
      </c>
      <c r="E4688" s="1" t="s">
        <v>15</v>
      </c>
      <c r="F4688" s="1" t="str">
        <f>VLOOKUP(C4688,Sheet1!$G$3:$I$9,2,FALSE)</f>
        <v>P3</v>
      </c>
      <c r="G4688" s="1">
        <f>VLOOKUP(C4688,Sheet1!$G$3:$I$9,3,FALSE)</f>
        <v>9</v>
      </c>
      <c r="H4688" s="1" t="str">
        <f>VLOOKUP(D4688,Sheet1!$L$3:$M$33,2,FALSE)</f>
        <v>Retail</v>
      </c>
    </row>
    <row r="4689" spans="1:8" x14ac:dyDescent="0.25">
      <c r="A4689" s="1">
        <v>312858</v>
      </c>
      <c r="B4689" s="1" t="s">
        <v>65</v>
      </c>
      <c r="C4689" s="1" t="s">
        <v>27</v>
      </c>
      <c r="D4689" s="1" t="s">
        <v>30</v>
      </c>
      <c r="E4689" s="1" t="s">
        <v>15</v>
      </c>
      <c r="F4689" s="1" t="str">
        <f>VLOOKUP(C4689,Sheet1!$G$3:$I$9,2,FALSE)</f>
        <v>P3</v>
      </c>
      <c r="G4689" s="1">
        <f>VLOOKUP(C4689,Sheet1!$G$3:$I$9,3,FALSE)</f>
        <v>11</v>
      </c>
      <c r="H4689" s="1" t="str">
        <f>VLOOKUP(D4689,Sheet1!$L$3:$M$33,2,FALSE)</f>
        <v>Retail</v>
      </c>
    </row>
    <row r="4690" spans="1:8" x14ac:dyDescent="0.25">
      <c r="A4690" s="1">
        <v>312859</v>
      </c>
      <c r="B4690" s="1" t="s">
        <v>64</v>
      </c>
      <c r="C4690" s="1" t="s">
        <v>29</v>
      </c>
      <c r="D4690" s="1" t="s">
        <v>49</v>
      </c>
      <c r="E4690" s="1" t="s">
        <v>15</v>
      </c>
      <c r="F4690" s="1" t="str">
        <f>VLOOKUP(C4690,Sheet1!$G$3:$I$9,2,FALSE)</f>
        <v>P3</v>
      </c>
      <c r="G4690" s="1">
        <f>VLOOKUP(C4690,Sheet1!$G$3:$I$9,3,FALSE)</f>
        <v>9</v>
      </c>
      <c r="H4690" s="1" t="str">
        <f>VLOOKUP(D4690,Sheet1!$L$3:$M$33,2,FALSE)</f>
        <v>Travel</v>
      </c>
    </row>
    <row r="4691" spans="1:8" x14ac:dyDescent="0.25">
      <c r="A4691" s="1">
        <v>312860</v>
      </c>
      <c r="B4691" s="1" t="s">
        <v>65</v>
      </c>
      <c r="C4691" s="1" t="s">
        <v>27</v>
      </c>
      <c r="D4691" s="1" t="s">
        <v>53</v>
      </c>
      <c r="E4691" s="1" t="s">
        <v>15</v>
      </c>
      <c r="F4691" s="1" t="str">
        <f>VLOOKUP(C4691,Sheet1!$G$3:$I$9,2,FALSE)</f>
        <v>P3</v>
      </c>
      <c r="G4691" s="1">
        <f>VLOOKUP(C4691,Sheet1!$G$3:$I$9,3,FALSE)</f>
        <v>11</v>
      </c>
      <c r="H4691" s="1" t="str">
        <f>VLOOKUP(D4691,Sheet1!$L$3:$M$33,2,FALSE)</f>
        <v>Travel</v>
      </c>
    </row>
    <row r="4692" spans="1:8" x14ac:dyDescent="0.25">
      <c r="A4692" s="1">
        <v>312861</v>
      </c>
      <c r="B4692" s="1" t="s">
        <v>12</v>
      </c>
      <c r="C4692" s="1" t="s">
        <v>13</v>
      </c>
      <c r="D4692" s="1" t="s">
        <v>61</v>
      </c>
      <c r="E4692" s="1" t="s">
        <v>15</v>
      </c>
      <c r="F4692" s="1" t="str">
        <f>VLOOKUP(C4692,Sheet1!$G$3:$I$9,2,FALSE)</f>
        <v>P2</v>
      </c>
      <c r="G4692" s="1">
        <f>VLOOKUP(C4692,Sheet1!$G$3:$I$9,3,FALSE)</f>
        <v>12</v>
      </c>
      <c r="H4692" s="1" t="str">
        <f>VLOOKUP(D4692,Sheet1!$L$3:$M$33,2,FALSE)</f>
        <v>Others</v>
      </c>
    </row>
    <row r="4693" spans="1:8" x14ac:dyDescent="0.25">
      <c r="A4693" s="1">
        <v>312862</v>
      </c>
      <c r="B4693" s="1" t="s">
        <v>12</v>
      </c>
      <c r="C4693" s="1" t="s">
        <v>13</v>
      </c>
      <c r="D4693" s="1" t="s">
        <v>61</v>
      </c>
      <c r="E4693" s="1" t="s">
        <v>15</v>
      </c>
      <c r="F4693" s="1" t="str">
        <f>VLOOKUP(C4693,Sheet1!$G$3:$I$9,2,FALSE)</f>
        <v>P2</v>
      </c>
      <c r="G4693" s="1">
        <f>VLOOKUP(C4693,Sheet1!$G$3:$I$9,3,FALSE)</f>
        <v>12</v>
      </c>
      <c r="H4693" s="1" t="str">
        <f>VLOOKUP(D4693,Sheet1!$L$3:$M$33,2,FALSE)</f>
        <v>Others</v>
      </c>
    </row>
    <row r="4694" spans="1:8" x14ac:dyDescent="0.25">
      <c r="A4694" s="1">
        <v>312863</v>
      </c>
      <c r="B4694" s="1" t="s">
        <v>12</v>
      </c>
      <c r="C4694" s="1" t="s">
        <v>13</v>
      </c>
      <c r="D4694" s="1" t="s">
        <v>61</v>
      </c>
      <c r="E4694" s="1" t="s">
        <v>15</v>
      </c>
      <c r="F4694" s="1" t="str">
        <f>VLOOKUP(C4694,Sheet1!$G$3:$I$9,2,FALSE)</f>
        <v>P2</v>
      </c>
      <c r="G4694" s="1">
        <f>VLOOKUP(C4694,Sheet1!$G$3:$I$9,3,FALSE)</f>
        <v>12</v>
      </c>
      <c r="H4694" s="1" t="str">
        <f>VLOOKUP(D4694,Sheet1!$L$3:$M$33,2,FALSE)</f>
        <v>Others</v>
      </c>
    </row>
    <row r="4695" spans="1:8" x14ac:dyDescent="0.25">
      <c r="A4695" s="1">
        <v>312866</v>
      </c>
      <c r="B4695" s="1" t="s">
        <v>65</v>
      </c>
      <c r="C4695" s="1" t="s">
        <v>29</v>
      </c>
      <c r="D4695" s="1" t="s">
        <v>49</v>
      </c>
      <c r="E4695" s="1" t="s">
        <v>15</v>
      </c>
      <c r="F4695" s="1" t="str">
        <f>VLOOKUP(C4695,Sheet1!$G$3:$I$9,2,FALSE)</f>
        <v>P3</v>
      </c>
      <c r="G4695" s="1">
        <f>VLOOKUP(C4695,Sheet1!$G$3:$I$9,3,FALSE)</f>
        <v>9</v>
      </c>
      <c r="H4695" s="1" t="str">
        <f>VLOOKUP(D4695,Sheet1!$L$3:$M$33,2,FALSE)</f>
        <v>Travel</v>
      </c>
    </row>
    <row r="4696" spans="1:8" x14ac:dyDescent="0.25">
      <c r="A4696" s="1">
        <v>312867</v>
      </c>
      <c r="B4696" s="1" t="s">
        <v>65</v>
      </c>
      <c r="C4696" s="1" t="s">
        <v>29</v>
      </c>
      <c r="D4696" s="1" t="s">
        <v>40</v>
      </c>
      <c r="E4696" s="1" t="s">
        <v>15</v>
      </c>
      <c r="F4696" s="1" t="str">
        <f>VLOOKUP(C4696,Sheet1!$G$3:$I$9,2,FALSE)</f>
        <v>P3</v>
      </c>
      <c r="G4696" s="1">
        <f>VLOOKUP(C4696,Sheet1!$G$3:$I$9,3,FALSE)</f>
        <v>9</v>
      </c>
      <c r="H4696" s="1" t="str">
        <f>VLOOKUP(D4696,Sheet1!$L$3:$M$33,2,FALSE)</f>
        <v>Retail</v>
      </c>
    </row>
    <row r="4697" spans="1:8" x14ac:dyDescent="0.25">
      <c r="A4697" s="1">
        <v>312868</v>
      </c>
      <c r="B4697" s="1" t="s">
        <v>65</v>
      </c>
      <c r="C4697" s="1" t="s">
        <v>29</v>
      </c>
      <c r="D4697" s="1" t="s">
        <v>49</v>
      </c>
      <c r="E4697" s="1" t="s">
        <v>15</v>
      </c>
      <c r="F4697" s="1" t="str">
        <f>VLOOKUP(C4697,Sheet1!$G$3:$I$9,2,FALSE)</f>
        <v>P3</v>
      </c>
      <c r="G4697" s="1">
        <f>VLOOKUP(C4697,Sheet1!$G$3:$I$9,3,FALSE)</f>
        <v>9</v>
      </c>
      <c r="H4697" s="1" t="str">
        <f>VLOOKUP(D4697,Sheet1!$L$3:$M$33,2,FALSE)</f>
        <v>Travel</v>
      </c>
    </row>
    <row r="4698" spans="1:8" x14ac:dyDescent="0.25">
      <c r="A4698" s="1">
        <v>312869</v>
      </c>
      <c r="B4698" s="1" t="s">
        <v>64</v>
      </c>
      <c r="C4698" s="1" t="s">
        <v>32</v>
      </c>
      <c r="D4698" s="1" t="s">
        <v>39</v>
      </c>
      <c r="E4698" s="1" t="s">
        <v>63</v>
      </c>
      <c r="F4698" s="1" t="str">
        <f>VLOOKUP(C4698,Sheet1!$G$3:$I$9,2,FALSE)</f>
        <v>P3</v>
      </c>
      <c r="G4698" s="1">
        <f>VLOOKUP(C4698,Sheet1!$G$3:$I$9,3,FALSE)</f>
        <v>10</v>
      </c>
      <c r="H4698" s="1" t="str">
        <f>VLOOKUP(D4698,Sheet1!$L$3:$M$33,2,FALSE)</f>
        <v>Retail</v>
      </c>
    </row>
    <row r="4699" spans="1:8" x14ac:dyDescent="0.25">
      <c r="A4699" s="1">
        <v>312870</v>
      </c>
      <c r="B4699" s="1" t="s">
        <v>35</v>
      </c>
      <c r="C4699" s="1" t="s">
        <v>22</v>
      </c>
      <c r="D4699" s="1" t="s">
        <v>14</v>
      </c>
      <c r="E4699" s="1" t="s">
        <v>15</v>
      </c>
      <c r="F4699" s="1" t="str">
        <f>VLOOKUP(C4699,Sheet1!$G$3:$I$9,2,FALSE)</f>
        <v>P1</v>
      </c>
      <c r="G4699" s="1">
        <f>VLOOKUP(C4699,Sheet1!$G$3:$I$9,3,FALSE)</f>
        <v>8</v>
      </c>
      <c r="H4699" s="1" t="str">
        <f>VLOOKUP(D4699,Sheet1!$L$3:$M$33,2,FALSE)</f>
        <v>BFSI</v>
      </c>
    </row>
    <row r="4700" spans="1:8" x14ac:dyDescent="0.25">
      <c r="A4700" s="1">
        <v>312872</v>
      </c>
      <c r="B4700" s="1" t="s">
        <v>12</v>
      </c>
      <c r="C4700" s="1" t="s">
        <v>20</v>
      </c>
      <c r="D4700" s="1" t="s">
        <v>57</v>
      </c>
      <c r="E4700" s="1" t="s">
        <v>15</v>
      </c>
      <c r="F4700" s="1" t="str">
        <f>VLOOKUP(C4700,Sheet1!$G$3:$I$9,2,FALSE)</f>
        <v>P1</v>
      </c>
      <c r="G4700" s="1">
        <f>VLOOKUP(C4700,Sheet1!$G$3:$I$9,3,FALSE)</f>
        <v>14</v>
      </c>
      <c r="H4700" s="1" t="str">
        <f>VLOOKUP(D4700,Sheet1!$L$3:$M$33,2,FALSE)</f>
        <v>Health</v>
      </c>
    </row>
    <row r="4701" spans="1:8" x14ac:dyDescent="0.25">
      <c r="A4701" s="1">
        <v>312877</v>
      </c>
      <c r="B4701" s="1" t="s">
        <v>35</v>
      </c>
      <c r="C4701" s="1" t="s">
        <v>29</v>
      </c>
      <c r="D4701" s="1" t="s">
        <v>43</v>
      </c>
      <c r="E4701" s="1" t="s">
        <v>15</v>
      </c>
      <c r="F4701" s="1" t="str">
        <f>VLOOKUP(C4701,Sheet1!$G$3:$I$9,2,FALSE)</f>
        <v>P3</v>
      </c>
      <c r="G4701" s="1">
        <f>VLOOKUP(C4701,Sheet1!$G$3:$I$9,3,FALSE)</f>
        <v>9</v>
      </c>
      <c r="H4701" s="1" t="str">
        <f>VLOOKUP(D4701,Sheet1!$L$3:$M$33,2,FALSE)</f>
        <v>Entertainment</v>
      </c>
    </row>
    <row r="4702" spans="1:8" x14ac:dyDescent="0.25">
      <c r="A4702" s="1">
        <v>312878</v>
      </c>
      <c r="B4702" s="1" t="s">
        <v>35</v>
      </c>
      <c r="C4702" s="1" t="s">
        <v>29</v>
      </c>
      <c r="D4702" s="1" t="s">
        <v>43</v>
      </c>
      <c r="E4702" s="1" t="s">
        <v>15</v>
      </c>
      <c r="F4702" s="1" t="str">
        <f>VLOOKUP(C4702,Sheet1!$G$3:$I$9,2,FALSE)</f>
        <v>P3</v>
      </c>
      <c r="G4702" s="1">
        <f>VLOOKUP(C4702,Sheet1!$G$3:$I$9,3,FALSE)</f>
        <v>9</v>
      </c>
      <c r="H4702" s="1" t="str">
        <f>VLOOKUP(D4702,Sheet1!$L$3:$M$33,2,FALSE)</f>
        <v>Entertainment</v>
      </c>
    </row>
    <row r="4703" spans="1:8" x14ac:dyDescent="0.25">
      <c r="A4703" s="1">
        <v>312879</v>
      </c>
      <c r="B4703" s="1" t="s">
        <v>35</v>
      </c>
      <c r="C4703" s="1" t="s">
        <v>29</v>
      </c>
      <c r="D4703" s="1" t="s">
        <v>43</v>
      </c>
      <c r="E4703" s="1" t="s">
        <v>15</v>
      </c>
      <c r="F4703" s="1" t="str">
        <f>VLOOKUP(C4703,Sheet1!$G$3:$I$9,2,FALSE)</f>
        <v>P3</v>
      </c>
      <c r="G4703" s="1">
        <f>VLOOKUP(C4703,Sheet1!$G$3:$I$9,3,FALSE)</f>
        <v>9</v>
      </c>
      <c r="H4703" s="1" t="str">
        <f>VLOOKUP(D4703,Sheet1!$L$3:$M$33,2,FALSE)</f>
        <v>Entertainment</v>
      </c>
    </row>
    <row r="4704" spans="1:8" x14ac:dyDescent="0.25">
      <c r="A4704" s="1">
        <v>312880</v>
      </c>
      <c r="B4704" s="1" t="s">
        <v>35</v>
      </c>
      <c r="C4704" s="1" t="s">
        <v>29</v>
      </c>
      <c r="D4704" s="1" t="s">
        <v>43</v>
      </c>
      <c r="E4704" s="1" t="s">
        <v>15</v>
      </c>
      <c r="F4704" s="1" t="str">
        <f>VLOOKUP(C4704,Sheet1!$G$3:$I$9,2,FALSE)</f>
        <v>P3</v>
      </c>
      <c r="G4704" s="1">
        <f>VLOOKUP(C4704,Sheet1!$G$3:$I$9,3,FALSE)</f>
        <v>9</v>
      </c>
      <c r="H4704" s="1" t="str">
        <f>VLOOKUP(D4704,Sheet1!$L$3:$M$33,2,FALSE)</f>
        <v>Entertainment</v>
      </c>
    </row>
    <row r="4705" spans="1:8" x14ac:dyDescent="0.25">
      <c r="A4705" s="1">
        <v>312881</v>
      </c>
      <c r="B4705" s="1" t="s">
        <v>35</v>
      </c>
      <c r="C4705" s="1" t="s">
        <v>29</v>
      </c>
      <c r="D4705" s="1" t="s">
        <v>43</v>
      </c>
      <c r="E4705" s="1" t="s">
        <v>15</v>
      </c>
      <c r="F4705" s="1" t="str">
        <f>VLOOKUP(C4705,Sheet1!$G$3:$I$9,2,FALSE)</f>
        <v>P3</v>
      </c>
      <c r="G4705" s="1">
        <f>VLOOKUP(C4705,Sheet1!$G$3:$I$9,3,FALSE)</f>
        <v>9</v>
      </c>
      <c r="H4705" s="1" t="str">
        <f>VLOOKUP(D4705,Sheet1!$L$3:$M$33,2,FALSE)</f>
        <v>Entertainment</v>
      </c>
    </row>
    <row r="4706" spans="1:8" x14ac:dyDescent="0.25">
      <c r="A4706" s="1">
        <v>312882</v>
      </c>
      <c r="B4706" s="1" t="s">
        <v>35</v>
      </c>
      <c r="C4706" s="1" t="s">
        <v>29</v>
      </c>
      <c r="D4706" s="1" t="s">
        <v>43</v>
      </c>
      <c r="E4706" s="1" t="s">
        <v>15</v>
      </c>
      <c r="F4706" s="1" t="str">
        <f>VLOOKUP(C4706,Sheet1!$G$3:$I$9,2,FALSE)</f>
        <v>P3</v>
      </c>
      <c r="G4706" s="1">
        <f>VLOOKUP(C4706,Sheet1!$G$3:$I$9,3,FALSE)</f>
        <v>9</v>
      </c>
      <c r="H4706" s="1" t="str">
        <f>VLOOKUP(D4706,Sheet1!$L$3:$M$33,2,FALSE)</f>
        <v>Entertainment</v>
      </c>
    </row>
    <row r="4707" spans="1:8" x14ac:dyDescent="0.25">
      <c r="A4707" s="1">
        <v>312883</v>
      </c>
      <c r="B4707" s="1" t="s">
        <v>35</v>
      </c>
      <c r="C4707" s="1" t="s">
        <v>29</v>
      </c>
      <c r="D4707" s="1" t="s">
        <v>43</v>
      </c>
      <c r="E4707" s="1" t="s">
        <v>15</v>
      </c>
      <c r="F4707" s="1" t="str">
        <f>VLOOKUP(C4707,Sheet1!$G$3:$I$9,2,FALSE)</f>
        <v>P3</v>
      </c>
      <c r="G4707" s="1">
        <f>VLOOKUP(C4707,Sheet1!$G$3:$I$9,3,FALSE)</f>
        <v>9</v>
      </c>
      <c r="H4707" s="1" t="str">
        <f>VLOOKUP(D4707,Sheet1!$L$3:$M$33,2,FALSE)</f>
        <v>Entertainment</v>
      </c>
    </row>
    <row r="4708" spans="1:8" x14ac:dyDescent="0.25">
      <c r="A4708" s="1">
        <v>312884</v>
      </c>
      <c r="B4708" s="1" t="s">
        <v>35</v>
      </c>
      <c r="C4708" s="1" t="s">
        <v>29</v>
      </c>
      <c r="D4708" s="1" t="s">
        <v>43</v>
      </c>
      <c r="E4708" s="1" t="s">
        <v>15</v>
      </c>
      <c r="F4708" s="1" t="str">
        <f>VLOOKUP(C4708,Sheet1!$G$3:$I$9,2,FALSE)</f>
        <v>P3</v>
      </c>
      <c r="G4708" s="1">
        <f>VLOOKUP(C4708,Sheet1!$G$3:$I$9,3,FALSE)</f>
        <v>9</v>
      </c>
      <c r="H4708" s="1" t="str">
        <f>VLOOKUP(D4708,Sheet1!$L$3:$M$33,2,FALSE)</f>
        <v>Entertainment</v>
      </c>
    </row>
    <row r="4709" spans="1:8" x14ac:dyDescent="0.25">
      <c r="A4709" s="1">
        <v>312885</v>
      </c>
      <c r="B4709" s="1" t="s">
        <v>35</v>
      </c>
      <c r="C4709" s="1" t="s">
        <v>29</v>
      </c>
      <c r="D4709" s="1" t="s">
        <v>43</v>
      </c>
      <c r="E4709" s="1" t="s">
        <v>15</v>
      </c>
      <c r="F4709" s="1" t="str">
        <f>VLOOKUP(C4709,Sheet1!$G$3:$I$9,2,FALSE)</f>
        <v>P3</v>
      </c>
      <c r="G4709" s="1">
        <f>VLOOKUP(C4709,Sheet1!$G$3:$I$9,3,FALSE)</f>
        <v>9</v>
      </c>
      <c r="H4709" s="1" t="str">
        <f>VLOOKUP(D4709,Sheet1!$L$3:$M$33,2,FALSE)</f>
        <v>Entertainment</v>
      </c>
    </row>
    <row r="4710" spans="1:8" x14ac:dyDescent="0.25">
      <c r="A4710" s="1">
        <v>312886</v>
      </c>
      <c r="B4710" s="1" t="s">
        <v>35</v>
      </c>
      <c r="C4710" s="1" t="s">
        <v>29</v>
      </c>
      <c r="D4710" s="1" t="s">
        <v>43</v>
      </c>
      <c r="E4710" s="1" t="s">
        <v>15</v>
      </c>
      <c r="F4710" s="1" t="str">
        <f>VLOOKUP(C4710,Sheet1!$G$3:$I$9,2,FALSE)</f>
        <v>P3</v>
      </c>
      <c r="G4710" s="1">
        <f>VLOOKUP(C4710,Sheet1!$G$3:$I$9,3,FALSE)</f>
        <v>9</v>
      </c>
      <c r="H4710" s="1" t="str">
        <f>VLOOKUP(D4710,Sheet1!$L$3:$M$33,2,FALSE)</f>
        <v>Entertainment</v>
      </c>
    </row>
    <row r="4711" spans="1:8" x14ac:dyDescent="0.25">
      <c r="A4711" s="1">
        <v>312887</v>
      </c>
      <c r="B4711" s="1" t="s">
        <v>35</v>
      </c>
      <c r="C4711" s="1" t="s">
        <v>29</v>
      </c>
      <c r="D4711" s="1" t="s">
        <v>43</v>
      </c>
      <c r="E4711" s="1" t="s">
        <v>15</v>
      </c>
      <c r="F4711" s="1" t="str">
        <f>VLOOKUP(C4711,Sheet1!$G$3:$I$9,2,FALSE)</f>
        <v>P3</v>
      </c>
      <c r="G4711" s="1">
        <f>VLOOKUP(C4711,Sheet1!$G$3:$I$9,3,FALSE)</f>
        <v>9</v>
      </c>
      <c r="H4711" s="1" t="str">
        <f>VLOOKUP(D4711,Sheet1!$L$3:$M$33,2,FALSE)</f>
        <v>Entertainment</v>
      </c>
    </row>
    <row r="4712" spans="1:8" x14ac:dyDescent="0.25">
      <c r="A4712" s="1">
        <v>312888</v>
      </c>
      <c r="B4712" s="1" t="s">
        <v>35</v>
      </c>
      <c r="C4712" s="1" t="s">
        <v>29</v>
      </c>
      <c r="D4712" s="1" t="s">
        <v>43</v>
      </c>
      <c r="E4712" s="1" t="s">
        <v>15</v>
      </c>
      <c r="F4712" s="1" t="str">
        <f>VLOOKUP(C4712,Sheet1!$G$3:$I$9,2,FALSE)</f>
        <v>P3</v>
      </c>
      <c r="G4712" s="1">
        <f>VLOOKUP(C4712,Sheet1!$G$3:$I$9,3,FALSE)</f>
        <v>9</v>
      </c>
      <c r="H4712" s="1" t="str">
        <f>VLOOKUP(D4712,Sheet1!$L$3:$M$33,2,FALSE)</f>
        <v>Entertainment</v>
      </c>
    </row>
    <row r="4713" spans="1:8" x14ac:dyDescent="0.25">
      <c r="A4713" s="1">
        <v>312889</v>
      </c>
      <c r="B4713" s="1" t="s">
        <v>35</v>
      </c>
      <c r="C4713" s="1" t="s">
        <v>29</v>
      </c>
      <c r="D4713" s="1" t="s">
        <v>43</v>
      </c>
      <c r="E4713" s="1" t="s">
        <v>15</v>
      </c>
      <c r="F4713" s="1" t="str">
        <f>VLOOKUP(C4713,Sheet1!$G$3:$I$9,2,FALSE)</f>
        <v>P3</v>
      </c>
      <c r="G4713" s="1">
        <f>VLOOKUP(C4713,Sheet1!$G$3:$I$9,3,FALSE)</f>
        <v>9</v>
      </c>
      <c r="H4713" s="1" t="str">
        <f>VLOOKUP(D4713,Sheet1!$L$3:$M$33,2,FALSE)</f>
        <v>Entertainment</v>
      </c>
    </row>
    <row r="4714" spans="1:8" x14ac:dyDescent="0.25">
      <c r="A4714" s="1">
        <v>312890</v>
      </c>
      <c r="B4714" s="1" t="s">
        <v>35</v>
      </c>
      <c r="C4714" s="1" t="s">
        <v>29</v>
      </c>
      <c r="D4714" s="1" t="s">
        <v>43</v>
      </c>
      <c r="E4714" s="1" t="s">
        <v>15</v>
      </c>
      <c r="F4714" s="1" t="str">
        <f>VLOOKUP(C4714,Sheet1!$G$3:$I$9,2,FALSE)</f>
        <v>P3</v>
      </c>
      <c r="G4714" s="1">
        <f>VLOOKUP(C4714,Sheet1!$G$3:$I$9,3,FALSE)</f>
        <v>9</v>
      </c>
      <c r="H4714" s="1" t="str">
        <f>VLOOKUP(D4714,Sheet1!$L$3:$M$33,2,FALSE)</f>
        <v>Entertainment</v>
      </c>
    </row>
    <row r="4715" spans="1:8" x14ac:dyDescent="0.25">
      <c r="A4715" s="1">
        <v>312891</v>
      </c>
      <c r="B4715" s="1" t="s">
        <v>35</v>
      </c>
      <c r="C4715" s="1" t="s">
        <v>29</v>
      </c>
      <c r="D4715" s="1" t="s">
        <v>43</v>
      </c>
      <c r="E4715" s="1" t="s">
        <v>15</v>
      </c>
      <c r="F4715" s="1" t="str">
        <f>VLOOKUP(C4715,Sheet1!$G$3:$I$9,2,FALSE)</f>
        <v>P3</v>
      </c>
      <c r="G4715" s="1">
        <f>VLOOKUP(C4715,Sheet1!$G$3:$I$9,3,FALSE)</f>
        <v>9</v>
      </c>
      <c r="H4715" s="1" t="str">
        <f>VLOOKUP(D4715,Sheet1!$L$3:$M$33,2,FALSE)</f>
        <v>Entertainment</v>
      </c>
    </row>
    <row r="4716" spans="1:8" x14ac:dyDescent="0.25">
      <c r="A4716" s="1">
        <v>312892</v>
      </c>
      <c r="B4716" s="1" t="s">
        <v>35</v>
      </c>
      <c r="C4716" s="1" t="s">
        <v>29</v>
      </c>
      <c r="D4716" s="1" t="s">
        <v>43</v>
      </c>
      <c r="E4716" s="1" t="s">
        <v>15</v>
      </c>
      <c r="F4716" s="1" t="str">
        <f>VLOOKUP(C4716,Sheet1!$G$3:$I$9,2,FALSE)</f>
        <v>P3</v>
      </c>
      <c r="G4716" s="1">
        <f>VLOOKUP(C4716,Sheet1!$G$3:$I$9,3,FALSE)</f>
        <v>9</v>
      </c>
      <c r="H4716" s="1" t="str">
        <f>VLOOKUP(D4716,Sheet1!$L$3:$M$33,2,FALSE)</f>
        <v>Entertainment</v>
      </c>
    </row>
    <row r="4717" spans="1:8" x14ac:dyDescent="0.25">
      <c r="A4717" s="1">
        <v>312893</v>
      </c>
      <c r="B4717" s="1" t="s">
        <v>35</v>
      </c>
      <c r="C4717" s="1" t="s">
        <v>29</v>
      </c>
      <c r="D4717" s="1" t="s">
        <v>43</v>
      </c>
      <c r="E4717" s="1" t="s">
        <v>15</v>
      </c>
      <c r="F4717" s="1" t="str">
        <f>VLOOKUP(C4717,Sheet1!$G$3:$I$9,2,FALSE)</f>
        <v>P3</v>
      </c>
      <c r="G4717" s="1">
        <f>VLOOKUP(C4717,Sheet1!$G$3:$I$9,3,FALSE)</f>
        <v>9</v>
      </c>
      <c r="H4717" s="1" t="str">
        <f>VLOOKUP(D4717,Sheet1!$L$3:$M$33,2,FALSE)</f>
        <v>Entertainment</v>
      </c>
    </row>
    <row r="4718" spans="1:8" x14ac:dyDescent="0.25">
      <c r="A4718" s="1">
        <v>312894</v>
      </c>
      <c r="B4718" s="1" t="s">
        <v>35</v>
      </c>
      <c r="C4718" s="1" t="s">
        <v>29</v>
      </c>
      <c r="D4718" s="1" t="s">
        <v>43</v>
      </c>
      <c r="E4718" s="1" t="s">
        <v>15</v>
      </c>
      <c r="F4718" s="1" t="str">
        <f>VLOOKUP(C4718,Sheet1!$G$3:$I$9,2,FALSE)</f>
        <v>P3</v>
      </c>
      <c r="G4718" s="1">
        <f>VLOOKUP(C4718,Sheet1!$G$3:$I$9,3,FALSE)</f>
        <v>9</v>
      </c>
      <c r="H4718" s="1" t="str">
        <f>VLOOKUP(D4718,Sheet1!$L$3:$M$33,2,FALSE)</f>
        <v>Entertainment</v>
      </c>
    </row>
    <row r="4719" spans="1:8" x14ac:dyDescent="0.25">
      <c r="A4719" s="1">
        <v>312895</v>
      </c>
      <c r="B4719" s="1" t="s">
        <v>35</v>
      </c>
      <c r="C4719" s="1" t="s">
        <v>29</v>
      </c>
      <c r="D4719" s="1" t="s">
        <v>43</v>
      </c>
      <c r="E4719" s="1" t="s">
        <v>15</v>
      </c>
      <c r="F4719" s="1" t="str">
        <f>VLOOKUP(C4719,Sheet1!$G$3:$I$9,2,FALSE)</f>
        <v>P3</v>
      </c>
      <c r="G4719" s="1">
        <f>VLOOKUP(C4719,Sheet1!$G$3:$I$9,3,FALSE)</f>
        <v>9</v>
      </c>
      <c r="H4719" s="1" t="str">
        <f>VLOOKUP(D4719,Sheet1!$L$3:$M$33,2,FALSE)</f>
        <v>Entertainment</v>
      </c>
    </row>
    <row r="4720" spans="1:8" x14ac:dyDescent="0.25">
      <c r="A4720" s="1">
        <v>312896</v>
      </c>
      <c r="B4720" s="1" t="s">
        <v>35</v>
      </c>
      <c r="C4720" s="1" t="s">
        <v>29</v>
      </c>
      <c r="D4720" s="1" t="s">
        <v>43</v>
      </c>
      <c r="E4720" s="1" t="s">
        <v>15</v>
      </c>
      <c r="F4720" s="1" t="str">
        <f>VLOOKUP(C4720,Sheet1!$G$3:$I$9,2,FALSE)</f>
        <v>P3</v>
      </c>
      <c r="G4720" s="1">
        <f>VLOOKUP(C4720,Sheet1!$G$3:$I$9,3,FALSE)</f>
        <v>9</v>
      </c>
      <c r="H4720" s="1" t="str">
        <f>VLOOKUP(D4720,Sheet1!$L$3:$M$33,2,FALSE)</f>
        <v>Entertainment</v>
      </c>
    </row>
    <row r="4721" spans="1:8" x14ac:dyDescent="0.25">
      <c r="A4721" s="1">
        <v>312897</v>
      </c>
      <c r="B4721" s="1" t="s">
        <v>35</v>
      </c>
      <c r="C4721" s="1" t="s">
        <v>29</v>
      </c>
      <c r="D4721" s="1" t="s">
        <v>43</v>
      </c>
      <c r="E4721" s="1" t="s">
        <v>15</v>
      </c>
      <c r="F4721" s="1" t="str">
        <f>VLOOKUP(C4721,Sheet1!$G$3:$I$9,2,FALSE)</f>
        <v>P3</v>
      </c>
      <c r="G4721" s="1">
        <f>VLOOKUP(C4721,Sheet1!$G$3:$I$9,3,FALSE)</f>
        <v>9</v>
      </c>
      <c r="H4721" s="1" t="str">
        <f>VLOOKUP(D4721,Sheet1!$L$3:$M$33,2,FALSE)</f>
        <v>Entertainment</v>
      </c>
    </row>
    <row r="4722" spans="1:8" x14ac:dyDescent="0.25">
      <c r="A4722" s="1">
        <v>312898</v>
      </c>
      <c r="B4722" s="1" t="s">
        <v>35</v>
      </c>
      <c r="C4722" s="1" t="s">
        <v>29</v>
      </c>
      <c r="D4722" s="1" t="s">
        <v>43</v>
      </c>
      <c r="E4722" s="1" t="s">
        <v>15</v>
      </c>
      <c r="F4722" s="1" t="str">
        <f>VLOOKUP(C4722,Sheet1!$G$3:$I$9,2,FALSE)</f>
        <v>P3</v>
      </c>
      <c r="G4722" s="1">
        <f>VLOOKUP(C4722,Sheet1!$G$3:$I$9,3,FALSE)</f>
        <v>9</v>
      </c>
      <c r="H4722" s="1" t="str">
        <f>VLOOKUP(D4722,Sheet1!$L$3:$M$33,2,FALSE)</f>
        <v>Entertainment</v>
      </c>
    </row>
    <row r="4723" spans="1:8" x14ac:dyDescent="0.25">
      <c r="A4723" s="1">
        <v>312899</v>
      </c>
      <c r="B4723" s="1" t="s">
        <v>35</v>
      </c>
      <c r="C4723" s="1" t="s">
        <v>29</v>
      </c>
      <c r="D4723" s="1" t="s">
        <v>43</v>
      </c>
      <c r="E4723" s="1" t="s">
        <v>15</v>
      </c>
      <c r="F4723" s="1" t="str">
        <f>VLOOKUP(C4723,Sheet1!$G$3:$I$9,2,FALSE)</f>
        <v>P3</v>
      </c>
      <c r="G4723" s="1">
        <f>VLOOKUP(C4723,Sheet1!$G$3:$I$9,3,FALSE)</f>
        <v>9</v>
      </c>
      <c r="H4723" s="1" t="str">
        <f>VLOOKUP(D4723,Sheet1!$L$3:$M$33,2,FALSE)</f>
        <v>Entertainment</v>
      </c>
    </row>
    <row r="4724" spans="1:8" x14ac:dyDescent="0.25">
      <c r="A4724" s="1">
        <v>312900</v>
      </c>
      <c r="B4724" s="1" t="s">
        <v>35</v>
      </c>
      <c r="C4724" s="1" t="s">
        <v>29</v>
      </c>
      <c r="D4724" s="1" t="s">
        <v>43</v>
      </c>
      <c r="E4724" s="1" t="s">
        <v>15</v>
      </c>
      <c r="F4724" s="1" t="str">
        <f>VLOOKUP(C4724,Sheet1!$G$3:$I$9,2,FALSE)</f>
        <v>P3</v>
      </c>
      <c r="G4724" s="1">
        <f>VLOOKUP(C4724,Sheet1!$G$3:$I$9,3,FALSE)</f>
        <v>9</v>
      </c>
      <c r="H4724" s="1" t="str">
        <f>VLOOKUP(D4724,Sheet1!$L$3:$M$33,2,FALSE)</f>
        <v>Entertainment</v>
      </c>
    </row>
    <row r="4725" spans="1:8" x14ac:dyDescent="0.25">
      <c r="A4725" s="1">
        <v>312901</v>
      </c>
      <c r="B4725" s="1" t="s">
        <v>35</v>
      </c>
      <c r="C4725" s="1" t="s">
        <v>29</v>
      </c>
      <c r="D4725" s="1" t="s">
        <v>43</v>
      </c>
      <c r="E4725" s="1" t="s">
        <v>15</v>
      </c>
      <c r="F4725" s="1" t="str">
        <f>VLOOKUP(C4725,Sheet1!$G$3:$I$9,2,FALSE)</f>
        <v>P3</v>
      </c>
      <c r="G4725" s="1">
        <f>VLOOKUP(C4725,Sheet1!$G$3:$I$9,3,FALSE)</f>
        <v>9</v>
      </c>
      <c r="H4725" s="1" t="str">
        <f>VLOOKUP(D4725,Sheet1!$L$3:$M$33,2,FALSE)</f>
        <v>Entertainment</v>
      </c>
    </row>
    <row r="4726" spans="1:8" x14ac:dyDescent="0.25">
      <c r="A4726" s="1">
        <v>312902</v>
      </c>
      <c r="B4726" s="1" t="s">
        <v>35</v>
      </c>
      <c r="C4726" s="1" t="s">
        <v>29</v>
      </c>
      <c r="D4726" s="1" t="s">
        <v>43</v>
      </c>
      <c r="E4726" s="1" t="s">
        <v>15</v>
      </c>
      <c r="F4726" s="1" t="str">
        <f>VLOOKUP(C4726,Sheet1!$G$3:$I$9,2,FALSE)</f>
        <v>P3</v>
      </c>
      <c r="G4726" s="1">
        <f>VLOOKUP(C4726,Sheet1!$G$3:$I$9,3,FALSE)</f>
        <v>9</v>
      </c>
      <c r="H4726" s="1" t="str">
        <f>VLOOKUP(D4726,Sheet1!$L$3:$M$33,2,FALSE)</f>
        <v>Entertainment</v>
      </c>
    </row>
    <row r="4727" spans="1:8" x14ac:dyDescent="0.25">
      <c r="A4727" s="1">
        <v>312903</v>
      </c>
      <c r="B4727" s="1" t="s">
        <v>35</v>
      </c>
      <c r="C4727" s="1" t="s">
        <v>29</v>
      </c>
      <c r="D4727" s="1" t="s">
        <v>43</v>
      </c>
      <c r="E4727" s="1" t="s">
        <v>15</v>
      </c>
      <c r="F4727" s="1" t="str">
        <f>VLOOKUP(C4727,Sheet1!$G$3:$I$9,2,FALSE)</f>
        <v>P3</v>
      </c>
      <c r="G4727" s="1">
        <f>VLOOKUP(C4727,Sheet1!$G$3:$I$9,3,FALSE)</f>
        <v>9</v>
      </c>
      <c r="H4727" s="1" t="str">
        <f>VLOOKUP(D4727,Sheet1!$L$3:$M$33,2,FALSE)</f>
        <v>Entertainment</v>
      </c>
    </row>
    <row r="4728" spans="1:8" x14ac:dyDescent="0.25">
      <c r="A4728" s="1">
        <v>312904</v>
      </c>
      <c r="B4728" s="1" t="s">
        <v>35</v>
      </c>
      <c r="C4728" s="1" t="s">
        <v>29</v>
      </c>
      <c r="D4728" s="1" t="s">
        <v>43</v>
      </c>
      <c r="E4728" s="1" t="s">
        <v>15</v>
      </c>
      <c r="F4728" s="1" t="str">
        <f>VLOOKUP(C4728,Sheet1!$G$3:$I$9,2,FALSE)</f>
        <v>P3</v>
      </c>
      <c r="G4728" s="1">
        <f>VLOOKUP(C4728,Sheet1!$G$3:$I$9,3,FALSE)</f>
        <v>9</v>
      </c>
      <c r="H4728" s="1" t="str">
        <f>VLOOKUP(D4728,Sheet1!$L$3:$M$33,2,FALSE)</f>
        <v>Entertainment</v>
      </c>
    </row>
    <row r="4729" spans="1:8" x14ac:dyDescent="0.25">
      <c r="A4729" s="1">
        <v>312905</v>
      </c>
      <c r="B4729" s="1" t="s">
        <v>35</v>
      </c>
      <c r="C4729" s="1" t="s">
        <v>29</v>
      </c>
      <c r="D4729" s="1" t="s">
        <v>43</v>
      </c>
      <c r="E4729" s="1" t="s">
        <v>15</v>
      </c>
      <c r="F4729" s="1" t="str">
        <f>VLOOKUP(C4729,Sheet1!$G$3:$I$9,2,FALSE)</f>
        <v>P3</v>
      </c>
      <c r="G4729" s="1">
        <f>VLOOKUP(C4729,Sheet1!$G$3:$I$9,3,FALSE)</f>
        <v>9</v>
      </c>
      <c r="H4729" s="1" t="str">
        <f>VLOOKUP(D4729,Sheet1!$L$3:$M$33,2,FALSE)</f>
        <v>Entertainment</v>
      </c>
    </row>
    <row r="4730" spans="1:8" x14ac:dyDescent="0.25">
      <c r="A4730" s="1">
        <v>312906</v>
      </c>
      <c r="B4730" s="1" t="s">
        <v>35</v>
      </c>
      <c r="C4730" s="1" t="s">
        <v>29</v>
      </c>
      <c r="D4730" s="1" t="s">
        <v>43</v>
      </c>
      <c r="E4730" s="1" t="s">
        <v>15</v>
      </c>
      <c r="F4730" s="1" t="str">
        <f>VLOOKUP(C4730,Sheet1!$G$3:$I$9,2,FALSE)</f>
        <v>P3</v>
      </c>
      <c r="G4730" s="1">
        <f>VLOOKUP(C4730,Sheet1!$G$3:$I$9,3,FALSE)</f>
        <v>9</v>
      </c>
      <c r="H4730" s="1" t="str">
        <f>VLOOKUP(D4730,Sheet1!$L$3:$M$33,2,FALSE)</f>
        <v>Entertainment</v>
      </c>
    </row>
    <row r="4731" spans="1:8" x14ac:dyDescent="0.25">
      <c r="A4731" s="1">
        <v>312907</v>
      </c>
      <c r="B4731" s="1" t="s">
        <v>35</v>
      </c>
      <c r="C4731" s="1" t="s">
        <v>29</v>
      </c>
      <c r="D4731" s="1" t="s">
        <v>43</v>
      </c>
      <c r="E4731" s="1" t="s">
        <v>15</v>
      </c>
      <c r="F4731" s="1" t="str">
        <f>VLOOKUP(C4731,Sheet1!$G$3:$I$9,2,FALSE)</f>
        <v>P3</v>
      </c>
      <c r="G4731" s="1">
        <f>VLOOKUP(C4731,Sheet1!$G$3:$I$9,3,FALSE)</f>
        <v>9</v>
      </c>
      <c r="H4731" s="1" t="str">
        <f>VLOOKUP(D4731,Sheet1!$L$3:$M$33,2,FALSE)</f>
        <v>Entertainment</v>
      </c>
    </row>
    <row r="4732" spans="1:8" x14ac:dyDescent="0.25">
      <c r="A4732" s="1">
        <v>312908</v>
      </c>
      <c r="B4732" s="1" t="s">
        <v>35</v>
      </c>
      <c r="C4732" s="1" t="s">
        <v>29</v>
      </c>
      <c r="D4732" s="1" t="s">
        <v>43</v>
      </c>
      <c r="E4732" s="1" t="s">
        <v>15</v>
      </c>
      <c r="F4732" s="1" t="str">
        <f>VLOOKUP(C4732,Sheet1!$G$3:$I$9,2,FALSE)</f>
        <v>P3</v>
      </c>
      <c r="G4732" s="1">
        <f>VLOOKUP(C4732,Sheet1!$G$3:$I$9,3,FALSE)</f>
        <v>9</v>
      </c>
      <c r="H4732" s="1" t="str">
        <f>VLOOKUP(D4732,Sheet1!$L$3:$M$33,2,FALSE)</f>
        <v>Entertainment</v>
      </c>
    </row>
    <row r="4733" spans="1:8" x14ac:dyDescent="0.25">
      <c r="A4733" s="1">
        <v>312909</v>
      </c>
      <c r="B4733" s="1" t="s">
        <v>35</v>
      </c>
      <c r="C4733" s="1" t="s">
        <v>29</v>
      </c>
      <c r="D4733" s="1" t="s">
        <v>43</v>
      </c>
      <c r="E4733" s="1" t="s">
        <v>15</v>
      </c>
      <c r="F4733" s="1" t="str">
        <f>VLOOKUP(C4733,Sheet1!$G$3:$I$9,2,FALSE)</f>
        <v>P3</v>
      </c>
      <c r="G4733" s="1">
        <f>VLOOKUP(C4733,Sheet1!$G$3:$I$9,3,FALSE)</f>
        <v>9</v>
      </c>
      <c r="H4733" s="1" t="str">
        <f>VLOOKUP(D4733,Sheet1!$L$3:$M$33,2,FALSE)</f>
        <v>Entertainment</v>
      </c>
    </row>
    <row r="4734" spans="1:8" x14ac:dyDescent="0.25">
      <c r="A4734" s="1">
        <v>312910</v>
      </c>
      <c r="B4734" s="1" t="s">
        <v>35</v>
      </c>
      <c r="C4734" s="1" t="s">
        <v>29</v>
      </c>
      <c r="D4734" s="1" t="s">
        <v>43</v>
      </c>
      <c r="E4734" s="1" t="s">
        <v>15</v>
      </c>
      <c r="F4734" s="1" t="str">
        <f>VLOOKUP(C4734,Sheet1!$G$3:$I$9,2,FALSE)</f>
        <v>P3</v>
      </c>
      <c r="G4734" s="1">
        <f>VLOOKUP(C4734,Sheet1!$G$3:$I$9,3,FALSE)</f>
        <v>9</v>
      </c>
      <c r="H4734" s="1" t="str">
        <f>VLOOKUP(D4734,Sheet1!$L$3:$M$33,2,FALSE)</f>
        <v>Entertainment</v>
      </c>
    </row>
    <row r="4735" spans="1:8" x14ac:dyDescent="0.25">
      <c r="A4735" s="1">
        <v>312911</v>
      </c>
      <c r="B4735" s="1" t="s">
        <v>35</v>
      </c>
      <c r="C4735" s="1" t="s">
        <v>29</v>
      </c>
      <c r="D4735" s="1" t="s">
        <v>43</v>
      </c>
      <c r="E4735" s="1" t="s">
        <v>15</v>
      </c>
      <c r="F4735" s="1" t="str">
        <f>VLOOKUP(C4735,Sheet1!$G$3:$I$9,2,FALSE)</f>
        <v>P3</v>
      </c>
      <c r="G4735" s="1">
        <f>VLOOKUP(C4735,Sheet1!$G$3:$I$9,3,FALSE)</f>
        <v>9</v>
      </c>
      <c r="H4735" s="1" t="str">
        <f>VLOOKUP(D4735,Sheet1!$L$3:$M$33,2,FALSE)</f>
        <v>Entertainment</v>
      </c>
    </row>
    <row r="4736" spans="1:8" x14ac:dyDescent="0.25">
      <c r="A4736" s="1">
        <v>312912</v>
      </c>
      <c r="B4736" s="1" t="s">
        <v>35</v>
      </c>
      <c r="C4736" s="1" t="s">
        <v>29</v>
      </c>
      <c r="D4736" s="1" t="s">
        <v>43</v>
      </c>
      <c r="E4736" s="1" t="s">
        <v>15</v>
      </c>
      <c r="F4736" s="1" t="str">
        <f>VLOOKUP(C4736,Sheet1!$G$3:$I$9,2,FALSE)</f>
        <v>P3</v>
      </c>
      <c r="G4736" s="1">
        <f>VLOOKUP(C4736,Sheet1!$G$3:$I$9,3,FALSE)</f>
        <v>9</v>
      </c>
      <c r="H4736" s="1" t="str">
        <f>VLOOKUP(D4736,Sheet1!$L$3:$M$33,2,FALSE)</f>
        <v>Entertainment</v>
      </c>
    </row>
    <row r="4737" spans="1:8" x14ac:dyDescent="0.25">
      <c r="A4737" s="1">
        <v>312913</v>
      </c>
      <c r="B4737" s="1" t="s">
        <v>35</v>
      </c>
      <c r="C4737" s="1" t="s">
        <v>29</v>
      </c>
      <c r="D4737" s="1" t="s">
        <v>43</v>
      </c>
      <c r="E4737" s="1" t="s">
        <v>15</v>
      </c>
      <c r="F4737" s="1" t="str">
        <f>VLOOKUP(C4737,Sheet1!$G$3:$I$9,2,FALSE)</f>
        <v>P3</v>
      </c>
      <c r="G4737" s="1">
        <f>VLOOKUP(C4737,Sheet1!$G$3:$I$9,3,FALSE)</f>
        <v>9</v>
      </c>
      <c r="H4737" s="1" t="str">
        <f>VLOOKUP(D4737,Sheet1!$L$3:$M$33,2,FALSE)</f>
        <v>Entertainment</v>
      </c>
    </row>
    <row r="4738" spans="1:8" x14ac:dyDescent="0.25">
      <c r="A4738" s="1">
        <v>312914</v>
      </c>
      <c r="B4738" s="1" t="s">
        <v>35</v>
      </c>
      <c r="C4738" s="1" t="s">
        <v>29</v>
      </c>
      <c r="D4738" s="1" t="s">
        <v>43</v>
      </c>
      <c r="E4738" s="1" t="s">
        <v>15</v>
      </c>
      <c r="F4738" s="1" t="str">
        <f>VLOOKUP(C4738,Sheet1!$G$3:$I$9,2,FALSE)</f>
        <v>P3</v>
      </c>
      <c r="G4738" s="1">
        <f>VLOOKUP(C4738,Sheet1!$G$3:$I$9,3,FALSE)</f>
        <v>9</v>
      </c>
      <c r="H4738" s="1" t="str">
        <f>VLOOKUP(D4738,Sheet1!$L$3:$M$33,2,FALSE)</f>
        <v>Entertainment</v>
      </c>
    </row>
    <row r="4739" spans="1:8" x14ac:dyDescent="0.25">
      <c r="A4739" s="1">
        <v>312915</v>
      </c>
      <c r="B4739" s="1" t="s">
        <v>35</v>
      </c>
      <c r="C4739" s="1" t="s">
        <v>29</v>
      </c>
      <c r="D4739" s="1" t="s">
        <v>43</v>
      </c>
      <c r="E4739" s="1" t="s">
        <v>15</v>
      </c>
      <c r="F4739" s="1" t="str">
        <f>VLOOKUP(C4739,Sheet1!$G$3:$I$9,2,FALSE)</f>
        <v>P3</v>
      </c>
      <c r="G4739" s="1">
        <f>VLOOKUP(C4739,Sheet1!$G$3:$I$9,3,FALSE)</f>
        <v>9</v>
      </c>
      <c r="H4739" s="1" t="str">
        <f>VLOOKUP(D4739,Sheet1!$L$3:$M$33,2,FALSE)</f>
        <v>Entertainment</v>
      </c>
    </row>
    <row r="4740" spans="1:8" x14ac:dyDescent="0.25">
      <c r="A4740" s="1">
        <v>312916</v>
      </c>
      <c r="B4740" s="1" t="s">
        <v>35</v>
      </c>
      <c r="C4740" s="1" t="s">
        <v>29</v>
      </c>
      <c r="D4740" s="1" t="s">
        <v>43</v>
      </c>
      <c r="E4740" s="1" t="s">
        <v>15</v>
      </c>
      <c r="F4740" s="1" t="str">
        <f>VLOOKUP(C4740,Sheet1!$G$3:$I$9,2,FALSE)</f>
        <v>P3</v>
      </c>
      <c r="G4740" s="1">
        <f>VLOOKUP(C4740,Sheet1!$G$3:$I$9,3,FALSE)</f>
        <v>9</v>
      </c>
      <c r="H4740" s="1" t="str">
        <f>VLOOKUP(D4740,Sheet1!$L$3:$M$33,2,FALSE)</f>
        <v>Entertainment</v>
      </c>
    </row>
    <row r="4741" spans="1:8" x14ac:dyDescent="0.25">
      <c r="A4741" s="1">
        <v>312917</v>
      </c>
      <c r="B4741" s="1" t="s">
        <v>35</v>
      </c>
      <c r="C4741" s="1" t="s">
        <v>29</v>
      </c>
      <c r="D4741" s="1" t="s">
        <v>43</v>
      </c>
      <c r="E4741" s="1" t="s">
        <v>15</v>
      </c>
      <c r="F4741" s="1" t="str">
        <f>VLOOKUP(C4741,Sheet1!$G$3:$I$9,2,FALSE)</f>
        <v>P3</v>
      </c>
      <c r="G4741" s="1">
        <f>VLOOKUP(C4741,Sheet1!$G$3:$I$9,3,FALSE)</f>
        <v>9</v>
      </c>
      <c r="H4741" s="1" t="str">
        <f>VLOOKUP(D4741,Sheet1!$L$3:$M$33,2,FALSE)</f>
        <v>Entertainment</v>
      </c>
    </row>
    <row r="4742" spans="1:8" x14ac:dyDescent="0.25">
      <c r="A4742" s="1">
        <v>312918</v>
      </c>
      <c r="B4742" s="1" t="s">
        <v>35</v>
      </c>
      <c r="C4742" s="1" t="s">
        <v>29</v>
      </c>
      <c r="D4742" s="1" t="s">
        <v>43</v>
      </c>
      <c r="E4742" s="1" t="s">
        <v>15</v>
      </c>
      <c r="F4742" s="1" t="str">
        <f>VLOOKUP(C4742,Sheet1!$G$3:$I$9,2,FALSE)</f>
        <v>P3</v>
      </c>
      <c r="G4742" s="1">
        <f>VLOOKUP(C4742,Sheet1!$G$3:$I$9,3,FALSE)</f>
        <v>9</v>
      </c>
      <c r="H4742" s="1" t="str">
        <f>VLOOKUP(D4742,Sheet1!$L$3:$M$33,2,FALSE)</f>
        <v>Entertainment</v>
      </c>
    </row>
    <row r="4743" spans="1:8" x14ac:dyDescent="0.25">
      <c r="A4743" s="1">
        <v>312919</v>
      </c>
      <c r="B4743" s="1" t="s">
        <v>35</v>
      </c>
      <c r="C4743" s="1" t="s">
        <v>29</v>
      </c>
      <c r="D4743" s="1" t="s">
        <v>43</v>
      </c>
      <c r="E4743" s="1" t="s">
        <v>15</v>
      </c>
      <c r="F4743" s="1" t="str">
        <f>VLOOKUP(C4743,Sheet1!$G$3:$I$9,2,FALSE)</f>
        <v>P3</v>
      </c>
      <c r="G4743" s="1">
        <f>VLOOKUP(C4743,Sheet1!$G$3:$I$9,3,FALSE)</f>
        <v>9</v>
      </c>
      <c r="H4743" s="1" t="str">
        <f>VLOOKUP(D4743,Sheet1!$L$3:$M$33,2,FALSE)</f>
        <v>Entertainment</v>
      </c>
    </row>
    <row r="4744" spans="1:8" x14ac:dyDescent="0.25">
      <c r="A4744" s="1">
        <v>312920</v>
      </c>
      <c r="B4744" s="1" t="s">
        <v>35</v>
      </c>
      <c r="C4744" s="1" t="s">
        <v>29</v>
      </c>
      <c r="D4744" s="1" t="s">
        <v>43</v>
      </c>
      <c r="E4744" s="1" t="s">
        <v>15</v>
      </c>
      <c r="F4744" s="1" t="str">
        <f>VLOOKUP(C4744,Sheet1!$G$3:$I$9,2,FALSE)</f>
        <v>P3</v>
      </c>
      <c r="G4744" s="1">
        <f>VLOOKUP(C4744,Sheet1!$G$3:$I$9,3,FALSE)</f>
        <v>9</v>
      </c>
      <c r="H4744" s="1" t="str">
        <f>VLOOKUP(D4744,Sheet1!$L$3:$M$33,2,FALSE)</f>
        <v>Entertainment</v>
      </c>
    </row>
    <row r="4745" spans="1:8" x14ac:dyDescent="0.25">
      <c r="A4745" s="1">
        <v>312921</v>
      </c>
      <c r="B4745" s="1" t="s">
        <v>35</v>
      </c>
      <c r="C4745" s="1" t="s">
        <v>29</v>
      </c>
      <c r="D4745" s="1" t="s">
        <v>43</v>
      </c>
      <c r="E4745" s="1" t="s">
        <v>15</v>
      </c>
      <c r="F4745" s="1" t="str">
        <f>VLOOKUP(C4745,Sheet1!$G$3:$I$9,2,FALSE)</f>
        <v>P3</v>
      </c>
      <c r="G4745" s="1">
        <f>VLOOKUP(C4745,Sheet1!$G$3:$I$9,3,FALSE)</f>
        <v>9</v>
      </c>
      <c r="H4745" s="1" t="str">
        <f>VLOOKUP(D4745,Sheet1!$L$3:$M$33,2,FALSE)</f>
        <v>Entertainment</v>
      </c>
    </row>
    <row r="4746" spans="1:8" x14ac:dyDescent="0.25">
      <c r="A4746" s="1">
        <v>312922</v>
      </c>
      <c r="B4746" s="1" t="s">
        <v>35</v>
      </c>
      <c r="C4746" s="1" t="s">
        <v>29</v>
      </c>
      <c r="D4746" s="1" t="s">
        <v>43</v>
      </c>
      <c r="E4746" s="1" t="s">
        <v>15</v>
      </c>
      <c r="F4746" s="1" t="str">
        <f>VLOOKUP(C4746,Sheet1!$G$3:$I$9,2,FALSE)</f>
        <v>P3</v>
      </c>
      <c r="G4746" s="1">
        <f>VLOOKUP(C4746,Sheet1!$G$3:$I$9,3,FALSE)</f>
        <v>9</v>
      </c>
      <c r="H4746" s="1" t="str">
        <f>VLOOKUP(D4746,Sheet1!$L$3:$M$33,2,FALSE)</f>
        <v>Entertainment</v>
      </c>
    </row>
    <row r="4747" spans="1:8" x14ac:dyDescent="0.25">
      <c r="A4747" s="1">
        <v>312923</v>
      </c>
      <c r="B4747" s="1" t="s">
        <v>35</v>
      </c>
      <c r="C4747" s="1" t="s">
        <v>29</v>
      </c>
      <c r="D4747" s="1" t="s">
        <v>43</v>
      </c>
      <c r="E4747" s="1" t="s">
        <v>15</v>
      </c>
      <c r="F4747" s="1" t="str">
        <f>VLOOKUP(C4747,Sheet1!$G$3:$I$9,2,FALSE)</f>
        <v>P3</v>
      </c>
      <c r="G4747" s="1">
        <f>VLOOKUP(C4747,Sheet1!$G$3:$I$9,3,FALSE)</f>
        <v>9</v>
      </c>
      <c r="H4747" s="1" t="str">
        <f>VLOOKUP(D4747,Sheet1!$L$3:$M$33,2,FALSE)</f>
        <v>Entertainment</v>
      </c>
    </row>
    <row r="4748" spans="1:8" x14ac:dyDescent="0.25">
      <c r="A4748" s="1">
        <v>312924</v>
      </c>
      <c r="B4748" s="1" t="s">
        <v>35</v>
      </c>
      <c r="C4748" s="1" t="s">
        <v>29</v>
      </c>
      <c r="D4748" s="1" t="s">
        <v>43</v>
      </c>
      <c r="E4748" s="1" t="s">
        <v>15</v>
      </c>
      <c r="F4748" s="1" t="str">
        <f>VLOOKUP(C4748,Sheet1!$G$3:$I$9,2,FALSE)</f>
        <v>P3</v>
      </c>
      <c r="G4748" s="1">
        <f>VLOOKUP(C4748,Sheet1!$G$3:$I$9,3,FALSE)</f>
        <v>9</v>
      </c>
      <c r="H4748" s="1" t="str">
        <f>VLOOKUP(D4748,Sheet1!$L$3:$M$33,2,FALSE)</f>
        <v>Entertainment</v>
      </c>
    </row>
    <row r="4749" spans="1:8" x14ac:dyDescent="0.25">
      <c r="A4749" s="1">
        <v>312925</v>
      </c>
      <c r="B4749" s="1" t="s">
        <v>35</v>
      </c>
      <c r="C4749" s="1" t="s">
        <v>29</v>
      </c>
      <c r="D4749" s="1" t="s">
        <v>43</v>
      </c>
      <c r="E4749" s="1" t="s">
        <v>15</v>
      </c>
      <c r="F4749" s="1" t="str">
        <f>VLOOKUP(C4749,Sheet1!$G$3:$I$9,2,FALSE)</f>
        <v>P3</v>
      </c>
      <c r="G4749" s="1">
        <f>VLOOKUP(C4749,Sheet1!$G$3:$I$9,3,FALSE)</f>
        <v>9</v>
      </c>
      <c r="H4749" s="1" t="str">
        <f>VLOOKUP(D4749,Sheet1!$L$3:$M$33,2,FALSE)</f>
        <v>Entertainment</v>
      </c>
    </row>
    <row r="4750" spans="1:8" x14ac:dyDescent="0.25">
      <c r="A4750" s="1">
        <v>312926</v>
      </c>
      <c r="B4750" s="1" t="s">
        <v>35</v>
      </c>
      <c r="C4750" s="1" t="s">
        <v>29</v>
      </c>
      <c r="D4750" s="1" t="s">
        <v>43</v>
      </c>
      <c r="E4750" s="1" t="s">
        <v>15</v>
      </c>
      <c r="F4750" s="1" t="str">
        <f>VLOOKUP(C4750,Sheet1!$G$3:$I$9,2,FALSE)</f>
        <v>P3</v>
      </c>
      <c r="G4750" s="1">
        <f>VLOOKUP(C4750,Sheet1!$G$3:$I$9,3,FALSE)</f>
        <v>9</v>
      </c>
      <c r="H4750" s="1" t="str">
        <f>VLOOKUP(D4750,Sheet1!$L$3:$M$33,2,FALSE)</f>
        <v>Entertainment</v>
      </c>
    </row>
    <row r="4751" spans="1:8" x14ac:dyDescent="0.25">
      <c r="A4751" s="1">
        <v>312927</v>
      </c>
      <c r="B4751" s="1" t="s">
        <v>35</v>
      </c>
      <c r="C4751" s="1" t="s">
        <v>29</v>
      </c>
      <c r="D4751" s="1" t="s">
        <v>43</v>
      </c>
      <c r="E4751" s="1" t="s">
        <v>15</v>
      </c>
      <c r="F4751" s="1" t="str">
        <f>VLOOKUP(C4751,Sheet1!$G$3:$I$9,2,FALSE)</f>
        <v>P3</v>
      </c>
      <c r="G4751" s="1">
        <f>VLOOKUP(C4751,Sheet1!$G$3:$I$9,3,FALSE)</f>
        <v>9</v>
      </c>
      <c r="H4751" s="1" t="str">
        <f>VLOOKUP(D4751,Sheet1!$L$3:$M$33,2,FALSE)</f>
        <v>Entertainment</v>
      </c>
    </row>
    <row r="4752" spans="1:8" x14ac:dyDescent="0.25">
      <c r="A4752" s="1">
        <v>312928</v>
      </c>
      <c r="B4752" s="1" t="s">
        <v>35</v>
      </c>
      <c r="C4752" s="1" t="s">
        <v>29</v>
      </c>
      <c r="D4752" s="1" t="s">
        <v>43</v>
      </c>
      <c r="E4752" s="1" t="s">
        <v>15</v>
      </c>
      <c r="F4752" s="1" t="str">
        <f>VLOOKUP(C4752,Sheet1!$G$3:$I$9,2,FALSE)</f>
        <v>P3</v>
      </c>
      <c r="G4752" s="1">
        <f>VLOOKUP(C4752,Sheet1!$G$3:$I$9,3,FALSE)</f>
        <v>9</v>
      </c>
      <c r="H4752" s="1" t="str">
        <f>VLOOKUP(D4752,Sheet1!$L$3:$M$33,2,FALSE)</f>
        <v>Entertainment</v>
      </c>
    </row>
    <row r="4753" spans="1:8" x14ac:dyDescent="0.25">
      <c r="A4753" s="1">
        <v>312929</v>
      </c>
      <c r="B4753" s="1" t="s">
        <v>35</v>
      </c>
      <c r="C4753" s="1" t="s">
        <v>29</v>
      </c>
      <c r="D4753" s="1" t="s">
        <v>43</v>
      </c>
      <c r="E4753" s="1" t="s">
        <v>15</v>
      </c>
      <c r="F4753" s="1" t="str">
        <f>VLOOKUP(C4753,Sheet1!$G$3:$I$9,2,FALSE)</f>
        <v>P3</v>
      </c>
      <c r="G4753" s="1">
        <f>VLOOKUP(C4753,Sheet1!$G$3:$I$9,3,FALSE)</f>
        <v>9</v>
      </c>
      <c r="H4753" s="1" t="str">
        <f>VLOOKUP(D4753,Sheet1!$L$3:$M$33,2,FALSE)</f>
        <v>Entertainment</v>
      </c>
    </row>
    <row r="4754" spans="1:8" x14ac:dyDescent="0.25">
      <c r="A4754" s="1">
        <v>312930</v>
      </c>
      <c r="B4754" s="1" t="s">
        <v>35</v>
      </c>
      <c r="C4754" s="1" t="s">
        <v>29</v>
      </c>
      <c r="D4754" s="1" t="s">
        <v>43</v>
      </c>
      <c r="E4754" s="1" t="s">
        <v>15</v>
      </c>
      <c r="F4754" s="1" t="str">
        <f>VLOOKUP(C4754,Sheet1!$G$3:$I$9,2,FALSE)</f>
        <v>P3</v>
      </c>
      <c r="G4754" s="1">
        <f>VLOOKUP(C4754,Sheet1!$G$3:$I$9,3,FALSE)</f>
        <v>9</v>
      </c>
      <c r="H4754" s="1" t="str">
        <f>VLOOKUP(D4754,Sheet1!$L$3:$M$33,2,FALSE)</f>
        <v>Entertainment</v>
      </c>
    </row>
    <row r="4755" spans="1:8" x14ac:dyDescent="0.25">
      <c r="A4755" s="1">
        <v>312931</v>
      </c>
      <c r="B4755" s="1" t="s">
        <v>35</v>
      </c>
      <c r="C4755" s="1" t="s">
        <v>29</v>
      </c>
      <c r="D4755" s="1" t="s">
        <v>43</v>
      </c>
      <c r="E4755" s="1" t="s">
        <v>15</v>
      </c>
      <c r="F4755" s="1" t="str">
        <f>VLOOKUP(C4755,Sheet1!$G$3:$I$9,2,FALSE)</f>
        <v>P3</v>
      </c>
      <c r="G4755" s="1">
        <f>VLOOKUP(C4755,Sheet1!$G$3:$I$9,3,FALSE)</f>
        <v>9</v>
      </c>
      <c r="H4755" s="1" t="str">
        <f>VLOOKUP(D4755,Sheet1!$L$3:$M$33,2,FALSE)</f>
        <v>Entertainment</v>
      </c>
    </row>
    <row r="4756" spans="1:8" x14ac:dyDescent="0.25">
      <c r="A4756" s="1">
        <v>312932</v>
      </c>
      <c r="B4756" s="1" t="s">
        <v>35</v>
      </c>
      <c r="C4756" s="1" t="s">
        <v>29</v>
      </c>
      <c r="D4756" s="1" t="s">
        <v>43</v>
      </c>
      <c r="E4756" s="1" t="s">
        <v>15</v>
      </c>
      <c r="F4756" s="1" t="str">
        <f>VLOOKUP(C4756,Sheet1!$G$3:$I$9,2,FALSE)</f>
        <v>P3</v>
      </c>
      <c r="G4756" s="1">
        <f>VLOOKUP(C4756,Sheet1!$G$3:$I$9,3,FALSE)</f>
        <v>9</v>
      </c>
      <c r="H4756" s="1" t="str">
        <f>VLOOKUP(D4756,Sheet1!$L$3:$M$33,2,FALSE)</f>
        <v>Entertainment</v>
      </c>
    </row>
    <row r="4757" spans="1:8" x14ac:dyDescent="0.25">
      <c r="A4757" s="1">
        <v>312933</v>
      </c>
      <c r="B4757" s="1" t="s">
        <v>35</v>
      </c>
      <c r="C4757" s="1" t="s">
        <v>29</v>
      </c>
      <c r="D4757" s="1" t="s">
        <v>43</v>
      </c>
      <c r="E4757" s="1" t="s">
        <v>15</v>
      </c>
      <c r="F4757" s="1" t="str">
        <f>VLOOKUP(C4757,Sheet1!$G$3:$I$9,2,FALSE)</f>
        <v>P3</v>
      </c>
      <c r="G4757" s="1">
        <f>VLOOKUP(C4757,Sheet1!$G$3:$I$9,3,FALSE)</f>
        <v>9</v>
      </c>
      <c r="H4757" s="1" t="str">
        <f>VLOOKUP(D4757,Sheet1!$L$3:$M$33,2,FALSE)</f>
        <v>Entertainment</v>
      </c>
    </row>
    <row r="4758" spans="1:8" x14ac:dyDescent="0.25">
      <c r="A4758" s="1">
        <v>312934</v>
      </c>
      <c r="B4758" s="1" t="s">
        <v>35</v>
      </c>
      <c r="C4758" s="1" t="s">
        <v>29</v>
      </c>
      <c r="D4758" s="1" t="s">
        <v>43</v>
      </c>
      <c r="E4758" s="1" t="s">
        <v>15</v>
      </c>
      <c r="F4758" s="1" t="str">
        <f>VLOOKUP(C4758,Sheet1!$G$3:$I$9,2,FALSE)</f>
        <v>P3</v>
      </c>
      <c r="G4758" s="1">
        <f>VLOOKUP(C4758,Sheet1!$G$3:$I$9,3,FALSE)</f>
        <v>9</v>
      </c>
      <c r="H4758" s="1" t="str">
        <f>VLOOKUP(D4758,Sheet1!$L$3:$M$33,2,FALSE)</f>
        <v>Entertainment</v>
      </c>
    </row>
    <row r="4759" spans="1:8" x14ac:dyDescent="0.25">
      <c r="A4759" s="1">
        <v>312935</v>
      </c>
      <c r="B4759" s="1" t="s">
        <v>35</v>
      </c>
      <c r="C4759" s="1" t="s">
        <v>29</v>
      </c>
      <c r="D4759" s="1" t="s">
        <v>43</v>
      </c>
      <c r="E4759" s="1" t="s">
        <v>15</v>
      </c>
      <c r="F4759" s="1" t="str">
        <f>VLOOKUP(C4759,Sheet1!$G$3:$I$9,2,FALSE)</f>
        <v>P3</v>
      </c>
      <c r="G4759" s="1">
        <f>VLOOKUP(C4759,Sheet1!$G$3:$I$9,3,FALSE)</f>
        <v>9</v>
      </c>
      <c r="H4759" s="1" t="str">
        <f>VLOOKUP(D4759,Sheet1!$L$3:$M$33,2,FALSE)</f>
        <v>Entertainment</v>
      </c>
    </row>
    <row r="4760" spans="1:8" x14ac:dyDescent="0.25">
      <c r="A4760" s="1">
        <v>312936</v>
      </c>
      <c r="B4760" s="1" t="s">
        <v>35</v>
      </c>
      <c r="C4760" s="1" t="s">
        <v>29</v>
      </c>
      <c r="D4760" s="1" t="s">
        <v>43</v>
      </c>
      <c r="E4760" s="1" t="s">
        <v>15</v>
      </c>
      <c r="F4760" s="1" t="str">
        <f>VLOOKUP(C4760,Sheet1!$G$3:$I$9,2,FALSE)</f>
        <v>P3</v>
      </c>
      <c r="G4760" s="1">
        <f>VLOOKUP(C4760,Sheet1!$G$3:$I$9,3,FALSE)</f>
        <v>9</v>
      </c>
      <c r="H4760" s="1" t="str">
        <f>VLOOKUP(D4760,Sheet1!$L$3:$M$33,2,FALSE)</f>
        <v>Entertainment</v>
      </c>
    </row>
    <row r="4761" spans="1:8" x14ac:dyDescent="0.25">
      <c r="A4761" s="1">
        <v>312937</v>
      </c>
      <c r="B4761" s="1" t="s">
        <v>35</v>
      </c>
      <c r="C4761" s="1" t="s">
        <v>29</v>
      </c>
      <c r="D4761" s="1" t="s">
        <v>43</v>
      </c>
      <c r="E4761" s="1" t="s">
        <v>15</v>
      </c>
      <c r="F4761" s="1" t="str">
        <f>VLOOKUP(C4761,Sheet1!$G$3:$I$9,2,FALSE)</f>
        <v>P3</v>
      </c>
      <c r="G4761" s="1">
        <f>VLOOKUP(C4761,Sheet1!$G$3:$I$9,3,FALSE)</f>
        <v>9</v>
      </c>
      <c r="H4761" s="1" t="str">
        <f>VLOOKUP(D4761,Sheet1!$L$3:$M$33,2,FALSE)</f>
        <v>Entertainment</v>
      </c>
    </row>
    <row r="4762" spans="1:8" x14ac:dyDescent="0.25">
      <c r="A4762" s="1">
        <v>312938</v>
      </c>
      <c r="B4762" s="1" t="s">
        <v>35</v>
      </c>
      <c r="C4762" s="1" t="s">
        <v>29</v>
      </c>
      <c r="D4762" s="1" t="s">
        <v>43</v>
      </c>
      <c r="E4762" s="1" t="s">
        <v>15</v>
      </c>
      <c r="F4762" s="1" t="str">
        <f>VLOOKUP(C4762,Sheet1!$G$3:$I$9,2,FALSE)</f>
        <v>P3</v>
      </c>
      <c r="G4762" s="1">
        <f>VLOOKUP(C4762,Sheet1!$G$3:$I$9,3,FALSE)</f>
        <v>9</v>
      </c>
      <c r="H4762" s="1" t="str">
        <f>VLOOKUP(D4762,Sheet1!$L$3:$M$33,2,FALSE)</f>
        <v>Entertainment</v>
      </c>
    </row>
    <row r="4763" spans="1:8" x14ac:dyDescent="0.25">
      <c r="A4763" s="1">
        <v>312939</v>
      </c>
      <c r="B4763" s="1" t="s">
        <v>35</v>
      </c>
      <c r="C4763" s="1" t="s">
        <v>29</v>
      </c>
      <c r="D4763" s="1" t="s">
        <v>43</v>
      </c>
      <c r="E4763" s="1" t="s">
        <v>15</v>
      </c>
      <c r="F4763" s="1" t="str">
        <f>VLOOKUP(C4763,Sheet1!$G$3:$I$9,2,FALSE)</f>
        <v>P3</v>
      </c>
      <c r="G4763" s="1">
        <f>VLOOKUP(C4763,Sheet1!$G$3:$I$9,3,FALSE)</f>
        <v>9</v>
      </c>
      <c r="H4763" s="1" t="str">
        <f>VLOOKUP(D4763,Sheet1!$L$3:$M$33,2,FALSE)</f>
        <v>Entertainment</v>
      </c>
    </row>
    <row r="4764" spans="1:8" x14ac:dyDescent="0.25">
      <c r="A4764" s="1">
        <v>312940</v>
      </c>
      <c r="B4764" s="1" t="s">
        <v>35</v>
      </c>
      <c r="C4764" s="1" t="s">
        <v>29</v>
      </c>
      <c r="D4764" s="1" t="s">
        <v>43</v>
      </c>
      <c r="E4764" s="1" t="s">
        <v>15</v>
      </c>
      <c r="F4764" s="1" t="str">
        <f>VLOOKUP(C4764,Sheet1!$G$3:$I$9,2,FALSE)</f>
        <v>P3</v>
      </c>
      <c r="G4764" s="1">
        <f>VLOOKUP(C4764,Sheet1!$G$3:$I$9,3,FALSE)</f>
        <v>9</v>
      </c>
      <c r="H4764" s="1" t="str">
        <f>VLOOKUP(D4764,Sheet1!$L$3:$M$33,2,FALSE)</f>
        <v>Entertainment</v>
      </c>
    </row>
    <row r="4765" spans="1:8" x14ac:dyDescent="0.25">
      <c r="A4765" s="1">
        <v>312941</v>
      </c>
      <c r="B4765" s="1" t="s">
        <v>35</v>
      </c>
      <c r="C4765" s="1" t="s">
        <v>29</v>
      </c>
      <c r="D4765" s="1" t="s">
        <v>43</v>
      </c>
      <c r="E4765" s="1" t="s">
        <v>15</v>
      </c>
      <c r="F4765" s="1" t="str">
        <f>VLOOKUP(C4765,Sheet1!$G$3:$I$9,2,FALSE)</f>
        <v>P3</v>
      </c>
      <c r="G4765" s="1">
        <f>VLOOKUP(C4765,Sheet1!$G$3:$I$9,3,FALSE)</f>
        <v>9</v>
      </c>
      <c r="H4765" s="1" t="str">
        <f>VLOOKUP(D4765,Sheet1!$L$3:$M$33,2,FALSE)</f>
        <v>Entertainment</v>
      </c>
    </row>
    <row r="4766" spans="1:8" x14ac:dyDescent="0.25">
      <c r="A4766" s="1">
        <v>312942</v>
      </c>
      <c r="B4766" s="1" t="s">
        <v>35</v>
      </c>
      <c r="C4766" s="1" t="s">
        <v>29</v>
      </c>
      <c r="D4766" s="1" t="s">
        <v>43</v>
      </c>
      <c r="E4766" s="1" t="s">
        <v>15</v>
      </c>
      <c r="F4766" s="1" t="str">
        <f>VLOOKUP(C4766,Sheet1!$G$3:$I$9,2,FALSE)</f>
        <v>P3</v>
      </c>
      <c r="G4766" s="1">
        <f>VLOOKUP(C4766,Sheet1!$G$3:$I$9,3,FALSE)</f>
        <v>9</v>
      </c>
      <c r="H4766" s="1" t="str">
        <f>VLOOKUP(D4766,Sheet1!$L$3:$M$33,2,FALSE)</f>
        <v>Entertainment</v>
      </c>
    </row>
    <row r="4767" spans="1:8" x14ac:dyDescent="0.25">
      <c r="A4767" s="1">
        <v>312943</v>
      </c>
      <c r="B4767" s="1" t="s">
        <v>64</v>
      </c>
      <c r="C4767" s="1" t="s">
        <v>29</v>
      </c>
      <c r="D4767" s="1" t="s">
        <v>43</v>
      </c>
      <c r="E4767" s="1" t="s">
        <v>15</v>
      </c>
      <c r="F4767" s="1" t="str">
        <f>VLOOKUP(C4767,Sheet1!$G$3:$I$9,2,FALSE)</f>
        <v>P3</v>
      </c>
      <c r="G4767" s="1">
        <f>VLOOKUP(C4767,Sheet1!$G$3:$I$9,3,FALSE)</f>
        <v>9</v>
      </c>
      <c r="H4767" s="1" t="str">
        <f>VLOOKUP(D4767,Sheet1!$L$3:$M$33,2,FALSE)</f>
        <v>Entertainment</v>
      </c>
    </row>
    <row r="4768" spans="1:8" x14ac:dyDescent="0.25">
      <c r="A4768" s="1">
        <v>312944</v>
      </c>
      <c r="B4768" s="1" t="s">
        <v>64</v>
      </c>
      <c r="C4768" s="1" t="s">
        <v>29</v>
      </c>
      <c r="D4768" s="1" t="s">
        <v>43</v>
      </c>
      <c r="E4768" s="1" t="s">
        <v>15</v>
      </c>
      <c r="F4768" s="1" t="str">
        <f>VLOOKUP(C4768,Sheet1!$G$3:$I$9,2,FALSE)</f>
        <v>P3</v>
      </c>
      <c r="G4768" s="1">
        <f>VLOOKUP(C4768,Sheet1!$G$3:$I$9,3,FALSE)</f>
        <v>9</v>
      </c>
      <c r="H4768" s="1" t="str">
        <f>VLOOKUP(D4768,Sheet1!$L$3:$M$33,2,FALSE)</f>
        <v>Entertainment</v>
      </c>
    </row>
    <row r="4769" spans="1:8" x14ac:dyDescent="0.25">
      <c r="A4769" s="1">
        <v>312945</v>
      </c>
      <c r="B4769" s="1" t="s">
        <v>64</v>
      </c>
      <c r="C4769" s="1" t="s">
        <v>29</v>
      </c>
      <c r="D4769" s="1" t="s">
        <v>43</v>
      </c>
      <c r="E4769" s="1" t="s">
        <v>15</v>
      </c>
      <c r="F4769" s="1" t="str">
        <f>VLOOKUP(C4769,Sheet1!$G$3:$I$9,2,FALSE)</f>
        <v>P3</v>
      </c>
      <c r="G4769" s="1">
        <f>VLOOKUP(C4769,Sheet1!$G$3:$I$9,3,FALSE)</f>
        <v>9</v>
      </c>
      <c r="H4769" s="1" t="str">
        <f>VLOOKUP(D4769,Sheet1!$L$3:$M$33,2,FALSE)</f>
        <v>Entertainment</v>
      </c>
    </row>
    <row r="4770" spans="1:8" x14ac:dyDescent="0.25">
      <c r="A4770" s="1">
        <v>312946</v>
      </c>
      <c r="B4770" s="1" t="s">
        <v>64</v>
      </c>
      <c r="C4770" s="1" t="s">
        <v>29</v>
      </c>
      <c r="D4770" s="1" t="s">
        <v>43</v>
      </c>
      <c r="E4770" s="1" t="s">
        <v>15</v>
      </c>
      <c r="F4770" s="1" t="str">
        <f>VLOOKUP(C4770,Sheet1!$G$3:$I$9,2,FALSE)</f>
        <v>P3</v>
      </c>
      <c r="G4770" s="1">
        <f>VLOOKUP(C4770,Sheet1!$G$3:$I$9,3,FALSE)</f>
        <v>9</v>
      </c>
      <c r="H4770" s="1" t="str">
        <f>VLOOKUP(D4770,Sheet1!$L$3:$M$33,2,FALSE)</f>
        <v>Entertainment</v>
      </c>
    </row>
    <row r="4771" spans="1:8" x14ac:dyDescent="0.25">
      <c r="A4771" s="1">
        <v>312947</v>
      </c>
      <c r="B4771" s="1" t="s">
        <v>64</v>
      </c>
      <c r="C4771" s="1" t="s">
        <v>29</v>
      </c>
      <c r="D4771" s="1" t="s">
        <v>43</v>
      </c>
      <c r="E4771" s="1" t="s">
        <v>15</v>
      </c>
      <c r="F4771" s="1" t="str">
        <f>VLOOKUP(C4771,Sheet1!$G$3:$I$9,2,FALSE)</f>
        <v>P3</v>
      </c>
      <c r="G4771" s="1">
        <f>VLOOKUP(C4771,Sheet1!$G$3:$I$9,3,FALSE)</f>
        <v>9</v>
      </c>
      <c r="H4771" s="1" t="str">
        <f>VLOOKUP(D4771,Sheet1!$L$3:$M$33,2,FALSE)</f>
        <v>Entertainment</v>
      </c>
    </row>
    <row r="4772" spans="1:8" x14ac:dyDescent="0.25">
      <c r="A4772" s="1">
        <v>312948</v>
      </c>
      <c r="B4772" s="1" t="s">
        <v>64</v>
      </c>
      <c r="C4772" s="1" t="s">
        <v>29</v>
      </c>
      <c r="D4772" s="1" t="s">
        <v>43</v>
      </c>
      <c r="E4772" s="1" t="s">
        <v>15</v>
      </c>
      <c r="F4772" s="1" t="str">
        <f>VLOOKUP(C4772,Sheet1!$G$3:$I$9,2,FALSE)</f>
        <v>P3</v>
      </c>
      <c r="G4772" s="1">
        <f>VLOOKUP(C4772,Sheet1!$G$3:$I$9,3,FALSE)</f>
        <v>9</v>
      </c>
      <c r="H4772" s="1" t="str">
        <f>VLOOKUP(D4772,Sheet1!$L$3:$M$33,2,FALSE)</f>
        <v>Entertainment</v>
      </c>
    </row>
    <row r="4773" spans="1:8" x14ac:dyDescent="0.25">
      <c r="A4773" s="1">
        <v>312949</v>
      </c>
      <c r="B4773" s="1" t="s">
        <v>64</v>
      </c>
      <c r="C4773" s="1" t="s">
        <v>29</v>
      </c>
      <c r="D4773" s="1" t="s">
        <v>43</v>
      </c>
      <c r="E4773" s="1" t="s">
        <v>15</v>
      </c>
      <c r="F4773" s="1" t="str">
        <f>VLOOKUP(C4773,Sheet1!$G$3:$I$9,2,FALSE)</f>
        <v>P3</v>
      </c>
      <c r="G4773" s="1">
        <f>VLOOKUP(C4773,Sheet1!$G$3:$I$9,3,FALSE)</f>
        <v>9</v>
      </c>
      <c r="H4773" s="1" t="str">
        <f>VLOOKUP(D4773,Sheet1!$L$3:$M$33,2,FALSE)</f>
        <v>Entertainment</v>
      </c>
    </row>
    <row r="4774" spans="1:8" x14ac:dyDescent="0.25">
      <c r="A4774" s="1">
        <v>312950</v>
      </c>
      <c r="B4774" s="1" t="s">
        <v>64</v>
      </c>
      <c r="C4774" s="1" t="s">
        <v>29</v>
      </c>
      <c r="D4774" s="1" t="s">
        <v>43</v>
      </c>
      <c r="E4774" s="1" t="s">
        <v>15</v>
      </c>
      <c r="F4774" s="1" t="str">
        <f>VLOOKUP(C4774,Sheet1!$G$3:$I$9,2,FALSE)</f>
        <v>P3</v>
      </c>
      <c r="G4774" s="1">
        <f>VLOOKUP(C4774,Sheet1!$G$3:$I$9,3,FALSE)</f>
        <v>9</v>
      </c>
      <c r="H4774" s="1" t="str">
        <f>VLOOKUP(D4774,Sheet1!$L$3:$M$33,2,FALSE)</f>
        <v>Entertainment</v>
      </c>
    </row>
    <row r="4775" spans="1:8" x14ac:dyDescent="0.25">
      <c r="A4775" s="1">
        <v>312951</v>
      </c>
      <c r="B4775" s="1" t="s">
        <v>64</v>
      </c>
      <c r="C4775" s="1" t="s">
        <v>29</v>
      </c>
      <c r="D4775" s="1" t="s">
        <v>43</v>
      </c>
      <c r="E4775" s="1" t="s">
        <v>15</v>
      </c>
      <c r="F4775" s="1" t="str">
        <f>VLOOKUP(C4775,Sheet1!$G$3:$I$9,2,FALSE)</f>
        <v>P3</v>
      </c>
      <c r="G4775" s="1">
        <f>VLOOKUP(C4775,Sheet1!$G$3:$I$9,3,FALSE)</f>
        <v>9</v>
      </c>
      <c r="H4775" s="1" t="str">
        <f>VLOOKUP(D4775,Sheet1!$L$3:$M$33,2,FALSE)</f>
        <v>Entertainment</v>
      </c>
    </row>
    <row r="4776" spans="1:8" x14ac:dyDescent="0.25">
      <c r="A4776" s="1">
        <v>312952</v>
      </c>
      <c r="B4776" s="1" t="s">
        <v>64</v>
      </c>
      <c r="C4776" s="1" t="s">
        <v>29</v>
      </c>
      <c r="D4776" s="1" t="s">
        <v>43</v>
      </c>
      <c r="E4776" s="1" t="s">
        <v>15</v>
      </c>
      <c r="F4776" s="1" t="str">
        <f>VLOOKUP(C4776,Sheet1!$G$3:$I$9,2,FALSE)</f>
        <v>P3</v>
      </c>
      <c r="G4776" s="1">
        <f>VLOOKUP(C4776,Sheet1!$G$3:$I$9,3,FALSE)</f>
        <v>9</v>
      </c>
      <c r="H4776" s="1" t="str">
        <f>VLOOKUP(D4776,Sheet1!$L$3:$M$33,2,FALSE)</f>
        <v>Entertainment</v>
      </c>
    </row>
    <row r="4777" spans="1:8" x14ac:dyDescent="0.25">
      <c r="A4777" s="1">
        <v>312953</v>
      </c>
      <c r="B4777" s="1" t="s">
        <v>64</v>
      </c>
      <c r="C4777" s="1" t="s">
        <v>29</v>
      </c>
      <c r="D4777" s="1" t="s">
        <v>43</v>
      </c>
      <c r="E4777" s="1" t="s">
        <v>15</v>
      </c>
      <c r="F4777" s="1" t="str">
        <f>VLOOKUP(C4777,Sheet1!$G$3:$I$9,2,FALSE)</f>
        <v>P3</v>
      </c>
      <c r="G4777" s="1">
        <f>VLOOKUP(C4777,Sheet1!$G$3:$I$9,3,FALSE)</f>
        <v>9</v>
      </c>
      <c r="H4777" s="1" t="str">
        <f>VLOOKUP(D4777,Sheet1!$L$3:$M$33,2,FALSE)</f>
        <v>Entertainment</v>
      </c>
    </row>
    <row r="4778" spans="1:8" x14ac:dyDescent="0.25">
      <c r="A4778" s="1">
        <v>312954</v>
      </c>
      <c r="B4778" s="1" t="s">
        <v>64</v>
      </c>
      <c r="C4778" s="1" t="s">
        <v>29</v>
      </c>
      <c r="D4778" s="1" t="s">
        <v>43</v>
      </c>
      <c r="E4778" s="1" t="s">
        <v>15</v>
      </c>
      <c r="F4778" s="1" t="str">
        <f>VLOOKUP(C4778,Sheet1!$G$3:$I$9,2,FALSE)</f>
        <v>P3</v>
      </c>
      <c r="G4778" s="1">
        <f>VLOOKUP(C4778,Sheet1!$G$3:$I$9,3,FALSE)</f>
        <v>9</v>
      </c>
      <c r="H4778" s="1" t="str">
        <f>VLOOKUP(D4778,Sheet1!$L$3:$M$33,2,FALSE)</f>
        <v>Entertainment</v>
      </c>
    </row>
    <row r="4779" spans="1:8" x14ac:dyDescent="0.25">
      <c r="A4779" s="1">
        <v>312955</v>
      </c>
      <c r="B4779" s="1" t="s">
        <v>64</v>
      </c>
      <c r="C4779" s="1" t="s">
        <v>29</v>
      </c>
      <c r="D4779" s="1" t="s">
        <v>43</v>
      </c>
      <c r="E4779" s="1" t="s">
        <v>15</v>
      </c>
      <c r="F4779" s="1" t="str">
        <f>VLOOKUP(C4779,Sheet1!$G$3:$I$9,2,FALSE)</f>
        <v>P3</v>
      </c>
      <c r="G4779" s="1">
        <f>VLOOKUP(C4779,Sheet1!$G$3:$I$9,3,FALSE)</f>
        <v>9</v>
      </c>
      <c r="H4779" s="1" t="str">
        <f>VLOOKUP(D4779,Sheet1!$L$3:$M$33,2,FALSE)</f>
        <v>Entertainment</v>
      </c>
    </row>
    <row r="4780" spans="1:8" x14ac:dyDescent="0.25">
      <c r="A4780" s="1">
        <v>312956</v>
      </c>
      <c r="B4780" s="1" t="s">
        <v>64</v>
      </c>
      <c r="C4780" s="1" t="s">
        <v>29</v>
      </c>
      <c r="D4780" s="1" t="s">
        <v>43</v>
      </c>
      <c r="E4780" s="1" t="s">
        <v>15</v>
      </c>
      <c r="F4780" s="1" t="str">
        <f>VLOOKUP(C4780,Sheet1!$G$3:$I$9,2,FALSE)</f>
        <v>P3</v>
      </c>
      <c r="G4780" s="1">
        <f>VLOOKUP(C4780,Sheet1!$G$3:$I$9,3,FALSE)</f>
        <v>9</v>
      </c>
      <c r="H4780" s="1" t="str">
        <f>VLOOKUP(D4780,Sheet1!$L$3:$M$33,2,FALSE)</f>
        <v>Entertainment</v>
      </c>
    </row>
    <row r="4781" spans="1:8" x14ac:dyDescent="0.25">
      <c r="A4781" s="1">
        <v>312957</v>
      </c>
      <c r="B4781" s="1" t="s">
        <v>64</v>
      </c>
      <c r="C4781" s="1" t="s">
        <v>29</v>
      </c>
      <c r="D4781" s="1" t="s">
        <v>43</v>
      </c>
      <c r="E4781" s="1" t="s">
        <v>15</v>
      </c>
      <c r="F4781" s="1" t="str">
        <f>VLOOKUP(C4781,Sheet1!$G$3:$I$9,2,FALSE)</f>
        <v>P3</v>
      </c>
      <c r="G4781" s="1">
        <f>VLOOKUP(C4781,Sheet1!$G$3:$I$9,3,FALSE)</f>
        <v>9</v>
      </c>
      <c r="H4781" s="1" t="str">
        <f>VLOOKUP(D4781,Sheet1!$L$3:$M$33,2,FALSE)</f>
        <v>Entertainment</v>
      </c>
    </row>
    <row r="4782" spans="1:8" x14ac:dyDescent="0.25">
      <c r="A4782" s="1">
        <v>312958</v>
      </c>
      <c r="B4782" s="1" t="s">
        <v>35</v>
      </c>
      <c r="C4782" s="1" t="s">
        <v>29</v>
      </c>
      <c r="D4782" s="1" t="s">
        <v>43</v>
      </c>
      <c r="E4782" s="1" t="s">
        <v>15</v>
      </c>
      <c r="F4782" s="1" t="str">
        <f>VLOOKUP(C4782,Sheet1!$G$3:$I$9,2,FALSE)</f>
        <v>P3</v>
      </c>
      <c r="G4782" s="1">
        <f>VLOOKUP(C4782,Sheet1!$G$3:$I$9,3,FALSE)</f>
        <v>9</v>
      </c>
      <c r="H4782" s="1" t="str">
        <f>VLOOKUP(D4782,Sheet1!$L$3:$M$33,2,FALSE)</f>
        <v>Entertainment</v>
      </c>
    </row>
    <row r="4783" spans="1:8" x14ac:dyDescent="0.25">
      <c r="A4783" s="1">
        <v>312959</v>
      </c>
      <c r="B4783" s="1" t="s">
        <v>35</v>
      </c>
      <c r="C4783" s="1" t="s">
        <v>29</v>
      </c>
      <c r="D4783" s="1" t="s">
        <v>43</v>
      </c>
      <c r="E4783" s="1" t="s">
        <v>15</v>
      </c>
      <c r="F4783" s="1" t="str">
        <f>VLOOKUP(C4783,Sheet1!$G$3:$I$9,2,FALSE)</f>
        <v>P3</v>
      </c>
      <c r="G4783" s="1">
        <f>VLOOKUP(C4783,Sheet1!$G$3:$I$9,3,FALSE)</f>
        <v>9</v>
      </c>
      <c r="H4783" s="1" t="str">
        <f>VLOOKUP(D4783,Sheet1!$L$3:$M$33,2,FALSE)</f>
        <v>Entertainment</v>
      </c>
    </row>
    <row r="4784" spans="1:8" x14ac:dyDescent="0.25">
      <c r="A4784" s="1">
        <v>312960</v>
      </c>
      <c r="B4784" s="1" t="s">
        <v>35</v>
      </c>
      <c r="C4784" s="1" t="s">
        <v>29</v>
      </c>
      <c r="D4784" s="1" t="s">
        <v>43</v>
      </c>
      <c r="E4784" s="1" t="s">
        <v>15</v>
      </c>
      <c r="F4784" s="1" t="str">
        <f>VLOOKUP(C4784,Sheet1!$G$3:$I$9,2,FALSE)</f>
        <v>P3</v>
      </c>
      <c r="G4784" s="1">
        <f>VLOOKUP(C4784,Sheet1!$G$3:$I$9,3,FALSE)</f>
        <v>9</v>
      </c>
      <c r="H4784" s="1" t="str">
        <f>VLOOKUP(D4784,Sheet1!$L$3:$M$33,2,FALSE)</f>
        <v>Entertainment</v>
      </c>
    </row>
    <row r="4785" spans="1:8" x14ac:dyDescent="0.25">
      <c r="A4785" s="1">
        <v>312961</v>
      </c>
      <c r="B4785" s="1" t="s">
        <v>64</v>
      </c>
      <c r="C4785" s="1" t="s">
        <v>29</v>
      </c>
      <c r="D4785" s="1" t="s">
        <v>43</v>
      </c>
      <c r="E4785" s="1" t="s">
        <v>15</v>
      </c>
      <c r="F4785" s="1" t="str">
        <f>VLOOKUP(C4785,Sheet1!$G$3:$I$9,2,FALSE)</f>
        <v>P3</v>
      </c>
      <c r="G4785" s="1">
        <f>VLOOKUP(C4785,Sheet1!$G$3:$I$9,3,FALSE)</f>
        <v>9</v>
      </c>
      <c r="H4785" s="1" t="str">
        <f>VLOOKUP(D4785,Sheet1!$L$3:$M$33,2,FALSE)</f>
        <v>Entertainment</v>
      </c>
    </row>
    <row r="4786" spans="1:8" x14ac:dyDescent="0.25">
      <c r="A4786" s="1">
        <v>312962</v>
      </c>
      <c r="B4786" s="1" t="s">
        <v>64</v>
      </c>
      <c r="C4786" s="1" t="s">
        <v>29</v>
      </c>
      <c r="D4786" s="1" t="s">
        <v>43</v>
      </c>
      <c r="E4786" s="1" t="s">
        <v>15</v>
      </c>
      <c r="F4786" s="1" t="str">
        <f>VLOOKUP(C4786,Sheet1!$G$3:$I$9,2,FALSE)</f>
        <v>P3</v>
      </c>
      <c r="G4786" s="1">
        <f>VLOOKUP(C4786,Sheet1!$G$3:$I$9,3,FALSE)</f>
        <v>9</v>
      </c>
      <c r="H4786" s="1" t="str">
        <f>VLOOKUP(D4786,Sheet1!$L$3:$M$33,2,FALSE)</f>
        <v>Entertainment</v>
      </c>
    </row>
    <row r="4787" spans="1:8" x14ac:dyDescent="0.25">
      <c r="A4787" s="1">
        <v>312963</v>
      </c>
      <c r="B4787" s="1" t="s">
        <v>64</v>
      </c>
      <c r="C4787" s="1" t="s">
        <v>29</v>
      </c>
      <c r="D4787" s="1" t="s">
        <v>43</v>
      </c>
      <c r="E4787" s="1" t="s">
        <v>15</v>
      </c>
      <c r="F4787" s="1" t="str">
        <f>VLOOKUP(C4787,Sheet1!$G$3:$I$9,2,FALSE)</f>
        <v>P3</v>
      </c>
      <c r="G4787" s="1">
        <f>VLOOKUP(C4787,Sheet1!$G$3:$I$9,3,FALSE)</f>
        <v>9</v>
      </c>
      <c r="H4787" s="1" t="str">
        <f>VLOOKUP(D4787,Sheet1!$L$3:$M$33,2,FALSE)</f>
        <v>Entertainment</v>
      </c>
    </row>
    <row r="4788" spans="1:8" x14ac:dyDescent="0.25">
      <c r="A4788" s="1">
        <v>312964</v>
      </c>
      <c r="B4788" s="1" t="s">
        <v>64</v>
      </c>
      <c r="C4788" s="1" t="s">
        <v>29</v>
      </c>
      <c r="D4788" s="1" t="s">
        <v>43</v>
      </c>
      <c r="E4788" s="1" t="s">
        <v>15</v>
      </c>
      <c r="F4788" s="1" t="str">
        <f>VLOOKUP(C4788,Sheet1!$G$3:$I$9,2,FALSE)</f>
        <v>P3</v>
      </c>
      <c r="G4788" s="1">
        <f>VLOOKUP(C4788,Sheet1!$G$3:$I$9,3,FALSE)</f>
        <v>9</v>
      </c>
      <c r="H4788" s="1" t="str">
        <f>VLOOKUP(D4788,Sheet1!$L$3:$M$33,2,FALSE)</f>
        <v>Entertainment</v>
      </c>
    </row>
    <row r="4789" spans="1:8" x14ac:dyDescent="0.25">
      <c r="A4789" s="1">
        <v>312965</v>
      </c>
      <c r="B4789" s="1" t="s">
        <v>64</v>
      </c>
      <c r="C4789" s="1" t="s">
        <v>29</v>
      </c>
      <c r="D4789" s="1" t="s">
        <v>43</v>
      </c>
      <c r="E4789" s="1" t="s">
        <v>15</v>
      </c>
      <c r="F4789" s="1" t="str">
        <f>VLOOKUP(C4789,Sheet1!$G$3:$I$9,2,FALSE)</f>
        <v>P3</v>
      </c>
      <c r="G4789" s="1">
        <f>VLOOKUP(C4789,Sheet1!$G$3:$I$9,3,FALSE)</f>
        <v>9</v>
      </c>
      <c r="H4789" s="1" t="str">
        <f>VLOOKUP(D4789,Sheet1!$L$3:$M$33,2,FALSE)</f>
        <v>Entertainment</v>
      </c>
    </row>
    <row r="4790" spans="1:8" x14ac:dyDescent="0.25">
      <c r="A4790" s="1">
        <v>312966</v>
      </c>
      <c r="B4790" s="1" t="s">
        <v>64</v>
      </c>
      <c r="C4790" s="1" t="s">
        <v>29</v>
      </c>
      <c r="D4790" s="1" t="s">
        <v>43</v>
      </c>
      <c r="E4790" s="1" t="s">
        <v>15</v>
      </c>
      <c r="F4790" s="1" t="str">
        <f>VLOOKUP(C4790,Sheet1!$G$3:$I$9,2,FALSE)</f>
        <v>P3</v>
      </c>
      <c r="G4790" s="1">
        <f>VLOOKUP(C4790,Sheet1!$G$3:$I$9,3,FALSE)</f>
        <v>9</v>
      </c>
      <c r="H4790" s="1" t="str">
        <f>VLOOKUP(D4790,Sheet1!$L$3:$M$33,2,FALSE)</f>
        <v>Entertainment</v>
      </c>
    </row>
    <row r="4791" spans="1:8" x14ac:dyDescent="0.25">
      <c r="A4791" s="1">
        <v>312967</v>
      </c>
      <c r="B4791" s="1" t="s">
        <v>64</v>
      </c>
      <c r="C4791" s="1" t="s">
        <v>29</v>
      </c>
      <c r="D4791" s="1" t="s">
        <v>43</v>
      </c>
      <c r="E4791" s="1" t="s">
        <v>15</v>
      </c>
      <c r="F4791" s="1" t="str">
        <f>VLOOKUP(C4791,Sheet1!$G$3:$I$9,2,FALSE)</f>
        <v>P3</v>
      </c>
      <c r="G4791" s="1">
        <f>VLOOKUP(C4791,Sheet1!$G$3:$I$9,3,FALSE)</f>
        <v>9</v>
      </c>
      <c r="H4791" s="1" t="str">
        <f>VLOOKUP(D4791,Sheet1!$L$3:$M$33,2,FALSE)</f>
        <v>Entertainment</v>
      </c>
    </row>
    <row r="4792" spans="1:8" x14ac:dyDescent="0.25">
      <c r="A4792" s="1">
        <v>312968</v>
      </c>
      <c r="B4792" s="1" t="s">
        <v>64</v>
      </c>
      <c r="C4792" s="1" t="s">
        <v>29</v>
      </c>
      <c r="D4792" s="1" t="s">
        <v>43</v>
      </c>
      <c r="E4792" s="1" t="s">
        <v>15</v>
      </c>
      <c r="F4792" s="1" t="str">
        <f>VLOOKUP(C4792,Sheet1!$G$3:$I$9,2,FALSE)</f>
        <v>P3</v>
      </c>
      <c r="G4792" s="1">
        <f>VLOOKUP(C4792,Sheet1!$G$3:$I$9,3,FALSE)</f>
        <v>9</v>
      </c>
      <c r="H4792" s="1" t="str">
        <f>VLOOKUP(D4792,Sheet1!$L$3:$M$33,2,FALSE)</f>
        <v>Entertainment</v>
      </c>
    </row>
    <row r="4793" spans="1:8" x14ac:dyDescent="0.25">
      <c r="A4793" s="1">
        <v>312969</v>
      </c>
      <c r="B4793" s="1" t="s">
        <v>64</v>
      </c>
      <c r="C4793" s="1" t="s">
        <v>29</v>
      </c>
      <c r="D4793" s="1" t="s">
        <v>43</v>
      </c>
      <c r="E4793" s="1" t="s">
        <v>15</v>
      </c>
      <c r="F4793" s="1" t="str">
        <f>VLOOKUP(C4793,Sheet1!$G$3:$I$9,2,FALSE)</f>
        <v>P3</v>
      </c>
      <c r="G4793" s="1">
        <f>VLOOKUP(C4793,Sheet1!$G$3:$I$9,3,FALSE)</f>
        <v>9</v>
      </c>
      <c r="H4793" s="1" t="str">
        <f>VLOOKUP(D4793,Sheet1!$L$3:$M$33,2,FALSE)</f>
        <v>Entertainment</v>
      </c>
    </row>
    <row r="4794" spans="1:8" x14ac:dyDescent="0.25">
      <c r="A4794" s="1">
        <v>312970</v>
      </c>
      <c r="B4794" s="1" t="s">
        <v>64</v>
      </c>
      <c r="C4794" s="1" t="s">
        <v>29</v>
      </c>
      <c r="D4794" s="1" t="s">
        <v>43</v>
      </c>
      <c r="E4794" s="1" t="s">
        <v>15</v>
      </c>
      <c r="F4794" s="1" t="str">
        <f>VLOOKUP(C4794,Sheet1!$G$3:$I$9,2,FALSE)</f>
        <v>P3</v>
      </c>
      <c r="G4794" s="1">
        <f>VLOOKUP(C4794,Sheet1!$G$3:$I$9,3,FALSE)</f>
        <v>9</v>
      </c>
      <c r="H4794" s="1" t="str">
        <f>VLOOKUP(D4794,Sheet1!$L$3:$M$33,2,FALSE)</f>
        <v>Entertainment</v>
      </c>
    </row>
    <row r="4795" spans="1:8" x14ac:dyDescent="0.25">
      <c r="A4795" s="1">
        <v>312971</v>
      </c>
      <c r="B4795" s="1" t="s">
        <v>64</v>
      </c>
      <c r="C4795" s="1" t="s">
        <v>29</v>
      </c>
      <c r="D4795" s="1" t="s">
        <v>43</v>
      </c>
      <c r="E4795" s="1" t="s">
        <v>15</v>
      </c>
      <c r="F4795" s="1" t="str">
        <f>VLOOKUP(C4795,Sheet1!$G$3:$I$9,2,FALSE)</f>
        <v>P3</v>
      </c>
      <c r="G4795" s="1">
        <f>VLOOKUP(C4795,Sheet1!$G$3:$I$9,3,FALSE)</f>
        <v>9</v>
      </c>
      <c r="H4795" s="1" t="str">
        <f>VLOOKUP(D4795,Sheet1!$L$3:$M$33,2,FALSE)</f>
        <v>Entertainment</v>
      </c>
    </row>
    <row r="4796" spans="1:8" x14ac:dyDescent="0.25">
      <c r="A4796" s="1">
        <v>312972</v>
      </c>
      <c r="B4796" s="1" t="s">
        <v>64</v>
      </c>
      <c r="C4796" s="1" t="s">
        <v>29</v>
      </c>
      <c r="D4796" s="1" t="s">
        <v>43</v>
      </c>
      <c r="E4796" s="1" t="s">
        <v>15</v>
      </c>
      <c r="F4796" s="1" t="str">
        <f>VLOOKUP(C4796,Sheet1!$G$3:$I$9,2,FALSE)</f>
        <v>P3</v>
      </c>
      <c r="G4796" s="1">
        <f>VLOOKUP(C4796,Sheet1!$G$3:$I$9,3,FALSE)</f>
        <v>9</v>
      </c>
      <c r="H4796" s="1" t="str">
        <f>VLOOKUP(D4796,Sheet1!$L$3:$M$33,2,FALSE)</f>
        <v>Entertainment</v>
      </c>
    </row>
    <row r="4797" spans="1:8" x14ac:dyDescent="0.25">
      <c r="A4797" s="1">
        <v>312973</v>
      </c>
      <c r="B4797" s="1" t="s">
        <v>64</v>
      </c>
      <c r="C4797" s="1" t="s">
        <v>29</v>
      </c>
      <c r="D4797" s="1" t="s">
        <v>43</v>
      </c>
      <c r="E4797" s="1" t="s">
        <v>15</v>
      </c>
      <c r="F4797" s="1" t="str">
        <f>VLOOKUP(C4797,Sheet1!$G$3:$I$9,2,FALSE)</f>
        <v>P3</v>
      </c>
      <c r="G4797" s="1">
        <f>VLOOKUP(C4797,Sheet1!$G$3:$I$9,3,FALSE)</f>
        <v>9</v>
      </c>
      <c r="H4797" s="1" t="str">
        <f>VLOOKUP(D4797,Sheet1!$L$3:$M$33,2,FALSE)</f>
        <v>Entertainment</v>
      </c>
    </row>
    <row r="4798" spans="1:8" x14ac:dyDescent="0.25">
      <c r="A4798" s="1">
        <v>312974</v>
      </c>
      <c r="B4798" s="1" t="s">
        <v>64</v>
      </c>
      <c r="C4798" s="1" t="s">
        <v>29</v>
      </c>
      <c r="D4798" s="1" t="s">
        <v>43</v>
      </c>
      <c r="E4798" s="1" t="s">
        <v>15</v>
      </c>
      <c r="F4798" s="1" t="str">
        <f>VLOOKUP(C4798,Sheet1!$G$3:$I$9,2,FALSE)</f>
        <v>P3</v>
      </c>
      <c r="G4798" s="1">
        <f>VLOOKUP(C4798,Sheet1!$G$3:$I$9,3,FALSE)</f>
        <v>9</v>
      </c>
      <c r="H4798" s="1" t="str">
        <f>VLOOKUP(D4798,Sheet1!$L$3:$M$33,2,FALSE)</f>
        <v>Entertainment</v>
      </c>
    </row>
    <row r="4799" spans="1:8" x14ac:dyDescent="0.25">
      <c r="A4799" s="1">
        <v>312975</v>
      </c>
      <c r="B4799" s="1" t="s">
        <v>64</v>
      </c>
      <c r="C4799" s="1" t="s">
        <v>29</v>
      </c>
      <c r="D4799" s="1" t="s">
        <v>43</v>
      </c>
      <c r="E4799" s="1" t="s">
        <v>15</v>
      </c>
      <c r="F4799" s="1" t="str">
        <f>VLOOKUP(C4799,Sheet1!$G$3:$I$9,2,FALSE)</f>
        <v>P3</v>
      </c>
      <c r="G4799" s="1">
        <f>VLOOKUP(C4799,Sheet1!$G$3:$I$9,3,FALSE)</f>
        <v>9</v>
      </c>
      <c r="H4799" s="1" t="str">
        <f>VLOOKUP(D4799,Sheet1!$L$3:$M$33,2,FALSE)</f>
        <v>Entertainment</v>
      </c>
    </row>
    <row r="4800" spans="1:8" x14ac:dyDescent="0.25">
      <c r="A4800" s="1">
        <v>312976</v>
      </c>
      <c r="B4800" s="1" t="s">
        <v>35</v>
      </c>
      <c r="C4800" s="1" t="s">
        <v>29</v>
      </c>
      <c r="D4800" s="1" t="s">
        <v>43</v>
      </c>
      <c r="E4800" s="1" t="s">
        <v>15</v>
      </c>
      <c r="F4800" s="1" t="str">
        <f>VLOOKUP(C4800,Sheet1!$G$3:$I$9,2,FALSE)</f>
        <v>P3</v>
      </c>
      <c r="G4800" s="1">
        <f>VLOOKUP(C4800,Sheet1!$G$3:$I$9,3,FALSE)</f>
        <v>9</v>
      </c>
      <c r="H4800" s="1" t="str">
        <f>VLOOKUP(D4800,Sheet1!$L$3:$M$33,2,FALSE)</f>
        <v>Entertainment</v>
      </c>
    </row>
    <row r="4801" spans="1:8" x14ac:dyDescent="0.25">
      <c r="A4801" s="1">
        <v>312977</v>
      </c>
      <c r="B4801" s="1" t="s">
        <v>35</v>
      </c>
      <c r="C4801" s="1" t="s">
        <v>29</v>
      </c>
      <c r="D4801" s="1" t="s">
        <v>43</v>
      </c>
      <c r="E4801" s="1" t="s">
        <v>15</v>
      </c>
      <c r="F4801" s="1" t="str">
        <f>VLOOKUP(C4801,Sheet1!$G$3:$I$9,2,FALSE)</f>
        <v>P3</v>
      </c>
      <c r="G4801" s="1">
        <f>VLOOKUP(C4801,Sheet1!$G$3:$I$9,3,FALSE)</f>
        <v>9</v>
      </c>
      <c r="H4801" s="1" t="str">
        <f>VLOOKUP(D4801,Sheet1!$L$3:$M$33,2,FALSE)</f>
        <v>Entertainment</v>
      </c>
    </row>
    <row r="4802" spans="1:8" x14ac:dyDescent="0.25">
      <c r="A4802" s="1">
        <v>312978</v>
      </c>
      <c r="B4802" s="1" t="s">
        <v>35</v>
      </c>
      <c r="C4802" s="1" t="s">
        <v>29</v>
      </c>
      <c r="D4802" s="1" t="s">
        <v>43</v>
      </c>
      <c r="E4802" s="1" t="s">
        <v>15</v>
      </c>
      <c r="F4802" s="1" t="str">
        <f>VLOOKUP(C4802,Sheet1!$G$3:$I$9,2,FALSE)</f>
        <v>P3</v>
      </c>
      <c r="G4802" s="1">
        <f>VLOOKUP(C4802,Sheet1!$G$3:$I$9,3,FALSE)</f>
        <v>9</v>
      </c>
      <c r="H4802" s="1" t="str">
        <f>VLOOKUP(D4802,Sheet1!$L$3:$M$33,2,FALSE)</f>
        <v>Entertainment</v>
      </c>
    </row>
    <row r="4803" spans="1:8" x14ac:dyDescent="0.25">
      <c r="A4803" s="1">
        <v>312979</v>
      </c>
      <c r="B4803" s="1" t="s">
        <v>35</v>
      </c>
      <c r="C4803" s="1" t="s">
        <v>29</v>
      </c>
      <c r="D4803" s="1" t="s">
        <v>43</v>
      </c>
      <c r="E4803" s="1" t="s">
        <v>15</v>
      </c>
      <c r="F4803" s="1" t="str">
        <f>VLOOKUP(C4803,Sheet1!$G$3:$I$9,2,FALSE)</f>
        <v>P3</v>
      </c>
      <c r="G4803" s="1">
        <f>VLOOKUP(C4803,Sheet1!$G$3:$I$9,3,FALSE)</f>
        <v>9</v>
      </c>
      <c r="H4803" s="1" t="str">
        <f>VLOOKUP(D4803,Sheet1!$L$3:$M$33,2,FALSE)</f>
        <v>Entertainment</v>
      </c>
    </row>
    <row r="4804" spans="1:8" x14ac:dyDescent="0.25">
      <c r="A4804" s="1">
        <v>312980</v>
      </c>
      <c r="B4804" s="1" t="s">
        <v>35</v>
      </c>
      <c r="C4804" s="1" t="s">
        <v>29</v>
      </c>
      <c r="D4804" s="1" t="s">
        <v>43</v>
      </c>
      <c r="E4804" s="1" t="s">
        <v>15</v>
      </c>
      <c r="F4804" s="1" t="str">
        <f>VLOOKUP(C4804,Sheet1!$G$3:$I$9,2,FALSE)</f>
        <v>P3</v>
      </c>
      <c r="G4804" s="1">
        <f>VLOOKUP(C4804,Sheet1!$G$3:$I$9,3,FALSE)</f>
        <v>9</v>
      </c>
      <c r="H4804" s="1" t="str">
        <f>VLOOKUP(D4804,Sheet1!$L$3:$M$33,2,FALSE)</f>
        <v>Entertainment</v>
      </c>
    </row>
    <row r="4805" spans="1:8" x14ac:dyDescent="0.25">
      <c r="A4805" s="1">
        <v>312981</v>
      </c>
      <c r="B4805" s="1" t="s">
        <v>35</v>
      </c>
      <c r="C4805" s="1" t="s">
        <v>29</v>
      </c>
      <c r="D4805" s="1" t="s">
        <v>43</v>
      </c>
      <c r="E4805" s="1" t="s">
        <v>15</v>
      </c>
      <c r="F4805" s="1" t="str">
        <f>VLOOKUP(C4805,Sheet1!$G$3:$I$9,2,FALSE)</f>
        <v>P3</v>
      </c>
      <c r="G4805" s="1">
        <f>VLOOKUP(C4805,Sheet1!$G$3:$I$9,3,FALSE)</f>
        <v>9</v>
      </c>
      <c r="H4805" s="1" t="str">
        <f>VLOOKUP(D4805,Sheet1!$L$3:$M$33,2,FALSE)</f>
        <v>Entertainment</v>
      </c>
    </row>
    <row r="4806" spans="1:8" x14ac:dyDescent="0.25">
      <c r="A4806" s="1">
        <v>312982</v>
      </c>
      <c r="B4806" s="1" t="s">
        <v>35</v>
      </c>
      <c r="C4806" s="1" t="s">
        <v>29</v>
      </c>
      <c r="D4806" s="1" t="s">
        <v>43</v>
      </c>
      <c r="E4806" s="1" t="s">
        <v>15</v>
      </c>
      <c r="F4806" s="1" t="str">
        <f>VLOOKUP(C4806,Sheet1!$G$3:$I$9,2,FALSE)</f>
        <v>P3</v>
      </c>
      <c r="G4806" s="1">
        <f>VLOOKUP(C4806,Sheet1!$G$3:$I$9,3,FALSE)</f>
        <v>9</v>
      </c>
      <c r="H4806" s="1" t="str">
        <f>VLOOKUP(D4806,Sheet1!$L$3:$M$33,2,FALSE)</f>
        <v>Entertainment</v>
      </c>
    </row>
    <row r="4807" spans="1:8" x14ac:dyDescent="0.25">
      <c r="A4807" s="1">
        <v>312983</v>
      </c>
      <c r="B4807" s="1" t="s">
        <v>35</v>
      </c>
      <c r="C4807" s="1" t="s">
        <v>29</v>
      </c>
      <c r="D4807" s="1" t="s">
        <v>43</v>
      </c>
      <c r="E4807" s="1" t="s">
        <v>15</v>
      </c>
      <c r="F4807" s="1" t="str">
        <f>VLOOKUP(C4807,Sheet1!$G$3:$I$9,2,FALSE)</f>
        <v>P3</v>
      </c>
      <c r="G4807" s="1">
        <f>VLOOKUP(C4807,Sheet1!$G$3:$I$9,3,FALSE)</f>
        <v>9</v>
      </c>
      <c r="H4807" s="1" t="str">
        <f>VLOOKUP(D4807,Sheet1!$L$3:$M$33,2,FALSE)</f>
        <v>Entertainment</v>
      </c>
    </row>
    <row r="4808" spans="1:8" x14ac:dyDescent="0.25">
      <c r="A4808" s="1">
        <v>312984</v>
      </c>
      <c r="B4808" s="1" t="s">
        <v>35</v>
      </c>
      <c r="C4808" s="1" t="s">
        <v>29</v>
      </c>
      <c r="D4808" s="1" t="s">
        <v>43</v>
      </c>
      <c r="E4808" s="1" t="s">
        <v>15</v>
      </c>
      <c r="F4808" s="1" t="str">
        <f>VLOOKUP(C4808,Sheet1!$G$3:$I$9,2,FALSE)</f>
        <v>P3</v>
      </c>
      <c r="G4808" s="1">
        <f>VLOOKUP(C4808,Sheet1!$G$3:$I$9,3,FALSE)</f>
        <v>9</v>
      </c>
      <c r="H4808" s="1" t="str">
        <f>VLOOKUP(D4808,Sheet1!$L$3:$M$33,2,FALSE)</f>
        <v>Entertainment</v>
      </c>
    </row>
    <row r="4809" spans="1:8" x14ac:dyDescent="0.25">
      <c r="A4809" s="1">
        <v>312985</v>
      </c>
      <c r="B4809" s="1" t="s">
        <v>35</v>
      </c>
      <c r="C4809" s="1" t="s">
        <v>29</v>
      </c>
      <c r="D4809" s="1" t="s">
        <v>43</v>
      </c>
      <c r="E4809" s="1" t="s">
        <v>15</v>
      </c>
      <c r="F4809" s="1" t="str">
        <f>VLOOKUP(C4809,Sheet1!$G$3:$I$9,2,FALSE)</f>
        <v>P3</v>
      </c>
      <c r="G4809" s="1">
        <f>VLOOKUP(C4809,Sheet1!$G$3:$I$9,3,FALSE)</f>
        <v>9</v>
      </c>
      <c r="H4809" s="1" t="str">
        <f>VLOOKUP(D4809,Sheet1!$L$3:$M$33,2,FALSE)</f>
        <v>Entertainment</v>
      </c>
    </row>
    <row r="4810" spans="1:8" x14ac:dyDescent="0.25">
      <c r="A4810" s="1">
        <v>312986</v>
      </c>
      <c r="B4810" s="1" t="s">
        <v>35</v>
      </c>
      <c r="C4810" s="1" t="s">
        <v>29</v>
      </c>
      <c r="D4810" s="1" t="s">
        <v>43</v>
      </c>
      <c r="E4810" s="1" t="s">
        <v>15</v>
      </c>
      <c r="F4810" s="1" t="str">
        <f>VLOOKUP(C4810,Sheet1!$G$3:$I$9,2,FALSE)</f>
        <v>P3</v>
      </c>
      <c r="G4810" s="1">
        <f>VLOOKUP(C4810,Sheet1!$G$3:$I$9,3,FALSE)</f>
        <v>9</v>
      </c>
      <c r="H4810" s="1" t="str">
        <f>VLOOKUP(D4810,Sheet1!$L$3:$M$33,2,FALSE)</f>
        <v>Entertainment</v>
      </c>
    </row>
    <row r="4811" spans="1:8" x14ac:dyDescent="0.25">
      <c r="A4811" s="1">
        <v>312987</v>
      </c>
      <c r="B4811" s="1" t="s">
        <v>35</v>
      </c>
      <c r="C4811" s="1" t="s">
        <v>29</v>
      </c>
      <c r="D4811" s="1" t="s">
        <v>43</v>
      </c>
      <c r="E4811" s="1" t="s">
        <v>15</v>
      </c>
      <c r="F4811" s="1" t="str">
        <f>VLOOKUP(C4811,Sheet1!$G$3:$I$9,2,FALSE)</f>
        <v>P3</v>
      </c>
      <c r="G4811" s="1">
        <f>VLOOKUP(C4811,Sheet1!$G$3:$I$9,3,FALSE)</f>
        <v>9</v>
      </c>
      <c r="H4811" s="1" t="str">
        <f>VLOOKUP(D4811,Sheet1!$L$3:$M$33,2,FALSE)</f>
        <v>Entertainment</v>
      </c>
    </row>
    <row r="4812" spans="1:8" x14ac:dyDescent="0.25">
      <c r="A4812" s="1">
        <v>312988</v>
      </c>
      <c r="B4812" s="1" t="s">
        <v>35</v>
      </c>
      <c r="C4812" s="1" t="s">
        <v>29</v>
      </c>
      <c r="D4812" s="1" t="s">
        <v>43</v>
      </c>
      <c r="E4812" s="1" t="s">
        <v>15</v>
      </c>
      <c r="F4812" s="1" t="str">
        <f>VLOOKUP(C4812,Sheet1!$G$3:$I$9,2,FALSE)</f>
        <v>P3</v>
      </c>
      <c r="G4812" s="1">
        <f>VLOOKUP(C4812,Sheet1!$G$3:$I$9,3,FALSE)</f>
        <v>9</v>
      </c>
      <c r="H4812" s="1" t="str">
        <f>VLOOKUP(D4812,Sheet1!$L$3:$M$33,2,FALSE)</f>
        <v>Entertainment</v>
      </c>
    </row>
    <row r="4813" spans="1:8" x14ac:dyDescent="0.25">
      <c r="A4813" s="1">
        <v>312989</v>
      </c>
      <c r="B4813" s="1" t="s">
        <v>35</v>
      </c>
      <c r="C4813" s="1" t="s">
        <v>29</v>
      </c>
      <c r="D4813" s="1" t="s">
        <v>43</v>
      </c>
      <c r="E4813" s="1" t="s">
        <v>15</v>
      </c>
      <c r="F4813" s="1" t="str">
        <f>VLOOKUP(C4813,Sheet1!$G$3:$I$9,2,FALSE)</f>
        <v>P3</v>
      </c>
      <c r="G4813" s="1">
        <f>VLOOKUP(C4813,Sheet1!$G$3:$I$9,3,FALSE)</f>
        <v>9</v>
      </c>
      <c r="H4813" s="1" t="str">
        <f>VLOOKUP(D4813,Sheet1!$L$3:$M$33,2,FALSE)</f>
        <v>Entertainment</v>
      </c>
    </row>
    <row r="4814" spans="1:8" x14ac:dyDescent="0.25">
      <c r="A4814" s="1">
        <v>312990</v>
      </c>
      <c r="B4814" s="1" t="s">
        <v>35</v>
      </c>
      <c r="C4814" s="1" t="s">
        <v>29</v>
      </c>
      <c r="D4814" s="1" t="s">
        <v>43</v>
      </c>
      <c r="E4814" s="1" t="s">
        <v>15</v>
      </c>
      <c r="F4814" s="1" t="str">
        <f>VLOOKUP(C4814,Sheet1!$G$3:$I$9,2,FALSE)</f>
        <v>P3</v>
      </c>
      <c r="G4814" s="1">
        <f>VLOOKUP(C4814,Sheet1!$G$3:$I$9,3,FALSE)</f>
        <v>9</v>
      </c>
      <c r="H4814" s="1" t="str">
        <f>VLOOKUP(D4814,Sheet1!$L$3:$M$33,2,FALSE)</f>
        <v>Entertainment</v>
      </c>
    </row>
    <row r="4815" spans="1:8" x14ac:dyDescent="0.25">
      <c r="A4815" s="1">
        <v>312991</v>
      </c>
      <c r="B4815" s="1" t="s">
        <v>35</v>
      </c>
      <c r="C4815" s="1" t="s">
        <v>29</v>
      </c>
      <c r="D4815" s="1" t="s">
        <v>43</v>
      </c>
      <c r="E4815" s="1" t="s">
        <v>15</v>
      </c>
      <c r="F4815" s="1" t="str">
        <f>VLOOKUP(C4815,Sheet1!$G$3:$I$9,2,FALSE)</f>
        <v>P3</v>
      </c>
      <c r="G4815" s="1">
        <f>VLOOKUP(C4815,Sheet1!$G$3:$I$9,3,FALSE)</f>
        <v>9</v>
      </c>
      <c r="H4815" s="1" t="str">
        <f>VLOOKUP(D4815,Sheet1!$L$3:$M$33,2,FALSE)</f>
        <v>Entertainment</v>
      </c>
    </row>
    <row r="4816" spans="1:8" x14ac:dyDescent="0.25">
      <c r="A4816" s="1">
        <v>312992</v>
      </c>
      <c r="B4816" s="1" t="s">
        <v>35</v>
      </c>
      <c r="C4816" s="1" t="s">
        <v>29</v>
      </c>
      <c r="D4816" s="1" t="s">
        <v>43</v>
      </c>
      <c r="E4816" s="1" t="s">
        <v>15</v>
      </c>
      <c r="F4816" s="1" t="str">
        <f>VLOOKUP(C4816,Sheet1!$G$3:$I$9,2,FALSE)</f>
        <v>P3</v>
      </c>
      <c r="G4816" s="1">
        <f>VLOOKUP(C4816,Sheet1!$G$3:$I$9,3,FALSE)</f>
        <v>9</v>
      </c>
      <c r="H4816" s="1" t="str">
        <f>VLOOKUP(D4816,Sheet1!$L$3:$M$33,2,FALSE)</f>
        <v>Entertainment</v>
      </c>
    </row>
    <row r="4817" spans="1:8" x14ac:dyDescent="0.25">
      <c r="A4817" s="1">
        <v>312993</v>
      </c>
      <c r="B4817" s="1" t="s">
        <v>35</v>
      </c>
      <c r="C4817" s="1" t="s">
        <v>29</v>
      </c>
      <c r="D4817" s="1" t="s">
        <v>43</v>
      </c>
      <c r="E4817" s="1" t="s">
        <v>15</v>
      </c>
      <c r="F4817" s="1" t="str">
        <f>VLOOKUP(C4817,Sheet1!$G$3:$I$9,2,FALSE)</f>
        <v>P3</v>
      </c>
      <c r="G4817" s="1">
        <f>VLOOKUP(C4817,Sheet1!$G$3:$I$9,3,FALSE)</f>
        <v>9</v>
      </c>
      <c r="H4817" s="1" t="str">
        <f>VLOOKUP(D4817,Sheet1!$L$3:$M$33,2,FALSE)</f>
        <v>Entertainment</v>
      </c>
    </row>
    <row r="4818" spans="1:8" x14ac:dyDescent="0.25">
      <c r="A4818" s="1">
        <v>312994</v>
      </c>
      <c r="B4818" s="1" t="s">
        <v>35</v>
      </c>
      <c r="C4818" s="1" t="s">
        <v>29</v>
      </c>
      <c r="D4818" s="1" t="s">
        <v>43</v>
      </c>
      <c r="E4818" s="1" t="s">
        <v>15</v>
      </c>
      <c r="F4818" s="1" t="str">
        <f>VLOOKUP(C4818,Sheet1!$G$3:$I$9,2,FALSE)</f>
        <v>P3</v>
      </c>
      <c r="G4818" s="1">
        <f>VLOOKUP(C4818,Sheet1!$G$3:$I$9,3,FALSE)</f>
        <v>9</v>
      </c>
      <c r="H4818" s="1" t="str">
        <f>VLOOKUP(D4818,Sheet1!$L$3:$M$33,2,FALSE)</f>
        <v>Entertainment</v>
      </c>
    </row>
    <row r="4819" spans="1:8" x14ac:dyDescent="0.25">
      <c r="A4819" s="1">
        <v>312995</v>
      </c>
      <c r="B4819" s="1" t="s">
        <v>35</v>
      </c>
      <c r="C4819" s="1" t="s">
        <v>29</v>
      </c>
      <c r="D4819" s="1" t="s">
        <v>49</v>
      </c>
      <c r="E4819" s="1" t="s">
        <v>15</v>
      </c>
      <c r="F4819" s="1" t="str">
        <f>VLOOKUP(C4819,Sheet1!$G$3:$I$9,2,FALSE)</f>
        <v>P3</v>
      </c>
      <c r="G4819" s="1">
        <f>VLOOKUP(C4819,Sheet1!$G$3:$I$9,3,FALSE)</f>
        <v>9</v>
      </c>
      <c r="H4819" s="1" t="str">
        <f>VLOOKUP(D4819,Sheet1!$L$3:$M$33,2,FALSE)</f>
        <v>Travel</v>
      </c>
    </row>
    <row r="4820" spans="1:8" x14ac:dyDescent="0.25">
      <c r="A4820" s="1">
        <v>313237</v>
      </c>
      <c r="B4820" s="1" t="s">
        <v>65</v>
      </c>
      <c r="C4820" s="1" t="s">
        <v>32</v>
      </c>
      <c r="D4820" s="1" t="s">
        <v>14</v>
      </c>
      <c r="E4820" s="1" t="s">
        <v>15</v>
      </c>
      <c r="F4820" s="1" t="str">
        <f>VLOOKUP(C4820,Sheet1!$G$3:$I$9,2,FALSE)</f>
        <v>P3</v>
      </c>
      <c r="G4820" s="1">
        <f>VLOOKUP(C4820,Sheet1!$G$3:$I$9,3,FALSE)</f>
        <v>10</v>
      </c>
      <c r="H4820" s="1" t="str">
        <f>VLOOKUP(D4820,Sheet1!$L$3:$M$33,2,FALSE)</f>
        <v>BFSI</v>
      </c>
    </row>
    <row r="4821" spans="1:8" x14ac:dyDescent="0.25">
      <c r="A4821" s="1">
        <v>313239</v>
      </c>
      <c r="B4821" s="1" t="s">
        <v>12</v>
      </c>
      <c r="C4821" s="1" t="s">
        <v>20</v>
      </c>
      <c r="D4821" s="1" t="s">
        <v>41</v>
      </c>
      <c r="E4821" s="1" t="s">
        <v>15</v>
      </c>
      <c r="F4821" s="1" t="str">
        <f>VLOOKUP(C4821,Sheet1!$G$3:$I$9,2,FALSE)</f>
        <v>P1</v>
      </c>
      <c r="G4821" s="1">
        <f>VLOOKUP(C4821,Sheet1!$G$3:$I$9,3,FALSE)</f>
        <v>14</v>
      </c>
      <c r="H4821" s="1" t="str">
        <f>VLOOKUP(D4821,Sheet1!$L$3:$M$33,2,FALSE)</f>
        <v>Entertainment</v>
      </c>
    </row>
    <row r="4822" spans="1:8" x14ac:dyDescent="0.25">
      <c r="A4822" s="1">
        <v>313240</v>
      </c>
      <c r="B4822" s="1" t="s">
        <v>35</v>
      </c>
      <c r="C4822" s="1" t="s">
        <v>20</v>
      </c>
      <c r="D4822" s="1" t="s">
        <v>58</v>
      </c>
      <c r="E4822" s="1" t="s">
        <v>15</v>
      </c>
      <c r="F4822" s="1" t="str">
        <f>VLOOKUP(C4822,Sheet1!$G$3:$I$9,2,FALSE)</f>
        <v>P1</v>
      </c>
      <c r="G4822" s="1">
        <f>VLOOKUP(C4822,Sheet1!$G$3:$I$9,3,FALSE)</f>
        <v>14</v>
      </c>
      <c r="H4822" s="1" t="str">
        <f>VLOOKUP(D4822,Sheet1!$L$3:$M$33,2,FALSE)</f>
        <v>Health</v>
      </c>
    </row>
    <row r="4823" spans="1:8" x14ac:dyDescent="0.25">
      <c r="A4823" s="1">
        <v>313241</v>
      </c>
      <c r="B4823" s="1" t="s">
        <v>12</v>
      </c>
      <c r="C4823" s="1" t="s">
        <v>20</v>
      </c>
      <c r="D4823" s="1" t="s">
        <v>41</v>
      </c>
      <c r="E4823" s="1" t="s">
        <v>15</v>
      </c>
      <c r="F4823" s="1" t="str">
        <f>VLOOKUP(C4823,Sheet1!$G$3:$I$9,2,FALSE)</f>
        <v>P1</v>
      </c>
      <c r="G4823" s="1">
        <f>VLOOKUP(C4823,Sheet1!$G$3:$I$9,3,FALSE)</f>
        <v>14</v>
      </c>
      <c r="H4823" s="1" t="str">
        <f>VLOOKUP(D4823,Sheet1!$L$3:$M$33,2,FALSE)</f>
        <v>Entertainment</v>
      </c>
    </row>
    <row r="4824" spans="1:8" x14ac:dyDescent="0.25">
      <c r="A4824" s="1">
        <v>313242</v>
      </c>
      <c r="B4824" s="1" t="s">
        <v>35</v>
      </c>
      <c r="C4824" s="1" t="s">
        <v>20</v>
      </c>
      <c r="D4824" s="1" t="s">
        <v>58</v>
      </c>
      <c r="E4824" s="1" t="s">
        <v>15</v>
      </c>
      <c r="F4824" s="1" t="str">
        <f>VLOOKUP(C4824,Sheet1!$G$3:$I$9,2,FALSE)</f>
        <v>P1</v>
      </c>
      <c r="G4824" s="1">
        <f>VLOOKUP(C4824,Sheet1!$G$3:$I$9,3,FALSE)</f>
        <v>14</v>
      </c>
      <c r="H4824" s="1" t="str">
        <f>VLOOKUP(D4824,Sheet1!$L$3:$M$33,2,FALSE)</f>
        <v>Health</v>
      </c>
    </row>
    <row r="4825" spans="1:8" x14ac:dyDescent="0.25">
      <c r="A4825" s="1">
        <v>313243</v>
      </c>
      <c r="B4825" s="1" t="s">
        <v>35</v>
      </c>
      <c r="C4825" s="1" t="s">
        <v>20</v>
      </c>
      <c r="D4825" s="1" t="s">
        <v>58</v>
      </c>
      <c r="E4825" s="1" t="s">
        <v>15</v>
      </c>
      <c r="F4825" s="1" t="str">
        <f>VLOOKUP(C4825,Sheet1!$G$3:$I$9,2,FALSE)</f>
        <v>P1</v>
      </c>
      <c r="G4825" s="1">
        <f>VLOOKUP(C4825,Sheet1!$G$3:$I$9,3,FALSE)</f>
        <v>14</v>
      </c>
      <c r="H4825" s="1" t="str">
        <f>VLOOKUP(D4825,Sheet1!$L$3:$M$33,2,FALSE)</f>
        <v>Health</v>
      </c>
    </row>
    <row r="4826" spans="1:8" x14ac:dyDescent="0.25">
      <c r="A4826" s="1">
        <v>313244</v>
      </c>
      <c r="B4826" s="1" t="s">
        <v>35</v>
      </c>
      <c r="C4826" s="1" t="s">
        <v>20</v>
      </c>
      <c r="D4826" s="1" t="s">
        <v>58</v>
      </c>
      <c r="E4826" s="1" t="s">
        <v>15</v>
      </c>
      <c r="F4826" s="1" t="str">
        <f>VLOOKUP(C4826,Sheet1!$G$3:$I$9,2,FALSE)</f>
        <v>P1</v>
      </c>
      <c r="G4826" s="1">
        <f>VLOOKUP(C4826,Sheet1!$G$3:$I$9,3,FALSE)</f>
        <v>14</v>
      </c>
      <c r="H4826" s="1" t="str">
        <f>VLOOKUP(D4826,Sheet1!$L$3:$M$33,2,FALSE)</f>
        <v>Health</v>
      </c>
    </row>
    <row r="4827" spans="1:8" x14ac:dyDescent="0.25">
      <c r="A4827" s="1">
        <v>313245</v>
      </c>
      <c r="B4827" s="1" t="s">
        <v>12</v>
      </c>
      <c r="C4827" s="1" t="s">
        <v>20</v>
      </c>
      <c r="D4827" s="1" t="s">
        <v>34</v>
      </c>
      <c r="E4827" s="1" t="s">
        <v>15</v>
      </c>
      <c r="F4827" s="1" t="str">
        <f>VLOOKUP(C4827,Sheet1!$G$3:$I$9,2,FALSE)</f>
        <v>P1</v>
      </c>
      <c r="G4827" s="1">
        <f>VLOOKUP(C4827,Sheet1!$G$3:$I$9,3,FALSE)</f>
        <v>14</v>
      </c>
      <c r="H4827" s="1" t="str">
        <f>VLOOKUP(D4827,Sheet1!$L$3:$M$33,2,FALSE)</f>
        <v>Retail</v>
      </c>
    </row>
    <row r="4828" spans="1:8" x14ac:dyDescent="0.25">
      <c r="A4828" s="1">
        <v>313246</v>
      </c>
      <c r="B4828" s="1" t="s">
        <v>35</v>
      </c>
      <c r="C4828" s="1" t="s">
        <v>20</v>
      </c>
      <c r="D4828" s="1" t="s">
        <v>58</v>
      </c>
      <c r="E4828" s="1" t="s">
        <v>15</v>
      </c>
      <c r="F4828" s="1" t="str">
        <f>VLOOKUP(C4828,Sheet1!$G$3:$I$9,2,FALSE)</f>
        <v>P1</v>
      </c>
      <c r="G4828" s="1">
        <f>VLOOKUP(C4828,Sheet1!$G$3:$I$9,3,FALSE)</f>
        <v>14</v>
      </c>
      <c r="H4828" s="1" t="str">
        <f>VLOOKUP(D4828,Sheet1!$L$3:$M$33,2,FALSE)</f>
        <v>Health</v>
      </c>
    </row>
    <row r="4829" spans="1:8" x14ac:dyDescent="0.25">
      <c r="A4829" s="1">
        <v>313247</v>
      </c>
      <c r="B4829" s="1" t="s">
        <v>12</v>
      </c>
      <c r="C4829" s="1" t="s">
        <v>20</v>
      </c>
      <c r="D4829" s="1" t="s">
        <v>58</v>
      </c>
      <c r="E4829" s="1" t="s">
        <v>15</v>
      </c>
      <c r="F4829" s="1" t="str">
        <f>VLOOKUP(C4829,Sheet1!$G$3:$I$9,2,FALSE)</f>
        <v>P1</v>
      </c>
      <c r="G4829" s="1">
        <f>VLOOKUP(C4829,Sheet1!$G$3:$I$9,3,FALSE)</f>
        <v>14</v>
      </c>
      <c r="H4829" s="1" t="str">
        <f>VLOOKUP(D4829,Sheet1!$L$3:$M$33,2,FALSE)</f>
        <v>Health</v>
      </c>
    </row>
    <row r="4830" spans="1:8" x14ac:dyDescent="0.25">
      <c r="A4830" s="1">
        <v>313248</v>
      </c>
      <c r="B4830" s="1" t="s">
        <v>12</v>
      </c>
      <c r="C4830" s="1" t="s">
        <v>20</v>
      </c>
      <c r="D4830" s="1" t="s">
        <v>58</v>
      </c>
      <c r="E4830" s="1" t="s">
        <v>15</v>
      </c>
      <c r="F4830" s="1" t="str">
        <f>VLOOKUP(C4830,Sheet1!$G$3:$I$9,2,FALSE)</f>
        <v>P1</v>
      </c>
      <c r="G4830" s="1">
        <f>VLOOKUP(C4830,Sheet1!$G$3:$I$9,3,FALSE)</f>
        <v>14</v>
      </c>
      <c r="H4830" s="1" t="str">
        <f>VLOOKUP(D4830,Sheet1!$L$3:$M$33,2,FALSE)</f>
        <v>Health</v>
      </c>
    </row>
    <row r="4831" spans="1:8" x14ac:dyDescent="0.25">
      <c r="A4831" s="1">
        <v>313249</v>
      </c>
      <c r="B4831" s="1" t="s">
        <v>12</v>
      </c>
      <c r="C4831" s="1" t="s">
        <v>20</v>
      </c>
      <c r="D4831" s="1" t="s">
        <v>58</v>
      </c>
      <c r="E4831" s="1" t="s">
        <v>15</v>
      </c>
      <c r="F4831" s="1" t="str">
        <f>VLOOKUP(C4831,Sheet1!$G$3:$I$9,2,FALSE)</f>
        <v>P1</v>
      </c>
      <c r="G4831" s="1">
        <f>VLOOKUP(C4831,Sheet1!$G$3:$I$9,3,FALSE)</f>
        <v>14</v>
      </c>
      <c r="H4831" s="1" t="str">
        <f>VLOOKUP(D4831,Sheet1!$L$3:$M$33,2,FALSE)</f>
        <v>Health</v>
      </c>
    </row>
    <row r="4832" spans="1:8" x14ac:dyDescent="0.25">
      <c r="A4832" s="1">
        <v>313250</v>
      </c>
      <c r="B4832" s="1" t="s">
        <v>12</v>
      </c>
      <c r="C4832" s="1" t="s">
        <v>20</v>
      </c>
      <c r="D4832" s="1" t="s">
        <v>58</v>
      </c>
      <c r="E4832" s="1" t="s">
        <v>15</v>
      </c>
      <c r="F4832" s="1" t="str">
        <f>VLOOKUP(C4832,Sheet1!$G$3:$I$9,2,FALSE)</f>
        <v>P1</v>
      </c>
      <c r="G4832" s="1">
        <f>VLOOKUP(C4832,Sheet1!$G$3:$I$9,3,FALSE)</f>
        <v>14</v>
      </c>
      <c r="H4832" s="1" t="str">
        <f>VLOOKUP(D4832,Sheet1!$L$3:$M$33,2,FALSE)</f>
        <v>Health</v>
      </c>
    </row>
    <row r="4833" spans="1:8" x14ac:dyDescent="0.25">
      <c r="A4833" s="1">
        <v>313251</v>
      </c>
      <c r="B4833" s="1" t="s">
        <v>12</v>
      </c>
      <c r="C4833" s="1" t="s">
        <v>20</v>
      </c>
      <c r="D4833" s="1" t="s">
        <v>58</v>
      </c>
      <c r="E4833" s="1" t="s">
        <v>15</v>
      </c>
      <c r="F4833" s="1" t="str">
        <f>VLOOKUP(C4833,Sheet1!$G$3:$I$9,2,FALSE)</f>
        <v>P1</v>
      </c>
      <c r="G4833" s="1">
        <f>VLOOKUP(C4833,Sheet1!$G$3:$I$9,3,FALSE)</f>
        <v>14</v>
      </c>
      <c r="H4833" s="1" t="str">
        <f>VLOOKUP(D4833,Sheet1!$L$3:$M$33,2,FALSE)</f>
        <v>Health</v>
      </c>
    </row>
    <row r="4834" spans="1:8" x14ac:dyDescent="0.25">
      <c r="A4834" s="1">
        <v>313252</v>
      </c>
      <c r="B4834" s="1" t="s">
        <v>35</v>
      </c>
      <c r="C4834" s="1" t="s">
        <v>20</v>
      </c>
      <c r="D4834" s="1" t="s">
        <v>61</v>
      </c>
      <c r="E4834" s="1" t="s">
        <v>15</v>
      </c>
      <c r="F4834" s="1" t="str">
        <f>VLOOKUP(C4834,Sheet1!$G$3:$I$9,2,FALSE)</f>
        <v>P1</v>
      </c>
      <c r="G4834" s="1">
        <f>VLOOKUP(C4834,Sheet1!$G$3:$I$9,3,FALSE)</f>
        <v>14</v>
      </c>
      <c r="H4834" s="1" t="str">
        <f>VLOOKUP(D4834,Sheet1!$L$3:$M$33,2,FALSE)</f>
        <v>Others</v>
      </c>
    </row>
    <row r="4835" spans="1:8" x14ac:dyDescent="0.25">
      <c r="A4835" s="1">
        <v>313253</v>
      </c>
      <c r="B4835" s="1" t="s">
        <v>35</v>
      </c>
      <c r="C4835" s="1" t="s">
        <v>20</v>
      </c>
      <c r="D4835" s="1" t="s">
        <v>61</v>
      </c>
      <c r="E4835" s="1" t="s">
        <v>15</v>
      </c>
      <c r="F4835" s="1" t="str">
        <f>VLOOKUP(C4835,Sheet1!$G$3:$I$9,2,FALSE)</f>
        <v>P1</v>
      </c>
      <c r="G4835" s="1">
        <f>VLOOKUP(C4835,Sheet1!$G$3:$I$9,3,FALSE)</f>
        <v>14</v>
      </c>
      <c r="H4835" s="1" t="str">
        <f>VLOOKUP(D4835,Sheet1!$L$3:$M$33,2,FALSE)</f>
        <v>Others</v>
      </c>
    </row>
    <row r="4836" spans="1:8" x14ac:dyDescent="0.25">
      <c r="A4836" s="1">
        <v>313254</v>
      </c>
      <c r="B4836" s="1" t="s">
        <v>12</v>
      </c>
      <c r="C4836" s="1" t="s">
        <v>20</v>
      </c>
      <c r="D4836" s="1" t="s">
        <v>58</v>
      </c>
      <c r="E4836" s="1" t="s">
        <v>15</v>
      </c>
      <c r="F4836" s="1" t="str">
        <f>VLOOKUP(C4836,Sheet1!$G$3:$I$9,2,FALSE)</f>
        <v>P1</v>
      </c>
      <c r="G4836" s="1">
        <f>VLOOKUP(C4836,Sheet1!$G$3:$I$9,3,FALSE)</f>
        <v>14</v>
      </c>
      <c r="H4836" s="1" t="str">
        <f>VLOOKUP(D4836,Sheet1!$L$3:$M$33,2,FALSE)</f>
        <v>Health</v>
      </c>
    </row>
    <row r="4837" spans="1:8" x14ac:dyDescent="0.25">
      <c r="A4837" s="1">
        <v>313255</v>
      </c>
      <c r="B4837" s="1" t="s">
        <v>35</v>
      </c>
      <c r="C4837" s="1" t="s">
        <v>13</v>
      </c>
      <c r="D4837" s="1" t="s">
        <v>30</v>
      </c>
      <c r="E4837" s="1" t="s">
        <v>15</v>
      </c>
      <c r="F4837" s="1" t="str">
        <f>VLOOKUP(C4837,Sheet1!$G$3:$I$9,2,FALSE)</f>
        <v>P2</v>
      </c>
      <c r="G4837" s="1">
        <f>VLOOKUP(C4837,Sheet1!$G$3:$I$9,3,FALSE)</f>
        <v>12</v>
      </c>
      <c r="H4837" s="1" t="str">
        <f>VLOOKUP(D4837,Sheet1!$L$3:$M$33,2,FALSE)</f>
        <v>Retail</v>
      </c>
    </row>
    <row r="4838" spans="1:8" x14ac:dyDescent="0.25">
      <c r="A4838" s="1">
        <v>313256</v>
      </c>
      <c r="B4838" s="1" t="s">
        <v>35</v>
      </c>
      <c r="C4838" s="1" t="s">
        <v>13</v>
      </c>
      <c r="D4838" s="1" t="s">
        <v>30</v>
      </c>
      <c r="E4838" s="1" t="s">
        <v>15</v>
      </c>
      <c r="F4838" s="1" t="str">
        <f>VLOOKUP(C4838,Sheet1!$G$3:$I$9,2,FALSE)</f>
        <v>P2</v>
      </c>
      <c r="G4838" s="1">
        <f>VLOOKUP(C4838,Sheet1!$G$3:$I$9,3,FALSE)</f>
        <v>12</v>
      </c>
      <c r="H4838" s="1" t="str">
        <f>VLOOKUP(D4838,Sheet1!$L$3:$M$33,2,FALSE)</f>
        <v>Retail</v>
      </c>
    </row>
    <row r="4839" spans="1:8" x14ac:dyDescent="0.25">
      <c r="A4839" s="1">
        <v>313257</v>
      </c>
      <c r="B4839" s="1" t="s">
        <v>12</v>
      </c>
      <c r="C4839" s="1" t="s">
        <v>13</v>
      </c>
      <c r="D4839" s="1" t="s">
        <v>14</v>
      </c>
      <c r="E4839" s="1" t="s">
        <v>15</v>
      </c>
      <c r="F4839" s="1" t="str">
        <f>VLOOKUP(C4839,Sheet1!$G$3:$I$9,2,FALSE)</f>
        <v>P2</v>
      </c>
      <c r="G4839" s="1">
        <f>VLOOKUP(C4839,Sheet1!$G$3:$I$9,3,FALSE)</f>
        <v>12</v>
      </c>
      <c r="H4839" s="1" t="str">
        <f>VLOOKUP(D4839,Sheet1!$L$3:$M$33,2,FALSE)</f>
        <v>BFSI</v>
      </c>
    </row>
    <row r="4840" spans="1:8" x14ac:dyDescent="0.25">
      <c r="A4840" s="1">
        <v>313258</v>
      </c>
      <c r="B4840" s="1" t="s">
        <v>12</v>
      </c>
      <c r="C4840" s="1" t="s">
        <v>13</v>
      </c>
      <c r="D4840" s="1" t="s">
        <v>26</v>
      </c>
      <c r="E4840" s="1" t="s">
        <v>15</v>
      </c>
      <c r="F4840" s="1" t="str">
        <f>VLOOKUP(C4840,Sheet1!$G$3:$I$9,2,FALSE)</f>
        <v>P2</v>
      </c>
      <c r="G4840" s="1">
        <f>VLOOKUP(C4840,Sheet1!$G$3:$I$9,3,FALSE)</f>
        <v>12</v>
      </c>
      <c r="H4840" s="1" t="str">
        <f>VLOOKUP(D4840,Sheet1!$L$3:$M$33,2,FALSE)</f>
        <v>BFSI</v>
      </c>
    </row>
    <row r="4841" spans="1:8" x14ac:dyDescent="0.25">
      <c r="A4841" s="1">
        <v>313259</v>
      </c>
      <c r="B4841" s="1" t="s">
        <v>35</v>
      </c>
      <c r="C4841" s="1" t="s">
        <v>13</v>
      </c>
      <c r="D4841" s="1" t="s">
        <v>36</v>
      </c>
      <c r="E4841" s="1" t="s">
        <v>15</v>
      </c>
      <c r="F4841" s="1" t="str">
        <f>VLOOKUP(C4841,Sheet1!$G$3:$I$9,2,FALSE)</f>
        <v>P2</v>
      </c>
      <c r="G4841" s="1">
        <f>VLOOKUP(C4841,Sheet1!$G$3:$I$9,3,FALSE)</f>
        <v>12</v>
      </c>
      <c r="H4841" s="1" t="str">
        <f>VLOOKUP(D4841,Sheet1!$L$3:$M$33,2,FALSE)</f>
        <v>Retail</v>
      </c>
    </row>
    <row r="4842" spans="1:8" x14ac:dyDescent="0.25">
      <c r="A4842" s="1">
        <v>313260</v>
      </c>
      <c r="B4842" s="1" t="s">
        <v>35</v>
      </c>
      <c r="C4842" s="1" t="s">
        <v>13</v>
      </c>
      <c r="D4842" s="1" t="s">
        <v>34</v>
      </c>
      <c r="E4842" s="1" t="s">
        <v>15</v>
      </c>
      <c r="F4842" s="1" t="str">
        <f>VLOOKUP(C4842,Sheet1!$G$3:$I$9,2,FALSE)</f>
        <v>P2</v>
      </c>
      <c r="G4842" s="1">
        <f>VLOOKUP(C4842,Sheet1!$G$3:$I$9,3,FALSE)</f>
        <v>12</v>
      </c>
      <c r="H4842" s="1" t="str">
        <f>VLOOKUP(D4842,Sheet1!$L$3:$M$33,2,FALSE)</f>
        <v>Retail</v>
      </c>
    </row>
    <row r="4843" spans="1:8" x14ac:dyDescent="0.25">
      <c r="A4843" s="1">
        <v>313261</v>
      </c>
      <c r="B4843" s="1" t="s">
        <v>12</v>
      </c>
      <c r="C4843" s="1" t="s">
        <v>13</v>
      </c>
      <c r="D4843" s="1" t="s">
        <v>26</v>
      </c>
      <c r="E4843" s="1" t="s">
        <v>15</v>
      </c>
      <c r="F4843" s="1" t="str">
        <f>VLOOKUP(C4843,Sheet1!$G$3:$I$9,2,FALSE)</f>
        <v>P2</v>
      </c>
      <c r="G4843" s="1">
        <f>VLOOKUP(C4843,Sheet1!$G$3:$I$9,3,FALSE)</f>
        <v>12</v>
      </c>
      <c r="H4843" s="1" t="str">
        <f>VLOOKUP(D4843,Sheet1!$L$3:$M$33,2,FALSE)</f>
        <v>BFSI</v>
      </c>
    </row>
    <row r="4844" spans="1:8" x14ac:dyDescent="0.25">
      <c r="A4844" s="1">
        <v>313262</v>
      </c>
      <c r="B4844" s="1" t="s">
        <v>12</v>
      </c>
      <c r="C4844" s="1" t="s">
        <v>16</v>
      </c>
      <c r="D4844" s="1" t="s">
        <v>60</v>
      </c>
      <c r="E4844" s="1" t="s">
        <v>15</v>
      </c>
      <c r="F4844" s="1" t="str">
        <f>VLOOKUP(C4844,Sheet1!$G$3:$I$9,2,FALSE)</f>
        <v>P1</v>
      </c>
      <c r="G4844" s="1">
        <f>VLOOKUP(C4844,Sheet1!$G$3:$I$9,3,FALSE)</f>
        <v>9</v>
      </c>
      <c r="H4844" s="1" t="str">
        <f>VLOOKUP(D4844,Sheet1!$L$3:$M$33,2,FALSE)</f>
        <v>Health</v>
      </c>
    </row>
    <row r="4845" spans="1:8" x14ac:dyDescent="0.25">
      <c r="A4845" s="1">
        <v>313263</v>
      </c>
      <c r="B4845" s="1" t="s">
        <v>35</v>
      </c>
      <c r="C4845" s="1" t="s">
        <v>16</v>
      </c>
      <c r="D4845" s="1" t="s">
        <v>59</v>
      </c>
      <c r="E4845" s="1" t="s">
        <v>15</v>
      </c>
      <c r="F4845" s="1" t="str">
        <f>VLOOKUP(C4845,Sheet1!$G$3:$I$9,2,FALSE)</f>
        <v>P1</v>
      </c>
      <c r="G4845" s="1">
        <f>VLOOKUP(C4845,Sheet1!$G$3:$I$9,3,FALSE)</f>
        <v>9</v>
      </c>
      <c r="H4845" s="1" t="str">
        <f>VLOOKUP(D4845,Sheet1!$L$3:$M$33,2,FALSE)</f>
        <v>Health</v>
      </c>
    </row>
    <row r="4846" spans="1:8" x14ac:dyDescent="0.25">
      <c r="A4846" s="1">
        <v>313264</v>
      </c>
      <c r="B4846" s="1" t="s">
        <v>35</v>
      </c>
      <c r="C4846" s="1" t="s">
        <v>16</v>
      </c>
      <c r="D4846" s="1" t="s">
        <v>60</v>
      </c>
      <c r="E4846" s="1" t="s">
        <v>15</v>
      </c>
      <c r="F4846" s="1" t="str">
        <f>VLOOKUP(C4846,Sheet1!$G$3:$I$9,2,FALSE)</f>
        <v>P1</v>
      </c>
      <c r="G4846" s="1">
        <f>VLOOKUP(C4846,Sheet1!$G$3:$I$9,3,FALSE)</f>
        <v>9</v>
      </c>
      <c r="H4846" s="1" t="str">
        <f>VLOOKUP(D4846,Sheet1!$L$3:$M$33,2,FALSE)</f>
        <v>Health</v>
      </c>
    </row>
    <row r="4847" spans="1:8" x14ac:dyDescent="0.25">
      <c r="A4847" s="1">
        <v>313265</v>
      </c>
      <c r="B4847" s="1" t="s">
        <v>35</v>
      </c>
      <c r="C4847" s="1" t="s">
        <v>13</v>
      </c>
      <c r="D4847" s="1" t="s">
        <v>40</v>
      </c>
      <c r="E4847" s="1" t="s">
        <v>15</v>
      </c>
      <c r="F4847" s="1" t="str">
        <f>VLOOKUP(C4847,Sheet1!$G$3:$I$9,2,FALSE)</f>
        <v>P2</v>
      </c>
      <c r="G4847" s="1">
        <f>VLOOKUP(C4847,Sheet1!$G$3:$I$9,3,FALSE)</f>
        <v>12</v>
      </c>
      <c r="H4847" s="1" t="str">
        <f>VLOOKUP(D4847,Sheet1!$L$3:$M$33,2,FALSE)</f>
        <v>Retail</v>
      </c>
    </row>
    <row r="4848" spans="1:8" x14ac:dyDescent="0.25">
      <c r="A4848" s="1">
        <v>313266</v>
      </c>
      <c r="B4848" s="1" t="s">
        <v>35</v>
      </c>
      <c r="C4848" s="1" t="s">
        <v>16</v>
      </c>
      <c r="D4848" s="1" t="s">
        <v>59</v>
      </c>
      <c r="E4848" s="1" t="s">
        <v>15</v>
      </c>
      <c r="F4848" s="1" t="str">
        <f>VLOOKUP(C4848,Sheet1!$G$3:$I$9,2,FALSE)</f>
        <v>P1</v>
      </c>
      <c r="G4848" s="1">
        <f>VLOOKUP(C4848,Sheet1!$G$3:$I$9,3,FALSE)</f>
        <v>9</v>
      </c>
      <c r="H4848" s="1" t="str">
        <f>VLOOKUP(D4848,Sheet1!$L$3:$M$33,2,FALSE)</f>
        <v>Health</v>
      </c>
    </row>
    <row r="4849" spans="1:8" x14ac:dyDescent="0.25">
      <c r="A4849" s="1">
        <v>313267</v>
      </c>
      <c r="B4849" s="1" t="s">
        <v>35</v>
      </c>
      <c r="C4849" s="1" t="s">
        <v>13</v>
      </c>
      <c r="D4849" s="1" t="s">
        <v>40</v>
      </c>
      <c r="E4849" s="1" t="s">
        <v>15</v>
      </c>
      <c r="F4849" s="1" t="str">
        <f>VLOOKUP(C4849,Sheet1!$G$3:$I$9,2,FALSE)</f>
        <v>P2</v>
      </c>
      <c r="G4849" s="1">
        <f>VLOOKUP(C4849,Sheet1!$G$3:$I$9,3,FALSE)</f>
        <v>12</v>
      </c>
      <c r="H4849" s="1" t="str">
        <f>VLOOKUP(D4849,Sheet1!$L$3:$M$33,2,FALSE)</f>
        <v>Retail</v>
      </c>
    </row>
    <row r="4850" spans="1:8" x14ac:dyDescent="0.25">
      <c r="A4850" s="1">
        <v>313268</v>
      </c>
      <c r="B4850" s="1" t="s">
        <v>12</v>
      </c>
      <c r="C4850" s="1" t="s">
        <v>13</v>
      </c>
      <c r="D4850" s="1" t="s">
        <v>40</v>
      </c>
      <c r="E4850" s="1" t="s">
        <v>15</v>
      </c>
      <c r="F4850" s="1" t="str">
        <f>VLOOKUP(C4850,Sheet1!$G$3:$I$9,2,FALSE)</f>
        <v>P2</v>
      </c>
      <c r="G4850" s="1">
        <f>VLOOKUP(C4850,Sheet1!$G$3:$I$9,3,FALSE)</f>
        <v>12</v>
      </c>
      <c r="H4850" s="1" t="str">
        <f>VLOOKUP(D4850,Sheet1!$L$3:$M$33,2,FALSE)</f>
        <v>Retail</v>
      </c>
    </row>
    <row r="4851" spans="1:8" x14ac:dyDescent="0.25">
      <c r="A4851" s="1">
        <v>313269</v>
      </c>
      <c r="B4851" s="1" t="s">
        <v>35</v>
      </c>
      <c r="C4851" s="1" t="s">
        <v>16</v>
      </c>
      <c r="D4851" s="1" t="s">
        <v>59</v>
      </c>
      <c r="E4851" s="1" t="s">
        <v>15</v>
      </c>
      <c r="F4851" s="1" t="str">
        <f>VLOOKUP(C4851,Sheet1!$G$3:$I$9,2,FALSE)</f>
        <v>P1</v>
      </c>
      <c r="G4851" s="1">
        <f>VLOOKUP(C4851,Sheet1!$G$3:$I$9,3,FALSE)</f>
        <v>9</v>
      </c>
      <c r="H4851" s="1" t="str">
        <f>VLOOKUP(D4851,Sheet1!$L$3:$M$33,2,FALSE)</f>
        <v>Health</v>
      </c>
    </row>
    <row r="4852" spans="1:8" x14ac:dyDescent="0.25">
      <c r="A4852" s="1">
        <v>313270</v>
      </c>
      <c r="B4852" s="1" t="s">
        <v>12</v>
      </c>
      <c r="C4852" s="1" t="s">
        <v>13</v>
      </c>
      <c r="D4852" s="1" t="s">
        <v>40</v>
      </c>
      <c r="E4852" s="1" t="s">
        <v>15</v>
      </c>
      <c r="F4852" s="1" t="str">
        <f>VLOOKUP(C4852,Sheet1!$G$3:$I$9,2,FALSE)</f>
        <v>P2</v>
      </c>
      <c r="G4852" s="1">
        <f>VLOOKUP(C4852,Sheet1!$G$3:$I$9,3,FALSE)</f>
        <v>12</v>
      </c>
      <c r="H4852" s="1" t="str">
        <f>VLOOKUP(D4852,Sheet1!$L$3:$M$33,2,FALSE)</f>
        <v>Retail</v>
      </c>
    </row>
    <row r="4853" spans="1:8" x14ac:dyDescent="0.25">
      <c r="A4853" s="1">
        <v>313271</v>
      </c>
      <c r="B4853" s="1" t="s">
        <v>35</v>
      </c>
      <c r="C4853" s="1" t="s">
        <v>16</v>
      </c>
      <c r="D4853" s="1" t="s">
        <v>54</v>
      </c>
      <c r="E4853" s="1" t="s">
        <v>15</v>
      </c>
      <c r="F4853" s="1" t="str">
        <f>VLOOKUP(C4853,Sheet1!$G$3:$I$9,2,FALSE)</f>
        <v>P1</v>
      </c>
      <c r="G4853" s="1">
        <f>VLOOKUP(C4853,Sheet1!$G$3:$I$9,3,FALSE)</f>
        <v>9</v>
      </c>
      <c r="H4853" s="1" t="str">
        <f>VLOOKUP(D4853,Sheet1!$L$3:$M$33,2,FALSE)</f>
        <v>Travel</v>
      </c>
    </row>
    <row r="4854" spans="1:8" x14ac:dyDescent="0.25">
      <c r="A4854" s="1">
        <v>313272</v>
      </c>
      <c r="B4854" s="1" t="s">
        <v>12</v>
      </c>
      <c r="C4854" s="1" t="s">
        <v>13</v>
      </c>
      <c r="D4854" s="1" t="s">
        <v>41</v>
      </c>
      <c r="E4854" s="1" t="s">
        <v>15</v>
      </c>
      <c r="F4854" s="1" t="str">
        <f>VLOOKUP(C4854,Sheet1!$G$3:$I$9,2,FALSE)</f>
        <v>P2</v>
      </c>
      <c r="G4854" s="1">
        <f>VLOOKUP(C4854,Sheet1!$G$3:$I$9,3,FALSE)</f>
        <v>12</v>
      </c>
      <c r="H4854" s="1" t="str">
        <f>VLOOKUP(D4854,Sheet1!$L$3:$M$33,2,FALSE)</f>
        <v>Entertainment</v>
      </c>
    </row>
    <row r="4855" spans="1:8" x14ac:dyDescent="0.25">
      <c r="A4855" s="1">
        <v>313273</v>
      </c>
      <c r="B4855" s="1" t="s">
        <v>35</v>
      </c>
      <c r="C4855" s="1" t="s">
        <v>13</v>
      </c>
      <c r="D4855" s="1" t="s">
        <v>43</v>
      </c>
      <c r="E4855" s="1" t="s">
        <v>15</v>
      </c>
      <c r="F4855" s="1" t="str">
        <f>VLOOKUP(C4855,Sheet1!$G$3:$I$9,2,FALSE)</f>
        <v>P2</v>
      </c>
      <c r="G4855" s="1">
        <f>VLOOKUP(C4855,Sheet1!$G$3:$I$9,3,FALSE)</f>
        <v>12</v>
      </c>
      <c r="H4855" s="1" t="str">
        <f>VLOOKUP(D4855,Sheet1!$L$3:$M$33,2,FALSE)</f>
        <v>Entertainment</v>
      </c>
    </row>
    <row r="4856" spans="1:8" x14ac:dyDescent="0.25">
      <c r="A4856" s="1">
        <v>313274</v>
      </c>
      <c r="B4856" s="1" t="s">
        <v>12</v>
      </c>
      <c r="C4856" s="1" t="s">
        <v>16</v>
      </c>
      <c r="D4856" s="1" t="s">
        <v>54</v>
      </c>
      <c r="E4856" s="1" t="s">
        <v>15</v>
      </c>
      <c r="F4856" s="1" t="str">
        <f>VLOOKUP(C4856,Sheet1!$G$3:$I$9,2,FALSE)</f>
        <v>P1</v>
      </c>
      <c r="G4856" s="1">
        <f>VLOOKUP(C4856,Sheet1!$G$3:$I$9,3,FALSE)</f>
        <v>9</v>
      </c>
      <c r="H4856" s="1" t="str">
        <f>VLOOKUP(D4856,Sheet1!$L$3:$M$33,2,FALSE)</f>
        <v>Travel</v>
      </c>
    </row>
    <row r="4857" spans="1:8" x14ac:dyDescent="0.25">
      <c r="A4857" s="1">
        <v>313275</v>
      </c>
      <c r="B4857" s="1" t="s">
        <v>35</v>
      </c>
      <c r="C4857" s="1" t="s">
        <v>13</v>
      </c>
      <c r="D4857" s="1" t="s">
        <v>48</v>
      </c>
      <c r="E4857" s="1" t="s">
        <v>15</v>
      </c>
      <c r="F4857" s="1" t="str">
        <f>VLOOKUP(C4857,Sheet1!$G$3:$I$9,2,FALSE)</f>
        <v>P2</v>
      </c>
      <c r="G4857" s="1">
        <f>VLOOKUP(C4857,Sheet1!$G$3:$I$9,3,FALSE)</f>
        <v>12</v>
      </c>
      <c r="H4857" s="1" t="str">
        <f>VLOOKUP(D4857,Sheet1!$L$3:$M$33,2,FALSE)</f>
        <v>Government</v>
      </c>
    </row>
    <row r="4858" spans="1:8" x14ac:dyDescent="0.25">
      <c r="A4858" s="1">
        <v>313276</v>
      </c>
      <c r="B4858" s="1" t="s">
        <v>35</v>
      </c>
      <c r="C4858" s="1" t="s">
        <v>16</v>
      </c>
      <c r="D4858" s="1" t="s">
        <v>59</v>
      </c>
      <c r="E4858" s="1" t="s">
        <v>15</v>
      </c>
      <c r="F4858" s="1" t="str">
        <f>VLOOKUP(C4858,Sheet1!$G$3:$I$9,2,FALSE)</f>
        <v>P1</v>
      </c>
      <c r="G4858" s="1">
        <f>VLOOKUP(C4858,Sheet1!$G$3:$I$9,3,FALSE)</f>
        <v>9</v>
      </c>
      <c r="H4858" s="1" t="str">
        <f>VLOOKUP(D4858,Sheet1!$L$3:$M$33,2,FALSE)</f>
        <v>Health</v>
      </c>
    </row>
    <row r="4859" spans="1:8" x14ac:dyDescent="0.25">
      <c r="A4859" s="1">
        <v>313277</v>
      </c>
      <c r="B4859" s="1" t="s">
        <v>35</v>
      </c>
      <c r="C4859" s="1" t="s">
        <v>13</v>
      </c>
      <c r="D4859" s="1" t="s">
        <v>45</v>
      </c>
      <c r="E4859" s="1" t="s">
        <v>15</v>
      </c>
      <c r="F4859" s="1" t="str">
        <f>VLOOKUP(C4859,Sheet1!$G$3:$I$9,2,FALSE)</f>
        <v>P2</v>
      </c>
      <c r="G4859" s="1">
        <f>VLOOKUP(C4859,Sheet1!$G$3:$I$9,3,FALSE)</f>
        <v>12</v>
      </c>
      <c r="H4859" s="1" t="str">
        <f>VLOOKUP(D4859,Sheet1!$L$3:$M$33,2,FALSE)</f>
        <v>Government</v>
      </c>
    </row>
    <row r="4860" spans="1:8" x14ac:dyDescent="0.25">
      <c r="A4860" s="1">
        <v>313278</v>
      </c>
      <c r="B4860" s="1" t="s">
        <v>12</v>
      </c>
      <c r="C4860" s="1" t="s">
        <v>13</v>
      </c>
      <c r="D4860" s="1" t="s">
        <v>40</v>
      </c>
      <c r="E4860" s="1" t="s">
        <v>15</v>
      </c>
      <c r="F4860" s="1" t="str">
        <f>VLOOKUP(C4860,Sheet1!$G$3:$I$9,2,FALSE)</f>
        <v>P2</v>
      </c>
      <c r="G4860" s="1">
        <f>VLOOKUP(C4860,Sheet1!$G$3:$I$9,3,FALSE)</f>
        <v>12</v>
      </c>
      <c r="H4860" s="1" t="str">
        <f>VLOOKUP(D4860,Sheet1!$L$3:$M$33,2,FALSE)</f>
        <v>Retail</v>
      </c>
    </row>
    <row r="4861" spans="1:8" x14ac:dyDescent="0.25">
      <c r="A4861" s="1">
        <v>313279</v>
      </c>
      <c r="B4861" s="1" t="s">
        <v>12</v>
      </c>
      <c r="C4861" s="1" t="s">
        <v>13</v>
      </c>
      <c r="D4861" s="1" t="s">
        <v>44</v>
      </c>
      <c r="E4861" s="1" t="s">
        <v>15</v>
      </c>
      <c r="F4861" s="1" t="str">
        <f>VLOOKUP(C4861,Sheet1!$G$3:$I$9,2,FALSE)</f>
        <v>P2</v>
      </c>
      <c r="G4861" s="1">
        <f>VLOOKUP(C4861,Sheet1!$G$3:$I$9,3,FALSE)</f>
        <v>12</v>
      </c>
      <c r="H4861" s="1" t="str">
        <f>VLOOKUP(D4861,Sheet1!$L$3:$M$33,2,FALSE)</f>
        <v>Entertainment</v>
      </c>
    </row>
    <row r="4862" spans="1:8" x14ac:dyDescent="0.25">
      <c r="A4862" s="1">
        <v>313280</v>
      </c>
      <c r="B4862" s="1" t="s">
        <v>12</v>
      </c>
      <c r="C4862" s="1" t="s">
        <v>13</v>
      </c>
      <c r="D4862" s="1" t="s">
        <v>40</v>
      </c>
      <c r="E4862" s="1" t="s">
        <v>15</v>
      </c>
      <c r="F4862" s="1" t="str">
        <f>VLOOKUP(C4862,Sheet1!$G$3:$I$9,2,FALSE)</f>
        <v>P2</v>
      </c>
      <c r="G4862" s="1">
        <f>VLOOKUP(C4862,Sheet1!$G$3:$I$9,3,FALSE)</f>
        <v>12</v>
      </c>
      <c r="H4862" s="1" t="str">
        <f>VLOOKUP(D4862,Sheet1!$L$3:$M$33,2,FALSE)</f>
        <v>Retail</v>
      </c>
    </row>
    <row r="4863" spans="1:8" x14ac:dyDescent="0.25">
      <c r="A4863" s="1">
        <v>313281</v>
      </c>
      <c r="B4863" s="1" t="s">
        <v>12</v>
      </c>
      <c r="C4863" s="1" t="s">
        <v>13</v>
      </c>
      <c r="D4863" s="1" t="s">
        <v>40</v>
      </c>
      <c r="E4863" s="1" t="s">
        <v>15</v>
      </c>
      <c r="F4863" s="1" t="str">
        <f>VLOOKUP(C4863,Sheet1!$G$3:$I$9,2,FALSE)</f>
        <v>P2</v>
      </c>
      <c r="G4863" s="1">
        <f>VLOOKUP(C4863,Sheet1!$G$3:$I$9,3,FALSE)</f>
        <v>12</v>
      </c>
      <c r="H4863" s="1" t="str">
        <f>VLOOKUP(D4863,Sheet1!$L$3:$M$33,2,FALSE)</f>
        <v>Retail</v>
      </c>
    </row>
    <row r="4864" spans="1:8" x14ac:dyDescent="0.25">
      <c r="A4864" s="1">
        <v>313282</v>
      </c>
      <c r="B4864" s="1" t="s">
        <v>12</v>
      </c>
      <c r="C4864" s="1" t="s">
        <v>13</v>
      </c>
      <c r="D4864" s="1" t="s">
        <v>40</v>
      </c>
      <c r="E4864" s="1" t="s">
        <v>15</v>
      </c>
      <c r="F4864" s="1" t="str">
        <f>VLOOKUP(C4864,Sheet1!$G$3:$I$9,2,FALSE)</f>
        <v>P2</v>
      </c>
      <c r="G4864" s="1">
        <f>VLOOKUP(C4864,Sheet1!$G$3:$I$9,3,FALSE)</f>
        <v>12</v>
      </c>
      <c r="H4864" s="1" t="str">
        <f>VLOOKUP(D4864,Sheet1!$L$3:$M$33,2,FALSE)</f>
        <v>Retail</v>
      </c>
    </row>
    <row r="4865" spans="1:8" x14ac:dyDescent="0.25">
      <c r="A4865" s="1">
        <v>313283</v>
      </c>
      <c r="B4865" s="1" t="s">
        <v>12</v>
      </c>
      <c r="C4865" s="1" t="s">
        <v>13</v>
      </c>
      <c r="D4865" s="1" t="s">
        <v>40</v>
      </c>
      <c r="E4865" s="1" t="s">
        <v>15</v>
      </c>
      <c r="F4865" s="1" t="str">
        <f>VLOOKUP(C4865,Sheet1!$G$3:$I$9,2,FALSE)</f>
        <v>P2</v>
      </c>
      <c r="G4865" s="1">
        <f>VLOOKUP(C4865,Sheet1!$G$3:$I$9,3,FALSE)</f>
        <v>12</v>
      </c>
      <c r="H4865" s="1" t="str">
        <f>VLOOKUP(D4865,Sheet1!$L$3:$M$33,2,FALSE)</f>
        <v>Retail</v>
      </c>
    </row>
    <row r="4866" spans="1:8" x14ac:dyDescent="0.25">
      <c r="A4866" s="1">
        <v>313284</v>
      </c>
      <c r="B4866" s="1" t="s">
        <v>12</v>
      </c>
      <c r="C4866" s="1" t="s">
        <v>13</v>
      </c>
      <c r="D4866" s="1" t="s">
        <v>48</v>
      </c>
      <c r="E4866" s="1" t="s">
        <v>15</v>
      </c>
      <c r="F4866" s="1" t="str">
        <f>VLOOKUP(C4866,Sheet1!$G$3:$I$9,2,FALSE)</f>
        <v>P2</v>
      </c>
      <c r="G4866" s="1">
        <f>VLOOKUP(C4866,Sheet1!$G$3:$I$9,3,FALSE)</f>
        <v>12</v>
      </c>
      <c r="H4866" s="1" t="str">
        <f>VLOOKUP(D4866,Sheet1!$L$3:$M$33,2,FALSE)</f>
        <v>Government</v>
      </c>
    </row>
    <row r="4867" spans="1:8" x14ac:dyDescent="0.25">
      <c r="A4867" s="1">
        <v>313285</v>
      </c>
      <c r="B4867" s="1" t="s">
        <v>35</v>
      </c>
      <c r="C4867" s="1" t="s">
        <v>22</v>
      </c>
      <c r="D4867" s="1" t="s">
        <v>14</v>
      </c>
      <c r="E4867" s="1" t="s">
        <v>15</v>
      </c>
      <c r="F4867" s="1" t="str">
        <f>VLOOKUP(C4867,Sheet1!$G$3:$I$9,2,FALSE)</f>
        <v>P1</v>
      </c>
      <c r="G4867" s="1">
        <f>VLOOKUP(C4867,Sheet1!$G$3:$I$9,3,FALSE)</f>
        <v>8</v>
      </c>
      <c r="H4867" s="1" t="str">
        <f>VLOOKUP(D4867,Sheet1!$L$3:$M$33,2,FALSE)</f>
        <v>BFSI</v>
      </c>
    </row>
    <row r="4868" spans="1:8" x14ac:dyDescent="0.25">
      <c r="A4868" s="1">
        <v>313286</v>
      </c>
      <c r="B4868" s="1" t="s">
        <v>12</v>
      </c>
      <c r="C4868" s="1" t="s">
        <v>22</v>
      </c>
      <c r="D4868" s="1" t="s">
        <v>37</v>
      </c>
      <c r="E4868" s="1" t="s">
        <v>15</v>
      </c>
      <c r="F4868" s="1" t="str">
        <f>VLOOKUP(C4868,Sheet1!$G$3:$I$9,2,FALSE)</f>
        <v>P1</v>
      </c>
      <c r="G4868" s="1">
        <f>VLOOKUP(C4868,Sheet1!$G$3:$I$9,3,FALSE)</f>
        <v>8</v>
      </c>
      <c r="H4868" s="1" t="str">
        <f>VLOOKUP(D4868,Sheet1!$L$3:$M$33,2,FALSE)</f>
        <v>Retail</v>
      </c>
    </row>
    <row r="4869" spans="1:8" x14ac:dyDescent="0.25">
      <c r="A4869" s="1">
        <v>313287</v>
      </c>
      <c r="B4869" s="1" t="s">
        <v>35</v>
      </c>
      <c r="C4869" s="1" t="s">
        <v>22</v>
      </c>
      <c r="D4869" s="1" t="s">
        <v>14</v>
      </c>
      <c r="E4869" s="1" t="s">
        <v>15</v>
      </c>
      <c r="F4869" s="1" t="str">
        <f>VLOOKUP(C4869,Sheet1!$G$3:$I$9,2,FALSE)</f>
        <v>P1</v>
      </c>
      <c r="G4869" s="1">
        <f>VLOOKUP(C4869,Sheet1!$G$3:$I$9,3,FALSE)</f>
        <v>8</v>
      </c>
      <c r="H4869" s="1" t="str">
        <f>VLOOKUP(D4869,Sheet1!$L$3:$M$33,2,FALSE)</f>
        <v>BFSI</v>
      </c>
    </row>
    <row r="4870" spans="1:8" x14ac:dyDescent="0.25">
      <c r="A4870" s="1">
        <v>313288</v>
      </c>
      <c r="B4870" s="1" t="s">
        <v>35</v>
      </c>
      <c r="C4870" s="1" t="s">
        <v>22</v>
      </c>
      <c r="D4870" s="1" t="s">
        <v>37</v>
      </c>
      <c r="E4870" s="1" t="s">
        <v>15</v>
      </c>
      <c r="F4870" s="1" t="str">
        <f>VLOOKUP(C4870,Sheet1!$G$3:$I$9,2,FALSE)</f>
        <v>P1</v>
      </c>
      <c r="G4870" s="1">
        <f>VLOOKUP(C4870,Sheet1!$G$3:$I$9,3,FALSE)</f>
        <v>8</v>
      </c>
      <c r="H4870" s="1" t="str">
        <f>VLOOKUP(D4870,Sheet1!$L$3:$M$33,2,FALSE)</f>
        <v>Retail</v>
      </c>
    </row>
    <row r="4871" spans="1:8" x14ac:dyDescent="0.25">
      <c r="A4871" s="1">
        <v>313289</v>
      </c>
      <c r="B4871" s="1" t="s">
        <v>65</v>
      </c>
      <c r="C4871" s="1" t="s">
        <v>16</v>
      </c>
      <c r="D4871" s="1" t="s">
        <v>40</v>
      </c>
      <c r="E4871" s="1" t="s">
        <v>63</v>
      </c>
      <c r="F4871" s="1" t="str">
        <f>VLOOKUP(C4871,Sheet1!$G$3:$I$9,2,FALSE)</f>
        <v>P1</v>
      </c>
      <c r="G4871" s="1">
        <f>VLOOKUP(C4871,Sheet1!$G$3:$I$9,3,FALSE)</f>
        <v>9</v>
      </c>
      <c r="H4871" s="1" t="str">
        <f>VLOOKUP(D4871,Sheet1!$L$3:$M$33,2,FALSE)</f>
        <v>Retail</v>
      </c>
    </row>
    <row r="4872" spans="1:8" x14ac:dyDescent="0.25">
      <c r="A4872" s="1">
        <v>313290</v>
      </c>
      <c r="B4872" s="1" t="s">
        <v>35</v>
      </c>
      <c r="C4872" s="1" t="s">
        <v>16</v>
      </c>
      <c r="D4872" s="1" t="s">
        <v>40</v>
      </c>
      <c r="E4872" s="1" t="s">
        <v>15</v>
      </c>
      <c r="F4872" s="1" t="str">
        <f>VLOOKUP(C4872,Sheet1!$G$3:$I$9,2,FALSE)</f>
        <v>P1</v>
      </c>
      <c r="G4872" s="1">
        <f>VLOOKUP(C4872,Sheet1!$G$3:$I$9,3,FALSE)</f>
        <v>9</v>
      </c>
      <c r="H4872" s="1" t="str">
        <f>VLOOKUP(D4872,Sheet1!$L$3:$M$33,2,FALSE)</f>
        <v>Retail</v>
      </c>
    </row>
    <row r="4873" spans="1:8" x14ac:dyDescent="0.25">
      <c r="A4873" s="1">
        <v>313291</v>
      </c>
      <c r="B4873" s="1" t="s">
        <v>35</v>
      </c>
      <c r="C4873" s="1" t="s">
        <v>16</v>
      </c>
      <c r="D4873" s="1" t="s">
        <v>40</v>
      </c>
      <c r="E4873" s="1" t="s">
        <v>15</v>
      </c>
      <c r="F4873" s="1" t="str">
        <f>VLOOKUP(C4873,Sheet1!$G$3:$I$9,2,FALSE)</f>
        <v>P1</v>
      </c>
      <c r="G4873" s="1">
        <f>VLOOKUP(C4873,Sheet1!$G$3:$I$9,3,FALSE)</f>
        <v>9</v>
      </c>
      <c r="H4873" s="1" t="str">
        <f>VLOOKUP(D4873,Sheet1!$L$3:$M$33,2,FALSE)</f>
        <v>Retail</v>
      </c>
    </row>
    <row r="4874" spans="1:8" x14ac:dyDescent="0.25">
      <c r="A4874" s="1">
        <v>313292</v>
      </c>
      <c r="B4874" s="1" t="s">
        <v>35</v>
      </c>
      <c r="C4874" s="1" t="s">
        <v>16</v>
      </c>
      <c r="D4874" s="1" t="s">
        <v>40</v>
      </c>
      <c r="E4874" s="1" t="s">
        <v>15</v>
      </c>
      <c r="F4874" s="1" t="str">
        <f>VLOOKUP(C4874,Sheet1!$G$3:$I$9,2,FALSE)</f>
        <v>P1</v>
      </c>
      <c r="G4874" s="1">
        <f>VLOOKUP(C4874,Sheet1!$G$3:$I$9,3,FALSE)</f>
        <v>9</v>
      </c>
      <c r="H4874" s="1" t="str">
        <f>VLOOKUP(D4874,Sheet1!$L$3:$M$33,2,FALSE)</f>
        <v>Retail</v>
      </c>
    </row>
    <row r="4875" spans="1:8" x14ac:dyDescent="0.25">
      <c r="A4875" s="1">
        <v>313293</v>
      </c>
      <c r="B4875" s="1" t="s">
        <v>35</v>
      </c>
      <c r="C4875" s="1" t="s">
        <v>16</v>
      </c>
      <c r="D4875" s="1" t="s">
        <v>40</v>
      </c>
      <c r="E4875" s="1" t="s">
        <v>15</v>
      </c>
      <c r="F4875" s="1" t="str">
        <f>VLOOKUP(C4875,Sheet1!$G$3:$I$9,2,FALSE)</f>
        <v>P1</v>
      </c>
      <c r="G4875" s="1">
        <f>VLOOKUP(C4875,Sheet1!$G$3:$I$9,3,FALSE)</f>
        <v>9</v>
      </c>
      <c r="H4875" s="1" t="str">
        <f>VLOOKUP(D4875,Sheet1!$L$3:$M$33,2,FALSE)</f>
        <v>Retail</v>
      </c>
    </row>
    <row r="4876" spans="1:8" x14ac:dyDescent="0.25">
      <c r="A4876" s="1">
        <v>313294</v>
      </c>
      <c r="B4876" s="1" t="s">
        <v>12</v>
      </c>
      <c r="C4876" s="1" t="s">
        <v>16</v>
      </c>
      <c r="D4876" s="1" t="s">
        <v>40</v>
      </c>
      <c r="E4876" s="1" t="s">
        <v>15</v>
      </c>
      <c r="F4876" s="1" t="str">
        <f>VLOOKUP(C4876,Sheet1!$G$3:$I$9,2,FALSE)</f>
        <v>P1</v>
      </c>
      <c r="G4876" s="1">
        <f>VLOOKUP(C4876,Sheet1!$G$3:$I$9,3,FALSE)</f>
        <v>9</v>
      </c>
      <c r="H4876" s="1" t="str">
        <f>VLOOKUP(D4876,Sheet1!$L$3:$M$33,2,FALSE)</f>
        <v>Retail</v>
      </c>
    </row>
    <row r="4877" spans="1:8" x14ac:dyDescent="0.25">
      <c r="A4877" s="1">
        <v>313295</v>
      </c>
      <c r="B4877" s="1" t="s">
        <v>35</v>
      </c>
      <c r="C4877" s="1" t="s">
        <v>16</v>
      </c>
      <c r="D4877" s="1" t="s">
        <v>40</v>
      </c>
      <c r="E4877" s="1" t="s">
        <v>15</v>
      </c>
      <c r="F4877" s="1" t="str">
        <f>VLOOKUP(C4877,Sheet1!$G$3:$I$9,2,FALSE)</f>
        <v>P1</v>
      </c>
      <c r="G4877" s="1">
        <f>VLOOKUP(C4877,Sheet1!$G$3:$I$9,3,FALSE)</f>
        <v>9</v>
      </c>
      <c r="H4877" s="1" t="str">
        <f>VLOOKUP(D4877,Sheet1!$L$3:$M$33,2,FALSE)</f>
        <v>Retail</v>
      </c>
    </row>
    <row r="4878" spans="1:8" x14ac:dyDescent="0.25">
      <c r="A4878" s="1">
        <v>313296</v>
      </c>
      <c r="B4878" s="1" t="s">
        <v>35</v>
      </c>
      <c r="C4878" s="1" t="s">
        <v>16</v>
      </c>
      <c r="D4878" s="1" t="s">
        <v>40</v>
      </c>
      <c r="E4878" s="1" t="s">
        <v>15</v>
      </c>
      <c r="F4878" s="1" t="str">
        <f>VLOOKUP(C4878,Sheet1!$G$3:$I$9,2,FALSE)</f>
        <v>P1</v>
      </c>
      <c r="G4878" s="1">
        <f>VLOOKUP(C4878,Sheet1!$G$3:$I$9,3,FALSE)</f>
        <v>9</v>
      </c>
      <c r="H4878" s="1" t="str">
        <f>VLOOKUP(D4878,Sheet1!$L$3:$M$33,2,FALSE)</f>
        <v>Retail</v>
      </c>
    </row>
    <row r="4879" spans="1:8" x14ac:dyDescent="0.25">
      <c r="A4879" s="1">
        <v>313297</v>
      </c>
      <c r="B4879" s="1" t="s">
        <v>12</v>
      </c>
      <c r="C4879" s="1" t="s">
        <v>16</v>
      </c>
      <c r="D4879" s="1" t="s">
        <v>40</v>
      </c>
      <c r="E4879" s="1" t="s">
        <v>15</v>
      </c>
      <c r="F4879" s="1" t="str">
        <f>VLOOKUP(C4879,Sheet1!$G$3:$I$9,2,FALSE)</f>
        <v>P1</v>
      </c>
      <c r="G4879" s="1">
        <f>VLOOKUP(C4879,Sheet1!$G$3:$I$9,3,FALSE)</f>
        <v>9</v>
      </c>
      <c r="H4879" s="1" t="str">
        <f>VLOOKUP(D4879,Sheet1!$L$3:$M$33,2,FALSE)</f>
        <v>Retail</v>
      </c>
    </row>
    <row r="4880" spans="1:8" x14ac:dyDescent="0.25">
      <c r="A4880" s="1">
        <v>313298</v>
      </c>
      <c r="B4880" s="1" t="s">
        <v>12</v>
      </c>
      <c r="C4880" s="1" t="s">
        <v>16</v>
      </c>
      <c r="D4880" s="1" t="s">
        <v>40</v>
      </c>
      <c r="E4880" s="1" t="s">
        <v>15</v>
      </c>
      <c r="F4880" s="1" t="str">
        <f>VLOOKUP(C4880,Sheet1!$G$3:$I$9,2,FALSE)</f>
        <v>P1</v>
      </c>
      <c r="G4880" s="1">
        <f>VLOOKUP(C4880,Sheet1!$G$3:$I$9,3,FALSE)</f>
        <v>9</v>
      </c>
      <c r="H4880" s="1" t="str">
        <f>VLOOKUP(D4880,Sheet1!$L$3:$M$33,2,FALSE)</f>
        <v>Retail</v>
      </c>
    </row>
    <row r="4881" spans="1:8" x14ac:dyDescent="0.25">
      <c r="A4881" s="1">
        <v>313299</v>
      </c>
      <c r="B4881" s="1" t="s">
        <v>35</v>
      </c>
      <c r="C4881" s="1" t="s">
        <v>16</v>
      </c>
      <c r="D4881" s="1" t="s">
        <v>52</v>
      </c>
      <c r="E4881" s="1" t="s">
        <v>15</v>
      </c>
      <c r="F4881" s="1" t="str">
        <f>VLOOKUP(C4881,Sheet1!$G$3:$I$9,2,FALSE)</f>
        <v>P1</v>
      </c>
      <c r="G4881" s="1">
        <f>VLOOKUP(C4881,Sheet1!$G$3:$I$9,3,FALSE)</f>
        <v>9</v>
      </c>
      <c r="H4881" s="1" t="str">
        <f>VLOOKUP(D4881,Sheet1!$L$3:$M$33,2,FALSE)</f>
        <v>Travel</v>
      </c>
    </row>
    <row r="4882" spans="1:8" x14ac:dyDescent="0.25">
      <c r="A4882" s="1">
        <v>313300</v>
      </c>
      <c r="B4882" s="1" t="s">
        <v>12</v>
      </c>
      <c r="C4882" s="1" t="s">
        <v>16</v>
      </c>
      <c r="D4882" s="1" t="s">
        <v>40</v>
      </c>
      <c r="E4882" s="1" t="s">
        <v>15</v>
      </c>
      <c r="F4882" s="1" t="str">
        <f>VLOOKUP(C4882,Sheet1!$G$3:$I$9,2,FALSE)</f>
        <v>P1</v>
      </c>
      <c r="G4882" s="1">
        <f>VLOOKUP(C4882,Sheet1!$G$3:$I$9,3,FALSE)</f>
        <v>9</v>
      </c>
      <c r="H4882" s="1" t="str">
        <f>VLOOKUP(D4882,Sheet1!$L$3:$M$33,2,FALSE)</f>
        <v>Retail</v>
      </c>
    </row>
    <row r="4883" spans="1:8" x14ac:dyDescent="0.25">
      <c r="A4883" s="1">
        <v>313301</v>
      </c>
      <c r="B4883" s="1" t="s">
        <v>12</v>
      </c>
      <c r="C4883" s="1" t="s">
        <v>16</v>
      </c>
      <c r="D4883" s="1" t="s">
        <v>53</v>
      </c>
      <c r="E4883" s="1" t="s">
        <v>15</v>
      </c>
      <c r="F4883" s="1" t="str">
        <f>VLOOKUP(C4883,Sheet1!$G$3:$I$9,2,FALSE)</f>
        <v>P1</v>
      </c>
      <c r="G4883" s="1">
        <f>VLOOKUP(C4883,Sheet1!$G$3:$I$9,3,FALSE)</f>
        <v>9</v>
      </c>
      <c r="H4883" s="1" t="str">
        <f>VLOOKUP(D4883,Sheet1!$L$3:$M$33,2,FALSE)</f>
        <v>Travel</v>
      </c>
    </row>
    <row r="4884" spans="1:8" x14ac:dyDescent="0.25">
      <c r="A4884" s="1">
        <v>313302</v>
      </c>
      <c r="B4884" s="1" t="s">
        <v>35</v>
      </c>
      <c r="C4884" s="1" t="s">
        <v>16</v>
      </c>
      <c r="D4884" s="1" t="s">
        <v>51</v>
      </c>
      <c r="E4884" s="1" t="s">
        <v>15</v>
      </c>
      <c r="F4884" s="1" t="str">
        <f>VLOOKUP(C4884,Sheet1!$G$3:$I$9,2,FALSE)</f>
        <v>P1</v>
      </c>
      <c r="G4884" s="1">
        <f>VLOOKUP(C4884,Sheet1!$G$3:$I$9,3,FALSE)</f>
        <v>9</v>
      </c>
      <c r="H4884" s="1" t="str">
        <f>VLOOKUP(D4884,Sheet1!$L$3:$M$33,2,FALSE)</f>
        <v>Travel</v>
      </c>
    </row>
    <row r="4885" spans="1:8" x14ac:dyDescent="0.25">
      <c r="A4885" s="1">
        <v>313303</v>
      </c>
      <c r="B4885" s="1" t="s">
        <v>12</v>
      </c>
      <c r="C4885" s="1" t="s">
        <v>16</v>
      </c>
      <c r="D4885" s="1" t="s">
        <v>53</v>
      </c>
      <c r="E4885" s="1" t="s">
        <v>15</v>
      </c>
      <c r="F4885" s="1" t="str">
        <f>VLOOKUP(C4885,Sheet1!$G$3:$I$9,2,FALSE)</f>
        <v>P1</v>
      </c>
      <c r="G4885" s="1">
        <f>VLOOKUP(C4885,Sheet1!$G$3:$I$9,3,FALSE)</f>
        <v>9</v>
      </c>
      <c r="H4885" s="1" t="str">
        <f>VLOOKUP(D4885,Sheet1!$L$3:$M$33,2,FALSE)</f>
        <v>Travel</v>
      </c>
    </row>
    <row r="4886" spans="1:8" x14ac:dyDescent="0.25">
      <c r="A4886" s="1">
        <v>313304</v>
      </c>
      <c r="B4886" s="1" t="s">
        <v>35</v>
      </c>
      <c r="C4886" s="1" t="s">
        <v>16</v>
      </c>
      <c r="D4886" s="1" t="s">
        <v>51</v>
      </c>
      <c r="E4886" s="1" t="s">
        <v>15</v>
      </c>
      <c r="F4886" s="1" t="str">
        <f>VLOOKUP(C4886,Sheet1!$G$3:$I$9,2,FALSE)</f>
        <v>P1</v>
      </c>
      <c r="G4886" s="1">
        <f>VLOOKUP(C4886,Sheet1!$G$3:$I$9,3,FALSE)</f>
        <v>9</v>
      </c>
      <c r="H4886" s="1" t="str">
        <f>VLOOKUP(D4886,Sheet1!$L$3:$M$33,2,FALSE)</f>
        <v>Travel</v>
      </c>
    </row>
    <row r="4887" spans="1:8" x14ac:dyDescent="0.25">
      <c r="A4887" s="1">
        <v>313305</v>
      </c>
      <c r="B4887" s="1" t="s">
        <v>35</v>
      </c>
      <c r="C4887" s="1" t="s">
        <v>16</v>
      </c>
      <c r="D4887" s="1" t="s">
        <v>51</v>
      </c>
      <c r="E4887" s="1" t="s">
        <v>15</v>
      </c>
      <c r="F4887" s="1" t="str">
        <f>VLOOKUP(C4887,Sheet1!$G$3:$I$9,2,FALSE)</f>
        <v>P1</v>
      </c>
      <c r="G4887" s="1">
        <f>VLOOKUP(C4887,Sheet1!$G$3:$I$9,3,FALSE)</f>
        <v>9</v>
      </c>
      <c r="H4887" s="1" t="str">
        <f>VLOOKUP(D4887,Sheet1!$L$3:$M$33,2,FALSE)</f>
        <v>Travel</v>
      </c>
    </row>
    <row r="4888" spans="1:8" x14ac:dyDescent="0.25">
      <c r="A4888" s="1">
        <v>313306</v>
      </c>
      <c r="B4888" s="1" t="s">
        <v>12</v>
      </c>
      <c r="C4888" s="1" t="s">
        <v>16</v>
      </c>
      <c r="D4888" s="1" t="s">
        <v>40</v>
      </c>
      <c r="E4888" s="1" t="s">
        <v>15</v>
      </c>
      <c r="F4888" s="1" t="str">
        <f>VLOOKUP(C4888,Sheet1!$G$3:$I$9,2,FALSE)</f>
        <v>P1</v>
      </c>
      <c r="G4888" s="1">
        <f>VLOOKUP(C4888,Sheet1!$G$3:$I$9,3,FALSE)</f>
        <v>9</v>
      </c>
      <c r="H4888" s="1" t="str">
        <f>VLOOKUP(D4888,Sheet1!$L$3:$M$33,2,FALSE)</f>
        <v>Retail</v>
      </c>
    </row>
    <row r="4889" spans="1:8" x14ac:dyDescent="0.25">
      <c r="A4889" s="1">
        <v>313307</v>
      </c>
      <c r="B4889" s="1" t="s">
        <v>35</v>
      </c>
      <c r="C4889" s="1" t="s">
        <v>16</v>
      </c>
      <c r="D4889" s="1" t="s">
        <v>53</v>
      </c>
      <c r="E4889" s="1" t="s">
        <v>15</v>
      </c>
      <c r="F4889" s="1" t="str">
        <f>VLOOKUP(C4889,Sheet1!$G$3:$I$9,2,FALSE)</f>
        <v>P1</v>
      </c>
      <c r="G4889" s="1">
        <f>VLOOKUP(C4889,Sheet1!$G$3:$I$9,3,FALSE)</f>
        <v>9</v>
      </c>
      <c r="H4889" s="1" t="str">
        <f>VLOOKUP(D4889,Sheet1!$L$3:$M$33,2,FALSE)</f>
        <v>Travel</v>
      </c>
    </row>
    <row r="4890" spans="1:8" x14ac:dyDescent="0.25">
      <c r="A4890" s="1">
        <v>313308</v>
      </c>
      <c r="B4890" s="1" t="s">
        <v>35</v>
      </c>
      <c r="C4890" s="1" t="s">
        <v>16</v>
      </c>
      <c r="D4890" s="1" t="s">
        <v>53</v>
      </c>
      <c r="E4890" s="1" t="s">
        <v>15</v>
      </c>
      <c r="F4890" s="1" t="str">
        <f>VLOOKUP(C4890,Sheet1!$G$3:$I$9,2,FALSE)</f>
        <v>P1</v>
      </c>
      <c r="G4890" s="1">
        <f>VLOOKUP(C4890,Sheet1!$G$3:$I$9,3,FALSE)</f>
        <v>9</v>
      </c>
      <c r="H4890" s="1" t="str">
        <f>VLOOKUP(D4890,Sheet1!$L$3:$M$33,2,FALSE)</f>
        <v>Travel</v>
      </c>
    </row>
    <row r="4891" spans="1:8" x14ac:dyDescent="0.25">
      <c r="A4891" s="1">
        <v>313309</v>
      </c>
      <c r="B4891" s="1" t="s">
        <v>35</v>
      </c>
      <c r="C4891" s="1" t="s">
        <v>16</v>
      </c>
      <c r="D4891" s="1" t="s">
        <v>51</v>
      </c>
      <c r="E4891" s="1" t="s">
        <v>15</v>
      </c>
      <c r="F4891" s="1" t="str">
        <f>VLOOKUP(C4891,Sheet1!$G$3:$I$9,2,FALSE)</f>
        <v>P1</v>
      </c>
      <c r="G4891" s="1">
        <f>VLOOKUP(C4891,Sheet1!$G$3:$I$9,3,FALSE)</f>
        <v>9</v>
      </c>
      <c r="H4891" s="1" t="str">
        <f>VLOOKUP(D4891,Sheet1!$L$3:$M$33,2,FALSE)</f>
        <v>Travel</v>
      </c>
    </row>
    <row r="4892" spans="1:8" x14ac:dyDescent="0.25">
      <c r="A4892" s="1">
        <v>313310</v>
      </c>
      <c r="B4892" s="1" t="s">
        <v>35</v>
      </c>
      <c r="C4892" s="1" t="s">
        <v>16</v>
      </c>
      <c r="D4892" s="1" t="s">
        <v>51</v>
      </c>
      <c r="E4892" s="1" t="s">
        <v>15</v>
      </c>
      <c r="F4892" s="1" t="str">
        <f>VLOOKUP(C4892,Sheet1!$G$3:$I$9,2,FALSE)</f>
        <v>P1</v>
      </c>
      <c r="G4892" s="1">
        <f>VLOOKUP(C4892,Sheet1!$G$3:$I$9,3,FALSE)</f>
        <v>9</v>
      </c>
      <c r="H4892" s="1" t="str">
        <f>VLOOKUP(D4892,Sheet1!$L$3:$M$33,2,FALSE)</f>
        <v>Travel</v>
      </c>
    </row>
    <row r="4893" spans="1:8" x14ac:dyDescent="0.25">
      <c r="A4893" s="1">
        <v>313311</v>
      </c>
      <c r="B4893" s="1" t="s">
        <v>12</v>
      </c>
      <c r="C4893" s="1" t="s">
        <v>16</v>
      </c>
      <c r="D4893" s="1" t="s">
        <v>51</v>
      </c>
      <c r="E4893" s="1" t="s">
        <v>15</v>
      </c>
      <c r="F4893" s="1" t="str">
        <f>VLOOKUP(C4893,Sheet1!$G$3:$I$9,2,FALSE)</f>
        <v>P1</v>
      </c>
      <c r="G4893" s="1">
        <f>VLOOKUP(C4893,Sheet1!$G$3:$I$9,3,FALSE)</f>
        <v>9</v>
      </c>
      <c r="H4893" s="1" t="str">
        <f>VLOOKUP(D4893,Sheet1!$L$3:$M$33,2,FALSE)</f>
        <v>Travel</v>
      </c>
    </row>
    <row r="4894" spans="1:8" x14ac:dyDescent="0.25">
      <c r="A4894" s="1">
        <v>313312</v>
      </c>
      <c r="B4894" s="1" t="s">
        <v>12</v>
      </c>
      <c r="C4894" s="1" t="s">
        <v>16</v>
      </c>
      <c r="D4894" s="1" t="s">
        <v>51</v>
      </c>
      <c r="E4894" s="1" t="s">
        <v>15</v>
      </c>
      <c r="F4894" s="1" t="str">
        <f>VLOOKUP(C4894,Sheet1!$G$3:$I$9,2,FALSE)</f>
        <v>P1</v>
      </c>
      <c r="G4894" s="1">
        <f>VLOOKUP(C4894,Sheet1!$G$3:$I$9,3,FALSE)</f>
        <v>9</v>
      </c>
      <c r="H4894" s="1" t="str">
        <f>VLOOKUP(D4894,Sheet1!$L$3:$M$33,2,FALSE)</f>
        <v>Travel</v>
      </c>
    </row>
    <row r="4895" spans="1:8" x14ac:dyDescent="0.25">
      <c r="A4895" s="1">
        <v>313313</v>
      </c>
      <c r="B4895" s="1" t="s">
        <v>35</v>
      </c>
      <c r="C4895" s="1" t="s">
        <v>16</v>
      </c>
      <c r="D4895" s="1" t="s">
        <v>53</v>
      </c>
      <c r="E4895" s="1" t="s">
        <v>15</v>
      </c>
      <c r="F4895" s="1" t="str">
        <f>VLOOKUP(C4895,Sheet1!$G$3:$I$9,2,FALSE)</f>
        <v>P1</v>
      </c>
      <c r="G4895" s="1">
        <f>VLOOKUP(C4895,Sheet1!$G$3:$I$9,3,FALSE)</f>
        <v>9</v>
      </c>
      <c r="H4895" s="1" t="str">
        <f>VLOOKUP(D4895,Sheet1!$L$3:$M$33,2,FALSE)</f>
        <v>Travel</v>
      </c>
    </row>
    <row r="4896" spans="1:8" x14ac:dyDescent="0.25">
      <c r="A4896" s="1">
        <v>313314</v>
      </c>
      <c r="B4896" s="1" t="s">
        <v>35</v>
      </c>
      <c r="C4896" s="1" t="s">
        <v>16</v>
      </c>
      <c r="D4896" s="1" t="s">
        <v>53</v>
      </c>
      <c r="E4896" s="1" t="s">
        <v>15</v>
      </c>
      <c r="F4896" s="1" t="str">
        <f>VLOOKUP(C4896,Sheet1!$G$3:$I$9,2,FALSE)</f>
        <v>P1</v>
      </c>
      <c r="G4896" s="1">
        <f>VLOOKUP(C4896,Sheet1!$G$3:$I$9,3,FALSE)</f>
        <v>9</v>
      </c>
      <c r="H4896" s="1" t="str">
        <f>VLOOKUP(D4896,Sheet1!$L$3:$M$33,2,FALSE)</f>
        <v>Travel</v>
      </c>
    </row>
    <row r="4897" spans="1:8" x14ac:dyDescent="0.25">
      <c r="A4897" s="1">
        <v>313315</v>
      </c>
      <c r="B4897" s="1" t="s">
        <v>35</v>
      </c>
      <c r="C4897" s="1" t="s">
        <v>16</v>
      </c>
      <c r="D4897" s="1" t="s">
        <v>53</v>
      </c>
      <c r="E4897" s="1" t="s">
        <v>15</v>
      </c>
      <c r="F4897" s="1" t="str">
        <f>VLOOKUP(C4897,Sheet1!$G$3:$I$9,2,FALSE)</f>
        <v>P1</v>
      </c>
      <c r="G4897" s="1">
        <f>VLOOKUP(C4897,Sheet1!$G$3:$I$9,3,FALSE)</f>
        <v>9</v>
      </c>
      <c r="H4897" s="1" t="str">
        <f>VLOOKUP(D4897,Sheet1!$L$3:$M$33,2,FALSE)</f>
        <v>Travel</v>
      </c>
    </row>
    <row r="4898" spans="1:8" x14ac:dyDescent="0.25">
      <c r="A4898" s="1">
        <v>313316</v>
      </c>
      <c r="B4898" s="1" t="s">
        <v>35</v>
      </c>
      <c r="C4898" s="1" t="s">
        <v>16</v>
      </c>
      <c r="D4898" s="1" t="s">
        <v>53</v>
      </c>
      <c r="E4898" s="1" t="s">
        <v>15</v>
      </c>
      <c r="F4898" s="1" t="str">
        <f>VLOOKUP(C4898,Sheet1!$G$3:$I$9,2,FALSE)</f>
        <v>P1</v>
      </c>
      <c r="G4898" s="1">
        <f>VLOOKUP(C4898,Sheet1!$G$3:$I$9,3,FALSE)</f>
        <v>9</v>
      </c>
      <c r="H4898" s="1" t="str">
        <f>VLOOKUP(D4898,Sheet1!$L$3:$M$33,2,FALSE)</f>
        <v>Travel</v>
      </c>
    </row>
    <row r="4899" spans="1:8" x14ac:dyDescent="0.25">
      <c r="A4899" s="1">
        <v>313317</v>
      </c>
      <c r="B4899" s="1" t="s">
        <v>35</v>
      </c>
      <c r="C4899" s="1" t="s">
        <v>27</v>
      </c>
      <c r="D4899" s="1" t="s">
        <v>45</v>
      </c>
      <c r="E4899" s="1" t="s">
        <v>15</v>
      </c>
      <c r="F4899" s="1" t="str">
        <f>VLOOKUP(C4899,Sheet1!$G$3:$I$9,2,FALSE)</f>
        <v>P3</v>
      </c>
      <c r="G4899" s="1">
        <f>VLOOKUP(C4899,Sheet1!$G$3:$I$9,3,FALSE)</f>
        <v>11</v>
      </c>
      <c r="H4899" s="1" t="str">
        <f>VLOOKUP(D4899,Sheet1!$L$3:$M$33,2,FALSE)</f>
        <v>Government</v>
      </c>
    </row>
    <row r="4900" spans="1:8" x14ac:dyDescent="0.25">
      <c r="A4900" s="1">
        <v>313320</v>
      </c>
      <c r="B4900" s="1" t="s">
        <v>35</v>
      </c>
      <c r="C4900" s="1" t="s">
        <v>16</v>
      </c>
      <c r="D4900" s="1" t="s">
        <v>51</v>
      </c>
      <c r="E4900" s="1" t="s">
        <v>15</v>
      </c>
      <c r="F4900" s="1" t="str">
        <f>VLOOKUP(C4900,Sheet1!$G$3:$I$9,2,FALSE)</f>
        <v>P1</v>
      </c>
      <c r="G4900" s="1">
        <f>VLOOKUP(C4900,Sheet1!$G$3:$I$9,3,FALSE)</f>
        <v>9</v>
      </c>
      <c r="H4900" s="1" t="str">
        <f>VLOOKUP(D4900,Sheet1!$L$3:$M$33,2,FALSE)</f>
        <v>Travel</v>
      </c>
    </row>
    <row r="4901" spans="1:8" x14ac:dyDescent="0.25">
      <c r="A4901" s="1">
        <v>313321</v>
      </c>
      <c r="B4901" s="1" t="s">
        <v>35</v>
      </c>
      <c r="C4901" s="1" t="s">
        <v>16</v>
      </c>
      <c r="D4901" s="1" t="s">
        <v>51</v>
      </c>
      <c r="E4901" s="1" t="s">
        <v>15</v>
      </c>
      <c r="F4901" s="1" t="str">
        <f>VLOOKUP(C4901,Sheet1!$G$3:$I$9,2,FALSE)</f>
        <v>P1</v>
      </c>
      <c r="G4901" s="1">
        <f>VLOOKUP(C4901,Sheet1!$G$3:$I$9,3,FALSE)</f>
        <v>9</v>
      </c>
      <c r="H4901" s="1" t="str">
        <f>VLOOKUP(D4901,Sheet1!$L$3:$M$33,2,FALSE)</f>
        <v>Travel</v>
      </c>
    </row>
    <row r="4902" spans="1:8" x14ac:dyDescent="0.25">
      <c r="A4902" s="1">
        <v>313322</v>
      </c>
      <c r="B4902" s="1" t="s">
        <v>12</v>
      </c>
      <c r="C4902" s="1" t="s">
        <v>20</v>
      </c>
      <c r="D4902" s="1" t="s">
        <v>57</v>
      </c>
      <c r="E4902" s="1" t="s">
        <v>15</v>
      </c>
      <c r="F4902" s="1" t="str">
        <f>VLOOKUP(C4902,Sheet1!$G$3:$I$9,2,FALSE)</f>
        <v>P1</v>
      </c>
      <c r="G4902" s="1">
        <f>VLOOKUP(C4902,Sheet1!$G$3:$I$9,3,FALSE)</f>
        <v>14</v>
      </c>
      <c r="H4902" s="1" t="str">
        <f>VLOOKUP(D4902,Sheet1!$L$3:$M$33,2,FALSE)</f>
        <v>Health</v>
      </c>
    </row>
    <row r="4903" spans="1:8" x14ac:dyDescent="0.25">
      <c r="A4903" s="1">
        <v>313323</v>
      </c>
      <c r="B4903" s="1" t="s">
        <v>12</v>
      </c>
      <c r="C4903" s="1" t="s">
        <v>20</v>
      </c>
      <c r="D4903" s="1" t="s">
        <v>57</v>
      </c>
      <c r="E4903" s="1" t="s">
        <v>15</v>
      </c>
      <c r="F4903" s="1" t="str">
        <f>VLOOKUP(C4903,Sheet1!$G$3:$I$9,2,FALSE)</f>
        <v>P1</v>
      </c>
      <c r="G4903" s="1">
        <f>VLOOKUP(C4903,Sheet1!$G$3:$I$9,3,FALSE)</f>
        <v>14</v>
      </c>
      <c r="H4903" s="1" t="str">
        <f>VLOOKUP(D4903,Sheet1!$L$3:$M$33,2,FALSE)</f>
        <v>Health</v>
      </c>
    </row>
    <row r="4904" spans="1:8" x14ac:dyDescent="0.25">
      <c r="A4904" s="1">
        <v>313324</v>
      </c>
      <c r="B4904" s="1" t="s">
        <v>35</v>
      </c>
      <c r="C4904" s="1" t="s">
        <v>20</v>
      </c>
      <c r="D4904" s="1" t="s">
        <v>57</v>
      </c>
      <c r="E4904" s="1" t="s">
        <v>15</v>
      </c>
      <c r="F4904" s="1" t="str">
        <f>VLOOKUP(C4904,Sheet1!$G$3:$I$9,2,FALSE)</f>
        <v>P1</v>
      </c>
      <c r="G4904" s="1">
        <f>VLOOKUP(C4904,Sheet1!$G$3:$I$9,3,FALSE)</f>
        <v>14</v>
      </c>
      <c r="H4904" s="1" t="str">
        <f>VLOOKUP(D4904,Sheet1!$L$3:$M$33,2,FALSE)</f>
        <v>Health</v>
      </c>
    </row>
    <row r="4905" spans="1:8" x14ac:dyDescent="0.25">
      <c r="A4905" s="1">
        <v>313325</v>
      </c>
      <c r="B4905" s="1" t="s">
        <v>12</v>
      </c>
      <c r="C4905" s="1" t="s">
        <v>20</v>
      </c>
      <c r="D4905" s="1" t="s">
        <v>26</v>
      </c>
      <c r="E4905" s="1" t="s">
        <v>15</v>
      </c>
      <c r="F4905" s="1" t="str">
        <f>VLOOKUP(C4905,Sheet1!$G$3:$I$9,2,FALSE)</f>
        <v>P1</v>
      </c>
      <c r="G4905" s="1">
        <f>VLOOKUP(C4905,Sheet1!$G$3:$I$9,3,FALSE)</f>
        <v>14</v>
      </c>
      <c r="H4905" s="1" t="str">
        <f>VLOOKUP(D4905,Sheet1!$L$3:$M$33,2,FALSE)</f>
        <v>BFSI</v>
      </c>
    </row>
    <row r="4906" spans="1:8" x14ac:dyDescent="0.25">
      <c r="A4906" s="1">
        <v>313326</v>
      </c>
      <c r="B4906" s="1" t="s">
        <v>12</v>
      </c>
      <c r="C4906" s="1" t="s">
        <v>20</v>
      </c>
      <c r="D4906" s="1" t="s">
        <v>30</v>
      </c>
      <c r="E4906" s="1" t="s">
        <v>15</v>
      </c>
      <c r="F4906" s="1" t="str">
        <f>VLOOKUP(C4906,Sheet1!$G$3:$I$9,2,FALSE)</f>
        <v>P1</v>
      </c>
      <c r="G4906" s="1">
        <f>VLOOKUP(C4906,Sheet1!$G$3:$I$9,3,FALSE)</f>
        <v>14</v>
      </c>
      <c r="H4906" s="1" t="str">
        <f>VLOOKUP(D4906,Sheet1!$L$3:$M$33,2,FALSE)</f>
        <v>Retail</v>
      </c>
    </row>
    <row r="4907" spans="1:8" x14ac:dyDescent="0.25">
      <c r="A4907" s="1">
        <v>313327</v>
      </c>
      <c r="B4907" s="1" t="s">
        <v>12</v>
      </c>
      <c r="C4907" s="1" t="s">
        <v>20</v>
      </c>
      <c r="D4907" s="1" t="s">
        <v>26</v>
      </c>
      <c r="E4907" s="1" t="s">
        <v>15</v>
      </c>
      <c r="F4907" s="1" t="str">
        <f>VLOOKUP(C4907,Sheet1!$G$3:$I$9,2,FALSE)</f>
        <v>P1</v>
      </c>
      <c r="G4907" s="1">
        <f>VLOOKUP(C4907,Sheet1!$G$3:$I$9,3,FALSE)</f>
        <v>14</v>
      </c>
      <c r="H4907" s="1" t="str">
        <f>VLOOKUP(D4907,Sheet1!$L$3:$M$33,2,FALSE)</f>
        <v>BFSI</v>
      </c>
    </row>
    <row r="4908" spans="1:8" x14ac:dyDescent="0.25">
      <c r="A4908" s="1">
        <v>313328</v>
      </c>
      <c r="B4908" s="1" t="s">
        <v>12</v>
      </c>
      <c r="C4908" s="1" t="s">
        <v>20</v>
      </c>
      <c r="D4908" s="1" t="s">
        <v>26</v>
      </c>
      <c r="E4908" s="1" t="s">
        <v>15</v>
      </c>
      <c r="F4908" s="1" t="str">
        <f>VLOOKUP(C4908,Sheet1!$G$3:$I$9,2,FALSE)</f>
        <v>P1</v>
      </c>
      <c r="G4908" s="1">
        <f>VLOOKUP(C4908,Sheet1!$G$3:$I$9,3,FALSE)</f>
        <v>14</v>
      </c>
      <c r="H4908" s="1" t="str">
        <f>VLOOKUP(D4908,Sheet1!$L$3:$M$33,2,FALSE)</f>
        <v>BFSI</v>
      </c>
    </row>
    <row r="4909" spans="1:8" x14ac:dyDescent="0.25">
      <c r="A4909" s="1">
        <v>313329</v>
      </c>
      <c r="B4909" s="1" t="s">
        <v>35</v>
      </c>
      <c r="C4909" s="1" t="s">
        <v>20</v>
      </c>
      <c r="D4909" s="1" t="s">
        <v>26</v>
      </c>
      <c r="E4909" s="1" t="s">
        <v>15</v>
      </c>
      <c r="F4909" s="1" t="str">
        <f>VLOOKUP(C4909,Sheet1!$G$3:$I$9,2,FALSE)</f>
        <v>P1</v>
      </c>
      <c r="G4909" s="1">
        <f>VLOOKUP(C4909,Sheet1!$G$3:$I$9,3,FALSE)</f>
        <v>14</v>
      </c>
      <c r="H4909" s="1" t="str">
        <f>VLOOKUP(D4909,Sheet1!$L$3:$M$33,2,FALSE)</f>
        <v>BFSI</v>
      </c>
    </row>
    <row r="4910" spans="1:8" x14ac:dyDescent="0.25">
      <c r="A4910" s="1">
        <v>313330</v>
      </c>
      <c r="B4910" s="1" t="s">
        <v>35</v>
      </c>
      <c r="C4910" s="1" t="s">
        <v>20</v>
      </c>
      <c r="D4910" s="1" t="s">
        <v>26</v>
      </c>
      <c r="E4910" s="1" t="s">
        <v>15</v>
      </c>
      <c r="F4910" s="1" t="str">
        <f>VLOOKUP(C4910,Sheet1!$G$3:$I$9,2,FALSE)</f>
        <v>P1</v>
      </c>
      <c r="G4910" s="1">
        <f>VLOOKUP(C4910,Sheet1!$G$3:$I$9,3,FALSE)</f>
        <v>14</v>
      </c>
      <c r="H4910" s="1" t="str">
        <f>VLOOKUP(D4910,Sheet1!$L$3:$M$33,2,FALSE)</f>
        <v>BFSI</v>
      </c>
    </row>
    <row r="4911" spans="1:8" x14ac:dyDescent="0.25">
      <c r="A4911" s="1">
        <v>313331</v>
      </c>
      <c r="B4911" s="1" t="s">
        <v>12</v>
      </c>
      <c r="C4911" s="1" t="s">
        <v>20</v>
      </c>
      <c r="D4911" s="1" t="s">
        <v>58</v>
      </c>
      <c r="E4911" s="1" t="s">
        <v>15</v>
      </c>
      <c r="F4911" s="1" t="str">
        <f>VLOOKUP(C4911,Sheet1!$G$3:$I$9,2,FALSE)</f>
        <v>P1</v>
      </c>
      <c r="G4911" s="1">
        <f>VLOOKUP(C4911,Sheet1!$G$3:$I$9,3,FALSE)</f>
        <v>14</v>
      </c>
      <c r="H4911" s="1" t="str">
        <f>VLOOKUP(D4911,Sheet1!$L$3:$M$33,2,FALSE)</f>
        <v>Health</v>
      </c>
    </row>
    <row r="4912" spans="1:8" x14ac:dyDescent="0.25">
      <c r="A4912" s="1">
        <v>313332</v>
      </c>
      <c r="B4912" s="1" t="s">
        <v>35</v>
      </c>
      <c r="C4912" s="1" t="s">
        <v>20</v>
      </c>
      <c r="D4912" s="1" t="s">
        <v>26</v>
      </c>
      <c r="E4912" s="1" t="s">
        <v>15</v>
      </c>
      <c r="F4912" s="1" t="str">
        <f>VLOOKUP(C4912,Sheet1!$G$3:$I$9,2,FALSE)</f>
        <v>P1</v>
      </c>
      <c r="G4912" s="1">
        <f>VLOOKUP(C4912,Sheet1!$G$3:$I$9,3,FALSE)</f>
        <v>14</v>
      </c>
      <c r="H4912" s="1" t="str">
        <f>VLOOKUP(D4912,Sheet1!$L$3:$M$33,2,FALSE)</f>
        <v>BFSI</v>
      </c>
    </row>
    <row r="4913" spans="1:8" x14ac:dyDescent="0.25">
      <c r="A4913" s="1">
        <v>313333</v>
      </c>
      <c r="B4913" s="1" t="s">
        <v>35</v>
      </c>
      <c r="C4913" s="1" t="s">
        <v>20</v>
      </c>
      <c r="D4913" s="1" t="s">
        <v>26</v>
      </c>
      <c r="E4913" s="1" t="s">
        <v>15</v>
      </c>
      <c r="F4913" s="1" t="str">
        <f>VLOOKUP(C4913,Sheet1!$G$3:$I$9,2,FALSE)</f>
        <v>P1</v>
      </c>
      <c r="G4913" s="1">
        <f>VLOOKUP(C4913,Sheet1!$G$3:$I$9,3,FALSE)</f>
        <v>14</v>
      </c>
      <c r="H4913" s="1" t="str">
        <f>VLOOKUP(D4913,Sheet1!$L$3:$M$33,2,FALSE)</f>
        <v>BFSI</v>
      </c>
    </row>
    <row r="4914" spans="1:8" x14ac:dyDescent="0.25">
      <c r="A4914" s="1">
        <v>313334</v>
      </c>
      <c r="B4914" s="1" t="s">
        <v>12</v>
      </c>
      <c r="C4914" s="1" t="s">
        <v>20</v>
      </c>
      <c r="D4914" s="1" t="s">
        <v>26</v>
      </c>
      <c r="E4914" s="1" t="s">
        <v>15</v>
      </c>
      <c r="F4914" s="1" t="str">
        <f>VLOOKUP(C4914,Sheet1!$G$3:$I$9,2,FALSE)</f>
        <v>P1</v>
      </c>
      <c r="G4914" s="1">
        <f>VLOOKUP(C4914,Sheet1!$G$3:$I$9,3,FALSE)</f>
        <v>14</v>
      </c>
      <c r="H4914" s="1" t="str">
        <f>VLOOKUP(D4914,Sheet1!$L$3:$M$33,2,FALSE)</f>
        <v>BFSI</v>
      </c>
    </row>
    <row r="4915" spans="1:8" x14ac:dyDescent="0.25">
      <c r="A4915" s="1">
        <v>313335</v>
      </c>
      <c r="B4915" s="1" t="s">
        <v>35</v>
      </c>
      <c r="C4915" s="1" t="s">
        <v>20</v>
      </c>
      <c r="D4915" s="1" t="s">
        <v>48</v>
      </c>
      <c r="E4915" s="1" t="s">
        <v>15</v>
      </c>
      <c r="F4915" s="1" t="str">
        <f>VLOOKUP(C4915,Sheet1!$G$3:$I$9,2,FALSE)</f>
        <v>P1</v>
      </c>
      <c r="G4915" s="1">
        <f>VLOOKUP(C4915,Sheet1!$G$3:$I$9,3,FALSE)</f>
        <v>14</v>
      </c>
      <c r="H4915" s="1" t="str">
        <f>VLOOKUP(D4915,Sheet1!$L$3:$M$33,2,FALSE)</f>
        <v>Government</v>
      </c>
    </row>
    <row r="4916" spans="1:8" x14ac:dyDescent="0.25">
      <c r="A4916" s="1">
        <v>313336</v>
      </c>
      <c r="B4916" s="1" t="s">
        <v>12</v>
      </c>
      <c r="C4916" s="1" t="s">
        <v>20</v>
      </c>
      <c r="D4916" s="1" t="s">
        <v>61</v>
      </c>
      <c r="E4916" s="1" t="s">
        <v>15</v>
      </c>
      <c r="F4916" s="1" t="str">
        <f>VLOOKUP(C4916,Sheet1!$G$3:$I$9,2,FALSE)</f>
        <v>P1</v>
      </c>
      <c r="G4916" s="1">
        <f>VLOOKUP(C4916,Sheet1!$G$3:$I$9,3,FALSE)</f>
        <v>14</v>
      </c>
      <c r="H4916" s="1" t="str">
        <f>VLOOKUP(D4916,Sheet1!$L$3:$M$33,2,FALSE)</f>
        <v>Others</v>
      </c>
    </row>
    <row r="4917" spans="1:8" x14ac:dyDescent="0.25">
      <c r="A4917" s="1">
        <v>313337</v>
      </c>
      <c r="B4917" s="1" t="s">
        <v>35</v>
      </c>
      <c r="C4917" s="1" t="s">
        <v>20</v>
      </c>
      <c r="D4917" s="1" t="s">
        <v>48</v>
      </c>
      <c r="E4917" s="1" t="s">
        <v>15</v>
      </c>
      <c r="F4917" s="1" t="str">
        <f>VLOOKUP(C4917,Sheet1!$G$3:$I$9,2,FALSE)</f>
        <v>P1</v>
      </c>
      <c r="G4917" s="1">
        <f>VLOOKUP(C4917,Sheet1!$G$3:$I$9,3,FALSE)</f>
        <v>14</v>
      </c>
      <c r="H4917" s="1" t="str">
        <f>VLOOKUP(D4917,Sheet1!$L$3:$M$33,2,FALSE)</f>
        <v>Government</v>
      </c>
    </row>
    <row r="4918" spans="1:8" x14ac:dyDescent="0.25">
      <c r="A4918" s="1">
        <v>313338</v>
      </c>
      <c r="B4918" s="1" t="s">
        <v>35</v>
      </c>
      <c r="C4918" s="1" t="s">
        <v>20</v>
      </c>
      <c r="D4918" s="1" t="s">
        <v>30</v>
      </c>
      <c r="E4918" s="1" t="s">
        <v>15</v>
      </c>
      <c r="F4918" s="1" t="str">
        <f>VLOOKUP(C4918,Sheet1!$G$3:$I$9,2,FALSE)</f>
        <v>P1</v>
      </c>
      <c r="G4918" s="1">
        <f>VLOOKUP(C4918,Sheet1!$G$3:$I$9,3,FALSE)</f>
        <v>14</v>
      </c>
      <c r="H4918" s="1" t="str">
        <f>VLOOKUP(D4918,Sheet1!$L$3:$M$33,2,FALSE)</f>
        <v>Retail</v>
      </c>
    </row>
    <row r="4919" spans="1:8" x14ac:dyDescent="0.25">
      <c r="A4919" s="1">
        <v>313339</v>
      </c>
      <c r="B4919" s="1" t="s">
        <v>12</v>
      </c>
      <c r="C4919" s="1" t="s">
        <v>20</v>
      </c>
      <c r="D4919" s="1" t="s">
        <v>61</v>
      </c>
      <c r="E4919" s="1" t="s">
        <v>15</v>
      </c>
      <c r="F4919" s="1" t="str">
        <f>VLOOKUP(C4919,Sheet1!$G$3:$I$9,2,FALSE)</f>
        <v>P1</v>
      </c>
      <c r="G4919" s="1">
        <f>VLOOKUP(C4919,Sheet1!$G$3:$I$9,3,FALSE)</f>
        <v>14</v>
      </c>
      <c r="H4919" s="1" t="str">
        <f>VLOOKUP(D4919,Sheet1!$L$3:$M$33,2,FALSE)</f>
        <v>Others</v>
      </c>
    </row>
    <row r="4920" spans="1:8" x14ac:dyDescent="0.25">
      <c r="A4920" s="1">
        <v>313341</v>
      </c>
      <c r="B4920" s="1" t="s">
        <v>35</v>
      </c>
      <c r="C4920" s="1" t="s">
        <v>20</v>
      </c>
      <c r="D4920" s="1" t="s">
        <v>48</v>
      </c>
      <c r="E4920" s="1" t="s">
        <v>15</v>
      </c>
      <c r="F4920" s="1" t="str">
        <f>VLOOKUP(C4920,Sheet1!$G$3:$I$9,2,FALSE)</f>
        <v>P1</v>
      </c>
      <c r="G4920" s="1">
        <f>VLOOKUP(C4920,Sheet1!$G$3:$I$9,3,FALSE)</f>
        <v>14</v>
      </c>
      <c r="H4920" s="1" t="str">
        <f>VLOOKUP(D4920,Sheet1!$L$3:$M$33,2,FALSE)</f>
        <v>Government</v>
      </c>
    </row>
    <row r="4921" spans="1:8" x14ac:dyDescent="0.25">
      <c r="A4921" s="1">
        <v>313342</v>
      </c>
      <c r="B4921" s="1" t="s">
        <v>35</v>
      </c>
      <c r="C4921" s="1" t="s">
        <v>20</v>
      </c>
      <c r="D4921" s="1" t="s">
        <v>48</v>
      </c>
      <c r="E4921" s="1" t="s">
        <v>15</v>
      </c>
      <c r="F4921" s="1" t="str">
        <f>VLOOKUP(C4921,Sheet1!$G$3:$I$9,2,FALSE)</f>
        <v>P1</v>
      </c>
      <c r="G4921" s="1">
        <f>VLOOKUP(C4921,Sheet1!$G$3:$I$9,3,FALSE)</f>
        <v>14</v>
      </c>
      <c r="H4921" s="1" t="str">
        <f>VLOOKUP(D4921,Sheet1!$L$3:$M$33,2,FALSE)</f>
        <v>Government</v>
      </c>
    </row>
    <row r="4922" spans="1:8" x14ac:dyDescent="0.25">
      <c r="A4922" s="1">
        <v>313343</v>
      </c>
      <c r="B4922" s="1" t="s">
        <v>35</v>
      </c>
      <c r="C4922" s="1" t="s">
        <v>20</v>
      </c>
      <c r="D4922" s="1" t="s">
        <v>30</v>
      </c>
      <c r="E4922" s="1" t="s">
        <v>15</v>
      </c>
      <c r="F4922" s="1" t="str">
        <f>VLOOKUP(C4922,Sheet1!$G$3:$I$9,2,FALSE)</f>
        <v>P1</v>
      </c>
      <c r="G4922" s="1">
        <f>VLOOKUP(C4922,Sheet1!$G$3:$I$9,3,FALSE)</f>
        <v>14</v>
      </c>
      <c r="H4922" s="1" t="str">
        <f>VLOOKUP(D4922,Sheet1!$L$3:$M$33,2,FALSE)</f>
        <v>Retail</v>
      </c>
    </row>
    <row r="4923" spans="1:8" x14ac:dyDescent="0.25">
      <c r="A4923" s="1">
        <v>313344</v>
      </c>
      <c r="B4923" s="1" t="s">
        <v>35</v>
      </c>
      <c r="C4923" s="1" t="s">
        <v>20</v>
      </c>
      <c r="D4923" s="1" t="s">
        <v>30</v>
      </c>
      <c r="E4923" s="1" t="s">
        <v>15</v>
      </c>
      <c r="F4923" s="1" t="str">
        <f>VLOOKUP(C4923,Sheet1!$G$3:$I$9,2,FALSE)</f>
        <v>P1</v>
      </c>
      <c r="G4923" s="1">
        <f>VLOOKUP(C4923,Sheet1!$G$3:$I$9,3,FALSE)</f>
        <v>14</v>
      </c>
      <c r="H4923" s="1" t="str">
        <f>VLOOKUP(D4923,Sheet1!$L$3:$M$33,2,FALSE)</f>
        <v>Retail</v>
      </c>
    </row>
    <row r="4924" spans="1:8" x14ac:dyDescent="0.25">
      <c r="A4924" s="1">
        <v>313345</v>
      </c>
      <c r="B4924" s="1" t="s">
        <v>35</v>
      </c>
      <c r="C4924" s="1" t="s">
        <v>20</v>
      </c>
      <c r="D4924" s="1" t="s">
        <v>30</v>
      </c>
      <c r="E4924" s="1" t="s">
        <v>15</v>
      </c>
      <c r="F4924" s="1" t="str">
        <f>VLOOKUP(C4924,Sheet1!$G$3:$I$9,2,FALSE)</f>
        <v>P1</v>
      </c>
      <c r="G4924" s="1">
        <f>VLOOKUP(C4924,Sheet1!$G$3:$I$9,3,FALSE)</f>
        <v>14</v>
      </c>
      <c r="H4924" s="1" t="str">
        <f>VLOOKUP(D4924,Sheet1!$L$3:$M$33,2,FALSE)</f>
        <v>Retail</v>
      </c>
    </row>
    <row r="4925" spans="1:8" x14ac:dyDescent="0.25">
      <c r="A4925" s="1">
        <v>313346</v>
      </c>
      <c r="B4925" s="1" t="s">
        <v>12</v>
      </c>
      <c r="C4925" s="1" t="s">
        <v>27</v>
      </c>
      <c r="D4925" s="1" t="s">
        <v>54</v>
      </c>
      <c r="E4925" s="1" t="s">
        <v>15</v>
      </c>
      <c r="F4925" s="1" t="str">
        <f>VLOOKUP(C4925,Sheet1!$G$3:$I$9,2,FALSE)</f>
        <v>P3</v>
      </c>
      <c r="G4925" s="1">
        <f>VLOOKUP(C4925,Sheet1!$G$3:$I$9,3,FALSE)</f>
        <v>11</v>
      </c>
      <c r="H4925" s="1" t="str">
        <f>VLOOKUP(D4925,Sheet1!$L$3:$M$33,2,FALSE)</f>
        <v>Travel</v>
      </c>
    </row>
    <row r="4926" spans="1:8" x14ac:dyDescent="0.25">
      <c r="A4926" s="1">
        <v>313347</v>
      </c>
      <c r="B4926" s="1" t="s">
        <v>12</v>
      </c>
      <c r="C4926" s="1" t="s">
        <v>27</v>
      </c>
      <c r="D4926" s="1" t="s">
        <v>58</v>
      </c>
      <c r="E4926" s="1" t="s">
        <v>15</v>
      </c>
      <c r="F4926" s="1" t="str">
        <f>VLOOKUP(C4926,Sheet1!$G$3:$I$9,2,FALSE)</f>
        <v>P3</v>
      </c>
      <c r="G4926" s="1">
        <f>VLOOKUP(C4926,Sheet1!$G$3:$I$9,3,FALSE)</f>
        <v>11</v>
      </c>
      <c r="H4926" s="1" t="str">
        <f>VLOOKUP(D4926,Sheet1!$L$3:$M$33,2,FALSE)</f>
        <v>Health</v>
      </c>
    </row>
    <row r="4927" spans="1:8" x14ac:dyDescent="0.25">
      <c r="A4927" s="1">
        <v>313348</v>
      </c>
      <c r="B4927" s="1" t="s">
        <v>35</v>
      </c>
      <c r="C4927" s="1" t="s">
        <v>27</v>
      </c>
      <c r="D4927" s="1" t="s">
        <v>54</v>
      </c>
      <c r="E4927" s="1" t="s">
        <v>15</v>
      </c>
      <c r="F4927" s="1" t="str">
        <f>VLOOKUP(C4927,Sheet1!$G$3:$I$9,2,FALSE)</f>
        <v>P3</v>
      </c>
      <c r="G4927" s="1">
        <f>VLOOKUP(C4927,Sheet1!$G$3:$I$9,3,FALSE)</f>
        <v>11</v>
      </c>
      <c r="H4927" s="1" t="str">
        <f>VLOOKUP(D4927,Sheet1!$L$3:$M$33,2,FALSE)</f>
        <v>Travel</v>
      </c>
    </row>
    <row r="4928" spans="1:8" x14ac:dyDescent="0.25">
      <c r="A4928" s="1">
        <v>313349</v>
      </c>
      <c r="B4928" s="1" t="s">
        <v>35</v>
      </c>
      <c r="C4928" s="1" t="s">
        <v>27</v>
      </c>
      <c r="D4928" s="1" t="s">
        <v>58</v>
      </c>
      <c r="E4928" s="1" t="s">
        <v>15</v>
      </c>
      <c r="F4928" s="1" t="str">
        <f>VLOOKUP(C4928,Sheet1!$G$3:$I$9,2,FALSE)</f>
        <v>P3</v>
      </c>
      <c r="G4928" s="1">
        <f>VLOOKUP(C4928,Sheet1!$G$3:$I$9,3,FALSE)</f>
        <v>11</v>
      </c>
      <c r="H4928" s="1" t="str">
        <f>VLOOKUP(D4928,Sheet1!$L$3:$M$33,2,FALSE)</f>
        <v>Health</v>
      </c>
    </row>
    <row r="4929" spans="1:8" x14ac:dyDescent="0.25">
      <c r="A4929" s="1">
        <v>313350</v>
      </c>
      <c r="B4929" s="1" t="s">
        <v>35</v>
      </c>
      <c r="C4929" s="1" t="s">
        <v>27</v>
      </c>
      <c r="D4929" s="1" t="s">
        <v>45</v>
      </c>
      <c r="E4929" s="1" t="s">
        <v>15</v>
      </c>
      <c r="F4929" s="1" t="str">
        <f>VLOOKUP(C4929,Sheet1!$G$3:$I$9,2,FALSE)</f>
        <v>P3</v>
      </c>
      <c r="G4929" s="1">
        <f>VLOOKUP(C4929,Sheet1!$G$3:$I$9,3,FALSE)</f>
        <v>11</v>
      </c>
      <c r="H4929" s="1" t="str">
        <f>VLOOKUP(D4929,Sheet1!$L$3:$M$33,2,FALSE)</f>
        <v>Government</v>
      </c>
    </row>
    <row r="4930" spans="1:8" x14ac:dyDescent="0.25">
      <c r="A4930" s="1">
        <v>313351</v>
      </c>
      <c r="B4930" s="1" t="s">
        <v>12</v>
      </c>
      <c r="C4930" s="1" t="s">
        <v>27</v>
      </c>
      <c r="D4930" s="1" t="s">
        <v>30</v>
      </c>
      <c r="E4930" s="1" t="s">
        <v>15</v>
      </c>
      <c r="F4930" s="1" t="str">
        <f>VLOOKUP(C4930,Sheet1!$G$3:$I$9,2,FALSE)</f>
        <v>P3</v>
      </c>
      <c r="G4930" s="1">
        <f>VLOOKUP(C4930,Sheet1!$G$3:$I$9,3,FALSE)</f>
        <v>11</v>
      </c>
      <c r="H4930" s="1" t="str">
        <f>VLOOKUP(D4930,Sheet1!$L$3:$M$33,2,FALSE)</f>
        <v>Retail</v>
      </c>
    </row>
    <row r="4931" spans="1:8" x14ac:dyDescent="0.25">
      <c r="A4931" s="1">
        <v>313352</v>
      </c>
      <c r="B4931" s="1" t="s">
        <v>12</v>
      </c>
      <c r="C4931" s="1" t="s">
        <v>27</v>
      </c>
      <c r="D4931" s="1" t="s">
        <v>57</v>
      </c>
      <c r="E4931" s="1" t="s">
        <v>15</v>
      </c>
      <c r="F4931" s="1" t="str">
        <f>VLOOKUP(C4931,Sheet1!$G$3:$I$9,2,FALSE)</f>
        <v>P3</v>
      </c>
      <c r="G4931" s="1">
        <f>VLOOKUP(C4931,Sheet1!$G$3:$I$9,3,FALSE)</f>
        <v>11</v>
      </c>
      <c r="H4931" s="1" t="str">
        <f>VLOOKUP(D4931,Sheet1!$L$3:$M$33,2,FALSE)</f>
        <v>Health</v>
      </c>
    </row>
    <row r="4932" spans="1:8" x14ac:dyDescent="0.25">
      <c r="A4932" s="1">
        <v>313353</v>
      </c>
      <c r="B4932" s="1" t="s">
        <v>12</v>
      </c>
      <c r="C4932" s="1" t="s">
        <v>27</v>
      </c>
      <c r="D4932" s="1" t="s">
        <v>38</v>
      </c>
      <c r="E4932" s="1" t="s">
        <v>15</v>
      </c>
      <c r="F4932" s="1" t="str">
        <f>VLOOKUP(C4932,Sheet1!$G$3:$I$9,2,FALSE)</f>
        <v>P3</v>
      </c>
      <c r="G4932" s="1">
        <f>VLOOKUP(C4932,Sheet1!$G$3:$I$9,3,FALSE)</f>
        <v>11</v>
      </c>
      <c r="H4932" s="1" t="str">
        <f>VLOOKUP(D4932,Sheet1!$L$3:$M$33,2,FALSE)</f>
        <v>Retail</v>
      </c>
    </row>
    <row r="4933" spans="1:8" x14ac:dyDescent="0.25">
      <c r="A4933" s="1">
        <v>313354</v>
      </c>
      <c r="B4933" s="1" t="s">
        <v>35</v>
      </c>
      <c r="C4933" s="1" t="s">
        <v>27</v>
      </c>
      <c r="D4933" s="1" t="s">
        <v>38</v>
      </c>
      <c r="E4933" s="1" t="s">
        <v>15</v>
      </c>
      <c r="F4933" s="1" t="str">
        <f>VLOOKUP(C4933,Sheet1!$G$3:$I$9,2,FALSE)</f>
        <v>P3</v>
      </c>
      <c r="G4933" s="1">
        <f>VLOOKUP(C4933,Sheet1!$G$3:$I$9,3,FALSE)</f>
        <v>11</v>
      </c>
      <c r="H4933" s="1" t="str">
        <f>VLOOKUP(D4933,Sheet1!$L$3:$M$33,2,FALSE)</f>
        <v>Retail</v>
      </c>
    </row>
    <row r="4934" spans="1:8" x14ac:dyDescent="0.25">
      <c r="A4934" s="1">
        <v>313355</v>
      </c>
      <c r="B4934" s="1" t="s">
        <v>12</v>
      </c>
      <c r="C4934" s="1" t="s">
        <v>27</v>
      </c>
      <c r="D4934" s="1" t="s">
        <v>54</v>
      </c>
      <c r="E4934" s="1" t="s">
        <v>15</v>
      </c>
      <c r="F4934" s="1" t="str">
        <f>VLOOKUP(C4934,Sheet1!$G$3:$I$9,2,FALSE)</f>
        <v>P3</v>
      </c>
      <c r="G4934" s="1">
        <f>VLOOKUP(C4934,Sheet1!$G$3:$I$9,3,FALSE)</f>
        <v>11</v>
      </c>
      <c r="H4934" s="1" t="str">
        <f>VLOOKUP(D4934,Sheet1!$L$3:$M$33,2,FALSE)</f>
        <v>Travel</v>
      </c>
    </row>
    <row r="4935" spans="1:8" x14ac:dyDescent="0.25">
      <c r="A4935" s="1">
        <v>313356</v>
      </c>
      <c r="B4935" s="1" t="s">
        <v>12</v>
      </c>
      <c r="C4935" s="1" t="s">
        <v>27</v>
      </c>
      <c r="D4935" s="1" t="s">
        <v>53</v>
      </c>
      <c r="E4935" s="1" t="s">
        <v>15</v>
      </c>
      <c r="F4935" s="1" t="str">
        <f>VLOOKUP(C4935,Sheet1!$G$3:$I$9,2,FALSE)</f>
        <v>P3</v>
      </c>
      <c r="G4935" s="1">
        <f>VLOOKUP(C4935,Sheet1!$G$3:$I$9,3,FALSE)</f>
        <v>11</v>
      </c>
      <c r="H4935" s="1" t="str">
        <f>VLOOKUP(D4935,Sheet1!$L$3:$M$33,2,FALSE)</f>
        <v>Travel</v>
      </c>
    </row>
    <row r="4936" spans="1:8" x14ac:dyDescent="0.25">
      <c r="A4936" s="1">
        <v>313357</v>
      </c>
      <c r="B4936" s="1" t="s">
        <v>35</v>
      </c>
      <c r="C4936" s="1" t="s">
        <v>27</v>
      </c>
      <c r="D4936" s="1" t="s">
        <v>60</v>
      </c>
      <c r="E4936" s="1" t="s">
        <v>15</v>
      </c>
      <c r="F4936" s="1" t="str">
        <f>VLOOKUP(C4936,Sheet1!$G$3:$I$9,2,FALSE)</f>
        <v>P3</v>
      </c>
      <c r="G4936" s="1">
        <f>VLOOKUP(C4936,Sheet1!$G$3:$I$9,3,FALSE)</f>
        <v>11</v>
      </c>
      <c r="H4936" s="1" t="str">
        <f>VLOOKUP(D4936,Sheet1!$L$3:$M$33,2,FALSE)</f>
        <v>Health</v>
      </c>
    </row>
    <row r="4937" spans="1:8" x14ac:dyDescent="0.25">
      <c r="A4937" s="1">
        <v>313358</v>
      </c>
      <c r="B4937" s="1" t="s">
        <v>12</v>
      </c>
      <c r="C4937" s="1" t="s">
        <v>27</v>
      </c>
      <c r="D4937" s="1" t="s">
        <v>30</v>
      </c>
      <c r="E4937" s="1" t="s">
        <v>15</v>
      </c>
      <c r="F4937" s="1" t="str">
        <f>VLOOKUP(C4937,Sheet1!$G$3:$I$9,2,FALSE)</f>
        <v>P3</v>
      </c>
      <c r="G4937" s="1">
        <f>VLOOKUP(C4937,Sheet1!$G$3:$I$9,3,FALSE)</f>
        <v>11</v>
      </c>
      <c r="H4937" s="1" t="str">
        <f>VLOOKUP(D4937,Sheet1!$L$3:$M$33,2,FALSE)</f>
        <v>Retail</v>
      </c>
    </row>
    <row r="4938" spans="1:8" x14ac:dyDescent="0.25">
      <c r="A4938" s="1">
        <v>313359</v>
      </c>
      <c r="B4938" s="1" t="s">
        <v>12</v>
      </c>
      <c r="C4938" s="1" t="s">
        <v>27</v>
      </c>
      <c r="D4938" s="1" t="s">
        <v>51</v>
      </c>
      <c r="E4938" s="1" t="s">
        <v>15</v>
      </c>
      <c r="F4938" s="1" t="str">
        <f>VLOOKUP(C4938,Sheet1!$G$3:$I$9,2,FALSE)</f>
        <v>P3</v>
      </c>
      <c r="G4938" s="1">
        <f>VLOOKUP(C4938,Sheet1!$G$3:$I$9,3,FALSE)</f>
        <v>11</v>
      </c>
      <c r="H4938" s="1" t="str">
        <f>VLOOKUP(D4938,Sheet1!$L$3:$M$33,2,FALSE)</f>
        <v>Travel</v>
      </c>
    </row>
    <row r="4939" spans="1:8" x14ac:dyDescent="0.25">
      <c r="A4939" s="1">
        <v>313360</v>
      </c>
      <c r="B4939" s="1" t="s">
        <v>12</v>
      </c>
      <c r="C4939" s="1" t="s">
        <v>27</v>
      </c>
      <c r="D4939" s="1" t="s">
        <v>38</v>
      </c>
      <c r="E4939" s="1" t="s">
        <v>15</v>
      </c>
      <c r="F4939" s="1" t="str">
        <f>VLOOKUP(C4939,Sheet1!$G$3:$I$9,2,FALSE)</f>
        <v>P3</v>
      </c>
      <c r="G4939" s="1">
        <f>VLOOKUP(C4939,Sheet1!$G$3:$I$9,3,FALSE)</f>
        <v>11</v>
      </c>
      <c r="H4939" s="1" t="str">
        <f>VLOOKUP(D4939,Sheet1!$L$3:$M$33,2,FALSE)</f>
        <v>Retail</v>
      </c>
    </row>
    <row r="4940" spans="1:8" x14ac:dyDescent="0.25">
      <c r="A4940" s="1">
        <v>313361</v>
      </c>
      <c r="B4940" s="1" t="s">
        <v>12</v>
      </c>
      <c r="C4940" s="1" t="s">
        <v>27</v>
      </c>
      <c r="D4940" s="1" t="s">
        <v>30</v>
      </c>
      <c r="E4940" s="1" t="s">
        <v>15</v>
      </c>
      <c r="F4940" s="1" t="str">
        <f>VLOOKUP(C4940,Sheet1!$G$3:$I$9,2,FALSE)</f>
        <v>P3</v>
      </c>
      <c r="G4940" s="1">
        <f>VLOOKUP(C4940,Sheet1!$G$3:$I$9,3,FALSE)</f>
        <v>11</v>
      </c>
      <c r="H4940" s="1" t="str">
        <f>VLOOKUP(D4940,Sheet1!$L$3:$M$33,2,FALSE)</f>
        <v>Retail</v>
      </c>
    </row>
    <row r="4941" spans="1:8" x14ac:dyDescent="0.25">
      <c r="A4941" s="1">
        <v>313362</v>
      </c>
      <c r="B4941" s="1" t="s">
        <v>35</v>
      </c>
      <c r="C4941" s="1" t="s">
        <v>27</v>
      </c>
      <c r="D4941" s="1" t="s">
        <v>51</v>
      </c>
      <c r="E4941" s="1" t="s">
        <v>15</v>
      </c>
      <c r="F4941" s="1" t="str">
        <f>VLOOKUP(C4941,Sheet1!$G$3:$I$9,2,FALSE)</f>
        <v>P3</v>
      </c>
      <c r="G4941" s="1">
        <f>VLOOKUP(C4941,Sheet1!$G$3:$I$9,3,FALSE)</f>
        <v>11</v>
      </c>
      <c r="H4941" s="1" t="str">
        <f>VLOOKUP(D4941,Sheet1!$L$3:$M$33,2,FALSE)</f>
        <v>Travel</v>
      </c>
    </row>
    <row r="4942" spans="1:8" x14ac:dyDescent="0.25">
      <c r="A4942" s="1">
        <v>313363</v>
      </c>
      <c r="B4942" s="1" t="s">
        <v>35</v>
      </c>
      <c r="C4942" s="1" t="s">
        <v>27</v>
      </c>
      <c r="D4942" s="1" t="s">
        <v>57</v>
      </c>
      <c r="E4942" s="1" t="s">
        <v>15</v>
      </c>
      <c r="F4942" s="1" t="str">
        <f>VLOOKUP(C4942,Sheet1!$G$3:$I$9,2,FALSE)</f>
        <v>P3</v>
      </c>
      <c r="G4942" s="1">
        <f>VLOOKUP(C4942,Sheet1!$G$3:$I$9,3,FALSE)</f>
        <v>11</v>
      </c>
      <c r="H4942" s="1" t="str">
        <f>VLOOKUP(D4942,Sheet1!$L$3:$M$33,2,FALSE)</f>
        <v>Health</v>
      </c>
    </row>
    <row r="4943" spans="1:8" x14ac:dyDescent="0.25">
      <c r="A4943" s="1">
        <v>313364</v>
      </c>
      <c r="B4943" s="1" t="s">
        <v>35</v>
      </c>
      <c r="C4943" s="1" t="s">
        <v>27</v>
      </c>
      <c r="D4943" s="1" t="s">
        <v>53</v>
      </c>
      <c r="E4943" s="1" t="s">
        <v>15</v>
      </c>
      <c r="F4943" s="1" t="str">
        <f>VLOOKUP(C4943,Sheet1!$G$3:$I$9,2,FALSE)</f>
        <v>P3</v>
      </c>
      <c r="G4943" s="1">
        <f>VLOOKUP(C4943,Sheet1!$G$3:$I$9,3,FALSE)</f>
        <v>11</v>
      </c>
      <c r="H4943" s="1" t="str">
        <f>VLOOKUP(D4943,Sheet1!$L$3:$M$33,2,FALSE)</f>
        <v>Travel</v>
      </c>
    </row>
    <row r="4944" spans="1:8" x14ac:dyDescent="0.25">
      <c r="A4944" s="1">
        <v>313365</v>
      </c>
      <c r="B4944" s="1" t="s">
        <v>12</v>
      </c>
      <c r="C4944" s="1" t="s">
        <v>27</v>
      </c>
      <c r="D4944" s="1" t="s">
        <v>30</v>
      </c>
      <c r="E4944" s="1" t="s">
        <v>15</v>
      </c>
      <c r="F4944" s="1" t="str">
        <f>VLOOKUP(C4944,Sheet1!$G$3:$I$9,2,FALSE)</f>
        <v>P3</v>
      </c>
      <c r="G4944" s="1">
        <f>VLOOKUP(C4944,Sheet1!$G$3:$I$9,3,FALSE)</f>
        <v>11</v>
      </c>
      <c r="H4944" s="1" t="str">
        <f>VLOOKUP(D4944,Sheet1!$L$3:$M$33,2,FALSE)</f>
        <v>Retail</v>
      </c>
    </row>
    <row r="4945" spans="1:8" x14ac:dyDescent="0.25">
      <c r="A4945" s="1">
        <v>313366</v>
      </c>
      <c r="B4945" s="1" t="s">
        <v>12</v>
      </c>
      <c r="C4945" s="1" t="s">
        <v>27</v>
      </c>
      <c r="D4945" s="1" t="s">
        <v>30</v>
      </c>
      <c r="E4945" s="1" t="s">
        <v>15</v>
      </c>
      <c r="F4945" s="1" t="str">
        <f>VLOOKUP(C4945,Sheet1!$G$3:$I$9,2,FALSE)</f>
        <v>P3</v>
      </c>
      <c r="G4945" s="1">
        <f>VLOOKUP(C4945,Sheet1!$G$3:$I$9,3,FALSE)</f>
        <v>11</v>
      </c>
      <c r="H4945" s="1" t="str">
        <f>VLOOKUP(D4945,Sheet1!$L$3:$M$33,2,FALSE)</f>
        <v>Retail</v>
      </c>
    </row>
    <row r="4946" spans="1:8" x14ac:dyDescent="0.25">
      <c r="A4946" s="1">
        <v>313367</v>
      </c>
      <c r="B4946" s="1" t="s">
        <v>35</v>
      </c>
      <c r="C4946" s="1" t="s">
        <v>27</v>
      </c>
      <c r="D4946" s="1" t="s">
        <v>57</v>
      </c>
      <c r="E4946" s="1" t="s">
        <v>15</v>
      </c>
      <c r="F4946" s="1" t="str">
        <f>VLOOKUP(C4946,Sheet1!$G$3:$I$9,2,FALSE)</f>
        <v>P3</v>
      </c>
      <c r="G4946" s="1">
        <f>VLOOKUP(C4946,Sheet1!$G$3:$I$9,3,FALSE)</f>
        <v>11</v>
      </c>
      <c r="H4946" s="1" t="str">
        <f>VLOOKUP(D4946,Sheet1!$L$3:$M$33,2,FALSE)</f>
        <v>Health</v>
      </c>
    </row>
    <row r="4947" spans="1:8" x14ac:dyDescent="0.25">
      <c r="A4947" s="1">
        <v>313368</v>
      </c>
      <c r="B4947" s="1" t="s">
        <v>12</v>
      </c>
      <c r="C4947" s="1" t="s">
        <v>27</v>
      </c>
      <c r="D4947" s="1" t="s">
        <v>38</v>
      </c>
      <c r="E4947" s="1" t="s">
        <v>15</v>
      </c>
      <c r="F4947" s="1" t="str">
        <f>VLOOKUP(C4947,Sheet1!$G$3:$I$9,2,FALSE)</f>
        <v>P3</v>
      </c>
      <c r="G4947" s="1">
        <f>VLOOKUP(C4947,Sheet1!$G$3:$I$9,3,FALSE)</f>
        <v>11</v>
      </c>
      <c r="H4947" s="1" t="str">
        <f>VLOOKUP(D4947,Sheet1!$L$3:$M$33,2,FALSE)</f>
        <v>Retail</v>
      </c>
    </row>
    <row r="4948" spans="1:8" x14ac:dyDescent="0.25">
      <c r="A4948" s="1">
        <v>313369</v>
      </c>
      <c r="B4948" s="1" t="s">
        <v>12</v>
      </c>
      <c r="C4948" s="1" t="s">
        <v>27</v>
      </c>
      <c r="D4948" s="1" t="s">
        <v>45</v>
      </c>
      <c r="E4948" s="1" t="s">
        <v>15</v>
      </c>
      <c r="F4948" s="1" t="str">
        <f>VLOOKUP(C4948,Sheet1!$G$3:$I$9,2,FALSE)</f>
        <v>P3</v>
      </c>
      <c r="G4948" s="1">
        <f>VLOOKUP(C4948,Sheet1!$G$3:$I$9,3,FALSE)</f>
        <v>11</v>
      </c>
      <c r="H4948" s="1" t="str">
        <f>VLOOKUP(D4948,Sheet1!$L$3:$M$33,2,FALSE)</f>
        <v>Government</v>
      </c>
    </row>
    <row r="4949" spans="1:8" x14ac:dyDescent="0.25">
      <c r="A4949" s="1">
        <v>313370</v>
      </c>
      <c r="B4949" s="1" t="s">
        <v>35</v>
      </c>
      <c r="C4949" s="1" t="s">
        <v>13</v>
      </c>
      <c r="D4949" s="1" t="s">
        <v>45</v>
      </c>
      <c r="E4949" s="1" t="s">
        <v>15</v>
      </c>
      <c r="F4949" s="1" t="str">
        <f>VLOOKUP(C4949,Sheet1!$G$3:$I$9,2,FALSE)</f>
        <v>P2</v>
      </c>
      <c r="G4949" s="1">
        <f>VLOOKUP(C4949,Sheet1!$G$3:$I$9,3,FALSE)</f>
        <v>12</v>
      </c>
      <c r="H4949" s="1" t="str">
        <f>VLOOKUP(D4949,Sheet1!$L$3:$M$33,2,FALSE)</f>
        <v>Government</v>
      </c>
    </row>
    <row r="4950" spans="1:8" x14ac:dyDescent="0.25">
      <c r="A4950" s="1">
        <v>313371</v>
      </c>
      <c r="B4950" s="1" t="s">
        <v>12</v>
      </c>
      <c r="C4950" s="1" t="s">
        <v>13</v>
      </c>
      <c r="D4950" s="1" t="s">
        <v>61</v>
      </c>
      <c r="E4950" s="1" t="s">
        <v>15</v>
      </c>
      <c r="F4950" s="1" t="str">
        <f>VLOOKUP(C4950,Sheet1!$G$3:$I$9,2,FALSE)</f>
        <v>P2</v>
      </c>
      <c r="G4950" s="1">
        <f>VLOOKUP(C4950,Sheet1!$G$3:$I$9,3,FALSE)</f>
        <v>12</v>
      </c>
      <c r="H4950" s="1" t="str">
        <f>VLOOKUP(D4950,Sheet1!$L$3:$M$33,2,FALSE)</f>
        <v>Others</v>
      </c>
    </row>
    <row r="4951" spans="1:8" x14ac:dyDescent="0.25">
      <c r="A4951" s="1">
        <v>313372</v>
      </c>
      <c r="B4951" s="1" t="s">
        <v>12</v>
      </c>
      <c r="C4951" s="1" t="s">
        <v>13</v>
      </c>
      <c r="D4951" s="1" t="s">
        <v>26</v>
      </c>
      <c r="E4951" s="1" t="s">
        <v>15</v>
      </c>
      <c r="F4951" s="1" t="str">
        <f>VLOOKUP(C4951,Sheet1!$G$3:$I$9,2,FALSE)</f>
        <v>P2</v>
      </c>
      <c r="G4951" s="1">
        <f>VLOOKUP(C4951,Sheet1!$G$3:$I$9,3,FALSE)</f>
        <v>12</v>
      </c>
      <c r="H4951" s="1" t="str">
        <f>VLOOKUP(D4951,Sheet1!$L$3:$M$33,2,FALSE)</f>
        <v>BFSI</v>
      </c>
    </row>
    <row r="4952" spans="1:8" x14ac:dyDescent="0.25">
      <c r="A4952" s="1">
        <v>313373</v>
      </c>
      <c r="B4952" s="1" t="s">
        <v>12</v>
      </c>
      <c r="C4952" s="1" t="s">
        <v>13</v>
      </c>
      <c r="D4952" s="1" t="s">
        <v>26</v>
      </c>
      <c r="E4952" s="1" t="s">
        <v>15</v>
      </c>
      <c r="F4952" s="1" t="str">
        <f>VLOOKUP(C4952,Sheet1!$G$3:$I$9,2,FALSE)</f>
        <v>P2</v>
      </c>
      <c r="G4952" s="1">
        <f>VLOOKUP(C4952,Sheet1!$G$3:$I$9,3,FALSE)</f>
        <v>12</v>
      </c>
      <c r="H4952" s="1" t="str">
        <f>VLOOKUP(D4952,Sheet1!$L$3:$M$33,2,FALSE)</f>
        <v>BFSI</v>
      </c>
    </row>
    <row r="4953" spans="1:8" x14ac:dyDescent="0.25">
      <c r="A4953" s="1">
        <v>313374</v>
      </c>
      <c r="B4953" s="1" t="s">
        <v>12</v>
      </c>
      <c r="C4953" s="1" t="s">
        <v>13</v>
      </c>
      <c r="D4953" s="1" t="s">
        <v>61</v>
      </c>
      <c r="E4953" s="1" t="s">
        <v>15</v>
      </c>
      <c r="F4953" s="1" t="str">
        <f>VLOOKUP(C4953,Sheet1!$G$3:$I$9,2,FALSE)</f>
        <v>P2</v>
      </c>
      <c r="G4953" s="1">
        <f>VLOOKUP(C4953,Sheet1!$G$3:$I$9,3,FALSE)</f>
        <v>12</v>
      </c>
      <c r="H4953" s="1" t="str">
        <f>VLOOKUP(D4953,Sheet1!$L$3:$M$33,2,FALSE)</f>
        <v>Others</v>
      </c>
    </row>
    <row r="4954" spans="1:8" x14ac:dyDescent="0.25">
      <c r="A4954" s="1">
        <v>313375</v>
      </c>
      <c r="B4954" s="1" t="s">
        <v>12</v>
      </c>
      <c r="C4954" s="1" t="s">
        <v>13</v>
      </c>
      <c r="D4954" s="1" t="s">
        <v>61</v>
      </c>
      <c r="E4954" s="1" t="s">
        <v>15</v>
      </c>
      <c r="F4954" s="1" t="str">
        <f>VLOOKUP(C4954,Sheet1!$G$3:$I$9,2,FALSE)</f>
        <v>P2</v>
      </c>
      <c r="G4954" s="1">
        <f>VLOOKUP(C4954,Sheet1!$G$3:$I$9,3,FALSE)</f>
        <v>12</v>
      </c>
      <c r="H4954" s="1" t="str">
        <f>VLOOKUP(D4954,Sheet1!$L$3:$M$33,2,FALSE)</f>
        <v>Others</v>
      </c>
    </row>
    <row r="4955" spans="1:8" x14ac:dyDescent="0.25">
      <c r="A4955" s="1">
        <v>313376</v>
      </c>
      <c r="B4955" s="1" t="s">
        <v>12</v>
      </c>
      <c r="C4955" s="1" t="s">
        <v>13</v>
      </c>
      <c r="D4955" s="1" t="s">
        <v>61</v>
      </c>
      <c r="E4955" s="1" t="s">
        <v>15</v>
      </c>
      <c r="F4955" s="1" t="str">
        <f>VLOOKUP(C4955,Sheet1!$G$3:$I$9,2,FALSE)</f>
        <v>P2</v>
      </c>
      <c r="G4955" s="1">
        <f>VLOOKUP(C4955,Sheet1!$G$3:$I$9,3,FALSE)</f>
        <v>12</v>
      </c>
      <c r="H4955" s="1" t="str">
        <f>VLOOKUP(D4955,Sheet1!$L$3:$M$33,2,FALSE)</f>
        <v>Others</v>
      </c>
    </row>
    <row r="4956" spans="1:8" x14ac:dyDescent="0.25">
      <c r="A4956" s="1">
        <v>313378</v>
      </c>
      <c r="B4956" s="1" t="s">
        <v>12</v>
      </c>
      <c r="C4956" s="1" t="s">
        <v>32</v>
      </c>
      <c r="D4956" s="1" t="s">
        <v>47</v>
      </c>
      <c r="E4956" s="1" t="s">
        <v>15</v>
      </c>
      <c r="F4956" s="1" t="str">
        <f>VLOOKUP(C4956,Sheet1!$G$3:$I$9,2,FALSE)</f>
        <v>P3</v>
      </c>
      <c r="G4956" s="1">
        <f>VLOOKUP(C4956,Sheet1!$G$3:$I$9,3,FALSE)</f>
        <v>10</v>
      </c>
      <c r="H4956" s="1" t="str">
        <f>VLOOKUP(D4956,Sheet1!$L$3:$M$33,2,FALSE)</f>
        <v>Government</v>
      </c>
    </row>
    <row r="4957" spans="1:8" x14ac:dyDescent="0.25">
      <c r="A4957" s="1">
        <v>313379</v>
      </c>
      <c r="B4957" s="1" t="s">
        <v>12</v>
      </c>
      <c r="C4957" s="1" t="s">
        <v>32</v>
      </c>
      <c r="D4957" s="1" t="s">
        <v>14</v>
      </c>
      <c r="E4957" s="1" t="s">
        <v>15</v>
      </c>
      <c r="F4957" s="1" t="str">
        <f>VLOOKUP(C4957,Sheet1!$G$3:$I$9,2,FALSE)</f>
        <v>P3</v>
      </c>
      <c r="G4957" s="1">
        <f>VLOOKUP(C4957,Sheet1!$G$3:$I$9,3,FALSE)</f>
        <v>10</v>
      </c>
      <c r="H4957" s="1" t="str">
        <f>VLOOKUP(D4957,Sheet1!$L$3:$M$33,2,FALSE)</f>
        <v>BFSI</v>
      </c>
    </row>
    <row r="4958" spans="1:8" x14ac:dyDescent="0.25">
      <c r="A4958" s="1">
        <v>313380</v>
      </c>
      <c r="B4958" s="1" t="s">
        <v>35</v>
      </c>
      <c r="C4958" s="1" t="s">
        <v>32</v>
      </c>
      <c r="D4958" s="1" t="s">
        <v>39</v>
      </c>
      <c r="E4958" s="1" t="s">
        <v>15</v>
      </c>
      <c r="F4958" s="1" t="str">
        <f>VLOOKUP(C4958,Sheet1!$G$3:$I$9,2,FALSE)</f>
        <v>P3</v>
      </c>
      <c r="G4958" s="1">
        <f>VLOOKUP(C4958,Sheet1!$G$3:$I$9,3,FALSE)</f>
        <v>10</v>
      </c>
      <c r="H4958" s="1" t="str">
        <f>VLOOKUP(D4958,Sheet1!$L$3:$M$33,2,FALSE)</f>
        <v>Retail</v>
      </c>
    </row>
    <row r="4959" spans="1:8" x14ac:dyDescent="0.25">
      <c r="A4959" s="1">
        <v>313383</v>
      </c>
      <c r="B4959" s="1" t="s">
        <v>35</v>
      </c>
      <c r="C4959" s="1" t="s">
        <v>32</v>
      </c>
      <c r="D4959" s="1" t="s">
        <v>39</v>
      </c>
      <c r="E4959" s="1" t="s">
        <v>15</v>
      </c>
      <c r="F4959" s="1" t="str">
        <f>VLOOKUP(C4959,Sheet1!$G$3:$I$9,2,FALSE)</f>
        <v>P3</v>
      </c>
      <c r="G4959" s="1">
        <f>VLOOKUP(C4959,Sheet1!$G$3:$I$9,3,FALSE)</f>
        <v>10</v>
      </c>
      <c r="H4959" s="1" t="str">
        <f>VLOOKUP(D4959,Sheet1!$L$3:$M$33,2,FALSE)</f>
        <v>Retail</v>
      </c>
    </row>
    <row r="4960" spans="1:8" x14ac:dyDescent="0.25">
      <c r="A4960" s="1">
        <v>313384</v>
      </c>
      <c r="B4960" s="1" t="s">
        <v>35</v>
      </c>
      <c r="C4960" s="1" t="s">
        <v>32</v>
      </c>
      <c r="D4960" s="1" t="s">
        <v>39</v>
      </c>
      <c r="E4960" s="1" t="s">
        <v>15</v>
      </c>
      <c r="F4960" s="1" t="str">
        <f>VLOOKUP(C4960,Sheet1!$G$3:$I$9,2,FALSE)</f>
        <v>P3</v>
      </c>
      <c r="G4960" s="1">
        <f>VLOOKUP(C4960,Sheet1!$G$3:$I$9,3,FALSE)</f>
        <v>10</v>
      </c>
      <c r="H4960" s="1" t="str">
        <f>VLOOKUP(D4960,Sheet1!$L$3:$M$33,2,FALSE)</f>
        <v>Retail</v>
      </c>
    </row>
    <row r="4961" spans="1:8" x14ac:dyDescent="0.25">
      <c r="A4961" s="1">
        <v>313385</v>
      </c>
      <c r="B4961" s="1" t="s">
        <v>35</v>
      </c>
      <c r="C4961" s="1" t="s">
        <v>32</v>
      </c>
      <c r="D4961" s="1" t="s">
        <v>39</v>
      </c>
      <c r="E4961" s="1" t="s">
        <v>15</v>
      </c>
      <c r="F4961" s="1" t="str">
        <f>VLOOKUP(C4961,Sheet1!$G$3:$I$9,2,FALSE)</f>
        <v>P3</v>
      </c>
      <c r="G4961" s="1">
        <f>VLOOKUP(C4961,Sheet1!$G$3:$I$9,3,FALSE)</f>
        <v>10</v>
      </c>
      <c r="H4961" s="1" t="str">
        <f>VLOOKUP(D4961,Sheet1!$L$3:$M$33,2,FALSE)</f>
        <v>Retail</v>
      </c>
    </row>
    <row r="4962" spans="1:8" x14ac:dyDescent="0.25">
      <c r="A4962" s="1">
        <v>313386</v>
      </c>
      <c r="B4962" s="1" t="s">
        <v>35</v>
      </c>
      <c r="C4962" s="1" t="s">
        <v>32</v>
      </c>
      <c r="D4962" s="1" t="s">
        <v>48</v>
      </c>
      <c r="E4962" s="1" t="s">
        <v>15</v>
      </c>
      <c r="F4962" s="1" t="str">
        <f>VLOOKUP(C4962,Sheet1!$G$3:$I$9,2,FALSE)</f>
        <v>P3</v>
      </c>
      <c r="G4962" s="1">
        <f>VLOOKUP(C4962,Sheet1!$G$3:$I$9,3,FALSE)</f>
        <v>10</v>
      </c>
      <c r="H4962" s="1" t="str">
        <f>VLOOKUP(D4962,Sheet1!$L$3:$M$33,2,FALSE)</f>
        <v>Government</v>
      </c>
    </row>
    <row r="4963" spans="1:8" x14ac:dyDescent="0.25">
      <c r="A4963" s="1">
        <v>313387</v>
      </c>
      <c r="B4963" s="1" t="s">
        <v>12</v>
      </c>
      <c r="C4963" s="1" t="s">
        <v>32</v>
      </c>
      <c r="D4963" s="1" t="s">
        <v>39</v>
      </c>
      <c r="E4963" s="1" t="s">
        <v>15</v>
      </c>
      <c r="F4963" s="1" t="str">
        <f>VLOOKUP(C4963,Sheet1!$G$3:$I$9,2,FALSE)</f>
        <v>P3</v>
      </c>
      <c r="G4963" s="1">
        <f>VLOOKUP(C4963,Sheet1!$G$3:$I$9,3,FALSE)</f>
        <v>10</v>
      </c>
      <c r="H4963" s="1" t="str">
        <f>VLOOKUP(D4963,Sheet1!$L$3:$M$33,2,FALSE)</f>
        <v>Retail</v>
      </c>
    </row>
    <row r="4964" spans="1:8" x14ac:dyDescent="0.25">
      <c r="A4964" s="1">
        <v>313388</v>
      </c>
      <c r="B4964" s="1" t="s">
        <v>35</v>
      </c>
      <c r="C4964" s="1" t="s">
        <v>32</v>
      </c>
      <c r="D4964" s="1" t="s">
        <v>48</v>
      </c>
      <c r="E4964" s="1" t="s">
        <v>15</v>
      </c>
      <c r="F4964" s="1" t="str">
        <f>VLOOKUP(C4964,Sheet1!$G$3:$I$9,2,FALSE)</f>
        <v>P3</v>
      </c>
      <c r="G4964" s="1">
        <f>VLOOKUP(C4964,Sheet1!$G$3:$I$9,3,FALSE)</f>
        <v>10</v>
      </c>
      <c r="H4964" s="1" t="str">
        <f>VLOOKUP(D4964,Sheet1!$L$3:$M$33,2,FALSE)</f>
        <v>Government</v>
      </c>
    </row>
    <row r="4965" spans="1:8" x14ac:dyDescent="0.25">
      <c r="A4965" s="1">
        <v>313389</v>
      </c>
      <c r="B4965" s="1" t="s">
        <v>35</v>
      </c>
      <c r="C4965" s="1" t="s">
        <v>32</v>
      </c>
      <c r="D4965" s="1" t="s">
        <v>44</v>
      </c>
      <c r="E4965" s="1" t="s">
        <v>15</v>
      </c>
      <c r="F4965" s="1" t="str">
        <f>VLOOKUP(C4965,Sheet1!$G$3:$I$9,2,FALSE)</f>
        <v>P3</v>
      </c>
      <c r="G4965" s="1">
        <f>VLOOKUP(C4965,Sheet1!$G$3:$I$9,3,FALSE)</f>
        <v>10</v>
      </c>
      <c r="H4965" s="1" t="str">
        <f>VLOOKUP(D4965,Sheet1!$L$3:$M$33,2,FALSE)</f>
        <v>Entertainment</v>
      </c>
    </row>
    <row r="4966" spans="1:8" x14ac:dyDescent="0.25">
      <c r="A4966" s="1">
        <v>313390</v>
      </c>
      <c r="B4966" s="1" t="s">
        <v>35</v>
      </c>
      <c r="C4966" s="1" t="s">
        <v>32</v>
      </c>
      <c r="D4966" s="1" t="s">
        <v>39</v>
      </c>
      <c r="E4966" s="1" t="s">
        <v>15</v>
      </c>
      <c r="F4966" s="1" t="str">
        <f>VLOOKUP(C4966,Sheet1!$G$3:$I$9,2,FALSE)</f>
        <v>P3</v>
      </c>
      <c r="G4966" s="1">
        <f>VLOOKUP(C4966,Sheet1!$G$3:$I$9,3,FALSE)</f>
        <v>10</v>
      </c>
      <c r="H4966" s="1" t="str">
        <f>VLOOKUP(D4966,Sheet1!$L$3:$M$33,2,FALSE)</f>
        <v>Retail</v>
      </c>
    </row>
    <row r="4967" spans="1:8" x14ac:dyDescent="0.25">
      <c r="A4967" s="1">
        <v>313391</v>
      </c>
      <c r="B4967" s="1" t="s">
        <v>35</v>
      </c>
      <c r="C4967" s="1" t="s">
        <v>27</v>
      </c>
      <c r="D4967" s="1" t="s">
        <v>58</v>
      </c>
      <c r="E4967" s="1" t="s">
        <v>15</v>
      </c>
      <c r="F4967" s="1" t="str">
        <f>VLOOKUP(C4967,Sheet1!$G$3:$I$9,2,FALSE)</f>
        <v>P3</v>
      </c>
      <c r="G4967" s="1">
        <f>VLOOKUP(C4967,Sheet1!$G$3:$I$9,3,FALSE)</f>
        <v>11</v>
      </c>
      <c r="H4967" s="1" t="str">
        <f>VLOOKUP(D4967,Sheet1!$L$3:$M$33,2,FALSE)</f>
        <v>Health</v>
      </c>
    </row>
    <row r="4968" spans="1:8" x14ac:dyDescent="0.25">
      <c r="A4968" s="1">
        <v>313392</v>
      </c>
      <c r="B4968" s="1" t="s">
        <v>35</v>
      </c>
      <c r="C4968" s="1" t="s">
        <v>32</v>
      </c>
      <c r="D4968" s="1" t="s">
        <v>44</v>
      </c>
      <c r="E4968" s="1" t="s">
        <v>15</v>
      </c>
      <c r="F4968" s="1" t="str">
        <f>VLOOKUP(C4968,Sheet1!$G$3:$I$9,2,FALSE)</f>
        <v>P3</v>
      </c>
      <c r="G4968" s="1">
        <f>VLOOKUP(C4968,Sheet1!$G$3:$I$9,3,FALSE)</f>
        <v>10</v>
      </c>
      <c r="H4968" s="1" t="str">
        <f>VLOOKUP(D4968,Sheet1!$L$3:$M$33,2,FALSE)</f>
        <v>Entertainment</v>
      </c>
    </row>
    <row r="4969" spans="1:8" x14ac:dyDescent="0.25">
      <c r="A4969" s="1">
        <v>313393</v>
      </c>
      <c r="B4969" s="1" t="s">
        <v>12</v>
      </c>
      <c r="C4969" s="1" t="s">
        <v>32</v>
      </c>
      <c r="D4969" s="1" t="s">
        <v>39</v>
      </c>
      <c r="E4969" s="1" t="s">
        <v>15</v>
      </c>
      <c r="F4969" s="1" t="str">
        <f>VLOOKUP(C4969,Sheet1!$G$3:$I$9,2,FALSE)</f>
        <v>P3</v>
      </c>
      <c r="G4969" s="1">
        <f>VLOOKUP(C4969,Sheet1!$G$3:$I$9,3,FALSE)</f>
        <v>10</v>
      </c>
      <c r="H4969" s="1" t="str">
        <f>VLOOKUP(D4969,Sheet1!$L$3:$M$33,2,FALSE)</f>
        <v>Retail</v>
      </c>
    </row>
    <row r="4970" spans="1:8" x14ac:dyDescent="0.25">
      <c r="A4970" s="1">
        <v>313394</v>
      </c>
      <c r="B4970" s="1" t="s">
        <v>35</v>
      </c>
      <c r="C4970" s="1" t="s">
        <v>32</v>
      </c>
      <c r="D4970" s="1" t="s">
        <v>39</v>
      </c>
      <c r="E4970" s="1" t="s">
        <v>15</v>
      </c>
      <c r="F4970" s="1" t="str">
        <f>VLOOKUP(C4970,Sheet1!$G$3:$I$9,2,FALSE)</f>
        <v>P3</v>
      </c>
      <c r="G4970" s="1">
        <f>VLOOKUP(C4970,Sheet1!$G$3:$I$9,3,FALSE)</f>
        <v>10</v>
      </c>
      <c r="H4970" s="1" t="str">
        <f>VLOOKUP(D4970,Sheet1!$L$3:$M$33,2,FALSE)</f>
        <v>Retail</v>
      </c>
    </row>
    <row r="4971" spans="1:8" x14ac:dyDescent="0.25">
      <c r="A4971" s="1">
        <v>313395</v>
      </c>
      <c r="B4971" s="1" t="s">
        <v>35</v>
      </c>
      <c r="C4971" s="1" t="s">
        <v>32</v>
      </c>
      <c r="D4971" s="1" t="s">
        <v>39</v>
      </c>
      <c r="E4971" s="1" t="s">
        <v>15</v>
      </c>
      <c r="F4971" s="1" t="str">
        <f>VLOOKUP(C4971,Sheet1!$G$3:$I$9,2,FALSE)</f>
        <v>P3</v>
      </c>
      <c r="G4971" s="1">
        <f>VLOOKUP(C4971,Sheet1!$G$3:$I$9,3,FALSE)</f>
        <v>10</v>
      </c>
      <c r="H4971" s="1" t="str">
        <f>VLOOKUP(D4971,Sheet1!$L$3:$M$33,2,FALSE)</f>
        <v>Retail</v>
      </c>
    </row>
    <row r="4972" spans="1:8" x14ac:dyDescent="0.25">
      <c r="A4972" s="1">
        <v>313396</v>
      </c>
      <c r="B4972" s="1" t="s">
        <v>35</v>
      </c>
      <c r="C4972" s="1" t="s">
        <v>32</v>
      </c>
      <c r="D4972" s="1" t="s">
        <v>44</v>
      </c>
      <c r="E4972" s="1" t="s">
        <v>15</v>
      </c>
      <c r="F4972" s="1" t="str">
        <f>VLOOKUP(C4972,Sheet1!$G$3:$I$9,2,FALSE)</f>
        <v>P3</v>
      </c>
      <c r="G4972" s="1">
        <f>VLOOKUP(C4972,Sheet1!$G$3:$I$9,3,FALSE)</f>
        <v>10</v>
      </c>
      <c r="H4972" s="1" t="str">
        <f>VLOOKUP(D4972,Sheet1!$L$3:$M$33,2,FALSE)</f>
        <v>Entertainment</v>
      </c>
    </row>
    <row r="4973" spans="1:8" x14ac:dyDescent="0.25">
      <c r="A4973" s="1">
        <v>313397</v>
      </c>
      <c r="B4973" s="1" t="s">
        <v>35</v>
      </c>
      <c r="C4973" s="1" t="s">
        <v>27</v>
      </c>
      <c r="D4973" s="1" t="s">
        <v>58</v>
      </c>
      <c r="E4973" s="1" t="s">
        <v>15</v>
      </c>
      <c r="F4973" s="1" t="str">
        <f>VLOOKUP(C4973,Sheet1!$G$3:$I$9,2,FALSE)</f>
        <v>P3</v>
      </c>
      <c r="G4973" s="1">
        <f>VLOOKUP(C4973,Sheet1!$G$3:$I$9,3,FALSE)</f>
        <v>11</v>
      </c>
      <c r="H4973" s="1" t="str">
        <f>VLOOKUP(D4973,Sheet1!$L$3:$M$33,2,FALSE)</f>
        <v>Health</v>
      </c>
    </row>
    <row r="4974" spans="1:8" x14ac:dyDescent="0.25">
      <c r="A4974" s="1">
        <v>313398</v>
      </c>
      <c r="B4974" s="1" t="s">
        <v>12</v>
      </c>
      <c r="C4974" s="1" t="s">
        <v>32</v>
      </c>
      <c r="D4974" s="1" t="s">
        <v>44</v>
      </c>
      <c r="E4974" s="1" t="s">
        <v>15</v>
      </c>
      <c r="F4974" s="1" t="str">
        <f>VLOOKUP(C4974,Sheet1!$G$3:$I$9,2,FALSE)</f>
        <v>P3</v>
      </c>
      <c r="G4974" s="1">
        <f>VLOOKUP(C4974,Sheet1!$G$3:$I$9,3,FALSE)</f>
        <v>10</v>
      </c>
      <c r="H4974" s="1" t="str">
        <f>VLOOKUP(D4974,Sheet1!$L$3:$M$33,2,FALSE)</f>
        <v>Entertainment</v>
      </c>
    </row>
    <row r="4975" spans="1:8" x14ac:dyDescent="0.25">
      <c r="A4975" s="1">
        <v>313399</v>
      </c>
      <c r="B4975" s="1" t="s">
        <v>35</v>
      </c>
      <c r="C4975" s="1" t="s">
        <v>32</v>
      </c>
      <c r="D4975" s="1" t="s">
        <v>39</v>
      </c>
      <c r="E4975" s="1" t="s">
        <v>15</v>
      </c>
      <c r="F4975" s="1" t="str">
        <f>VLOOKUP(C4975,Sheet1!$G$3:$I$9,2,FALSE)</f>
        <v>P3</v>
      </c>
      <c r="G4975" s="1">
        <f>VLOOKUP(C4975,Sheet1!$G$3:$I$9,3,FALSE)</f>
        <v>10</v>
      </c>
      <c r="H4975" s="1" t="str">
        <f>VLOOKUP(D4975,Sheet1!$L$3:$M$33,2,FALSE)</f>
        <v>Retail</v>
      </c>
    </row>
    <row r="4976" spans="1:8" x14ac:dyDescent="0.25">
      <c r="A4976" s="1">
        <v>313400</v>
      </c>
      <c r="B4976" s="1" t="s">
        <v>35</v>
      </c>
      <c r="C4976" s="1" t="s">
        <v>32</v>
      </c>
      <c r="D4976" s="1" t="s">
        <v>47</v>
      </c>
      <c r="E4976" s="1" t="s">
        <v>15</v>
      </c>
      <c r="F4976" s="1" t="str">
        <f>VLOOKUP(C4976,Sheet1!$G$3:$I$9,2,FALSE)</f>
        <v>P3</v>
      </c>
      <c r="G4976" s="1">
        <f>VLOOKUP(C4976,Sheet1!$G$3:$I$9,3,FALSE)</f>
        <v>10</v>
      </c>
      <c r="H4976" s="1" t="str">
        <f>VLOOKUP(D4976,Sheet1!$L$3:$M$33,2,FALSE)</f>
        <v>Government</v>
      </c>
    </row>
    <row r="4977" spans="1:8" x14ac:dyDescent="0.25">
      <c r="A4977" s="1">
        <v>313401</v>
      </c>
      <c r="B4977" s="1" t="s">
        <v>12</v>
      </c>
      <c r="C4977" s="1" t="s">
        <v>32</v>
      </c>
      <c r="D4977" s="1" t="s">
        <v>44</v>
      </c>
      <c r="E4977" s="1" t="s">
        <v>15</v>
      </c>
      <c r="F4977" s="1" t="str">
        <f>VLOOKUP(C4977,Sheet1!$G$3:$I$9,2,FALSE)</f>
        <v>P3</v>
      </c>
      <c r="G4977" s="1">
        <f>VLOOKUP(C4977,Sheet1!$G$3:$I$9,3,FALSE)</f>
        <v>10</v>
      </c>
      <c r="H4977" s="1" t="str">
        <f>VLOOKUP(D4977,Sheet1!$L$3:$M$33,2,FALSE)</f>
        <v>Entertainment</v>
      </c>
    </row>
    <row r="4978" spans="1:8" x14ac:dyDescent="0.25">
      <c r="A4978" s="1">
        <v>313402</v>
      </c>
      <c r="B4978" s="1" t="s">
        <v>35</v>
      </c>
      <c r="C4978" s="1" t="s">
        <v>32</v>
      </c>
      <c r="D4978" s="1" t="s">
        <v>44</v>
      </c>
      <c r="E4978" s="1" t="s">
        <v>15</v>
      </c>
      <c r="F4978" s="1" t="str">
        <f>VLOOKUP(C4978,Sheet1!$G$3:$I$9,2,FALSE)</f>
        <v>P3</v>
      </c>
      <c r="G4978" s="1">
        <f>VLOOKUP(C4978,Sheet1!$G$3:$I$9,3,FALSE)</f>
        <v>10</v>
      </c>
      <c r="H4978" s="1" t="str">
        <f>VLOOKUP(D4978,Sheet1!$L$3:$M$33,2,FALSE)</f>
        <v>Entertainment</v>
      </c>
    </row>
    <row r="4979" spans="1:8" x14ac:dyDescent="0.25">
      <c r="A4979" s="1">
        <v>313403</v>
      </c>
      <c r="B4979" s="1" t="s">
        <v>35</v>
      </c>
      <c r="C4979" s="1" t="s">
        <v>27</v>
      </c>
      <c r="D4979" s="1" t="s">
        <v>58</v>
      </c>
      <c r="E4979" s="1" t="s">
        <v>15</v>
      </c>
      <c r="F4979" s="1" t="str">
        <f>VLOOKUP(C4979,Sheet1!$G$3:$I$9,2,FALSE)</f>
        <v>P3</v>
      </c>
      <c r="G4979" s="1">
        <f>VLOOKUP(C4979,Sheet1!$G$3:$I$9,3,FALSE)</f>
        <v>11</v>
      </c>
      <c r="H4979" s="1" t="str">
        <f>VLOOKUP(D4979,Sheet1!$L$3:$M$33,2,FALSE)</f>
        <v>Health</v>
      </c>
    </row>
    <row r="4980" spans="1:8" x14ac:dyDescent="0.25">
      <c r="A4980" s="1">
        <v>313404</v>
      </c>
      <c r="B4980" s="1" t="s">
        <v>12</v>
      </c>
      <c r="C4980" s="1" t="s">
        <v>32</v>
      </c>
      <c r="D4980" s="1" t="s">
        <v>44</v>
      </c>
      <c r="E4980" s="1" t="s">
        <v>63</v>
      </c>
      <c r="F4980" s="1" t="str">
        <f>VLOOKUP(C4980,Sheet1!$G$3:$I$9,2,FALSE)</f>
        <v>P3</v>
      </c>
      <c r="G4980" s="1">
        <f>VLOOKUP(C4980,Sheet1!$G$3:$I$9,3,FALSE)</f>
        <v>10</v>
      </c>
      <c r="H4980" s="1" t="str">
        <f>VLOOKUP(D4980,Sheet1!$L$3:$M$33,2,FALSE)</f>
        <v>Entertainment</v>
      </c>
    </row>
    <row r="4981" spans="1:8" x14ac:dyDescent="0.25">
      <c r="A4981" s="1">
        <v>313405</v>
      </c>
      <c r="B4981" s="1" t="s">
        <v>35</v>
      </c>
      <c r="C4981" s="1" t="s">
        <v>27</v>
      </c>
      <c r="D4981" s="1" t="s">
        <v>58</v>
      </c>
      <c r="E4981" s="1" t="s">
        <v>15</v>
      </c>
      <c r="F4981" s="1" t="str">
        <f>VLOOKUP(C4981,Sheet1!$G$3:$I$9,2,FALSE)</f>
        <v>P3</v>
      </c>
      <c r="G4981" s="1">
        <f>VLOOKUP(C4981,Sheet1!$G$3:$I$9,3,FALSE)</f>
        <v>11</v>
      </c>
      <c r="H4981" s="1" t="str">
        <f>VLOOKUP(D4981,Sheet1!$L$3:$M$33,2,FALSE)</f>
        <v>Health</v>
      </c>
    </row>
    <row r="4982" spans="1:8" x14ac:dyDescent="0.25">
      <c r="A4982" s="1">
        <v>313406</v>
      </c>
      <c r="B4982" s="1" t="s">
        <v>12</v>
      </c>
      <c r="C4982" s="1" t="s">
        <v>27</v>
      </c>
      <c r="D4982" s="1" t="s">
        <v>58</v>
      </c>
      <c r="E4982" s="1" t="s">
        <v>15</v>
      </c>
      <c r="F4982" s="1" t="str">
        <f>VLOOKUP(C4982,Sheet1!$G$3:$I$9,2,FALSE)</f>
        <v>P3</v>
      </c>
      <c r="G4982" s="1">
        <f>VLOOKUP(C4982,Sheet1!$G$3:$I$9,3,FALSE)</f>
        <v>11</v>
      </c>
      <c r="H4982" s="1" t="str">
        <f>VLOOKUP(D4982,Sheet1!$L$3:$M$33,2,FALSE)</f>
        <v>Health</v>
      </c>
    </row>
    <row r="4983" spans="1:8" x14ac:dyDescent="0.25">
      <c r="A4983" s="1">
        <v>313407</v>
      </c>
      <c r="B4983" s="1" t="s">
        <v>12</v>
      </c>
      <c r="C4983" s="1" t="s">
        <v>32</v>
      </c>
      <c r="D4983" s="1" t="s">
        <v>44</v>
      </c>
      <c r="E4983" s="1" t="s">
        <v>15</v>
      </c>
      <c r="F4983" s="1" t="str">
        <f>VLOOKUP(C4983,Sheet1!$G$3:$I$9,2,FALSE)</f>
        <v>P3</v>
      </c>
      <c r="G4983" s="1">
        <f>VLOOKUP(C4983,Sheet1!$G$3:$I$9,3,FALSE)</f>
        <v>10</v>
      </c>
      <c r="H4983" s="1" t="str">
        <f>VLOOKUP(D4983,Sheet1!$L$3:$M$33,2,FALSE)</f>
        <v>Entertainment</v>
      </c>
    </row>
    <row r="4984" spans="1:8" x14ac:dyDescent="0.25">
      <c r="A4984" s="1">
        <v>313408</v>
      </c>
      <c r="B4984" s="1" t="s">
        <v>35</v>
      </c>
      <c r="C4984" s="1" t="s">
        <v>32</v>
      </c>
      <c r="D4984" s="1" t="s">
        <v>39</v>
      </c>
      <c r="E4984" s="1" t="s">
        <v>15</v>
      </c>
      <c r="F4984" s="1" t="str">
        <f>VLOOKUP(C4984,Sheet1!$G$3:$I$9,2,FALSE)</f>
        <v>P3</v>
      </c>
      <c r="G4984" s="1">
        <f>VLOOKUP(C4984,Sheet1!$G$3:$I$9,3,FALSE)</f>
        <v>10</v>
      </c>
      <c r="H4984" s="1" t="str">
        <f>VLOOKUP(D4984,Sheet1!$L$3:$M$33,2,FALSE)</f>
        <v>Retail</v>
      </c>
    </row>
    <row r="4985" spans="1:8" x14ac:dyDescent="0.25">
      <c r="A4985" s="1">
        <v>313409</v>
      </c>
      <c r="B4985" s="1" t="s">
        <v>35</v>
      </c>
      <c r="C4985" s="1" t="s">
        <v>32</v>
      </c>
      <c r="D4985" s="1" t="s">
        <v>44</v>
      </c>
      <c r="E4985" s="1" t="s">
        <v>15</v>
      </c>
      <c r="F4985" s="1" t="str">
        <f>VLOOKUP(C4985,Sheet1!$G$3:$I$9,2,FALSE)</f>
        <v>P3</v>
      </c>
      <c r="G4985" s="1">
        <f>VLOOKUP(C4985,Sheet1!$G$3:$I$9,3,FALSE)</f>
        <v>10</v>
      </c>
      <c r="H4985" s="1" t="str">
        <f>VLOOKUP(D4985,Sheet1!$L$3:$M$33,2,FALSE)</f>
        <v>Entertainment</v>
      </c>
    </row>
    <row r="4986" spans="1:8" x14ac:dyDescent="0.25">
      <c r="A4986" s="1">
        <v>313410</v>
      </c>
      <c r="B4986" s="1" t="s">
        <v>35</v>
      </c>
      <c r="C4986" s="1" t="s">
        <v>32</v>
      </c>
      <c r="D4986" s="1" t="s">
        <v>44</v>
      </c>
      <c r="E4986" s="1" t="s">
        <v>15</v>
      </c>
      <c r="F4986" s="1" t="str">
        <f>VLOOKUP(C4986,Sheet1!$G$3:$I$9,2,FALSE)</f>
        <v>P3</v>
      </c>
      <c r="G4986" s="1">
        <f>VLOOKUP(C4986,Sheet1!$G$3:$I$9,3,FALSE)</f>
        <v>10</v>
      </c>
      <c r="H4986" s="1" t="str">
        <f>VLOOKUP(D4986,Sheet1!$L$3:$M$33,2,FALSE)</f>
        <v>Entertainment</v>
      </c>
    </row>
    <row r="4987" spans="1:8" x14ac:dyDescent="0.25">
      <c r="A4987" s="1">
        <v>313411</v>
      </c>
      <c r="B4987" s="1" t="s">
        <v>35</v>
      </c>
      <c r="C4987" s="1" t="s">
        <v>32</v>
      </c>
      <c r="D4987" s="1" t="s">
        <v>44</v>
      </c>
      <c r="E4987" s="1" t="s">
        <v>15</v>
      </c>
      <c r="F4987" s="1" t="str">
        <f>VLOOKUP(C4987,Sheet1!$G$3:$I$9,2,FALSE)</f>
        <v>P3</v>
      </c>
      <c r="G4987" s="1">
        <f>VLOOKUP(C4987,Sheet1!$G$3:$I$9,3,FALSE)</f>
        <v>10</v>
      </c>
      <c r="H4987" s="1" t="str">
        <f>VLOOKUP(D4987,Sheet1!$L$3:$M$33,2,FALSE)</f>
        <v>Entertainment</v>
      </c>
    </row>
    <row r="4988" spans="1:8" x14ac:dyDescent="0.25">
      <c r="A4988" s="1">
        <v>313412</v>
      </c>
      <c r="B4988" s="1" t="s">
        <v>35</v>
      </c>
      <c r="C4988" s="1" t="s">
        <v>32</v>
      </c>
      <c r="D4988" s="1" t="s">
        <v>44</v>
      </c>
      <c r="E4988" s="1" t="s">
        <v>15</v>
      </c>
      <c r="F4988" s="1" t="str">
        <f>VLOOKUP(C4988,Sheet1!$G$3:$I$9,2,FALSE)</f>
        <v>P3</v>
      </c>
      <c r="G4988" s="1">
        <f>VLOOKUP(C4988,Sheet1!$G$3:$I$9,3,FALSE)</f>
        <v>10</v>
      </c>
      <c r="H4988" s="1" t="str">
        <f>VLOOKUP(D4988,Sheet1!$L$3:$M$33,2,FALSE)</f>
        <v>Entertainment</v>
      </c>
    </row>
    <row r="4989" spans="1:8" x14ac:dyDescent="0.25">
      <c r="A4989" s="1">
        <v>313413</v>
      </c>
      <c r="B4989" s="1" t="s">
        <v>12</v>
      </c>
      <c r="C4989" s="1" t="s">
        <v>22</v>
      </c>
      <c r="D4989" s="1" t="s">
        <v>43</v>
      </c>
      <c r="E4989" s="1" t="s">
        <v>15</v>
      </c>
      <c r="F4989" s="1" t="str">
        <f>VLOOKUP(C4989,Sheet1!$G$3:$I$9,2,FALSE)</f>
        <v>P1</v>
      </c>
      <c r="G4989" s="1">
        <f>VLOOKUP(C4989,Sheet1!$G$3:$I$9,3,FALSE)</f>
        <v>8</v>
      </c>
      <c r="H4989" s="1" t="str">
        <f>VLOOKUP(D4989,Sheet1!$L$3:$M$33,2,FALSE)</f>
        <v>Entertainment</v>
      </c>
    </row>
    <row r="4990" spans="1:8" x14ac:dyDescent="0.25">
      <c r="A4990" s="1">
        <v>313414</v>
      </c>
      <c r="B4990" s="1" t="s">
        <v>35</v>
      </c>
      <c r="C4990" s="1" t="s">
        <v>22</v>
      </c>
      <c r="D4990" s="1" t="s">
        <v>43</v>
      </c>
      <c r="E4990" s="1" t="s">
        <v>15</v>
      </c>
      <c r="F4990" s="1" t="str">
        <f>VLOOKUP(C4990,Sheet1!$G$3:$I$9,2,FALSE)</f>
        <v>P1</v>
      </c>
      <c r="G4990" s="1">
        <f>VLOOKUP(C4990,Sheet1!$G$3:$I$9,3,FALSE)</f>
        <v>8</v>
      </c>
      <c r="H4990" s="1" t="str">
        <f>VLOOKUP(D4990,Sheet1!$L$3:$M$33,2,FALSE)</f>
        <v>Entertainment</v>
      </c>
    </row>
    <row r="4991" spans="1:8" x14ac:dyDescent="0.25">
      <c r="A4991" s="1">
        <v>313415</v>
      </c>
      <c r="B4991" s="1" t="s">
        <v>12</v>
      </c>
      <c r="C4991" s="1" t="s">
        <v>22</v>
      </c>
      <c r="D4991" s="1" t="s">
        <v>21</v>
      </c>
      <c r="E4991" s="1" t="s">
        <v>15</v>
      </c>
      <c r="F4991" s="1" t="str">
        <f>VLOOKUP(C4991,Sheet1!$G$3:$I$9,2,FALSE)</f>
        <v>P1</v>
      </c>
      <c r="G4991" s="1">
        <f>VLOOKUP(C4991,Sheet1!$G$3:$I$9,3,FALSE)</f>
        <v>8</v>
      </c>
      <c r="H4991" s="1" t="str">
        <f>VLOOKUP(D4991,Sheet1!$L$3:$M$33,2,FALSE)</f>
        <v>BFSI</v>
      </c>
    </row>
    <row r="4992" spans="1:8" x14ac:dyDescent="0.25">
      <c r="A4992" s="1">
        <v>313416</v>
      </c>
      <c r="B4992" s="1" t="s">
        <v>35</v>
      </c>
      <c r="C4992" s="1" t="s">
        <v>22</v>
      </c>
      <c r="D4992" s="1" t="s">
        <v>43</v>
      </c>
      <c r="E4992" s="1" t="s">
        <v>15</v>
      </c>
      <c r="F4992" s="1" t="str">
        <f>VLOOKUP(C4992,Sheet1!$G$3:$I$9,2,FALSE)</f>
        <v>P1</v>
      </c>
      <c r="G4992" s="1">
        <f>VLOOKUP(C4992,Sheet1!$G$3:$I$9,3,FALSE)</f>
        <v>8</v>
      </c>
      <c r="H4992" s="1" t="str">
        <f>VLOOKUP(D4992,Sheet1!$L$3:$M$33,2,FALSE)</f>
        <v>Entertainment</v>
      </c>
    </row>
    <row r="4993" spans="1:8" x14ac:dyDescent="0.25">
      <c r="A4993" s="1">
        <v>313418</v>
      </c>
      <c r="B4993" s="1" t="s">
        <v>12</v>
      </c>
      <c r="C4993" s="1" t="s">
        <v>22</v>
      </c>
      <c r="D4993" s="1" t="s">
        <v>14</v>
      </c>
      <c r="E4993" s="1" t="s">
        <v>15</v>
      </c>
      <c r="F4993" s="1" t="str">
        <f>VLOOKUP(C4993,Sheet1!$G$3:$I$9,2,FALSE)</f>
        <v>P1</v>
      </c>
      <c r="G4993" s="1">
        <f>VLOOKUP(C4993,Sheet1!$G$3:$I$9,3,FALSE)</f>
        <v>8</v>
      </c>
      <c r="H4993" s="1" t="str">
        <f>VLOOKUP(D4993,Sheet1!$L$3:$M$33,2,FALSE)</f>
        <v>BFSI</v>
      </c>
    </row>
    <row r="4994" spans="1:8" x14ac:dyDescent="0.25">
      <c r="A4994" s="1">
        <v>313419</v>
      </c>
      <c r="B4994" s="1" t="s">
        <v>12</v>
      </c>
      <c r="C4994" s="1" t="s">
        <v>16</v>
      </c>
      <c r="D4994" s="1" t="s">
        <v>51</v>
      </c>
      <c r="E4994" s="1" t="s">
        <v>15</v>
      </c>
      <c r="F4994" s="1" t="str">
        <f>VLOOKUP(C4994,Sheet1!$G$3:$I$9,2,FALSE)</f>
        <v>P1</v>
      </c>
      <c r="G4994" s="1">
        <f>VLOOKUP(C4994,Sheet1!$G$3:$I$9,3,FALSE)</f>
        <v>9</v>
      </c>
      <c r="H4994" s="1" t="str">
        <f>VLOOKUP(D4994,Sheet1!$L$3:$M$33,2,FALSE)</f>
        <v>Travel</v>
      </c>
    </row>
    <row r="4995" spans="1:8" x14ac:dyDescent="0.25">
      <c r="A4995" s="1">
        <v>313420</v>
      </c>
      <c r="B4995" s="1" t="s">
        <v>35</v>
      </c>
      <c r="C4995" s="1" t="s">
        <v>22</v>
      </c>
      <c r="D4995" s="1" t="s">
        <v>38</v>
      </c>
      <c r="E4995" s="1" t="s">
        <v>15</v>
      </c>
      <c r="F4995" s="1" t="str">
        <f>VLOOKUP(C4995,Sheet1!$G$3:$I$9,2,FALSE)</f>
        <v>P1</v>
      </c>
      <c r="G4995" s="1">
        <f>VLOOKUP(C4995,Sheet1!$G$3:$I$9,3,FALSE)</f>
        <v>8</v>
      </c>
      <c r="H4995" s="1" t="str">
        <f>VLOOKUP(D4995,Sheet1!$L$3:$M$33,2,FALSE)</f>
        <v>Retail</v>
      </c>
    </row>
    <row r="4996" spans="1:8" x14ac:dyDescent="0.25">
      <c r="A4996" s="1">
        <v>313421</v>
      </c>
      <c r="B4996" s="1" t="s">
        <v>12</v>
      </c>
      <c r="C4996" s="1" t="s">
        <v>22</v>
      </c>
      <c r="D4996" s="1" t="s">
        <v>38</v>
      </c>
      <c r="E4996" s="1" t="s">
        <v>15</v>
      </c>
      <c r="F4996" s="1" t="str">
        <f>VLOOKUP(C4996,Sheet1!$G$3:$I$9,2,FALSE)</f>
        <v>P1</v>
      </c>
      <c r="G4996" s="1">
        <f>VLOOKUP(C4996,Sheet1!$G$3:$I$9,3,FALSE)</f>
        <v>8</v>
      </c>
      <c r="H4996" s="1" t="str">
        <f>VLOOKUP(D4996,Sheet1!$L$3:$M$33,2,FALSE)</f>
        <v>Retail</v>
      </c>
    </row>
    <row r="4997" spans="1:8" x14ac:dyDescent="0.25">
      <c r="A4997" s="1">
        <v>313422</v>
      </c>
      <c r="B4997" s="1" t="s">
        <v>12</v>
      </c>
      <c r="C4997" s="1" t="s">
        <v>20</v>
      </c>
      <c r="D4997" s="1" t="s">
        <v>61</v>
      </c>
      <c r="E4997" s="1" t="s">
        <v>15</v>
      </c>
      <c r="F4997" s="1" t="str">
        <f>VLOOKUP(C4997,Sheet1!$G$3:$I$9,2,FALSE)</f>
        <v>P1</v>
      </c>
      <c r="G4997" s="1">
        <f>VLOOKUP(C4997,Sheet1!$G$3:$I$9,3,FALSE)</f>
        <v>14</v>
      </c>
      <c r="H4997" s="1" t="str">
        <f>VLOOKUP(D4997,Sheet1!$L$3:$M$33,2,FALSE)</f>
        <v>Others</v>
      </c>
    </row>
    <row r="4998" spans="1:8" x14ac:dyDescent="0.25">
      <c r="A4998" s="1">
        <v>313423</v>
      </c>
      <c r="B4998" s="1" t="s">
        <v>12</v>
      </c>
      <c r="C4998" s="1" t="s">
        <v>22</v>
      </c>
      <c r="D4998" s="1" t="s">
        <v>21</v>
      </c>
      <c r="E4998" s="1" t="s">
        <v>15</v>
      </c>
      <c r="F4998" s="1" t="str">
        <f>VLOOKUP(C4998,Sheet1!$G$3:$I$9,2,FALSE)</f>
        <v>P1</v>
      </c>
      <c r="G4998" s="1">
        <f>VLOOKUP(C4998,Sheet1!$G$3:$I$9,3,FALSE)</f>
        <v>8</v>
      </c>
      <c r="H4998" s="1" t="str">
        <f>VLOOKUP(D4998,Sheet1!$L$3:$M$33,2,FALSE)</f>
        <v>BFSI</v>
      </c>
    </row>
    <row r="4999" spans="1:8" x14ac:dyDescent="0.25">
      <c r="A4999" s="1">
        <v>313424</v>
      </c>
      <c r="B4999" s="1" t="s">
        <v>12</v>
      </c>
      <c r="C4999" s="1" t="s">
        <v>20</v>
      </c>
      <c r="D4999" s="1" t="s">
        <v>61</v>
      </c>
      <c r="E4999" s="1" t="s">
        <v>15</v>
      </c>
      <c r="F4999" s="1" t="str">
        <f>VLOOKUP(C4999,Sheet1!$G$3:$I$9,2,FALSE)</f>
        <v>P1</v>
      </c>
      <c r="G4999" s="1">
        <f>VLOOKUP(C4999,Sheet1!$G$3:$I$9,3,FALSE)</f>
        <v>14</v>
      </c>
      <c r="H4999" s="1" t="str">
        <f>VLOOKUP(D4999,Sheet1!$L$3:$M$33,2,FALSE)</f>
        <v>Others</v>
      </c>
    </row>
    <row r="5000" spans="1:8" x14ac:dyDescent="0.25">
      <c r="A5000" s="1">
        <v>313425</v>
      </c>
      <c r="B5000" s="1" t="s">
        <v>35</v>
      </c>
      <c r="C5000" s="1" t="s">
        <v>20</v>
      </c>
      <c r="D5000" s="1" t="s">
        <v>61</v>
      </c>
      <c r="E5000" s="1" t="s">
        <v>15</v>
      </c>
      <c r="F5000" s="1" t="str">
        <f>VLOOKUP(C5000,Sheet1!$G$3:$I$9,2,FALSE)</f>
        <v>P1</v>
      </c>
      <c r="G5000" s="1">
        <f>VLOOKUP(C5000,Sheet1!$G$3:$I$9,3,FALSE)</f>
        <v>14</v>
      </c>
      <c r="H5000" s="1" t="str">
        <f>VLOOKUP(D5000,Sheet1!$L$3:$M$33,2,FALSE)</f>
        <v>Others</v>
      </c>
    </row>
    <row r="5001" spans="1:8" x14ac:dyDescent="0.25">
      <c r="A5001" s="1">
        <v>313426</v>
      </c>
      <c r="B5001" s="1" t="s">
        <v>35</v>
      </c>
      <c r="C5001" s="1" t="s">
        <v>20</v>
      </c>
      <c r="D5001" s="1" t="s">
        <v>61</v>
      </c>
      <c r="E5001" s="1" t="s">
        <v>15</v>
      </c>
      <c r="F5001" s="1" t="str">
        <f>VLOOKUP(C5001,Sheet1!$G$3:$I$9,2,FALSE)</f>
        <v>P1</v>
      </c>
      <c r="G5001" s="1">
        <f>VLOOKUP(C5001,Sheet1!$G$3:$I$9,3,FALSE)</f>
        <v>14</v>
      </c>
      <c r="H5001" s="1" t="str">
        <f>VLOOKUP(D5001,Sheet1!$L$3:$M$33,2,FALSE)</f>
        <v>Others</v>
      </c>
    </row>
    <row r="5002" spans="1:8" x14ac:dyDescent="0.25">
      <c r="A5002" s="1">
        <v>313427</v>
      </c>
      <c r="B5002" s="1" t="s">
        <v>12</v>
      </c>
      <c r="C5002" s="1" t="s">
        <v>22</v>
      </c>
      <c r="D5002" s="1" t="s">
        <v>47</v>
      </c>
      <c r="E5002" s="1" t="s">
        <v>15</v>
      </c>
      <c r="F5002" s="1" t="str">
        <f>VLOOKUP(C5002,Sheet1!$G$3:$I$9,2,FALSE)</f>
        <v>P1</v>
      </c>
      <c r="G5002" s="1">
        <f>VLOOKUP(C5002,Sheet1!$G$3:$I$9,3,FALSE)</f>
        <v>8</v>
      </c>
      <c r="H5002" s="1" t="str">
        <f>VLOOKUP(D5002,Sheet1!$L$3:$M$33,2,FALSE)</f>
        <v>Government</v>
      </c>
    </row>
    <row r="5003" spans="1:8" x14ac:dyDescent="0.25">
      <c r="A5003" s="1">
        <v>313428</v>
      </c>
      <c r="B5003" s="1" t="s">
        <v>35</v>
      </c>
      <c r="C5003" s="1" t="s">
        <v>20</v>
      </c>
      <c r="D5003" s="1" t="s">
        <v>61</v>
      </c>
      <c r="E5003" s="1" t="s">
        <v>15</v>
      </c>
      <c r="F5003" s="1" t="str">
        <f>VLOOKUP(C5003,Sheet1!$G$3:$I$9,2,FALSE)</f>
        <v>P1</v>
      </c>
      <c r="G5003" s="1">
        <f>VLOOKUP(C5003,Sheet1!$G$3:$I$9,3,FALSE)</f>
        <v>14</v>
      </c>
      <c r="H5003" s="1" t="str">
        <f>VLOOKUP(D5003,Sheet1!$L$3:$M$33,2,FALSE)</f>
        <v>Others</v>
      </c>
    </row>
    <row r="5004" spans="1:8" x14ac:dyDescent="0.25">
      <c r="A5004" s="1">
        <v>313429</v>
      </c>
      <c r="B5004" s="1" t="s">
        <v>12</v>
      </c>
      <c r="C5004" s="1" t="s">
        <v>22</v>
      </c>
      <c r="D5004" s="1" t="s">
        <v>38</v>
      </c>
      <c r="E5004" s="1" t="s">
        <v>15</v>
      </c>
      <c r="F5004" s="1" t="str">
        <f>VLOOKUP(C5004,Sheet1!$G$3:$I$9,2,FALSE)</f>
        <v>P1</v>
      </c>
      <c r="G5004" s="1">
        <f>VLOOKUP(C5004,Sheet1!$G$3:$I$9,3,FALSE)</f>
        <v>8</v>
      </c>
      <c r="H5004" s="1" t="str">
        <f>VLOOKUP(D5004,Sheet1!$L$3:$M$33,2,FALSE)</f>
        <v>Retail</v>
      </c>
    </row>
    <row r="5005" spans="1:8" x14ac:dyDescent="0.25">
      <c r="A5005" s="1">
        <v>313430</v>
      </c>
      <c r="B5005" s="1" t="s">
        <v>35</v>
      </c>
      <c r="C5005" s="1" t="s">
        <v>20</v>
      </c>
      <c r="D5005" s="1" t="s">
        <v>61</v>
      </c>
      <c r="E5005" s="1" t="s">
        <v>15</v>
      </c>
      <c r="F5005" s="1" t="str">
        <f>VLOOKUP(C5005,Sheet1!$G$3:$I$9,2,FALSE)</f>
        <v>P1</v>
      </c>
      <c r="G5005" s="1">
        <f>VLOOKUP(C5005,Sheet1!$G$3:$I$9,3,FALSE)</f>
        <v>14</v>
      </c>
      <c r="H5005" s="1" t="str">
        <f>VLOOKUP(D5005,Sheet1!$L$3:$M$33,2,FALSE)</f>
        <v>Others</v>
      </c>
    </row>
    <row r="5006" spans="1:8" x14ac:dyDescent="0.25">
      <c r="A5006" s="1">
        <v>313431</v>
      </c>
      <c r="B5006" s="1" t="s">
        <v>35</v>
      </c>
      <c r="C5006" s="1" t="s">
        <v>22</v>
      </c>
      <c r="D5006" s="1" t="s">
        <v>38</v>
      </c>
      <c r="E5006" s="1" t="s">
        <v>15</v>
      </c>
      <c r="F5006" s="1" t="str">
        <f>VLOOKUP(C5006,Sheet1!$G$3:$I$9,2,FALSE)</f>
        <v>P1</v>
      </c>
      <c r="G5006" s="1">
        <f>VLOOKUP(C5006,Sheet1!$G$3:$I$9,3,FALSE)</f>
        <v>8</v>
      </c>
      <c r="H5006" s="1" t="str">
        <f>VLOOKUP(D5006,Sheet1!$L$3:$M$33,2,FALSE)</f>
        <v>Retail</v>
      </c>
    </row>
    <row r="5007" spans="1:8" x14ac:dyDescent="0.25">
      <c r="A5007" s="1">
        <v>313432</v>
      </c>
      <c r="B5007" s="1" t="s">
        <v>35</v>
      </c>
      <c r="C5007" s="1" t="s">
        <v>22</v>
      </c>
      <c r="D5007" s="1" t="s">
        <v>38</v>
      </c>
      <c r="E5007" s="1" t="s">
        <v>15</v>
      </c>
      <c r="F5007" s="1" t="str">
        <f>VLOOKUP(C5007,Sheet1!$G$3:$I$9,2,FALSE)</f>
        <v>P1</v>
      </c>
      <c r="G5007" s="1">
        <f>VLOOKUP(C5007,Sheet1!$G$3:$I$9,3,FALSE)</f>
        <v>8</v>
      </c>
      <c r="H5007" s="1" t="str">
        <f>VLOOKUP(D5007,Sheet1!$L$3:$M$33,2,FALSE)</f>
        <v>Retail</v>
      </c>
    </row>
    <row r="5008" spans="1:8" x14ac:dyDescent="0.25">
      <c r="A5008" s="1">
        <v>313433</v>
      </c>
      <c r="B5008" s="1" t="s">
        <v>12</v>
      </c>
      <c r="C5008" s="1" t="s">
        <v>16</v>
      </c>
      <c r="D5008" s="1" t="s">
        <v>51</v>
      </c>
      <c r="E5008" s="1" t="s">
        <v>15</v>
      </c>
      <c r="F5008" s="1" t="str">
        <f>VLOOKUP(C5008,Sheet1!$G$3:$I$9,2,FALSE)</f>
        <v>P1</v>
      </c>
      <c r="G5008" s="1">
        <f>VLOOKUP(C5008,Sheet1!$G$3:$I$9,3,FALSE)</f>
        <v>9</v>
      </c>
      <c r="H5008" s="1" t="str">
        <f>VLOOKUP(D5008,Sheet1!$L$3:$M$33,2,FALSE)</f>
        <v>Travel</v>
      </c>
    </row>
    <row r="5009" spans="1:8" x14ac:dyDescent="0.25">
      <c r="A5009" s="1">
        <v>313434</v>
      </c>
      <c r="B5009" s="1" t="s">
        <v>12</v>
      </c>
      <c r="C5009" s="1" t="s">
        <v>20</v>
      </c>
      <c r="D5009" s="1" t="s">
        <v>61</v>
      </c>
      <c r="E5009" s="1" t="s">
        <v>15</v>
      </c>
      <c r="F5009" s="1" t="str">
        <f>VLOOKUP(C5009,Sheet1!$G$3:$I$9,2,FALSE)</f>
        <v>P1</v>
      </c>
      <c r="G5009" s="1">
        <f>VLOOKUP(C5009,Sheet1!$G$3:$I$9,3,FALSE)</f>
        <v>14</v>
      </c>
      <c r="H5009" s="1" t="str">
        <f>VLOOKUP(D5009,Sheet1!$L$3:$M$33,2,FALSE)</f>
        <v>Others</v>
      </c>
    </row>
    <row r="5010" spans="1:8" x14ac:dyDescent="0.25">
      <c r="A5010" s="1">
        <v>313435</v>
      </c>
      <c r="B5010" s="1" t="s">
        <v>35</v>
      </c>
      <c r="C5010" s="1" t="s">
        <v>22</v>
      </c>
      <c r="D5010" s="1" t="s">
        <v>38</v>
      </c>
      <c r="E5010" s="1" t="s">
        <v>15</v>
      </c>
      <c r="F5010" s="1" t="str">
        <f>VLOOKUP(C5010,Sheet1!$G$3:$I$9,2,FALSE)</f>
        <v>P1</v>
      </c>
      <c r="G5010" s="1">
        <f>VLOOKUP(C5010,Sheet1!$G$3:$I$9,3,FALSE)</f>
        <v>8</v>
      </c>
      <c r="H5010" s="1" t="str">
        <f>VLOOKUP(D5010,Sheet1!$L$3:$M$33,2,FALSE)</f>
        <v>Retail</v>
      </c>
    </row>
    <row r="5011" spans="1:8" x14ac:dyDescent="0.25">
      <c r="A5011" s="1">
        <v>313436</v>
      </c>
      <c r="B5011" s="1" t="s">
        <v>35</v>
      </c>
      <c r="C5011" s="1" t="s">
        <v>20</v>
      </c>
      <c r="D5011" s="1" t="s">
        <v>61</v>
      </c>
      <c r="E5011" s="1" t="s">
        <v>15</v>
      </c>
      <c r="F5011" s="1" t="str">
        <f>VLOOKUP(C5011,Sheet1!$G$3:$I$9,2,FALSE)</f>
        <v>P1</v>
      </c>
      <c r="G5011" s="1">
        <f>VLOOKUP(C5011,Sheet1!$G$3:$I$9,3,FALSE)</f>
        <v>14</v>
      </c>
      <c r="H5011" s="1" t="str">
        <f>VLOOKUP(D5011,Sheet1!$L$3:$M$33,2,FALSE)</f>
        <v>Others</v>
      </c>
    </row>
    <row r="5012" spans="1:8" x14ac:dyDescent="0.25">
      <c r="A5012" s="1">
        <v>313437</v>
      </c>
      <c r="B5012" s="1" t="s">
        <v>35</v>
      </c>
      <c r="C5012" s="1" t="s">
        <v>20</v>
      </c>
      <c r="D5012" s="1" t="s">
        <v>61</v>
      </c>
      <c r="E5012" s="1" t="s">
        <v>15</v>
      </c>
      <c r="F5012" s="1" t="str">
        <f>VLOOKUP(C5012,Sheet1!$G$3:$I$9,2,FALSE)</f>
        <v>P1</v>
      </c>
      <c r="G5012" s="1">
        <f>VLOOKUP(C5012,Sheet1!$G$3:$I$9,3,FALSE)</f>
        <v>14</v>
      </c>
      <c r="H5012" s="1" t="str">
        <f>VLOOKUP(D5012,Sheet1!$L$3:$M$33,2,FALSE)</f>
        <v>Others</v>
      </c>
    </row>
    <row r="5013" spans="1:8" x14ac:dyDescent="0.25">
      <c r="A5013" s="1">
        <v>313438</v>
      </c>
      <c r="B5013" s="1" t="s">
        <v>35</v>
      </c>
      <c r="C5013" s="1" t="s">
        <v>20</v>
      </c>
      <c r="D5013" s="1" t="s">
        <v>61</v>
      </c>
      <c r="E5013" s="1" t="s">
        <v>15</v>
      </c>
      <c r="F5013" s="1" t="str">
        <f>VLOOKUP(C5013,Sheet1!$G$3:$I$9,2,FALSE)</f>
        <v>P1</v>
      </c>
      <c r="G5013" s="1">
        <f>VLOOKUP(C5013,Sheet1!$G$3:$I$9,3,FALSE)</f>
        <v>14</v>
      </c>
      <c r="H5013" s="1" t="str">
        <f>VLOOKUP(D5013,Sheet1!$L$3:$M$33,2,FALSE)</f>
        <v>Others</v>
      </c>
    </row>
    <row r="5014" spans="1:8" x14ac:dyDescent="0.25">
      <c r="A5014" s="1">
        <v>313439</v>
      </c>
      <c r="B5014" s="1" t="s">
        <v>12</v>
      </c>
      <c r="C5014" s="1" t="s">
        <v>22</v>
      </c>
      <c r="D5014" s="1" t="s">
        <v>14</v>
      </c>
      <c r="E5014" s="1" t="s">
        <v>15</v>
      </c>
      <c r="F5014" s="1" t="str">
        <f>VLOOKUP(C5014,Sheet1!$G$3:$I$9,2,FALSE)</f>
        <v>P1</v>
      </c>
      <c r="G5014" s="1">
        <f>VLOOKUP(C5014,Sheet1!$G$3:$I$9,3,FALSE)</f>
        <v>8</v>
      </c>
      <c r="H5014" s="1" t="str">
        <f>VLOOKUP(D5014,Sheet1!$L$3:$M$33,2,FALSE)</f>
        <v>BFSI</v>
      </c>
    </row>
    <row r="5015" spans="1:8" x14ac:dyDescent="0.25">
      <c r="A5015" s="1">
        <v>313440</v>
      </c>
      <c r="B5015" s="1" t="s">
        <v>35</v>
      </c>
      <c r="C5015" s="1" t="s">
        <v>20</v>
      </c>
      <c r="D5015" s="1" t="s">
        <v>61</v>
      </c>
      <c r="E5015" s="1" t="s">
        <v>15</v>
      </c>
      <c r="F5015" s="1" t="str">
        <f>VLOOKUP(C5015,Sheet1!$G$3:$I$9,2,FALSE)</f>
        <v>P1</v>
      </c>
      <c r="G5015" s="1">
        <f>VLOOKUP(C5015,Sheet1!$G$3:$I$9,3,FALSE)</f>
        <v>14</v>
      </c>
      <c r="H5015" s="1" t="str">
        <f>VLOOKUP(D5015,Sheet1!$L$3:$M$33,2,FALSE)</f>
        <v>Others</v>
      </c>
    </row>
    <row r="5016" spans="1:8" x14ac:dyDescent="0.25">
      <c r="A5016" s="1">
        <v>313441</v>
      </c>
      <c r="B5016" s="1" t="s">
        <v>35</v>
      </c>
      <c r="C5016" s="1" t="s">
        <v>16</v>
      </c>
      <c r="D5016" s="1" t="s">
        <v>51</v>
      </c>
      <c r="E5016" s="1" t="s">
        <v>15</v>
      </c>
      <c r="F5016" s="1" t="str">
        <f>VLOOKUP(C5016,Sheet1!$G$3:$I$9,2,FALSE)</f>
        <v>P1</v>
      </c>
      <c r="G5016" s="1">
        <f>VLOOKUP(C5016,Sheet1!$G$3:$I$9,3,FALSE)</f>
        <v>9</v>
      </c>
      <c r="H5016" s="1" t="str">
        <f>VLOOKUP(D5016,Sheet1!$L$3:$M$33,2,FALSE)</f>
        <v>Travel</v>
      </c>
    </row>
    <row r="5017" spans="1:8" x14ac:dyDescent="0.25">
      <c r="A5017" s="1">
        <v>313442</v>
      </c>
      <c r="B5017" s="1" t="s">
        <v>12</v>
      </c>
      <c r="C5017" s="1" t="s">
        <v>22</v>
      </c>
      <c r="D5017" s="1" t="s">
        <v>43</v>
      </c>
      <c r="E5017" s="1" t="s">
        <v>15</v>
      </c>
      <c r="F5017" s="1" t="str">
        <f>VLOOKUP(C5017,Sheet1!$G$3:$I$9,2,FALSE)</f>
        <v>P1</v>
      </c>
      <c r="G5017" s="1">
        <f>VLOOKUP(C5017,Sheet1!$G$3:$I$9,3,FALSE)</f>
        <v>8</v>
      </c>
      <c r="H5017" s="1" t="str">
        <f>VLOOKUP(D5017,Sheet1!$L$3:$M$33,2,FALSE)</f>
        <v>Entertainment</v>
      </c>
    </row>
    <row r="5018" spans="1:8" x14ac:dyDescent="0.25">
      <c r="A5018" s="1">
        <v>313444</v>
      </c>
      <c r="B5018" s="1" t="s">
        <v>35</v>
      </c>
      <c r="C5018" s="1" t="s">
        <v>20</v>
      </c>
      <c r="D5018" s="1" t="s">
        <v>61</v>
      </c>
      <c r="E5018" s="1" t="s">
        <v>15</v>
      </c>
      <c r="F5018" s="1" t="str">
        <f>VLOOKUP(C5018,Sheet1!$G$3:$I$9,2,FALSE)</f>
        <v>P1</v>
      </c>
      <c r="G5018" s="1">
        <f>VLOOKUP(C5018,Sheet1!$G$3:$I$9,3,FALSE)</f>
        <v>14</v>
      </c>
      <c r="H5018" s="1" t="str">
        <f>VLOOKUP(D5018,Sheet1!$L$3:$M$33,2,FALSE)</f>
        <v>Others</v>
      </c>
    </row>
    <row r="5019" spans="1:8" x14ac:dyDescent="0.25">
      <c r="A5019" s="1">
        <v>313445</v>
      </c>
      <c r="B5019" s="1" t="s">
        <v>12</v>
      </c>
      <c r="C5019" s="1" t="s">
        <v>20</v>
      </c>
      <c r="D5019" s="1" t="s">
        <v>61</v>
      </c>
      <c r="E5019" s="1" t="s">
        <v>15</v>
      </c>
      <c r="F5019" s="1" t="str">
        <f>VLOOKUP(C5019,Sheet1!$G$3:$I$9,2,FALSE)</f>
        <v>P1</v>
      </c>
      <c r="G5019" s="1">
        <f>VLOOKUP(C5019,Sheet1!$G$3:$I$9,3,FALSE)</f>
        <v>14</v>
      </c>
      <c r="H5019" s="1" t="str">
        <f>VLOOKUP(D5019,Sheet1!$L$3:$M$33,2,FALSE)</f>
        <v>Others</v>
      </c>
    </row>
    <row r="5020" spans="1:8" x14ac:dyDescent="0.25">
      <c r="A5020" s="1">
        <v>313451</v>
      </c>
      <c r="B5020" s="1" t="s">
        <v>65</v>
      </c>
      <c r="C5020" s="1" t="s">
        <v>22</v>
      </c>
      <c r="D5020" s="1" t="s">
        <v>47</v>
      </c>
      <c r="E5020" s="1" t="s">
        <v>63</v>
      </c>
      <c r="F5020" s="1" t="str">
        <f>VLOOKUP(C5020,Sheet1!$G$3:$I$9,2,FALSE)</f>
        <v>P1</v>
      </c>
      <c r="G5020" s="1">
        <f>VLOOKUP(C5020,Sheet1!$G$3:$I$9,3,FALSE)</f>
        <v>8</v>
      </c>
      <c r="H5020" s="1" t="str">
        <f>VLOOKUP(D5020,Sheet1!$L$3:$M$33,2,FALSE)</f>
        <v>Government</v>
      </c>
    </row>
    <row r="5021" spans="1:8" x14ac:dyDescent="0.25">
      <c r="A5021" s="1">
        <v>313453</v>
      </c>
      <c r="B5021" s="1" t="s">
        <v>35</v>
      </c>
      <c r="C5021" s="1" t="s">
        <v>29</v>
      </c>
      <c r="D5021" s="1" t="s">
        <v>21</v>
      </c>
      <c r="E5021" s="1" t="s">
        <v>15</v>
      </c>
      <c r="F5021" s="1" t="str">
        <f>VLOOKUP(C5021,Sheet1!$G$3:$I$9,2,FALSE)</f>
        <v>P3</v>
      </c>
      <c r="G5021" s="1">
        <f>VLOOKUP(C5021,Sheet1!$G$3:$I$9,3,FALSE)</f>
        <v>9</v>
      </c>
      <c r="H5021" s="1" t="str">
        <f>VLOOKUP(D5021,Sheet1!$L$3:$M$33,2,FALSE)</f>
        <v>BFSI</v>
      </c>
    </row>
    <row r="5022" spans="1:8" x14ac:dyDescent="0.25">
      <c r="A5022" s="1">
        <v>313454</v>
      </c>
      <c r="B5022" s="1" t="s">
        <v>12</v>
      </c>
      <c r="C5022" s="1" t="s">
        <v>29</v>
      </c>
      <c r="D5022" s="1" t="s">
        <v>26</v>
      </c>
      <c r="E5022" s="1" t="s">
        <v>15</v>
      </c>
      <c r="F5022" s="1" t="str">
        <f>VLOOKUP(C5022,Sheet1!$G$3:$I$9,2,FALSE)</f>
        <v>P3</v>
      </c>
      <c r="G5022" s="1">
        <f>VLOOKUP(C5022,Sheet1!$G$3:$I$9,3,FALSE)</f>
        <v>9</v>
      </c>
      <c r="H5022" s="1" t="str">
        <f>VLOOKUP(D5022,Sheet1!$L$3:$M$33,2,FALSE)</f>
        <v>BFSI</v>
      </c>
    </row>
    <row r="5023" spans="1:8" x14ac:dyDescent="0.25">
      <c r="A5023" s="1">
        <v>313455</v>
      </c>
      <c r="B5023" s="1" t="s">
        <v>35</v>
      </c>
      <c r="C5023" s="1" t="s">
        <v>29</v>
      </c>
      <c r="D5023" s="1" t="s">
        <v>43</v>
      </c>
      <c r="E5023" s="1" t="s">
        <v>15</v>
      </c>
      <c r="F5023" s="1" t="str">
        <f>VLOOKUP(C5023,Sheet1!$G$3:$I$9,2,FALSE)</f>
        <v>P3</v>
      </c>
      <c r="G5023" s="1">
        <f>VLOOKUP(C5023,Sheet1!$G$3:$I$9,3,FALSE)</f>
        <v>9</v>
      </c>
      <c r="H5023" s="1" t="str">
        <f>VLOOKUP(D5023,Sheet1!$L$3:$M$33,2,FALSE)</f>
        <v>Entertainment</v>
      </c>
    </row>
    <row r="5024" spans="1:8" x14ac:dyDescent="0.25">
      <c r="A5024" s="1">
        <v>313456</v>
      </c>
      <c r="B5024" s="1" t="s">
        <v>35</v>
      </c>
      <c r="C5024" s="1" t="s">
        <v>29</v>
      </c>
      <c r="D5024" s="1" t="s">
        <v>40</v>
      </c>
      <c r="E5024" s="1" t="s">
        <v>15</v>
      </c>
      <c r="F5024" s="1" t="str">
        <f>VLOOKUP(C5024,Sheet1!$G$3:$I$9,2,FALSE)</f>
        <v>P3</v>
      </c>
      <c r="G5024" s="1">
        <f>VLOOKUP(C5024,Sheet1!$G$3:$I$9,3,FALSE)</f>
        <v>9</v>
      </c>
      <c r="H5024" s="1" t="str">
        <f>VLOOKUP(D5024,Sheet1!$L$3:$M$33,2,FALSE)</f>
        <v>Retail</v>
      </c>
    </row>
    <row r="5025" spans="1:8" x14ac:dyDescent="0.25">
      <c r="A5025" s="1">
        <v>313457</v>
      </c>
      <c r="B5025" s="1" t="s">
        <v>35</v>
      </c>
      <c r="C5025" s="1" t="s">
        <v>29</v>
      </c>
      <c r="D5025" s="1" t="s">
        <v>26</v>
      </c>
      <c r="E5025" s="1" t="s">
        <v>15</v>
      </c>
      <c r="F5025" s="1" t="str">
        <f>VLOOKUP(C5025,Sheet1!$G$3:$I$9,2,FALSE)</f>
        <v>P3</v>
      </c>
      <c r="G5025" s="1">
        <f>VLOOKUP(C5025,Sheet1!$G$3:$I$9,3,FALSE)</f>
        <v>9</v>
      </c>
      <c r="H5025" s="1" t="str">
        <f>VLOOKUP(D5025,Sheet1!$L$3:$M$33,2,FALSE)</f>
        <v>BFSI</v>
      </c>
    </row>
    <row r="5026" spans="1:8" x14ac:dyDescent="0.25">
      <c r="A5026" s="1">
        <v>313459</v>
      </c>
      <c r="B5026" s="1" t="s">
        <v>12</v>
      </c>
      <c r="C5026" s="1" t="s">
        <v>29</v>
      </c>
      <c r="D5026" s="1" t="s">
        <v>61</v>
      </c>
      <c r="E5026" s="1" t="s">
        <v>15</v>
      </c>
      <c r="F5026" s="1" t="str">
        <f>VLOOKUP(C5026,Sheet1!$G$3:$I$9,2,FALSE)</f>
        <v>P3</v>
      </c>
      <c r="G5026" s="1">
        <f>VLOOKUP(C5026,Sheet1!$G$3:$I$9,3,FALSE)</f>
        <v>9</v>
      </c>
      <c r="H5026" s="1" t="str">
        <f>VLOOKUP(D5026,Sheet1!$L$3:$M$33,2,FALSE)</f>
        <v>Others</v>
      </c>
    </row>
    <row r="5027" spans="1:8" x14ac:dyDescent="0.25">
      <c r="A5027" s="1">
        <v>313460</v>
      </c>
      <c r="B5027" s="1" t="s">
        <v>35</v>
      </c>
      <c r="C5027" s="1" t="s">
        <v>29</v>
      </c>
      <c r="D5027" s="1" t="s">
        <v>61</v>
      </c>
      <c r="E5027" s="1" t="s">
        <v>15</v>
      </c>
      <c r="F5027" s="1" t="str">
        <f>VLOOKUP(C5027,Sheet1!$G$3:$I$9,2,FALSE)</f>
        <v>P3</v>
      </c>
      <c r="G5027" s="1">
        <f>VLOOKUP(C5027,Sheet1!$G$3:$I$9,3,FALSE)</f>
        <v>9</v>
      </c>
      <c r="H5027" s="1" t="str">
        <f>VLOOKUP(D5027,Sheet1!$L$3:$M$33,2,FALSE)</f>
        <v>Others</v>
      </c>
    </row>
    <row r="5028" spans="1:8" x14ac:dyDescent="0.25">
      <c r="A5028" s="1">
        <v>313461</v>
      </c>
      <c r="B5028" s="1" t="s">
        <v>35</v>
      </c>
      <c r="C5028" s="1" t="s">
        <v>29</v>
      </c>
      <c r="D5028" s="1" t="s">
        <v>24</v>
      </c>
      <c r="E5028" s="1" t="s">
        <v>15</v>
      </c>
      <c r="F5028" s="1" t="str">
        <f>VLOOKUP(C5028,Sheet1!$G$3:$I$9,2,FALSE)</f>
        <v>P3</v>
      </c>
      <c r="G5028" s="1">
        <f>VLOOKUP(C5028,Sheet1!$G$3:$I$9,3,FALSE)</f>
        <v>9</v>
      </c>
      <c r="H5028" s="1" t="str">
        <f>VLOOKUP(D5028,Sheet1!$L$3:$M$33,2,FALSE)</f>
        <v>BFSI</v>
      </c>
    </row>
    <row r="5029" spans="1:8" x14ac:dyDescent="0.25">
      <c r="A5029" s="1">
        <v>313462</v>
      </c>
      <c r="B5029" s="1" t="s">
        <v>35</v>
      </c>
      <c r="C5029" s="1" t="s">
        <v>32</v>
      </c>
      <c r="D5029" s="1" t="s">
        <v>14</v>
      </c>
      <c r="E5029" s="1" t="s">
        <v>15</v>
      </c>
      <c r="F5029" s="1" t="str">
        <f>VLOOKUP(C5029,Sheet1!$G$3:$I$9,2,FALSE)</f>
        <v>P3</v>
      </c>
      <c r="G5029" s="1">
        <f>VLOOKUP(C5029,Sheet1!$G$3:$I$9,3,FALSE)</f>
        <v>10</v>
      </c>
      <c r="H5029" s="1" t="str">
        <f>VLOOKUP(D5029,Sheet1!$L$3:$M$33,2,FALSE)</f>
        <v>BFSI</v>
      </c>
    </row>
    <row r="5030" spans="1:8" x14ac:dyDescent="0.25">
      <c r="A5030" s="1">
        <v>313464</v>
      </c>
      <c r="B5030" s="1" t="s">
        <v>35</v>
      </c>
      <c r="C5030" s="1" t="s">
        <v>29</v>
      </c>
      <c r="D5030" s="1" t="s">
        <v>21</v>
      </c>
      <c r="E5030" s="1" t="s">
        <v>15</v>
      </c>
      <c r="F5030" s="1" t="str">
        <f>VLOOKUP(C5030,Sheet1!$G$3:$I$9,2,FALSE)</f>
        <v>P3</v>
      </c>
      <c r="G5030" s="1">
        <f>VLOOKUP(C5030,Sheet1!$G$3:$I$9,3,FALSE)</f>
        <v>9</v>
      </c>
      <c r="H5030" s="1" t="str">
        <f>VLOOKUP(D5030,Sheet1!$L$3:$M$33,2,FALSE)</f>
        <v>BFSI</v>
      </c>
    </row>
    <row r="5031" spans="1:8" x14ac:dyDescent="0.25">
      <c r="A5031" s="1">
        <v>313465</v>
      </c>
      <c r="B5031" s="1" t="s">
        <v>35</v>
      </c>
      <c r="C5031" s="1" t="s">
        <v>29</v>
      </c>
      <c r="D5031" s="1" t="s">
        <v>49</v>
      </c>
      <c r="E5031" s="1" t="s">
        <v>15</v>
      </c>
      <c r="F5031" s="1" t="str">
        <f>VLOOKUP(C5031,Sheet1!$G$3:$I$9,2,FALSE)</f>
        <v>P3</v>
      </c>
      <c r="G5031" s="1">
        <f>VLOOKUP(C5031,Sheet1!$G$3:$I$9,3,FALSE)</f>
        <v>9</v>
      </c>
      <c r="H5031" s="1" t="str">
        <f>VLOOKUP(D5031,Sheet1!$L$3:$M$33,2,FALSE)</f>
        <v>Travel</v>
      </c>
    </row>
    <row r="5032" spans="1:8" x14ac:dyDescent="0.25">
      <c r="A5032" s="1">
        <v>313468</v>
      </c>
      <c r="B5032" s="1" t="s">
        <v>35</v>
      </c>
      <c r="C5032" s="1" t="s">
        <v>29</v>
      </c>
      <c r="D5032" s="1" t="s">
        <v>26</v>
      </c>
      <c r="E5032" s="1" t="s">
        <v>15</v>
      </c>
      <c r="F5032" s="1" t="str">
        <f>VLOOKUP(C5032,Sheet1!$G$3:$I$9,2,FALSE)</f>
        <v>P3</v>
      </c>
      <c r="G5032" s="1">
        <f>VLOOKUP(C5032,Sheet1!$G$3:$I$9,3,FALSE)</f>
        <v>9</v>
      </c>
      <c r="H5032" s="1" t="str">
        <f>VLOOKUP(D5032,Sheet1!$L$3:$M$33,2,FALSE)</f>
        <v>BFSI</v>
      </c>
    </row>
    <row r="5033" spans="1:8" x14ac:dyDescent="0.25">
      <c r="A5033" s="1">
        <v>313469</v>
      </c>
      <c r="B5033" s="1" t="s">
        <v>35</v>
      </c>
      <c r="C5033" s="1" t="s">
        <v>29</v>
      </c>
      <c r="D5033" s="1" t="s">
        <v>40</v>
      </c>
      <c r="E5033" s="1" t="s">
        <v>15</v>
      </c>
      <c r="F5033" s="1" t="str">
        <f>VLOOKUP(C5033,Sheet1!$G$3:$I$9,2,FALSE)</f>
        <v>P3</v>
      </c>
      <c r="G5033" s="1">
        <f>VLOOKUP(C5033,Sheet1!$G$3:$I$9,3,FALSE)</f>
        <v>9</v>
      </c>
      <c r="H5033" s="1" t="str">
        <f>VLOOKUP(D5033,Sheet1!$L$3:$M$33,2,FALSE)</f>
        <v>Retail</v>
      </c>
    </row>
    <row r="5034" spans="1:8" x14ac:dyDescent="0.25">
      <c r="A5034" s="1">
        <v>313470</v>
      </c>
      <c r="B5034" s="1" t="s">
        <v>35</v>
      </c>
      <c r="C5034" s="1" t="s">
        <v>29</v>
      </c>
      <c r="D5034" s="1" t="s">
        <v>61</v>
      </c>
      <c r="E5034" s="1" t="s">
        <v>15</v>
      </c>
      <c r="F5034" s="1" t="str">
        <f>VLOOKUP(C5034,Sheet1!$G$3:$I$9,2,FALSE)</f>
        <v>P3</v>
      </c>
      <c r="G5034" s="1">
        <f>VLOOKUP(C5034,Sheet1!$G$3:$I$9,3,FALSE)</f>
        <v>9</v>
      </c>
      <c r="H5034" s="1" t="str">
        <f>VLOOKUP(D5034,Sheet1!$L$3:$M$33,2,FALSE)</f>
        <v>Others</v>
      </c>
    </row>
    <row r="5035" spans="1:8" x14ac:dyDescent="0.25">
      <c r="A5035" s="1">
        <v>313471</v>
      </c>
      <c r="B5035" s="1" t="s">
        <v>12</v>
      </c>
      <c r="C5035" s="1" t="s">
        <v>29</v>
      </c>
      <c r="D5035" s="1" t="s">
        <v>26</v>
      </c>
      <c r="E5035" s="1" t="s">
        <v>63</v>
      </c>
      <c r="F5035" s="1" t="str">
        <f>VLOOKUP(C5035,Sheet1!$G$3:$I$9,2,FALSE)</f>
        <v>P3</v>
      </c>
      <c r="G5035" s="1">
        <f>VLOOKUP(C5035,Sheet1!$G$3:$I$9,3,FALSE)</f>
        <v>9</v>
      </c>
      <c r="H5035" s="1" t="str">
        <f>VLOOKUP(D5035,Sheet1!$L$3:$M$33,2,FALSE)</f>
        <v>BFSI</v>
      </c>
    </row>
    <row r="5036" spans="1:8" x14ac:dyDescent="0.25">
      <c r="A5036" s="1">
        <v>313472</v>
      </c>
      <c r="B5036" s="1" t="s">
        <v>35</v>
      </c>
      <c r="C5036" s="1" t="s">
        <v>29</v>
      </c>
      <c r="D5036" s="1" t="s">
        <v>26</v>
      </c>
      <c r="E5036" s="1" t="s">
        <v>15</v>
      </c>
      <c r="F5036" s="1" t="str">
        <f>VLOOKUP(C5036,Sheet1!$G$3:$I$9,2,FALSE)</f>
        <v>P3</v>
      </c>
      <c r="G5036" s="1">
        <f>VLOOKUP(C5036,Sheet1!$G$3:$I$9,3,FALSE)</f>
        <v>9</v>
      </c>
      <c r="H5036" s="1" t="str">
        <f>VLOOKUP(D5036,Sheet1!$L$3:$M$33,2,FALSE)</f>
        <v>BFSI</v>
      </c>
    </row>
    <row r="5037" spans="1:8" x14ac:dyDescent="0.25">
      <c r="A5037" s="1">
        <v>313474</v>
      </c>
      <c r="B5037" s="1" t="s">
        <v>35</v>
      </c>
      <c r="C5037" s="1" t="s">
        <v>29</v>
      </c>
      <c r="D5037" s="1" t="s">
        <v>26</v>
      </c>
      <c r="E5037" s="1" t="s">
        <v>15</v>
      </c>
      <c r="F5037" s="1" t="str">
        <f>VLOOKUP(C5037,Sheet1!$G$3:$I$9,2,FALSE)</f>
        <v>P3</v>
      </c>
      <c r="G5037" s="1">
        <f>VLOOKUP(C5037,Sheet1!$G$3:$I$9,3,FALSE)</f>
        <v>9</v>
      </c>
      <c r="H5037" s="1" t="str">
        <f>VLOOKUP(D5037,Sheet1!$L$3:$M$33,2,FALSE)</f>
        <v>BFSI</v>
      </c>
    </row>
    <row r="5038" spans="1:8" x14ac:dyDescent="0.25">
      <c r="A5038" s="1">
        <v>313475</v>
      </c>
      <c r="B5038" s="1" t="s">
        <v>35</v>
      </c>
      <c r="C5038" s="1" t="s">
        <v>29</v>
      </c>
      <c r="D5038" s="1" t="s">
        <v>49</v>
      </c>
      <c r="E5038" s="1" t="s">
        <v>15</v>
      </c>
      <c r="F5038" s="1" t="str">
        <f>VLOOKUP(C5038,Sheet1!$G$3:$I$9,2,FALSE)</f>
        <v>P3</v>
      </c>
      <c r="G5038" s="1">
        <f>VLOOKUP(C5038,Sheet1!$G$3:$I$9,3,FALSE)</f>
        <v>9</v>
      </c>
      <c r="H5038" s="1" t="str">
        <f>VLOOKUP(D5038,Sheet1!$L$3:$M$33,2,FALSE)</f>
        <v>Travel</v>
      </c>
    </row>
    <row r="5039" spans="1:8" x14ac:dyDescent="0.25">
      <c r="A5039" s="1">
        <v>313476</v>
      </c>
      <c r="B5039" s="1" t="s">
        <v>12</v>
      </c>
      <c r="C5039" s="1" t="s">
        <v>29</v>
      </c>
      <c r="D5039" s="1" t="s">
        <v>26</v>
      </c>
      <c r="E5039" s="1" t="s">
        <v>63</v>
      </c>
      <c r="F5039" s="1" t="str">
        <f>VLOOKUP(C5039,Sheet1!$G$3:$I$9,2,FALSE)</f>
        <v>P3</v>
      </c>
      <c r="G5039" s="1">
        <f>VLOOKUP(C5039,Sheet1!$G$3:$I$9,3,FALSE)</f>
        <v>9</v>
      </c>
      <c r="H5039" s="1" t="str">
        <f>VLOOKUP(D5039,Sheet1!$L$3:$M$33,2,FALSE)</f>
        <v>BFSI</v>
      </c>
    </row>
    <row r="5040" spans="1:8" x14ac:dyDescent="0.25">
      <c r="A5040" s="1">
        <v>313477</v>
      </c>
      <c r="B5040" s="1" t="s">
        <v>65</v>
      </c>
      <c r="C5040" s="1" t="s">
        <v>20</v>
      </c>
      <c r="D5040" s="1" t="s">
        <v>57</v>
      </c>
      <c r="E5040" s="1" t="s">
        <v>15</v>
      </c>
      <c r="F5040" s="1" t="str">
        <f>VLOOKUP(C5040,Sheet1!$G$3:$I$9,2,FALSE)</f>
        <v>P1</v>
      </c>
      <c r="G5040" s="1">
        <f>VLOOKUP(C5040,Sheet1!$G$3:$I$9,3,FALSE)</f>
        <v>14</v>
      </c>
      <c r="H5040" s="1" t="str">
        <f>VLOOKUP(D5040,Sheet1!$L$3:$M$33,2,FALSE)</f>
        <v>Health</v>
      </c>
    </row>
    <row r="5041" spans="1:8" x14ac:dyDescent="0.25">
      <c r="A5041" s="1">
        <v>313479</v>
      </c>
      <c r="B5041" s="1" t="s">
        <v>64</v>
      </c>
      <c r="C5041" s="1" t="s">
        <v>29</v>
      </c>
      <c r="D5041" s="1" t="s">
        <v>49</v>
      </c>
      <c r="E5041" s="1" t="s">
        <v>15</v>
      </c>
      <c r="F5041" s="1" t="str">
        <f>VLOOKUP(C5041,Sheet1!$G$3:$I$9,2,FALSE)</f>
        <v>P3</v>
      </c>
      <c r="G5041" s="1">
        <f>VLOOKUP(C5041,Sheet1!$G$3:$I$9,3,FALSE)</f>
        <v>9</v>
      </c>
      <c r="H5041" s="1" t="str">
        <f>VLOOKUP(D5041,Sheet1!$L$3:$M$33,2,FALSE)</f>
        <v>Travel</v>
      </c>
    </row>
    <row r="5042" spans="1:8" x14ac:dyDescent="0.25">
      <c r="A5042" s="1">
        <v>313480</v>
      </c>
      <c r="B5042" s="1" t="s">
        <v>65</v>
      </c>
      <c r="C5042" s="1" t="s">
        <v>20</v>
      </c>
      <c r="D5042" s="1" t="s">
        <v>57</v>
      </c>
      <c r="E5042" s="1" t="s">
        <v>15</v>
      </c>
      <c r="F5042" s="1" t="str">
        <f>VLOOKUP(C5042,Sheet1!$G$3:$I$9,2,FALSE)</f>
        <v>P1</v>
      </c>
      <c r="G5042" s="1">
        <f>VLOOKUP(C5042,Sheet1!$G$3:$I$9,3,FALSE)</f>
        <v>14</v>
      </c>
      <c r="H5042" s="1" t="str">
        <f>VLOOKUP(D5042,Sheet1!$L$3:$M$33,2,FALSE)</f>
        <v>Health</v>
      </c>
    </row>
    <row r="5043" spans="1:8" x14ac:dyDescent="0.25">
      <c r="A5043" s="1">
        <v>313482</v>
      </c>
      <c r="B5043" s="1" t="s">
        <v>65</v>
      </c>
      <c r="C5043" s="1" t="s">
        <v>20</v>
      </c>
      <c r="D5043" s="1" t="s">
        <v>45</v>
      </c>
      <c r="E5043" s="1" t="s">
        <v>15</v>
      </c>
      <c r="F5043" s="1" t="str">
        <f>VLOOKUP(C5043,Sheet1!$G$3:$I$9,2,FALSE)</f>
        <v>P1</v>
      </c>
      <c r="G5043" s="1">
        <f>VLOOKUP(C5043,Sheet1!$G$3:$I$9,3,FALSE)</f>
        <v>14</v>
      </c>
      <c r="H5043" s="1" t="str">
        <f>VLOOKUP(D5043,Sheet1!$L$3:$M$33,2,FALSE)</f>
        <v>Government</v>
      </c>
    </row>
    <row r="5044" spans="1:8" x14ac:dyDescent="0.25">
      <c r="A5044" s="1">
        <v>313486</v>
      </c>
      <c r="B5044" s="1" t="s">
        <v>65</v>
      </c>
      <c r="C5044" s="1" t="s">
        <v>20</v>
      </c>
      <c r="D5044" s="1" t="s">
        <v>45</v>
      </c>
      <c r="E5044" s="1" t="s">
        <v>63</v>
      </c>
      <c r="F5044" s="1" t="str">
        <f>VLOOKUP(C5044,Sheet1!$G$3:$I$9,2,FALSE)</f>
        <v>P1</v>
      </c>
      <c r="G5044" s="1">
        <f>VLOOKUP(C5044,Sheet1!$G$3:$I$9,3,FALSE)</f>
        <v>14</v>
      </c>
      <c r="H5044" s="1" t="str">
        <f>VLOOKUP(D5044,Sheet1!$L$3:$M$33,2,FALSE)</f>
        <v>Government</v>
      </c>
    </row>
    <row r="5045" spans="1:8" x14ac:dyDescent="0.25">
      <c r="A5045" s="1">
        <v>313488</v>
      </c>
      <c r="B5045" s="1" t="s">
        <v>64</v>
      </c>
      <c r="C5045" s="1" t="s">
        <v>32</v>
      </c>
      <c r="D5045" s="1" t="s">
        <v>39</v>
      </c>
      <c r="E5045" s="1" t="s">
        <v>63</v>
      </c>
      <c r="F5045" s="1" t="str">
        <f>VLOOKUP(C5045,Sheet1!$G$3:$I$9,2,FALSE)</f>
        <v>P3</v>
      </c>
      <c r="G5045" s="1">
        <f>VLOOKUP(C5045,Sheet1!$G$3:$I$9,3,FALSE)</f>
        <v>10</v>
      </c>
      <c r="H5045" s="1" t="str">
        <f>VLOOKUP(D5045,Sheet1!$L$3:$M$33,2,FALSE)</f>
        <v>Retail</v>
      </c>
    </row>
    <row r="5046" spans="1:8" x14ac:dyDescent="0.25">
      <c r="A5046" s="1">
        <v>313490</v>
      </c>
      <c r="B5046" s="1" t="s">
        <v>64</v>
      </c>
      <c r="C5046" s="1" t="s">
        <v>32</v>
      </c>
      <c r="D5046" s="1" t="s">
        <v>39</v>
      </c>
      <c r="E5046" s="1" t="s">
        <v>63</v>
      </c>
      <c r="F5046" s="1" t="str">
        <f>VLOOKUP(C5046,Sheet1!$G$3:$I$9,2,FALSE)</f>
        <v>P3</v>
      </c>
      <c r="G5046" s="1">
        <f>VLOOKUP(C5046,Sheet1!$G$3:$I$9,3,FALSE)</f>
        <v>10</v>
      </c>
      <c r="H5046" s="1" t="str">
        <f>VLOOKUP(D5046,Sheet1!$L$3:$M$33,2,FALSE)</f>
        <v>Retail</v>
      </c>
    </row>
    <row r="5047" spans="1:8" x14ac:dyDescent="0.25">
      <c r="A5047" s="1">
        <v>313492</v>
      </c>
      <c r="B5047" s="1" t="s">
        <v>64</v>
      </c>
      <c r="C5047" s="1" t="s">
        <v>32</v>
      </c>
      <c r="D5047" s="1" t="s">
        <v>39</v>
      </c>
      <c r="E5047" s="1" t="s">
        <v>63</v>
      </c>
      <c r="F5047" s="1" t="str">
        <f>VLOOKUP(C5047,Sheet1!$G$3:$I$9,2,FALSE)</f>
        <v>P3</v>
      </c>
      <c r="G5047" s="1">
        <f>VLOOKUP(C5047,Sheet1!$G$3:$I$9,3,FALSE)</f>
        <v>10</v>
      </c>
      <c r="H5047" s="1" t="str">
        <f>VLOOKUP(D5047,Sheet1!$L$3:$M$33,2,FALSE)</f>
        <v>Retail</v>
      </c>
    </row>
    <row r="5048" spans="1:8" x14ac:dyDescent="0.25">
      <c r="A5048" s="1">
        <v>313496</v>
      </c>
      <c r="B5048" s="1" t="s">
        <v>65</v>
      </c>
      <c r="C5048" s="1" t="s">
        <v>16</v>
      </c>
      <c r="D5048" s="1" t="s">
        <v>54</v>
      </c>
      <c r="E5048" s="1" t="s">
        <v>15</v>
      </c>
      <c r="F5048" s="1" t="str">
        <f>VLOOKUP(C5048,Sheet1!$G$3:$I$9,2,FALSE)</f>
        <v>P1</v>
      </c>
      <c r="G5048" s="1">
        <f>VLOOKUP(C5048,Sheet1!$G$3:$I$9,3,FALSE)</f>
        <v>9</v>
      </c>
      <c r="H5048" s="1" t="str">
        <f>VLOOKUP(D5048,Sheet1!$L$3:$M$33,2,FALSE)</f>
        <v>Travel</v>
      </c>
    </row>
    <row r="5049" spans="1:8" x14ac:dyDescent="0.25">
      <c r="A5049" s="1">
        <v>313498</v>
      </c>
      <c r="B5049" s="1" t="s">
        <v>35</v>
      </c>
      <c r="C5049" s="1" t="s">
        <v>22</v>
      </c>
      <c r="D5049" s="1" t="s">
        <v>43</v>
      </c>
      <c r="E5049" s="1" t="s">
        <v>63</v>
      </c>
      <c r="F5049" s="1" t="str">
        <f>VLOOKUP(C5049,Sheet1!$G$3:$I$9,2,FALSE)</f>
        <v>P1</v>
      </c>
      <c r="G5049" s="1">
        <f>VLOOKUP(C5049,Sheet1!$G$3:$I$9,3,FALSE)</f>
        <v>8</v>
      </c>
      <c r="H5049" s="1" t="str">
        <f>VLOOKUP(D5049,Sheet1!$L$3:$M$33,2,FALSE)</f>
        <v>Entertainment</v>
      </c>
    </row>
    <row r="5050" spans="1:8" x14ac:dyDescent="0.25">
      <c r="A5050" s="1">
        <v>313499</v>
      </c>
      <c r="B5050" s="1" t="s">
        <v>65</v>
      </c>
      <c r="C5050" s="1" t="s">
        <v>16</v>
      </c>
      <c r="D5050" s="1" t="s">
        <v>59</v>
      </c>
      <c r="E5050" s="1" t="s">
        <v>63</v>
      </c>
      <c r="F5050" s="1" t="str">
        <f>VLOOKUP(C5050,Sheet1!$G$3:$I$9,2,FALSE)</f>
        <v>P1</v>
      </c>
      <c r="G5050" s="1">
        <f>VLOOKUP(C5050,Sheet1!$G$3:$I$9,3,FALSE)</f>
        <v>9</v>
      </c>
      <c r="H5050" s="1" t="str">
        <f>VLOOKUP(D5050,Sheet1!$L$3:$M$33,2,FALSE)</f>
        <v>Health</v>
      </c>
    </row>
    <row r="5051" spans="1:8" x14ac:dyDescent="0.25">
      <c r="A5051" s="1">
        <v>313500</v>
      </c>
      <c r="B5051" s="1" t="s">
        <v>65</v>
      </c>
      <c r="C5051" s="1" t="s">
        <v>22</v>
      </c>
      <c r="D5051" s="1" t="s">
        <v>43</v>
      </c>
      <c r="E5051" s="1" t="s">
        <v>63</v>
      </c>
      <c r="F5051" s="1" t="str">
        <f>VLOOKUP(C5051,Sheet1!$G$3:$I$9,2,FALSE)</f>
        <v>P1</v>
      </c>
      <c r="G5051" s="1">
        <f>VLOOKUP(C5051,Sheet1!$G$3:$I$9,3,FALSE)</f>
        <v>8</v>
      </c>
      <c r="H5051" s="1" t="str">
        <f>VLOOKUP(D5051,Sheet1!$L$3:$M$33,2,FALSE)</f>
        <v>Entertainment</v>
      </c>
    </row>
    <row r="5052" spans="1:8" x14ac:dyDescent="0.25">
      <c r="A5052" s="1">
        <v>313501</v>
      </c>
      <c r="B5052" s="1" t="s">
        <v>35</v>
      </c>
      <c r="C5052" s="1" t="s">
        <v>16</v>
      </c>
      <c r="D5052" s="1" t="s">
        <v>60</v>
      </c>
      <c r="E5052" s="1" t="s">
        <v>15</v>
      </c>
      <c r="F5052" s="1" t="str">
        <f>VLOOKUP(C5052,Sheet1!$G$3:$I$9,2,FALSE)</f>
        <v>P1</v>
      </c>
      <c r="G5052" s="1">
        <f>VLOOKUP(C5052,Sheet1!$G$3:$I$9,3,FALSE)</f>
        <v>9</v>
      </c>
      <c r="H5052" s="1" t="str">
        <f>VLOOKUP(D5052,Sheet1!$L$3:$M$33,2,FALSE)</f>
        <v>Health</v>
      </c>
    </row>
    <row r="5053" spans="1:8" x14ac:dyDescent="0.25">
      <c r="A5053" s="1">
        <v>313502</v>
      </c>
      <c r="B5053" s="1" t="s">
        <v>35</v>
      </c>
      <c r="C5053" s="1" t="s">
        <v>22</v>
      </c>
      <c r="D5053" s="1" t="s">
        <v>14</v>
      </c>
      <c r="E5053" s="1" t="s">
        <v>15</v>
      </c>
      <c r="F5053" s="1" t="str">
        <f>VLOOKUP(C5053,Sheet1!$G$3:$I$9,2,FALSE)</f>
        <v>P1</v>
      </c>
      <c r="G5053" s="1">
        <f>VLOOKUP(C5053,Sheet1!$G$3:$I$9,3,FALSE)</f>
        <v>8</v>
      </c>
      <c r="H5053" s="1" t="str">
        <f>VLOOKUP(D5053,Sheet1!$L$3:$M$33,2,FALSE)</f>
        <v>BFSI</v>
      </c>
    </row>
    <row r="5054" spans="1:8" x14ac:dyDescent="0.25">
      <c r="A5054" s="1">
        <v>313503</v>
      </c>
      <c r="B5054" s="1" t="s">
        <v>35</v>
      </c>
      <c r="C5054" s="1" t="s">
        <v>22</v>
      </c>
      <c r="D5054" s="1" t="s">
        <v>14</v>
      </c>
      <c r="E5054" s="1" t="s">
        <v>15</v>
      </c>
      <c r="F5054" s="1" t="str">
        <f>VLOOKUP(C5054,Sheet1!$G$3:$I$9,2,FALSE)</f>
        <v>P1</v>
      </c>
      <c r="G5054" s="1">
        <f>VLOOKUP(C5054,Sheet1!$G$3:$I$9,3,FALSE)</f>
        <v>8</v>
      </c>
      <c r="H5054" s="1" t="str">
        <f>VLOOKUP(D5054,Sheet1!$L$3:$M$33,2,FALSE)</f>
        <v>BFSI</v>
      </c>
    </row>
    <row r="5055" spans="1:8" x14ac:dyDescent="0.25">
      <c r="A5055" s="1">
        <v>313504</v>
      </c>
      <c r="B5055" s="1" t="s">
        <v>65</v>
      </c>
      <c r="C5055" s="1" t="s">
        <v>29</v>
      </c>
      <c r="D5055" s="1" t="s">
        <v>49</v>
      </c>
      <c r="E5055" s="1" t="s">
        <v>63</v>
      </c>
      <c r="F5055" s="1" t="str">
        <f>VLOOKUP(C5055,Sheet1!$G$3:$I$9,2,FALSE)</f>
        <v>P3</v>
      </c>
      <c r="G5055" s="1">
        <f>VLOOKUP(C5055,Sheet1!$G$3:$I$9,3,FALSE)</f>
        <v>9</v>
      </c>
      <c r="H5055" s="1" t="str">
        <f>VLOOKUP(D5055,Sheet1!$L$3:$M$33,2,FALSE)</f>
        <v>Travel</v>
      </c>
    </row>
    <row r="5056" spans="1:8" x14ac:dyDescent="0.25">
      <c r="A5056" s="1">
        <v>313505</v>
      </c>
      <c r="B5056" s="1" t="s">
        <v>12</v>
      </c>
      <c r="C5056" s="1" t="s">
        <v>32</v>
      </c>
      <c r="D5056" s="1" t="s">
        <v>39</v>
      </c>
      <c r="E5056" s="1" t="s">
        <v>63</v>
      </c>
      <c r="F5056" s="1" t="str">
        <f>VLOOKUP(C5056,Sheet1!$G$3:$I$9,2,FALSE)</f>
        <v>P3</v>
      </c>
      <c r="G5056" s="1">
        <f>VLOOKUP(C5056,Sheet1!$G$3:$I$9,3,FALSE)</f>
        <v>10</v>
      </c>
      <c r="H5056" s="1" t="str">
        <f>VLOOKUP(D5056,Sheet1!$L$3:$M$33,2,FALSE)</f>
        <v>Retail</v>
      </c>
    </row>
    <row r="5057" spans="1:8" x14ac:dyDescent="0.25">
      <c r="A5057" s="1">
        <v>313506</v>
      </c>
      <c r="B5057" s="1" t="s">
        <v>12</v>
      </c>
      <c r="C5057" s="1" t="s">
        <v>32</v>
      </c>
      <c r="D5057" s="1" t="s">
        <v>39</v>
      </c>
      <c r="E5057" s="1" t="s">
        <v>63</v>
      </c>
      <c r="F5057" s="1" t="str">
        <f>VLOOKUP(C5057,Sheet1!$G$3:$I$9,2,FALSE)</f>
        <v>P3</v>
      </c>
      <c r="G5057" s="1">
        <f>VLOOKUP(C5057,Sheet1!$G$3:$I$9,3,FALSE)</f>
        <v>10</v>
      </c>
      <c r="H5057" s="1" t="str">
        <f>VLOOKUP(D5057,Sheet1!$L$3:$M$33,2,FALSE)</f>
        <v>Retail</v>
      </c>
    </row>
    <row r="5058" spans="1:8" x14ac:dyDescent="0.25">
      <c r="A5058" s="1">
        <v>313507</v>
      </c>
      <c r="B5058" s="1" t="s">
        <v>12</v>
      </c>
      <c r="C5058" s="1" t="s">
        <v>32</v>
      </c>
      <c r="D5058" s="1" t="s">
        <v>39</v>
      </c>
      <c r="E5058" s="1" t="s">
        <v>63</v>
      </c>
      <c r="F5058" s="1" t="str">
        <f>VLOOKUP(C5058,Sheet1!$G$3:$I$9,2,FALSE)</f>
        <v>P3</v>
      </c>
      <c r="G5058" s="1">
        <f>VLOOKUP(C5058,Sheet1!$G$3:$I$9,3,FALSE)</f>
        <v>10</v>
      </c>
      <c r="H5058" s="1" t="str">
        <f>VLOOKUP(D5058,Sheet1!$L$3:$M$33,2,FALSE)</f>
        <v>Retail</v>
      </c>
    </row>
    <row r="5059" spans="1:8" x14ac:dyDescent="0.25">
      <c r="A5059" s="1">
        <v>313508</v>
      </c>
      <c r="B5059" s="1" t="s">
        <v>12</v>
      </c>
      <c r="C5059" s="1" t="s">
        <v>32</v>
      </c>
      <c r="D5059" s="1" t="s">
        <v>39</v>
      </c>
      <c r="E5059" s="1" t="s">
        <v>63</v>
      </c>
      <c r="F5059" s="1" t="str">
        <f>VLOOKUP(C5059,Sheet1!$G$3:$I$9,2,FALSE)</f>
        <v>P3</v>
      </c>
      <c r="G5059" s="1">
        <f>VLOOKUP(C5059,Sheet1!$G$3:$I$9,3,FALSE)</f>
        <v>10</v>
      </c>
      <c r="H5059" s="1" t="str">
        <f>VLOOKUP(D5059,Sheet1!$L$3:$M$33,2,FALSE)</f>
        <v>Retail</v>
      </c>
    </row>
    <row r="5060" spans="1:8" x14ac:dyDescent="0.25">
      <c r="A5060" s="1">
        <v>313509</v>
      </c>
      <c r="B5060" s="1" t="s">
        <v>12</v>
      </c>
      <c r="C5060" s="1" t="s">
        <v>32</v>
      </c>
      <c r="D5060" s="1" t="s">
        <v>39</v>
      </c>
      <c r="E5060" s="1" t="s">
        <v>63</v>
      </c>
      <c r="F5060" s="1" t="str">
        <f>VLOOKUP(C5060,Sheet1!$G$3:$I$9,2,FALSE)</f>
        <v>P3</v>
      </c>
      <c r="G5060" s="1">
        <f>VLOOKUP(C5060,Sheet1!$G$3:$I$9,3,FALSE)</f>
        <v>10</v>
      </c>
      <c r="H5060" s="1" t="str">
        <f>VLOOKUP(D5060,Sheet1!$L$3:$M$33,2,FALSE)</f>
        <v>Retail</v>
      </c>
    </row>
    <row r="5061" spans="1:8" x14ac:dyDescent="0.25">
      <c r="A5061" s="1">
        <v>313510</v>
      </c>
      <c r="B5061" s="1" t="s">
        <v>12</v>
      </c>
      <c r="C5061" s="1" t="s">
        <v>32</v>
      </c>
      <c r="D5061" s="1" t="s">
        <v>39</v>
      </c>
      <c r="E5061" s="1" t="s">
        <v>63</v>
      </c>
      <c r="F5061" s="1" t="str">
        <f>VLOOKUP(C5061,Sheet1!$G$3:$I$9,2,FALSE)</f>
        <v>P3</v>
      </c>
      <c r="G5061" s="1">
        <f>VLOOKUP(C5061,Sheet1!$G$3:$I$9,3,FALSE)</f>
        <v>10</v>
      </c>
      <c r="H5061" s="1" t="str">
        <f>VLOOKUP(D5061,Sheet1!$L$3:$M$33,2,FALSE)</f>
        <v>Retail</v>
      </c>
    </row>
    <row r="5062" spans="1:8" x14ac:dyDescent="0.25">
      <c r="A5062" s="1">
        <v>313511</v>
      </c>
      <c r="B5062" s="1" t="s">
        <v>12</v>
      </c>
      <c r="C5062" s="1" t="s">
        <v>32</v>
      </c>
      <c r="D5062" s="1" t="s">
        <v>39</v>
      </c>
      <c r="E5062" s="1" t="s">
        <v>63</v>
      </c>
      <c r="F5062" s="1" t="str">
        <f>VLOOKUP(C5062,Sheet1!$G$3:$I$9,2,FALSE)</f>
        <v>P3</v>
      </c>
      <c r="G5062" s="1">
        <f>VLOOKUP(C5062,Sheet1!$G$3:$I$9,3,FALSE)</f>
        <v>10</v>
      </c>
      <c r="H5062" s="1" t="str">
        <f>VLOOKUP(D5062,Sheet1!$L$3:$M$33,2,FALSE)</f>
        <v>Retail</v>
      </c>
    </row>
    <row r="5063" spans="1:8" x14ac:dyDescent="0.25">
      <c r="A5063" s="1">
        <v>313513</v>
      </c>
      <c r="B5063" s="1" t="s">
        <v>35</v>
      </c>
      <c r="C5063" s="1" t="s">
        <v>22</v>
      </c>
      <c r="D5063" s="1" t="s">
        <v>14</v>
      </c>
      <c r="E5063" s="1" t="s">
        <v>15</v>
      </c>
      <c r="F5063" s="1" t="str">
        <f>VLOOKUP(C5063,Sheet1!$G$3:$I$9,2,FALSE)</f>
        <v>P1</v>
      </c>
      <c r="G5063" s="1">
        <f>VLOOKUP(C5063,Sheet1!$G$3:$I$9,3,FALSE)</f>
        <v>8</v>
      </c>
      <c r="H5063" s="1" t="str">
        <f>VLOOKUP(D5063,Sheet1!$L$3:$M$33,2,FALSE)</f>
        <v>BFSI</v>
      </c>
    </row>
    <row r="5064" spans="1:8" x14ac:dyDescent="0.25">
      <c r="A5064" s="1">
        <v>313514</v>
      </c>
      <c r="B5064" s="1" t="s">
        <v>65</v>
      </c>
      <c r="C5064" s="1" t="s">
        <v>29</v>
      </c>
      <c r="D5064" s="1" t="s">
        <v>49</v>
      </c>
      <c r="E5064" s="1" t="s">
        <v>63</v>
      </c>
      <c r="F5064" s="1" t="str">
        <f>VLOOKUP(C5064,Sheet1!$G$3:$I$9,2,FALSE)</f>
        <v>P3</v>
      </c>
      <c r="G5064" s="1">
        <f>VLOOKUP(C5064,Sheet1!$G$3:$I$9,3,FALSE)</f>
        <v>9</v>
      </c>
      <c r="H5064" s="1" t="str">
        <f>VLOOKUP(D5064,Sheet1!$L$3:$M$33,2,FALSE)</f>
        <v>Travel</v>
      </c>
    </row>
    <row r="5065" spans="1:8" x14ac:dyDescent="0.25">
      <c r="A5065" s="1">
        <v>313515</v>
      </c>
      <c r="B5065" s="1" t="s">
        <v>35</v>
      </c>
      <c r="C5065" s="1" t="s">
        <v>20</v>
      </c>
      <c r="D5065" s="1" t="s">
        <v>61</v>
      </c>
      <c r="E5065" s="1" t="s">
        <v>15</v>
      </c>
      <c r="F5065" s="1" t="str">
        <f>VLOOKUP(C5065,Sheet1!$G$3:$I$9,2,FALSE)</f>
        <v>P1</v>
      </c>
      <c r="G5065" s="1">
        <f>VLOOKUP(C5065,Sheet1!$G$3:$I$9,3,FALSE)</f>
        <v>14</v>
      </c>
      <c r="H5065" s="1" t="str">
        <f>VLOOKUP(D5065,Sheet1!$L$3:$M$33,2,FALSE)</f>
        <v>Others</v>
      </c>
    </row>
    <row r="5066" spans="1:8" x14ac:dyDescent="0.25">
      <c r="A5066" s="1">
        <v>313516</v>
      </c>
      <c r="B5066" s="1" t="s">
        <v>65</v>
      </c>
      <c r="C5066" s="1" t="s">
        <v>29</v>
      </c>
      <c r="D5066" s="1" t="s">
        <v>49</v>
      </c>
      <c r="E5066" s="1" t="s">
        <v>63</v>
      </c>
      <c r="F5066" s="1" t="str">
        <f>VLOOKUP(C5066,Sheet1!$G$3:$I$9,2,FALSE)</f>
        <v>P3</v>
      </c>
      <c r="G5066" s="1">
        <f>VLOOKUP(C5066,Sheet1!$G$3:$I$9,3,FALSE)</f>
        <v>9</v>
      </c>
      <c r="H5066" s="1" t="str">
        <f>VLOOKUP(D5066,Sheet1!$L$3:$M$33,2,FALSE)</f>
        <v>Travel</v>
      </c>
    </row>
    <row r="5067" spans="1:8" x14ac:dyDescent="0.25">
      <c r="A5067" s="1">
        <v>313517</v>
      </c>
      <c r="B5067" s="1" t="s">
        <v>65</v>
      </c>
      <c r="C5067" s="1" t="s">
        <v>29</v>
      </c>
      <c r="D5067" s="1" t="s">
        <v>49</v>
      </c>
      <c r="E5067" s="1" t="s">
        <v>63</v>
      </c>
      <c r="F5067" s="1" t="str">
        <f>VLOOKUP(C5067,Sheet1!$G$3:$I$9,2,FALSE)</f>
        <v>P3</v>
      </c>
      <c r="G5067" s="1">
        <f>VLOOKUP(C5067,Sheet1!$G$3:$I$9,3,FALSE)</f>
        <v>9</v>
      </c>
      <c r="H5067" s="1" t="str">
        <f>VLOOKUP(D5067,Sheet1!$L$3:$M$33,2,FALSE)</f>
        <v>Travel</v>
      </c>
    </row>
    <row r="5068" spans="1:8" x14ac:dyDescent="0.25">
      <c r="A5068" s="1">
        <v>313518</v>
      </c>
      <c r="B5068" s="1" t="s">
        <v>65</v>
      </c>
      <c r="C5068" s="1" t="s">
        <v>22</v>
      </c>
      <c r="D5068" s="1" t="s">
        <v>43</v>
      </c>
      <c r="E5068" s="1" t="s">
        <v>63</v>
      </c>
      <c r="F5068" s="1" t="str">
        <f>VLOOKUP(C5068,Sheet1!$G$3:$I$9,2,FALSE)</f>
        <v>P1</v>
      </c>
      <c r="G5068" s="1">
        <f>VLOOKUP(C5068,Sheet1!$G$3:$I$9,3,FALSE)</f>
        <v>8</v>
      </c>
      <c r="H5068" s="1" t="str">
        <f>VLOOKUP(D5068,Sheet1!$L$3:$M$33,2,FALSE)</f>
        <v>Entertainment</v>
      </c>
    </row>
    <row r="5069" spans="1:8" x14ac:dyDescent="0.25">
      <c r="A5069" s="1">
        <v>313519</v>
      </c>
      <c r="B5069" s="1" t="s">
        <v>35</v>
      </c>
      <c r="C5069" s="1" t="s">
        <v>16</v>
      </c>
      <c r="D5069" s="1" t="s">
        <v>59</v>
      </c>
      <c r="E5069" s="1" t="s">
        <v>15</v>
      </c>
      <c r="F5069" s="1" t="str">
        <f>VLOOKUP(C5069,Sheet1!$G$3:$I$9,2,FALSE)</f>
        <v>P1</v>
      </c>
      <c r="G5069" s="1">
        <f>VLOOKUP(C5069,Sheet1!$G$3:$I$9,3,FALSE)</f>
        <v>9</v>
      </c>
      <c r="H5069" s="1" t="str">
        <f>VLOOKUP(D5069,Sheet1!$L$3:$M$33,2,FALSE)</f>
        <v>Health</v>
      </c>
    </row>
    <row r="5070" spans="1:8" x14ac:dyDescent="0.25">
      <c r="A5070" s="1">
        <v>313520</v>
      </c>
      <c r="B5070" s="1" t="s">
        <v>12</v>
      </c>
      <c r="C5070" s="1" t="s">
        <v>16</v>
      </c>
      <c r="D5070" s="1" t="s">
        <v>59</v>
      </c>
      <c r="E5070" s="1" t="s">
        <v>63</v>
      </c>
      <c r="F5070" s="1" t="str">
        <f>VLOOKUP(C5070,Sheet1!$G$3:$I$9,2,FALSE)</f>
        <v>P1</v>
      </c>
      <c r="G5070" s="1">
        <f>VLOOKUP(C5070,Sheet1!$G$3:$I$9,3,FALSE)</f>
        <v>9</v>
      </c>
      <c r="H5070" s="1" t="str">
        <f>VLOOKUP(D5070,Sheet1!$L$3:$M$33,2,FALSE)</f>
        <v>Health</v>
      </c>
    </row>
    <row r="5071" spans="1:8" x14ac:dyDescent="0.25">
      <c r="A5071" s="1">
        <v>313521</v>
      </c>
      <c r="B5071" s="1" t="s">
        <v>35</v>
      </c>
      <c r="C5071" s="1" t="s">
        <v>16</v>
      </c>
      <c r="D5071" s="1" t="s">
        <v>59</v>
      </c>
      <c r="E5071" s="1" t="s">
        <v>15</v>
      </c>
      <c r="F5071" s="1" t="str">
        <f>VLOOKUP(C5071,Sheet1!$G$3:$I$9,2,FALSE)</f>
        <v>P1</v>
      </c>
      <c r="G5071" s="1">
        <f>VLOOKUP(C5071,Sheet1!$G$3:$I$9,3,FALSE)</f>
        <v>9</v>
      </c>
      <c r="H5071" s="1" t="str">
        <f>VLOOKUP(D5071,Sheet1!$L$3:$M$33,2,FALSE)</f>
        <v>Health</v>
      </c>
    </row>
    <row r="5072" spans="1:8" x14ac:dyDescent="0.25">
      <c r="A5072" s="1">
        <v>313522</v>
      </c>
      <c r="B5072" s="1" t="s">
        <v>12</v>
      </c>
      <c r="C5072" s="1" t="s">
        <v>16</v>
      </c>
      <c r="D5072" s="1" t="s">
        <v>53</v>
      </c>
      <c r="E5072" s="1" t="s">
        <v>63</v>
      </c>
      <c r="F5072" s="1" t="str">
        <f>VLOOKUP(C5072,Sheet1!$G$3:$I$9,2,FALSE)</f>
        <v>P1</v>
      </c>
      <c r="G5072" s="1">
        <f>VLOOKUP(C5072,Sheet1!$G$3:$I$9,3,FALSE)</f>
        <v>9</v>
      </c>
      <c r="H5072" s="1" t="str">
        <f>VLOOKUP(D5072,Sheet1!$L$3:$M$33,2,FALSE)</f>
        <v>Travel</v>
      </c>
    </row>
    <row r="5073" spans="1:8" x14ac:dyDescent="0.25">
      <c r="A5073" s="1">
        <v>313523</v>
      </c>
      <c r="B5073" s="1" t="s">
        <v>65</v>
      </c>
      <c r="C5073" s="1" t="s">
        <v>29</v>
      </c>
      <c r="D5073" s="1" t="s">
        <v>40</v>
      </c>
      <c r="E5073" s="1" t="s">
        <v>15</v>
      </c>
      <c r="F5073" s="1" t="str">
        <f>VLOOKUP(C5073,Sheet1!$G$3:$I$9,2,FALSE)</f>
        <v>P3</v>
      </c>
      <c r="G5073" s="1">
        <f>VLOOKUP(C5073,Sheet1!$G$3:$I$9,3,FALSE)</f>
        <v>9</v>
      </c>
      <c r="H5073" s="1" t="str">
        <f>VLOOKUP(D5073,Sheet1!$L$3:$M$33,2,FALSE)</f>
        <v>Retail</v>
      </c>
    </row>
    <row r="5074" spans="1:8" x14ac:dyDescent="0.25">
      <c r="A5074" s="1">
        <v>313524</v>
      </c>
      <c r="B5074" s="1" t="s">
        <v>65</v>
      </c>
      <c r="C5074" s="1" t="s">
        <v>29</v>
      </c>
      <c r="D5074" s="1" t="s">
        <v>40</v>
      </c>
      <c r="E5074" s="1" t="s">
        <v>15</v>
      </c>
      <c r="F5074" s="1" t="str">
        <f>VLOOKUP(C5074,Sheet1!$G$3:$I$9,2,FALSE)</f>
        <v>P3</v>
      </c>
      <c r="G5074" s="1">
        <f>VLOOKUP(C5074,Sheet1!$G$3:$I$9,3,FALSE)</f>
        <v>9</v>
      </c>
      <c r="H5074" s="1" t="str">
        <f>VLOOKUP(D5074,Sheet1!$L$3:$M$33,2,FALSE)</f>
        <v>Retail</v>
      </c>
    </row>
    <row r="5075" spans="1:8" x14ac:dyDescent="0.25">
      <c r="A5075" s="1">
        <v>313528</v>
      </c>
      <c r="B5075" s="1" t="s">
        <v>65</v>
      </c>
      <c r="C5075" s="1" t="s">
        <v>13</v>
      </c>
      <c r="D5075" s="1" t="s">
        <v>52</v>
      </c>
      <c r="E5075" s="1" t="s">
        <v>15</v>
      </c>
      <c r="F5075" s="1" t="str">
        <f>VLOOKUP(C5075,Sheet1!$G$3:$I$9,2,FALSE)</f>
        <v>P2</v>
      </c>
      <c r="G5075" s="1">
        <f>VLOOKUP(C5075,Sheet1!$G$3:$I$9,3,FALSE)</f>
        <v>12</v>
      </c>
      <c r="H5075" s="1" t="str">
        <f>VLOOKUP(D5075,Sheet1!$L$3:$M$33,2,FALSE)</f>
        <v>Travel</v>
      </c>
    </row>
    <row r="5076" spans="1:8" x14ac:dyDescent="0.25">
      <c r="A5076" s="1">
        <v>313529</v>
      </c>
      <c r="B5076" s="1" t="s">
        <v>35</v>
      </c>
      <c r="C5076" s="1" t="s">
        <v>20</v>
      </c>
      <c r="D5076" s="1" t="s">
        <v>45</v>
      </c>
      <c r="E5076" s="1" t="s">
        <v>63</v>
      </c>
      <c r="F5076" s="1" t="str">
        <f>VLOOKUP(C5076,Sheet1!$G$3:$I$9,2,FALSE)</f>
        <v>P1</v>
      </c>
      <c r="G5076" s="1">
        <f>VLOOKUP(C5076,Sheet1!$G$3:$I$9,3,FALSE)</f>
        <v>14</v>
      </c>
      <c r="H5076" s="1" t="str">
        <f>VLOOKUP(D5076,Sheet1!$L$3:$M$33,2,FALSE)</f>
        <v>Government</v>
      </c>
    </row>
    <row r="5077" spans="1:8" x14ac:dyDescent="0.25">
      <c r="A5077" s="1">
        <v>313530</v>
      </c>
      <c r="B5077" s="1" t="s">
        <v>35</v>
      </c>
      <c r="C5077" s="1" t="s">
        <v>16</v>
      </c>
      <c r="D5077" s="1" t="s">
        <v>54</v>
      </c>
      <c r="E5077" s="1" t="s">
        <v>15</v>
      </c>
      <c r="F5077" s="1" t="str">
        <f>VLOOKUP(C5077,Sheet1!$G$3:$I$9,2,FALSE)</f>
        <v>P1</v>
      </c>
      <c r="G5077" s="1">
        <f>VLOOKUP(C5077,Sheet1!$G$3:$I$9,3,FALSE)</f>
        <v>9</v>
      </c>
      <c r="H5077" s="1" t="str">
        <f>VLOOKUP(D5077,Sheet1!$L$3:$M$33,2,FALSE)</f>
        <v>Travel</v>
      </c>
    </row>
    <row r="5078" spans="1:8" x14ac:dyDescent="0.25">
      <c r="A5078" s="1">
        <v>313531</v>
      </c>
      <c r="B5078" s="1" t="s">
        <v>35</v>
      </c>
      <c r="C5078" s="1" t="s">
        <v>20</v>
      </c>
      <c r="D5078" s="1" t="s">
        <v>57</v>
      </c>
      <c r="E5078" s="1" t="s">
        <v>15</v>
      </c>
      <c r="F5078" s="1" t="str">
        <f>VLOOKUP(C5078,Sheet1!$G$3:$I$9,2,FALSE)</f>
        <v>P1</v>
      </c>
      <c r="G5078" s="1">
        <f>VLOOKUP(C5078,Sheet1!$G$3:$I$9,3,FALSE)</f>
        <v>14</v>
      </c>
      <c r="H5078" s="1" t="str">
        <f>VLOOKUP(D5078,Sheet1!$L$3:$M$33,2,FALSE)</f>
        <v>Health</v>
      </c>
    </row>
    <row r="5079" spans="1:8" x14ac:dyDescent="0.25">
      <c r="A5079" s="1">
        <v>313532</v>
      </c>
      <c r="B5079" s="1" t="s">
        <v>65</v>
      </c>
      <c r="C5079" s="1" t="s">
        <v>32</v>
      </c>
      <c r="D5079" s="1" t="s">
        <v>39</v>
      </c>
      <c r="E5079" s="1" t="s">
        <v>63</v>
      </c>
      <c r="F5079" s="1" t="str">
        <f>VLOOKUP(C5079,Sheet1!$G$3:$I$9,2,FALSE)</f>
        <v>P3</v>
      </c>
      <c r="G5079" s="1">
        <f>VLOOKUP(C5079,Sheet1!$G$3:$I$9,3,FALSE)</f>
        <v>10</v>
      </c>
      <c r="H5079" s="1" t="str">
        <f>VLOOKUP(D5079,Sheet1!$L$3:$M$33,2,FALSE)</f>
        <v>Retail</v>
      </c>
    </row>
    <row r="5080" spans="1:8" x14ac:dyDescent="0.25">
      <c r="A5080" s="1">
        <v>313533</v>
      </c>
      <c r="B5080" s="1" t="s">
        <v>65</v>
      </c>
      <c r="C5080" s="1" t="s">
        <v>32</v>
      </c>
      <c r="D5080" s="1" t="s">
        <v>39</v>
      </c>
      <c r="E5080" s="1" t="s">
        <v>63</v>
      </c>
      <c r="F5080" s="1" t="str">
        <f>VLOOKUP(C5080,Sheet1!$G$3:$I$9,2,FALSE)</f>
        <v>P3</v>
      </c>
      <c r="G5080" s="1">
        <f>VLOOKUP(C5080,Sheet1!$G$3:$I$9,3,FALSE)</f>
        <v>10</v>
      </c>
      <c r="H5080" s="1" t="str">
        <f>VLOOKUP(D5080,Sheet1!$L$3:$M$33,2,FALSE)</f>
        <v>Retail</v>
      </c>
    </row>
    <row r="5081" spans="1:8" x14ac:dyDescent="0.25">
      <c r="A5081" s="1">
        <v>313540</v>
      </c>
      <c r="B5081" s="1" t="s">
        <v>65</v>
      </c>
      <c r="C5081" s="1" t="s">
        <v>27</v>
      </c>
      <c r="D5081" s="1" t="s">
        <v>30</v>
      </c>
      <c r="E5081" s="1" t="s">
        <v>15</v>
      </c>
      <c r="F5081" s="1" t="str">
        <f>VLOOKUP(C5081,Sheet1!$G$3:$I$9,2,FALSE)</f>
        <v>P3</v>
      </c>
      <c r="G5081" s="1">
        <f>VLOOKUP(C5081,Sheet1!$G$3:$I$9,3,FALSE)</f>
        <v>11</v>
      </c>
      <c r="H5081" s="1" t="str">
        <f>VLOOKUP(D5081,Sheet1!$L$3:$M$33,2,FALSE)</f>
        <v>Retail</v>
      </c>
    </row>
    <row r="5082" spans="1:8" x14ac:dyDescent="0.25">
      <c r="A5082" s="1">
        <v>313542</v>
      </c>
      <c r="B5082" s="1" t="s">
        <v>65</v>
      </c>
      <c r="C5082" s="1" t="s">
        <v>32</v>
      </c>
      <c r="D5082" s="1" t="s">
        <v>14</v>
      </c>
      <c r="E5082" s="1" t="s">
        <v>63</v>
      </c>
      <c r="F5082" s="1" t="str">
        <f>VLOOKUP(C5082,Sheet1!$G$3:$I$9,2,FALSE)</f>
        <v>P3</v>
      </c>
      <c r="G5082" s="1">
        <f>VLOOKUP(C5082,Sheet1!$G$3:$I$9,3,FALSE)</f>
        <v>10</v>
      </c>
      <c r="H5082" s="1" t="str">
        <f>VLOOKUP(D5082,Sheet1!$L$3:$M$33,2,FALSE)</f>
        <v>BFSI</v>
      </c>
    </row>
    <row r="5083" spans="1:8" x14ac:dyDescent="0.25">
      <c r="A5083" s="1">
        <v>313543</v>
      </c>
      <c r="B5083" s="1" t="s">
        <v>65</v>
      </c>
      <c r="C5083" s="1" t="s">
        <v>29</v>
      </c>
      <c r="D5083" s="1" t="s">
        <v>26</v>
      </c>
      <c r="E5083" s="1" t="s">
        <v>15</v>
      </c>
      <c r="F5083" s="1" t="str">
        <f>VLOOKUP(C5083,Sheet1!$G$3:$I$9,2,FALSE)</f>
        <v>P3</v>
      </c>
      <c r="G5083" s="1">
        <f>VLOOKUP(C5083,Sheet1!$G$3:$I$9,3,FALSE)</f>
        <v>9</v>
      </c>
      <c r="H5083" s="1" t="str">
        <f>VLOOKUP(D5083,Sheet1!$L$3:$M$33,2,FALSE)</f>
        <v>BFSI</v>
      </c>
    </row>
    <row r="5084" spans="1:8" x14ac:dyDescent="0.25">
      <c r="A5084" s="1">
        <v>313544</v>
      </c>
      <c r="B5084" s="1" t="s">
        <v>65</v>
      </c>
      <c r="C5084" s="1" t="s">
        <v>13</v>
      </c>
      <c r="D5084" s="1" t="s">
        <v>19</v>
      </c>
      <c r="E5084" s="1" t="s">
        <v>15</v>
      </c>
      <c r="F5084" s="1" t="str">
        <f>VLOOKUP(C5084,Sheet1!$G$3:$I$9,2,FALSE)</f>
        <v>P2</v>
      </c>
      <c r="G5084" s="1">
        <f>VLOOKUP(C5084,Sheet1!$G$3:$I$9,3,FALSE)</f>
        <v>12</v>
      </c>
      <c r="H5084" s="1" t="str">
        <f>VLOOKUP(D5084,Sheet1!$L$3:$M$33,2,FALSE)</f>
        <v>BFSI</v>
      </c>
    </row>
    <row r="5085" spans="1:8" x14ac:dyDescent="0.25">
      <c r="A5085" s="1">
        <v>313545</v>
      </c>
      <c r="B5085" s="1" t="s">
        <v>65</v>
      </c>
      <c r="C5085" s="1" t="s">
        <v>29</v>
      </c>
      <c r="D5085" s="1" t="s">
        <v>40</v>
      </c>
      <c r="E5085" s="1" t="s">
        <v>15</v>
      </c>
      <c r="F5085" s="1" t="str">
        <f>VLOOKUP(C5085,Sheet1!$G$3:$I$9,2,FALSE)</f>
        <v>P3</v>
      </c>
      <c r="G5085" s="1">
        <f>VLOOKUP(C5085,Sheet1!$G$3:$I$9,3,FALSE)</f>
        <v>9</v>
      </c>
      <c r="H5085" s="1" t="str">
        <f>VLOOKUP(D5085,Sheet1!$L$3:$M$33,2,FALSE)</f>
        <v>Retail</v>
      </c>
    </row>
    <row r="5086" spans="1:8" x14ac:dyDescent="0.25">
      <c r="A5086" s="1">
        <v>313546</v>
      </c>
      <c r="B5086" s="1" t="s">
        <v>65</v>
      </c>
      <c r="C5086" s="1" t="s">
        <v>29</v>
      </c>
      <c r="D5086" s="1" t="s">
        <v>26</v>
      </c>
      <c r="E5086" s="1" t="s">
        <v>15</v>
      </c>
      <c r="F5086" s="1" t="str">
        <f>VLOOKUP(C5086,Sheet1!$G$3:$I$9,2,FALSE)</f>
        <v>P3</v>
      </c>
      <c r="G5086" s="1">
        <f>VLOOKUP(C5086,Sheet1!$G$3:$I$9,3,FALSE)</f>
        <v>9</v>
      </c>
      <c r="H5086" s="1" t="str">
        <f>VLOOKUP(D5086,Sheet1!$L$3:$M$33,2,FALSE)</f>
        <v>BFSI</v>
      </c>
    </row>
    <row r="5087" spans="1:8" x14ac:dyDescent="0.25">
      <c r="A5087" s="1">
        <v>313547</v>
      </c>
      <c r="B5087" s="1" t="s">
        <v>64</v>
      </c>
      <c r="C5087" s="1" t="s">
        <v>29</v>
      </c>
      <c r="D5087" s="1" t="s">
        <v>26</v>
      </c>
      <c r="E5087" s="1" t="s">
        <v>15</v>
      </c>
      <c r="F5087" s="1" t="str">
        <f>VLOOKUP(C5087,Sheet1!$G$3:$I$9,2,FALSE)</f>
        <v>P3</v>
      </c>
      <c r="G5087" s="1">
        <f>VLOOKUP(C5087,Sheet1!$G$3:$I$9,3,FALSE)</f>
        <v>9</v>
      </c>
      <c r="H5087" s="1" t="str">
        <f>VLOOKUP(D5087,Sheet1!$L$3:$M$33,2,FALSE)</f>
        <v>BFSI</v>
      </c>
    </row>
    <row r="5088" spans="1:8" x14ac:dyDescent="0.25">
      <c r="A5088" s="1">
        <v>313549</v>
      </c>
      <c r="B5088" s="1" t="s">
        <v>65</v>
      </c>
      <c r="C5088" s="1" t="s">
        <v>29</v>
      </c>
      <c r="D5088" s="1" t="s">
        <v>26</v>
      </c>
      <c r="E5088" s="1" t="s">
        <v>63</v>
      </c>
      <c r="F5088" s="1" t="str">
        <f>VLOOKUP(C5088,Sheet1!$G$3:$I$9,2,FALSE)</f>
        <v>P3</v>
      </c>
      <c r="G5088" s="1">
        <f>VLOOKUP(C5088,Sheet1!$G$3:$I$9,3,FALSE)</f>
        <v>9</v>
      </c>
      <c r="H5088" s="1" t="str">
        <f>VLOOKUP(D5088,Sheet1!$L$3:$M$33,2,FALSE)</f>
        <v>BFSI</v>
      </c>
    </row>
    <row r="5089" spans="1:8" x14ac:dyDescent="0.25">
      <c r="A5089" s="1">
        <v>313552</v>
      </c>
      <c r="B5089" s="1" t="s">
        <v>65</v>
      </c>
      <c r="C5089" s="1" t="s">
        <v>16</v>
      </c>
      <c r="D5089" s="1" t="s">
        <v>33</v>
      </c>
      <c r="E5089" s="1" t="s">
        <v>63</v>
      </c>
      <c r="F5089" s="1" t="str">
        <f>VLOOKUP(C5089,Sheet1!$G$3:$I$9,2,FALSE)</f>
        <v>P1</v>
      </c>
      <c r="G5089" s="1">
        <f>VLOOKUP(C5089,Sheet1!$G$3:$I$9,3,FALSE)</f>
        <v>9</v>
      </c>
      <c r="H5089" s="1" t="str">
        <f>VLOOKUP(D5089,Sheet1!$L$3:$M$33,2,FALSE)</f>
        <v>Retail</v>
      </c>
    </row>
    <row r="5090" spans="1:8" x14ac:dyDescent="0.25">
      <c r="A5090" s="1">
        <v>313553</v>
      </c>
      <c r="B5090" s="1" t="s">
        <v>65</v>
      </c>
      <c r="C5090" s="1" t="s">
        <v>29</v>
      </c>
      <c r="D5090" s="1" t="s">
        <v>49</v>
      </c>
      <c r="E5090" s="1" t="s">
        <v>63</v>
      </c>
      <c r="F5090" s="1" t="str">
        <f>VLOOKUP(C5090,Sheet1!$G$3:$I$9,2,FALSE)</f>
        <v>P3</v>
      </c>
      <c r="G5090" s="1">
        <f>VLOOKUP(C5090,Sheet1!$G$3:$I$9,3,FALSE)</f>
        <v>9</v>
      </c>
      <c r="H5090" s="1" t="str">
        <f>VLOOKUP(D5090,Sheet1!$L$3:$M$33,2,FALSE)</f>
        <v>Travel</v>
      </c>
    </row>
    <row r="5091" spans="1:8" x14ac:dyDescent="0.25">
      <c r="A5091" s="1">
        <v>313554</v>
      </c>
      <c r="B5091" s="1" t="s">
        <v>64</v>
      </c>
      <c r="C5091" s="1" t="s">
        <v>29</v>
      </c>
      <c r="D5091" s="1" t="s">
        <v>49</v>
      </c>
      <c r="E5091" s="1" t="s">
        <v>15</v>
      </c>
      <c r="F5091" s="1" t="str">
        <f>VLOOKUP(C5091,Sheet1!$G$3:$I$9,2,FALSE)</f>
        <v>P3</v>
      </c>
      <c r="G5091" s="1">
        <f>VLOOKUP(C5091,Sheet1!$G$3:$I$9,3,FALSE)</f>
        <v>9</v>
      </c>
      <c r="H5091" s="1" t="str">
        <f>VLOOKUP(D5091,Sheet1!$L$3:$M$33,2,FALSE)</f>
        <v>Travel</v>
      </c>
    </row>
    <row r="5092" spans="1:8" x14ac:dyDescent="0.25">
      <c r="A5092" s="1">
        <v>313555</v>
      </c>
      <c r="B5092" s="1" t="s">
        <v>12</v>
      </c>
      <c r="C5092" s="1" t="s">
        <v>16</v>
      </c>
      <c r="D5092" s="1" t="s">
        <v>54</v>
      </c>
      <c r="E5092" s="1" t="s">
        <v>15</v>
      </c>
      <c r="F5092" s="1" t="str">
        <f>VLOOKUP(C5092,Sheet1!$G$3:$I$9,2,FALSE)</f>
        <v>P1</v>
      </c>
      <c r="G5092" s="1">
        <f>VLOOKUP(C5092,Sheet1!$G$3:$I$9,3,FALSE)</f>
        <v>9</v>
      </c>
      <c r="H5092" s="1" t="str">
        <f>VLOOKUP(D5092,Sheet1!$L$3:$M$33,2,FALSE)</f>
        <v>Travel</v>
      </c>
    </row>
    <row r="5093" spans="1:8" x14ac:dyDescent="0.25">
      <c r="A5093" s="1">
        <v>313556</v>
      </c>
      <c r="B5093" s="1" t="s">
        <v>12</v>
      </c>
      <c r="C5093" s="1" t="s">
        <v>13</v>
      </c>
      <c r="D5093" s="1" t="s">
        <v>44</v>
      </c>
      <c r="E5093" s="1" t="s">
        <v>15</v>
      </c>
      <c r="F5093" s="1" t="str">
        <f>VLOOKUP(C5093,Sheet1!$G$3:$I$9,2,FALSE)</f>
        <v>P2</v>
      </c>
      <c r="G5093" s="1">
        <f>VLOOKUP(C5093,Sheet1!$G$3:$I$9,3,FALSE)</f>
        <v>12</v>
      </c>
      <c r="H5093" s="1" t="str">
        <f>VLOOKUP(D5093,Sheet1!$L$3:$M$33,2,FALSE)</f>
        <v>Entertainment</v>
      </c>
    </row>
    <row r="5094" spans="1:8" x14ac:dyDescent="0.25">
      <c r="A5094" s="1">
        <v>313557</v>
      </c>
      <c r="B5094" s="1" t="s">
        <v>65</v>
      </c>
      <c r="C5094" s="1" t="s">
        <v>20</v>
      </c>
      <c r="D5094" s="1" t="s">
        <v>61</v>
      </c>
      <c r="E5094" s="1" t="s">
        <v>15</v>
      </c>
      <c r="F5094" s="1" t="str">
        <f>VLOOKUP(C5094,Sheet1!$G$3:$I$9,2,FALSE)</f>
        <v>P1</v>
      </c>
      <c r="G5094" s="1">
        <f>VLOOKUP(C5094,Sheet1!$G$3:$I$9,3,FALSE)</f>
        <v>14</v>
      </c>
      <c r="H5094" s="1" t="str">
        <f>VLOOKUP(D5094,Sheet1!$L$3:$M$33,2,FALSE)</f>
        <v>Others</v>
      </c>
    </row>
    <row r="5095" spans="1:8" x14ac:dyDescent="0.25">
      <c r="A5095" s="1">
        <v>313558</v>
      </c>
      <c r="B5095" s="1" t="s">
        <v>65</v>
      </c>
      <c r="C5095" s="1" t="s">
        <v>20</v>
      </c>
      <c r="D5095" s="1" t="s">
        <v>57</v>
      </c>
      <c r="E5095" s="1" t="s">
        <v>15</v>
      </c>
      <c r="F5095" s="1" t="str">
        <f>VLOOKUP(C5095,Sheet1!$G$3:$I$9,2,FALSE)</f>
        <v>P1</v>
      </c>
      <c r="G5095" s="1">
        <f>VLOOKUP(C5095,Sheet1!$G$3:$I$9,3,FALSE)</f>
        <v>14</v>
      </c>
      <c r="H5095" s="1" t="str">
        <f>VLOOKUP(D5095,Sheet1!$L$3:$M$33,2,FALSE)</f>
        <v>Health</v>
      </c>
    </row>
    <row r="5096" spans="1:8" x14ac:dyDescent="0.25">
      <c r="A5096" s="1">
        <v>313559</v>
      </c>
      <c r="B5096" s="1" t="s">
        <v>65</v>
      </c>
      <c r="C5096" s="1" t="s">
        <v>27</v>
      </c>
      <c r="D5096" s="1" t="s">
        <v>57</v>
      </c>
      <c r="E5096" s="1" t="s">
        <v>63</v>
      </c>
      <c r="F5096" s="1" t="str">
        <f>VLOOKUP(C5096,Sheet1!$G$3:$I$9,2,FALSE)</f>
        <v>P3</v>
      </c>
      <c r="G5096" s="1">
        <f>VLOOKUP(C5096,Sheet1!$G$3:$I$9,3,FALSE)</f>
        <v>11</v>
      </c>
      <c r="H5096" s="1" t="str">
        <f>VLOOKUP(D5096,Sheet1!$L$3:$M$33,2,FALSE)</f>
        <v>Health</v>
      </c>
    </row>
    <row r="5097" spans="1:8" x14ac:dyDescent="0.25">
      <c r="A5097" s="1">
        <v>313560</v>
      </c>
      <c r="B5097" s="1" t="s">
        <v>35</v>
      </c>
      <c r="C5097" s="1" t="s">
        <v>20</v>
      </c>
      <c r="D5097" s="1" t="s">
        <v>61</v>
      </c>
      <c r="E5097" s="1" t="s">
        <v>15</v>
      </c>
      <c r="F5097" s="1" t="str">
        <f>VLOOKUP(C5097,Sheet1!$G$3:$I$9,2,FALSE)</f>
        <v>P1</v>
      </c>
      <c r="G5097" s="1">
        <f>VLOOKUP(C5097,Sheet1!$G$3:$I$9,3,FALSE)</f>
        <v>14</v>
      </c>
      <c r="H5097" s="1" t="str">
        <f>VLOOKUP(D5097,Sheet1!$L$3:$M$33,2,FALSE)</f>
        <v>Others</v>
      </c>
    </row>
    <row r="5098" spans="1:8" x14ac:dyDescent="0.25">
      <c r="A5098" s="1">
        <v>313563</v>
      </c>
      <c r="B5098" s="1" t="s">
        <v>12</v>
      </c>
      <c r="C5098" s="1" t="s">
        <v>16</v>
      </c>
      <c r="D5098" s="1" t="s">
        <v>51</v>
      </c>
      <c r="E5098" s="1" t="s">
        <v>63</v>
      </c>
      <c r="F5098" s="1" t="str">
        <f>VLOOKUP(C5098,Sheet1!$G$3:$I$9,2,FALSE)</f>
        <v>P1</v>
      </c>
      <c r="G5098" s="1">
        <f>VLOOKUP(C5098,Sheet1!$G$3:$I$9,3,FALSE)</f>
        <v>9</v>
      </c>
      <c r="H5098" s="1" t="str">
        <f>VLOOKUP(D5098,Sheet1!$L$3:$M$33,2,FALSE)</f>
        <v>Travel</v>
      </c>
    </row>
    <row r="5099" spans="1:8" x14ac:dyDescent="0.25">
      <c r="A5099" s="1">
        <v>313565</v>
      </c>
      <c r="B5099" s="1" t="s">
        <v>35</v>
      </c>
      <c r="C5099" s="1" t="s">
        <v>29</v>
      </c>
      <c r="D5099" s="1" t="s">
        <v>43</v>
      </c>
      <c r="E5099" s="1" t="s">
        <v>63</v>
      </c>
      <c r="F5099" s="1" t="str">
        <f>VLOOKUP(C5099,Sheet1!$G$3:$I$9,2,FALSE)</f>
        <v>P3</v>
      </c>
      <c r="G5099" s="1">
        <f>VLOOKUP(C5099,Sheet1!$G$3:$I$9,3,FALSE)</f>
        <v>9</v>
      </c>
      <c r="H5099" s="1" t="str">
        <f>VLOOKUP(D5099,Sheet1!$L$3:$M$33,2,FALSE)</f>
        <v>Entertainment</v>
      </c>
    </row>
    <row r="5100" spans="1:8" x14ac:dyDescent="0.25">
      <c r="A5100" s="1">
        <v>313566</v>
      </c>
      <c r="B5100" s="1" t="s">
        <v>35</v>
      </c>
      <c r="C5100" s="1" t="s">
        <v>29</v>
      </c>
      <c r="D5100" s="1" t="s">
        <v>43</v>
      </c>
      <c r="E5100" s="1" t="s">
        <v>63</v>
      </c>
      <c r="F5100" s="1" t="str">
        <f>VLOOKUP(C5100,Sheet1!$G$3:$I$9,2,FALSE)</f>
        <v>P3</v>
      </c>
      <c r="G5100" s="1">
        <f>VLOOKUP(C5100,Sheet1!$G$3:$I$9,3,FALSE)</f>
        <v>9</v>
      </c>
      <c r="H5100" s="1" t="str">
        <f>VLOOKUP(D5100,Sheet1!$L$3:$M$33,2,FALSE)</f>
        <v>Entertainment</v>
      </c>
    </row>
    <row r="5101" spans="1:8" x14ac:dyDescent="0.25">
      <c r="A5101" s="1">
        <v>313567</v>
      </c>
      <c r="B5101" s="1" t="s">
        <v>35</v>
      </c>
      <c r="C5101" s="1" t="s">
        <v>29</v>
      </c>
      <c r="D5101" s="1" t="s">
        <v>43</v>
      </c>
      <c r="E5101" s="1" t="s">
        <v>63</v>
      </c>
      <c r="F5101" s="1" t="str">
        <f>VLOOKUP(C5101,Sheet1!$G$3:$I$9,2,FALSE)</f>
        <v>P3</v>
      </c>
      <c r="G5101" s="1">
        <f>VLOOKUP(C5101,Sheet1!$G$3:$I$9,3,FALSE)</f>
        <v>9</v>
      </c>
      <c r="H5101" s="1" t="str">
        <f>VLOOKUP(D5101,Sheet1!$L$3:$M$33,2,FALSE)</f>
        <v>Entertainment</v>
      </c>
    </row>
    <row r="5102" spans="1:8" x14ac:dyDescent="0.25">
      <c r="A5102" s="1">
        <v>313568</v>
      </c>
      <c r="B5102" s="1" t="s">
        <v>35</v>
      </c>
      <c r="C5102" s="1" t="s">
        <v>29</v>
      </c>
      <c r="D5102" s="1" t="s">
        <v>43</v>
      </c>
      <c r="E5102" s="1" t="s">
        <v>63</v>
      </c>
      <c r="F5102" s="1" t="str">
        <f>VLOOKUP(C5102,Sheet1!$G$3:$I$9,2,FALSE)</f>
        <v>P3</v>
      </c>
      <c r="G5102" s="1">
        <f>VLOOKUP(C5102,Sheet1!$G$3:$I$9,3,FALSE)</f>
        <v>9</v>
      </c>
      <c r="H5102" s="1" t="str">
        <f>VLOOKUP(D5102,Sheet1!$L$3:$M$33,2,FALSE)</f>
        <v>Entertainment</v>
      </c>
    </row>
    <row r="5103" spans="1:8" x14ac:dyDescent="0.25">
      <c r="A5103" s="1">
        <v>313569</v>
      </c>
      <c r="B5103" s="1" t="s">
        <v>35</v>
      </c>
      <c r="C5103" s="1" t="s">
        <v>29</v>
      </c>
      <c r="D5103" s="1" t="s">
        <v>43</v>
      </c>
      <c r="E5103" s="1" t="s">
        <v>63</v>
      </c>
      <c r="F5103" s="1" t="str">
        <f>VLOOKUP(C5103,Sheet1!$G$3:$I$9,2,FALSE)</f>
        <v>P3</v>
      </c>
      <c r="G5103" s="1">
        <f>VLOOKUP(C5103,Sheet1!$G$3:$I$9,3,FALSE)</f>
        <v>9</v>
      </c>
      <c r="H5103" s="1" t="str">
        <f>VLOOKUP(D5103,Sheet1!$L$3:$M$33,2,FALSE)</f>
        <v>Entertainment</v>
      </c>
    </row>
    <row r="5104" spans="1:8" x14ac:dyDescent="0.25">
      <c r="A5104" s="1">
        <v>313570</v>
      </c>
      <c r="B5104" s="1" t="s">
        <v>35</v>
      </c>
      <c r="C5104" s="1" t="s">
        <v>29</v>
      </c>
      <c r="D5104" s="1" t="s">
        <v>43</v>
      </c>
      <c r="E5104" s="1" t="s">
        <v>63</v>
      </c>
      <c r="F5104" s="1" t="str">
        <f>VLOOKUP(C5104,Sheet1!$G$3:$I$9,2,FALSE)</f>
        <v>P3</v>
      </c>
      <c r="G5104" s="1">
        <f>VLOOKUP(C5104,Sheet1!$G$3:$I$9,3,FALSE)</f>
        <v>9</v>
      </c>
      <c r="H5104" s="1" t="str">
        <f>VLOOKUP(D5104,Sheet1!$L$3:$M$33,2,FALSE)</f>
        <v>Entertainment</v>
      </c>
    </row>
    <row r="5105" spans="1:8" x14ac:dyDescent="0.25">
      <c r="A5105" s="1">
        <v>313571</v>
      </c>
      <c r="B5105" s="1" t="s">
        <v>65</v>
      </c>
      <c r="C5105" s="1" t="s">
        <v>16</v>
      </c>
      <c r="D5105" s="1" t="s">
        <v>59</v>
      </c>
      <c r="E5105" s="1" t="s">
        <v>63</v>
      </c>
      <c r="F5105" s="1" t="str">
        <f>VLOOKUP(C5105,Sheet1!$G$3:$I$9,2,FALSE)</f>
        <v>P1</v>
      </c>
      <c r="G5105" s="1">
        <f>VLOOKUP(C5105,Sheet1!$G$3:$I$9,3,FALSE)</f>
        <v>9</v>
      </c>
      <c r="H5105" s="1" t="str">
        <f>VLOOKUP(D5105,Sheet1!$L$3:$M$33,2,FALSE)</f>
        <v>Health</v>
      </c>
    </row>
    <row r="5106" spans="1:8" x14ac:dyDescent="0.25">
      <c r="A5106" s="1">
        <v>313573</v>
      </c>
      <c r="B5106" s="1" t="s">
        <v>65</v>
      </c>
      <c r="C5106" s="1" t="s">
        <v>29</v>
      </c>
      <c r="D5106" s="1" t="s">
        <v>49</v>
      </c>
      <c r="E5106" s="1" t="s">
        <v>63</v>
      </c>
      <c r="F5106" s="1" t="str">
        <f>VLOOKUP(C5106,Sheet1!$G$3:$I$9,2,FALSE)</f>
        <v>P3</v>
      </c>
      <c r="G5106" s="1">
        <f>VLOOKUP(C5106,Sheet1!$G$3:$I$9,3,FALSE)</f>
        <v>9</v>
      </c>
      <c r="H5106" s="1" t="str">
        <f>VLOOKUP(D5106,Sheet1!$L$3:$M$33,2,FALSE)</f>
        <v>Travel</v>
      </c>
    </row>
    <row r="5107" spans="1:8" x14ac:dyDescent="0.25">
      <c r="A5107" s="1">
        <v>313574</v>
      </c>
      <c r="B5107" s="1" t="s">
        <v>35</v>
      </c>
      <c r="C5107" s="1" t="s">
        <v>22</v>
      </c>
      <c r="D5107" s="1" t="s">
        <v>21</v>
      </c>
      <c r="E5107" s="1" t="s">
        <v>15</v>
      </c>
      <c r="F5107" s="1" t="str">
        <f>VLOOKUP(C5107,Sheet1!$G$3:$I$9,2,FALSE)</f>
        <v>P1</v>
      </c>
      <c r="G5107" s="1">
        <f>VLOOKUP(C5107,Sheet1!$G$3:$I$9,3,FALSE)</f>
        <v>8</v>
      </c>
      <c r="H5107" s="1" t="str">
        <f>VLOOKUP(D5107,Sheet1!$L$3:$M$33,2,FALSE)</f>
        <v>BFSI</v>
      </c>
    </row>
    <row r="5108" spans="1:8" x14ac:dyDescent="0.25">
      <c r="A5108" s="1">
        <v>313575</v>
      </c>
      <c r="B5108" s="1" t="s">
        <v>12</v>
      </c>
      <c r="C5108" s="1" t="s">
        <v>16</v>
      </c>
      <c r="D5108" s="1" t="s">
        <v>51</v>
      </c>
      <c r="E5108" s="1" t="s">
        <v>63</v>
      </c>
      <c r="F5108" s="1" t="str">
        <f>VLOOKUP(C5108,Sheet1!$G$3:$I$9,2,FALSE)</f>
        <v>P1</v>
      </c>
      <c r="G5108" s="1">
        <f>VLOOKUP(C5108,Sheet1!$G$3:$I$9,3,FALSE)</f>
        <v>9</v>
      </c>
      <c r="H5108" s="1" t="str">
        <f>VLOOKUP(D5108,Sheet1!$L$3:$M$33,2,FALSE)</f>
        <v>Travel</v>
      </c>
    </row>
    <row r="5109" spans="1:8" x14ac:dyDescent="0.25">
      <c r="A5109" s="1">
        <v>313576</v>
      </c>
      <c r="B5109" s="1" t="s">
        <v>35</v>
      </c>
      <c r="C5109" s="1" t="s">
        <v>22</v>
      </c>
      <c r="D5109" s="1" t="s">
        <v>19</v>
      </c>
      <c r="E5109" s="1" t="s">
        <v>63</v>
      </c>
      <c r="F5109" s="1" t="str">
        <f>VLOOKUP(C5109,Sheet1!$G$3:$I$9,2,FALSE)</f>
        <v>P1</v>
      </c>
      <c r="G5109" s="1">
        <f>VLOOKUP(C5109,Sheet1!$G$3:$I$9,3,FALSE)</f>
        <v>8</v>
      </c>
      <c r="H5109" s="1" t="str">
        <f>VLOOKUP(D5109,Sheet1!$L$3:$M$33,2,FALSE)</f>
        <v>BFSI</v>
      </c>
    </row>
    <row r="5110" spans="1:8" x14ac:dyDescent="0.25">
      <c r="A5110" s="1">
        <v>313577</v>
      </c>
      <c r="B5110" s="1" t="s">
        <v>35</v>
      </c>
      <c r="C5110" s="1" t="s">
        <v>22</v>
      </c>
      <c r="D5110" s="1" t="s">
        <v>38</v>
      </c>
      <c r="E5110" s="1" t="s">
        <v>15</v>
      </c>
      <c r="F5110" s="1" t="str">
        <f>VLOOKUP(C5110,Sheet1!$G$3:$I$9,2,FALSE)</f>
        <v>P1</v>
      </c>
      <c r="G5110" s="1">
        <f>VLOOKUP(C5110,Sheet1!$G$3:$I$9,3,FALSE)</f>
        <v>8</v>
      </c>
      <c r="H5110" s="1" t="str">
        <f>VLOOKUP(D5110,Sheet1!$L$3:$M$33,2,FALSE)</f>
        <v>Retail</v>
      </c>
    </row>
    <row r="5111" spans="1:8" x14ac:dyDescent="0.25">
      <c r="A5111" s="1">
        <v>313579</v>
      </c>
      <c r="B5111" s="1" t="s">
        <v>65</v>
      </c>
      <c r="C5111" s="1" t="s">
        <v>27</v>
      </c>
      <c r="D5111" s="1" t="s">
        <v>30</v>
      </c>
      <c r="E5111" s="1" t="s">
        <v>63</v>
      </c>
      <c r="F5111" s="1" t="str">
        <f>VLOOKUP(C5111,Sheet1!$G$3:$I$9,2,FALSE)</f>
        <v>P3</v>
      </c>
      <c r="G5111" s="1">
        <f>VLOOKUP(C5111,Sheet1!$G$3:$I$9,3,FALSE)</f>
        <v>11</v>
      </c>
      <c r="H5111" s="1" t="str">
        <f>VLOOKUP(D5111,Sheet1!$L$3:$M$33,2,FALSE)</f>
        <v>Retail</v>
      </c>
    </row>
    <row r="5112" spans="1:8" x14ac:dyDescent="0.25">
      <c r="A5112" s="1">
        <v>313580</v>
      </c>
      <c r="B5112" s="1" t="s">
        <v>35</v>
      </c>
      <c r="C5112" s="1" t="s">
        <v>16</v>
      </c>
      <c r="D5112" s="1" t="s">
        <v>54</v>
      </c>
      <c r="E5112" s="1" t="s">
        <v>15</v>
      </c>
      <c r="F5112" s="1" t="str">
        <f>VLOOKUP(C5112,Sheet1!$G$3:$I$9,2,FALSE)</f>
        <v>P1</v>
      </c>
      <c r="G5112" s="1">
        <f>VLOOKUP(C5112,Sheet1!$G$3:$I$9,3,FALSE)</f>
        <v>9</v>
      </c>
      <c r="H5112" s="1" t="str">
        <f>VLOOKUP(D5112,Sheet1!$L$3:$M$33,2,FALSE)</f>
        <v>Travel</v>
      </c>
    </row>
    <row r="5113" spans="1:8" x14ac:dyDescent="0.25">
      <c r="A5113" s="1">
        <v>313581</v>
      </c>
      <c r="B5113" s="1" t="s">
        <v>65</v>
      </c>
      <c r="C5113" s="1" t="s">
        <v>27</v>
      </c>
      <c r="D5113" s="1" t="s">
        <v>57</v>
      </c>
      <c r="E5113" s="1" t="s">
        <v>15</v>
      </c>
      <c r="F5113" s="1" t="str">
        <f>VLOOKUP(C5113,Sheet1!$G$3:$I$9,2,FALSE)</f>
        <v>P3</v>
      </c>
      <c r="G5113" s="1">
        <f>VLOOKUP(C5113,Sheet1!$G$3:$I$9,3,FALSE)</f>
        <v>11</v>
      </c>
      <c r="H5113" s="1" t="str">
        <f>VLOOKUP(D5113,Sheet1!$L$3:$M$33,2,FALSE)</f>
        <v>Health</v>
      </c>
    </row>
    <row r="5114" spans="1:8" x14ac:dyDescent="0.25">
      <c r="A5114" s="1">
        <v>313582</v>
      </c>
      <c r="B5114" s="1" t="s">
        <v>65</v>
      </c>
      <c r="C5114" s="1" t="s">
        <v>27</v>
      </c>
      <c r="D5114" s="1" t="s">
        <v>57</v>
      </c>
      <c r="E5114" s="1" t="s">
        <v>15</v>
      </c>
      <c r="F5114" s="1" t="str">
        <f>VLOOKUP(C5114,Sheet1!$G$3:$I$9,2,FALSE)</f>
        <v>P3</v>
      </c>
      <c r="G5114" s="1">
        <f>VLOOKUP(C5114,Sheet1!$G$3:$I$9,3,FALSE)</f>
        <v>11</v>
      </c>
      <c r="H5114" s="1" t="str">
        <f>VLOOKUP(D5114,Sheet1!$L$3:$M$33,2,FALSE)</f>
        <v>Health</v>
      </c>
    </row>
    <row r="5115" spans="1:8" x14ac:dyDescent="0.25">
      <c r="A5115" s="1">
        <v>313583</v>
      </c>
      <c r="B5115" s="1" t="s">
        <v>65</v>
      </c>
      <c r="C5115" s="1" t="s">
        <v>27</v>
      </c>
      <c r="D5115" s="1" t="s">
        <v>57</v>
      </c>
      <c r="E5115" s="1" t="s">
        <v>15</v>
      </c>
      <c r="F5115" s="1" t="str">
        <f>VLOOKUP(C5115,Sheet1!$G$3:$I$9,2,FALSE)</f>
        <v>P3</v>
      </c>
      <c r="G5115" s="1">
        <f>VLOOKUP(C5115,Sheet1!$G$3:$I$9,3,FALSE)</f>
        <v>11</v>
      </c>
      <c r="H5115" s="1" t="str">
        <f>VLOOKUP(D5115,Sheet1!$L$3:$M$33,2,FALSE)</f>
        <v>Health</v>
      </c>
    </row>
    <row r="5116" spans="1:8" x14ac:dyDescent="0.25">
      <c r="A5116" s="1">
        <v>313584</v>
      </c>
      <c r="B5116" s="1" t="s">
        <v>65</v>
      </c>
      <c r="C5116" s="1" t="s">
        <v>27</v>
      </c>
      <c r="D5116" s="1" t="s">
        <v>57</v>
      </c>
      <c r="E5116" s="1" t="s">
        <v>15</v>
      </c>
      <c r="F5116" s="1" t="str">
        <f>VLOOKUP(C5116,Sheet1!$G$3:$I$9,2,FALSE)</f>
        <v>P3</v>
      </c>
      <c r="G5116" s="1">
        <f>VLOOKUP(C5116,Sheet1!$G$3:$I$9,3,FALSE)</f>
        <v>11</v>
      </c>
      <c r="H5116" s="1" t="str">
        <f>VLOOKUP(D5116,Sheet1!$L$3:$M$33,2,FALSE)</f>
        <v>Health</v>
      </c>
    </row>
    <row r="5117" spans="1:8" x14ac:dyDescent="0.25">
      <c r="A5117" s="1">
        <v>313585</v>
      </c>
      <c r="B5117" s="1" t="s">
        <v>65</v>
      </c>
      <c r="C5117" s="1" t="s">
        <v>27</v>
      </c>
      <c r="D5117" s="1" t="s">
        <v>57</v>
      </c>
      <c r="E5117" s="1" t="s">
        <v>15</v>
      </c>
      <c r="F5117" s="1" t="str">
        <f>VLOOKUP(C5117,Sheet1!$G$3:$I$9,2,FALSE)</f>
        <v>P3</v>
      </c>
      <c r="G5117" s="1">
        <f>VLOOKUP(C5117,Sheet1!$G$3:$I$9,3,FALSE)</f>
        <v>11</v>
      </c>
      <c r="H5117" s="1" t="str">
        <f>VLOOKUP(D5117,Sheet1!$L$3:$M$33,2,FALSE)</f>
        <v>Health</v>
      </c>
    </row>
    <row r="5118" spans="1:8" x14ac:dyDescent="0.25">
      <c r="A5118" s="1">
        <v>313586</v>
      </c>
      <c r="B5118" s="1" t="s">
        <v>65</v>
      </c>
      <c r="C5118" s="1" t="s">
        <v>27</v>
      </c>
      <c r="D5118" s="1" t="s">
        <v>57</v>
      </c>
      <c r="E5118" s="1" t="s">
        <v>15</v>
      </c>
      <c r="F5118" s="1" t="str">
        <f>VLOOKUP(C5118,Sheet1!$G$3:$I$9,2,FALSE)</f>
        <v>P3</v>
      </c>
      <c r="G5118" s="1">
        <f>VLOOKUP(C5118,Sheet1!$G$3:$I$9,3,FALSE)</f>
        <v>11</v>
      </c>
      <c r="H5118" s="1" t="str">
        <f>VLOOKUP(D5118,Sheet1!$L$3:$M$33,2,FALSE)</f>
        <v>Health</v>
      </c>
    </row>
    <row r="5119" spans="1:8" x14ac:dyDescent="0.25">
      <c r="A5119" s="1">
        <v>313587</v>
      </c>
      <c r="B5119" s="1" t="s">
        <v>65</v>
      </c>
      <c r="C5119" s="1" t="s">
        <v>29</v>
      </c>
      <c r="D5119" s="1" t="s">
        <v>49</v>
      </c>
      <c r="E5119" s="1" t="s">
        <v>63</v>
      </c>
      <c r="F5119" s="1" t="str">
        <f>VLOOKUP(C5119,Sheet1!$G$3:$I$9,2,FALSE)</f>
        <v>P3</v>
      </c>
      <c r="G5119" s="1">
        <f>VLOOKUP(C5119,Sheet1!$G$3:$I$9,3,FALSE)</f>
        <v>9</v>
      </c>
      <c r="H5119" s="1" t="str">
        <f>VLOOKUP(D5119,Sheet1!$L$3:$M$33,2,FALSE)</f>
        <v>Travel</v>
      </c>
    </row>
    <row r="5120" spans="1:8" x14ac:dyDescent="0.25">
      <c r="A5120" s="1">
        <v>313588</v>
      </c>
      <c r="B5120" s="1" t="s">
        <v>12</v>
      </c>
      <c r="C5120" s="1" t="s">
        <v>20</v>
      </c>
      <c r="D5120" s="1" t="s">
        <v>58</v>
      </c>
      <c r="E5120" s="1" t="s">
        <v>15</v>
      </c>
      <c r="F5120" s="1" t="str">
        <f>VLOOKUP(C5120,Sheet1!$G$3:$I$9,2,FALSE)</f>
        <v>P1</v>
      </c>
      <c r="G5120" s="1">
        <f>VLOOKUP(C5120,Sheet1!$G$3:$I$9,3,FALSE)</f>
        <v>14</v>
      </c>
      <c r="H5120" s="1" t="str">
        <f>VLOOKUP(D5120,Sheet1!$L$3:$M$33,2,FALSE)</f>
        <v>Health</v>
      </c>
    </row>
    <row r="5121" spans="1:8" x14ac:dyDescent="0.25">
      <c r="A5121" s="1">
        <v>313589</v>
      </c>
      <c r="B5121" s="1" t="s">
        <v>12</v>
      </c>
      <c r="C5121" s="1" t="s">
        <v>20</v>
      </c>
      <c r="D5121" s="1" t="s">
        <v>48</v>
      </c>
      <c r="E5121" s="1" t="s">
        <v>15</v>
      </c>
      <c r="F5121" s="1" t="str">
        <f>VLOOKUP(C5121,Sheet1!$G$3:$I$9,2,FALSE)</f>
        <v>P1</v>
      </c>
      <c r="G5121" s="1">
        <f>VLOOKUP(C5121,Sheet1!$G$3:$I$9,3,FALSE)</f>
        <v>14</v>
      </c>
      <c r="H5121" s="1" t="str">
        <f>VLOOKUP(D5121,Sheet1!$L$3:$M$33,2,FALSE)</f>
        <v>Government</v>
      </c>
    </row>
    <row r="5122" spans="1:8" x14ac:dyDescent="0.25">
      <c r="A5122" s="1">
        <v>313590</v>
      </c>
      <c r="B5122" s="1" t="s">
        <v>12</v>
      </c>
      <c r="C5122" s="1" t="s">
        <v>16</v>
      </c>
      <c r="D5122" s="1" t="s">
        <v>33</v>
      </c>
      <c r="E5122" s="1" t="s">
        <v>15</v>
      </c>
      <c r="F5122" s="1" t="str">
        <f>VLOOKUP(C5122,Sheet1!$G$3:$I$9,2,FALSE)</f>
        <v>P1</v>
      </c>
      <c r="G5122" s="1">
        <f>VLOOKUP(C5122,Sheet1!$G$3:$I$9,3,FALSE)</f>
        <v>9</v>
      </c>
      <c r="H5122" s="1" t="str">
        <f>VLOOKUP(D5122,Sheet1!$L$3:$M$33,2,FALSE)</f>
        <v>Retail</v>
      </c>
    </row>
    <row r="5123" spans="1:8" x14ac:dyDescent="0.25">
      <c r="A5123" s="1">
        <v>313591</v>
      </c>
      <c r="B5123" s="1" t="s">
        <v>65</v>
      </c>
      <c r="C5123" s="1" t="s">
        <v>29</v>
      </c>
      <c r="D5123" s="1" t="s">
        <v>49</v>
      </c>
      <c r="E5123" s="1" t="s">
        <v>63</v>
      </c>
      <c r="F5123" s="1" t="str">
        <f>VLOOKUP(C5123,Sheet1!$G$3:$I$9,2,FALSE)</f>
        <v>P3</v>
      </c>
      <c r="G5123" s="1">
        <f>VLOOKUP(C5123,Sheet1!$G$3:$I$9,3,FALSE)</f>
        <v>9</v>
      </c>
      <c r="H5123" s="1" t="str">
        <f>VLOOKUP(D5123,Sheet1!$L$3:$M$33,2,FALSE)</f>
        <v>Travel</v>
      </c>
    </row>
    <row r="5124" spans="1:8" x14ac:dyDescent="0.25">
      <c r="A5124" s="1">
        <v>313592</v>
      </c>
      <c r="B5124" s="1" t="s">
        <v>65</v>
      </c>
      <c r="C5124" s="1" t="s">
        <v>20</v>
      </c>
      <c r="D5124" s="1" t="s">
        <v>57</v>
      </c>
      <c r="E5124" s="1" t="s">
        <v>63</v>
      </c>
      <c r="F5124" s="1" t="str">
        <f>VLOOKUP(C5124,Sheet1!$G$3:$I$9,2,FALSE)</f>
        <v>P1</v>
      </c>
      <c r="G5124" s="1">
        <f>VLOOKUP(C5124,Sheet1!$G$3:$I$9,3,FALSE)</f>
        <v>14</v>
      </c>
      <c r="H5124" s="1" t="str">
        <f>VLOOKUP(D5124,Sheet1!$L$3:$M$33,2,FALSE)</f>
        <v>Health</v>
      </c>
    </row>
    <row r="5125" spans="1:8" x14ac:dyDescent="0.25">
      <c r="A5125" s="1">
        <v>313593</v>
      </c>
      <c r="B5125" s="1" t="s">
        <v>65</v>
      </c>
      <c r="C5125" s="1" t="s">
        <v>27</v>
      </c>
      <c r="D5125" s="1" t="s">
        <v>57</v>
      </c>
      <c r="E5125" s="1" t="s">
        <v>63</v>
      </c>
      <c r="F5125" s="1" t="str">
        <f>VLOOKUP(C5125,Sheet1!$G$3:$I$9,2,FALSE)</f>
        <v>P3</v>
      </c>
      <c r="G5125" s="1">
        <f>VLOOKUP(C5125,Sheet1!$G$3:$I$9,3,FALSE)</f>
        <v>11</v>
      </c>
      <c r="H5125" s="1" t="str">
        <f>VLOOKUP(D5125,Sheet1!$L$3:$M$33,2,FALSE)</f>
        <v>Health</v>
      </c>
    </row>
    <row r="5126" spans="1:8" x14ac:dyDescent="0.25">
      <c r="A5126" s="1">
        <v>313594</v>
      </c>
      <c r="B5126" s="1" t="s">
        <v>65</v>
      </c>
      <c r="C5126" s="1" t="s">
        <v>29</v>
      </c>
      <c r="D5126" s="1" t="s">
        <v>49</v>
      </c>
      <c r="E5126" s="1" t="s">
        <v>63</v>
      </c>
      <c r="F5126" s="1" t="str">
        <f>VLOOKUP(C5126,Sheet1!$G$3:$I$9,2,FALSE)</f>
        <v>P3</v>
      </c>
      <c r="G5126" s="1">
        <f>VLOOKUP(C5126,Sheet1!$G$3:$I$9,3,FALSE)</f>
        <v>9</v>
      </c>
      <c r="H5126" s="1" t="str">
        <f>VLOOKUP(D5126,Sheet1!$L$3:$M$33,2,FALSE)</f>
        <v>Travel</v>
      </c>
    </row>
    <row r="5127" spans="1:8" x14ac:dyDescent="0.25">
      <c r="A5127" s="1">
        <v>313595</v>
      </c>
      <c r="B5127" s="1" t="s">
        <v>35</v>
      </c>
      <c r="C5127" s="1" t="s">
        <v>22</v>
      </c>
      <c r="D5127" s="1" t="s">
        <v>38</v>
      </c>
      <c r="E5127" s="1" t="s">
        <v>63</v>
      </c>
      <c r="F5127" s="1" t="str">
        <f>VLOOKUP(C5127,Sheet1!$G$3:$I$9,2,FALSE)</f>
        <v>P1</v>
      </c>
      <c r="G5127" s="1">
        <f>VLOOKUP(C5127,Sheet1!$G$3:$I$9,3,FALSE)</f>
        <v>8</v>
      </c>
      <c r="H5127" s="1" t="str">
        <f>VLOOKUP(D5127,Sheet1!$L$3:$M$33,2,FALSE)</f>
        <v>Retail</v>
      </c>
    </row>
    <row r="5128" spans="1:8" x14ac:dyDescent="0.25">
      <c r="A5128" s="1">
        <v>313596</v>
      </c>
      <c r="B5128" s="1" t="s">
        <v>35</v>
      </c>
      <c r="C5128" s="1" t="s">
        <v>20</v>
      </c>
      <c r="D5128" s="1" t="s">
        <v>61</v>
      </c>
      <c r="E5128" s="1" t="s">
        <v>15</v>
      </c>
      <c r="F5128" s="1" t="str">
        <f>VLOOKUP(C5128,Sheet1!$G$3:$I$9,2,FALSE)</f>
        <v>P1</v>
      </c>
      <c r="G5128" s="1">
        <f>VLOOKUP(C5128,Sheet1!$G$3:$I$9,3,FALSE)</f>
        <v>14</v>
      </c>
      <c r="H5128" s="1" t="str">
        <f>VLOOKUP(D5128,Sheet1!$L$3:$M$33,2,FALSE)</f>
        <v>Others</v>
      </c>
    </row>
    <row r="5129" spans="1:8" x14ac:dyDescent="0.25">
      <c r="A5129" s="1">
        <v>313605</v>
      </c>
      <c r="B5129" s="1" t="s">
        <v>64</v>
      </c>
      <c r="C5129" s="1" t="s">
        <v>16</v>
      </c>
      <c r="D5129" s="1" t="s">
        <v>53</v>
      </c>
      <c r="E5129" s="1" t="s">
        <v>15</v>
      </c>
      <c r="F5129" s="1" t="str">
        <f>VLOOKUP(C5129,Sheet1!$G$3:$I$9,2,FALSE)</f>
        <v>P1</v>
      </c>
      <c r="G5129" s="1">
        <f>VLOOKUP(C5129,Sheet1!$G$3:$I$9,3,FALSE)</f>
        <v>9</v>
      </c>
      <c r="H5129" s="1" t="str">
        <f>VLOOKUP(D5129,Sheet1!$L$3:$M$33,2,FALSE)</f>
        <v>Travel</v>
      </c>
    </row>
    <row r="5130" spans="1:8" x14ac:dyDescent="0.25">
      <c r="A5130" s="1">
        <v>313616</v>
      </c>
      <c r="B5130" s="1" t="s">
        <v>65</v>
      </c>
      <c r="C5130" s="1" t="s">
        <v>16</v>
      </c>
      <c r="D5130" s="1" t="s">
        <v>53</v>
      </c>
      <c r="E5130" s="1" t="s">
        <v>15</v>
      </c>
      <c r="F5130" s="1" t="str">
        <f>VLOOKUP(C5130,Sheet1!$G$3:$I$9,2,FALSE)</f>
        <v>P1</v>
      </c>
      <c r="G5130" s="1">
        <f>VLOOKUP(C5130,Sheet1!$G$3:$I$9,3,FALSE)</f>
        <v>9</v>
      </c>
      <c r="H5130" s="1" t="str">
        <f>VLOOKUP(D5130,Sheet1!$L$3:$M$33,2,FALSE)</f>
        <v>Travel</v>
      </c>
    </row>
    <row r="5131" spans="1:8" x14ac:dyDescent="0.25">
      <c r="A5131" s="1">
        <v>313625</v>
      </c>
      <c r="B5131" s="1" t="s">
        <v>65</v>
      </c>
      <c r="C5131" s="1" t="s">
        <v>29</v>
      </c>
      <c r="D5131" s="1" t="s">
        <v>49</v>
      </c>
      <c r="E5131" s="1" t="s">
        <v>63</v>
      </c>
      <c r="F5131" s="1" t="str">
        <f>VLOOKUP(C5131,Sheet1!$G$3:$I$9,2,FALSE)</f>
        <v>P3</v>
      </c>
      <c r="G5131" s="1">
        <f>VLOOKUP(C5131,Sheet1!$G$3:$I$9,3,FALSE)</f>
        <v>9</v>
      </c>
      <c r="H5131" s="1" t="str">
        <f>VLOOKUP(D5131,Sheet1!$L$3:$M$33,2,FALSE)</f>
        <v>Travel</v>
      </c>
    </row>
    <row r="5132" spans="1:8" x14ac:dyDescent="0.25">
      <c r="A5132" s="1">
        <v>313627</v>
      </c>
      <c r="B5132" s="1" t="s">
        <v>35</v>
      </c>
      <c r="C5132" s="1" t="s">
        <v>22</v>
      </c>
      <c r="D5132" s="1" t="s">
        <v>19</v>
      </c>
      <c r="E5132" s="1" t="s">
        <v>63</v>
      </c>
      <c r="F5132" s="1" t="str">
        <f>VLOOKUP(C5132,Sheet1!$G$3:$I$9,2,FALSE)</f>
        <v>P1</v>
      </c>
      <c r="G5132" s="1">
        <f>VLOOKUP(C5132,Sheet1!$G$3:$I$9,3,FALSE)</f>
        <v>8</v>
      </c>
      <c r="H5132" s="1" t="str">
        <f>VLOOKUP(D5132,Sheet1!$L$3:$M$33,2,FALSE)</f>
        <v>BFSI</v>
      </c>
    </row>
    <row r="5133" spans="1:8" x14ac:dyDescent="0.25">
      <c r="A5133" s="1">
        <v>313628</v>
      </c>
      <c r="B5133" s="1" t="s">
        <v>64</v>
      </c>
      <c r="C5133" s="1" t="s">
        <v>16</v>
      </c>
      <c r="D5133" s="1" t="s">
        <v>53</v>
      </c>
      <c r="E5133" s="1" t="s">
        <v>15</v>
      </c>
      <c r="F5133" s="1" t="str">
        <f>VLOOKUP(C5133,Sheet1!$G$3:$I$9,2,FALSE)</f>
        <v>P1</v>
      </c>
      <c r="G5133" s="1">
        <f>VLOOKUP(C5133,Sheet1!$G$3:$I$9,3,FALSE)</f>
        <v>9</v>
      </c>
      <c r="H5133" s="1" t="str">
        <f>VLOOKUP(D5133,Sheet1!$L$3:$M$33,2,FALSE)</f>
        <v>Travel</v>
      </c>
    </row>
    <row r="5134" spans="1:8" x14ac:dyDescent="0.25">
      <c r="A5134" s="1">
        <v>313629</v>
      </c>
      <c r="B5134" s="1" t="s">
        <v>65</v>
      </c>
      <c r="C5134" s="1" t="s">
        <v>29</v>
      </c>
      <c r="D5134" s="1" t="s">
        <v>49</v>
      </c>
      <c r="E5134" s="1" t="s">
        <v>63</v>
      </c>
      <c r="F5134" s="1" t="str">
        <f>VLOOKUP(C5134,Sheet1!$G$3:$I$9,2,FALSE)</f>
        <v>P3</v>
      </c>
      <c r="G5134" s="1">
        <f>VLOOKUP(C5134,Sheet1!$G$3:$I$9,3,FALSE)</f>
        <v>9</v>
      </c>
      <c r="H5134" s="1" t="str">
        <f>VLOOKUP(D5134,Sheet1!$L$3:$M$33,2,FALSE)</f>
        <v>Travel</v>
      </c>
    </row>
    <row r="5135" spans="1:8" x14ac:dyDescent="0.25">
      <c r="A5135" s="1">
        <v>313630</v>
      </c>
      <c r="B5135" s="1" t="s">
        <v>65</v>
      </c>
      <c r="C5135" s="1" t="s">
        <v>29</v>
      </c>
      <c r="D5135" s="1" t="s">
        <v>40</v>
      </c>
      <c r="E5135" s="1" t="s">
        <v>63</v>
      </c>
      <c r="F5135" s="1" t="str">
        <f>VLOOKUP(C5135,Sheet1!$G$3:$I$9,2,FALSE)</f>
        <v>P3</v>
      </c>
      <c r="G5135" s="1">
        <f>VLOOKUP(C5135,Sheet1!$G$3:$I$9,3,FALSE)</f>
        <v>9</v>
      </c>
      <c r="H5135" s="1" t="str">
        <f>VLOOKUP(D5135,Sheet1!$L$3:$M$33,2,FALSE)</f>
        <v>Retail</v>
      </c>
    </row>
    <row r="5136" spans="1:8" x14ac:dyDescent="0.25">
      <c r="A5136" s="1">
        <v>313631</v>
      </c>
      <c r="B5136" s="1" t="s">
        <v>35</v>
      </c>
      <c r="C5136" s="1" t="s">
        <v>22</v>
      </c>
      <c r="D5136" s="1" t="s">
        <v>49</v>
      </c>
      <c r="E5136" s="1" t="s">
        <v>15</v>
      </c>
      <c r="F5136" s="1" t="str">
        <f>VLOOKUP(C5136,Sheet1!$G$3:$I$9,2,FALSE)</f>
        <v>P1</v>
      </c>
      <c r="G5136" s="1">
        <f>VLOOKUP(C5136,Sheet1!$G$3:$I$9,3,FALSE)</f>
        <v>8</v>
      </c>
      <c r="H5136" s="1" t="str">
        <f>VLOOKUP(D5136,Sheet1!$L$3:$M$33,2,FALSE)</f>
        <v>Travel</v>
      </c>
    </row>
    <row r="5137" spans="1:8" x14ac:dyDescent="0.25">
      <c r="A5137" s="1">
        <v>313632</v>
      </c>
      <c r="B5137" s="1" t="s">
        <v>35</v>
      </c>
      <c r="C5137" s="1" t="s">
        <v>22</v>
      </c>
      <c r="D5137" s="1" t="s">
        <v>49</v>
      </c>
      <c r="E5137" s="1" t="s">
        <v>15</v>
      </c>
      <c r="F5137" s="1" t="str">
        <f>VLOOKUP(C5137,Sheet1!$G$3:$I$9,2,FALSE)</f>
        <v>P1</v>
      </c>
      <c r="G5137" s="1">
        <f>VLOOKUP(C5137,Sheet1!$G$3:$I$9,3,FALSE)</f>
        <v>8</v>
      </c>
      <c r="H5137" s="1" t="str">
        <f>VLOOKUP(D5137,Sheet1!$L$3:$M$33,2,FALSE)</f>
        <v>Travel</v>
      </c>
    </row>
    <row r="5138" spans="1:8" x14ac:dyDescent="0.25">
      <c r="A5138" s="1">
        <v>313633</v>
      </c>
      <c r="B5138" s="1" t="s">
        <v>35</v>
      </c>
      <c r="C5138" s="1" t="s">
        <v>22</v>
      </c>
      <c r="D5138" s="1" t="s">
        <v>49</v>
      </c>
      <c r="E5138" s="1" t="s">
        <v>15</v>
      </c>
      <c r="F5138" s="1" t="str">
        <f>VLOOKUP(C5138,Sheet1!$G$3:$I$9,2,FALSE)</f>
        <v>P1</v>
      </c>
      <c r="G5138" s="1">
        <f>VLOOKUP(C5138,Sheet1!$G$3:$I$9,3,FALSE)</f>
        <v>8</v>
      </c>
      <c r="H5138" s="1" t="str">
        <f>VLOOKUP(D5138,Sheet1!$L$3:$M$33,2,FALSE)</f>
        <v>Travel</v>
      </c>
    </row>
    <row r="5139" spans="1:8" x14ac:dyDescent="0.25">
      <c r="A5139" s="1">
        <v>313634</v>
      </c>
      <c r="B5139" s="1" t="s">
        <v>35</v>
      </c>
      <c r="C5139" s="1" t="s">
        <v>22</v>
      </c>
      <c r="D5139" s="1" t="s">
        <v>19</v>
      </c>
      <c r="E5139" s="1" t="s">
        <v>15</v>
      </c>
      <c r="F5139" s="1" t="str">
        <f>VLOOKUP(C5139,Sheet1!$G$3:$I$9,2,FALSE)</f>
        <v>P1</v>
      </c>
      <c r="G5139" s="1">
        <f>VLOOKUP(C5139,Sheet1!$G$3:$I$9,3,FALSE)</f>
        <v>8</v>
      </c>
      <c r="H5139" s="1" t="str">
        <f>VLOOKUP(D5139,Sheet1!$L$3:$M$33,2,FALSE)</f>
        <v>BFSI</v>
      </c>
    </row>
    <row r="5140" spans="1:8" x14ac:dyDescent="0.25">
      <c r="A5140" s="1">
        <v>313635</v>
      </c>
      <c r="B5140" s="1" t="s">
        <v>35</v>
      </c>
      <c r="C5140" s="1" t="s">
        <v>22</v>
      </c>
      <c r="D5140" s="1" t="s">
        <v>19</v>
      </c>
      <c r="E5140" s="1" t="s">
        <v>15</v>
      </c>
      <c r="F5140" s="1" t="str">
        <f>VLOOKUP(C5140,Sheet1!$G$3:$I$9,2,FALSE)</f>
        <v>P1</v>
      </c>
      <c r="G5140" s="1">
        <f>VLOOKUP(C5140,Sheet1!$G$3:$I$9,3,FALSE)</f>
        <v>8</v>
      </c>
      <c r="H5140" s="1" t="str">
        <f>VLOOKUP(D5140,Sheet1!$L$3:$M$33,2,FALSE)</f>
        <v>BFSI</v>
      </c>
    </row>
    <row r="5141" spans="1:8" x14ac:dyDescent="0.25">
      <c r="A5141" s="1">
        <v>313636</v>
      </c>
      <c r="B5141" s="1" t="s">
        <v>12</v>
      </c>
      <c r="C5141" s="1" t="s">
        <v>20</v>
      </c>
      <c r="D5141" s="1" t="s">
        <v>58</v>
      </c>
      <c r="E5141" s="1" t="s">
        <v>15</v>
      </c>
      <c r="F5141" s="1" t="str">
        <f>VLOOKUP(C5141,Sheet1!$G$3:$I$9,2,FALSE)</f>
        <v>P1</v>
      </c>
      <c r="G5141" s="1">
        <f>VLOOKUP(C5141,Sheet1!$G$3:$I$9,3,FALSE)</f>
        <v>14</v>
      </c>
      <c r="H5141" s="1" t="str">
        <f>VLOOKUP(D5141,Sheet1!$L$3:$M$33,2,FALSE)</f>
        <v>Health</v>
      </c>
    </row>
    <row r="5142" spans="1:8" x14ac:dyDescent="0.25">
      <c r="A5142" s="1">
        <v>313637</v>
      </c>
      <c r="B5142" s="1" t="s">
        <v>12</v>
      </c>
      <c r="C5142" s="1" t="s">
        <v>20</v>
      </c>
      <c r="D5142" s="1" t="s">
        <v>58</v>
      </c>
      <c r="E5142" s="1" t="s">
        <v>15</v>
      </c>
      <c r="F5142" s="1" t="str">
        <f>VLOOKUP(C5142,Sheet1!$G$3:$I$9,2,FALSE)</f>
        <v>P1</v>
      </c>
      <c r="G5142" s="1">
        <f>VLOOKUP(C5142,Sheet1!$G$3:$I$9,3,FALSE)</f>
        <v>14</v>
      </c>
      <c r="H5142" s="1" t="str">
        <f>VLOOKUP(D5142,Sheet1!$L$3:$M$33,2,FALSE)</f>
        <v>Health</v>
      </c>
    </row>
    <row r="5143" spans="1:8" x14ac:dyDescent="0.25">
      <c r="A5143" s="1">
        <v>313638</v>
      </c>
      <c r="B5143" s="1" t="s">
        <v>64</v>
      </c>
      <c r="C5143" s="1" t="s">
        <v>27</v>
      </c>
      <c r="D5143" s="1" t="s">
        <v>57</v>
      </c>
      <c r="E5143" s="1" t="s">
        <v>63</v>
      </c>
      <c r="F5143" s="1" t="str">
        <f>VLOOKUP(C5143,Sheet1!$G$3:$I$9,2,FALSE)</f>
        <v>P3</v>
      </c>
      <c r="G5143" s="1">
        <f>VLOOKUP(C5143,Sheet1!$G$3:$I$9,3,FALSE)</f>
        <v>11</v>
      </c>
      <c r="H5143" s="1" t="str">
        <f>VLOOKUP(D5143,Sheet1!$L$3:$M$33,2,FALSE)</f>
        <v>Health</v>
      </c>
    </row>
    <row r="5144" spans="1:8" x14ac:dyDescent="0.25">
      <c r="A5144" s="1">
        <v>313639</v>
      </c>
      <c r="B5144" s="1" t="s">
        <v>35</v>
      </c>
      <c r="C5144" s="1" t="s">
        <v>20</v>
      </c>
      <c r="D5144" s="1" t="s">
        <v>58</v>
      </c>
      <c r="E5144" s="1" t="s">
        <v>15</v>
      </c>
      <c r="F5144" s="1" t="str">
        <f>VLOOKUP(C5144,Sheet1!$G$3:$I$9,2,FALSE)</f>
        <v>P1</v>
      </c>
      <c r="G5144" s="1">
        <f>VLOOKUP(C5144,Sheet1!$G$3:$I$9,3,FALSE)</f>
        <v>14</v>
      </c>
      <c r="H5144" s="1" t="str">
        <f>VLOOKUP(D5144,Sheet1!$L$3:$M$33,2,FALSE)</f>
        <v>Health</v>
      </c>
    </row>
    <row r="5145" spans="1:8" x14ac:dyDescent="0.25">
      <c r="A5145" s="1">
        <v>313640</v>
      </c>
      <c r="B5145" s="1" t="s">
        <v>35</v>
      </c>
      <c r="C5145" s="1" t="s">
        <v>16</v>
      </c>
      <c r="D5145" s="1" t="s">
        <v>59</v>
      </c>
      <c r="E5145" s="1" t="s">
        <v>15</v>
      </c>
      <c r="F5145" s="1" t="str">
        <f>VLOOKUP(C5145,Sheet1!$G$3:$I$9,2,FALSE)</f>
        <v>P1</v>
      </c>
      <c r="G5145" s="1">
        <f>VLOOKUP(C5145,Sheet1!$G$3:$I$9,3,FALSE)</f>
        <v>9</v>
      </c>
      <c r="H5145" s="1" t="str">
        <f>VLOOKUP(D5145,Sheet1!$L$3:$M$33,2,FALSE)</f>
        <v>Health</v>
      </c>
    </row>
    <row r="5146" spans="1:8" x14ac:dyDescent="0.25">
      <c r="A5146" s="1">
        <v>313641</v>
      </c>
      <c r="B5146" s="1" t="s">
        <v>12</v>
      </c>
      <c r="C5146" s="1" t="s">
        <v>16</v>
      </c>
      <c r="D5146" s="1" t="s">
        <v>53</v>
      </c>
      <c r="E5146" s="1" t="s">
        <v>63</v>
      </c>
      <c r="F5146" s="1" t="str">
        <f>VLOOKUP(C5146,Sheet1!$G$3:$I$9,2,FALSE)</f>
        <v>P1</v>
      </c>
      <c r="G5146" s="1">
        <f>VLOOKUP(C5146,Sheet1!$G$3:$I$9,3,FALSE)</f>
        <v>9</v>
      </c>
      <c r="H5146" s="1" t="str">
        <f>VLOOKUP(D5146,Sheet1!$L$3:$M$33,2,FALSE)</f>
        <v>Travel</v>
      </c>
    </row>
    <row r="5147" spans="1:8" x14ac:dyDescent="0.25">
      <c r="A5147" s="1">
        <v>313642</v>
      </c>
      <c r="B5147" s="1" t="s">
        <v>64</v>
      </c>
      <c r="C5147" s="1" t="s">
        <v>27</v>
      </c>
      <c r="D5147" s="1" t="s">
        <v>57</v>
      </c>
      <c r="E5147" s="1" t="s">
        <v>15</v>
      </c>
      <c r="F5147" s="1" t="str">
        <f>VLOOKUP(C5147,Sheet1!$G$3:$I$9,2,FALSE)</f>
        <v>P3</v>
      </c>
      <c r="G5147" s="1">
        <f>VLOOKUP(C5147,Sheet1!$G$3:$I$9,3,FALSE)</f>
        <v>11</v>
      </c>
      <c r="H5147" s="1" t="str">
        <f>VLOOKUP(D5147,Sheet1!$L$3:$M$33,2,FALSE)</f>
        <v>Health</v>
      </c>
    </row>
    <row r="5148" spans="1:8" x14ac:dyDescent="0.25">
      <c r="A5148" s="1">
        <v>313643</v>
      </c>
      <c r="B5148" s="1" t="s">
        <v>64</v>
      </c>
      <c r="C5148" s="1" t="s">
        <v>27</v>
      </c>
      <c r="D5148" s="1" t="s">
        <v>57</v>
      </c>
      <c r="E5148" s="1" t="s">
        <v>15</v>
      </c>
      <c r="F5148" s="1" t="str">
        <f>VLOOKUP(C5148,Sheet1!$G$3:$I$9,2,FALSE)</f>
        <v>P3</v>
      </c>
      <c r="G5148" s="1">
        <f>VLOOKUP(C5148,Sheet1!$G$3:$I$9,3,FALSE)</f>
        <v>11</v>
      </c>
      <c r="H5148" s="1" t="str">
        <f>VLOOKUP(D5148,Sheet1!$L$3:$M$33,2,FALSE)</f>
        <v>Health</v>
      </c>
    </row>
    <row r="5149" spans="1:8" x14ac:dyDescent="0.25">
      <c r="A5149" s="1">
        <v>313644</v>
      </c>
      <c r="B5149" s="1" t="s">
        <v>64</v>
      </c>
      <c r="C5149" s="1" t="s">
        <v>27</v>
      </c>
      <c r="D5149" s="1" t="s">
        <v>57</v>
      </c>
      <c r="E5149" s="1" t="s">
        <v>15</v>
      </c>
      <c r="F5149" s="1" t="str">
        <f>VLOOKUP(C5149,Sheet1!$G$3:$I$9,2,FALSE)</f>
        <v>P3</v>
      </c>
      <c r="G5149" s="1">
        <f>VLOOKUP(C5149,Sheet1!$G$3:$I$9,3,FALSE)</f>
        <v>11</v>
      </c>
      <c r="H5149" s="1" t="str">
        <f>VLOOKUP(D5149,Sheet1!$L$3:$M$33,2,FALSE)</f>
        <v>Health</v>
      </c>
    </row>
    <row r="5150" spans="1:8" x14ac:dyDescent="0.25">
      <c r="A5150" s="1">
        <v>313645</v>
      </c>
      <c r="B5150" s="1" t="s">
        <v>64</v>
      </c>
      <c r="C5150" s="1" t="s">
        <v>27</v>
      </c>
      <c r="D5150" s="1" t="s">
        <v>57</v>
      </c>
      <c r="E5150" s="1" t="s">
        <v>15</v>
      </c>
      <c r="F5150" s="1" t="str">
        <f>VLOOKUP(C5150,Sheet1!$G$3:$I$9,2,FALSE)</f>
        <v>P3</v>
      </c>
      <c r="G5150" s="1">
        <f>VLOOKUP(C5150,Sheet1!$G$3:$I$9,3,FALSE)</f>
        <v>11</v>
      </c>
      <c r="H5150" s="1" t="str">
        <f>VLOOKUP(D5150,Sheet1!$L$3:$M$33,2,FALSE)</f>
        <v>Health</v>
      </c>
    </row>
    <row r="5151" spans="1:8" x14ac:dyDescent="0.25">
      <c r="A5151" s="1">
        <v>313646</v>
      </c>
      <c r="B5151" s="1" t="s">
        <v>64</v>
      </c>
      <c r="C5151" s="1" t="s">
        <v>27</v>
      </c>
      <c r="D5151" s="1" t="s">
        <v>57</v>
      </c>
      <c r="E5151" s="1" t="s">
        <v>15</v>
      </c>
      <c r="F5151" s="1" t="str">
        <f>VLOOKUP(C5151,Sheet1!$G$3:$I$9,2,FALSE)</f>
        <v>P3</v>
      </c>
      <c r="G5151" s="1">
        <f>VLOOKUP(C5151,Sheet1!$G$3:$I$9,3,FALSE)</f>
        <v>11</v>
      </c>
      <c r="H5151" s="1" t="str">
        <f>VLOOKUP(D5151,Sheet1!$L$3:$M$33,2,FALSE)</f>
        <v>Health</v>
      </c>
    </row>
    <row r="5152" spans="1:8" x14ac:dyDescent="0.25">
      <c r="A5152" s="1">
        <v>313647</v>
      </c>
      <c r="B5152" s="1" t="s">
        <v>65</v>
      </c>
      <c r="C5152" s="1" t="s">
        <v>16</v>
      </c>
      <c r="D5152" s="1" t="s">
        <v>59</v>
      </c>
      <c r="E5152" s="1" t="s">
        <v>15</v>
      </c>
      <c r="F5152" s="1" t="str">
        <f>VLOOKUP(C5152,Sheet1!$G$3:$I$9,2,FALSE)</f>
        <v>P1</v>
      </c>
      <c r="G5152" s="1">
        <f>VLOOKUP(C5152,Sheet1!$G$3:$I$9,3,FALSE)</f>
        <v>9</v>
      </c>
      <c r="H5152" s="1" t="str">
        <f>VLOOKUP(D5152,Sheet1!$L$3:$M$33,2,FALSE)</f>
        <v>Health</v>
      </c>
    </row>
    <row r="5153" spans="1:8" x14ac:dyDescent="0.25">
      <c r="A5153" s="1">
        <v>313648</v>
      </c>
      <c r="B5153" s="1" t="s">
        <v>35</v>
      </c>
      <c r="C5153" s="1" t="s">
        <v>16</v>
      </c>
      <c r="D5153" s="1" t="s">
        <v>53</v>
      </c>
      <c r="E5153" s="1" t="s">
        <v>63</v>
      </c>
      <c r="F5153" s="1" t="str">
        <f>VLOOKUP(C5153,Sheet1!$G$3:$I$9,2,FALSE)</f>
        <v>P1</v>
      </c>
      <c r="G5153" s="1">
        <f>VLOOKUP(C5153,Sheet1!$G$3:$I$9,3,FALSE)</f>
        <v>9</v>
      </c>
      <c r="H5153" s="1" t="str">
        <f>VLOOKUP(D5153,Sheet1!$L$3:$M$33,2,FALSE)</f>
        <v>Travel</v>
      </c>
    </row>
    <row r="5154" spans="1:8" x14ac:dyDescent="0.25">
      <c r="A5154" s="1">
        <v>313649</v>
      </c>
      <c r="B5154" s="1" t="s">
        <v>65</v>
      </c>
      <c r="C5154" s="1" t="s">
        <v>29</v>
      </c>
      <c r="D5154" s="1" t="s">
        <v>49</v>
      </c>
      <c r="E5154" s="1" t="s">
        <v>63</v>
      </c>
      <c r="F5154" s="1" t="str">
        <f>VLOOKUP(C5154,Sheet1!$G$3:$I$9,2,FALSE)</f>
        <v>P3</v>
      </c>
      <c r="G5154" s="1">
        <f>VLOOKUP(C5154,Sheet1!$G$3:$I$9,3,FALSE)</f>
        <v>9</v>
      </c>
      <c r="H5154" s="1" t="str">
        <f>VLOOKUP(D5154,Sheet1!$L$3:$M$33,2,FALSE)</f>
        <v>Travel</v>
      </c>
    </row>
    <row r="5155" spans="1:8" x14ac:dyDescent="0.25">
      <c r="A5155" s="1">
        <v>313651</v>
      </c>
      <c r="B5155" s="1" t="s">
        <v>35</v>
      </c>
      <c r="C5155" s="1" t="s">
        <v>20</v>
      </c>
      <c r="D5155" s="1" t="s">
        <v>26</v>
      </c>
      <c r="E5155" s="1" t="s">
        <v>15</v>
      </c>
      <c r="F5155" s="1" t="str">
        <f>VLOOKUP(C5155,Sheet1!$G$3:$I$9,2,FALSE)</f>
        <v>P1</v>
      </c>
      <c r="G5155" s="1">
        <f>VLOOKUP(C5155,Sheet1!$G$3:$I$9,3,FALSE)</f>
        <v>14</v>
      </c>
      <c r="H5155" s="1" t="str">
        <f>VLOOKUP(D5155,Sheet1!$L$3:$M$33,2,FALSE)</f>
        <v>BFSI</v>
      </c>
    </row>
    <row r="5156" spans="1:8" x14ac:dyDescent="0.25">
      <c r="A5156" s="1">
        <v>313652</v>
      </c>
      <c r="B5156" s="1" t="s">
        <v>12</v>
      </c>
      <c r="C5156" s="1" t="s">
        <v>32</v>
      </c>
      <c r="D5156" s="1" t="s">
        <v>39</v>
      </c>
      <c r="E5156" s="1" t="s">
        <v>15</v>
      </c>
      <c r="F5156" s="1" t="str">
        <f>VLOOKUP(C5156,Sheet1!$G$3:$I$9,2,FALSE)</f>
        <v>P3</v>
      </c>
      <c r="G5156" s="1">
        <f>VLOOKUP(C5156,Sheet1!$G$3:$I$9,3,FALSE)</f>
        <v>10</v>
      </c>
      <c r="H5156" s="1" t="str">
        <f>VLOOKUP(D5156,Sheet1!$L$3:$M$33,2,FALSE)</f>
        <v>Retail</v>
      </c>
    </row>
    <row r="5157" spans="1:8" x14ac:dyDescent="0.25">
      <c r="A5157" s="1">
        <v>313653</v>
      </c>
      <c r="B5157" s="1" t="s">
        <v>12</v>
      </c>
      <c r="C5157" s="1" t="s">
        <v>32</v>
      </c>
      <c r="D5157" s="1" t="s">
        <v>39</v>
      </c>
      <c r="E5157" s="1" t="s">
        <v>15</v>
      </c>
      <c r="F5157" s="1" t="str">
        <f>VLOOKUP(C5157,Sheet1!$G$3:$I$9,2,FALSE)</f>
        <v>P3</v>
      </c>
      <c r="G5157" s="1">
        <f>VLOOKUP(C5157,Sheet1!$G$3:$I$9,3,FALSE)</f>
        <v>10</v>
      </c>
      <c r="H5157" s="1" t="str">
        <f>VLOOKUP(D5157,Sheet1!$L$3:$M$33,2,FALSE)</f>
        <v>Retail</v>
      </c>
    </row>
    <row r="5158" spans="1:8" x14ac:dyDescent="0.25">
      <c r="A5158" s="1">
        <v>313654</v>
      </c>
      <c r="B5158" s="1" t="s">
        <v>12</v>
      </c>
      <c r="C5158" s="1" t="s">
        <v>32</v>
      </c>
      <c r="D5158" s="1" t="s">
        <v>39</v>
      </c>
      <c r="E5158" s="1" t="s">
        <v>15</v>
      </c>
      <c r="F5158" s="1" t="str">
        <f>VLOOKUP(C5158,Sheet1!$G$3:$I$9,2,FALSE)</f>
        <v>P3</v>
      </c>
      <c r="G5158" s="1">
        <f>VLOOKUP(C5158,Sheet1!$G$3:$I$9,3,FALSE)</f>
        <v>10</v>
      </c>
      <c r="H5158" s="1" t="str">
        <f>VLOOKUP(D5158,Sheet1!$L$3:$M$33,2,FALSE)</f>
        <v>Retail</v>
      </c>
    </row>
    <row r="5159" spans="1:8" x14ac:dyDescent="0.25">
      <c r="A5159" s="1">
        <v>313655</v>
      </c>
      <c r="B5159" s="1" t="s">
        <v>12</v>
      </c>
      <c r="C5159" s="1" t="s">
        <v>32</v>
      </c>
      <c r="D5159" s="1" t="s">
        <v>39</v>
      </c>
      <c r="E5159" s="1" t="s">
        <v>15</v>
      </c>
      <c r="F5159" s="1" t="str">
        <f>VLOOKUP(C5159,Sheet1!$G$3:$I$9,2,FALSE)</f>
        <v>P3</v>
      </c>
      <c r="G5159" s="1">
        <f>VLOOKUP(C5159,Sheet1!$G$3:$I$9,3,FALSE)</f>
        <v>10</v>
      </c>
      <c r="H5159" s="1" t="str">
        <f>VLOOKUP(D5159,Sheet1!$L$3:$M$33,2,FALSE)</f>
        <v>Retail</v>
      </c>
    </row>
    <row r="5160" spans="1:8" x14ac:dyDescent="0.25">
      <c r="A5160" s="1">
        <v>313656</v>
      </c>
      <c r="B5160" s="1" t="s">
        <v>12</v>
      </c>
      <c r="C5160" s="1" t="s">
        <v>32</v>
      </c>
      <c r="D5160" s="1" t="s">
        <v>39</v>
      </c>
      <c r="E5160" s="1" t="s">
        <v>15</v>
      </c>
      <c r="F5160" s="1" t="str">
        <f>VLOOKUP(C5160,Sheet1!$G$3:$I$9,2,FALSE)</f>
        <v>P3</v>
      </c>
      <c r="G5160" s="1">
        <f>VLOOKUP(C5160,Sheet1!$G$3:$I$9,3,FALSE)</f>
        <v>10</v>
      </c>
      <c r="H5160" s="1" t="str">
        <f>VLOOKUP(D5160,Sheet1!$L$3:$M$33,2,FALSE)</f>
        <v>Retail</v>
      </c>
    </row>
    <row r="5161" spans="1:8" x14ac:dyDescent="0.25">
      <c r="A5161" s="1">
        <v>313657</v>
      </c>
      <c r="B5161" s="1" t="s">
        <v>12</v>
      </c>
      <c r="C5161" s="1" t="s">
        <v>27</v>
      </c>
      <c r="D5161" s="1" t="s">
        <v>45</v>
      </c>
      <c r="E5161" s="1" t="s">
        <v>63</v>
      </c>
      <c r="F5161" s="1" t="str">
        <f>VLOOKUP(C5161,Sheet1!$G$3:$I$9,2,FALSE)</f>
        <v>P3</v>
      </c>
      <c r="G5161" s="1">
        <f>VLOOKUP(C5161,Sheet1!$G$3:$I$9,3,FALSE)</f>
        <v>11</v>
      </c>
      <c r="H5161" s="1" t="str">
        <f>VLOOKUP(D5161,Sheet1!$L$3:$M$33,2,FALSE)</f>
        <v>Government</v>
      </c>
    </row>
    <row r="5162" spans="1:8" x14ac:dyDescent="0.25">
      <c r="A5162" s="1">
        <v>313658</v>
      </c>
      <c r="B5162" s="1" t="s">
        <v>12</v>
      </c>
      <c r="C5162" s="1" t="s">
        <v>32</v>
      </c>
      <c r="D5162" s="1" t="s">
        <v>39</v>
      </c>
      <c r="E5162" s="1" t="s">
        <v>15</v>
      </c>
      <c r="F5162" s="1" t="str">
        <f>VLOOKUP(C5162,Sheet1!$G$3:$I$9,2,FALSE)</f>
        <v>P3</v>
      </c>
      <c r="G5162" s="1">
        <f>VLOOKUP(C5162,Sheet1!$G$3:$I$9,3,FALSE)</f>
        <v>10</v>
      </c>
      <c r="H5162" s="1" t="str">
        <f>VLOOKUP(D5162,Sheet1!$L$3:$M$33,2,FALSE)</f>
        <v>Retail</v>
      </c>
    </row>
    <row r="5163" spans="1:8" x14ac:dyDescent="0.25">
      <c r="A5163" s="1">
        <v>313659</v>
      </c>
      <c r="B5163" s="1" t="s">
        <v>12</v>
      </c>
      <c r="C5163" s="1" t="s">
        <v>32</v>
      </c>
      <c r="D5163" s="1" t="s">
        <v>39</v>
      </c>
      <c r="E5163" s="1" t="s">
        <v>15</v>
      </c>
      <c r="F5163" s="1" t="str">
        <f>VLOOKUP(C5163,Sheet1!$G$3:$I$9,2,FALSE)</f>
        <v>P3</v>
      </c>
      <c r="G5163" s="1">
        <f>VLOOKUP(C5163,Sheet1!$G$3:$I$9,3,FALSE)</f>
        <v>10</v>
      </c>
      <c r="H5163" s="1" t="str">
        <f>VLOOKUP(D5163,Sheet1!$L$3:$M$33,2,FALSE)</f>
        <v>Retail</v>
      </c>
    </row>
    <row r="5164" spans="1:8" x14ac:dyDescent="0.25">
      <c r="A5164" s="1">
        <v>313660</v>
      </c>
      <c r="B5164" s="1" t="s">
        <v>12</v>
      </c>
      <c r="C5164" s="1" t="s">
        <v>32</v>
      </c>
      <c r="D5164" s="1" t="s">
        <v>39</v>
      </c>
      <c r="E5164" s="1" t="s">
        <v>15</v>
      </c>
      <c r="F5164" s="1" t="str">
        <f>VLOOKUP(C5164,Sheet1!$G$3:$I$9,2,FALSE)</f>
        <v>P3</v>
      </c>
      <c r="G5164" s="1">
        <f>VLOOKUP(C5164,Sheet1!$G$3:$I$9,3,FALSE)</f>
        <v>10</v>
      </c>
      <c r="H5164" s="1" t="str">
        <f>VLOOKUP(D5164,Sheet1!$L$3:$M$33,2,FALSE)</f>
        <v>Retail</v>
      </c>
    </row>
    <row r="5165" spans="1:8" x14ac:dyDescent="0.25">
      <c r="A5165" s="1">
        <v>313661</v>
      </c>
      <c r="B5165" s="1" t="s">
        <v>12</v>
      </c>
      <c r="C5165" s="1" t="s">
        <v>32</v>
      </c>
      <c r="D5165" s="1" t="s">
        <v>39</v>
      </c>
      <c r="E5165" s="1" t="s">
        <v>15</v>
      </c>
      <c r="F5165" s="1" t="str">
        <f>VLOOKUP(C5165,Sheet1!$G$3:$I$9,2,FALSE)</f>
        <v>P3</v>
      </c>
      <c r="G5165" s="1">
        <f>VLOOKUP(C5165,Sheet1!$G$3:$I$9,3,FALSE)</f>
        <v>10</v>
      </c>
      <c r="H5165" s="1" t="str">
        <f>VLOOKUP(D5165,Sheet1!$L$3:$M$33,2,FALSE)</f>
        <v>Retail</v>
      </c>
    </row>
    <row r="5166" spans="1:8" x14ac:dyDescent="0.25">
      <c r="A5166" s="1">
        <v>313662</v>
      </c>
      <c r="B5166" s="1" t="s">
        <v>12</v>
      </c>
      <c r="C5166" s="1" t="s">
        <v>32</v>
      </c>
      <c r="D5166" s="1" t="s">
        <v>39</v>
      </c>
      <c r="E5166" s="1" t="s">
        <v>15</v>
      </c>
      <c r="F5166" s="1" t="str">
        <f>VLOOKUP(C5166,Sheet1!$G$3:$I$9,2,FALSE)</f>
        <v>P3</v>
      </c>
      <c r="G5166" s="1">
        <f>VLOOKUP(C5166,Sheet1!$G$3:$I$9,3,FALSE)</f>
        <v>10</v>
      </c>
      <c r="H5166" s="1" t="str">
        <f>VLOOKUP(D5166,Sheet1!$L$3:$M$33,2,FALSE)</f>
        <v>Retail</v>
      </c>
    </row>
    <row r="5167" spans="1:8" x14ac:dyDescent="0.25">
      <c r="A5167" s="1">
        <v>313663</v>
      </c>
      <c r="B5167" s="1" t="s">
        <v>12</v>
      </c>
      <c r="C5167" s="1" t="s">
        <v>32</v>
      </c>
      <c r="D5167" s="1" t="s">
        <v>39</v>
      </c>
      <c r="E5167" s="1" t="s">
        <v>15</v>
      </c>
      <c r="F5167" s="1" t="str">
        <f>VLOOKUP(C5167,Sheet1!$G$3:$I$9,2,FALSE)</f>
        <v>P3</v>
      </c>
      <c r="G5167" s="1">
        <f>VLOOKUP(C5167,Sheet1!$G$3:$I$9,3,FALSE)</f>
        <v>10</v>
      </c>
      <c r="H5167" s="1" t="str">
        <f>VLOOKUP(D5167,Sheet1!$L$3:$M$33,2,FALSE)</f>
        <v>Retail</v>
      </c>
    </row>
    <row r="5168" spans="1:8" x14ac:dyDescent="0.25">
      <c r="A5168" s="1">
        <v>313664</v>
      </c>
      <c r="B5168" s="1" t="s">
        <v>12</v>
      </c>
      <c r="C5168" s="1" t="s">
        <v>32</v>
      </c>
      <c r="D5168" s="1" t="s">
        <v>39</v>
      </c>
      <c r="E5168" s="1" t="s">
        <v>15</v>
      </c>
      <c r="F5168" s="1" t="str">
        <f>VLOOKUP(C5168,Sheet1!$G$3:$I$9,2,FALSE)</f>
        <v>P3</v>
      </c>
      <c r="G5168" s="1">
        <f>VLOOKUP(C5168,Sheet1!$G$3:$I$9,3,FALSE)</f>
        <v>10</v>
      </c>
      <c r="H5168" s="1" t="str">
        <f>VLOOKUP(D5168,Sheet1!$L$3:$M$33,2,FALSE)</f>
        <v>Retail</v>
      </c>
    </row>
    <row r="5169" spans="1:8" x14ac:dyDescent="0.25">
      <c r="A5169" s="1">
        <v>313665</v>
      </c>
      <c r="B5169" s="1" t="s">
        <v>12</v>
      </c>
      <c r="C5169" s="1" t="s">
        <v>32</v>
      </c>
      <c r="D5169" s="1" t="s">
        <v>39</v>
      </c>
      <c r="E5169" s="1" t="s">
        <v>15</v>
      </c>
      <c r="F5169" s="1" t="str">
        <f>VLOOKUP(C5169,Sheet1!$G$3:$I$9,2,FALSE)</f>
        <v>P3</v>
      </c>
      <c r="G5169" s="1">
        <f>VLOOKUP(C5169,Sheet1!$G$3:$I$9,3,FALSE)</f>
        <v>10</v>
      </c>
      <c r="H5169" s="1" t="str">
        <f>VLOOKUP(D5169,Sheet1!$L$3:$M$33,2,FALSE)</f>
        <v>Retail</v>
      </c>
    </row>
    <row r="5170" spans="1:8" x14ac:dyDescent="0.25">
      <c r="A5170" s="1">
        <v>313666</v>
      </c>
      <c r="B5170" s="1" t="s">
        <v>12</v>
      </c>
      <c r="C5170" s="1" t="s">
        <v>32</v>
      </c>
      <c r="D5170" s="1" t="s">
        <v>39</v>
      </c>
      <c r="E5170" s="1" t="s">
        <v>15</v>
      </c>
      <c r="F5170" s="1" t="str">
        <f>VLOOKUP(C5170,Sheet1!$G$3:$I$9,2,FALSE)</f>
        <v>P3</v>
      </c>
      <c r="G5170" s="1">
        <f>VLOOKUP(C5170,Sheet1!$G$3:$I$9,3,FALSE)</f>
        <v>10</v>
      </c>
      <c r="H5170" s="1" t="str">
        <f>VLOOKUP(D5170,Sheet1!$L$3:$M$33,2,FALSE)</f>
        <v>Retail</v>
      </c>
    </row>
    <row r="5171" spans="1:8" x14ac:dyDescent="0.25">
      <c r="A5171" s="1">
        <v>313668</v>
      </c>
      <c r="B5171" s="1" t="s">
        <v>12</v>
      </c>
      <c r="C5171" s="1" t="s">
        <v>27</v>
      </c>
      <c r="D5171" s="1" t="s">
        <v>45</v>
      </c>
      <c r="E5171" s="1" t="s">
        <v>63</v>
      </c>
      <c r="F5171" s="1" t="str">
        <f>VLOOKUP(C5171,Sheet1!$G$3:$I$9,2,FALSE)</f>
        <v>P3</v>
      </c>
      <c r="G5171" s="1">
        <f>VLOOKUP(C5171,Sheet1!$G$3:$I$9,3,FALSE)</f>
        <v>11</v>
      </c>
      <c r="H5171" s="1" t="str">
        <f>VLOOKUP(D5171,Sheet1!$L$3:$M$33,2,FALSE)</f>
        <v>Government</v>
      </c>
    </row>
    <row r="5172" spans="1:8" x14ac:dyDescent="0.25">
      <c r="A5172" s="1">
        <v>313695</v>
      </c>
      <c r="B5172" s="1" t="s">
        <v>35</v>
      </c>
      <c r="C5172" s="1" t="s">
        <v>22</v>
      </c>
      <c r="D5172" s="1" t="s">
        <v>37</v>
      </c>
      <c r="E5172" s="1" t="s">
        <v>15</v>
      </c>
      <c r="F5172" s="1" t="str">
        <f>VLOOKUP(C5172,Sheet1!$G$3:$I$9,2,FALSE)</f>
        <v>P1</v>
      </c>
      <c r="G5172" s="1">
        <f>VLOOKUP(C5172,Sheet1!$G$3:$I$9,3,FALSE)</f>
        <v>8</v>
      </c>
      <c r="H5172" s="1" t="str">
        <f>VLOOKUP(D5172,Sheet1!$L$3:$M$33,2,FALSE)</f>
        <v>Retail</v>
      </c>
    </row>
    <row r="5173" spans="1:8" x14ac:dyDescent="0.25">
      <c r="A5173" s="1">
        <v>313696</v>
      </c>
      <c r="B5173" s="1" t="s">
        <v>35</v>
      </c>
      <c r="C5173" s="1" t="s">
        <v>22</v>
      </c>
      <c r="D5173" s="1" t="s">
        <v>37</v>
      </c>
      <c r="E5173" s="1" t="s">
        <v>15</v>
      </c>
      <c r="F5173" s="1" t="str">
        <f>VLOOKUP(C5173,Sheet1!$G$3:$I$9,2,FALSE)</f>
        <v>P1</v>
      </c>
      <c r="G5173" s="1">
        <f>VLOOKUP(C5173,Sheet1!$G$3:$I$9,3,FALSE)</f>
        <v>8</v>
      </c>
      <c r="H5173" s="1" t="str">
        <f>VLOOKUP(D5173,Sheet1!$L$3:$M$33,2,FALSE)</f>
        <v>Retail</v>
      </c>
    </row>
    <row r="5174" spans="1:8" x14ac:dyDescent="0.25">
      <c r="A5174" s="1">
        <v>313697</v>
      </c>
      <c r="B5174" s="1" t="s">
        <v>65</v>
      </c>
      <c r="C5174" s="1" t="s">
        <v>27</v>
      </c>
      <c r="D5174" s="1" t="s">
        <v>58</v>
      </c>
      <c r="E5174" s="1" t="s">
        <v>63</v>
      </c>
      <c r="F5174" s="1" t="str">
        <f>VLOOKUP(C5174,Sheet1!$G$3:$I$9,2,FALSE)</f>
        <v>P3</v>
      </c>
      <c r="G5174" s="1">
        <f>VLOOKUP(C5174,Sheet1!$G$3:$I$9,3,FALSE)</f>
        <v>11</v>
      </c>
      <c r="H5174" s="1" t="str">
        <f>VLOOKUP(D5174,Sheet1!$L$3:$M$33,2,FALSE)</f>
        <v>Health</v>
      </c>
    </row>
    <row r="5175" spans="1:8" x14ac:dyDescent="0.25">
      <c r="A5175" s="1">
        <v>313698</v>
      </c>
      <c r="B5175" s="1" t="s">
        <v>35</v>
      </c>
      <c r="C5175" s="1" t="s">
        <v>16</v>
      </c>
      <c r="D5175" s="1" t="s">
        <v>54</v>
      </c>
      <c r="E5175" s="1" t="s">
        <v>15</v>
      </c>
      <c r="F5175" s="1" t="str">
        <f>VLOOKUP(C5175,Sheet1!$G$3:$I$9,2,FALSE)</f>
        <v>P1</v>
      </c>
      <c r="G5175" s="1">
        <f>VLOOKUP(C5175,Sheet1!$G$3:$I$9,3,FALSE)</f>
        <v>9</v>
      </c>
      <c r="H5175" s="1" t="str">
        <f>VLOOKUP(D5175,Sheet1!$L$3:$M$33,2,FALSE)</f>
        <v>Travel</v>
      </c>
    </row>
    <row r="5176" spans="1:8" x14ac:dyDescent="0.25">
      <c r="A5176" s="1">
        <v>313699</v>
      </c>
      <c r="B5176" s="1" t="s">
        <v>35</v>
      </c>
      <c r="C5176" s="1" t="s">
        <v>22</v>
      </c>
      <c r="D5176" s="1" t="s">
        <v>19</v>
      </c>
      <c r="E5176" s="1" t="s">
        <v>63</v>
      </c>
      <c r="F5176" s="1" t="str">
        <f>VLOOKUP(C5176,Sheet1!$G$3:$I$9,2,FALSE)</f>
        <v>P1</v>
      </c>
      <c r="G5176" s="1">
        <f>VLOOKUP(C5176,Sheet1!$G$3:$I$9,3,FALSE)</f>
        <v>8</v>
      </c>
      <c r="H5176" s="1" t="str">
        <f>VLOOKUP(D5176,Sheet1!$L$3:$M$33,2,FALSE)</f>
        <v>BFSI</v>
      </c>
    </row>
    <row r="5177" spans="1:8" x14ac:dyDescent="0.25">
      <c r="A5177" s="1">
        <v>313702</v>
      </c>
      <c r="B5177" s="1" t="s">
        <v>35</v>
      </c>
      <c r="C5177" s="1" t="s">
        <v>22</v>
      </c>
      <c r="D5177" s="1" t="s">
        <v>19</v>
      </c>
      <c r="E5177" s="1" t="s">
        <v>63</v>
      </c>
      <c r="F5177" s="1" t="str">
        <f>VLOOKUP(C5177,Sheet1!$G$3:$I$9,2,FALSE)</f>
        <v>P1</v>
      </c>
      <c r="G5177" s="1">
        <f>VLOOKUP(C5177,Sheet1!$G$3:$I$9,3,FALSE)</f>
        <v>8</v>
      </c>
      <c r="H5177" s="1" t="str">
        <f>VLOOKUP(D5177,Sheet1!$L$3:$M$33,2,FALSE)</f>
        <v>BFSI</v>
      </c>
    </row>
    <row r="5178" spans="1:8" x14ac:dyDescent="0.25">
      <c r="A5178" s="1">
        <v>313705</v>
      </c>
      <c r="B5178" s="1" t="s">
        <v>35</v>
      </c>
      <c r="C5178" s="1" t="s">
        <v>16</v>
      </c>
      <c r="D5178" s="1" t="s">
        <v>54</v>
      </c>
      <c r="E5178" s="1" t="s">
        <v>15</v>
      </c>
      <c r="F5178" s="1" t="str">
        <f>VLOOKUP(C5178,Sheet1!$G$3:$I$9,2,FALSE)</f>
        <v>P1</v>
      </c>
      <c r="G5178" s="1">
        <f>VLOOKUP(C5178,Sheet1!$G$3:$I$9,3,FALSE)</f>
        <v>9</v>
      </c>
      <c r="H5178" s="1" t="str">
        <f>VLOOKUP(D5178,Sheet1!$L$3:$M$33,2,FALSE)</f>
        <v>Travel</v>
      </c>
    </row>
    <row r="5179" spans="1:8" x14ac:dyDescent="0.25">
      <c r="A5179" s="1">
        <v>313706</v>
      </c>
      <c r="B5179" s="1" t="s">
        <v>35</v>
      </c>
      <c r="C5179" s="1" t="s">
        <v>27</v>
      </c>
      <c r="D5179" s="1" t="s">
        <v>30</v>
      </c>
      <c r="E5179" s="1" t="s">
        <v>63</v>
      </c>
      <c r="F5179" s="1" t="str">
        <f>VLOOKUP(C5179,Sheet1!$G$3:$I$9,2,FALSE)</f>
        <v>P3</v>
      </c>
      <c r="G5179" s="1">
        <f>VLOOKUP(C5179,Sheet1!$G$3:$I$9,3,FALSE)</f>
        <v>11</v>
      </c>
      <c r="H5179" s="1" t="str">
        <f>VLOOKUP(D5179,Sheet1!$L$3:$M$33,2,FALSE)</f>
        <v>Retail</v>
      </c>
    </row>
    <row r="5180" spans="1:8" x14ac:dyDescent="0.25">
      <c r="A5180" s="1">
        <v>313707</v>
      </c>
      <c r="B5180" s="1" t="s">
        <v>65</v>
      </c>
      <c r="C5180" s="1" t="s">
        <v>29</v>
      </c>
      <c r="D5180" s="1" t="s">
        <v>49</v>
      </c>
      <c r="E5180" s="1" t="s">
        <v>63</v>
      </c>
      <c r="F5180" s="1" t="str">
        <f>VLOOKUP(C5180,Sheet1!$G$3:$I$9,2,FALSE)</f>
        <v>P3</v>
      </c>
      <c r="G5180" s="1">
        <f>VLOOKUP(C5180,Sheet1!$G$3:$I$9,3,FALSE)</f>
        <v>9</v>
      </c>
      <c r="H5180" s="1" t="str">
        <f>VLOOKUP(D5180,Sheet1!$L$3:$M$33,2,FALSE)</f>
        <v>Travel</v>
      </c>
    </row>
    <row r="5181" spans="1:8" x14ac:dyDescent="0.25">
      <c r="A5181" s="1">
        <v>313708</v>
      </c>
      <c r="B5181" s="1" t="s">
        <v>35</v>
      </c>
      <c r="C5181" s="1" t="s">
        <v>22</v>
      </c>
      <c r="D5181" s="1" t="s">
        <v>21</v>
      </c>
      <c r="E5181" s="1" t="s">
        <v>15</v>
      </c>
      <c r="F5181" s="1" t="str">
        <f>VLOOKUP(C5181,Sheet1!$G$3:$I$9,2,FALSE)</f>
        <v>P1</v>
      </c>
      <c r="G5181" s="1">
        <f>VLOOKUP(C5181,Sheet1!$G$3:$I$9,3,FALSE)</f>
        <v>8</v>
      </c>
      <c r="H5181" s="1" t="str">
        <f>VLOOKUP(D5181,Sheet1!$L$3:$M$33,2,FALSE)</f>
        <v>BFSI</v>
      </c>
    </row>
    <row r="5182" spans="1:8" x14ac:dyDescent="0.25">
      <c r="A5182" s="1">
        <v>313709</v>
      </c>
      <c r="B5182" s="1" t="s">
        <v>35</v>
      </c>
      <c r="C5182" s="1" t="s">
        <v>20</v>
      </c>
      <c r="D5182" s="1" t="s">
        <v>61</v>
      </c>
      <c r="E5182" s="1" t="s">
        <v>63</v>
      </c>
      <c r="F5182" s="1" t="str">
        <f>VLOOKUP(C5182,Sheet1!$G$3:$I$9,2,FALSE)</f>
        <v>P1</v>
      </c>
      <c r="G5182" s="1">
        <f>VLOOKUP(C5182,Sheet1!$G$3:$I$9,3,FALSE)</f>
        <v>14</v>
      </c>
      <c r="H5182" s="1" t="str">
        <f>VLOOKUP(D5182,Sheet1!$L$3:$M$33,2,FALSE)</f>
        <v>Others</v>
      </c>
    </row>
    <row r="5183" spans="1:8" x14ac:dyDescent="0.25">
      <c r="A5183" s="1">
        <v>313710</v>
      </c>
      <c r="B5183" s="1" t="s">
        <v>35</v>
      </c>
      <c r="C5183" s="1" t="s">
        <v>16</v>
      </c>
      <c r="D5183" s="1" t="s">
        <v>54</v>
      </c>
      <c r="E5183" s="1" t="s">
        <v>15</v>
      </c>
      <c r="F5183" s="1" t="str">
        <f>VLOOKUP(C5183,Sheet1!$G$3:$I$9,2,FALSE)</f>
        <v>P1</v>
      </c>
      <c r="G5183" s="1">
        <f>VLOOKUP(C5183,Sheet1!$G$3:$I$9,3,FALSE)</f>
        <v>9</v>
      </c>
      <c r="H5183" s="1" t="str">
        <f>VLOOKUP(D5183,Sheet1!$L$3:$M$33,2,FALSE)</f>
        <v>Travel</v>
      </c>
    </row>
    <row r="5184" spans="1:8" x14ac:dyDescent="0.25">
      <c r="A5184" s="1">
        <v>313711</v>
      </c>
      <c r="B5184" s="1" t="s">
        <v>64</v>
      </c>
      <c r="C5184" s="1" t="s">
        <v>29</v>
      </c>
      <c r="D5184" s="1" t="s">
        <v>49</v>
      </c>
      <c r="E5184" s="1" t="s">
        <v>15</v>
      </c>
      <c r="F5184" s="1" t="str">
        <f>VLOOKUP(C5184,Sheet1!$G$3:$I$9,2,FALSE)</f>
        <v>P3</v>
      </c>
      <c r="G5184" s="1">
        <f>VLOOKUP(C5184,Sheet1!$G$3:$I$9,3,FALSE)</f>
        <v>9</v>
      </c>
      <c r="H5184" s="1" t="str">
        <f>VLOOKUP(D5184,Sheet1!$L$3:$M$33,2,FALSE)</f>
        <v>Travel</v>
      </c>
    </row>
    <row r="5185" spans="1:8" x14ac:dyDescent="0.25">
      <c r="A5185" s="1">
        <v>313712</v>
      </c>
      <c r="B5185" s="1" t="s">
        <v>35</v>
      </c>
      <c r="C5185" s="1" t="s">
        <v>20</v>
      </c>
      <c r="D5185" s="1" t="s">
        <v>34</v>
      </c>
      <c r="E5185" s="1" t="s">
        <v>63</v>
      </c>
      <c r="F5185" s="1" t="str">
        <f>VLOOKUP(C5185,Sheet1!$G$3:$I$9,2,FALSE)</f>
        <v>P1</v>
      </c>
      <c r="G5185" s="1">
        <f>VLOOKUP(C5185,Sheet1!$G$3:$I$9,3,FALSE)</f>
        <v>14</v>
      </c>
      <c r="H5185" s="1" t="str">
        <f>VLOOKUP(D5185,Sheet1!$L$3:$M$33,2,FALSE)</f>
        <v>Retail</v>
      </c>
    </row>
    <row r="5186" spans="1:8" x14ac:dyDescent="0.25">
      <c r="A5186" s="1">
        <v>313713</v>
      </c>
      <c r="B5186" s="1" t="s">
        <v>64</v>
      </c>
      <c r="C5186" s="1" t="s">
        <v>32</v>
      </c>
      <c r="D5186" s="1" t="s">
        <v>44</v>
      </c>
      <c r="E5186" s="1" t="s">
        <v>63</v>
      </c>
      <c r="F5186" s="1" t="str">
        <f>VLOOKUP(C5186,Sheet1!$G$3:$I$9,2,FALSE)</f>
        <v>P3</v>
      </c>
      <c r="G5186" s="1">
        <f>VLOOKUP(C5186,Sheet1!$G$3:$I$9,3,FALSE)</f>
        <v>10</v>
      </c>
      <c r="H5186" s="1" t="str">
        <f>VLOOKUP(D5186,Sheet1!$L$3:$M$33,2,FALSE)</f>
        <v>Entertainment</v>
      </c>
    </row>
    <row r="5187" spans="1:8" x14ac:dyDescent="0.25">
      <c r="A5187" s="1">
        <v>313714</v>
      </c>
      <c r="B5187" s="1" t="s">
        <v>64</v>
      </c>
      <c r="C5187" s="1" t="s">
        <v>32</v>
      </c>
      <c r="D5187" s="1" t="s">
        <v>44</v>
      </c>
      <c r="E5187" s="1" t="s">
        <v>15</v>
      </c>
      <c r="F5187" s="1" t="str">
        <f>VLOOKUP(C5187,Sheet1!$G$3:$I$9,2,FALSE)</f>
        <v>P3</v>
      </c>
      <c r="G5187" s="1">
        <f>VLOOKUP(C5187,Sheet1!$G$3:$I$9,3,FALSE)</f>
        <v>10</v>
      </c>
      <c r="H5187" s="1" t="str">
        <f>VLOOKUP(D5187,Sheet1!$L$3:$M$33,2,FALSE)</f>
        <v>Entertainment</v>
      </c>
    </row>
    <row r="5188" spans="1:8" x14ac:dyDescent="0.25">
      <c r="A5188" s="1">
        <v>313715</v>
      </c>
      <c r="B5188" s="1" t="s">
        <v>64</v>
      </c>
      <c r="C5188" s="1" t="s">
        <v>32</v>
      </c>
      <c r="D5188" s="1" t="s">
        <v>44</v>
      </c>
      <c r="E5188" s="1" t="s">
        <v>15</v>
      </c>
      <c r="F5188" s="1" t="str">
        <f>VLOOKUP(C5188,Sheet1!$G$3:$I$9,2,FALSE)</f>
        <v>P3</v>
      </c>
      <c r="G5188" s="1">
        <f>VLOOKUP(C5188,Sheet1!$G$3:$I$9,3,FALSE)</f>
        <v>10</v>
      </c>
      <c r="H5188" s="1" t="str">
        <f>VLOOKUP(D5188,Sheet1!$L$3:$M$33,2,FALSE)</f>
        <v>Entertainment</v>
      </c>
    </row>
    <row r="5189" spans="1:8" x14ac:dyDescent="0.25">
      <c r="A5189" s="1">
        <v>313716</v>
      </c>
      <c r="B5189" s="1" t="s">
        <v>64</v>
      </c>
      <c r="C5189" s="1" t="s">
        <v>32</v>
      </c>
      <c r="D5189" s="1" t="s">
        <v>44</v>
      </c>
      <c r="E5189" s="1" t="s">
        <v>15</v>
      </c>
      <c r="F5189" s="1" t="str">
        <f>VLOOKUP(C5189,Sheet1!$G$3:$I$9,2,FALSE)</f>
        <v>P3</v>
      </c>
      <c r="G5189" s="1">
        <f>VLOOKUP(C5189,Sheet1!$G$3:$I$9,3,FALSE)</f>
        <v>10</v>
      </c>
      <c r="H5189" s="1" t="str">
        <f>VLOOKUP(D5189,Sheet1!$L$3:$M$33,2,FALSE)</f>
        <v>Entertainment</v>
      </c>
    </row>
    <row r="5190" spans="1:8" x14ac:dyDescent="0.25">
      <c r="A5190" s="1">
        <v>313717</v>
      </c>
      <c r="B5190" s="1" t="s">
        <v>64</v>
      </c>
      <c r="C5190" s="1" t="s">
        <v>32</v>
      </c>
      <c r="D5190" s="1" t="s">
        <v>44</v>
      </c>
      <c r="E5190" s="1" t="s">
        <v>63</v>
      </c>
      <c r="F5190" s="1" t="str">
        <f>VLOOKUP(C5190,Sheet1!$G$3:$I$9,2,FALSE)</f>
        <v>P3</v>
      </c>
      <c r="G5190" s="1">
        <f>VLOOKUP(C5190,Sheet1!$G$3:$I$9,3,FALSE)</f>
        <v>10</v>
      </c>
      <c r="H5190" s="1" t="str">
        <f>VLOOKUP(D5190,Sheet1!$L$3:$M$33,2,FALSE)</f>
        <v>Entertainment</v>
      </c>
    </row>
    <row r="5191" spans="1:8" x14ac:dyDescent="0.25">
      <c r="A5191" s="1">
        <v>313718</v>
      </c>
      <c r="B5191" s="1" t="s">
        <v>64</v>
      </c>
      <c r="C5191" s="1" t="s">
        <v>32</v>
      </c>
      <c r="D5191" s="1" t="s">
        <v>44</v>
      </c>
      <c r="E5191" s="1" t="s">
        <v>63</v>
      </c>
      <c r="F5191" s="1" t="str">
        <f>VLOOKUP(C5191,Sheet1!$G$3:$I$9,2,FALSE)</f>
        <v>P3</v>
      </c>
      <c r="G5191" s="1">
        <f>VLOOKUP(C5191,Sheet1!$G$3:$I$9,3,FALSE)</f>
        <v>10</v>
      </c>
      <c r="H5191" s="1" t="str">
        <f>VLOOKUP(D5191,Sheet1!$L$3:$M$33,2,FALSE)</f>
        <v>Entertainment</v>
      </c>
    </row>
    <row r="5192" spans="1:8" x14ac:dyDescent="0.25">
      <c r="A5192" s="1">
        <v>313719</v>
      </c>
      <c r="B5192" s="1" t="s">
        <v>64</v>
      </c>
      <c r="C5192" s="1" t="s">
        <v>32</v>
      </c>
      <c r="D5192" s="1" t="s">
        <v>44</v>
      </c>
      <c r="E5192" s="1" t="s">
        <v>63</v>
      </c>
      <c r="F5192" s="1" t="str">
        <f>VLOOKUP(C5192,Sheet1!$G$3:$I$9,2,FALSE)</f>
        <v>P3</v>
      </c>
      <c r="G5192" s="1">
        <f>VLOOKUP(C5192,Sheet1!$G$3:$I$9,3,FALSE)</f>
        <v>10</v>
      </c>
      <c r="H5192" s="1" t="str">
        <f>VLOOKUP(D5192,Sheet1!$L$3:$M$33,2,FALSE)</f>
        <v>Entertainment</v>
      </c>
    </row>
    <row r="5193" spans="1:8" x14ac:dyDescent="0.25">
      <c r="A5193" s="1">
        <v>313720</v>
      </c>
      <c r="B5193" s="1" t="s">
        <v>64</v>
      </c>
      <c r="C5193" s="1" t="s">
        <v>32</v>
      </c>
      <c r="D5193" s="1" t="s">
        <v>44</v>
      </c>
      <c r="E5193" s="1" t="s">
        <v>63</v>
      </c>
      <c r="F5193" s="1" t="str">
        <f>VLOOKUP(C5193,Sheet1!$G$3:$I$9,2,FALSE)</f>
        <v>P3</v>
      </c>
      <c r="G5193" s="1">
        <f>VLOOKUP(C5193,Sheet1!$G$3:$I$9,3,FALSE)</f>
        <v>10</v>
      </c>
      <c r="H5193" s="1" t="str">
        <f>VLOOKUP(D5193,Sheet1!$L$3:$M$33,2,FALSE)</f>
        <v>Entertainment</v>
      </c>
    </row>
    <row r="5194" spans="1:8" x14ac:dyDescent="0.25">
      <c r="A5194" s="1">
        <v>313721</v>
      </c>
      <c r="B5194" s="1" t="s">
        <v>64</v>
      </c>
      <c r="C5194" s="1" t="s">
        <v>32</v>
      </c>
      <c r="D5194" s="1" t="s">
        <v>44</v>
      </c>
      <c r="E5194" s="1" t="s">
        <v>15</v>
      </c>
      <c r="F5194" s="1" t="str">
        <f>VLOOKUP(C5194,Sheet1!$G$3:$I$9,2,FALSE)</f>
        <v>P3</v>
      </c>
      <c r="G5194" s="1">
        <f>VLOOKUP(C5194,Sheet1!$G$3:$I$9,3,FALSE)</f>
        <v>10</v>
      </c>
      <c r="H5194" s="1" t="str">
        <f>VLOOKUP(D5194,Sheet1!$L$3:$M$33,2,FALSE)</f>
        <v>Entertainment</v>
      </c>
    </row>
    <row r="5195" spans="1:8" x14ac:dyDescent="0.25">
      <c r="A5195" s="1">
        <v>313723</v>
      </c>
      <c r="B5195" s="1" t="s">
        <v>35</v>
      </c>
      <c r="C5195" s="1" t="s">
        <v>22</v>
      </c>
      <c r="D5195" s="1" t="s">
        <v>19</v>
      </c>
      <c r="E5195" s="1" t="s">
        <v>63</v>
      </c>
      <c r="F5195" s="1" t="str">
        <f>VLOOKUP(C5195,Sheet1!$G$3:$I$9,2,FALSE)</f>
        <v>P1</v>
      </c>
      <c r="G5195" s="1">
        <f>VLOOKUP(C5195,Sheet1!$G$3:$I$9,3,FALSE)</f>
        <v>8</v>
      </c>
      <c r="H5195" s="1" t="str">
        <f>VLOOKUP(D5195,Sheet1!$L$3:$M$33,2,FALSE)</f>
        <v>BFSI</v>
      </c>
    </row>
    <row r="5196" spans="1:8" x14ac:dyDescent="0.25">
      <c r="A5196" s="1">
        <v>313725</v>
      </c>
      <c r="B5196" s="1" t="s">
        <v>35</v>
      </c>
      <c r="C5196" s="1" t="s">
        <v>20</v>
      </c>
      <c r="D5196" s="1" t="s">
        <v>30</v>
      </c>
      <c r="E5196" s="1" t="s">
        <v>63</v>
      </c>
      <c r="F5196" s="1" t="str">
        <f>VLOOKUP(C5196,Sheet1!$G$3:$I$9,2,FALSE)</f>
        <v>P1</v>
      </c>
      <c r="G5196" s="1">
        <f>VLOOKUP(C5196,Sheet1!$G$3:$I$9,3,FALSE)</f>
        <v>14</v>
      </c>
      <c r="H5196" s="1" t="str">
        <f>VLOOKUP(D5196,Sheet1!$L$3:$M$33,2,FALSE)</f>
        <v>Retail</v>
      </c>
    </row>
    <row r="5197" spans="1:8" x14ac:dyDescent="0.25">
      <c r="A5197" s="1">
        <v>313726</v>
      </c>
      <c r="B5197" s="1" t="s">
        <v>35</v>
      </c>
      <c r="C5197" s="1" t="s">
        <v>20</v>
      </c>
      <c r="D5197" s="1" t="s">
        <v>30</v>
      </c>
      <c r="E5197" s="1" t="s">
        <v>63</v>
      </c>
      <c r="F5197" s="1" t="str">
        <f>VLOOKUP(C5197,Sheet1!$G$3:$I$9,2,FALSE)</f>
        <v>P1</v>
      </c>
      <c r="G5197" s="1">
        <f>VLOOKUP(C5197,Sheet1!$G$3:$I$9,3,FALSE)</f>
        <v>14</v>
      </c>
      <c r="H5197" s="1" t="str">
        <f>VLOOKUP(D5197,Sheet1!$L$3:$M$33,2,FALSE)</f>
        <v>Retail</v>
      </c>
    </row>
    <row r="5198" spans="1:8" x14ac:dyDescent="0.25">
      <c r="A5198" s="1">
        <v>313728</v>
      </c>
      <c r="B5198" s="1" t="s">
        <v>35</v>
      </c>
      <c r="C5198" s="1" t="s">
        <v>16</v>
      </c>
      <c r="D5198" s="1" t="s">
        <v>52</v>
      </c>
      <c r="E5198" s="1" t="s">
        <v>15</v>
      </c>
      <c r="F5198" s="1" t="str">
        <f>VLOOKUP(C5198,Sheet1!$G$3:$I$9,2,FALSE)</f>
        <v>P1</v>
      </c>
      <c r="G5198" s="1">
        <f>VLOOKUP(C5198,Sheet1!$G$3:$I$9,3,FALSE)</f>
        <v>9</v>
      </c>
      <c r="H5198" s="1" t="str">
        <f>VLOOKUP(D5198,Sheet1!$L$3:$M$33,2,FALSE)</f>
        <v>Travel</v>
      </c>
    </row>
    <row r="5199" spans="1:8" x14ac:dyDescent="0.25">
      <c r="A5199" s="1">
        <v>313730</v>
      </c>
      <c r="B5199" s="1" t="s">
        <v>12</v>
      </c>
      <c r="C5199" s="1" t="s">
        <v>16</v>
      </c>
      <c r="D5199" s="1" t="s">
        <v>54</v>
      </c>
      <c r="E5199" s="1" t="s">
        <v>15</v>
      </c>
      <c r="F5199" s="1" t="str">
        <f>VLOOKUP(C5199,Sheet1!$G$3:$I$9,2,FALSE)</f>
        <v>P1</v>
      </c>
      <c r="G5199" s="1">
        <f>VLOOKUP(C5199,Sheet1!$G$3:$I$9,3,FALSE)</f>
        <v>9</v>
      </c>
      <c r="H5199" s="1" t="str">
        <f>VLOOKUP(D5199,Sheet1!$L$3:$M$33,2,FALSE)</f>
        <v>Travel</v>
      </c>
    </row>
    <row r="5200" spans="1:8" x14ac:dyDescent="0.25">
      <c r="A5200" s="1">
        <v>313731</v>
      </c>
      <c r="B5200" s="1" t="s">
        <v>65</v>
      </c>
      <c r="C5200" s="1" t="s">
        <v>29</v>
      </c>
      <c r="D5200" s="1" t="s">
        <v>49</v>
      </c>
      <c r="E5200" s="1" t="s">
        <v>63</v>
      </c>
      <c r="F5200" s="1" t="str">
        <f>VLOOKUP(C5200,Sheet1!$G$3:$I$9,2,FALSE)</f>
        <v>P3</v>
      </c>
      <c r="G5200" s="1">
        <f>VLOOKUP(C5200,Sheet1!$G$3:$I$9,3,FALSE)</f>
        <v>9</v>
      </c>
      <c r="H5200" s="1" t="str">
        <f>VLOOKUP(D5200,Sheet1!$L$3:$M$33,2,FALSE)</f>
        <v>Travel</v>
      </c>
    </row>
    <row r="5201" spans="1:8" x14ac:dyDescent="0.25">
      <c r="A5201" s="1">
        <v>313732</v>
      </c>
      <c r="B5201" s="1" t="s">
        <v>65</v>
      </c>
      <c r="C5201" s="1" t="s">
        <v>29</v>
      </c>
      <c r="D5201" s="1" t="s">
        <v>49</v>
      </c>
      <c r="E5201" s="1" t="s">
        <v>63</v>
      </c>
      <c r="F5201" s="1" t="str">
        <f>VLOOKUP(C5201,Sheet1!$G$3:$I$9,2,FALSE)</f>
        <v>P3</v>
      </c>
      <c r="G5201" s="1">
        <f>VLOOKUP(C5201,Sheet1!$G$3:$I$9,3,FALSE)</f>
        <v>9</v>
      </c>
      <c r="H5201" s="1" t="str">
        <f>VLOOKUP(D5201,Sheet1!$L$3:$M$33,2,FALSE)</f>
        <v>Travel</v>
      </c>
    </row>
    <row r="5202" spans="1:8" x14ac:dyDescent="0.25">
      <c r="A5202" s="1">
        <v>313734</v>
      </c>
      <c r="B5202" s="1" t="s">
        <v>65</v>
      </c>
      <c r="C5202" s="1" t="s">
        <v>29</v>
      </c>
      <c r="D5202" s="1" t="s">
        <v>49</v>
      </c>
      <c r="E5202" s="1" t="s">
        <v>63</v>
      </c>
      <c r="F5202" s="1" t="str">
        <f>VLOOKUP(C5202,Sheet1!$G$3:$I$9,2,FALSE)</f>
        <v>P3</v>
      </c>
      <c r="G5202" s="1">
        <f>VLOOKUP(C5202,Sheet1!$G$3:$I$9,3,FALSE)</f>
        <v>9</v>
      </c>
      <c r="H5202" s="1" t="str">
        <f>VLOOKUP(D5202,Sheet1!$L$3:$M$33,2,FALSE)</f>
        <v>Travel</v>
      </c>
    </row>
    <row r="5203" spans="1:8" x14ac:dyDescent="0.25">
      <c r="A5203" s="1">
        <v>313735</v>
      </c>
      <c r="B5203" s="1" t="s">
        <v>64</v>
      </c>
      <c r="C5203" s="1" t="s">
        <v>29</v>
      </c>
      <c r="D5203" s="1" t="s">
        <v>26</v>
      </c>
      <c r="E5203" s="1" t="s">
        <v>15</v>
      </c>
      <c r="F5203" s="1" t="str">
        <f>VLOOKUP(C5203,Sheet1!$G$3:$I$9,2,FALSE)</f>
        <v>P3</v>
      </c>
      <c r="G5203" s="1">
        <f>VLOOKUP(C5203,Sheet1!$G$3:$I$9,3,FALSE)</f>
        <v>9</v>
      </c>
      <c r="H5203" s="1" t="str">
        <f>VLOOKUP(D5203,Sheet1!$L$3:$M$33,2,FALSE)</f>
        <v>BFSI</v>
      </c>
    </row>
    <row r="5204" spans="1:8" x14ac:dyDescent="0.25">
      <c r="A5204" s="1">
        <v>313736</v>
      </c>
      <c r="B5204" s="1" t="s">
        <v>12</v>
      </c>
      <c r="C5204" s="1" t="s">
        <v>32</v>
      </c>
      <c r="D5204" s="1" t="s">
        <v>14</v>
      </c>
      <c r="E5204" s="1" t="s">
        <v>63</v>
      </c>
      <c r="F5204" s="1" t="str">
        <f>VLOOKUP(C5204,Sheet1!$G$3:$I$9,2,FALSE)</f>
        <v>P3</v>
      </c>
      <c r="G5204" s="1">
        <f>VLOOKUP(C5204,Sheet1!$G$3:$I$9,3,FALSE)</f>
        <v>10</v>
      </c>
      <c r="H5204" s="1" t="str">
        <f>VLOOKUP(D5204,Sheet1!$L$3:$M$33,2,FALSE)</f>
        <v>BFSI</v>
      </c>
    </row>
    <row r="5205" spans="1:8" x14ac:dyDescent="0.25">
      <c r="A5205" s="1">
        <v>313738</v>
      </c>
      <c r="B5205" s="1" t="s">
        <v>35</v>
      </c>
      <c r="C5205" s="1" t="s">
        <v>22</v>
      </c>
      <c r="D5205" s="1" t="s">
        <v>37</v>
      </c>
      <c r="E5205" s="1" t="s">
        <v>15</v>
      </c>
      <c r="F5205" s="1" t="str">
        <f>VLOOKUP(C5205,Sheet1!$G$3:$I$9,2,FALSE)</f>
        <v>P1</v>
      </c>
      <c r="G5205" s="1">
        <f>VLOOKUP(C5205,Sheet1!$G$3:$I$9,3,FALSE)</f>
        <v>8</v>
      </c>
      <c r="H5205" s="1" t="str">
        <f>VLOOKUP(D5205,Sheet1!$L$3:$M$33,2,FALSE)</f>
        <v>Retail</v>
      </c>
    </row>
    <row r="5206" spans="1:8" x14ac:dyDescent="0.25">
      <c r="A5206" s="1">
        <v>313739</v>
      </c>
      <c r="B5206" s="1" t="s">
        <v>35</v>
      </c>
      <c r="C5206" s="1" t="s">
        <v>22</v>
      </c>
      <c r="D5206" s="1" t="s">
        <v>37</v>
      </c>
      <c r="E5206" s="1" t="s">
        <v>15</v>
      </c>
      <c r="F5206" s="1" t="str">
        <f>VLOOKUP(C5206,Sheet1!$G$3:$I$9,2,FALSE)</f>
        <v>P1</v>
      </c>
      <c r="G5206" s="1">
        <f>VLOOKUP(C5206,Sheet1!$G$3:$I$9,3,FALSE)</f>
        <v>8</v>
      </c>
      <c r="H5206" s="1" t="str">
        <f>VLOOKUP(D5206,Sheet1!$L$3:$M$33,2,FALSE)</f>
        <v>Retail</v>
      </c>
    </row>
    <row r="5207" spans="1:8" x14ac:dyDescent="0.25">
      <c r="A5207" s="1">
        <v>313747</v>
      </c>
      <c r="B5207" s="1" t="s">
        <v>35</v>
      </c>
      <c r="C5207" s="1" t="s">
        <v>16</v>
      </c>
      <c r="D5207" s="1" t="s">
        <v>52</v>
      </c>
      <c r="E5207" s="1" t="s">
        <v>15</v>
      </c>
      <c r="F5207" s="1" t="str">
        <f>VLOOKUP(C5207,Sheet1!$G$3:$I$9,2,FALSE)</f>
        <v>P1</v>
      </c>
      <c r="G5207" s="1">
        <f>VLOOKUP(C5207,Sheet1!$G$3:$I$9,3,FALSE)</f>
        <v>9</v>
      </c>
      <c r="H5207" s="1" t="str">
        <f>VLOOKUP(D5207,Sheet1!$L$3:$M$33,2,FALSE)</f>
        <v>Travel</v>
      </c>
    </row>
    <row r="5208" spans="1:8" x14ac:dyDescent="0.25">
      <c r="A5208" s="1">
        <v>313760</v>
      </c>
      <c r="B5208" s="1" t="s">
        <v>35</v>
      </c>
      <c r="C5208" s="1" t="s">
        <v>20</v>
      </c>
      <c r="D5208" s="1" t="s">
        <v>58</v>
      </c>
      <c r="E5208" s="1" t="s">
        <v>63</v>
      </c>
      <c r="F5208" s="1" t="str">
        <f>VLOOKUP(C5208,Sheet1!$G$3:$I$9,2,FALSE)</f>
        <v>P1</v>
      </c>
      <c r="G5208" s="1">
        <f>VLOOKUP(C5208,Sheet1!$G$3:$I$9,3,FALSE)</f>
        <v>14</v>
      </c>
      <c r="H5208" s="1" t="str">
        <f>VLOOKUP(D5208,Sheet1!$L$3:$M$33,2,FALSE)</f>
        <v>Health</v>
      </c>
    </row>
    <row r="5209" spans="1:8" x14ac:dyDescent="0.25">
      <c r="A5209" s="1">
        <v>313773</v>
      </c>
      <c r="B5209" s="1" t="s">
        <v>35</v>
      </c>
      <c r="C5209" s="1" t="s">
        <v>20</v>
      </c>
      <c r="D5209" s="1" t="s">
        <v>58</v>
      </c>
      <c r="E5209" s="1" t="s">
        <v>63</v>
      </c>
      <c r="F5209" s="1" t="str">
        <f>VLOOKUP(C5209,Sheet1!$G$3:$I$9,2,FALSE)</f>
        <v>P1</v>
      </c>
      <c r="G5209" s="1">
        <f>VLOOKUP(C5209,Sheet1!$G$3:$I$9,3,FALSE)</f>
        <v>14</v>
      </c>
      <c r="H5209" s="1" t="str">
        <f>VLOOKUP(D5209,Sheet1!$L$3:$M$33,2,FALSE)</f>
        <v>Health</v>
      </c>
    </row>
    <row r="5210" spans="1:8" x14ac:dyDescent="0.25">
      <c r="A5210" s="1">
        <v>313787</v>
      </c>
      <c r="B5210" s="1" t="s">
        <v>65</v>
      </c>
      <c r="C5210" s="1" t="s">
        <v>29</v>
      </c>
      <c r="D5210" s="1" t="s">
        <v>43</v>
      </c>
      <c r="E5210" s="1" t="s">
        <v>63</v>
      </c>
      <c r="F5210" s="1" t="str">
        <f>VLOOKUP(C5210,Sheet1!$G$3:$I$9,2,FALSE)</f>
        <v>P3</v>
      </c>
      <c r="G5210" s="1">
        <f>VLOOKUP(C5210,Sheet1!$G$3:$I$9,3,FALSE)</f>
        <v>9</v>
      </c>
      <c r="H5210" s="1" t="str">
        <f>VLOOKUP(D5210,Sheet1!$L$3:$M$33,2,FALSE)</f>
        <v>Entertainment</v>
      </c>
    </row>
    <row r="5211" spans="1:8" x14ac:dyDescent="0.25">
      <c r="A5211" s="1">
        <v>313797</v>
      </c>
      <c r="B5211" s="1" t="s">
        <v>64</v>
      </c>
      <c r="C5211" s="1" t="s">
        <v>27</v>
      </c>
      <c r="D5211" s="1" t="s">
        <v>57</v>
      </c>
      <c r="E5211" s="1" t="s">
        <v>15</v>
      </c>
      <c r="F5211" s="1" t="str">
        <f>VLOOKUP(C5211,Sheet1!$G$3:$I$9,2,FALSE)</f>
        <v>P3</v>
      </c>
      <c r="G5211" s="1">
        <f>VLOOKUP(C5211,Sheet1!$G$3:$I$9,3,FALSE)</f>
        <v>11</v>
      </c>
      <c r="H5211" s="1" t="str">
        <f>VLOOKUP(D5211,Sheet1!$L$3:$M$33,2,FALSE)</f>
        <v>Health</v>
      </c>
    </row>
    <row r="5212" spans="1:8" x14ac:dyDescent="0.25">
      <c r="A5212" s="1">
        <v>313798</v>
      </c>
      <c r="B5212" s="1" t="s">
        <v>64</v>
      </c>
      <c r="C5212" s="1" t="s">
        <v>27</v>
      </c>
      <c r="D5212" s="1" t="s">
        <v>57</v>
      </c>
      <c r="E5212" s="1" t="s">
        <v>15</v>
      </c>
      <c r="F5212" s="1" t="str">
        <f>VLOOKUP(C5212,Sheet1!$G$3:$I$9,2,FALSE)</f>
        <v>P3</v>
      </c>
      <c r="G5212" s="1">
        <f>VLOOKUP(C5212,Sheet1!$G$3:$I$9,3,FALSE)</f>
        <v>11</v>
      </c>
      <c r="H5212" s="1" t="str">
        <f>VLOOKUP(D5212,Sheet1!$L$3:$M$33,2,FALSE)</f>
        <v>Health</v>
      </c>
    </row>
    <row r="5213" spans="1:8" x14ac:dyDescent="0.25">
      <c r="A5213" s="1">
        <v>313799</v>
      </c>
      <c r="B5213" s="1" t="s">
        <v>64</v>
      </c>
      <c r="C5213" s="1" t="s">
        <v>27</v>
      </c>
      <c r="D5213" s="1" t="s">
        <v>57</v>
      </c>
      <c r="E5213" s="1" t="s">
        <v>15</v>
      </c>
      <c r="F5213" s="1" t="str">
        <f>VLOOKUP(C5213,Sheet1!$G$3:$I$9,2,FALSE)</f>
        <v>P3</v>
      </c>
      <c r="G5213" s="1">
        <f>VLOOKUP(C5213,Sheet1!$G$3:$I$9,3,FALSE)</f>
        <v>11</v>
      </c>
      <c r="H5213" s="1" t="str">
        <f>VLOOKUP(D5213,Sheet1!$L$3:$M$33,2,FALSE)</f>
        <v>Health</v>
      </c>
    </row>
    <row r="5214" spans="1:8" x14ac:dyDescent="0.25">
      <c r="A5214" s="1">
        <v>313800</v>
      </c>
      <c r="B5214" s="1" t="s">
        <v>64</v>
      </c>
      <c r="C5214" s="1" t="s">
        <v>27</v>
      </c>
      <c r="D5214" s="1" t="s">
        <v>57</v>
      </c>
      <c r="E5214" s="1" t="s">
        <v>15</v>
      </c>
      <c r="F5214" s="1" t="str">
        <f>VLOOKUP(C5214,Sheet1!$G$3:$I$9,2,FALSE)</f>
        <v>P3</v>
      </c>
      <c r="G5214" s="1">
        <f>VLOOKUP(C5214,Sheet1!$G$3:$I$9,3,FALSE)</f>
        <v>11</v>
      </c>
      <c r="H5214" s="1" t="str">
        <f>VLOOKUP(D5214,Sheet1!$L$3:$M$33,2,FALSE)</f>
        <v>Health</v>
      </c>
    </row>
    <row r="5215" spans="1:8" x14ac:dyDescent="0.25">
      <c r="A5215" s="1">
        <v>313801</v>
      </c>
      <c r="B5215" s="1" t="s">
        <v>64</v>
      </c>
      <c r="C5215" s="1" t="s">
        <v>27</v>
      </c>
      <c r="D5215" s="1" t="s">
        <v>57</v>
      </c>
      <c r="E5215" s="1" t="s">
        <v>15</v>
      </c>
      <c r="F5215" s="1" t="str">
        <f>VLOOKUP(C5215,Sheet1!$G$3:$I$9,2,FALSE)</f>
        <v>P3</v>
      </c>
      <c r="G5215" s="1">
        <f>VLOOKUP(C5215,Sheet1!$G$3:$I$9,3,FALSE)</f>
        <v>11</v>
      </c>
      <c r="H5215" s="1" t="str">
        <f>VLOOKUP(D5215,Sheet1!$L$3:$M$33,2,FALSE)</f>
        <v>Health</v>
      </c>
    </row>
    <row r="5216" spans="1:8" x14ac:dyDescent="0.25">
      <c r="A5216" s="1">
        <v>313802</v>
      </c>
      <c r="B5216" s="1" t="s">
        <v>64</v>
      </c>
      <c r="C5216" s="1" t="s">
        <v>27</v>
      </c>
      <c r="D5216" s="1" t="s">
        <v>57</v>
      </c>
      <c r="E5216" s="1" t="s">
        <v>15</v>
      </c>
      <c r="F5216" s="1" t="str">
        <f>VLOOKUP(C5216,Sheet1!$G$3:$I$9,2,FALSE)</f>
        <v>P3</v>
      </c>
      <c r="G5216" s="1">
        <f>VLOOKUP(C5216,Sheet1!$G$3:$I$9,3,FALSE)</f>
        <v>11</v>
      </c>
      <c r="H5216" s="1" t="str">
        <f>VLOOKUP(D5216,Sheet1!$L$3:$M$33,2,FALSE)</f>
        <v>Health</v>
      </c>
    </row>
    <row r="5217" spans="1:8" x14ac:dyDescent="0.25">
      <c r="A5217" s="1">
        <v>313803</v>
      </c>
      <c r="B5217" s="1" t="s">
        <v>64</v>
      </c>
      <c r="C5217" s="1" t="s">
        <v>27</v>
      </c>
      <c r="D5217" s="1" t="s">
        <v>57</v>
      </c>
      <c r="E5217" s="1" t="s">
        <v>15</v>
      </c>
      <c r="F5217" s="1" t="str">
        <f>VLOOKUP(C5217,Sheet1!$G$3:$I$9,2,FALSE)</f>
        <v>P3</v>
      </c>
      <c r="G5217" s="1">
        <f>VLOOKUP(C5217,Sheet1!$G$3:$I$9,3,FALSE)</f>
        <v>11</v>
      </c>
      <c r="H5217" s="1" t="str">
        <f>VLOOKUP(D5217,Sheet1!$L$3:$M$33,2,FALSE)</f>
        <v>Health</v>
      </c>
    </row>
    <row r="5218" spans="1:8" x14ac:dyDescent="0.25">
      <c r="A5218" s="1">
        <v>313805</v>
      </c>
      <c r="B5218" s="1" t="s">
        <v>65</v>
      </c>
      <c r="C5218" s="1" t="s">
        <v>20</v>
      </c>
      <c r="D5218" s="1" t="s">
        <v>58</v>
      </c>
      <c r="E5218" s="1" t="s">
        <v>63</v>
      </c>
      <c r="F5218" s="1" t="str">
        <f>VLOOKUP(C5218,Sheet1!$G$3:$I$9,2,FALSE)</f>
        <v>P1</v>
      </c>
      <c r="G5218" s="1">
        <f>VLOOKUP(C5218,Sheet1!$G$3:$I$9,3,FALSE)</f>
        <v>14</v>
      </c>
      <c r="H5218" s="1" t="str">
        <f>VLOOKUP(D5218,Sheet1!$L$3:$M$33,2,FALSE)</f>
        <v>Health</v>
      </c>
    </row>
    <row r="5219" spans="1:8" x14ac:dyDescent="0.25">
      <c r="A5219" s="1">
        <v>313806</v>
      </c>
      <c r="B5219" s="1" t="s">
        <v>35</v>
      </c>
      <c r="C5219" s="1" t="s">
        <v>22</v>
      </c>
      <c r="D5219" s="1" t="s">
        <v>19</v>
      </c>
      <c r="E5219" s="1" t="s">
        <v>63</v>
      </c>
      <c r="F5219" s="1" t="str">
        <f>VLOOKUP(C5219,Sheet1!$G$3:$I$9,2,FALSE)</f>
        <v>P1</v>
      </c>
      <c r="G5219" s="1">
        <f>VLOOKUP(C5219,Sheet1!$G$3:$I$9,3,FALSE)</f>
        <v>8</v>
      </c>
      <c r="H5219" s="1" t="str">
        <f>VLOOKUP(D5219,Sheet1!$L$3:$M$33,2,FALSE)</f>
        <v>BFSI</v>
      </c>
    </row>
    <row r="5220" spans="1:8" x14ac:dyDescent="0.25">
      <c r="A5220" s="1">
        <v>313807</v>
      </c>
      <c r="B5220" s="1" t="s">
        <v>64</v>
      </c>
      <c r="C5220" s="1" t="s">
        <v>32</v>
      </c>
      <c r="D5220" s="1" t="s">
        <v>44</v>
      </c>
      <c r="E5220" s="1" t="s">
        <v>63</v>
      </c>
      <c r="F5220" s="1" t="str">
        <f>VLOOKUP(C5220,Sheet1!$G$3:$I$9,2,FALSE)</f>
        <v>P3</v>
      </c>
      <c r="G5220" s="1">
        <f>VLOOKUP(C5220,Sheet1!$G$3:$I$9,3,FALSE)</f>
        <v>10</v>
      </c>
      <c r="H5220" s="1" t="str">
        <f>VLOOKUP(D5220,Sheet1!$L$3:$M$33,2,FALSE)</f>
        <v>Entertainment</v>
      </c>
    </row>
    <row r="5221" spans="1:8" x14ac:dyDescent="0.25">
      <c r="A5221" s="1">
        <v>313808</v>
      </c>
      <c r="B5221" s="1" t="s">
        <v>64</v>
      </c>
      <c r="C5221" s="1" t="s">
        <v>32</v>
      </c>
      <c r="D5221" s="1" t="s">
        <v>44</v>
      </c>
      <c r="E5221" s="1" t="s">
        <v>63</v>
      </c>
      <c r="F5221" s="1" t="str">
        <f>VLOOKUP(C5221,Sheet1!$G$3:$I$9,2,FALSE)</f>
        <v>P3</v>
      </c>
      <c r="G5221" s="1">
        <f>VLOOKUP(C5221,Sheet1!$G$3:$I$9,3,FALSE)</f>
        <v>10</v>
      </c>
      <c r="H5221" s="1" t="str">
        <f>VLOOKUP(D5221,Sheet1!$L$3:$M$33,2,FALSE)</f>
        <v>Entertainment</v>
      </c>
    </row>
    <row r="5222" spans="1:8" x14ac:dyDescent="0.25">
      <c r="A5222" s="1">
        <v>313809</v>
      </c>
      <c r="B5222" s="1" t="s">
        <v>64</v>
      </c>
      <c r="C5222" s="1" t="s">
        <v>32</v>
      </c>
      <c r="D5222" s="1" t="s">
        <v>44</v>
      </c>
      <c r="E5222" s="1" t="s">
        <v>63</v>
      </c>
      <c r="F5222" s="1" t="str">
        <f>VLOOKUP(C5222,Sheet1!$G$3:$I$9,2,FALSE)</f>
        <v>P3</v>
      </c>
      <c r="G5222" s="1">
        <f>VLOOKUP(C5222,Sheet1!$G$3:$I$9,3,FALSE)</f>
        <v>10</v>
      </c>
      <c r="H5222" s="1" t="str">
        <f>VLOOKUP(D5222,Sheet1!$L$3:$M$33,2,FALSE)</f>
        <v>Entertainment</v>
      </c>
    </row>
    <row r="5223" spans="1:8" x14ac:dyDescent="0.25">
      <c r="A5223" s="1">
        <v>313810</v>
      </c>
      <c r="B5223" s="1" t="s">
        <v>64</v>
      </c>
      <c r="C5223" s="1" t="s">
        <v>32</v>
      </c>
      <c r="D5223" s="1" t="s">
        <v>44</v>
      </c>
      <c r="E5223" s="1" t="s">
        <v>63</v>
      </c>
      <c r="F5223" s="1" t="str">
        <f>VLOOKUP(C5223,Sheet1!$G$3:$I$9,2,FALSE)</f>
        <v>P3</v>
      </c>
      <c r="G5223" s="1">
        <f>VLOOKUP(C5223,Sheet1!$G$3:$I$9,3,FALSE)</f>
        <v>10</v>
      </c>
      <c r="H5223" s="1" t="str">
        <f>VLOOKUP(D5223,Sheet1!$L$3:$M$33,2,FALSE)</f>
        <v>Entertainment</v>
      </c>
    </row>
    <row r="5224" spans="1:8" x14ac:dyDescent="0.25">
      <c r="A5224" s="1">
        <v>313811</v>
      </c>
      <c r="B5224" s="1" t="s">
        <v>64</v>
      </c>
      <c r="C5224" s="1" t="s">
        <v>32</v>
      </c>
      <c r="D5224" s="1" t="s">
        <v>44</v>
      </c>
      <c r="E5224" s="1" t="s">
        <v>63</v>
      </c>
      <c r="F5224" s="1" t="str">
        <f>VLOOKUP(C5224,Sheet1!$G$3:$I$9,2,FALSE)</f>
        <v>P3</v>
      </c>
      <c r="G5224" s="1">
        <f>VLOOKUP(C5224,Sheet1!$G$3:$I$9,3,FALSE)</f>
        <v>10</v>
      </c>
      <c r="H5224" s="1" t="str">
        <f>VLOOKUP(D5224,Sheet1!$L$3:$M$33,2,FALSE)</f>
        <v>Entertainment</v>
      </c>
    </row>
    <row r="5225" spans="1:8" x14ac:dyDescent="0.25">
      <c r="A5225" s="1">
        <v>313812</v>
      </c>
      <c r="B5225" s="1" t="s">
        <v>64</v>
      </c>
      <c r="C5225" s="1" t="s">
        <v>32</v>
      </c>
      <c r="D5225" s="1" t="s">
        <v>44</v>
      </c>
      <c r="E5225" s="1" t="s">
        <v>63</v>
      </c>
      <c r="F5225" s="1" t="str">
        <f>VLOOKUP(C5225,Sheet1!$G$3:$I$9,2,FALSE)</f>
        <v>P3</v>
      </c>
      <c r="G5225" s="1">
        <f>VLOOKUP(C5225,Sheet1!$G$3:$I$9,3,FALSE)</f>
        <v>10</v>
      </c>
      <c r="H5225" s="1" t="str">
        <f>VLOOKUP(D5225,Sheet1!$L$3:$M$33,2,FALSE)</f>
        <v>Entertainment</v>
      </c>
    </row>
    <row r="5226" spans="1:8" x14ac:dyDescent="0.25">
      <c r="A5226" s="1">
        <v>313813</v>
      </c>
      <c r="B5226" s="1" t="s">
        <v>64</v>
      </c>
      <c r="C5226" s="1" t="s">
        <v>32</v>
      </c>
      <c r="D5226" s="1" t="s">
        <v>44</v>
      </c>
      <c r="E5226" s="1" t="s">
        <v>63</v>
      </c>
      <c r="F5226" s="1" t="str">
        <f>VLOOKUP(C5226,Sheet1!$G$3:$I$9,2,FALSE)</f>
        <v>P3</v>
      </c>
      <c r="G5226" s="1">
        <f>VLOOKUP(C5226,Sheet1!$G$3:$I$9,3,FALSE)</f>
        <v>10</v>
      </c>
      <c r="H5226" s="1" t="str">
        <f>VLOOKUP(D5226,Sheet1!$L$3:$M$33,2,FALSE)</f>
        <v>Entertainment</v>
      </c>
    </row>
    <row r="5227" spans="1:8" x14ac:dyDescent="0.25">
      <c r="A5227" s="1">
        <v>313814</v>
      </c>
      <c r="B5227" s="1" t="s">
        <v>64</v>
      </c>
      <c r="C5227" s="1" t="s">
        <v>32</v>
      </c>
      <c r="D5227" s="1" t="s">
        <v>44</v>
      </c>
      <c r="E5227" s="1" t="s">
        <v>63</v>
      </c>
      <c r="F5227" s="1" t="str">
        <f>VLOOKUP(C5227,Sheet1!$G$3:$I$9,2,FALSE)</f>
        <v>P3</v>
      </c>
      <c r="G5227" s="1">
        <f>VLOOKUP(C5227,Sheet1!$G$3:$I$9,3,FALSE)</f>
        <v>10</v>
      </c>
      <c r="H5227" s="1" t="str">
        <f>VLOOKUP(D5227,Sheet1!$L$3:$M$33,2,FALSE)</f>
        <v>Entertainment</v>
      </c>
    </row>
    <row r="5228" spans="1:8" x14ac:dyDescent="0.25">
      <c r="A5228" s="1">
        <v>313815</v>
      </c>
      <c r="B5228" s="1" t="s">
        <v>64</v>
      </c>
      <c r="C5228" s="1" t="s">
        <v>32</v>
      </c>
      <c r="D5228" s="1" t="s">
        <v>44</v>
      </c>
      <c r="E5228" s="1" t="s">
        <v>63</v>
      </c>
      <c r="F5228" s="1" t="str">
        <f>VLOOKUP(C5228,Sheet1!$G$3:$I$9,2,FALSE)</f>
        <v>P3</v>
      </c>
      <c r="G5228" s="1">
        <f>VLOOKUP(C5228,Sheet1!$G$3:$I$9,3,FALSE)</f>
        <v>10</v>
      </c>
      <c r="H5228" s="1" t="str">
        <f>VLOOKUP(D5228,Sheet1!$L$3:$M$33,2,FALSE)</f>
        <v>Entertainment</v>
      </c>
    </row>
    <row r="5229" spans="1:8" x14ac:dyDescent="0.25">
      <c r="A5229" s="1">
        <v>313816</v>
      </c>
      <c r="B5229" s="1" t="s">
        <v>64</v>
      </c>
      <c r="C5229" s="1" t="s">
        <v>32</v>
      </c>
      <c r="D5229" s="1" t="s">
        <v>44</v>
      </c>
      <c r="E5229" s="1" t="s">
        <v>63</v>
      </c>
      <c r="F5229" s="1" t="str">
        <f>VLOOKUP(C5229,Sheet1!$G$3:$I$9,2,FALSE)</f>
        <v>P3</v>
      </c>
      <c r="G5229" s="1">
        <f>VLOOKUP(C5229,Sheet1!$G$3:$I$9,3,FALSE)</f>
        <v>10</v>
      </c>
      <c r="H5229" s="1" t="str">
        <f>VLOOKUP(D5229,Sheet1!$L$3:$M$33,2,FALSE)</f>
        <v>Entertainment</v>
      </c>
    </row>
    <row r="5230" spans="1:8" x14ac:dyDescent="0.25">
      <c r="A5230" s="1">
        <v>313817</v>
      </c>
      <c r="B5230" s="1" t="s">
        <v>64</v>
      </c>
      <c r="C5230" s="1" t="s">
        <v>32</v>
      </c>
      <c r="D5230" s="1" t="s">
        <v>44</v>
      </c>
      <c r="E5230" s="1" t="s">
        <v>63</v>
      </c>
      <c r="F5230" s="1" t="str">
        <f>VLOOKUP(C5230,Sheet1!$G$3:$I$9,2,FALSE)</f>
        <v>P3</v>
      </c>
      <c r="G5230" s="1">
        <f>VLOOKUP(C5230,Sheet1!$G$3:$I$9,3,FALSE)</f>
        <v>10</v>
      </c>
      <c r="H5230" s="1" t="str">
        <f>VLOOKUP(D5230,Sheet1!$L$3:$M$33,2,FALSE)</f>
        <v>Entertainment</v>
      </c>
    </row>
    <row r="5231" spans="1:8" x14ac:dyDescent="0.25">
      <c r="A5231" s="1">
        <v>313818</v>
      </c>
      <c r="B5231" s="1" t="s">
        <v>64</v>
      </c>
      <c r="C5231" s="1" t="s">
        <v>32</v>
      </c>
      <c r="D5231" s="1" t="s">
        <v>44</v>
      </c>
      <c r="E5231" s="1" t="s">
        <v>63</v>
      </c>
      <c r="F5231" s="1" t="str">
        <f>VLOOKUP(C5231,Sheet1!$G$3:$I$9,2,FALSE)</f>
        <v>P3</v>
      </c>
      <c r="G5231" s="1">
        <f>VLOOKUP(C5231,Sheet1!$G$3:$I$9,3,FALSE)</f>
        <v>10</v>
      </c>
      <c r="H5231" s="1" t="str">
        <f>VLOOKUP(D5231,Sheet1!$L$3:$M$33,2,FALSE)</f>
        <v>Entertainment</v>
      </c>
    </row>
    <row r="5232" spans="1:8" x14ac:dyDescent="0.25">
      <c r="A5232" s="1">
        <v>313819</v>
      </c>
      <c r="B5232" s="1" t="s">
        <v>64</v>
      </c>
      <c r="C5232" s="1" t="s">
        <v>32</v>
      </c>
      <c r="D5232" s="1" t="s">
        <v>44</v>
      </c>
      <c r="E5232" s="1" t="s">
        <v>63</v>
      </c>
      <c r="F5232" s="1" t="str">
        <f>VLOOKUP(C5232,Sheet1!$G$3:$I$9,2,FALSE)</f>
        <v>P3</v>
      </c>
      <c r="G5232" s="1">
        <f>VLOOKUP(C5232,Sheet1!$G$3:$I$9,3,FALSE)</f>
        <v>10</v>
      </c>
      <c r="H5232" s="1" t="str">
        <f>VLOOKUP(D5232,Sheet1!$L$3:$M$33,2,FALSE)</f>
        <v>Entertainment</v>
      </c>
    </row>
    <row r="5233" spans="1:8" x14ac:dyDescent="0.25">
      <c r="A5233" s="1">
        <v>313820</v>
      </c>
      <c r="B5233" s="1" t="s">
        <v>64</v>
      </c>
      <c r="C5233" s="1" t="s">
        <v>32</v>
      </c>
      <c r="D5233" s="1" t="s">
        <v>44</v>
      </c>
      <c r="E5233" s="1" t="s">
        <v>63</v>
      </c>
      <c r="F5233" s="1" t="str">
        <f>VLOOKUP(C5233,Sheet1!$G$3:$I$9,2,FALSE)</f>
        <v>P3</v>
      </c>
      <c r="G5233" s="1">
        <f>VLOOKUP(C5233,Sheet1!$G$3:$I$9,3,FALSE)</f>
        <v>10</v>
      </c>
      <c r="H5233" s="1" t="str">
        <f>VLOOKUP(D5233,Sheet1!$L$3:$M$33,2,FALSE)</f>
        <v>Entertainment</v>
      </c>
    </row>
    <row r="5234" spans="1:8" x14ac:dyDescent="0.25">
      <c r="A5234" s="1">
        <v>313821</v>
      </c>
      <c r="B5234" s="1" t="s">
        <v>64</v>
      </c>
      <c r="C5234" s="1" t="s">
        <v>32</v>
      </c>
      <c r="D5234" s="1" t="s">
        <v>44</v>
      </c>
      <c r="E5234" s="1" t="s">
        <v>63</v>
      </c>
      <c r="F5234" s="1" t="str">
        <f>VLOOKUP(C5234,Sheet1!$G$3:$I$9,2,FALSE)</f>
        <v>P3</v>
      </c>
      <c r="G5234" s="1">
        <f>VLOOKUP(C5234,Sheet1!$G$3:$I$9,3,FALSE)</f>
        <v>10</v>
      </c>
      <c r="H5234" s="1" t="str">
        <f>VLOOKUP(D5234,Sheet1!$L$3:$M$33,2,FALSE)</f>
        <v>Entertainment</v>
      </c>
    </row>
    <row r="5235" spans="1:8" x14ac:dyDescent="0.25">
      <c r="A5235" s="1">
        <v>313822</v>
      </c>
      <c r="B5235" s="1" t="s">
        <v>64</v>
      </c>
      <c r="C5235" s="1" t="s">
        <v>32</v>
      </c>
      <c r="D5235" s="1" t="s">
        <v>44</v>
      </c>
      <c r="E5235" s="1" t="s">
        <v>63</v>
      </c>
      <c r="F5235" s="1" t="str">
        <f>VLOOKUP(C5235,Sheet1!$G$3:$I$9,2,FALSE)</f>
        <v>P3</v>
      </c>
      <c r="G5235" s="1">
        <f>VLOOKUP(C5235,Sheet1!$G$3:$I$9,3,FALSE)</f>
        <v>10</v>
      </c>
      <c r="H5235" s="1" t="str">
        <f>VLOOKUP(D5235,Sheet1!$L$3:$M$33,2,FALSE)</f>
        <v>Entertainment</v>
      </c>
    </row>
    <row r="5236" spans="1:8" x14ac:dyDescent="0.25">
      <c r="A5236" s="1">
        <v>313823</v>
      </c>
      <c r="B5236" s="1" t="s">
        <v>64</v>
      </c>
      <c r="C5236" s="1" t="s">
        <v>32</v>
      </c>
      <c r="D5236" s="1" t="s">
        <v>44</v>
      </c>
      <c r="E5236" s="1" t="s">
        <v>63</v>
      </c>
      <c r="F5236" s="1" t="str">
        <f>VLOOKUP(C5236,Sheet1!$G$3:$I$9,2,FALSE)</f>
        <v>P3</v>
      </c>
      <c r="G5236" s="1">
        <f>VLOOKUP(C5236,Sheet1!$G$3:$I$9,3,FALSE)</f>
        <v>10</v>
      </c>
      <c r="H5236" s="1" t="str">
        <f>VLOOKUP(D5236,Sheet1!$L$3:$M$33,2,FALSE)</f>
        <v>Entertainment</v>
      </c>
    </row>
    <row r="5237" spans="1:8" x14ac:dyDescent="0.25">
      <c r="A5237" s="1">
        <v>313824</v>
      </c>
      <c r="B5237" s="1" t="s">
        <v>64</v>
      </c>
      <c r="C5237" s="1" t="s">
        <v>32</v>
      </c>
      <c r="D5237" s="1" t="s">
        <v>44</v>
      </c>
      <c r="E5237" s="1" t="s">
        <v>63</v>
      </c>
      <c r="F5237" s="1" t="str">
        <f>VLOOKUP(C5237,Sheet1!$G$3:$I$9,2,FALSE)</f>
        <v>P3</v>
      </c>
      <c r="G5237" s="1">
        <f>VLOOKUP(C5237,Sheet1!$G$3:$I$9,3,FALSE)</f>
        <v>10</v>
      </c>
      <c r="H5237" s="1" t="str">
        <f>VLOOKUP(D5237,Sheet1!$L$3:$M$33,2,FALSE)</f>
        <v>Entertainment</v>
      </c>
    </row>
    <row r="5238" spans="1:8" x14ac:dyDescent="0.25">
      <c r="A5238" s="1">
        <v>313825</v>
      </c>
      <c r="B5238" s="1" t="s">
        <v>64</v>
      </c>
      <c r="C5238" s="1" t="s">
        <v>32</v>
      </c>
      <c r="D5238" s="1" t="s">
        <v>44</v>
      </c>
      <c r="E5238" s="1" t="s">
        <v>63</v>
      </c>
      <c r="F5238" s="1" t="str">
        <f>VLOOKUP(C5238,Sheet1!$G$3:$I$9,2,FALSE)</f>
        <v>P3</v>
      </c>
      <c r="G5238" s="1">
        <f>VLOOKUP(C5238,Sheet1!$G$3:$I$9,3,FALSE)</f>
        <v>10</v>
      </c>
      <c r="H5238" s="1" t="str">
        <f>VLOOKUP(D5238,Sheet1!$L$3:$M$33,2,FALSE)</f>
        <v>Entertainment</v>
      </c>
    </row>
    <row r="5239" spans="1:8" x14ac:dyDescent="0.25">
      <c r="A5239" s="1">
        <v>313826</v>
      </c>
      <c r="B5239" s="1" t="s">
        <v>64</v>
      </c>
      <c r="C5239" s="1" t="s">
        <v>32</v>
      </c>
      <c r="D5239" s="1" t="s">
        <v>44</v>
      </c>
      <c r="E5239" s="1" t="s">
        <v>63</v>
      </c>
      <c r="F5239" s="1" t="str">
        <f>VLOOKUP(C5239,Sheet1!$G$3:$I$9,2,FALSE)</f>
        <v>P3</v>
      </c>
      <c r="G5239" s="1">
        <f>VLOOKUP(C5239,Sheet1!$G$3:$I$9,3,FALSE)</f>
        <v>10</v>
      </c>
      <c r="H5239" s="1" t="str">
        <f>VLOOKUP(D5239,Sheet1!$L$3:$M$33,2,FALSE)</f>
        <v>Entertainment</v>
      </c>
    </row>
    <row r="5240" spans="1:8" x14ac:dyDescent="0.25">
      <c r="A5240" s="1">
        <v>313827</v>
      </c>
      <c r="B5240" s="1" t="s">
        <v>35</v>
      </c>
      <c r="C5240" s="1" t="s">
        <v>22</v>
      </c>
      <c r="D5240" s="1" t="s">
        <v>19</v>
      </c>
      <c r="E5240" s="1" t="s">
        <v>63</v>
      </c>
      <c r="F5240" s="1" t="str">
        <f>VLOOKUP(C5240,Sheet1!$G$3:$I$9,2,FALSE)</f>
        <v>P1</v>
      </c>
      <c r="G5240" s="1">
        <f>VLOOKUP(C5240,Sheet1!$G$3:$I$9,3,FALSE)</f>
        <v>8</v>
      </c>
      <c r="H5240" s="1" t="str">
        <f>VLOOKUP(D5240,Sheet1!$L$3:$M$33,2,FALSE)</f>
        <v>BFSI</v>
      </c>
    </row>
    <row r="5241" spans="1:8" x14ac:dyDescent="0.25">
      <c r="A5241" s="1">
        <v>313828</v>
      </c>
      <c r="B5241" s="1" t="s">
        <v>65</v>
      </c>
      <c r="C5241" s="1" t="s">
        <v>20</v>
      </c>
      <c r="D5241" s="1" t="s">
        <v>57</v>
      </c>
      <c r="E5241" s="1" t="s">
        <v>63</v>
      </c>
      <c r="F5241" s="1" t="str">
        <f>VLOOKUP(C5241,Sheet1!$G$3:$I$9,2,FALSE)</f>
        <v>P1</v>
      </c>
      <c r="G5241" s="1">
        <f>VLOOKUP(C5241,Sheet1!$G$3:$I$9,3,FALSE)</f>
        <v>14</v>
      </c>
      <c r="H5241" s="1" t="str">
        <f>VLOOKUP(D5241,Sheet1!$L$3:$M$33,2,FALSE)</f>
        <v>Health</v>
      </c>
    </row>
    <row r="5242" spans="1:8" x14ac:dyDescent="0.25">
      <c r="A5242" s="1">
        <v>313829</v>
      </c>
      <c r="B5242" s="1" t="s">
        <v>65</v>
      </c>
      <c r="C5242" s="1" t="s">
        <v>27</v>
      </c>
      <c r="D5242" s="1" t="s">
        <v>57</v>
      </c>
      <c r="E5242" s="1" t="s">
        <v>63</v>
      </c>
      <c r="F5242" s="1" t="str">
        <f>VLOOKUP(C5242,Sheet1!$G$3:$I$9,2,FALSE)</f>
        <v>P3</v>
      </c>
      <c r="G5242" s="1">
        <f>VLOOKUP(C5242,Sheet1!$G$3:$I$9,3,FALSE)</f>
        <v>11</v>
      </c>
      <c r="H5242" s="1" t="str">
        <f>VLOOKUP(D5242,Sheet1!$L$3:$M$33,2,FALSE)</f>
        <v>Health</v>
      </c>
    </row>
    <row r="5243" spans="1:8" x14ac:dyDescent="0.25">
      <c r="A5243" s="1">
        <v>313830</v>
      </c>
      <c r="B5243" s="1" t="s">
        <v>64</v>
      </c>
      <c r="C5243" s="1" t="s">
        <v>27</v>
      </c>
      <c r="D5243" s="1" t="s">
        <v>57</v>
      </c>
      <c r="E5243" s="1" t="s">
        <v>15</v>
      </c>
      <c r="F5243" s="1" t="str">
        <f>VLOOKUP(C5243,Sheet1!$G$3:$I$9,2,FALSE)</f>
        <v>P3</v>
      </c>
      <c r="G5243" s="1">
        <f>VLOOKUP(C5243,Sheet1!$G$3:$I$9,3,FALSE)</f>
        <v>11</v>
      </c>
      <c r="H5243" s="1" t="str">
        <f>VLOOKUP(D5243,Sheet1!$L$3:$M$33,2,FALSE)</f>
        <v>Health</v>
      </c>
    </row>
    <row r="5244" spans="1:8" x14ac:dyDescent="0.25">
      <c r="A5244" s="1">
        <v>313831</v>
      </c>
      <c r="B5244" s="1" t="s">
        <v>64</v>
      </c>
      <c r="C5244" s="1" t="s">
        <v>27</v>
      </c>
      <c r="D5244" s="1" t="s">
        <v>57</v>
      </c>
      <c r="E5244" s="1" t="s">
        <v>15</v>
      </c>
      <c r="F5244" s="1" t="str">
        <f>VLOOKUP(C5244,Sheet1!$G$3:$I$9,2,FALSE)</f>
        <v>P3</v>
      </c>
      <c r="G5244" s="1">
        <f>VLOOKUP(C5244,Sheet1!$G$3:$I$9,3,FALSE)</f>
        <v>11</v>
      </c>
      <c r="H5244" s="1" t="str">
        <f>VLOOKUP(D5244,Sheet1!$L$3:$M$33,2,FALSE)</f>
        <v>Health</v>
      </c>
    </row>
    <row r="5245" spans="1:8" x14ac:dyDescent="0.25">
      <c r="A5245" s="1">
        <v>313832</v>
      </c>
      <c r="B5245" s="1" t="s">
        <v>64</v>
      </c>
      <c r="C5245" s="1" t="s">
        <v>27</v>
      </c>
      <c r="D5245" s="1" t="s">
        <v>57</v>
      </c>
      <c r="E5245" s="1" t="s">
        <v>15</v>
      </c>
      <c r="F5245" s="1" t="str">
        <f>VLOOKUP(C5245,Sheet1!$G$3:$I$9,2,FALSE)</f>
        <v>P3</v>
      </c>
      <c r="G5245" s="1">
        <f>VLOOKUP(C5245,Sheet1!$G$3:$I$9,3,FALSE)</f>
        <v>11</v>
      </c>
      <c r="H5245" s="1" t="str">
        <f>VLOOKUP(D5245,Sheet1!$L$3:$M$33,2,FALSE)</f>
        <v>Health</v>
      </c>
    </row>
    <row r="5246" spans="1:8" x14ac:dyDescent="0.25">
      <c r="A5246" s="1">
        <v>313833</v>
      </c>
      <c r="B5246" s="1" t="s">
        <v>64</v>
      </c>
      <c r="C5246" s="1" t="s">
        <v>27</v>
      </c>
      <c r="D5246" s="1" t="s">
        <v>57</v>
      </c>
      <c r="E5246" s="1" t="s">
        <v>15</v>
      </c>
      <c r="F5246" s="1" t="str">
        <f>VLOOKUP(C5246,Sheet1!$G$3:$I$9,2,FALSE)</f>
        <v>P3</v>
      </c>
      <c r="G5246" s="1">
        <f>VLOOKUP(C5246,Sheet1!$G$3:$I$9,3,FALSE)</f>
        <v>11</v>
      </c>
      <c r="H5246" s="1" t="str">
        <f>VLOOKUP(D5246,Sheet1!$L$3:$M$33,2,FALSE)</f>
        <v>Health</v>
      </c>
    </row>
    <row r="5247" spans="1:8" x14ac:dyDescent="0.25">
      <c r="A5247" s="1">
        <v>313834</v>
      </c>
      <c r="B5247" s="1" t="s">
        <v>64</v>
      </c>
      <c r="C5247" s="1" t="s">
        <v>27</v>
      </c>
      <c r="D5247" s="1" t="s">
        <v>57</v>
      </c>
      <c r="E5247" s="1" t="s">
        <v>15</v>
      </c>
      <c r="F5247" s="1" t="str">
        <f>VLOOKUP(C5247,Sheet1!$G$3:$I$9,2,FALSE)</f>
        <v>P3</v>
      </c>
      <c r="G5247" s="1">
        <f>VLOOKUP(C5247,Sheet1!$G$3:$I$9,3,FALSE)</f>
        <v>11</v>
      </c>
      <c r="H5247" s="1" t="str">
        <f>VLOOKUP(D5247,Sheet1!$L$3:$M$33,2,FALSE)</f>
        <v>Health</v>
      </c>
    </row>
    <row r="5248" spans="1:8" x14ac:dyDescent="0.25">
      <c r="A5248" s="1">
        <v>313835</v>
      </c>
      <c r="B5248" s="1" t="s">
        <v>64</v>
      </c>
      <c r="C5248" s="1" t="s">
        <v>27</v>
      </c>
      <c r="D5248" s="1" t="s">
        <v>57</v>
      </c>
      <c r="E5248" s="1" t="s">
        <v>15</v>
      </c>
      <c r="F5248" s="1" t="str">
        <f>VLOOKUP(C5248,Sheet1!$G$3:$I$9,2,FALSE)</f>
        <v>P3</v>
      </c>
      <c r="G5248" s="1">
        <f>VLOOKUP(C5248,Sheet1!$G$3:$I$9,3,FALSE)</f>
        <v>11</v>
      </c>
      <c r="H5248" s="1" t="str">
        <f>VLOOKUP(D5248,Sheet1!$L$3:$M$33,2,FALSE)</f>
        <v>Health</v>
      </c>
    </row>
    <row r="5249" spans="1:8" x14ac:dyDescent="0.25">
      <c r="A5249" s="1">
        <v>313836</v>
      </c>
      <c r="B5249" s="1" t="s">
        <v>12</v>
      </c>
      <c r="C5249" s="1" t="s">
        <v>27</v>
      </c>
      <c r="D5249" s="1" t="s">
        <v>57</v>
      </c>
      <c r="E5249" s="1" t="s">
        <v>15</v>
      </c>
      <c r="F5249" s="1" t="str">
        <f>VLOOKUP(C5249,Sheet1!$G$3:$I$9,2,FALSE)</f>
        <v>P3</v>
      </c>
      <c r="G5249" s="1">
        <f>VLOOKUP(C5249,Sheet1!$G$3:$I$9,3,FALSE)</f>
        <v>11</v>
      </c>
      <c r="H5249" s="1" t="str">
        <f>VLOOKUP(D5249,Sheet1!$L$3:$M$33,2,FALSE)</f>
        <v>Health</v>
      </c>
    </row>
    <row r="5250" spans="1:8" x14ac:dyDescent="0.25">
      <c r="A5250" s="1">
        <v>313837</v>
      </c>
      <c r="B5250" s="1" t="s">
        <v>65</v>
      </c>
      <c r="C5250" s="1" t="s">
        <v>29</v>
      </c>
      <c r="D5250" s="1" t="s">
        <v>40</v>
      </c>
      <c r="E5250" s="1" t="s">
        <v>63</v>
      </c>
      <c r="F5250" s="1" t="str">
        <f>VLOOKUP(C5250,Sheet1!$G$3:$I$9,2,FALSE)</f>
        <v>P3</v>
      </c>
      <c r="G5250" s="1">
        <f>VLOOKUP(C5250,Sheet1!$G$3:$I$9,3,FALSE)</f>
        <v>9</v>
      </c>
      <c r="H5250" s="1" t="str">
        <f>VLOOKUP(D5250,Sheet1!$L$3:$M$33,2,FALSE)</f>
        <v>Retail</v>
      </c>
    </row>
    <row r="5251" spans="1:8" x14ac:dyDescent="0.25">
      <c r="A5251" s="1">
        <v>313838</v>
      </c>
      <c r="B5251" s="1" t="s">
        <v>65</v>
      </c>
      <c r="C5251" s="1" t="s">
        <v>20</v>
      </c>
      <c r="D5251" s="1" t="s">
        <v>57</v>
      </c>
      <c r="E5251" s="1" t="s">
        <v>63</v>
      </c>
      <c r="F5251" s="1" t="str">
        <f>VLOOKUP(C5251,Sheet1!$G$3:$I$9,2,FALSE)</f>
        <v>P1</v>
      </c>
      <c r="G5251" s="1">
        <f>VLOOKUP(C5251,Sheet1!$G$3:$I$9,3,FALSE)</f>
        <v>14</v>
      </c>
      <c r="H5251" s="1" t="str">
        <f>VLOOKUP(D5251,Sheet1!$L$3:$M$33,2,FALSE)</f>
        <v>Health</v>
      </c>
    </row>
    <row r="5252" spans="1:8" x14ac:dyDescent="0.25">
      <c r="A5252" s="1">
        <v>313839</v>
      </c>
      <c r="B5252" s="1" t="s">
        <v>65</v>
      </c>
      <c r="C5252" s="1" t="s">
        <v>20</v>
      </c>
      <c r="D5252" s="1" t="s">
        <v>57</v>
      </c>
      <c r="E5252" s="1" t="s">
        <v>63</v>
      </c>
      <c r="F5252" s="1" t="str">
        <f>VLOOKUP(C5252,Sheet1!$G$3:$I$9,2,FALSE)</f>
        <v>P1</v>
      </c>
      <c r="G5252" s="1">
        <f>VLOOKUP(C5252,Sheet1!$G$3:$I$9,3,FALSE)</f>
        <v>14</v>
      </c>
      <c r="H5252" s="1" t="str">
        <f>VLOOKUP(D5252,Sheet1!$L$3:$M$33,2,FALSE)</f>
        <v>Health</v>
      </c>
    </row>
    <row r="5253" spans="1:8" x14ac:dyDescent="0.25">
      <c r="A5253" s="1">
        <v>313840</v>
      </c>
      <c r="B5253" s="1" t="s">
        <v>12</v>
      </c>
      <c r="C5253" s="1" t="s">
        <v>27</v>
      </c>
      <c r="D5253" s="1" t="s">
        <v>54</v>
      </c>
      <c r="E5253" s="1" t="s">
        <v>63</v>
      </c>
      <c r="F5253" s="1" t="str">
        <f>VLOOKUP(C5253,Sheet1!$G$3:$I$9,2,FALSE)</f>
        <v>P3</v>
      </c>
      <c r="G5253" s="1">
        <f>VLOOKUP(C5253,Sheet1!$G$3:$I$9,3,FALSE)</f>
        <v>11</v>
      </c>
      <c r="H5253" s="1" t="str">
        <f>VLOOKUP(D5253,Sheet1!$L$3:$M$33,2,FALSE)</f>
        <v>Travel</v>
      </c>
    </row>
    <row r="5254" spans="1:8" x14ac:dyDescent="0.25">
      <c r="A5254" s="1">
        <v>313842</v>
      </c>
      <c r="B5254" s="1" t="s">
        <v>65</v>
      </c>
      <c r="C5254" s="1" t="s">
        <v>29</v>
      </c>
      <c r="D5254" s="1" t="s">
        <v>40</v>
      </c>
      <c r="E5254" s="1" t="s">
        <v>63</v>
      </c>
      <c r="F5254" s="1" t="str">
        <f>VLOOKUP(C5254,Sheet1!$G$3:$I$9,2,FALSE)</f>
        <v>P3</v>
      </c>
      <c r="G5254" s="1">
        <f>VLOOKUP(C5254,Sheet1!$G$3:$I$9,3,FALSE)</f>
        <v>9</v>
      </c>
      <c r="H5254" s="1" t="str">
        <f>VLOOKUP(D5254,Sheet1!$L$3:$M$33,2,FALSE)</f>
        <v>Retail</v>
      </c>
    </row>
    <row r="5255" spans="1:8" x14ac:dyDescent="0.25">
      <c r="A5255" s="1">
        <v>313843</v>
      </c>
      <c r="B5255" s="1" t="s">
        <v>65</v>
      </c>
      <c r="C5255" s="1" t="s">
        <v>20</v>
      </c>
      <c r="D5255" s="1" t="s">
        <v>57</v>
      </c>
      <c r="E5255" s="1" t="s">
        <v>63</v>
      </c>
      <c r="F5255" s="1" t="str">
        <f>VLOOKUP(C5255,Sheet1!$G$3:$I$9,2,FALSE)</f>
        <v>P1</v>
      </c>
      <c r="G5255" s="1">
        <f>VLOOKUP(C5255,Sheet1!$G$3:$I$9,3,FALSE)</f>
        <v>14</v>
      </c>
      <c r="H5255" s="1" t="str">
        <f>VLOOKUP(D5255,Sheet1!$L$3:$M$33,2,FALSE)</f>
        <v>Health</v>
      </c>
    </row>
    <row r="5256" spans="1:8" x14ac:dyDescent="0.25">
      <c r="A5256" s="1">
        <v>313844</v>
      </c>
      <c r="B5256" s="1" t="s">
        <v>12</v>
      </c>
      <c r="C5256" s="1" t="s">
        <v>29</v>
      </c>
      <c r="D5256" s="1" t="s">
        <v>49</v>
      </c>
      <c r="E5256" s="1" t="s">
        <v>63</v>
      </c>
      <c r="F5256" s="1" t="str">
        <f>VLOOKUP(C5256,Sheet1!$G$3:$I$9,2,FALSE)</f>
        <v>P3</v>
      </c>
      <c r="G5256" s="1">
        <f>VLOOKUP(C5256,Sheet1!$G$3:$I$9,3,FALSE)</f>
        <v>9</v>
      </c>
      <c r="H5256" s="1" t="str">
        <f>VLOOKUP(D5256,Sheet1!$L$3:$M$33,2,FALSE)</f>
        <v>Travel</v>
      </c>
    </row>
    <row r="5257" spans="1:8" x14ac:dyDescent="0.25">
      <c r="A5257" s="1">
        <v>313845</v>
      </c>
      <c r="B5257" s="1" t="s">
        <v>65</v>
      </c>
      <c r="C5257" s="1" t="s">
        <v>29</v>
      </c>
      <c r="D5257" s="1" t="s">
        <v>49</v>
      </c>
      <c r="E5257" s="1" t="s">
        <v>63</v>
      </c>
      <c r="F5257" s="1" t="str">
        <f>VLOOKUP(C5257,Sheet1!$G$3:$I$9,2,FALSE)</f>
        <v>P3</v>
      </c>
      <c r="G5257" s="1">
        <f>VLOOKUP(C5257,Sheet1!$G$3:$I$9,3,FALSE)</f>
        <v>9</v>
      </c>
      <c r="H5257" s="1" t="str">
        <f>VLOOKUP(D5257,Sheet1!$L$3:$M$33,2,FALSE)</f>
        <v>Travel</v>
      </c>
    </row>
    <row r="5258" spans="1:8" x14ac:dyDescent="0.25">
      <c r="A5258" s="1">
        <v>313846</v>
      </c>
      <c r="B5258" s="1" t="s">
        <v>35</v>
      </c>
      <c r="C5258" s="1" t="s">
        <v>13</v>
      </c>
      <c r="D5258" s="1" t="s">
        <v>37</v>
      </c>
      <c r="E5258" s="1" t="s">
        <v>63</v>
      </c>
      <c r="F5258" s="1" t="str">
        <f>VLOOKUP(C5258,Sheet1!$G$3:$I$9,2,FALSE)</f>
        <v>P2</v>
      </c>
      <c r="G5258" s="1">
        <f>VLOOKUP(C5258,Sheet1!$G$3:$I$9,3,FALSE)</f>
        <v>12</v>
      </c>
      <c r="H5258" s="1" t="str">
        <f>VLOOKUP(D5258,Sheet1!$L$3:$M$33,2,FALSE)</f>
        <v>Retail</v>
      </c>
    </row>
    <row r="5259" spans="1:8" x14ac:dyDescent="0.25">
      <c r="A5259" s="1">
        <v>313847</v>
      </c>
      <c r="B5259" s="1" t="s">
        <v>35</v>
      </c>
      <c r="C5259" s="1" t="s">
        <v>13</v>
      </c>
      <c r="D5259" s="1" t="s">
        <v>58</v>
      </c>
      <c r="E5259" s="1" t="s">
        <v>63</v>
      </c>
      <c r="F5259" s="1" t="str">
        <f>VLOOKUP(C5259,Sheet1!$G$3:$I$9,2,FALSE)</f>
        <v>P2</v>
      </c>
      <c r="G5259" s="1">
        <f>VLOOKUP(C5259,Sheet1!$G$3:$I$9,3,FALSE)</f>
        <v>12</v>
      </c>
      <c r="H5259" s="1" t="str">
        <f>VLOOKUP(D5259,Sheet1!$L$3:$M$33,2,FALSE)</f>
        <v>Health</v>
      </c>
    </row>
    <row r="5260" spans="1:8" x14ac:dyDescent="0.25">
      <c r="A5260" s="1">
        <v>313848</v>
      </c>
      <c r="B5260" s="1" t="s">
        <v>35</v>
      </c>
      <c r="C5260" s="1" t="s">
        <v>13</v>
      </c>
      <c r="D5260" s="1" t="s">
        <v>45</v>
      </c>
      <c r="E5260" s="1" t="s">
        <v>63</v>
      </c>
      <c r="F5260" s="1" t="str">
        <f>VLOOKUP(C5260,Sheet1!$G$3:$I$9,2,FALSE)</f>
        <v>P2</v>
      </c>
      <c r="G5260" s="1">
        <f>VLOOKUP(C5260,Sheet1!$G$3:$I$9,3,FALSE)</f>
        <v>12</v>
      </c>
      <c r="H5260" s="1" t="str">
        <f>VLOOKUP(D5260,Sheet1!$L$3:$M$33,2,FALSE)</f>
        <v>Government</v>
      </c>
    </row>
    <row r="5261" spans="1:8" x14ac:dyDescent="0.25">
      <c r="A5261" s="1">
        <v>313849</v>
      </c>
      <c r="B5261" s="1" t="s">
        <v>64</v>
      </c>
      <c r="C5261" s="1" t="s">
        <v>13</v>
      </c>
      <c r="D5261" s="1" t="s">
        <v>58</v>
      </c>
      <c r="E5261" s="1" t="s">
        <v>63</v>
      </c>
      <c r="F5261" s="1" t="str">
        <f>VLOOKUP(C5261,Sheet1!$G$3:$I$9,2,FALSE)</f>
        <v>P2</v>
      </c>
      <c r="G5261" s="1">
        <f>VLOOKUP(C5261,Sheet1!$G$3:$I$9,3,FALSE)</f>
        <v>12</v>
      </c>
      <c r="H5261" s="1" t="str">
        <f>VLOOKUP(D5261,Sheet1!$L$3:$M$33,2,FALSE)</f>
        <v>Health</v>
      </c>
    </row>
    <row r="5262" spans="1:8" x14ac:dyDescent="0.25">
      <c r="A5262" s="1">
        <v>313850</v>
      </c>
      <c r="B5262" s="1" t="s">
        <v>12</v>
      </c>
      <c r="C5262" s="1" t="s">
        <v>13</v>
      </c>
      <c r="D5262" s="1" t="s">
        <v>24</v>
      </c>
      <c r="E5262" s="1" t="s">
        <v>63</v>
      </c>
      <c r="F5262" s="1" t="str">
        <f>VLOOKUP(C5262,Sheet1!$G$3:$I$9,2,FALSE)</f>
        <v>P2</v>
      </c>
      <c r="G5262" s="1">
        <f>VLOOKUP(C5262,Sheet1!$G$3:$I$9,3,FALSE)</f>
        <v>12</v>
      </c>
      <c r="H5262" s="1" t="str">
        <f>VLOOKUP(D5262,Sheet1!$L$3:$M$33,2,FALSE)</f>
        <v>BFSI</v>
      </c>
    </row>
    <row r="5263" spans="1:8" x14ac:dyDescent="0.25">
      <c r="A5263" s="1">
        <v>313851</v>
      </c>
      <c r="B5263" s="1" t="s">
        <v>35</v>
      </c>
      <c r="C5263" s="1" t="s">
        <v>13</v>
      </c>
      <c r="D5263" s="1" t="s">
        <v>21</v>
      </c>
      <c r="E5263" s="1" t="s">
        <v>63</v>
      </c>
      <c r="F5263" s="1" t="str">
        <f>VLOOKUP(C5263,Sheet1!$G$3:$I$9,2,FALSE)</f>
        <v>P2</v>
      </c>
      <c r="G5263" s="1">
        <f>VLOOKUP(C5263,Sheet1!$G$3:$I$9,3,FALSE)</f>
        <v>12</v>
      </c>
      <c r="H5263" s="1" t="str">
        <f>VLOOKUP(D5263,Sheet1!$L$3:$M$33,2,FALSE)</f>
        <v>BFSI</v>
      </c>
    </row>
    <row r="5264" spans="1:8" x14ac:dyDescent="0.25">
      <c r="A5264" s="1">
        <v>313852</v>
      </c>
      <c r="B5264" s="1" t="s">
        <v>35</v>
      </c>
      <c r="C5264" s="1" t="s">
        <v>13</v>
      </c>
      <c r="D5264" s="1" t="s">
        <v>58</v>
      </c>
      <c r="E5264" s="1" t="s">
        <v>63</v>
      </c>
      <c r="F5264" s="1" t="str">
        <f>VLOOKUP(C5264,Sheet1!$G$3:$I$9,2,FALSE)</f>
        <v>P2</v>
      </c>
      <c r="G5264" s="1">
        <f>VLOOKUP(C5264,Sheet1!$G$3:$I$9,3,FALSE)</f>
        <v>12</v>
      </c>
      <c r="H5264" s="1" t="str">
        <f>VLOOKUP(D5264,Sheet1!$L$3:$M$33,2,FALSE)</f>
        <v>Health</v>
      </c>
    </row>
    <row r="5265" spans="1:8" x14ac:dyDescent="0.25">
      <c r="A5265" s="1">
        <v>313853</v>
      </c>
      <c r="B5265" s="1" t="s">
        <v>64</v>
      </c>
      <c r="C5265" s="1" t="s">
        <v>27</v>
      </c>
      <c r="D5265" s="1" t="s">
        <v>58</v>
      </c>
      <c r="E5265" s="1" t="s">
        <v>15</v>
      </c>
      <c r="F5265" s="1" t="str">
        <f>VLOOKUP(C5265,Sheet1!$G$3:$I$9,2,FALSE)</f>
        <v>P3</v>
      </c>
      <c r="G5265" s="1">
        <f>VLOOKUP(C5265,Sheet1!$G$3:$I$9,3,FALSE)</f>
        <v>11</v>
      </c>
      <c r="H5265" s="1" t="str">
        <f>VLOOKUP(D5265,Sheet1!$L$3:$M$33,2,FALSE)</f>
        <v>Health</v>
      </c>
    </row>
    <row r="5266" spans="1:8" x14ac:dyDescent="0.25">
      <c r="A5266" s="1">
        <v>313854</v>
      </c>
      <c r="B5266" s="1" t="s">
        <v>64</v>
      </c>
      <c r="C5266" s="1" t="s">
        <v>27</v>
      </c>
      <c r="D5266" s="1" t="s">
        <v>58</v>
      </c>
      <c r="E5266" s="1" t="s">
        <v>15</v>
      </c>
      <c r="F5266" s="1" t="str">
        <f>VLOOKUP(C5266,Sheet1!$G$3:$I$9,2,FALSE)</f>
        <v>P3</v>
      </c>
      <c r="G5266" s="1">
        <f>VLOOKUP(C5266,Sheet1!$G$3:$I$9,3,FALSE)</f>
        <v>11</v>
      </c>
      <c r="H5266" s="1" t="str">
        <f>VLOOKUP(D5266,Sheet1!$L$3:$M$33,2,FALSE)</f>
        <v>Health</v>
      </c>
    </row>
    <row r="5267" spans="1:8" x14ac:dyDescent="0.25">
      <c r="A5267" s="1">
        <v>313857</v>
      </c>
      <c r="B5267" s="1" t="s">
        <v>35</v>
      </c>
      <c r="C5267" s="1" t="s">
        <v>22</v>
      </c>
      <c r="D5267" s="1" t="s">
        <v>14</v>
      </c>
      <c r="E5267" s="1" t="s">
        <v>63</v>
      </c>
      <c r="F5267" s="1" t="str">
        <f>VLOOKUP(C5267,Sheet1!$G$3:$I$9,2,FALSE)</f>
        <v>P1</v>
      </c>
      <c r="G5267" s="1">
        <f>VLOOKUP(C5267,Sheet1!$G$3:$I$9,3,FALSE)</f>
        <v>8</v>
      </c>
      <c r="H5267" s="1" t="str">
        <f>VLOOKUP(D5267,Sheet1!$L$3:$M$33,2,FALSE)</f>
        <v>BFSI</v>
      </c>
    </row>
    <row r="5268" spans="1:8" x14ac:dyDescent="0.25">
      <c r="A5268" s="1">
        <v>313858</v>
      </c>
      <c r="B5268" s="1" t="s">
        <v>12</v>
      </c>
      <c r="C5268" s="1" t="s">
        <v>22</v>
      </c>
      <c r="D5268" s="1" t="s">
        <v>43</v>
      </c>
      <c r="E5268" s="1" t="s">
        <v>15</v>
      </c>
      <c r="F5268" s="1" t="str">
        <f>VLOOKUP(C5268,Sheet1!$G$3:$I$9,2,FALSE)</f>
        <v>P1</v>
      </c>
      <c r="G5268" s="1">
        <f>VLOOKUP(C5268,Sheet1!$G$3:$I$9,3,FALSE)</f>
        <v>8</v>
      </c>
      <c r="H5268" s="1" t="str">
        <f>VLOOKUP(D5268,Sheet1!$L$3:$M$33,2,FALSE)</f>
        <v>Entertainment</v>
      </c>
    </row>
    <row r="5269" spans="1:8" x14ac:dyDescent="0.25">
      <c r="A5269" s="1">
        <v>313859</v>
      </c>
      <c r="B5269" s="1" t="s">
        <v>12</v>
      </c>
      <c r="C5269" s="1" t="s">
        <v>22</v>
      </c>
      <c r="D5269" s="1" t="s">
        <v>43</v>
      </c>
      <c r="E5269" s="1" t="s">
        <v>15</v>
      </c>
      <c r="F5269" s="1" t="str">
        <f>VLOOKUP(C5269,Sheet1!$G$3:$I$9,2,FALSE)</f>
        <v>P1</v>
      </c>
      <c r="G5269" s="1">
        <f>VLOOKUP(C5269,Sheet1!$G$3:$I$9,3,FALSE)</f>
        <v>8</v>
      </c>
      <c r="H5269" s="1" t="str">
        <f>VLOOKUP(D5269,Sheet1!$L$3:$M$33,2,FALSE)</f>
        <v>Entertainment</v>
      </c>
    </row>
    <row r="5270" spans="1:8" x14ac:dyDescent="0.25">
      <c r="A5270" s="1">
        <v>313860</v>
      </c>
      <c r="B5270" s="1" t="s">
        <v>12</v>
      </c>
      <c r="C5270" s="1" t="s">
        <v>22</v>
      </c>
      <c r="D5270" s="1" t="s">
        <v>43</v>
      </c>
      <c r="E5270" s="1" t="s">
        <v>15</v>
      </c>
      <c r="F5270" s="1" t="str">
        <f>VLOOKUP(C5270,Sheet1!$G$3:$I$9,2,FALSE)</f>
        <v>P1</v>
      </c>
      <c r="G5270" s="1">
        <f>VLOOKUP(C5270,Sheet1!$G$3:$I$9,3,FALSE)</f>
        <v>8</v>
      </c>
      <c r="H5270" s="1" t="str">
        <f>VLOOKUP(D5270,Sheet1!$L$3:$M$33,2,FALSE)</f>
        <v>Entertainment</v>
      </c>
    </row>
    <row r="5271" spans="1:8" x14ac:dyDescent="0.25">
      <c r="A5271" s="1">
        <v>313861</v>
      </c>
      <c r="B5271" s="1" t="s">
        <v>65</v>
      </c>
      <c r="C5271" s="1" t="s">
        <v>20</v>
      </c>
      <c r="D5271" s="1" t="s">
        <v>26</v>
      </c>
      <c r="E5271" s="1" t="s">
        <v>63</v>
      </c>
      <c r="F5271" s="1" t="str">
        <f>VLOOKUP(C5271,Sheet1!$G$3:$I$9,2,FALSE)</f>
        <v>P1</v>
      </c>
      <c r="G5271" s="1">
        <f>VLOOKUP(C5271,Sheet1!$G$3:$I$9,3,FALSE)</f>
        <v>14</v>
      </c>
      <c r="H5271" s="1" t="str">
        <f>VLOOKUP(D5271,Sheet1!$L$3:$M$33,2,FALSE)</f>
        <v>BFSI</v>
      </c>
    </row>
    <row r="5272" spans="1:8" x14ac:dyDescent="0.25">
      <c r="A5272" s="1">
        <v>313862</v>
      </c>
      <c r="B5272" s="1" t="s">
        <v>35</v>
      </c>
      <c r="C5272" s="1" t="s">
        <v>16</v>
      </c>
      <c r="D5272" s="1" t="s">
        <v>54</v>
      </c>
      <c r="E5272" s="1" t="s">
        <v>15</v>
      </c>
      <c r="F5272" s="1" t="str">
        <f>VLOOKUP(C5272,Sheet1!$G$3:$I$9,2,FALSE)</f>
        <v>P1</v>
      </c>
      <c r="G5272" s="1">
        <f>VLOOKUP(C5272,Sheet1!$G$3:$I$9,3,FALSE)</f>
        <v>9</v>
      </c>
      <c r="H5272" s="1" t="str">
        <f>VLOOKUP(D5272,Sheet1!$L$3:$M$33,2,FALSE)</f>
        <v>Travel</v>
      </c>
    </row>
    <row r="5273" spans="1:8" x14ac:dyDescent="0.25">
      <c r="A5273" s="1">
        <v>313863</v>
      </c>
      <c r="B5273" s="1" t="s">
        <v>65</v>
      </c>
      <c r="C5273" s="1" t="s">
        <v>32</v>
      </c>
      <c r="D5273" s="1" t="s">
        <v>14</v>
      </c>
      <c r="E5273" s="1" t="s">
        <v>15</v>
      </c>
      <c r="F5273" s="1" t="str">
        <f>VLOOKUP(C5273,Sheet1!$G$3:$I$9,2,FALSE)</f>
        <v>P3</v>
      </c>
      <c r="G5273" s="1">
        <f>VLOOKUP(C5273,Sheet1!$G$3:$I$9,3,FALSE)</f>
        <v>10</v>
      </c>
      <c r="H5273" s="1" t="str">
        <f>VLOOKUP(D5273,Sheet1!$L$3:$M$33,2,FALSE)</f>
        <v>BFSI</v>
      </c>
    </row>
    <row r="5274" spans="1:8" x14ac:dyDescent="0.25">
      <c r="A5274" s="1">
        <v>313864</v>
      </c>
      <c r="B5274" s="1" t="s">
        <v>65</v>
      </c>
      <c r="C5274" s="1" t="s">
        <v>32</v>
      </c>
      <c r="D5274" s="1" t="s">
        <v>14</v>
      </c>
      <c r="E5274" s="1" t="s">
        <v>15</v>
      </c>
      <c r="F5274" s="1" t="str">
        <f>VLOOKUP(C5274,Sheet1!$G$3:$I$9,2,FALSE)</f>
        <v>P3</v>
      </c>
      <c r="G5274" s="1">
        <f>VLOOKUP(C5274,Sheet1!$G$3:$I$9,3,FALSE)</f>
        <v>10</v>
      </c>
      <c r="H5274" s="1" t="str">
        <f>VLOOKUP(D5274,Sheet1!$L$3:$M$33,2,FALSE)</f>
        <v>BFSI</v>
      </c>
    </row>
    <row r="5275" spans="1:8" x14ac:dyDescent="0.25">
      <c r="A5275" s="1">
        <v>313865</v>
      </c>
      <c r="B5275" s="1" t="s">
        <v>65</v>
      </c>
      <c r="C5275" s="1" t="s">
        <v>20</v>
      </c>
      <c r="D5275" s="1" t="s">
        <v>45</v>
      </c>
      <c r="E5275" s="1" t="s">
        <v>15</v>
      </c>
      <c r="F5275" s="1" t="str">
        <f>VLOOKUP(C5275,Sheet1!$G$3:$I$9,2,FALSE)</f>
        <v>P1</v>
      </c>
      <c r="G5275" s="1">
        <f>VLOOKUP(C5275,Sheet1!$G$3:$I$9,3,FALSE)</f>
        <v>14</v>
      </c>
      <c r="H5275" s="1" t="str">
        <f>VLOOKUP(D5275,Sheet1!$L$3:$M$33,2,FALSE)</f>
        <v>Government</v>
      </c>
    </row>
    <row r="5276" spans="1:8" x14ac:dyDescent="0.25">
      <c r="A5276" s="1">
        <v>313866</v>
      </c>
      <c r="B5276" s="1" t="s">
        <v>65</v>
      </c>
      <c r="C5276" s="1" t="s">
        <v>29</v>
      </c>
      <c r="D5276" s="1" t="s">
        <v>49</v>
      </c>
      <c r="E5276" s="1" t="s">
        <v>15</v>
      </c>
      <c r="F5276" s="1" t="str">
        <f>VLOOKUP(C5276,Sheet1!$G$3:$I$9,2,FALSE)</f>
        <v>P3</v>
      </c>
      <c r="G5276" s="1">
        <f>VLOOKUP(C5276,Sheet1!$G$3:$I$9,3,FALSE)</f>
        <v>9</v>
      </c>
      <c r="H5276" s="1" t="str">
        <f>VLOOKUP(D5276,Sheet1!$L$3:$M$33,2,FALSE)</f>
        <v>Travel</v>
      </c>
    </row>
    <row r="5277" spans="1:8" x14ac:dyDescent="0.25">
      <c r="A5277" s="1">
        <v>313867</v>
      </c>
      <c r="B5277" s="1" t="s">
        <v>65</v>
      </c>
      <c r="C5277" s="1" t="s">
        <v>22</v>
      </c>
      <c r="D5277" s="1" t="s">
        <v>43</v>
      </c>
      <c r="E5277" s="1" t="s">
        <v>15</v>
      </c>
      <c r="F5277" s="1" t="str">
        <f>VLOOKUP(C5277,Sheet1!$G$3:$I$9,2,FALSE)</f>
        <v>P1</v>
      </c>
      <c r="G5277" s="1">
        <f>VLOOKUP(C5277,Sheet1!$G$3:$I$9,3,FALSE)</f>
        <v>8</v>
      </c>
      <c r="H5277" s="1" t="str">
        <f>VLOOKUP(D5277,Sheet1!$L$3:$M$33,2,FALSE)</f>
        <v>Entertainment</v>
      </c>
    </row>
    <row r="5278" spans="1:8" x14ac:dyDescent="0.25">
      <c r="A5278" s="1">
        <v>313868</v>
      </c>
      <c r="B5278" s="1" t="s">
        <v>65</v>
      </c>
      <c r="C5278" s="1" t="s">
        <v>32</v>
      </c>
      <c r="D5278" s="1" t="s">
        <v>39</v>
      </c>
      <c r="E5278" s="1" t="s">
        <v>15</v>
      </c>
      <c r="F5278" s="1" t="str">
        <f>VLOOKUP(C5278,Sheet1!$G$3:$I$9,2,FALSE)</f>
        <v>P3</v>
      </c>
      <c r="G5278" s="1">
        <f>VLOOKUP(C5278,Sheet1!$G$3:$I$9,3,FALSE)</f>
        <v>10</v>
      </c>
      <c r="H5278" s="1" t="str">
        <f>VLOOKUP(D5278,Sheet1!$L$3:$M$33,2,FALSE)</f>
        <v>Retail</v>
      </c>
    </row>
    <row r="5279" spans="1:8" x14ac:dyDescent="0.25">
      <c r="A5279" s="1">
        <v>313869</v>
      </c>
      <c r="B5279" s="1" t="s">
        <v>65</v>
      </c>
      <c r="C5279" s="1" t="s">
        <v>32</v>
      </c>
      <c r="D5279" s="1" t="s">
        <v>39</v>
      </c>
      <c r="E5279" s="1" t="s">
        <v>15</v>
      </c>
      <c r="F5279" s="1" t="str">
        <f>VLOOKUP(C5279,Sheet1!$G$3:$I$9,2,FALSE)</f>
        <v>P3</v>
      </c>
      <c r="G5279" s="1">
        <f>VLOOKUP(C5279,Sheet1!$G$3:$I$9,3,FALSE)</f>
        <v>10</v>
      </c>
      <c r="H5279" s="1" t="str">
        <f>VLOOKUP(D5279,Sheet1!$L$3:$M$33,2,FALSE)</f>
        <v>Retail</v>
      </c>
    </row>
    <row r="5280" spans="1:8" x14ac:dyDescent="0.25">
      <c r="A5280" s="1">
        <v>313870</v>
      </c>
      <c r="B5280" s="1" t="s">
        <v>65</v>
      </c>
      <c r="C5280" s="1" t="s">
        <v>29</v>
      </c>
      <c r="D5280" s="1" t="s">
        <v>49</v>
      </c>
      <c r="E5280" s="1" t="s">
        <v>15</v>
      </c>
      <c r="F5280" s="1" t="str">
        <f>VLOOKUP(C5280,Sheet1!$G$3:$I$9,2,FALSE)</f>
        <v>P3</v>
      </c>
      <c r="G5280" s="1">
        <f>VLOOKUP(C5280,Sheet1!$G$3:$I$9,3,FALSE)</f>
        <v>9</v>
      </c>
      <c r="H5280" s="1" t="str">
        <f>VLOOKUP(D5280,Sheet1!$L$3:$M$33,2,FALSE)</f>
        <v>Travel</v>
      </c>
    </row>
    <row r="5281" spans="1:8" x14ac:dyDescent="0.25">
      <c r="A5281" s="1">
        <v>313872</v>
      </c>
      <c r="B5281" s="1" t="s">
        <v>65</v>
      </c>
      <c r="C5281" s="1" t="s">
        <v>29</v>
      </c>
      <c r="D5281" s="1" t="s">
        <v>40</v>
      </c>
      <c r="E5281" s="1" t="s">
        <v>15</v>
      </c>
      <c r="F5281" s="1" t="str">
        <f>VLOOKUP(C5281,Sheet1!$G$3:$I$9,2,FALSE)</f>
        <v>P3</v>
      </c>
      <c r="G5281" s="1">
        <f>VLOOKUP(C5281,Sheet1!$G$3:$I$9,3,FALSE)</f>
        <v>9</v>
      </c>
      <c r="H5281" s="1" t="str">
        <f>VLOOKUP(D5281,Sheet1!$L$3:$M$33,2,FALSE)</f>
        <v>Retail</v>
      </c>
    </row>
    <row r="5282" spans="1:8" x14ac:dyDescent="0.25">
      <c r="A5282" s="1">
        <v>313874</v>
      </c>
      <c r="B5282" s="1" t="s">
        <v>12</v>
      </c>
      <c r="C5282" s="1" t="s">
        <v>13</v>
      </c>
      <c r="D5282" s="1" t="s">
        <v>43</v>
      </c>
      <c r="E5282" s="1" t="s">
        <v>15</v>
      </c>
      <c r="F5282" s="1" t="str">
        <f>VLOOKUP(C5282,Sheet1!$G$3:$I$9,2,FALSE)</f>
        <v>P2</v>
      </c>
      <c r="G5282" s="1">
        <f>VLOOKUP(C5282,Sheet1!$G$3:$I$9,3,FALSE)</f>
        <v>12</v>
      </c>
      <c r="H5282" s="1" t="str">
        <f>VLOOKUP(D5282,Sheet1!$L$3:$M$33,2,FALSE)</f>
        <v>Entertainment</v>
      </c>
    </row>
    <row r="5283" spans="1:8" x14ac:dyDescent="0.25">
      <c r="A5283" s="1">
        <v>313875</v>
      </c>
      <c r="B5283" s="1" t="s">
        <v>12</v>
      </c>
      <c r="C5283" s="1" t="s">
        <v>13</v>
      </c>
      <c r="D5283" s="1" t="s">
        <v>43</v>
      </c>
      <c r="E5283" s="1" t="s">
        <v>15</v>
      </c>
      <c r="F5283" s="1" t="str">
        <f>VLOOKUP(C5283,Sheet1!$G$3:$I$9,2,FALSE)</f>
        <v>P2</v>
      </c>
      <c r="G5283" s="1">
        <f>VLOOKUP(C5283,Sheet1!$G$3:$I$9,3,FALSE)</f>
        <v>12</v>
      </c>
      <c r="H5283" s="1" t="str">
        <f>VLOOKUP(D5283,Sheet1!$L$3:$M$33,2,FALSE)</f>
        <v>Entertainment</v>
      </c>
    </row>
    <row r="5284" spans="1:8" x14ac:dyDescent="0.25">
      <c r="A5284" s="1">
        <v>313876</v>
      </c>
      <c r="B5284" s="1" t="s">
        <v>35</v>
      </c>
      <c r="C5284" s="1" t="s">
        <v>13</v>
      </c>
      <c r="D5284" s="1" t="s">
        <v>43</v>
      </c>
      <c r="E5284" s="1" t="s">
        <v>15</v>
      </c>
      <c r="F5284" s="1" t="str">
        <f>VLOOKUP(C5284,Sheet1!$G$3:$I$9,2,FALSE)</f>
        <v>P2</v>
      </c>
      <c r="G5284" s="1">
        <f>VLOOKUP(C5284,Sheet1!$G$3:$I$9,3,FALSE)</f>
        <v>12</v>
      </c>
      <c r="H5284" s="1" t="str">
        <f>VLOOKUP(D5284,Sheet1!$L$3:$M$33,2,FALSE)</f>
        <v>Entertainment</v>
      </c>
    </row>
    <row r="5285" spans="1:8" x14ac:dyDescent="0.25">
      <c r="A5285" s="1">
        <v>313877</v>
      </c>
      <c r="B5285" s="1" t="s">
        <v>35</v>
      </c>
      <c r="C5285" s="1" t="s">
        <v>13</v>
      </c>
      <c r="D5285" s="1" t="s">
        <v>43</v>
      </c>
      <c r="E5285" s="1" t="s">
        <v>15</v>
      </c>
      <c r="F5285" s="1" t="str">
        <f>VLOOKUP(C5285,Sheet1!$G$3:$I$9,2,FALSE)</f>
        <v>P2</v>
      </c>
      <c r="G5285" s="1">
        <f>VLOOKUP(C5285,Sheet1!$G$3:$I$9,3,FALSE)</f>
        <v>12</v>
      </c>
      <c r="H5285" s="1" t="str">
        <f>VLOOKUP(D5285,Sheet1!$L$3:$M$33,2,FALSE)</f>
        <v>Entertainment</v>
      </c>
    </row>
    <row r="5286" spans="1:8" x14ac:dyDescent="0.25">
      <c r="A5286" s="1">
        <v>313878</v>
      </c>
      <c r="B5286" s="1" t="s">
        <v>35</v>
      </c>
      <c r="C5286" s="1" t="s">
        <v>13</v>
      </c>
      <c r="D5286" s="1" t="s">
        <v>43</v>
      </c>
      <c r="E5286" s="1" t="s">
        <v>15</v>
      </c>
      <c r="F5286" s="1" t="str">
        <f>VLOOKUP(C5286,Sheet1!$G$3:$I$9,2,FALSE)</f>
        <v>P2</v>
      </c>
      <c r="G5286" s="1">
        <f>VLOOKUP(C5286,Sheet1!$G$3:$I$9,3,FALSE)</f>
        <v>12</v>
      </c>
      <c r="H5286" s="1" t="str">
        <f>VLOOKUP(D5286,Sheet1!$L$3:$M$33,2,FALSE)</f>
        <v>Entertainment</v>
      </c>
    </row>
    <row r="5287" spans="1:8" x14ac:dyDescent="0.25">
      <c r="A5287" s="1">
        <v>313879</v>
      </c>
      <c r="B5287" s="1" t="s">
        <v>35</v>
      </c>
      <c r="C5287" s="1" t="s">
        <v>13</v>
      </c>
      <c r="D5287" s="1" t="s">
        <v>43</v>
      </c>
      <c r="E5287" s="1" t="s">
        <v>15</v>
      </c>
      <c r="F5287" s="1" t="str">
        <f>VLOOKUP(C5287,Sheet1!$G$3:$I$9,2,FALSE)</f>
        <v>P2</v>
      </c>
      <c r="G5287" s="1">
        <f>VLOOKUP(C5287,Sheet1!$G$3:$I$9,3,FALSE)</f>
        <v>12</v>
      </c>
      <c r="H5287" s="1" t="str">
        <f>VLOOKUP(D5287,Sheet1!$L$3:$M$33,2,FALSE)</f>
        <v>Entertainment</v>
      </c>
    </row>
    <row r="5288" spans="1:8" x14ac:dyDescent="0.25">
      <c r="A5288" s="1">
        <v>313880</v>
      </c>
      <c r="B5288" s="1" t="s">
        <v>35</v>
      </c>
      <c r="C5288" s="1" t="s">
        <v>13</v>
      </c>
      <c r="D5288" s="1" t="s">
        <v>43</v>
      </c>
      <c r="E5288" s="1" t="s">
        <v>15</v>
      </c>
      <c r="F5288" s="1" t="str">
        <f>VLOOKUP(C5288,Sheet1!$G$3:$I$9,2,FALSE)</f>
        <v>P2</v>
      </c>
      <c r="G5288" s="1">
        <f>VLOOKUP(C5288,Sheet1!$G$3:$I$9,3,FALSE)</f>
        <v>12</v>
      </c>
      <c r="H5288" s="1" t="str">
        <f>VLOOKUP(D5288,Sheet1!$L$3:$M$33,2,FALSE)</f>
        <v>Entertainment</v>
      </c>
    </row>
    <row r="5289" spans="1:8" x14ac:dyDescent="0.25">
      <c r="A5289" s="1">
        <v>313881</v>
      </c>
      <c r="B5289" s="1" t="s">
        <v>35</v>
      </c>
      <c r="C5289" s="1" t="s">
        <v>13</v>
      </c>
      <c r="D5289" s="1" t="s">
        <v>43</v>
      </c>
      <c r="E5289" s="1" t="s">
        <v>15</v>
      </c>
      <c r="F5289" s="1" t="str">
        <f>VLOOKUP(C5289,Sheet1!$G$3:$I$9,2,FALSE)</f>
        <v>P2</v>
      </c>
      <c r="G5289" s="1">
        <f>VLOOKUP(C5289,Sheet1!$G$3:$I$9,3,FALSE)</f>
        <v>12</v>
      </c>
      <c r="H5289" s="1" t="str">
        <f>VLOOKUP(D5289,Sheet1!$L$3:$M$33,2,FALSE)</f>
        <v>Entertainment</v>
      </c>
    </row>
    <row r="5290" spans="1:8" x14ac:dyDescent="0.25">
      <c r="A5290" s="1">
        <v>313882</v>
      </c>
      <c r="B5290" s="1" t="s">
        <v>35</v>
      </c>
      <c r="C5290" s="1" t="s">
        <v>13</v>
      </c>
      <c r="D5290" s="1" t="s">
        <v>43</v>
      </c>
      <c r="E5290" s="1" t="s">
        <v>15</v>
      </c>
      <c r="F5290" s="1" t="str">
        <f>VLOOKUP(C5290,Sheet1!$G$3:$I$9,2,FALSE)</f>
        <v>P2</v>
      </c>
      <c r="G5290" s="1">
        <f>VLOOKUP(C5290,Sheet1!$G$3:$I$9,3,FALSE)</f>
        <v>12</v>
      </c>
      <c r="H5290" s="1" t="str">
        <f>VLOOKUP(D5290,Sheet1!$L$3:$M$33,2,FALSE)</f>
        <v>Entertainment</v>
      </c>
    </row>
    <row r="5291" spans="1:8" x14ac:dyDescent="0.25">
      <c r="A5291" s="1">
        <v>313883</v>
      </c>
      <c r="B5291" s="1" t="s">
        <v>35</v>
      </c>
      <c r="C5291" s="1" t="s">
        <v>13</v>
      </c>
      <c r="D5291" s="1" t="s">
        <v>43</v>
      </c>
      <c r="E5291" s="1" t="s">
        <v>15</v>
      </c>
      <c r="F5291" s="1" t="str">
        <f>VLOOKUP(C5291,Sheet1!$G$3:$I$9,2,FALSE)</f>
        <v>P2</v>
      </c>
      <c r="G5291" s="1">
        <f>VLOOKUP(C5291,Sheet1!$G$3:$I$9,3,FALSE)</f>
        <v>12</v>
      </c>
      <c r="H5291" s="1" t="str">
        <f>VLOOKUP(D5291,Sheet1!$L$3:$M$33,2,FALSE)</f>
        <v>Entertainment</v>
      </c>
    </row>
    <row r="5292" spans="1:8" x14ac:dyDescent="0.25">
      <c r="A5292" s="1">
        <v>313884</v>
      </c>
      <c r="B5292" s="1" t="s">
        <v>35</v>
      </c>
      <c r="C5292" s="1" t="s">
        <v>13</v>
      </c>
      <c r="D5292" s="1" t="s">
        <v>43</v>
      </c>
      <c r="E5292" s="1" t="s">
        <v>15</v>
      </c>
      <c r="F5292" s="1" t="str">
        <f>VLOOKUP(C5292,Sheet1!$G$3:$I$9,2,FALSE)</f>
        <v>P2</v>
      </c>
      <c r="G5292" s="1">
        <f>VLOOKUP(C5292,Sheet1!$G$3:$I$9,3,FALSE)</f>
        <v>12</v>
      </c>
      <c r="H5292" s="1" t="str">
        <f>VLOOKUP(D5292,Sheet1!$L$3:$M$33,2,FALSE)</f>
        <v>Entertainment</v>
      </c>
    </row>
    <row r="5293" spans="1:8" x14ac:dyDescent="0.25">
      <c r="A5293" s="1">
        <v>313885</v>
      </c>
      <c r="B5293" s="1" t="s">
        <v>35</v>
      </c>
      <c r="C5293" s="1" t="s">
        <v>13</v>
      </c>
      <c r="D5293" s="1" t="s">
        <v>43</v>
      </c>
      <c r="E5293" s="1" t="s">
        <v>15</v>
      </c>
      <c r="F5293" s="1" t="str">
        <f>VLOOKUP(C5293,Sheet1!$G$3:$I$9,2,FALSE)</f>
        <v>P2</v>
      </c>
      <c r="G5293" s="1">
        <f>VLOOKUP(C5293,Sheet1!$G$3:$I$9,3,FALSE)</f>
        <v>12</v>
      </c>
      <c r="H5293" s="1" t="str">
        <f>VLOOKUP(D5293,Sheet1!$L$3:$M$33,2,FALSE)</f>
        <v>Entertainment</v>
      </c>
    </row>
    <row r="5294" spans="1:8" x14ac:dyDescent="0.25">
      <c r="A5294" s="1">
        <v>313886</v>
      </c>
      <c r="B5294" s="1" t="s">
        <v>35</v>
      </c>
      <c r="C5294" s="1" t="s">
        <v>13</v>
      </c>
      <c r="D5294" s="1" t="s">
        <v>43</v>
      </c>
      <c r="E5294" s="1" t="s">
        <v>15</v>
      </c>
      <c r="F5294" s="1" t="str">
        <f>VLOOKUP(C5294,Sheet1!$G$3:$I$9,2,FALSE)</f>
        <v>P2</v>
      </c>
      <c r="G5294" s="1">
        <f>VLOOKUP(C5294,Sheet1!$G$3:$I$9,3,FALSE)</f>
        <v>12</v>
      </c>
      <c r="H5294" s="1" t="str">
        <f>VLOOKUP(D5294,Sheet1!$L$3:$M$33,2,FALSE)</f>
        <v>Entertainment</v>
      </c>
    </row>
    <row r="5295" spans="1:8" x14ac:dyDescent="0.25">
      <c r="A5295" s="1">
        <v>313887</v>
      </c>
      <c r="B5295" s="1" t="s">
        <v>35</v>
      </c>
      <c r="C5295" s="1" t="s">
        <v>13</v>
      </c>
      <c r="D5295" s="1" t="s">
        <v>43</v>
      </c>
      <c r="E5295" s="1" t="s">
        <v>15</v>
      </c>
      <c r="F5295" s="1" t="str">
        <f>VLOOKUP(C5295,Sheet1!$G$3:$I$9,2,FALSE)</f>
        <v>P2</v>
      </c>
      <c r="G5295" s="1">
        <f>VLOOKUP(C5295,Sheet1!$G$3:$I$9,3,FALSE)</f>
        <v>12</v>
      </c>
      <c r="H5295" s="1" t="str">
        <f>VLOOKUP(D5295,Sheet1!$L$3:$M$33,2,FALSE)</f>
        <v>Entertainment</v>
      </c>
    </row>
    <row r="5296" spans="1:8" x14ac:dyDescent="0.25">
      <c r="A5296" s="1">
        <v>313888</v>
      </c>
      <c r="B5296" s="1" t="s">
        <v>35</v>
      </c>
      <c r="C5296" s="1" t="s">
        <v>13</v>
      </c>
      <c r="D5296" s="1" t="s">
        <v>43</v>
      </c>
      <c r="E5296" s="1" t="s">
        <v>15</v>
      </c>
      <c r="F5296" s="1" t="str">
        <f>VLOOKUP(C5296,Sheet1!$G$3:$I$9,2,FALSE)</f>
        <v>P2</v>
      </c>
      <c r="G5296" s="1">
        <f>VLOOKUP(C5296,Sheet1!$G$3:$I$9,3,FALSE)</f>
        <v>12</v>
      </c>
      <c r="H5296" s="1" t="str">
        <f>VLOOKUP(D5296,Sheet1!$L$3:$M$33,2,FALSE)</f>
        <v>Entertainment</v>
      </c>
    </row>
    <row r="5297" spans="1:8" x14ac:dyDescent="0.25">
      <c r="A5297" s="1">
        <v>313889</v>
      </c>
      <c r="B5297" s="1" t="s">
        <v>35</v>
      </c>
      <c r="C5297" s="1" t="s">
        <v>13</v>
      </c>
      <c r="D5297" s="1" t="s">
        <v>43</v>
      </c>
      <c r="E5297" s="1" t="s">
        <v>15</v>
      </c>
      <c r="F5297" s="1" t="str">
        <f>VLOOKUP(C5297,Sheet1!$G$3:$I$9,2,FALSE)</f>
        <v>P2</v>
      </c>
      <c r="G5297" s="1">
        <f>VLOOKUP(C5297,Sheet1!$G$3:$I$9,3,FALSE)</f>
        <v>12</v>
      </c>
      <c r="H5297" s="1" t="str">
        <f>VLOOKUP(D5297,Sheet1!$L$3:$M$33,2,FALSE)</f>
        <v>Entertainment</v>
      </c>
    </row>
    <row r="5298" spans="1:8" x14ac:dyDescent="0.25">
      <c r="A5298" s="1">
        <v>313890</v>
      </c>
      <c r="B5298" s="1" t="s">
        <v>64</v>
      </c>
      <c r="C5298" s="1" t="s">
        <v>13</v>
      </c>
      <c r="D5298" s="1" t="s">
        <v>43</v>
      </c>
      <c r="E5298" s="1" t="s">
        <v>15</v>
      </c>
      <c r="F5298" s="1" t="str">
        <f>VLOOKUP(C5298,Sheet1!$G$3:$I$9,2,FALSE)</f>
        <v>P2</v>
      </c>
      <c r="G5298" s="1">
        <f>VLOOKUP(C5298,Sheet1!$G$3:$I$9,3,FALSE)</f>
        <v>12</v>
      </c>
      <c r="H5298" s="1" t="str">
        <f>VLOOKUP(D5298,Sheet1!$L$3:$M$33,2,FALSE)</f>
        <v>Entertainment</v>
      </c>
    </row>
    <row r="5299" spans="1:8" x14ac:dyDescent="0.25">
      <c r="A5299" s="1">
        <v>313891</v>
      </c>
      <c r="B5299" s="1" t="s">
        <v>64</v>
      </c>
      <c r="C5299" s="1" t="s">
        <v>13</v>
      </c>
      <c r="D5299" s="1" t="s">
        <v>43</v>
      </c>
      <c r="E5299" s="1" t="s">
        <v>15</v>
      </c>
      <c r="F5299" s="1" t="str">
        <f>VLOOKUP(C5299,Sheet1!$G$3:$I$9,2,FALSE)</f>
        <v>P2</v>
      </c>
      <c r="G5299" s="1">
        <f>VLOOKUP(C5299,Sheet1!$G$3:$I$9,3,FALSE)</f>
        <v>12</v>
      </c>
      <c r="H5299" s="1" t="str">
        <f>VLOOKUP(D5299,Sheet1!$L$3:$M$33,2,FALSE)</f>
        <v>Entertainment</v>
      </c>
    </row>
    <row r="5300" spans="1:8" x14ac:dyDescent="0.25">
      <c r="A5300" s="1">
        <v>313892</v>
      </c>
      <c r="B5300" s="1" t="s">
        <v>12</v>
      </c>
      <c r="C5300" s="1" t="s">
        <v>13</v>
      </c>
      <c r="D5300" s="1" t="s">
        <v>43</v>
      </c>
      <c r="E5300" s="1" t="s">
        <v>15</v>
      </c>
      <c r="F5300" s="1" t="str">
        <f>VLOOKUP(C5300,Sheet1!$G$3:$I$9,2,FALSE)</f>
        <v>P2</v>
      </c>
      <c r="G5300" s="1">
        <f>VLOOKUP(C5300,Sheet1!$G$3:$I$9,3,FALSE)</f>
        <v>12</v>
      </c>
      <c r="H5300" s="1" t="str">
        <f>VLOOKUP(D5300,Sheet1!$L$3:$M$33,2,FALSE)</f>
        <v>Entertainment</v>
      </c>
    </row>
    <row r="5301" spans="1:8" x14ac:dyDescent="0.25">
      <c r="A5301" s="1">
        <v>313893</v>
      </c>
      <c r="B5301" s="1" t="s">
        <v>35</v>
      </c>
      <c r="C5301" s="1" t="s">
        <v>13</v>
      </c>
      <c r="D5301" s="1" t="s">
        <v>48</v>
      </c>
      <c r="E5301" s="1" t="s">
        <v>15</v>
      </c>
      <c r="F5301" s="1" t="str">
        <f>VLOOKUP(C5301,Sheet1!$G$3:$I$9,2,FALSE)</f>
        <v>P2</v>
      </c>
      <c r="G5301" s="1">
        <f>VLOOKUP(C5301,Sheet1!$G$3:$I$9,3,FALSE)</f>
        <v>12</v>
      </c>
      <c r="H5301" s="1" t="str">
        <f>VLOOKUP(D5301,Sheet1!$L$3:$M$33,2,FALSE)</f>
        <v>Government</v>
      </c>
    </row>
    <row r="5302" spans="1:8" x14ac:dyDescent="0.25">
      <c r="A5302" s="1">
        <v>313894</v>
      </c>
      <c r="B5302" s="1" t="s">
        <v>64</v>
      </c>
      <c r="C5302" s="1" t="s">
        <v>13</v>
      </c>
      <c r="D5302" s="1" t="s">
        <v>43</v>
      </c>
      <c r="E5302" s="1" t="s">
        <v>15</v>
      </c>
      <c r="F5302" s="1" t="str">
        <f>VLOOKUP(C5302,Sheet1!$G$3:$I$9,2,FALSE)</f>
        <v>P2</v>
      </c>
      <c r="G5302" s="1">
        <f>VLOOKUP(C5302,Sheet1!$G$3:$I$9,3,FALSE)</f>
        <v>12</v>
      </c>
      <c r="H5302" s="1" t="str">
        <f>VLOOKUP(D5302,Sheet1!$L$3:$M$33,2,FALSE)</f>
        <v>Entertainment</v>
      </c>
    </row>
    <row r="5303" spans="1:8" x14ac:dyDescent="0.25">
      <c r="A5303" s="1">
        <v>313895</v>
      </c>
      <c r="B5303" s="1" t="s">
        <v>12</v>
      </c>
      <c r="C5303" s="1" t="s">
        <v>13</v>
      </c>
      <c r="D5303" s="1" t="s">
        <v>43</v>
      </c>
      <c r="E5303" s="1" t="s">
        <v>15</v>
      </c>
      <c r="F5303" s="1" t="str">
        <f>VLOOKUP(C5303,Sheet1!$G$3:$I$9,2,FALSE)</f>
        <v>P2</v>
      </c>
      <c r="G5303" s="1">
        <f>VLOOKUP(C5303,Sheet1!$G$3:$I$9,3,FALSE)</f>
        <v>12</v>
      </c>
      <c r="H5303" s="1" t="str">
        <f>VLOOKUP(D5303,Sheet1!$L$3:$M$33,2,FALSE)</f>
        <v>Entertainment</v>
      </c>
    </row>
    <row r="5304" spans="1:8" x14ac:dyDescent="0.25">
      <c r="A5304" s="1">
        <v>313896</v>
      </c>
      <c r="B5304" s="1" t="s">
        <v>12</v>
      </c>
      <c r="C5304" s="1" t="s">
        <v>13</v>
      </c>
      <c r="D5304" s="1" t="s">
        <v>48</v>
      </c>
      <c r="E5304" s="1" t="s">
        <v>15</v>
      </c>
      <c r="F5304" s="1" t="str">
        <f>VLOOKUP(C5304,Sheet1!$G$3:$I$9,2,FALSE)</f>
        <v>P2</v>
      </c>
      <c r="G5304" s="1">
        <f>VLOOKUP(C5304,Sheet1!$G$3:$I$9,3,FALSE)</f>
        <v>12</v>
      </c>
      <c r="H5304" s="1" t="str">
        <f>VLOOKUP(D5304,Sheet1!$L$3:$M$33,2,FALSE)</f>
        <v>Government</v>
      </c>
    </row>
    <row r="5305" spans="1:8" x14ac:dyDescent="0.25">
      <c r="A5305" s="1">
        <v>313897</v>
      </c>
      <c r="B5305" s="1" t="s">
        <v>35</v>
      </c>
      <c r="C5305" s="1" t="s">
        <v>13</v>
      </c>
      <c r="D5305" s="1" t="s">
        <v>48</v>
      </c>
      <c r="E5305" s="1" t="s">
        <v>15</v>
      </c>
      <c r="F5305" s="1" t="str">
        <f>VLOOKUP(C5305,Sheet1!$G$3:$I$9,2,FALSE)</f>
        <v>P2</v>
      </c>
      <c r="G5305" s="1">
        <f>VLOOKUP(C5305,Sheet1!$G$3:$I$9,3,FALSE)</f>
        <v>12</v>
      </c>
      <c r="H5305" s="1" t="str">
        <f>VLOOKUP(D5305,Sheet1!$L$3:$M$33,2,FALSE)</f>
        <v>Government</v>
      </c>
    </row>
    <row r="5306" spans="1:8" x14ac:dyDescent="0.25">
      <c r="A5306" s="1">
        <v>313898</v>
      </c>
      <c r="B5306" s="1" t="s">
        <v>64</v>
      </c>
      <c r="C5306" s="1" t="s">
        <v>13</v>
      </c>
      <c r="D5306" s="1" t="s">
        <v>43</v>
      </c>
      <c r="E5306" s="1" t="s">
        <v>15</v>
      </c>
      <c r="F5306" s="1" t="str">
        <f>VLOOKUP(C5306,Sheet1!$G$3:$I$9,2,FALSE)</f>
        <v>P2</v>
      </c>
      <c r="G5306" s="1">
        <f>VLOOKUP(C5306,Sheet1!$G$3:$I$9,3,FALSE)</f>
        <v>12</v>
      </c>
      <c r="H5306" s="1" t="str">
        <f>VLOOKUP(D5306,Sheet1!$L$3:$M$33,2,FALSE)</f>
        <v>Entertainment</v>
      </c>
    </row>
    <row r="5307" spans="1:8" x14ac:dyDescent="0.25">
      <c r="A5307" s="1">
        <v>313899</v>
      </c>
      <c r="B5307" s="1" t="s">
        <v>35</v>
      </c>
      <c r="C5307" s="1" t="s">
        <v>13</v>
      </c>
      <c r="D5307" s="1" t="s">
        <v>48</v>
      </c>
      <c r="E5307" s="1" t="s">
        <v>15</v>
      </c>
      <c r="F5307" s="1" t="str">
        <f>VLOOKUP(C5307,Sheet1!$G$3:$I$9,2,FALSE)</f>
        <v>P2</v>
      </c>
      <c r="G5307" s="1">
        <f>VLOOKUP(C5307,Sheet1!$G$3:$I$9,3,FALSE)</f>
        <v>12</v>
      </c>
      <c r="H5307" s="1" t="str">
        <f>VLOOKUP(D5307,Sheet1!$L$3:$M$33,2,FALSE)</f>
        <v>Government</v>
      </c>
    </row>
    <row r="5308" spans="1:8" x14ac:dyDescent="0.25">
      <c r="A5308" s="1">
        <v>313900</v>
      </c>
      <c r="B5308" s="1" t="s">
        <v>35</v>
      </c>
      <c r="C5308" s="1" t="s">
        <v>13</v>
      </c>
      <c r="D5308" s="1" t="s">
        <v>48</v>
      </c>
      <c r="E5308" s="1" t="s">
        <v>15</v>
      </c>
      <c r="F5308" s="1" t="str">
        <f>VLOOKUP(C5308,Sheet1!$G$3:$I$9,2,FALSE)</f>
        <v>P2</v>
      </c>
      <c r="G5308" s="1">
        <f>VLOOKUP(C5308,Sheet1!$G$3:$I$9,3,FALSE)</f>
        <v>12</v>
      </c>
      <c r="H5308" s="1" t="str">
        <f>VLOOKUP(D5308,Sheet1!$L$3:$M$33,2,FALSE)</f>
        <v>Government</v>
      </c>
    </row>
    <row r="5309" spans="1:8" x14ac:dyDescent="0.25">
      <c r="A5309" s="1">
        <v>313901</v>
      </c>
      <c r="B5309" s="1" t="s">
        <v>35</v>
      </c>
      <c r="C5309" s="1" t="s">
        <v>13</v>
      </c>
      <c r="D5309" s="1" t="s">
        <v>43</v>
      </c>
      <c r="E5309" s="1" t="s">
        <v>15</v>
      </c>
      <c r="F5309" s="1" t="str">
        <f>VLOOKUP(C5309,Sheet1!$G$3:$I$9,2,FALSE)</f>
        <v>P2</v>
      </c>
      <c r="G5309" s="1">
        <f>VLOOKUP(C5309,Sheet1!$G$3:$I$9,3,FALSE)</f>
        <v>12</v>
      </c>
      <c r="H5309" s="1" t="str">
        <f>VLOOKUP(D5309,Sheet1!$L$3:$M$33,2,FALSE)</f>
        <v>Entertainment</v>
      </c>
    </row>
    <row r="5310" spans="1:8" x14ac:dyDescent="0.25">
      <c r="A5310" s="1">
        <v>313902</v>
      </c>
      <c r="B5310" s="1" t="s">
        <v>64</v>
      </c>
      <c r="C5310" s="1" t="s">
        <v>13</v>
      </c>
      <c r="D5310" s="1" t="s">
        <v>48</v>
      </c>
      <c r="E5310" s="1" t="s">
        <v>15</v>
      </c>
      <c r="F5310" s="1" t="str">
        <f>VLOOKUP(C5310,Sheet1!$G$3:$I$9,2,FALSE)</f>
        <v>P2</v>
      </c>
      <c r="G5310" s="1">
        <f>VLOOKUP(C5310,Sheet1!$G$3:$I$9,3,FALSE)</f>
        <v>12</v>
      </c>
      <c r="H5310" s="1" t="str">
        <f>VLOOKUP(D5310,Sheet1!$L$3:$M$33,2,FALSE)</f>
        <v>Government</v>
      </c>
    </row>
    <row r="5311" spans="1:8" x14ac:dyDescent="0.25">
      <c r="A5311" s="1">
        <v>313903</v>
      </c>
      <c r="B5311" s="1" t="s">
        <v>64</v>
      </c>
      <c r="C5311" s="1" t="s">
        <v>13</v>
      </c>
      <c r="D5311" s="1" t="s">
        <v>48</v>
      </c>
      <c r="E5311" s="1" t="s">
        <v>15</v>
      </c>
      <c r="F5311" s="1" t="str">
        <f>VLOOKUP(C5311,Sheet1!$G$3:$I$9,2,FALSE)</f>
        <v>P2</v>
      </c>
      <c r="G5311" s="1">
        <f>VLOOKUP(C5311,Sheet1!$G$3:$I$9,3,FALSE)</f>
        <v>12</v>
      </c>
      <c r="H5311" s="1" t="str">
        <f>VLOOKUP(D5311,Sheet1!$L$3:$M$33,2,FALSE)</f>
        <v>Government</v>
      </c>
    </row>
    <row r="5312" spans="1:8" x14ac:dyDescent="0.25">
      <c r="A5312" s="1">
        <v>313904</v>
      </c>
      <c r="B5312" s="1" t="s">
        <v>64</v>
      </c>
      <c r="C5312" s="1" t="s">
        <v>13</v>
      </c>
      <c r="D5312" s="1" t="s">
        <v>48</v>
      </c>
      <c r="E5312" s="1" t="s">
        <v>15</v>
      </c>
      <c r="F5312" s="1" t="str">
        <f>VLOOKUP(C5312,Sheet1!$G$3:$I$9,2,FALSE)</f>
        <v>P2</v>
      </c>
      <c r="G5312" s="1">
        <f>VLOOKUP(C5312,Sheet1!$G$3:$I$9,3,FALSE)</f>
        <v>12</v>
      </c>
      <c r="H5312" s="1" t="str">
        <f>VLOOKUP(D5312,Sheet1!$L$3:$M$33,2,FALSE)</f>
        <v>Government</v>
      </c>
    </row>
    <row r="5313" spans="1:8" x14ac:dyDescent="0.25">
      <c r="A5313" s="1">
        <v>313905</v>
      </c>
      <c r="B5313" s="1" t="s">
        <v>64</v>
      </c>
      <c r="C5313" s="1" t="s">
        <v>13</v>
      </c>
      <c r="D5313" s="1" t="s">
        <v>48</v>
      </c>
      <c r="E5313" s="1" t="s">
        <v>15</v>
      </c>
      <c r="F5313" s="1" t="str">
        <f>VLOOKUP(C5313,Sheet1!$G$3:$I$9,2,FALSE)</f>
        <v>P2</v>
      </c>
      <c r="G5313" s="1">
        <f>VLOOKUP(C5313,Sheet1!$G$3:$I$9,3,FALSE)</f>
        <v>12</v>
      </c>
      <c r="H5313" s="1" t="str">
        <f>VLOOKUP(D5313,Sheet1!$L$3:$M$33,2,FALSE)</f>
        <v>Government</v>
      </c>
    </row>
    <row r="5314" spans="1:8" x14ac:dyDescent="0.25">
      <c r="A5314" s="1">
        <v>313906</v>
      </c>
      <c r="B5314" s="1" t="s">
        <v>64</v>
      </c>
      <c r="C5314" s="1" t="s">
        <v>13</v>
      </c>
      <c r="D5314" s="1" t="s">
        <v>48</v>
      </c>
      <c r="E5314" s="1" t="s">
        <v>15</v>
      </c>
      <c r="F5314" s="1" t="str">
        <f>VLOOKUP(C5314,Sheet1!$G$3:$I$9,2,FALSE)</f>
        <v>P2</v>
      </c>
      <c r="G5314" s="1">
        <f>VLOOKUP(C5314,Sheet1!$G$3:$I$9,3,FALSE)</f>
        <v>12</v>
      </c>
      <c r="H5314" s="1" t="str">
        <f>VLOOKUP(D5314,Sheet1!$L$3:$M$33,2,FALSE)</f>
        <v>Government</v>
      </c>
    </row>
    <row r="5315" spans="1:8" x14ac:dyDescent="0.25">
      <c r="A5315" s="1">
        <v>313907</v>
      </c>
      <c r="B5315" s="1" t="s">
        <v>64</v>
      </c>
      <c r="C5315" s="1" t="s">
        <v>13</v>
      </c>
      <c r="D5315" s="1" t="s">
        <v>48</v>
      </c>
      <c r="E5315" s="1" t="s">
        <v>15</v>
      </c>
      <c r="F5315" s="1" t="str">
        <f>VLOOKUP(C5315,Sheet1!$G$3:$I$9,2,FALSE)</f>
        <v>P2</v>
      </c>
      <c r="G5315" s="1">
        <f>VLOOKUP(C5315,Sheet1!$G$3:$I$9,3,FALSE)</f>
        <v>12</v>
      </c>
      <c r="H5315" s="1" t="str">
        <f>VLOOKUP(D5315,Sheet1!$L$3:$M$33,2,FALSE)</f>
        <v>Government</v>
      </c>
    </row>
    <row r="5316" spans="1:8" x14ac:dyDescent="0.25">
      <c r="A5316" s="1">
        <v>313908</v>
      </c>
      <c r="B5316" s="1" t="s">
        <v>64</v>
      </c>
      <c r="C5316" s="1" t="s">
        <v>13</v>
      </c>
      <c r="D5316" s="1" t="s">
        <v>48</v>
      </c>
      <c r="E5316" s="1" t="s">
        <v>15</v>
      </c>
      <c r="F5316" s="1" t="str">
        <f>VLOOKUP(C5316,Sheet1!$G$3:$I$9,2,FALSE)</f>
        <v>P2</v>
      </c>
      <c r="G5316" s="1">
        <f>VLOOKUP(C5316,Sheet1!$G$3:$I$9,3,FALSE)</f>
        <v>12</v>
      </c>
      <c r="H5316" s="1" t="str">
        <f>VLOOKUP(D5316,Sheet1!$L$3:$M$33,2,FALSE)</f>
        <v>Government</v>
      </c>
    </row>
    <row r="5317" spans="1:8" x14ac:dyDescent="0.25">
      <c r="A5317" s="1">
        <v>313909</v>
      </c>
      <c r="B5317" s="1" t="s">
        <v>64</v>
      </c>
      <c r="C5317" s="1" t="s">
        <v>13</v>
      </c>
      <c r="D5317" s="1" t="s">
        <v>48</v>
      </c>
      <c r="E5317" s="1" t="s">
        <v>15</v>
      </c>
      <c r="F5317" s="1" t="str">
        <f>VLOOKUP(C5317,Sheet1!$G$3:$I$9,2,FALSE)</f>
        <v>P2</v>
      </c>
      <c r="G5317" s="1">
        <f>VLOOKUP(C5317,Sheet1!$G$3:$I$9,3,FALSE)</f>
        <v>12</v>
      </c>
      <c r="H5317" s="1" t="str">
        <f>VLOOKUP(D5317,Sheet1!$L$3:$M$33,2,FALSE)</f>
        <v>Government</v>
      </c>
    </row>
    <row r="5318" spans="1:8" x14ac:dyDescent="0.25">
      <c r="A5318" s="1">
        <v>313910</v>
      </c>
      <c r="B5318" s="1" t="s">
        <v>64</v>
      </c>
      <c r="C5318" s="1" t="s">
        <v>13</v>
      </c>
      <c r="D5318" s="1" t="s">
        <v>48</v>
      </c>
      <c r="E5318" s="1" t="s">
        <v>15</v>
      </c>
      <c r="F5318" s="1" t="str">
        <f>VLOOKUP(C5318,Sheet1!$G$3:$I$9,2,FALSE)</f>
        <v>P2</v>
      </c>
      <c r="G5318" s="1">
        <f>VLOOKUP(C5318,Sheet1!$G$3:$I$9,3,FALSE)</f>
        <v>12</v>
      </c>
      <c r="H5318" s="1" t="str">
        <f>VLOOKUP(D5318,Sheet1!$L$3:$M$33,2,FALSE)</f>
        <v>Government</v>
      </c>
    </row>
    <row r="5319" spans="1:8" x14ac:dyDescent="0.25">
      <c r="A5319" s="1">
        <v>313911</v>
      </c>
      <c r="B5319" s="1" t="s">
        <v>64</v>
      </c>
      <c r="C5319" s="1" t="s">
        <v>13</v>
      </c>
      <c r="D5319" s="1" t="s">
        <v>48</v>
      </c>
      <c r="E5319" s="1" t="s">
        <v>15</v>
      </c>
      <c r="F5319" s="1" t="str">
        <f>VLOOKUP(C5319,Sheet1!$G$3:$I$9,2,FALSE)</f>
        <v>P2</v>
      </c>
      <c r="G5319" s="1">
        <f>VLOOKUP(C5319,Sheet1!$G$3:$I$9,3,FALSE)</f>
        <v>12</v>
      </c>
      <c r="H5319" s="1" t="str">
        <f>VLOOKUP(D5319,Sheet1!$L$3:$M$33,2,FALSE)</f>
        <v>Government</v>
      </c>
    </row>
    <row r="5320" spans="1:8" x14ac:dyDescent="0.25">
      <c r="A5320" s="1">
        <v>313912</v>
      </c>
      <c r="B5320" s="1" t="s">
        <v>64</v>
      </c>
      <c r="C5320" s="1" t="s">
        <v>13</v>
      </c>
      <c r="D5320" s="1" t="s">
        <v>48</v>
      </c>
      <c r="E5320" s="1" t="s">
        <v>15</v>
      </c>
      <c r="F5320" s="1" t="str">
        <f>VLOOKUP(C5320,Sheet1!$G$3:$I$9,2,FALSE)</f>
        <v>P2</v>
      </c>
      <c r="G5320" s="1">
        <f>VLOOKUP(C5320,Sheet1!$G$3:$I$9,3,FALSE)</f>
        <v>12</v>
      </c>
      <c r="H5320" s="1" t="str">
        <f>VLOOKUP(D5320,Sheet1!$L$3:$M$33,2,FALSE)</f>
        <v>Government</v>
      </c>
    </row>
    <row r="5321" spans="1:8" x14ac:dyDescent="0.25">
      <c r="A5321" s="1">
        <v>313913</v>
      </c>
      <c r="B5321" s="1" t="s">
        <v>64</v>
      </c>
      <c r="C5321" s="1" t="s">
        <v>13</v>
      </c>
      <c r="D5321" s="1" t="s">
        <v>48</v>
      </c>
      <c r="E5321" s="1" t="s">
        <v>15</v>
      </c>
      <c r="F5321" s="1" t="str">
        <f>VLOOKUP(C5321,Sheet1!$G$3:$I$9,2,FALSE)</f>
        <v>P2</v>
      </c>
      <c r="G5321" s="1">
        <f>VLOOKUP(C5321,Sheet1!$G$3:$I$9,3,FALSE)</f>
        <v>12</v>
      </c>
      <c r="H5321" s="1" t="str">
        <f>VLOOKUP(D5321,Sheet1!$L$3:$M$33,2,FALSE)</f>
        <v>Government</v>
      </c>
    </row>
    <row r="5322" spans="1:8" x14ac:dyDescent="0.25">
      <c r="A5322" s="1">
        <v>313914</v>
      </c>
      <c r="B5322" s="1" t="s">
        <v>64</v>
      </c>
      <c r="C5322" s="1" t="s">
        <v>13</v>
      </c>
      <c r="D5322" s="1" t="s">
        <v>48</v>
      </c>
      <c r="E5322" s="1" t="s">
        <v>15</v>
      </c>
      <c r="F5322" s="1" t="str">
        <f>VLOOKUP(C5322,Sheet1!$G$3:$I$9,2,FALSE)</f>
        <v>P2</v>
      </c>
      <c r="G5322" s="1">
        <f>VLOOKUP(C5322,Sheet1!$G$3:$I$9,3,FALSE)</f>
        <v>12</v>
      </c>
      <c r="H5322" s="1" t="str">
        <f>VLOOKUP(D5322,Sheet1!$L$3:$M$33,2,FALSE)</f>
        <v>Government</v>
      </c>
    </row>
    <row r="5323" spans="1:8" x14ac:dyDescent="0.25">
      <c r="A5323" s="1">
        <v>313915</v>
      </c>
      <c r="B5323" s="1" t="s">
        <v>64</v>
      </c>
      <c r="C5323" s="1" t="s">
        <v>13</v>
      </c>
      <c r="D5323" s="1" t="s">
        <v>48</v>
      </c>
      <c r="E5323" s="1" t="s">
        <v>15</v>
      </c>
      <c r="F5323" s="1" t="str">
        <f>VLOOKUP(C5323,Sheet1!$G$3:$I$9,2,FALSE)</f>
        <v>P2</v>
      </c>
      <c r="G5323" s="1">
        <f>VLOOKUP(C5323,Sheet1!$G$3:$I$9,3,FALSE)</f>
        <v>12</v>
      </c>
      <c r="H5323" s="1" t="str">
        <f>VLOOKUP(D5323,Sheet1!$L$3:$M$33,2,FALSE)</f>
        <v>Government</v>
      </c>
    </row>
    <row r="5324" spans="1:8" x14ac:dyDescent="0.25">
      <c r="A5324" s="1">
        <v>313916</v>
      </c>
      <c r="B5324" s="1" t="s">
        <v>64</v>
      </c>
      <c r="C5324" s="1" t="s">
        <v>13</v>
      </c>
      <c r="D5324" s="1" t="s">
        <v>48</v>
      </c>
      <c r="E5324" s="1" t="s">
        <v>15</v>
      </c>
      <c r="F5324" s="1" t="str">
        <f>VLOOKUP(C5324,Sheet1!$G$3:$I$9,2,FALSE)</f>
        <v>P2</v>
      </c>
      <c r="G5324" s="1">
        <f>VLOOKUP(C5324,Sheet1!$G$3:$I$9,3,FALSE)</f>
        <v>12</v>
      </c>
      <c r="H5324" s="1" t="str">
        <f>VLOOKUP(D5324,Sheet1!$L$3:$M$33,2,FALSE)</f>
        <v>Government</v>
      </c>
    </row>
    <row r="5325" spans="1:8" x14ac:dyDescent="0.25">
      <c r="A5325" s="1">
        <v>313917</v>
      </c>
      <c r="B5325" s="1" t="s">
        <v>64</v>
      </c>
      <c r="C5325" s="1" t="s">
        <v>13</v>
      </c>
      <c r="D5325" s="1" t="s">
        <v>48</v>
      </c>
      <c r="E5325" s="1" t="s">
        <v>15</v>
      </c>
      <c r="F5325" s="1" t="str">
        <f>VLOOKUP(C5325,Sheet1!$G$3:$I$9,2,FALSE)</f>
        <v>P2</v>
      </c>
      <c r="G5325" s="1">
        <f>VLOOKUP(C5325,Sheet1!$G$3:$I$9,3,FALSE)</f>
        <v>12</v>
      </c>
      <c r="H5325" s="1" t="str">
        <f>VLOOKUP(D5325,Sheet1!$L$3:$M$33,2,FALSE)</f>
        <v>Government</v>
      </c>
    </row>
    <row r="5326" spans="1:8" x14ac:dyDescent="0.25">
      <c r="A5326" s="1">
        <v>313918</v>
      </c>
      <c r="B5326" s="1" t="s">
        <v>64</v>
      </c>
      <c r="C5326" s="1" t="s">
        <v>13</v>
      </c>
      <c r="D5326" s="1" t="s">
        <v>48</v>
      </c>
      <c r="E5326" s="1" t="s">
        <v>15</v>
      </c>
      <c r="F5326" s="1" t="str">
        <f>VLOOKUP(C5326,Sheet1!$G$3:$I$9,2,FALSE)</f>
        <v>P2</v>
      </c>
      <c r="G5326" s="1">
        <f>VLOOKUP(C5326,Sheet1!$G$3:$I$9,3,FALSE)</f>
        <v>12</v>
      </c>
      <c r="H5326" s="1" t="str">
        <f>VLOOKUP(D5326,Sheet1!$L$3:$M$33,2,FALSE)</f>
        <v>Government</v>
      </c>
    </row>
    <row r="5327" spans="1:8" x14ac:dyDescent="0.25">
      <c r="A5327" s="1">
        <v>313919</v>
      </c>
      <c r="B5327" s="1" t="s">
        <v>64</v>
      </c>
      <c r="C5327" s="1" t="s">
        <v>13</v>
      </c>
      <c r="D5327" s="1" t="s">
        <v>48</v>
      </c>
      <c r="E5327" s="1" t="s">
        <v>15</v>
      </c>
      <c r="F5327" s="1" t="str">
        <f>VLOOKUP(C5327,Sheet1!$G$3:$I$9,2,FALSE)</f>
        <v>P2</v>
      </c>
      <c r="G5327" s="1">
        <f>VLOOKUP(C5327,Sheet1!$G$3:$I$9,3,FALSE)</f>
        <v>12</v>
      </c>
      <c r="H5327" s="1" t="str">
        <f>VLOOKUP(D5327,Sheet1!$L$3:$M$33,2,FALSE)</f>
        <v>Government</v>
      </c>
    </row>
    <row r="5328" spans="1:8" x14ac:dyDescent="0.25">
      <c r="A5328" s="1">
        <v>313920</v>
      </c>
      <c r="B5328" s="1" t="s">
        <v>64</v>
      </c>
      <c r="C5328" s="1" t="s">
        <v>13</v>
      </c>
      <c r="D5328" s="1" t="s">
        <v>48</v>
      </c>
      <c r="E5328" s="1" t="s">
        <v>15</v>
      </c>
      <c r="F5328" s="1" t="str">
        <f>VLOOKUP(C5328,Sheet1!$G$3:$I$9,2,FALSE)</f>
        <v>P2</v>
      </c>
      <c r="G5328" s="1">
        <f>VLOOKUP(C5328,Sheet1!$G$3:$I$9,3,FALSE)</f>
        <v>12</v>
      </c>
      <c r="H5328" s="1" t="str">
        <f>VLOOKUP(D5328,Sheet1!$L$3:$M$33,2,FALSE)</f>
        <v>Government</v>
      </c>
    </row>
    <row r="5329" spans="1:8" x14ac:dyDescent="0.25">
      <c r="A5329" s="1">
        <v>313921</v>
      </c>
      <c r="B5329" s="1" t="s">
        <v>64</v>
      </c>
      <c r="C5329" s="1" t="s">
        <v>13</v>
      </c>
      <c r="D5329" s="1" t="s">
        <v>48</v>
      </c>
      <c r="E5329" s="1" t="s">
        <v>15</v>
      </c>
      <c r="F5329" s="1" t="str">
        <f>VLOOKUP(C5329,Sheet1!$G$3:$I$9,2,FALSE)</f>
        <v>P2</v>
      </c>
      <c r="G5329" s="1">
        <f>VLOOKUP(C5329,Sheet1!$G$3:$I$9,3,FALSE)</f>
        <v>12</v>
      </c>
      <c r="H5329" s="1" t="str">
        <f>VLOOKUP(D5329,Sheet1!$L$3:$M$33,2,FALSE)</f>
        <v>Government</v>
      </c>
    </row>
    <row r="5330" spans="1:8" x14ac:dyDescent="0.25">
      <c r="A5330" s="1">
        <v>313922</v>
      </c>
      <c r="B5330" s="1" t="s">
        <v>12</v>
      </c>
      <c r="C5330" s="1" t="s">
        <v>13</v>
      </c>
      <c r="D5330" s="1" t="s">
        <v>43</v>
      </c>
      <c r="E5330" s="1" t="s">
        <v>15</v>
      </c>
      <c r="F5330" s="1" t="str">
        <f>VLOOKUP(C5330,Sheet1!$G$3:$I$9,2,FALSE)</f>
        <v>P2</v>
      </c>
      <c r="G5330" s="1">
        <f>VLOOKUP(C5330,Sheet1!$G$3:$I$9,3,FALSE)</f>
        <v>12</v>
      </c>
      <c r="H5330" s="1" t="str">
        <f>VLOOKUP(D5330,Sheet1!$L$3:$M$33,2,FALSE)</f>
        <v>Entertainment</v>
      </c>
    </row>
    <row r="5331" spans="1:8" x14ac:dyDescent="0.25">
      <c r="A5331" s="1">
        <v>313923</v>
      </c>
      <c r="B5331" s="1" t="s">
        <v>64</v>
      </c>
      <c r="C5331" s="1" t="s">
        <v>13</v>
      </c>
      <c r="D5331" s="1" t="s">
        <v>48</v>
      </c>
      <c r="E5331" s="1" t="s">
        <v>15</v>
      </c>
      <c r="F5331" s="1" t="str">
        <f>VLOOKUP(C5331,Sheet1!$G$3:$I$9,2,FALSE)</f>
        <v>P2</v>
      </c>
      <c r="G5331" s="1">
        <f>VLOOKUP(C5331,Sheet1!$G$3:$I$9,3,FALSE)</f>
        <v>12</v>
      </c>
      <c r="H5331" s="1" t="str">
        <f>VLOOKUP(D5331,Sheet1!$L$3:$M$33,2,FALSE)</f>
        <v>Government</v>
      </c>
    </row>
    <row r="5332" spans="1:8" x14ac:dyDescent="0.25">
      <c r="A5332" s="1">
        <v>313924</v>
      </c>
      <c r="B5332" s="1" t="s">
        <v>12</v>
      </c>
      <c r="C5332" s="1" t="s">
        <v>13</v>
      </c>
      <c r="D5332" s="1" t="s">
        <v>43</v>
      </c>
      <c r="E5332" s="1" t="s">
        <v>15</v>
      </c>
      <c r="F5332" s="1" t="str">
        <f>VLOOKUP(C5332,Sheet1!$G$3:$I$9,2,FALSE)</f>
        <v>P2</v>
      </c>
      <c r="G5332" s="1">
        <f>VLOOKUP(C5332,Sheet1!$G$3:$I$9,3,FALSE)</f>
        <v>12</v>
      </c>
      <c r="H5332" s="1" t="str">
        <f>VLOOKUP(D5332,Sheet1!$L$3:$M$33,2,FALSE)</f>
        <v>Entertainment</v>
      </c>
    </row>
    <row r="5333" spans="1:8" x14ac:dyDescent="0.25">
      <c r="A5333" s="1">
        <v>313925</v>
      </c>
      <c r="B5333" s="1" t="s">
        <v>12</v>
      </c>
      <c r="C5333" s="1" t="s">
        <v>13</v>
      </c>
      <c r="D5333" s="1" t="s">
        <v>47</v>
      </c>
      <c r="E5333" s="1" t="s">
        <v>15</v>
      </c>
      <c r="F5333" s="1" t="str">
        <f>VLOOKUP(C5333,Sheet1!$G$3:$I$9,2,FALSE)</f>
        <v>P2</v>
      </c>
      <c r="G5333" s="1">
        <f>VLOOKUP(C5333,Sheet1!$G$3:$I$9,3,FALSE)</f>
        <v>12</v>
      </c>
      <c r="H5333" s="1" t="str">
        <f>VLOOKUP(D5333,Sheet1!$L$3:$M$33,2,FALSE)</f>
        <v>Government</v>
      </c>
    </row>
    <row r="5334" spans="1:8" x14ac:dyDescent="0.25">
      <c r="A5334" s="1">
        <v>313926</v>
      </c>
      <c r="B5334" s="1" t="s">
        <v>64</v>
      </c>
      <c r="C5334" s="1" t="s">
        <v>13</v>
      </c>
      <c r="D5334" s="1" t="s">
        <v>48</v>
      </c>
      <c r="E5334" s="1" t="s">
        <v>15</v>
      </c>
      <c r="F5334" s="1" t="str">
        <f>VLOOKUP(C5334,Sheet1!$G$3:$I$9,2,FALSE)</f>
        <v>P2</v>
      </c>
      <c r="G5334" s="1">
        <f>VLOOKUP(C5334,Sheet1!$G$3:$I$9,3,FALSE)</f>
        <v>12</v>
      </c>
      <c r="H5334" s="1" t="str">
        <f>VLOOKUP(D5334,Sheet1!$L$3:$M$33,2,FALSE)</f>
        <v>Government</v>
      </c>
    </row>
    <row r="5335" spans="1:8" x14ac:dyDescent="0.25">
      <c r="A5335" s="1">
        <v>313927</v>
      </c>
      <c r="B5335" s="1" t="s">
        <v>64</v>
      </c>
      <c r="C5335" s="1" t="s">
        <v>13</v>
      </c>
      <c r="D5335" s="1" t="s">
        <v>48</v>
      </c>
      <c r="E5335" s="1" t="s">
        <v>15</v>
      </c>
      <c r="F5335" s="1" t="str">
        <f>VLOOKUP(C5335,Sheet1!$G$3:$I$9,2,FALSE)</f>
        <v>P2</v>
      </c>
      <c r="G5335" s="1">
        <f>VLOOKUP(C5335,Sheet1!$G$3:$I$9,3,FALSE)</f>
        <v>12</v>
      </c>
      <c r="H5335" s="1" t="str">
        <f>VLOOKUP(D5335,Sheet1!$L$3:$M$33,2,FALSE)</f>
        <v>Government</v>
      </c>
    </row>
    <row r="5336" spans="1:8" x14ac:dyDescent="0.25">
      <c r="A5336" s="1">
        <v>313928</v>
      </c>
      <c r="B5336" s="1" t="s">
        <v>64</v>
      </c>
      <c r="C5336" s="1" t="s">
        <v>13</v>
      </c>
      <c r="D5336" s="1" t="s">
        <v>48</v>
      </c>
      <c r="E5336" s="1" t="s">
        <v>15</v>
      </c>
      <c r="F5336" s="1" t="str">
        <f>VLOOKUP(C5336,Sheet1!$G$3:$I$9,2,FALSE)</f>
        <v>P2</v>
      </c>
      <c r="G5336" s="1">
        <f>VLOOKUP(C5336,Sheet1!$G$3:$I$9,3,FALSE)</f>
        <v>12</v>
      </c>
      <c r="H5336" s="1" t="str">
        <f>VLOOKUP(D5336,Sheet1!$L$3:$M$33,2,FALSE)</f>
        <v>Government</v>
      </c>
    </row>
    <row r="5337" spans="1:8" x14ac:dyDescent="0.25">
      <c r="A5337" s="1">
        <v>313929</v>
      </c>
      <c r="B5337" s="1" t="s">
        <v>35</v>
      </c>
      <c r="C5337" s="1" t="s">
        <v>13</v>
      </c>
      <c r="D5337" s="1" t="s">
        <v>43</v>
      </c>
      <c r="E5337" s="1" t="s">
        <v>15</v>
      </c>
      <c r="F5337" s="1" t="str">
        <f>VLOOKUP(C5337,Sheet1!$G$3:$I$9,2,FALSE)</f>
        <v>P2</v>
      </c>
      <c r="G5337" s="1">
        <f>VLOOKUP(C5337,Sheet1!$G$3:$I$9,3,FALSE)</f>
        <v>12</v>
      </c>
      <c r="H5337" s="1" t="str">
        <f>VLOOKUP(D5337,Sheet1!$L$3:$M$33,2,FALSE)</f>
        <v>Entertainment</v>
      </c>
    </row>
    <row r="5338" spans="1:8" x14ac:dyDescent="0.25">
      <c r="A5338" s="1">
        <v>313930</v>
      </c>
      <c r="B5338" s="1" t="s">
        <v>35</v>
      </c>
      <c r="C5338" s="1" t="s">
        <v>13</v>
      </c>
      <c r="D5338" s="1" t="s">
        <v>43</v>
      </c>
      <c r="E5338" s="1" t="s">
        <v>15</v>
      </c>
      <c r="F5338" s="1" t="str">
        <f>VLOOKUP(C5338,Sheet1!$G$3:$I$9,2,FALSE)</f>
        <v>P2</v>
      </c>
      <c r="G5338" s="1">
        <f>VLOOKUP(C5338,Sheet1!$G$3:$I$9,3,FALSE)</f>
        <v>12</v>
      </c>
      <c r="H5338" s="1" t="str">
        <f>VLOOKUP(D5338,Sheet1!$L$3:$M$33,2,FALSE)</f>
        <v>Entertainment</v>
      </c>
    </row>
    <row r="5339" spans="1:8" x14ac:dyDescent="0.25">
      <c r="A5339" s="1">
        <v>313931</v>
      </c>
      <c r="B5339" s="1" t="s">
        <v>35</v>
      </c>
      <c r="C5339" s="1" t="s">
        <v>13</v>
      </c>
      <c r="D5339" s="1" t="s">
        <v>43</v>
      </c>
      <c r="E5339" s="1" t="s">
        <v>15</v>
      </c>
      <c r="F5339" s="1" t="str">
        <f>VLOOKUP(C5339,Sheet1!$G$3:$I$9,2,FALSE)</f>
        <v>P2</v>
      </c>
      <c r="G5339" s="1">
        <f>VLOOKUP(C5339,Sheet1!$G$3:$I$9,3,FALSE)</f>
        <v>12</v>
      </c>
      <c r="H5339" s="1" t="str">
        <f>VLOOKUP(D5339,Sheet1!$L$3:$M$33,2,FALSE)</f>
        <v>Entertainment</v>
      </c>
    </row>
    <row r="5340" spans="1:8" x14ac:dyDescent="0.25">
      <c r="A5340" s="1">
        <v>313932</v>
      </c>
      <c r="B5340" s="1" t="s">
        <v>35</v>
      </c>
      <c r="C5340" s="1" t="s">
        <v>13</v>
      </c>
      <c r="D5340" s="1" t="s">
        <v>43</v>
      </c>
      <c r="E5340" s="1" t="s">
        <v>15</v>
      </c>
      <c r="F5340" s="1" t="str">
        <f>VLOOKUP(C5340,Sheet1!$G$3:$I$9,2,FALSE)</f>
        <v>P2</v>
      </c>
      <c r="G5340" s="1">
        <f>VLOOKUP(C5340,Sheet1!$G$3:$I$9,3,FALSE)</f>
        <v>12</v>
      </c>
      <c r="H5340" s="1" t="str">
        <f>VLOOKUP(D5340,Sheet1!$L$3:$M$33,2,FALSE)</f>
        <v>Entertainment</v>
      </c>
    </row>
    <row r="5341" spans="1:8" x14ac:dyDescent="0.25">
      <c r="A5341" s="1">
        <v>313933</v>
      </c>
      <c r="B5341" s="1" t="s">
        <v>35</v>
      </c>
      <c r="C5341" s="1" t="s">
        <v>13</v>
      </c>
      <c r="D5341" s="1" t="s">
        <v>43</v>
      </c>
      <c r="E5341" s="1" t="s">
        <v>15</v>
      </c>
      <c r="F5341" s="1" t="str">
        <f>VLOOKUP(C5341,Sheet1!$G$3:$I$9,2,FALSE)</f>
        <v>P2</v>
      </c>
      <c r="G5341" s="1">
        <f>VLOOKUP(C5341,Sheet1!$G$3:$I$9,3,FALSE)</f>
        <v>12</v>
      </c>
      <c r="H5341" s="1" t="str">
        <f>VLOOKUP(D5341,Sheet1!$L$3:$M$33,2,FALSE)</f>
        <v>Entertainment</v>
      </c>
    </row>
    <row r="5342" spans="1:8" x14ac:dyDescent="0.25">
      <c r="A5342" s="1">
        <v>313934</v>
      </c>
      <c r="B5342" s="1" t="s">
        <v>35</v>
      </c>
      <c r="C5342" s="1" t="s">
        <v>13</v>
      </c>
      <c r="D5342" s="1" t="s">
        <v>43</v>
      </c>
      <c r="E5342" s="1" t="s">
        <v>15</v>
      </c>
      <c r="F5342" s="1" t="str">
        <f>VLOOKUP(C5342,Sheet1!$G$3:$I$9,2,FALSE)</f>
        <v>P2</v>
      </c>
      <c r="G5342" s="1">
        <f>VLOOKUP(C5342,Sheet1!$G$3:$I$9,3,FALSE)</f>
        <v>12</v>
      </c>
      <c r="H5342" s="1" t="str">
        <f>VLOOKUP(D5342,Sheet1!$L$3:$M$33,2,FALSE)</f>
        <v>Entertainment</v>
      </c>
    </row>
    <row r="5343" spans="1:8" x14ac:dyDescent="0.25">
      <c r="A5343" s="1">
        <v>313935</v>
      </c>
      <c r="B5343" s="1" t="s">
        <v>35</v>
      </c>
      <c r="C5343" s="1" t="s">
        <v>13</v>
      </c>
      <c r="D5343" s="1" t="s">
        <v>43</v>
      </c>
      <c r="E5343" s="1" t="s">
        <v>15</v>
      </c>
      <c r="F5343" s="1" t="str">
        <f>VLOOKUP(C5343,Sheet1!$G$3:$I$9,2,FALSE)</f>
        <v>P2</v>
      </c>
      <c r="G5343" s="1">
        <f>VLOOKUP(C5343,Sheet1!$G$3:$I$9,3,FALSE)</f>
        <v>12</v>
      </c>
      <c r="H5343" s="1" t="str">
        <f>VLOOKUP(D5343,Sheet1!$L$3:$M$33,2,FALSE)</f>
        <v>Entertainment</v>
      </c>
    </row>
    <row r="5344" spans="1:8" x14ac:dyDescent="0.25">
      <c r="A5344" s="1">
        <v>313936</v>
      </c>
      <c r="B5344" s="1" t="s">
        <v>35</v>
      </c>
      <c r="C5344" s="1" t="s">
        <v>13</v>
      </c>
      <c r="D5344" s="1" t="s">
        <v>43</v>
      </c>
      <c r="E5344" s="1" t="s">
        <v>15</v>
      </c>
      <c r="F5344" s="1" t="str">
        <f>VLOOKUP(C5344,Sheet1!$G$3:$I$9,2,FALSE)</f>
        <v>P2</v>
      </c>
      <c r="G5344" s="1">
        <f>VLOOKUP(C5344,Sheet1!$G$3:$I$9,3,FALSE)</f>
        <v>12</v>
      </c>
      <c r="H5344" s="1" t="str">
        <f>VLOOKUP(D5344,Sheet1!$L$3:$M$33,2,FALSE)</f>
        <v>Entertainment</v>
      </c>
    </row>
    <row r="5345" spans="1:8" x14ac:dyDescent="0.25">
      <c r="A5345" s="1">
        <v>313937</v>
      </c>
      <c r="B5345" s="1" t="s">
        <v>35</v>
      </c>
      <c r="C5345" s="1" t="s">
        <v>13</v>
      </c>
      <c r="D5345" s="1" t="s">
        <v>43</v>
      </c>
      <c r="E5345" s="1" t="s">
        <v>15</v>
      </c>
      <c r="F5345" s="1" t="str">
        <f>VLOOKUP(C5345,Sheet1!$G$3:$I$9,2,FALSE)</f>
        <v>P2</v>
      </c>
      <c r="G5345" s="1">
        <f>VLOOKUP(C5345,Sheet1!$G$3:$I$9,3,FALSE)</f>
        <v>12</v>
      </c>
      <c r="H5345" s="1" t="str">
        <f>VLOOKUP(D5345,Sheet1!$L$3:$M$33,2,FALSE)</f>
        <v>Entertainment</v>
      </c>
    </row>
    <row r="5346" spans="1:8" x14ac:dyDescent="0.25">
      <c r="A5346" s="1">
        <v>313938</v>
      </c>
      <c r="B5346" s="1" t="s">
        <v>35</v>
      </c>
      <c r="C5346" s="1" t="s">
        <v>13</v>
      </c>
      <c r="D5346" s="1" t="s">
        <v>43</v>
      </c>
      <c r="E5346" s="1" t="s">
        <v>15</v>
      </c>
      <c r="F5346" s="1" t="str">
        <f>VLOOKUP(C5346,Sheet1!$G$3:$I$9,2,FALSE)</f>
        <v>P2</v>
      </c>
      <c r="G5346" s="1">
        <f>VLOOKUP(C5346,Sheet1!$G$3:$I$9,3,FALSE)</f>
        <v>12</v>
      </c>
      <c r="H5346" s="1" t="str">
        <f>VLOOKUP(D5346,Sheet1!$L$3:$M$33,2,FALSE)</f>
        <v>Entertainment</v>
      </c>
    </row>
    <row r="5347" spans="1:8" x14ac:dyDescent="0.25">
      <c r="A5347" s="1">
        <v>313940</v>
      </c>
      <c r="B5347" s="1" t="s">
        <v>35</v>
      </c>
      <c r="C5347" s="1" t="s">
        <v>13</v>
      </c>
      <c r="D5347" s="1" t="s">
        <v>43</v>
      </c>
      <c r="E5347" s="1" t="s">
        <v>15</v>
      </c>
      <c r="F5347" s="1" t="str">
        <f>VLOOKUP(C5347,Sheet1!$G$3:$I$9,2,FALSE)</f>
        <v>P2</v>
      </c>
      <c r="G5347" s="1">
        <f>VLOOKUP(C5347,Sheet1!$G$3:$I$9,3,FALSE)</f>
        <v>12</v>
      </c>
      <c r="H5347" s="1" t="str">
        <f>VLOOKUP(D5347,Sheet1!$L$3:$M$33,2,FALSE)</f>
        <v>Entertainment</v>
      </c>
    </row>
    <row r="5348" spans="1:8" x14ac:dyDescent="0.25">
      <c r="A5348" s="1">
        <v>313941</v>
      </c>
      <c r="B5348" s="1" t="s">
        <v>35</v>
      </c>
      <c r="C5348" s="1" t="s">
        <v>13</v>
      </c>
      <c r="D5348" s="1" t="s">
        <v>43</v>
      </c>
      <c r="E5348" s="1" t="s">
        <v>15</v>
      </c>
      <c r="F5348" s="1" t="str">
        <f>VLOOKUP(C5348,Sheet1!$G$3:$I$9,2,FALSE)</f>
        <v>P2</v>
      </c>
      <c r="G5348" s="1">
        <f>VLOOKUP(C5348,Sheet1!$G$3:$I$9,3,FALSE)</f>
        <v>12</v>
      </c>
      <c r="H5348" s="1" t="str">
        <f>VLOOKUP(D5348,Sheet1!$L$3:$M$33,2,FALSE)</f>
        <v>Entertainment</v>
      </c>
    </row>
    <row r="5349" spans="1:8" x14ac:dyDescent="0.25">
      <c r="A5349" s="1">
        <v>313943</v>
      </c>
      <c r="B5349" s="1" t="s">
        <v>35</v>
      </c>
      <c r="C5349" s="1" t="s">
        <v>13</v>
      </c>
      <c r="D5349" s="1" t="s">
        <v>43</v>
      </c>
      <c r="E5349" s="1" t="s">
        <v>15</v>
      </c>
      <c r="F5349" s="1" t="str">
        <f>VLOOKUP(C5349,Sheet1!$G$3:$I$9,2,FALSE)</f>
        <v>P2</v>
      </c>
      <c r="G5349" s="1">
        <f>VLOOKUP(C5349,Sheet1!$G$3:$I$9,3,FALSE)</f>
        <v>12</v>
      </c>
      <c r="H5349" s="1" t="str">
        <f>VLOOKUP(D5349,Sheet1!$L$3:$M$33,2,FALSE)</f>
        <v>Entertainment</v>
      </c>
    </row>
    <row r="5350" spans="1:8" x14ac:dyDescent="0.25">
      <c r="A5350" s="1">
        <v>313944</v>
      </c>
      <c r="B5350" s="1" t="s">
        <v>35</v>
      </c>
      <c r="C5350" s="1" t="s">
        <v>13</v>
      </c>
      <c r="D5350" s="1" t="s">
        <v>43</v>
      </c>
      <c r="E5350" s="1" t="s">
        <v>15</v>
      </c>
      <c r="F5350" s="1" t="str">
        <f>VLOOKUP(C5350,Sheet1!$G$3:$I$9,2,FALSE)</f>
        <v>P2</v>
      </c>
      <c r="G5350" s="1">
        <f>VLOOKUP(C5350,Sheet1!$G$3:$I$9,3,FALSE)</f>
        <v>12</v>
      </c>
      <c r="H5350" s="1" t="str">
        <f>VLOOKUP(D5350,Sheet1!$L$3:$M$33,2,FALSE)</f>
        <v>Entertainment</v>
      </c>
    </row>
    <row r="5351" spans="1:8" x14ac:dyDescent="0.25">
      <c r="A5351" s="1">
        <v>313945</v>
      </c>
      <c r="B5351" s="1" t="s">
        <v>35</v>
      </c>
      <c r="C5351" s="1" t="s">
        <v>13</v>
      </c>
      <c r="D5351" s="1" t="s">
        <v>43</v>
      </c>
      <c r="E5351" s="1" t="s">
        <v>15</v>
      </c>
      <c r="F5351" s="1" t="str">
        <f>VLOOKUP(C5351,Sheet1!$G$3:$I$9,2,FALSE)</f>
        <v>P2</v>
      </c>
      <c r="G5351" s="1">
        <f>VLOOKUP(C5351,Sheet1!$G$3:$I$9,3,FALSE)</f>
        <v>12</v>
      </c>
      <c r="H5351" s="1" t="str">
        <f>VLOOKUP(D5351,Sheet1!$L$3:$M$33,2,FALSE)</f>
        <v>Entertainment</v>
      </c>
    </row>
    <row r="5352" spans="1:8" x14ac:dyDescent="0.25">
      <c r="A5352" s="1">
        <v>313946</v>
      </c>
      <c r="B5352" s="1" t="s">
        <v>35</v>
      </c>
      <c r="C5352" s="1" t="s">
        <v>13</v>
      </c>
      <c r="D5352" s="1" t="s">
        <v>43</v>
      </c>
      <c r="E5352" s="1" t="s">
        <v>15</v>
      </c>
      <c r="F5352" s="1" t="str">
        <f>VLOOKUP(C5352,Sheet1!$G$3:$I$9,2,FALSE)</f>
        <v>P2</v>
      </c>
      <c r="G5352" s="1">
        <f>VLOOKUP(C5352,Sheet1!$G$3:$I$9,3,FALSE)</f>
        <v>12</v>
      </c>
      <c r="H5352" s="1" t="str">
        <f>VLOOKUP(D5352,Sheet1!$L$3:$M$33,2,FALSE)</f>
        <v>Entertainment</v>
      </c>
    </row>
    <row r="5353" spans="1:8" x14ac:dyDescent="0.25">
      <c r="A5353" s="1">
        <v>313947</v>
      </c>
      <c r="B5353" s="1" t="s">
        <v>35</v>
      </c>
      <c r="C5353" s="1" t="s">
        <v>22</v>
      </c>
      <c r="D5353" s="1" t="s">
        <v>14</v>
      </c>
      <c r="E5353" s="1" t="s">
        <v>15</v>
      </c>
      <c r="F5353" s="1" t="str">
        <f>VLOOKUP(C5353,Sheet1!$G$3:$I$9,2,FALSE)</f>
        <v>P1</v>
      </c>
      <c r="G5353" s="1">
        <f>VLOOKUP(C5353,Sheet1!$G$3:$I$9,3,FALSE)</f>
        <v>8</v>
      </c>
      <c r="H5353" s="1" t="str">
        <f>VLOOKUP(D5353,Sheet1!$L$3:$M$33,2,FALSE)</f>
        <v>BFSI</v>
      </c>
    </row>
    <row r="5354" spans="1:8" x14ac:dyDescent="0.25">
      <c r="A5354" s="1">
        <v>313950</v>
      </c>
      <c r="B5354" s="1" t="s">
        <v>12</v>
      </c>
      <c r="C5354" s="1" t="s">
        <v>13</v>
      </c>
      <c r="D5354" s="1" t="s">
        <v>37</v>
      </c>
      <c r="E5354" s="1" t="s">
        <v>15</v>
      </c>
      <c r="F5354" s="1" t="str">
        <f>VLOOKUP(C5354,Sheet1!$G$3:$I$9,2,FALSE)</f>
        <v>P2</v>
      </c>
      <c r="G5354" s="1">
        <f>VLOOKUP(C5354,Sheet1!$G$3:$I$9,3,FALSE)</f>
        <v>12</v>
      </c>
      <c r="H5354" s="1" t="str">
        <f>VLOOKUP(D5354,Sheet1!$L$3:$M$33,2,FALSE)</f>
        <v>Retail</v>
      </c>
    </row>
    <row r="5355" spans="1:8" x14ac:dyDescent="0.25">
      <c r="A5355" s="1">
        <v>313951</v>
      </c>
      <c r="B5355" s="1" t="s">
        <v>35</v>
      </c>
      <c r="C5355" s="1" t="s">
        <v>13</v>
      </c>
      <c r="D5355" s="1" t="s">
        <v>30</v>
      </c>
      <c r="E5355" s="1" t="s">
        <v>15</v>
      </c>
      <c r="F5355" s="1" t="str">
        <f>VLOOKUP(C5355,Sheet1!$G$3:$I$9,2,FALSE)</f>
        <v>P2</v>
      </c>
      <c r="G5355" s="1">
        <f>VLOOKUP(C5355,Sheet1!$G$3:$I$9,3,FALSE)</f>
        <v>12</v>
      </c>
      <c r="H5355" s="1" t="str">
        <f>VLOOKUP(D5355,Sheet1!$L$3:$M$33,2,FALSE)</f>
        <v>Retail</v>
      </c>
    </row>
    <row r="5356" spans="1:8" x14ac:dyDescent="0.25">
      <c r="A5356" s="1">
        <v>313952</v>
      </c>
      <c r="B5356" s="1" t="s">
        <v>35</v>
      </c>
      <c r="C5356" s="1" t="s">
        <v>13</v>
      </c>
      <c r="D5356" s="1" t="s">
        <v>30</v>
      </c>
      <c r="E5356" s="1" t="s">
        <v>15</v>
      </c>
      <c r="F5356" s="1" t="str">
        <f>VLOOKUP(C5356,Sheet1!$G$3:$I$9,2,FALSE)</f>
        <v>P2</v>
      </c>
      <c r="G5356" s="1">
        <f>VLOOKUP(C5356,Sheet1!$G$3:$I$9,3,FALSE)</f>
        <v>12</v>
      </c>
      <c r="H5356" s="1" t="str">
        <f>VLOOKUP(D5356,Sheet1!$L$3:$M$33,2,FALSE)</f>
        <v>Retail</v>
      </c>
    </row>
    <row r="5357" spans="1:8" x14ac:dyDescent="0.25">
      <c r="A5357" s="1">
        <v>313953</v>
      </c>
      <c r="B5357" s="1" t="s">
        <v>35</v>
      </c>
      <c r="C5357" s="1" t="s">
        <v>13</v>
      </c>
      <c r="D5357" s="1" t="s">
        <v>30</v>
      </c>
      <c r="E5357" s="1" t="s">
        <v>15</v>
      </c>
      <c r="F5357" s="1" t="str">
        <f>VLOOKUP(C5357,Sheet1!$G$3:$I$9,2,FALSE)</f>
        <v>P2</v>
      </c>
      <c r="G5357" s="1">
        <f>VLOOKUP(C5357,Sheet1!$G$3:$I$9,3,FALSE)</f>
        <v>12</v>
      </c>
      <c r="H5357" s="1" t="str">
        <f>VLOOKUP(D5357,Sheet1!$L$3:$M$33,2,FALSE)</f>
        <v>Retail</v>
      </c>
    </row>
    <row r="5358" spans="1:8" x14ac:dyDescent="0.25">
      <c r="A5358" s="1">
        <v>313954</v>
      </c>
      <c r="B5358" s="1" t="s">
        <v>12</v>
      </c>
      <c r="C5358" s="1" t="s">
        <v>13</v>
      </c>
      <c r="D5358" s="1" t="s">
        <v>30</v>
      </c>
      <c r="E5358" s="1" t="s">
        <v>15</v>
      </c>
      <c r="F5358" s="1" t="str">
        <f>VLOOKUP(C5358,Sheet1!$G$3:$I$9,2,FALSE)</f>
        <v>P2</v>
      </c>
      <c r="G5358" s="1">
        <f>VLOOKUP(C5358,Sheet1!$G$3:$I$9,3,FALSE)</f>
        <v>12</v>
      </c>
      <c r="H5358" s="1" t="str">
        <f>VLOOKUP(D5358,Sheet1!$L$3:$M$33,2,FALSE)</f>
        <v>Retail</v>
      </c>
    </row>
    <row r="5359" spans="1:8" x14ac:dyDescent="0.25">
      <c r="A5359" s="1">
        <v>313955</v>
      </c>
      <c r="B5359" s="1" t="s">
        <v>35</v>
      </c>
      <c r="C5359" s="1" t="s">
        <v>13</v>
      </c>
      <c r="D5359" s="1" t="s">
        <v>21</v>
      </c>
      <c r="E5359" s="1" t="s">
        <v>15</v>
      </c>
      <c r="F5359" s="1" t="str">
        <f>VLOOKUP(C5359,Sheet1!$G$3:$I$9,2,FALSE)</f>
        <v>P2</v>
      </c>
      <c r="G5359" s="1">
        <f>VLOOKUP(C5359,Sheet1!$G$3:$I$9,3,FALSE)</f>
        <v>12</v>
      </c>
      <c r="H5359" s="1" t="str">
        <f>VLOOKUP(D5359,Sheet1!$L$3:$M$33,2,FALSE)</f>
        <v>BFSI</v>
      </c>
    </row>
    <row r="5360" spans="1:8" x14ac:dyDescent="0.25">
      <c r="A5360" s="1">
        <v>313956</v>
      </c>
      <c r="B5360" s="1" t="s">
        <v>35</v>
      </c>
      <c r="C5360" s="1" t="s">
        <v>13</v>
      </c>
      <c r="D5360" s="1" t="s">
        <v>30</v>
      </c>
      <c r="E5360" s="1" t="s">
        <v>15</v>
      </c>
      <c r="F5360" s="1" t="str">
        <f>VLOOKUP(C5360,Sheet1!$G$3:$I$9,2,FALSE)</f>
        <v>P2</v>
      </c>
      <c r="G5360" s="1">
        <f>VLOOKUP(C5360,Sheet1!$G$3:$I$9,3,FALSE)</f>
        <v>12</v>
      </c>
      <c r="H5360" s="1" t="str">
        <f>VLOOKUP(D5360,Sheet1!$L$3:$M$33,2,FALSE)</f>
        <v>Retail</v>
      </c>
    </row>
    <row r="5361" spans="1:8" x14ac:dyDescent="0.25">
      <c r="A5361" s="1">
        <v>313957</v>
      </c>
      <c r="B5361" s="1" t="s">
        <v>35</v>
      </c>
      <c r="C5361" s="1" t="s">
        <v>13</v>
      </c>
      <c r="D5361" s="1" t="s">
        <v>21</v>
      </c>
      <c r="E5361" s="1" t="s">
        <v>15</v>
      </c>
      <c r="F5361" s="1" t="str">
        <f>VLOOKUP(C5361,Sheet1!$G$3:$I$9,2,FALSE)</f>
        <v>P2</v>
      </c>
      <c r="G5361" s="1">
        <f>VLOOKUP(C5361,Sheet1!$G$3:$I$9,3,FALSE)</f>
        <v>12</v>
      </c>
      <c r="H5361" s="1" t="str">
        <f>VLOOKUP(D5361,Sheet1!$L$3:$M$33,2,FALSE)</f>
        <v>BFSI</v>
      </c>
    </row>
    <row r="5362" spans="1:8" x14ac:dyDescent="0.25">
      <c r="A5362" s="1">
        <v>313958</v>
      </c>
      <c r="B5362" s="1" t="s">
        <v>35</v>
      </c>
      <c r="C5362" s="1" t="s">
        <v>13</v>
      </c>
      <c r="D5362" s="1" t="s">
        <v>30</v>
      </c>
      <c r="E5362" s="1" t="s">
        <v>15</v>
      </c>
      <c r="F5362" s="1" t="str">
        <f>VLOOKUP(C5362,Sheet1!$G$3:$I$9,2,FALSE)</f>
        <v>P2</v>
      </c>
      <c r="G5362" s="1">
        <f>VLOOKUP(C5362,Sheet1!$G$3:$I$9,3,FALSE)</f>
        <v>12</v>
      </c>
      <c r="H5362" s="1" t="str">
        <f>VLOOKUP(D5362,Sheet1!$L$3:$M$33,2,FALSE)</f>
        <v>Retail</v>
      </c>
    </row>
    <row r="5363" spans="1:8" x14ac:dyDescent="0.25">
      <c r="A5363" s="1">
        <v>313959</v>
      </c>
      <c r="B5363" s="1" t="s">
        <v>12</v>
      </c>
      <c r="C5363" s="1" t="s">
        <v>13</v>
      </c>
      <c r="D5363" s="1" t="s">
        <v>37</v>
      </c>
      <c r="E5363" s="1" t="s">
        <v>15</v>
      </c>
      <c r="F5363" s="1" t="str">
        <f>VLOOKUP(C5363,Sheet1!$G$3:$I$9,2,FALSE)</f>
        <v>P2</v>
      </c>
      <c r="G5363" s="1">
        <f>VLOOKUP(C5363,Sheet1!$G$3:$I$9,3,FALSE)</f>
        <v>12</v>
      </c>
      <c r="H5363" s="1" t="str">
        <f>VLOOKUP(D5363,Sheet1!$L$3:$M$33,2,FALSE)</f>
        <v>Retail</v>
      </c>
    </row>
    <row r="5364" spans="1:8" x14ac:dyDescent="0.25">
      <c r="A5364" s="1">
        <v>313960</v>
      </c>
      <c r="B5364" s="1" t="s">
        <v>35</v>
      </c>
      <c r="C5364" s="1" t="s">
        <v>13</v>
      </c>
      <c r="D5364" s="1" t="s">
        <v>30</v>
      </c>
      <c r="E5364" s="1" t="s">
        <v>15</v>
      </c>
      <c r="F5364" s="1" t="str">
        <f>VLOOKUP(C5364,Sheet1!$G$3:$I$9,2,FALSE)</f>
        <v>P2</v>
      </c>
      <c r="G5364" s="1">
        <f>VLOOKUP(C5364,Sheet1!$G$3:$I$9,3,FALSE)</f>
        <v>12</v>
      </c>
      <c r="H5364" s="1" t="str">
        <f>VLOOKUP(D5364,Sheet1!$L$3:$M$33,2,FALSE)</f>
        <v>Retail</v>
      </c>
    </row>
    <row r="5365" spans="1:8" x14ac:dyDescent="0.25">
      <c r="A5365" s="1">
        <v>313961</v>
      </c>
      <c r="B5365" s="1" t="s">
        <v>35</v>
      </c>
      <c r="C5365" s="1" t="s">
        <v>13</v>
      </c>
      <c r="D5365" s="1" t="s">
        <v>21</v>
      </c>
      <c r="E5365" s="1" t="s">
        <v>15</v>
      </c>
      <c r="F5365" s="1" t="str">
        <f>VLOOKUP(C5365,Sheet1!$G$3:$I$9,2,FALSE)</f>
        <v>P2</v>
      </c>
      <c r="G5365" s="1">
        <f>VLOOKUP(C5365,Sheet1!$G$3:$I$9,3,FALSE)</f>
        <v>12</v>
      </c>
      <c r="H5365" s="1" t="str">
        <f>VLOOKUP(D5365,Sheet1!$L$3:$M$33,2,FALSE)</f>
        <v>BFSI</v>
      </c>
    </row>
    <row r="5366" spans="1:8" x14ac:dyDescent="0.25">
      <c r="A5366" s="1">
        <v>313962</v>
      </c>
      <c r="B5366" s="1" t="s">
        <v>35</v>
      </c>
      <c r="C5366" s="1" t="s">
        <v>13</v>
      </c>
      <c r="D5366" s="1" t="s">
        <v>21</v>
      </c>
      <c r="E5366" s="1" t="s">
        <v>15</v>
      </c>
      <c r="F5366" s="1" t="str">
        <f>VLOOKUP(C5366,Sheet1!$G$3:$I$9,2,FALSE)</f>
        <v>P2</v>
      </c>
      <c r="G5366" s="1">
        <f>VLOOKUP(C5366,Sheet1!$G$3:$I$9,3,FALSE)</f>
        <v>12</v>
      </c>
      <c r="H5366" s="1" t="str">
        <f>VLOOKUP(D5366,Sheet1!$L$3:$M$33,2,FALSE)</f>
        <v>BFSI</v>
      </c>
    </row>
    <row r="5367" spans="1:8" x14ac:dyDescent="0.25">
      <c r="A5367" s="1">
        <v>313963</v>
      </c>
      <c r="B5367" s="1" t="s">
        <v>35</v>
      </c>
      <c r="C5367" s="1" t="s">
        <v>13</v>
      </c>
      <c r="D5367" s="1" t="s">
        <v>30</v>
      </c>
      <c r="E5367" s="1" t="s">
        <v>15</v>
      </c>
      <c r="F5367" s="1" t="str">
        <f>VLOOKUP(C5367,Sheet1!$G$3:$I$9,2,FALSE)</f>
        <v>P2</v>
      </c>
      <c r="G5367" s="1">
        <f>VLOOKUP(C5367,Sheet1!$G$3:$I$9,3,FALSE)</f>
        <v>12</v>
      </c>
      <c r="H5367" s="1" t="str">
        <f>VLOOKUP(D5367,Sheet1!$L$3:$M$33,2,FALSE)</f>
        <v>Retail</v>
      </c>
    </row>
    <row r="5368" spans="1:8" x14ac:dyDescent="0.25">
      <c r="A5368" s="1">
        <v>313964</v>
      </c>
      <c r="B5368" s="1" t="s">
        <v>35</v>
      </c>
      <c r="C5368" s="1" t="s">
        <v>13</v>
      </c>
      <c r="D5368" s="1" t="s">
        <v>30</v>
      </c>
      <c r="E5368" s="1" t="s">
        <v>15</v>
      </c>
      <c r="F5368" s="1" t="str">
        <f>VLOOKUP(C5368,Sheet1!$G$3:$I$9,2,FALSE)</f>
        <v>P2</v>
      </c>
      <c r="G5368" s="1">
        <f>VLOOKUP(C5368,Sheet1!$G$3:$I$9,3,FALSE)</f>
        <v>12</v>
      </c>
      <c r="H5368" s="1" t="str">
        <f>VLOOKUP(D5368,Sheet1!$L$3:$M$33,2,FALSE)</f>
        <v>Retail</v>
      </c>
    </row>
    <row r="5369" spans="1:8" x14ac:dyDescent="0.25">
      <c r="A5369" s="1">
        <v>313965</v>
      </c>
      <c r="B5369" s="1" t="s">
        <v>12</v>
      </c>
      <c r="C5369" s="1" t="s">
        <v>13</v>
      </c>
      <c r="D5369" s="1" t="s">
        <v>30</v>
      </c>
      <c r="E5369" s="1" t="s">
        <v>15</v>
      </c>
      <c r="F5369" s="1" t="str">
        <f>VLOOKUP(C5369,Sheet1!$G$3:$I$9,2,FALSE)</f>
        <v>P2</v>
      </c>
      <c r="G5369" s="1">
        <f>VLOOKUP(C5369,Sheet1!$G$3:$I$9,3,FALSE)</f>
        <v>12</v>
      </c>
      <c r="H5369" s="1" t="str">
        <f>VLOOKUP(D5369,Sheet1!$L$3:$M$33,2,FALSE)</f>
        <v>Retail</v>
      </c>
    </row>
    <row r="5370" spans="1:8" x14ac:dyDescent="0.25">
      <c r="A5370" s="1">
        <v>313966</v>
      </c>
      <c r="B5370" s="1" t="s">
        <v>35</v>
      </c>
      <c r="C5370" s="1" t="s">
        <v>13</v>
      </c>
      <c r="D5370" s="1" t="s">
        <v>21</v>
      </c>
      <c r="E5370" s="1" t="s">
        <v>15</v>
      </c>
      <c r="F5370" s="1" t="str">
        <f>VLOOKUP(C5370,Sheet1!$G$3:$I$9,2,FALSE)</f>
        <v>P2</v>
      </c>
      <c r="G5370" s="1">
        <f>VLOOKUP(C5370,Sheet1!$G$3:$I$9,3,FALSE)</f>
        <v>12</v>
      </c>
      <c r="H5370" s="1" t="str">
        <f>VLOOKUP(D5370,Sheet1!$L$3:$M$33,2,FALSE)</f>
        <v>BFSI</v>
      </c>
    </row>
    <row r="5371" spans="1:8" x14ac:dyDescent="0.25">
      <c r="A5371" s="1">
        <v>313967</v>
      </c>
      <c r="B5371" s="1" t="s">
        <v>12</v>
      </c>
      <c r="C5371" s="1" t="s">
        <v>13</v>
      </c>
      <c r="D5371" s="1" t="s">
        <v>21</v>
      </c>
      <c r="E5371" s="1" t="s">
        <v>15</v>
      </c>
      <c r="F5371" s="1" t="str">
        <f>VLOOKUP(C5371,Sheet1!$G$3:$I$9,2,FALSE)</f>
        <v>P2</v>
      </c>
      <c r="G5371" s="1">
        <f>VLOOKUP(C5371,Sheet1!$G$3:$I$9,3,FALSE)</f>
        <v>12</v>
      </c>
      <c r="H5371" s="1" t="str">
        <f>VLOOKUP(D5371,Sheet1!$L$3:$M$33,2,FALSE)</f>
        <v>BFSI</v>
      </c>
    </row>
    <row r="5372" spans="1:8" x14ac:dyDescent="0.25">
      <c r="A5372" s="1">
        <v>313968</v>
      </c>
      <c r="B5372" s="1" t="s">
        <v>35</v>
      </c>
      <c r="C5372" s="1" t="s">
        <v>13</v>
      </c>
      <c r="D5372" s="1" t="s">
        <v>30</v>
      </c>
      <c r="E5372" s="1" t="s">
        <v>15</v>
      </c>
      <c r="F5372" s="1" t="str">
        <f>VLOOKUP(C5372,Sheet1!$G$3:$I$9,2,FALSE)</f>
        <v>P2</v>
      </c>
      <c r="G5372" s="1">
        <f>VLOOKUP(C5372,Sheet1!$G$3:$I$9,3,FALSE)</f>
        <v>12</v>
      </c>
      <c r="H5372" s="1" t="str">
        <f>VLOOKUP(D5372,Sheet1!$L$3:$M$33,2,FALSE)</f>
        <v>Retail</v>
      </c>
    </row>
    <row r="5373" spans="1:8" x14ac:dyDescent="0.25">
      <c r="A5373" s="1">
        <v>313969</v>
      </c>
      <c r="B5373" s="1" t="s">
        <v>35</v>
      </c>
      <c r="C5373" s="1" t="s">
        <v>13</v>
      </c>
      <c r="D5373" s="1" t="s">
        <v>21</v>
      </c>
      <c r="E5373" s="1" t="s">
        <v>15</v>
      </c>
      <c r="F5373" s="1" t="str">
        <f>VLOOKUP(C5373,Sheet1!$G$3:$I$9,2,FALSE)</f>
        <v>P2</v>
      </c>
      <c r="G5373" s="1">
        <f>VLOOKUP(C5373,Sheet1!$G$3:$I$9,3,FALSE)</f>
        <v>12</v>
      </c>
      <c r="H5373" s="1" t="str">
        <f>VLOOKUP(D5373,Sheet1!$L$3:$M$33,2,FALSE)</f>
        <v>BFSI</v>
      </c>
    </row>
    <row r="5374" spans="1:8" x14ac:dyDescent="0.25">
      <c r="A5374" s="1">
        <v>313970</v>
      </c>
      <c r="B5374" s="1" t="s">
        <v>35</v>
      </c>
      <c r="C5374" s="1" t="s">
        <v>13</v>
      </c>
      <c r="D5374" s="1" t="s">
        <v>21</v>
      </c>
      <c r="E5374" s="1" t="s">
        <v>15</v>
      </c>
      <c r="F5374" s="1" t="str">
        <f>VLOOKUP(C5374,Sheet1!$G$3:$I$9,2,FALSE)</f>
        <v>P2</v>
      </c>
      <c r="G5374" s="1">
        <f>VLOOKUP(C5374,Sheet1!$G$3:$I$9,3,FALSE)</f>
        <v>12</v>
      </c>
      <c r="H5374" s="1" t="str">
        <f>VLOOKUP(D5374,Sheet1!$L$3:$M$33,2,FALSE)</f>
        <v>BFSI</v>
      </c>
    </row>
    <row r="5375" spans="1:8" x14ac:dyDescent="0.25">
      <c r="A5375" s="1">
        <v>313971</v>
      </c>
      <c r="B5375" s="1" t="s">
        <v>35</v>
      </c>
      <c r="C5375" s="1" t="s">
        <v>13</v>
      </c>
      <c r="D5375" s="1" t="s">
        <v>30</v>
      </c>
      <c r="E5375" s="1" t="s">
        <v>15</v>
      </c>
      <c r="F5375" s="1" t="str">
        <f>VLOOKUP(C5375,Sheet1!$G$3:$I$9,2,FALSE)</f>
        <v>P2</v>
      </c>
      <c r="G5375" s="1">
        <f>VLOOKUP(C5375,Sheet1!$G$3:$I$9,3,FALSE)</f>
        <v>12</v>
      </c>
      <c r="H5375" s="1" t="str">
        <f>VLOOKUP(D5375,Sheet1!$L$3:$M$33,2,FALSE)</f>
        <v>Retail</v>
      </c>
    </row>
    <row r="5376" spans="1:8" x14ac:dyDescent="0.25">
      <c r="A5376" s="1">
        <v>313972</v>
      </c>
      <c r="B5376" s="1" t="s">
        <v>35</v>
      </c>
      <c r="C5376" s="1" t="s">
        <v>13</v>
      </c>
      <c r="D5376" s="1" t="s">
        <v>30</v>
      </c>
      <c r="E5376" s="1" t="s">
        <v>15</v>
      </c>
      <c r="F5376" s="1" t="str">
        <f>VLOOKUP(C5376,Sheet1!$G$3:$I$9,2,FALSE)</f>
        <v>P2</v>
      </c>
      <c r="G5376" s="1">
        <f>VLOOKUP(C5376,Sheet1!$G$3:$I$9,3,FALSE)</f>
        <v>12</v>
      </c>
      <c r="H5376" s="1" t="str">
        <f>VLOOKUP(D5376,Sheet1!$L$3:$M$33,2,FALSE)</f>
        <v>Retail</v>
      </c>
    </row>
    <row r="5377" spans="1:8" x14ac:dyDescent="0.25">
      <c r="A5377" s="1">
        <v>313973</v>
      </c>
      <c r="B5377" s="1" t="s">
        <v>35</v>
      </c>
      <c r="C5377" s="1" t="s">
        <v>13</v>
      </c>
      <c r="D5377" s="1" t="s">
        <v>21</v>
      </c>
      <c r="E5377" s="1" t="s">
        <v>15</v>
      </c>
      <c r="F5377" s="1" t="str">
        <f>VLOOKUP(C5377,Sheet1!$G$3:$I$9,2,FALSE)</f>
        <v>P2</v>
      </c>
      <c r="G5377" s="1">
        <f>VLOOKUP(C5377,Sheet1!$G$3:$I$9,3,FALSE)</f>
        <v>12</v>
      </c>
      <c r="H5377" s="1" t="str">
        <f>VLOOKUP(D5377,Sheet1!$L$3:$M$33,2,FALSE)</f>
        <v>BFSI</v>
      </c>
    </row>
    <row r="5378" spans="1:8" x14ac:dyDescent="0.25">
      <c r="A5378" s="1">
        <v>313974</v>
      </c>
      <c r="B5378" s="1" t="s">
        <v>12</v>
      </c>
      <c r="C5378" s="1" t="s">
        <v>13</v>
      </c>
      <c r="D5378" s="1" t="s">
        <v>36</v>
      </c>
      <c r="E5378" s="1" t="s">
        <v>15</v>
      </c>
      <c r="F5378" s="1" t="str">
        <f>VLOOKUP(C5378,Sheet1!$G$3:$I$9,2,FALSE)</f>
        <v>P2</v>
      </c>
      <c r="G5378" s="1">
        <f>VLOOKUP(C5378,Sheet1!$G$3:$I$9,3,FALSE)</f>
        <v>12</v>
      </c>
      <c r="H5378" s="1" t="str">
        <f>VLOOKUP(D5378,Sheet1!$L$3:$M$33,2,FALSE)</f>
        <v>Retail</v>
      </c>
    </row>
    <row r="5379" spans="1:8" x14ac:dyDescent="0.25">
      <c r="A5379" s="1">
        <v>313975</v>
      </c>
      <c r="B5379" s="1" t="s">
        <v>12</v>
      </c>
      <c r="C5379" s="1" t="s">
        <v>13</v>
      </c>
      <c r="D5379" s="1" t="s">
        <v>30</v>
      </c>
      <c r="E5379" s="1" t="s">
        <v>15</v>
      </c>
      <c r="F5379" s="1" t="str">
        <f>VLOOKUP(C5379,Sheet1!$G$3:$I$9,2,FALSE)</f>
        <v>P2</v>
      </c>
      <c r="G5379" s="1">
        <f>VLOOKUP(C5379,Sheet1!$G$3:$I$9,3,FALSE)</f>
        <v>12</v>
      </c>
      <c r="H5379" s="1" t="str">
        <f>VLOOKUP(D5379,Sheet1!$L$3:$M$33,2,FALSE)</f>
        <v>Retail</v>
      </c>
    </row>
    <row r="5380" spans="1:8" x14ac:dyDescent="0.25">
      <c r="A5380" s="1">
        <v>313976</v>
      </c>
      <c r="B5380" s="1" t="s">
        <v>35</v>
      </c>
      <c r="C5380" s="1" t="s">
        <v>13</v>
      </c>
      <c r="D5380" s="1" t="s">
        <v>21</v>
      </c>
      <c r="E5380" s="1" t="s">
        <v>15</v>
      </c>
      <c r="F5380" s="1" t="str">
        <f>VLOOKUP(C5380,Sheet1!$G$3:$I$9,2,FALSE)</f>
        <v>P2</v>
      </c>
      <c r="G5380" s="1">
        <f>VLOOKUP(C5380,Sheet1!$G$3:$I$9,3,FALSE)</f>
        <v>12</v>
      </c>
      <c r="H5380" s="1" t="str">
        <f>VLOOKUP(D5380,Sheet1!$L$3:$M$33,2,FALSE)</f>
        <v>BFSI</v>
      </c>
    </row>
    <row r="5381" spans="1:8" x14ac:dyDescent="0.25">
      <c r="A5381" s="1">
        <v>313977</v>
      </c>
      <c r="B5381" s="1" t="s">
        <v>12</v>
      </c>
      <c r="C5381" s="1" t="s">
        <v>13</v>
      </c>
      <c r="D5381" s="1" t="s">
        <v>30</v>
      </c>
      <c r="E5381" s="1" t="s">
        <v>15</v>
      </c>
      <c r="F5381" s="1" t="str">
        <f>VLOOKUP(C5381,Sheet1!$G$3:$I$9,2,FALSE)</f>
        <v>P2</v>
      </c>
      <c r="G5381" s="1">
        <f>VLOOKUP(C5381,Sheet1!$G$3:$I$9,3,FALSE)</f>
        <v>12</v>
      </c>
      <c r="H5381" s="1" t="str">
        <f>VLOOKUP(D5381,Sheet1!$L$3:$M$33,2,FALSE)</f>
        <v>Retail</v>
      </c>
    </row>
    <row r="5382" spans="1:8" x14ac:dyDescent="0.25">
      <c r="A5382" s="1">
        <v>313978</v>
      </c>
      <c r="B5382" s="1" t="s">
        <v>12</v>
      </c>
      <c r="C5382" s="1" t="s">
        <v>13</v>
      </c>
      <c r="D5382" s="1" t="s">
        <v>30</v>
      </c>
      <c r="E5382" s="1" t="s">
        <v>15</v>
      </c>
      <c r="F5382" s="1" t="str">
        <f>VLOOKUP(C5382,Sheet1!$G$3:$I$9,2,FALSE)</f>
        <v>P2</v>
      </c>
      <c r="G5382" s="1">
        <f>VLOOKUP(C5382,Sheet1!$G$3:$I$9,3,FALSE)</f>
        <v>12</v>
      </c>
      <c r="H5382" s="1" t="str">
        <f>VLOOKUP(D5382,Sheet1!$L$3:$M$33,2,FALSE)</f>
        <v>Retail</v>
      </c>
    </row>
    <row r="5383" spans="1:8" x14ac:dyDescent="0.25">
      <c r="A5383" s="1">
        <v>313979</v>
      </c>
      <c r="B5383" s="1" t="s">
        <v>35</v>
      </c>
      <c r="C5383" s="1" t="s">
        <v>13</v>
      </c>
      <c r="D5383" s="1" t="s">
        <v>30</v>
      </c>
      <c r="E5383" s="1" t="s">
        <v>15</v>
      </c>
      <c r="F5383" s="1" t="str">
        <f>VLOOKUP(C5383,Sheet1!$G$3:$I$9,2,FALSE)</f>
        <v>P2</v>
      </c>
      <c r="G5383" s="1">
        <f>VLOOKUP(C5383,Sheet1!$G$3:$I$9,3,FALSE)</f>
        <v>12</v>
      </c>
      <c r="H5383" s="1" t="str">
        <f>VLOOKUP(D5383,Sheet1!$L$3:$M$33,2,FALSE)</f>
        <v>Retail</v>
      </c>
    </row>
    <row r="5384" spans="1:8" x14ac:dyDescent="0.25">
      <c r="A5384" s="1">
        <v>313980</v>
      </c>
      <c r="B5384" s="1" t="s">
        <v>35</v>
      </c>
      <c r="C5384" s="1" t="s">
        <v>13</v>
      </c>
      <c r="D5384" s="1" t="s">
        <v>30</v>
      </c>
      <c r="E5384" s="1" t="s">
        <v>15</v>
      </c>
      <c r="F5384" s="1" t="str">
        <f>VLOOKUP(C5384,Sheet1!$G$3:$I$9,2,FALSE)</f>
        <v>P2</v>
      </c>
      <c r="G5384" s="1">
        <f>VLOOKUP(C5384,Sheet1!$G$3:$I$9,3,FALSE)</f>
        <v>12</v>
      </c>
      <c r="H5384" s="1" t="str">
        <f>VLOOKUP(D5384,Sheet1!$L$3:$M$33,2,FALSE)</f>
        <v>Retail</v>
      </c>
    </row>
    <row r="5385" spans="1:8" x14ac:dyDescent="0.25">
      <c r="A5385" s="1">
        <v>313981</v>
      </c>
      <c r="B5385" s="1" t="s">
        <v>35</v>
      </c>
      <c r="C5385" s="1" t="s">
        <v>13</v>
      </c>
      <c r="D5385" s="1" t="s">
        <v>30</v>
      </c>
      <c r="E5385" s="1" t="s">
        <v>15</v>
      </c>
      <c r="F5385" s="1" t="str">
        <f>VLOOKUP(C5385,Sheet1!$G$3:$I$9,2,FALSE)</f>
        <v>P2</v>
      </c>
      <c r="G5385" s="1">
        <f>VLOOKUP(C5385,Sheet1!$G$3:$I$9,3,FALSE)</f>
        <v>12</v>
      </c>
      <c r="H5385" s="1" t="str">
        <f>VLOOKUP(D5385,Sheet1!$L$3:$M$33,2,FALSE)</f>
        <v>Retail</v>
      </c>
    </row>
    <row r="5386" spans="1:8" x14ac:dyDescent="0.25">
      <c r="A5386" s="1">
        <v>313982</v>
      </c>
      <c r="B5386" s="1" t="s">
        <v>12</v>
      </c>
      <c r="C5386" s="1" t="s">
        <v>13</v>
      </c>
      <c r="D5386" s="1" t="s">
        <v>30</v>
      </c>
      <c r="E5386" s="1" t="s">
        <v>15</v>
      </c>
      <c r="F5386" s="1" t="str">
        <f>VLOOKUP(C5386,Sheet1!$G$3:$I$9,2,FALSE)</f>
        <v>P2</v>
      </c>
      <c r="G5386" s="1">
        <f>VLOOKUP(C5386,Sheet1!$G$3:$I$9,3,FALSE)</f>
        <v>12</v>
      </c>
      <c r="H5386" s="1" t="str">
        <f>VLOOKUP(D5386,Sheet1!$L$3:$M$33,2,FALSE)</f>
        <v>Retail</v>
      </c>
    </row>
    <row r="5387" spans="1:8" x14ac:dyDescent="0.25">
      <c r="A5387" s="1">
        <v>313983</v>
      </c>
      <c r="B5387" s="1" t="s">
        <v>12</v>
      </c>
      <c r="C5387" s="1" t="s">
        <v>13</v>
      </c>
      <c r="D5387" s="1" t="s">
        <v>30</v>
      </c>
      <c r="E5387" s="1" t="s">
        <v>15</v>
      </c>
      <c r="F5387" s="1" t="str">
        <f>VLOOKUP(C5387,Sheet1!$G$3:$I$9,2,FALSE)</f>
        <v>P2</v>
      </c>
      <c r="G5387" s="1">
        <f>VLOOKUP(C5387,Sheet1!$G$3:$I$9,3,FALSE)</f>
        <v>12</v>
      </c>
      <c r="H5387" s="1" t="str">
        <f>VLOOKUP(D5387,Sheet1!$L$3:$M$33,2,FALSE)</f>
        <v>Retail</v>
      </c>
    </row>
    <row r="5388" spans="1:8" x14ac:dyDescent="0.25">
      <c r="A5388" s="1">
        <v>313984</v>
      </c>
      <c r="B5388" s="1" t="s">
        <v>35</v>
      </c>
      <c r="C5388" s="1" t="s">
        <v>13</v>
      </c>
      <c r="D5388" s="1" t="s">
        <v>30</v>
      </c>
      <c r="E5388" s="1" t="s">
        <v>15</v>
      </c>
      <c r="F5388" s="1" t="str">
        <f>VLOOKUP(C5388,Sheet1!$G$3:$I$9,2,FALSE)</f>
        <v>P2</v>
      </c>
      <c r="G5388" s="1">
        <f>VLOOKUP(C5388,Sheet1!$G$3:$I$9,3,FALSE)</f>
        <v>12</v>
      </c>
      <c r="H5388" s="1" t="str">
        <f>VLOOKUP(D5388,Sheet1!$L$3:$M$33,2,FALSE)</f>
        <v>Retail</v>
      </c>
    </row>
    <row r="5389" spans="1:8" x14ac:dyDescent="0.25">
      <c r="A5389" s="1">
        <v>313985</v>
      </c>
      <c r="B5389" s="1" t="s">
        <v>35</v>
      </c>
      <c r="C5389" s="1" t="s">
        <v>13</v>
      </c>
      <c r="D5389" s="1" t="s">
        <v>30</v>
      </c>
      <c r="E5389" s="1" t="s">
        <v>15</v>
      </c>
      <c r="F5389" s="1" t="str">
        <f>VLOOKUP(C5389,Sheet1!$G$3:$I$9,2,FALSE)</f>
        <v>P2</v>
      </c>
      <c r="G5389" s="1">
        <f>VLOOKUP(C5389,Sheet1!$G$3:$I$9,3,FALSE)</f>
        <v>12</v>
      </c>
      <c r="H5389" s="1" t="str">
        <f>VLOOKUP(D5389,Sheet1!$L$3:$M$33,2,FALSE)</f>
        <v>Retail</v>
      </c>
    </row>
    <row r="5390" spans="1:8" x14ac:dyDescent="0.25">
      <c r="A5390" s="1">
        <v>313986</v>
      </c>
      <c r="B5390" s="1" t="s">
        <v>35</v>
      </c>
      <c r="C5390" s="1" t="s">
        <v>13</v>
      </c>
      <c r="D5390" s="1" t="s">
        <v>30</v>
      </c>
      <c r="E5390" s="1" t="s">
        <v>15</v>
      </c>
      <c r="F5390" s="1" t="str">
        <f>VLOOKUP(C5390,Sheet1!$G$3:$I$9,2,FALSE)</f>
        <v>P2</v>
      </c>
      <c r="G5390" s="1">
        <f>VLOOKUP(C5390,Sheet1!$G$3:$I$9,3,FALSE)</f>
        <v>12</v>
      </c>
      <c r="H5390" s="1" t="str">
        <f>VLOOKUP(D5390,Sheet1!$L$3:$M$33,2,FALSE)</f>
        <v>Retail</v>
      </c>
    </row>
    <row r="5391" spans="1:8" x14ac:dyDescent="0.25">
      <c r="A5391" s="1">
        <v>313987</v>
      </c>
      <c r="B5391" s="1" t="s">
        <v>35</v>
      </c>
      <c r="C5391" s="1" t="s">
        <v>13</v>
      </c>
      <c r="D5391" s="1" t="s">
        <v>30</v>
      </c>
      <c r="E5391" s="1" t="s">
        <v>15</v>
      </c>
      <c r="F5391" s="1" t="str">
        <f>VLOOKUP(C5391,Sheet1!$G$3:$I$9,2,FALSE)</f>
        <v>P2</v>
      </c>
      <c r="G5391" s="1">
        <f>VLOOKUP(C5391,Sheet1!$G$3:$I$9,3,FALSE)</f>
        <v>12</v>
      </c>
      <c r="H5391" s="1" t="str">
        <f>VLOOKUP(D5391,Sheet1!$L$3:$M$33,2,FALSE)</f>
        <v>Retail</v>
      </c>
    </row>
    <row r="5392" spans="1:8" x14ac:dyDescent="0.25">
      <c r="A5392" s="1">
        <v>313988</v>
      </c>
      <c r="B5392" s="1" t="s">
        <v>12</v>
      </c>
      <c r="C5392" s="1" t="s">
        <v>13</v>
      </c>
      <c r="D5392" s="1" t="s">
        <v>37</v>
      </c>
      <c r="E5392" s="1" t="s">
        <v>15</v>
      </c>
      <c r="F5392" s="1" t="str">
        <f>VLOOKUP(C5392,Sheet1!$G$3:$I$9,2,FALSE)</f>
        <v>P2</v>
      </c>
      <c r="G5392" s="1">
        <f>VLOOKUP(C5392,Sheet1!$G$3:$I$9,3,FALSE)</f>
        <v>12</v>
      </c>
      <c r="H5392" s="1" t="str">
        <f>VLOOKUP(D5392,Sheet1!$L$3:$M$33,2,FALSE)</f>
        <v>Retail</v>
      </c>
    </row>
    <row r="5393" spans="1:8" x14ac:dyDescent="0.25">
      <c r="A5393" s="1">
        <v>313989</v>
      </c>
      <c r="B5393" s="1" t="s">
        <v>12</v>
      </c>
      <c r="C5393" s="1" t="s">
        <v>13</v>
      </c>
      <c r="D5393" s="1" t="s">
        <v>21</v>
      </c>
      <c r="E5393" s="1" t="s">
        <v>15</v>
      </c>
      <c r="F5393" s="1" t="str">
        <f>VLOOKUP(C5393,Sheet1!$G$3:$I$9,2,FALSE)</f>
        <v>P2</v>
      </c>
      <c r="G5393" s="1">
        <f>VLOOKUP(C5393,Sheet1!$G$3:$I$9,3,FALSE)</f>
        <v>12</v>
      </c>
      <c r="H5393" s="1" t="str">
        <f>VLOOKUP(D5393,Sheet1!$L$3:$M$33,2,FALSE)</f>
        <v>BFSI</v>
      </c>
    </row>
    <row r="5394" spans="1:8" x14ac:dyDescent="0.25">
      <c r="A5394" s="1">
        <v>313990</v>
      </c>
      <c r="B5394" s="1" t="s">
        <v>12</v>
      </c>
      <c r="C5394" s="1" t="s">
        <v>13</v>
      </c>
      <c r="D5394" s="1" t="s">
        <v>30</v>
      </c>
      <c r="E5394" s="1" t="s">
        <v>15</v>
      </c>
      <c r="F5394" s="1" t="str">
        <f>VLOOKUP(C5394,Sheet1!$G$3:$I$9,2,FALSE)</f>
        <v>P2</v>
      </c>
      <c r="G5394" s="1">
        <f>VLOOKUP(C5394,Sheet1!$G$3:$I$9,3,FALSE)</f>
        <v>12</v>
      </c>
      <c r="H5394" s="1" t="str">
        <f>VLOOKUP(D5394,Sheet1!$L$3:$M$33,2,FALSE)</f>
        <v>Retail</v>
      </c>
    </row>
    <row r="5395" spans="1:8" x14ac:dyDescent="0.25">
      <c r="A5395" s="1">
        <v>313991</v>
      </c>
      <c r="B5395" s="1" t="s">
        <v>12</v>
      </c>
      <c r="C5395" s="1" t="s">
        <v>13</v>
      </c>
      <c r="D5395" s="1" t="s">
        <v>38</v>
      </c>
      <c r="E5395" s="1" t="s">
        <v>15</v>
      </c>
      <c r="F5395" s="1" t="str">
        <f>VLOOKUP(C5395,Sheet1!$G$3:$I$9,2,FALSE)</f>
        <v>P2</v>
      </c>
      <c r="G5395" s="1">
        <f>VLOOKUP(C5395,Sheet1!$G$3:$I$9,3,FALSE)</f>
        <v>12</v>
      </c>
      <c r="H5395" s="1" t="str">
        <f>VLOOKUP(D5395,Sheet1!$L$3:$M$33,2,FALSE)</f>
        <v>Retail</v>
      </c>
    </row>
    <row r="5396" spans="1:8" x14ac:dyDescent="0.25">
      <c r="A5396" s="1">
        <v>313992</v>
      </c>
      <c r="B5396" s="1" t="s">
        <v>35</v>
      </c>
      <c r="C5396" s="1" t="s">
        <v>13</v>
      </c>
      <c r="D5396" s="1" t="s">
        <v>30</v>
      </c>
      <c r="E5396" s="1" t="s">
        <v>15</v>
      </c>
      <c r="F5396" s="1" t="str">
        <f>VLOOKUP(C5396,Sheet1!$G$3:$I$9,2,FALSE)</f>
        <v>P2</v>
      </c>
      <c r="G5396" s="1">
        <f>VLOOKUP(C5396,Sheet1!$G$3:$I$9,3,FALSE)</f>
        <v>12</v>
      </c>
      <c r="H5396" s="1" t="str">
        <f>VLOOKUP(D5396,Sheet1!$L$3:$M$33,2,FALSE)</f>
        <v>Retail</v>
      </c>
    </row>
    <row r="5397" spans="1:8" x14ac:dyDescent="0.25">
      <c r="A5397" s="1">
        <v>313993</v>
      </c>
      <c r="B5397" s="1" t="s">
        <v>35</v>
      </c>
      <c r="C5397" s="1" t="s">
        <v>13</v>
      </c>
      <c r="D5397" s="1" t="s">
        <v>30</v>
      </c>
      <c r="E5397" s="1" t="s">
        <v>15</v>
      </c>
      <c r="F5397" s="1" t="str">
        <f>VLOOKUP(C5397,Sheet1!$G$3:$I$9,2,FALSE)</f>
        <v>P2</v>
      </c>
      <c r="G5397" s="1">
        <f>VLOOKUP(C5397,Sheet1!$G$3:$I$9,3,FALSE)</f>
        <v>12</v>
      </c>
      <c r="H5397" s="1" t="str">
        <f>VLOOKUP(D5397,Sheet1!$L$3:$M$33,2,FALSE)</f>
        <v>Retail</v>
      </c>
    </row>
    <row r="5398" spans="1:8" x14ac:dyDescent="0.25">
      <c r="A5398" s="1">
        <v>313994</v>
      </c>
      <c r="B5398" s="1" t="s">
        <v>35</v>
      </c>
      <c r="C5398" s="1" t="s">
        <v>13</v>
      </c>
      <c r="D5398" s="1" t="s">
        <v>30</v>
      </c>
      <c r="E5398" s="1" t="s">
        <v>15</v>
      </c>
      <c r="F5398" s="1" t="str">
        <f>VLOOKUP(C5398,Sheet1!$G$3:$I$9,2,FALSE)</f>
        <v>P2</v>
      </c>
      <c r="G5398" s="1">
        <f>VLOOKUP(C5398,Sheet1!$G$3:$I$9,3,FALSE)</f>
        <v>12</v>
      </c>
      <c r="H5398" s="1" t="str">
        <f>VLOOKUP(D5398,Sheet1!$L$3:$M$33,2,FALSE)</f>
        <v>Retail</v>
      </c>
    </row>
    <row r="5399" spans="1:8" x14ac:dyDescent="0.25">
      <c r="A5399" s="1">
        <v>313995</v>
      </c>
      <c r="B5399" s="1" t="s">
        <v>35</v>
      </c>
      <c r="C5399" s="1" t="s">
        <v>13</v>
      </c>
      <c r="D5399" s="1" t="s">
        <v>30</v>
      </c>
      <c r="E5399" s="1" t="s">
        <v>15</v>
      </c>
      <c r="F5399" s="1" t="str">
        <f>VLOOKUP(C5399,Sheet1!$G$3:$I$9,2,FALSE)</f>
        <v>P2</v>
      </c>
      <c r="G5399" s="1">
        <f>VLOOKUP(C5399,Sheet1!$G$3:$I$9,3,FALSE)</f>
        <v>12</v>
      </c>
      <c r="H5399" s="1" t="str">
        <f>VLOOKUP(D5399,Sheet1!$L$3:$M$33,2,FALSE)</f>
        <v>Retail</v>
      </c>
    </row>
    <row r="5400" spans="1:8" x14ac:dyDescent="0.25">
      <c r="A5400" s="1">
        <v>313996</v>
      </c>
      <c r="B5400" s="1" t="s">
        <v>12</v>
      </c>
      <c r="C5400" s="1" t="s">
        <v>13</v>
      </c>
      <c r="D5400" s="1" t="s">
        <v>30</v>
      </c>
      <c r="E5400" s="1" t="s">
        <v>15</v>
      </c>
      <c r="F5400" s="1" t="str">
        <f>VLOOKUP(C5400,Sheet1!$G$3:$I$9,2,FALSE)</f>
        <v>P2</v>
      </c>
      <c r="G5400" s="1">
        <f>VLOOKUP(C5400,Sheet1!$G$3:$I$9,3,FALSE)</f>
        <v>12</v>
      </c>
      <c r="H5400" s="1" t="str">
        <f>VLOOKUP(D5400,Sheet1!$L$3:$M$33,2,FALSE)</f>
        <v>Retail</v>
      </c>
    </row>
    <row r="5401" spans="1:8" x14ac:dyDescent="0.25">
      <c r="A5401" s="1">
        <v>313997</v>
      </c>
      <c r="B5401" s="1" t="s">
        <v>35</v>
      </c>
      <c r="C5401" s="1" t="s">
        <v>13</v>
      </c>
      <c r="D5401" s="1" t="s">
        <v>30</v>
      </c>
      <c r="E5401" s="1" t="s">
        <v>15</v>
      </c>
      <c r="F5401" s="1" t="str">
        <f>VLOOKUP(C5401,Sheet1!$G$3:$I$9,2,FALSE)</f>
        <v>P2</v>
      </c>
      <c r="G5401" s="1">
        <f>VLOOKUP(C5401,Sheet1!$G$3:$I$9,3,FALSE)</f>
        <v>12</v>
      </c>
      <c r="H5401" s="1" t="str">
        <f>VLOOKUP(D5401,Sheet1!$L$3:$M$33,2,FALSE)</f>
        <v>Retail</v>
      </c>
    </row>
    <row r="5402" spans="1:8" x14ac:dyDescent="0.25">
      <c r="A5402" s="1">
        <v>313998</v>
      </c>
      <c r="B5402" s="1" t="s">
        <v>35</v>
      </c>
      <c r="C5402" s="1" t="s">
        <v>13</v>
      </c>
      <c r="D5402" s="1" t="s">
        <v>21</v>
      </c>
      <c r="E5402" s="1" t="s">
        <v>15</v>
      </c>
      <c r="F5402" s="1" t="str">
        <f>VLOOKUP(C5402,Sheet1!$G$3:$I$9,2,FALSE)</f>
        <v>P2</v>
      </c>
      <c r="G5402" s="1">
        <f>VLOOKUP(C5402,Sheet1!$G$3:$I$9,3,FALSE)</f>
        <v>12</v>
      </c>
      <c r="H5402" s="1" t="str">
        <f>VLOOKUP(D5402,Sheet1!$L$3:$M$33,2,FALSE)</f>
        <v>BFSI</v>
      </c>
    </row>
    <row r="5403" spans="1:8" x14ac:dyDescent="0.25">
      <c r="A5403" s="1">
        <v>313999</v>
      </c>
      <c r="B5403" s="1" t="s">
        <v>35</v>
      </c>
      <c r="C5403" s="1" t="s">
        <v>13</v>
      </c>
      <c r="D5403" s="1" t="s">
        <v>30</v>
      </c>
      <c r="E5403" s="1" t="s">
        <v>15</v>
      </c>
      <c r="F5403" s="1" t="str">
        <f>VLOOKUP(C5403,Sheet1!$G$3:$I$9,2,FALSE)</f>
        <v>P2</v>
      </c>
      <c r="G5403" s="1">
        <f>VLOOKUP(C5403,Sheet1!$G$3:$I$9,3,FALSE)</f>
        <v>12</v>
      </c>
      <c r="H5403" s="1" t="str">
        <f>VLOOKUP(D5403,Sheet1!$L$3:$M$33,2,FALSE)</f>
        <v>Retail</v>
      </c>
    </row>
    <row r="5404" spans="1:8" x14ac:dyDescent="0.25">
      <c r="A5404" s="1">
        <v>314000</v>
      </c>
      <c r="B5404" s="1" t="s">
        <v>12</v>
      </c>
      <c r="C5404" s="1" t="s">
        <v>13</v>
      </c>
      <c r="D5404" s="1" t="s">
        <v>38</v>
      </c>
      <c r="E5404" s="1" t="s">
        <v>15</v>
      </c>
      <c r="F5404" s="1" t="str">
        <f>VLOOKUP(C5404,Sheet1!$G$3:$I$9,2,FALSE)</f>
        <v>P2</v>
      </c>
      <c r="G5404" s="1">
        <f>VLOOKUP(C5404,Sheet1!$G$3:$I$9,3,FALSE)</f>
        <v>12</v>
      </c>
      <c r="H5404" s="1" t="str">
        <f>VLOOKUP(D5404,Sheet1!$L$3:$M$33,2,FALSE)</f>
        <v>Retail</v>
      </c>
    </row>
    <row r="5405" spans="1:8" x14ac:dyDescent="0.25">
      <c r="A5405" s="1">
        <v>314001</v>
      </c>
      <c r="B5405" s="1" t="s">
        <v>12</v>
      </c>
      <c r="C5405" s="1" t="s">
        <v>13</v>
      </c>
      <c r="D5405" s="1" t="s">
        <v>38</v>
      </c>
      <c r="E5405" s="1" t="s">
        <v>15</v>
      </c>
      <c r="F5405" s="1" t="str">
        <f>VLOOKUP(C5405,Sheet1!$G$3:$I$9,2,FALSE)</f>
        <v>P2</v>
      </c>
      <c r="G5405" s="1">
        <f>VLOOKUP(C5405,Sheet1!$G$3:$I$9,3,FALSE)</f>
        <v>12</v>
      </c>
      <c r="H5405" s="1" t="str">
        <f>VLOOKUP(D5405,Sheet1!$L$3:$M$33,2,FALSE)</f>
        <v>Retail</v>
      </c>
    </row>
    <row r="5406" spans="1:8" x14ac:dyDescent="0.25">
      <c r="A5406" s="1">
        <v>314003</v>
      </c>
      <c r="B5406" s="1" t="s">
        <v>65</v>
      </c>
      <c r="C5406" s="1" t="s">
        <v>20</v>
      </c>
      <c r="D5406" s="1" t="s">
        <v>45</v>
      </c>
      <c r="E5406" s="1" t="s">
        <v>15</v>
      </c>
      <c r="F5406" s="1" t="str">
        <f>VLOOKUP(C5406,Sheet1!$G$3:$I$9,2,FALSE)</f>
        <v>P1</v>
      </c>
      <c r="G5406" s="1">
        <f>VLOOKUP(C5406,Sheet1!$G$3:$I$9,3,FALSE)</f>
        <v>14</v>
      </c>
      <c r="H5406" s="1" t="str">
        <f>VLOOKUP(D5406,Sheet1!$L$3:$M$33,2,FALSE)</f>
        <v>Government</v>
      </c>
    </row>
    <row r="5407" spans="1:8" x14ac:dyDescent="0.25">
      <c r="A5407" s="1">
        <v>314004</v>
      </c>
      <c r="B5407" s="1" t="s">
        <v>65</v>
      </c>
      <c r="C5407" s="1" t="s">
        <v>22</v>
      </c>
      <c r="D5407" s="1" t="s">
        <v>43</v>
      </c>
      <c r="E5407" s="1" t="s">
        <v>15</v>
      </c>
      <c r="F5407" s="1" t="str">
        <f>VLOOKUP(C5407,Sheet1!$G$3:$I$9,2,FALSE)</f>
        <v>P1</v>
      </c>
      <c r="G5407" s="1">
        <f>VLOOKUP(C5407,Sheet1!$G$3:$I$9,3,FALSE)</f>
        <v>8</v>
      </c>
      <c r="H5407" s="1" t="str">
        <f>VLOOKUP(D5407,Sheet1!$L$3:$M$33,2,FALSE)</f>
        <v>Entertainment</v>
      </c>
    </row>
    <row r="5408" spans="1:8" x14ac:dyDescent="0.25">
      <c r="A5408" s="1">
        <v>314005</v>
      </c>
      <c r="B5408" s="1" t="s">
        <v>35</v>
      </c>
      <c r="C5408" s="1" t="s">
        <v>22</v>
      </c>
      <c r="D5408" s="1" t="s">
        <v>14</v>
      </c>
      <c r="E5408" s="1" t="s">
        <v>15</v>
      </c>
      <c r="F5408" s="1" t="str">
        <f>VLOOKUP(C5408,Sheet1!$G$3:$I$9,2,FALSE)</f>
        <v>P1</v>
      </c>
      <c r="G5408" s="1">
        <f>VLOOKUP(C5408,Sheet1!$G$3:$I$9,3,FALSE)</f>
        <v>8</v>
      </c>
      <c r="H5408" s="1" t="str">
        <f>VLOOKUP(D5408,Sheet1!$L$3:$M$33,2,FALSE)</f>
        <v>BFSI</v>
      </c>
    </row>
    <row r="5409" spans="1:8" x14ac:dyDescent="0.25">
      <c r="A5409" s="1">
        <v>314006</v>
      </c>
      <c r="B5409" s="1" t="s">
        <v>65</v>
      </c>
      <c r="C5409" s="1" t="s">
        <v>32</v>
      </c>
      <c r="D5409" s="1" t="s">
        <v>39</v>
      </c>
      <c r="E5409" s="1" t="s">
        <v>15</v>
      </c>
      <c r="F5409" s="1" t="str">
        <f>VLOOKUP(C5409,Sheet1!$G$3:$I$9,2,FALSE)</f>
        <v>P3</v>
      </c>
      <c r="G5409" s="1">
        <f>VLOOKUP(C5409,Sheet1!$G$3:$I$9,3,FALSE)</f>
        <v>10</v>
      </c>
      <c r="H5409" s="1" t="str">
        <f>VLOOKUP(D5409,Sheet1!$L$3:$M$33,2,FALSE)</f>
        <v>Retail</v>
      </c>
    </row>
    <row r="5410" spans="1:8" x14ac:dyDescent="0.25">
      <c r="A5410" s="1">
        <v>314007</v>
      </c>
      <c r="B5410" s="1" t="s">
        <v>65</v>
      </c>
      <c r="C5410" s="1" t="s">
        <v>32</v>
      </c>
      <c r="D5410" s="1" t="s">
        <v>39</v>
      </c>
      <c r="E5410" s="1" t="s">
        <v>15</v>
      </c>
      <c r="F5410" s="1" t="str">
        <f>VLOOKUP(C5410,Sheet1!$G$3:$I$9,2,FALSE)</f>
        <v>P3</v>
      </c>
      <c r="G5410" s="1">
        <f>VLOOKUP(C5410,Sheet1!$G$3:$I$9,3,FALSE)</f>
        <v>10</v>
      </c>
      <c r="H5410" s="1" t="str">
        <f>VLOOKUP(D5410,Sheet1!$L$3:$M$33,2,FALSE)</f>
        <v>Retail</v>
      </c>
    </row>
    <row r="5411" spans="1:8" x14ac:dyDescent="0.25">
      <c r="A5411" s="1">
        <v>314008</v>
      </c>
      <c r="B5411" s="1" t="s">
        <v>65</v>
      </c>
      <c r="C5411" s="1" t="s">
        <v>29</v>
      </c>
      <c r="D5411" s="1" t="s">
        <v>40</v>
      </c>
      <c r="E5411" s="1" t="s">
        <v>15</v>
      </c>
      <c r="F5411" s="1" t="str">
        <f>VLOOKUP(C5411,Sheet1!$G$3:$I$9,2,FALSE)</f>
        <v>P3</v>
      </c>
      <c r="G5411" s="1">
        <f>VLOOKUP(C5411,Sheet1!$G$3:$I$9,3,FALSE)</f>
        <v>9</v>
      </c>
      <c r="H5411" s="1" t="str">
        <f>VLOOKUP(D5411,Sheet1!$L$3:$M$33,2,FALSE)</f>
        <v>Retail</v>
      </c>
    </row>
    <row r="5412" spans="1:8" x14ac:dyDescent="0.25">
      <c r="A5412" s="1">
        <v>314010</v>
      </c>
      <c r="B5412" s="1" t="s">
        <v>64</v>
      </c>
      <c r="C5412" s="1" t="s">
        <v>27</v>
      </c>
      <c r="D5412" s="1" t="s">
        <v>45</v>
      </c>
      <c r="E5412" s="1" t="s">
        <v>15</v>
      </c>
      <c r="F5412" s="1" t="str">
        <f>VLOOKUP(C5412,Sheet1!$G$3:$I$9,2,FALSE)</f>
        <v>P3</v>
      </c>
      <c r="G5412" s="1">
        <f>VLOOKUP(C5412,Sheet1!$G$3:$I$9,3,FALSE)</f>
        <v>11</v>
      </c>
      <c r="H5412" s="1" t="str">
        <f>VLOOKUP(D5412,Sheet1!$L$3:$M$33,2,FALSE)</f>
        <v>Government</v>
      </c>
    </row>
    <row r="5413" spans="1:8" x14ac:dyDescent="0.25">
      <c r="A5413" s="1">
        <v>314011</v>
      </c>
      <c r="B5413" s="1" t="s">
        <v>64</v>
      </c>
      <c r="C5413" s="1" t="s">
        <v>32</v>
      </c>
      <c r="D5413" s="1" t="s">
        <v>14</v>
      </c>
      <c r="E5413" s="1" t="s">
        <v>15</v>
      </c>
      <c r="F5413" s="1" t="str">
        <f>VLOOKUP(C5413,Sheet1!$G$3:$I$9,2,FALSE)</f>
        <v>P3</v>
      </c>
      <c r="G5413" s="1">
        <f>VLOOKUP(C5413,Sheet1!$G$3:$I$9,3,FALSE)</f>
        <v>10</v>
      </c>
      <c r="H5413" s="1" t="str">
        <f>VLOOKUP(D5413,Sheet1!$L$3:$M$33,2,FALSE)</f>
        <v>BFSI</v>
      </c>
    </row>
    <row r="5414" spans="1:8" x14ac:dyDescent="0.25">
      <c r="A5414" s="1">
        <v>314012</v>
      </c>
      <c r="B5414" s="1" t="s">
        <v>64</v>
      </c>
      <c r="C5414" s="1" t="s">
        <v>32</v>
      </c>
      <c r="D5414" s="1" t="s">
        <v>14</v>
      </c>
      <c r="E5414" s="1" t="s">
        <v>15</v>
      </c>
      <c r="F5414" s="1" t="str">
        <f>VLOOKUP(C5414,Sheet1!$G$3:$I$9,2,FALSE)</f>
        <v>P3</v>
      </c>
      <c r="G5414" s="1">
        <f>VLOOKUP(C5414,Sheet1!$G$3:$I$9,3,FALSE)</f>
        <v>10</v>
      </c>
      <c r="H5414" s="1" t="str">
        <f>VLOOKUP(D5414,Sheet1!$L$3:$M$33,2,FALSE)</f>
        <v>BFSI</v>
      </c>
    </row>
    <row r="5415" spans="1:8" x14ac:dyDescent="0.25">
      <c r="A5415" s="1">
        <v>314013</v>
      </c>
      <c r="B5415" s="1" t="s">
        <v>64</v>
      </c>
      <c r="C5415" s="1" t="s">
        <v>32</v>
      </c>
      <c r="D5415" s="1" t="s">
        <v>14</v>
      </c>
      <c r="E5415" s="1" t="s">
        <v>15</v>
      </c>
      <c r="F5415" s="1" t="str">
        <f>VLOOKUP(C5415,Sheet1!$G$3:$I$9,2,FALSE)</f>
        <v>P3</v>
      </c>
      <c r="G5415" s="1">
        <f>VLOOKUP(C5415,Sheet1!$G$3:$I$9,3,FALSE)</f>
        <v>10</v>
      </c>
      <c r="H5415" s="1" t="str">
        <f>VLOOKUP(D5415,Sheet1!$L$3:$M$33,2,FALSE)</f>
        <v>BFSI</v>
      </c>
    </row>
    <row r="5416" spans="1:8" x14ac:dyDescent="0.25">
      <c r="A5416" s="1">
        <v>314014</v>
      </c>
      <c r="B5416" s="1" t="s">
        <v>64</v>
      </c>
      <c r="C5416" s="1" t="s">
        <v>32</v>
      </c>
      <c r="D5416" s="1" t="s">
        <v>14</v>
      </c>
      <c r="E5416" s="1" t="s">
        <v>15</v>
      </c>
      <c r="F5416" s="1" t="str">
        <f>VLOOKUP(C5416,Sheet1!$G$3:$I$9,2,FALSE)</f>
        <v>P3</v>
      </c>
      <c r="G5416" s="1">
        <f>VLOOKUP(C5416,Sheet1!$G$3:$I$9,3,FALSE)</f>
        <v>10</v>
      </c>
      <c r="H5416" s="1" t="str">
        <f>VLOOKUP(D5416,Sheet1!$L$3:$M$33,2,FALSE)</f>
        <v>BFSI</v>
      </c>
    </row>
    <row r="5417" spans="1:8" x14ac:dyDescent="0.25">
      <c r="A5417" s="1">
        <v>314015</v>
      </c>
      <c r="B5417" s="1" t="s">
        <v>64</v>
      </c>
      <c r="C5417" s="1" t="s">
        <v>32</v>
      </c>
      <c r="D5417" s="1" t="s">
        <v>14</v>
      </c>
      <c r="E5417" s="1" t="s">
        <v>15</v>
      </c>
      <c r="F5417" s="1" t="str">
        <f>VLOOKUP(C5417,Sheet1!$G$3:$I$9,2,FALSE)</f>
        <v>P3</v>
      </c>
      <c r="G5417" s="1">
        <f>VLOOKUP(C5417,Sheet1!$G$3:$I$9,3,FALSE)</f>
        <v>10</v>
      </c>
      <c r="H5417" s="1" t="str">
        <f>VLOOKUP(D5417,Sheet1!$L$3:$M$33,2,FALSE)</f>
        <v>BFSI</v>
      </c>
    </row>
    <row r="5418" spans="1:8" x14ac:dyDescent="0.25">
      <c r="A5418" s="1">
        <v>314016</v>
      </c>
      <c r="B5418" s="1" t="s">
        <v>64</v>
      </c>
      <c r="C5418" s="1" t="s">
        <v>32</v>
      </c>
      <c r="D5418" s="1" t="s">
        <v>14</v>
      </c>
      <c r="E5418" s="1" t="s">
        <v>15</v>
      </c>
      <c r="F5418" s="1" t="str">
        <f>VLOOKUP(C5418,Sheet1!$G$3:$I$9,2,FALSE)</f>
        <v>P3</v>
      </c>
      <c r="G5418" s="1">
        <f>VLOOKUP(C5418,Sheet1!$G$3:$I$9,3,FALSE)</f>
        <v>10</v>
      </c>
      <c r="H5418" s="1" t="str">
        <f>VLOOKUP(D5418,Sheet1!$L$3:$M$33,2,FALSE)</f>
        <v>BFSI</v>
      </c>
    </row>
    <row r="5419" spans="1:8" x14ac:dyDescent="0.25">
      <c r="A5419" s="1">
        <v>314017</v>
      </c>
      <c r="B5419" s="1" t="s">
        <v>35</v>
      </c>
      <c r="C5419" s="1" t="s">
        <v>32</v>
      </c>
      <c r="D5419" s="1" t="s">
        <v>14</v>
      </c>
      <c r="E5419" s="1" t="s">
        <v>15</v>
      </c>
      <c r="F5419" s="1" t="str">
        <f>VLOOKUP(C5419,Sheet1!$G$3:$I$9,2,FALSE)</f>
        <v>P3</v>
      </c>
      <c r="G5419" s="1">
        <f>VLOOKUP(C5419,Sheet1!$G$3:$I$9,3,FALSE)</f>
        <v>10</v>
      </c>
      <c r="H5419" s="1" t="str">
        <f>VLOOKUP(D5419,Sheet1!$L$3:$M$33,2,FALSE)</f>
        <v>BFSI</v>
      </c>
    </row>
    <row r="5420" spans="1:8" x14ac:dyDescent="0.25">
      <c r="A5420" s="1">
        <v>314018</v>
      </c>
      <c r="B5420" s="1" t="s">
        <v>35</v>
      </c>
      <c r="C5420" s="1" t="s">
        <v>32</v>
      </c>
      <c r="D5420" s="1" t="s">
        <v>14</v>
      </c>
      <c r="E5420" s="1" t="s">
        <v>15</v>
      </c>
      <c r="F5420" s="1" t="str">
        <f>VLOOKUP(C5420,Sheet1!$G$3:$I$9,2,FALSE)</f>
        <v>P3</v>
      </c>
      <c r="G5420" s="1">
        <f>VLOOKUP(C5420,Sheet1!$G$3:$I$9,3,FALSE)</f>
        <v>10</v>
      </c>
      <c r="H5420" s="1" t="str">
        <f>VLOOKUP(D5420,Sheet1!$L$3:$M$33,2,FALSE)</f>
        <v>BFSI</v>
      </c>
    </row>
    <row r="5421" spans="1:8" x14ac:dyDescent="0.25">
      <c r="A5421" s="1">
        <v>314019</v>
      </c>
      <c r="B5421" s="1" t="s">
        <v>35</v>
      </c>
      <c r="C5421" s="1" t="s">
        <v>32</v>
      </c>
      <c r="D5421" s="1" t="s">
        <v>14</v>
      </c>
      <c r="E5421" s="1" t="s">
        <v>15</v>
      </c>
      <c r="F5421" s="1" t="str">
        <f>VLOOKUP(C5421,Sheet1!$G$3:$I$9,2,FALSE)</f>
        <v>P3</v>
      </c>
      <c r="G5421" s="1">
        <f>VLOOKUP(C5421,Sheet1!$G$3:$I$9,3,FALSE)</f>
        <v>10</v>
      </c>
      <c r="H5421" s="1" t="str">
        <f>VLOOKUP(D5421,Sheet1!$L$3:$M$33,2,FALSE)</f>
        <v>BFSI</v>
      </c>
    </row>
    <row r="5422" spans="1:8" x14ac:dyDescent="0.25">
      <c r="A5422" s="1">
        <v>314020</v>
      </c>
      <c r="B5422" s="1" t="s">
        <v>35</v>
      </c>
      <c r="C5422" s="1" t="s">
        <v>32</v>
      </c>
      <c r="D5422" s="1" t="s">
        <v>14</v>
      </c>
      <c r="E5422" s="1" t="s">
        <v>15</v>
      </c>
      <c r="F5422" s="1" t="str">
        <f>VLOOKUP(C5422,Sheet1!$G$3:$I$9,2,FALSE)</f>
        <v>P3</v>
      </c>
      <c r="G5422" s="1">
        <f>VLOOKUP(C5422,Sheet1!$G$3:$I$9,3,FALSE)</f>
        <v>10</v>
      </c>
      <c r="H5422" s="1" t="str">
        <f>VLOOKUP(D5422,Sheet1!$L$3:$M$33,2,FALSE)</f>
        <v>BFSI</v>
      </c>
    </row>
    <row r="5423" spans="1:8" x14ac:dyDescent="0.25">
      <c r="A5423" s="1">
        <v>314021</v>
      </c>
      <c r="B5423" s="1" t="s">
        <v>35</v>
      </c>
      <c r="C5423" s="1" t="s">
        <v>32</v>
      </c>
      <c r="D5423" s="1" t="s">
        <v>14</v>
      </c>
      <c r="E5423" s="1" t="s">
        <v>15</v>
      </c>
      <c r="F5423" s="1" t="str">
        <f>VLOOKUP(C5423,Sheet1!$G$3:$I$9,2,FALSE)</f>
        <v>P3</v>
      </c>
      <c r="G5423" s="1">
        <f>VLOOKUP(C5423,Sheet1!$G$3:$I$9,3,FALSE)</f>
        <v>10</v>
      </c>
      <c r="H5423" s="1" t="str">
        <f>VLOOKUP(D5423,Sheet1!$L$3:$M$33,2,FALSE)</f>
        <v>BFSI</v>
      </c>
    </row>
    <row r="5424" spans="1:8" x14ac:dyDescent="0.25">
      <c r="A5424" s="1">
        <v>314022</v>
      </c>
      <c r="B5424" s="1" t="s">
        <v>64</v>
      </c>
      <c r="C5424" s="1" t="s">
        <v>29</v>
      </c>
      <c r="D5424" s="1" t="s">
        <v>61</v>
      </c>
      <c r="E5424" s="1" t="s">
        <v>15</v>
      </c>
      <c r="F5424" s="1" t="str">
        <f>VLOOKUP(C5424,Sheet1!$G$3:$I$9,2,FALSE)</f>
        <v>P3</v>
      </c>
      <c r="G5424" s="1">
        <f>VLOOKUP(C5424,Sheet1!$G$3:$I$9,3,FALSE)</f>
        <v>9</v>
      </c>
      <c r="H5424" s="1" t="str">
        <f>VLOOKUP(D5424,Sheet1!$L$3:$M$33,2,FALSE)</f>
        <v>Others</v>
      </c>
    </row>
    <row r="5425" spans="1:8" x14ac:dyDescent="0.25">
      <c r="A5425" s="1">
        <v>314023</v>
      </c>
      <c r="B5425" s="1" t="s">
        <v>64</v>
      </c>
      <c r="C5425" s="1" t="s">
        <v>29</v>
      </c>
      <c r="D5425" s="1" t="s">
        <v>61</v>
      </c>
      <c r="E5425" s="1" t="s">
        <v>15</v>
      </c>
      <c r="F5425" s="1" t="str">
        <f>VLOOKUP(C5425,Sheet1!$G$3:$I$9,2,FALSE)</f>
        <v>P3</v>
      </c>
      <c r="G5425" s="1">
        <f>VLOOKUP(C5425,Sheet1!$G$3:$I$9,3,FALSE)</f>
        <v>9</v>
      </c>
      <c r="H5425" s="1" t="str">
        <f>VLOOKUP(D5425,Sheet1!$L$3:$M$33,2,FALSE)</f>
        <v>Others</v>
      </c>
    </row>
    <row r="5426" spans="1:8" x14ac:dyDescent="0.25">
      <c r="A5426" s="1">
        <v>314024</v>
      </c>
      <c r="B5426" s="1" t="s">
        <v>64</v>
      </c>
      <c r="C5426" s="1" t="s">
        <v>29</v>
      </c>
      <c r="D5426" s="1" t="s">
        <v>61</v>
      </c>
      <c r="E5426" s="1" t="s">
        <v>15</v>
      </c>
      <c r="F5426" s="1" t="str">
        <f>VLOOKUP(C5426,Sheet1!$G$3:$I$9,2,FALSE)</f>
        <v>P3</v>
      </c>
      <c r="G5426" s="1">
        <f>VLOOKUP(C5426,Sheet1!$G$3:$I$9,3,FALSE)</f>
        <v>9</v>
      </c>
      <c r="H5426" s="1" t="str">
        <f>VLOOKUP(D5426,Sheet1!$L$3:$M$33,2,FALSE)</f>
        <v>Others</v>
      </c>
    </row>
    <row r="5427" spans="1:8" x14ac:dyDescent="0.25">
      <c r="A5427" s="1">
        <v>314025</v>
      </c>
      <c r="B5427" s="1" t="s">
        <v>64</v>
      </c>
      <c r="C5427" s="1" t="s">
        <v>29</v>
      </c>
      <c r="D5427" s="1" t="s">
        <v>61</v>
      </c>
      <c r="E5427" s="1" t="s">
        <v>15</v>
      </c>
      <c r="F5427" s="1" t="str">
        <f>VLOOKUP(C5427,Sheet1!$G$3:$I$9,2,FALSE)</f>
        <v>P3</v>
      </c>
      <c r="G5427" s="1">
        <f>VLOOKUP(C5427,Sheet1!$G$3:$I$9,3,FALSE)</f>
        <v>9</v>
      </c>
      <c r="H5427" s="1" t="str">
        <f>VLOOKUP(D5427,Sheet1!$L$3:$M$33,2,FALSE)</f>
        <v>Others</v>
      </c>
    </row>
    <row r="5428" spans="1:8" x14ac:dyDescent="0.25">
      <c r="A5428" s="1">
        <v>314026</v>
      </c>
      <c r="B5428" s="1" t="s">
        <v>64</v>
      </c>
      <c r="C5428" s="1" t="s">
        <v>29</v>
      </c>
      <c r="D5428" s="1" t="s">
        <v>61</v>
      </c>
      <c r="E5428" s="1" t="s">
        <v>15</v>
      </c>
      <c r="F5428" s="1" t="str">
        <f>VLOOKUP(C5428,Sheet1!$G$3:$I$9,2,FALSE)</f>
        <v>P3</v>
      </c>
      <c r="G5428" s="1">
        <f>VLOOKUP(C5428,Sheet1!$G$3:$I$9,3,FALSE)</f>
        <v>9</v>
      </c>
      <c r="H5428" s="1" t="str">
        <f>VLOOKUP(D5428,Sheet1!$L$3:$M$33,2,FALSE)</f>
        <v>Others</v>
      </c>
    </row>
    <row r="5429" spans="1:8" x14ac:dyDescent="0.25">
      <c r="A5429" s="1">
        <v>314027</v>
      </c>
      <c r="B5429" s="1" t="s">
        <v>35</v>
      </c>
      <c r="C5429" s="1" t="s">
        <v>29</v>
      </c>
      <c r="D5429" s="1" t="s">
        <v>61</v>
      </c>
      <c r="E5429" s="1" t="s">
        <v>15</v>
      </c>
      <c r="F5429" s="1" t="str">
        <f>VLOOKUP(C5429,Sheet1!$G$3:$I$9,2,FALSE)</f>
        <v>P3</v>
      </c>
      <c r="G5429" s="1">
        <f>VLOOKUP(C5429,Sheet1!$G$3:$I$9,3,FALSE)</f>
        <v>9</v>
      </c>
      <c r="H5429" s="1" t="str">
        <f>VLOOKUP(D5429,Sheet1!$L$3:$M$33,2,FALSE)</f>
        <v>Others</v>
      </c>
    </row>
    <row r="5430" spans="1:8" x14ac:dyDescent="0.25">
      <c r="A5430" s="1">
        <v>314028</v>
      </c>
      <c r="B5430" s="1" t="s">
        <v>35</v>
      </c>
      <c r="C5430" s="1" t="s">
        <v>29</v>
      </c>
      <c r="D5430" s="1" t="s">
        <v>61</v>
      </c>
      <c r="E5430" s="1" t="s">
        <v>15</v>
      </c>
      <c r="F5430" s="1" t="str">
        <f>VLOOKUP(C5430,Sheet1!$G$3:$I$9,2,FALSE)</f>
        <v>P3</v>
      </c>
      <c r="G5430" s="1">
        <f>VLOOKUP(C5430,Sheet1!$G$3:$I$9,3,FALSE)</f>
        <v>9</v>
      </c>
      <c r="H5430" s="1" t="str">
        <f>VLOOKUP(D5430,Sheet1!$L$3:$M$33,2,FALSE)</f>
        <v>Others</v>
      </c>
    </row>
    <row r="5431" spans="1:8" x14ac:dyDescent="0.25">
      <c r="A5431" s="1">
        <v>314029</v>
      </c>
      <c r="B5431" s="1" t="s">
        <v>35</v>
      </c>
      <c r="C5431" s="1" t="s">
        <v>32</v>
      </c>
      <c r="D5431" s="1" t="s">
        <v>14</v>
      </c>
      <c r="E5431" s="1" t="s">
        <v>15</v>
      </c>
      <c r="F5431" s="1" t="str">
        <f>VLOOKUP(C5431,Sheet1!$G$3:$I$9,2,FALSE)</f>
        <v>P3</v>
      </c>
      <c r="G5431" s="1">
        <f>VLOOKUP(C5431,Sheet1!$G$3:$I$9,3,FALSE)</f>
        <v>10</v>
      </c>
      <c r="H5431" s="1" t="str">
        <f>VLOOKUP(D5431,Sheet1!$L$3:$M$33,2,FALSE)</f>
        <v>BFSI</v>
      </c>
    </row>
    <row r="5432" spans="1:8" x14ac:dyDescent="0.25">
      <c r="A5432" s="1">
        <v>314030</v>
      </c>
      <c r="B5432" s="1" t="s">
        <v>35</v>
      </c>
      <c r="C5432" s="1" t="s">
        <v>32</v>
      </c>
      <c r="D5432" s="1" t="s">
        <v>14</v>
      </c>
      <c r="E5432" s="1" t="s">
        <v>15</v>
      </c>
      <c r="F5432" s="1" t="str">
        <f>VLOOKUP(C5432,Sheet1!$G$3:$I$9,2,FALSE)</f>
        <v>P3</v>
      </c>
      <c r="G5432" s="1">
        <f>VLOOKUP(C5432,Sheet1!$G$3:$I$9,3,FALSE)</f>
        <v>10</v>
      </c>
      <c r="H5432" s="1" t="str">
        <f>VLOOKUP(D5432,Sheet1!$L$3:$M$33,2,FALSE)</f>
        <v>BFSI</v>
      </c>
    </row>
    <row r="5433" spans="1:8" x14ac:dyDescent="0.25">
      <c r="A5433" s="1">
        <v>314031</v>
      </c>
      <c r="B5433" s="1" t="s">
        <v>35</v>
      </c>
      <c r="C5433" s="1" t="s">
        <v>29</v>
      </c>
      <c r="D5433" s="1" t="s">
        <v>21</v>
      </c>
      <c r="E5433" s="1" t="s">
        <v>15</v>
      </c>
      <c r="F5433" s="1" t="str">
        <f>VLOOKUP(C5433,Sheet1!$G$3:$I$9,2,FALSE)</f>
        <v>P3</v>
      </c>
      <c r="G5433" s="1">
        <f>VLOOKUP(C5433,Sheet1!$G$3:$I$9,3,FALSE)</f>
        <v>9</v>
      </c>
      <c r="H5433" s="1" t="str">
        <f>VLOOKUP(D5433,Sheet1!$L$3:$M$33,2,FALSE)</f>
        <v>BFSI</v>
      </c>
    </row>
    <row r="5434" spans="1:8" x14ac:dyDescent="0.25">
      <c r="A5434" s="1">
        <v>314032</v>
      </c>
      <c r="B5434" s="1" t="s">
        <v>35</v>
      </c>
      <c r="C5434" s="1" t="s">
        <v>29</v>
      </c>
      <c r="D5434" s="1" t="s">
        <v>21</v>
      </c>
      <c r="E5434" s="1" t="s">
        <v>15</v>
      </c>
      <c r="F5434" s="1" t="str">
        <f>VLOOKUP(C5434,Sheet1!$G$3:$I$9,2,FALSE)</f>
        <v>P3</v>
      </c>
      <c r="G5434" s="1">
        <f>VLOOKUP(C5434,Sheet1!$G$3:$I$9,3,FALSE)</f>
        <v>9</v>
      </c>
      <c r="H5434" s="1" t="str">
        <f>VLOOKUP(D5434,Sheet1!$L$3:$M$33,2,FALSE)</f>
        <v>BFSI</v>
      </c>
    </row>
    <row r="5435" spans="1:8" x14ac:dyDescent="0.25">
      <c r="A5435" s="1">
        <v>314055</v>
      </c>
      <c r="B5435" s="1" t="s">
        <v>64</v>
      </c>
      <c r="C5435" s="1" t="s">
        <v>32</v>
      </c>
      <c r="D5435" s="1" t="s">
        <v>14</v>
      </c>
      <c r="E5435" s="1" t="s">
        <v>15</v>
      </c>
      <c r="F5435" s="1" t="str">
        <f>VLOOKUP(C5435,Sheet1!$G$3:$I$9,2,FALSE)</f>
        <v>P3</v>
      </c>
      <c r="G5435" s="1">
        <f>VLOOKUP(C5435,Sheet1!$G$3:$I$9,3,FALSE)</f>
        <v>10</v>
      </c>
      <c r="H5435" s="1" t="str">
        <f>VLOOKUP(D5435,Sheet1!$L$3:$M$33,2,FALSE)</f>
        <v>BFSI</v>
      </c>
    </row>
    <row r="5436" spans="1:8" x14ac:dyDescent="0.25">
      <c r="A5436" s="1">
        <v>314056</v>
      </c>
      <c r="B5436" s="1" t="s">
        <v>65</v>
      </c>
      <c r="C5436" s="1" t="s">
        <v>22</v>
      </c>
      <c r="D5436" s="1" t="s">
        <v>14</v>
      </c>
      <c r="E5436" s="1" t="s">
        <v>15</v>
      </c>
      <c r="F5436" s="1" t="str">
        <f>VLOOKUP(C5436,Sheet1!$G$3:$I$9,2,FALSE)</f>
        <v>P1</v>
      </c>
      <c r="G5436" s="1">
        <f>VLOOKUP(C5436,Sheet1!$G$3:$I$9,3,FALSE)</f>
        <v>8</v>
      </c>
      <c r="H5436" s="1" t="str">
        <f>VLOOKUP(D5436,Sheet1!$L$3:$M$33,2,FALSE)</f>
        <v>BFSI</v>
      </c>
    </row>
    <row r="5437" spans="1:8" x14ac:dyDescent="0.25">
      <c r="A5437" s="1">
        <v>314057</v>
      </c>
      <c r="B5437" s="1" t="s">
        <v>65</v>
      </c>
      <c r="C5437" s="1" t="s">
        <v>27</v>
      </c>
      <c r="D5437" s="1" t="s">
        <v>53</v>
      </c>
      <c r="E5437" s="1" t="s">
        <v>15</v>
      </c>
      <c r="F5437" s="1" t="str">
        <f>VLOOKUP(C5437,Sheet1!$G$3:$I$9,2,FALSE)</f>
        <v>P3</v>
      </c>
      <c r="G5437" s="1">
        <f>VLOOKUP(C5437,Sheet1!$G$3:$I$9,3,FALSE)</f>
        <v>11</v>
      </c>
      <c r="H5437" s="1" t="str">
        <f>VLOOKUP(D5437,Sheet1!$L$3:$M$33,2,FALSE)</f>
        <v>Travel</v>
      </c>
    </row>
    <row r="5438" spans="1:8" x14ac:dyDescent="0.25">
      <c r="A5438" s="1">
        <v>314058</v>
      </c>
      <c r="B5438" s="1" t="s">
        <v>65</v>
      </c>
      <c r="C5438" s="1" t="s">
        <v>27</v>
      </c>
      <c r="D5438" s="1" t="s">
        <v>53</v>
      </c>
      <c r="E5438" s="1" t="s">
        <v>15</v>
      </c>
      <c r="F5438" s="1" t="str">
        <f>VLOOKUP(C5438,Sheet1!$G$3:$I$9,2,FALSE)</f>
        <v>P3</v>
      </c>
      <c r="G5438" s="1">
        <f>VLOOKUP(C5438,Sheet1!$G$3:$I$9,3,FALSE)</f>
        <v>11</v>
      </c>
      <c r="H5438" s="1" t="str">
        <f>VLOOKUP(D5438,Sheet1!$L$3:$M$33,2,FALSE)</f>
        <v>Travel</v>
      </c>
    </row>
    <row r="5439" spans="1:8" x14ac:dyDescent="0.25">
      <c r="A5439" s="1">
        <v>314059</v>
      </c>
      <c r="B5439" s="1" t="s">
        <v>65</v>
      </c>
      <c r="C5439" s="1" t="s">
        <v>27</v>
      </c>
      <c r="D5439" s="1" t="s">
        <v>53</v>
      </c>
      <c r="E5439" s="1" t="s">
        <v>15</v>
      </c>
      <c r="F5439" s="1" t="str">
        <f>VLOOKUP(C5439,Sheet1!$G$3:$I$9,2,FALSE)</f>
        <v>P3</v>
      </c>
      <c r="G5439" s="1">
        <f>VLOOKUP(C5439,Sheet1!$G$3:$I$9,3,FALSE)</f>
        <v>11</v>
      </c>
      <c r="H5439" s="1" t="str">
        <f>VLOOKUP(D5439,Sheet1!$L$3:$M$33,2,FALSE)</f>
        <v>Travel</v>
      </c>
    </row>
    <row r="5440" spans="1:8" x14ac:dyDescent="0.25">
      <c r="A5440" s="1">
        <v>314060</v>
      </c>
      <c r="B5440" s="1" t="s">
        <v>35</v>
      </c>
      <c r="C5440" s="1" t="s">
        <v>22</v>
      </c>
      <c r="D5440" s="1" t="s">
        <v>14</v>
      </c>
      <c r="E5440" s="1" t="s">
        <v>15</v>
      </c>
      <c r="F5440" s="1" t="str">
        <f>VLOOKUP(C5440,Sheet1!$G$3:$I$9,2,FALSE)</f>
        <v>P1</v>
      </c>
      <c r="G5440" s="1">
        <f>VLOOKUP(C5440,Sheet1!$G$3:$I$9,3,FALSE)</f>
        <v>8</v>
      </c>
      <c r="H5440" s="1" t="str">
        <f>VLOOKUP(D5440,Sheet1!$L$3:$M$33,2,FALSE)</f>
        <v>BFSI</v>
      </c>
    </row>
    <row r="5441" spans="1:8" x14ac:dyDescent="0.25">
      <c r="A5441" s="1">
        <v>314061</v>
      </c>
      <c r="B5441" s="1" t="s">
        <v>64</v>
      </c>
      <c r="C5441" s="1" t="s">
        <v>27</v>
      </c>
      <c r="D5441" s="1" t="s">
        <v>53</v>
      </c>
      <c r="E5441" s="1" t="s">
        <v>15</v>
      </c>
      <c r="F5441" s="1" t="str">
        <f>VLOOKUP(C5441,Sheet1!$G$3:$I$9,2,FALSE)</f>
        <v>P3</v>
      </c>
      <c r="G5441" s="1">
        <f>VLOOKUP(C5441,Sheet1!$G$3:$I$9,3,FALSE)</f>
        <v>11</v>
      </c>
      <c r="H5441" s="1" t="str">
        <f>VLOOKUP(D5441,Sheet1!$L$3:$M$33,2,FALSE)</f>
        <v>Travel</v>
      </c>
    </row>
    <row r="5442" spans="1:8" x14ac:dyDescent="0.25">
      <c r="A5442" s="1">
        <v>314062</v>
      </c>
      <c r="B5442" s="1" t="s">
        <v>64</v>
      </c>
      <c r="C5442" s="1" t="s">
        <v>27</v>
      </c>
      <c r="D5442" s="1" t="s">
        <v>53</v>
      </c>
      <c r="E5442" s="1" t="s">
        <v>15</v>
      </c>
      <c r="F5442" s="1" t="str">
        <f>VLOOKUP(C5442,Sheet1!$G$3:$I$9,2,FALSE)</f>
        <v>P3</v>
      </c>
      <c r="G5442" s="1">
        <f>VLOOKUP(C5442,Sheet1!$G$3:$I$9,3,FALSE)</f>
        <v>11</v>
      </c>
      <c r="H5442" s="1" t="str">
        <f>VLOOKUP(D5442,Sheet1!$L$3:$M$33,2,FALSE)</f>
        <v>Travel</v>
      </c>
    </row>
    <row r="5443" spans="1:8" x14ac:dyDescent="0.25">
      <c r="A5443" s="1">
        <v>314063</v>
      </c>
      <c r="B5443" s="1" t="s">
        <v>64</v>
      </c>
      <c r="C5443" s="1" t="s">
        <v>27</v>
      </c>
      <c r="D5443" s="1" t="s">
        <v>53</v>
      </c>
      <c r="E5443" s="1" t="s">
        <v>15</v>
      </c>
      <c r="F5443" s="1" t="str">
        <f>VLOOKUP(C5443,Sheet1!$G$3:$I$9,2,FALSE)</f>
        <v>P3</v>
      </c>
      <c r="G5443" s="1">
        <f>VLOOKUP(C5443,Sheet1!$G$3:$I$9,3,FALSE)</f>
        <v>11</v>
      </c>
      <c r="H5443" s="1" t="str">
        <f>VLOOKUP(D5443,Sheet1!$L$3:$M$33,2,FALSE)</f>
        <v>Travel</v>
      </c>
    </row>
    <row r="5444" spans="1:8" x14ac:dyDescent="0.25">
      <c r="A5444" s="1">
        <v>314064</v>
      </c>
      <c r="B5444" s="1" t="s">
        <v>64</v>
      </c>
      <c r="C5444" s="1" t="s">
        <v>27</v>
      </c>
      <c r="D5444" s="1" t="s">
        <v>53</v>
      </c>
      <c r="E5444" s="1" t="s">
        <v>15</v>
      </c>
      <c r="F5444" s="1" t="str">
        <f>VLOOKUP(C5444,Sheet1!$G$3:$I$9,2,FALSE)</f>
        <v>P3</v>
      </c>
      <c r="G5444" s="1">
        <f>VLOOKUP(C5444,Sheet1!$G$3:$I$9,3,FALSE)</f>
        <v>11</v>
      </c>
      <c r="H5444" s="1" t="str">
        <f>VLOOKUP(D5444,Sheet1!$L$3:$M$33,2,FALSE)</f>
        <v>Travel</v>
      </c>
    </row>
    <row r="5445" spans="1:8" x14ac:dyDescent="0.25">
      <c r="A5445" s="1">
        <v>314065</v>
      </c>
      <c r="B5445" s="1" t="s">
        <v>64</v>
      </c>
      <c r="C5445" s="1" t="s">
        <v>27</v>
      </c>
      <c r="D5445" s="1" t="s">
        <v>53</v>
      </c>
      <c r="E5445" s="1" t="s">
        <v>15</v>
      </c>
      <c r="F5445" s="1" t="str">
        <f>VLOOKUP(C5445,Sheet1!$G$3:$I$9,2,FALSE)</f>
        <v>P3</v>
      </c>
      <c r="G5445" s="1">
        <f>VLOOKUP(C5445,Sheet1!$G$3:$I$9,3,FALSE)</f>
        <v>11</v>
      </c>
      <c r="H5445" s="1" t="str">
        <f>VLOOKUP(D5445,Sheet1!$L$3:$M$33,2,FALSE)</f>
        <v>Travel</v>
      </c>
    </row>
    <row r="5446" spans="1:8" x14ac:dyDescent="0.25">
      <c r="A5446" s="1">
        <v>314066</v>
      </c>
      <c r="B5446" s="1" t="s">
        <v>64</v>
      </c>
      <c r="C5446" s="1" t="s">
        <v>27</v>
      </c>
      <c r="D5446" s="1" t="s">
        <v>53</v>
      </c>
      <c r="E5446" s="1" t="s">
        <v>15</v>
      </c>
      <c r="F5446" s="1" t="str">
        <f>VLOOKUP(C5446,Sheet1!$G$3:$I$9,2,FALSE)</f>
        <v>P3</v>
      </c>
      <c r="G5446" s="1">
        <f>VLOOKUP(C5446,Sheet1!$G$3:$I$9,3,FALSE)</f>
        <v>11</v>
      </c>
      <c r="H5446" s="1" t="str">
        <f>VLOOKUP(D5446,Sheet1!$L$3:$M$33,2,FALSE)</f>
        <v>Travel</v>
      </c>
    </row>
    <row r="5447" spans="1:8" x14ac:dyDescent="0.25">
      <c r="A5447" s="1">
        <v>314067</v>
      </c>
      <c r="B5447" s="1" t="s">
        <v>64</v>
      </c>
      <c r="C5447" s="1" t="s">
        <v>27</v>
      </c>
      <c r="D5447" s="1" t="s">
        <v>53</v>
      </c>
      <c r="E5447" s="1" t="s">
        <v>15</v>
      </c>
      <c r="F5447" s="1" t="str">
        <f>VLOOKUP(C5447,Sheet1!$G$3:$I$9,2,FALSE)</f>
        <v>P3</v>
      </c>
      <c r="G5447" s="1">
        <f>VLOOKUP(C5447,Sheet1!$G$3:$I$9,3,FALSE)</f>
        <v>11</v>
      </c>
      <c r="H5447" s="1" t="str">
        <f>VLOOKUP(D5447,Sheet1!$L$3:$M$33,2,FALSE)</f>
        <v>Travel</v>
      </c>
    </row>
    <row r="5448" spans="1:8" x14ac:dyDescent="0.25">
      <c r="A5448" s="1">
        <v>314068</v>
      </c>
      <c r="B5448" s="1" t="s">
        <v>64</v>
      </c>
      <c r="C5448" s="1" t="s">
        <v>27</v>
      </c>
      <c r="D5448" s="1" t="s">
        <v>53</v>
      </c>
      <c r="E5448" s="1" t="s">
        <v>15</v>
      </c>
      <c r="F5448" s="1" t="str">
        <f>VLOOKUP(C5448,Sheet1!$G$3:$I$9,2,FALSE)</f>
        <v>P3</v>
      </c>
      <c r="G5448" s="1">
        <f>VLOOKUP(C5448,Sheet1!$G$3:$I$9,3,FALSE)</f>
        <v>11</v>
      </c>
      <c r="H5448" s="1" t="str">
        <f>VLOOKUP(D5448,Sheet1!$L$3:$M$33,2,FALSE)</f>
        <v>Travel</v>
      </c>
    </row>
    <row r="5449" spans="1:8" x14ac:dyDescent="0.25">
      <c r="A5449" s="1">
        <v>314069</v>
      </c>
      <c r="B5449" s="1" t="s">
        <v>35</v>
      </c>
      <c r="C5449" s="1" t="s">
        <v>27</v>
      </c>
      <c r="D5449" s="1" t="s">
        <v>53</v>
      </c>
      <c r="E5449" s="1" t="s">
        <v>15</v>
      </c>
      <c r="F5449" s="1" t="str">
        <f>VLOOKUP(C5449,Sheet1!$G$3:$I$9,2,FALSE)</f>
        <v>P3</v>
      </c>
      <c r="G5449" s="1">
        <f>VLOOKUP(C5449,Sheet1!$G$3:$I$9,3,FALSE)</f>
        <v>11</v>
      </c>
      <c r="H5449" s="1" t="str">
        <f>VLOOKUP(D5449,Sheet1!$L$3:$M$33,2,FALSE)</f>
        <v>Travel</v>
      </c>
    </row>
    <row r="5450" spans="1:8" x14ac:dyDescent="0.25">
      <c r="A5450" s="1">
        <v>314070</v>
      </c>
      <c r="B5450" s="1" t="s">
        <v>64</v>
      </c>
      <c r="C5450" s="1" t="s">
        <v>27</v>
      </c>
      <c r="D5450" s="1" t="s">
        <v>30</v>
      </c>
      <c r="E5450" s="1" t="s">
        <v>15</v>
      </c>
      <c r="F5450" s="1" t="str">
        <f>VLOOKUP(C5450,Sheet1!$G$3:$I$9,2,FALSE)</f>
        <v>P3</v>
      </c>
      <c r="G5450" s="1">
        <f>VLOOKUP(C5450,Sheet1!$G$3:$I$9,3,FALSE)</f>
        <v>11</v>
      </c>
      <c r="H5450" s="1" t="str">
        <f>VLOOKUP(D5450,Sheet1!$L$3:$M$33,2,FALSE)</f>
        <v>Retail</v>
      </c>
    </row>
    <row r="5451" spans="1:8" x14ac:dyDescent="0.25">
      <c r="A5451" s="1">
        <v>314071</v>
      </c>
      <c r="B5451" s="1" t="s">
        <v>64</v>
      </c>
      <c r="C5451" s="1" t="s">
        <v>27</v>
      </c>
      <c r="D5451" s="1" t="s">
        <v>30</v>
      </c>
      <c r="E5451" s="1" t="s">
        <v>15</v>
      </c>
      <c r="F5451" s="1" t="str">
        <f>VLOOKUP(C5451,Sheet1!$G$3:$I$9,2,FALSE)</f>
        <v>P3</v>
      </c>
      <c r="G5451" s="1">
        <f>VLOOKUP(C5451,Sheet1!$G$3:$I$9,3,FALSE)</f>
        <v>11</v>
      </c>
      <c r="H5451" s="1" t="str">
        <f>VLOOKUP(D5451,Sheet1!$L$3:$M$33,2,FALSE)</f>
        <v>Retail</v>
      </c>
    </row>
    <row r="5452" spans="1:8" x14ac:dyDescent="0.25">
      <c r="A5452" s="1">
        <v>314072</v>
      </c>
      <c r="B5452" s="1" t="s">
        <v>64</v>
      </c>
      <c r="C5452" s="1" t="s">
        <v>27</v>
      </c>
      <c r="D5452" s="1" t="s">
        <v>30</v>
      </c>
      <c r="E5452" s="1" t="s">
        <v>15</v>
      </c>
      <c r="F5452" s="1" t="str">
        <f>VLOOKUP(C5452,Sheet1!$G$3:$I$9,2,FALSE)</f>
        <v>P3</v>
      </c>
      <c r="G5452" s="1">
        <f>VLOOKUP(C5452,Sheet1!$G$3:$I$9,3,FALSE)</f>
        <v>11</v>
      </c>
      <c r="H5452" s="1" t="str">
        <f>VLOOKUP(D5452,Sheet1!$L$3:$M$33,2,FALSE)</f>
        <v>Retail</v>
      </c>
    </row>
    <row r="5453" spans="1:8" x14ac:dyDescent="0.25">
      <c r="A5453" s="1">
        <v>314073</v>
      </c>
      <c r="B5453" s="1" t="s">
        <v>64</v>
      </c>
      <c r="C5453" s="1" t="s">
        <v>27</v>
      </c>
      <c r="D5453" s="1" t="s">
        <v>30</v>
      </c>
      <c r="E5453" s="1" t="s">
        <v>15</v>
      </c>
      <c r="F5453" s="1" t="str">
        <f>VLOOKUP(C5453,Sheet1!$G$3:$I$9,2,FALSE)</f>
        <v>P3</v>
      </c>
      <c r="G5453" s="1">
        <f>VLOOKUP(C5453,Sheet1!$G$3:$I$9,3,FALSE)</f>
        <v>11</v>
      </c>
      <c r="H5453" s="1" t="str">
        <f>VLOOKUP(D5453,Sheet1!$L$3:$M$33,2,FALSE)</f>
        <v>Retail</v>
      </c>
    </row>
    <row r="5454" spans="1:8" x14ac:dyDescent="0.25">
      <c r="A5454" s="1">
        <v>314074</v>
      </c>
      <c r="B5454" s="1" t="s">
        <v>64</v>
      </c>
      <c r="C5454" s="1" t="s">
        <v>27</v>
      </c>
      <c r="D5454" s="1" t="s">
        <v>30</v>
      </c>
      <c r="E5454" s="1" t="s">
        <v>15</v>
      </c>
      <c r="F5454" s="1" t="str">
        <f>VLOOKUP(C5454,Sheet1!$G$3:$I$9,2,FALSE)</f>
        <v>P3</v>
      </c>
      <c r="G5454" s="1">
        <f>VLOOKUP(C5454,Sheet1!$G$3:$I$9,3,FALSE)</f>
        <v>11</v>
      </c>
      <c r="H5454" s="1" t="str">
        <f>VLOOKUP(D5454,Sheet1!$L$3:$M$33,2,FALSE)</f>
        <v>Retail</v>
      </c>
    </row>
    <row r="5455" spans="1:8" x14ac:dyDescent="0.25">
      <c r="A5455" s="1">
        <v>314075</v>
      </c>
      <c r="B5455" s="1" t="s">
        <v>64</v>
      </c>
      <c r="C5455" s="1" t="s">
        <v>27</v>
      </c>
      <c r="D5455" s="1" t="s">
        <v>30</v>
      </c>
      <c r="E5455" s="1" t="s">
        <v>15</v>
      </c>
      <c r="F5455" s="1" t="str">
        <f>VLOOKUP(C5455,Sheet1!$G$3:$I$9,2,FALSE)</f>
        <v>P3</v>
      </c>
      <c r="G5455" s="1">
        <f>VLOOKUP(C5455,Sheet1!$G$3:$I$9,3,FALSE)</f>
        <v>11</v>
      </c>
      <c r="H5455" s="1" t="str">
        <f>VLOOKUP(D5455,Sheet1!$L$3:$M$33,2,FALSE)</f>
        <v>Retail</v>
      </c>
    </row>
    <row r="5456" spans="1:8" x14ac:dyDescent="0.25">
      <c r="A5456" s="1">
        <v>314076</v>
      </c>
      <c r="B5456" s="1" t="s">
        <v>64</v>
      </c>
      <c r="C5456" s="1" t="s">
        <v>27</v>
      </c>
      <c r="D5456" s="1" t="s">
        <v>30</v>
      </c>
      <c r="E5456" s="1" t="s">
        <v>15</v>
      </c>
      <c r="F5456" s="1" t="str">
        <f>VLOOKUP(C5456,Sheet1!$G$3:$I$9,2,FALSE)</f>
        <v>P3</v>
      </c>
      <c r="G5456" s="1">
        <f>VLOOKUP(C5456,Sheet1!$G$3:$I$9,3,FALSE)</f>
        <v>11</v>
      </c>
      <c r="H5456" s="1" t="str">
        <f>VLOOKUP(D5456,Sheet1!$L$3:$M$33,2,FALSE)</f>
        <v>Retail</v>
      </c>
    </row>
    <row r="5457" spans="1:8" x14ac:dyDescent="0.25">
      <c r="A5457" s="1">
        <v>314077</v>
      </c>
      <c r="B5457" s="1" t="s">
        <v>64</v>
      </c>
      <c r="C5457" s="1" t="s">
        <v>27</v>
      </c>
      <c r="D5457" s="1" t="s">
        <v>30</v>
      </c>
      <c r="E5457" s="1" t="s">
        <v>15</v>
      </c>
      <c r="F5457" s="1" t="str">
        <f>VLOOKUP(C5457,Sheet1!$G$3:$I$9,2,FALSE)</f>
        <v>P3</v>
      </c>
      <c r="G5457" s="1">
        <f>VLOOKUP(C5457,Sheet1!$G$3:$I$9,3,FALSE)</f>
        <v>11</v>
      </c>
      <c r="H5457" s="1" t="str">
        <f>VLOOKUP(D5457,Sheet1!$L$3:$M$33,2,FALSE)</f>
        <v>Retail</v>
      </c>
    </row>
    <row r="5458" spans="1:8" x14ac:dyDescent="0.25">
      <c r="A5458" s="1">
        <v>314078</v>
      </c>
      <c r="B5458" s="1" t="s">
        <v>64</v>
      </c>
      <c r="C5458" s="1" t="s">
        <v>27</v>
      </c>
      <c r="D5458" s="1" t="s">
        <v>30</v>
      </c>
      <c r="E5458" s="1" t="s">
        <v>15</v>
      </c>
      <c r="F5458" s="1" t="str">
        <f>VLOOKUP(C5458,Sheet1!$G$3:$I$9,2,FALSE)</f>
        <v>P3</v>
      </c>
      <c r="G5458" s="1">
        <f>VLOOKUP(C5458,Sheet1!$G$3:$I$9,3,FALSE)</f>
        <v>11</v>
      </c>
      <c r="H5458" s="1" t="str">
        <f>VLOOKUP(D5458,Sheet1!$L$3:$M$33,2,FALSE)</f>
        <v>Retail</v>
      </c>
    </row>
    <row r="5459" spans="1:8" x14ac:dyDescent="0.25">
      <c r="A5459" s="1">
        <v>314079</v>
      </c>
      <c r="B5459" s="1" t="s">
        <v>64</v>
      </c>
      <c r="C5459" s="1" t="s">
        <v>27</v>
      </c>
      <c r="D5459" s="1" t="s">
        <v>30</v>
      </c>
      <c r="E5459" s="1" t="s">
        <v>15</v>
      </c>
      <c r="F5459" s="1" t="str">
        <f>VLOOKUP(C5459,Sheet1!$G$3:$I$9,2,FALSE)</f>
        <v>P3</v>
      </c>
      <c r="G5459" s="1">
        <f>VLOOKUP(C5459,Sheet1!$G$3:$I$9,3,FALSE)</f>
        <v>11</v>
      </c>
      <c r="H5459" s="1" t="str">
        <f>VLOOKUP(D5459,Sheet1!$L$3:$M$33,2,FALSE)</f>
        <v>Retail</v>
      </c>
    </row>
    <row r="5460" spans="1:8" x14ac:dyDescent="0.25">
      <c r="A5460" s="1">
        <v>314080</v>
      </c>
      <c r="B5460" s="1" t="s">
        <v>64</v>
      </c>
      <c r="C5460" s="1" t="s">
        <v>27</v>
      </c>
      <c r="D5460" s="1" t="s">
        <v>30</v>
      </c>
      <c r="E5460" s="1" t="s">
        <v>15</v>
      </c>
      <c r="F5460" s="1" t="str">
        <f>VLOOKUP(C5460,Sheet1!$G$3:$I$9,2,FALSE)</f>
        <v>P3</v>
      </c>
      <c r="G5460" s="1">
        <f>VLOOKUP(C5460,Sheet1!$G$3:$I$9,3,FALSE)</f>
        <v>11</v>
      </c>
      <c r="H5460" s="1" t="str">
        <f>VLOOKUP(D5460,Sheet1!$L$3:$M$33,2,FALSE)</f>
        <v>Retail</v>
      </c>
    </row>
    <row r="5461" spans="1:8" x14ac:dyDescent="0.25">
      <c r="A5461" s="1">
        <v>314081</v>
      </c>
      <c r="B5461" s="1" t="s">
        <v>64</v>
      </c>
      <c r="C5461" s="1" t="s">
        <v>27</v>
      </c>
      <c r="D5461" s="1" t="s">
        <v>30</v>
      </c>
      <c r="E5461" s="1" t="s">
        <v>15</v>
      </c>
      <c r="F5461" s="1" t="str">
        <f>VLOOKUP(C5461,Sheet1!$G$3:$I$9,2,FALSE)</f>
        <v>P3</v>
      </c>
      <c r="G5461" s="1">
        <f>VLOOKUP(C5461,Sheet1!$G$3:$I$9,3,FALSE)</f>
        <v>11</v>
      </c>
      <c r="H5461" s="1" t="str">
        <f>VLOOKUP(D5461,Sheet1!$L$3:$M$33,2,FALSE)</f>
        <v>Retail</v>
      </c>
    </row>
    <row r="5462" spans="1:8" x14ac:dyDescent="0.25">
      <c r="A5462" s="1">
        <v>314082</v>
      </c>
      <c r="B5462" s="1" t="s">
        <v>64</v>
      </c>
      <c r="C5462" s="1" t="s">
        <v>27</v>
      </c>
      <c r="D5462" s="1" t="s">
        <v>30</v>
      </c>
      <c r="E5462" s="1" t="s">
        <v>15</v>
      </c>
      <c r="F5462" s="1" t="str">
        <f>VLOOKUP(C5462,Sheet1!$G$3:$I$9,2,FALSE)</f>
        <v>P3</v>
      </c>
      <c r="G5462" s="1">
        <f>VLOOKUP(C5462,Sheet1!$G$3:$I$9,3,FALSE)</f>
        <v>11</v>
      </c>
      <c r="H5462" s="1" t="str">
        <f>VLOOKUP(D5462,Sheet1!$L$3:$M$33,2,FALSE)</f>
        <v>Retail</v>
      </c>
    </row>
    <row r="5463" spans="1:8" x14ac:dyDescent="0.25">
      <c r="A5463" s="1">
        <v>314083</v>
      </c>
      <c r="B5463" s="1" t="s">
        <v>64</v>
      </c>
      <c r="C5463" s="1" t="s">
        <v>27</v>
      </c>
      <c r="D5463" s="1" t="s">
        <v>30</v>
      </c>
      <c r="E5463" s="1" t="s">
        <v>15</v>
      </c>
      <c r="F5463" s="1" t="str">
        <f>VLOOKUP(C5463,Sheet1!$G$3:$I$9,2,FALSE)</f>
        <v>P3</v>
      </c>
      <c r="G5463" s="1">
        <f>VLOOKUP(C5463,Sheet1!$G$3:$I$9,3,FALSE)</f>
        <v>11</v>
      </c>
      <c r="H5463" s="1" t="str">
        <f>VLOOKUP(D5463,Sheet1!$L$3:$M$33,2,FALSE)</f>
        <v>Retail</v>
      </c>
    </row>
    <row r="5464" spans="1:8" x14ac:dyDescent="0.25">
      <c r="A5464" s="1">
        <v>314084</v>
      </c>
      <c r="B5464" s="1" t="s">
        <v>64</v>
      </c>
      <c r="C5464" s="1" t="s">
        <v>27</v>
      </c>
      <c r="D5464" s="1" t="s">
        <v>30</v>
      </c>
      <c r="E5464" s="1" t="s">
        <v>15</v>
      </c>
      <c r="F5464" s="1" t="str">
        <f>VLOOKUP(C5464,Sheet1!$G$3:$I$9,2,FALSE)</f>
        <v>P3</v>
      </c>
      <c r="G5464" s="1">
        <f>VLOOKUP(C5464,Sheet1!$G$3:$I$9,3,FALSE)</f>
        <v>11</v>
      </c>
      <c r="H5464" s="1" t="str">
        <f>VLOOKUP(D5464,Sheet1!$L$3:$M$33,2,FALSE)</f>
        <v>Retail</v>
      </c>
    </row>
    <row r="5465" spans="1:8" x14ac:dyDescent="0.25">
      <c r="A5465" s="1">
        <v>314085</v>
      </c>
      <c r="B5465" s="1" t="s">
        <v>64</v>
      </c>
      <c r="C5465" s="1" t="s">
        <v>27</v>
      </c>
      <c r="D5465" s="1" t="s">
        <v>30</v>
      </c>
      <c r="E5465" s="1" t="s">
        <v>15</v>
      </c>
      <c r="F5465" s="1" t="str">
        <f>VLOOKUP(C5465,Sheet1!$G$3:$I$9,2,FALSE)</f>
        <v>P3</v>
      </c>
      <c r="G5465" s="1">
        <f>VLOOKUP(C5465,Sheet1!$G$3:$I$9,3,FALSE)</f>
        <v>11</v>
      </c>
      <c r="H5465" s="1" t="str">
        <f>VLOOKUP(D5465,Sheet1!$L$3:$M$33,2,FALSE)</f>
        <v>Retail</v>
      </c>
    </row>
    <row r="5466" spans="1:8" x14ac:dyDescent="0.25">
      <c r="A5466" s="1">
        <v>314086</v>
      </c>
      <c r="B5466" s="1" t="s">
        <v>64</v>
      </c>
      <c r="C5466" s="1" t="s">
        <v>27</v>
      </c>
      <c r="D5466" s="1" t="s">
        <v>30</v>
      </c>
      <c r="E5466" s="1" t="s">
        <v>15</v>
      </c>
      <c r="F5466" s="1" t="str">
        <f>VLOOKUP(C5466,Sheet1!$G$3:$I$9,2,FALSE)</f>
        <v>P3</v>
      </c>
      <c r="G5466" s="1">
        <f>VLOOKUP(C5466,Sheet1!$G$3:$I$9,3,FALSE)</f>
        <v>11</v>
      </c>
      <c r="H5466" s="1" t="str">
        <f>VLOOKUP(D5466,Sheet1!$L$3:$M$33,2,FALSE)</f>
        <v>Retail</v>
      </c>
    </row>
    <row r="5467" spans="1:8" x14ac:dyDescent="0.25">
      <c r="A5467" s="1">
        <v>314087</v>
      </c>
      <c r="B5467" s="1" t="s">
        <v>64</v>
      </c>
      <c r="C5467" s="1" t="s">
        <v>27</v>
      </c>
      <c r="D5467" s="1" t="s">
        <v>30</v>
      </c>
      <c r="E5467" s="1" t="s">
        <v>15</v>
      </c>
      <c r="F5467" s="1" t="str">
        <f>VLOOKUP(C5467,Sheet1!$G$3:$I$9,2,FALSE)</f>
        <v>P3</v>
      </c>
      <c r="G5467" s="1">
        <f>VLOOKUP(C5467,Sheet1!$G$3:$I$9,3,FALSE)</f>
        <v>11</v>
      </c>
      <c r="H5467" s="1" t="str">
        <f>VLOOKUP(D5467,Sheet1!$L$3:$M$33,2,FALSE)</f>
        <v>Retail</v>
      </c>
    </row>
    <row r="5468" spans="1:8" x14ac:dyDescent="0.25">
      <c r="A5468" s="1">
        <v>314088</v>
      </c>
      <c r="B5468" s="1" t="s">
        <v>64</v>
      </c>
      <c r="C5468" s="1" t="s">
        <v>27</v>
      </c>
      <c r="D5468" s="1" t="s">
        <v>30</v>
      </c>
      <c r="E5468" s="1" t="s">
        <v>15</v>
      </c>
      <c r="F5468" s="1" t="str">
        <f>VLOOKUP(C5468,Sheet1!$G$3:$I$9,2,FALSE)</f>
        <v>P3</v>
      </c>
      <c r="G5468" s="1">
        <f>VLOOKUP(C5468,Sheet1!$G$3:$I$9,3,FALSE)</f>
        <v>11</v>
      </c>
      <c r="H5468" s="1" t="str">
        <f>VLOOKUP(D5468,Sheet1!$L$3:$M$33,2,FALSE)</f>
        <v>Retail</v>
      </c>
    </row>
    <row r="5469" spans="1:8" x14ac:dyDescent="0.25">
      <c r="A5469" s="1">
        <v>314089</v>
      </c>
      <c r="B5469" s="1" t="s">
        <v>64</v>
      </c>
      <c r="C5469" s="1" t="s">
        <v>27</v>
      </c>
      <c r="D5469" s="1" t="s">
        <v>30</v>
      </c>
      <c r="E5469" s="1" t="s">
        <v>15</v>
      </c>
      <c r="F5469" s="1" t="str">
        <f>VLOOKUP(C5469,Sheet1!$G$3:$I$9,2,FALSE)</f>
        <v>P3</v>
      </c>
      <c r="G5469" s="1">
        <f>VLOOKUP(C5469,Sheet1!$G$3:$I$9,3,FALSE)</f>
        <v>11</v>
      </c>
      <c r="H5469" s="1" t="str">
        <f>VLOOKUP(D5469,Sheet1!$L$3:$M$33,2,FALSE)</f>
        <v>Retail</v>
      </c>
    </row>
    <row r="5470" spans="1:8" x14ac:dyDescent="0.25">
      <c r="A5470" s="1">
        <v>314090</v>
      </c>
      <c r="B5470" s="1" t="s">
        <v>64</v>
      </c>
      <c r="C5470" s="1" t="s">
        <v>27</v>
      </c>
      <c r="D5470" s="1" t="s">
        <v>30</v>
      </c>
      <c r="E5470" s="1" t="s">
        <v>15</v>
      </c>
      <c r="F5470" s="1" t="str">
        <f>VLOOKUP(C5470,Sheet1!$G$3:$I$9,2,FALSE)</f>
        <v>P3</v>
      </c>
      <c r="G5470" s="1">
        <f>VLOOKUP(C5470,Sheet1!$G$3:$I$9,3,FALSE)</f>
        <v>11</v>
      </c>
      <c r="H5470" s="1" t="str">
        <f>VLOOKUP(D5470,Sheet1!$L$3:$M$33,2,FALSE)</f>
        <v>Retail</v>
      </c>
    </row>
    <row r="5471" spans="1:8" x14ac:dyDescent="0.25">
      <c r="A5471" s="1">
        <v>314091</v>
      </c>
      <c r="B5471" s="1" t="s">
        <v>64</v>
      </c>
      <c r="C5471" s="1" t="s">
        <v>27</v>
      </c>
      <c r="D5471" s="1" t="s">
        <v>30</v>
      </c>
      <c r="E5471" s="1" t="s">
        <v>15</v>
      </c>
      <c r="F5471" s="1" t="str">
        <f>VLOOKUP(C5471,Sheet1!$G$3:$I$9,2,FALSE)</f>
        <v>P3</v>
      </c>
      <c r="G5471" s="1">
        <f>VLOOKUP(C5471,Sheet1!$G$3:$I$9,3,FALSE)</f>
        <v>11</v>
      </c>
      <c r="H5471" s="1" t="str">
        <f>VLOOKUP(D5471,Sheet1!$L$3:$M$33,2,FALSE)</f>
        <v>Retail</v>
      </c>
    </row>
    <row r="5472" spans="1:8" x14ac:dyDescent="0.25">
      <c r="A5472" s="1">
        <v>314092</v>
      </c>
      <c r="B5472" s="1" t="s">
        <v>64</v>
      </c>
      <c r="C5472" s="1" t="s">
        <v>27</v>
      </c>
      <c r="D5472" s="1" t="s">
        <v>30</v>
      </c>
      <c r="E5472" s="1" t="s">
        <v>15</v>
      </c>
      <c r="F5472" s="1" t="str">
        <f>VLOOKUP(C5472,Sheet1!$G$3:$I$9,2,FALSE)</f>
        <v>P3</v>
      </c>
      <c r="G5472" s="1">
        <f>VLOOKUP(C5472,Sheet1!$G$3:$I$9,3,FALSE)</f>
        <v>11</v>
      </c>
      <c r="H5472" s="1" t="str">
        <f>VLOOKUP(D5472,Sheet1!$L$3:$M$33,2,FALSE)</f>
        <v>Retail</v>
      </c>
    </row>
    <row r="5473" spans="1:8" x14ac:dyDescent="0.25">
      <c r="A5473" s="1">
        <v>314093</v>
      </c>
      <c r="B5473" s="1" t="s">
        <v>64</v>
      </c>
      <c r="C5473" s="1" t="s">
        <v>27</v>
      </c>
      <c r="D5473" s="1" t="s">
        <v>30</v>
      </c>
      <c r="E5473" s="1" t="s">
        <v>15</v>
      </c>
      <c r="F5473" s="1" t="str">
        <f>VLOOKUP(C5473,Sheet1!$G$3:$I$9,2,FALSE)</f>
        <v>P3</v>
      </c>
      <c r="G5473" s="1">
        <f>VLOOKUP(C5473,Sheet1!$G$3:$I$9,3,FALSE)</f>
        <v>11</v>
      </c>
      <c r="H5473" s="1" t="str">
        <f>VLOOKUP(D5473,Sheet1!$L$3:$M$33,2,FALSE)</f>
        <v>Retail</v>
      </c>
    </row>
    <row r="5474" spans="1:8" x14ac:dyDescent="0.25">
      <c r="A5474" s="1">
        <v>314094</v>
      </c>
      <c r="B5474" s="1" t="s">
        <v>64</v>
      </c>
      <c r="C5474" s="1" t="s">
        <v>27</v>
      </c>
      <c r="D5474" s="1" t="s">
        <v>30</v>
      </c>
      <c r="E5474" s="1" t="s">
        <v>15</v>
      </c>
      <c r="F5474" s="1" t="str">
        <f>VLOOKUP(C5474,Sheet1!$G$3:$I$9,2,FALSE)</f>
        <v>P3</v>
      </c>
      <c r="G5474" s="1">
        <f>VLOOKUP(C5474,Sheet1!$G$3:$I$9,3,FALSE)</f>
        <v>11</v>
      </c>
      <c r="H5474" s="1" t="str">
        <f>VLOOKUP(D5474,Sheet1!$L$3:$M$33,2,FALSE)</f>
        <v>Retail</v>
      </c>
    </row>
    <row r="5475" spans="1:8" x14ac:dyDescent="0.25">
      <c r="A5475" s="1">
        <v>314095</v>
      </c>
      <c r="B5475" s="1" t="s">
        <v>64</v>
      </c>
      <c r="C5475" s="1" t="s">
        <v>27</v>
      </c>
      <c r="D5475" s="1" t="s">
        <v>30</v>
      </c>
      <c r="E5475" s="1" t="s">
        <v>15</v>
      </c>
      <c r="F5475" s="1" t="str">
        <f>VLOOKUP(C5475,Sheet1!$G$3:$I$9,2,FALSE)</f>
        <v>P3</v>
      </c>
      <c r="G5475" s="1">
        <f>VLOOKUP(C5475,Sheet1!$G$3:$I$9,3,FALSE)</f>
        <v>11</v>
      </c>
      <c r="H5475" s="1" t="str">
        <f>VLOOKUP(D5475,Sheet1!$L$3:$M$33,2,FALSE)</f>
        <v>Retail</v>
      </c>
    </row>
    <row r="5476" spans="1:8" x14ac:dyDescent="0.25">
      <c r="A5476" s="1">
        <v>314096</v>
      </c>
      <c r="B5476" s="1" t="s">
        <v>64</v>
      </c>
      <c r="C5476" s="1" t="s">
        <v>27</v>
      </c>
      <c r="D5476" s="1" t="s">
        <v>30</v>
      </c>
      <c r="E5476" s="1" t="s">
        <v>15</v>
      </c>
      <c r="F5476" s="1" t="str">
        <f>VLOOKUP(C5476,Sheet1!$G$3:$I$9,2,FALSE)</f>
        <v>P3</v>
      </c>
      <c r="G5476" s="1">
        <f>VLOOKUP(C5476,Sheet1!$G$3:$I$9,3,FALSE)</f>
        <v>11</v>
      </c>
      <c r="H5476" s="1" t="str">
        <f>VLOOKUP(D5476,Sheet1!$L$3:$M$33,2,FALSE)</f>
        <v>Retail</v>
      </c>
    </row>
    <row r="5477" spans="1:8" x14ac:dyDescent="0.25">
      <c r="A5477" s="1">
        <v>314097</v>
      </c>
      <c r="B5477" s="1" t="s">
        <v>64</v>
      </c>
      <c r="C5477" s="1" t="s">
        <v>27</v>
      </c>
      <c r="D5477" s="1" t="s">
        <v>30</v>
      </c>
      <c r="E5477" s="1" t="s">
        <v>15</v>
      </c>
      <c r="F5477" s="1" t="str">
        <f>VLOOKUP(C5477,Sheet1!$G$3:$I$9,2,FALSE)</f>
        <v>P3</v>
      </c>
      <c r="G5477" s="1">
        <f>VLOOKUP(C5477,Sheet1!$G$3:$I$9,3,FALSE)</f>
        <v>11</v>
      </c>
      <c r="H5477" s="1" t="str">
        <f>VLOOKUP(D5477,Sheet1!$L$3:$M$33,2,FALSE)</f>
        <v>Retail</v>
      </c>
    </row>
    <row r="5478" spans="1:8" x14ac:dyDescent="0.25">
      <c r="A5478" s="1">
        <v>314103</v>
      </c>
      <c r="B5478" s="1" t="s">
        <v>12</v>
      </c>
      <c r="C5478" s="1" t="s">
        <v>13</v>
      </c>
      <c r="D5478" s="1" t="s">
        <v>30</v>
      </c>
      <c r="E5478" s="1" t="s">
        <v>15</v>
      </c>
      <c r="F5478" s="1" t="str">
        <f>VLOOKUP(C5478,Sheet1!$G$3:$I$9,2,FALSE)</f>
        <v>P2</v>
      </c>
      <c r="G5478" s="1">
        <f>VLOOKUP(C5478,Sheet1!$G$3:$I$9,3,FALSE)</f>
        <v>12</v>
      </c>
      <c r="H5478" s="1" t="str">
        <f>VLOOKUP(D5478,Sheet1!$L$3:$M$33,2,FALSE)</f>
        <v>Retail</v>
      </c>
    </row>
    <row r="5479" spans="1:8" x14ac:dyDescent="0.25">
      <c r="A5479" s="1">
        <v>314104</v>
      </c>
      <c r="B5479" s="1" t="s">
        <v>12</v>
      </c>
      <c r="C5479" s="1" t="s">
        <v>13</v>
      </c>
      <c r="D5479" s="1" t="s">
        <v>14</v>
      </c>
      <c r="E5479" s="1" t="s">
        <v>15</v>
      </c>
      <c r="F5479" s="1" t="str">
        <f>VLOOKUP(C5479,Sheet1!$G$3:$I$9,2,FALSE)</f>
        <v>P2</v>
      </c>
      <c r="G5479" s="1">
        <f>VLOOKUP(C5479,Sheet1!$G$3:$I$9,3,FALSE)</f>
        <v>12</v>
      </c>
      <c r="H5479" s="1" t="str">
        <f>VLOOKUP(D5479,Sheet1!$L$3:$M$33,2,FALSE)</f>
        <v>BFSI</v>
      </c>
    </row>
    <row r="5480" spans="1:8" x14ac:dyDescent="0.25">
      <c r="A5480" s="1">
        <v>314105</v>
      </c>
      <c r="B5480" s="1" t="s">
        <v>12</v>
      </c>
      <c r="C5480" s="1" t="s">
        <v>13</v>
      </c>
      <c r="D5480" s="1" t="s">
        <v>19</v>
      </c>
      <c r="E5480" s="1" t="s">
        <v>15</v>
      </c>
      <c r="F5480" s="1" t="str">
        <f>VLOOKUP(C5480,Sheet1!$G$3:$I$9,2,FALSE)</f>
        <v>P2</v>
      </c>
      <c r="G5480" s="1">
        <f>VLOOKUP(C5480,Sheet1!$G$3:$I$9,3,FALSE)</f>
        <v>12</v>
      </c>
      <c r="H5480" s="1" t="str">
        <f>VLOOKUP(D5480,Sheet1!$L$3:$M$33,2,FALSE)</f>
        <v>BFSI</v>
      </c>
    </row>
    <row r="5481" spans="1:8" x14ac:dyDescent="0.25">
      <c r="A5481" s="1">
        <v>314106</v>
      </c>
      <c r="B5481" s="1" t="s">
        <v>12</v>
      </c>
      <c r="C5481" s="1" t="s">
        <v>13</v>
      </c>
      <c r="D5481" s="1" t="s">
        <v>21</v>
      </c>
      <c r="E5481" s="1" t="s">
        <v>15</v>
      </c>
      <c r="F5481" s="1" t="str">
        <f>VLOOKUP(C5481,Sheet1!$G$3:$I$9,2,FALSE)</f>
        <v>P2</v>
      </c>
      <c r="G5481" s="1">
        <f>VLOOKUP(C5481,Sheet1!$G$3:$I$9,3,FALSE)</f>
        <v>12</v>
      </c>
      <c r="H5481" s="1" t="str">
        <f>VLOOKUP(D5481,Sheet1!$L$3:$M$33,2,FALSE)</f>
        <v>BFSI</v>
      </c>
    </row>
    <row r="5482" spans="1:8" x14ac:dyDescent="0.25">
      <c r="A5482" s="1">
        <v>314107</v>
      </c>
      <c r="B5482" s="1" t="s">
        <v>12</v>
      </c>
      <c r="C5482" s="1" t="s">
        <v>13</v>
      </c>
      <c r="D5482" s="1" t="s">
        <v>36</v>
      </c>
      <c r="E5482" s="1" t="s">
        <v>15</v>
      </c>
      <c r="F5482" s="1" t="str">
        <f>VLOOKUP(C5482,Sheet1!$G$3:$I$9,2,FALSE)</f>
        <v>P2</v>
      </c>
      <c r="G5482" s="1">
        <f>VLOOKUP(C5482,Sheet1!$G$3:$I$9,3,FALSE)</f>
        <v>12</v>
      </c>
      <c r="H5482" s="1" t="str">
        <f>VLOOKUP(D5482,Sheet1!$L$3:$M$33,2,FALSE)</f>
        <v>Retail</v>
      </c>
    </row>
    <row r="5483" spans="1:8" x14ac:dyDescent="0.25">
      <c r="A5483" s="1">
        <v>314108</v>
      </c>
      <c r="B5483" s="1" t="s">
        <v>35</v>
      </c>
      <c r="C5483" s="1" t="s">
        <v>13</v>
      </c>
      <c r="D5483" s="1" t="s">
        <v>34</v>
      </c>
      <c r="E5483" s="1" t="s">
        <v>15</v>
      </c>
      <c r="F5483" s="1" t="str">
        <f>VLOOKUP(C5483,Sheet1!$G$3:$I$9,2,FALSE)</f>
        <v>P2</v>
      </c>
      <c r="G5483" s="1">
        <f>VLOOKUP(C5483,Sheet1!$G$3:$I$9,3,FALSE)</f>
        <v>12</v>
      </c>
      <c r="H5483" s="1" t="str">
        <f>VLOOKUP(D5483,Sheet1!$L$3:$M$33,2,FALSE)</f>
        <v>Retail</v>
      </c>
    </row>
    <row r="5484" spans="1:8" x14ac:dyDescent="0.25">
      <c r="A5484" s="1">
        <v>314109</v>
      </c>
      <c r="B5484" s="1" t="s">
        <v>35</v>
      </c>
      <c r="C5484" s="1" t="s">
        <v>13</v>
      </c>
      <c r="D5484" s="1" t="s">
        <v>36</v>
      </c>
      <c r="E5484" s="1" t="s">
        <v>15</v>
      </c>
      <c r="F5484" s="1" t="str">
        <f>VLOOKUP(C5484,Sheet1!$G$3:$I$9,2,FALSE)</f>
        <v>P2</v>
      </c>
      <c r="G5484" s="1">
        <f>VLOOKUP(C5484,Sheet1!$G$3:$I$9,3,FALSE)</f>
        <v>12</v>
      </c>
      <c r="H5484" s="1" t="str">
        <f>VLOOKUP(D5484,Sheet1!$L$3:$M$33,2,FALSE)</f>
        <v>Retail</v>
      </c>
    </row>
    <row r="5485" spans="1:8" x14ac:dyDescent="0.25">
      <c r="A5485" s="1">
        <v>314110</v>
      </c>
      <c r="B5485" s="1" t="s">
        <v>35</v>
      </c>
      <c r="C5485" s="1" t="s">
        <v>13</v>
      </c>
      <c r="D5485" s="1" t="s">
        <v>34</v>
      </c>
      <c r="E5485" s="1" t="s">
        <v>15</v>
      </c>
      <c r="F5485" s="1" t="str">
        <f>VLOOKUP(C5485,Sheet1!$G$3:$I$9,2,FALSE)</f>
        <v>P2</v>
      </c>
      <c r="G5485" s="1">
        <f>VLOOKUP(C5485,Sheet1!$G$3:$I$9,3,FALSE)</f>
        <v>12</v>
      </c>
      <c r="H5485" s="1" t="str">
        <f>VLOOKUP(D5485,Sheet1!$L$3:$M$33,2,FALSE)</f>
        <v>Retail</v>
      </c>
    </row>
    <row r="5486" spans="1:8" x14ac:dyDescent="0.25">
      <c r="A5486" s="1">
        <v>314111</v>
      </c>
      <c r="B5486" s="1" t="s">
        <v>12</v>
      </c>
      <c r="C5486" s="1" t="s">
        <v>13</v>
      </c>
      <c r="D5486" s="1" t="s">
        <v>38</v>
      </c>
      <c r="E5486" s="1" t="s">
        <v>15</v>
      </c>
      <c r="F5486" s="1" t="str">
        <f>VLOOKUP(C5486,Sheet1!$G$3:$I$9,2,FALSE)</f>
        <v>P2</v>
      </c>
      <c r="G5486" s="1">
        <f>VLOOKUP(C5486,Sheet1!$G$3:$I$9,3,FALSE)</f>
        <v>12</v>
      </c>
      <c r="H5486" s="1" t="str">
        <f>VLOOKUP(D5486,Sheet1!$L$3:$M$33,2,FALSE)</f>
        <v>Retail</v>
      </c>
    </row>
    <row r="5487" spans="1:8" x14ac:dyDescent="0.25">
      <c r="A5487" s="1">
        <v>314112</v>
      </c>
      <c r="B5487" s="1" t="s">
        <v>35</v>
      </c>
      <c r="C5487" s="1" t="s">
        <v>13</v>
      </c>
      <c r="D5487" s="1" t="s">
        <v>30</v>
      </c>
      <c r="E5487" s="1" t="s">
        <v>15</v>
      </c>
      <c r="F5487" s="1" t="str">
        <f>VLOOKUP(C5487,Sheet1!$G$3:$I$9,2,FALSE)</f>
        <v>P2</v>
      </c>
      <c r="G5487" s="1">
        <f>VLOOKUP(C5487,Sheet1!$G$3:$I$9,3,FALSE)</f>
        <v>12</v>
      </c>
      <c r="H5487" s="1" t="str">
        <f>VLOOKUP(D5487,Sheet1!$L$3:$M$33,2,FALSE)</f>
        <v>Retail</v>
      </c>
    </row>
    <row r="5488" spans="1:8" x14ac:dyDescent="0.25">
      <c r="A5488" s="1">
        <v>314113</v>
      </c>
      <c r="B5488" s="1" t="s">
        <v>12</v>
      </c>
      <c r="C5488" s="1" t="s">
        <v>13</v>
      </c>
      <c r="D5488" s="1" t="s">
        <v>21</v>
      </c>
      <c r="E5488" s="1" t="s">
        <v>63</v>
      </c>
      <c r="F5488" s="1" t="str">
        <f>VLOOKUP(C5488,Sheet1!$G$3:$I$9,2,FALSE)</f>
        <v>P2</v>
      </c>
      <c r="G5488" s="1">
        <f>VLOOKUP(C5488,Sheet1!$G$3:$I$9,3,FALSE)</f>
        <v>12</v>
      </c>
      <c r="H5488" s="1" t="str">
        <f>VLOOKUP(D5488,Sheet1!$L$3:$M$33,2,FALSE)</f>
        <v>BFSI</v>
      </c>
    </row>
    <row r="5489" spans="1:8" x14ac:dyDescent="0.25">
      <c r="A5489" s="1">
        <v>314114</v>
      </c>
      <c r="B5489" s="1" t="s">
        <v>12</v>
      </c>
      <c r="C5489" s="1" t="s">
        <v>13</v>
      </c>
      <c r="D5489" s="1" t="s">
        <v>26</v>
      </c>
      <c r="E5489" s="1" t="s">
        <v>15</v>
      </c>
      <c r="F5489" s="1" t="str">
        <f>VLOOKUP(C5489,Sheet1!$G$3:$I$9,2,FALSE)</f>
        <v>P2</v>
      </c>
      <c r="G5489" s="1">
        <f>VLOOKUP(C5489,Sheet1!$G$3:$I$9,3,FALSE)</f>
        <v>12</v>
      </c>
      <c r="H5489" s="1" t="str">
        <f>VLOOKUP(D5489,Sheet1!$L$3:$M$33,2,FALSE)</f>
        <v>BFSI</v>
      </c>
    </row>
    <row r="5490" spans="1:8" x14ac:dyDescent="0.25">
      <c r="A5490" s="1">
        <v>314115</v>
      </c>
      <c r="B5490" s="1" t="s">
        <v>12</v>
      </c>
      <c r="C5490" s="1" t="s">
        <v>13</v>
      </c>
      <c r="D5490" s="1" t="s">
        <v>45</v>
      </c>
      <c r="E5490" s="1" t="s">
        <v>15</v>
      </c>
      <c r="F5490" s="1" t="str">
        <f>VLOOKUP(C5490,Sheet1!$G$3:$I$9,2,FALSE)</f>
        <v>P2</v>
      </c>
      <c r="G5490" s="1">
        <f>VLOOKUP(C5490,Sheet1!$G$3:$I$9,3,FALSE)</f>
        <v>12</v>
      </c>
      <c r="H5490" s="1" t="str">
        <f>VLOOKUP(D5490,Sheet1!$L$3:$M$33,2,FALSE)</f>
        <v>Government</v>
      </c>
    </row>
    <row r="5491" spans="1:8" x14ac:dyDescent="0.25">
      <c r="A5491" s="1">
        <v>314116</v>
      </c>
      <c r="B5491" s="1" t="s">
        <v>35</v>
      </c>
      <c r="C5491" s="1" t="s">
        <v>13</v>
      </c>
      <c r="D5491" s="1" t="s">
        <v>37</v>
      </c>
      <c r="E5491" s="1" t="s">
        <v>15</v>
      </c>
      <c r="F5491" s="1" t="str">
        <f>VLOOKUP(C5491,Sheet1!$G$3:$I$9,2,FALSE)</f>
        <v>P2</v>
      </c>
      <c r="G5491" s="1">
        <f>VLOOKUP(C5491,Sheet1!$G$3:$I$9,3,FALSE)</f>
        <v>12</v>
      </c>
      <c r="H5491" s="1" t="str">
        <f>VLOOKUP(D5491,Sheet1!$L$3:$M$33,2,FALSE)</f>
        <v>Retail</v>
      </c>
    </row>
    <row r="5492" spans="1:8" x14ac:dyDescent="0.25">
      <c r="A5492" s="1">
        <v>314117</v>
      </c>
      <c r="B5492" s="1" t="s">
        <v>12</v>
      </c>
      <c r="C5492" s="1" t="s">
        <v>13</v>
      </c>
      <c r="D5492" s="1" t="s">
        <v>24</v>
      </c>
      <c r="E5492" s="1" t="s">
        <v>15</v>
      </c>
      <c r="F5492" s="1" t="str">
        <f>VLOOKUP(C5492,Sheet1!$G$3:$I$9,2,FALSE)</f>
        <v>P2</v>
      </c>
      <c r="G5492" s="1">
        <f>VLOOKUP(C5492,Sheet1!$G$3:$I$9,3,FALSE)</f>
        <v>12</v>
      </c>
      <c r="H5492" s="1" t="str">
        <f>VLOOKUP(D5492,Sheet1!$L$3:$M$33,2,FALSE)</f>
        <v>BFSI</v>
      </c>
    </row>
    <row r="5493" spans="1:8" x14ac:dyDescent="0.25">
      <c r="A5493" s="1">
        <v>314118</v>
      </c>
      <c r="B5493" s="1" t="s">
        <v>12</v>
      </c>
      <c r="C5493" s="1" t="s">
        <v>13</v>
      </c>
      <c r="D5493" s="1" t="s">
        <v>33</v>
      </c>
      <c r="E5493" s="1" t="s">
        <v>15</v>
      </c>
      <c r="F5493" s="1" t="str">
        <f>VLOOKUP(C5493,Sheet1!$G$3:$I$9,2,FALSE)</f>
        <v>P2</v>
      </c>
      <c r="G5493" s="1">
        <f>VLOOKUP(C5493,Sheet1!$G$3:$I$9,3,FALSE)</f>
        <v>12</v>
      </c>
      <c r="H5493" s="1" t="str">
        <f>VLOOKUP(D5493,Sheet1!$L$3:$M$33,2,FALSE)</f>
        <v>Retail</v>
      </c>
    </row>
    <row r="5494" spans="1:8" x14ac:dyDescent="0.25">
      <c r="A5494" s="1">
        <v>314119</v>
      </c>
      <c r="B5494" s="1" t="s">
        <v>12</v>
      </c>
      <c r="C5494" s="1" t="s">
        <v>13</v>
      </c>
      <c r="D5494" s="1" t="s">
        <v>58</v>
      </c>
      <c r="E5494" s="1" t="s">
        <v>15</v>
      </c>
      <c r="F5494" s="1" t="str">
        <f>VLOOKUP(C5494,Sheet1!$G$3:$I$9,2,FALSE)</f>
        <v>P2</v>
      </c>
      <c r="G5494" s="1">
        <f>VLOOKUP(C5494,Sheet1!$G$3:$I$9,3,FALSE)</f>
        <v>12</v>
      </c>
      <c r="H5494" s="1" t="str">
        <f>VLOOKUP(D5494,Sheet1!$L$3:$M$33,2,FALSE)</f>
        <v>Health</v>
      </c>
    </row>
    <row r="5495" spans="1:8" x14ac:dyDescent="0.25">
      <c r="A5495" s="1">
        <v>314120</v>
      </c>
      <c r="B5495" s="1" t="s">
        <v>12</v>
      </c>
      <c r="C5495" s="1" t="s">
        <v>13</v>
      </c>
      <c r="D5495" s="1" t="s">
        <v>26</v>
      </c>
      <c r="E5495" s="1" t="s">
        <v>15</v>
      </c>
      <c r="F5495" s="1" t="str">
        <f>VLOOKUP(C5495,Sheet1!$G$3:$I$9,2,FALSE)</f>
        <v>P2</v>
      </c>
      <c r="G5495" s="1">
        <f>VLOOKUP(C5495,Sheet1!$G$3:$I$9,3,FALSE)</f>
        <v>12</v>
      </c>
      <c r="H5495" s="1" t="str">
        <f>VLOOKUP(D5495,Sheet1!$L$3:$M$33,2,FALSE)</f>
        <v>BFSI</v>
      </c>
    </row>
    <row r="5496" spans="1:8" x14ac:dyDescent="0.25">
      <c r="A5496" s="1">
        <v>314121</v>
      </c>
      <c r="B5496" s="1" t="s">
        <v>12</v>
      </c>
      <c r="C5496" s="1" t="s">
        <v>13</v>
      </c>
      <c r="D5496" s="1" t="s">
        <v>26</v>
      </c>
      <c r="E5496" s="1" t="s">
        <v>15</v>
      </c>
      <c r="F5496" s="1" t="str">
        <f>VLOOKUP(C5496,Sheet1!$G$3:$I$9,2,FALSE)</f>
        <v>P2</v>
      </c>
      <c r="G5496" s="1">
        <f>VLOOKUP(C5496,Sheet1!$G$3:$I$9,3,FALSE)</f>
        <v>12</v>
      </c>
      <c r="H5496" s="1" t="str">
        <f>VLOOKUP(D5496,Sheet1!$L$3:$M$33,2,FALSE)</f>
        <v>BFSI</v>
      </c>
    </row>
    <row r="5497" spans="1:8" x14ac:dyDescent="0.25">
      <c r="A5497" s="1">
        <v>314125</v>
      </c>
      <c r="B5497" s="1" t="s">
        <v>12</v>
      </c>
      <c r="C5497" s="1" t="s">
        <v>13</v>
      </c>
      <c r="D5497" s="1" t="s">
        <v>41</v>
      </c>
      <c r="E5497" s="1" t="s">
        <v>15</v>
      </c>
      <c r="F5497" s="1" t="str">
        <f>VLOOKUP(C5497,Sheet1!$G$3:$I$9,2,FALSE)</f>
        <v>P2</v>
      </c>
      <c r="G5497" s="1">
        <f>VLOOKUP(C5497,Sheet1!$G$3:$I$9,3,FALSE)</f>
        <v>12</v>
      </c>
      <c r="H5497" s="1" t="str">
        <f>VLOOKUP(D5497,Sheet1!$L$3:$M$33,2,FALSE)</f>
        <v>Entertainment</v>
      </c>
    </row>
    <row r="5498" spans="1:8" x14ac:dyDescent="0.25">
      <c r="A5498" s="1">
        <v>314126</v>
      </c>
      <c r="B5498" s="1" t="s">
        <v>12</v>
      </c>
      <c r="C5498" s="1" t="s">
        <v>13</v>
      </c>
      <c r="D5498" s="1" t="s">
        <v>40</v>
      </c>
      <c r="E5498" s="1" t="s">
        <v>15</v>
      </c>
      <c r="F5498" s="1" t="str">
        <f>VLOOKUP(C5498,Sheet1!$G$3:$I$9,2,FALSE)</f>
        <v>P2</v>
      </c>
      <c r="G5498" s="1">
        <f>VLOOKUP(C5498,Sheet1!$G$3:$I$9,3,FALSE)</f>
        <v>12</v>
      </c>
      <c r="H5498" s="1" t="str">
        <f>VLOOKUP(D5498,Sheet1!$L$3:$M$33,2,FALSE)</f>
        <v>Retail</v>
      </c>
    </row>
    <row r="5499" spans="1:8" x14ac:dyDescent="0.25">
      <c r="A5499" s="1">
        <v>314127</v>
      </c>
      <c r="B5499" s="1" t="s">
        <v>35</v>
      </c>
      <c r="C5499" s="1" t="s">
        <v>13</v>
      </c>
      <c r="D5499" s="1" t="s">
        <v>40</v>
      </c>
      <c r="E5499" s="1" t="s">
        <v>15</v>
      </c>
      <c r="F5499" s="1" t="str">
        <f>VLOOKUP(C5499,Sheet1!$G$3:$I$9,2,FALSE)</f>
        <v>P2</v>
      </c>
      <c r="G5499" s="1">
        <f>VLOOKUP(C5499,Sheet1!$G$3:$I$9,3,FALSE)</f>
        <v>12</v>
      </c>
      <c r="H5499" s="1" t="str">
        <f>VLOOKUP(D5499,Sheet1!$L$3:$M$33,2,FALSE)</f>
        <v>Retail</v>
      </c>
    </row>
    <row r="5500" spans="1:8" x14ac:dyDescent="0.25">
      <c r="A5500" s="1">
        <v>314128</v>
      </c>
      <c r="B5500" s="1" t="s">
        <v>12</v>
      </c>
      <c r="C5500" s="1" t="s">
        <v>13</v>
      </c>
      <c r="D5500" s="1" t="s">
        <v>40</v>
      </c>
      <c r="E5500" s="1" t="s">
        <v>15</v>
      </c>
      <c r="F5500" s="1" t="str">
        <f>VLOOKUP(C5500,Sheet1!$G$3:$I$9,2,FALSE)</f>
        <v>P2</v>
      </c>
      <c r="G5500" s="1">
        <f>VLOOKUP(C5500,Sheet1!$G$3:$I$9,3,FALSE)</f>
        <v>12</v>
      </c>
      <c r="H5500" s="1" t="str">
        <f>VLOOKUP(D5500,Sheet1!$L$3:$M$33,2,FALSE)</f>
        <v>Retail</v>
      </c>
    </row>
    <row r="5501" spans="1:8" x14ac:dyDescent="0.25">
      <c r="A5501" s="1">
        <v>314129</v>
      </c>
      <c r="B5501" s="1" t="s">
        <v>35</v>
      </c>
      <c r="C5501" s="1" t="s">
        <v>13</v>
      </c>
      <c r="D5501" s="1" t="s">
        <v>40</v>
      </c>
      <c r="E5501" s="1" t="s">
        <v>15</v>
      </c>
      <c r="F5501" s="1" t="str">
        <f>VLOOKUP(C5501,Sheet1!$G$3:$I$9,2,FALSE)</f>
        <v>P2</v>
      </c>
      <c r="G5501" s="1">
        <f>VLOOKUP(C5501,Sheet1!$G$3:$I$9,3,FALSE)</f>
        <v>12</v>
      </c>
      <c r="H5501" s="1" t="str">
        <f>VLOOKUP(D5501,Sheet1!$L$3:$M$33,2,FALSE)</f>
        <v>Retail</v>
      </c>
    </row>
    <row r="5502" spans="1:8" x14ac:dyDescent="0.25">
      <c r="A5502" s="1">
        <v>314130</v>
      </c>
      <c r="B5502" s="1" t="s">
        <v>12</v>
      </c>
      <c r="C5502" s="1" t="s">
        <v>13</v>
      </c>
      <c r="D5502" s="1" t="s">
        <v>44</v>
      </c>
      <c r="E5502" s="1" t="s">
        <v>15</v>
      </c>
      <c r="F5502" s="1" t="str">
        <f>VLOOKUP(C5502,Sheet1!$G$3:$I$9,2,FALSE)</f>
        <v>P2</v>
      </c>
      <c r="G5502" s="1">
        <f>VLOOKUP(C5502,Sheet1!$G$3:$I$9,3,FALSE)</f>
        <v>12</v>
      </c>
      <c r="H5502" s="1" t="str">
        <f>VLOOKUP(D5502,Sheet1!$L$3:$M$33,2,FALSE)</f>
        <v>Entertainment</v>
      </c>
    </row>
    <row r="5503" spans="1:8" x14ac:dyDescent="0.25">
      <c r="A5503" s="1">
        <v>314131</v>
      </c>
      <c r="B5503" s="1" t="s">
        <v>12</v>
      </c>
      <c r="C5503" s="1" t="s">
        <v>13</v>
      </c>
      <c r="D5503" s="1" t="s">
        <v>40</v>
      </c>
      <c r="E5503" s="1" t="s">
        <v>15</v>
      </c>
      <c r="F5503" s="1" t="str">
        <f>VLOOKUP(C5503,Sheet1!$G$3:$I$9,2,FALSE)</f>
        <v>P2</v>
      </c>
      <c r="G5503" s="1">
        <f>VLOOKUP(C5503,Sheet1!$G$3:$I$9,3,FALSE)</f>
        <v>12</v>
      </c>
      <c r="H5503" s="1" t="str">
        <f>VLOOKUP(D5503,Sheet1!$L$3:$M$33,2,FALSE)</f>
        <v>Retail</v>
      </c>
    </row>
    <row r="5504" spans="1:8" x14ac:dyDescent="0.25">
      <c r="A5504" s="1">
        <v>314132</v>
      </c>
      <c r="B5504" s="1" t="s">
        <v>35</v>
      </c>
      <c r="C5504" s="1" t="s">
        <v>13</v>
      </c>
      <c r="D5504" s="1" t="s">
        <v>43</v>
      </c>
      <c r="E5504" s="1" t="s">
        <v>15</v>
      </c>
      <c r="F5504" s="1" t="str">
        <f>VLOOKUP(C5504,Sheet1!$G$3:$I$9,2,FALSE)</f>
        <v>P2</v>
      </c>
      <c r="G5504" s="1">
        <f>VLOOKUP(C5504,Sheet1!$G$3:$I$9,3,FALSE)</f>
        <v>12</v>
      </c>
      <c r="H5504" s="1" t="str">
        <f>VLOOKUP(D5504,Sheet1!$L$3:$M$33,2,FALSE)</f>
        <v>Entertainment</v>
      </c>
    </row>
    <row r="5505" spans="1:8" x14ac:dyDescent="0.25">
      <c r="A5505" s="1">
        <v>314133</v>
      </c>
      <c r="B5505" s="1" t="s">
        <v>12</v>
      </c>
      <c r="C5505" s="1" t="s">
        <v>13</v>
      </c>
      <c r="D5505" s="1" t="s">
        <v>40</v>
      </c>
      <c r="E5505" s="1" t="s">
        <v>15</v>
      </c>
      <c r="F5505" s="1" t="str">
        <f>VLOOKUP(C5505,Sheet1!$G$3:$I$9,2,FALSE)</f>
        <v>P2</v>
      </c>
      <c r="G5505" s="1">
        <f>VLOOKUP(C5505,Sheet1!$G$3:$I$9,3,FALSE)</f>
        <v>12</v>
      </c>
      <c r="H5505" s="1" t="str">
        <f>VLOOKUP(D5505,Sheet1!$L$3:$M$33,2,FALSE)</f>
        <v>Retail</v>
      </c>
    </row>
    <row r="5506" spans="1:8" x14ac:dyDescent="0.25">
      <c r="A5506" s="1">
        <v>314134</v>
      </c>
      <c r="B5506" s="1" t="s">
        <v>12</v>
      </c>
      <c r="C5506" s="1" t="s">
        <v>13</v>
      </c>
      <c r="D5506" s="1" t="s">
        <v>40</v>
      </c>
      <c r="E5506" s="1" t="s">
        <v>15</v>
      </c>
      <c r="F5506" s="1" t="str">
        <f>VLOOKUP(C5506,Sheet1!$G$3:$I$9,2,FALSE)</f>
        <v>P2</v>
      </c>
      <c r="G5506" s="1">
        <f>VLOOKUP(C5506,Sheet1!$G$3:$I$9,3,FALSE)</f>
        <v>12</v>
      </c>
      <c r="H5506" s="1" t="str">
        <f>VLOOKUP(D5506,Sheet1!$L$3:$M$33,2,FALSE)</f>
        <v>Retail</v>
      </c>
    </row>
    <row r="5507" spans="1:8" x14ac:dyDescent="0.25">
      <c r="A5507" s="1">
        <v>314135</v>
      </c>
      <c r="B5507" s="1" t="s">
        <v>12</v>
      </c>
      <c r="C5507" s="1" t="s">
        <v>13</v>
      </c>
      <c r="D5507" s="1" t="s">
        <v>45</v>
      </c>
      <c r="E5507" s="1" t="s">
        <v>15</v>
      </c>
      <c r="F5507" s="1" t="str">
        <f>VLOOKUP(C5507,Sheet1!$G$3:$I$9,2,FALSE)</f>
        <v>P2</v>
      </c>
      <c r="G5507" s="1">
        <f>VLOOKUP(C5507,Sheet1!$G$3:$I$9,3,FALSE)</f>
        <v>12</v>
      </c>
      <c r="H5507" s="1" t="str">
        <f>VLOOKUP(D5507,Sheet1!$L$3:$M$33,2,FALSE)</f>
        <v>Government</v>
      </c>
    </row>
    <row r="5508" spans="1:8" x14ac:dyDescent="0.25">
      <c r="A5508" s="1">
        <v>314136</v>
      </c>
      <c r="B5508" s="1" t="s">
        <v>12</v>
      </c>
      <c r="C5508" s="1" t="s">
        <v>13</v>
      </c>
      <c r="D5508" s="1" t="s">
        <v>40</v>
      </c>
      <c r="E5508" s="1" t="s">
        <v>15</v>
      </c>
      <c r="F5508" s="1" t="str">
        <f>VLOOKUP(C5508,Sheet1!$G$3:$I$9,2,FALSE)</f>
        <v>P2</v>
      </c>
      <c r="G5508" s="1">
        <f>VLOOKUP(C5508,Sheet1!$G$3:$I$9,3,FALSE)</f>
        <v>12</v>
      </c>
      <c r="H5508" s="1" t="str">
        <f>VLOOKUP(D5508,Sheet1!$L$3:$M$33,2,FALSE)</f>
        <v>Retail</v>
      </c>
    </row>
    <row r="5509" spans="1:8" x14ac:dyDescent="0.25">
      <c r="A5509" s="1">
        <v>314137</v>
      </c>
      <c r="B5509" s="1" t="s">
        <v>35</v>
      </c>
      <c r="C5509" s="1" t="s">
        <v>13</v>
      </c>
      <c r="D5509" s="1" t="s">
        <v>44</v>
      </c>
      <c r="E5509" s="1" t="s">
        <v>15</v>
      </c>
      <c r="F5509" s="1" t="str">
        <f>VLOOKUP(C5509,Sheet1!$G$3:$I$9,2,FALSE)</f>
        <v>P2</v>
      </c>
      <c r="G5509" s="1">
        <f>VLOOKUP(C5509,Sheet1!$G$3:$I$9,3,FALSE)</f>
        <v>12</v>
      </c>
      <c r="H5509" s="1" t="str">
        <f>VLOOKUP(D5509,Sheet1!$L$3:$M$33,2,FALSE)</f>
        <v>Entertainment</v>
      </c>
    </row>
    <row r="5510" spans="1:8" x14ac:dyDescent="0.25">
      <c r="A5510" s="1">
        <v>314138</v>
      </c>
      <c r="B5510" s="1" t="s">
        <v>12</v>
      </c>
      <c r="C5510" s="1" t="s">
        <v>13</v>
      </c>
      <c r="D5510" s="1" t="s">
        <v>48</v>
      </c>
      <c r="E5510" s="1" t="s">
        <v>15</v>
      </c>
      <c r="F5510" s="1" t="str">
        <f>VLOOKUP(C5510,Sheet1!$G$3:$I$9,2,FALSE)</f>
        <v>P2</v>
      </c>
      <c r="G5510" s="1">
        <f>VLOOKUP(C5510,Sheet1!$G$3:$I$9,3,FALSE)</f>
        <v>12</v>
      </c>
      <c r="H5510" s="1" t="str">
        <f>VLOOKUP(D5510,Sheet1!$L$3:$M$33,2,FALSE)</f>
        <v>Government</v>
      </c>
    </row>
    <row r="5511" spans="1:8" x14ac:dyDescent="0.25">
      <c r="A5511" s="1">
        <v>314139</v>
      </c>
      <c r="B5511" s="1" t="s">
        <v>12</v>
      </c>
      <c r="C5511" s="1" t="s">
        <v>20</v>
      </c>
      <c r="D5511" s="1" t="s">
        <v>26</v>
      </c>
      <c r="E5511" s="1" t="s">
        <v>15</v>
      </c>
      <c r="F5511" s="1" t="str">
        <f>VLOOKUP(C5511,Sheet1!$G$3:$I$9,2,FALSE)</f>
        <v>P1</v>
      </c>
      <c r="G5511" s="1">
        <f>VLOOKUP(C5511,Sheet1!$G$3:$I$9,3,FALSE)</f>
        <v>14</v>
      </c>
      <c r="H5511" s="1" t="str">
        <f>VLOOKUP(D5511,Sheet1!$L$3:$M$33,2,FALSE)</f>
        <v>BFSI</v>
      </c>
    </row>
    <row r="5512" spans="1:8" x14ac:dyDescent="0.25">
      <c r="A5512" s="1">
        <v>314140</v>
      </c>
      <c r="B5512" s="1" t="s">
        <v>12</v>
      </c>
      <c r="C5512" s="1" t="s">
        <v>20</v>
      </c>
      <c r="D5512" s="1" t="s">
        <v>26</v>
      </c>
      <c r="E5512" s="1" t="s">
        <v>15</v>
      </c>
      <c r="F5512" s="1" t="str">
        <f>VLOOKUP(C5512,Sheet1!$G$3:$I$9,2,FALSE)</f>
        <v>P1</v>
      </c>
      <c r="G5512" s="1">
        <f>VLOOKUP(C5512,Sheet1!$G$3:$I$9,3,FALSE)</f>
        <v>14</v>
      </c>
      <c r="H5512" s="1" t="str">
        <f>VLOOKUP(D5512,Sheet1!$L$3:$M$33,2,FALSE)</f>
        <v>BFSI</v>
      </c>
    </row>
    <row r="5513" spans="1:8" x14ac:dyDescent="0.25">
      <c r="A5513" s="1">
        <v>314141</v>
      </c>
      <c r="B5513" s="1" t="s">
        <v>35</v>
      </c>
      <c r="C5513" s="1" t="s">
        <v>20</v>
      </c>
      <c r="D5513" s="1" t="s">
        <v>61</v>
      </c>
      <c r="E5513" s="1" t="s">
        <v>15</v>
      </c>
      <c r="F5513" s="1" t="str">
        <f>VLOOKUP(C5513,Sheet1!$G$3:$I$9,2,FALSE)</f>
        <v>P1</v>
      </c>
      <c r="G5513" s="1">
        <f>VLOOKUP(C5513,Sheet1!$G$3:$I$9,3,FALSE)</f>
        <v>14</v>
      </c>
      <c r="H5513" s="1" t="str">
        <f>VLOOKUP(D5513,Sheet1!$L$3:$M$33,2,FALSE)</f>
        <v>Others</v>
      </c>
    </row>
    <row r="5514" spans="1:8" x14ac:dyDescent="0.25">
      <c r="A5514" s="1">
        <v>314142</v>
      </c>
      <c r="B5514" s="1" t="s">
        <v>35</v>
      </c>
      <c r="C5514" s="1" t="s">
        <v>20</v>
      </c>
      <c r="D5514" s="1" t="s">
        <v>61</v>
      </c>
      <c r="E5514" s="1" t="s">
        <v>15</v>
      </c>
      <c r="F5514" s="1" t="str">
        <f>VLOOKUP(C5514,Sheet1!$G$3:$I$9,2,FALSE)</f>
        <v>P1</v>
      </c>
      <c r="G5514" s="1">
        <f>VLOOKUP(C5514,Sheet1!$G$3:$I$9,3,FALSE)</f>
        <v>14</v>
      </c>
      <c r="H5514" s="1" t="str">
        <f>VLOOKUP(D5514,Sheet1!$L$3:$M$33,2,FALSE)</f>
        <v>Others</v>
      </c>
    </row>
    <row r="5515" spans="1:8" x14ac:dyDescent="0.25">
      <c r="A5515" s="1">
        <v>314143</v>
      </c>
      <c r="B5515" s="1" t="s">
        <v>12</v>
      </c>
      <c r="C5515" s="1" t="s">
        <v>20</v>
      </c>
      <c r="D5515" s="1" t="s">
        <v>26</v>
      </c>
      <c r="E5515" s="1" t="s">
        <v>15</v>
      </c>
      <c r="F5515" s="1" t="str">
        <f>VLOOKUP(C5515,Sheet1!$G$3:$I$9,2,FALSE)</f>
        <v>P1</v>
      </c>
      <c r="G5515" s="1">
        <f>VLOOKUP(C5515,Sheet1!$G$3:$I$9,3,FALSE)</f>
        <v>14</v>
      </c>
      <c r="H5515" s="1" t="str">
        <f>VLOOKUP(D5515,Sheet1!$L$3:$M$33,2,FALSE)</f>
        <v>BFSI</v>
      </c>
    </row>
    <row r="5516" spans="1:8" x14ac:dyDescent="0.25">
      <c r="A5516" s="1">
        <v>314144</v>
      </c>
      <c r="B5516" s="1" t="s">
        <v>12</v>
      </c>
      <c r="C5516" s="1" t="s">
        <v>20</v>
      </c>
      <c r="D5516" s="1" t="s">
        <v>58</v>
      </c>
      <c r="E5516" s="1" t="s">
        <v>15</v>
      </c>
      <c r="F5516" s="1" t="str">
        <f>VLOOKUP(C5516,Sheet1!$G$3:$I$9,2,FALSE)</f>
        <v>P1</v>
      </c>
      <c r="G5516" s="1">
        <f>VLOOKUP(C5516,Sheet1!$G$3:$I$9,3,FALSE)</f>
        <v>14</v>
      </c>
      <c r="H5516" s="1" t="str">
        <f>VLOOKUP(D5516,Sheet1!$L$3:$M$33,2,FALSE)</f>
        <v>Health</v>
      </c>
    </row>
    <row r="5517" spans="1:8" x14ac:dyDescent="0.25">
      <c r="A5517" s="1">
        <v>314145</v>
      </c>
      <c r="B5517" s="1" t="s">
        <v>35</v>
      </c>
      <c r="C5517" s="1" t="s">
        <v>20</v>
      </c>
      <c r="D5517" s="1" t="s">
        <v>61</v>
      </c>
      <c r="E5517" s="1" t="s">
        <v>15</v>
      </c>
      <c r="F5517" s="1" t="str">
        <f>VLOOKUP(C5517,Sheet1!$G$3:$I$9,2,FALSE)</f>
        <v>P1</v>
      </c>
      <c r="G5517" s="1">
        <f>VLOOKUP(C5517,Sheet1!$G$3:$I$9,3,FALSE)</f>
        <v>14</v>
      </c>
      <c r="H5517" s="1" t="str">
        <f>VLOOKUP(D5517,Sheet1!$L$3:$M$33,2,FALSE)</f>
        <v>Others</v>
      </c>
    </row>
    <row r="5518" spans="1:8" x14ac:dyDescent="0.25">
      <c r="A5518" s="1">
        <v>314146</v>
      </c>
      <c r="B5518" s="1" t="s">
        <v>35</v>
      </c>
      <c r="C5518" s="1" t="s">
        <v>20</v>
      </c>
      <c r="D5518" s="1" t="s">
        <v>30</v>
      </c>
      <c r="E5518" s="1" t="s">
        <v>15</v>
      </c>
      <c r="F5518" s="1" t="str">
        <f>VLOOKUP(C5518,Sheet1!$G$3:$I$9,2,FALSE)</f>
        <v>P1</v>
      </c>
      <c r="G5518" s="1">
        <f>VLOOKUP(C5518,Sheet1!$G$3:$I$9,3,FALSE)</f>
        <v>14</v>
      </c>
      <c r="H5518" s="1" t="str">
        <f>VLOOKUP(D5518,Sheet1!$L$3:$M$33,2,FALSE)</f>
        <v>Retail</v>
      </c>
    </row>
    <row r="5519" spans="1:8" x14ac:dyDescent="0.25">
      <c r="A5519" s="1">
        <v>314147</v>
      </c>
      <c r="B5519" s="1" t="s">
        <v>35</v>
      </c>
      <c r="C5519" s="1" t="s">
        <v>20</v>
      </c>
      <c r="D5519" s="1" t="s">
        <v>30</v>
      </c>
      <c r="E5519" s="1" t="s">
        <v>15</v>
      </c>
      <c r="F5519" s="1" t="str">
        <f>VLOOKUP(C5519,Sheet1!$G$3:$I$9,2,FALSE)</f>
        <v>P1</v>
      </c>
      <c r="G5519" s="1">
        <f>VLOOKUP(C5519,Sheet1!$G$3:$I$9,3,FALSE)</f>
        <v>14</v>
      </c>
      <c r="H5519" s="1" t="str">
        <f>VLOOKUP(D5519,Sheet1!$L$3:$M$33,2,FALSE)</f>
        <v>Retail</v>
      </c>
    </row>
    <row r="5520" spans="1:8" x14ac:dyDescent="0.25">
      <c r="A5520" s="1">
        <v>314148</v>
      </c>
      <c r="B5520" s="1" t="s">
        <v>35</v>
      </c>
      <c r="C5520" s="1" t="s">
        <v>20</v>
      </c>
      <c r="D5520" s="1" t="s">
        <v>61</v>
      </c>
      <c r="E5520" s="1" t="s">
        <v>15</v>
      </c>
      <c r="F5520" s="1" t="str">
        <f>VLOOKUP(C5520,Sheet1!$G$3:$I$9,2,FALSE)</f>
        <v>P1</v>
      </c>
      <c r="G5520" s="1">
        <f>VLOOKUP(C5520,Sheet1!$G$3:$I$9,3,FALSE)</f>
        <v>14</v>
      </c>
      <c r="H5520" s="1" t="str">
        <f>VLOOKUP(D5520,Sheet1!$L$3:$M$33,2,FALSE)</f>
        <v>Others</v>
      </c>
    </row>
    <row r="5521" spans="1:8" x14ac:dyDescent="0.25">
      <c r="A5521" s="1">
        <v>314149</v>
      </c>
      <c r="B5521" s="1" t="s">
        <v>35</v>
      </c>
      <c r="C5521" s="1" t="s">
        <v>20</v>
      </c>
      <c r="D5521" s="1" t="s">
        <v>30</v>
      </c>
      <c r="E5521" s="1" t="s">
        <v>15</v>
      </c>
      <c r="F5521" s="1" t="str">
        <f>VLOOKUP(C5521,Sheet1!$G$3:$I$9,2,FALSE)</f>
        <v>P1</v>
      </c>
      <c r="G5521" s="1">
        <f>VLOOKUP(C5521,Sheet1!$G$3:$I$9,3,FALSE)</f>
        <v>14</v>
      </c>
      <c r="H5521" s="1" t="str">
        <f>VLOOKUP(D5521,Sheet1!$L$3:$M$33,2,FALSE)</f>
        <v>Retail</v>
      </c>
    </row>
    <row r="5522" spans="1:8" x14ac:dyDescent="0.25">
      <c r="A5522" s="1">
        <v>314150</v>
      </c>
      <c r="B5522" s="1" t="s">
        <v>35</v>
      </c>
      <c r="C5522" s="1" t="s">
        <v>16</v>
      </c>
      <c r="D5522" s="1" t="s">
        <v>54</v>
      </c>
      <c r="E5522" s="1" t="s">
        <v>15</v>
      </c>
      <c r="F5522" s="1" t="str">
        <f>VLOOKUP(C5522,Sheet1!$G$3:$I$9,2,FALSE)</f>
        <v>P1</v>
      </c>
      <c r="G5522" s="1">
        <f>VLOOKUP(C5522,Sheet1!$G$3:$I$9,3,FALSE)</f>
        <v>9</v>
      </c>
      <c r="H5522" s="1" t="str">
        <f>VLOOKUP(D5522,Sheet1!$L$3:$M$33,2,FALSE)</f>
        <v>Travel</v>
      </c>
    </row>
    <row r="5523" spans="1:8" x14ac:dyDescent="0.25">
      <c r="A5523" s="1">
        <v>314151</v>
      </c>
      <c r="B5523" s="1" t="s">
        <v>12</v>
      </c>
      <c r="C5523" s="1" t="s">
        <v>16</v>
      </c>
      <c r="D5523" s="1" t="s">
        <v>60</v>
      </c>
      <c r="E5523" s="1" t="s">
        <v>15</v>
      </c>
      <c r="F5523" s="1" t="str">
        <f>VLOOKUP(C5523,Sheet1!$G$3:$I$9,2,FALSE)</f>
        <v>P1</v>
      </c>
      <c r="G5523" s="1">
        <f>VLOOKUP(C5523,Sheet1!$G$3:$I$9,3,FALSE)</f>
        <v>9</v>
      </c>
      <c r="H5523" s="1" t="str">
        <f>VLOOKUP(D5523,Sheet1!$L$3:$M$33,2,FALSE)</f>
        <v>Health</v>
      </c>
    </row>
    <row r="5524" spans="1:8" x14ac:dyDescent="0.25">
      <c r="A5524" s="1">
        <v>314152</v>
      </c>
      <c r="B5524" s="1" t="s">
        <v>12</v>
      </c>
      <c r="C5524" s="1" t="s">
        <v>16</v>
      </c>
      <c r="D5524" s="1" t="s">
        <v>59</v>
      </c>
      <c r="E5524" s="1" t="s">
        <v>15</v>
      </c>
      <c r="F5524" s="1" t="str">
        <f>VLOOKUP(C5524,Sheet1!$G$3:$I$9,2,FALSE)</f>
        <v>P1</v>
      </c>
      <c r="G5524" s="1">
        <f>VLOOKUP(C5524,Sheet1!$G$3:$I$9,3,FALSE)</f>
        <v>9</v>
      </c>
      <c r="H5524" s="1" t="str">
        <f>VLOOKUP(D5524,Sheet1!$L$3:$M$33,2,FALSE)</f>
        <v>Health</v>
      </c>
    </row>
    <row r="5525" spans="1:8" x14ac:dyDescent="0.25">
      <c r="A5525" s="1">
        <v>314153</v>
      </c>
      <c r="B5525" s="1" t="s">
        <v>35</v>
      </c>
      <c r="C5525" s="1" t="s">
        <v>16</v>
      </c>
      <c r="D5525" s="1" t="s">
        <v>54</v>
      </c>
      <c r="E5525" s="1" t="s">
        <v>15</v>
      </c>
      <c r="F5525" s="1" t="str">
        <f>VLOOKUP(C5525,Sheet1!$G$3:$I$9,2,FALSE)</f>
        <v>P1</v>
      </c>
      <c r="G5525" s="1">
        <f>VLOOKUP(C5525,Sheet1!$G$3:$I$9,3,FALSE)</f>
        <v>9</v>
      </c>
      <c r="H5525" s="1" t="str">
        <f>VLOOKUP(D5525,Sheet1!$L$3:$M$33,2,FALSE)</f>
        <v>Travel</v>
      </c>
    </row>
    <row r="5526" spans="1:8" x14ac:dyDescent="0.25">
      <c r="A5526" s="1">
        <v>314154</v>
      </c>
      <c r="B5526" s="1" t="s">
        <v>12</v>
      </c>
      <c r="C5526" s="1" t="s">
        <v>16</v>
      </c>
      <c r="D5526" s="1" t="s">
        <v>60</v>
      </c>
      <c r="E5526" s="1" t="s">
        <v>15</v>
      </c>
      <c r="F5526" s="1" t="str">
        <f>VLOOKUP(C5526,Sheet1!$G$3:$I$9,2,FALSE)</f>
        <v>P1</v>
      </c>
      <c r="G5526" s="1">
        <f>VLOOKUP(C5526,Sheet1!$G$3:$I$9,3,FALSE)</f>
        <v>9</v>
      </c>
      <c r="H5526" s="1" t="str">
        <f>VLOOKUP(D5526,Sheet1!$L$3:$M$33,2,FALSE)</f>
        <v>Health</v>
      </c>
    </row>
    <row r="5527" spans="1:8" x14ac:dyDescent="0.25">
      <c r="A5527" s="1">
        <v>314155</v>
      </c>
      <c r="B5527" s="1" t="s">
        <v>35</v>
      </c>
      <c r="C5527" s="1" t="s">
        <v>16</v>
      </c>
      <c r="D5527" s="1" t="s">
        <v>60</v>
      </c>
      <c r="E5527" s="1" t="s">
        <v>15</v>
      </c>
      <c r="F5527" s="1" t="str">
        <f>VLOOKUP(C5527,Sheet1!$G$3:$I$9,2,FALSE)</f>
        <v>P1</v>
      </c>
      <c r="G5527" s="1">
        <f>VLOOKUP(C5527,Sheet1!$G$3:$I$9,3,FALSE)</f>
        <v>9</v>
      </c>
      <c r="H5527" s="1" t="str">
        <f>VLOOKUP(D5527,Sheet1!$L$3:$M$33,2,FALSE)</f>
        <v>Health</v>
      </c>
    </row>
    <row r="5528" spans="1:8" x14ac:dyDescent="0.25">
      <c r="A5528" s="1">
        <v>314156</v>
      </c>
      <c r="B5528" s="1" t="s">
        <v>12</v>
      </c>
      <c r="C5528" s="1" t="s">
        <v>16</v>
      </c>
      <c r="D5528" s="1" t="s">
        <v>60</v>
      </c>
      <c r="E5528" s="1" t="s">
        <v>15</v>
      </c>
      <c r="F5528" s="1" t="str">
        <f>VLOOKUP(C5528,Sheet1!$G$3:$I$9,2,FALSE)</f>
        <v>P1</v>
      </c>
      <c r="G5528" s="1">
        <f>VLOOKUP(C5528,Sheet1!$G$3:$I$9,3,FALSE)</f>
        <v>9</v>
      </c>
      <c r="H5528" s="1" t="str">
        <f>VLOOKUP(D5528,Sheet1!$L$3:$M$33,2,FALSE)</f>
        <v>Health</v>
      </c>
    </row>
    <row r="5529" spans="1:8" x14ac:dyDescent="0.25">
      <c r="A5529" s="1">
        <v>314157</v>
      </c>
      <c r="B5529" s="1" t="s">
        <v>12</v>
      </c>
      <c r="C5529" s="1" t="s">
        <v>16</v>
      </c>
      <c r="D5529" s="1" t="s">
        <v>60</v>
      </c>
      <c r="E5529" s="1" t="s">
        <v>15</v>
      </c>
      <c r="F5529" s="1" t="str">
        <f>VLOOKUP(C5529,Sheet1!$G$3:$I$9,2,FALSE)</f>
        <v>P1</v>
      </c>
      <c r="G5529" s="1">
        <f>VLOOKUP(C5529,Sheet1!$G$3:$I$9,3,FALSE)</f>
        <v>9</v>
      </c>
      <c r="H5529" s="1" t="str">
        <f>VLOOKUP(D5529,Sheet1!$L$3:$M$33,2,FALSE)</f>
        <v>Health</v>
      </c>
    </row>
    <row r="5530" spans="1:8" x14ac:dyDescent="0.25">
      <c r="A5530" s="1">
        <v>314158</v>
      </c>
      <c r="B5530" s="1" t="s">
        <v>35</v>
      </c>
      <c r="C5530" s="1" t="s">
        <v>16</v>
      </c>
      <c r="D5530" s="1" t="s">
        <v>59</v>
      </c>
      <c r="E5530" s="1" t="s">
        <v>15</v>
      </c>
      <c r="F5530" s="1" t="str">
        <f>VLOOKUP(C5530,Sheet1!$G$3:$I$9,2,FALSE)</f>
        <v>P1</v>
      </c>
      <c r="G5530" s="1">
        <f>VLOOKUP(C5530,Sheet1!$G$3:$I$9,3,FALSE)</f>
        <v>9</v>
      </c>
      <c r="H5530" s="1" t="str">
        <f>VLOOKUP(D5530,Sheet1!$L$3:$M$33,2,FALSE)</f>
        <v>Health</v>
      </c>
    </row>
    <row r="5531" spans="1:8" x14ac:dyDescent="0.25">
      <c r="A5531" s="1">
        <v>314159</v>
      </c>
      <c r="B5531" s="1" t="s">
        <v>35</v>
      </c>
      <c r="C5531" s="1" t="s">
        <v>16</v>
      </c>
      <c r="D5531" s="1" t="s">
        <v>60</v>
      </c>
      <c r="E5531" s="1" t="s">
        <v>15</v>
      </c>
      <c r="F5531" s="1" t="str">
        <f>VLOOKUP(C5531,Sheet1!$G$3:$I$9,2,FALSE)</f>
        <v>P1</v>
      </c>
      <c r="G5531" s="1">
        <f>VLOOKUP(C5531,Sheet1!$G$3:$I$9,3,FALSE)</f>
        <v>9</v>
      </c>
      <c r="H5531" s="1" t="str">
        <f>VLOOKUP(D5531,Sheet1!$L$3:$M$33,2,FALSE)</f>
        <v>Health</v>
      </c>
    </row>
    <row r="5532" spans="1:8" x14ac:dyDescent="0.25">
      <c r="A5532" s="1">
        <v>314161</v>
      </c>
      <c r="B5532" s="1" t="s">
        <v>35</v>
      </c>
      <c r="C5532" s="1" t="s">
        <v>20</v>
      </c>
      <c r="D5532" s="1" t="s">
        <v>61</v>
      </c>
      <c r="E5532" s="1" t="s">
        <v>15</v>
      </c>
      <c r="F5532" s="1" t="str">
        <f>VLOOKUP(C5532,Sheet1!$G$3:$I$9,2,FALSE)</f>
        <v>P1</v>
      </c>
      <c r="G5532" s="1">
        <f>VLOOKUP(C5532,Sheet1!$G$3:$I$9,3,FALSE)</f>
        <v>14</v>
      </c>
      <c r="H5532" s="1" t="str">
        <f>VLOOKUP(D5532,Sheet1!$L$3:$M$33,2,FALSE)</f>
        <v>Others</v>
      </c>
    </row>
    <row r="5533" spans="1:8" x14ac:dyDescent="0.25">
      <c r="A5533" s="1">
        <v>314162</v>
      </c>
      <c r="B5533" s="1" t="s">
        <v>35</v>
      </c>
      <c r="C5533" s="1" t="s">
        <v>22</v>
      </c>
      <c r="D5533" s="1" t="s">
        <v>43</v>
      </c>
      <c r="E5533" s="1" t="s">
        <v>15</v>
      </c>
      <c r="F5533" s="1" t="str">
        <f>VLOOKUP(C5533,Sheet1!$G$3:$I$9,2,FALSE)</f>
        <v>P1</v>
      </c>
      <c r="G5533" s="1">
        <f>VLOOKUP(C5533,Sheet1!$G$3:$I$9,3,FALSE)</f>
        <v>8</v>
      </c>
      <c r="H5533" s="1" t="str">
        <f>VLOOKUP(D5533,Sheet1!$L$3:$M$33,2,FALSE)</f>
        <v>Entertainment</v>
      </c>
    </row>
    <row r="5534" spans="1:8" x14ac:dyDescent="0.25">
      <c r="A5534" s="1">
        <v>314163</v>
      </c>
      <c r="B5534" s="1" t="s">
        <v>35</v>
      </c>
      <c r="C5534" s="1" t="s">
        <v>22</v>
      </c>
      <c r="D5534" s="1" t="s">
        <v>43</v>
      </c>
      <c r="E5534" s="1" t="s">
        <v>15</v>
      </c>
      <c r="F5534" s="1" t="str">
        <f>VLOOKUP(C5534,Sheet1!$G$3:$I$9,2,FALSE)</f>
        <v>P1</v>
      </c>
      <c r="G5534" s="1">
        <f>VLOOKUP(C5534,Sheet1!$G$3:$I$9,3,FALSE)</f>
        <v>8</v>
      </c>
      <c r="H5534" s="1" t="str">
        <f>VLOOKUP(D5534,Sheet1!$L$3:$M$33,2,FALSE)</f>
        <v>Entertainment</v>
      </c>
    </row>
    <row r="5535" spans="1:8" x14ac:dyDescent="0.25">
      <c r="A5535" s="1">
        <v>314164</v>
      </c>
      <c r="B5535" s="1" t="s">
        <v>35</v>
      </c>
      <c r="C5535" s="1" t="s">
        <v>22</v>
      </c>
      <c r="D5535" s="1" t="s">
        <v>19</v>
      </c>
      <c r="E5535" s="1" t="s">
        <v>15</v>
      </c>
      <c r="F5535" s="1" t="str">
        <f>VLOOKUP(C5535,Sheet1!$G$3:$I$9,2,FALSE)</f>
        <v>P1</v>
      </c>
      <c r="G5535" s="1">
        <f>VLOOKUP(C5535,Sheet1!$G$3:$I$9,3,FALSE)</f>
        <v>8</v>
      </c>
      <c r="H5535" s="1" t="str">
        <f>VLOOKUP(D5535,Sheet1!$L$3:$M$33,2,FALSE)</f>
        <v>BFSI</v>
      </c>
    </row>
    <row r="5536" spans="1:8" x14ac:dyDescent="0.25">
      <c r="A5536" s="1">
        <v>314165</v>
      </c>
      <c r="B5536" s="1" t="s">
        <v>35</v>
      </c>
      <c r="C5536" s="1" t="s">
        <v>22</v>
      </c>
      <c r="D5536" s="1" t="s">
        <v>19</v>
      </c>
      <c r="E5536" s="1" t="s">
        <v>15</v>
      </c>
      <c r="F5536" s="1" t="str">
        <f>VLOOKUP(C5536,Sheet1!$G$3:$I$9,2,FALSE)</f>
        <v>P1</v>
      </c>
      <c r="G5536" s="1">
        <f>VLOOKUP(C5536,Sheet1!$G$3:$I$9,3,FALSE)</f>
        <v>8</v>
      </c>
      <c r="H5536" s="1" t="str">
        <f>VLOOKUP(D5536,Sheet1!$L$3:$M$33,2,FALSE)</f>
        <v>BFSI</v>
      </c>
    </row>
    <row r="5537" spans="1:8" x14ac:dyDescent="0.25">
      <c r="A5537" s="1">
        <v>314166</v>
      </c>
      <c r="B5537" s="1" t="s">
        <v>35</v>
      </c>
      <c r="C5537" s="1" t="s">
        <v>22</v>
      </c>
      <c r="D5537" s="1" t="s">
        <v>19</v>
      </c>
      <c r="E5537" s="1" t="s">
        <v>15</v>
      </c>
      <c r="F5537" s="1" t="str">
        <f>VLOOKUP(C5537,Sheet1!$G$3:$I$9,2,FALSE)</f>
        <v>P1</v>
      </c>
      <c r="G5537" s="1">
        <f>VLOOKUP(C5537,Sheet1!$G$3:$I$9,3,FALSE)</f>
        <v>8</v>
      </c>
      <c r="H5537" s="1" t="str">
        <f>VLOOKUP(D5537,Sheet1!$L$3:$M$33,2,FALSE)</f>
        <v>BFSI</v>
      </c>
    </row>
    <row r="5538" spans="1:8" x14ac:dyDescent="0.25">
      <c r="A5538" s="1">
        <v>314167</v>
      </c>
      <c r="B5538" s="1" t="s">
        <v>35</v>
      </c>
      <c r="C5538" s="1" t="s">
        <v>22</v>
      </c>
      <c r="D5538" s="1" t="s">
        <v>19</v>
      </c>
      <c r="E5538" s="1" t="s">
        <v>15</v>
      </c>
      <c r="F5538" s="1" t="str">
        <f>VLOOKUP(C5538,Sheet1!$G$3:$I$9,2,FALSE)</f>
        <v>P1</v>
      </c>
      <c r="G5538" s="1">
        <f>VLOOKUP(C5538,Sheet1!$G$3:$I$9,3,FALSE)</f>
        <v>8</v>
      </c>
      <c r="H5538" s="1" t="str">
        <f>VLOOKUP(D5538,Sheet1!$L$3:$M$33,2,FALSE)</f>
        <v>BFSI</v>
      </c>
    </row>
    <row r="5539" spans="1:8" x14ac:dyDescent="0.25">
      <c r="A5539" s="1">
        <v>314168</v>
      </c>
      <c r="B5539" s="1" t="s">
        <v>12</v>
      </c>
      <c r="C5539" s="1" t="s">
        <v>22</v>
      </c>
      <c r="D5539" s="1" t="s">
        <v>37</v>
      </c>
      <c r="E5539" s="1" t="s">
        <v>15</v>
      </c>
      <c r="F5539" s="1" t="str">
        <f>VLOOKUP(C5539,Sheet1!$G$3:$I$9,2,FALSE)</f>
        <v>P1</v>
      </c>
      <c r="G5539" s="1">
        <f>VLOOKUP(C5539,Sheet1!$G$3:$I$9,3,FALSE)</f>
        <v>8</v>
      </c>
      <c r="H5539" s="1" t="str">
        <f>VLOOKUP(D5539,Sheet1!$L$3:$M$33,2,FALSE)</f>
        <v>Retail</v>
      </c>
    </row>
    <row r="5540" spans="1:8" x14ac:dyDescent="0.25">
      <c r="A5540" s="1">
        <v>314169</v>
      </c>
      <c r="B5540" s="1" t="s">
        <v>35</v>
      </c>
      <c r="C5540" s="1" t="s">
        <v>22</v>
      </c>
      <c r="D5540" s="1" t="s">
        <v>36</v>
      </c>
      <c r="E5540" s="1" t="s">
        <v>15</v>
      </c>
      <c r="F5540" s="1" t="str">
        <f>VLOOKUP(C5540,Sheet1!$G$3:$I$9,2,FALSE)</f>
        <v>P1</v>
      </c>
      <c r="G5540" s="1">
        <f>VLOOKUP(C5540,Sheet1!$G$3:$I$9,3,FALSE)</f>
        <v>8</v>
      </c>
      <c r="H5540" s="1" t="str">
        <f>VLOOKUP(D5540,Sheet1!$L$3:$M$33,2,FALSE)</f>
        <v>Retail</v>
      </c>
    </row>
    <row r="5541" spans="1:8" x14ac:dyDescent="0.25">
      <c r="A5541" s="1">
        <v>314170</v>
      </c>
      <c r="B5541" s="1" t="s">
        <v>35</v>
      </c>
      <c r="C5541" s="1" t="s">
        <v>22</v>
      </c>
      <c r="D5541" s="1" t="s">
        <v>14</v>
      </c>
      <c r="E5541" s="1" t="s">
        <v>15</v>
      </c>
      <c r="F5541" s="1" t="str">
        <f>VLOOKUP(C5541,Sheet1!$G$3:$I$9,2,FALSE)</f>
        <v>P1</v>
      </c>
      <c r="G5541" s="1">
        <f>VLOOKUP(C5541,Sheet1!$G$3:$I$9,3,FALSE)</f>
        <v>8</v>
      </c>
      <c r="H5541" s="1" t="str">
        <f>VLOOKUP(D5541,Sheet1!$L$3:$M$33,2,FALSE)</f>
        <v>BFSI</v>
      </c>
    </row>
    <row r="5542" spans="1:8" x14ac:dyDescent="0.25">
      <c r="A5542" s="1">
        <v>314171</v>
      </c>
      <c r="B5542" s="1" t="s">
        <v>35</v>
      </c>
      <c r="C5542" s="1" t="s">
        <v>22</v>
      </c>
      <c r="D5542" s="1" t="s">
        <v>14</v>
      </c>
      <c r="E5542" s="1" t="s">
        <v>15</v>
      </c>
      <c r="F5542" s="1" t="str">
        <f>VLOOKUP(C5542,Sheet1!$G$3:$I$9,2,FALSE)</f>
        <v>P1</v>
      </c>
      <c r="G5542" s="1">
        <f>VLOOKUP(C5542,Sheet1!$G$3:$I$9,3,FALSE)</f>
        <v>8</v>
      </c>
      <c r="H5542" s="1" t="str">
        <f>VLOOKUP(D5542,Sheet1!$L$3:$M$33,2,FALSE)</f>
        <v>BFSI</v>
      </c>
    </row>
    <row r="5543" spans="1:8" x14ac:dyDescent="0.25">
      <c r="A5543" s="1">
        <v>314172</v>
      </c>
      <c r="B5543" s="1" t="s">
        <v>35</v>
      </c>
      <c r="C5543" s="1" t="s">
        <v>22</v>
      </c>
      <c r="D5543" s="1" t="s">
        <v>36</v>
      </c>
      <c r="E5543" s="1" t="s">
        <v>15</v>
      </c>
      <c r="F5543" s="1" t="str">
        <f>VLOOKUP(C5543,Sheet1!$G$3:$I$9,2,FALSE)</f>
        <v>P1</v>
      </c>
      <c r="G5543" s="1">
        <f>VLOOKUP(C5543,Sheet1!$G$3:$I$9,3,FALSE)</f>
        <v>8</v>
      </c>
      <c r="H5543" s="1" t="str">
        <f>VLOOKUP(D5543,Sheet1!$L$3:$M$33,2,FALSE)</f>
        <v>Retail</v>
      </c>
    </row>
    <row r="5544" spans="1:8" x14ac:dyDescent="0.25">
      <c r="A5544" s="1">
        <v>314173</v>
      </c>
      <c r="B5544" s="1" t="s">
        <v>35</v>
      </c>
      <c r="C5544" s="1" t="s">
        <v>22</v>
      </c>
      <c r="D5544" s="1" t="s">
        <v>37</v>
      </c>
      <c r="E5544" s="1" t="s">
        <v>15</v>
      </c>
      <c r="F5544" s="1" t="str">
        <f>VLOOKUP(C5544,Sheet1!$G$3:$I$9,2,FALSE)</f>
        <v>P1</v>
      </c>
      <c r="G5544" s="1">
        <f>VLOOKUP(C5544,Sheet1!$G$3:$I$9,3,FALSE)</f>
        <v>8</v>
      </c>
      <c r="H5544" s="1" t="str">
        <f>VLOOKUP(D5544,Sheet1!$L$3:$M$33,2,FALSE)</f>
        <v>Retail</v>
      </c>
    </row>
    <row r="5545" spans="1:8" x14ac:dyDescent="0.25">
      <c r="A5545" s="1">
        <v>314174</v>
      </c>
      <c r="B5545" s="1" t="s">
        <v>35</v>
      </c>
      <c r="C5545" s="1" t="s">
        <v>22</v>
      </c>
      <c r="D5545" s="1" t="s">
        <v>37</v>
      </c>
      <c r="E5545" s="1" t="s">
        <v>15</v>
      </c>
      <c r="F5545" s="1" t="str">
        <f>VLOOKUP(C5545,Sheet1!$G$3:$I$9,2,FALSE)</f>
        <v>P1</v>
      </c>
      <c r="G5545" s="1">
        <f>VLOOKUP(C5545,Sheet1!$G$3:$I$9,3,FALSE)</f>
        <v>8</v>
      </c>
      <c r="H5545" s="1" t="str">
        <f>VLOOKUP(D5545,Sheet1!$L$3:$M$33,2,FALSE)</f>
        <v>Retail</v>
      </c>
    </row>
    <row r="5546" spans="1:8" x14ac:dyDescent="0.25">
      <c r="A5546" s="1">
        <v>314175</v>
      </c>
      <c r="B5546" s="1" t="s">
        <v>35</v>
      </c>
      <c r="C5546" s="1" t="s">
        <v>22</v>
      </c>
      <c r="D5546" s="1" t="s">
        <v>14</v>
      </c>
      <c r="E5546" s="1" t="s">
        <v>15</v>
      </c>
      <c r="F5546" s="1" t="str">
        <f>VLOOKUP(C5546,Sheet1!$G$3:$I$9,2,FALSE)</f>
        <v>P1</v>
      </c>
      <c r="G5546" s="1">
        <f>VLOOKUP(C5546,Sheet1!$G$3:$I$9,3,FALSE)</f>
        <v>8</v>
      </c>
      <c r="H5546" s="1" t="str">
        <f>VLOOKUP(D5546,Sheet1!$L$3:$M$33,2,FALSE)</f>
        <v>BFSI</v>
      </c>
    </row>
    <row r="5547" spans="1:8" x14ac:dyDescent="0.25">
      <c r="A5547" s="1">
        <v>314176</v>
      </c>
      <c r="B5547" s="1" t="s">
        <v>12</v>
      </c>
      <c r="C5547" s="1" t="s">
        <v>22</v>
      </c>
      <c r="D5547" s="1" t="s">
        <v>14</v>
      </c>
      <c r="E5547" s="1" t="s">
        <v>15</v>
      </c>
      <c r="F5547" s="1" t="str">
        <f>VLOOKUP(C5547,Sheet1!$G$3:$I$9,2,FALSE)</f>
        <v>P1</v>
      </c>
      <c r="G5547" s="1">
        <f>VLOOKUP(C5547,Sheet1!$G$3:$I$9,3,FALSE)</f>
        <v>8</v>
      </c>
      <c r="H5547" s="1" t="str">
        <f>VLOOKUP(D5547,Sheet1!$L$3:$M$33,2,FALSE)</f>
        <v>BFSI</v>
      </c>
    </row>
    <row r="5548" spans="1:8" x14ac:dyDescent="0.25">
      <c r="A5548" s="1">
        <v>314177</v>
      </c>
      <c r="B5548" s="1" t="s">
        <v>35</v>
      </c>
      <c r="C5548" s="1" t="s">
        <v>22</v>
      </c>
      <c r="D5548" s="1" t="s">
        <v>14</v>
      </c>
      <c r="E5548" s="1" t="s">
        <v>15</v>
      </c>
      <c r="F5548" s="1" t="str">
        <f>VLOOKUP(C5548,Sheet1!$G$3:$I$9,2,FALSE)</f>
        <v>P1</v>
      </c>
      <c r="G5548" s="1">
        <f>VLOOKUP(C5548,Sheet1!$G$3:$I$9,3,FALSE)</f>
        <v>8</v>
      </c>
      <c r="H5548" s="1" t="str">
        <f>VLOOKUP(D5548,Sheet1!$L$3:$M$33,2,FALSE)</f>
        <v>BFSI</v>
      </c>
    </row>
    <row r="5549" spans="1:8" x14ac:dyDescent="0.25">
      <c r="A5549" s="1">
        <v>314187</v>
      </c>
      <c r="B5549" s="1" t="s">
        <v>12</v>
      </c>
      <c r="C5549" s="1" t="s">
        <v>20</v>
      </c>
      <c r="D5549" s="1" t="s">
        <v>41</v>
      </c>
      <c r="E5549" s="1" t="s">
        <v>15</v>
      </c>
      <c r="F5549" s="1" t="str">
        <f>VLOOKUP(C5549,Sheet1!$G$3:$I$9,2,FALSE)</f>
        <v>P1</v>
      </c>
      <c r="G5549" s="1">
        <f>VLOOKUP(C5549,Sheet1!$G$3:$I$9,3,FALSE)</f>
        <v>14</v>
      </c>
      <c r="H5549" s="1" t="str">
        <f>VLOOKUP(D5549,Sheet1!$L$3:$M$33,2,FALSE)</f>
        <v>Entertainment</v>
      </c>
    </row>
    <row r="5550" spans="1:8" x14ac:dyDescent="0.25">
      <c r="A5550" s="1">
        <v>314188</v>
      </c>
      <c r="B5550" s="1" t="s">
        <v>12</v>
      </c>
      <c r="C5550" s="1" t="s">
        <v>20</v>
      </c>
      <c r="D5550" s="1" t="s">
        <v>41</v>
      </c>
      <c r="E5550" s="1" t="s">
        <v>15</v>
      </c>
      <c r="F5550" s="1" t="str">
        <f>VLOOKUP(C5550,Sheet1!$G$3:$I$9,2,FALSE)</f>
        <v>P1</v>
      </c>
      <c r="G5550" s="1">
        <f>VLOOKUP(C5550,Sheet1!$G$3:$I$9,3,FALSE)</f>
        <v>14</v>
      </c>
      <c r="H5550" s="1" t="str">
        <f>VLOOKUP(D5550,Sheet1!$L$3:$M$33,2,FALSE)</f>
        <v>Entertainment</v>
      </c>
    </row>
    <row r="5551" spans="1:8" x14ac:dyDescent="0.25">
      <c r="A5551" s="1">
        <v>314189</v>
      </c>
      <c r="B5551" s="1" t="s">
        <v>12</v>
      </c>
      <c r="C5551" s="1" t="s">
        <v>20</v>
      </c>
      <c r="D5551" s="1" t="s">
        <v>58</v>
      </c>
      <c r="E5551" s="1" t="s">
        <v>15</v>
      </c>
      <c r="F5551" s="1" t="str">
        <f>VLOOKUP(C5551,Sheet1!$G$3:$I$9,2,FALSE)</f>
        <v>P1</v>
      </c>
      <c r="G5551" s="1">
        <f>VLOOKUP(C5551,Sheet1!$G$3:$I$9,3,FALSE)</f>
        <v>14</v>
      </c>
      <c r="H5551" s="1" t="str">
        <f>VLOOKUP(D5551,Sheet1!$L$3:$M$33,2,FALSE)</f>
        <v>Health</v>
      </c>
    </row>
    <row r="5552" spans="1:8" x14ac:dyDescent="0.25">
      <c r="A5552" s="1">
        <v>314190</v>
      </c>
      <c r="B5552" s="1" t="s">
        <v>35</v>
      </c>
      <c r="C5552" s="1" t="s">
        <v>20</v>
      </c>
      <c r="D5552" s="1" t="s">
        <v>41</v>
      </c>
      <c r="E5552" s="1" t="s">
        <v>15</v>
      </c>
      <c r="F5552" s="1" t="str">
        <f>VLOOKUP(C5552,Sheet1!$G$3:$I$9,2,FALSE)</f>
        <v>P1</v>
      </c>
      <c r="G5552" s="1">
        <f>VLOOKUP(C5552,Sheet1!$G$3:$I$9,3,FALSE)</f>
        <v>14</v>
      </c>
      <c r="H5552" s="1" t="str">
        <f>VLOOKUP(D5552,Sheet1!$L$3:$M$33,2,FALSE)</f>
        <v>Entertainment</v>
      </c>
    </row>
    <row r="5553" spans="1:8" x14ac:dyDescent="0.25">
      <c r="A5553" s="1">
        <v>314191</v>
      </c>
      <c r="B5553" s="1" t="s">
        <v>12</v>
      </c>
      <c r="C5553" s="1" t="s">
        <v>20</v>
      </c>
      <c r="D5553" s="1" t="s">
        <v>58</v>
      </c>
      <c r="E5553" s="1" t="s">
        <v>15</v>
      </c>
      <c r="F5553" s="1" t="str">
        <f>VLOOKUP(C5553,Sheet1!$G$3:$I$9,2,FALSE)</f>
        <v>P1</v>
      </c>
      <c r="G5553" s="1">
        <f>VLOOKUP(C5553,Sheet1!$G$3:$I$9,3,FALSE)</f>
        <v>14</v>
      </c>
      <c r="H5553" s="1" t="str">
        <f>VLOOKUP(D5553,Sheet1!$L$3:$M$33,2,FALSE)</f>
        <v>Health</v>
      </c>
    </row>
    <row r="5554" spans="1:8" x14ac:dyDescent="0.25">
      <c r="A5554" s="1">
        <v>314192</v>
      </c>
      <c r="B5554" s="1" t="s">
        <v>35</v>
      </c>
      <c r="C5554" s="1" t="s">
        <v>20</v>
      </c>
      <c r="D5554" s="1" t="s">
        <v>34</v>
      </c>
      <c r="E5554" s="1" t="s">
        <v>15</v>
      </c>
      <c r="F5554" s="1" t="str">
        <f>VLOOKUP(C5554,Sheet1!$G$3:$I$9,2,FALSE)</f>
        <v>P1</v>
      </c>
      <c r="G5554" s="1">
        <f>VLOOKUP(C5554,Sheet1!$G$3:$I$9,3,FALSE)</f>
        <v>14</v>
      </c>
      <c r="H5554" s="1" t="str">
        <f>VLOOKUP(D5554,Sheet1!$L$3:$M$33,2,FALSE)</f>
        <v>Retail</v>
      </c>
    </row>
    <row r="5555" spans="1:8" x14ac:dyDescent="0.25">
      <c r="A5555" s="1">
        <v>314193</v>
      </c>
      <c r="B5555" s="1" t="s">
        <v>35</v>
      </c>
      <c r="C5555" s="1" t="s">
        <v>20</v>
      </c>
      <c r="D5555" s="1" t="s">
        <v>34</v>
      </c>
      <c r="E5555" s="1" t="s">
        <v>15</v>
      </c>
      <c r="F5555" s="1" t="str">
        <f>VLOOKUP(C5555,Sheet1!$G$3:$I$9,2,FALSE)</f>
        <v>P1</v>
      </c>
      <c r="G5555" s="1">
        <f>VLOOKUP(C5555,Sheet1!$G$3:$I$9,3,FALSE)</f>
        <v>14</v>
      </c>
      <c r="H5555" s="1" t="str">
        <f>VLOOKUP(D5555,Sheet1!$L$3:$M$33,2,FALSE)</f>
        <v>Retail</v>
      </c>
    </row>
    <row r="5556" spans="1:8" x14ac:dyDescent="0.25">
      <c r="A5556" s="1">
        <v>314194</v>
      </c>
      <c r="B5556" s="1" t="s">
        <v>12</v>
      </c>
      <c r="C5556" s="1" t="s">
        <v>20</v>
      </c>
      <c r="D5556" s="1" t="s">
        <v>58</v>
      </c>
      <c r="E5556" s="1" t="s">
        <v>15</v>
      </c>
      <c r="F5556" s="1" t="str">
        <f>VLOOKUP(C5556,Sheet1!$G$3:$I$9,2,FALSE)</f>
        <v>P1</v>
      </c>
      <c r="G5556" s="1">
        <f>VLOOKUP(C5556,Sheet1!$G$3:$I$9,3,FALSE)</f>
        <v>14</v>
      </c>
      <c r="H5556" s="1" t="str">
        <f>VLOOKUP(D5556,Sheet1!$L$3:$M$33,2,FALSE)</f>
        <v>Health</v>
      </c>
    </row>
    <row r="5557" spans="1:8" x14ac:dyDescent="0.25">
      <c r="A5557" s="1">
        <v>314195</v>
      </c>
      <c r="B5557" s="1" t="s">
        <v>35</v>
      </c>
      <c r="C5557" s="1" t="s">
        <v>20</v>
      </c>
      <c r="D5557" s="1" t="s">
        <v>34</v>
      </c>
      <c r="E5557" s="1" t="s">
        <v>15</v>
      </c>
      <c r="F5557" s="1" t="str">
        <f>VLOOKUP(C5557,Sheet1!$G$3:$I$9,2,FALSE)</f>
        <v>P1</v>
      </c>
      <c r="G5557" s="1">
        <f>VLOOKUP(C5557,Sheet1!$G$3:$I$9,3,FALSE)</f>
        <v>14</v>
      </c>
      <c r="H5557" s="1" t="str">
        <f>VLOOKUP(D5557,Sheet1!$L$3:$M$33,2,FALSE)</f>
        <v>Retail</v>
      </c>
    </row>
    <row r="5558" spans="1:8" x14ac:dyDescent="0.25">
      <c r="A5558" s="1">
        <v>314196</v>
      </c>
      <c r="B5558" s="1" t="s">
        <v>12</v>
      </c>
      <c r="C5558" s="1" t="s">
        <v>20</v>
      </c>
      <c r="D5558" s="1" t="s">
        <v>58</v>
      </c>
      <c r="E5558" s="1" t="s">
        <v>15</v>
      </c>
      <c r="F5558" s="1" t="str">
        <f>VLOOKUP(C5558,Sheet1!$G$3:$I$9,2,FALSE)</f>
        <v>P1</v>
      </c>
      <c r="G5558" s="1">
        <f>VLOOKUP(C5558,Sheet1!$G$3:$I$9,3,FALSE)</f>
        <v>14</v>
      </c>
      <c r="H5558" s="1" t="str">
        <f>VLOOKUP(D5558,Sheet1!$L$3:$M$33,2,FALSE)</f>
        <v>Health</v>
      </c>
    </row>
    <row r="5559" spans="1:8" x14ac:dyDescent="0.25">
      <c r="A5559" s="1">
        <v>314197</v>
      </c>
      <c r="B5559" s="1" t="s">
        <v>12</v>
      </c>
      <c r="C5559" s="1" t="s">
        <v>20</v>
      </c>
      <c r="D5559" s="1" t="s">
        <v>58</v>
      </c>
      <c r="E5559" s="1" t="s">
        <v>15</v>
      </c>
      <c r="F5559" s="1" t="str">
        <f>VLOOKUP(C5559,Sheet1!$G$3:$I$9,2,FALSE)</f>
        <v>P1</v>
      </c>
      <c r="G5559" s="1">
        <f>VLOOKUP(C5559,Sheet1!$G$3:$I$9,3,FALSE)</f>
        <v>14</v>
      </c>
      <c r="H5559" s="1" t="str">
        <f>VLOOKUP(D5559,Sheet1!$L$3:$M$33,2,FALSE)</f>
        <v>Health</v>
      </c>
    </row>
    <row r="5560" spans="1:8" x14ac:dyDescent="0.25">
      <c r="A5560" s="1">
        <v>314198</v>
      </c>
      <c r="B5560" s="1" t="s">
        <v>12</v>
      </c>
      <c r="C5560" s="1" t="s">
        <v>20</v>
      </c>
      <c r="D5560" s="1" t="s">
        <v>58</v>
      </c>
      <c r="E5560" s="1" t="s">
        <v>15</v>
      </c>
      <c r="F5560" s="1" t="str">
        <f>VLOOKUP(C5560,Sheet1!$G$3:$I$9,2,FALSE)</f>
        <v>P1</v>
      </c>
      <c r="G5560" s="1">
        <f>VLOOKUP(C5560,Sheet1!$G$3:$I$9,3,FALSE)</f>
        <v>14</v>
      </c>
      <c r="H5560" s="1" t="str">
        <f>VLOOKUP(D5560,Sheet1!$L$3:$M$33,2,FALSE)</f>
        <v>Health</v>
      </c>
    </row>
    <row r="5561" spans="1:8" x14ac:dyDescent="0.25">
      <c r="A5561" s="1">
        <v>314199</v>
      </c>
      <c r="B5561" s="1" t="s">
        <v>12</v>
      </c>
      <c r="C5561" s="1" t="s">
        <v>20</v>
      </c>
      <c r="D5561" s="1" t="s">
        <v>58</v>
      </c>
      <c r="E5561" s="1" t="s">
        <v>15</v>
      </c>
      <c r="F5561" s="1" t="str">
        <f>VLOOKUP(C5561,Sheet1!$G$3:$I$9,2,FALSE)</f>
        <v>P1</v>
      </c>
      <c r="G5561" s="1">
        <f>VLOOKUP(C5561,Sheet1!$G$3:$I$9,3,FALSE)</f>
        <v>14</v>
      </c>
      <c r="H5561" s="1" t="str">
        <f>VLOOKUP(D5561,Sheet1!$L$3:$M$33,2,FALSE)</f>
        <v>Health</v>
      </c>
    </row>
    <row r="5562" spans="1:8" x14ac:dyDescent="0.25">
      <c r="A5562" s="1">
        <v>314220</v>
      </c>
      <c r="B5562" s="1" t="s">
        <v>12</v>
      </c>
      <c r="C5562" s="1" t="s">
        <v>20</v>
      </c>
      <c r="D5562" s="1" t="s">
        <v>58</v>
      </c>
      <c r="E5562" s="1" t="s">
        <v>15</v>
      </c>
      <c r="F5562" s="1" t="str">
        <f>VLOOKUP(C5562,Sheet1!$G$3:$I$9,2,FALSE)</f>
        <v>P1</v>
      </c>
      <c r="G5562" s="1">
        <f>VLOOKUP(C5562,Sheet1!$G$3:$I$9,3,FALSE)</f>
        <v>14</v>
      </c>
      <c r="H5562" s="1" t="str">
        <f>VLOOKUP(D5562,Sheet1!$L$3:$M$33,2,FALSE)</f>
        <v>Health</v>
      </c>
    </row>
    <row r="5563" spans="1:8" x14ac:dyDescent="0.25">
      <c r="A5563" s="1">
        <v>314224</v>
      </c>
      <c r="B5563" s="1" t="s">
        <v>12</v>
      </c>
      <c r="C5563" s="1" t="s">
        <v>20</v>
      </c>
      <c r="D5563" s="1" t="s">
        <v>61</v>
      </c>
      <c r="E5563" s="1" t="s">
        <v>15</v>
      </c>
      <c r="F5563" s="1" t="str">
        <f>VLOOKUP(C5563,Sheet1!$G$3:$I$9,2,FALSE)</f>
        <v>P1</v>
      </c>
      <c r="G5563" s="1">
        <f>VLOOKUP(C5563,Sheet1!$G$3:$I$9,3,FALSE)</f>
        <v>14</v>
      </c>
      <c r="H5563" s="1" t="str">
        <f>VLOOKUP(D5563,Sheet1!$L$3:$M$33,2,FALSE)</f>
        <v>Others</v>
      </c>
    </row>
    <row r="5564" spans="1:8" x14ac:dyDescent="0.25">
      <c r="A5564" s="1">
        <v>314225</v>
      </c>
      <c r="B5564" s="1" t="s">
        <v>12</v>
      </c>
      <c r="C5564" s="1" t="s">
        <v>20</v>
      </c>
      <c r="D5564" s="1" t="s">
        <v>58</v>
      </c>
      <c r="E5564" s="1" t="s">
        <v>15</v>
      </c>
      <c r="F5564" s="1" t="str">
        <f>VLOOKUP(C5564,Sheet1!$G$3:$I$9,2,FALSE)</f>
        <v>P1</v>
      </c>
      <c r="G5564" s="1">
        <f>VLOOKUP(C5564,Sheet1!$G$3:$I$9,3,FALSE)</f>
        <v>14</v>
      </c>
      <c r="H5564" s="1" t="str">
        <f>VLOOKUP(D5564,Sheet1!$L$3:$M$33,2,FALSE)</f>
        <v>Health</v>
      </c>
    </row>
    <row r="5565" spans="1:8" x14ac:dyDescent="0.25">
      <c r="A5565" s="1">
        <v>314226</v>
      </c>
      <c r="B5565" s="1" t="s">
        <v>35</v>
      </c>
      <c r="C5565" s="1" t="s">
        <v>16</v>
      </c>
      <c r="D5565" s="1" t="s">
        <v>40</v>
      </c>
      <c r="E5565" s="1" t="s">
        <v>15</v>
      </c>
      <c r="F5565" s="1" t="str">
        <f>VLOOKUP(C5565,Sheet1!$G$3:$I$9,2,FALSE)</f>
        <v>P1</v>
      </c>
      <c r="G5565" s="1">
        <f>VLOOKUP(C5565,Sheet1!$G$3:$I$9,3,FALSE)</f>
        <v>9</v>
      </c>
      <c r="H5565" s="1" t="str">
        <f>VLOOKUP(D5565,Sheet1!$L$3:$M$33,2,FALSE)</f>
        <v>Retail</v>
      </c>
    </row>
    <row r="5566" spans="1:8" x14ac:dyDescent="0.25">
      <c r="A5566" s="1">
        <v>314227</v>
      </c>
      <c r="B5566" s="1" t="s">
        <v>12</v>
      </c>
      <c r="C5566" s="1" t="s">
        <v>16</v>
      </c>
      <c r="D5566" s="1" t="s">
        <v>40</v>
      </c>
      <c r="E5566" s="1" t="s">
        <v>15</v>
      </c>
      <c r="F5566" s="1" t="str">
        <f>VLOOKUP(C5566,Sheet1!$G$3:$I$9,2,FALSE)</f>
        <v>P1</v>
      </c>
      <c r="G5566" s="1">
        <f>VLOOKUP(C5566,Sheet1!$G$3:$I$9,3,FALSE)</f>
        <v>9</v>
      </c>
      <c r="H5566" s="1" t="str">
        <f>VLOOKUP(D5566,Sheet1!$L$3:$M$33,2,FALSE)</f>
        <v>Retail</v>
      </c>
    </row>
    <row r="5567" spans="1:8" x14ac:dyDescent="0.25">
      <c r="A5567" s="1">
        <v>314228</v>
      </c>
      <c r="B5567" s="1" t="s">
        <v>12</v>
      </c>
      <c r="C5567" s="1" t="s">
        <v>16</v>
      </c>
      <c r="D5567" s="1" t="s">
        <v>52</v>
      </c>
      <c r="E5567" s="1" t="s">
        <v>15</v>
      </c>
      <c r="F5567" s="1" t="str">
        <f>VLOOKUP(C5567,Sheet1!$G$3:$I$9,2,FALSE)</f>
        <v>P1</v>
      </c>
      <c r="G5567" s="1">
        <f>VLOOKUP(C5567,Sheet1!$G$3:$I$9,3,FALSE)</f>
        <v>9</v>
      </c>
      <c r="H5567" s="1" t="str">
        <f>VLOOKUP(D5567,Sheet1!$L$3:$M$33,2,FALSE)</f>
        <v>Travel</v>
      </c>
    </row>
    <row r="5568" spans="1:8" x14ac:dyDescent="0.25">
      <c r="A5568" s="1">
        <v>314229</v>
      </c>
      <c r="B5568" s="1" t="s">
        <v>12</v>
      </c>
      <c r="C5568" s="1" t="s">
        <v>16</v>
      </c>
      <c r="D5568" s="1" t="s">
        <v>51</v>
      </c>
      <c r="E5568" s="1" t="s">
        <v>15</v>
      </c>
      <c r="F5568" s="1" t="str">
        <f>VLOOKUP(C5568,Sheet1!$G$3:$I$9,2,FALSE)</f>
        <v>P1</v>
      </c>
      <c r="G5568" s="1">
        <f>VLOOKUP(C5568,Sheet1!$G$3:$I$9,3,FALSE)</f>
        <v>9</v>
      </c>
      <c r="H5568" s="1" t="str">
        <f>VLOOKUP(D5568,Sheet1!$L$3:$M$33,2,FALSE)</f>
        <v>Travel</v>
      </c>
    </row>
    <row r="5569" spans="1:8" x14ac:dyDescent="0.25">
      <c r="A5569" s="1">
        <v>314230</v>
      </c>
      <c r="B5569" s="1" t="s">
        <v>12</v>
      </c>
      <c r="C5569" s="1" t="s">
        <v>16</v>
      </c>
      <c r="D5569" s="1" t="s">
        <v>51</v>
      </c>
      <c r="E5569" s="1" t="s">
        <v>15</v>
      </c>
      <c r="F5569" s="1" t="str">
        <f>VLOOKUP(C5569,Sheet1!$G$3:$I$9,2,FALSE)</f>
        <v>P1</v>
      </c>
      <c r="G5569" s="1">
        <f>VLOOKUP(C5569,Sheet1!$G$3:$I$9,3,FALSE)</f>
        <v>9</v>
      </c>
      <c r="H5569" s="1" t="str">
        <f>VLOOKUP(D5569,Sheet1!$L$3:$M$33,2,FALSE)</f>
        <v>Travel</v>
      </c>
    </row>
    <row r="5570" spans="1:8" x14ac:dyDescent="0.25">
      <c r="A5570" s="1">
        <v>314231</v>
      </c>
      <c r="B5570" s="1" t="s">
        <v>12</v>
      </c>
      <c r="C5570" s="1" t="s">
        <v>16</v>
      </c>
      <c r="D5570" s="1" t="s">
        <v>53</v>
      </c>
      <c r="E5570" s="1" t="s">
        <v>15</v>
      </c>
      <c r="F5570" s="1" t="str">
        <f>VLOOKUP(C5570,Sheet1!$G$3:$I$9,2,FALSE)</f>
        <v>P1</v>
      </c>
      <c r="G5570" s="1">
        <f>VLOOKUP(C5570,Sheet1!$G$3:$I$9,3,FALSE)</f>
        <v>9</v>
      </c>
      <c r="H5570" s="1" t="str">
        <f>VLOOKUP(D5570,Sheet1!$L$3:$M$33,2,FALSE)</f>
        <v>Travel</v>
      </c>
    </row>
    <row r="5571" spans="1:8" x14ac:dyDescent="0.25">
      <c r="A5571" s="1">
        <v>314232</v>
      </c>
      <c r="B5571" s="1" t="s">
        <v>12</v>
      </c>
      <c r="C5571" s="1" t="s">
        <v>16</v>
      </c>
      <c r="D5571" s="1" t="s">
        <v>53</v>
      </c>
      <c r="E5571" s="1" t="s">
        <v>15</v>
      </c>
      <c r="F5571" s="1" t="str">
        <f>VLOOKUP(C5571,Sheet1!$G$3:$I$9,2,FALSE)</f>
        <v>P1</v>
      </c>
      <c r="G5571" s="1">
        <f>VLOOKUP(C5571,Sheet1!$G$3:$I$9,3,FALSE)</f>
        <v>9</v>
      </c>
      <c r="H5571" s="1" t="str">
        <f>VLOOKUP(D5571,Sheet1!$L$3:$M$33,2,FALSE)</f>
        <v>Travel</v>
      </c>
    </row>
    <row r="5572" spans="1:8" x14ac:dyDescent="0.25">
      <c r="A5572" s="1">
        <v>314257</v>
      </c>
      <c r="B5572" s="1" t="s">
        <v>12</v>
      </c>
      <c r="C5572" s="1" t="s">
        <v>29</v>
      </c>
      <c r="D5572" s="1" t="s">
        <v>61</v>
      </c>
      <c r="E5572" s="1" t="s">
        <v>15</v>
      </c>
      <c r="F5572" s="1" t="str">
        <f>VLOOKUP(C5572,Sheet1!$G$3:$I$9,2,FALSE)</f>
        <v>P3</v>
      </c>
      <c r="G5572" s="1">
        <f>VLOOKUP(C5572,Sheet1!$G$3:$I$9,3,FALSE)</f>
        <v>9</v>
      </c>
      <c r="H5572" s="1" t="str">
        <f>VLOOKUP(D5572,Sheet1!$L$3:$M$33,2,FALSE)</f>
        <v>Others</v>
      </c>
    </row>
    <row r="5573" spans="1:8" x14ac:dyDescent="0.25">
      <c r="A5573" s="1">
        <v>314258</v>
      </c>
      <c r="B5573" s="1" t="s">
        <v>12</v>
      </c>
      <c r="C5573" s="1" t="s">
        <v>29</v>
      </c>
      <c r="D5573" s="1" t="s">
        <v>24</v>
      </c>
      <c r="E5573" s="1" t="s">
        <v>15</v>
      </c>
      <c r="F5573" s="1" t="str">
        <f>VLOOKUP(C5573,Sheet1!$G$3:$I$9,2,FALSE)</f>
        <v>P3</v>
      </c>
      <c r="G5573" s="1">
        <f>VLOOKUP(C5573,Sheet1!$G$3:$I$9,3,FALSE)</f>
        <v>9</v>
      </c>
      <c r="H5573" s="1" t="str">
        <f>VLOOKUP(D5573,Sheet1!$L$3:$M$33,2,FALSE)</f>
        <v>BFSI</v>
      </c>
    </row>
    <row r="5574" spans="1:8" x14ac:dyDescent="0.25">
      <c r="A5574" s="1">
        <v>314306</v>
      </c>
      <c r="B5574" s="1" t="s">
        <v>35</v>
      </c>
      <c r="C5574" s="1" t="s">
        <v>20</v>
      </c>
      <c r="D5574" s="1" t="s">
        <v>26</v>
      </c>
      <c r="E5574" s="1" t="s">
        <v>15</v>
      </c>
      <c r="F5574" s="1" t="str">
        <f>VLOOKUP(C5574,Sheet1!$G$3:$I$9,2,FALSE)</f>
        <v>P1</v>
      </c>
      <c r="G5574" s="1">
        <f>VLOOKUP(C5574,Sheet1!$G$3:$I$9,3,FALSE)</f>
        <v>14</v>
      </c>
      <c r="H5574" s="1" t="str">
        <f>VLOOKUP(D5574,Sheet1!$L$3:$M$33,2,FALSE)</f>
        <v>BFSI</v>
      </c>
    </row>
    <row r="5575" spans="1:8" x14ac:dyDescent="0.25">
      <c r="A5575" s="1">
        <v>314307</v>
      </c>
      <c r="B5575" s="1" t="s">
        <v>12</v>
      </c>
      <c r="C5575" s="1" t="s">
        <v>13</v>
      </c>
      <c r="D5575" s="1" t="s">
        <v>61</v>
      </c>
      <c r="E5575" s="1" t="s">
        <v>15</v>
      </c>
      <c r="F5575" s="1" t="str">
        <f>VLOOKUP(C5575,Sheet1!$G$3:$I$9,2,FALSE)</f>
        <v>P2</v>
      </c>
      <c r="G5575" s="1">
        <f>VLOOKUP(C5575,Sheet1!$G$3:$I$9,3,FALSE)</f>
        <v>12</v>
      </c>
      <c r="H5575" s="1" t="str">
        <f>VLOOKUP(D5575,Sheet1!$L$3:$M$33,2,FALSE)</f>
        <v>Others</v>
      </c>
    </row>
    <row r="5576" spans="1:8" x14ac:dyDescent="0.25">
      <c r="A5576" s="1">
        <v>314308</v>
      </c>
      <c r="B5576" s="1" t="s">
        <v>12</v>
      </c>
      <c r="C5576" s="1" t="s">
        <v>13</v>
      </c>
      <c r="D5576" s="1" t="s">
        <v>26</v>
      </c>
      <c r="E5576" s="1" t="s">
        <v>15</v>
      </c>
      <c r="F5576" s="1" t="str">
        <f>VLOOKUP(C5576,Sheet1!$G$3:$I$9,2,FALSE)</f>
        <v>P2</v>
      </c>
      <c r="G5576" s="1">
        <f>VLOOKUP(C5576,Sheet1!$G$3:$I$9,3,FALSE)</f>
        <v>12</v>
      </c>
      <c r="H5576" s="1" t="str">
        <f>VLOOKUP(D5576,Sheet1!$L$3:$M$33,2,FALSE)</f>
        <v>BFSI</v>
      </c>
    </row>
    <row r="5577" spans="1:8" x14ac:dyDescent="0.25">
      <c r="A5577" s="1">
        <v>314309</v>
      </c>
      <c r="B5577" s="1" t="s">
        <v>35</v>
      </c>
      <c r="C5577" s="1" t="s">
        <v>13</v>
      </c>
      <c r="D5577" s="1" t="s">
        <v>45</v>
      </c>
      <c r="E5577" s="1" t="s">
        <v>15</v>
      </c>
      <c r="F5577" s="1" t="str">
        <f>VLOOKUP(C5577,Sheet1!$G$3:$I$9,2,FALSE)</f>
        <v>P2</v>
      </c>
      <c r="G5577" s="1">
        <f>VLOOKUP(C5577,Sheet1!$G$3:$I$9,3,FALSE)</f>
        <v>12</v>
      </c>
      <c r="H5577" s="1" t="str">
        <f>VLOOKUP(D5577,Sheet1!$L$3:$M$33,2,FALSE)</f>
        <v>Government</v>
      </c>
    </row>
    <row r="5578" spans="1:8" x14ac:dyDescent="0.25">
      <c r="A5578" s="1">
        <v>314310</v>
      </c>
      <c r="B5578" s="1" t="s">
        <v>35</v>
      </c>
      <c r="C5578" s="1" t="s">
        <v>13</v>
      </c>
      <c r="D5578" s="1" t="s">
        <v>61</v>
      </c>
      <c r="E5578" s="1" t="s">
        <v>15</v>
      </c>
      <c r="F5578" s="1" t="str">
        <f>VLOOKUP(C5578,Sheet1!$G$3:$I$9,2,FALSE)</f>
        <v>P2</v>
      </c>
      <c r="G5578" s="1">
        <f>VLOOKUP(C5578,Sheet1!$G$3:$I$9,3,FALSE)</f>
        <v>12</v>
      </c>
      <c r="H5578" s="1" t="str">
        <f>VLOOKUP(D5578,Sheet1!$L$3:$M$33,2,FALSE)</f>
        <v>Others</v>
      </c>
    </row>
    <row r="5579" spans="1:8" x14ac:dyDescent="0.25">
      <c r="A5579" s="1">
        <v>314311</v>
      </c>
      <c r="B5579" s="1" t="s">
        <v>12</v>
      </c>
      <c r="C5579" s="1" t="s">
        <v>13</v>
      </c>
      <c r="D5579" s="1" t="s">
        <v>61</v>
      </c>
      <c r="E5579" s="1" t="s">
        <v>15</v>
      </c>
      <c r="F5579" s="1" t="str">
        <f>VLOOKUP(C5579,Sheet1!$G$3:$I$9,2,FALSE)</f>
        <v>P2</v>
      </c>
      <c r="G5579" s="1">
        <f>VLOOKUP(C5579,Sheet1!$G$3:$I$9,3,FALSE)</f>
        <v>12</v>
      </c>
      <c r="H5579" s="1" t="str">
        <f>VLOOKUP(D5579,Sheet1!$L$3:$M$33,2,FALSE)</f>
        <v>Others</v>
      </c>
    </row>
    <row r="5580" spans="1:8" x14ac:dyDescent="0.25">
      <c r="A5580" s="1">
        <v>314312</v>
      </c>
      <c r="B5580" s="1" t="s">
        <v>12</v>
      </c>
      <c r="C5580" s="1" t="s">
        <v>13</v>
      </c>
      <c r="D5580" s="1" t="s">
        <v>61</v>
      </c>
      <c r="E5580" s="1" t="s">
        <v>15</v>
      </c>
      <c r="F5580" s="1" t="str">
        <f>VLOOKUP(C5580,Sheet1!$G$3:$I$9,2,FALSE)</f>
        <v>P2</v>
      </c>
      <c r="G5580" s="1">
        <f>VLOOKUP(C5580,Sheet1!$G$3:$I$9,3,FALSE)</f>
        <v>12</v>
      </c>
      <c r="H5580" s="1" t="str">
        <f>VLOOKUP(D5580,Sheet1!$L$3:$M$33,2,FALSE)</f>
        <v>Others</v>
      </c>
    </row>
    <row r="5581" spans="1:8" x14ac:dyDescent="0.25">
      <c r="A5581" s="1">
        <v>314313</v>
      </c>
      <c r="B5581" s="1" t="s">
        <v>12</v>
      </c>
      <c r="C5581" s="1" t="s">
        <v>13</v>
      </c>
      <c r="D5581" s="1" t="s">
        <v>26</v>
      </c>
      <c r="E5581" s="1" t="s">
        <v>15</v>
      </c>
      <c r="F5581" s="1" t="str">
        <f>VLOOKUP(C5581,Sheet1!$G$3:$I$9,2,FALSE)</f>
        <v>P2</v>
      </c>
      <c r="G5581" s="1">
        <f>VLOOKUP(C5581,Sheet1!$G$3:$I$9,3,FALSE)</f>
        <v>12</v>
      </c>
      <c r="H5581" s="1" t="str">
        <f>VLOOKUP(D5581,Sheet1!$L$3:$M$33,2,FALSE)</f>
        <v>BFSI</v>
      </c>
    </row>
    <row r="5582" spans="1:8" x14ac:dyDescent="0.25">
      <c r="A5582" s="1">
        <v>314314</v>
      </c>
      <c r="B5582" s="1" t="s">
        <v>12</v>
      </c>
      <c r="C5582" s="1" t="s">
        <v>13</v>
      </c>
      <c r="D5582" s="1" t="s">
        <v>61</v>
      </c>
      <c r="E5582" s="1" t="s">
        <v>15</v>
      </c>
      <c r="F5582" s="1" t="str">
        <f>VLOOKUP(C5582,Sheet1!$G$3:$I$9,2,FALSE)</f>
        <v>P2</v>
      </c>
      <c r="G5582" s="1">
        <f>VLOOKUP(C5582,Sheet1!$G$3:$I$9,3,FALSE)</f>
        <v>12</v>
      </c>
      <c r="H5582" s="1" t="str">
        <f>VLOOKUP(D5582,Sheet1!$L$3:$M$33,2,FALSE)</f>
        <v>Others</v>
      </c>
    </row>
    <row r="5583" spans="1:8" x14ac:dyDescent="0.25">
      <c r="A5583" s="1">
        <v>314315</v>
      </c>
      <c r="B5583" s="1" t="s">
        <v>12</v>
      </c>
      <c r="C5583" s="1" t="s">
        <v>13</v>
      </c>
      <c r="D5583" s="1" t="s">
        <v>61</v>
      </c>
      <c r="E5583" s="1" t="s">
        <v>15</v>
      </c>
      <c r="F5583" s="1" t="str">
        <f>VLOOKUP(C5583,Sheet1!$G$3:$I$9,2,FALSE)</f>
        <v>P2</v>
      </c>
      <c r="G5583" s="1">
        <f>VLOOKUP(C5583,Sheet1!$G$3:$I$9,3,FALSE)</f>
        <v>12</v>
      </c>
      <c r="H5583" s="1" t="str">
        <f>VLOOKUP(D5583,Sheet1!$L$3:$M$33,2,FALSE)</f>
        <v>Others</v>
      </c>
    </row>
    <row r="5584" spans="1:8" x14ac:dyDescent="0.25">
      <c r="A5584" s="1">
        <v>314316</v>
      </c>
      <c r="B5584" s="1" t="s">
        <v>35</v>
      </c>
      <c r="C5584" s="1" t="s">
        <v>20</v>
      </c>
      <c r="D5584" s="1" t="s">
        <v>58</v>
      </c>
      <c r="E5584" s="1" t="s">
        <v>15</v>
      </c>
      <c r="F5584" s="1" t="str">
        <f>VLOOKUP(C5584,Sheet1!$G$3:$I$9,2,FALSE)</f>
        <v>P1</v>
      </c>
      <c r="G5584" s="1">
        <f>VLOOKUP(C5584,Sheet1!$G$3:$I$9,3,FALSE)</f>
        <v>14</v>
      </c>
      <c r="H5584" s="1" t="str">
        <f>VLOOKUP(D5584,Sheet1!$L$3:$M$33,2,FALSE)</f>
        <v>Health</v>
      </c>
    </row>
    <row r="5585" spans="1:8" x14ac:dyDescent="0.25">
      <c r="A5585" s="1">
        <v>314317</v>
      </c>
      <c r="B5585" s="1" t="s">
        <v>35</v>
      </c>
      <c r="C5585" s="1" t="s">
        <v>20</v>
      </c>
      <c r="D5585" s="1" t="s">
        <v>58</v>
      </c>
      <c r="E5585" s="1" t="s">
        <v>15</v>
      </c>
      <c r="F5585" s="1" t="str">
        <f>VLOOKUP(C5585,Sheet1!$G$3:$I$9,2,FALSE)</f>
        <v>P1</v>
      </c>
      <c r="G5585" s="1">
        <f>VLOOKUP(C5585,Sheet1!$G$3:$I$9,3,FALSE)</f>
        <v>14</v>
      </c>
      <c r="H5585" s="1" t="str">
        <f>VLOOKUP(D5585,Sheet1!$L$3:$M$33,2,FALSE)</f>
        <v>Health</v>
      </c>
    </row>
    <row r="5586" spans="1:8" x14ac:dyDescent="0.25">
      <c r="A5586" s="1">
        <v>314318</v>
      </c>
      <c r="B5586" s="1" t="s">
        <v>35</v>
      </c>
      <c r="C5586" s="1" t="s">
        <v>20</v>
      </c>
      <c r="D5586" s="1" t="s">
        <v>57</v>
      </c>
      <c r="E5586" s="1" t="s">
        <v>15</v>
      </c>
      <c r="F5586" s="1" t="str">
        <f>VLOOKUP(C5586,Sheet1!$G$3:$I$9,2,FALSE)</f>
        <v>P1</v>
      </c>
      <c r="G5586" s="1">
        <f>VLOOKUP(C5586,Sheet1!$G$3:$I$9,3,FALSE)</f>
        <v>14</v>
      </c>
      <c r="H5586" s="1" t="str">
        <f>VLOOKUP(D5586,Sheet1!$L$3:$M$33,2,FALSE)</f>
        <v>Health</v>
      </c>
    </row>
    <row r="5587" spans="1:8" x14ac:dyDescent="0.25">
      <c r="A5587" s="1">
        <v>314319</v>
      </c>
      <c r="B5587" s="1" t="s">
        <v>35</v>
      </c>
      <c r="C5587" s="1" t="s">
        <v>20</v>
      </c>
      <c r="D5587" s="1" t="s">
        <v>57</v>
      </c>
      <c r="E5587" s="1" t="s">
        <v>15</v>
      </c>
      <c r="F5587" s="1" t="str">
        <f>VLOOKUP(C5587,Sheet1!$G$3:$I$9,2,FALSE)</f>
        <v>P1</v>
      </c>
      <c r="G5587" s="1">
        <f>VLOOKUP(C5587,Sheet1!$G$3:$I$9,3,FALSE)</f>
        <v>14</v>
      </c>
      <c r="H5587" s="1" t="str">
        <f>VLOOKUP(D5587,Sheet1!$L$3:$M$33,2,FALSE)</f>
        <v>Health</v>
      </c>
    </row>
    <row r="5588" spans="1:8" x14ac:dyDescent="0.25">
      <c r="A5588" s="1">
        <v>314320</v>
      </c>
      <c r="B5588" s="1" t="s">
        <v>12</v>
      </c>
      <c r="C5588" s="1" t="s">
        <v>20</v>
      </c>
      <c r="D5588" s="1" t="s">
        <v>58</v>
      </c>
      <c r="E5588" s="1" t="s">
        <v>15</v>
      </c>
      <c r="F5588" s="1" t="str">
        <f>VLOOKUP(C5588,Sheet1!$G$3:$I$9,2,FALSE)</f>
        <v>P1</v>
      </c>
      <c r="G5588" s="1">
        <f>VLOOKUP(C5588,Sheet1!$G$3:$I$9,3,FALSE)</f>
        <v>14</v>
      </c>
      <c r="H5588" s="1" t="str">
        <f>VLOOKUP(D5588,Sheet1!$L$3:$M$33,2,FALSE)</f>
        <v>Health</v>
      </c>
    </row>
    <row r="5589" spans="1:8" x14ac:dyDescent="0.25">
      <c r="A5589" s="1">
        <v>314321</v>
      </c>
      <c r="B5589" s="1" t="s">
        <v>35</v>
      </c>
      <c r="C5589" s="1" t="s">
        <v>20</v>
      </c>
      <c r="D5589" s="1" t="s">
        <v>26</v>
      </c>
      <c r="E5589" s="1" t="s">
        <v>15</v>
      </c>
      <c r="F5589" s="1" t="str">
        <f>VLOOKUP(C5589,Sheet1!$G$3:$I$9,2,FALSE)</f>
        <v>P1</v>
      </c>
      <c r="G5589" s="1">
        <f>VLOOKUP(C5589,Sheet1!$G$3:$I$9,3,FALSE)</f>
        <v>14</v>
      </c>
      <c r="H5589" s="1" t="str">
        <f>VLOOKUP(D5589,Sheet1!$L$3:$M$33,2,FALSE)</f>
        <v>BFSI</v>
      </c>
    </row>
    <row r="5590" spans="1:8" x14ac:dyDescent="0.25">
      <c r="A5590" s="1">
        <v>314322</v>
      </c>
      <c r="B5590" s="1" t="s">
        <v>35</v>
      </c>
      <c r="C5590" s="1" t="s">
        <v>20</v>
      </c>
      <c r="D5590" s="1" t="s">
        <v>30</v>
      </c>
      <c r="E5590" s="1" t="s">
        <v>15</v>
      </c>
      <c r="F5590" s="1" t="str">
        <f>VLOOKUP(C5590,Sheet1!$G$3:$I$9,2,FALSE)</f>
        <v>P1</v>
      </c>
      <c r="G5590" s="1">
        <f>VLOOKUP(C5590,Sheet1!$G$3:$I$9,3,FALSE)</f>
        <v>14</v>
      </c>
      <c r="H5590" s="1" t="str">
        <f>VLOOKUP(D5590,Sheet1!$L$3:$M$33,2,FALSE)</f>
        <v>Retail</v>
      </c>
    </row>
    <row r="5591" spans="1:8" x14ac:dyDescent="0.25">
      <c r="A5591" s="1">
        <v>314323</v>
      </c>
      <c r="B5591" s="1" t="s">
        <v>12</v>
      </c>
      <c r="C5591" s="1" t="s">
        <v>20</v>
      </c>
      <c r="D5591" s="1" t="s">
        <v>30</v>
      </c>
      <c r="E5591" s="1" t="s">
        <v>15</v>
      </c>
      <c r="F5591" s="1" t="str">
        <f>VLOOKUP(C5591,Sheet1!$G$3:$I$9,2,FALSE)</f>
        <v>P1</v>
      </c>
      <c r="G5591" s="1">
        <f>VLOOKUP(C5591,Sheet1!$G$3:$I$9,3,FALSE)</f>
        <v>14</v>
      </c>
      <c r="H5591" s="1" t="str">
        <f>VLOOKUP(D5591,Sheet1!$L$3:$M$33,2,FALSE)</f>
        <v>Retail</v>
      </c>
    </row>
    <row r="5592" spans="1:8" x14ac:dyDescent="0.25">
      <c r="A5592" s="1">
        <v>314324</v>
      </c>
      <c r="B5592" s="1" t="s">
        <v>35</v>
      </c>
      <c r="C5592" s="1" t="s">
        <v>20</v>
      </c>
      <c r="D5592" s="1" t="s">
        <v>57</v>
      </c>
      <c r="E5592" s="1" t="s">
        <v>15</v>
      </c>
      <c r="F5592" s="1" t="str">
        <f>VLOOKUP(C5592,Sheet1!$G$3:$I$9,2,FALSE)</f>
        <v>P1</v>
      </c>
      <c r="G5592" s="1">
        <f>VLOOKUP(C5592,Sheet1!$G$3:$I$9,3,FALSE)</f>
        <v>14</v>
      </c>
      <c r="H5592" s="1" t="str">
        <f>VLOOKUP(D5592,Sheet1!$L$3:$M$33,2,FALSE)</f>
        <v>Health</v>
      </c>
    </row>
    <row r="5593" spans="1:8" x14ac:dyDescent="0.25">
      <c r="A5593" s="1">
        <v>314325</v>
      </c>
      <c r="B5593" s="1" t="s">
        <v>12</v>
      </c>
      <c r="C5593" s="1" t="s">
        <v>20</v>
      </c>
      <c r="D5593" s="1" t="s">
        <v>57</v>
      </c>
      <c r="E5593" s="1" t="s">
        <v>15</v>
      </c>
      <c r="F5593" s="1" t="str">
        <f>VLOOKUP(C5593,Sheet1!$G$3:$I$9,2,FALSE)</f>
        <v>P1</v>
      </c>
      <c r="G5593" s="1">
        <f>VLOOKUP(C5593,Sheet1!$G$3:$I$9,3,FALSE)</f>
        <v>14</v>
      </c>
      <c r="H5593" s="1" t="str">
        <f>VLOOKUP(D5593,Sheet1!$L$3:$M$33,2,FALSE)</f>
        <v>Health</v>
      </c>
    </row>
    <row r="5594" spans="1:8" x14ac:dyDescent="0.25">
      <c r="A5594" s="1">
        <v>314326</v>
      </c>
      <c r="B5594" s="1" t="s">
        <v>12</v>
      </c>
      <c r="C5594" s="1" t="s">
        <v>20</v>
      </c>
      <c r="D5594" s="1" t="s">
        <v>26</v>
      </c>
      <c r="E5594" s="1" t="s">
        <v>15</v>
      </c>
      <c r="F5594" s="1" t="str">
        <f>VLOOKUP(C5594,Sheet1!$G$3:$I$9,2,FALSE)</f>
        <v>P1</v>
      </c>
      <c r="G5594" s="1">
        <f>VLOOKUP(C5594,Sheet1!$G$3:$I$9,3,FALSE)</f>
        <v>14</v>
      </c>
      <c r="H5594" s="1" t="str">
        <f>VLOOKUP(D5594,Sheet1!$L$3:$M$33,2,FALSE)</f>
        <v>BFSI</v>
      </c>
    </row>
    <row r="5595" spans="1:8" x14ac:dyDescent="0.25">
      <c r="A5595" s="1">
        <v>314327</v>
      </c>
      <c r="B5595" s="1" t="s">
        <v>12</v>
      </c>
      <c r="C5595" s="1" t="s">
        <v>20</v>
      </c>
      <c r="D5595" s="1" t="s">
        <v>26</v>
      </c>
      <c r="E5595" s="1" t="s">
        <v>15</v>
      </c>
      <c r="F5595" s="1" t="str">
        <f>VLOOKUP(C5595,Sheet1!$G$3:$I$9,2,FALSE)</f>
        <v>P1</v>
      </c>
      <c r="G5595" s="1">
        <f>VLOOKUP(C5595,Sheet1!$G$3:$I$9,3,FALSE)</f>
        <v>14</v>
      </c>
      <c r="H5595" s="1" t="str">
        <f>VLOOKUP(D5595,Sheet1!$L$3:$M$33,2,FALSE)</f>
        <v>BFSI</v>
      </c>
    </row>
    <row r="5596" spans="1:8" x14ac:dyDescent="0.25">
      <c r="A5596" s="1">
        <v>314328</v>
      </c>
      <c r="B5596" s="1" t="s">
        <v>12</v>
      </c>
      <c r="C5596" s="1" t="s">
        <v>20</v>
      </c>
      <c r="D5596" s="1" t="s">
        <v>26</v>
      </c>
      <c r="E5596" s="1" t="s">
        <v>15</v>
      </c>
      <c r="F5596" s="1" t="str">
        <f>VLOOKUP(C5596,Sheet1!$G$3:$I$9,2,FALSE)</f>
        <v>P1</v>
      </c>
      <c r="G5596" s="1">
        <f>VLOOKUP(C5596,Sheet1!$G$3:$I$9,3,FALSE)</f>
        <v>14</v>
      </c>
      <c r="H5596" s="1" t="str">
        <f>VLOOKUP(D5596,Sheet1!$L$3:$M$33,2,FALSE)</f>
        <v>BFSI</v>
      </c>
    </row>
    <row r="5597" spans="1:8" x14ac:dyDescent="0.25">
      <c r="A5597" s="1">
        <v>314329</v>
      </c>
      <c r="B5597" s="1" t="s">
        <v>35</v>
      </c>
      <c r="C5597" s="1" t="s">
        <v>20</v>
      </c>
      <c r="D5597" s="1" t="s">
        <v>30</v>
      </c>
      <c r="E5597" s="1" t="s">
        <v>15</v>
      </c>
      <c r="F5597" s="1" t="str">
        <f>VLOOKUP(C5597,Sheet1!$G$3:$I$9,2,FALSE)</f>
        <v>P1</v>
      </c>
      <c r="G5597" s="1">
        <f>VLOOKUP(C5597,Sheet1!$G$3:$I$9,3,FALSE)</f>
        <v>14</v>
      </c>
      <c r="H5597" s="1" t="str">
        <f>VLOOKUP(D5597,Sheet1!$L$3:$M$33,2,FALSE)</f>
        <v>Retail</v>
      </c>
    </row>
    <row r="5598" spans="1:8" x14ac:dyDescent="0.25">
      <c r="A5598" s="1">
        <v>314330</v>
      </c>
      <c r="B5598" s="1" t="s">
        <v>35</v>
      </c>
      <c r="C5598" s="1" t="s">
        <v>20</v>
      </c>
      <c r="D5598" s="1" t="s">
        <v>30</v>
      </c>
      <c r="E5598" s="1" t="s">
        <v>15</v>
      </c>
      <c r="F5598" s="1" t="str">
        <f>VLOOKUP(C5598,Sheet1!$G$3:$I$9,2,FALSE)</f>
        <v>P1</v>
      </c>
      <c r="G5598" s="1">
        <f>VLOOKUP(C5598,Sheet1!$G$3:$I$9,3,FALSE)</f>
        <v>14</v>
      </c>
      <c r="H5598" s="1" t="str">
        <f>VLOOKUP(D5598,Sheet1!$L$3:$M$33,2,FALSE)</f>
        <v>Retail</v>
      </c>
    </row>
    <row r="5599" spans="1:8" x14ac:dyDescent="0.25">
      <c r="A5599" s="1">
        <v>314331</v>
      </c>
      <c r="B5599" s="1" t="s">
        <v>35</v>
      </c>
      <c r="C5599" s="1" t="s">
        <v>20</v>
      </c>
      <c r="D5599" s="1" t="s">
        <v>30</v>
      </c>
      <c r="E5599" s="1" t="s">
        <v>15</v>
      </c>
      <c r="F5599" s="1" t="str">
        <f>VLOOKUP(C5599,Sheet1!$G$3:$I$9,2,FALSE)</f>
        <v>P1</v>
      </c>
      <c r="G5599" s="1">
        <f>VLOOKUP(C5599,Sheet1!$G$3:$I$9,3,FALSE)</f>
        <v>14</v>
      </c>
      <c r="H5599" s="1" t="str">
        <f>VLOOKUP(D5599,Sheet1!$L$3:$M$33,2,FALSE)</f>
        <v>Retail</v>
      </c>
    </row>
    <row r="5600" spans="1:8" x14ac:dyDescent="0.25">
      <c r="A5600" s="1">
        <v>314332</v>
      </c>
      <c r="B5600" s="1" t="s">
        <v>35</v>
      </c>
      <c r="C5600" s="1" t="s">
        <v>20</v>
      </c>
      <c r="D5600" s="1" t="s">
        <v>30</v>
      </c>
      <c r="E5600" s="1" t="s">
        <v>15</v>
      </c>
      <c r="F5600" s="1" t="str">
        <f>VLOOKUP(C5600,Sheet1!$G$3:$I$9,2,FALSE)</f>
        <v>P1</v>
      </c>
      <c r="G5600" s="1">
        <f>VLOOKUP(C5600,Sheet1!$G$3:$I$9,3,FALSE)</f>
        <v>14</v>
      </c>
      <c r="H5600" s="1" t="str">
        <f>VLOOKUP(D5600,Sheet1!$L$3:$M$33,2,FALSE)</f>
        <v>Retail</v>
      </c>
    </row>
    <row r="5601" spans="1:8" x14ac:dyDescent="0.25">
      <c r="A5601" s="1">
        <v>314333</v>
      </c>
      <c r="B5601" s="1" t="s">
        <v>12</v>
      </c>
      <c r="C5601" s="1" t="s">
        <v>20</v>
      </c>
      <c r="D5601" s="1" t="s">
        <v>61</v>
      </c>
      <c r="E5601" s="1" t="s">
        <v>15</v>
      </c>
      <c r="F5601" s="1" t="str">
        <f>VLOOKUP(C5601,Sheet1!$G$3:$I$9,2,FALSE)</f>
        <v>P1</v>
      </c>
      <c r="G5601" s="1">
        <f>VLOOKUP(C5601,Sheet1!$G$3:$I$9,3,FALSE)</f>
        <v>14</v>
      </c>
      <c r="H5601" s="1" t="str">
        <f>VLOOKUP(D5601,Sheet1!$L$3:$M$33,2,FALSE)</f>
        <v>Others</v>
      </c>
    </row>
    <row r="5602" spans="1:8" x14ac:dyDescent="0.25">
      <c r="A5602" s="1">
        <v>314334</v>
      </c>
      <c r="B5602" s="1" t="s">
        <v>12</v>
      </c>
      <c r="C5602" s="1" t="s">
        <v>20</v>
      </c>
      <c r="D5602" s="1" t="s">
        <v>30</v>
      </c>
      <c r="E5602" s="1" t="s">
        <v>15</v>
      </c>
      <c r="F5602" s="1" t="str">
        <f>VLOOKUP(C5602,Sheet1!$G$3:$I$9,2,FALSE)</f>
        <v>P1</v>
      </c>
      <c r="G5602" s="1">
        <f>VLOOKUP(C5602,Sheet1!$G$3:$I$9,3,FALSE)</f>
        <v>14</v>
      </c>
      <c r="H5602" s="1" t="str">
        <f>VLOOKUP(D5602,Sheet1!$L$3:$M$33,2,FALSE)</f>
        <v>Retail</v>
      </c>
    </row>
    <row r="5603" spans="1:8" x14ac:dyDescent="0.25">
      <c r="A5603" s="1">
        <v>314335</v>
      </c>
      <c r="B5603" s="1" t="s">
        <v>35</v>
      </c>
      <c r="C5603" s="1" t="s">
        <v>27</v>
      </c>
      <c r="D5603" s="1" t="s">
        <v>54</v>
      </c>
      <c r="E5603" s="1" t="s">
        <v>15</v>
      </c>
      <c r="F5603" s="1" t="str">
        <f>VLOOKUP(C5603,Sheet1!$G$3:$I$9,2,FALSE)</f>
        <v>P3</v>
      </c>
      <c r="G5603" s="1">
        <f>VLOOKUP(C5603,Sheet1!$G$3:$I$9,3,FALSE)</f>
        <v>11</v>
      </c>
      <c r="H5603" s="1" t="str">
        <f>VLOOKUP(D5603,Sheet1!$L$3:$M$33,2,FALSE)</f>
        <v>Travel</v>
      </c>
    </row>
    <row r="5604" spans="1:8" x14ac:dyDescent="0.25">
      <c r="A5604" s="1">
        <v>314336</v>
      </c>
      <c r="B5604" s="1" t="s">
        <v>35</v>
      </c>
      <c r="C5604" s="1" t="s">
        <v>27</v>
      </c>
      <c r="D5604" s="1" t="s">
        <v>58</v>
      </c>
      <c r="E5604" s="1" t="s">
        <v>15</v>
      </c>
      <c r="F5604" s="1" t="str">
        <f>VLOOKUP(C5604,Sheet1!$G$3:$I$9,2,FALSE)</f>
        <v>P3</v>
      </c>
      <c r="G5604" s="1">
        <f>VLOOKUP(C5604,Sheet1!$G$3:$I$9,3,FALSE)</f>
        <v>11</v>
      </c>
      <c r="H5604" s="1" t="str">
        <f>VLOOKUP(D5604,Sheet1!$L$3:$M$33,2,FALSE)</f>
        <v>Health</v>
      </c>
    </row>
    <row r="5605" spans="1:8" x14ac:dyDescent="0.25">
      <c r="A5605" s="1">
        <v>314337</v>
      </c>
      <c r="B5605" s="1" t="s">
        <v>12</v>
      </c>
      <c r="C5605" s="1" t="s">
        <v>27</v>
      </c>
      <c r="D5605" s="1" t="s">
        <v>30</v>
      </c>
      <c r="E5605" s="1" t="s">
        <v>15</v>
      </c>
      <c r="F5605" s="1" t="str">
        <f>VLOOKUP(C5605,Sheet1!$G$3:$I$9,2,FALSE)</f>
        <v>P3</v>
      </c>
      <c r="G5605" s="1">
        <f>VLOOKUP(C5605,Sheet1!$G$3:$I$9,3,FALSE)</f>
        <v>11</v>
      </c>
      <c r="H5605" s="1" t="str">
        <f>VLOOKUP(D5605,Sheet1!$L$3:$M$33,2,FALSE)</f>
        <v>Retail</v>
      </c>
    </row>
    <row r="5606" spans="1:8" x14ac:dyDescent="0.25">
      <c r="A5606" s="1">
        <v>314338</v>
      </c>
      <c r="B5606" s="1" t="s">
        <v>35</v>
      </c>
      <c r="C5606" s="1" t="s">
        <v>27</v>
      </c>
      <c r="D5606" s="1" t="s">
        <v>45</v>
      </c>
      <c r="E5606" s="1" t="s">
        <v>15</v>
      </c>
      <c r="F5606" s="1" t="str">
        <f>VLOOKUP(C5606,Sheet1!$G$3:$I$9,2,FALSE)</f>
        <v>P3</v>
      </c>
      <c r="G5606" s="1">
        <f>VLOOKUP(C5606,Sheet1!$G$3:$I$9,3,FALSE)</f>
        <v>11</v>
      </c>
      <c r="H5606" s="1" t="str">
        <f>VLOOKUP(D5606,Sheet1!$L$3:$M$33,2,FALSE)</f>
        <v>Government</v>
      </c>
    </row>
    <row r="5607" spans="1:8" x14ac:dyDescent="0.25">
      <c r="A5607" s="1">
        <v>314339</v>
      </c>
      <c r="B5607" s="1" t="s">
        <v>12</v>
      </c>
      <c r="C5607" s="1" t="s">
        <v>27</v>
      </c>
      <c r="D5607" s="1" t="s">
        <v>30</v>
      </c>
      <c r="E5607" s="1" t="s">
        <v>15</v>
      </c>
      <c r="F5607" s="1" t="str">
        <f>VLOOKUP(C5607,Sheet1!$G$3:$I$9,2,FALSE)</f>
        <v>P3</v>
      </c>
      <c r="G5607" s="1">
        <f>VLOOKUP(C5607,Sheet1!$G$3:$I$9,3,FALSE)</f>
        <v>11</v>
      </c>
      <c r="H5607" s="1" t="str">
        <f>VLOOKUP(D5607,Sheet1!$L$3:$M$33,2,FALSE)</f>
        <v>Retail</v>
      </c>
    </row>
    <row r="5608" spans="1:8" x14ac:dyDescent="0.25">
      <c r="A5608" s="1">
        <v>314340</v>
      </c>
      <c r="B5608" s="1" t="s">
        <v>12</v>
      </c>
      <c r="C5608" s="1" t="s">
        <v>27</v>
      </c>
      <c r="D5608" s="1" t="s">
        <v>54</v>
      </c>
      <c r="E5608" s="1" t="s">
        <v>15</v>
      </c>
      <c r="F5608" s="1" t="str">
        <f>VLOOKUP(C5608,Sheet1!$G$3:$I$9,2,FALSE)</f>
        <v>P3</v>
      </c>
      <c r="G5608" s="1">
        <f>VLOOKUP(C5608,Sheet1!$G$3:$I$9,3,FALSE)</f>
        <v>11</v>
      </c>
      <c r="H5608" s="1" t="str">
        <f>VLOOKUP(D5608,Sheet1!$L$3:$M$33,2,FALSE)</f>
        <v>Travel</v>
      </c>
    </row>
    <row r="5609" spans="1:8" x14ac:dyDescent="0.25">
      <c r="A5609" s="1">
        <v>314341</v>
      </c>
      <c r="B5609" s="1" t="s">
        <v>12</v>
      </c>
      <c r="C5609" s="1" t="s">
        <v>27</v>
      </c>
      <c r="D5609" s="1" t="s">
        <v>58</v>
      </c>
      <c r="E5609" s="1" t="s">
        <v>15</v>
      </c>
      <c r="F5609" s="1" t="str">
        <f>VLOOKUP(C5609,Sheet1!$G$3:$I$9,2,FALSE)</f>
        <v>P3</v>
      </c>
      <c r="G5609" s="1">
        <f>VLOOKUP(C5609,Sheet1!$G$3:$I$9,3,FALSE)</f>
        <v>11</v>
      </c>
      <c r="H5609" s="1" t="str">
        <f>VLOOKUP(D5609,Sheet1!$L$3:$M$33,2,FALSE)</f>
        <v>Health</v>
      </c>
    </row>
    <row r="5610" spans="1:8" x14ac:dyDescent="0.25">
      <c r="A5610" s="1">
        <v>314342</v>
      </c>
      <c r="B5610" s="1" t="s">
        <v>12</v>
      </c>
      <c r="C5610" s="1" t="s">
        <v>27</v>
      </c>
      <c r="D5610" s="1" t="s">
        <v>57</v>
      </c>
      <c r="E5610" s="1" t="s">
        <v>15</v>
      </c>
      <c r="F5610" s="1" t="str">
        <f>VLOOKUP(C5610,Sheet1!$G$3:$I$9,2,FALSE)</f>
        <v>P3</v>
      </c>
      <c r="G5610" s="1">
        <f>VLOOKUP(C5610,Sheet1!$G$3:$I$9,3,FALSE)</f>
        <v>11</v>
      </c>
      <c r="H5610" s="1" t="str">
        <f>VLOOKUP(D5610,Sheet1!$L$3:$M$33,2,FALSE)</f>
        <v>Health</v>
      </c>
    </row>
    <row r="5611" spans="1:8" x14ac:dyDescent="0.25">
      <c r="A5611" s="1">
        <v>314343</v>
      </c>
      <c r="B5611" s="1" t="s">
        <v>12</v>
      </c>
      <c r="C5611" s="1" t="s">
        <v>27</v>
      </c>
      <c r="D5611" s="1" t="s">
        <v>57</v>
      </c>
      <c r="E5611" s="1" t="s">
        <v>15</v>
      </c>
      <c r="F5611" s="1" t="str">
        <f>VLOOKUP(C5611,Sheet1!$G$3:$I$9,2,FALSE)</f>
        <v>P3</v>
      </c>
      <c r="G5611" s="1">
        <f>VLOOKUP(C5611,Sheet1!$G$3:$I$9,3,FALSE)</f>
        <v>11</v>
      </c>
      <c r="H5611" s="1" t="str">
        <f>VLOOKUP(D5611,Sheet1!$L$3:$M$33,2,FALSE)</f>
        <v>Health</v>
      </c>
    </row>
    <row r="5612" spans="1:8" x14ac:dyDescent="0.25">
      <c r="A5612" s="1">
        <v>314344</v>
      </c>
      <c r="B5612" s="1" t="s">
        <v>12</v>
      </c>
      <c r="C5612" s="1" t="s">
        <v>27</v>
      </c>
      <c r="D5612" s="1" t="s">
        <v>30</v>
      </c>
      <c r="E5612" s="1" t="s">
        <v>15</v>
      </c>
      <c r="F5612" s="1" t="str">
        <f>VLOOKUP(C5612,Sheet1!$G$3:$I$9,2,FALSE)</f>
        <v>P3</v>
      </c>
      <c r="G5612" s="1">
        <f>VLOOKUP(C5612,Sheet1!$G$3:$I$9,3,FALSE)</f>
        <v>11</v>
      </c>
      <c r="H5612" s="1" t="str">
        <f>VLOOKUP(D5612,Sheet1!$L$3:$M$33,2,FALSE)</f>
        <v>Retail</v>
      </c>
    </row>
    <row r="5613" spans="1:8" x14ac:dyDescent="0.25">
      <c r="A5613" s="1">
        <v>314345</v>
      </c>
      <c r="B5613" s="1" t="s">
        <v>12</v>
      </c>
      <c r="C5613" s="1" t="s">
        <v>27</v>
      </c>
      <c r="D5613" s="1" t="s">
        <v>38</v>
      </c>
      <c r="E5613" s="1" t="s">
        <v>15</v>
      </c>
      <c r="F5613" s="1" t="str">
        <f>VLOOKUP(C5613,Sheet1!$G$3:$I$9,2,FALSE)</f>
        <v>P3</v>
      </c>
      <c r="G5613" s="1">
        <f>VLOOKUP(C5613,Sheet1!$G$3:$I$9,3,FALSE)</f>
        <v>11</v>
      </c>
      <c r="H5613" s="1" t="str">
        <f>VLOOKUP(D5613,Sheet1!$L$3:$M$33,2,FALSE)</f>
        <v>Retail</v>
      </c>
    </row>
    <row r="5614" spans="1:8" x14ac:dyDescent="0.25">
      <c r="A5614" s="1">
        <v>314346</v>
      </c>
      <c r="B5614" s="1" t="s">
        <v>12</v>
      </c>
      <c r="C5614" s="1" t="s">
        <v>27</v>
      </c>
      <c r="D5614" s="1" t="s">
        <v>38</v>
      </c>
      <c r="E5614" s="1" t="s">
        <v>15</v>
      </c>
      <c r="F5614" s="1" t="str">
        <f>VLOOKUP(C5614,Sheet1!$G$3:$I$9,2,FALSE)</f>
        <v>P3</v>
      </c>
      <c r="G5614" s="1">
        <f>VLOOKUP(C5614,Sheet1!$G$3:$I$9,3,FALSE)</f>
        <v>11</v>
      </c>
      <c r="H5614" s="1" t="str">
        <f>VLOOKUP(D5614,Sheet1!$L$3:$M$33,2,FALSE)</f>
        <v>Retail</v>
      </c>
    </row>
    <row r="5615" spans="1:8" x14ac:dyDescent="0.25">
      <c r="A5615" s="1">
        <v>314347</v>
      </c>
      <c r="B5615" s="1" t="s">
        <v>12</v>
      </c>
      <c r="C5615" s="1" t="s">
        <v>27</v>
      </c>
      <c r="D5615" s="1" t="s">
        <v>51</v>
      </c>
      <c r="E5615" s="1" t="s">
        <v>15</v>
      </c>
      <c r="F5615" s="1" t="str">
        <f>VLOOKUP(C5615,Sheet1!$G$3:$I$9,2,FALSE)</f>
        <v>P3</v>
      </c>
      <c r="G5615" s="1">
        <f>VLOOKUP(C5615,Sheet1!$G$3:$I$9,3,FALSE)</f>
        <v>11</v>
      </c>
      <c r="H5615" s="1" t="str">
        <f>VLOOKUP(D5615,Sheet1!$L$3:$M$33,2,FALSE)</f>
        <v>Travel</v>
      </c>
    </row>
    <row r="5616" spans="1:8" x14ac:dyDescent="0.25">
      <c r="A5616" s="1">
        <v>314348</v>
      </c>
      <c r="B5616" s="1" t="s">
        <v>35</v>
      </c>
      <c r="C5616" s="1" t="s">
        <v>27</v>
      </c>
      <c r="D5616" s="1" t="s">
        <v>38</v>
      </c>
      <c r="E5616" s="1" t="s">
        <v>15</v>
      </c>
      <c r="F5616" s="1" t="str">
        <f>VLOOKUP(C5616,Sheet1!$G$3:$I$9,2,FALSE)</f>
        <v>P3</v>
      </c>
      <c r="G5616" s="1">
        <f>VLOOKUP(C5616,Sheet1!$G$3:$I$9,3,FALSE)</f>
        <v>11</v>
      </c>
      <c r="H5616" s="1" t="str">
        <f>VLOOKUP(D5616,Sheet1!$L$3:$M$33,2,FALSE)</f>
        <v>Retail</v>
      </c>
    </row>
    <row r="5617" spans="1:8" x14ac:dyDescent="0.25">
      <c r="A5617" s="1">
        <v>314349</v>
      </c>
      <c r="B5617" s="1" t="s">
        <v>35</v>
      </c>
      <c r="C5617" s="1" t="s">
        <v>27</v>
      </c>
      <c r="D5617" s="1" t="s">
        <v>57</v>
      </c>
      <c r="E5617" s="1" t="s">
        <v>15</v>
      </c>
      <c r="F5617" s="1" t="str">
        <f>VLOOKUP(C5617,Sheet1!$G$3:$I$9,2,FALSE)</f>
        <v>P3</v>
      </c>
      <c r="G5617" s="1">
        <f>VLOOKUP(C5617,Sheet1!$G$3:$I$9,3,FALSE)</f>
        <v>11</v>
      </c>
      <c r="H5617" s="1" t="str">
        <f>VLOOKUP(D5617,Sheet1!$L$3:$M$33,2,FALSE)</f>
        <v>Health</v>
      </c>
    </row>
    <row r="5618" spans="1:8" x14ac:dyDescent="0.25">
      <c r="A5618" s="1">
        <v>314350</v>
      </c>
      <c r="B5618" s="1" t="s">
        <v>35</v>
      </c>
      <c r="C5618" s="1" t="s">
        <v>27</v>
      </c>
      <c r="D5618" s="1" t="s">
        <v>51</v>
      </c>
      <c r="E5618" s="1" t="s">
        <v>15</v>
      </c>
      <c r="F5618" s="1" t="str">
        <f>VLOOKUP(C5618,Sheet1!$G$3:$I$9,2,FALSE)</f>
        <v>P3</v>
      </c>
      <c r="G5618" s="1">
        <f>VLOOKUP(C5618,Sheet1!$G$3:$I$9,3,FALSE)</f>
        <v>11</v>
      </c>
      <c r="H5618" s="1" t="str">
        <f>VLOOKUP(D5618,Sheet1!$L$3:$M$33,2,FALSE)</f>
        <v>Travel</v>
      </c>
    </row>
    <row r="5619" spans="1:8" x14ac:dyDescent="0.25">
      <c r="A5619" s="1">
        <v>314351</v>
      </c>
      <c r="B5619" s="1" t="s">
        <v>35</v>
      </c>
      <c r="C5619" s="1" t="s">
        <v>27</v>
      </c>
      <c r="D5619" s="1" t="s">
        <v>60</v>
      </c>
      <c r="E5619" s="1" t="s">
        <v>15</v>
      </c>
      <c r="F5619" s="1" t="str">
        <f>VLOOKUP(C5619,Sheet1!$G$3:$I$9,2,FALSE)</f>
        <v>P3</v>
      </c>
      <c r="G5619" s="1">
        <f>VLOOKUP(C5619,Sheet1!$G$3:$I$9,3,FALSE)</f>
        <v>11</v>
      </c>
      <c r="H5619" s="1" t="str">
        <f>VLOOKUP(D5619,Sheet1!$L$3:$M$33,2,FALSE)</f>
        <v>Health</v>
      </c>
    </row>
    <row r="5620" spans="1:8" x14ac:dyDescent="0.25">
      <c r="A5620" s="1">
        <v>314352</v>
      </c>
      <c r="B5620" s="1" t="s">
        <v>12</v>
      </c>
      <c r="C5620" s="1" t="s">
        <v>27</v>
      </c>
      <c r="D5620" s="1" t="s">
        <v>38</v>
      </c>
      <c r="E5620" s="1" t="s">
        <v>15</v>
      </c>
      <c r="F5620" s="1" t="str">
        <f>VLOOKUP(C5620,Sheet1!$G$3:$I$9,2,FALSE)</f>
        <v>P3</v>
      </c>
      <c r="G5620" s="1">
        <f>VLOOKUP(C5620,Sheet1!$G$3:$I$9,3,FALSE)</f>
        <v>11</v>
      </c>
      <c r="H5620" s="1" t="str">
        <f>VLOOKUP(D5620,Sheet1!$L$3:$M$33,2,FALSE)</f>
        <v>Retail</v>
      </c>
    </row>
    <row r="5621" spans="1:8" x14ac:dyDescent="0.25">
      <c r="A5621" s="1">
        <v>314353</v>
      </c>
      <c r="B5621" s="1" t="s">
        <v>35</v>
      </c>
      <c r="C5621" s="1" t="s">
        <v>27</v>
      </c>
      <c r="D5621" s="1" t="s">
        <v>53</v>
      </c>
      <c r="E5621" s="1" t="s">
        <v>15</v>
      </c>
      <c r="F5621" s="1" t="str">
        <f>VLOOKUP(C5621,Sheet1!$G$3:$I$9,2,FALSE)</f>
        <v>P3</v>
      </c>
      <c r="G5621" s="1">
        <f>VLOOKUP(C5621,Sheet1!$G$3:$I$9,3,FALSE)</f>
        <v>11</v>
      </c>
      <c r="H5621" s="1" t="str">
        <f>VLOOKUP(D5621,Sheet1!$L$3:$M$33,2,FALSE)</f>
        <v>Travel</v>
      </c>
    </row>
    <row r="5622" spans="1:8" x14ac:dyDescent="0.25">
      <c r="A5622" s="1">
        <v>314354</v>
      </c>
      <c r="B5622" s="1" t="s">
        <v>12</v>
      </c>
      <c r="C5622" s="1" t="s">
        <v>27</v>
      </c>
      <c r="D5622" s="1" t="s">
        <v>30</v>
      </c>
      <c r="E5622" s="1" t="s">
        <v>15</v>
      </c>
      <c r="F5622" s="1" t="str">
        <f>VLOOKUP(C5622,Sheet1!$G$3:$I$9,2,FALSE)</f>
        <v>P3</v>
      </c>
      <c r="G5622" s="1">
        <f>VLOOKUP(C5622,Sheet1!$G$3:$I$9,3,FALSE)</f>
        <v>11</v>
      </c>
      <c r="H5622" s="1" t="str">
        <f>VLOOKUP(D5622,Sheet1!$L$3:$M$33,2,FALSE)</f>
        <v>Retail</v>
      </c>
    </row>
    <row r="5623" spans="1:8" x14ac:dyDescent="0.25">
      <c r="A5623" s="1">
        <v>314355</v>
      </c>
      <c r="B5623" s="1" t="s">
        <v>12</v>
      </c>
      <c r="C5623" s="1" t="s">
        <v>27</v>
      </c>
      <c r="D5623" s="1" t="s">
        <v>38</v>
      </c>
      <c r="E5623" s="1" t="s">
        <v>15</v>
      </c>
      <c r="F5623" s="1" t="str">
        <f>VLOOKUP(C5623,Sheet1!$G$3:$I$9,2,FALSE)</f>
        <v>P3</v>
      </c>
      <c r="G5623" s="1">
        <f>VLOOKUP(C5623,Sheet1!$G$3:$I$9,3,FALSE)</f>
        <v>11</v>
      </c>
      <c r="H5623" s="1" t="str">
        <f>VLOOKUP(D5623,Sheet1!$L$3:$M$33,2,FALSE)</f>
        <v>Retail</v>
      </c>
    </row>
    <row r="5624" spans="1:8" x14ac:dyDescent="0.25">
      <c r="A5624" s="1">
        <v>314356</v>
      </c>
      <c r="B5624" s="1" t="s">
        <v>12</v>
      </c>
      <c r="C5624" s="1" t="s">
        <v>27</v>
      </c>
      <c r="D5624" s="1" t="s">
        <v>53</v>
      </c>
      <c r="E5624" s="1" t="s">
        <v>15</v>
      </c>
      <c r="F5624" s="1" t="str">
        <f>VLOOKUP(C5624,Sheet1!$G$3:$I$9,2,FALSE)</f>
        <v>P3</v>
      </c>
      <c r="G5624" s="1">
        <f>VLOOKUP(C5624,Sheet1!$G$3:$I$9,3,FALSE)</f>
        <v>11</v>
      </c>
      <c r="H5624" s="1" t="str">
        <f>VLOOKUP(D5624,Sheet1!$L$3:$M$33,2,FALSE)</f>
        <v>Travel</v>
      </c>
    </row>
    <row r="5625" spans="1:8" x14ac:dyDescent="0.25">
      <c r="A5625" s="1">
        <v>314357</v>
      </c>
      <c r="B5625" s="1" t="s">
        <v>35</v>
      </c>
      <c r="C5625" s="1" t="s">
        <v>27</v>
      </c>
      <c r="D5625" s="1" t="s">
        <v>57</v>
      </c>
      <c r="E5625" s="1" t="s">
        <v>15</v>
      </c>
      <c r="F5625" s="1" t="str">
        <f>VLOOKUP(C5625,Sheet1!$G$3:$I$9,2,FALSE)</f>
        <v>P3</v>
      </c>
      <c r="G5625" s="1">
        <f>VLOOKUP(C5625,Sheet1!$G$3:$I$9,3,FALSE)</f>
        <v>11</v>
      </c>
      <c r="H5625" s="1" t="str">
        <f>VLOOKUP(D5625,Sheet1!$L$3:$M$33,2,FALSE)</f>
        <v>Health</v>
      </c>
    </row>
    <row r="5626" spans="1:8" x14ac:dyDescent="0.25">
      <c r="A5626" s="1">
        <v>314358</v>
      </c>
      <c r="B5626" s="1" t="s">
        <v>12</v>
      </c>
      <c r="C5626" s="1" t="s">
        <v>27</v>
      </c>
      <c r="D5626" s="1" t="s">
        <v>45</v>
      </c>
      <c r="E5626" s="1" t="s">
        <v>15</v>
      </c>
      <c r="F5626" s="1" t="str">
        <f>VLOOKUP(C5626,Sheet1!$G$3:$I$9,2,FALSE)</f>
        <v>P3</v>
      </c>
      <c r="G5626" s="1">
        <f>VLOOKUP(C5626,Sheet1!$G$3:$I$9,3,FALSE)</f>
        <v>11</v>
      </c>
      <c r="H5626" s="1" t="str">
        <f>VLOOKUP(D5626,Sheet1!$L$3:$M$33,2,FALSE)</f>
        <v>Government</v>
      </c>
    </row>
    <row r="5627" spans="1:8" x14ac:dyDescent="0.25">
      <c r="A5627" s="1">
        <v>314359</v>
      </c>
      <c r="B5627" s="1" t="s">
        <v>12</v>
      </c>
      <c r="C5627" s="1" t="s">
        <v>27</v>
      </c>
      <c r="D5627" s="1" t="s">
        <v>30</v>
      </c>
      <c r="E5627" s="1" t="s">
        <v>15</v>
      </c>
      <c r="F5627" s="1" t="str">
        <f>VLOOKUP(C5627,Sheet1!$G$3:$I$9,2,FALSE)</f>
        <v>P3</v>
      </c>
      <c r="G5627" s="1">
        <f>VLOOKUP(C5627,Sheet1!$G$3:$I$9,3,FALSE)</f>
        <v>11</v>
      </c>
      <c r="H5627" s="1" t="str">
        <f>VLOOKUP(D5627,Sheet1!$L$3:$M$33,2,FALSE)</f>
        <v>Retail</v>
      </c>
    </row>
    <row r="5628" spans="1:8" x14ac:dyDescent="0.25">
      <c r="A5628" s="1">
        <v>314360</v>
      </c>
      <c r="B5628" s="1" t="s">
        <v>12</v>
      </c>
      <c r="C5628" s="1" t="s">
        <v>27</v>
      </c>
      <c r="D5628" s="1" t="s">
        <v>30</v>
      </c>
      <c r="E5628" s="1" t="s">
        <v>15</v>
      </c>
      <c r="F5628" s="1" t="str">
        <f>VLOOKUP(C5628,Sheet1!$G$3:$I$9,2,FALSE)</f>
        <v>P3</v>
      </c>
      <c r="G5628" s="1">
        <f>VLOOKUP(C5628,Sheet1!$G$3:$I$9,3,FALSE)</f>
        <v>11</v>
      </c>
      <c r="H5628" s="1" t="str">
        <f>VLOOKUP(D5628,Sheet1!$L$3:$M$33,2,FALSE)</f>
        <v>Retail</v>
      </c>
    </row>
    <row r="5629" spans="1:8" x14ac:dyDescent="0.25">
      <c r="A5629" s="1">
        <v>314361</v>
      </c>
      <c r="B5629" s="1" t="s">
        <v>12</v>
      </c>
      <c r="C5629" s="1" t="s">
        <v>27</v>
      </c>
      <c r="D5629" s="1" t="s">
        <v>38</v>
      </c>
      <c r="E5629" s="1" t="s">
        <v>15</v>
      </c>
      <c r="F5629" s="1" t="str">
        <f>VLOOKUP(C5629,Sheet1!$G$3:$I$9,2,FALSE)</f>
        <v>P3</v>
      </c>
      <c r="G5629" s="1">
        <f>VLOOKUP(C5629,Sheet1!$G$3:$I$9,3,FALSE)</f>
        <v>11</v>
      </c>
      <c r="H5629" s="1" t="str">
        <f>VLOOKUP(D5629,Sheet1!$L$3:$M$33,2,FALSE)</f>
        <v>Retail</v>
      </c>
    </row>
    <row r="5630" spans="1:8" x14ac:dyDescent="0.25">
      <c r="A5630" s="1">
        <v>314362</v>
      </c>
      <c r="B5630" s="1" t="s">
        <v>12</v>
      </c>
      <c r="C5630" s="1" t="s">
        <v>27</v>
      </c>
      <c r="D5630" s="1" t="s">
        <v>57</v>
      </c>
      <c r="E5630" s="1" t="s">
        <v>15</v>
      </c>
      <c r="F5630" s="1" t="str">
        <f>VLOOKUP(C5630,Sheet1!$G$3:$I$9,2,FALSE)</f>
        <v>P3</v>
      </c>
      <c r="G5630" s="1">
        <f>VLOOKUP(C5630,Sheet1!$G$3:$I$9,3,FALSE)</f>
        <v>11</v>
      </c>
      <c r="H5630" s="1" t="str">
        <f>VLOOKUP(D5630,Sheet1!$L$3:$M$33,2,FALSE)</f>
        <v>Health</v>
      </c>
    </row>
    <row r="5631" spans="1:8" x14ac:dyDescent="0.25">
      <c r="A5631" s="1">
        <v>314365</v>
      </c>
      <c r="B5631" s="1" t="s">
        <v>12</v>
      </c>
      <c r="C5631" s="1" t="s">
        <v>22</v>
      </c>
      <c r="D5631" s="1" t="s">
        <v>21</v>
      </c>
      <c r="E5631" s="1" t="s">
        <v>15</v>
      </c>
      <c r="F5631" s="1" t="str">
        <f>VLOOKUP(C5631,Sheet1!$G$3:$I$9,2,FALSE)</f>
        <v>P1</v>
      </c>
      <c r="G5631" s="1">
        <f>VLOOKUP(C5631,Sheet1!$G$3:$I$9,3,FALSE)</f>
        <v>8</v>
      </c>
      <c r="H5631" s="1" t="str">
        <f>VLOOKUP(D5631,Sheet1!$L$3:$M$33,2,FALSE)</f>
        <v>BFSI</v>
      </c>
    </row>
    <row r="5632" spans="1:8" x14ac:dyDescent="0.25">
      <c r="A5632" s="1">
        <v>314366</v>
      </c>
      <c r="B5632" s="1" t="s">
        <v>35</v>
      </c>
      <c r="C5632" s="1" t="s">
        <v>22</v>
      </c>
      <c r="D5632" s="1" t="s">
        <v>21</v>
      </c>
      <c r="E5632" s="1" t="s">
        <v>15</v>
      </c>
      <c r="F5632" s="1" t="str">
        <f>VLOOKUP(C5632,Sheet1!$G$3:$I$9,2,FALSE)</f>
        <v>P1</v>
      </c>
      <c r="G5632" s="1">
        <f>VLOOKUP(C5632,Sheet1!$G$3:$I$9,3,FALSE)</f>
        <v>8</v>
      </c>
      <c r="H5632" s="1" t="str">
        <f>VLOOKUP(D5632,Sheet1!$L$3:$M$33,2,FALSE)</f>
        <v>BFSI</v>
      </c>
    </row>
    <row r="5633" spans="1:8" x14ac:dyDescent="0.25">
      <c r="A5633" s="1">
        <v>314367</v>
      </c>
      <c r="B5633" s="1" t="s">
        <v>35</v>
      </c>
      <c r="C5633" s="1" t="s">
        <v>22</v>
      </c>
      <c r="D5633" s="1" t="s">
        <v>21</v>
      </c>
      <c r="E5633" s="1" t="s">
        <v>15</v>
      </c>
      <c r="F5633" s="1" t="str">
        <f>VLOOKUP(C5633,Sheet1!$G$3:$I$9,2,FALSE)</f>
        <v>P1</v>
      </c>
      <c r="G5633" s="1">
        <f>VLOOKUP(C5633,Sheet1!$G$3:$I$9,3,FALSE)</f>
        <v>8</v>
      </c>
      <c r="H5633" s="1" t="str">
        <f>VLOOKUP(D5633,Sheet1!$L$3:$M$33,2,FALSE)</f>
        <v>BFSI</v>
      </c>
    </row>
    <row r="5634" spans="1:8" x14ac:dyDescent="0.25">
      <c r="A5634" s="1">
        <v>314368</v>
      </c>
      <c r="B5634" s="1" t="s">
        <v>12</v>
      </c>
      <c r="C5634" s="1" t="s">
        <v>22</v>
      </c>
      <c r="D5634" s="1" t="s">
        <v>21</v>
      </c>
      <c r="E5634" s="1" t="s">
        <v>15</v>
      </c>
      <c r="F5634" s="1" t="str">
        <f>VLOOKUP(C5634,Sheet1!$G$3:$I$9,2,FALSE)</f>
        <v>P1</v>
      </c>
      <c r="G5634" s="1">
        <f>VLOOKUP(C5634,Sheet1!$G$3:$I$9,3,FALSE)</f>
        <v>8</v>
      </c>
      <c r="H5634" s="1" t="str">
        <f>VLOOKUP(D5634,Sheet1!$L$3:$M$33,2,FALSE)</f>
        <v>BFSI</v>
      </c>
    </row>
    <row r="5635" spans="1:8" x14ac:dyDescent="0.25">
      <c r="A5635" s="1">
        <v>314369</v>
      </c>
      <c r="B5635" s="1" t="s">
        <v>12</v>
      </c>
      <c r="C5635" s="1" t="s">
        <v>20</v>
      </c>
      <c r="D5635" s="1" t="s">
        <v>61</v>
      </c>
      <c r="E5635" s="1" t="s">
        <v>15</v>
      </c>
      <c r="F5635" s="1" t="str">
        <f>VLOOKUP(C5635,Sheet1!$G$3:$I$9,2,FALSE)</f>
        <v>P1</v>
      </c>
      <c r="G5635" s="1">
        <f>VLOOKUP(C5635,Sheet1!$G$3:$I$9,3,FALSE)</f>
        <v>14</v>
      </c>
      <c r="H5635" s="1" t="str">
        <f>VLOOKUP(D5635,Sheet1!$L$3:$M$33,2,FALSE)</f>
        <v>Others</v>
      </c>
    </row>
    <row r="5636" spans="1:8" x14ac:dyDescent="0.25">
      <c r="A5636" s="1">
        <v>314370</v>
      </c>
      <c r="B5636" s="1" t="s">
        <v>12</v>
      </c>
      <c r="C5636" s="1" t="s">
        <v>22</v>
      </c>
      <c r="D5636" s="1" t="s">
        <v>43</v>
      </c>
      <c r="E5636" s="1" t="s">
        <v>15</v>
      </c>
      <c r="F5636" s="1" t="str">
        <f>VLOOKUP(C5636,Sheet1!$G$3:$I$9,2,FALSE)</f>
        <v>P1</v>
      </c>
      <c r="G5636" s="1">
        <f>VLOOKUP(C5636,Sheet1!$G$3:$I$9,3,FALSE)</f>
        <v>8</v>
      </c>
      <c r="H5636" s="1" t="str">
        <f>VLOOKUP(D5636,Sheet1!$L$3:$M$33,2,FALSE)</f>
        <v>Entertainment</v>
      </c>
    </row>
    <row r="5637" spans="1:8" x14ac:dyDescent="0.25">
      <c r="A5637" s="1">
        <v>314371</v>
      </c>
      <c r="B5637" s="1" t="s">
        <v>35</v>
      </c>
      <c r="C5637" s="1" t="s">
        <v>20</v>
      </c>
      <c r="D5637" s="1" t="s">
        <v>61</v>
      </c>
      <c r="E5637" s="1" t="s">
        <v>15</v>
      </c>
      <c r="F5637" s="1" t="str">
        <f>VLOOKUP(C5637,Sheet1!$G$3:$I$9,2,FALSE)</f>
        <v>P1</v>
      </c>
      <c r="G5637" s="1">
        <f>VLOOKUP(C5637,Sheet1!$G$3:$I$9,3,FALSE)</f>
        <v>14</v>
      </c>
      <c r="H5637" s="1" t="str">
        <f>VLOOKUP(D5637,Sheet1!$L$3:$M$33,2,FALSE)</f>
        <v>Others</v>
      </c>
    </row>
    <row r="5638" spans="1:8" x14ac:dyDescent="0.25">
      <c r="A5638" s="1">
        <v>314372</v>
      </c>
      <c r="B5638" s="1" t="s">
        <v>35</v>
      </c>
      <c r="C5638" s="1" t="s">
        <v>22</v>
      </c>
      <c r="D5638" s="1" t="s">
        <v>47</v>
      </c>
      <c r="E5638" s="1" t="s">
        <v>15</v>
      </c>
      <c r="F5638" s="1" t="str">
        <f>VLOOKUP(C5638,Sheet1!$G$3:$I$9,2,FALSE)</f>
        <v>P1</v>
      </c>
      <c r="G5638" s="1">
        <f>VLOOKUP(C5638,Sheet1!$G$3:$I$9,3,FALSE)</f>
        <v>8</v>
      </c>
      <c r="H5638" s="1" t="str">
        <f>VLOOKUP(D5638,Sheet1!$L$3:$M$33,2,FALSE)</f>
        <v>Government</v>
      </c>
    </row>
    <row r="5639" spans="1:8" x14ac:dyDescent="0.25">
      <c r="A5639" s="1">
        <v>314373</v>
      </c>
      <c r="B5639" s="1" t="s">
        <v>35</v>
      </c>
      <c r="C5639" s="1" t="s">
        <v>22</v>
      </c>
      <c r="D5639" s="1" t="s">
        <v>47</v>
      </c>
      <c r="E5639" s="1" t="s">
        <v>15</v>
      </c>
      <c r="F5639" s="1" t="str">
        <f>VLOOKUP(C5639,Sheet1!$G$3:$I$9,2,FALSE)</f>
        <v>P1</v>
      </c>
      <c r="G5639" s="1">
        <f>VLOOKUP(C5639,Sheet1!$G$3:$I$9,3,FALSE)</f>
        <v>8</v>
      </c>
      <c r="H5639" s="1" t="str">
        <f>VLOOKUP(D5639,Sheet1!$L$3:$M$33,2,FALSE)</f>
        <v>Government</v>
      </c>
    </row>
    <row r="5640" spans="1:8" x14ac:dyDescent="0.25">
      <c r="A5640" s="1">
        <v>314374</v>
      </c>
      <c r="B5640" s="1" t="s">
        <v>12</v>
      </c>
      <c r="C5640" s="1" t="s">
        <v>16</v>
      </c>
      <c r="D5640" s="1" t="s">
        <v>51</v>
      </c>
      <c r="E5640" s="1" t="s">
        <v>15</v>
      </c>
      <c r="F5640" s="1" t="str">
        <f>VLOOKUP(C5640,Sheet1!$G$3:$I$9,2,FALSE)</f>
        <v>P1</v>
      </c>
      <c r="G5640" s="1">
        <f>VLOOKUP(C5640,Sheet1!$G$3:$I$9,3,FALSE)</f>
        <v>9</v>
      </c>
      <c r="H5640" s="1" t="str">
        <f>VLOOKUP(D5640,Sheet1!$L$3:$M$33,2,FALSE)</f>
        <v>Travel</v>
      </c>
    </row>
    <row r="5641" spans="1:8" x14ac:dyDescent="0.25">
      <c r="A5641" s="1">
        <v>314375</v>
      </c>
      <c r="B5641" s="1" t="s">
        <v>35</v>
      </c>
      <c r="C5641" s="1" t="s">
        <v>16</v>
      </c>
      <c r="D5641" s="1" t="s">
        <v>51</v>
      </c>
      <c r="E5641" s="1" t="s">
        <v>15</v>
      </c>
      <c r="F5641" s="1" t="str">
        <f>VLOOKUP(C5641,Sheet1!$G$3:$I$9,2,FALSE)</f>
        <v>P1</v>
      </c>
      <c r="G5641" s="1">
        <f>VLOOKUP(C5641,Sheet1!$G$3:$I$9,3,FALSE)</f>
        <v>9</v>
      </c>
      <c r="H5641" s="1" t="str">
        <f>VLOOKUP(D5641,Sheet1!$L$3:$M$33,2,FALSE)</f>
        <v>Travel</v>
      </c>
    </row>
    <row r="5642" spans="1:8" x14ac:dyDescent="0.25">
      <c r="A5642" s="1">
        <v>314376</v>
      </c>
      <c r="B5642" s="1" t="s">
        <v>35</v>
      </c>
      <c r="C5642" s="1" t="s">
        <v>22</v>
      </c>
      <c r="D5642" s="1" t="s">
        <v>38</v>
      </c>
      <c r="E5642" s="1" t="s">
        <v>15</v>
      </c>
      <c r="F5642" s="1" t="str">
        <f>VLOOKUP(C5642,Sheet1!$G$3:$I$9,2,FALSE)</f>
        <v>P1</v>
      </c>
      <c r="G5642" s="1">
        <f>VLOOKUP(C5642,Sheet1!$G$3:$I$9,3,FALSE)</f>
        <v>8</v>
      </c>
      <c r="H5642" s="1" t="str">
        <f>VLOOKUP(D5642,Sheet1!$L$3:$M$33,2,FALSE)</f>
        <v>Retail</v>
      </c>
    </row>
    <row r="5643" spans="1:8" x14ac:dyDescent="0.25">
      <c r="A5643" s="1">
        <v>314377</v>
      </c>
      <c r="B5643" s="1" t="s">
        <v>12</v>
      </c>
      <c r="C5643" s="1" t="s">
        <v>22</v>
      </c>
      <c r="D5643" s="1" t="s">
        <v>38</v>
      </c>
      <c r="E5643" s="1" t="s">
        <v>15</v>
      </c>
      <c r="F5643" s="1" t="str">
        <f>VLOOKUP(C5643,Sheet1!$G$3:$I$9,2,FALSE)</f>
        <v>P1</v>
      </c>
      <c r="G5643" s="1">
        <f>VLOOKUP(C5643,Sheet1!$G$3:$I$9,3,FALSE)</f>
        <v>8</v>
      </c>
      <c r="H5643" s="1" t="str">
        <f>VLOOKUP(D5643,Sheet1!$L$3:$M$33,2,FALSE)</f>
        <v>Retail</v>
      </c>
    </row>
    <row r="5644" spans="1:8" x14ac:dyDescent="0.25">
      <c r="A5644" s="1">
        <v>314378</v>
      </c>
      <c r="B5644" s="1" t="s">
        <v>12</v>
      </c>
      <c r="C5644" s="1" t="s">
        <v>22</v>
      </c>
      <c r="D5644" s="1" t="s">
        <v>38</v>
      </c>
      <c r="E5644" s="1" t="s">
        <v>15</v>
      </c>
      <c r="F5644" s="1" t="str">
        <f>VLOOKUP(C5644,Sheet1!$G$3:$I$9,2,FALSE)</f>
        <v>P1</v>
      </c>
      <c r="G5644" s="1">
        <f>VLOOKUP(C5644,Sheet1!$G$3:$I$9,3,FALSE)</f>
        <v>8</v>
      </c>
      <c r="H5644" s="1" t="str">
        <f>VLOOKUP(D5644,Sheet1!$L$3:$M$33,2,FALSE)</f>
        <v>Retail</v>
      </c>
    </row>
    <row r="5645" spans="1:8" x14ac:dyDescent="0.25">
      <c r="A5645" s="1">
        <v>314379</v>
      </c>
      <c r="B5645" s="1" t="s">
        <v>35</v>
      </c>
      <c r="C5645" s="1" t="s">
        <v>22</v>
      </c>
      <c r="D5645" s="1" t="s">
        <v>47</v>
      </c>
      <c r="E5645" s="1" t="s">
        <v>15</v>
      </c>
      <c r="F5645" s="1" t="str">
        <f>VLOOKUP(C5645,Sheet1!$G$3:$I$9,2,FALSE)</f>
        <v>P1</v>
      </c>
      <c r="G5645" s="1">
        <f>VLOOKUP(C5645,Sheet1!$G$3:$I$9,3,FALSE)</f>
        <v>8</v>
      </c>
      <c r="H5645" s="1" t="str">
        <f>VLOOKUP(D5645,Sheet1!$L$3:$M$33,2,FALSE)</f>
        <v>Government</v>
      </c>
    </row>
    <row r="5646" spans="1:8" x14ac:dyDescent="0.25">
      <c r="A5646" s="1">
        <v>314380</v>
      </c>
      <c r="B5646" s="1" t="s">
        <v>12</v>
      </c>
      <c r="C5646" s="1" t="s">
        <v>20</v>
      </c>
      <c r="D5646" s="1" t="s">
        <v>61</v>
      </c>
      <c r="E5646" s="1" t="s">
        <v>15</v>
      </c>
      <c r="F5646" s="1" t="str">
        <f>VLOOKUP(C5646,Sheet1!$G$3:$I$9,2,FALSE)</f>
        <v>P1</v>
      </c>
      <c r="G5646" s="1">
        <f>VLOOKUP(C5646,Sheet1!$G$3:$I$9,3,FALSE)</f>
        <v>14</v>
      </c>
      <c r="H5646" s="1" t="str">
        <f>VLOOKUP(D5646,Sheet1!$L$3:$M$33,2,FALSE)</f>
        <v>Others</v>
      </c>
    </row>
    <row r="5647" spans="1:8" x14ac:dyDescent="0.25">
      <c r="A5647" s="1">
        <v>314381</v>
      </c>
      <c r="B5647" s="1" t="s">
        <v>12</v>
      </c>
      <c r="C5647" s="1" t="s">
        <v>20</v>
      </c>
      <c r="D5647" s="1" t="s">
        <v>61</v>
      </c>
      <c r="E5647" s="1" t="s">
        <v>15</v>
      </c>
      <c r="F5647" s="1" t="str">
        <f>VLOOKUP(C5647,Sheet1!$G$3:$I$9,2,FALSE)</f>
        <v>P1</v>
      </c>
      <c r="G5647" s="1">
        <f>VLOOKUP(C5647,Sheet1!$G$3:$I$9,3,FALSE)</f>
        <v>14</v>
      </c>
      <c r="H5647" s="1" t="str">
        <f>VLOOKUP(D5647,Sheet1!$L$3:$M$33,2,FALSE)</f>
        <v>Others</v>
      </c>
    </row>
    <row r="5648" spans="1:8" x14ac:dyDescent="0.25">
      <c r="A5648" s="1">
        <v>314382</v>
      </c>
      <c r="B5648" s="1" t="s">
        <v>35</v>
      </c>
      <c r="C5648" s="1" t="s">
        <v>20</v>
      </c>
      <c r="D5648" s="1" t="s">
        <v>61</v>
      </c>
      <c r="E5648" s="1" t="s">
        <v>15</v>
      </c>
      <c r="F5648" s="1" t="str">
        <f>VLOOKUP(C5648,Sheet1!$G$3:$I$9,2,FALSE)</f>
        <v>P1</v>
      </c>
      <c r="G5648" s="1">
        <f>VLOOKUP(C5648,Sheet1!$G$3:$I$9,3,FALSE)</f>
        <v>14</v>
      </c>
      <c r="H5648" s="1" t="str">
        <f>VLOOKUP(D5648,Sheet1!$L$3:$M$33,2,FALSE)</f>
        <v>Others</v>
      </c>
    </row>
    <row r="5649" spans="1:8" x14ac:dyDescent="0.25">
      <c r="A5649" s="1">
        <v>314383</v>
      </c>
      <c r="B5649" s="1" t="s">
        <v>12</v>
      </c>
      <c r="C5649" s="1" t="s">
        <v>20</v>
      </c>
      <c r="D5649" s="1" t="s">
        <v>61</v>
      </c>
      <c r="E5649" s="1" t="s">
        <v>15</v>
      </c>
      <c r="F5649" s="1" t="str">
        <f>VLOOKUP(C5649,Sheet1!$G$3:$I$9,2,FALSE)</f>
        <v>P1</v>
      </c>
      <c r="G5649" s="1">
        <f>VLOOKUP(C5649,Sheet1!$G$3:$I$9,3,FALSE)</f>
        <v>14</v>
      </c>
      <c r="H5649" s="1" t="str">
        <f>VLOOKUP(D5649,Sheet1!$L$3:$M$33,2,FALSE)</f>
        <v>Others</v>
      </c>
    </row>
    <row r="5650" spans="1:8" x14ac:dyDescent="0.25">
      <c r="A5650" s="1">
        <v>314384</v>
      </c>
      <c r="B5650" s="1" t="s">
        <v>12</v>
      </c>
      <c r="C5650" s="1" t="s">
        <v>22</v>
      </c>
      <c r="D5650" s="1" t="s">
        <v>38</v>
      </c>
      <c r="E5650" s="1" t="s">
        <v>15</v>
      </c>
      <c r="F5650" s="1" t="str">
        <f>VLOOKUP(C5650,Sheet1!$G$3:$I$9,2,FALSE)</f>
        <v>P1</v>
      </c>
      <c r="G5650" s="1">
        <f>VLOOKUP(C5650,Sheet1!$G$3:$I$9,3,FALSE)</f>
        <v>8</v>
      </c>
      <c r="H5650" s="1" t="str">
        <f>VLOOKUP(D5650,Sheet1!$L$3:$M$33,2,FALSE)</f>
        <v>Retail</v>
      </c>
    </row>
    <row r="5651" spans="1:8" x14ac:dyDescent="0.25">
      <c r="A5651" s="1">
        <v>314385</v>
      </c>
      <c r="B5651" s="1" t="s">
        <v>12</v>
      </c>
      <c r="C5651" s="1" t="s">
        <v>22</v>
      </c>
      <c r="D5651" s="1" t="s">
        <v>38</v>
      </c>
      <c r="E5651" s="1" t="s">
        <v>15</v>
      </c>
      <c r="F5651" s="1" t="str">
        <f>VLOOKUP(C5651,Sheet1!$G$3:$I$9,2,FALSE)</f>
        <v>P1</v>
      </c>
      <c r="G5651" s="1">
        <f>VLOOKUP(C5651,Sheet1!$G$3:$I$9,3,FALSE)</f>
        <v>8</v>
      </c>
      <c r="H5651" s="1" t="str">
        <f>VLOOKUP(D5651,Sheet1!$L$3:$M$33,2,FALSE)</f>
        <v>Retail</v>
      </c>
    </row>
    <row r="5652" spans="1:8" x14ac:dyDescent="0.25">
      <c r="A5652" s="1">
        <v>314386</v>
      </c>
      <c r="B5652" s="1" t="s">
        <v>35</v>
      </c>
      <c r="C5652" s="1" t="s">
        <v>22</v>
      </c>
      <c r="D5652" s="1" t="s">
        <v>47</v>
      </c>
      <c r="E5652" s="1" t="s">
        <v>15</v>
      </c>
      <c r="F5652" s="1" t="str">
        <f>VLOOKUP(C5652,Sheet1!$G$3:$I$9,2,FALSE)</f>
        <v>P1</v>
      </c>
      <c r="G5652" s="1">
        <f>VLOOKUP(C5652,Sheet1!$G$3:$I$9,3,FALSE)</f>
        <v>8</v>
      </c>
      <c r="H5652" s="1" t="str">
        <f>VLOOKUP(D5652,Sheet1!$L$3:$M$33,2,FALSE)</f>
        <v>Government</v>
      </c>
    </row>
    <row r="5653" spans="1:8" x14ac:dyDescent="0.25">
      <c r="A5653" s="1">
        <v>314387</v>
      </c>
      <c r="B5653" s="1" t="s">
        <v>12</v>
      </c>
      <c r="C5653" s="1" t="s">
        <v>22</v>
      </c>
      <c r="D5653" s="1" t="s">
        <v>38</v>
      </c>
      <c r="E5653" s="1" t="s">
        <v>15</v>
      </c>
      <c r="F5653" s="1" t="str">
        <f>VLOOKUP(C5653,Sheet1!$G$3:$I$9,2,FALSE)</f>
        <v>P1</v>
      </c>
      <c r="G5653" s="1">
        <f>VLOOKUP(C5653,Sheet1!$G$3:$I$9,3,FALSE)</f>
        <v>8</v>
      </c>
      <c r="H5653" s="1" t="str">
        <f>VLOOKUP(D5653,Sheet1!$L$3:$M$33,2,FALSE)</f>
        <v>Retail</v>
      </c>
    </row>
    <row r="5654" spans="1:8" x14ac:dyDescent="0.25">
      <c r="A5654" s="1">
        <v>314388</v>
      </c>
      <c r="B5654" s="1" t="s">
        <v>35</v>
      </c>
      <c r="C5654" s="1" t="s">
        <v>20</v>
      </c>
      <c r="D5654" s="1" t="s">
        <v>61</v>
      </c>
      <c r="E5654" s="1" t="s">
        <v>15</v>
      </c>
      <c r="F5654" s="1" t="str">
        <f>VLOOKUP(C5654,Sheet1!$G$3:$I$9,2,FALSE)</f>
        <v>P1</v>
      </c>
      <c r="G5654" s="1">
        <f>VLOOKUP(C5654,Sheet1!$G$3:$I$9,3,FALSE)</f>
        <v>14</v>
      </c>
      <c r="H5654" s="1" t="str">
        <f>VLOOKUP(D5654,Sheet1!$L$3:$M$33,2,FALSE)</f>
        <v>Others</v>
      </c>
    </row>
    <row r="5655" spans="1:8" x14ac:dyDescent="0.25">
      <c r="A5655" s="1">
        <v>314389</v>
      </c>
      <c r="B5655" s="1" t="s">
        <v>35</v>
      </c>
      <c r="C5655" s="1" t="s">
        <v>22</v>
      </c>
      <c r="D5655" s="1" t="s">
        <v>47</v>
      </c>
      <c r="E5655" s="1" t="s">
        <v>15</v>
      </c>
      <c r="F5655" s="1" t="str">
        <f>VLOOKUP(C5655,Sheet1!$G$3:$I$9,2,FALSE)</f>
        <v>P1</v>
      </c>
      <c r="G5655" s="1">
        <f>VLOOKUP(C5655,Sheet1!$G$3:$I$9,3,FALSE)</f>
        <v>8</v>
      </c>
      <c r="H5655" s="1" t="str">
        <f>VLOOKUP(D5655,Sheet1!$L$3:$M$33,2,FALSE)</f>
        <v>Government</v>
      </c>
    </row>
    <row r="5656" spans="1:8" x14ac:dyDescent="0.25">
      <c r="A5656" s="1">
        <v>314390</v>
      </c>
      <c r="B5656" s="1" t="s">
        <v>35</v>
      </c>
      <c r="C5656" s="1" t="s">
        <v>22</v>
      </c>
      <c r="D5656" s="1" t="s">
        <v>47</v>
      </c>
      <c r="E5656" s="1" t="s">
        <v>15</v>
      </c>
      <c r="F5656" s="1" t="str">
        <f>VLOOKUP(C5656,Sheet1!$G$3:$I$9,2,FALSE)</f>
        <v>P1</v>
      </c>
      <c r="G5656" s="1">
        <f>VLOOKUP(C5656,Sheet1!$G$3:$I$9,3,FALSE)</f>
        <v>8</v>
      </c>
      <c r="H5656" s="1" t="str">
        <f>VLOOKUP(D5656,Sheet1!$L$3:$M$33,2,FALSE)</f>
        <v>Government</v>
      </c>
    </row>
    <row r="5657" spans="1:8" x14ac:dyDescent="0.25">
      <c r="A5657" s="1">
        <v>314391</v>
      </c>
      <c r="B5657" s="1" t="s">
        <v>12</v>
      </c>
      <c r="C5657" s="1" t="s">
        <v>20</v>
      </c>
      <c r="D5657" s="1" t="s">
        <v>61</v>
      </c>
      <c r="E5657" s="1" t="s">
        <v>15</v>
      </c>
      <c r="F5657" s="1" t="str">
        <f>VLOOKUP(C5657,Sheet1!$G$3:$I$9,2,FALSE)</f>
        <v>P1</v>
      </c>
      <c r="G5657" s="1">
        <f>VLOOKUP(C5657,Sheet1!$G$3:$I$9,3,FALSE)</f>
        <v>14</v>
      </c>
      <c r="H5657" s="1" t="str">
        <f>VLOOKUP(D5657,Sheet1!$L$3:$M$33,2,FALSE)</f>
        <v>Others</v>
      </c>
    </row>
    <row r="5658" spans="1:8" x14ac:dyDescent="0.25">
      <c r="A5658" s="1">
        <v>314392</v>
      </c>
      <c r="B5658" s="1" t="s">
        <v>35</v>
      </c>
      <c r="C5658" s="1" t="s">
        <v>20</v>
      </c>
      <c r="D5658" s="1" t="s">
        <v>61</v>
      </c>
      <c r="E5658" s="1" t="s">
        <v>15</v>
      </c>
      <c r="F5658" s="1" t="str">
        <f>VLOOKUP(C5658,Sheet1!$G$3:$I$9,2,FALSE)</f>
        <v>P1</v>
      </c>
      <c r="G5658" s="1">
        <f>VLOOKUP(C5658,Sheet1!$G$3:$I$9,3,FALSE)</f>
        <v>14</v>
      </c>
      <c r="H5658" s="1" t="str">
        <f>VLOOKUP(D5658,Sheet1!$L$3:$M$33,2,FALSE)</f>
        <v>Others</v>
      </c>
    </row>
    <row r="5659" spans="1:8" x14ac:dyDescent="0.25">
      <c r="A5659" s="1">
        <v>314393</v>
      </c>
      <c r="B5659" s="1" t="s">
        <v>12</v>
      </c>
      <c r="C5659" s="1" t="s">
        <v>22</v>
      </c>
      <c r="D5659" s="1" t="s">
        <v>38</v>
      </c>
      <c r="E5659" s="1" t="s">
        <v>15</v>
      </c>
      <c r="F5659" s="1" t="str">
        <f>VLOOKUP(C5659,Sheet1!$G$3:$I$9,2,FALSE)</f>
        <v>P1</v>
      </c>
      <c r="G5659" s="1">
        <f>VLOOKUP(C5659,Sheet1!$G$3:$I$9,3,FALSE)</f>
        <v>8</v>
      </c>
      <c r="H5659" s="1" t="str">
        <f>VLOOKUP(D5659,Sheet1!$L$3:$M$33,2,FALSE)</f>
        <v>Retail</v>
      </c>
    </row>
    <row r="5660" spans="1:8" x14ac:dyDescent="0.25">
      <c r="A5660" s="1">
        <v>314394</v>
      </c>
      <c r="B5660" s="1" t="s">
        <v>12</v>
      </c>
      <c r="C5660" s="1" t="s">
        <v>16</v>
      </c>
      <c r="D5660" s="1" t="s">
        <v>51</v>
      </c>
      <c r="E5660" s="1" t="s">
        <v>15</v>
      </c>
      <c r="F5660" s="1" t="str">
        <f>VLOOKUP(C5660,Sheet1!$G$3:$I$9,2,FALSE)</f>
        <v>P1</v>
      </c>
      <c r="G5660" s="1">
        <f>VLOOKUP(C5660,Sheet1!$G$3:$I$9,3,FALSE)</f>
        <v>9</v>
      </c>
      <c r="H5660" s="1" t="str">
        <f>VLOOKUP(D5660,Sheet1!$L$3:$M$33,2,FALSE)</f>
        <v>Travel</v>
      </c>
    </row>
    <row r="5661" spans="1:8" x14ac:dyDescent="0.25">
      <c r="A5661" s="1">
        <v>314395</v>
      </c>
      <c r="B5661" s="1" t="s">
        <v>35</v>
      </c>
      <c r="C5661" s="1" t="s">
        <v>22</v>
      </c>
      <c r="D5661" s="1" t="s">
        <v>47</v>
      </c>
      <c r="E5661" s="1" t="s">
        <v>15</v>
      </c>
      <c r="F5661" s="1" t="str">
        <f>VLOOKUP(C5661,Sheet1!$G$3:$I$9,2,FALSE)</f>
        <v>P1</v>
      </c>
      <c r="G5661" s="1">
        <f>VLOOKUP(C5661,Sheet1!$G$3:$I$9,3,FALSE)</f>
        <v>8</v>
      </c>
      <c r="H5661" s="1" t="str">
        <f>VLOOKUP(D5661,Sheet1!$L$3:$M$33,2,FALSE)</f>
        <v>Government</v>
      </c>
    </row>
    <row r="5662" spans="1:8" x14ac:dyDescent="0.25">
      <c r="A5662" s="1">
        <v>314396</v>
      </c>
      <c r="B5662" s="1" t="s">
        <v>12</v>
      </c>
      <c r="C5662" s="1" t="s">
        <v>22</v>
      </c>
      <c r="D5662" s="1" t="s">
        <v>19</v>
      </c>
      <c r="E5662" s="1" t="s">
        <v>15</v>
      </c>
      <c r="F5662" s="1" t="str">
        <f>VLOOKUP(C5662,Sheet1!$G$3:$I$9,2,FALSE)</f>
        <v>P1</v>
      </c>
      <c r="G5662" s="1">
        <f>VLOOKUP(C5662,Sheet1!$G$3:$I$9,3,FALSE)</f>
        <v>8</v>
      </c>
      <c r="H5662" s="1" t="str">
        <f>VLOOKUP(D5662,Sheet1!$L$3:$M$33,2,FALSE)</f>
        <v>BFSI</v>
      </c>
    </row>
    <row r="5663" spans="1:8" x14ac:dyDescent="0.25">
      <c r="A5663" s="1">
        <v>314397</v>
      </c>
      <c r="B5663" s="1" t="s">
        <v>35</v>
      </c>
      <c r="C5663" s="1" t="s">
        <v>22</v>
      </c>
      <c r="D5663" s="1" t="s">
        <v>47</v>
      </c>
      <c r="E5663" s="1" t="s">
        <v>15</v>
      </c>
      <c r="F5663" s="1" t="str">
        <f>VLOOKUP(C5663,Sheet1!$G$3:$I$9,2,FALSE)</f>
        <v>P1</v>
      </c>
      <c r="G5663" s="1">
        <f>VLOOKUP(C5663,Sheet1!$G$3:$I$9,3,FALSE)</f>
        <v>8</v>
      </c>
      <c r="H5663" s="1" t="str">
        <f>VLOOKUP(D5663,Sheet1!$L$3:$M$33,2,FALSE)</f>
        <v>Government</v>
      </c>
    </row>
    <row r="5664" spans="1:8" x14ac:dyDescent="0.25">
      <c r="A5664" s="1">
        <v>314398</v>
      </c>
      <c r="B5664" s="1" t="s">
        <v>35</v>
      </c>
      <c r="C5664" s="1" t="s">
        <v>20</v>
      </c>
      <c r="D5664" s="1" t="s">
        <v>61</v>
      </c>
      <c r="E5664" s="1" t="s">
        <v>15</v>
      </c>
      <c r="F5664" s="1" t="str">
        <f>VLOOKUP(C5664,Sheet1!$G$3:$I$9,2,FALSE)</f>
        <v>P1</v>
      </c>
      <c r="G5664" s="1">
        <f>VLOOKUP(C5664,Sheet1!$G$3:$I$9,3,FALSE)</f>
        <v>14</v>
      </c>
      <c r="H5664" s="1" t="str">
        <f>VLOOKUP(D5664,Sheet1!$L$3:$M$33,2,FALSE)</f>
        <v>Others</v>
      </c>
    </row>
    <row r="5665" spans="1:8" x14ac:dyDescent="0.25">
      <c r="A5665" s="1">
        <v>314399</v>
      </c>
      <c r="B5665" s="1" t="s">
        <v>35</v>
      </c>
      <c r="C5665" s="1" t="s">
        <v>16</v>
      </c>
      <c r="D5665" s="1" t="s">
        <v>40</v>
      </c>
      <c r="E5665" s="1" t="s">
        <v>15</v>
      </c>
      <c r="F5665" s="1" t="str">
        <f>VLOOKUP(C5665,Sheet1!$G$3:$I$9,2,FALSE)</f>
        <v>P1</v>
      </c>
      <c r="G5665" s="1">
        <f>VLOOKUP(C5665,Sheet1!$G$3:$I$9,3,FALSE)</f>
        <v>9</v>
      </c>
      <c r="H5665" s="1" t="str">
        <f>VLOOKUP(D5665,Sheet1!$L$3:$M$33,2,FALSE)</f>
        <v>Retail</v>
      </c>
    </row>
    <row r="5666" spans="1:8" x14ac:dyDescent="0.25">
      <c r="A5666" s="1">
        <v>314400</v>
      </c>
      <c r="B5666" s="1" t="s">
        <v>35</v>
      </c>
      <c r="C5666" s="1" t="s">
        <v>16</v>
      </c>
      <c r="D5666" s="1" t="s">
        <v>40</v>
      </c>
      <c r="E5666" s="1" t="s">
        <v>15</v>
      </c>
      <c r="F5666" s="1" t="str">
        <f>VLOOKUP(C5666,Sheet1!$G$3:$I$9,2,FALSE)</f>
        <v>P1</v>
      </c>
      <c r="G5666" s="1">
        <f>VLOOKUP(C5666,Sheet1!$G$3:$I$9,3,FALSE)</f>
        <v>9</v>
      </c>
      <c r="H5666" s="1" t="str">
        <f>VLOOKUP(D5666,Sheet1!$L$3:$M$33,2,FALSE)</f>
        <v>Retail</v>
      </c>
    </row>
    <row r="5667" spans="1:8" x14ac:dyDescent="0.25">
      <c r="A5667" s="1">
        <v>314401</v>
      </c>
      <c r="B5667" s="1" t="s">
        <v>12</v>
      </c>
      <c r="C5667" s="1" t="s">
        <v>16</v>
      </c>
      <c r="D5667" s="1" t="s">
        <v>40</v>
      </c>
      <c r="E5667" s="1" t="s">
        <v>15</v>
      </c>
      <c r="F5667" s="1" t="str">
        <f>VLOOKUP(C5667,Sheet1!$G$3:$I$9,2,FALSE)</f>
        <v>P1</v>
      </c>
      <c r="G5667" s="1">
        <f>VLOOKUP(C5667,Sheet1!$G$3:$I$9,3,FALSE)</f>
        <v>9</v>
      </c>
      <c r="H5667" s="1" t="str">
        <f>VLOOKUP(D5667,Sheet1!$L$3:$M$33,2,FALSE)</f>
        <v>Retail</v>
      </c>
    </row>
    <row r="5668" spans="1:8" x14ac:dyDescent="0.25">
      <c r="A5668" s="1">
        <v>314402</v>
      </c>
      <c r="B5668" s="1" t="s">
        <v>12</v>
      </c>
      <c r="C5668" s="1" t="s">
        <v>16</v>
      </c>
      <c r="D5668" s="1" t="s">
        <v>40</v>
      </c>
      <c r="E5668" s="1" t="s">
        <v>15</v>
      </c>
      <c r="F5668" s="1" t="str">
        <f>VLOOKUP(C5668,Sheet1!$G$3:$I$9,2,FALSE)</f>
        <v>P1</v>
      </c>
      <c r="G5668" s="1">
        <f>VLOOKUP(C5668,Sheet1!$G$3:$I$9,3,FALSE)</f>
        <v>9</v>
      </c>
      <c r="H5668" s="1" t="str">
        <f>VLOOKUP(D5668,Sheet1!$L$3:$M$33,2,FALSE)</f>
        <v>Retail</v>
      </c>
    </row>
    <row r="5669" spans="1:8" x14ac:dyDescent="0.25">
      <c r="A5669" s="1">
        <v>314403</v>
      </c>
      <c r="B5669" s="1" t="s">
        <v>12</v>
      </c>
      <c r="C5669" s="1" t="s">
        <v>16</v>
      </c>
      <c r="D5669" s="1" t="s">
        <v>52</v>
      </c>
      <c r="E5669" s="1" t="s">
        <v>15</v>
      </c>
      <c r="F5669" s="1" t="str">
        <f>VLOOKUP(C5669,Sheet1!$G$3:$I$9,2,FALSE)</f>
        <v>P1</v>
      </c>
      <c r="G5669" s="1">
        <f>VLOOKUP(C5669,Sheet1!$G$3:$I$9,3,FALSE)</f>
        <v>9</v>
      </c>
      <c r="H5669" s="1" t="str">
        <f>VLOOKUP(D5669,Sheet1!$L$3:$M$33,2,FALSE)</f>
        <v>Travel</v>
      </c>
    </row>
    <row r="5670" spans="1:8" x14ac:dyDescent="0.25">
      <c r="A5670" s="1">
        <v>314404</v>
      </c>
      <c r="B5670" s="1" t="s">
        <v>35</v>
      </c>
      <c r="C5670" s="1" t="s">
        <v>16</v>
      </c>
      <c r="D5670" s="1" t="s">
        <v>53</v>
      </c>
      <c r="E5670" s="1" t="s">
        <v>15</v>
      </c>
      <c r="F5670" s="1" t="str">
        <f>VLOOKUP(C5670,Sheet1!$G$3:$I$9,2,FALSE)</f>
        <v>P1</v>
      </c>
      <c r="G5670" s="1">
        <f>VLOOKUP(C5670,Sheet1!$G$3:$I$9,3,FALSE)</f>
        <v>9</v>
      </c>
      <c r="H5670" s="1" t="str">
        <f>VLOOKUP(D5670,Sheet1!$L$3:$M$33,2,FALSE)</f>
        <v>Travel</v>
      </c>
    </row>
    <row r="5671" spans="1:8" x14ac:dyDescent="0.25">
      <c r="A5671" s="1">
        <v>314405</v>
      </c>
      <c r="B5671" s="1" t="s">
        <v>35</v>
      </c>
      <c r="C5671" s="1" t="s">
        <v>16</v>
      </c>
      <c r="D5671" s="1" t="s">
        <v>51</v>
      </c>
      <c r="E5671" s="1" t="s">
        <v>15</v>
      </c>
      <c r="F5671" s="1" t="str">
        <f>VLOOKUP(C5671,Sheet1!$G$3:$I$9,2,FALSE)</f>
        <v>P1</v>
      </c>
      <c r="G5671" s="1">
        <f>VLOOKUP(C5671,Sheet1!$G$3:$I$9,3,FALSE)</f>
        <v>9</v>
      </c>
      <c r="H5671" s="1" t="str">
        <f>VLOOKUP(D5671,Sheet1!$L$3:$M$33,2,FALSE)</f>
        <v>Travel</v>
      </c>
    </row>
    <row r="5672" spans="1:8" x14ac:dyDescent="0.25">
      <c r="A5672" s="1">
        <v>314406</v>
      </c>
      <c r="B5672" s="1" t="s">
        <v>12</v>
      </c>
      <c r="C5672" s="1" t="s">
        <v>16</v>
      </c>
      <c r="D5672" s="1" t="s">
        <v>40</v>
      </c>
      <c r="E5672" s="1" t="s">
        <v>15</v>
      </c>
      <c r="F5672" s="1" t="str">
        <f>VLOOKUP(C5672,Sheet1!$G$3:$I$9,2,FALSE)</f>
        <v>P1</v>
      </c>
      <c r="G5672" s="1">
        <f>VLOOKUP(C5672,Sheet1!$G$3:$I$9,3,FALSE)</f>
        <v>9</v>
      </c>
      <c r="H5672" s="1" t="str">
        <f>VLOOKUP(D5672,Sheet1!$L$3:$M$33,2,FALSE)</f>
        <v>Retail</v>
      </c>
    </row>
    <row r="5673" spans="1:8" x14ac:dyDescent="0.25">
      <c r="A5673" s="1">
        <v>314407</v>
      </c>
      <c r="B5673" s="1" t="s">
        <v>12</v>
      </c>
      <c r="C5673" s="1" t="s">
        <v>16</v>
      </c>
      <c r="D5673" s="1" t="s">
        <v>40</v>
      </c>
      <c r="E5673" s="1" t="s">
        <v>15</v>
      </c>
      <c r="F5673" s="1" t="str">
        <f>VLOOKUP(C5673,Sheet1!$G$3:$I$9,2,FALSE)</f>
        <v>P1</v>
      </c>
      <c r="G5673" s="1">
        <f>VLOOKUP(C5673,Sheet1!$G$3:$I$9,3,FALSE)</f>
        <v>9</v>
      </c>
      <c r="H5673" s="1" t="str">
        <f>VLOOKUP(D5673,Sheet1!$L$3:$M$33,2,FALSE)</f>
        <v>Retail</v>
      </c>
    </row>
    <row r="5674" spans="1:8" x14ac:dyDescent="0.25">
      <c r="A5674" s="1">
        <v>314408</v>
      </c>
      <c r="B5674" s="1" t="s">
        <v>12</v>
      </c>
      <c r="C5674" s="1" t="s">
        <v>16</v>
      </c>
      <c r="D5674" s="1" t="s">
        <v>40</v>
      </c>
      <c r="E5674" s="1" t="s">
        <v>15</v>
      </c>
      <c r="F5674" s="1" t="str">
        <f>VLOOKUP(C5674,Sheet1!$G$3:$I$9,2,FALSE)</f>
        <v>P1</v>
      </c>
      <c r="G5674" s="1">
        <f>VLOOKUP(C5674,Sheet1!$G$3:$I$9,3,FALSE)</f>
        <v>9</v>
      </c>
      <c r="H5674" s="1" t="str">
        <f>VLOOKUP(D5674,Sheet1!$L$3:$M$33,2,FALSE)</f>
        <v>Retail</v>
      </c>
    </row>
    <row r="5675" spans="1:8" x14ac:dyDescent="0.25">
      <c r="A5675" s="1">
        <v>314409</v>
      </c>
      <c r="B5675" s="1" t="s">
        <v>12</v>
      </c>
      <c r="C5675" s="1" t="s">
        <v>16</v>
      </c>
      <c r="D5675" s="1" t="s">
        <v>51</v>
      </c>
      <c r="E5675" s="1" t="s">
        <v>15</v>
      </c>
      <c r="F5675" s="1" t="str">
        <f>VLOOKUP(C5675,Sheet1!$G$3:$I$9,2,FALSE)</f>
        <v>P1</v>
      </c>
      <c r="G5675" s="1">
        <f>VLOOKUP(C5675,Sheet1!$G$3:$I$9,3,FALSE)</f>
        <v>9</v>
      </c>
      <c r="H5675" s="1" t="str">
        <f>VLOOKUP(D5675,Sheet1!$L$3:$M$33,2,FALSE)</f>
        <v>Travel</v>
      </c>
    </row>
    <row r="5676" spans="1:8" x14ac:dyDescent="0.25">
      <c r="A5676" s="1">
        <v>314410</v>
      </c>
      <c r="B5676" s="1" t="s">
        <v>12</v>
      </c>
      <c r="C5676" s="1" t="s">
        <v>16</v>
      </c>
      <c r="D5676" s="1" t="s">
        <v>40</v>
      </c>
      <c r="E5676" s="1" t="s">
        <v>15</v>
      </c>
      <c r="F5676" s="1" t="str">
        <f>VLOOKUP(C5676,Sheet1!$G$3:$I$9,2,FALSE)</f>
        <v>P1</v>
      </c>
      <c r="G5676" s="1">
        <f>VLOOKUP(C5676,Sheet1!$G$3:$I$9,3,FALSE)</f>
        <v>9</v>
      </c>
      <c r="H5676" s="1" t="str">
        <f>VLOOKUP(D5676,Sheet1!$L$3:$M$33,2,FALSE)</f>
        <v>Retail</v>
      </c>
    </row>
    <row r="5677" spans="1:8" x14ac:dyDescent="0.25">
      <c r="A5677" s="1">
        <v>314411</v>
      </c>
      <c r="B5677" s="1" t="s">
        <v>12</v>
      </c>
      <c r="C5677" s="1" t="s">
        <v>16</v>
      </c>
      <c r="D5677" s="1" t="s">
        <v>52</v>
      </c>
      <c r="E5677" s="1" t="s">
        <v>15</v>
      </c>
      <c r="F5677" s="1" t="str">
        <f>VLOOKUP(C5677,Sheet1!$G$3:$I$9,2,FALSE)</f>
        <v>P1</v>
      </c>
      <c r="G5677" s="1">
        <f>VLOOKUP(C5677,Sheet1!$G$3:$I$9,3,FALSE)</f>
        <v>9</v>
      </c>
      <c r="H5677" s="1" t="str">
        <f>VLOOKUP(D5677,Sheet1!$L$3:$M$33,2,FALSE)</f>
        <v>Travel</v>
      </c>
    </row>
    <row r="5678" spans="1:8" x14ac:dyDescent="0.25">
      <c r="A5678" s="1">
        <v>314423</v>
      </c>
      <c r="B5678" s="1" t="s">
        <v>35</v>
      </c>
      <c r="C5678" s="1" t="s">
        <v>16</v>
      </c>
      <c r="D5678" s="1" t="s">
        <v>53</v>
      </c>
      <c r="E5678" s="1" t="s">
        <v>15</v>
      </c>
      <c r="F5678" s="1" t="str">
        <f>VLOOKUP(C5678,Sheet1!$G$3:$I$9,2,FALSE)</f>
        <v>P1</v>
      </c>
      <c r="G5678" s="1">
        <f>VLOOKUP(C5678,Sheet1!$G$3:$I$9,3,FALSE)</f>
        <v>9</v>
      </c>
      <c r="H5678" s="1" t="str">
        <f>VLOOKUP(D5678,Sheet1!$L$3:$M$33,2,FALSE)</f>
        <v>Travel</v>
      </c>
    </row>
    <row r="5679" spans="1:8" x14ac:dyDescent="0.25">
      <c r="A5679" s="1">
        <v>314424</v>
      </c>
      <c r="B5679" s="1" t="s">
        <v>12</v>
      </c>
      <c r="C5679" s="1" t="s">
        <v>16</v>
      </c>
      <c r="D5679" s="1" t="s">
        <v>53</v>
      </c>
      <c r="E5679" s="1" t="s">
        <v>15</v>
      </c>
      <c r="F5679" s="1" t="str">
        <f>VLOOKUP(C5679,Sheet1!$G$3:$I$9,2,FALSE)</f>
        <v>P1</v>
      </c>
      <c r="G5679" s="1">
        <f>VLOOKUP(C5679,Sheet1!$G$3:$I$9,3,FALSE)</f>
        <v>9</v>
      </c>
      <c r="H5679" s="1" t="str">
        <f>VLOOKUP(D5679,Sheet1!$L$3:$M$33,2,FALSE)</f>
        <v>Travel</v>
      </c>
    </row>
    <row r="5680" spans="1:8" x14ac:dyDescent="0.25">
      <c r="A5680" s="1">
        <v>314425</v>
      </c>
      <c r="B5680" s="1" t="s">
        <v>35</v>
      </c>
      <c r="C5680" s="1" t="s">
        <v>16</v>
      </c>
      <c r="D5680" s="1" t="s">
        <v>51</v>
      </c>
      <c r="E5680" s="1" t="s">
        <v>15</v>
      </c>
      <c r="F5680" s="1" t="str">
        <f>VLOOKUP(C5680,Sheet1!$G$3:$I$9,2,FALSE)</f>
        <v>P1</v>
      </c>
      <c r="G5680" s="1">
        <f>VLOOKUP(C5680,Sheet1!$G$3:$I$9,3,FALSE)</f>
        <v>9</v>
      </c>
      <c r="H5680" s="1" t="str">
        <f>VLOOKUP(D5680,Sheet1!$L$3:$M$33,2,FALSE)</f>
        <v>Travel</v>
      </c>
    </row>
    <row r="5681" spans="1:8" x14ac:dyDescent="0.25">
      <c r="A5681" s="1">
        <v>314426</v>
      </c>
      <c r="B5681" s="1" t="s">
        <v>35</v>
      </c>
      <c r="C5681" s="1" t="s">
        <v>16</v>
      </c>
      <c r="D5681" s="1" t="s">
        <v>53</v>
      </c>
      <c r="E5681" s="1" t="s">
        <v>15</v>
      </c>
      <c r="F5681" s="1" t="str">
        <f>VLOOKUP(C5681,Sheet1!$G$3:$I$9,2,FALSE)</f>
        <v>P1</v>
      </c>
      <c r="G5681" s="1">
        <f>VLOOKUP(C5681,Sheet1!$G$3:$I$9,3,FALSE)</f>
        <v>9</v>
      </c>
      <c r="H5681" s="1" t="str">
        <f>VLOOKUP(D5681,Sheet1!$L$3:$M$33,2,FALSE)</f>
        <v>Travel</v>
      </c>
    </row>
    <row r="5682" spans="1:8" x14ac:dyDescent="0.25">
      <c r="A5682" s="1">
        <v>314427</v>
      </c>
      <c r="B5682" s="1" t="s">
        <v>35</v>
      </c>
      <c r="C5682" s="1" t="s">
        <v>16</v>
      </c>
      <c r="D5682" s="1" t="s">
        <v>51</v>
      </c>
      <c r="E5682" s="1" t="s">
        <v>15</v>
      </c>
      <c r="F5682" s="1" t="str">
        <f>VLOOKUP(C5682,Sheet1!$G$3:$I$9,2,FALSE)</f>
        <v>P1</v>
      </c>
      <c r="G5682" s="1">
        <f>VLOOKUP(C5682,Sheet1!$G$3:$I$9,3,FALSE)</f>
        <v>9</v>
      </c>
      <c r="H5682" s="1" t="str">
        <f>VLOOKUP(D5682,Sheet1!$L$3:$M$33,2,FALSE)</f>
        <v>Travel</v>
      </c>
    </row>
    <row r="5683" spans="1:8" x14ac:dyDescent="0.25">
      <c r="A5683" s="1">
        <v>314428</v>
      </c>
      <c r="B5683" s="1" t="s">
        <v>12</v>
      </c>
      <c r="C5683" s="1" t="s">
        <v>16</v>
      </c>
      <c r="D5683" s="1" t="s">
        <v>53</v>
      </c>
      <c r="E5683" s="1" t="s">
        <v>15</v>
      </c>
      <c r="F5683" s="1" t="str">
        <f>VLOOKUP(C5683,Sheet1!$G$3:$I$9,2,FALSE)</f>
        <v>P1</v>
      </c>
      <c r="G5683" s="1">
        <f>VLOOKUP(C5683,Sheet1!$G$3:$I$9,3,FALSE)</f>
        <v>9</v>
      </c>
      <c r="H5683" s="1" t="str">
        <f>VLOOKUP(D5683,Sheet1!$L$3:$M$33,2,FALSE)</f>
        <v>Travel</v>
      </c>
    </row>
    <row r="5684" spans="1:8" x14ac:dyDescent="0.25">
      <c r="A5684" s="1">
        <v>314429</v>
      </c>
      <c r="B5684" s="1" t="s">
        <v>12</v>
      </c>
      <c r="C5684" s="1" t="s">
        <v>16</v>
      </c>
      <c r="D5684" s="1" t="s">
        <v>53</v>
      </c>
      <c r="E5684" s="1" t="s">
        <v>15</v>
      </c>
      <c r="F5684" s="1" t="str">
        <f>VLOOKUP(C5684,Sheet1!$G$3:$I$9,2,FALSE)</f>
        <v>P1</v>
      </c>
      <c r="G5684" s="1">
        <f>VLOOKUP(C5684,Sheet1!$G$3:$I$9,3,FALSE)</f>
        <v>9</v>
      </c>
      <c r="H5684" s="1" t="str">
        <f>VLOOKUP(D5684,Sheet1!$L$3:$M$33,2,FALSE)</f>
        <v>Travel</v>
      </c>
    </row>
    <row r="5685" spans="1:8" x14ac:dyDescent="0.25">
      <c r="A5685" s="1">
        <v>314430</v>
      </c>
      <c r="B5685" s="1" t="s">
        <v>35</v>
      </c>
      <c r="C5685" s="1" t="s">
        <v>16</v>
      </c>
      <c r="D5685" s="1" t="s">
        <v>53</v>
      </c>
      <c r="E5685" s="1" t="s">
        <v>15</v>
      </c>
      <c r="F5685" s="1" t="str">
        <f>VLOOKUP(C5685,Sheet1!$G$3:$I$9,2,FALSE)</f>
        <v>P1</v>
      </c>
      <c r="G5685" s="1">
        <f>VLOOKUP(C5685,Sheet1!$G$3:$I$9,3,FALSE)</f>
        <v>9</v>
      </c>
      <c r="H5685" s="1" t="str">
        <f>VLOOKUP(D5685,Sheet1!$L$3:$M$33,2,FALSE)</f>
        <v>Travel</v>
      </c>
    </row>
    <row r="5686" spans="1:8" x14ac:dyDescent="0.25">
      <c r="A5686" s="1">
        <v>314431</v>
      </c>
      <c r="B5686" s="1" t="s">
        <v>35</v>
      </c>
      <c r="C5686" s="1" t="s">
        <v>16</v>
      </c>
      <c r="D5686" s="1" t="s">
        <v>53</v>
      </c>
      <c r="E5686" s="1" t="s">
        <v>15</v>
      </c>
      <c r="F5686" s="1" t="str">
        <f>VLOOKUP(C5686,Sheet1!$G$3:$I$9,2,FALSE)</f>
        <v>P1</v>
      </c>
      <c r="G5686" s="1">
        <f>VLOOKUP(C5686,Sheet1!$G$3:$I$9,3,FALSE)</f>
        <v>9</v>
      </c>
      <c r="H5686" s="1" t="str">
        <f>VLOOKUP(D5686,Sheet1!$L$3:$M$33,2,FALSE)</f>
        <v>Travel</v>
      </c>
    </row>
    <row r="5687" spans="1:8" x14ac:dyDescent="0.25">
      <c r="A5687" s="1">
        <v>314433</v>
      </c>
      <c r="B5687" s="1" t="s">
        <v>35</v>
      </c>
      <c r="C5687" s="1" t="s">
        <v>16</v>
      </c>
      <c r="D5687" s="1" t="s">
        <v>51</v>
      </c>
      <c r="E5687" s="1" t="s">
        <v>15</v>
      </c>
      <c r="F5687" s="1" t="str">
        <f>VLOOKUP(C5687,Sheet1!$G$3:$I$9,2,FALSE)</f>
        <v>P1</v>
      </c>
      <c r="G5687" s="1">
        <f>VLOOKUP(C5687,Sheet1!$G$3:$I$9,3,FALSE)</f>
        <v>9</v>
      </c>
      <c r="H5687" s="1" t="str">
        <f>VLOOKUP(D5687,Sheet1!$L$3:$M$33,2,FALSE)</f>
        <v>Travel</v>
      </c>
    </row>
    <row r="5688" spans="1:8" x14ac:dyDescent="0.25">
      <c r="A5688" s="1">
        <v>314434</v>
      </c>
      <c r="B5688" s="1" t="s">
        <v>35</v>
      </c>
      <c r="C5688" s="1" t="s">
        <v>16</v>
      </c>
      <c r="D5688" s="1" t="s">
        <v>53</v>
      </c>
      <c r="E5688" s="1" t="s">
        <v>15</v>
      </c>
      <c r="F5688" s="1" t="str">
        <f>VLOOKUP(C5688,Sheet1!$G$3:$I$9,2,FALSE)</f>
        <v>P1</v>
      </c>
      <c r="G5688" s="1">
        <f>VLOOKUP(C5688,Sheet1!$G$3:$I$9,3,FALSE)</f>
        <v>9</v>
      </c>
      <c r="H5688" s="1" t="str">
        <f>VLOOKUP(D5688,Sheet1!$L$3:$M$33,2,FALSE)</f>
        <v>Travel</v>
      </c>
    </row>
    <row r="5689" spans="1:8" x14ac:dyDescent="0.25">
      <c r="A5689" s="1">
        <v>314436</v>
      </c>
      <c r="B5689" s="1" t="s">
        <v>35</v>
      </c>
      <c r="C5689" s="1" t="s">
        <v>16</v>
      </c>
      <c r="D5689" s="1" t="s">
        <v>51</v>
      </c>
      <c r="E5689" s="1" t="s">
        <v>15</v>
      </c>
      <c r="F5689" s="1" t="str">
        <f>VLOOKUP(C5689,Sheet1!$G$3:$I$9,2,FALSE)</f>
        <v>P1</v>
      </c>
      <c r="G5689" s="1">
        <f>VLOOKUP(C5689,Sheet1!$G$3:$I$9,3,FALSE)</f>
        <v>9</v>
      </c>
      <c r="H5689" s="1" t="str">
        <f>VLOOKUP(D5689,Sheet1!$L$3:$M$33,2,FALSE)</f>
        <v>Travel</v>
      </c>
    </row>
    <row r="5690" spans="1:8" x14ac:dyDescent="0.25">
      <c r="A5690" s="1">
        <v>314437</v>
      </c>
      <c r="B5690" s="1" t="s">
        <v>35</v>
      </c>
      <c r="C5690" s="1" t="s">
        <v>16</v>
      </c>
      <c r="D5690" s="1" t="s">
        <v>53</v>
      </c>
      <c r="E5690" s="1" t="s">
        <v>15</v>
      </c>
      <c r="F5690" s="1" t="str">
        <f>VLOOKUP(C5690,Sheet1!$G$3:$I$9,2,FALSE)</f>
        <v>P1</v>
      </c>
      <c r="G5690" s="1">
        <f>VLOOKUP(C5690,Sheet1!$G$3:$I$9,3,FALSE)</f>
        <v>9</v>
      </c>
      <c r="H5690" s="1" t="str">
        <f>VLOOKUP(D5690,Sheet1!$L$3:$M$33,2,FALSE)</f>
        <v>Travel</v>
      </c>
    </row>
    <row r="5691" spans="1:8" x14ac:dyDescent="0.25">
      <c r="A5691" s="1">
        <v>314438</v>
      </c>
      <c r="B5691" s="1" t="s">
        <v>35</v>
      </c>
      <c r="C5691" s="1" t="s">
        <v>16</v>
      </c>
      <c r="D5691" s="1" t="s">
        <v>53</v>
      </c>
      <c r="E5691" s="1" t="s">
        <v>15</v>
      </c>
      <c r="F5691" s="1" t="str">
        <f>VLOOKUP(C5691,Sheet1!$G$3:$I$9,2,FALSE)</f>
        <v>P1</v>
      </c>
      <c r="G5691" s="1">
        <f>VLOOKUP(C5691,Sheet1!$G$3:$I$9,3,FALSE)</f>
        <v>9</v>
      </c>
      <c r="H5691" s="1" t="str">
        <f>VLOOKUP(D5691,Sheet1!$L$3:$M$33,2,FALSE)</f>
        <v>Travel</v>
      </c>
    </row>
    <row r="5692" spans="1:8" x14ac:dyDescent="0.25">
      <c r="A5692" s="1">
        <v>314439</v>
      </c>
      <c r="B5692" s="1" t="s">
        <v>35</v>
      </c>
      <c r="C5692" s="1" t="s">
        <v>16</v>
      </c>
      <c r="D5692" s="1" t="s">
        <v>53</v>
      </c>
      <c r="E5692" s="1" t="s">
        <v>15</v>
      </c>
      <c r="F5692" s="1" t="str">
        <f>VLOOKUP(C5692,Sheet1!$G$3:$I$9,2,FALSE)</f>
        <v>P1</v>
      </c>
      <c r="G5692" s="1">
        <f>VLOOKUP(C5692,Sheet1!$G$3:$I$9,3,FALSE)</f>
        <v>9</v>
      </c>
      <c r="H5692" s="1" t="str">
        <f>VLOOKUP(D5692,Sheet1!$L$3:$M$33,2,FALSE)</f>
        <v>Travel</v>
      </c>
    </row>
    <row r="5693" spans="1:8" x14ac:dyDescent="0.25">
      <c r="A5693" s="1">
        <v>314440</v>
      </c>
      <c r="B5693" s="1" t="s">
        <v>35</v>
      </c>
      <c r="C5693" s="1" t="s">
        <v>13</v>
      </c>
      <c r="D5693" s="1" t="s">
        <v>34</v>
      </c>
      <c r="E5693" s="1" t="s">
        <v>15</v>
      </c>
      <c r="F5693" s="1" t="str">
        <f>VLOOKUP(C5693,Sheet1!$G$3:$I$9,2,FALSE)</f>
        <v>P2</v>
      </c>
      <c r="G5693" s="1">
        <f>VLOOKUP(C5693,Sheet1!$G$3:$I$9,3,FALSE)</f>
        <v>12</v>
      </c>
      <c r="H5693" s="1" t="str">
        <f>VLOOKUP(D5693,Sheet1!$L$3:$M$33,2,FALSE)</f>
        <v>Retail</v>
      </c>
    </row>
    <row r="5694" spans="1:8" x14ac:dyDescent="0.25">
      <c r="A5694" s="1">
        <v>314441</v>
      </c>
      <c r="B5694" s="1" t="s">
        <v>35</v>
      </c>
      <c r="C5694" s="1" t="s">
        <v>13</v>
      </c>
      <c r="D5694" s="1" t="s">
        <v>21</v>
      </c>
      <c r="E5694" s="1" t="s">
        <v>15</v>
      </c>
      <c r="F5694" s="1" t="str">
        <f>VLOOKUP(C5694,Sheet1!$G$3:$I$9,2,FALSE)</f>
        <v>P2</v>
      </c>
      <c r="G5694" s="1">
        <f>VLOOKUP(C5694,Sheet1!$G$3:$I$9,3,FALSE)</f>
        <v>12</v>
      </c>
      <c r="H5694" s="1" t="str">
        <f>VLOOKUP(D5694,Sheet1!$L$3:$M$33,2,FALSE)</f>
        <v>BFSI</v>
      </c>
    </row>
    <row r="5695" spans="1:8" x14ac:dyDescent="0.25">
      <c r="A5695" s="1">
        <v>314442</v>
      </c>
      <c r="B5695" s="1" t="s">
        <v>35</v>
      </c>
      <c r="C5695" s="1" t="s">
        <v>13</v>
      </c>
      <c r="D5695" s="1" t="s">
        <v>36</v>
      </c>
      <c r="E5695" s="1" t="s">
        <v>15</v>
      </c>
      <c r="F5695" s="1" t="str">
        <f>VLOOKUP(C5695,Sheet1!$G$3:$I$9,2,FALSE)</f>
        <v>P2</v>
      </c>
      <c r="G5695" s="1">
        <f>VLOOKUP(C5695,Sheet1!$G$3:$I$9,3,FALSE)</f>
        <v>12</v>
      </c>
      <c r="H5695" s="1" t="str">
        <f>VLOOKUP(D5695,Sheet1!$L$3:$M$33,2,FALSE)</f>
        <v>Retail</v>
      </c>
    </row>
    <row r="5696" spans="1:8" x14ac:dyDescent="0.25">
      <c r="A5696" s="1">
        <v>314443</v>
      </c>
      <c r="B5696" s="1" t="s">
        <v>35</v>
      </c>
      <c r="C5696" s="1" t="s">
        <v>13</v>
      </c>
      <c r="D5696" s="1" t="s">
        <v>19</v>
      </c>
      <c r="E5696" s="1" t="s">
        <v>15</v>
      </c>
      <c r="F5696" s="1" t="str">
        <f>VLOOKUP(C5696,Sheet1!$G$3:$I$9,2,FALSE)</f>
        <v>P2</v>
      </c>
      <c r="G5696" s="1">
        <f>VLOOKUP(C5696,Sheet1!$G$3:$I$9,3,FALSE)</f>
        <v>12</v>
      </c>
      <c r="H5696" s="1" t="str">
        <f>VLOOKUP(D5696,Sheet1!$L$3:$M$33,2,FALSE)</f>
        <v>BFSI</v>
      </c>
    </row>
    <row r="5697" spans="1:8" x14ac:dyDescent="0.25">
      <c r="A5697" s="1">
        <v>314444</v>
      </c>
      <c r="B5697" s="1" t="s">
        <v>35</v>
      </c>
      <c r="C5697" s="1" t="s">
        <v>13</v>
      </c>
      <c r="D5697" s="1" t="s">
        <v>36</v>
      </c>
      <c r="E5697" s="1" t="s">
        <v>15</v>
      </c>
      <c r="F5697" s="1" t="str">
        <f>VLOOKUP(C5697,Sheet1!$G$3:$I$9,2,FALSE)</f>
        <v>P2</v>
      </c>
      <c r="G5697" s="1">
        <f>VLOOKUP(C5697,Sheet1!$G$3:$I$9,3,FALSE)</f>
        <v>12</v>
      </c>
      <c r="H5697" s="1" t="str">
        <f>VLOOKUP(D5697,Sheet1!$L$3:$M$33,2,FALSE)</f>
        <v>Retail</v>
      </c>
    </row>
    <row r="5698" spans="1:8" x14ac:dyDescent="0.25">
      <c r="A5698" s="1">
        <v>314445</v>
      </c>
      <c r="B5698" s="1" t="s">
        <v>35</v>
      </c>
      <c r="C5698" s="1" t="s">
        <v>13</v>
      </c>
      <c r="D5698" s="1" t="s">
        <v>52</v>
      </c>
      <c r="E5698" s="1" t="s">
        <v>15</v>
      </c>
      <c r="F5698" s="1" t="str">
        <f>VLOOKUP(C5698,Sheet1!$G$3:$I$9,2,FALSE)</f>
        <v>P2</v>
      </c>
      <c r="G5698" s="1">
        <f>VLOOKUP(C5698,Sheet1!$G$3:$I$9,3,FALSE)</f>
        <v>12</v>
      </c>
      <c r="H5698" s="1" t="str">
        <f>VLOOKUP(D5698,Sheet1!$L$3:$M$33,2,FALSE)</f>
        <v>Travel</v>
      </c>
    </row>
    <row r="5699" spans="1:8" x14ac:dyDescent="0.25">
      <c r="A5699" s="1">
        <v>314446</v>
      </c>
      <c r="B5699" s="1" t="s">
        <v>35</v>
      </c>
      <c r="C5699" s="1" t="s">
        <v>13</v>
      </c>
      <c r="D5699" s="1" t="s">
        <v>34</v>
      </c>
      <c r="E5699" s="1" t="s">
        <v>15</v>
      </c>
      <c r="F5699" s="1" t="str">
        <f>VLOOKUP(C5699,Sheet1!$G$3:$I$9,2,FALSE)</f>
        <v>P2</v>
      </c>
      <c r="G5699" s="1">
        <f>VLOOKUP(C5699,Sheet1!$G$3:$I$9,3,FALSE)</f>
        <v>12</v>
      </c>
      <c r="H5699" s="1" t="str">
        <f>VLOOKUP(D5699,Sheet1!$L$3:$M$33,2,FALSE)</f>
        <v>Retail</v>
      </c>
    </row>
    <row r="5700" spans="1:8" x14ac:dyDescent="0.25">
      <c r="A5700" s="1">
        <v>314447</v>
      </c>
      <c r="B5700" s="1" t="s">
        <v>12</v>
      </c>
      <c r="C5700" s="1" t="s">
        <v>13</v>
      </c>
      <c r="D5700" s="1" t="s">
        <v>30</v>
      </c>
      <c r="E5700" s="1" t="s">
        <v>63</v>
      </c>
      <c r="F5700" s="1" t="str">
        <f>VLOOKUP(C5700,Sheet1!$G$3:$I$9,2,FALSE)</f>
        <v>P2</v>
      </c>
      <c r="G5700" s="1">
        <f>VLOOKUP(C5700,Sheet1!$G$3:$I$9,3,FALSE)</f>
        <v>12</v>
      </c>
      <c r="H5700" s="1" t="str">
        <f>VLOOKUP(D5700,Sheet1!$L$3:$M$33,2,FALSE)</f>
        <v>Retail</v>
      </c>
    </row>
    <row r="5701" spans="1:8" x14ac:dyDescent="0.25">
      <c r="A5701" s="1">
        <v>314448</v>
      </c>
      <c r="B5701" s="1" t="s">
        <v>35</v>
      </c>
      <c r="C5701" s="1" t="s">
        <v>13</v>
      </c>
      <c r="D5701" s="1" t="s">
        <v>30</v>
      </c>
      <c r="E5701" s="1" t="s">
        <v>15</v>
      </c>
      <c r="F5701" s="1" t="str">
        <f>VLOOKUP(C5701,Sheet1!$G$3:$I$9,2,FALSE)</f>
        <v>P2</v>
      </c>
      <c r="G5701" s="1">
        <f>VLOOKUP(C5701,Sheet1!$G$3:$I$9,3,FALSE)</f>
        <v>12</v>
      </c>
      <c r="H5701" s="1" t="str">
        <f>VLOOKUP(D5701,Sheet1!$L$3:$M$33,2,FALSE)</f>
        <v>Retail</v>
      </c>
    </row>
    <row r="5702" spans="1:8" x14ac:dyDescent="0.25">
      <c r="A5702" s="1">
        <v>314449</v>
      </c>
      <c r="B5702" s="1" t="s">
        <v>35</v>
      </c>
      <c r="C5702" s="1" t="s">
        <v>20</v>
      </c>
      <c r="D5702" s="1" t="s">
        <v>41</v>
      </c>
      <c r="E5702" s="1" t="s">
        <v>15</v>
      </c>
      <c r="F5702" s="1" t="str">
        <f>VLOOKUP(C5702,Sheet1!$G$3:$I$9,2,FALSE)</f>
        <v>P1</v>
      </c>
      <c r="G5702" s="1">
        <f>VLOOKUP(C5702,Sheet1!$G$3:$I$9,3,FALSE)</f>
        <v>14</v>
      </c>
      <c r="H5702" s="1" t="str">
        <f>VLOOKUP(D5702,Sheet1!$L$3:$M$33,2,FALSE)</f>
        <v>Entertainment</v>
      </c>
    </row>
    <row r="5703" spans="1:8" x14ac:dyDescent="0.25">
      <c r="A5703" s="1">
        <v>314450</v>
      </c>
      <c r="B5703" s="1" t="s">
        <v>35</v>
      </c>
      <c r="C5703" s="1" t="s">
        <v>20</v>
      </c>
      <c r="D5703" s="1" t="s">
        <v>58</v>
      </c>
      <c r="E5703" s="1" t="s">
        <v>15</v>
      </c>
      <c r="F5703" s="1" t="str">
        <f>VLOOKUP(C5703,Sheet1!$G$3:$I$9,2,FALSE)</f>
        <v>P1</v>
      </c>
      <c r="G5703" s="1">
        <f>VLOOKUP(C5703,Sheet1!$G$3:$I$9,3,FALSE)</f>
        <v>14</v>
      </c>
      <c r="H5703" s="1" t="str">
        <f>VLOOKUP(D5703,Sheet1!$L$3:$M$33,2,FALSE)</f>
        <v>Health</v>
      </c>
    </row>
    <row r="5704" spans="1:8" x14ac:dyDescent="0.25">
      <c r="A5704" s="1">
        <v>314451</v>
      </c>
      <c r="B5704" s="1" t="s">
        <v>35</v>
      </c>
      <c r="C5704" s="1" t="s">
        <v>20</v>
      </c>
      <c r="D5704" s="1" t="s">
        <v>41</v>
      </c>
      <c r="E5704" s="1" t="s">
        <v>15</v>
      </c>
      <c r="F5704" s="1" t="str">
        <f>VLOOKUP(C5704,Sheet1!$G$3:$I$9,2,FALSE)</f>
        <v>P1</v>
      </c>
      <c r="G5704" s="1">
        <f>VLOOKUP(C5704,Sheet1!$G$3:$I$9,3,FALSE)</f>
        <v>14</v>
      </c>
      <c r="H5704" s="1" t="str">
        <f>VLOOKUP(D5704,Sheet1!$L$3:$M$33,2,FALSE)</f>
        <v>Entertainment</v>
      </c>
    </row>
    <row r="5705" spans="1:8" x14ac:dyDescent="0.25">
      <c r="A5705" s="1">
        <v>314452</v>
      </c>
      <c r="B5705" s="1" t="s">
        <v>35</v>
      </c>
      <c r="C5705" s="1" t="s">
        <v>20</v>
      </c>
      <c r="D5705" s="1" t="s">
        <v>58</v>
      </c>
      <c r="E5705" s="1" t="s">
        <v>15</v>
      </c>
      <c r="F5705" s="1" t="str">
        <f>VLOOKUP(C5705,Sheet1!$G$3:$I$9,2,FALSE)</f>
        <v>P1</v>
      </c>
      <c r="G5705" s="1">
        <f>VLOOKUP(C5705,Sheet1!$G$3:$I$9,3,FALSE)</f>
        <v>14</v>
      </c>
      <c r="H5705" s="1" t="str">
        <f>VLOOKUP(D5705,Sheet1!$L$3:$M$33,2,FALSE)</f>
        <v>Health</v>
      </c>
    </row>
    <row r="5706" spans="1:8" x14ac:dyDescent="0.25">
      <c r="A5706" s="1">
        <v>314453</v>
      </c>
      <c r="B5706" s="1" t="s">
        <v>35</v>
      </c>
      <c r="C5706" s="1" t="s">
        <v>20</v>
      </c>
      <c r="D5706" s="1" t="s">
        <v>58</v>
      </c>
      <c r="E5706" s="1" t="s">
        <v>15</v>
      </c>
      <c r="F5706" s="1" t="str">
        <f>VLOOKUP(C5706,Sheet1!$G$3:$I$9,2,FALSE)</f>
        <v>P1</v>
      </c>
      <c r="G5706" s="1">
        <f>VLOOKUP(C5706,Sheet1!$G$3:$I$9,3,FALSE)</f>
        <v>14</v>
      </c>
      <c r="H5706" s="1" t="str">
        <f>VLOOKUP(D5706,Sheet1!$L$3:$M$33,2,FALSE)</f>
        <v>Health</v>
      </c>
    </row>
    <row r="5707" spans="1:8" x14ac:dyDescent="0.25">
      <c r="A5707" s="1">
        <v>314454</v>
      </c>
      <c r="B5707" s="1" t="s">
        <v>35</v>
      </c>
      <c r="C5707" s="1" t="s">
        <v>20</v>
      </c>
      <c r="D5707" s="1" t="s">
        <v>58</v>
      </c>
      <c r="E5707" s="1" t="s">
        <v>15</v>
      </c>
      <c r="F5707" s="1" t="str">
        <f>VLOOKUP(C5707,Sheet1!$G$3:$I$9,2,FALSE)</f>
        <v>P1</v>
      </c>
      <c r="G5707" s="1">
        <f>VLOOKUP(C5707,Sheet1!$G$3:$I$9,3,FALSE)</f>
        <v>14</v>
      </c>
      <c r="H5707" s="1" t="str">
        <f>VLOOKUP(D5707,Sheet1!$L$3:$M$33,2,FALSE)</f>
        <v>Health</v>
      </c>
    </row>
    <row r="5708" spans="1:8" x14ac:dyDescent="0.25">
      <c r="A5708" s="1">
        <v>314455</v>
      </c>
      <c r="B5708" s="1" t="s">
        <v>35</v>
      </c>
      <c r="C5708" s="1" t="s">
        <v>20</v>
      </c>
      <c r="D5708" s="1" t="s">
        <v>41</v>
      </c>
      <c r="E5708" s="1" t="s">
        <v>15</v>
      </c>
      <c r="F5708" s="1" t="str">
        <f>VLOOKUP(C5708,Sheet1!$G$3:$I$9,2,FALSE)</f>
        <v>P1</v>
      </c>
      <c r="G5708" s="1">
        <f>VLOOKUP(C5708,Sheet1!$G$3:$I$9,3,FALSE)</f>
        <v>14</v>
      </c>
      <c r="H5708" s="1" t="str">
        <f>VLOOKUP(D5708,Sheet1!$L$3:$M$33,2,FALSE)</f>
        <v>Entertainment</v>
      </c>
    </row>
    <row r="5709" spans="1:8" x14ac:dyDescent="0.25">
      <c r="A5709" s="1">
        <v>314456</v>
      </c>
      <c r="B5709" s="1" t="s">
        <v>35</v>
      </c>
      <c r="C5709" s="1" t="s">
        <v>20</v>
      </c>
      <c r="D5709" s="1" t="s">
        <v>41</v>
      </c>
      <c r="E5709" s="1" t="s">
        <v>15</v>
      </c>
      <c r="F5709" s="1" t="str">
        <f>VLOOKUP(C5709,Sheet1!$G$3:$I$9,2,FALSE)</f>
        <v>P1</v>
      </c>
      <c r="G5709" s="1">
        <f>VLOOKUP(C5709,Sheet1!$G$3:$I$9,3,FALSE)</f>
        <v>14</v>
      </c>
      <c r="H5709" s="1" t="str">
        <f>VLOOKUP(D5709,Sheet1!$L$3:$M$33,2,FALSE)</f>
        <v>Entertainment</v>
      </c>
    </row>
    <row r="5710" spans="1:8" x14ac:dyDescent="0.25">
      <c r="A5710" s="1">
        <v>314457</v>
      </c>
      <c r="B5710" s="1" t="s">
        <v>35</v>
      </c>
      <c r="C5710" s="1" t="s">
        <v>20</v>
      </c>
      <c r="D5710" s="1" t="s">
        <v>41</v>
      </c>
      <c r="E5710" s="1" t="s">
        <v>15</v>
      </c>
      <c r="F5710" s="1" t="str">
        <f>VLOOKUP(C5710,Sheet1!$G$3:$I$9,2,FALSE)</f>
        <v>P1</v>
      </c>
      <c r="G5710" s="1">
        <f>VLOOKUP(C5710,Sheet1!$G$3:$I$9,3,FALSE)</f>
        <v>14</v>
      </c>
      <c r="H5710" s="1" t="str">
        <f>VLOOKUP(D5710,Sheet1!$L$3:$M$33,2,FALSE)</f>
        <v>Entertainment</v>
      </c>
    </row>
    <row r="5711" spans="1:8" x14ac:dyDescent="0.25">
      <c r="A5711" s="1">
        <v>314458</v>
      </c>
      <c r="B5711" s="1" t="s">
        <v>35</v>
      </c>
      <c r="C5711" s="1" t="s">
        <v>20</v>
      </c>
      <c r="D5711" s="1" t="s">
        <v>58</v>
      </c>
      <c r="E5711" s="1" t="s">
        <v>15</v>
      </c>
      <c r="F5711" s="1" t="str">
        <f>VLOOKUP(C5711,Sheet1!$G$3:$I$9,2,FALSE)</f>
        <v>P1</v>
      </c>
      <c r="G5711" s="1">
        <f>VLOOKUP(C5711,Sheet1!$G$3:$I$9,3,FALSE)</f>
        <v>14</v>
      </c>
      <c r="H5711" s="1" t="str">
        <f>VLOOKUP(D5711,Sheet1!$L$3:$M$33,2,FALSE)</f>
        <v>Health</v>
      </c>
    </row>
    <row r="5712" spans="1:8" x14ac:dyDescent="0.25">
      <c r="A5712" s="1">
        <v>314459</v>
      </c>
      <c r="B5712" s="1" t="s">
        <v>12</v>
      </c>
      <c r="C5712" s="1" t="s">
        <v>20</v>
      </c>
      <c r="D5712" s="1" t="s">
        <v>58</v>
      </c>
      <c r="E5712" s="1" t="s">
        <v>15</v>
      </c>
      <c r="F5712" s="1" t="str">
        <f>VLOOKUP(C5712,Sheet1!$G$3:$I$9,2,FALSE)</f>
        <v>P1</v>
      </c>
      <c r="G5712" s="1">
        <f>VLOOKUP(C5712,Sheet1!$G$3:$I$9,3,FALSE)</f>
        <v>14</v>
      </c>
      <c r="H5712" s="1" t="str">
        <f>VLOOKUP(D5712,Sheet1!$L$3:$M$33,2,FALSE)</f>
        <v>Health</v>
      </c>
    </row>
    <row r="5713" spans="1:8" x14ac:dyDescent="0.25">
      <c r="A5713" s="1">
        <v>314460</v>
      </c>
      <c r="B5713" s="1" t="s">
        <v>35</v>
      </c>
      <c r="C5713" s="1" t="s">
        <v>20</v>
      </c>
      <c r="D5713" s="1" t="s">
        <v>58</v>
      </c>
      <c r="E5713" s="1" t="s">
        <v>15</v>
      </c>
      <c r="F5713" s="1" t="str">
        <f>VLOOKUP(C5713,Sheet1!$G$3:$I$9,2,FALSE)</f>
        <v>P1</v>
      </c>
      <c r="G5713" s="1">
        <f>VLOOKUP(C5713,Sheet1!$G$3:$I$9,3,FALSE)</f>
        <v>14</v>
      </c>
      <c r="H5713" s="1" t="str">
        <f>VLOOKUP(D5713,Sheet1!$L$3:$M$33,2,FALSE)</f>
        <v>Health</v>
      </c>
    </row>
    <row r="5714" spans="1:8" x14ac:dyDescent="0.25">
      <c r="A5714" s="1">
        <v>314461</v>
      </c>
      <c r="B5714" s="1" t="s">
        <v>35</v>
      </c>
      <c r="C5714" s="1" t="s">
        <v>20</v>
      </c>
      <c r="D5714" s="1" t="s">
        <v>58</v>
      </c>
      <c r="E5714" s="1" t="s">
        <v>15</v>
      </c>
      <c r="F5714" s="1" t="str">
        <f>VLOOKUP(C5714,Sheet1!$G$3:$I$9,2,FALSE)</f>
        <v>P1</v>
      </c>
      <c r="G5714" s="1">
        <f>VLOOKUP(C5714,Sheet1!$G$3:$I$9,3,FALSE)</f>
        <v>14</v>
      </c>
      <c r="H5714" s="1" t="str">
        <f>VLOOKUP(D5714,Sheet1!$L$3:$M$33,2,FALSE)</f>
        <v>Health</v>
      </c>
    </row>
    <row r="5715" spans="1:8" x14ac:dyDescent="0.25">
      <c r="A5715" s="1">
        <v>314462</v>
      </c>
      <c r="B5715" s="1" t="s">
        <v>35</v>
      </c>
      <c r="C5715" s="1" t="s">
        <v>20</v>
      </c>
      <c r="D5715" s="1" t="s">
        <v>58</v>
      </c>
      <c r="E5715" s="1" t="s">
        <v>15</v>
      </c>
      <c r="F5715" s="1" t="str">
        <f>VLOOKUP(C5715,Sheet1!$G$3:$I$9,2,FALSE)</f>
        <v>P1</v>
      </c>
      <c r="G5715" s="1">
        <f>VLOOKUP(C5715,Sheet1!$G$3:$I$9,3,FALSE)</f>
        <v>14</v>
      </c>
      <c r="H5715" s="1" t="str">
        <f>VLOOKUP(D5715,Sheet1!$L$3:$M$33,2,FALSE)</f>
        <v>Health</v>
      </c>
    </row>
    <row r="5716" spans="1:8" x14ac:dyDescent="0.25">
      <c r="A5716" s="1">
        <v>314463</v>
      </c>
      <c r="B5716" s="1" t="s">
        <v>12</v>
      </c>
      <c r="C5716" s="1" t="s">
        <v>29</v>
      </c>
      <c r="D5716" s="1" t="s">
        <v>24</v>
      </c>
      <c r="E5716" s="1" t="s">
        <v>15</v>
      </c>
      <c r="F5716" s="1" t="str">
        <f>VLOOKUP(C5716,Sheet1!$G$3:$I$9,2,FALSE)</f>
        <v>P3</v>
      </c>
      <c r="G5716" s="1">
        <f>VLOOKUP(C5716,Sheet1!$G$3:$I$9,3,FALSE)</f>
        <v>9</v>
      </c>
      <c r="H5716" s="1" t="str">
        <f>VLOOKUP(D5716,Sheet1!$L$3:$M$33,2,FALSE)</f>
        <v>BFSI</v>
      </c>
    </row>
    <row r="5717" spans="1:8" x14ac:dyDescent="0.25">
      <c r="A5717" s="1">
        <v>314471</v>
      </c>
      <c r="B5717" s="1" t="s">
        <v>12</v>
      </c>
      <c r="C5717" s="1" t="s">
        <v>32</v>
      </c>
      <c r="D5717" s="1" t="s">
        <v>47</v>
      </c>
      <c r="E5717" s="1" t="s">
        <v>15</v>
      </c>
      <c r="F5717" s="1" t="str">
        <f>VLOOKUP(C5717,Sheet1!$G$3:$I$9,2,FALSE)</f>
        <v>P3</v>
      </c>
      <c r="G5717" s="1">
        <f>VLOOKUP(C5717,Sheet1!$G$3:$I$9,3,FALSE)</f>
        <v>10</v>
      </c>
      <c r="H5717" s="1" t="str">
        <f>VLOOKUP(D5717,Sheet1!$L$3:$M$33,2,FALSE)</f>
        <v>Government</v>
      </c>
    </row>
    <row r="5718" spans="1:8" x14ac:dyDescent="0.25">
      <c r="A5718" s="1">
        <v>314472</v>
      </c>
      <c r="B5718" s="1" t="s">
        <v>35</v>
      </c>
      <c r="C5718" s="1" t="s">
        <v>32</v>
      </c>
      <c r="D5718" s="1" t="s">
        <v>39</v>
      </c>
      <c r="E5718" s="1" t="s">
        <v>15</v>
      </c>
      <c r="F5718" s="1" t="str">
        <f>VLOOKUP(C5718,Sheet1!$G$3:$I$9,2,FALSE)</f>
        <v>P3</v>
      </c>
      <c r="G5718" s="1">
        <f>VLOOKUP(C5718,Sheet1!$G$3:$I$9,3,FALSE)</f>
        <v>10</v>
      </c>
      <c r="H5718" s="1" t="str">
        <f>VLOOKUP(D5718,Sheet1!$L$3:$M$33,2,FALSE)</f>
        <v>Retail</v>
      </c>
    </row>
    <row r="5719" spans="1:8" x14ac:dyDescent="0.25">
      <c r="A5719" s="1">
        <v>314473</v>
      </c>
      <c r="B5719" s="1" t="s">
        <v>35</v>
      </c>
      <c r="C5719" s="1" t="s">
        <v>32</v>
      </c>
      <c r="D5719" s="1" t="s">
        <v>39</v>
      </c>
      <c r="E5719" s="1" t="s">
        <v>15</v>
      </c>
      <c r="F5719" s="1" t="str">
        <f>VLOOKUP(C5719,Sheet1!$G$3:$I$9,2,FALSE)</f>
        <v>P3</v>
      </c>
      <c r="G5719" s="1">
        <f>VLOOKUP(C5719,Sheet1!$G$3:$I$9,3,FALSE)</f>
        <v>10</v>
      </c>
      <c r="H5719" s="1" t="str">
        <f>VLOOKUP(D5719,Sheet1!$L$3:$M$33,2,FALSE)</f>
        <v>Retail</v>
      </c>
    </row>
    <row r="5720" spans="1:8" x14ac:dyDescent="0.25">
      <c r="A5720" s="1">
        <v>314476</v>
      </c>
      <c r="B5720" s="1" t="s">
        <v>35</v>
      </c>
      <c r="C5720" s="1" t="s">
        <v>32</v>
      </c>
      <c r="D5720" s="1" t="s">
        <v>39</v>
      </c>
      <c r="E5720" s="1" t="s">
        <v>15</v>
      </c>
      <c r="F5720" s="1" t="str">
        <f>VLOOKUP(C5720,Sheet1!$G$3:$I$9,2,FALSE)</f>
        <v>P3</v>
      </c>
      <c r="G5720" s="1">
        <f>VLOOKUP(C5720,Sheet1!$G$3:$I$9,3,FALSE)</f>
        <v>10</v>
      </c>
      <c r="H5720" s="1" t="str">
        <f>VLOOKUP(D5720,Sheet1!$L$3:$M$33,2,FALSE)</f>
        <v>Retail</v>
      </c>
    </row>
    <row r="5721" spans="1:8" x14ac:dyDescent="0.25">
      <c r="A5721" s="1">
        <v>314477</v>
      </c>
      <c r="B5721" s="1" t="s">
        <v>12</v>
      </c>
      <c r="C5721" s="1" t="s">
        <v>32</v>
      </c>
      <c r="D5721" s="1" t="s">
        <v>39</v>
      </c>
      <c r="E5721" s="1" t="s">
        <v>15</v>
      </c>
      <c r="F5721" s="1" t="str">
        <f>VLOOKUP(C5721,Sheet1!$G$3:$I$9,2,FALSE)</f>
        <v>P3</v>
      </c>
      <c r="G5721" s="1">
        <f>VLOOKUP(C5721,Sheet1!$G$3:$I$9,3,FALSE)</f>
        <v>10</v>
      </c>
      <c r="H5721" s="1" t="str">
        <f>VLOOKUP(D5721,Sheet1!$L$3:$M$33,2,FALSE)</f>
        <v>Retail</v>
      </c>
    </row>
    <row r="5722" spans="1:8" x14ac:dyDescent="0.25">
      <c r="A5722" s="1">
        <v>314478</v>
      </c>
      <c r="B5722" s="1" t="s">
        <v>12</v>
      </c>
      <c r="C5722" s="1" t="s">
        <v>32</v>
      </c>
      <c r="D5722" s="1" t="s">
        <v>39</v>
      </c>
      <c r="E5722" s="1" t="s">
        <v>15</v>
      </c>
      <c r="F5722" s="1" t="str">
        <f>VLOOKUP(C5722,Sheet1!$G$3:$I$9,2,FALSE)</f>
        <v>P3</v>
      </c>
      <c r="G5722" s="1">
        <f>VLOOKUP(C5722,Sheet1!$G$3:$I$9,3,FALSE)</f>
        <v>10</v>
      </c>
      <c r="H5722" s="1" t="str">
        <f>VLOOKUP(D5722,Sheet1!$L$3:$M$33,2,FALSE)</f>
        <v>Retail</v>
      </c>
    </row>
    <row r="5723" spans="1:8" x14ac:dyDescent="0.25">
      <c r="A5723" s="1">
        <v>314479</v>
      </c>
      <c r="B5723" s="1" t="s">
        <v>35</v>
      </c>
      <c r="C5723" s="1" t="s">
        <v>32</v>
      </c>
      <c r="D5723" s="1" t="s">
        <v>39</v>
      </c>
      <c r="E5723" s="1" t="s">
        <v>15</v>
      </c>
      <c r="F5723" s="1" t="str">
        <f>VLOOKUP(C5723,Sheet1!$G$3:$I$9,2,FALSE)</f>
        <v>P3</v>
      </c>
      <c r="G5723" s="1">
        <f>VLOOKUP(C5723,Sheet1!$G$3:$I$9,3,FALSE)</f>
        <v>10</v>
      </c>
      <c r="H5723" s="1" t="str">
        <f>VLOOKUP(D5723,Sheet1!$L$3:$M$33,2,FALSE)</f>
        <v>Retail</v>
      </c>
    </row>
    <row r="5724" spans="1:8" x14ac:dyDescent="0.25">
      <c r="A5724" s="1">
        <v>314480</v>
      </c>
      <c r="B5724" s="1" t="s">
        <v>12</v>
      </c>
      <c r="C5724" s="1" t="s">
        <v>32</v>
      </c>
      <c r="D5724" s="1" t="s">
        <v>14</v>
      </c>
      <c r="E5724" s="1" t="s">
        <v>15</v>
      </c>
      <c r="F5724" s="1" t="str">
        <f>VLOOKUP(C5724,Sheet1!$G$3:$I$9,2,FALSE)</f>
        <v>P3</v>
      </c>
      <c r="G5724" s="1">
        <f>VLOOKUP(C5724,Sheet1!$G$3:$I$9,3,FALSE)</f>
        <v>10</v>
      </c>
      <c r="H5724" s="1" t="str">
        <f>VLOOKUP(D5724,Sheet1!$L$3:$M$33,2,FALSE)</f>
        <v>BFSI</v>
      </c>
    </row>
    <row r="5725" spans="1:8" x14ac:dyDescent="0.25">
      <c r="A5725" s="1">
        <v>314481</v>
      </c>
      <c r="B5725" s="1" t="s">
        <v>12</v>
      </c>
      <c r="C5725" s="1" t="s">
        <v>32</v>
      </c>
      <c r="D5725" s="1" t="s">
        <v>44</v>
      </c>
      <c r="E5725" s="1" t="s">
        <v>15</v>
      </c>
      <c r="F5725" s="1" t="str">
        <f>VLOOKUP(C5725,Sheet1!$G$3:$I$9,2,FALSE)</f>
        <v>P3</v>
      </c>
      <c r="G5725" s="1">
        <f>VLOOKUP(C5725,Sheet1!$G$3:$I$9,3,FALSE)</f>
        <v>10</v>
      </c>
      <c r="H5725" s="1" t="str">
        <f>VLOOKUP(D5725,Sheet1!$L$3:$M$33,2,FALSE)</f>
        <v>Entertainment</v>
      </c>
    </row>
    <row r="5726" spans="1:8" x14ac:dyDescent="0.25">
      <c r="A5726" s="1">
        <v>314482</v>
      </c>
      <c r="B5726" s="1" t="s">
        <v>12</v>
      </c>
      <c r="C5726" s="1" t="s">
        <v>27</v>
      </c>
      <c r="D5726" s="1" t="s">
        <v>58</v>
      </c>
      <c r="E5726" s="1" t="s">
        <v>15</v>
      </c>
      <c r="F5726" s="1" t="str">
        <f>VLOOKUP(C5726,Sheet1!$G$3:$I$9,2,FALSE)</f>
        <v>P3</v>
      </c>
      <c r="G5726" s="1">
        <f>VLOOKUP(C5726,Sheet1!$G$3:$I$9,3,FALSE)</f>
        <v>11</v>
      </c>
      <c r="H5726" s="1" t="str">
        <f>VLOOKUP(D5726,Sheet1!$L$3:$M$33,2,FALSE)</f>
        <v>Health</v>
      </c>
    </row>
    <row r="5727" spans="1:8" x14ac:dyDescent="0.25">
      <c r="A5727" s="1">
        <v>314483</v>
      </c>
      <c r="B5727" s="1" t="s">
        <v>35</v>
      </c>
      <c r="C5727" s="1" t="s">
        <v>32</v>
      </c>
      <c r="D5727" s="1" t="s">
        <v>48</v>
      </c>
      <c r="E5727" s="1" t="s">
        <v>15</v>
      </c>
      <c r="F5727" s="1" t="str">
        <f>VLOOKUP(C5727,Sheet1!$G$3:$I$9,2,FALSE)</f>
        <v>P3</v>
      </c>
      <c r="G5727" s="1">
        <f>VLOOKUP(C5727,Sheet1!$G$3:$I$9,3,FALSE)</f>
        <v>10</v>
      </c>
      <c r="H5727" s="1" t="str">
        <f>VLOOKUP(D5727,Sheet1!$L$3:$M$33,2,FALSE)</f>
        <v>Government</v>
      </c>
    </row>
    <row r="5728" spans="1:8" x14ac:dyDescent="0.25">
      <c r="A5728" s="1">
        <v>314484</v>
      </c>
      <c r="B5728" s="1" t="s">
        <v>35</v>
      </c>
      <c r="C5728" s="1" t="s">
        <v>32</v>
      </c>
      <c r="D5728" s="1" t="s">
        <v>39</v>
      </c>
      <c r="E5728" s="1" t="s">
        <v>15</v>
      </c>
      <c r="F5728" s="1" t="str">
        <f>VLOOKUP(C5728,Sheet1!$G$3:$I$9,2,FALSE)</f>
        <v>P3</v>
      </c>
      <c r="G5728" s="1">
        <f>VLOOKUP(C5728,Sheet1!$G$3:$I$9,3,FALSE)</f>
        <v>10</v>
      </c>
      <c r="H5728" s="1" t="str">
        <f>VLOOKUP(D5728,Sheet1!$L$3:$M$33,2,FALSE)</f>
        <v>Retail</v>
      </c>
    </row>
    <row r="5729" spans="1:8" x14ac:dyDescent="0.25">
      <c r="A5729" s="1">
        <v>314485</v>
      </c>
      <c r="B5729" s="1" t="s">
        <v>12</v>
      </c>
      <c r="C5729" s="1" t="s">
        <v>32</v>
      </c>
      <c r="D5729" s="1" t="s">
        <v>39</v>
      </c>
      <c r="E5729" s="1" t="s">
        <v>15</v>
      </c>
      <c r="F5729" s="1" t="str">
        <f>VLOOKUP(C5729,Sheet1!$G$3:$I$9,2,FALSE)</f>
        <v>P3</v>
      </c>
      <c r="G5729" s="1">
        <f>VLOOKUP(C5729,Sheet1!$G$3:$I$9,3,FALSE)</f>
        <v>10</v>
      </c>
      <c r="H5729" s="1" t="str">
        <f>VLOOKUP(D5729,Sheet1!$L$3:$M$33,2,FALSE)</f>
        <v>Retail</v>
      </c>
    </row>
    <row r="5730" spans="1:8" x14ac:dyDescent="0.25">
      <c r="A5730" s="1">
        <v>314486</v>
      </c>
      <c r="B5730" s="1" t="s">
        <v>35</v>
      </c>
      <c r="C5730" s="1" t="s">
        <v>27</v>
      </c>
      <c r="D5730" s="1" t="s">
        <v>58</v>
      </c>
      <c r="E5730" s="1" t="s">
        <v>15</v>
      </c>
      <c r="F5730" s="1" t="str">
        <f>VLOOKUP(C5730,Sheet1!$G$3:$I$9,2,FALSE)</f>
        <v>P3</v>
      </c>
      <c r="G5730" s="1">
        <f>VLOOKUP(C5730,Sheet1!$G$3:$I$9,3,FALSE)</f>
        <v>11</v>
      </c>
      <c r="H5730" s="1" t="str">
        <f>VLOOKUP(D5730,Sheet1!$L$3:$M$33,2,FALSE)</f>
        <v>Health</v>
      </c>
    </row>
    <row r="5731" spans="1:8" x14ac:dyDescent="0.25">
      <c r="A5731" s="1">
        <v>314487</v>
      </c>
      <c r="B5731" s="1" t="s">
        <v>35</v>
      </c>
      <c r="C5731" s="1" t="s">
        <v>32</v>
      </c>
      <c r="D5731" s="1" t="s">
        <v>44</v>
      </c>
      <c r="E5731" s="1" t="s">
        <v>15</v>
      </c>
      <c r="F5731" s="1" t="str">
        <f>VLOOKUP(C5731,Sheet1!$G$3:$I$9,2,FALSE)</f>
        <v>P3</v>
      </c>
      <c r="G5731" s="1">
        <f>VLOOKUP(C5731,Sheet1!$G$3:$I$9,3,FALSE)</f>
        <v>10</v>
      </c>
      <c r="H5731" s="1" t="str">
        <f>VLOOKUP(D5731,Sheet1!$L$3:$M$33,2,FALSE)</f>
        <v>Entertainment</v>
      </c>
    </row>
    <row r="5732" spans="1:8" x14ac:dyDescent="0.25">
      <c r="A5732" s="1">
        <v>314488</v>
      </c>
      <c r="B5732" s="1" t="s">
        <v>35</v>
      </c>
      <c r="C5732" s="1" t="s">
        <v>32</v>
      </c>
      <c r="D5732" s="1" t="s">
        <v>44</v>
      </c>
      <c r="E5732" s="1" t="s">
        <v>15</v>
      </c>
      <c r="F5732" s="1" t="str">
        <f>VLOOKUP(C5732,Sheet1!$G$3:$I$9,2,FALSE)</f>
        <v>P3</v>
      </c>
      <c r="G5732" s="1">
        <f>VLOOKUP(C5732,Sheet1!$G$3:$I$9,3,FALSE)</f>
        <v>10</v>
      </c>
      <c r="H5732" s="1" t="str">
        <f>VLOOKUP(D5732,Sheet1!$L$3:$M$33,2,FALSE)</f>
        <v>Entertainment</v>
      </c>
    </row>
    <row r="5733" spans="1:8" x14ac:dyDescent="0.25">
      <c r="A5733" s="1">
        <v>314489</v>
      </c>
      <c r="B5733" s="1" t="s">
        <v>35</v>
      </c>
      <c r="C5733" s="1" t="s">
        <v>32</v>
      </c>
      <c r="D5733" s="1" t="s">
        <v>44</v>
      </c>
      <c r="E5733" s="1" t="s">
        <v>15</v>
      </c>
      <c r="F5733" s="1" t="str">
        <f>VLOOKUP(C5733,Sheet1!$G$3:$I$9,2,FALSE)</f>
        <v>P3</v>
      </c>
      <c r="G5733" s="1">
        <f>VLOOKUP(C5733,Sheet1!$G$3:$I$9,3,FALSE)</f>
        <v>10</v>
      </c>
      <c r="H5733" s="1" t="str">
        <f>VLOOKUP(D5733,Sheet1!$L$3:$M$33,2,FALSE)</f>
        <v>Entertainment</v>
      </c>
    </row>
    <row r="5734" spans="1:8" x14ac:dyDescent="0.25">
      <c r="A5734" s="1">
        <v>314490</v>
      </c>
      <c r="B5734" s="1" t="s">
        <v>12</v>
      </c>
      <c r="C5734" s="1" t="s">
        <v>32</v>
      </c>
      <c r="D5734" s="1" t="s">
        <v>44</v>
      </c>
      <c r="E5734" s="1" t="s">
        <v>15</v>
      </c>
      <c r="F5734" s="1" t="str">
        <f>VLOOKUP(C5734,Sheet1!$G$3:$I$9,2,FALSE)</f>
        <v>P3</v>
      </c>
      <c r="G5734" s="1">
        <f>VLOOKUP(C5734,Sheet1!$G$3:$I$9,3,FALSE)</f>
        <v>10</v>
      </c>
      <c r="H5734" s="1" t="str">
        <f>VLOOKUP(D5734,Sheet1!$L$3:$M$33,2,FALSE)</f>
        <v>Entertainment</v>
      </c>
    </row>
    <row r="5735" spans="1:8" x14ac:dyDescent="0.25">
      <c r="A5735" s="1">
        <v>314491</v>
      </c>
      <c r="B5735" s="1" t="s">
        <v>35</v>
      </c>
      <c r="C5735" s="1" t="s">
        <v>27</v>
      </c>
      <c r="D5735" s="1" t="s">
        <v>58</v>
      </c>
      <c r="E5735" s="1" t="s">
        <v>15</v>
      </c>
      <c r="F5735" s="1" t="str">
        <f>VLOOKUP(C5735,Sheet1!$G$3:$I$9,2,FALSE)</f>
        <v>P3</v>
      </c>
      <c r="G5735" s="1">
        <f>VLOOKUP(C5735,Sheet1!$G$3:$I$9,3,FALSE)</f>
        <v>11</v>
      </c>
      <c r="H5735" s="1" t="str">
        <f>VLOOKUP(D5735,Sheet1!$L$3:$M$33,2,FALSE)</f>
        <v>Health</v>
      </c>
    </row>
    <row r="5736" spans="1:8" x14ac:dyDescent="0.25">
      <c r="A5736" s="1">
        <v>314492</v>
      </c>
      <c r="B5736" s="1" t="s">
        <v>35</v>
      </c>
      <c r="C5736" s="1" t="s">
        <v>32</v>
      </c>
      <c r="D5736" s="1" t="s">
        <v>39</v>
      </c>
      <c r="E5736" s="1" t="s">
        <v>15</v>
      </c>
      <c r="F5736" s="1" t="str">
        <f>VLOOKUP(C5736,Sheet1!$G$3:$I$9,2,FALSE)</f>
        <v>P3</v>
      </c>
      <c r="G5736" s="1">
        <f>VLOOKUP(C5736,Sheet1!$G$3:$I$9,3,FALSE)</f>
        <v>10</v>
      </c>
      <c r="H5736" s="1" t="str">
        <f>VLOOKUP(D5736,Sheet1!$L$3:$M$33,2,FALSE)</f>
        <v>Retail</v>
      </c>
    </row>
    <row r="5737" spans="1:8" x14ac:dyDescent="0.25">
      <c r="A5737" s="1">
        <v>314493</v>
      </c>
      <c r="B5737" s="1" t="s">
        <v>35</v>
      </c>
      <c r="C5737" s="1" t="s">
        <v>27</v>
      </c>
      <c r="D5737" s="1" t="s">
        <v>58</v>
      </c>
      <c r="E5737" s="1" t="s">
        <v>15</v>
      </c>
      <c r="F5737" s="1" t="str">
        <f>VLOOKUP(C5737,Sheet1!$G$3:$I$9,2,FALSE)</f>
        <v>P3</v>
      </c>
      <c r="G5737" s="1">
        <f>VLOOKUP(C5737,Sheet1!$G$3:$I$9,3,FALSE)</f>
        <v>11</v>
      </c>
      <c r="H5737" s="1" t="str">
        <f>VLOOKUP(D5737,Sheet1!$L$3:$M$33,2,FALSE)</f>
        <v>Health</v>
      </c>
    </row>
    <row r="5738" spans="1:8" x14ac:dyDescent="0.25">
      <c r="A5738" s="1">
        <v>314494</v>
      </c>
      <c r="B5738" s="1" t="s">
        <v>35</v>
      </c>
      <c r="C5738" s="1" t="s">
        <v>32</v>
      </c>
      <c r="D5738" s="1" t="s">
        <v>44</v>
      </c>
      <c r="E5738" s="1" t="s">
        <v>15</v>
      </c>
      <c r="F5738" s="1" t="str">
        <f>VLOOKUP(C5738,Sheet1!$G$3:$I$9,2,FALSE)</f>
        <v>P3</v>
      </c>
      <c r="G5738" s="1">
        <f>VLOOKUP(C5738,Sheet1!$G$3:$I$9,3,FALSE)</f>
        <v>10</v>
      </c>
      <c r="H5738" s="1" t="str">
        <f>VLOOKUP(D5738,Sheet1!$L$3:$M$33,2,FALSE)</f>
        <v>Entertainment</v>
      </c>
    </row>
    <row r="5739" spans="1:8" x14ac:dyDescent="0.25">
      <c r="A5739" s="1">
        <v>314495</v>
      </c>
      <c r="B5739" s="1" t="s">
        <v>35</v>
      </c>
      <c r="C5739" s="1" t="s">
        <v>32</v>
      </c>
      <c r="D5739" s="1" t="s">
        <v>48</v>
      </c>
      <c r="E5739" s="1" t="s">
        <v>15</v>
      </c>
      <c r="F5739" s="1" t="str">
        <f>VLOOKUP(C5739,Sheet1!$G$3:$I$9,2,FALSE)</f>
        <v>P3</v>
      </c>
      <c r="G5739" s="1">
        <f>VLOOKUP(C5739,Sheet1!$G$3:$I$9,3,FALSE)</f>
        <v>10</v>
      </c>
      <c r="H5739" s="1" t="str">
        <f>VLOOKUP(D5739,Sheet1!$L$3:$M$33,2,FALSE)</f>
        <v>Government</v>
      </c>
    </row>
    <row r="5740" spans="1:8" x14ac:dyDescent="0.25">
      <c r="A5740" s="1">
        <v>314496</v>
      </c>
      <c r="B5740" s="1" t="s">
        <v>35</v>
      </c>
      <c r="C5740" s="1" t="s">
        <v>27</v>
      </c>
      <c r="D5740" s="1" t="s">
        <v>58</v>
      </c>
      <c r="E5740" s="1" t="s">
        <v>15</v>
      </c>
      <c r="F5740" s="1" t="str">
        <f>VLOOKUP(C5740,Sheet1!$G$3:$I$9,2,FALSE)</f>
        <v>P3</v>
      </c>
      <c r="G5740" s="1">
        <f>VLOOKUP(C5740,Sheet1!$G$3:$I$9,3,FALSE)</f>
        <v>11</v>
      </c>
      <c r="H5740" s="1" t="str">
        <f>VLOOKUP(D5740,Sheet1!$L$3:$M$33,2,FALSE)</f>
        <v>Health</v>
      </c>
    </row>
    <row r="5741" spans="1:8" x14ac:dyDescent="0.25">
      <c r="A5741" s="1">
        <v>314497</v>
      </c>
      <c r="B5741" s="1" t="s">
        <v>12</v>
      </c>
      <c r="C5741" s="1" t="s">
        <v>32</v>
      </c>
      <c r="D5741" s="1" t="s">
        <v>44</v>
      </c>
      <c r="E5741" s="1" t="s">
        <v>15</v>
      </c>
      <c r="F5741" s="1" t="str">
        <f>VLOOKUP(C5741,Sheet1!$G$3:$I$9,2,FALSE)</f>
        <v>P3</v>
      </c>
      <c r="G5741" s="1">
        <f>VLOOKUP(C5741,Sheet1!$G$3:$I$9,3,FALSE)</f>
        <v>10</v>
      </c>
      <c r="H5741" s="1" t="str">
        <f>VLOOKUP(D5741,Sheet1!$L$3:$M$33,2,FALSE)</f>
        <v>Entertainment</v>
      </c>
    </row>
    <row r="5742" spans="1:8" x14ac:dyDescent="0.25">
      <c r="A5742" s="1">
        <v>314498</v>
      </c>
      <c r="B5742" s="1" t="s">
        <v>35</v>
      </c>
      <c r="C5742" s="1" t="s">
        <v>32</v>
      </c>
      <c r="D5742" s="1" t="s">
        <v>39</v>
      </c>
      <c r="E5742" s="1" t="s">
        <v>15</v>
      </c>
      <c r="F5742" s="1" t="str">
        <f>VLOOKUP(C5742,Sheet1!$G$3:$I$9,2,FALSE)</f>
        <v>P3</v>
      </c>
      <c r="G5742" s="1">
        <f>VLOOKUP(C5742,Sheet1!$G$3:$I$9,3,FALSE)</f>
        <v>10</v>
      </c>
      <c r="H5742" s="1" t="str">
        <f>VLOOKUP(D5742,Sheet1!$L$3:$M$33,2,FALSE)</f>
        <v>Retail</v>
      </c>
    </row>
    <row r="5743" spans="1:8" x14ac:dyDescent="0.25">
      <c r="A5743" s="1">
        <v>314499</v>
      </c>
      <c r="B5743" s="1" t="s">
        <v>35</v>
      </c>
      <c r="C5743" s="1" t="s">
        <v>32</v>
      </c>
      <c r="D5743" s="1" t="s">
        <v>44</v>
      </c>
      <c r="E5743" s="1" t="s">
        <v>15</v>
      </c>
      <c r="F5743" s="1" t="str">
        <f>VLOOKUP(C5743,Sheet1!$G$3:$I$9,2,FALSE)</f>
        <v>P3</v>
      </c>
      <c r="G5743" s="1">
        <f>VLOOKUP(C5743,Sheet1!$G$3:$I$9,3,FALSE)</f>
        <v>10</v>
      </c>
      <c r="H5743" s="1" t="str">
        <f>VLOOKUP(D5743,Sheet1!$L$3:$M$33,2,FALSE)</f>
        <v>Entertainment</v>
      </c>
    </row>
    <row r="5744" spans="1:8" x14ac:dyDescent="0.25">
      <c r="A5744" s="1">
        <v>314500</v>
      </c>
      <c r="B5744" s="1" t="s">
        <v>35</v>
      </c>
      <c r="C5744" s="1" t="s">
        <v>32</v>
      </c>
      <c r="D5744" s="1" t="s">
        <v>44</v>
      </c>
      <c r="E5744" s="1" t="s">
        <v>15</v>
      </c>
      <c r="F5744" s="1" t="str">
        <f>VLOOKUP(C5744,Sheet1!$G$3:$I$9,2,FALSE)</f>
        <v>P3</v>
      </c>
      <c r="G5744" s="1">
        <f>VLOOKUP(C5744,Sheet1!$G$3:$I$9,3,FALSE)</f>
        <v>10</v>
      </c>
      <c r="H5744" s="1" t="str">
        <f>VLOOKUP(D5744,Sheet1!$L$3:$M$33,2,FALSE)</f>
        <v>Entertainment</v>
      </c>
    </row>
    <row r="5745" spans="1:8" x14ac:dyDescent="0.25">
      <c r="A5745" s="1">
        <v>314501</v>
      </c>
      <c r="B5745" s="1" t="s">
        <v>35</v>
      </c>
      <c r="C5745" s="1" t="s">
        <v>32</v>
      </c>
      <c r="D5745" s="1" t="s">
        <v>47</v>
      </c>
      <c r="E5745" s="1" t="s">
        <v>15</v>
      </c>
      <c r="F5745" s="1" t="str">
        <f>VLOOKUP(C5745,Sheet1!$G$3:$I$9,2,FALSE)</f>
        <v>P3</v>
      </c>
      <c r="G5745" s="1">
        <f>VLOOKUP(C5745,Sheet1!$G$3:$I$9,3,FALSE)</f>
        <v>10</v>
      </c>
      <c r="H5745" s="1" t="str">
        <f>VLOOKUP(D5745,Sheet1!$L$3:$M$33,2,FALSE)</f>
        <v>Government</v>
      </c>
    </row>
    <row r="5746" spans="1:8" x14ac:dyDescent="0.25">
      <c r="A5746" s="1">
        <v>314502</v>
      </c>
      <c r="B5746" s="1" t="s">
        <v>35</v>
      </c>
      <c r="C5746" s="1" t="s">
        <v>32</v>
      </c>
      <c r="D5746" s="1" t="s">
        <v>44</v>
      </c>
      <c r="E5746" s="1" t="s">
        <v>15</v>
      </c>
      <c r="F5746" s="1" t="str">
        <f>VLOOKUP(C5746,Sheet1!$G$3:$I$9,2,FALSE)</f>
        <v>P3</v>
      </c>
      <c r="G5746" s="1">
        <f>VLOOKUP(C5746,Sheet1!$G$3:$I$9,3,FALSE)</f>
        <v>10</v>
      </c>
      <c r="H5746" s="1" t="str">
        <f>VLOOKUP(D5746,Sheet1!$L$3:$M$33,2,FALSE)</f>
        <v>Entertainment</v>
      </c>
    </row>
    <row r="5747" spans="1:8" x14ac:dyDescent="0.25">
      <c r="A5747" s="1">
        <v>314503</v>
      </c>
      <c r="B5747" s="1" t="s">
        <v>35</v>
      </c>
      <c r="C5747" s="1" t="s">
        <v>32</v>
      </c>
      <c r="D5747" s="1" t="s">
        <v>39</v>
      </c>
      <c r="E5747" s="1" t="s">
        <v>15</v>
      </c>
      <c r="F5747" s="1" t="str">
        <f>VLOOKUP(C5747,Sheet1!$G$3:$I$9,2,FALSE)</f>
        <v>P3</v>
      </c>
      <c r="G5747" s="1">
        <f>VLOOKUP(C5747,Sheet1!$G$3:$I$9,3,FALSE)</f>
        <v>10</v>
      </c>
      <c r="H5747" s="1" t="str">
        <f>VLOOKUP(D5747,Sheet1!$L$3:$M$33,2,FALSE)</f>
        <v>Retail</v>
      </c>
    </row>
    <row r="5748" spans="1:8" x14ac:dyDescent="0.25">
      <c r="A5748" s="1">
        <v>314504</v>
      </c>
      <c r="B5748" s="1" t="s">
        <v>35</v>
      </c>
      <c r="C5748" s="1" t="s">
        <v>32</v>
      </c>
      <c r="D5748" s="1" t="s">
        <v>44</v>
      </c>
      <c r="E5748" s="1" t="s">
        <v>15</v>
      </c>
      <c r="F5748" s="1" t="str">
        <f>VLOOKUP(C5748,Sheet1!$G$3:$I$9,2,FALSE)</f>
        <v>P3</v>
      </c>
      <c r="G5748" s="1">
        <f>VLOOKUP(C5748,Sheet1!$G$3:$I$9,3,FALSE)</f>
        <v>10</v>
      </c>
      <c r="H5748" s="1" t="str">
        <f>VLOOKUP(D5748,Sheet1!$L$3:$M$33,2,FALSE)</f>
        <v>Entertainment</v>
      </c>
    </row>
    <row r="5749" spans="1:8" x14ac:dyDescent="0.25">
      <c r="A5749" s="1">
        <v>314505</v>
      </c>
      <c r="B5749" s="1" t="s">
        <v>35</v>
      </c>
      <c r="C5749" s="1" t="s">
        <v>32</v>
      </c>
      <c r="D5749" s="1" t="s">
        <v>39</v>
      </c>
      <c r="E5749" s="1" t="s">
        <v>15</v>
      </c>
      <c r="F5749" s="1" t="str">
        <f>VLOOKUP(C5749,Sheet1!$G$3:$I$9,2,FALSE)</f>
        <v>P3</v>
      </c>
      <c r="G5749" s="1">
        <f>VLOOKUP(C5749,Sheet1!$G$3:$I$9,3,FALSE)</f>
        <v>10</v>
      </c>
      <c r="H5749" s="1" t="str">
        <f>VLOOKUP(D5749,Sheet1!$L$3:$M$33,2,FALSE)</f>
        <v>Retail</v>
      </c>
    </row>
    <row r="5750" spans="1:8" x14ac:dyDescent="0.25">
      <c r="A5750" s="1">
        <v>314512</v>
      </c>
      <c r="B5750" s="1" t="s">
        <v>65</v>
      </c>
      <c r="C5750" s="1" t="s">
        <v>16</v>
      </c>
      <c r="D5750" s="1" t="s">
        <v>59</v>
      </c>
      <c r="E5750" s="1" t="s">
        <v>15</v>
      </c>
      <c r="F5750" s="1" t="str">
        <f>VLOOKUP(C5750,Sheet1!$G$3:$I$9,2,FALSE)</f>
        <v>P1</v>
      </c>
      <c r="G5750" s="1">
        <f>VLOOKUP(C5750,Sheet1!$G$3:$I$9,3,FALSE)</f>
        <v>9</v>
      </c>
      <c r="H5750" s="1" t="str">
        <f>VLOOKUP(D5750,Sheet1!$L$3:$M$33,2,FALSE)</f>
        <v>Health</v>
      </c>
    </row>
    <row r="5751" spans="1:8" x14ac:dyDescent="0.25">
      <c r="A5751" s="1">
        <v>314516</v>
      </c>
      <c r="B5751" s="1" t="s">
        <v>35</v>
      </c>
      <c r="C5751" s="1" t="s">
        <v>29</v>
      </c>
      <c r="D5751" s="1" t="s">
        <v>21</v>
      </c>
      <c r="E5751" s="1" t="s">
        <v>15</v>
      </c>
      <c r="F5751" s="1" t="str">
        <f>VLOOKUP(C5751,Sheet1!$G$3:$I$9,2,FALSE)</f>
        <v>P3</v>
      </c>
      <c r="G5751" s="1">
        <f>VLOOKUP(C5751,Sheet1!$G$3:$I$9,3,FALSE)</f>
        <v>9</v>
      </c>
      <c r="H5751" s="1" t="str">
        <f>VLOOKUP(D5751,Sheet1!$L$3:$M$33,2,FALSE)</f>
        <v>BFSI</v>
      </c>
    </row>
    <row r="5752" spans="1:8" x14ac:dyDescent="0.25">
      <c r="A5752" s="1">
        <v>314517</v>
      </c>
      <c r="B5752" s="1" t="s">
        <v>35</v>
      </c>
      <c r="C5752" s="1" t="s">
        <v>29</v>
      </c>
      <c r="D5752" s="1" t="s">
        <v>43</v>
      </c>
      <c r="E5752" s="1" t="s">
        <v>15</v>
      </c>
      <c r="F5752" s="1" t="str">
        <f>VLOOKUP(C5752,Sheet1!$G$3:$I$9,2,FALSE)</f>
        <v>P3</v>
      </c>
      <c r="G5752" s="1">
        <f>VLOOKUP(C5752,Sheet1!$G$3:$I$9,3,FALSE)</f>
        <v>9</v>
      </c>
      <c r="H5752" s="1" t="str">
        <f>VLOOKUP(D5752,Sheet1!$L$3:$M$33,2,FALSE)</f>
        <v>Entertainment</v>
      </c>
    </row>
    <row r="5753" spans="1:8" x14ac:dyDescent="0.25">
      <c r="A5753" s="1">
        <v>314518</v>
      </c>
      <c r="B5753" s="1" t="s">
        <v>35</v>
      </c>
      <c r="C5753" s="1" t="s">
        <v>29</v>
      </c>
      <c r="D5753" s="1" t="s">
        <v>40</v>
      </c>
      <c r="E5753" s="1" t="s">
        <v>15</v>
      </c>
      <c r="F5753" s="1" t="str">
        <f>VLOOKUP(C5753,Sheet1!$G$3:$I$9,2,FALSE)</f>
        <v>P3</v>
      </c>
      <c r="G5753" s="1">
        <f>VLOOKUP(C5753,Sheet1!$G$3:$I$9,3,FALSE)</f>
        <v>9</v>
      </c>
      <c r="H5753" s="1" t="str">
        <f>VLOOKUP(D5753,Sheet1!$L$3:$M$33,2,FALSE)</f>
        <v>Retail</v>
      </c>
    </row>
    <row r="5754" spans="1:8" x14ac:dyDescent="0.25">
      <c r="A5754" s="1">
        <v>314520</v>
      </c>
      <c r="B5754" s="1" t="s">
        <v>35</v>
      </c>
      <c r="C5754" s="1" t="s">
        <v>29</v>
      </c>
      <c r="D5754" s="1" t="s">
        <v>26</v>
      </c>
      <c r="E5754" s="1" t="s">
        <v>15</v>
      </c>
      <c r="F5754" s="1" t="str">
        <f>VLOOKUP(C5754,Sheet1!$G$3:$I$9,2,FALSE)</f>
        <v>P3</v>
      </c>
      <c r="G5754" s="1">
        <f>VLOOKUP(C5754,Sheet1!$G$3:$I$9,3,FALSE)</f>
        <v>9</v>
      </c>
      <c r="H5754" s="1" t="str">
        <f>VLOOKUP(D5754,Sheet1!$L$3:$M$33,2,FALSE)</f>
        <v>BFSI</v>
      </c>
    </row>
    <row r="5755" spans="1:8" x14ac:dyDescent="0.25">
      <c r="A5755" s="1">
        <v>314521</v>
      </c>
      <c r="B5755" s="1" t="s">
        <v>12</v>
      </c>
      <c r="C5755" s="1" t="s">
        <v>29</v>
      </c>
      <c r="D5755" s="1" t="s">
        <v>26</v>
      </c>
      <c r="E5755" s="1" t="s">
        <v>15</v>
      </c>
      <c r="F5755" s="1" t="str">
        <f>VLOOKUP(C5755,Sheet1!$G$3:$I$9,2,FALSE)</f>
        <v>P3</v>
      </c>
      <c r="G5755" s="1">
        <f>VLOOKUP(C5755,Sheet1!$G$3:$I$9,3,FALSE)</f>
        <v>9</v>
      </c>
      <c r="H5755" s="1" t="str">
        <f>VLOOKUP(D5755,Sheet1!$L$3:$M$33,2,FALSE)</f>
        <v>BFSI</v>
      </c>
    </row>
    <row r="5756" spans="1:8" x14ac:dyDescent="0.25">
      <c r="A5756" s="1">
        <v>314522</v>
      </c>
      <c r="B5756" s="1" t="s">
        <v>35</v>
      </c>
      <c r="C5756" s="1" t="s">
        <v>29</v>
      </c>
      <c r="D5756" s="1" t="s">
        <v>24</v>
      </c>
      <c r="E5756" s="1" t="s">
        <v>15</v>
      </c>
      <c r="F5756" s="1" t="str">
        <f>VLOOKUP(C5756,Sheet1!$G$3:$I$9,2,FALSE)</f>
        <v>P3</v>
      </c>
      <c r="G5756" s="1">
        <f>VLOOKUP(C5756,Sheet1!$G$3:$I$9,3,FALSE)</f>
        <v>9</v>
      </c>
      <c r="H5756" s="1" t="str">
        <f>VLOOKUP(D5756,Sheet1!$L$3:$M$33,2,FALSE)</f>
        <v>BFSI</v>
      </c>
    </row>
    <row r="5757" spans="1:8" x14ac:dyDescent="0.25">
      <c r="A5757" s="1">
        <v>314523</v>
      </c>
      <c r="B5757" s="1" t="s">
        <v>35</v>
      </c>
      <c r="C5757" s="1" t="s">
        <v>29</v>
      </c>
      <c r="D5757" s="1" t="s">
        <v>61</v>
      </c>
      <c r="E5757" s="1" t="s">
        <v>15</v>
      </c>
      <c r="F5757" s="1" t="str">
        <f>VLOOKUP(C5757,Sheet1!$G$3:$I$9,2,FALSE)</f>
        <v>P3</v>
      </c>
      <c r="G5757" s="1">
        <f>VLOOKUP(C5757,Sheet1!$G$3:$I$9,3,FALSE)</f>
        <v>9</v>
      </c>
      <c r="H5757" s="1" t="str">
        <f>VLOOKUP(D5757,Sheet1!$L$3:$M$33,2,FALSE)</f>
        <v>Others</v>
      </c>
    </row>
    <row r="5758" spans="1:8" x14ac:dyDescent="0.25">
      <c r="A5758" s="1">
        <v>314524</v>
      </c>
      <c r="B5758" s="1" t="s">
        <v>12</v>
      </c>
      <c r="C5758" s="1" t="s">
        <v>29</v>
      </c>
      <c r="D5758" s="1" t="s">
        <v>40</v>
      </c>
      <c r="E5758" s="1" t="s">
        <v>15</v>
      </c>
      <c r="F5758" s="1" t="str">
        <f>VLOOKUP(C5758,Sheet1!$G$3:$I$9,2,FALSE)</f>
        <v>P3</v>
      </c>
      <c r="G5758" s="1">
        <f>VLOOKUP(C5758,Sheet1!$G$3:$I$9,3,FALSE)</f>
        <v>9</v>
      </c>
      <c r="H5758" s="1" t="str">
        <f>VLOOKUP(D5758,Sheet1!$L$3:$M$33,2,FALSE)</f>
        <v>Retail</v>
      </c>
    </row>
    <row r="5759" spans="1:8" x14ac:dyDescent="0.25">
      <c r="A5759" s="1">
        <v>314525</v>
      </c>
      <c r="B5759" s="1" t="s">
        <v>12</v>
      </c>
      <c r="C5759" s="1" t="s">
        <v>27</v>
      </c>
      <c r="D5759" s="1" t="s">
        <v>58</v>
      </c>
      <c r="E5759" s="1" t="s">
        <v>15</v>
      </c>
      <c r="F5759" s="1" t="str">
        <f>VLOOKUP(C5759,Sheet1!$G$3:$I$9,2,FALSE)</f>
        <v>P3</v>
      </c>
      <c r="G5759" s="1">
        <f>VLOOKUP(C5759,Sheet1!$G$3:$I$9,3,FALSE)</f>
        <v>11</v>
      </c>
      <c r="H5759" s="1" t="str">
        <f>VLOOKUP(D5759,Sheet1!$L$3:$M$33,2,FALSE)</f>
        <v>Health</v>
      </c>
    </row>
    <row r="5760" spans="1:8" x14ac:dyDescent="0.25">
      <c r="A5760" s="1">
        <v>314526</v>
      </c>
      <c r="B5760" s="1" t="s">
        <v>35</v>
      </c>
      <c r="C5760" s="1" t="s">
        <v>29</v>
      </c>
      <c r="D5760" s="1" t="s">
        <v>49</v>
      </c>
      <c r="E5760" s="1" t="s">
        <v>15</v>
      </c>
      <c r="F5760" s="1" t="str">
        <f>VLOOKUP(C5760,Sheet1!$G$3:$I$9,2,FALSE)</f>
        <v>P3</v>
      </c>
      <c r="G5760" s="1">
        <f>VLOOKUP(C5760,Sheet1!$G$3:$I$9,3,FALSE)</f>
        <v>9</v>
      </c>
      <c r="H5760" s="1" t="str">
        <f>VLOOKUP(D5760,Sheet1!$L$3:$M$33,2,FALSE)</f>
        <v>Travel</v>
      </c>
    </row>
    <row r="5761" spans="1:8" x14ac:dyDescent="0.25">
      <c r="A5761" s="1">
        <v>314528</v>
      </c>
      <c r="B5761" s="1" t="s">
        <v>35</v>
      </c>
      <c r="C5761" s="1" t="s">
        <v>29</v>
      </c>
      <c r="D5761" s="1" t="s">
        <v>26</v>
      </c>
      <c r="E5761" s="1" t="s">
        <v>15</v>
      </c>
      <c r="F5761" s="1" t="str">
        <f>VLOOKUP(C5761,Sheet1!$G$3:$I$9,2,FALSE)</f>
        <v>P3</v>
      </c>
      <c r="G5761" s="1">
        <f>VLOOKUP(C5761,Sheet1!$G$3:$I$9,3,FALSE)</f>
        <v>9</v>
      </c>
      <c r="H5761" s="1" t="str">
        <f>VLOOKUP(D5761,Sheet1!$L$3:$M$33,2,FALSE)</f>
        <v>BFSI</v>
      </c>
    </row>
    <row r="5762" spans="1:8" x14ac:dyDescent="0.25">
      <c r="A5762" s="1">
        <v>314529</v>
      </c>
      <c r="B5762" s="1" t="s">
        <v>12</v>
      </c>
      <c r="C5762" s="1" t="s">
        <v>29</v>
      </c>
      <c r="D5762" s="1" t="s">
        <v>26</v>
      </c>
      <c r="E5762" s="1" t="s">
        <v>15</v>
      </c>
      <c r="F5762" s="1" t="str">
        <f>VLOOKUP(C5762,Sheet1!$G$3:$I$9,2,FALSE)</f>
        <v>P3</v>
      </c>
      <c r="G5762" s="1">
        <f>VLOOKUP(C5762,Sheet1!$G$3:$I$9,3,FALSE)</f>
        <v>9</v>
      </c>
      <c r="H5762" s="1" t="str">
        <f>VLOOKUP(D5762,Sheet1!$L$3:$M$33,2,FALSE)</f>
        <v>BFSI</v>
      </c>
    </row>
    <row r="5763" spans="1:8" x14ac:dyDescent="0.25">
      <c r="A5763" s="1">
        <v>314530</v>
      </c>
      <c r="B5763" s="1" t="s">
        <v>35</v>
      </c>
      <c r="C5763" s="1" t="s">
        <v>29</v>
      </c>
      <c r="D5763" s="1" t="s">
        <v>61</v>
      </c>
      <c r="E5763" s="1" t="s">
        <v>15</v>
      </c>
      <c r="F5763" s="1" t="str">
        <f>VLOOKUP(C5763,Sheet1!$G$3:$I$9,2,FALSE)</f>
        <v>P3</v>
      </c>
      <c r="G5763" s="1">
        <f>VLOOKUP(C5763,Sheet1!$G$3:$I$9,3,FALSE)</f>
        <v>9</v>
      </c>
      <c r="H5763" s="1" t="str">
        <f>VLOOKUP(D5763,Sheet1!$L$3:$M$33,2,FALSE)</f>
        <v>Others</v>
      </c>
    </row>
    <row r="5764" spans="1:8" x14ac:dyDescent="0.25">
      <c r="A5764" s="1">
        <v>314531</v>
      </c>
      <c r="B5764" s="1" t="s">
        <v>12</v>
      </c>
      <c r="C5764" s="1" t="s">
        <v>29</v>
      </c>
      <c r="D5764" s="1" t="s">
        <v>61</v>
      </c>
      <c r="E5764" s="1" t="s">
        <v>15</v>
      </c>
      <c r="F5764" s="1" t="str">
        <f>VLOOKUP(C5764,Sheet1!$G$3:$I$9,2,FALSE)</f>
        <v>P3</v>
      </c>
      <c r="G5764" s="1">
        <f>VLOOKUP(C5764,Sheet1!$G$3:$I$9,3,FALSE)</f>
        <v>9</v>
      </c>
      <c r="H5764" s="1" t="str">
        <f>VLOOKUP(D5764,Sheet1!$L$3:$M$33,2,FALSE)</f>
        <v>Others</v>
      </c>
    </row>
    <row r="5765" spans="1:8" x14ac:dyDescent="0.25">
      <c r="A5765" s="1">
        <v>314532</v>
      </c>
      <c r="B5765" s="1" t="s">
        <v>35</v>
      </c>
      <c r="C5765" s="1" t="s">
        <v>32</v>
      </c>
      <c r="D5765" s="1" t="s">
        <v>14</v>
      </c>
      <c r="E5765" s="1" t="s">
        <v>15</v>
      </c>
      <c r="F5765" s="1" t="str">
        <f>VLOOKUP(C5765,Sheet1!$G$3:$I$9,2,FALSE)</f>
        <v>P3</v>
      </c>
      <c r="G5765" s="1">
        <f>VLOOKUP(C5765,Sheet1!$G$3:$I$9,3,FALSE)</f>
        <v>10</v>
      </c>
      <c r="H5765" s="1" t="str">
        <f>VLOOKUP(D5765,Sheet1!$L$3:$M$33,2,FALSE)</f>
        <v>BFSI</v>
      </c>
    </row>
    <row r="5766" spans="1:8" x14ac:dyDescent="0.25">
      <c r="A5766" s="1">
        <v>314533</v>
      </c>
      <c r="B5766" s="1" t="s">
        <v>12</v>
      </c>
      <c r="C5766" s="1" t="s">
        <v>29</v>
      </c>
      <c r="D5766" s="1" t="s">
        <v>26</v>
      </c>
      <c r="E5766" s="1" t="s">
        <v>15</v>
      </c>
      <c r="F5766" s="1" t="str">
        <f>VLOOKUP(C5766,Sheet1!$G$3:$I$9,2,FALSE)</f>
        <v>P3</v>
      </c>
      <c r="G5766" s="1">
        <f>VLOOKUP(C5766,Sheet1!$G$3:$I$9,3,FALSE)</f>
        <v>9</v>
      </c>
      <c r="H5766" s="1" t="str">
        <f>VLOOKUP(D5766,Sheet1!$L$3:$M$33,2,FALSE)</f>
        <v>BFSI</v>
      </c>
    </row>
    <row r="5767" spans="1:8" x14ac:dyDescent="0.25">
      <c r="A5767" s="1">
        <v>314534</v>
      </c>
      <c r="B5767" s="1" t="s">
        <v>12</v>
      </c>
      <c r="C5767" s="1" t="s">
        <v>29</v>
      </c>
      <c r="D5767" s="1" t="s">
        <v>26</v>
      </c>
      <c r="E5767" s="1" t="s">
        <v>15</v>
      </c>
      <c r="F5767" s="1" t="str">
        <f>VLOOKUP(C5767,Sheet1!$G$3:$I$9,2,FALSE)</f>
        <v>P3</v>
      </c>
      <c r="G5767" s="1">
        <f>VLOOKUP(C5767,Sheet1!$G$3:$I$9,3,FALSE)</f>
        <v>9</v>
      </c>
      <c r="H5767" s="1" t="str">
        <f>VLOOKUP(D5767,Sheet1!$L$3:$M$33,2,FALSE)</f>
        <v>BFSI</v>
      </c>
    </row>
    <row r="5768" spans="1:8" x14ac:dyDescent="0.25">
      <c r="A5768" s="1">
        <v>314536</v>
      </c>
      <c r="B5768" s="1" t="s">
        <v>12</v>
      </c>
      <c r="C5768" s="1" t="s">
        <v>29</v>
      </c>
      <c r="D5768" s="1" t="s">
        <v>49</v>
      </c>
      <c r="E5768" s="1" t="s">
        <v>15</v>
      </c>
      <c r="F5768" s="1" t="str">
        <f>VLOOKUP(C5768,Sheet1!$G$3:$I$9,2,FALSE)</f>
        <v>P3</v>
      </c>
      <c r="G5768" s="1">
        <f>VLOOKUP(C5768,Sheet1!$G$3:$I$9,3,FALSE)</f>
        <v>9</v>
      </c>
      <c r="H5768" s="1" t="str">
        <f>VLOOKUP(D5768,Sheet1!$L$3:$M$33,2,FALSE)</f>
        <v>Travel</v>
      </c>
    </row>
    <row r="5769" spans="1:8" x14ac:dyDescent="0.25">
      <c r="A5769" s="1">
        <v>314537</v>
      </c>
      <c r="B5769" s="1" t="s">
        <v>35</v>
      </c>
      <c r="C5769" s="1" t="s">
        <v>29</v>
      </c>
      <c r="D5769" s="1" t="s">
        <v>26</v>
      </c>
      <c r="E5769" s="1" t="s">
        <v>15</v>
      </c>
      <c r="F5769" s="1" t="str">
        <f>VLOOKUP(C5769,Sheet1!$G$3:$I$9,2,FALSE)</f>
        <v>P3</v>
      </c>
      <c r="G5769" s="1">
        <f>VLOOKUP(C5769,Sheet1!$G$3:$I$9,3,FALSE)</f>
        <v>9</v>
      </c>
      <c r="H5769" s="1" t="str">
        <f>VLOOKUP(D5769,Sheet1!$L$3:$M$33,2,FALSE)</f>
        <v>BFSI</v>
      </c>
    </row>
    <row r="5770" spans="1:8" x14ac:dyDescent="0.25">
      <c r="A5770" s="1">
        <v>314538</v>
      </c>
      <c r="B5770" s="1" t="s">
        <v>12</v>
      </c>
      <c r="C5770" s="1" t="s">
        <v>29</v>
      </c>
      <c r="D5770" s="1" t="s">
        <v>61</v>
      </c>
      <c r="E5770" s="1" t="s">
        <v>63</v>
      </c>
      <c r="F5770" s="1" t="str">
        <f>VLOOKUP(C5770,Sheet1!$G$3:$I$9,2,FALSE)</f>
        <v>P3</v>
      </c>
      <c r="G5770" s="1">
        <f>VLOOKUP(C5770,Sheet1!$G$3:$I$9,3,FALSE)</f>
        <v>9</v>
      </c>
      <c r="H5770" s="1" t="str">
        <f>VLOOKUP(D5770,Sheet1!$L$3:$M$33,2,FALSE)</f>
        <v>Others</v>
      </c>
    </row>
    <row r="5771" spans="1:8" x14ac:dyDescent="0.25">
      <c r="A5771" s="1">
        <v>314540</v>
      </c>
      <c r="B5771" s="1" t="s">
        <v>35</v>
      </c>
      <c r="C5771" s="1" t="s">
        <v>29</v>
      </c>
      <c r="D5771" s="1" t="s">
        <v>40</v>
      </c>
      <c r="E5771" s="1" t="s">
        <v>15</v>
      </c>
      <c r="F5771" s="1" t="str">
        <f>VLOOKUP(C5771,Sheet1!$G$3:$I$9,2,FALSE)</f>
        <v>P3</v>
      </c>
      <c r="G5771" s="1">
        <f>VLOOKUP(C5771,Sheet1!$G$3:$I$9,3,FALSE)</f>
        <v>9</v>
      </c>
      <c r="H5771" s="1" t="str">
        <f>VLOOKUP(D5771,Sheet1!$L$3:$M$33,2,FALSE)</f>
        <v>Retail</v>
      </c>
    </row>
    <row r="5772" spans="1:8" x14ac:dyDescent="0.25">
      <c r="A5772" s="1">
        <v>314541</v>
      </c>
      <c r="B5772" s="1" t="s">
        <v>35</v>
      </c>
      <c r="C5772" s="1" t="s">
        <v>29</v>
      </c>
      <c r="D5772" s="1" t="s">
        <v>26</v>
      </c>
      <c r="E5772" s="1" t="s">
        <v>15</v>
      </c>
      <c r="F5772" s="1" t="str">
        <f>VLOOKUP(C5772,Sheet1!$G$3:$I$9,2,FALSE)</f>
        <v>P3</v>
      </c>
      <c r="G5772" s="1">
        <f>VLOOKUP(C5772,Sheet1!$G$3:$I$9,3,FALSE)</f>
        <v>9</v>
      </c>
      <c r="H5772" s="1" t="str">
        <f>VLOOKUP(D5772,Sheet1!$L$3:$M$33,2,FALSE)</f>
        <v>BFSI</v>
      </c>
    </row>
    <row r="5773" spans="1:8" x14ac:dyDescent="0.25">
      <c r="A5773" s="1">
        <v>314542</v>
      </c>
      <c r="B5773" s="1" t="s">
        <v>12</v>
      </c>
      <c r="C5773" s="1" t="s">
        <v>29</v>
      </c>
      <c r="D5773" s="1" t="s">
        <v>43</v>
      </c>
      <c r="E5773" s="1" t="s">
        <v>15</v>
      </c>
      <c r="F5773" s="1" t="str">
        <f>VLOOKUP(C5773,Sheet1!$G$3:$I$9,2,FALSE)</f>
        <v>P3</v>
      </c>
      <c r="G5773" s="1">
        <f>VLOOKUP(C5773,Sheet1!$G$3:$I$9,3,FALSE)</f>
        <v>9</v>
      </c>
      <c r="H5773" s="1" t="str">
        <f>VLOOKUP(D5773,Sheet1!$L$3:$M$33,2,FALSE)</f>
        <v>Entertainment</v>
      </c>
    </row>
    <row r="5774" spans="1:8" x14ac:dyDescent="0.25">
      <c r="A5774" s="1">
        <v>314547</v>
      </c>
      <c r="B5774" s="1" t="s">
        <v>12</v>
      </c>
      <c r="C5774" s="1" t="s">
        <v>29</v>
      </c>
      <c r="D5774" s="1" t="s">
        <v>40</v>
      </c>
      <c r="E5774" s="1" t="s">
        <v>15</v>
      </c>
      <c r="F5774" s="1" t="str">
        <f>VLOOKUP(C5774,Sheet1!$G$3:$I$9,2,FALSE)</f>
        <v>P3</v>
      </c>
      <c r="G5774" s="1">
        <f>VLOOKUP(C5774,Sheet1!$G$3:$I$9,3,FALSE)</f>
        <v>9</v>
      </c>
      <c r="H5774" s="1" t="str">
        <f>VLOOKUP(D5774,Sheet1!$L$3:$M$33,2,FALSE)</f>
        <v>Retail</v>
      </c>
    </row>
    <row r="5775" spans="1:8" x14ac:dyDescent="0.25">
      <c r="A5775" s="1">
        <v>314548</v>
      </c>
      <c r="B5775" s="1" t="s">
        <v>65</v>
      </c>
      <c r="C5775" s="1" t="s">
        <v>13</v>
      </c>
      <c r="D5775" s="1" t="s">
        <v>37</v>
      </c>
      <c r="E5775" s="1" t="s">
        <v>15</v>
      </c>
      <c r="F5775" s="1" t="str">
        <f>VLOOKUP(C5775,Sheet1!$G$3:$I$9,2,FALSE)</f>
        <v>P2</v>
      </c>
      <c r="G5775" s="1">
        <f>VLOOKUP(C5775,Sheet1!$G$3:$I$9,3,FALSE)</f>
        <v>12</v>
      </c>
      <c r="H5775" s="1" t="str">
        <f>VLOOKUP(D5775,Sheet1!$L$3:$M$33,2,FALSE)</f>
        <v>Retail</v>
      </c>
    </row>
    <row r="5776" spans="1:8" x14ac:dyDescent="0.25">
      <c r="A5776" s="1">
        <v>314549</v>
      </c>
      <c r="B5776" s="1" t="s">
        <v>65</v>
      </c>
      <c r="C5776" s="1" t="s">
        <v>29</v>
      </c>
      <c r="D5776" s="1" t="s">
        <v>43</v>
      </c>
      <c r="E5776" s="1" t="s">
        <v>15</v>
      </c>
      <c r="F5776" s="1" t="str">
        <f>VLOOKUP(C5776,Sheet1!$G$3:$I$9,2,FALSE)</f>
        <v>P3</v>
      </c>
      <c r="G5776" s="1">
        <f>VLOOKUP(C5776,Sheet1!$G$3:$I$9,3,FALSE)</f>
        <v>9</v>
      </c>
      <c r="H5776" s="1" t="str">
        <f>VLOOKUP(D5776,Sheet1!$L$3:$M$33,2,FALSE)</f>
        <v>Entertainment</v>
      </c>
    </row>
    <row r="5777" spans="1:8" x14ac:dyDescent="0.25">
      <c r="A5777" s="1">
        <v>314550</v>
      </c>
      <c r="B5777" s="1" t="s">
        <v>65</v>
      </c>
      <c r="C5777" s="1" t="s">
        <v>29</v>
      </c>
      <c r="D5777" s="1" t="s">
        <v>43</v>
      </c>
      <c r="E5777" s="1" t="s">
        <v>15</v>
      </c>
      <c r="F5777" s="1" t="str">
        <f>VLOOKUP(C5777,Sheet1!$G$3:$I$9,2,FALSE)</f>
        <v>P3</v>
      </c>
      <c r="G5777" s="1">
        <f>VLOOKUP(C5777,Sheet1!$G$3:$I$9,3,FALSE)</f>
        <v>9</v>
      </c>
      <c r="H5777" s="1" t="str">
        <f>VLOOKUP(D5777,Sheet1!$L$3:$M$33,2,FALSE)</f>
        <v>Entertainment</v>
      </c>
    </row>
    <row r="5778" spans="1:8" x14ac:dyDescent="0.25">
      <c r="A5778" s="1">
        <v>314551</v>
      </c>
      <c r="B5778" s="1" t="s">
        <v>65</v>
      </c>
      <c r="C5778" s="1" t="s">
        <v>29</v>
      </c>
      <c r="D5778" s="1" t="s">
        <v>43</v>
      </c>
      <c r="E5778" s="1" t="s">
        <v>15</v>
      </c>
      <c r="F5778" s="1" t="str">
        <f>VLOOKUP(C5778,Sheet1!$G$3:$I$9,2,FALSE)</f>
        <v>P3</v>
      </c>
      <c r="G5778" s="1">
        <f>VLOOKUP(C5778,Sheet1!$G$3:$I$9,3,FALSE)</f>
        <v>9</v>
      </c>
      <c r="H5778" s="1" t="str">
        <f>VLOOKUP(D5778,Sheet1!$L$3:$M$33,2,FALSE)</f>
        <v>Entertainment</v>
      </c>
    </row>
    <row r="5779" spans="1:8" x14ac:dyDescent="0.25">
      <c r="A5779" s="1">
        <v>314552</v>
      </c>
      <c r="B5779" s="1" t="s">
        <v>65</v>
      </c>
      <c r="C5779" s="1" t="s">
        <v>29</v>
      </c>
      <c r="D5779" s="1" t="s">
        <v>43</v>
      </c>
      <c r="E5779" s="1" t="s">
        <v>15</v>
      </c>
      <c r="F5779" s="1" t="str">
        <f>VLOOKUP(C5779,Sheet1!$G$3:$I$9,2,FALSE)</f>
        <v>P3</v>
      </c>
      <c r="G5779" s="1">
        <f>VLOOKUP(C5779,Sheet1!$G$3:$I$9,3,FALSE)</f>
        <v>9</v>
      </c>
      <c r="H5779" s="1" t="str">
        <f>VLOOKUP(D5779,Sheet1!$L$3:$M$33,2,FALSE)</f>
        <v>Entertainment</v>
      </c>
    </row>
    <row r="5780" spans="1:8" x14ac:dyDescent="0.25">
      <c r="A5780" s="1">
        <v>314553</v>
      </c>
      <c r="B5780" s="1" t="s">
        <v>65</v>
      </c>
      <c r="C5780" s="1" t="s">
        <v>29</v>
      </c>
      <c r="D5780" s="1" t="s">
        <v>49</v>
      </c>
      <c r="E5780" s="1" t="s">
        <v>15</v>
      </c>
      <c r="F5780" s="1" t="str">
        <f>VLOOKUP(C5780,Sheet1!$G$3:$I$9,2,FALSE)</f>
        <v>P3</v>
      </c>
      <c r="G5780" s="1">
        <f>VLOOKUP(C5780,Sheet1!$G$3:$I$9,3,FALSE)</f>
        <v>9</v>
      </c>
      <c r="H5780" s="1" t="str">
        <f>VLOOKUP(D5780,Sheet1!$L$3:$M$33,2,FALSE)</f>
        <v>Travel</v>
      </c>
    </row>
    <row r="5781" spans="1:8" x14ac:dyDescent="0.25">
      <c r="A5781" s="1">
        <v>314554</v>
      </c>
      <c r="B5781" s="1" t="s">
        <v>65</v>
      </c>
      <c r="C5781" s="1" t="s">
        <v>20</v>
      </c>
      <c r="D5781" s="1" t="s">
        <v>57</v>
      </c>
      <c r="E5781" s="1" t="s">
        <v>15</v>
      </c>
      <c r="F5781" s="1" t="str">
        <f>VLOOKUP(C5781,Sheet1!$G$3:$I$9,2,FALSE)</f>
        <v>P1</v>
      </c>
      <c r="G5781" s="1">
        <f>VLOOKUP(C5781,Sheet1!$G$3:$I$9,3,FALSE)</f>
        <v>14</v>
      </c>
      <c r="H5781" s="1" t="str">
        <f>VLOOKUP(D5781,Sheet1!$L$3:$M$33,2,FALSE)</f>
        <v>Health</v>
      </c>
    </row>
    <row r="5782" spans="1:8" x14ac:dyDescent="0.25">
      <c r="A5782" s="1">
        <v>314555</v>
      </c>
      <c r="B5782" s="1" t="s">
        <v>65</v>
      </c>
      <c r="C5782" s="1" t="s">
        <v>27</v>
      </c>
      <c r="D5782" s="1" t="s">
        <v>57</v>
      </c>
      <c r="E5782" s="1" t="s">
        <v>15</v>
      </c>
      <c r="F5782" s="1" t="str">
        <f>VLOOKUP(C5782,Sheet1!$G$3:$I$9,2,FALSE)</f>
        <v>P3</v>
      </c>
      <c r="G5782" s="1">
        <f>VLOOKUP(C5782,Sheet1!$G$3:$I$9,3,FALSE)</f>
        <v>11</v>
      </c>
      <c r="H5782" s="1" t="str">
        <f>VLOOKUP(D5782,Sheet1!$L$3:$M$33,2,FALSE)</f>
        <v>Health</v>
      </c>
    </row>
    <row r="5783" spans="1:8" x14ac:dyDescent="0.25">
      <c r="A5783" s="1">
        <v>314556</v>
      </c>
      <c r="B5783" s="1" t="s">
        <v>65</v>
      </c>
      <c r="C5783" s="1" t="s">
        <v>27</v>
      </c>
      <c r="D5783" s="1" t="s">
        <v>57</v>
      </c>
      <c r="E5783" s="1" t="s">
        <v>15</v>
      </c>
      <c r="F5783" s="1" t="str">
        <f>VLOOKUP(C5783,Sheet1!$G$3:$I$9,2,FALSE)</f>
        <v>P3</v>
      </c>
      <c r="G5783" s="1">
        <f>VLOOKUP(C5783,Sheet1!$G$3:$I$9,3,FALSE)</f>
        <v>11</v>
      </c>
      <c r="H5783" s="1" t="str">
        <f>VLOOKUP(D5783,Sheet1!$L$3:$M$33,2,FALSE)</f>
        <v>Health</v>
      </c>
    </row>
    <row r="5784" spans="1:8" x14ac:dyDescent="0.25">
      <c r="A5784" s="1">
        <v>314557</v>
      </c>
      <c r="B5784" s="1" t="s">
        <v>65</v>
      </c>
      <c r="C5784" s="1" t="s">
        <v>20</v>
      </c>
      <c r="D5784" s="1" t="s">
        <v>57</v>
      </c>
      <c r="E5784" s="1" t="s">
        <v>15</v>
      </c>
      <c r="F5784" s="1" t="str">
        <f>VLOOKUP(C5784,Sheet1!$G$3:$I$9,2,FALSE)</f>
        <v>P1</v>
      </c>
      <c r="G5784" s="1">
        <f>VLOOKUP(C5784,Sheet1!$G$3:$I$9,3,FALSE)</f>
        <v>14</v>
      </c>
      <c r="H5784" s="1" t="str">
        <f>VLOOKUP(D5784,Sheet1!$L$3:$M$33,2,FALSE)</f>
        <v>Health</v>
      </c>
    </row>
    <row r="5785" spans="1:8" x14ac:dyDescent="0.25">
      <c r="A5785" s="1">
        <v>314558</v>
      </c>
      <c r="B5785" s="1" t="s">
        <v>64</v>
      </c>
      <c r="C5785" s="1" t="s">
        <v>29</v>
      </c>
      <c r="D5785" s="1" t="s">
        <v>49</v>
      </c>
      <c r="E5785" s="1" t="s">
        <v>15</v>
      </c>
      <c r="F5785" s="1" t="str">
        <f>VLOOKUP(C5785,Sheet1!$G$3:$I$9,2,FALSE)</f>
        <v>P3</v>
      </c>
      <c r="G5785" s="1">
        <f>VLOOKUP(C5785,Sheet1!$G$3:$I$9,3,FALSE)</f>
        <v>9</v>
      </c>
      <c r="H5785" s="1" t="str">
        <f>VLOOKUP(D5785,Sheet1!$L$3:$M$33,2,FALSE)</f>
        <v>Travel</v>
      </c>
    </row>
    <row r="5786" spans="1:8" x14ac:dyDescent="0.25">
      <c r="A5786" s="1">
        <v>314559</v>
      </c>
      <c r="B5786" s="1" t="s">
        <v>64</v>
      </c>
      <c r="C5786" s="1" t="s">
        <v>29</v>
      </c>
      <c r="D5786" s="1" t="s">
        <v>49</v>
      </c>
      <c r="E5786" s="1" t="s">
        <v>15</v>
      </c>
      <c r="F5786" s="1" t="str">
        <f>VLOOKUP(C5786,Sheet1!$G$3:$I$9,2,FALSE)</f>
        <v>P3</v>
      </c>
      <c r="G5786" s="1">
        <f>VLOOKUP(C5786,Sheet1!$G$3:$I$9,3,FALSE)</f>
        <v>9</v>
      </c>
      <c r="H5786" s="1" t="str">
        <f>VLOOKUP(D5786,Sheet1!$L$3:$M$33,2,FALSE)</f>
        <v>Travel</v>
      </c>
    </row>
    <row r="5787" spans="1:8" x14ac:dyDescent="0.25">
      <c r="A5787" s="1">
        <v>314560</v>
      </c>
      <c r="B5787" s="1" t="s">
        <v>64</v>
      </c>
      <c r="C5787" s="1" t="s">
        <v>29</v>
      </c>
      <c r="D5787" s="1" t="s">
        <v>49</v>
      </c>
      <c r="E5787" s="1" t="s">
        <v>15</v>
      </c>
      <c r="F5787" s="1" t="str">
        <f>VLOOKUP(C5787,Sheet1!$G$3:$I$9,2,FALSE)</f>
        <v>P3</v>
      </c>
      <c r="G5787" s="1">
        <f>VLOOKUP(C5787,Sheet1!$G$3:$I$9,3,FALSE)</f>
        <v>9</v>
      </c>
      <c r="H5787" s="1" t="str">
        <f>VLOOKUP(D5787,Sheet1!$L$3:$M$33,2,FALSE)</f>
        <v>Travel</v>
      </c>
    </row>
    <row r="5788" spans="1:8" x14ac:dyDescent="0.25">
      <c r="A5788" s="1">
        <v>314561</v>
      </c>
      <c r="B5788" s="1" t="s">
        <v>64</v>
      </c>
      <c r="C5788" s="1" t="s">
        <v>29</v>
      </c>
      <c r="D5788" s="1" t="s">
        <v>49</v>
      </c>
      <c r="E5788" s="1" t="s">
        <v>15</v>
      </c>
      <c r="F5788" s="1" t="str">
        <f>VLOOKUP(C5788,Sheet1!$G$3:$I$9,2,FALSE)</f>
        <v>P3</v>
      </c>
      <c r="G5788" s="1">
        <f>VLOOKUP(C5788,Sheet1!$G$3:$I$9,3,FALSE)</f>
        <v>9</v>
      </c>
      <c r="H5788" s="1" t="str">
        <f>VLOOKUP(D5788,Sheet1!$L$3:$M$33,2,FALSE)</f>
        <v>Travel</v>
      </c>
    </row>
    <row r="5789" spans="1:8" x14ac:dyDescent="0.25">
      <c r="A5789" s="1">
        <v>314562</v>
      </c>
      <c r="B5789" s="1" t="s">
        <v>64</v>
      </c>
      <c r="C5789" s="1" t="s">
        <v>27</v>
      </c>
      <c r="D5789" s="1" t="s">
        <v>58</v>
      </c>
      <c r="E5789" s="1" t="s">
        <v>15</v>
      </c>
      <c r="F5789" s="1" t="str">
        <f>VLOOKUP(C5789,Sheet1!$G$3:$I$9,2,FALSE)</f>
        <v>P3</v>
      </c>
      <c r="G5789" s="1">
        <f>VLOOKUP(C5789,Sheet1!$G$3:$I$9,3,FALSE)</f>
        <v>11</v>
      </c>
      <c r="H5789" s="1" t="str">
        <f>VLOOKUP(D5789,Sheet1!$L$3:$M$33,2,FALSE)</f>
        <v>Health</v>
      </c>
    </row>
    <row r="5790" spans="1:8" x14ac:dyDescent="0.25">
      <c r="A5790" s="1">
        <v>314563</v>
      </c>
      <c r="B5790" s="1" t="s">
        <v>35</v>
      </c>
      <c r="C5790" s="1" t="s">
        <v>22</v>
      </c>
      <c r="D5790" s="1" t="s">
        <v>37</v>
      </c>
      <c r="E5790" s="1" t="s">
        <v>15</v>
      </c>
      <c r="F5790" s="1" t="str">
        <f>VLOOKUP(C5790,Sheet1!$G$3:$I$9,2,FALSE)</f>
        <v>P1</v>
      </c>
      <c r="G5790" s="1">
        <f>VLOOKUP(C5790,Sheet1!$G$3:$I$9,3,FALSE)</f>
        <v>8</v>
      </c>
      <c r="H5790" s="1" t="str">
        <f>VLOOKUP(D5790,Sheet1!$L$3:$M$33,2,FALSE)</f>
        <v>Retail</v>
      </c>
    </row>
    <row r="5791" spans="1:8" x14ac:dyDescent="0.25">
      <c r="A5791" s="1">
        <v>314564</v>
      </c>
      <c r="B5791" s="1" t="s">
        <v>35</v>
      </c>
      <c r="C5791" s="1" t="s">
        <v>22</v>
      </c>
      <c r="D5791" s="1" t="s">
        <v>37</v>
      </c>
      <c r="E5791" s="1" t="s">
        <v>15</v>
      </c>
      <c r="F5791" s="1" t="str">
        <f>VLOOKUP(C5791,Sheet1!$G$3:$I$9,2,FALSE)</f>
        <v>P1</v>
      </c>
      <c r="G5791" s="1">
        <f>VLOOKUP(C5791,Sheet1!$G$3:$I$9,3,FALSE)</f>
        <v>8</v>
      </c>
      <c r="H5791" s="1" t="str">
        <f>VLOOKUP(D5791,Sheet1!$L$3:$M$33,2,FALSE)</f>
        <v>Retail</v>
      </c>
    </row>
    <row r="5792" spans="1:8" x14ac:dyDescent="0.25">
      <c r="A5792" s="1">
        <v>314565</v>
      </c>
      <c r="B5792" s="1" t="s">
        <v>35</v>
      </c>
      <c r="C5792" s="1" t="s">
        <v>22</v>
      </c>
      <c r="D5792" s="1" t="s">
        <v>37</v>
      </c>
      <c r="E5792" s="1" t="s">
        <v>15</v>
      </c>
      <c r="F5792" s="1" t="str">
        <f>VLOOKUP(C5792,Sheet1!$G$3:$I$9,2,FALSE)</f>
        <v>P1</v>
      </c>
      <c r="G5792" s="1">
        <f>VLOOKUP(C5792,Sheet1!$G$3:$I$9,3,FALSE)</f>
        <v>8</v>
      </c>
      <c r="H5792" s="1" t="str">
        <f>VLOOKUP(D5792,Sheet1!$L$3:$M$33,2,FALSE)</f>
        <v>Retail</v>
      </c>
    </row>
    <row r="5793" spans="1:8" x14ac:dyDescent="0.25">
      <c r="A5793" s="1">
        <v>314566</v>
      </c>
      <c r="B5793" s="1" t="s">
        <v>35</v>
      </c>
      <c r="C5793" s="1" t="s">
        <v>22</v>
      </c>
      <c r="D5793" s="1" t="s">
        <v>37</v>
      </c>
      <c r="E5793" s="1" t="s">
        <v>15</v>
      </c>
      <c r="F5793" s="1" t="str">
        <f>VLOOKUP(C5793,Sheet1!$G$3:$I$9,2,FALSE)</f>
        <v>P1</v>
      </c>
      <c r="G5793" s="1">
        <f>VLOOKUP(C5793,Sheet1!$G$3:$I$9,3,FALSE)</f>
        <v>8</v>
      </c>
      <c r="H5793" s="1" t="str">
        <f>VLOOKUP(D5793,Sheet1!$L$3:$M$33,2,FALSE)</f>
        <v>Retail</v>
      </c>
    </row>
    <row r="5794" spans="1:8" x14ac:dyDescent="0.25">
      <c r="A5794" s="1">
        <v>314579</v>
      </c>
      <c r="B5794" s="1" t="s">
        <v>12</v>
      </c>
      <c r="C5794" s="1" t="s">
        <v>22</v>
      </c>
      <c r="D5794" s="1" t="s">
        <v>37</v>
      </c>
      <c r="E5794" s="1" t="s">
        <v>15</v>
      </c>
      <c r="F5794" s="1" t="str">
        <f>VLOOKUP(C5794,Sheet1!$G$3:$I$9,2,FALSE)</f>
        <v>P1</v>
      </c>
      <c r="G5794" s="1">
        <f>VLOOKUP(C5794,Sheet1!$G$3:$I$9,3,FALSE)</f>
        <v>8</v>
      </c>
      <c r="H5794" s="1" t="str">
        <f>VLOOKUP(D5794,Sheet1!$L$3:$M$33,2,FALSE)</f>
        <v>Retail</v>
      </c>
    </row>
    <row r="5795" spans="1:8" x14ac:dyDescent="0.25">
      <c r="A5795" s="1">
        <v>314580</v>
      </c>
      <c r="B5795" s="1" t="s">
        <v>12</v>
      </c>
      <c r="C5795" s="1" t="s">
        <v>22</v>
      </c>
      <c r="D5795" s="1" t="s">
        <v>37</v>
      </c>
      <c r="E5795" s="1" t="s">
        <v>15</v>
      </c>
      <c r="F5795" s="1" t="str">
        <f>VLOOKUP(C5795,Sheet1!$G$3:$I$9,2,FALSE)</f>
        <v>P1</v>
      </c>
      <c r="G5795" s="1">
        <f>VLOOKUP(C5795,Sheet1!$G$3:$I$9,3,FALSE)</f>
        <v>8</v>
      </c>
      <c r="H5795" s="1" t="str">
        <f>VLOOKUP(D5795,Sheet1!$L$3:$M$33,2,FALSE)</f>
        <v>Retail</v>
      </c>
    </row>
    <row r="5796" spans="1:8" x14ac:dyDescent="0.25">
      <c r="A5796" s="1">
        <v>314581</v>
      </c>
      <c r="B5796" s="1" t="s">
        <v>65</v>
      </c>
      <c r="C5796" s="1" t="s">
        <v>20</v>
      </c>
      <c r="D5796" s="1" t="s">
        <v>45</v>
      </c>
      <c r="E5796" s="1" t="s">
        <v>15</v>
      </c>
      <c r="F5796" s="1" t="str">
        <f>VLOOKUP(C5796,Sheet1!$G$3:$I$9,2,FALSE)</f>
        <v>P1</v>
      </c>
      <c r="G5796" s="1">
        <f>VLOOKUP(C5796,Sheet1!$G$3:$I$9,3,FALSE)</f>
        <v>14</v>
      </c>
      <c r="H5796" s="1" t="str">
        <f>VLOOKUP(D5796,Sheet1!$L$3:$M$33,2,FALSE)</f>
        <v>Government</v>
      </c>
    </row>
    <row r="5797" spans="1:8" x14ac:dyDescent="0.25">
      <c r="A5797" s="1">
        <v>314582</v>
      </c>
      <c r="B5797" s="1" t="s">
        <v>12</v>
      </c>
      <c r="C5797" s="1" t="s">
        <v>22</v>
      </c>
      <c r="D5797" s="1" t="s">
        <v>37</v>
      </c>
      <c r="E5797" s="1" t="s">
        <v>15</v>
      </c>
      <c r="F5797" s="1" t="str">
        <f>VLOOKUP(C5797,Sheet1!$G$3:$I$9,2,FALSE)</f>
        <v>P1</v>
      </c>
      <c r="G5797" s="1">
        <f>VLOOKUP(C5797,Sheet1!$G$3:$I$9,3,FALSE)</f>
        <v>8</v>
      </c>
      <c r="H5797" s="1" t="str">
        <f>VLOOKUP(D5797,Sheet1!$L$3:$M$33,2,FALSE)</f>
        <v>Retail</v>
      </c>
    </row>
    <row r="5798" spans="1:8" x14ac:dyDescent="0.25">
      <c r="A5798" s="1">
        <v>314583</v>
      </c>
      <c r="B5798" s="1" t="s">
        <v>12</v>
      </c>
      <c r="C5798" s="1" t="s">
        <v>22</v>
      </c>
      <c r="D5798" s="1" t="s">
        <v>37</v>
      </c>
      <c r="E5798" s="1" t="s">
        <v>15</v>
      </c>
      <c r="F5798" s="1" t="str">
        <f>VLOOKUP(C5798,Sheet1!$G$3:$I$9,2,FALSE)</f>
        <v>P1</v>
      </c>
      <c r="G5798" s="1">
        <f>VLOOKUP(C5798,Sheet1!$G$3:$I$9,3,FALSE)</f>
        <v>8</v>
      </c>
      <c r="H5798" s="1" t="str">
        <f>VLOOKUP(D5798,Sheet1!$L$3:$M$33,2,FALSE)</f>
        <v>Retail</v>
      </c>
    </row>
    <row r="5799" spans="1:8" x14ac:dyDescent="0.25">
      <c r="A5799" s="1">
        <v>314584</v>
      </c>
      <c r="B5799" s="1" t="s">
        <v>64</v>
      </c>
      <c r="C5799" s="1" t="s">
        <v>29</v>
      </c>
      <c r="D5799" s="1" t="s">
        <v>49</v>
      </c>
      <c r="E5799" s="1" t="s">
        <v>15</v>
      </c>
      <c r="F5799" s="1" t="str">
        <f>VLOOKUP(C5799,Sheet1!$G$3:$I$9,2,FALSE)</f>
        <v>P3</v>
      </c>
      <c r="G5799" s="1">
        <f>VLOOKUP(C5799,Sheet1!$G$3:$I$9,3,FALSE)</f>
        <v>9</v>
      </c>
      <c r="H5799" s="1" t="str">
        <f>VLOOKUP(D5799,Sheet1!$L$3:$M$33,2,FALSE)</f>
        <v>Travel</v>
      </c>
    </row>
    <row r="5800" spans="1:8" x14ac:dyDescent="0.25">
      <c r="A5800" s="1">
        <v>314585</v>
      </c>
      <c r="B5800" s="1" t="s">
        <v>65</v>
      </c>
      <c r="C5800" s="1" t="s">
        <v>13</v>
      </c>
      <c r="D5800" s="1" t="s">
        <v>58</v>
      </c>
      <c r="E5800" s="1" t="s">
        <v>15</v>
      </c>
      <c r="F5800" s="1" t="str">
        <f>VLOOKUP(C5800,Sheet1!$G$3:$I$9,2,FALSE)</f>
        <v>P2</v>
      </c>
      <c r="G5800" s="1">
        <f>VLOOKUP(C5800,Sheet1!$G$3:$I$9,3,FALSE)</f>
        <v>12</v>
      </c>
      <c r="H5800" s="1" t="str">
        <f>VLOOKUP(D5800,Sheet1!$L$3:$M$33,2,FALSE)</f>
        <v>Health</v>
      </c>
    </row>
    <row r="5801" spans="1:8" x14ac:dyDescent="0.25">
      <c r="A5801" s="1">
        <v>314586</v>
      </c>
      <c r="B5801" s="1" t="s">
        <v>65</v>
      </c>
      <c r="C5801" s="1" t="s">
        <v>32</v>
      </c>
      <c r="D5801" s="1" t="s">
        <v>14</v>
      </c>
      <c r="E5801" s="1" t="s">
        <v>15</v>
      </c>
      <c r="F5801" s="1" t="str">
        <f>VLOOKUP(C5801,Sheet1!$G$3:$I$9,2,FALSE)</f>
        <v>P3</v>
      </c>
      <c r="G5801" s="1">
        <f>VLOOKUP(C5801,Sheet1!$G$3:$I$9,3,FALSE)</f>
        <v>10</v>
      </c>
      <c r="H5801" s="1" t="str">
        <f>VLOOKUP(D5801,Sheet1!$L$3:$M$33,2,FALSE)</f>
        <v>BFSI</v>
      </c>
    </row>
    <row r="5802" spans="1:8" x14ac:dyDescent="0.25">
      <c r="A5802" s="1">
        <v>314587</v>
      </c>
      <c r="B5802" s="1" t="s">
        <v>65</v>
      </c>
      <c r="C5802" s="1" t="s">
        <v>22</v>
      </c>
      <c r="D5802" s="1" t="s">
        <v>14</v>
      </c>
      <c r="E5802" s="1" t="s">
        <v>15</v>
      </c>
      <c r="F5802" s="1" t="str">
        <f>VLOOKUP(C5802,Sheet1!$G$3:$I$9,2,FALSE)</f>
        <v>P1</v>
      </c>
      <c r="G5802" s="1">
        <f>VLOOKUP(C5802,Sheet1!$G$3:$I$9,3,FALSE)</f>
        <v>8</v>
      </c>
      <c r="H5802" s="1" t="str">
        <f>VLOOKUP(D5802,Sheet1!$L$3:$M$33,2,FALSE)</f>
        <v>BFSI</v>
      </c>
    </row>
    <row r="5803" spans="1:8" x14ac:dyDescent="0.25">
      <c r="A5803" s="1">
        <v>314588</v>
      </c>
      <c r="B5803" s="1" t="s">
        <v>65</v>
      </c>
      <c r="C5803" s="1" t="s">
        <v>27</v>
      </c>
      <c r="D5803" s="1" t="s">
        <v>30</v>
      </c>
      <c r="E5803" s="1" t="s">
        <v>15</v>
      </c>
      <c r="F5803" s="1" t="str">
        <f>VLOOKUP(C5803,Sheet1!$G$3:$I$9,2,FALSE)</f>
        <v>P3</v>
      </c>
      <c r="G5803" s="1">
        <f>VLOOKUP(C5803,Sheet1!$G$3:$I$9,3,FALSE)</f>
        <v>11</v>
      </c>
      <c r="H5803" s="1" t="str">
        <f>VLOOKUP(D5803,Sheet1!$L$3:$M$33,2,FALSE)</f>
        <v>Retail</v>
      </c>
    </row>
    <row r="5804" spans="1:8" x14ac:dyDescent="0.25">
      <c r="A5804" s="1">
        <v>314589</v>
      </c>
      <c r="B5804" s="1" t="s">
        <v>65</v>
      </c>
      <c r="C5804" s="1" t="s">
        <v>27</v>
      </c>
      <c r="D5804" s="1" t="s">
        <v>30</v>
      </c>
      <c r="E5804" s="1" t="s">
        <v>15</v>
      </c>
      <c r="F5804" s="1" t="str">
        <f>VLOOKUP(C5804,Sheet1!$G$3:$I$9,2,FALSE)</f>
        <v>P3</v>
      </c>
      <c r="G5804" s="1">
        <f>VLOOKUP(C5804,Sheet1!$G$3:$I$9,3,FALSE)</f>
        <v>11</v>
      </c>
      <c r="H5804" s="1" t="str">
        <f>VLOOKUP(D5804,Sheet1!$L$3:$M$33,2,FALSE)</f>
        <v>Retail</v>
      </c>
    </row>
    <row r="5805" spans="1:8" x14ac:dyDescent="0.25">
      <c r="A5805" s="1">
        <v>314590</v>
      </c>
      <c r="B5805" s="1" t="s">
        <v>65</v>
      </c>
      <c r="C5805" s="1" t="s">
        <v>27</v>
      </c>
      <c r="D5805" s="1" t="s">
        <v>30</v>
      </c>
      <c r="E5805" s="1" t="s">
        <v>15</v>
      </c>
      <c r="F5805" s="1" t="str">
        <f>VLOOKUP(C5805,Sheet1!$G$3:$I$9,2,FALSE)</f>
        <v>P3</v>
      </c>
      <c r="G5805" s="1">
        <f>VLOOKUP(C5805,Sheet1!$G$3:$I$9,3,FALSE)</f>
        <v>11</v>
      </c>
      <c r="H5805" s="1" t="str">
        <f>VLOOKUP(D5805,Sheet1!$L$3:$M$33,2,FALSE)</f>
        <v>Retail</v>
      </c>
    </row>
    <row r="5806" spans="1:8" x14ac:dyDescent="0.25">
      <c r="A5806" s="1">
        <v>314591</v>
      </c>
      <c r="B5806" s="1" t="s">
        <v>65</v>
      </c>
      <c r="C5806" s="1" t="s">
        <v>27</v>
      </c>
      <c r="D5806" s="1" t="s">
        <v>30</v>
      </c>
      <c r="E5806" s="1" t="s">
        <v>15</v>
      </c>
      <c r="F5806" s="1" t="str">
        <f>VLOOKUP(C5806,Sheet1!$G$3:$I$9,2,FALSE)</f>
        <v>P3</v>
      </c>
      <c r="G5806" s="1">
        <f>VLOOKUP(C5806,Sheet1!$G$3:$I$9,3,FALSE)</f>
        <v>11</v>
      </c>
      <c r="H5806" s="1" t="str">
        <f>VLOOKUP(D5806,Sheet1!$L$3:$M$33,2,FALSE)</f>
        <v>Retail</v>
      </c>
    </row>
    <row r="5807" spans="1:8" x14ac:dyDescent="0.25">
      <c r="A5807" s="1">
        <v>314592</v>
      </c>
      <c r="B5807" s="1" t="s">
        <v>65</v>
      </c>
      <c r="C5807" s="1" t="s">
        <v>13</v>
      </c>
      <c r="D5807" s="1" t="s">
        <v>21</v>
      </c>
      <c r="E5807" s="1" t="s">
        <v>15</v>
      </c>
      <c r="F5807" s="1" t="str">
        <f>VLOOKUP(C5807,Sheet1!$G$3:$I$9,2,FALSE)</f>
        <v>P2</v>
      </c>
      <c r="G5807" s="1">
        <f>VLOOKUP(C5807,Sheet1!$G$3:$I$9,3,FALSE)</f>
        <v>12</v>
      </c>
      <c r="H5807" s="1" t="str">
        <f>VLOOKUP(D5807,Sheet1!$L$3:$M$33,2,FALSE)</f>
        <v>BFSI</v>
      </c>
    </row>
    <row r="5808" spans="1:8" x14ac:dyDescent="0.25">
      <c r="A5808" s="1">
        <v>314593</v>
      </c>
      <c r="B5808" s="1" t="s">
        <v>65</v>
      </c>
      <c r="C5808" s="1" t="s">
        <v>13</v>
      </c>
      <c r="D5808" s="1" t="s">
        <v>21</v>
      </c>
      <c r="E5808" s="1" t="s">
        <v>15</v>
      </c>
      <c r="F5808" s="1" t="str">
        <f>VLOOKUP(C5808,Sheet1!$G$3:$I$9,2,FALSE)</f>
        <v>P2</v>
      </c>
      <c r="G5808" s="1">
        <f>VLOOKUP(C5808,Sheet1!$G$3:$I$9,3,FALSE)</f>
        <v>12</v>
      </c>
      <c r="H5808" s="1" t="str">
        <f>VLOOKUP(D5808,Sheet1!$L$3:$M$33,2,FALSE)</f>
        <v>BFSI</v>
      </c>
    </row>
    <row r="5809" spans="1:8" x14ac:dyDescent="0.25">
      <c r="A5809" s="1">
        <v>314594</v>
      </c>
      <c r="B5809" s="1" t="s">
        <v>65</v>
      </c>
      <c r="C5809" s="1" t="s">
        <v>13</v>
      </c>
      <c r="D5809" s="1" t="s">
        <v>45</v>
      </c>
      <c r="E5809" s="1" t="s">
        <v>15</v>
      </c>
      <c r="F5809" s="1" t="str">
        <f>VLOOKUP(C5809,Sheet1!$G$3:$I$9,2,FALSE)</f>
        <v>P2</v>
      </c>
      <c r="G5809" s="1">
        <f>VLOOKUP(C5809,Sheet1!$G$3:$I$9,3,FALSE)</f>
        <v>12</v>
      </c>
      <c r="H5809" s="1" t="str">
        <f>VLOOKUP(D5809,Sheet1!$L$3:$M$33,2,FALSE)</f>
        <v>Government</v>
      </c>
    </row>
    <row r="5810" spans="1:8" x14ac:dyDescent="0.25">
      <c r="A5810" s="1">
        <v>314595</v>
      </c>
      <c r="B5810" s="1" t="s">
        <v>65</v>
      </c>
      <c r="C5810" s="1" t="s">
        <v>13</v>
      </c>
      <c r="D5810" s="1" t="s">
        <v>19</v>
      </c>
      <c r="E5810" s="1" t="s">
        <v>15</v>
      </c>
      <c r="F5810" s="1" t="str">
        <f>VLOOKUP(C5810,Sheet1!$G$3:$I$9,2,FALSE)</f>
        <v>P2</v>
      </c>
      <c r="G5810" s="1">
        <f>VLOOKUP(C5810,Sheet1!$G$3:$I$9,3,FALSE)</f>
        <v>12</v>
      </c>
      <c r="H5810" s="1" t="str">
        <f>VLOOKUP(D5810,Sheet1!$L$3:$M$33,2,FALSE)</f>
        <v>BFSI</v>
      </c>
    </row>
    <row r="5811" spans="1:8" x14ac:dyDescent="0.25">
      <c r="A5811" s="1">
        <v>314596</v>
      </c>
      <c r="B5811" s="1" t="s">
        <v>65</v>
      </c>
      <c r="C5811" s="1" t="s">
        <v>29</v>
      </c>
      <c r="D5811" s="1" t="s">
        <v>40</v>
      </c>
      <c r="E5811" s="1" t="s">
        <v>15</v>
      </c>
      <c r="F5811" s="1" t="str">
        <f>VLOOKUP(C5811,Sheet1!$G$3:$I$9,2,FALSE)</f>
        <v>P3</v>
      </c>
      <c r="G5811" s="1">
        <f>VLOOKUP(C5811,Sheet1!$G$3:$I$9,3,FALSE)</f>
        <v>9</v>
      </c>
      <c r="H5811" s="1" t="str">
        <f>VLOOKUP(D5811,Sheet1!$L$3:$M$33,2,FALSE)</f>
        <v>Retail</v>
      </c>
    </row>
    <row r="5812" spans="1:8" x14ac:dyDescent="0.25">
      <c r="A5812" s="1">
        <v>314597</v>
      </c>
      <c r="B5812" s="1" t="s">
        <v>65</v>
      </c>
      <c r="C5812" s="1" t="s">
        <v>13</v>
      </c>
      <c r="D5812" s="1" t="s">
        <v>52</v>
      </c>
      <c r="E5812" s="1" t="s">
        <v>15</v>
      </c>
      <c r="F5812" s="1" t="str">
        <f>VLOOKUP(C5812,Sheet1!$G$3:$I$9,2,FALSE)</f>
        <v>P2</v>
      </c>
      <c r="G5812" s="1">
        <f>VLOOKUP(C5812,Sheet1!$G$3:$I$9,3,FALSE)</f>
        <v>12</v>
      </c>
      <c r="H5812" s="1" t="str">
        <f>VLOOKUP(D5812,Sheet1!$L$3:$M$33,2,FALSE)</f>
        <v>Travel</v>
      </c>
    </row>
    <row r="5813" spans="1:8" x14ac:dyDescent="0.25">
      <c r="A5813" s="1">
        <v>314598</v>
      </c>
      <c r="B5813" s="1" t="s">
        <v>65</v>
      </c>
      <c r="C5813" s="1" t="s">
        <v>20</v>
      </c>
      <c r="D5813" s="1" t="s">
        <v>45</v>
      </c>
      <c r="E5813" s="1" t="s">
        <v>15</v>
      </c>
      <c r="F5813" s="1" t="str">
        <f>VLOOKUP(C5813,Sheet1!$G$3:$I$9,2,FALSE)</f>
        <v>P1</v>
      </c>
      <c r="G5813" s="1">
        <f>VLOOKUP(C5813,Sheet1!$G$3:$I$9,3,FALSE)</f>
        <v>14</v>
      </c>
      <c r="H5813" s="1" t="str">
        <f>VLOOKUP(D5813,Sheet1!$L$3:$M$33,2,FALSE)</f>
        <v>Government</v>
      </c>
    </row>
    <row r="5814" spans="1:8" x14ac:dyDescent="0.25">
      <c r="A5814" s="1">
        <v>314599</v>
      </c>
      <c r="B5814" s="1" t="s">
        <v>35</v>
      </c>
      <c r="C5814" s="1" t="s">
        <v>20</v>
      </c>
      <c r="D5814" s="1" t="s">
        <v>57</v>
      </c>
      <c r="E5814" s="1" t="s">
        <v>15</v>
      </c>
      <c r="F5814" s="1" t="str">
        <f>VLOOKUP(C5814,Sheet1!$G$3:$I$9,2,FALSE)</f>
        <v>P1</v>
      </c>
      <c r="G5814" s="1">
        <f>VLOOKUP(C5814,Sheet1!$G$3:$I$9,3,FALSE)</f>
        <v>14</v>
      </c>
      <c r="H5814" s="1" t="str">
        <f>VLOOKUP(D5814,Sheet1!$L$3:$M$33,2,FALSE)</f>
        <v>Health</v>
      </c>
    </row>
    <row r="5815" spans="1:8" x14ac:dyDescent="0.25">
      <c r="A5815" s="1">
        <v>314600</v>
      </c>
      <c r="B5815" s="1" t="s">
        <v>35</v>
      </c>
      <c r="C5815" s="1" t="s">
        <v>20</v>
      </c>
      <c r="D5815" s="1" t="s">
        <v>61</v>
      </c>
      <c r="E5815" s="1" t="s">
        <v>15</v>
      </c>
      <c r="F5815" s="1" t="str">
        <f>VLOOKUP(C5815,Sheet1!$G$3:$I$9,2,FALSE)</f>
        <v>P1</v>
      </c>
      <c r="G5815" s="1">
        <f>VLOOKUP(C5815,Sheet1!$G$3:$I$9,3,FALSE)</f>
        <v>14</v>
      </c>
      <c r="H5815" s="1" t="str">
        <f>VLOOKUP(D5815,Sheet1!$L$3:$M$33,2,FALSE)</f>
        <v>Others</v>
      </c>
    </row>
    <row r="5816" spans="1:8" x14ac:dyDescent="0.25">
      <c r="A5816" s="1">
        <v>314601</v>
      </c>
      <c r="B5816" s="1" t="s">
        <v>65</v>
      </c>
      <c r="C5816" s="1" t="s">
        <v>20</v>
      </c>
      <c r="D5816" s="1" t="s">
        <v>24</v>
      </c>
      <c r="E5816" s="1" t="s">
        <v>15</v>
      </c>
      <c r="F5816" s="1" t="str">
        <f>VLOOKUP(C5816,Sheet1!$G$3:$I$9,2,FALSE)</f>
        <v>P1</v>
      </c>
      <c r="G5816" s="1">
        <f>VLOOKUP(C5816,Sheet1!$G$3:$I$9,3,FALSE)</f>
        <v>14</v>
      </c>
      <c r="H5816" s="1" t="str">
        <f>VLOOKUP(D5816,Sheet1!$L$3:$M$33,2,FALSE)</f>
        <v>BFSI</v>
      </c>
    </row>
    <row r="5817" spans="1:8" x14ac:dyDescent="0.25">
      <c r="A5817" s="1">
        <v>314603</v>
      </c>
      <c r="B5817" s="1" t="s">
        <v>35</v>
      </c>
      <c r="C5817" s="1" t="s">
        <v>22</v>
      </c>
      <c r="D5817" s="1" t="s">
        <v>14</v>
      </c>
      <c r="E5817" s="1" t="s">
        <v>15</v>
      </c>
      <c r="F5817" s="1" t="str">
        <f>VLOOKUP(C5817,Sheet1!$G$3:$I$9,2,FALSE)</f>
        <v>P1</v>
      </c>
      <c r="G5817" s="1">
        <f>VLOOKUP(C5817,Sheet1!$G$3:$I$9,3,FALSE)</f>
        <v>8</v>
      </c>
      <c r="H5817" s="1" t="str">
        <f>VLOOKUP(D5817,Sheet1!$L$3:$M$33,2,FALSE)</f>
        <v>BFSI</v>
      </c>
    </row>
    <row r="5818" spans="1:8" x14ac:dyDescent="0.25">
      <c r="A5818" s="1">
        <v>314604</v>
      </c>
      <c r="B5818" s="1" t="s">
        <v>65</v>
      </c>
      <c r="C5818" s="1" t="s">
        <v>22</v>
      </c>
      <c r="D5818" s="1" t="s">
        <v>14</v>
      </c>
      <c r="E5818" s="1" t="s">
        <v>15</v>
      </c>
      <c r="F5818" s="1" t="str">
        <f>VLOOKUP(C5818,Sheet1!$G$3:$I$9,2,FALSE)</f>
        <v>P1</v>
      </c>
      <c r="G5818" s="1">
        <f>VLOOKUP(C5818,Sheet1!$G$3:$I$9,3,FALSE)</f>
        <v>8</v>
      </c>
      <c r="H5818" s="1" t="str">
        <f>VLOOKUP(D5818,Sheet1!$L$3:$M$33,2,FALSE)</f>
        <v>BFSI</v>
      </c>
    </row>
    <row r="5819" spans="1:8" x14ac:dyDescent="0.25">
      <c r="A5819" s="1">
        <v>314605</v>
      </c>
      <c r="B5819" s="1" t="s">
        <v>12</v>
      </c>
      <c r="C5819" s="1" t="s">
        <v>27</v>
      </c>
      <c r="D5819" s="1" t="s">
        <v>30</v>
      </c>
      <c r="E5819" s="1" t="s">
        <v>15</v>
      </c>
      <c r="F5819" s="1" t="str">
        <f>VLOOKUP(C5819,Sheet1!$G$3:$I$9,2,FALSE)</f>
        <v>P3</v>
      </c>
      <c r="G5819" s="1">
        <f>VLOOKUP(C5819,Sheet1!$G$3:$I$9,3,FALSE)</f>
        <v>11</v>
      </c>
      <c r="H5819" s="1" t="str">
        <f>VLOOKUP(D5819,Sheet1!$L$3:$M$33,2,FALSE)</f>
        <v>Retail</v>
      </c>
    </row>
    <row r="5820" spans="1:8" x14ac:dyDescent="0.25">
      <c r="A5820" s="1">
        <v>314606</v>
      </c>
      <c r="B5820" s="1" t="s">
        <v>12</v>
      </c>
      <c r="C5820" s="1" t="s">
        <v>27</v>
      </c>
      <c r="D5820" s="1" t="s">
        <v>30</v>
      </c>
      <c r="E5820" s="1" t="s">
        <v>15</v>
      </c>
      <c r="F5820" s="1" t="str">
        <f>VLOOKUP(C5820,Sheet1!$G$3:$I$9,2,FALSE)</f>
        <v>P3</v>
      </c>
      <c r="G5820" s="1">
        <f>VLOOKUP(C5820,Sheet1!$G$3:$I$9,3,FALSE)</f>
        <v>11</v>
      </c>
      <c r="H5820" s="1" t="str">
        <f>VLOOKUP(D5820,Sheet1!$L$3:$M$33,2,FALSE)</f>
        <v>Retail</v>
      </c>
    </row>
    <row r="5821" spans="1:8" x14ac:dyDescent="0.25">
      <c r="A5821" s="1">
        <v>314607</v>
      </c>
      <c r="B5821" s="1" t="s">
        <v>35</v>
      </c>
      <c r="C5821" s="1" t="s">
        <v>22</v>
      </c>
      <c r="D5821" s="1" t="s">
        <v>43</v>
      </c>
      <c r="E5821" s="1" t="s">
        <v>15</v>
      </c>
      <c r="F5821" s="1" t="str">
        <f>VLOOKUP(C5821,Sheet1!$G$3:$I$9,2,FALSE)</f>
        <v>P1</v>
      </c>
      <c r="G5821" s="1">
        <f>VLOOKUP(C5821,Sheet1!$G$3:$I$9,3,FALSE)</f>
        <v>8</v>
      </c>
      <c r="H5821" s="1" t="str">
        <f>VLOOKUP(D5821,Sheet1!$L$3:$M$33,2,FALSE)</f>
        <v>Entertainment</v>
      </c>
    </row>
    <row r="5822" spans="1:8" x14ac:dyDescent="0.25">
      <c r="A5822" s="1">
        <v>314608</v>
      </c>
      <c r="B5822" s="1" t="s">
        <v>65</v>
      </c>
      <c r="C5822" s="1" t="s">
        <v>22</v>
      </c>
      <c r="D5822" s="1" t="s">
        <v>43</v>
      </c>
      <c r="E5822" s="1" t="s">
        <v>15</v>
      </c>
      <c r="F5822" s="1" t="str">
        <f>VLOOKUP(C5822,Sheet1!$G$3:$I$9,2,FALSE)</f>
        <v>P1</v>
      </c>
      <c r="G5822" s="1">
        <f>VLOOKUP(C5822,Sheet1!$G$3:$I$9,3,FALSE)</f>
        <v>8</v>
      </c>
      <c r="H5822" s="1" t="str">
        <f>VLOOKUP(D5822,Sheet1!$L$3:$M$33,2,FALSE)</f>
        <v>Entertainment</v>
      </c>
    </row>
    <row r="5823" spans="1:8" x14ac:dyDescent="0.25">
      <c r="A5823" s="1">
        <v>314609</v>
      </c>
      <c r="B5823" s="1" t="s">
        <v>35</v>
      </c>
      <c r="C5823" s="1" t="s">
        <v>13</v>
      </c>
      <c r="D5823" s="1" t="s">
        <v>44</v>
      </c>
      <c r="E5823" s="1" t="s">
        <v>15</v>
      </c>
      <c r="F5823" s="1" t="str">
        <f>VLOOKUP(C5823,Sheet1!$G$3:$I$9,2,FALSE)</f>
        <v>P2</v>
      </c>
      <c r="G5823" s="1">
        <f>VLOOKUP(C5823,Sheet1!$G$3:$I$9,3,FALSE)</f>
        <v>12</v>
      </c>
      <c r="H5823" s="1" t="str">
        <f>VLOOKUP(D5823,Sheet1!$L$3:$M$33,2,FALSE)</f>
        <v>Entertainment</v>
      </c>
    </row>
    <row r="5824" spans="1:8" x14ac:dyDescent="0.25">
      <c r="A5824" s="1">
        <v>314610</v>
      </c>
      <c r="B5824" s="1" t="s">
        <v>12</v>
      </c>
      <c r="C5824" s="1" t="s">
        <v>13</v>
      </c>
      <c r="D5824" s="1" t="s">
        <v>48</v>
      </c>
      <c r="E5824" s="1" t="s">
        <v>15</v>
      </c>
      <c r="F5824" s="1" t="str">
        <f>VLOOKUP(C5824,Sheet1!$G$3:$I$9,2,FALSE)</f>
        <v>P2</v>
      </c>
      <c r="G5824" s="1">
        <f>VLOOKUP(C5824,Sheet1!$G$3:$I$9,3,FALSE)</f>
        <v>12</v>
      </c>
      <c r="H5824" s="1" t="str">
        <f>VLOOKUP(D5824,Sheet1!$L$3:$M$33,2,FALSE)</f>
        <v>Government</v>
      </c>
    </row>
    <row r="5825" spans="1:8" x14ac:dyDescent="0.25">
      <c r="A5825" s="1">
        <v>314611</v>
      </c>
      <c r="B5825" s="1" t="s">
        <v>35</v>
      </c>
      <c r="C5825" s="1" t="s">
        <v>13</v>
      </c>
      <c r="D5825" s="1" t="s">
        <v>44</v>
      </c>
      <c r="E5825" s="1" t="s">
        <v>15</v>
      </c>
      <c r="F5825" s="1" t="str">
        <f>VLOOKUP(C5825,Sheet1!$G$3:$I$9,2,FALSE)</f>
        <v>P2</v>
      </c>
      <c r="G5825" s="1">
        <f>VLOOKUP(C5825,Sheet1!$G$3:$I$9,3,FALSE)</f>
        <v>12</v>
      </c>
      <c r="H5825" s="1" t="str">
        <f>VLOOKUP(D5825,Sheet1!$L$3:$M$33,2,FALSE)</f>
        <v>Entertainment</v>
      </c>
    </row>
    <row r="5826" spans="1:8" x14ac:dyDescent="0.25">
      <c r="A5826" s="1">
        <v>314612</v>
      </c>
      <c r="B5826" s="1" t="s">
        <v>12</v>
      </c>
      <c r="C5826" s="1" t="s">
        <v>13</v>
      </c>
      <c r="D5826" s="1" t="s">
        <v>43</v>
      </c>
      <c r="E5826" s="1" t="s">
        <v>15</v>
      </c>
      <c r="F5826" s="1" t="str">
        <f>VLOOKUP(C5826,Sheet1!$G$3:$I$9,2,FALSE)</f>
        <v>P2</v>
      </c>
      <c r="G5826" s="1">
        <f>VLOOKUP(C5826,Sheet1!$G$3:$I$9,3,FALSE)</f>
        <v>12</v>
      </c>
      <c r="H5826" s="1" t="str">
        <f>VLOOKUP(D5826,Sheet1!$L$3:$M$33,2,FALSE)</f>
        <v>Entertainment</v>
      </c>
    </row>
    <row r="5827" spans="1:8" x14ac:dyDescent="0.25">
      <c r="A5827" s="1">
        <v>314613</v>
      </c>
      <c r="B5827" s="1" t="s">
        <v>12</v>
      </c>
      <c r="C5827" s="1" t="s">
        <v>13</v>
      </c>
      <c r="D5827" s="1" t="s">
        <v>48</v>
      </c>
      <c r="E5827" s="1" t="s">
        <v>15</v>
      </c>
      <c r="F5827" s="1" t="str">
        <f>VLOOKUP(C5827,Sheet1!$G$3:$I$9,2,FALSE)</f>
        <v>P2</v>
      </c>
      <c r="G5827" s="1">
        <f>VLOOKUP(C5827,Sheet1!$G$3:$I$9,3,FALSE)</f>
        <v>12</v>
      </c>
      <c r="H5827" s="1" t="str">
        <f>VLOOKUP(D5827,Sheet1!$L$3:$M$33,2,FALSE)</f>
        <v>Government</v>
      </c>
    </row>
    <row r="5828" spans="1:8" x14ac:dyDescent="0.25">
      <c r="A5828" s="1">
        <v>314614</v>
      </c>
      <c r="B5828" s="1" t="s">
        <v>64</v>
      </c>
      <c r="C5828" s="1" t="s">
        <v>13</v>
      </c>
      <c r="D5828" s="1" t="s">
        <v>44</v>
      </c>
      <c r="E5828" s="1" t="s">
        <v>15</v>
      </c>
      <c r="F5828" s="1" t="str">
        <f>VLOOKUP(C5828,Sheet1!$G$3:$I$9,2,FALSE)</f>
        <v>P2</v>
      </c>
      <c r="G5828" s="1">
        <f>VLOOKUP(C5828,Sheet1!$G$3:$I$9,3,FALSE)</f>
        <v>12</v>
      </c>
      <c r="H5828" s="1" t="str">
        <f>VLOOKUP(D5828,Sheet1!$L$3:$M$33,2,FALSE)</f>
        <v>Entertainment</v>
      </c>
    </row>
    <row r="5829" spans="1:8" x14ac:dyDescent="0.25">
      <c r="A5829" s="1">
        <v>314615</v>
      </c>
      <c r="B5829" s="1" t="s">
        <v>35</v>
      </c>
      <c r="C5829" s="1" t="s">
        <v>13</v>
      </c>
      <c r="D5829" s="1" t="s">
        <v>45</v>
      </c>
      <c r="E5829" s="1" t="s">
        <v>63</v>
      </c>
      <c r="F5829" s="1" t="str">
        <f>VLOOKUP(C5829,Sheet1!$G$3:$I$9,2,FALSE)</f>
        <v>P2</v>
      </c>
      <c r="G5829" s="1">
        <f>VLOOKUP(C5829,Sheet1!$G$3:$I$9,3,FALSE)</f>
        <v>12</v>
      </c>
      <c r="H5829" s="1" t="str">
        <f>VLOOKUP(D5829,Sheet1!$L$3:$M$33,2,FALSE)</f>
        <v>Government</v>
      </c>
    </row>
    <row r="5830" spans="1:8" x14ac:dyDescent="0.25">
      <c r="A5830" s="1">
        <v>314616</v>
      </c>
      <c r="B5830" s="1" t="s">
        <v>35</v>
      </c>
      <c r="C5830" s="1" t="s">
        <v>13</v>
      </c>
      <c r="D5830" s="1" t="s">
        <v>43</v>
      </c>
      <c r="E5830" s="1" t="s">
        <v>15</v>
      </c>
      <c r="F5830" s="1" t="str">
        <f>VLOOKUP(C5830,Sheet1!$G$3:$I$9,2,FALSE)</f>
        <v>P2</v>
      </c>
      <c r="G5830" s="1">
        <f>VLOOKUP(C5830,Sheet1!$G$3:$I$9,3,FALSE)</f>
        <v>12</v>
      </c>
      <c r="H5830" s="1" t="str">
        <f>VLOOKUP(D5830,Sheet1!$L$3:$M$33,2,FALSE)</f>
        <v>Entertainment</v>
      </c>
    </row>
    <row r="5831" spans="1:8" x14ac:dyDescent="0.25">
      <c r="A5831" s="1">
        <v>314617</v>
      </c>
      <c r="B5831" s="1" t="s">
        <v>12</v>
      </c>
      <c r="C5831" s="1" t="s">
        <v>13</v>
      </c>
      <c r="D5831" s="1" t="s">
        <v>43</v>
      </c>
      <c r="E5831" s="1" t="s">
        <v>15</v>
      </c>
      <c r="F5831" s="1" t="str">
        <f>VLOOKUP(C5831,Sheet1!$G$3:$I$9,2,FALSE)</f>
        <v>P2</v>
      </c>
      <c r="G5831" s="1">
        <f>VLOOKUP(C5831,Sheet1!$G$3:$I$9,3,FALSE)</f>
        <v>12</v>
      </c>
      <c r="H5831" s="1" t="str">
        <f>VLOOKUP(D5831,Sheet1!$L$3:$M$33,2,FALSE)</f>
        <v>Entertainment</v>
      </c>
    </row>
    <row r="5832" spans="1:8" x14ac:dyDescent="0.25">
      <c r="A5832" s="1">
        <v>314618</v>
      </c>
      <c r="B5832" s="1" t="s">
        <v>35</v>
      </c>
      <c r="C5832" s="1" t="s">
        <v>20</v>
      </c>
      <c r="D5832" s="1" t="s">
        <v>61</v>
      </c>
      <c r="E5832" s="1" t="s">
        <v>15</v>
      </c>
      <c r="F5832" s="1" t="str">
        <f>VLOOKUP(C5832,Sheet1!$G$3:$I$9,2,FALSE)</f>
        <v>P1</v>
      </c>
      <c r="G5832" s="1">
        <f>VLOOKUP(C5832,Sheet1!$G$3:$I$9,3,FALSE)</f>
        <v>14</v>
      </c>
      <c r="H5832" s="1" t="str">
        <f>VLOOKUP(D5832,Sheet1!$L$3:$M$33,2,FALSE)</f>
        <v>Others</v>
      </c>
    </row>
    <row r="5833" spans="1:8" x14ac:dyDescent="0.25">
      <c r="A5833" s="1">
        <v>314641</v>
      </c>
      <c r="B5833" s="1" t="s">
        <v>65</v>
      </c>
      <c r="C5833" s="1" t="s">
        <v>13</v>
      </c>
      <c r="D5833" s="1" t="s">
        <v>52</v>
      </c>
      <c r="E5833" s="1" t="s">
        <v>15</v>
      </c>
      <c r="F5833" s="1" t="str">
        <f>VLOOKUP(C5833,Sheet1!$G$3:$I$9,2,FALSE)</f>
        <v>P2</v>
      </c>
      <c r="G5833" s="1">
        <f>VLOOKUP(C5833,Sheet1!$G$3:$I$9,3,FALSE)</f>
        <v>12</v>
      </c>
      <c r="H5833" s="1" t="str">
        <f>VLOOKUP(D5833,Sheet1!$L$3:$M$33,2,FALSE)</f>
        <v>Travel</v>
      </c>
    </row>
    <row r="5834" spans="1:8" x14ac:dyDescent="0.25">
      <c r="A5834" s="1">
        <v>314643</v>
      </c>
      <c r="B5834" s="1" t="s">
        <v>65</v>
      </c>
      <c r="C5834" s="1" t="s">
        <v>13</v>
      </c>
      <c r="D5834" s="1" t="s">
        <v>19</v>
      </c>
      <c r="E5834" s="1" t="s">
        <v>15</v>
      </c>
      <c r="F5834" s="1" t="str">
        <f>VLOOKUP(C5834,Sheet1!$G$3:$I$9,2,FALSE)</f>
        <v>P2</v>
      </c>
      <c r="G5834" s="1">
        <f>VLOOKUP(C5834,Sheet1!$G$3:$I$9,3,FALSE)</f>
        <v>12</v>
      </c>
      <c r="H5834" s="1" t="str">
        <f>VLOOKUP(D5834,Sheet1!$L$3:$M$33,2,FALSE)</f>
        <v>BFSI</v>
      </c>
    </row>
    <row r="5835" spans="1:8" x14ac:dyDescent="0.25">
      <c r="A5835" s="1">
        <v>314644</v>
      </c>
      <c r="B5835" s="1" t="s">
        <v>35</v>
      </c>
      <c r="C5835" s="1" t="s">
        <v>20</v>
      </c>
      <c r="D5835" s="1" t="s">
        <v>61</v>
      </c>
      <c r="E5835" s="1" t="s">
        <v>15</v>
      </c>
      <c r="F5835" s="1" t="str">
        <f>VLOOKUP(C5835,Sheet1!$G$3:$I$9,2,FALSE)</f>
        <v>P1</v>
      </c>
      <c r="G5835" s="1">
        <f>VLOOKUP(C5835,Sheet1!$G$3:$I$9,3,FALSE)</f>
        <v>14</v>
      </c>
      <c r="H5835" s="1" t="str">
        <f>VLOOKUP(D5835,Sheet1!$L$3:$M$33,2,FALSE)</f>
        <v>Others</v>
      </c>
    </row>
    <row r="5836" spans="1:8" x14ac:dyDescent="0.25">
      <c r="A5836" s="1">
        <v>314645</v>
      </c>
      <c r="B5836" s="1" t="s">
        <v>12</v>
      </c>
      <c r="C5836" s="1" t="s">
        <v>16</v>
      </c>
      <c r="D5836" s="1" t="s">
        <v>53</v>
      </c>
      <c r="E5836" s="1" t="s">
        <v>15</v>
      </c>
      <c r="F5836" s="1" t="str">
        <f>VLOOKUP(C5836,Sheet1!$G$3:$I$9,2,FALSE)</f>
        <v>P1</v>
      </c>
      <c r="G5836" s="1">
        <f>VLOOKUP(C5836,Sheet1!$G$3:$I$9,3,FALSE)</f>
        <v>9</v>
      </c>
      <c r="H5836" s="1" t="str">
        <f>VLOOKUP(D5836,Sheet1!$L$3:$M$33,2,FALSE)</f>
        <v>Travel</v>
      </c>
    </row>
    <row r="5837" spans="1:8" x14ac:dyDescent="0.25">
      <c r="A5837" s="1">
        <v>314646</v>
      </c>
      <c r="B5837" s="1" t="s">
        <v>12</v>
      </c>
      <c r="C5837" s="1" t="s">
        <v>16</v>
      </c>
      <c r="D5837" s="1" t="s">
        <v>53</v>
      </c>
      <c r="E5837" s="1" t="s">
        <v>15</v>
      </c>
      <c r="F5837" s="1" t="str">
        <f>VLOOKUP(C5837,Sheet1!$G$3:$I$9,2,FALSE)</f>
        <v>P1</v>
      </c>
      <c r="G5837" s="1">
        <f>VLOOKUP(C5837,Sheet1!$G$3:$I$9,3,FALSE)</f>
        <v>9</v>
      </c>
      <c r="H5837" s="1" t="str">
        <f>VLOOKUP(D5837,Sheet1!$L$3:$M$33,2,FALSE)</f>
        <v>Travel</v>
      </c>
    </row>
    <row r="5838" spans="1:8" x14ac:dyDescent="0.25">
      <c r="A5838" s="1">
        <v>314648</v>
      </c>
      <c r="B5838" s="1" t="s">
        <v>12</v>
      </c>
      <c r="C5838" s="1" t="s">
        <v>16</v>
      </c>
      <c r="D5838" s="1" t="s">
        <v>53</v>
      </c>
      <c r="E5838" s="1" t="s">
        <v>15</v>
      </c>
      <c r="F5838" s="1" t="str">
        <f>VLOOKUP(C5838,Sheet1!$G$3:$I$9,2,FALSE)</f>
        <v>P1</v>
      </c>
      <c r="G5838" s="1">
        <f>VLOOKUP(C5838,Sheet1!$G$3:$I$9,3,FALSE)</f>
        <v>9</v>
      </c>
      <c r="H5838" s="1" t="str">
        <f>VLOOKUP(D5838,Sheet1!$L$3:$M$33,2,FALSE)</f>
        <v>Travel</v>
      </c>
    </row>
    <row r="5839" spans="1:8" x14ac:dyDescent="0.25">
      <c r="A5839" s="1">
        <v>314649</v>
      </c>
      <c r="B5839" s="1" t="s">
        <v>35</v>
      </c>
      <c r="C5839" s="1" t="s">
        <v>20</v>
      </c>
      <c r="D5839" s="1" t="s">
        <v>30</v>
      </c>
      <c r="E5839" s="1" t="s">
        <v>15</v>
      </c>
      <c r="F5839" s="1" t="str">
        <f>VLOOKUP(C5839,Sheet1!$G$3:$I$9,2,FALSE)</f>
        <v>P1</v>
      </c>
      <c r="G5839" s="1">
        <f>VLOOKUP(C5839,Sheet1!$G$3:$I$9,3,FALSE)</f>
        <v>14</v>
      </c>
      <c r="H5839" s="1" t="str">
        <f>VLOOKUP(D5839,Sheet1!$L$3:$M$33,2,FALSE)</f>
        <v>Retail</v>
      </c>
    </row>
    <row r="5840" spans="1:8" x14ac:dyDescent="0.25">
      <c r="A5840" s="1">
        <v>314650</v>
      </c>
      <c r="B5840" s="1" t="s">
        <v>65</v>
      </c>
      <c r="C5840" s="1" t="s">
        <v>20</v>
      </c>
      <c r="D5840" s="1" t="s">
        <v>26</v>
      </c>
      <c r="E5840" s="1" t="s">
        <v>15</v>
      </c>
      <c r="F5840" s="1" t="str">
        <f>VLOOKUP(C5840,Sheet1!$G$3:$I$9,2,FALSE)</f>
        <v>P1</v>
      </c>
      <c r="G5840" s="1">
        <f>VLOOKUP(C5840,Sheet1!$G$3:$I$9,3,FALSE)</f>
        <v>14</v>
      </c>
      <c r="H5840" s="1" t="str">
        <f>VLOOKUP(D5840,Sheet1!$L$3:$M$33,2,FALSE)</f>
        <v>BFSI</v>
      </c>
    </row>
    <row r="5841" spans="1:8" x14ac:dyDescent="0.25">
      <c r="A5841" s="1">
        <v>314651</v>
      </c>
      <c r="B5841" s="1" t="s">
        <v>12</v>
      </c>
      <c r="C5841" s="1" t="s">
        <v>16</v>
      </c>
      <c r="D5841" s="1" t="s">
        <v>60</v>
      </c>
      <c r="E5841" s="1" t="s">
        <v>15</v>
      </c>
      <c r="F5841" s="1" t="str">
        <f>VLOOKUP(C5841,Sheet1!$G$3:$I$9,2,FALSE)</f>
        <v>P1</v>
      </c>
      <c r="G5841" s="1">
        <f>VLOOKUP(C5841,Sheet1!$G$3:$I$9,3,FALSE)</f>
        <v>9</v>
      </c>
      <c r="H5841" s="1" t="str">
        <f>VLOOKUP(D5841,Sheet1!$L$3:$M$33,2,FALSE)</f>
        <v>Health</v>
      </c>
    </row>
    <row r="5842" spans="1:8" x14ac:dyDescent="0.25">
      <c r="A5842" s="1">
        <v>314652</v>
      </c>
      <c r="B5842" s="1" t="s">
        <v>12</v>
      </c>
      <c r="C5842" s="1" t="s">
        <v>32</v>
      </c>
      <c r="D5842" s="1" t="s">
        <v>39</v>
      </c>
      <c r="E5842" s="1" t="s">
        <v>15</v>
      </c>
      <c r="F5842" s="1" t="str">
        <f>VLOOKUP(C5842,Sheet1!$G$3:$I$9,2,FALSE)</f>
        <v>P3</v>
      </c>
      <c r="G5842" s="1">
        <f>VLOOKUP(C5842,Sheet1!$G$3:$I$9,3,FALSE)</f>
        <v>10</v>
      </c>
      <c r="H5842" s="1" t="str">
        <f>VLOOKUP(D5842,Sheet1!$L$3:$M$33,2,FALSE)</f>
        <v>Retail</v>
      </c>
    </row>
    <row r="5843" spans="1:8" x14ac:dyDescent="0.25">
      <c r="A5843" s="1">
        <v>314653</v>
      </c>
      <c r="B5843" s="1" t="s">
        <v>65</v>
      </c>
      <c r="C5843" s="1" t="s">
        <v>32</v>
      </c>
      <c r="D5843" s="1" t="s">
        <v>39</v>
      </c>
      <c r="E5843" s="1" t="s">
        <v>15</v>
      </c>
      <c r="F5843" s="1" t="str">
        <f>VLOOKUP(C5843,Sheet1!$G$3:$I$9,2,FALSE)</f>
        <v>P3</v>
      </c>
      <c r="G5843" s="1">
        <f>VLOOKUP(C5843,Sheet1!$G$3:$I$9,3,FALSE)</f>
        <v>10</v>
      </c>
      <c r="H5843" s="1" t="str">
        <f>VLOOKUP(D5843,Sheet1!$L$3:$M$33,2,FALSE)</f>
        <v>Retail</v>
      </c>
    </row>
    <row r="5844" spans="1:8" x14ac:dyDescent="0.25">
      <c r="A5844" s="1">
        <v>314654</v>
      </c>
      <c r="B5844" s="1" t="s">
        <v>35</v>
      </c>
      <c r="C5844" s="1" t="s">
        <v>22</v>
      </c>
      <c r="D5844" s="1" t="s">
        <v>21</v>
      </c>
      <c r="E5844" s="1" t="s">
        <v>15</v>
      </c>
      <c r="F5844" s="1" t="str">
        <f>VLOOKUP(C5844,Sheet1!$G$3:$I$9,2,FALSE)</f>
        <v>P1</v>
      </c>
      <c r="G5844" s="1">
        <f>VLOOKUP(C5844,Sheet1!$G$3:$I$9,3,FALSE)</f>
        <v>8</v>
      </c>
      <c r="H5844" s="1" t="str">
        <f>VLOOKUP(D5844,Sheet1!$L$3:$M$33,2,FALSE)</f>
        <v>BFSI</v>
      </c>
    </row>
    <row r="5845" spans="1:8" x14ac:dyDescent="0.25">
      <c r="A5845" s="1">
        <v>314655</v>
      </c>
      <c r="B5845" s="1" t="s">
        <v>35</v>
      </c>
      <c r="C5845" s="1" t="s">
        <v>20</v>
      </c>
      <c r="D5845" s="1" t="s">
        <v>61</v>
      </c>
      <c r="E5845" s="1" t="s">
        <v>15</v>
      </c>
      <c r="F5845" s="1" t="str">
        <f>VLOOKUP(C5845,Sheet1!$G$3:$I$9,2,FALSE)</f>
        <v>P1</v>
      </c>
      <c r="G5845" s="1">
        <f>VLOOKUP(C5845,Sheet1!$G$3:$I$9,3,FALSE)</f>
        <v>14</v>
      </c>
      <c r="H5845" s="1" t="str">
        <f>VLOOKUP(D5845,Sheet1!$L$3:$M$33,2,FALSE)</f>
        <v>Others</v>
      </c>
    </row>
    <row r="5846" spans="1:8" x14ac:dyDescent="0.25">
      <c r="A5846" s="1">
        <v>314656</v>
      </c>
      <c r="B5846" s="1" t="s">
        <v>35</v>
      </c>
      <c r="C5846" s="1" t="s">
        <v>20</v>
      </c>
      <c r="D5846" s="1" t="s">
        <v>61</v>
      </c>
      <c r="E5846" s="1" t="s">
        <v>15</v>
      </c>
      <c r="F5846" s="1" t="str">
        <f>VLOOKUP(C5846,Sheet1!$G$3:$I$9,2,FALSE)</f>
        <v>P1</v>
      </c>
      <c r="G5846" s="1">
        <f>VLOOKUP(C5846,Sheet1!$G$3:$I$9,3,FALSE)</f>
        <v>14</v>
      </c>
      <c r="H5846" s="1" t="str">
        <f>VLOOKUP(D5846,Sheet1!$L$3:$M$33,2,FALSE)</f>
        <v>Others</v>
      </c>
    </row>
    <row r="5847" spans="1:8" x14ac:dyDescent="0.25">
      <c r="A5847" s="1">
        <v>314657</v>
      </c>
      <c r="B5847" s="1" t="s">
        <v>65</v>
      </c>
      <c r="C5847" s="1" t="s">
        <v>29</v>
      </c>
      <c r="D5847" s="1" t="s">
        <v>49</v>
      </c>
      <c r="E5847" s="1" t="s">
        <v>15</v>
      </c>
      <c r="F5847" s="1" t="str">
        <f>VLOOKUP(C5847,Sheet1!$G$3:$I$9,2,FALSE)</f>
        <v>P3</v>
      </c>
      <c r="G5847" s="1">
        <f>VLOOKUP(C5847,Sheet1!$G$3:$I$9,3,FALSE)</f>
        <v>9</v>
      </c>
      <c r="H5847" s="1" t="str">
        <f>VLOOKUP(D5847,Sheet1!$L$3:$M$33,2,FALSE)</f>
        <v>Travel</v>
      </c>
    </row>
    <row r="5848" spans="1:8" x14ac:dyDescent="0.25">
      <c r="A5848" s="1">
        <v>314659</v>
      </c>
      <c r="B5848" s="1" t="s">
        <v>64</v>
      </c>
      <c r="C5848" s="1" t="s">
        <v>27</v>
      </c>
      <c r="D5848" s="1" t="s">
        <v>58</v>
      </c>
      <c r="E5848" s="1" t="s">
        <v>15</v>
      </c>
      <c r="F5848" s="1" t="str">
        <f>VLOOKUP(C5848,Sheet1!$G$3:$I$9,2,FALSE)</f>
        <v>P3</v>
      </c>
      <c r="G5848" s="1">
        <f>VLOOKUP(C5848,Sheet1!$G$3:$I$9,3,FALSE)</f>
        <v>11</v>
      </c>
      <c r="H5848" s="1" t="str">
        <f>VLOOKUP(D5848,Sheet1!$L$3:$M$33,2,FALSE)</f>
        <v>Health</v>
      </c>
    </row>
    <row r="5849" spans="1:8" x14ac:dyDescent="0.25">
      <c r="A5849" s="1">
        <v>314660</v>
      </c>
      <c r="B5849" s="1" t="s">
        <v>64</v>
      </c>
      <c r="C5849" s="1" t="s">
        <v>16</v>
      </c>
      <c r="D5849" s="1" t="s">
        <v>40</v>
      </c>
      <c r="E5849" s="1" t="s">
        <v>15</v>
      </c>
      <c r="F5849" s="1" t="str">
        <f>VLOOKUP(C5849,Sheet1!$G$3:$I$9,2,FALSE)</f>
        <v>P1</v>
      </c>
      <c r="G5849" s="1">
        <f>VLOOKUP(C5849,Sheet1!$G$3:$I$9,3,FALSE)</f>
        <v>9</v>
      </c>
      <c r="H5849" s="1" t="str">
        <f>VLOOKUP(D5849,Sheet1!$L$3:$M$33,2,FALSE)</f>
        <v>Retail</v>
      </c>
    </row>
    <row r="5850" spans="1:8" x14ac:dyDescent="0.25">
      <c r="A5850" s="1">
        <v>314661</v>
      </c>
      <c r="B5850" s="1" t="s">
        <v>64</v>
      </c>
      <c r="C5850" s="1" t="s">
        <v>16</v>
      </c>
      <c r="D5850" s="1" t="s">
        <v>40</v>
      </c>
      <c r="E5850" s="1" t="s">
        <v>15</v>
      </c>
      <c r="F5850" s="1" t="str">
        <f>VLOOKUP(C5850,Sheet1!$G$3:$I$9,2,FALSE)</f>
        <v>P1</v>
      </c>
      <c r="G5850" s="1">
        <f>VLOOKUP(C5850,Sheet1!$G$3:$I$9,3,FALSE)</f>
        <v>9</v>
      </c>
      <c r="H5850" s="1" t="str">
        <f>VLOOKUP(D5850,Sheet1!$L$3:$M$33,2,FALSE)</f>
        <v>Retail</v>
      </c>
    </row>
    <row r="5851" spans="1:8" x14ac:dyDescent="0.25">
      <c r="A5851" s="1">
        <v>314662</v>
      </c>
      <c r="B5851" s="1" t="s">
        <v>64</v>
      </c>
      <c r="C5851" s="1" t="s">
        <v>16</v>
      </c>
      <c r="D5851" s="1" t="s">
        <v>40</v>
      </c>
      <c r="E5851" s="1" t="s">
        <v>15</v>
      </c>
      <c r="F5851" s="1" t="str">
        <f>VLOOKUP(C5851,Sheet1!$G$3:$I$9,2,FALSE)</f>
        <v>P1</v>
      </c>
      <c r="G5851" s="1">
        <f>VLOOKUP(C5851,Sheet1!$G$3:$I$9,3,FALSE)</f>
        <v>9</v>
      </c>
      <c r="H5851" s="1" t="str">
        <f>VLOOKUP(D5851,Sheet1!$L$3:$M$33,2,FALSE)</f>
        <v>Retail</v>
      </c>
    </row>
    <row r="5852" spans="1:8" x14ac:dyDescent="0.25">
      <c r="A5852" s="1">
        <v>314663</v>
      </c>
      <c r="B5852" s="1" t="s">
        <v>64</v>
      </c>
      <c r="C5852" s="1" t="s">
        <v>16</v>
      </c>
      <c r="D5852" s="1" t="s">
        <v>40</v>
      </c>
      <c r="E5852" s="1" t="s">
        <v>15</v>
      </c>
      <c r="F5852" s="1" t="str">
        <f>VLOOKUP(C5852,Sheet1!$G$3:$I$9,2,FALSE)</f>
        <v>P1</v>
      </c>
      <c r="G5852" s="1">
        <f>VLOOKUP(C5852,Sheet1!$G$3:$I$9,3,FALSE)</f>
        <v>9</v>
      </c>
      <c r="H5852" s="1" t="str">
        <f>VLOOKUP(D5852,Sheet1!$L$3:$M$33,2,FALSE)</f>
        <v>Retail</v>
      </c>
    </row>
    <row r="5853" spans="1:8" x14ac:dyDescent="0.25">
      <c r="A5853" s="1">
        <v>314664</v>
      </c>
      <c r="B5853" s="1" t="s">
        <v>64</v>
      </c>
      <c r="C5853" s="1" t="s">
        <v>16</v>
      </c>
      <c r="D5853" s="1" t="s">
        <v>40</v>
      </c>
      <c r="E5853" s="1" t="s">
        <v>15</v>
      </c>
      <c r="F5853" s="1" t="str">
        <f>VLOOKUP(C5853,Sheet1!$G$3:$I$9,2,FALSE)</f>
        <v>P1</v>
      </c>
      <c r="G5853" s="1">
        <f>VLOOKUP(C5853,Sheet1!$G$3:$I$9,3,FALSE)</f>
        <v>9</v>
      </c>
      <c r="H5853" s="1" t="str">
        <f>VLOOKUP(D5853,Sheet1!$L$3:$M$33,2,FALSE)</f>
        <v>Retail</v>
      </c>
    </row>
    <row r="5854" spans="1:8" x14ac:dyDescent="0.25">
      <c r="A5854" s="1">
        <v>314665</v>
      </c>
      <c r="B5854" s="1" t="s">
        <v>64</v>
      </c>
      <c r="C5854" s="1" t="s">
        <v>16</v>
      </c>
      <c r="D5854" s="1" t="s">
        <v>40</v>
      </c>
      <c r="E5854" s="1" t="s">
        <v>15</v>
      </c>
      <c r="F5854" s="1" t="str">
        <f>VLOOKUP(C5854,Sheet1!$G$3:$I$9,2,FALSE)</f>
        <v>P1</v>
      </c>
      <c r="G5854" s="1">
        <f>VLOOKUP(C5854,Sheet1!$G$3:$I$9,3,FALSE)</f>
        <v>9</v>
      </c>
      <c r="H5854" s="1" t="str">
        <f>VLOOKUP(D5854,Sheet1!$L$3:$M$33,2,FALSE)</f>
        <v>Retail</v>
      </c>
    </row>
    <row r="5855" spans="1:8" x14ac:dyDescent="0.25">
      <c r="A5855" s="1">
        <v>314666</v>
      </c>
      <c r="B5855" s="1" t="s">
        <v>64</v>
      </c>
      <c r="C5855" s="1" t="s">
        <v>16</v>
      </c>
      <c r="D5855" s="1" t="s">
        <v>40</v>
      </c>
      <c r="E5855" s="1" t="s">
        <v>15</v>
      </c>
      <c r="F5855" s="1" t="str">
        <f>VLOOKUP(C5855,Sheet1!$G$3:$I$9,2,FALSE)</f>
        <v>P1</v>
      </c>
      <c r="G5855" s="1">
        <f>VLOOKUP(C5855,Sheet1!$G$3:$I$9,3,FALSE)</f>
        <v>9</v>
      </c>
      <c r="H5855" s="1" t="str">
        <f>VLOOKUP(D5855,Sheet1!$L$3:$M$33,2,FALSE)</f>
        <v>Retail</v>
      </c>
    </row>
    <row r="5856" spans="1:8" x14ac:dyDescent="0.25">
      <c r="A5856" s="1">
        <v>314667</v>
      </c>
      <c r="B5856" s="1" t="s">
        <v>64</v>
      </c>
      <c r="C5856" s="1" t="s">
        <v>16</v>
      </c>
      <c r="D5856" s="1" t="s">
        <v>40</v>
      </c>
      <c r="E5856" s="1" t="s">
        <v>15</v>
      </c>
      <c r="F5856" s="1" t="str">
        <f>VLOOKUP(C5856,Sheet1!$G$3:$I$9,2,FALSE)</f>
        <v>P1</v>
      </c>
      <c r="G5856" s="1">
        <f>VLOOKUP(C5856,Sheet1!$G$3:$I$9,3,FALSE)</f>
        <v>9</v>
      </c>
      <c r="H5856" s="1" t="str">
        <f>VLOOKUP(D5856,Sheet1!$L$3:$M$33,2,FALSE)</f>
        <v>Retail</v>
      </c>
    </row>
    <row r="5857" spans="1:8" x14ac:dyDescent="0.25">
      <c r="A5857" s="1">
        <v>314668</v>
      </c>
      <c r="B5857" s="1" t="s">
        <v>64</v>
      </c>
      <c r="C5857" s="1" t="s">
        <v>16</v>
      </c>
      <c r="D5857" s="1" t="s">
        <v>40</v>
      </c>
      <c r="E5857" s="1" t="s">
        <v>15</v>
      </c>
      <c r="F5857" s="1" t="str">
        <f>VLOOKUP(C5857,Sheet1!$G$3:$I$9,2,FALSE)</f>
        <v>P1</v>
      </c>
      <c r="G5857" s="1">
        <f>VLOOKUP(C5857,Sheet1!$G$3:$I$9,3,FALSE)</f>
        <v>9</v>
      </c>
      <c r="H5857" s="1" t="str">
        <f>VLOOKUP(D5857,Sheet1!$L$3:$M$33,2,FALSE)</f>
        <v>Retail</v>
      </c>
    </row>
    <row r="5858" spans="1:8" x14ac:dyDescent="0.25">
      <c r="A5858" s="1">
        <v>314669</v>
      </c>
      <c r="B5858" s="1" t="s">
        <v>64</v>
      </c>
      <c r="C5858" s="1" t="s">
        <v>27</v>
      </c>
      <c r="D5858" s="1" t="s">
        <v>58</v>
      </c>
      <c r="E5858" s="1" t="s">
        <v>15</v>
      </c>
      <c r="F5858" s="1" t="str">
        <f>VLOOKUP(C5858,Sheet1!$G$3:$I$9,2,FALSE)</f>
        <v>P3</v>
      </c>
      <c r="G5858" s="1">
        <f>VLOOKUP(C5858,Sheet1!$G$3:$I$9,3,FALSE)</f>
        <v>11</v>
      </c>
      <c r="H5858" s="1" t="str">
        <f>VLOOKUP(D5858,Sheet1!$L$3:$M$33,2,FALSE)</f>
        <v>Health</v>
      </c>
    </row>
    <row r="5859" spans="1:8" x14ac:dyDescent="0.25">
      <c r="A5859" s="1">
        <v>314670</v>
      </c>
      <c r="B5859" s="1" t="s">
        <v>64</v>
      </c>
      <c r="C5859" s="1" t="s">
        <v>27</v>
      </c>
      <c r="D5859" s="1" t="s">
        <v>58</v>
      </c>
      <c r="E5859" s="1" t="s">
        <v>15</v>
      </c>
      <c r="F5859" s="1" t="str">
        <f>VLOOKUP(C5859,Sheet1!$G$3:$I$9,2,FALSE)</f>
        <v>P3</v>
      </c>
      <c r="G5859" s="1">
        <f>VLOOKUP(C5859,Sheet1!$G$3:$I$9,3,FALSE)</f>
        <v>11</v>
      </c>
      <c r="H5859" s="1" t="str">
        <f>VLOOKUP(D5859,Sheet1!$L$3:$M$33,2,FALSE)</f>
        <v>Health</v>
      </c>
    </row>
    <row r="5860" spans="1:8" x14ac:dyDescent="0.25">
      <c r="A5860" s="1">
        <v>314671</v>
      </c>
      <c r="B5860" s="1" t="s">
        <v>65</v>
      </c>
      <c r="C5860" s="1" t="s">
        <v>20</v>
      </c>
      <c r="D5860" s="1" t="s">
        <v>57</v>
      </c>
      <c r="E5860" s="1" t="s">
        <v>15</v>
      </c>
      <c r="F5860" s="1" t="str">
        <f>VLOOKUP(C5860,Sheet1!$G$3:$I$9,2,FALSE)</f>
        <v>P1</v>
      </c>
      <c r="G5860" s="1">
        <f>VLOOKUP(C5860,Sheet1!$G$3:$I$9,3,FALSE)</f>
        <v>14</v>
      </c>
      <c r="H5860" s="1" t="str">
        <f>VLOOKUP(D5860,Sheet1!$L$3:$M$33,2,FALSE)</f>
        <v>Health</v>
      </c>
    </row>
    <row r="5861" spans="1:8" x14ac:dyDescent="0.25">
      <c r="A5861" s="1">
        <v>314672</v>
      </c>
      <c r="B5861" s="1" t="s">
        <v>35</v>
      </c>
      <c r="C5861" s="1" t="s">
        <v>16</v>
      </c>
      <c r="D5861" s="1" t="s">
        <v>52</v>
      </c>
      <c r="E5861" s="1" t="s">
        <v>15</v>
      </c>
      <c r="F5861" s="1" t="str">
        <f>VLOOKUP(C5861,Sheet1!$G$3:$I$9,2,FALSE)</f>
        <v>P1</v>
      </c>
      <c r="G5861" s="1">
        <f>VLOOKUP(C5861,Sheet1!$G$3:$I$9,3,FALSE)</f>
        <v>9</v>
      </c>
      <c r="H5861" s="1" t="str">
        <f>VLOOKUP(D5861,Sheet1!$L$3:$M$33,2,FALSE)</f>
        <v>Travel</v>
      </c>
    </row>
    <row r="5862" spans="1:8" x14ac:dyDescent="0.25">
      <c r="A5862" s="1">
        <v>314673</v>
      </c>
      <c r="B5862" s="1" t="s">
        <v>65</v>
      </c>
      <c r="C5862" s="1" t="s">
        <v>29</v>
      </c>
      <c r="D5862" s="1" t="s">
        <v>21</v>
      </c>
      <c r="E5862" s="1" t="s">
        <v>15</v>
      </c>
      <c r="F5862" s="1" t="str">
        <f>VLOOKUP(C5862,Sheet1!$G$3:$I$9,2,FALSE)</f>
        <v>P3</v>
      </c>
      <c r="G5862" s="1">
        <f>VLOOKUP(C5862,Sheet1!$G$3:$I$9,3,FALSE)</f>
        <v>9</v>
      </c>
      <c r="H5862" s="1" t="str">
        <f>VLOOKUP(D5862,Sheet1!$L$3:$M$33,2,FALSE)</f>
        <v>BFSI</v>
      </c>
    </row>
    <row r="5863" spans="1:8" x14ac:dyDescent="0.25">
      <c r="A5863" s="1">
        <v>314674</v>
      </c>
      <c r="B5863" s="1" t="s">
        <v>64</v>
      </c>
      <c r="C5863" s="1" t="s">
        <v>32</v>
      </c>
      <c r="D5863" s="1" t="s">
        <v>14</v>
      </c>
      <c r="E5863" s="1" t="s">
        <v>15</v>
      </c>
      <c r="F5863" s="1" t="str">
        <f>VLOOKUP(C5863,Sheet1!$G$3:$I$9,2,FALSE)</f>
        <v>P3</v>
      </c>
      <c r="G5863" s="1">
        <f>VLOOKUP(C5863,Sheet1!$G$3:$I$9,3,FALSE)</f>
        <v>10</v>
      </c>
      <c r="H5863" s="1" t="str">
        <f>VLOOKUP(D5863,Sheet1!$L$3:$M$33,2,FALSE)</f>
        <v>BFSI</v>
      </c>
    </row>
    <row r="5864" spans="1:8" x14ac:dyDescent="0.25">
      <c r="A5864" s="1">
        <v>314675</v>
      </c>
      <c r="B5864" s="1" t="s">
        <v>64</v>
      </c>
      <c r="C5864" s="1" t="s">
        <v>27</v>
      </c>
      <c r="D5864" s="1" t="s">
        <v>58</v>
      </c>
      <c r="E5864" s="1" t="s">
        <v>15</v>
      </c>
      <c r="F5864" s="1" t="str">
        <f>VLOOKUP(C5864,Sheet1!$G$3:$I$9,2,FALSE)</f>
        <v>P3</v>
      </c>
      <c r="G5864" s="1">
        <f>VLOOKUP(C5864,Sheet1!$G$3:$I$9,3,FALSE)</f>
        <v>11</v>
      </c>
      <c r="H5864" s="1" t="str">
        <f>VLOOKUP(D5864,Sheet1!$L$3:$M$33,2,FALSE)</f>
        <v>Health</v>
      </c>
    </row>
    <row r="5865" spans="1:8" x14ac:dyDescent="0.25">
      <c r="A5865" s="1">
        <v>314676</v>
      </c>
      <c r="B5865" s="1" t="s">
        <v>64</v>
      </c>
      <c r="C5865" s="1" t="s">
        <v>32</v>
      </c>
      <c r="D5865" s="1" t="s">
        <v>14</v>
      </c>
      <c r="E5865" s="1" t="s">
        <v>15</v>
      </c>
      <c r="F5865" s="1" t="str">
        <f>VLOOKUP(C5865,Sheet1!$G$3:$I$9,2,FALSE)</f>
        <v>P3</v>
      </c>
      <c r="G5865" s="1">
        <f>VLOOKUP(C5865,Sheet1!$G$3:$I$9,3,FALSE)</f>
        <v>10</v>
      </c>
      <c r="H5865" s="1" t="str">
        <f>VLOOKUP(D5865,Sheet1!$L$3:$M$33,2,FALSE)</f>
        <v>BFSI</v>
      </c>
    </row>
    <row r="5866" spans="1:8" x14ac:dyDescent="0.25">
      <c r="A5866" s="1">
        <v>314677</v>
      </c>
      <c r="B5866" s="1" t="s">
        <v>12</v>
      </c>
      <c r="C5866" s="1" t="s">
        <v>29</v>
      </c>
      <c r="D5866" s="1" t="s">
        <v>61</v>
      </c>
      <c r="E5866" s="1" t="s">
        <v>15</v>
      </c>
      <c r="F5866" s="1" t="str">
        <f>VLOOKUP(C5866,Sheet1!$G$3:$I$9,2,FALSE)</f>
        <v>P3</v>
      </c>
      <c r="G5866" s="1">
        <f>VLOOKUP(C5866,Sheet1!$G$3:$I$9,3,FALSE)</f>
        <v>9</v>
      </c>
      <c r="H5866" s="1" t="str">
        <f>VLOOKUP(D5866,Sheet1!$L$3:$M$33,2,FALSE)</f>
        <v>Others</v>
      </c>
    </row>
    <row r="5867" spans="1:8" x14ac:dyDescent="0.25">
      <c r="A5867" s="1">
        <v>314678</v>
      </c>
      <c r="B5867" s="1" t="s">
        <v>65</v>
      </c>
      <c r="C5867" s="1" t="s">
        <v>13</v>
      </c>
      <c r="D5867" s="1" t="s">
        <v>44</v>
      </c>
      <c r="E5867" s="1" t="s">
        <v>15</v>
      </c>
      <c r="F5867" s="1" t="str">
        <f>VLOOKUP(C5867,Sheet1!$G$3:$I$9,2,FALSE)</f>
        <v>P2</v>
      </c>
      <c r="G5867" s="1">
        <f>VLOOKUP(C5867,Sheet1!$G$3:$I$9,3,FALSE)</f>
        <v>12</v>
      </c>
      <c r="H5867" s="1" t="str">
        <f>VLOOKUP(D5867,Sheet1!$L$3:$M$33,2,FALSE)</f>
        <v>Entertainment</v>
      </c>
    </row>
    <row r="5868" spans="1:8" x14ac:dyDescent="0.25">
      <c r="A5868" s="1">
        <v>314680</v>
      </c>
      <c r="B5868" s="1" t="s">
        <v>35</v>
      </c>
      <c r="C5868" s="1" t="s">
        <v>13</v>
      </c>
      <c r="D5868" s="1" t="s">
        <v>44</v>
      </c>
      <c r="E5868" s="1" t="s">
        <v>15</v>
      </c>
      <c r="F5868" s="1" t="str">
        <f>VLOOKUP(C5868,Sheet1!$G$3:$I$9,2,FALSE)</f>
        <v>P2</v>
      </c>
      <c r="G5868" s="1">
        <f>VLOOKUP(C5868,Sheet1!$G$3:$I$9,3,FALSE)</f>
        <v>12</v>
      </c>
      <c r="H5868" s="1" t="str">
        <f>VLOOKUP(D5868,Sheet1!$L$3:$M$33,2,FALSE)</f>
        <v>Entertainment</v>
      </c>
    </row>
    <row r="5869" spans="1:8" x14ac:dyDescent="0.25">
      <c r="A5869" s="1">
        <v>314682</v>
      </c>
      <c r="B5869" s="1" t="s">
        <v>12</v>
      </c>
      <c r="C5869" s="1" t="s">
        <v>27</v>
      </c>
      <c r="D5869" s="1" t="s">
        <v>30</v>
      </c>
      <c r="E5869" s="1" t="s">
        <v>15</v>
      </c>
      <c r="F5869" s="1" t="str">
        <f>VLOOKUP(C5869,Sheet1!$G$3:$I$9,2,FALSE)</f>
        <v>P3</v>
      </c>
      <c r="G5869" s="1">
        <f>VLOOKUP(C5869,Sheet1!$G$3:$I$9,3,FALSE)</f>
        <v>11</v>
      </c>
      <c r="H5869" s="1" t="str">
        <f>VLOOKUP(D5869,Sheet1!$L$3:$M$33,2,FALSE)</f>
        <v>Retail</v>
      </c>
    </row>
    <row r="5870" spans="1:8" x14ac:dyDescent="0.25">
      <c r="A5870" s="1">
        <v>314683</v>
      </c>
      <c r="B5870" s="1" t="s">
        <v>12</v>
      </c>
      <c r="C5870" s="1" t="s">
        <v>27</v>
      </c>
      <c r="D5870" s="1" t="s">
        <v>30</v>
      </c>
      <c r="E5870" s="1" t="s">
        <v>15</v>
      </c>
      <c r="F5870" s="1" t="str">
        <f>VLOOKUP(C5870,Sheet1!$G$3:$I$9,2,FALSE)</f>
        <v>P3</v>
      </c>
      <c r="G5870" s="1">
        <f>VLOOKUP(C5870,Sheet1!$G$3:$I$9,3,FALSE)</f>
        <v>11</v>
      </c>
      <c r="H5870" s="1" t="str">
        <f>VLOOKUP(D5870,Sheet1!$L$3:$M$33,2,FALSE)</f>
        <v>Retail</v>
      </c>
    </row>
    <row r="5871" spans="1:8" x14ac:dyDescent="0.25">
      <c r="A5871" s="1">
        <v>314684</v>
      </c>
      <c r="B5871" s="1" t="s">
        <v>35</v>
      </c>
      <c r="C5871" s="1" t="s">
        <v>20</v>
      </c>
      <c r="D5871" s="1" t="s">
        <v>30</v>
      </c>
      <c r="E5871" s="1" t="s">
        <v>15</v>
      </c>
      <c r="F5871" s="1" t="str">
        <f>VLOOKUP(C5871,Sheet1!$G$3:$I$9,2,FALSE)</f>
        <v>P1</v>
      </c>
      <c r="G5871" s="1">
        <f>VLOOKUP(C5871,Sheet1!$G$3:$I$9,3,FALSE)</f>
        <v>14</v>
      </c>
      <c r="H5871" s="1" t="str">
        <f>VLOOKUP(D5871,Sheet1!$L$3:$M$33,2,FALSE)</f>
        <v>Retail</v>
      </c>
    </row>
    <row r="5872" spans="1:8" x14ac:dyDescent="0.25">
      <c r="A5872" s="1">
        <v>314685</v>
      </c>
      <c r="B5872" s="1" t="s">
        <v>35</v>
      </c>
      <c r="C5872" s="1" t="s">
        <v>20</v>
      </c>
      <c r="D5872" s="1" t="s">
        <v>30</v>
      </c>
      <c r="E5872" s="1" t="s">
        <v>15</v>
      </c>
      <c r="F5872" s="1" t="str">
        <f>VLOOKUP(C5872,Sheet1!$G$3:$I$9,2,FALSE)</f>
        <v>P1</v>
      </c>
      <c r="G5872" s="1">
        <f>VLOOKUP(C5872,Sheet1!$G$3:$I$9,3,FALSE)</f>
        <v>14</v>
      </c>
      <c r="H5872" s="1" t="str">
        <f>VLOOKUP(D5872,Sheet1!$L$3:$M$33,2,FALSE)</f>
        <v>Retail</v>
      </c>
    </row>
    <row r="5873" spans="1:8" x14ac:dyDescent="0.25">
      <c r="A5873" s="1">
        <v>314687</v>
      </c>
      <c r="B5873" s="1" t="s">
        <v>35</v>
      </c>
      <c r="C5873" s="1" t="s">
        <v>16</v>
      </c>
      <c r="D5873" s="1" t="s">
        <v>40</v>
      </c>
      <c r="E5873" s="1" t="s">
        <v>15</v>
      </c>
      <c r="F5873" s="1" t="str">
        <f>VLOOKUP(C5873,Sheet1!$G$3:$I$9,2,FALSE)</f>
        <v>P1</v>
      </c>
      <c r="G5873" s="1">
        <f>VLOOKUP(C5873,Sheet1!$G$3:$I$9,3,FALSE)</f>
        <v>9</v>
      </c>
      <c r="H5873" s="1" t="str">
        <f>VLOOKUP(D5873,Sheet1!$L$3:$M$33,2,FALSE)</f>
        <v>Retail</v>
      </c>
    </row>
    <row r="5874" spans="1:8" x14ac:dyDescent="0.25">
      <c r="A5874" s="1">
        <v>314688</v>
      </c>
      <c r="B5874" s="1" t="s">
        <v>65</v>
      </c>
      <c r="C5874" s="1" t="s">
        <v>27</v>
      </c>
      <c r="D5874" s="1" t="s">
        <v>30</v>
      </c>
      <c r="E5874" s="1" t="s">
        <v>15</v>
      </c>
      <c r="F5874" s="1" t="str">
        <f>VLOOKUP(C5874,Sheet1!$G$3:$I$9,2,FALSE)</f>
        <v>P3</v>
      </c>
      <c r="G5874" s="1">
        <f>VLOOKUP(C5874,Sheet1!$G$3:$I$9,3,FALSE)</f>
        <v>11</v>
      </c>
      <c r="H5874" s="1" t="str">
        <f>VLOOKUP(D5874,Sheet1!$L$3:$M$33,2,FALSE)</f>
        <v>Retail</v>
      </c>
    </row>
    <row r="5875" spans="1:8" x14ac:dyDescent="0.25">
      <c r="A5875" s="1">
        <v>314689</v>
      </c>
      <c r="B5875" s="1" t="s">
        <v>35</v>
      </c>
      <c r="C5875" s="1" t="s">
        <v>20</v>
      </c>
      <c r="D5875" s="1" t="s">
        <v>30</v>
      </c>
      <c r="E5875" s="1" t="s">
        <v>15</v>
      </c>
      <c r="F5875" s="1" t="str">
        <f>VLOOKUP(C5875,Sheet1!$G$3:$I$9,2,FALSE)</f>
        <v>P1</v>
      </c>
      <c r="G5875" s="1">
        <f>VLOOKUP(C5875,Sheet1!$G$3:$I$9,3,FALSE)</f>
        <v>14</v>
      </c>
      <c r="H5875" s="1" t="str">
        <f>VLOOKUP(D5875,Sheet1!$L$3:$M$33,2,FALSE)</f>
        <v>Retail</v>
      </c>
    </row>
    <row r="5876" spans="1:8" x14ac:dyDescent="0.25">
      <c r="A5876" s="1">
        <v>314690</v>
      </c>
      <c r="B5876" s="1" t="s">
        <v>65</v>
      </c>
      <c r="C5876" s="1" t="s">
        <v>27</v>
      </c>
      <c r="D5876" s="1" t="s">
        <v>30</v>
      </c>
      <c r="E5876" s="1" t="s">
        <v>15</v>
      </c>
      <c r="F5876" s="1" t="str">
        <f>VLOOKUP(C5876,Sheet1!$G$3:$I$9,2,FALSE)</f>
        <v>P3</v>
      </c>
      <c r="G5876" s="1">
        <f>VLOOKUP(C5876,Sheet1!$G$3:$I$9,3,FALSE)</f>
        <v>11</v>
      </c>
      <c r="H5876" s="1" t="str">
        <f>VLOOKUP(D5876,Sheet1!$L$3:$M$33,2,FALSE)</f>
        <v>Retail</v>
      </c>
    </row>
    <row r="5877" spans="1:8" x14ac:dyDescent="0.25">
      <c r="A5877" s="1">
        <v>314691</v>
      </c>
      <c r="B5877" s="1" t="s">
        <v>12</v>
      </c>
      <c r="C5877" s="1" t="s">
        <v>32</v>
      </c>
      <c r="D5877" s="1" t="s">
        <v>39</v>
      </c>
      <c r="E5877" s="1" t="s">
        <v>15</v>
      </c>
      <c r="F5877" s="1" t="str">
        <f>VLOOKUP(C5877,Sheet1!$G$3:$I$9,2,FALSE)</f>
        <v>P3</v>
      </c>
      <c r="G5877" s="1">
        <f>VLOOKUP(C5877,Sheet1!$G$3:$I$9,3,FALSE)</f>
        <v>10</v>
      </c>
      <c r="H5877" s="1" t="str">
        <f>VLOOKUP(D5877,Sheet1!$L$3:$M$33,2,FALSE)</f>
        <v>Retail</v>
      </c>
    </row>
    <row r="5878" spans="1:8" x14ac:dyDescent="0.25">
      <c r="A5878" s="1">
        <v>314692</v>
      </c>
      <c r="B5878" s="1" t="s">
        <v>12</v>
      </c>
      <c r="C5878" s="1" t="s">
        <v>32</v>
      </c>
      <c r="D5878" s="1" t="s">
        <v>39</v>
      </c>
      <c r="E5878" s="1" t="s">
        <v>15</v>
      </c>
      <c r="F5878" s="1" t="str">
        <f>VLOOKUP(C5878,Sheet1!$G$3:$I$9,2,FALSE)</f>
        <v>P3</v>
      </c>
      <c r="G5878" s="1">
        <f>VLOOKUP(C5878,Sheet1!$G$3:$I$9,3,FALSE)</f>
        <v>10</v>
      </c>
      <c r="H5878" s="1" t="str">
        <f>VLOOKUP(D5878,Sheet1!$L$3:$M$33,2,FALSE)</f>
        <v>Retail</v>
      </c>
    </row>
    <row r="5879" spans="1:8" x14ac:dyDescent="0.25">
      <c r="A5879" s="1">
        <v>314693</v>
      </c>
      <c r="B5879" s="1" t="s">
        <v>35</v>
      </c>
      <c r="C5879" s="1" t="s">
        <v>20</v>
      </c>
      <c r="D5879" s="1" t="s">
        <v>30</v>
      </c>
      <c r="E5879" s="1" t="s">
        <v>15</v>
      </c>
      <c r="F5879" s="1" t="str">
        <f>VLOOKUP(C5879,Sheet1!$G$3:$I$9,2,FALSE)</f>
        <v>P1</v>
      </c>
      <c r="G5879" s="1">
        <f>VLOOKUP(C5879,Sheet1!$G$3:$I$9,3,FALSE)</f>
        <v>14</v>
      </c>
      <c r="H5879" s="1" t="str">
        <f>VLOOKUP(D5879,Sheet1!$L$3:$M$33,2,FALSE)</f>
        <v>Retail</v>
      </c>
    </row>
    <row r="5880" spans="1:8" x14ac:dyDescent="0.25">
      <c r="A5880" s="1">
        <v>314697</v>
      </c>
      <c r="B5880" s="1" t="s">
        <v>65</v>
      </c>
      <c r="C5880" s="1" t="s">
        <v>27</v>
      </c>
      <c r="D5880" s="1" t="s">
        <v>30</v>
      </c>
      <c r="E5880" s="1" t="s">
        <v>15</v>
      </c>
      <c r="F5880" s="1" t="str">
        <f>VLOOKUP(C5880,Sheet1!$G$3:$I$9,2,FALSE)</f>
        <v>P3</v>
      </c>
      <c r="G5880" s="1">
        <f>VLOOKUP(C5880,Sheet1!$G$3:$I$9,3,FALSE)</f>
        <v>11</v>
      </c>
      <c r="H5880" s="1" t="str">
        <f>VLOOKUP(D5880,Sheet1!$L$3:$M$33,2,FALSE)</f>
        <v>Retail</v>
      </c>
    </row>
    <row r="5881" spans="1:8" x14ac:dyDescent="0.25">
      <c r="A5881" s="1">
        <v>314698</v>
      </c>
      <c r="B5881" s="1" t="s">
        <v>35</v>
      </c>
      <c r="C5881" s="1" t="s">
        <v>22</v>
      </c>
      <c r="D5881" s="1" t="s">
        <v>49</v>
      </c>
      <c r="E5881" s="1" t="s">
        <v>15</v>
      </c>
      <c r="F5881" s="1" t="str">
        <f>VLOOKUP(C5881,Sheet1!$G$3:$I$9,2,FALSE)</f>
        <v>P1</v>
      </c>
      <c r="G5881" s="1">
        <f>VLOOKUP(C5881,Sheet1!$G$3:$I$9,3,FALSE)</f>
        <v>8</v>
      </c>
      <c r="H5881" s="1" t="str">
        <f>VLOOKUP(D5881,Sheet1!$L$3:$M$33,2,FALSE)</f>
        <v>Travel</v>
      </c>
    </row>
    <row r="5882" spans="1:8" x14ac:dyDescent="0.25">
      <c r="A5882" s="1">
        <v>314699</v>
      </c>
      <c r="B5882" s="1" t="s">
        <v>35</v>
      </c>
      <c r="C5882" s="1" t="s">
        <v>22</v>
      </c>
      <c r="D5882" s="1" t="s">
        <v>43</v>
      </c>
      <c r="E5882" s="1" t="s">
        <v>15</v>
      </c>
      <c r="F5882" s="1" t="str">
        <f>VLOOKUP(C5882,Sheet1!$G$3:$I$9,2,FALSE)</f>
        <v>P1</v>
      </c>
      <c r="G5882" s="1">
        <f>VLOOKUP(C5882,Sheet1!$G$3:$I$9,3,FALSE)</f>
        <v>8</v>
      </c>
      <c r="H5882" s="1" t="str">
        <f>VLOOKUP(D5882,Sheet1!$L$3:$M$33,2,FALSE)</f>
        <v>Entertainment</v>
      </c>
    </row>
    <row r="5883" spans="1:8" x14ac:dyDescent="0.25">
      <c r="A5883" s="1">
        <v>314706</v>
      </c>
      <c r="B5883" s="1" t="s">
        <v>35</v>
      </c>
      <c r="C5883" s="1" t="s">
        <v>22</v>
      </c>
      <c r="D5883" s="1" t="s">
        <v>43</v>
      </c>
      <c r="E5883" s="1" t="s">
        <v>15</v>
      </c>
      <c r="F5883" s="1" t="str">
        <f>VLOOKUP(C5883,Sheet1!$G$3:$I$9,2,FALSE)</f>
        <v>P1</v>
      </c>
      <c r="G5883" s="1">
        <f>VLOOKUP(C5883,Sheet1!$G$3:$I$9,3,FALSE)</f>
        <v>8</v>
      </c>
      <c r="H5883" s="1" t="str">
        <f>VLOOKUP(D5883,Sheet1!$L$3:$M$33,2,FALSE)</f>
        <v>Entertainment</v>
      </c>
    </row>
    <row r="5884" spans="1:8" x14ac:dyDescent="0.25">
      <c r="A5884" s="1">
        <v>314707</v>
      </c>
      <c r="B5884" s="1" t="s">
        <v>64</v>
      </c>
      <c r="C5884" s="1" t="s">
        <v>27</v>
      </c>
      <c r="D5884" s="1" t="s">
        <v>53</v>
      </c>
      <c r="E5884" s="1" t="s">
        <v>15</v>
      </c>
      <c r="F5884" s="1" t="str">
        <f>VLOOKUP(C5884,Sheet1!$G$3:$I$9,2,FALSE)</f>
        <v>P3</v>
      </c>
      <c r="G5884" s="1">
        <f>VLOOKUP(C5884,Sheet1!$G$3:$I$9,3,FALSE)</f>
        <v>11</v>
      </c>
      <c r="H5884" s="1" t="str">
        <f>VLOOKUP(D5884,Sheet1!$L$3:$M$33,2,FALSE)</f>
        <v>Travel</v>
      </c>
    </row>
    <row r="5885" spans="1:8" x14ac:dyDescent="0.25">
      <c r="A5885" s="1">
        <v>314709</v>
      </c>
      <c r="B5885" s="1" t="s">
        <v>64</v>
      </c>
      <c r="C5885" s="1" t="s">
        <v>27</v>
      </c>
      <c r="D5885" s="1" t="s">
        <v>53</v>
      </c>
      <c r="E5885" s="1" t="s">
        <v>15</v>
      </c>
      <c r="F5885" s="1" t="str">
        <f>VLOOKUP(C5885,Sheet1!$G$3:$I$9,2,FALSE)</f>
        <v>P3</v>
      </c>
      <c r="G5885" s="1">
        <f>VLOOKUP(C5885,Sheet1!$G$3:$I$9,3,FALSE)</f>
        <v>11</v>
      </c>
      <c r="H5885" s="1" t="str">
        <f>VLOOKUP(D5885,Sheet1!$L$3:$M$33,2,FALSE)</f>
        <v>Travel</v>
      </c>
    </row>
    <row r="5886" spans="1:8" x14ac:dyDescent="0.25">
      <c r="A5886" s="1">
        <v>314710</v>
      </c>
      <c r="B5886" s="1" t="s">
        <v>65</v>
      </c>
      <c r="C5886" s="1" t="s">
        <v>29</v>
      </c>
      <c r="D5886" s="1" t="s">
        <v>49</v>
      </c>
      <c r="E5886" s="1" t="s">
        <v>15</v>
      </c>
      <c r="F5886" s="1" t="str">
        <f>VLOOKUP(C5886,Sheet1!$G$3:$I$9,2,FALSE)</f>
        <v>P3</v>
      </c>
      <c r="G5886" s="1">
        <f>VLOOKUP(C5886,Sheet1!$G$3:$I$9,3,FALSE)</f>
        <v>9</v>
      </c>
      <c r="H5886" s="1" t="str">
        <f>VLOOKUP(D5886,Sheet1!$L$3:$M$33,2,FALSE)</f>
        <v>Travel</v>
      </c>
    </row>
    <row r="5887" spans="1:8" x14ac:dyDescent="0.25">
      <c r="A5887" s="1">
        <v>314711</v>
      </c>
      <c r="B5887" s="1" t="s">
        <v>12</v>
      </c>
      <c r="C5887" s="1" t="s">
        <v>13</v>
      </c>
      <c r="D5887" s="1" t="s">
        <v>43</v>
      </c>
      <c r="E5887" s="1" t="s">
        <v>15</v>
      </c>
      <c r="F5887" s="1" t="str">
        <f>VLOOKUP(C5887,Sheet1!$G$3:$I$9,2,FALSE)</f>
        <v>P2</v>
      </c>
      <c r="G5887" s="1">
        <f>VLOOKUP(C5887,Sheet1!$G$3:$I$9,3,FALSE)</f>
        <v>12</v>
      </c>
      <c r="H5887" s="1" t="str">
        <f>VLOOKUP(D5887,Sheet1!$L$3:$M$33,2,FALSE)</f>
        <v>Entertainment</v>
      </c>
    </row>
    <row r="5888" spans="1:8" x14ac:dyDescent="0.25">
      <c r="A5888" s="1">
        <v>314714</v>
      </c>
      <c r="B5888" s="1" t="s">
        <v>12</v>
      </c>
      <c r="C5888" s="1" t="s">
        <v>13</v>
      </c>
      <c r="D5888" s="1" t="s">
        <v>48</v>
      </c>
      <c r="E5888" s="1" t="s">
        <v>15</v>
      </c>
      <c r="F5888" s="1" t="str">
        <f>VLOOKUP(C5888,Sheet1!$G$3:$I$9,2,FALSE)</f>
        <v>P2</v>
      </c>
      <c r="G5888" s="1">
        <f>VLOOKUP(C5888,Sheet1!$G$3:$I$9,3,FALSE)</f>
        <v>12</v>
      </c>
      <c r="H5888" s="1" t="str">
        <f>VLOOKUP(D5888,Sheet1!$L$3:$M$33,2,FALSE)</f>
        <v>Government</v>
      </c>
    </row>
    <row r="5889" spans="1:8" x14ac:dyDescent="0.25">
      <c r="A5889" s="1">
        <v>314715</v>
      </c>
      <c r="B5889" s="1" t="s">
        <v>12</v>
      </c>
      <c r="C5889" s="1" t="s">
        <v>13</v>
      </c>
      <c r="D5889" s="1" t="s">
        <v>48</v>
      </c>
      <c r="E5889" s="1" t="s">
        <v>15</v>
      </c>
      <c r="F5889" s="1" t="str">
        <f>VLOOKUP(C5889,Sheet1!$G$3:$I$9,2,FALSE)</f>
        <v>P2</v>
      </c>
      <c r="G5889" s="1">
        <f>VLOOKUP(C5889,Sheet1!$G$3:$I$9,3,FALSE)</f>
        <v>12</v>
      </c>
      <c r="H5889" s="1" t="str">
        <f>VLOOKUP(D5889,Sheet1!$L$3:$M$33,2,FALSE)</f>
        <v>Government</v>
      </c>
    </row>
    <row r="5890" spans="1:8" x14ac:dyDescent="0.25">
      <c r="A5890" s="1">
        <v>314716</v>
      </c>
      <c r="B5890" s="1" t="s">
        <v>12</v>
      </c>
      <c r="C5890" s="1" t="s">
        <v>13</v>
      </c>
      <c r="D5890" s="1" t="s">
        <v>48</v>
      </c>
      <c r="E5890" s="1" t="s">
        <v>15</v>
      </c>
      <c r="F5890" s="1" t="str">
        <f>VLOOKUP(C5890,Sheet1!$G$3:$I$9,2,FALSE)</f>
        <v>P2</v>
      </c>
      <c r="G5890" s="1">
        <f>VLOOKUP(C5890,Sheet1!$G$3:$I$9,3,FALSE)</f>
        <v>12</v>
      </c>
      <c r="H5890" s="1" t="str">
        <f>VLOOKUP(D5890,Sheet1!$L$3:$M$33,2,FALSE)</f>
        <v>Government</v>
      </c>
    </row>
    <row r="5891" spans="1:8" x14ac:dyDescent="0.25">
      <c r="A5891" s="1">
        <v>314717</v>
      </c>
      <c r="B5891" s="1" t="s">
        <v>12</v>
      </c>
      <c r="C5891" s="1" t="s">
        <v>13</v>
      </c>
      <c r="D5891" s="1" t="s">
        <v>48</v>
      </c>
      <c r="E5891" s="1" t="s">
        <v>15</v>
      </c>
      <c r="F5891" s="1" t="str">
        <f>VLOOKUP(C5891,Sheet1!$G$3:$I$9,2,FALSE)</f>
        <v>P2</v>
      </c>
      <c r="G5891" s="1">
        <f>VLOOKUP(C5891,Sheet1!$G$3:$I$9,3,FALSE)</f>
        <v>12</v>
      </c>
      <c r="H5891" s="1" t="str">
        <f>VLOOKUP(D5891,Sheet1!$L$3:$M$33,2,FALSE)</f>
        <v>Government</v>
      </c>
    </row>
    <row r="5892" spans="1:8" x14ac:dyDescent="0.25">
      <c r="A5892" s="1">
        <v>314718</v>
      </c>
      <c r="B5892" s="1" t="s">
        <v>12</v>
      </c>
      <c r="C5892" s="1" t="s">
        <v>13</v>
      </c>
      <c r="D5892" s="1" t="s">
        <v>48</v>
      </c>
      <c r="E5892" s="1" t="s">
        <v>15</v>
      </c>
      <c r="F5892" s="1" t="str">
        <f>VLOOKUP(C5892,Sheet1!$G$3:$I$9,2,FALSE)</f>
        <v>P2</v>
      </c>
      <c r="G5892" s="1">
        <f>VLOOKUP(C5892,Sheet1!$G$3:$I$9,3,FALSE)</f>
        <v>12</v>
      </c>
      <c r="H5892" s="1" t="str">
        <f>VLOOKUP(D5892,Sheet1!$L$3:$M$33,2,FALSE)</f>
        <v>Government</v>
      </c>
    </row>
    <row r="5893" spans="1:8" x14ac:dyDescent="0.25">
      <c r="A5893" s="1">
        <v>314719</v>
      </c>
      <c r="B5893" s="1" t="s">
        <v>12</v>
      </c>
      <c r="C5893" s="1" t="s">
        <v>13</v>
      </c>
      <c r="D5893" s="1" t="s">
        <v>48</v>
      </c>
      <c r="E5893" s="1" t="s">
        <v>15</v>
      </c>
      <c r="F5893" s="1" t="str">
        <f>VLOOKUP(C5893,Sheet1!$G$3:$I$9,2,FALSE)</f>
        <v>P2</v>
      </c>
      <c r="G5893" s="1">
        <f>VLOOKUP(C5893,Sheet1!$G$3:$I$9,3,FALSE)</f>
        <v>12</v>
      </c>
      <c r="H5893" s="1" t="str">
        <f>VLOOKUP(D5893,Sheet1!$L$3:$M$33,2,FALSE)</f>
        <v>Government</v>
      </c>
    </row>
    <row r="5894" spans="1:8" x14ac:dyDescent="0.25">
      <c r="A5894" s="1">
        <v>314720</v>
      </c>
      <c r="B5894" s="1" t="s">
        <v>66</v>
      </c>
      <c r="C5894" s="1" t="s">
        <v>29</v>
      </c>
      <c r="D5894" s="1" t="s">
        <v>43</v>
      </c>
      <c r="E5894" s="1" t="s">
        <v>15</v>
      </c>
      <c r="F5894" s="1" t="str">
        <f>VLOOKUP(C5894,Sheet1!$G$3:$I$9,2,FALSE)</f>
        <v>P3</v>
      </c>
      <c r="G5894" s="1">
        <f>VLOOKUP(C5894,Sheet1!$G$3:$I$9,3,FALSE)</f>
        <v>9</v>
      </c>
      <c r="H5894" s="1" t="str">
        <f>VLOOKUP(D5894,Sheet1!$L$3:$M$33,2,FALSE)</f>
        <v>Entertainment</v>
      </c>
    </row>
    <row r="5895" spans="1:8" x14ac:dyDescent="0.25">
      <c r="A5895" s="1">
        <v>314721</v>
      </c>
      <c r="B5895" s="1" t="s">
        <v>66</v>
      </c>
      <c r="C5895" s="1" t="s">
        <v>29</v>
      </c>
      <c r="D5895" s="1" t="s">
        <v>43</v>
      </c>
      <c r="E5895" s="1" t="s">
        <v>15</v>
      </c>
      <c r="F5895" s="1" t="str">
        <f>VLOOKUP(C5895,Sheet1!$G$3:$I$9,2,FALSE)</f>
        <v>P3</v>
      </c>
      <c r="G5895" s="1">
        <f>VLOOKUP(C5895,Sheet1!$G$3:$I$9,3,FALSE)</f>
        <v>9</v>
      </c>
      <c r="H5895" s="1" t="str">
        <f>VLOOKUP(D5895,Sheet1!$L$3:$M$33,2,FALSE)</f>
        <v>Entertainment</v>
      </c>
    </row>
    <row r="5896" spans="1:8" x14ac:dyDescent="0.25">
      <c r="A5896" s="1">
        <v>314722</v>
      </c>
      <c r="B5896" s="1" t="s">
        <v>66</v>
      </c>
      <c r="C5896" s="1" t="s">
        <v>29</v>
      </c>
      <c r="D5896" s="1" t="s">
        <v>43</v>
      </c>
      <c r="E5896" s="1" t="s">
        <v>15</v>
      </c>
      <c r="F5896" s="1" t="str">
        <f>VLOOKUP(C5896,Sheet1!$G$3:$I$9,2,FALSE)</f>
        <v>P3</v>
      </c>
      <c r="G5896" s="1">
        <f>VLOOKUP(C5896,Sheet1!$G$3:$I$9,3,FALSE)</f>
        <v>9</v>
      </c>
      <c r="H5896" s="1" t="str">
        <f>VLOOKUP(D5896,Sheet1!$L$3:$M$33,2,FALSE)</f>
        <v>Entertainment</v>
      </c>
    </row>
    <row r="5897" spans="1:8" x14ac:dyDescent="0.25">
      <c r="A5897" s="1">
        <v>314723</v>
      </c>
      <c r="B5897" s="1" t="s">
        <v>66</v>
      </c>
      <c r="C5897" s="1" t="s">
        <v>29</v>
      </c>
      <c r="D5897" s="1" t="s">
        <v>43</v>
      </c>
      <c r="E5897" s="1" t="s">
        <v>15</v>
      </c>
      <c r="F5897" s="1" t="str">
        <f>VLOOKUP(C5897,Sheet1!$G$3:$I$9,2,FALSE)</f>
        <v>P3</v>
      </c>
      <c r="G5897" s="1">
        <f>VLOOKUP(C5897,Sheet1!$G$3:$I$9,3,FALSE)</f>
        <v>9</v>
      </c>
      <c r="H5897" s="1" t="str">
        <f>VLOOKUP(D5897,Sheet1!$L$3:$M$33,2,FALSE)</f>
        <v>Entertainment</v>
      </c>
    </row>
    <row r="5898" spans="1:8" x14ac:dyDescent="0.25">
      <c r="A5898" s="1">
        <v>314724</v>
      </c>
      <c r="B5898" s="1" t="s">
        <v>65</v>
      </c>
      <c r="C5898" s="1" t="s">
        <v>29</v>
      </c>
      <c r="D5898" s="1" t="s">
        <v>49</v>
      </c>
      <c r="E5898" s="1" t="s">
        <v>15</v>
      </c>
      <c r="F5898" s="1" t="str">
        <f>VLOOKUP(C5898,Sheet1!$G$3:$I$9,2,FALSE)</f>
        <v>P3</v>
      </c>
      <c r="G5898" s="1">
        <f>VLOOKUP(C5898,Sheet1!$G$3:$I$9,3,FALSE)</f>
        <v>9</v>
      </c>
      <c r="H5898" s="1" t="str">
        <f>VLOOKUP(D5898,Sheet1!$L$3:$M$33,2,FALSE)</f>
        <v>Travel</v>
      </c>
    </row>
    <row r="5899" spans="1:8" x14ac:dyDescent="0.25">
      <c r="A5899" s="1">
        <v>314725</v>
      </c>
      <c r="B5899" s="1" t="s">
        <v>66</v>
      </c>
      <c r="C5899" s="1" t="s">
        <v>29</v>
      </c>
      <c r="D5899" s="1" t="s">
        <v>43</v>
      </c>
      <c r="E5899" s="1" t="s">
        <v>15</v>
      </c>
      <c r="F5899" s="1" t="str">
        <f>VLOOKUP(C5899,Sheet1!$G$3:$I$9,2,FALSE)</f>
        <v>P3</v>
      </c>
      <c r="G5899" s="1">
        <f>VLOOKUP(C5899,Sheet1!$G$3:$I$9,3,FALSE)</f>
        <v>9</v>
      </c>
      <c r="H5899" s="1" t="str">
        <f>VLOOKUP(D5899,Sheet1!$L$3:$M$33,2,FALSE)</f>
        <v>Entertainment</v>
      </c>
    </row>
    <row r="5900" spans="1:8" x14ac:dyDescent="0.25">
      <c r="A5900" s="1">
        <v>314726</v>
      </c>
      <c r="B5900" s="1" t="s">
        <v>66</v>
      </c>
      <c r="C5900" s="1" t="s">
        <v>29</v>
      </c>
      <c r="D5900" s="1" t="s">
        <v>43</v>
      </c>
      <c r="E5900" s="1" t="s">
        <v>15</v>
      </c>
      <c r="F5900" s="1" t="str">
        <f>VLOOKUP(C5900,Sheet1!$G$3:$I$9,2,FALSE)</f>
        <v>P3</v>
      </c>
      <c r="G5900" s="1">
        <f>VLOOKUP(C5900,Sheet1!$G$3:$I$9,3,FALSE)</f>
        <v>9</v>
      </c>
      <c r="H5900" s="1" t="str">
        <f>VLOOKUP(D5900,Sheet1!$L$3:$M$33,2,FALSE)</f>
        <v>Entertainment</v>
      </c>
    </row>
    <row r="5901" spans="1:8" x14ac:dyDescent="0.25">
      <c r="A5901" s="1">
        <v>314727</v>
      </c>
      <c r="B5901" s="1" t="s">
        <v>66</v>
      </c>
      <c r="C5901" s="1" t="s">
        <v>29</v>
      </c>
      <c r="D5901" s="1" t="s">
        <v>43</v>
      </c>
      <c r="E5901" s="1" t="s">
        <v>15</v>
      </c>
      <c r="F5901" s="1" t="str">
        <f>VLOOKUP(C5901,Sheet1!$G$3:$I$9,2,FALSE)</f>
        <v>P3</v>
      </c>
      <c r="G5901" s="1">
        <f>VLOOKUP(C5901,Sheet1!$G$3:$I$9,3,FALSE)</f>
        <v>9</v>
      </c>
      <c r="H5901" s="1" t="str">
        <f>VLOOKUP(D5901,Sheet1!$L$3:$M$33,2,FALSE)</f>
        <v>Entertainment</v>
      </c>
    </row>
    <row r="5902" spans="1:8" x14ac:dyDescent="0.25">
      <c r="A5902" s="1">
        <v>314728</v>
      </c>
      <c r="B5902" s="1" t="s">
        <v>66</v>
      </c>
      <c r="C5902" s="1" t="s">
        <v>29</v>
      </c>
      <c r="D5902" s="1" t="s">
        <v>43</v>
      </c>
      <c r="E5902" s="1" t="s">
        <v>15</v>
      </c>
      <c r="F5902" s="1" t="str">
        <f>VLOOKUP(C5902,Sheet1!$G$3:$I$9,2,FALSE)</f>
        <v>P3</v>
      </c>
      <c r="G5902" s="1">
        <f>VLOOKUP(C5902,Sheet1!$G$3:$I$9,3,FALSE)</f>
        <v>9</v>
      </c>
      <c r="H5902" s="1" t="str">
        <f>VLOOKUP(D5902,Sheet1!$L$3:$M$33,2,FALSE)</f>
        <v>Entertainment</v>
      </c>
    </row>
    <row r="5903" spans="1:8" x14ac:dyDescent="0.25">
      <c r="A5903" s="1">
        <v>314729</v>
      </c>
      <c r="B5903" s="1" t="s">
        <v>65</v>
      </c>
      <c r="C5903" s="1" t="s">
        <v>29</v>
      </c>
      <c r="D5903" s="1" t="s">
        <v>49</v>
      </c>
      <c r="E5903" s="1" t="s">
        <v>15</v>
      </c>
      <c r="F5903" s="1" t="str">
        <f>VLOOKUP(C5903,Sheet1!$G$3:$I$9,2,FALSE)</f>
        <v>P3</v>
      </c>
      <c r="G5903" s="1">
        <f>VLOOKUP(C5903,Sheet1!$G$3:$I$9,3,FALSE)</f>
        <v>9</v>
      </c>
      <c r="H5903" s="1" t="str">
        <f>VLOOKUP(D5903,Sheet1!$L$3:$M$33,2,FALSE)</f>
        <v>Travel</v>
      </c>
    </row>
    <row r="5904" spans="1:8" x14ac:dyDescent="0.25">
      <c r="A5904" s="1">
        <v>314730</v>
      </c>
      <c r="B5904" s="1" t="s">
        <v>35</v>
      </c>
      <c r="C5904" s="1" t="s">
        <v>13</v>
      </c>
      <c r="D5904" s="1" t="s">
        <v>61</v>
      </c>
      <c r="E5904" s="1" t="s">
        <v>15</v>
      </c>
      <c r="F5904" s="1" t="str">
        <f>VLOOKUP(C5904,Sheet1!$G$3:$I$9,2,FALSE)</f>
        <v>P2</v>
      </c>
      <c r="G5904" s="1">
        <f>VLOOKUP(C5904,Sheet1!$G$3:$I$9,3,FALSE)</f>
        <v>12</v>
      </c>
      <c r="H5904" s="1" t="str">
        <f>VLOOKUP(D5904,Sheet1!$L$3:$M$33,2,FALSE)</f>
        <v>Others</v>
      </c>
    </row>
    <row r="5905" spans="1:8" x14ac:dyDescent="0.25">
      <c r="A5905" s="1">
        <v>314731</v>
      </c>
      <c r="B5905" s="1" t="s">
        <v>65</v>
      </c>
      <c r="C5905" s="1" t="s">
        <v>22</v>
      </c>
      <c r="D5905" s="1" t="s">
        <v>36</v>
      </c>
      <c r="E5905" s="1" t="s">
        <v>15</v>
      </c>
      <c r="F5905" s="1" t="str">
        <f>VLOOKUP(C5905,Sheet1!$G$3:$I$9,2,FALSE)</f>
        <v>P1</v>
      </c>
      <c r="G5905" s="1">
        <f>VLOOKUP(C5905,Sheet1!$G$3:$I$9,3,FALSE)</f>
        <v>8</v>
      </c>
      <c r="H5905" s="1" t="str">
        <f>VLOOKUP(D5905,Sheet1!$L$3:$M$33,2,FALSE)</f>
        <v>Retail</v>
      </c>
    </row>
    <row r="5906" spans="1:8" x14ac:dyDescent="0.25">
      <c r="A5906" s="1">
        <v>314732</v>
      </c>
      <c r="B5906" s="1" t="s">
        <v>65</v>
      </c>
      <c r="C5906" s="1" t="s">
        <v>27</v>
      </c>
      <c r="D5906" s="1" t="s">
        <v>54</v>
      </c>
      <c r="E5906" s="1" t="s">
        <v>15</v>
      </c>
      <c r="F5906" s="1" t="str">
        <f>VLOOKUP(C5906,Sheet1!$G$3:$I$9,2,FALSE)</f>
        <v>P3</v>
      </c>
      <c r="G5906" s="1">
        <f>VLOOKUP(C5906,Sheet1!$G$3:$I$9,3,FALSE)</f>
        <v>11</v>
      </c>
      <c r="H5906" s="1" t="str">
        <f>VLOOKUP(D5906,Sheet1!$L$3:$M$33,2,FALSE)</f>
        <v>Travel</v>
      </c>
    </row>
    <row r="5907" spans="1:8" x14ac:dyDescent="0.25">
      <c r="A5907" s="1">
        <v>314733</v>
      </c>
      <c r="B5907" s="1" t="s">
        <v>65</v>
      </c>
      <c r="C5907" s="1" t="s">
        <v>29</v>
      </c>
      <c r="D5907" s="1" t="s">
        <v>49</v>
      </c>
      <c r="E5907" s="1" t="s">
        <v>15</v>
      </c>
      <c r="F5907" s="1" t="str">
        <f>VLOOKUP(C5907,Sheet1!$G$3:$I$9,2,FALSE)</f>
        <v>P3</v>
      </c>
      <c r="G5907" s="1">
        <f>VLOOKUP(C5907,Sheet1!$G$3:$I$9,3,FALSE)</f>
        <v>9</v>
      </c>
      <c r="H5907" s="1" t="str">
        <f>VLOOKUP(D5907,Sheet1!$L$3:$M$33,2,FALSE)</f>
        <v>Travel</v>
      </c>
    </row>
    <row r="5908" spans="1:8" x14ac:dyDescent="0.25">
      <c r="A5908" s="1">
        <v>314734</v>
      </c>
      <c r="B5908" s="1" t="s">
        <v>35</v>
      </c>
      <c r="C5908" s="1" t="s">
        <v>29</v>
      </c>
      <c r="D5908" s="1" t="s">
        <v>40</v>
      </c>
      <c r="E5908" s="1" t="s">
        <v>15</v>
      </c>
      <c r="F5908" s="1" t="str">
        <f>VLOOKUP(C5908,Sheet1!$G$3:$I$9,2,FALSE)</f>
        <v>P3</v>
      </c>
      <c r="G5908" s="1">
        <f>VLOOKUP(C5908,Sheet1!$G$3:$I$9,3,FALSE)</f>
        <v>9</v>
      </c>
      <c r="H5908" s="1" t="str">
        <f>VLOOKUP(D5908,Sheet1!$L$3:$M$33,2,FALSE)</f>
        <v>Retail</v>
      </c>
    </row>
    <row r="5909" spans="1:8" x14ac:dyDescent="0.25">
      <c r="A5909" s="1">
        <v>314736</v>
      </c>
      <c r="B5909" s="1" t="s">
        <v>35</v>
      </c>
      <c r="C5909" s="1" t="s">
        <v>20</v>
      </c>
      <c r="D5909" s="1" t="s">
        <v>26</v>
      </c>
      <c r="E5909" s="1" t="s">
        <v>15</v>
      </c>
      <c r="F5909" s="1" t="str">
        <f>VLOOKUP(C5909,Sheet1!$G$3:$I$9,2,FALSE)</f>
        <v>P1</v>
      </c>
      <c r="G5909" s="1">
        <f>VLOOKUP(C5909,Sheet1!$G$3:$I$9,3,FALSE)</f>
        <v>14</v>
      </c>
      <c r="H5909" s="1" t="str">
        <f>VLOOKUP(D5909,Sheet1!$L$3:$M$33,2,FALSE)</f>
        <v>BFSI</v>
      </c>
    </row>
    <row r="5910" spans="1:8" x14ac:dyDescent="0.25">
      <c r="A5910" s="1">
        <v>314738</v>
      </c>
      <c r="B5910" s="1" t="s">
        <v>66</v>
      </c>
      <c r="C5910" s="1" t="s">
        <v>29</v>
      </c>
      <c r="D5910" s="1" t="s">
        <v>49</v>
      </c>
      <c r="E5910" s="1" t="s">
        <v>15</v>
      </c>
      <c r="F5910" s="1" t="str">
        <f>VLOOKUP(C5910,Sheet1!$G$3:$I$9,2,FALSE)</f>
        <v>P3</v>
      </c>
      <c r="G5910" s="1">
        <f>VLOOKUP(C5910,Sheet1!$G$3:$I$9,3,FALSE)</f>
        <v>9</v>
      </c>
      <c r="H5910" s="1" t="str">
        <f>VLOOKUP(D5910,Sheet1!$L$3:$M$33,2,FALSE)</f>
        <v>Travel</v>
      </c>
    </row>
    <row r="5911" spans="1:8" x14ac:dyDescent="0.25">
      <c r="A5911" s="1">
        <v>314739</v>
      </c>
      <c r="B5911" s="1" t="s">
        <v>66</v>
      </c>
      <c r="C5911" s="1" t="s">
        <v>29</v>
      </c>
      <c r="D5911" s="1" t="s">
        <v>49</v>
      </c>
      <c r="E5911" s="1" t="s">
        <v>15</v>
      </c>
      <c r="F5911" s="1" t="str">
        <f>VLOOKUP(C5911,Sheet1!$G$3:$I$9,2,FALSE)</f>
        <v>P3</v>
      </c>
      <c r="G5911" s="1">
        <f>VLOOKUP(C5911,Sheet1!$G$3:$I$9,3,FALSE)</f>
        <v>9</v>
      </c>
      <c r="H5911" s="1" t="str">
        <f>VLOOKUP(D5911,Sheet1!$L$3:$M$33,2,FALSE)</f>
        <v>Travel</v>
      </c>
    </row>
    <row r="5912" spans="1:8" x14ac:dyDescent="0.25">
      <c r="A5912" s="1">
        <v>314740</v>
      </c>
      <c r="B5912" s="1" t="s">
        <v>65</v>
      </c>
      <c r="C5912" s="1" t="s">
        <v>32</v>
      </c>
      <c r="D5912" s="1" t="s">
        <v>14</v>
      </c>
      <c r="E5912" s="1" t="s">
        <v>63</v>
      </c>
      <c r="F5912" s="1" t="str">
        <f>VLOOKUP(C5912,Sheet1!$G$3:$I$9,2,FALSE)</f>
        <v>P3</v>
      </c>
      <c r="G5912" s="1">
        <f>VLOOKUP(C5912,Sheet1!$G$3:$I$9,3,FALSE)</f>
        <v>10</v>
      </c>
      <c r="H5912" s="1" t="str">
        <f>VLOOKUP(D5912,Sheet1!$L$3:$M$33,2,FALSE)</f>
        <v>BFSI</v>
      </c>
    </row>
    <row r="5913" spans="1:8" x14ac:dyDescent="0.25">
      <c r="A5913" s="1">
        <v>314742</v>
      </c>
      <c r="B5913" s="1" t="s">
        <v>64</v>
      </c>
      <c r="C5913" s="1" t="s">
        <v>29</v>
      </c>
      <c r="D5913" s="1" t="s">
        <v>52</v>
      </c>
      <c r="E5913" s="1" t="s">
        <v>15</v>
      </c>
      <c r="F5913" s="1" t="str">
        <f>VLOOKUP(C5913,Sheet1!$G$3:$I$9,2,FALSE)</f>
        <v>P3</v>
      </c>
      <c r="G5913" s="1">
        <f>VLOOKUP(C5913,Sheet1!$G$3:$I$9,3,FALSE)</f>
        <v>9</v>
      </c>
      <c r="H5913" s="1" t="str">
        <f>VLOOKUP(D5913,Sheet1!$L$3:$M$33,2,FALSE)</f>
        <v>Travel</v>
      </c>
    </row>
    <row r="5914" spans="1:8" x14ac:dyDescent="0.25">
      <c r="A5914" s="1">
        <v>314743</v>
      </c>
      <c r="B5914" s="1" t="s">
        <v>12</v>
      </c>
      <c r="C5914" s="1" t="s">
        <v>29</v>
      </c>
      <c r="D5914" s="1" t="s">
        <v>26</v>
      </c>
      <c r="E5914" s="1" t="s">
        <v>15</v>
      </c>
      <c r="F5914" s="1" t="str">
        <f>VLOOKUP(C5914,Sheet1!$G$3:$I$9,2,FALSE)</f>
        <v>P3</v>
      </c>
      <c r="G5914" s="1">
        <f>VLOOKUP(C5914,Sheet1!$G$3:$I$9,3,FALSE)</f>
        <v>9</v>
      </c>
      <c r="H5914" s="1" t="str">
        <f>VLOOKUP(D5914,Sheet1!$L$3:$M$33,2,FALSE)</f>
        <v>BFSI</v>
      </c>
    </row>
    <row r="5915" spans="1:8" x14ac:dyDescent="0.25">
      <c r="A5915" s="1">
        <v>314744</v>
      </c>
      <c r="B5915" s="1" t="s">
        <v>35</v>
      </c>
      <c r="C5915" s="1" t="s">
        <v>13</v>
      </c>
      <c r="D5915" s="1" t="s">
        <v>44</v>
      </c>
      <c r="E5915" s="1" t="s">
        <v>15</v>
      </c>
      <c r="F5915" s="1" t="str">
        <f>VLOOKUP(C5915,Sheet1!$G$3:$I$9,2,FALSE)</f>
        <v>P2</v>
      </c>
      <c r="G5915" s="1">
        <f>VLOOKUP(C5915,Sheet1!$G$3:$I$9,3,FALSE)</f>
        <v>12</v>
      </c>
      <c r="H5915" s="1" t="str">
        <f>VLOOKUP(D5915,Sheet1!$L$3:$M$33,2,FALSE)</f>
        <v>Entertainment</v>
      </c>
    </row>
    <row r="5916" spans="1:8" x14ac:dyDescent="0.25">
      <c r="A5916" s="1">
        <v>314745</v>
      </c>
      <c r="B5916" s="1" t="s">
        <v>12</v>
      </c>
      <c r="C5916" s="1" t="s">
        <v>20</v>
      </c>
      <c r="D5916" s="1" t="s">
        <v>45</v>
      </c>
      <c r="E5916" s="1" t="s">
        <v>15</v>
      </c>
      <c r="F5916" s="1" t="str">
        <f>VLOOKUP(C5916,Sheet1!$G$3:$I$9,2,FALSE)</f>
        <v>P1</v>
      </c>
      <c r="G5916" s="1">
        <f>VLOOKUP(C5916,Sheet1!$G$3:$I$9,3,FALSE)</f>
        <v>14</v>
      </c>
      <c r="H5916" s="1" t="str">
        <f>VLOOKUP(D5916,Sheet1!$L$3:$M$33,2,FALSE)</f>
        <v>Government</v>
      </c>
    </row>
    <row r="5917" spans="1:8" x14ac:dyDescent="0.25">
      <c r="A5917" s="1">
        <v>314746</v>
      </c>
      <c r="B5917" s="1" t="s">
        <v>65</v>
      </c>
      <c r="C5917" s="1" t="s">
        <v>32</v>
      </c>
      <c r="D5917" s="1" t="s">
        <v>48</v>
      </c>
      <c r="E5917" s="1" t="s">
        <v>15</v>
      </c>
      <c r="F5917" s="1" t="str">
        <f>VLOOKUP(C5917,Sheet1!$G$3:$I$9,2,FALSE)</f>
        <v>P3</v>
      </c>
      <c r="G5917" s="1">
        <f>VLOOKUP(C5917,Sheet1!$G$3:$I$9,3,FALSE)</f>
        <v>10</v>
      </c>
      <c r="H5917" s="1" t="str">
        <f>VLOOKUP(D5917,Sheet1!$L$3:$M$33,2,FALSE)</f>
        <v>Government</v>
      </c>
    </row>
    <row r="5918" spans="1:8" x14ac:dyDescent="0.25">
      <c r="A5918" s="1">
        <v>314747</v>
      </c>
      <c r="B5918" s="1" t="s">
        <v>65</v>
      </c>
      <c r="C5918" s="1" t="s">
        <v>16</v>
      </c>
      <c r="D5918" s="1" t="s">
        <v>59</v>
      </c>
      <c r="E5918" s="1" t="s">
        <v>15</v>
      </c>
      <c r="F5918" s="1" t="str">
        <f>VLOOKUP(C5918,Sheet1!$G$3:$I$9,2,FALSE)</f>
        <v>P1</v>
      </c>
      <c r="G5918" s="1">
        <f>VLOOKUP(C5918,Sheet1!$G$3:$I$9,3,FALSE)</f>
        <v>9</v>
      </c>
      <c r="H5918" s="1" t="str">
        <f>VLOOKUP(D5918,Sheet1!$L$3:$M$33,2,FALSE)</f>
        <v>Health</v>
      </c>
    </row>
    <row r="5919" spans="1:8" x14ac:dyDescent="0.25">
      <c r="A5919" s="1">
        <v>314750</v>
      </c>
      <c r="B5919" s="1" t="s">
        <v>12</v>
      </c>
      <c r="C5919" s="1" t="s">
        <v>27</v>
      </c>
      <c r="D5919" s="1" t="s">
        <v>33</v>
      </c>
      <c r="E5919" s="1" t="s">
        <v>15</v>
      </c>
      <c r="F5919" s="1" t="str">
        <f>VLOOKUP(C5919,Sheet1!$G$3:$I$9,2,FALSE)</f>
        <v>P3</v>
      </c>
      <c r="G5919" s="1">
        <f>VLOOKUP(C5919,Sheet1!$G$3:$I$9,3,FALSE)</f>
        <v>11</v>
      </c>
      <c r="H5919" s="1" t="str">
        <f>VLOOKUP(D5919,Sheet1!$L$3:$M$33,2,FALSE)</f>
        <v>Retail</v>
      </c>
    </row>
    <row r="5920" spans="1:8" x14ac:dyDescent="0.25">
      <c r="A5920" s="1">
        <v>314751</v>
      </c>
      <c r="B5920" s="1" t="s">
        <v>12</v>
      </c>
      <c r="C5920" s="1" t="s">
        <v>16</v>
      </c>
      <c r="D5920" s="1" t="s">
        <v>33</v>
      </c>
      <c r="E5920" s="1" t="s">
        <v>15</v>
      </c>
      <c r="F5920" s="1" t="str">
        <f>VLOOKUP(C5920,Sheet1!$G$3:$I$9,2,FALSE)</f>
        <v>P1</v>
      </c>
      <c r="G5920" s="1">
        <f>VLOOKUP(C5920,Sheet1!$G$3:$I$9,3,FALSE)</f>
        <v>9</v>
      </c>
      <c r="H5920" s="1" t="str">
        <f>VLOOKUP(D5920,Sheet1!$L$3:$M$33,2,FALSE)</f>
        <v>Retail</v>
      </c>
    </row>
    <row r="5921" spans="1:8" x14ac:dyDescent="0.25">
      <c r="A5921" s="1">
        <v>314753</v>
      </c>
      <c r="B5921" s="1" t="s">
        <v>12</v>
      </c>
      <c r="C5921" s="1" t="s">
        <v>16</v>
      </c>
      <c r="D5921" s="1" t="s">
        <v>33</v>
      </c>
      <c r="E5921" s="1" t="s">
        <v>15</v>
      </c>
      <c r="F5921" s="1" t="str">
        <f>VLOOKUP(C5921,Sheet1!$G$3:$I$9,2,FALSE)</f>
        <v>P1</v>
      </c>
      <c r="G5921" s="1">
        <f>VLOOKUP(C5921,Sheet1!$G$3:$I$9,3,FALSE)</f>
        <v>9</v>
      </c>
      <c r="H5921" s="1" t="str">
        <f>VLOOKUP(D5921,Sheet1!$L$3:$M$33,2,FALSE)</f>
        <v>Retail</v>
      </c>
    </row>
    <row r="5922" spans="1:8" x14ac:dyDescent="0.25">
      <c r="A5922" s="1">
        <v>314754</v>
      </c>
      <c r="B5922" s="1" t="s">
        <v>12</v>
      </c>
      <c r="C5922" s="1" t="s">
        <v>16</v>
      </c>
      <c r="D5922" s="1" t="s">
        <v>33</v>
      </c>
      <c r="E5922" s="1" t="s">
        <v>15</v>
      </c>
      <c r="F5922" s="1" t="str">
        <f>VLOOKUP(C5922,Sheet1!$G$3:$I$9,2,FALSE)</f>
        <v>P1</v>
      </c>
      <c r="G5922" s="1">
        <f>VLOOKUP(C5922,Sheet1!$G$3:$I$9,3,FALSE)</f>
        <v>9</v>
      </c>
      <c r="H5922" s="1" t="str">
        <f>VLOOKUP(D5922,Sheet1!$L$3:$M$33,2,FALSE)</f>
        <v>Retail</v>
      </c>
    </row>
    <row r="5923" spans="1:8" x14ac:dyDescent="0.25">
      <c r="A5923" s="1">
        <v>314755</v>
      </c>
      <c r="B5923" s="1" t="s">
        <v>35</v>
      </c>
      <c r="C5923" s="1" t="s">
        <v>20</v>
      </c>
      <c r="D5923" s="1" t="s">
        <v>57</v>
      </c>
      <c r="E5923" s="1" t="s">
        <v>15</v>
      </c>
      <c r="F5923" s="1" t="str">
        <f>VLOOKUP(C5923,Sheet1!$G$3:$I$9,2,FALSE)</f>
        <v>P1</v>
      </c>
      <c r="G5923" s="1">
        <f>VLOOKUP(C5923,Sheet1!$G$3:$I$9,3,FALSE)</f>
        <v>14</v>
      </c>
      <c r="H5923" s="1" t="str">
        <f>VLOOKUP(D5923,Sheet1!$L$3:$M$33,2,FALSE)</f>
        <v>Health</v>
      </c>
    </row>
    <row r="5924" spans="1:8" x14ac:dyDescent="0.25">
      <c r="A5924" s="1">
        <v>314756</v>
      </c>
      <c r="B5924" s="1" t="s">
        <v>35</v>
      </c>
      <c r="C5924" s="1" t="s">
        <v>29</v>
      </c>
      <c r="D5924" s="1" t="s">
        <v>40</v>
      </c>
      <c r="E5924" s="1" t="s">
        <v>15</v>
      </c>
      <c r="F5924" s="1" t="str">
        <f>VLOOKUP(C5924,Sheet1!$G$3:$I$9,2,FALSE)</f>
        <v>P3</v>
      </c>
      <c r="G5924" s="1">
        <f>VLOOKUP(C5924,Sheet1!$G$3:$I$9,3,FALSE)</f>
        <v>9</v>
      </c>
      <c r="H5924" s="1" t="str">
        <f>VLOOKUP(D5924,Sheet1!$L$3:$M$33,2,FALSE)</f>
        <v>Retail</v>
      </c>
    </row>
    <row r="5925" spans="1:8" x14ac:dyDescent="0.25">
      <c r="A5925" s="1">
        <v>314757</v>
      </c>
      <c r="B5925" s="1" t="s">
        <v>35</v>
      </c>
      <c r="C5925" s="1" t="s">
        <v>22</v>
      </c>
      <c r="D5925" s="1" t="s">
        <v>49</v>
      </c>
      <c r="E5925" s="1" t="s">
        <v>15</v>
      </c>
      <c r="F5925" s="1" t="str">
        <f>VLOOKUP(C5925,Sheet1!$G$3:$I$9,2,FALSE)</f>
        <v>P1</v>
      </c>
      <c r="G5925" s="1">
        <f>VLOOKUP(C5925,Sheet1!$G$3:$I$9,3,FALSE)</f>
        <v>8</v>
      </c>
      <c r="H5925" s="1" t="str">
        <f>VLOOKUP(D5925,Sheet1!$L$3:$M$33,2,FALSE)</f>
        <v>Travel</v>
      </c>
    </row>
    <row r="5926" spans="1:8" x14ac:dyDescent="0.25">
      <c r="A5926" s="1">
        <v>314760</v>
      </c>
      <c r="B5926" s="1" t="s">
        <v>65</v>
      </c>
      <c r="C5926" s="1" t="s">
        <v>32</v>
      </c>
      <c r="D5926" s="1" t="s">
        <v>39</v>
      </c>
      <c r="E5926" s="1" t="s">
        <v>15</v>
      </c>
      <c r="F5926" s="1" t="str">
        <f>VLOOKUP(C5926,Sheet1!$G$3:$I$9,2,FALSE)</f>
        <v>P3</v>
      </c>
      <c r="G5926" s="1">
        <f>VLOOKUP(C5926,Sheet1!$G$3:$I$9,3,FALSE)</f>
        <v>10</v>
      </c>
      <c r="H5926" s="1" t="str">
        <f>VLOOKUP(D5926,Sheet1!$L$3:$M$33,2,FALSE)</f>
        <v>Retail</v>
      </c>
    </row>
    <row r="5927" spans="1:8" x14ac:dyDescent="0.25">
      <c r="A5927" s="1">
        <v>314761</v>
      </c>
      <c r="B5927" s="1" t="s">
        <v>65</v>
      </c>
      <c r="C5927" s="1" t="s">
        <v>22</v>
      </c>
      <c r="D5927" s="1" t="s">
        <v>36</v>
      </c>
      <c r="E5927" s="1" t="s">
        <v>15</v>
      </c>
      <c r="F5927" s="1" t="str">
        <f>VLOOKUP(C5927,Sheet1!$G$3:$I$9,2,FALSE)</f>
        <v>P1</v>
      </c>
      <c r="G5927" s="1">
        <f>VLOOKUP(C5927,Sheet1!$G$3:$I$9,3,FALSE)</f>
        <v>8</v>
      </c>
      <c r="H5927" s="1" t="str">
        <f>VLOOKUP(D5927,Sheet1!$L$3:$M$33,2,FALSE)</f>
        <v>Retail</v>
      </c>
    </row>
    <row r="5928" spans="1:8" x14ac:dyDescent="0.25">
      <c r="A5928" s="1">
        <v>314762</v>
      </c>
      <c r="B5928" s="1" t="s">
        <v>12</v>
      </c>
      <c r="C5928" s="1" t="s">
        <v>20</v>
      </c>
      <c r="D5928" s="1" t="s">
        <v>30</v>
      </c>
      <c r="E5928" s="1" t="s">
        <v>15</v>
      </c>
      <c r="F5928" s="1" t="str">
        <f>VLOOKUP(C5928,Sheet1!$G$3:$I$9,2,FALSE)</f>
        <v>P1</v>
      </c>
      <c r="G5928" s="1">
        <f>VLOOKUP(C5928,Sheet1!$G$3:$I$9,3,FALSE)</f>
        <v>14</v>
      </c>
      <c r="H5928" s="1" t="str">
        <f>VLOOKUP(D5928,Sheet1!$L$3:$M$33,2,FALSE)</f>
        <v>Retail</v>
      </c>
    </row>
    <row r="5929" spans="1:8" x14ac:dyDescent="0.25">
      <c r="A5929" s="1">
        <v>314763</v>
      </c>
      <c r="B5929" s="1" t="s">
        <v>65</v>
      </c>
      <c r="C5929" s="1" t="s">
        <v>13</v>
      </c>
      <c r="D5929" s="1" t="s">
        <v>37</v>
      </c>
      <c r="E5929" s="1" t="s">
        <v>15</v>
      </c>
      <c r="F5929" s="1" t="str">
        <f>VLOOKUP(C5929,Sheet1!$G$3:$I$9,2,FALSE)</f>
        <v>P2</v>
      </c>
      <c r="G5929" s="1">
        <f>VLOOKUP(C5929,Sheet1!$G$3:$I$9,3,FALSE)</f>
        <v>12</v>
      </c>
      <c r="H5929" s="1" t="str">
        <f>VLOOKUP(D5929,Sheet1!$L$3:$M$33,2,FALSE)</f>
        <v>Retail</v>
      </c>
    </row>
    <row r="5930" spans="1:8" x14ac:dyDescent="0.25">
      <c r="A5930" s="1">
        <v>314764</v>
      </c>
      <c r="B5930" s="1" t="s">
        <v>64</v>
      </c>
      <c r="C5930" s="1" t="s">
        <v>13</v>
      </c>
      <c r="D5930" s="1" t="s">
        <v>37</v>
      </c>
      <c r="E5930" s="1" t="s">
        <v>15</v>
      </c>
      <c r="F5930" s="1" t="str">
        <f>VLOOKUP(C5930,Sheet1!$G$3:$I$9,2,FALSE)</f>
        <v>P2</v>
      </c>
      <c r="G5930" s="1">
        <f>VLOOKUP(C5930,Sheet1!$G$3:$I$9,3,FALSE)</f>
        <v>12</v>
      </c>
      <c r="H5930" s="1" t="str">
        <f>VLOOKUP(D5930,Sheet1!$L$3:$M$33,2,FALSE)</f>
        <v>Retail</v>
      </c>
    </row>
    <row r="5931" spans="1:8" x14ac:dyDescent="0.25">
      <c r="A5931" s="1">
        <v>314765</v>
      </c>
      <c r="B5931" s="1" t="s">
        <v>12</v>
      </c>
      <c r="C5931" s="1" t="s">
        <v>22</v>
      </c>
      <c r="D5931" s="1" t="s">
        <v>37</v>
      </c>
      <c r="E5931" s="1" t="s">
        <v>15</v>
      </c>
      <c r="F5931" s="1" t="str">
        <f>VLOOKUP(C5931,Sheet1!$G$3:$I$9,2,FALSE)</f>
        <v>P1</v>
      </c>
      <c r="G5931" s="1">
        <f>VLOOKUP(C5931,Sheet1!$G$3:$I$9,3,FALSE)</f>
        <v>8</v>
      </c>
      <c r="H5931" s="1" t="str">
        <f>VLOOKUP(D5931,Sheet1!$L$3:$M$33,2,FALSE)</f>
        <v>Retail</v>
      </c>
    </row>
    <row r="5932" spans="1:8" x14ac:dyDescent="0.25">
      <c r="A5932" s="1">
        <v>314766</v>
      </c>
      <c r="B5932" s="1" t="s">
        <v>12</v>
      </c>
      <c r="C5932" s="1" t="s">
        <v>16</v>
      </c>
      <c r="D5932" s="1" t="s">
        <v>51</v>
      </c>
      <c r="E5932" s="1" t="s">
        <v>15</v>
      </c>
      <c r="F5932" s="1" t="str">
        <f>VLOOKUP(C5932,Sheet1!$G$3:$I$9,2,FALSE)</f>
        <v>P1</v>
      </c>
      <c r="G5932" s="1">
        <f>VLOOKUP(C5932,Sheet1!$G$3:$I$9,3,FALSE)</f>
        <v>9</v>
      </c>
      <c r="H5932" s="1" t="str">
        <f>VLOOKUP(D5932,Sheet1!$L$3:$M$33,2,FALSE)</f>
        <v>Travel</v>
      </c>
    </row>
    <row r="5933" spans="1:8" x14ac:dyDescent="0.25">
      <c r="A5933" s="1">
        <v>314767</v>
      </c>
      <c r="B5933" s="1" t="s">
        <v>65</v>
      </c>
      <c r="C5933" s="1" t="s">
        <v>16</v>
      </c>
      <c r="D5933" s="1" t="s">
        <v>59</v>
      </c>
      <c r="E5933" s="1" t="s">
        <v>15</v>
      </c>
      <c r="F5933" s="1" t="str">
        <f>VLOOKUP(C5933,Sheet1!$G$3:$I$9,2,FALSE)</f>
        <v>P1</v>
      </c>
      <c r="G5933" s="1">
        <f>VLOOKUP(C5933,Sheet1!$G$3:$I$9,3,FALSE)</f>
        <v>9</v>
      </c>
      <c r="H5933" s="1" t="str">
        <f>VLOOKUP(D5933,Sheet1!$L$3:$M$33,2,FALSE)</f>
        <v>Health</v>
      </c>
    </row>
    <row r="5934" spans="1:8" x14ac:dyDescent="0.25">
      <c r="A5934" s="1">
        <v>314768</v>
      </c>
      <c r="B5934" s="1" t="s">
        <v>64</v>
      </c>
      <c r="C5934" s="1" t="s">
        <v>32</v>
      </c>
      <c r="D5934" s="1" t="s">
        <v>14</v>
      </c>
      <c r="E5934" s="1" t="s">
        <v>15</v>
      </c>
      <c r="F5934" s="1" t="str">
        <f>VLOOKUP(C5934,Sheet1!$G$3:$I$9,2,FALSE)</f>
        <v>P3</v>
      </c>
      <c r="G5934" s="1">
        <f>VLOOKUP(C5934,Sheet1!$G$3:$I$9,3,FALSE)</f>
        <v>10</v>
      </c>
      <c r="H5934" s="1" t="str">
        <f>VLOOKUP(D5934,Sheet1!$L$3:$M$33,2,FALSE)</f>
        <v>BFSI</v>
      </c>
    </row>
    <row r="5935" spans="1:8" x14ac:dyDescent="0.25">
      <c r="A5935" s="1">
        <v>314769</v>
      </c>
      <c r="B5935" s="1" t="s">
        <v>64</v>
      </c>
      <c r="C5935" s="1" t="s">
        <v>32</v>
      </c>
      <c r="D5935" s="1" t="s">
        <v>14</v>
      </c>
      <c r="E5935" s="1" t="s">
        <v>15</v>
      </c>
      <c r="F5935" s="1" t="str">
        <f>VLOOKUP(C5935,Sheet1!$G$3:$I$9,2,FALSE)</f>
        <v>P3</v>
      </c>
      <c r="G5935" s="1">
        <f>VLOOKUP(C5935,Sheet1!$G$3:$I$9,3,FALSE)</f>
        <v>10</v>
      </c>
      <c r="H5935" s="1" t="str">
        <f>VLOOKUP(D5935,Sheet1!$L$3:$M$33,2,FALSE)</f>
        <v>BFSI</v>
      </c>
    </row>
    <row r="5936" spans="1:8" x14ac:dyDescent="0.25">
      <c r="A5936" s="1">
        <v>314770</v>
      </c>
      <c r="B5936" s="1" t="s">
        <v>64</v>
      </c>
      <c r="C5936" s="1" t="s">
        <v>32</v>
      </c>
      <c r="D5936" s="1" t="s">
        <v>14</v>
      </c>
      <c r="E5936" s="1" t="s">
        <v>15</v>
      </c>
      <c r="F5936" s="1" t="str">
        <f>VLOOKUP(C5936,Sheet1!$G$3:$I$9,2,FALSE)</f>
        <v>P3</v>
      </c>
      <c r="G5936" s="1">
        <f>VLOOKUP(C5936,Sheet1!$G$3:$I$9,3,FALSE)</f>
        <v>10</v>
      </c>
      <c r="H5936" s="1" t="str">
        <f>VLOOKUP(D5936,Sheet1!$L$3:$M$33,2,FALSE)</f>
        <v>BFSI</v>
      </c>
    </row>
    <row r="5937" spans="1:8" x14ac:dyDescent="0.25">
      <c r="A5937" s="1">
        <v>314771</v>
      </c>
      <c r="B5937" s="1" t="s">
        <v>64</v>
      </c>
      <c r="C5937" s="1" t="s">
        <v>32</v>
      </c>
      <c r="D5937" s="1" t="s">
        <v>14</v>
      </c>
      <c r="E5937" s="1" t="s">
        <v>15</v>
      </c>
      <c r="F5937" s="1" t="str">
        <f>VLOOKUP(C5937,Sheet1!$G$3:$I$9,2,FALSE)</f>
        <v>P3</v>
      </c>
      <c r="G5937" s="1">
        <f>VLOOKUP(C5937,Sheet1!$G$3:$I$9,3,FALSE)</f>
        <v>10</v>
      </c>
      <c r="H5937" s="1" t="str">
        <f>VLOOKUP(D5937,Sheet1!$L$3:$M$33,2,FALSE)</f>
        <v>BFSI</v>
      </c>
    </row>
    <row r="5938" spans="1:8" x14ac:dyDescent="0.25">
      <c r="A5938" s="1">
        <v>314772</v>
      </c>
      <c r="B5938" s="1" t="s">
        <v>64</v>
      </c>
      <c r="C5938" s="1" t="s">
        <v>32</v>
      </c>
      <c r="D5938" s="1" t="s">
        <v>14</v>
      </c>
      <c r="E5938" s="1" t="s">
        <v>15</v>
      </c>
      <c r="F5938" s="1" t="str">
        <f>VLOOKUP(C5938,Sheet1!$G$3:$I$9,2,FALSE)</f>
        <v>P3</v>
      </c>
      <c r="G5938" s="1">
        <f>VLOOKUP(C5938,Sheet1!$G$3:$I$9,3,FALSE)</f>
        <v>10</v>
      </c>
      <c r="H5938" s="1" t="str">
        <f>VLOOKUP(D5938,Sheet1!$L$3:$M$33,2,FALSE)</f>
        <v>BFSI</v>
      </c>
    </row>
    <row r="5939" spans="1:8" x14ac:dyDescent="0.25">
      <c r="A5939" s="1">
        <v>314773</v>
      </c>
      <c r="B5939" s="1" t="s">
        <v>64</v>
      </c>
      <c r="C5939" s="1" t="s">
        <v>32</v>
      </c>
      <c r="D5939" s="1" t="s">
        <v>14</v>
      </c>
      <c r="E5939" s="1" t="s">
        <v>15</v>
      </c>
      <c r="F5939" s="1" t="str">
        <f>VLOOKUP(C5939,Sheet1!$G$3:$I$9,2,FALSE)</f>
        <v>P3</v>
      </c>
      <c r="G5939" s="1">
        <f>VLOOKUP(C5939,Sheet1!$G$3:$I$9,3,FALSE)</f>
        <v>10</v>
      </c>
      <c r="H5939" s="1" t="str">
        <f>VLOOKUP(D5939,Sheet1!$L$3:$M$33,2,FALSE)</f>
        <v>BFSI</v>
      </c>
    </row>
    <row r="5940" spans="1:8" x14ac:dyDescent="0.25">
      <c r="A5940" s="1">
        <v>314774</v>
      </c>
      <c r="B5940" s="1" t="s">
        <v>64</v>
      </c>
      <c r="C5940" s="1" t="s">
        <v>32</v>
      </c>
      <c r="D5940" s="1" t="s">
        <v>14</v>
      </c>
      <c r="E5940" s="1" t="s">
        <v>15</v>
      </c>
      <c r="F5940" s="1" t="str">
        <f>VLOOKUP(C5940,Sheet1!$G$3:$I$9,2,FALSE)</f>
        <v>P3</v>
      </c>
      <c r="G5940" s="1">
        <f>VLOOKUP(C5940,Sheet1!$G$3:$I$9,3,FALSE)</f>
        <v>10</v>
      </c>
      <c r="H5940" s="1" t="str">
        <f>VLOOKUP(D5940,Sheet1!$L$3:$M$33,2,FALSE)</f>
        <v>BFSI</v>
      </c>
    </row>
    <row r="5941" spans="1:8" x14ac:dyDescent="0.25">
      <c r="A5941" s="1">
        <v>314775</v>
      </c>
      <c r="B5941" s="1" t="s">
        <v>64</v>
      </c>
      <c r="C5941" s="1" t="s">
        <v>32</v>
      </c>
      <c r="D5941" s="1" t="s">
        <v>14</v>
      </c>
      <c r="E5941" s="1" t="s">
        <v>15</v>
      </c>
      <c r="F5941" s="1" t="str">
        <f>VLOOKUP(C5941,Sheet1!$G$3:$I$9,2,FALSE)</f>
        <v>P3</v>
      </c>
      <c r="G5941" s="1">
        <f>VLOOKUP(C5941,Sheet1!$G$3:$I$9,3,FALSE)</f>
        <v>10</v>
      </c>
      <c r="H5941" s="1" t="str">
        <f>VLOOKUP(D5941,Sheet1!$L$3:$M$33,2,FALSE)</f>
        <v>BFSI</v>
      </c>
    </row>
    <row r="5942" spans="1:8" x14ac:dyDescent="0.25">
      <c r="A5942" s="1">
        <v>314776</v>
      </c>
      <c r="B5942" s="1" t="s">
        <v>64</v>
      </c>
      <c r="C5942" s="1" t="s">
        <v>32</v>
      </c>
      <c r="D5942" s="1" t="s">
        <v>14</v>
      </c>
      <c r="E5942" s="1" t="s">
        <v>15</v>
      </c>
      <c r="F5942" s="1" t="str">
        <f>VLOOKUP(C5942,Sheet1!$G$3:$I$9,2,FALSE)</f>
        <v>P3</v>
      </c>
      <c r="G5942" s="1">
        <f>VLOOKUP(C5942,Sheet1!$G$3:$I$9,3,FALSE)</f>
        <v>10</v>
      </c>
      <c r="H5942" s="1" t="str">
        <f>VLOOKUP(D5942,Sheet1!$L$3:$M$33,2,FALSE)</f>
        <v>BFSI</v>
      </c>
    </row>
    <row r="5943" spans="1:8" x14ac:dyDescent="0.25">
      <c r="A5943" s="1">
        <v>314777</v>
      </c>
      <c r="B5943" s="1" t="s">
        <v>64</v>
      </c>
      <c r="C5943" s="1" t="s">
        <v>32</v>
      </c>
      <c r="D5943" s="1" t="s">
        <v>14</v>
      </c>
      <c r="E5943" s="1" t="s">
        <v>15</v>
      </c>
      <c r="F5943" s="1" t="str">
        <f>VLOOKUP(C5943,Sheet1!$G$3:$I$9,2,FALSE)</f>
        <v>P3</v>
      </c>
      <c r="G5943" s="1">
        <f>VLOOKUP(C5943,Sheet1!$G$3:$I$9,3,FALSE)</f>
        <v>10</v>
      </c>
      <c r="H5943" s="1" t="str">
        <f>VLOOKUP(D5943,Sheet1!$L$3:$M$33,2,FALSE)</f>
        <v>BFSI</v>
      </c>
    </row>
    <row r="5944" spans="1:8" x14ac:dyDescent="0.25">
      <c r="A5944" s="1">
        <v>314778</v>
      </c>
      <c r="B5944" s="1" t="s">
        <v>64</v>
      </c>
      <c r="C5944" s="1" t="s">
        <v>32</v>
      </c>
      <c r="D5944" s="1" t="s">
        <v>14</v>
      </c>
      <c r="E5944" s="1" t="s">
        <v>15</v>
      </c>
      <c r="F5944" s="1" t="str">
        <f>VLOOKUP(C5944,Sheet1!$G$3:$I$9,2,FALSE)</f>
        <v>P3</v>
      </c>
      <c r="G5944" s="1">
        <f>VLOOKUP(C5944,Sheet1!$G$3:$I$9,3,FALSE)</f>
        <v>10</v>
      </c>
      <c r="H5944" s="1" t="str">
        <f>VLOOKUP(D5944,Sheet1!$L$3:$M$33,2,FALSE)</f>
        <v>BFSI</v>
      </c>
    </row>
    <row r="5945" spans="1:8" x14ac:dyDescent="0.25">
      <c r="A5945" s="1">
        <v>314779</v>
      </c>
      <c r="B5945" s="1" t="s">
        <v>64</v>
      </c>
      <c r="C5945" s="1" t="s">
        <v>32</v>
      </c>
      <c r="D5945" s="1" t="s">
        <v>14</v>
      </c>
      <c r="E5945" s="1" t="s">
        <v>15</v>
      </c>
      <c r="F5945" s="1" t="str">
        <f>VLOOKUP(C5945,Sheet1!$G$3:$I$9,2,FALSE)</f>
        <v>P3</v>
      </c>
      <c r="G5945" s="1">
        <f>VLOOKUP(C5945,Sheet1!$G$3:$I$9,3,FALSE)</f>
        <v>10</v>
      </c>
      <c r="H5945" s="1" t="str">
        <f>VLOOKUP(D5945,Sheet1!$L$3:$M$33,2,FALSE)</f>
        <v>BFSI</v>
      </c>
    </row>
    <row r="5946" spans="1:8" x14ac:dyDescent="0.25">
      <c r="A5946" s="1">
        <v>314780</v>
      </c>
      <c r="B5946" s="1" t="s">
        <v>64</v>
      </c>
      <c r="C5946" s="1" t="s">
        <v>16</v>
      </c>
      <c r="D5946" s="1" t="s">
        <v>40</v>
      </c>
      <c r="E5946" s="1" t="s">
        <v>15</v>
      </c>
      <c r="F5946" s="1" t="str">
        <f>VLOOKUP(C5946,Sheet1!$G$3:$I$9,2,FALSE)</f>
        <v>P1</v>
      </c>
      <c r="G5946" s="1">
        <f>VLOOKUP(C5946,Sheet1!$G$3:$I$9,3,FALSE)</f>
        <v>9</v>
      </c>
      <c r="H5946" s="1" t="str">
        <f>VLOOKUP(D5946,Sheet1!$L$3:$M$33,2,FALSE)</f>
        <v>Retail</v>
      </c>
    </row>
    <row r="5947" spans="1:8" x14ac:dyDescent="0.25">
      <c r="A5947" s="1">
        <v>314781</v>
      </c>
      <c r="B5947" s="1" t="s">
        <v>35</v>
      </c>
      <c r="C5947" s="1" t="s">
        <v>16</v>
      </c>
      <c r="D5947" s="1" t="s">
        <v>40</v>
      </c>
      <c r="E5947" s="1" t="s">
        <v>15</v>
      </c>
      <c r="F5947" s="1" t="str">
        <f>VLOOKUP(C5947,Sheet1!$G$3:$I$9,2,FALSE)</f>
        <v>P1</v>
      </c>
      <c r="G5947" s="1">
        <f>VLOOKUP(C5947,Sheet1!$G$3:$I$9,3,FALSE)</f>
        <v>9</v>
      </c>
      <c r="H5947" s="1" t="str">
        <f>VLOOKUP(D5947,Sheet1!$L$3:$M$33,2,FALSE)</f>
        <v>Retail</v>
      </c>
    </row>
    <row r="5948" spans="1:8" x14ac:dyDescent="0.25">
      <c r="A5948" s="1">
        <v>314782</v>
      </c>
      <c r="B5948" s="1" t="s">
        <v>35</v>
      </c>
      <c r="C5948" s="1" t="s">
        <v>16</v>
      </c>
      <c r="D5948" s="1" t="s">
        <v>40</v>
      </c>
      <c r="E5948" s="1" t="s">
        <v>15</v>
      </c>
      <c r="F5948" s="1" t="str">
        <f>VLOOKUP(C5948,Sheet1!$G$3:$I$9,2,FALSE)</f>
        <v>P1</v>
      </c>
      <c r="G5948" s="1">
        <f>VLOOKUP(C5948,Sheet1!$G$3:$I$9,3,FALSE)</f>
        <v>9</v>
      </c>
      <c r="H5948" s="1" t="str">
        <f>VLOOKUP(D5948,Sheet1!$L$3:$M$33,2,FALSE)</f>
        <v>Retail</v>
      </c>
    </row>
    <row r="5949" spans="1:8" x14ac:dyDescent="0.25">
      <c r="A5949" s="1">
        <v>314783</v>
      </c>
      <c r="B5949" s="1" t="s">
        <v>66</v>
      </c>
      <c r="C5949" s="1" t="s">
        <v>20</v>
      </c>
      <c r="D5949" s="1" t="s">
        <v>58</v>
      </c>
      <c r="E5949" s="1" t="s">
        <v>15</v>
      </c>
      <c r="F5949" s="1" t="str">
        <f>VLOOKUP(C5949,Sheet1!$G$3:$I$9,2,FALSE)</f>
        <v>P1</v>
      </c>
      <c r="G5949" s="1">
        <f>VLOOKUP(C5949,Sheet1!$G$3:$I$9,3,FALSE)</f>
        <v>14</v>
      </c>
      <c r="H5949" s="1" t="str">
        <f>VLOOKUP(D5949,Sheet1!$L$3:$M$33,2,FALSE)</f>
        <v>Health</v>
      </c>
    </row>
    <row r="5950" spans="1:8" x14ac:dyDescent="0.25">
      <c r="A5950" s="1">
        <v>314784</v>
      </c>
      <c r="B5950" s="1" t="s">
        <v>65</v>
      </c>
      <c r="C5950" s="1" t="s">
        <v>27</v>
      </c>
      <c r="D5950" s="1" t="s">
        <v>30</v>
      </c>
      <c r="E5950" s="1" t="s">
        <v>15</v>
      </c>
      <c r="F5950" s="1" t="str">
        <f>VLOOKUP(C5950,Sheet1!$G$3:$I$9,2,FALSE)</f>
        <v>P3</v>
      </c>
      <c r="G5950" s="1">
        <f>VLOOKUP(C5950,Sheet1!$G$3:$I$9,3,FALSE)</f>
        <v>11</v>
      </c>
      <c r="H5950" s="1" t="str">
        <f>VLOOKUP(D5950,Sheet1!$L$3:$M$33,2,FALSE)</f>
        <v>Retail</v>
      </c>
    </row>
    <row r="5951" spans="1:8" x14ac:dyDescent="0.25">
      <c r="A5951" s="1">
        <v>314785</v>
      </c>
      <c r="B5951" s="1" t="s">
        <v>66</v>
      </c>
      <c r="C5951" s="1" t="s">
        <v>20</v>
      </c>
      <c r="D5951" s="1" t="s">
        <v>41</v>
      </c>
      <c r="E5951" s="1" t="s">
        <v>15</v>
      </c>
      <c r="F5951" s="1" t="str">
        <f>VLOOKUP(C5951,Sheet1!$G$3:$I$9,2,FALSE)</f>
        <v>P1</v>
      </c>
      <c r="G5951" s="1">
        <f>VLOOKUP(C5951,Sheet1!$G$3:$I$9,3,FALSE)</f>
        <v>14</v>
      </c>
      <c r="H5951" s="1" t="str">
        <f>VLOOKUP(D5951,Sheet1!$L$3:$M$33,2,FALSE)</f>
        <v>Entertainment</v>
      </c>
    </row>
    <row r="5952" spans="1:8" x14ac:dyDescent="0.25">
      <c r="A5952" s="1">
        <v>314786</v>
      </c>
      <c r="B5952" s="1" t="s">
        <v>12</v>
      </c>
      <c r="C5952" s="1" t="s">
        <v>16</v>
      </c>
      <c r="D5952" s="1" t="s">
        <v>54</v>
      </c>
      <c r="E5952" s="1" t="s">
        <v>15</v>
      </c>
      <c r="F5952" s="1" t="str">
        <f>VLOOKUP(C5952,Sheet1!$G$3:$I$9,2,FALSE)</f>
        <v>P1</v>
      </c>
      <c r="G5952" s="1">
        <f>VLOOKUP(C5952,Sheet1!$G$3:$I$9,3,FALSE)</f>
        <v>9</v>
      </c>
      <c r="H5952" s="1" t="str">
        <f>VLOOKUP(D5952,Sheet1!$L$3:$M$33,2,FALSE)</f>
        <v>Travel</v>
      </c>
    </row>
    <row r="5953" spans="1:8" x14ac:dyDescent="0.25">
      <c r="A5953" s="1">
        <v>314787</v>
      </c>
      <c r="B5953" s="1" t="s">
        <v>12</v>
      </c>
      <c r="C5953" s="1" t="s">
        <v>16</v>
      </c>
      <c r="D5953" s="1" t="s">
        <v>54</v>
      </c>
      <c r="E5953" s="1" t="s">
        <v>15</v>
      </c>
      <c r="F5953" s="1" t="str">
        <f>VLOOKUP(C5953,Sheet1!$G$3:$I$9,2,FALSE)</f>
        <v>P1</v>
      </c>
      <c r="G5953" s="1">
        <f>VLOOKUP(C5953,Sheet1!$G$3:$I$9,3,FALSE)</f>
        <v>9</v>
      </c>
      <c r="H5953" s="1" t="str">
        <f>VLOOKUP(D5953,Sheet1!$L$3:$M$33,2,FALSE)</f>
        <v>Travel</v>
      </c>
    </row>
    <row r="5954" spans="1:8" x14ac:dyDescent="0.25">
      <c r="A5954" s="1">
        <v>314788</v>
      </c>
      <c r="B5954" s="1" t="s">
        <v>35</v>
      </c>
      <c r="C5954" s="1" t="s">
        <v>20</v>
      </c>
      <c r="D5954" s="1" t="s">
        <v>58</v>
      </c>
      <c r="E5954" s="1" t="s">
        <v>15</v>
      </c>
      <c r="F5954" s="1" t="str">
        <f>VLOOKUP(C5954,Sheet1!$G$3:$I$9,2,FALSE)</f>
        <v>P1</v>
      </c>
      <c r="G5954" s="1">
        <f>VLOOKUP(C5954,Sheet1!$G$3:$I$9,3,FALSE)</f>
        <v>14</v>
      </c>
      <c r="H5954" s="1" t="str">
        <f>VLOOKUP(D5954,Sheet1!$L$3:$M$33,2,FALSE)</f>
        <v>Health</v>
      </c>
    </row>
    <row r="5955" spans="1:8" x14ac:dyDescent="0.25">
      <c r="A5955" s="1">
        <v>314790</v>
      </c>
      <c r="B5955" s="1" t="s">
        <v>65</v>
      </c>
      <c r="C5955" s="1" t="s">
        <v>27</v>
      </c>
      <c r="D5955" s="1" t="s">
        <v>30</v>
      </c>
      <c r="E5955" s="1" t="s">
        <v>15</v>
      </c>
      <c r="F5955" s="1" t="str">
        <f>VLOOKUP(C5955,Sheet1!$G$3:$I$9,2,FALSE)</f>
        <v>P3</v>
      </c>
      <c r="G5955" s="1">
        <f>VLOOKUP(C5955,Sheet1!$G$3:$I$9,3,FALSE)</f>
        <v>11</v>
      </c>
      <c r="H5955" s="1" t="str">
        <f>VLOOKUP(D5955,Sheet1!$L$3:$M$33,2,FALSE)</f>
        <v>Retail</v>
      </c>
    </row>
    <row r="5956" spans="1:8" x14ac:dyDescent="0.25">
      <c r="A5956" s="1">
        <v>314791</v>
      </c>
      <c r="B5956" s="1" t="s">
        <v>12</v>
      </c>
      <c r="C5956" s="1" t="s">
        <v>22</v>
      </c>
      <c r="D5956" s="1" t="s">
        <v>37</v>
      </c>
      <c r="E5956" s="1" t="s">
        <v>15</v>
      </c>
      <c r="F5956" s="1" t="str">
        <f>VLOOKUP(C5956,Sheet1!$G$3:$I$9,2,FALSE)</f>
        <v>P1</v>
      </c>
      <c r="G5956" s="1">
        <f>VLOOKUP(C5956,Sheet1!$G$3:$I$9,3,FALSE)</f>
        <v>8</v>
      </c>
      <c r="H5956" s="1" t="str">
        <f>VLOOKUP(D5956,Sheet1!$L$3:$M$33,2,FALSE)</f>
        <v>Retail</v>
      </c>
    </row>
    <row r="5957" spans="1:8" x14ac:dyDescent="0.25">
      <c r="A5957" s="1">
        <v>314797</v>
      </c>
      <c r="B5957" s="1" t="s">
        <v>35</v>
      </c>
      <c r="C5957" s="1" t="s">
        <v>20</v>
      </c>
      <c r="D5957" s="1" t="s">
        <v>58</v>
      </c>
      <c r="E5957" s="1" t="s">
        <v>15</v>
      </c>
      <c r="F5957" s="1" t="str">
        <f>VLOOKUP(C5957,Sheet1!$G$3:$I$9,2,FALSE)</f>
        <v>P1</v>
      </c>
      <c r="G5957" s="1">
        <f>VLOOKUP(C5957,Sheet1!$G$3:$I$9,3,FALSE)</f>
        <v>14</v>
      </c>
      <c r="H5957" s="1" t="str">
        <f>VLOOKUP(D5957,Sheet1!$L$3:$M$33,2,FALSE)</f>
        <v>Health</v>
      </c>
    </row>
    <row r="5958" spans="1:8" x14ac:dyDescent="0.25">
      <c r="A5958" s="1">
        <v>314819</v>
      </c>
      <c r="B5958" s="1" t="s">
        <v>65</v>
      </c>
      <c r="C5958" s="1" t="s">
        <v>29</v>
      </c>
      <c r="D5958" s="1" t="s">
        <v>49</v>
      </c>
      <c r="E5958" s="1" t="s">
        <v>15</v>
      </c>
      <c r="F5958" s="1" t="str">
        <f>VLOOKUP(C5958,Sheet1!$G$3:$I$9,2,FALSE)</f>
        <v>P3</v>
      </c>
      <c r="G5958" s="1">
        <f>VLOOKUP(C5958,Sheet1!$G$3:$I$9,3,FALSE)</f>
        <v>9</v>
      </c>
      <c r="H5958" s="1" t="str">
        <f>VLOOKUP(D5958,Sheet1!$L$3:$M$33,2,FALSE)</f>
        <v>Travel</v>
      </c>
    </row>
    <row r="5959" spans="1:8" x14ac:dyDescent="0.25">
      <c r="A5959" s="1">
        <v>314824</v>
      </c>
      <c r="B5959" s="1" t="s">
        <v>35</v>
      </c>
      <c r="C5959" s="1" t="s">
        <v>20</v>
      </c>
      <c r="D5959" s="1" t="s">
        <v>57</v>
      </c>
      <c r="E5959" s="1" t="s">
        <v>15</v>
      </c>
      <c r="F5959" s="1" t="str">
        <f>VLOOKUP(C5959,Sheet1!$G$3:$I$9,2,FALSE)</f>
        <v>P1</v>
      </c>
      <c r="G5959" s="1">
        <f>VLOOKUP(C5959,Sheet1!$G$3:$I$9,3,FALSE)</f>
        <v>14</v>
      </c>
      <c r="H5959" s="1" t="str">
        <f>VLOOKUP(D5959,Sheet1!$L$3:$M$33,2,FALSE)</f>
        <v>Health</v>
      </c>
    </row>
    <row r="5960" spans="1:8" x14ac:dyDescent="0.25">
      <c r="A5960" s="1">
        <v>314825</v>
      </c>
      <c r="B5960" s="1" t="s">
        <v>65</v>
      </c>
      <c r="C5960" s="1" t="s">
        <v>27</v>
      </c>
      <c r="D5960" s="1" t="s">
        <v>58</v>
      </c>
      <c r="E5960" s="1" t="s">
        <v>15</v>
      </c>
      <c r="F5960" s="1" t="str">
        <f>VLOOKUP(C5960,Sheet1!$G$3:$I$9,2,FALSE)</f>
        <v>P3</v>
      </c>
      <c r="G5960" s="1">
        <f>VLOOKUP(C5960,Sheet1!$G$3:$I$9,3,FALSE)</f>
        <v>11</v>
      </c>
      <c r="H5960" s="1" t="str">
        <f>VLOOKUP(D5960,Sheet1!$L$3:$M$33,2,FALSE)</f>
        <v>Health</v>
      </c>
    </row>
    <row r="5961" spans="1:8" x14ac:dyDescent="0.25">
      <c r="A5961" s="1">
        <v>314826</v>
      </c>
      <c r="B5961" s="1" t="s">
        <v>66</v>
      </c>
      <c r="C5961" s="1" t="s">
        <v>29</v>
      </c>
      <c r="D5961" s="1" t="s">
        <v>61</v>
      </c>
      <c r="E5961" s="1" t="s">
        <v>15</v>
      </c>
      <c r="F5961" s="1" t="str">
        <f>VLOOKUP(C5961,Sheet1!$G$3:$I$9,2,FALSE)</f>
        <v>P3</v>
      </c>
      <c r="G5961" s="1">
        <f>VLOOKUP(C5961,Sheet1!$G$3:$I$9,3,FALSE)</f>
        <v>9</v>
      </c>
      <c r="H5961" s="1" t="str">
        <f>VLOOKUP(D5961,Sheet1!$L$3:$M$33,2,FALSE)</f>
        <v>Others</v>
      </c>
    </row>
    <row r="5962" spans="1:8" x14ac:dyDescent="0.25">
      <c r="A5962" s="1">
        <v>314827</v>
      </c>
      <c r="B5962" s="1" t="s">
        <v>66</v>
      </c>
      <c r="C5962" s="1" t="s">
        <v>29</v>
      </c>
      <c r="D5962" s="1" t="s">
        <v>61</v>
      </c>
      <c r="E5962" s="1" t="s">
        <v>15</v>
      </c>
      <c r="F5962" s="1" t="str">
        <f>VLOOKUP(C5962,Sheet1!$G$3:$I$9,2,FALSE)</f>
        <v>P3</v>
      </c>
      <c r="G5962" s="1">
        <f>VLOOKUP(C5962,Sheet1!$G$3:$I$9,3,FALSE)</f>
        <v>9</v>
      </c>
      <c r="H5962" s="1" t="str">
        <f>VLOOKUP(D5962,Sheet1!$L$3:$M$33,2,FALSE)</f>
        <v>Others</v>
      </c>
    </row>
    <row r="5963" spans="1:8" x14ac:dyDescent="0.25">
      <c r="A5963" s="1">
        <v>314828</v>
      </c>
      <c r="B5963" s="1" t="s">
        <v>66</v>
      </c>
      <c r="C5963" s="1" t="s">
        <v>32</v>
      </c>
      <c r="D5963" s="1" t="s">
        <v>14</v>
      </c>
      <c r="E5963" s="1" t="s">
        <v>15</v>
      </c>
      <c r="F5963" s="1" t="str">
        <f>VLOOKUP(C5963,Sheet1!$G$3:$I$9,2,FALSE)</f>
        <v>P3</v>
      </c>
      <c r="G5963" s="1">
        <f>VLOOKUP(C5963,Sheet1!$G$3:$I$9,3,FALSE)</f>
        <v>10</v>
      </c>
      <c r="H5963" s="1" t="str">
        <f>VLOOKUP(D5963,Sheet1!$L$3:$M$33,2,FALSE)</f>
        <v>BFSI</v>
      </c>
    </row>
    <row r="5964" spans="1:8" x14ac:dyDescent="0.25">
      <c r="A5964" s="1">
        <v>314829</v>
      </c>
      <c r="B5964" s="1" t="s">
        <v>65</v>
      </c>
      <c r="C5964" s="1" t="s">
        <v>27</v>
      </c>
      <c r="D5964" s="1" t="s">
        <v>58</v>
      </c>
      <c r="E5964" s="1" t="s">
        <v>15</v>
      </c>
      <c r="F5964" s="1" t="str">
        <f>VLOOKUP(C5964,Sheet1!$G$3:$I$9,2,FALSE)</f>
        <v>P3</v>
      </c>
      <c r="G5964" s="1">
        <f>VLOOKUP(C5964,Sheet1!$G$3:$I$9,3,FALSE)</f>
        <v>11</v>
      </c>
      <c r="H5964" s="1" t="str">
        <f>VLOOKUP(D5964,Sheet1!$L$3:$M$33,2,FALSE)</f>
        <v>Health</v>
      </c>
    </row>
    <row r="5965" spans="1:8" x14ac:dyDescent="0.25">
      <c r="A5965" s="1">
        <v>314830</v>
      </c>
      <c r="B5965" s="1" t="s">
        <v>66</v>
      </c>
      <c r="C5965" s="1" t="s">
        <v>29</v>
      </c>
      <c r="D5965" s="1" t="s">
        <v>21</v>
      </c>
      <c r="E5965" s="1" t="s">
        <v>15</v>
      </c>
      <c r="F5965" s="1" t="str">
        <f>VLOOKUP(C5965,Sheet1!$G$3:$I$9,2,FALSE)</f>
        <v>P3</v>
      </c>
      <c r="G5965" s="1">
        <f>VLOOKUP(C5965,Sheet1!$G$3:$I$9,3,FALSE)</f>
        <v>9</v>
      </c>
      <c r="H5965" s="1" t="str">
        <f>VLOOKUP(D5965,Sheet1!$L$3:$M$33,2,FALSE)</f>
        <v>BFSI</v>
      </c>
    </row>
    <row r="5966" spans="1:8" x14ac:dyDescent="0.25">
      <c r="A5966" s="1">
        <v>314831</v>
      </c>
      <c r="B5966" s="1" t="s">
        <v>35</v>
      </c>
      <c r="C5966" s="1" t="s">
        <v>16</v>
      </c>
      <c r="D5966" s="1" t="s">
        <v>60</v>
      </c>
      <c r="E5966" s="1" t="s">
        <v>15</v>
      </c>
      <c r="F5966" s="1" t="str">
        <f>VLOOKUP(C5966,Sheet1!$G$3:$I$9,2,FALSE)</f>
        <v>P1</v>
      </c>
      <c r="G5966" s="1">
        <f>VLOOKUP(C5966,Sheet1!$G$3:$I$9,3,FALSE)</f>
        <v>9</v>
      </c>
      <c r="H5966" s="1" t="str">
        <f>VLOOKUP(D5966,Sheet1!$L$3:$M$33,2,FALSE)</f>
        <v>Health</v>
      </c>
    </row>
    <row r="5967" spans="1:8" x14ac:dyDescent="0.25">
      <c r="A5967" s="1">
        <v>314833</v>
      </c>
      <c r="B5967" s="1" t="s">
        <v>66</v>
      </c>
      <c r="C5967" s="1" t="s">
        <v>32</v>
      </c>
      <c r="D5967" s="1" t="s">
        <v>14</v>
      </c>
      <c r="E5967" s="1" t="s">
        <v>15</v>
      </c>
      <c r="F5967" s="1" t="str">
        <f>VLOOKUP(C5967,Sheet1!$G$3:$I$9,2,FALSE)</f>
        <v>P3</v>
      </c>
      <c r="G5967" s="1">
        <f>VLOOKUP(C5967,Sheet1!$G$3:$I$9,3,FALSE)</f>
        <v>10</v>
      </c>
      <c r="H5967" s="1" t="str">
        <f>VLOOKUP(D5967,Sheet1!$L$3:$M$33,2,FALSE)</f>
        <v>BFSI</v>
      </c>
    </row>
    <row r="5968" spans="1:8" x14ac:dyDescent="0.25">
      <c r="A5968" s="1">
        <v>314834</v>
      </c>
      <c r="B5968" s="1" t="s">
        <v>65</v>
      </c>
      <c r="C5968" s="1" t="s">
        <v>27</v>
      </c>
      <c r="D5968" s="1" t="s">
        <v>58</v>
      </c>
      <c r="E5968" s="1" t="s">
        <v>15</v>
      </c>
      <c r="F5968" s="1" t="str">
        <f>VLOOKUP(C5968,Sheet1!$G$3:$I$9,2,FALSE)</f>
        <v>P3</v>
      </c>
      <c r="G5968" s="1">
        <f>VLOOKUP(C5968,Sheet1!$G$3:$I$9,3,FALSE)</f>
        <v>11</v>
      </c>
      <c r="H5968" s="1" t="str">
        <f>VLOOKUP(D5968,Sheet1!$L$3:$M$33,2,FALSE)</f>
        <v>Health</v>
      </c>
    </row>
    <row r="5969" spans="1:8" x14ac:dyDescent="0.25">
      <c r="A5969" s="1">
        <v>314835</v>
      </c>
      <c r="B5969" s="1" t="s">
        <v>65</v>
      </c>
      <c r="C5969" s="1" t="s">
        <v>22</v>
      </c>
      <c r="D5969" s="1" t="s">
        <v>14</v>
      </c>
      <c r="E5969" s="1" t="s">
        <v>15</v>
      </c>
      <c r="F5969" s="1" t="str">
        <f>VLOOKUP(C5969,Sheet1!$G$3:$I$9,2,FALSE)</f>
        <v>P1</v>
      </c>
      <c r="G5969" s="1">
        <f>VLOOKUP(C5969,Sheet1!$G$3:$I$9,3,FALSE)</f>
        <v>8</v>
      </c>
      <c r="H5969" s="1" t="str">
        <f>VLOOKUP(D5969,Sheet1!$L$3:$M$33,2,FALSE)</f>
        <v>BFSI</v>
      </c>
    </row>
    <row r="5970" spans="1:8" x14ac:dyDescent="0.25">
      <c r="A5970" s="1">
        <v>314836</v>
      </c>
      <c r="B5970" s="1" t="s">
        <v>35</v>
      </c>
      <c r="C5970" s="1" t="s">
        <v>13</v>
      </c>
      <c r="D5970" s="1" t="s">
        <v>26</v>
      </c>
      <c r="E5970" s="1" t="s">
        <v>15</v>
      </c>
      <c r="F5970" s="1" t="str">
        <f>VLOOKUP(C5970,Sheet1!$G$3:$I$9,2,FALSE)</f>
        <v>P2</v>
      </c>
      <c r="G5970" s="1">
        <f>VLOOKUP(C5970,Sheet1!$G$3:$I$9,3,FALSE)</f>
        <v>12</v>
      </c>
      <c r="H5970" s="1" t="str">
        <f>VLOOKUP(D5970,Sheet1!$L$3:$M$33,2,FALSE)</f>
        <v>BFSI</v>
      </c>
    </row>
    <row r="5971" spans="1:8" x14ac:dyDescent="0.25">
      <c r="A5971" s="1">
        <v>314837</v>
      </c>
      <c r="B5971" s="1" t="s">
        <v>35</v>
      </c>
      <c r="C5971" s="1" t="s">
        <v>16</v>
      </c>
      <c r="D5971" s="1" t="s">
        <v>40</v>
      </c>
      <c r="E5971" s="1" t="s">
        <v>15</v>
      </c>
      <c r="F5971" s="1" t="str">
        <f>VLOOKUP(C5971,Sheet1!$G$3:$I$9,2,FALSE)</f>
        <v>P1</v>
      </c>
      <c r="G5971" s="1">
        <f>VLOOKUP(C5971,Sheet1!$G$3:$I$9,3,FALSE)</f>
        <v>9</v>
      </c>
      <c r="H5971" s="1" t="str">
        <f>VLOOKUP(D5971,Sheet1!$L$3:$M$33,2,FALSE)</f>
        <v>Retail</v>
      </c>
    </row>
    <row r="5972" spans="1:8" x14ac:dyDescent="0.25">
      <c r="A5972" s="1">
        <v>314838</v>
      </c>
      <c r="B5972" s="1" t="s">
        <v>35</v>
      </c>
      <c r="C5972" s="1" t="s">
        <v>20</v>
      </c>
      <c r="D5972" s="1" t="s">
        <v>57</v>
      </c>
      <c r="E5972" s="1" t="s">
        <v>15</v>
      </c>
      <c r="F5972" s="1" t="str">
        <f>VLOOKUP(C5972,Sheet1!$G$3:$I$9,2,FALSE)</f>
        <v>P1</v>
      </c>
      <c r="G5972" s="1">
        <f>VLOOKUP(C5972,Sheet1!$G$3:$I$9,3,FALSE)</f>
        <v>14</v>
      </c>
      <c r="H5972" s="1" t="str">
        <f>VLOOKUP(D5972,Sheet1!$L$3:$M$33,2,FALSE)</f>
        <v>Health</v>
      </c>
    </row>
    <row r="5973" spans="1:8" x14ac:dyDescent="0.25">
      <c r="A5973" s="1">
        <v>314839</v>
      </c>
      <c r="B5973" s="1" t="s">
        <v>66</v>
      </c>
      <c r="C5973" s="1" t="s">
        <v>20</v>
      </c>
      <c r="D5973" s="1" t="s">
        <v>61</v>
      </c>
      <c r="E5973" s="1" t="s">
        <v>15</v>
      </c>
      <c r="F5973" s="1" t="str">
        <f>VLOOKUP(C5973,Sheet1!$G$3:$I$9,2,FALSE)</f>
        <v>P1</v>
      </c>
      <c r="G5973" s="1">
        <f>VLOOKUP(C5973,Sheet1!$G$3:$I$9,3,FALSE)</f>
        <v>14</v>
      </c>
      <c r="H5973" s="1" t="str">
        <f>VLOOKUP(D5973,Sheet1!$L$3:$M$33,2,FALSE)</f>
        <v>Others</v>
      </c>
    </row>
    <row r="5974" spans="1:8" x14ac:dyDescent="0.25">
      <c r="A5974" s="1">
        <v>314840</v>
      </c>
      <c r="B5974" s="1" t="s">
        <v>65</v>
      </c>
      <c r="C5974" s="1" t="s">
        <v>22</v>
      </c>
      <c r="D5974" s="1" t="s">
        <v>43</v>
      </c>
      <c r="E5974" s="1" t="s">
        <v>15</v>
      </c>
      <c r="F5974" s="1" t="str">
        <f>VLOOKUP(C5974,Sheet1!$G$3:$I$9,2,FALSE)</f>
        <v>P1</v>
      </c>
      <c r="G5974" s="1">
        <f>VLOOKUP(C5974,Sheet1!$G$3:$I$9,3,FALSE)</f>
        <v>8</v>
      </c>
      <c r="H5974" s="1" t="str">
        <f>VLOOKUP(D5974,Sheet1!$L$3:$M$33,2,FALSE)</f>
        <v>Entertainment</v>
      </c>
    </row>
    <row r="5975" spans="1:8" x14ac:dyDescent="0.25">
      <c r="A5975" s="1">
        <v>314841</v>
      </c>
      <c r="B5975" s="1" t="s">
        <v>65</v>
      </c>
      <c r="C5975" s="1" t="s">
        <v>29</v>
      </c>
      <c r="D5975" s="1" t="s">
        <v>49</v>
      </c>
      <c r="E5975" s="1" t="s">
        <v>15</v>
      </c>
      <c r="F5975" s="1" t="str">
        <f>VLOOKUP(C5975,Sheet1!$G$3:$I$9,2,FALSE)</f>
        <v>P3</v>
      </c>
      <c r="G5975" s="1">
        <f>VLOOKUP(C5975,Sheet1!$G$3:$I$9,3,FALSE)</f>
        <v>9</v>
      </c>
      <c r="H5975" s="1" t="str">
        <f>VLOOKUP(D5975,Sheet1!$L$3:$M$33,2,FALSE)</f>
        <v>Travel</v>
      </c>
    </row>
    <row r="5976" spans="1:8" x14ac:dyDescent="0.25">
      <c r="A5976" s="1">
        <v>314842</v>
      </c>
      <c r="B5976" s="1" t="s">
        <v>65</v>
      </c>
      <c r="C5976" s="1" t="s">
        <v>27</v>
      </c>
      <c r="D5976" s="1" t="s">
        <v>58</v>
      </c>
      <c r="E5976" s="1" t="s">
        <v>15</v>
      </c>
      <c r="F5976" s="1" t="str">
        <f>VLOOKUP(C5976,Sheet1!$G$3:$I$9,2,FALSE)</f>
        <v>P3</v>
      </c>
      <c r="G5976" s="1">
        <f>VLOOKUP(C5976,Sheet1!$G$3:$I$9,3,FALSE)</f>
        <v>11</v>
      </c>
      <c r="H5976" s="1" t="str">
        <f>VLOOKUP(D5976,Sheet1!$L$3:$M$33,2,FALSE)</f>
        <v>Health</v>
      </c>
    </row>
    <row r="5977" spans="1:8" x14ac:dyDescent="0.25">
      <c r="A5977" s="1">
        <v>314843</v>
      </c>
      <c r="B5977" s="1" t="s">
        <v>66</v>
      </c>
      <c r="C5977" s="1" t="s">
        <v>29</v>
      </c>
      <c r="D5977" s="1" t="s">
        <v>49</v>
      </c>
      <c r="E5977" s="1" t="s">
        <v>15</v>
      </c>
      <c r="F5977" s="1" t="str">
        <f>VLOOKUP(C5977,Sheet1!$G$3:$I$9,2,FALSE)</f>
        <v>P3</v>
      </c>
      <c r="G5977" s="1">
        <f>VLOOKUP(C5977,Sheet1!$G$3:$I$9,3,FALSE)</f>
        <v>9</v>
      </c>
      <c r="H5977" s="1" t="str">
        <f>VLOOKUP(D5977,Sheet1!$L$3:$M$33,2,FALSE)</f>
        <v>Travel</v>
      </c>
    </row>
    <row r="5978" spans="1:8" x14ac:dyDescent="0.25">
      <c r="A5978" s="1">
        <v>314844</v>
      </c>
      <c r="B5978" s="1" t="s">
        <v>66</v>
      </c>
      <c r="C5978" s="1" t="s">
        <v>29</v>
      </c>
      <c r="D5978" s="1" t="s">
        <v>49</v>
      </c>
      <c r="E5978" s="1" t="s">
        <v>15</v>
      </c>
      <c r="F5978" s="1" t="str">
        <f>VLOOKUP(C5978,Sheet1!$G$3:$I$9,2,FALSE)</f>
        <v>P3</v>
      </c>
      <c r="G5978" s="1">
        <f>VLOOKUP(C5978,Sheet1!$G$3:$I$9,3,FALSE)</f>
        <v>9</v>
      </c>
      <c r="H5978" s="1" t="str">
        <f>VLOOKUP(D5978,Sheet1!$L$3:$M$33,2,FALSE)</f>
        <v>Travel</v>
      </c>
    </row>
    <row r="5979" spans="1:8" x14ac:dyDescent="0.25">
      <c r="A5979" s="1">
        <v>314845</v>
      </c>
      <c r="B5979" s="1" t="s">
        <v>65</v>
      </c>
      <c r="C5979" s="1" t="s">
        <v>27</v>
      </c>
      <c r="D5979" s="1" t="s">
        <v>30</v>
      </c>
      <c r="E5979" s="1" t="s">
        <v>15</v>
      </c>
      <c r="F5979" s="1" t="str">
        <f>VLOOKUP(C5979,Sheet1!$G$3:$I$9,2,FALSE)</f>
        <v>P3</v>
      </c>
      <c r="G5979" s="1">
        <f>VLOOKUP(C5979,Sheet1!$G$3:$I$9,3,FALSE)</f>
        <v>11</v>
      </c>
      <c r="H5979" s="1" t="str">
        <f>VLOOKUP(D5979,Sheet1!$L$3:$M$33,2,FALSE)</f>
        <v>Retail</v>
      </c>
    </row>
    <row r="5980" spans="1:8" x14ac:dyDescent="0.25">
      <c r="A5980" s="1">
        <v>314846</v>
      </c>
      <c r="B5980" s="1" t="s">
        <v>65</v>
      </c>
      <c r="C5980" s="1" t="s">
        <v>27</v>
      </c>
      <c r="D5980" s="1" t="s">
        <v>30</v>
      </c>
      <c r="E5980" s="1" t="s">
        <v>15</v>
      </c>
      <c r="F5980" s="1" t="str">
        <f>VLOOKUP(C5980,Sheet1!$G$3:$I$9,2,FALSE)</f>
        <v>P3</v>
      </c>
      <c r="G5980" s="1">
        <f>VLOOKUP(C5980,Sheet1!$G$3:$I$9,3,FALSE)</f>
        <v>11</v>
      </c>
      <c r="H5980" s="1" t="str">
        <f>VLOOKUP(D5980,Sheet1!$L$3:$M$33,2,FALSE)</f>
        <v>Retail</v>
      </c>
    </row>
    <row r="5981" spans="1:8" x14ac:dyDescent="0.25">
      <c r="A5981" s="1">
        <v>314847</v>
      </c>
      <c r="B5981" s="1" t="s">
        <v>12</v>
      </c>
      <c r="C5981" s="1" t="s">
        <v>22</v>
      </c>
      <c r="D5981" s="1" t="s">
        <v>43</v>
      </c>
      <c r="E5981" s="1" t="s">
        <v>15</v>
      </c>
      <c r="F5981" s="1" t="str">
        <f>VLOOKUP(C5981,Sheet1!$G$3:$I$9,2,FALSE)</f>
        <v>P1</v>
      </c>
      <c r="G5981" s="1">
        <f>VLOOKUP(C5981,Sheet1!$G$3:$I$9,3,FALSE)</f>
        <v>8</v>
      </c>
      <c r="H5981" s="1" t="str">
        <f>VLOOKUP(D5981,Sheet1!$L$3:$M$33,2,FALSE)</f>
        <v>Entertainment</v>
      </c>
    </row>
    <row r="5982" spans="1:8" x14ac:dyDescent="0.25">
      <c r="A5982" s="1">
        <v>314848</v>
      </c>
      <c r="B5982" s="1" t="s">
        <v>64</v>
      </c>
      <c r="C5982" s="1" t="s">
        <v>29</v>
      </c>
      <c r="D5982" s="1" t="s">
        <v>61</v>
      </c>
      <c r="E5982" s="1" t="s">
        <v>15</v>
      </c>
      <c r="F5982" s="1" t="str">
        <f>VLOOKUP(C5982,Sheet1!$G$3:$I$9,2,FALSE)</f>
        <v>P3</v>
      </c>
      <c r="G5982" s="1">
        <f>VLOOKUP(C5982,Sheet1!$G$3:$I$9,3,FALSE)</f>
        <v>9</v>
      </c>
      <c r="H5982" s="1" t="str">
        <f>VLOOKUP(D5982,Sheet1!$L$3:$M$33,2,FALSE)</f>
        <v>Others</v>
      </c>
    </row>
    <row r="5983" spans="1:8" x14ac:dyDescent="0.25">
      <c r="A5983" s="1">
        <v>314849</v>
      </c>
      <c r="B5983" s="1" t="s">
        <v>64</v>
      </c>
      <c r="C5983" s="1" t="s">
        <v>29</v>
      </c>
      <c r="D5983" s="1" t="s">
        <v>43</v>
      </c>
      <c r="E5983" s="1" t="s">
        <v>15</v>
      </c>
      <c r="F5983" s="1" t="str">
        <f>VLOOKUP(C5983,Sheet1!$G$3:$I$9,2,FALSE)</f>
        <v>P3</v>
      </c>
      <c r="G5983" s="1">
        <f>VLOOKUP(C5983,Sheet1!$G$3:$I$9,3,FALSE)</f>
        <v>9</v>
      </c>
      <c r="H5983" s="1" t="str">
        <f>VLOOKUP(D5983,Sheet1!$L$3:$M$33,2,FALSE)</f>
        <v>Entertainment</v>
      </c>
    </row>
    <row r="5984" spans="1:8" x14ac:dyDescent="0.25">
      <c r="A5984" s="1">
        <v>314850</v>
      </c>
      <c r="B5984" s="1" t="s">
        <v>64</v>
      </c>
      <c r="C5984" s="1" t="s">
        <v>29</v>
      </c>
      <c r="D5984" s="1" t="s">
        <v>61</v>
      </c>
      <c r="E5984" s="1" t="s">
        <v>15</v>
      </c>
      <c r="F5984" s="1" t="str">
        <f>VLOOKUP(C5984,Sheet1!$G$3:$I$9,2,FALSE)</f>
        <v>P3</v>
      </c>
      <c r="G5984" s="1">
        <f>VLOOKUP(C5984,Sheet1!$G$3:$I$9,3,FALSE)</f>
        <v>9</v>
      </c>
      <c r="H5984" s="1" t="str">
        <f>VLOOKUP(D5984,Sheet1!$L$3:$M$33,2,FALSE)</f>
        <v>Others</v>
      </c>
    </row>
    <row r="5985" spans="1:8" x14ac:dyDescent="0.25">
      <c r="A5985" s="1">
        <v>314851</v>
      </c>
      <c r="B5985" s="1" t="s">
        <v>64</v>
      </c>
      <c r="C5985" s="1" t="s">
        <v>29</v>
      </c>
      <c r="D5985" s="1" t="s">
        <v>61</v>
      </c>
      <c r="E5985" s="1" t="s">
        <v>15</v>
      </c>
      <c r="F5985" s="1" t="str">
        <f>VLOOKUP(C5985,Sheet1!$G$3:$I$9,2,FALSE)</f>
        <v>P3</v>
      </c>
      <c r="G5985" s="1">
        <f>VLOOKUP(C5985,Sheet1!$G$3:$I$9,3,FALSE)</f>
        <v>9</v>
      </c>
      <c r="H5985" s="1" t="str">
        <f>VLOOKUP(D5985,Sheet1!$L$3:$M$33,2,FALSE)</f>
        <v>Others</v>
      </c>
    </row>
    <row r="5986" spans="1:8" x14ac:dyDescent="0.25">
      <c r="A5986" s="1">
        <v>314852</v>
      </c>
      <c r="B5986" s="1" t="s">
        <v>65</v>
      </c>
      <c r="C5986" s="1" t="s">
        <v>29</v>
      </c>
      <c r="D5986" s="1" t="s">
        <v>61</v>
      </c>
      <c r="E5986" s="1" t="s">
        <v>15</v>
      </c>
      <c r="F5986" s="1" t="str">
        <f>VLOOKUP(C5986,Sheet1!$G$3:$I$9,2,FALSE)</f>
        <v>P3</v>
      </c>
      <c r="G5986" s="1">
        <f>VLOOKUP(C5986,Sheet1!$G$3:$I$9,3,FALSE)</f>
        <v>9</v>
      </c>
      <c r="H5986" s="1" t="str">
        <f>VLOOKUP(D5986,Sheet1!$L$3:$M$33,2,FALSE)</f>
        <v>Others</v>
      </c>
    </row>
    <row r="5987" spans="1:8" x14ac:dyDescent="0.25">
      <c r="A5987" s="1">
        <v>314853</v>
      </c>
      <c r="B5987" s="1" t="s">
        <v>35</v>
      </c>
      <c r="C5987" s="1" t="s">
        <v>16</v>
      </c>
      <c r="D5987" s="1" t="s">
        <v>60</v>
      </c>
      <c r="E5987" s="1" t="s">
        <v>15</v>
      </c>
      <c r="F5987" s="1" t="str">
        <f>VLOOKUP(C5987,Sheet1!$G$3:$I$9,2,FALSE)</f>
        <v>P1</v>
      </c>
      <c r="G5987" s="1">
        <f>VLOOKUP(C5987,Sheet1!$G$3:$I$9,3,FALSE)</f>
        <v>9</v>
      </c>
      <c r="H5987" s="1" t="str">
        <f>VLOOKUP(D5987,Sheet1!$L$3:$M$33,2,FALSE)</f>
        <v>Health</v>
      </c>
    </row>
    <row r="5988" spans="1:8" x14ac:dyDescent="0.25">
      <c r="A5988" s="1">
        <v>314854</v>
      </c>
      <c r="B5988" s="1" t="s">
        <v>64</v>
      </c>
      <c r="C5988" s="1" t="s">
        <v>29</v>
      </c>
      <c r="D5988" s="1" t="s">
        <v>49</v>
      </c>
      <c r="E5988" s="1" t="s">
        <v>15</v>
      </c>
      <c r="F5988" s="1" t="str">
        <f>VLOOKUP(C5988,Sheet1!$G$3:$I$9,2,FALSE)</f>
        <v>P3</v>
      </c>
      <c r="G5988" s="1">
        <f>VLOOKUP(C5988,Sheet1!$G$3:$I$9,3,FALSE)</f>
        <v>9</v>
      </c>
      <c r="H5988" s="1" t="str">
        <f>VLOOKUP(D5988,Sheet1!$L$3:$M$33,2,FALSE)</f>
        <v>Travel</v>
      </c>
    </row>
    <row r="5989" spans="1:8" x14ac:dyDescent="0.25">
      <c r="A5989" s="1">
        <v>314855</v>
      </c>
      <c r="B5989" s="1" t="s">
        <v>64</v>
      </c>
      <c r="C5989" s="1" t="s">
        <v>29</v>
      </c>
      <c r="D5989" s="1" t="s">
        <v>49</v>
      </c>
      <c r="E5989" s="1" t="s">
        <v>15</v>
      </c>
      <c r="F5989" s="1" t="str">
        <f>VLOOKUP(C5989,Sheet1!$G$3:$I$9,2,FALSE)</f>
        <v>P3</v>
      </c>
      <c r="G5989" s="1">
        <f>VLOOKUP(C5989,Sheet1!$G$3:$I$9,3,FALSE)</f>
        <v>9</v>
      </c>
      <c r="H5989" s="1" t="str">
        <f>VLOOKUP(D5989,Sheet1!$L$3:$M$33,2,FALSE)</f>
        <v>Travel</v>
      </c>
    </row>
    <row r="5990" spans="1:8" x14ac:dyDescent="0.25">
      <c r="A5990" s="1">
        <v>314859</v>
      </c>
      <c r="B5990" s="1" t="s">
        <v>64</v>
      </c>
      <c r="C5990" s="1" t="s">
        <v>29</v>
      </c>
      <c r="D5990" s="1" t="s">
        <v>49</v>
      </c>
      <c r="E5990" s="1" t="s">
        <v>15</v>
      </c>
      <c r="F5990" s="1" t="str">
        <f>VLOOKUP(C5990,Sheet1!$G$3:$I$9,2,FALSE)</f>
        <v>P3</v>
      </c>
      <c r="G5990" s="1">
        <f>VLOOKUP(C5990,Sheet1!$G$3:$I$9,3,FALSE)</f>
        <v>9</v>
      </c>
      <c r="H5990" s="1" t="str">
        <f>VLOOKUP(D5990,Sheet1!$L$3:$M$33,2,FALSE)</f>
        <v>Travel</v>
      </c>
    </row>
    <row r="5991" spans="1:8" x14ac:dyDescent="0.25">
      <c r="A5991" s="1">
        <v>314860</v>
      </c>
      <c r="B5991" s="1" t="s">
        <v>64</v>
      </c>
      <c r="C5991" s="1" t="s">
        <v>29</v>
      </c>
      <c r="D5991" s="1" t="s">
        <v>49</v>
      </c>
      <c r="E5991" s="1" t="s">
        <v>15</v>
      </c>
      <c r="F5991" s="1" t="str">
        <f>VLOOKUP(C5991,Sheet1!$G$3:$I$9,2,FALSE)</f>
        <v>P3</v>
      </c>
      <c r="G5991" s="1">
        <f>VLOOKUP(C5991,Sheet1!$G$3:$I$9,3,FALSE)</f>
        <v>9</v>
      </c>
      <c r="H5991" s="1" t="str">
        <f>VLOOKUP(D5991,Sheet1!$L$3:$M$33,2,FALSE)</f>
        <v>Travel</v>
      </c>
    </row>
    <row r="5992" spans="1:8" x14ac:dyDescent="0.25">
      <c r="A5992" s="1">
        <v>314862</v>
      </c>
      <c r="B5992" s="1" t="s">
        <v>12</v>
      </c>
      <c r="C5992" s="1" t="s">
        <v>20</v>
      </c>
      <c r="D5992" s="1" t="s">
        <v>58</v>
      </c>
      <c r="E5992" s="1" t="s">
        <v>15</v>
      </c>
      <c r="F5992" s="1" t="str">
        <f>VLOOKUP(C5992,Sheet1!$G$3:$I$9,2,FALSE)</f>
        <v>P1</v>
      </c>
      <c r="G5992" s="1">
        <f>VLOOKUP(C5992,Sheet1!$G$3:$I$9,3,FALSE)</f>
        <v>14</v>
      </c>
      <c r="H5992" s="1" t="str">
        <f>VLOOKUP(D5992,Sheet1!$L$3:$M$33,2,FALSE)</f>
        <v>Health</v>
      </c>
    </row>
    <row r="5993" spans="1:8" x14ac:dyDescent="0.25">
      <c r="A5993" s="1">
        <v>314868</v>
      </c>
      <c r="B5993" s="1" t="s">
        <v>65</v>
      </c>
      <c r="C5993" s="1" t="s">
        <v>29</v>
      </c>
      <c r="D5993" s="1" t="s">
        <v>49</v>
      </c>
      <c r="E5993" s="1" t="s">
        <v>15</v>
      </c>
      <c r="F5993" s="1" t="str">
        <f>VLOOKUP(C5993,Sheet1!$G$3:$I$9,2,FALSE)</f>
        <v>P3</v>
      </c>
      <c r="G5993" s="1">
        <f>VLOOKUP(C5993,Sheet1!$G$3:$I$9,3,FALSE)</f>
        <v>9</v>
      </c>
      <c r="H5993" s="1" t="str">
        <f>VLOOKUP(D5993,Sheet1!$L$3:$M$33,2,FALSE)</f>
        <v>Travel</v>
      </c>
    </row>
    <row r="5994" spans="1:8" x14ac:dyDescent="0.25">
      <c r="A5994" s="1">
        <v>314908</v>
      </c>
      <c r="B5994" s="1" t="s">
        <v>12</v>
      </c>
      <c r="C5994" s="1" t="s">
        <v>20</v>
      </c>
      <c r="D5994" s="1" t="s">
        <v>30</v>
      </c>
      <c r="E5994" s="1" t="s">
        <v>15</v>
      </c>
      <c r="F5994" s="1" t="str">
        <f>VLOOKUP(C5994,Sheet1!$G$3:$I$9,2,FALSE)</f>
        <v>P1</v>
      </c>
      <c r="G5994" s="1">
        <f>VLOOKUP(C5994,Sheet1!$G$3:$I$9,3,FALSE)</f>
        <v>14</v>
      </c>
      <c r="H5994" s="1" t="str">
        <f>VLOOKUP(D5994,Sheet1!$L$3:$M$33,2,FALSE)</f>
        <v>Retail</v>
      </c>
    </row>
    <row r="5995" spans="1:8" x14ac:dyDescent="0.25">
      <c r="A5995" s="1">
        <v>314991</v>
      </c>
      <c r="B5995" s="1" t="s">
        <v>35</v>
      </c>
      <c r="C5995" s="1" t="s">
        <v>22</v>
      </c>
      <c r="D5995" s="1" t="s">
        <v>21</v>
      </c>
      <c r="E5995" s="1" t="s">
        <v>15</v>
      </c>
      <c r="F5995" s="1" t="str">
        <f>VLOOKUP(C5995,Sheet1!$G$3:$I$9,2,FALSE)</f>
        <v>P1</v>
      </c>
      <c r="G5995" s="1">
        <f>VLOOKUP(C5995,Sheet1!$G$3:$I$9,3,FALSE)</f>
        <v>8</v>
      </c>
      <c r="H5995" s="1" t="str">
        <f>VLOOKUP(D5995,Sheet1!$L$3:$M$33,2,FALSE)</f>
        <v>BFSI</v>
      </c>
    </row>
    <row r="5996" spans="1:8" x14ac:dyDescent="0.25">
      <c r="A5996" s="1">
        <v>315020</v>
      </c>
      <c r="B5996" s="1" t="s">
        <v>12</v>
      </c>
      <c r="C5996" s="1" t="s">
        <v>27</v>
      </c>
      <c r="D5996" s="1" t="s">
        <v>30</v>
      </c>
      <c r="E5996" s="1" t="s">
        <v>15</v>
      </c>
      <c r="F5996" s="1" t="str">
        <f>VLOOKUP(C5996,Sheet1!$G$3:$I$9,2,FALSE)</f>
        <v>P3</v>
      </c>
      <c r="G5996" s="1">
        <f>VLOOKUP(C5996,Sheet1!$G$3:$I$9,3,FALSE)</f>
        <v>11</v>
      </c>
      <c r="H5996" s="1" t="str">
        <f>VLOOKUP(D5996,Sheet1!$L$3:$M$33,2,FALSE)</f>
        <v>Retail</v>
      </c>
    </row>
    <row r="5997" spans="1:8" x14ac:dyDescent="0.25">
      <c r="A5997" s="1">
        <v>315021</v>
      </c>
      <c r="B5997" s="1" t="s">
        <v>12</v>
      </c>
      <c r="C5997" s="1" t="s">
        <v>27</v>
      </c>
      <c r="D5997" s="1" t="s">
        <v>30</v>
      </c>
      <c r="E5997" s="1" t="s">
        <v>15</v>
      </c>
      <c r="F5997" s="1" t="str">
        <f>VLOOKUP(C5997,Sheet1!$G$3:$I$9,2,FALSE)</f>
        <v>P3</v>
      </c>
      <c r="G5997" s="1">
        <f>VLOOKUP(C5997,Sheet1!$G$3:$I$9,3,FALSE)</f>
        <v>11</v>
      </c>
      <c r="H5997" s="1" t="str">
        <f>VLOOKUP(D5997,Sheet1!$L$3:$M$33,2,FALSE)</f>
        <v>Retail</v>
      </c>
    </row>
    <row r="5998" spans="1:8" x14ac:dyDescent="0.25">
      <c r="A5998" s="1">
        <v>315036</v>
      </c>
      <c r="B5998" s="1" t="s">
        <v>65</v>
      </c>
      <c r="C5998" s="1" t="s">
        <v>29</v>
      </c>
      <c r="D5998" s="1" t="s">
        <v>52</v>
      </c>
      <c r="E5998" s="1" t="s">
        <v>63</v>
      </c>
      <c r="F5998" s="1" t="str">
        <f>VLOOKUP(C5998,Sheet1!$G$3:$I$9,2,FALSE)</f>
        <v>P3</v>
      </c>
      <c r="G5998" s="1">
        <f>VLOOKUP(C5998,Sheet1!$G$3:$I$9,3,FALSE)</f>
        <v>9</v>
      </c>
      <c r="H5998" s="1" t="str">
        <f>VLOOKUP(D5998,Sheet1!$L$3:$M$33,2,FALSE)</f>
        <v>Travel</v>
      </c>
    </row>
    <row r="5999" spans="1:8" x14ac:dyDescent="0.25">
      <c r="A5999" s="1">
        <v>315096</v>
      </c>
      <c r="B5999" s="1" t="s">
        <v>35</v>
      </c>
      <c r="C5999" s="1" t="s">
        <v>20</v>
      </c>
      <c r="D5999" s="1" t="s">
        <v>26</v>
      </c>
      <c r="E5999" s="1" t="s">
        <v>15</v>
      </c>
      <c r="F5999" s="1" t="str">
        <f>VLOOKUP(C5999,Sheet1!$G$3:$I$9,2,FALSE)</f>
        <v>P1</v>
      </c>
      <c r="G5999" s="1">
        <f>VLOOKUP(C5999,Sheet1!$G$3:$I$9,3,FALSE)</f>
        <v>14</v>
      </c>
      <c r="H5999" s="1" t="str">
        <f>VLOOKUP(D5999,Sheet1!$L$3:$M$33,2,FALSE)</f>
        <v>BFSI</v>
      </c>
    </row>
    <row r="6000" spans="1:8" x14ac:dyDescent="0.25">
      <c r="A6000" s="1">
        <v>315104</v>
      </c>
      <c r="B6000" s="1" t="s">
        <v>12</v>
      </c>
      <c r="C6000" s="1" t="s">
        <v>13</v>
      </c>
      <c r="D6000" s="1" t="s">
        <v>40</v>
      </c>
      <c r="E6000" s="1" t="s">
        <v>15</v>
      </c>
      <c r="F6000" s="1" t="str">
        <f>VLOOKUP(C6000,Sheet1!$G$3:$I$9,2,FALSE)</f>
        <v>P2</v>
      </c>
      <c r="G6000" s="1">
        <f>VLOOKUP(C6000,Sheet1!$G$3:$I$9,3,FALSE)</f>
        <v>12</v>
      </c>
      <c r="H6000" s="1" t="str">
        <f>VLOOKUP(D6000,Sheet1!$L$3:$M$33,2,FALSE)</f>
        <v>Retail</v>
      </c>
    </row>
    <row r="6001" spans="1:8" x14ac:dyDescent="0.25">
      <c r="A6001" s="1">
        <v>315106</v>
      </c>
      <c r="B6001" s="1" t="s">
        <v>12</v>
      </c>
      <c r="C6001" s="1" t="s">
        <v>13</v>
      </c>
      <c r="D6001" s="1" t="s">
        <v>33</v>
      </c>
      <c r="E6001" s="1" t="s">
        <v>15</v>
      </c>
      <c r="F6001" s="1" t="str">
        <f>VLOOKUP(C6001,Sheet1!$G$3:$I$9,2,FALSE)</f>
        <v>P2</v>
      </c>
      <c r="G6001" s="1">
        <f>VLOOKUP(C6001,Sheet1!$G$3:$I$9,3,FALSE)</f>
        <v>12</v>
      </c>
      <c r="H6001" s="1" t="str">
        <f>VLOOKUP(D6001,Sheet1!$L$3:$M$33,2,FALSE)</f>
        <v>Retail</v>
      </c>
    </row>
    <row r="6002" spans="1:8" x14ac:dyDescent="0.25">
      <c r="A6002" s="1">
        <v>315107</v>
      </c>
      <c r="B6002" s="1" t="s">
        <v>12</v>
      </c>
      <c r="C6002" s="1" t="s">
        <v>13</v>
      </c>
      <c r="D6002" s="1" t="s">
        <v>33</v>
      </c>
      <c r="E6002" s="1" t="s">
        <v>15</v>
      </c>
      <c r="F6002" s="1" t="str">
        <f>VLOOKUP(C6002,Sheet1!$G$3:$I$9,2,FALSE)</f>
        <v>P2</v>
      </c>
      <c r="G6002" s="1">
        <f>VLOOKUP(C6002,Sheet1!$G$3:$I$9,3,FALSE)</f>
        <v>12</v>
      </c>
      <c r="H6002" s="1" t="str">
        <f>VLOOKUP(D6002,Sheet1!$L$3:$M$33,2,FALSE)</f>
        <v>Retail</v>
      </c>
    </row>
    <row r="6003" spans="1:8" x14ac:dyDescent="0.25">
      <c r="A6003" s="1">
        <v>315108</v>
      </c>
      <c r="B6003" s="1" t="s">
        <v>64</v>
      </c>
      <c r="C6003" s="1" t="s">
        <v>29</v>
      </c>
      <c r="D6003" s="1" t="s">
        <v>49</v>
      </c>
      <c r="E6003" s="1" t="s">
        <v>15</v>
      </c>
      <c r="F6003" s="1" t="str">
        <f>VLOOKUP(C6003,Sheet1!$G$3:$I$9,2,FALSE)</f>
        <v>P3</v>
      </c>
      <c r="G6003" s="1">
        <f>VLOOKUP(C6003,Sheet1!$G$3:$I$9,3,FALSE)</f>
        <v>9</v>
      </c>
      <c r="H6003" s="1" t="str">
        <f>VLOOKUP(D6003,Sheet1!$L$3:$M$33,2,FALSE)</f>
        <v>Travel</v>
      </c>
    </row>
    <row r="6004" spans="1:8" x14ac:dyDescent="0.25">
      <c r="A6004" s="1">
        <v>315109</v>
      </c>
      <c r="B6004" s="1" t="s">
        <v>35</v>
      </c>
      <c r="C6004" s="1" t="s">
        <v>16</v>
      </c>
      <c r="D6004" s="1" t="s">
        <v>52</v>
      </c>
      <c r="E6004" s="1" t="s">
        <v>15</v>
      </c>
      <c r="F6004" s="1" t="str">
        <f>VLOOKUP(C6004,Sheet1!$G$3:$I$9,2,FALSE)</f>
        <v>P1</v>
      </c>
      <c r="G6004" s="1">
        <f>VLOOKUP(C6004,Sheet1!$G$3:$I$9,3,FALSE)</f>
        <v>9</v>
      </c>
      <c r="H6004" s="1" t="str">
        <f>VLOOKUP(D6004,Sheet1!$L$3:$M$33,2,FALSE)</f>
        <v>Travel</v>
      </c>
    </row>
    <row r="6005" spans="1:8" x14ac:dyDescent="0.25">
      <c r="A6005" s="1">
        <v>315110</v>
      </c>
      <c r="B6005" s="1" t="s">
        <v>12</v>
      </c>
      <c r="C6005" s="1" t="s">
        <v>13</v>
      </c>
      <c r="D6005" s="1" t="s">
        <v>33</v>
      </c>
      <c r="E6005" s="1" t="s">
        <v>15</v>
      </c>
      <c r="F6005" s="1" t="str">
        <f>VLOOKUP(C6005,Sheet1!$G$3:$I$9,2,FALSE)</f>
        <v>P2</v>
      </c>
      <c r="G6005" s="1">
        <f>VLOOKUP(C6005,Sheet1!$G$3:$I$9,3,FALSE)</f>
        <v>12</v>
      </c>
      <c r="H6005" s="1" t="str">
        <f>VLOOKUP(D6005,Sheet1!$L$3:$M$33,2,FALSE)</f>
        <v>Retail</v>
      </c>
    </row>
    <row r="6006" spans="1:8" x14ac:dyDescent="0.25">
      <c r="A6006" s="1">
        <v>315111</v>
      </c>
      <c r="B6006" s="1" t="s">
        <v>64</v>
      </c>
      <c r="C6006" s="1" t="s">
        <v>29</v>
      </c>
      <c r="D6006" s="1" t="s">
        <v>49</v>
      </c>
      <c r="E6006" s="1" t="s">
        <v>15</v>
      </c>
      <c r="F6006" s="1" t="str">
        <f>VLOOKUP(C6006,Sheet1!$G$3:$I$9,2,FALSE)</f>
        <v>P3</v>
      </c>
      <c r="G6006" s="1">
        <f>VLOOKUP(C6006,Sheet1!$G$3:$I$9,3,FALSE)</f>
        <v>9</v>
      </c>
      <c r="H6006" s="1" t="str">
        <f>VLOOKUP(D6006,Sheet1!$L$3:$M$33,2,FALSE)</f>
        <v>Travel</v>
      </c>
    </row>
    <row r="6007" spans="1:8" x14ac:dyDescent="0.25">
      <c r="A6007" s="1">
        <v>315112</v>
      </c>
      <c r="B6007" s="1" t="s">
        <v>12</v>
      </c>
      <c r="C6007" s="1" t="s">
        <v>20</v>
      </c>
      <c r="D6007" s="1" t="s">
        <v>48</v>
      </c>
      <c r="E6007" s="1" t="s">
        <v>15</v>
      </c>
      <c r="F6007" s="1" t="str">
        <f>VLOOKUP(C6007,Sheet1!$G$3:$I$9,2,FALSE)</f>
        <v>P1</v>
      </c>
      <c r="G6007" s="1">
        <f>VLOOKUP(C6007,Sheet1!$G$3:$I$9,3,FALSE)</f>
        <v>14</v>
      </c>
      <c r="H6007" s="1" t="str">
        <f>VLOOKUP(D6007,Sheet1!$L$3:$M$33,2,FALSE)</f>
        <v>Government</v>
      </c>
    </row>
    <row r="6008" spans="1:8" x14ac:dyDescent="0.25">
      <c r="A6008" s="1">
        <v>315113</v>
      </c>
      <c r="B6008" s="1" t="s">
        <v>35</v>
      </c>
      <c r="C6008" s="1" t="s">
        <v>16</v>
      </c>
      <c r="D6008" s="1" t="s">
        <v>40</v>
      </c>
      <c r="E6008" s="1" t="s">
        <v>15</v>
      </c>
      <c r="F6008" s="1" t="str">
        <f>VLOOKUP(C6008,Sheet1!$G$3:$I$9,2,FALSE)</f>
        <v>P1</v>
      </c>
      <c r="G6008" s="1">
        <f>VLOOKUP(C6008,Sheet1!$G$3:$I$9,3,FALSE)</f>
        <v>9</v>
      </c>
      <c r="H6008" s="1" t="str">
        <f>VLOOKUP(D6008,Sheet1!$L$3:$M$33,2,FALSE)</f>
        <v>Retail</v>
      </c>
    </row>
    <row r="6009" spans="1:8" x14ac:dyDescent="0.25">
      <c r="A6009" s="1">
        <v>315114</v>
      </c>
      <c r="B6009" s="1" t="s">
        <v>35</v>
      </c>
      <c r="C6009" s="1" t="s">
        <v>22</v>
      </c>
      <c r="D6009" s="1" t="s">
        <v>21</v>
      </c>
      <c r="E6009" s="1" t="s">
        <v>15</v>
      </c>
      <c r="F6009" s="1" t="str">
        <f>VLOOKUP(C6009,Sheet1!$G$3:$I$9,2,FALSE)</f>
        <v>P1</v>
      </c>
      <c r="G6009" s="1">
        <f>VLOOKUP(C6009,Sheet1!$G$3:$I$9,3,FALSE)</f>
        <v>8</v>
      </c>
      <c r="H6009" s="1" t="str">
        <f>VLOOKUP(D6009,Sheet1!$L$3:$M$33,2,FALSE)</f>
        <v>BFSI</v>
      </c>
    </row>
    <row r="6010" spans="1:8" x14ac:dyDescent="0.25">
      <c r="A6010" s="1">
        <v>315115</v>
      </c>
      <c r="B6010" s="1" t="s">
        <v>35</v>
      </c>
      <c r="C6010" s="1" t="s">
        <v>13</v>
      </c>
      <c r="D6010" s="1" t="s">
        <v>26</v>
      </c>
      <c r="E6010" s="1" t="s">
        <v>15</v>
      </c>
      <c r="F6010" s="1" t="str">
        <f>VLOOKUP(C6010,Sheet1!$G$3:$I$9,2,FALSE)</f>
        <v>P2</v>
      </c>
      <c r="G6010" s="1">
        <f>VLOOKUP(C6010,Sheet1!$G$3:$I$9,3,FALSE)</f>
        <v>12</v>
      </c>
      <c r="H6010" s="1" t="str">
        <f>VLOOKUP(D6010,Sheet1!$L$3:$M$33,2,FALSE)</f>
        <v>BFSI</v>
      </c>
    </row>
    <row r="6011" spans="1:8" x14ac:dyDescent="0.25">
      <c r="A6011" s="1">
        <v>315116</v>
      </c>
      <c r="B6011" s="1" t="s">
        <v>12</v>
      </c>
      <c r="C6011" s="1" t="s">
        <v>16</v>
      </c>
      <c r="D6011" s="1" t="s">
        <v>54</v>
      </c>
      <c r="E6011" s="1" t="s">
        <v>15</v>
      </c>
      <c r="F6011" s="1" t="str">
        <f>VLOOKUP(C6011,Sheet1!$G$3:$I$9,2,FALSE)</f>
        <v>P1</v>
      </c>
      <c r="G6011" s="1">
        <f>VLOOKUP(C6011,Sheet1!$G$3:$I$9,3,FALSE)</f>
        <v>9</v>
      </c>
      <c r="H6011" s="1" t="str">
        <f>VLOOKUP(D6011,Sheet1!$L$3:$M$33,2,FALSE)</f>
        <v>Travel</v>
      </c>
    </row>
    <row r="6012" spans="1:8" x14ac:dyDescent="0.25">
      <c r="A6012" s="1">
        <v>315117</v>
      </c>
      <c r="B6012" s="1" t="s">
        <v>12</v>
      </c>
      <c r="C6012" s="1" t="s">
        <v>16</v>
      </c>
      <c r="D6012" s="1" t="s">
        <v>54</v>
      </c>
      <c r="E6012" s="1" t="s">
        <v>15</v>
      </c>
      <c r="F6012" s="1" t="str">
        <f>VLOOKUP(C6012,Sheet1!$G$3:$I$9,2,FALSE)</f>
        <v>P1</v>
      </c>
      <c r="G6012" s="1">
        <f>VLOOKUP(C6012,Sheet1!$G$3:$I$9,3,FALSE)</f>
        <v>9</v>
      </c>
      <c r="H6012" s="1" t="str">
        <f>VLOOKUP(D6012,Sheet1!$L$3:$M$33,2,FALSE)</f>
        <v>Travel</v>
      </c>
    </row>
    <row r="6013" spans="1:8" x14ac:dyDescent="0.25">
      <c r="A6013" s="1">
        <v>315118</v>
      </c>
      <c r="B6013" s="1" t="s">
        <v>12</v>
      </c>
      <c r="C6013" s="1" t="s">
        <v>16</v>
      </c>
      <c r="D6013" s="1" t="s">
        <v>54</v>
      </c>
      <c r="E6013" s="1" t="s">
        <v>15</v>
      </c>
      <c r="F6013" s="1" t="str">
        <f>VLOOKUP(C6013,Sheet1!$G$3:$I$9,2,FALSE)</f>
        <v>P1</v>
      </c>
      <c r="G6013" s="1">
        <f>VLOOKUP(C6013,Sheet1!$G$3:$I$9,3,FALSE)</f>
        <v>9</v>
      </c>
      <c r="H6013" s="1" t="str">
        <f>VLOOKUP(D6013,Sheet1!$L$3:$M$33,2,FALSE)</f>
        <v>Travel</v>
      </c>
    </row>
    <row r="6014" spans="1:8" x14ac:dyDescent="0.25">
      <c r="A6014" s="1">
        <v>315119</v>
      </c>
      <c r="B6014" s="1" t="s">
        <v>65</v>
      </c>
      <c r="C6014" s="1" t="s">
        <v>29</v>
      </c>
      <c r="D6014" s="1" t="s">
        <v>49</v>
      </c>
      <c r="E6014" s="1" t="s">
        <v>15</v>
      </c>
      <c r="F6014" s="1" t="str">
        <f>VLOOKUP(C6014,Sheet1!$G$3:$I$9,2,FALSE)</f>
        <v>P3</v>
      </c>
      <c r="G6014" s="1">
        <f>VLOOKUP(C6014,Sheet1!$G$3:$I$9,3,FALSE)</f>
        <v>9</v>
      </c>
      <c r="H6014" s="1" t="str">
        <f>VLOOKUP(D6014,Sheet1!$L$3:$M$33,2,FALSE)</f>
        <v>Travel</v>
      </c>
    </row>
    <row r="6015" spans="1:8" x14ac:dyDescent="0.25">
      <c r="A6015" s="1">
        <v>315120</v>
      </c>
      <c r="B6015" s="1" t="s">
        <v>35</v>
      </c>
      <c r="C6015" s="1" t="s">
        <v>20</v>
      </c>
      <c r="D6015" s="1" t="s">
        <v>26</v>
      </c>
      <c r="E6015" s="1" t="s">
        <v>15</v>
      </c>
      <c r="F6015" s="1" t="str">
        <f>VLOOKUP(C6015,Sheet1!$G$3:$I$9,2,FALSE)</f>
        <v>P1</v>
      </c>
      <c r="G6015" s="1">
        <f>VLOOKUP(C6015,Sheet1!$G$3:$I$9,3,FALSE)</f>
        <v>14</v>
      </c>
      <c r="H6015" s="1" t="str">
        <f>VLOOKUP(D6015,Sheet1!$L$3:$M$33,2,FALSE)</f>
        <v>BFSI</v>
      </c>
    </row>
    <row r="6016" spans="1:8" x14ac:dyDescent="0.25">
      <c r="A6016" s="1">
        <v>315121</v>
      </c>
      <c r="B6016" s="1" t="s">
        <v>12</v>
      </c>
      <c r="C6016" s="1" t="s">
        <v>22</v>
      </c>
      <c r="D6016" s="1" t="s">
        <v>37</v>
      </c>
      <c r="E6016" s="1" t="s">
        <v>15</v>
      </c>
      <c r="F6016" s="1" t="str">
        <f>VLOOKUP(C6016,Sheet1!$G$3:$I$9,2,FALSE)</f>
        <v>P1</v>
      </c>
      <c r="G6016" s="1">
        <f>VLOOKUP(C6016,Sheet1!$G$3:$I$9,3,FALSE)</f>
        <v>8</v>
      </c>
      <c r="H6016" s="1" t="str">
        <f>VLOOKUP(D6016,Sheet1!$L$3:$M$33,2,FALSE)</f>
        <v>Retail</v>
      </c>
    </row>
    <row r="6017" spans="1:8" x14ac:dyDescent="0.25">
      <c r="A6017" s="1">
        <v>315122</v>
      </c>
      <c r="B6017" s="1" t="s">
        <v>64</v>
      </c>
      <c r="C6017" s="1" t="s">
        <v>29</v>
      </c>
      <c r="D6017" s="1" t="s">
        <v>40</v>
      </c>
      <c r="E6017" s="1" t="s">
        <v>15</v>
      </c>
      <c r="F6017" s="1" t="str">
        <f>VLOOKUP(C6017,Sheet1!$G$3:$I$9,2,FALSE)</f>
        <v>P3</v>
      </c>
      <c r="G6017" s="1">
        <f>VLOOKUP(C6017,Sheet1!$G$3:$I$9,3,FALSE)</f>
        <v>9</v>
      </c>
      <c r="H6017" s="1" t="str">
        <f>VLOOKUP(D6017,Sheet1!$L$3:$M$33,2,FALSE)</f>
        <v>Retail</v>
      </c>
    </row>
    <row r="6018" spans="1:8" x14ac:dyDescent="0.25">
      <c r="A6018" s="1">
        <v>315123</v>
      </c>
      <c r="B6018" s="1" t="s">
        <v>12</v>
      </c>
      <c r="C6018" s="1" t="s">
        <v>22</v>
      </c>
      <c r="D6018" s="1" t="s">
        <v>37</v>
      </c>
      <c r="E6018" s="1" t="s">
        <v>15</v>
      </c>
      <c r="F6018" s="1" t="str">
        <f>VLOOKUP(C6018,Sheet1!$G$3:$I$9,2,FALSE)</f>
        <v>P1</v>
      </c>
      <c r="G6018" s="1">
        <f>VLOOKUP(C6018,Sheet1!$G$3:$I$9,3,FALSE)</f>
        <v>8</v>
      </c>
      <c r="H6018" s="1" t="str">
        <f>VLOOKUP(D6018,Sheet1!$L$3:$M$33,2,FALSE)</f>
        <v>Retail</v>
      </c>
    </row>
    <row r="6019" spans="1:8" x14ac:dyDescent="0.25">
      <c r="A6019" s="1">
        <v>315124</v>
      </c>
      <c r="B6019" s="1" t="s">
        <v>64</v>
      </c>
      <c r="C6019" s="1" t="s">
        <v>16</v>
      </c>
      <c r="D6019" s="1" t="s">
        <v>53</v>
      </c>
      <c r="E6019" s="1" t="s">
        <v>15</v>
      </c>
      <c r="F6019" s="1" t="str">
        <f>VLOOKUP(C6019,Sheet1!$G$3:$I$9,2,FALSE)</f>
        <v>P1</v>
      </c>
      <c r="G6019" s="1">
        <f>VLOOKUP(C6019,Sheet1!$G$3:$I$9,3,FALSE)</f>
        <v>9</v>
      </c>
      <c r="H6019" s="1" t="str">
        <f>VLOOKUP(D6019,Sheet1!$L$3:$M$33,2,FALSE)</f>
        <v>Travel</v>
      </c>
    </row>
    <row r="6020" spans="1:8" x14ac:dyDescent="0.25">
      <c r="A6020" s="1">
        <v>315125</v>
      </c>
      <c r="B6020" s="1" t="s">
        <v>64</v>
      </c>
      <c r="C6020" s="1" t="s">
        <v>29</v>
      </c>
      <c r="D6020" s="1" t="s">
        <v>21</v>
      </c>
      <c r="E6020" s="1" t="s">
        <v>15</v>
      </c>
      <c r="F6020" s="1" t="str">
        <f>VLOOKUP(C6020,Sheet1!$G$3:$I$9,2,FALSE)</f>
        <v>P3</v>
      </c>
      <c r="G6020" s="1">
        <f>VLOOKUP(C6020,Sheet1!$G$3:$I$9,3,FALSE)</f>
        <v>9</v>
      </c>
      <c r="H6020" s="1" t="str">
        <f>VLOOKUP(D6020,Sheet1!$L$3:$M$33,2,FALSE)</f>
        <v>BFSI</v>
      </c>
    </row>
    <row r="6021" spans="1:8" x14ac:dyDescent="0.25">
      <c r="A6021" s="1">
        <v>315126</v>
      </c>
      <c r="B6021" s="1" t="s">
        <v>12</v>
      </c>
      <c r="C6021" s="1" t="s">
        <v>20</v>
      </c>
      <c r="D6021" s="1" t="s">
        <v>61</v>
      </c>
      <c r="E6021" s="1" t="s">
        <v>15</v>
      </c>
      <c r="F6021" s="1" t="str">
        <f>VLOOKUP(C6021,Sheet1!$G$3:$I$9,2,FALSE)</f>
        <v>P1</v>
      </c>
      <c r="G6021" s="1">
        <f>VLOOKUP(C6021,Sheet1!$G$3:$I$9,3,FALSE)</f>
        <v>14</v>
      </c>
      <c r="H6021" s="1" t="str">
        <f>VLOOKUP(D6021,Sheet1!$L$3:$M$33,2,FALSE)</f>
        <v>Others</v>
      </c>
    </row>
    <row r="6022" spans="1:8" x14ac:dyDescent="0.25">
      <c r="A6022" s="1">
        <v>315127</v>
      </c>
      <c r="B6022" s="1" t="s">
        <v>35</v>
      </c>
      <c r="C6022" s="1" t="s">
        <v>16</v>
      </c>
      <c r="D6022" s="1" t="s">
        <v>40</v>
      </c>
      <c r="E6022" s="1" t="s">
        <v>15</v>
      </c>
      <c r="F6022" s="1" t="str">
        <f>VLOOKUP(C6022,Sheet1!$G$3:$I$9,2,FALSE)</f>
        <v>P1</v>
      </c>
      <c r="G6022" s="1">
        <f>VLOOKUP(C6022,Sheet1!$G$3:$I$9,3,FALSE)</f>
        <v>9</v>
      </c>
      <c r="H6022" s="1" t="str">
        <f>VLOOKUP(D6022,Sheet1!$L$3:$M$33,2,FALSE)</f>
        <v>Retail</v>
      </c>
    </row>
    <row r="6023" spans="1:8" x14ac:dyDescent="0.25">
      <c r="A6023" s="1">
        <v>315128</v>
      </c>
      <c r="B6023" s="1" t="s">
        <v>65</v>
      </c>
      <c r="C6023" s="1" t="s">
        <v>27</v>
      </c>
      <c r="D6023" s="1" t="s">
        <v>30</v>
      </c>
      <c r="E6023" s="1" t="s">
        <v>15</v>
      </c>
      <c r="F6023" s="1" t="str">
        <f>VLOOKUP(C6023,Sheet1!$G$3:$I$9,2,FALSE)</f>
        <v>P3</v>
      </c>
      <c r="G6023" s="1">
        <f>VLOOKUP(C6023,Sheet1!$G$3:$I$9,3,FALSE)</f>
        <v>11</v>
      </c>
      <c r="H6023" s="1" t="str">
        <f>VLOOKUP(D6023,Sheet1!$L$3:$M$33,2,FALSE)</f>
        <v>Retail</v>
      </c>
    </row>
    <row r="6024" spans="1:8" x14ac:dyDescent="0.25">
      <c r="A6024" s="1">
        <v>315129</v>
      </c>
      <c r="B6024" s="1" t="s">
        <v>65</v>
      </c>
      <c r="C6024" s="1" t="s">
        <v>27</v>
      </c>
      <c r="D6024" s="1" t="s">
        <v>30</v>
      </c>
      <c r="E6024" s="1" t="s">
        <v>15</v>
      </c>
      <c r="F6024" s="1" t="str">
        <f>VLOOKUP(C6024,Sheet1!$G$3:$I$9,2,FALSE)</f>
        <v>P3</v>
      </c>
      <c r="G6024" s="1">
        <f>VLOOKUP(C6024,Sheet1!$G$3:$I$9,3,FALSE)</f>
        <v>11</v>
      </c>
      <c r="H6024" s="1" t="str">
        <f>VLOOKUP(D6024,Sheet1!$L$3:$M$33,2,FALSE)</f>
        <v>Retail</v>
      </c>
    </row>
    <row r="6025" spans="1:8" x14ac:dyDescent="0.25">
      <c r="A6025" s="1">
        <v>315130</v>
      </c>
      <c r="B6025" s="1" t="s">
        <v>64</v>
      </c>
      <c r="C6025" s="1" t="s">
        <v>13</v>
      </c>
      <c r="D6025" s="1" t="s">
        <v>44</v>
      </c>
      <c r="E6025" s="1" t="s">
        <v>15</v>
      </c>
      <c r="F6025" s="1" t="str">
        <f>VLOOKUP(C6025,Sheet1!$G$3:$I$9,2,FALSE)</f>
        <v>P2</v>
      </c>
      <c r="G6025" s="1">
        <f>VLOOKUP(C6025,Sheet1!$G$3:$I$9,3,FALSE)</f>
        <v>12</v>
      </c>
      <c r="H6025" s="1" t="str">
        <f>VLOOKUP(D6025,Sheet1!$L$3:$M$33,2,FALSE)</f>
        <v>Entertainment</v>
      </c>
    </row>
    <row r="6026" spans="1:8" x14ac:dyDescent="0.25">
      <c r="A6026" s="1">
        <v>315131</v>
      </c>
      <c r="B6026" s="1" t="s">
        <v>65</v>
      </c>
      <c r="C6026" s="1" t="s">
        <v>27</v>
      </c>
      <c r="D6026" s="1" t="s">
        <v>30</v>
      </c>
      <c r="E6026" s="1" t="s">
        <v>15</v>
      </c>
      <c r="F6026" s="1" t="str">
        <f>VLOOKUP(C6026,Sheet1!$G$3:$I$9,2,FALSE)</f>
        <v>P3</v>
      </c>
      <c r="G6026" s="1">
        <f>VLOOKUP(C6026,Sheet1!$G$3:$I$9,3,FALSE)</f>
        <v>11</v>
      </c>
      <c r="H6026" s="1" t="str">
        <f>VLOOKUP(D6026,Sheet1!$L$3:$M$33,2,FALSE)</f>
        <v>Retail</v>
      </c>
    </row>
    <row r="6027" spans="1:8" x14ac:dyDescent="0.25">
      <c r="A6027" s="1">
        <v>315132</v>
      </c>
      <c r="B6027" s="1" t="s">
        <v>65</v>
      </c>
      <c r="C6027" s="1" t="s">
        <v>27</v>
      </c>
      <c r="D6027" s="1" t="s">
        <v>30</v>
      </c>
      <c r="E6027" s="1" t="s">
        <v>15</v>
      </c>
      <c r="F6027" s="1" t="str">
        <f>VLOOKUP(C6027,Sheet1!$G$3:$I$9,2,FALSE)</f>
        <v>P3</v>
      </c>
      <c r="G6027" s="1">
        <f>VLOOKUP(C6027,Sheet1!$G$3:$I$9,3,FALSE)</f>
        <v>11</v>
      </c>
      <c r="H6027" s="1" t="str">
        <f>VLOOKUP(D6027,Sheet1!$L$3:$M$33,2,FALSE)</f>
        <v>Retail</v>
      </c>
    </row>
    <row r="6028" spans="1:8" x14ac:dyDescent="0.25">
      <c r="A6028" s="1">
        <v>315133</v>
      </c>
      <c r="B6028" s="1" t="s">
        <v>65</v>
      </c>
      <c r="C6028" s="1" t="s">
        <v>27</v>
      </c>
      <c r="D6028" s="1" t="s">
        <v>30</v>
      </c>
      <c r="E6028" s="1" t="s">
        <v>15</v>
      </c>
      <c r="F6028" s="1" t="str">
        <f>VLOOKUP(C6028,Sheet1!$G$3:$I$9,2,FALSE)</f>
        <v>P3</v>
      </c>
      <c r="G6028" s="1">
        <f>VLOOKUP(C6028,Sheet1!$G$3:$I$9,3,FALSE)</f>
        <v>11</v>
      </c>
      <c r="H6028" s="1" t="str">
        <f>VLOOKUP(D6028,Sheet1!$L$3:$M$33,2,FALSE)</f>
        <v>Retail</v>
      </c>
    </row>
    <row r="6029" spans="1:8" x14ac:dyDescent="0.25">
      <c r="A6029" s="1">
        <v>315134</v>
      </c>
      <c r="B6029" s="1" t="s">
        <v>35</v>
      </c>
      <c r="C6029" s="1" t="s">
        <v>20</v>
      </c>
      <c r="D6029" s="1" t="s">
        <v>26</v>
      </c>
      <c r="E6029" s="1" t="s">
        <v>15</v>
      </c>
      <c r="F6029" s="1" t="str">
        <f>VLOOKUP(C6029,Sheet1!$G$3:$I$9,2,FALSE)</f>
        <v>P1</v>
      </c>
      <c r="G6029" s="1">
        <f>VLOOKUP(C6029,Sheet1!$G$3:$I$9,3,FALSE)</f>
        <v>14</v>
      </c>
      <c r="H6029" s="1" t="str">
        <f>VLOOKUP(D6029,Sheet1!$L$3:$M$33,2,FALSE)</f>
        <v>BFSI</v>
      </c>
    </row>
    <row r="6030" spans="1:8" x14ac:dyDescent="0.25">
      <c r="A6030" s="1">
        <v>315135</v>
      </c>
      <c r="B6030" s="1" t="s">
        <v>65</v>
      </c>
      <c r="C6030" s="1" t="s">
        <v>29</v>
      </c>
      <c r="D6030" s="1" t="s">
        <v>40</v>
      </c>
      <c r="E6030" s="1" t="s">
        <v>15</v>
      </c>
      <c r="F6030" s="1" t="str">
        <f>VLOOKUP(C6030,Sheet1!$G$3:$I$9,2,FALSE)</f>
        <v>P3</v>
      </c>
      <c r="G6030" s="1">
        <f>VLOOKUP(C6030,Sheet1!$G$3:$I$9,3,FALSE)</f>
        <v>9</v>
      </c>
      <c r="H6030" s="1" t="str">
        <f>VLOOKUP(D6030,Sheet1!$L$3:$M$33,2,FALSE)</f>
        <v>Retail</v>
      </c>
    </row>
    <row r="6031" spans="1:8" x14ac:dyDescent="0.25">
      <c r="A6031" s="1">
        <v>315136</v>
      </c>
      <c r="B6031" s="1" t="s">
        <v>66</v>
      </c>
      <c r="C6031" s="1" t="s">
        <v>20</v>
      </c>
      <c r="D6031" s="1" t="s">
        <v>45</v>
      </c>
      <c r="E6031" s="1" t="s">
        <v>15</v>
      </c>
      <c r="F6031" s="1" t="str">
        <f>VLOOKUP(C6031,Sheet1!$G$3:$I$9,2,FALSE)</f>
        <v>P1</v>
      </c>
      <c r="G6031" s="1">
        <f>VLOOKUP(C6031,Sheet1!$G$3:$I$9,3,FALSE)</f>
        <v>14</v>
      </c>
      <c r="H6031" s="1" t="str">
        <f>VLOOKUP(D6031,Sheet1!$L$3:$M$33,2,FALSE)</f>
        <v>Government</v>
      </c>
    </row>
    <row r="6032" spans="1:8" x14ac:dyDescent="0.25">
      <c r="A6032" s="1">
        <v>315137</v>
      </c>
      <c r="B6032" s="1" t="s">
        <v>35</v>
      </c>
      <c r="C6032" s="1" t="s">
        <v>32</v>
      </c>
      <c r="D6032" s="1" t="s">
        <v>39</v>
      </c>
      <c r="E6032" s="1" t="s">
        <v>63</v>
      </c>
      <c r="F6032" s="1" t="str">
        <f>VLOOKUP(C6032,Sheet1!$G$3:$I$9,2,FALSE)</f>
        <v>P3</v>
      </c>
      <c r="G6032" s="1">
        <f>VLOOKUP(C6032,Sheet1!$G$3:$I$9,3,FALSE)</f>
        <v>10</v>
      </c>
      <c r="H6032" s="1" t="str">
        <f>VLOOKUP(D6032,Sheet1!$L$3:$M$33,2,FALSE)</f>
        <v>Retail</v>
      </c>
    </row>
    <row r="6033" spans="1:8" x14ac:dyDescent="0.25">
      <c r="A6033" s="1">
        <v>315138</v>
      </c>
      <c r="B6033" s="1" t="s">
        <v>65</v>
      </c>
      <c r="C6033" s="1" t="s">
        <v>13</v>
      </c>
      <c r="D6033" s="1" t="s">
        <v>40</v>
      </c>
      <c r="E6033" s="1" t="s">
        <v>15</v>
      </c>
      <c r="F6033" s="1" t="str">
        <f>VLOOKUP(C6033,Sheet1!$G$3:$I$9,2,FALSE)</f>
        <v>P2</v>
      </c>
      <c r="G6033" s="1">
        <f>VLOOKUP(C6033,Sheet1!$G$3:$I$9,3,FALSE)</f>
        <v>12</v>
      </c>
      <c r="H6033" s="1" t="str">
        <f>VLOOKUP(D6033,Sheet1!$L$3:$M$33,2,FALSE)</f>
        <v>Retail</v>
      </c>
    </row>
    <row r="6034" spans="1:8" x14ac:dyDescent="0.25">
      <c r="A6034" s="1">
        <v>315139</v>
      </c>
      <c r="B6034" s="1" t="s">
        <v>35</v>
      </c>
      <c r="C6034" s="1" t="s">
        <v>22</v>
      </c>
      <c r="D6034" s="1" t="s">
        <v>43</v>
      </c>
      <c r="E6034" s="1" t="s">
        <v>15</v>
      </c>
      <c r="F6034" s="1" t="str">
        <f>VLOOKUP(C6034,Sheet1!$G$3:$I$9,2,FALSE)</f>
        <v>P1</v>
      </c>
      <c r="G6034" s="1">
        <f>VLOOKUP(C6034,Sheet1!$G$3:$I$9,3,FALSE)</f>
        <v>8</v>
      </c>
      <c r="H6034" s="1" t="str">
        <f>VLOOKUP(D6034,Sheet1!$L$3:$M$33,2,FALSE)</f>
        <v>Entertainment</v>
      </c>
    </row>
    <row r="6035" spans="1:8" x14ac:dyDescent="0.25">
      <c r="A6035" s="1">
        <v>315140</v>
      </c>
      <c r="B6035" s="1" t="s">
        <v>35</v>
      </c>
      <c r="C6035" s="1" t="s">
        <v>22</v>
      </c>
      <c r="D6035" s="1" t="s">
        <v>14</v>
      </c>
      <c r="E6035" s="1" t="s">
        <v>15</v>
      </c>
      <c r="F6035" s="1" t="str">
        <f>VLOOKUP(C6035,Sheet1!$G$3:$I$9,2,FALSE)</f>
        <v>P1</v>
      </c>
      <c r="G6035" s="1">
        <f>VLOOKUP(C6035,Sheet1!$G$3:$I$9,3,FALSE)</f>
        <v>8</v>
      </c>
      <c r="H6035" s="1" t="str">
        <f>VLOOKUP(D6035,Sheet1!$L$3:$M$33,2,FALSE)</f>
        <v>BFSI</v>
      </c>
    </row>
    <row r="6036" spans="1:8" x14ac:dyDescent="0.25">
      <c r="A6036" s="1">
        <v>315141</v>
      </c>
      <c r="B6036" s="1" t="s">
        <v>35</v>
      </c>
      <c r="C6036" s="1" t="s">
        <v>22</v>
      </c>
      <c r="D6036" s="1" t="s">
        <v>43</v>
      </c>
      <c r="E6036" s="1" t="s">
        <v>15</v>
      </c>
      <c r="F6036" s="1" t="str">
        <f>VLOOKUP(C6036,Sheet1!$G$3:$I$9,2,FALSE)</f>
        <v>P1</v>
      </c>
      <c r="G6036" s="1">
        <f>VLOOKUP(C6036,Sheet1!$G$3:$I$9,3,FALSE)</f>
        <v>8</v>
      </c>
      <c r="H6036" s="1" t="str">
        <f>VLOOKUP(D6036,Sheet1!$L$3:$M$33,2,FALSE)</f>
        <v>Entertainment</v>
      </c>
    </row>
    <row r="6037" spans="1:8" x14ac:dyDescent="0.25">
      <c r="A6037" s="1">
        <v>315142</v>
      </c>
      <c r="B6037" s="1" t="s">
        <v>12</v>
      </c>
      <c r="C6037" s="1" t="s">
        <v>13</v>
      </c>
      <c r="D6037" s="1" t="s">
        <v>43</v>
      </c>
      <c r="E6037" s="1" t="s">
        <v>15</v>
      </c>
      <c r="F6037" s="1" t="str">
        <f>VLOOKUP(C6037,Sheet1!$G$3:$I$9,2,FALSE)</f>
        <v>P2</v>
      </c>
      <c r="G6037" s="1">
        <f>VLOOKUP(C6037,Sheet1!$G$3:$I$9,3,FALSE)</f>
        <v>12</v>
      </c>
      <c r="H6037" s="1" t="str">
        <f>VLOOKUP(D6037,Sheet1!$L$3:$M$33,2,FALSE)</f>
        <v>Entertainment</v>
      </c>
    </row>
    <row r="6038" spans="1:8" x14ac:dyDescent="0.25">
      <c r="A6038" s="1">
        <v>315143</v>
      </c>
      <c r="B6038" s="1" t="s">
        <v>12</v>
      </c>
      <c r="C6038" s="1" t="s">
        <v>13</v>
      </c>
      <c r="D6038" s="1" t="s">
        <v>43</v>
      </c>
      <c r="E6038" s="1" t="s">
        <v>15</v>
      </c>
      <c r="F6038" s="1" t="str">
        <f>VLOOKUP(C6038,Sheet1!$G$3:$I$9,2,FALSE)</f>
        <v>P2</v>
      </c>
      <c r="G6038" s="1">
        <f>VLOOKUP(C6038,Sheet1!$G$3:$I$9,3,FALSE)</f>
        <v>12</v>
      </c>
      <c r="H6038" s="1" t="str">
        <f>VLOOKUP(D6038,Sheet1!$L$3:$M$33,2,FALSE)</f>
        <v>Entertainment</v>
      </c>
    </row>
    <row r="6039" spans="1:8" x14ac:dyDescent="0.25">
      <c r="A6039" s="1">
        <v>315144</v>
      </c>
      <c r="B6039" s="1" t="s">
        <v>12</v>
      </c>
      <c r="C6039" s="1" t="s">
        <v>13</v>
      </c>
      <c r="D6039" s="1" t="s">
        <v>43</v>
      </c>
      <c r="E6039" s="1" t="s">
        <v>15</v>
      </c>
      <c r="F6039" s="1" t="str">
        <f>VLOOKUP(C6039,Sheet1!$G$3:$I$9,2,FALSE)</f>
        <v>P2</v>
      </c>
      <c r="G6039" s="1">
        <f>VLOOKUP(C6039,Sheet1!$G$3:$I$9,3,FALSE)</f>
        <v>12</v>
      </c>
      <c r="H6039" s="1" t="str">
        <f>VLOOKUP(D6039,Sheet1!$L$3:$M$33,2,FALSE)</f>
        <v>Entertainment</v>
      </c>
    </row>
    <row r="6040" spans="1:8" x14ac:dyDescent="0.25">
      <c r="A6040" s="1">
        <v>315145</v>
      </c>
      <c r="B6040" s="1" t="s">
        <v>12</v>
      </c>
      <c r="C6040" s="1" t="s">
        <v>13</v>
      </c>
      <c r="D6040" s="1" t="s">
        <v>43</v>
      </c>
      <c r="E6040" s="1" t="s">
        <v>15</v>
      </c>
      <c r="F6040" s="1" t="str">
        <f>VLOOKUP(C6040,Sheet1!$G$3:$I$9,2,FALSE)</f>
        <v>P2</v>
      </c>
      <c r="G6040" s="1">
        <f>VLOOKUP(C6040,Sheet1!$G$3:$I$9,3,FALSE)</f>
        <v>12</v>
      </c>
      <c r="H6040" s="1" t="str">
        <f>VLOOKUP(D6040,Sheet1!$L$3:$M$33,2,FALSE)</f>
        <v>Entertainment</v>
      </c>
    </row>
    <row r="6041" spans="1:8" x14ac:dyDescent="0.25">
      <c r="A6041" s="1">
        <v>315146</v>
      </c>
      <c r="B6041" s="1" t="s">
        <v>12</v>
      </c>
      <c r="C6041" s="1" t="s">
        <v>13</v>
      </c>
      <c r="D6041" s="1" t="s">
        <v>43</v>
      </c>
      <c r="E6041" s="1" t="s">
        <v>15</v>
      </c>
      <c r="F6041" s="1" t="str">
        <f>VLOOKUP(C6041,Sheet1!$G$3:$I$9,2,FALSE)</f>
        <v>P2</v>
      </c>
      <c r="G6041" s="1">
        <f>VLOOKUP(C6041,Sheet1!$G$3:$I$9,3,FALSE)</f>
        <v>12</v>
      </c>
      <c r="H6041" s="1" t="str">
        <f>VLOOKUP(D6041,Sheet1!$L$3:$M$33,2,FALSE)</f>
        <v>Entertainment</v>
      </c>
    </row>
    <row r="6042" spans="1:8" x14ac:dyDescent="0.25">
      <c r="A6042" s="1">
        <v>315147</v>
      </c>
      <c r="B6042" s="1" t="s">
        <v>12</v>
      </c>
      <c r="C6042" s="1" t="s">
        <v>13</v>
      </c>
      <c r="D6042" s="1" t="s">
        <v>43</v>
      </c>
      <c r="E6042" s="1" t="s">
        <v>15</v>
      </c>
      <c r="F6042" s="1" t="str">
        <f>VLOOKUP(C6042,Sheet1!$G$3:$I$9,2,FALSE)</f>
        <v>P2</v>
      </c>
      <c r="G6042" s="1">
        <f>VLOOKUP(C6042,Sheet1!$G$3:$I$9,3,FALSE)</f>
        <v>12</v>
      </c>
      <c r="H6042" s="1" t="str">
        <f>VLOOKUP(D6042,Sheet1!$L$3:$M$33,2,FALSE)</f>
        <v>Entertainment</v>
      </c>
    </row>
    <row r="6043" spans="1:8" x14ac:dyDescent="0.25">
      <c r="A6043" s="1">
        <v>315148</v>
      </c>
      <c r="B6043" s="1" t="s">
        <v>12</v>
      </c>
      <c r="C6043" s="1" t="s">
        <v>13</v>
      </c>
      <c r="D6043" s="1" t="s">
        <v>43</v>
      </c>
      <c r="E6043" s="1" t="s">
        <v>15</v>
      </c>
      <c r="F6043" s="1" t="str">
        <f>VLOOKUP(C6043,Sheet1!$G$3:$I$9,2,FALSE)</f>
        <v>P2</v>
      </c>
      <c r="G6043" s="1">
        <f>VLOOKUP(C6043,Sheet1!$G$3:$I$9,3,FALSE)</f>
        <v>12</v>
      </c>
      <c r="H6043" s="1" t="str">
        <f>VLOOKUP(D6043,Sheet1!$L$3:$M$33,2,FALSE)</f>
        <v>Entertainment</v>
      </c>
    </row>
    <row r="6044" spans="1:8" x14ac:dyDescent="0.25">
      <c r="A6044" s="1">
        <v>315149</v>
      </c>
      <c r="B6044" s="1" t="s">
        <v>12</v>
      </c>
      <c r="C6044" s="1" t="s">
        <v>13</v>
      </c>
      <c r="D6044" s="1" t="s">
        <v>43</v>
      </c>
      <c r="E6044" s="1" t="s">
        <v>15</v>
      </c>
      <c r="F6044" s="1" t="str">
        <f>VLOOKUP(C6044,Sheet1!$G$3:$I$9,2,FALSE)</f>
        <v>P2</v>
      </c>
      <c r="G6044" s="1">
        <f>VLOOKUP(C6044,Sheet1!$G$3:$I$9,3,FALSE)</f>
        <v>12</v>
      </c>
      <c r="H6044" s="1" t="str">
        <f>VLOOKUP(D6044,Sheet1!$L$3:$M$33,2,FALSE)</f>
        <v>Entertainment</v>
      </c>
    </row>
    <row r="6045" spans="1:8" x14ac:dyDescent="0.25">
      <c r="A6045" s="1">
        <v>315150</v>
      </c>
      <c r="B6045" s="1" t="s">
        <v>12</v>
      </c>
      <c r="C6045" s="1" t="s">
        <v>13</v>
      </c>
      <c r="D6045" s="1" t="s">
        <v>43</v>
      </c>
      <c r="E6045" s="1" t="s">
        <v>15</v>
      </c>
      <c r="F6045" s="1" t="str">
        <f>VLOOKUP(C6045,Sheet1!$G$3:$I$9,2,FALSE)</f>
        <v>P2</v>
      </c>
      <c r="G6045" s="1">
        <f>VLOOKUP(C6045,Sheet1!$G$3:$I$9,3,FALSE)</f>
        <v>12</v>
      </c>
      <c r="H6045" s="1" t="str">
        <f>VLOOKUP(D6045,Sheet1!$L$3:$M$33,2,FALSE)</f>
        <v>Entertainment</v>
      </c>
    </row>
    <row r="6046" spans="1:8" x14ac:dyDescent="0.25">
      <c r="A6046" s="1">
        <v>315151</v>
      </c>
      <c r="B6046" s="1" t="s">
        <v>12</v>
      </c>
      <c r="C6046" s="1" t="s">
        <v>13</v>
      </c>
      <c r="D6046" s="1" t="s">
        <v>43</v>
      </c>
      <c r="E6046" s="1" t="s">
        <v>15</v>
      </c>
      <c r="F6046" s="1" t="str">
        <f>VLOOKUP(C6046,Sheet1!$G$3:$I$9,2,FALSE)</f>
        <v>P2</v>
      </c>
      <c r="G6046" s="1">
        <f>VLOOKUP(C6046,Sheet1!$G$3:$I$9,3,FALSE)</f>
        <v>12</v>
      </c>
      <c r="H6046" s="1" t="str">
        <f>VLOOKUP(D6046,Sheet1!$L$3:$M$33,2,FALSE)</f>
        <v>Entertainment</v>
      </c>
    </row>
    <row r="6047" spans="1:8" x14ac:dyDescent="0.25">
      <c r="A6047" s="1">
        <v>315152</v>
      </c>
      <c r="B6047" s="1" t="s">
        <v>12</v>
      </c>
      <c r="C6047" s="1" t="s">
        <v>13</v>
      </c>
      <c r="D6047" s="1" t="s">
        <v>43</v>
      </c>
      <c r="E6047" s="1" t="s">
        <v>15</v>
      </c>
      <c r="F6047" s="1" t="str">
        <f>VLOOKUP(C6047,Sheet1!$G$3:$I$9,2,FALSE)</f>
        <v>P2</v>
      </c>
      <c r="G6047" s="1">
        <f>VLOOKUP(C6047,Sheet1!$G$3:$I$9,3,FALSE)</f>
        <v>12</v>
      </c>
      <c r="H6047" s="1" t="str">
        <f>VLOOKUP(D6047,Sheet1!$L$3:$M$33,2,FALSE)</f>
        <v>Entertainment</v>
      </c>
    </row>
    <row r="6048" spans="1:8" x14ac:dyDescent="0.25">
      <c r="A6048" s="1">
        <v>315153</v>
      </c>
      <c r="B6048" s="1" t="s">
        <v>12</v>
      </c>
      <c r="C6048" s="1" t="s">
        <v>13</v>
      </c>
      <c r="D6048" s="1" t="s">
        <v>43</v>
      </c>
      <c r="E6048" s="1" t="s">
        <v>15</v>
      </c>
      <c r="F6048" s="1" t="str">
        <f>VLOOKUP(C6048,Sheet1!$G$3:$I$9,2,FALSE)</f>
        <v>P2</v>
      </c>
      <c r="G6048" s="1">
        <f>VLOOKUP(C6048,Sheet1!$G$3:$I$9,3,FALSE)</f>
        <v>12</v>
      </c>
      <c r="H6048" s="1" t="str">
        <f>VLOOKUP(D6048,Sheet1!$L$3:$M$33,2,FALSE)</f>
        <v>Entertainment</v>
      </c>
    </row>
    <row r="6049" spans="1:8" x14ac:dyDescent="0.25">
      <c r="A6049" s="1">
        <v>315154</v>
      </c>
      <c r="B6049" s="1" t="s">
        <v>12</v>
      </c>
      <c r="C6049" s="1" t="s">
        <v>13</v>
      </c>
      <c r="D6049" s="1" t="s">
        <v>43</v>
      </c>
      <c r="E6049" s="1" t="s">
        <v>15</v>
      </c>
      <c r="F6049" s="1" t="str">
        <f>VLOOKUP(C6049,Sheet1!$G$3:$I$9,2,FALSE)</f>
        <v>P2</v>
      </c>
      <c r="G6049" s="1">
        <f>VLOOKUP(C6049,Sheet1!$G$3:$I$9,3,FALSE)</f>
        <v>12</v>
      </c>
      <c r="H6049" s="1" t="str">
        <f>VLOOKUP(D6049,Sheet1!$L$3:$M$33,2,FALSE)</f>
        <v>Entertainment</v>
      </c>
    </row>
    <row r="6050" spans="1:8" x14ac:dyDescent="0.25">
      <c r="A6050" s="1">
        <v>315155</v>
      </c>
      <c r="B6050" s="1" t="s">
        <v>12</v>
      </c>
      <c r="C6050" s="1" t="s">
        <v>13</v>
      </c>
      <c r="D6050" s="1" t="s">
        <v>43</v>
      </c>
      <c r="E6050" s="1" t="s">
        <v>15</v>
      </c>
      <c r="F6050" s="1" t="str">
        <f>VLOOKUP(C6050,Sheet1!$G$3:$I$9,2,FALSE)</f>
        <v>P2</v>
      </c>
      <c r="G6050" s="1">
        <f>VLOOKUP(C6050,Sheet1!$G$3:$I$9,3,FALSE)</f>
        <v>12</v>
      </c>
      <c r="H6050" s="1" t="str">
        <f>VLOOKUP(D6050,Sheet1!$L$3:$M$33,2,FALSE)</f>
        <v>Entertainment</v>
      </c>
    </row>
    <row r="6051" spans="1:8" x14ac:dyDescent="0.25">
      <c r="A6051" s="1">
        <v>315156</v>
      </c>
      <c r="B6051" s="1" t="s">
        <v>12</v>
      </c>
      <c r="C6051" s="1" t="s">
        <v>13</v>
      </c>
      <c r="D6051" s="1" t="s">
        <v>43</v>
      </c>
      <c r="E6051" s="1" t="s">
        <v>15</v>
      </c>
      <c r="F6051" s="1" t="str">
        <f>VLOOKUP(C6051,Sheet1!$G$3:$I$9,2,FALSE)</f>
        <v>P2</v>
      </c>
      <c r="G6051" s="1">
        <f>VLOOKUP(C6051,Sheet1!$G$3:$I$9,3,FALSE)</f>
        <v>12</v>
      </c>
      <c r="H6051" s="1" t="str">
        <f>VLOOKUP(D6051,Sheet1!$L$3:$M$33,2,FALSE)</f>
        <v>Entertainment</v>
      </c>
    </row>
    <row r="6052" spans="1:8" x14ac:dyDescent="0.25">
      <c r="A6052" s="1">
        <v>315157</v>
      </c>
      <c r="B6052" s="1" t="s">
        <v>12</v>
      </c>
      <c r="C6052" s="1" t="s">
        <v>13</v>
      </c>
      <c r="D6052" s="1" t="s">
        <v>43</v>
      </c>
      <c r="E6052" s="1" t="s">
        <v>15</v>
      </c>
      <c r="F6052" s="1" t="str">
        <f>VLOOKUP(C6052,Sheet1!$G$3:$I$9,2,FALSE)</f>
        <v>P2</v>
      </c>
      <c r="G6052" s="1">
        <f>VLOOKUP(C6052,Sheet1!$G$3:$I$9,3,FALSE)</f>
        <v>12</v>
      </c>
      <c r="H6052" s="1" t="str">
        <f>VLOOKUP(D6052,Sheet1!$L$3:$M$33,2,FALSE)</f>
        <v>Entertainment</v>
      </c>
    </row>
    <row r="6053" spans="1:8" x14ac:dyDescent="0.25">
      <c r="A6053" s="1">
        <v>315158</v>
      </c>
      <c r="B6053" s="1" t="s">
        <v>65</v>
      </c>
      <c r="C6053" s="1" t="s">
        <v>27</v>
      </c>
      <c r="D6053" s="1" t="s">
        <v>51</v>
      </c>
      <c r="E6053" s="1" t="s">
        <v>15</v>
      </c>
      <c r="F6053" s="1" t="str">
        <f>VLOOKUP(C6053,Sheet1!$G$3:$I$9,2,FALSE)</f>
        <v>P3</v>
      </c>
      <c r="G6053" s="1">
        <f>VLOOKUP(C6053,Sheet1!$G$3:$I$9,3,FALSE)</f>
        <v>11</v>
      </c>
      <c r="H6053" s="1" t="str">
        <f>VLOOKUP(D6053,Sheet1!$L$3:$M$33,2,FALSE)</f>
        <v>Travel</v>
      </c>
    </row>
    <row r="6054" spans="1:8" x14ac:dyDescent="0.25">
      <c r="A6054" s="1">
        <v>315159</v>
      </c>
      <c r="B6054" s="1" t="s">
        <v>12</v>
      </c>
      <c r="C6054" s="1" t="s">
        <v>13</v>
      </c>
      <c r="D6054" s="1" t="s">
        <v>43</v>
      </c>
      <c r="E6054" s="1" t="s">
        <v>15</v>
      </c>
      <c r="F6054" s="1" t="str">
        <f>VLOOKUP(C6054,Sheet1!$G$3:$I$9,2,FALSE)</f>
        <v>P2</v>
      </c>
      <c r="G6054" s="1">
        <f>VLOOKUP(C6054,Sheet1!$G$3:$I$9,3,FALSE)</f>
        <v>12</v>
      </c>
      <c r="H6054" s="1" t="str">
        <f>VLOOKUP(D6054,Sheet1!$L$3:$M$33,2,FALSE)</f>
        <v>Entertainment</v>
      </c>
    </row>
    <row r="6055" spans="1:8" x14ac:dyDescent="0.25">
      <c r="A6055" s="1">
        <v>315160</v>
      </c>
      <c r="B6055" s="1" t="s">
        <v>12</v>
      </c>
      <c r="C6055" s="1" t="s">
        <v>13</v>
      </c>
      <c r="D6055" s="1" t="s">
        <v>43</v>
      </c>
      <c r="E6055" s="1" t="s">
        <v>15</v>
      </c>
      <c r="F6055" s="1" t="str">
        <f>VLOOKUP(C6055,Sheet1!$G$3:$I$9,2,FALSE)</f>
        <v>P2</v>
      </c>
      <c r="G6055" s="1">
        <f>VLOOKUP(C6055,Sheet1!$G$3:$I$9,3,FALSE)</f>
        <v>12</v>
      </c>
      <c r="H6055" s="1" t="str">
        <f>VLOOKUP(D6055,Sheet1!$L$3:$M$33,2,FALSE)</f>
        <v>Entertainment</v>
      </c>
    </row>
    <row r="6056" spans="1:8" x14ac:dyDescent="0.25">
      <c r="A6056" s="1">
        <v>315161</v>
      </c>
      <c r="B6056" s="1" t="s">
        <v>12</v>
      </c>
      <c r="C6056" s="1" t="s">
        <v>13</v>
      </c>
      <c r="D6056" s="1" t="s">
        <v>43</v>
      </c>
      <c r="E6056" s="1" t="s">
        <v>15</v>
      </c>
      <c r="F6056" s="1" t="str">
        <f>VLOOKUP(C6056,Sheet1!$G$3:$I$9,2,FALSE)</f>
        <v>P2</v>
      </c>
      <c r="G6056" s="1">
        <f>VLOOKUP(C6056,Sheet1!$G$3:$I$9,3,FALSE)</f>
        <v>12</v>
      </c>
      <c r="H6056" s="1" t="str">
        <f>VLOOKUP(D6056,Sheet1!$L$3:$M$33,2,FALSE)</f>
        <v>Entertainment</v>
      </c>
    </row>
    <row r="6057" spans="1:8" x14ac:dyDescent="0.25">
      <c r="A6057" s="1">
        <v>315162</v>
      </c>
      <c r="B6057" s="1" t="s">
        <v>12</v>
      </c>
      <c r="C6057" s="1" t="s">
        <v>13</v>
      </c>
      <c r="D6057" s="1" t="s">
        <v>43</v>
      </c>
      <c r="E6057" s="1" t="s">
        <v>15</v>
      </c>
      <c r="F6057" s="1" t="str">
        <f>VLOOKUP(C6057,Sheet1!$G$3:$I$9,2,FALSE)</f>
        <v>P2</v>
      </c>
      <c r="G6057" s="1">
        <f>VLOOKUP(C6057,Sheet1!$G$3:$I$9,3,FALSE)</f>
        <v>12</v>
      </c>
      <c r="H6057" s="1" t="str">
        <f>VLOOKUP(D6057,Sheet1!$L$3:$M$33,2,FALSE)</f>
        <v>Entertainment</v>
      </c>
    </row>
    <row r="6058" spans="1:8" x14ac:dyDescent="0.25">
      <c r="A6058" s="1">
        <v>315163</v>
      </c>
      <c r="B6058" s="1" t="s">
        <v>12</v>
      </c>
      <c r="C6058" s="1" t="s">
        <v>13</v>
      </c>
      <c r="D6058" s="1" t="s">
        <v>43</v>
      </c>
      <c r="E6058" s="1" t="s">
        <v>15</v>
      </c>
      <c r="F6058" s="1" t="str">
        <f>VLOOKUP(C6058,Sheet1!$G$3:$I$9,2,FALSE)</f>
        <v>P2</v>
      </c>
      <c r="G6058" s="1">
        <f>VLOOKUP(C6058,Sheet1!$G$3:$I$9,3,FALSE)</f>
        <v>12</v>
      </c>
      <c r="H6058" s="1" t="str">
        <f>VLOOKUP(D6058,Sheet1!$L$3:$M$33,2,FALSE)</f>
        <v>Entertainment</v>
      </c>
    </row>
    <row r="6059" spans="1:8" x14ac:dyDescent="0.25">
      <c r="A6059" s="1">
        <v>315164</v>
      </c>
      <c r="B6059" s="1" t="s">
        <v>12</v>
      </c>
      <c r="C6059" s="1" t="s">
        <v>13</v>
      </c>
      <c r="D6059" s="1" t="s">
        <v>43</v>
      </c>
      <c r="E6059" s="1" t="s">
        <v>15</v>
      </c>
      <c r="F6059" s="1" t="str">
        <f>VLOOKUP(C6059,Sheet1!$G$3:$I$9,2,FALSE)</f>
        <v>P2</v>
      </c>
      <c r="G6059" s="1">
        <f>VLOOKUP(C6059,Sheet1!$G$3:$I$9,3,FALSE)</f>
        <v>12</v>
      </c>
      <c r="H6059" s="1" t="str">
        <f>VLOOKUP(D6059,Sheet1!$L$3:$M$33,2,FALSE)</f>
        <v>Entertainment</v>
      </c>
    </row>
    <row r="6060" spans="1:8" x14ac:dyDescent="0.25">
      <c r="A6060" s="1">
        <v>315165</v>
      </c>
      <c r="B6060" s="1" t="s">
        <v>12</v>
      </c>
      <c r="C6060" s="1" t="s">
        <v>13</v>
      </c>
      <c r="D6060" s="1" t="s">
        <v>43</v>
      </c>
      <c r="E6060" s="1" t="s">
        <v>15</v>
      </c>
      <c r="F6060" s="1" t="str">
        <f>VLOOKUP(C6060,Sheet1!$G$3:$I$9,2,FALSE)</f>
        <v>P2</v>
      </c>
      <c r="G6060" s="1">
        <f>VLOOKUP(C6060,Sheet1!$G$3:$I$9,3,FALSE)</f>
        <v>12</v>
      </c>
      <c r="H6060" s="1" t="str">
        <f>VLOOKUP(D6060,Sheet1!$L$3:$M$33,2,FALSE)</f>
        <v>Entertainment</v>
      </c>
    </row>
    <row r="6061" spans="1:8" x14ac:dyDescent="0.25">
      <c r="A6061" s="1">
        <v>315166</v>
      </c>
      <c r="B6061" s="1" t="s">
        <v>12</v>
      </c>
      <c r="C6061" s="1" t="s">
        <v>13</v>
      </c>
      <c r="D6061" s="1" t="s">
        <v>43</v>
      </c>
      <c r="E6061" s="1" t="s">
        <v>15</v>
      </c>
      <c r="F6061" s="1" t="str">
        <f>VLOOKUP(C6061,Sheet1!$G$3:$I$9,2,FALSE)</f>
        <v>P2</v>
      </c>
      <c r="G6061" s="1">
        <f>VLOOKUP(C6061,Sheet1!$G$3:$I$9,3,FALSE)</f>
        <v>12</v>
      </c>
      <c r="H6061" s="1" t="str">
        <f>VLOOKUP(D6061,Sheet1!$L$3:$M$33,2,FALSE)</f>
        <v>Entertainment</v>
      </c>
    </row>
    <row r="6062" spans="1:8" x14ac:dyDescent="0.25">
      <c r="A6062" s="1">
        <v>315167</v>
      </c>
      <c r="B6062" s="1" t="s">
        <v>12</v>
      </c>
      <c r="C6062" s="1" t="s">
        <v>13</v>
      </c>
      <c r="D6062" s="1" t="s">
        <v>43</v>
      </c>
      <c r="E6062" s="1" t="s">
        <v>15</v>
      </c>
      <c r="F6062" s="1" t="str">
        <f>VLOOKUP(C6062,Sheet1!$G$3:$I$9,2,FALSE)</f>
        <v>P2</v>
      </c>
      <c r="G6062" s="1">
        <f>VLOOKUP(C6062,Sheet1!$G$3:$I$9,3,FALSE)</f>
        <v>12</v>
      </c>
      <c r="H6062" s="1" t="str">
        <f>VLOOKUP(D6062,Sheet1!$L$3:$M$33,2,FALSE)</f>
        <v>Entertainment</v>
      </c>
    </row>
    <row r="6063" spans="1:8" x14ac:dyDescent="0.25">
      <c r="A6063" s="1">
        <v>315168</v>
      </c>
      <c r="B6063" s="1" t="s">
        <v>12</v>
      </c>
      <c r="C6063" s="1" t="s">
        <v>13</v>
      </c>
      <c r="D6063" s="1" t="s">
        <v>43</v>
      </c>
      <c r="E6063" s="1" t="s">
        <v>15</v>
      </c>
      <c r="F6063" s="1" t="str">
        <f>VLOOKUP(C6063,Sheet1!$G$3:$I$9,2,FALSE)</f>
        <v>P2</v>
      </c>
      <c r="G6063" s="1">
        <f>VLOOKUP(C6063,Sheet1!$G$3:$I$9,3,FALSE)</f>
        <v>12</v>
      </c>
      <c r="H6063" s="1" t="str">
        <f>VLOOKUP(D6063,Sheet1!$L$3:$M$33,2,FALSE)</f>
        <v>Entertainment</v>
      </c>
    </row>
    <row r="6064" spans="1:8" x14ac:dyDescent="0.25">
      <c r="A6064" s="1">
        <v>315169</v>
      </c>
      <c r="B6064" s="1" t="s">
        <v>12</v>
      </c>
      <c r="C6064" s="1" t="s">
        <v>13</v>
      </c>
      <c r="D6064" s="1" t="s">
        <v>43</v>
      </c>
      <c r="E6064" s="1" t="s">
        <v>15</v>
      </c>
      <c r="F6064" s="1" t="str">
        <f>VLOOKUP(C6064,Sheet1!$G$3:$I$9,2,FALSE)</f>
        <v>P2</v>
      </c>
      <c r="G6064" s="1">
        <f>VLOOKUP(C6064,Sheet1!$G$3:$I$9,3,FALSE)</f>
        <v>12</v>
      </c>
      <c r="H6064" s="1" t="str">
        <f>VLOOKUP(D6064,Sheet1!$L$3:$M$33,2,FALSE)</f>
        <v>Entertainment</v>
      </c>
    </row>
    <row r="6065" spans="1:8" x14ac:dyDescent="0.25">
      <c r="A6065" s="1">
        <v>315170</v>
      </c>
      <c r="B6065" s="1" t="s">
        <v>12</v>
      </c>
      <c r="C6065" s="1" t="s">
        <v>13</v>
      </c>
      <c r="D6065" s="1" t="s">
        <v>43</v>
      </c>
      <c r="E6065" s="1" t="s">
        <v>15</v>
      </c>
      <c r="F6065" s="1" t="str">
        <f>VLOOKUP(C6065,Sheet1!$G$3:$I$9,2,FALSE)</f>
        <v>P2</v>
      </c>
      <c r="G6065" s="1">
        <f>VLOOKUP(C6065,Sheet1!$G$3:$I$9,3,FALSE)</f>
        <v>12</v>
      </c>
      <c r="H6065" s="1" t="str">
        <f>VLOOKUP(D6065,Sheet1!$L$3:$M$33,2,FALSE)</f>
        <v>Entertainment</v>
      </c>
    </row>
    <row r="6066" spans="1:8" x14ac:dyDescent="0.25">
      <c r="A6066" s="1">
        <v>315171</v>
      </c>
      <c r="B6066" s="1" t="s">
        <v>12</v>
      </c>
      <c r="C6066" s="1" t="s">
        <v>13</v>
      </c>
      <c r="D6066" s="1" t="s">
        <v>43</v>
      </c>
      <c r="E6066" s="1" t="s">
        <v>15</v>
      </c>
      <c r="F6066" s="1" t="str">
        <f>VLOOKUP(C6066,Sheet1!$G$3:$I$9,2,FALSE)</f>
        <v>P2</v>
      </c>
      <c r="G6066" s="1">
        <f>VLOOKUP(C6066,Sheet1!$G$3:$I$9,3,FALSE)</f>
        <v>12</v>
      </c>
      <c r="H6066" s="1" t="str">
        <f>VLOOKUP(D6066,Sheet1!$L$3:$M$33,2,FALSE)</f>
        <v>Entertainment</v>
      </c>
    </row>
    <row r="6067" spans="1:8" x14ac:dyDescent="0.25">
      <c r="A6067" s="1">
        <v>315172</v>
      </c>
      <c r="B6067" s="1" t="s">
        <v>12</v>
      </c>
      <c r="C6067" s="1" t="s">
        <v>13</v>
      </c>
      <c r="D6067" s="1" t="s">
        <v>43</v>
      </c>
      <c r="E6067" s="1" t="s">
        <v>15</v>
      </c>
      <c r="F6067" s="1" t="str">
        <f>VLOOKUP(C6067,Sheet1!$G$3:$I$9,2,FALSE)</f>
        <v>P2</v>
      </c>
      <c r="G6067" s="1">
        <f>VLOOKUP(C6067,Sheet1!$G$3:$I$9,3,FALSE)</f>
        <v>12</v>
      </c>
      <c r="H6067" s="1" t="str">
        <f>VLOOKUP(D6067,Sheet1!$L$3:$M$33,2,FALSE)</f>
        <v>Entertainment</v>
      </c>
    </row>
    <row r="6068" spans="1:8" x14ac:dyDescent="0.25">
      <c r="A6068" s="1">
        <v>315173</v>
      </c>
      <c r="B6068" s="1" t="s">
        <v>12</v>
      </c>
      <c r="C6068" s="1" t="s">
        <v>13</v>
      </c>
      <c r="D6068" s="1" t="s">
        <v>43</v>
      </c>
      <c r="E6068" s="1" t="s">
        <v>15</v>
      </c>
      <c r="F6068" s="1" t="str">
        <f>VLOOKUP(C6068,Sheet1!$G$3:$I$9,2,FALSE)</f>
        <v>P2</v>
      </c>
      <c r="G6068" s="1">
        <f>VLOOKUP(C6068,Sheet1!$G$3:$I$9,3,FALSE)</f>
        <v>12</v>
      </c>
      <c r="H6068" s="1" t="str">
        <f>VLOOKUP(D6068,Sheet1!$L$3:$M$33,2,FALSE)</f>
        <v>Entertainment</v>
      </c>
    </row>
    <row r="6069" spans="1:8" x14ac:dyDescent="0.25">
      <c r="A6069" s="1">
        <v>315174</v>
      </c>
      <c r="B6069" s="1" t="s">
        <v>12</v>
      </c>
      <c r="C6069" s="1" t="s">
        <v>13</v>
      </c>
      <c r="D6069" s="1" t="s">
        <v>43</v>
      </c>
      <c r="E6069" s="1" t="s">
        <v>15</v>
      </c>
      <c r="F6069" s="1" t="str">
        <f>VLOOKUP(C6069,Sheet1!$G$3:$I$9,2,FALSE)</f>
        <v>P2</v>
      </c>
      <c r="G6069" s="1">
        <f>VLOOKUP(C6069,Sheet1!$G$3:$I$9,3,FALSE)</f>
        <v>12</v>
      </c>
      <c r="H6069" s="1" t="str">
        <f>VLOOKUP(D6069,Sheet1!$L$3:$M$33,2,FALSE)</f>
        <v>Entertainment</v>
      </c>
    </row>
    <row r="6070" spans="1:8" x14ac:dyDescent="0.25">
      <c r="A6070" s="1">
        <v>315175</v>
      </c>
      <c r="B6070" s="1" t="s">
        <v>12</v>
      </c>
      <c r="C6070" s="1" t="s">
        <v>13</v>
      </c>
      <c r="D6070" s="1" t="s">
        <v>43</v>
      </c>
      <c r="E6070" s="1" t="s">
        <v>15</v>
      </c>
      <c r="F6070" s="1" t="str">
        <f>VLOOKUP(C6070,Sheet1!$G$3:$I$9,2,FALSE)</f>
        <v>P2</v>
      </c>
      <c r="G6070" s="1">
        <f>VLOOKUP(C6070,Sheet1!$G$3:$I$9,3,FALSE)</f>
        <v>12</v>
      </c>
      <c r="H6070" s="1" t="str">
        <f>VLOOKUP(D6070,Sheet1!$L$3:$M$33,2,FALSE)</f>
        <v>Entertainment</v>
      </c>
    </row>
    <row r="6071" spans="1:8" x14ac:dyDescent="0.25">
      <c r="A6071" s="1">
        <v>315176</v>
      </c>
      <c r="B6071" s="1" t="s">
        <v>12</v>
      </c>
      <c r="C6071" s="1" t="s">
        <v>13</v>
      </c>
      <c r="D6071" s="1" t="s">
        <v>43</v>
      </c>
      <c r="E6071" s="1" t="s">
        <v>15</v>
      </c>
      <c r="F6071" s="1" t="str">
        <f>VLOOKUP(C6071,Sheet1!$G$3:$I$9,2,FALSE)</f>
        <v>P2</v>
      </c>
      <c r="G6071" s="1">
        <f>VLOOKUP(C6071,Sheet1!$G$3:$I$9,3,FALSE)</f>
        <v>12</v>
      </c>
      <c r="H6071" s="1" t="str">
        <f>VLOOKUP(D6071,Sheet1!$L$3:$M$33,2,FALSE)</f>
        <v>Entertainment</v>
      </c>
    </row>
    <row r="6072" spans="1:8" x14ac:dyDescent="0.25">
      <c r="A6072" s="1">
        <v>315177</v>
      </c>
      <c r="B6072" s="1" t="s">
        <v>12</v>
      </c>
      <c r="C6072" s="1" t="s">
        <v>13</v>
      </c>
      <c r="D6072" s="1" t="s">
        <v>43</v>
      </c>
      <c r="E6072" s="1" t="s">
        <v>15</v>
      </c>
      <c r="F6072" s="1" t="str">
        <f>VLOOKUP(C6072,Sheet1!$G$3:$I$9,2,FALSE)</f>
        <v>P2</v>
      </c>
      <c r="G6072" s="1">
        <f>VLOOKUP(C6072,Sheet1!$G$3:$I$9,3,FALSE)</f>
        <v>12</v>
      </c>
      <c r="H6072" s="1" t="str">
        <f>VLOOKUP(D6072,Sheet1!$L$3:$M$33,2,FALSE)</f>
        <v>Entertainment</v>
      </c>
    </row>
    <row r="6073" spans="1:8" x14ac:dyDescent="0.25">
      <c r="A6073" s="1">
        <v>315178</v>
      </c>
      <c r="B6073" s="1" t="s">
        <v>12</v>
      </c>
      <c r="C6073" s="1" t="s">
        <v>13</v>
      </c>
      <c r="D6073" s="1" t="s">
        <v>41</v>
      </c>
      <c r="E6073" s="1" t="s">
        <v>15</v>
      </c>
      <c r="F6073" s="1" t="str">
        <f>VLOOKUP(C6073,Sheet1!$G$3:$I$9,2,FALSE)</f>
        <v>P2</v>
      </c>
      <c r="G6073" s="1">
        <f>VLOOKUP(C6073,Sheet1!$G$3:$I$9,3,FALSE)</f>
        <v>12</v>
      </c>
      <c r="H6073" s="1" t="str">
        <f>VLOOKUP(D6073,Sheet1!$L$3:$M$33,2,FALSE)</f>
        <v>Entertainment</v>
      </c>
    </row>
    <row r="6074" spans="1:8" x14ac:dyDescent="0.25">
      <c r="A6074" s="1">
        <v>315179</v>
      </c>
      <c r="B6074" s="1" t="s">
        <v>12</v>
      </c>
      <c r="C6074" s="1" t="s">
        <v>13</v>
      </c>
      <c r="D6074" s="1" t="s">
        <v>41</v>
      </c>
      <c r="E6074" s="1" t="s">
        <v>15</v>
      </c>
      <c r="F6074" s="1" t="str">
        <f>VLOOKUP(C6074,Sheet1!$G$3:$I$9,2,FALSE)</f>
        <v>P2</v>
      </c>
      <c r="G6074" s="1">
        <f>VLOOKUP(C6074,Sheet1!$G$3:$I$9,3,FALSE)</f>
        <v>12</v>
      </c>
      <c r="H6074" s="1" t="str">
        <f>VLOOKUP(D6074,Sheet1!$L$3:$M$33,2,FALSE)</f>
        <v>Entertainment</v>
      </c>
    </row>
    <row r="6075" spans="1:8" x14ac:dyDescent="0.25">
      <c r="A6075" s="1">
        <v>315181</v>
      </c>
      <c r="B6075" s="1" t="s">
        <v>12</v>
      </c>
      <c r="C6075" s="1" t="s">
        <v>22</v>
      </c>
      <c r="D6075" s="1" t="s">
        <v>38</v>
      </c>
      <c r="E6075" s="1" t="s">
        <v>15</v>
      </c>
      <c r="F6075" s="1" t="str">
        <f>VLOOKUP(C6075,Sheet1!$G$3:$I$9,2,FALSE)</f>
        <v>P1</v>
      </c>
      <c r="G6075" s="1">
        <f>VLOOKUP(C6075,Sheet1!$G$3:$I$9,3,FALSE)</f>
        <v>8</v>
      </c>
      <c r="H6075" s="1" t="str">
        <f>VLOOKUP(D6075,Sheet1!$L$3:$M$33,2,FALSE)</f>
        <v>Retail</v>
      </c>
    </row>
    <row r="6076" spans="1:8" x14ac:dyDescent="0.25">
      <c r="A6076" s="1">
        <v>315182</v>
      </c>
      <c r="B6076" s="1" t="s">
        <v>64</v>
      </c>
      <c r="C6076" s="1" t="s">
        <v>32</v>
      </c>
      <c r="D6076" s="1" t="s">
        <v>39</v>
      </c>
      <c r="E6076" s="1" t="s">
        <v>15</v>
      </c>
      <c r="F6076" s="1" t="str">
        <f>VLOOKUP(C6076,Sheet1!$G$3:$I$9,2,FALSE)</f>
        <v>P3</v>
      </c>
      <c r="G6076" s="1">
        <f>VLOOKUP(C6076,Sheet1!$G$3:$I$9,3,FALSE)</f>
        <v>10</v>
      </c>
      <c r="H6076" s="1" t="str">
        <f>VLOOKUP(D6076,Sheet1!$L$3:$M$33,2,FALSE)</f>
        <v>Retail</v>
      </c>
    </row>
    <row r="6077" spans="1:8" x14ac:dyDescent="0.25">
      <c r="A6077" s="1">
        <v>315183</v>
      </c>
      <c r="B6077" s="1" t="s">
        <v>64</v>
      </c>
      <c r="C6077" s="1" t="s">
        <v>32</v>
      </c>
      <c r="D6077" s="1" t="s">
        <v>39</v>
      </c>
      <c r="E6077" s="1" t="s">
        <v>15</v>
      </c>
      <c r="F6077" s="1" t="str">
        <f>VLOOKUP(C6077,Sheet1!$G$3:$I$9,2,FALSE)</f>
        <v>P3</v>
      </c>
      <c r="G6077" s="1">
        <f>VLOOKUP(C6077,Sheet1!$G$3:$I$9,3,FALSE)</f>
        <v>10</v>
      </c>
      <c r="H6077" s="1" t="str">
        <f>VLOOKUP(D6077,Sheet1!$L$3:$M$33,2,FALSE)</f>
        <v>Retail</v>
      </c>
    </row>
    <row r="6078" spans="1:8" x14ac:dyDescent="0.25">
      <c r="A6078" s="1">
        <v>315184</v>
      </c>
      <c r="B6078" s="1" t="s">
        <v>64</v>
      </c>
      <c r="C6078" s="1" t="s">
        <v>32</v>
      </c>
      <c r="D6078" s="1" t="s">
        <v>39</v>
      </c>
      <c r="E6078" s="1" t="s">
        <v>15</v>
      </c>
      <c r="F6078" s="1" t="str">
        <f>VLOOKUP(C6078,Sheet1!$G$3:$I$9,2,FALSE)</f>
        <v>P3</v>
      </c>
      <c r="G6078" s="1">
        <f>VLOOKUP(C6078,Sheet1!$G$3:$I$9,3,FALSE)</f>
        <v>10</v>
      </c>
      <c r="H6078" s="1" t="str">
        <f>VLOOKUP(D6078,Sheet1!$L$3:$M$33,2,FALSE)</f>
        <v>Retail</v>
      </c>
    </row>
    <row r="6079" spans="1:8" x14ac:dyDescent="0.25">
      <c r="A6079" s="1">
        <v>315185</v>
      </c>
      <c r="B6079" s="1" t="s">
        <v>64</v>
      </c>
      <c r="C6079" s="1" t="s">
        <v>32</v>
      </c>
      <c r="D6079" s="1" t="s">
        <v>39</v>
      </c>
      <c r="E6079" s="1" t="s">
        <v>15</v>
      </c>
      <c r="F6079" s="1" t="str">
        <f>VLOOKUP(C6079,Sheet1!$G$3:$I$9,2,FALSE)</f>
        <v>P3</v>
      </c>
      <c r="G6079" s="1">
        <f>VLOOKUP(C6079,Sheet1!$G$3:$I$9,3,FALSE)</f>
        <v>10</v>
      </c>
      <c r="H6079" s="1" t="str">
        <f>VLOOKUP(D6079,Sheet1!$L$3:$M$33,2,FALSE)</f>
        <v>Retail</v>
      </c>
    </row>
    <row r="6080" spans="1:8" x14ac:dyDescent="0.25">
      <c r="A6080" s="1">
        <v>315186</v>
      </c>
      <c r="B6080" s="1" t="s">
        <v>64</v>
      </c>
      <c r="C6080" s="1" t="s">
        <v>32</v>
      </c>
      <c r="D6080" s="1" t="s">
        <v>39</v>
      </c>
      <c r="E6080" s="1" t="s">
        <v>15</v>
      </c>
      <c r="F6080" s="1" t="str">
        <f>VLOOKUP(C6080,Sheet1!$G$3:$I$9,2,FALSE)</f>
        <v>P3</v>
      </c>
      <c r="G6080" s="1">
        <f>VLOOKUP(C6080,Sheet1!$G$3:$I$9,3,FALSE)</f>
        <v>10</v>
      </c>
      <c r="H6080" s="1" t="str">
        <f>VLOOKUP(D6080,Sheet1!$L$3:$M$33,2,FALSE)</f>
        <v>Retail</v>
      </c>
    </row>
    <row r="6081" spans="1:8" x14ac:dyDescent="0.25">
      <c r="A6081" s="1">
        <v>315187</v>
      </c>
      <c r="B6081" s="1" t="s">
        <v>64</v>
      </c>
      <c r="C6081" s="1" t="s">
        <v>32</v>
      </c>
      <c r="D6081" s="1" t="s">
        <v>39</v>
      </c>
      <c r="E6081" s="1" t="s">
        <v>15</v>
      </c>
      <c r="F6081" s="1" t="str">
        <f>VLOOKUP(C6081,Sheet1!$G$3:$I$9,2,FALSE)</f>
        <v>P3</v>
      </c>
      <c r="G6081" s="1">
        <f>VLOOKUP(C6081,Sheet1!$G$3:$I$9,3,FALSE)</f>
        <v>10</v>
      </c>
      <c r="H6081" s="1" t="str">
        <f>VLOOKUP(D6081,Sheet1!$L$3:$M$33,2,FALSE)</f>
        <v>Retail</v>
      </c>
    </row>
    <row r="6082" spans="1:8" x14ac:dyDescent="0.25">
      <c r="A6082" s="1">
        <v>315188</v>
      </c>
      <c r="B6082" s="1" t="s">
        <v>64</v>
      </c>
      <c r="C6082" s="1" t="s">
        <v>32</v>
      </c>
      <c r="D6082" s="1" t="s">
        <v>39</v>
      </c>
      <c r="E6082" s="1" t="s">
        <v>15</v>
      </c>
      <c r="F6082" s="1" t="str">
        <f>VLOOKUP(C6082,Sheet1!$G$3:$I$9,2,FALSE)</f>
        <v>P3</v>
      </c>
      <c r="G6082" s="1">
        <f>VLOOKUP(C6082,Sheet1!$G$3:$I$9,3,FALSE)</f>
        <v>10</v>
      </c>
      <c r="H6082" s="1" t="str">
        <f>VLOOKUP(D6082,Sheet1!$L$3:$M$33,2,FALSE)</f>
        <v>Retail</v>
      </c>
    </row>
    <row r="6083" spans="1:8" x14ac:dyDescent="0.25">
      <c r="A6083" s="1">
        <v>315195</v>
      </c>
      <c r="B6083" s="1" t="s">
        <v>35</v>
      </c>
      <c r="C6083" s="1" t="s">
        <v>13</v>
      </c>
      <c r="D6083" s="1" t="s">
        <v>19</v>
      </c>
      <c r="E6083" s="1" t="s">
        <v>15</v>
      </c>
      <c r="F6083" s="1" t="str">
        <f>VLOOKUP(C6083,Sheet1!$G$3:$I$9,2,FALSE)</f>
        <v>P2</v>
      </c>
      <c r="G6083" s="1">
        <f>VLOOKUP(C6083,Sheet1!$G$3:$I$9,3,FALSE)</f>
        <v>12</v>
      </c>
      <c r="H6083" s="1" t="str">
        <f>VLOOKUP(D6083,Sheet1!$L$3:$M$33,2,FALSE)</f>
        <v>BFSI</v>
      </c>
    </row>
    <row r="6084" spans="1:8" x14ac:dyDescent="0.25">
      <c r="A6084" s="1">
        <v>315196</v>
      </c>
      <c r="B6084" s="1" t="s">
        <v>35</v>
      </c>
      <c r="C6084" s="1" t="s">
        <v>13</v>
      </c>
      <c r="D6084" s="1" t="s">
        <v>21</v>
      </c>
      <c r="E6084" s="1" t="s">
        <v>15</v>
      </c>
      <c r="F6084" s="1" t="str">
        <f>VLOOKUP(C6084,Sheet1!$G$3:$I$9,2,FALSE)</f>
        <v>P2</v>
      </c>
      <c r="G6084" s="1">
        <f>VLOOKUP(C6084,Sheet1!$G$3:$I$9,3,FALSE)</f>
        <v>12</v>
      </c>
      <c r="H6084" s="1" t="str">
        <f>VLOOKUP(D6084,Sheet1!$L$3:$M$33,2,FALSE)</f>
        <v>BFSI</v>
      </c>
    </row>
    <row r="6085" spans="1:8" x14ac:dyDescent="0.25">
      <c r="A6085" s="1">
        <v>315197</v>
      </c>
      <c r="B6085" s="1" t="s">
        <v>12</v>
      </c>
      <c r="C6085" s="1" t="s">
        <v>13</v>
      </c>
      <c r="D6085" s="1" t="s">
        <v>58</v>
      </c>
      <c r="E6085" s="1" t="s">
        <v>15</v>
      </c>
      <c r="F6085" s="1" t="str">
        <f>VLOOKUP(C6085,Sheet1!$G$3:$I$9,2,FALSE)</f>
        <v>P2</v>
      </c>
      <c r="G6085" s="1">
        <f>VLOOKUP(C6085,Sheet1!$G$3:$I$9,3,FALSE)</f>
        <v>12</v>
      </c>
      <c r="H6085" s="1" t="str">
        <f>VLOOKUP(D6085,Sheet1!$L$3:$M$33,2,FALSE)</f>
        <v>Health</v>
      </c>
    </row>
    <row r="6086" spans="1:8" x14ac:dyDescent="0.25">
      <c r="A6086" s="1">
        <v>315198</v>
      </c>
      <c r="B6086" s="1" t="s">
        <v>35</v>
      </c>
      <c r="C6086" s="1" t="s">
        <v>13</v>
      </c>
      <c r="D6086" s="1" t="s">
        <v>52</v>
      </c>
      <c r="E6086" s="1" t="s">
        <v>15</v>
      </c>
      <c r="F6086" s="1" t="str">
        <f>VLOOKUP(C6086,Sheet1!$G$3:$I$9,2,FALSE)</f>
        <v>P2</v>
      </c>
      <c r="G6086" s="1">
        <f>VLOOKUP(C6086,Sheet1!$G$3:$I$9,3,FALSE)</f>
        <v>12</v>
      </c>
      <c r="H6086" s="1" t="str">
        <f>VLOOKUP(D6086,Sheet1!$L$3:$M$33,2,FALSE)</f>
        <v>Travel</v>
      </c>
    </row>
    <row r="6087" spans="1:8" x14ac:dyDescent="0.25">
      <c r="A6087" s="1">
        <v>315199</v>
      </c>
      <c r="B6087" s="1" t="s">
        <v>12</v>
      </c>
      <c r="C6087" s="1" t="s">
        <v>13</v>
      </c>
      <c r="D6087" s="1" t="s">
        <v>26</v>
      </c>
      <c r="E6087" s="1" t="s">
        <v>15</v>
      </c>
      <c r="F6087" s="1" t="str">
        <f>VLOOKUP(C6087,Sheet1!$G$3:$I$9,2,FALSE)</f>
        <v>P2</v>
      </c>
      <c r="G6087" s="1">
        <f>VLOOKUP(C6087,Sheet1!$G$3:$I$9,3,FALSE)</f>
        <v>12</v>
      </c>
      <c r="H6087" s="1" t="str">
        <f>VLOOKUP(D6087,Sheet1!$L$3:$M$33,2,FALSE)</f>
        <v>BFSI</v>
      </c>
    </row>
    <row r="6088" spans="1:8" x14ac:dyDescent="0.25">
      <c r="A6088" s="1">
        <v>315200</v>
      </c>
      <c r="B6088" s="1" t="s">
        <v>12</v>
      </c>
      <c r="C6088" s="1" t="s">
        <v>13</v>
      </c>
      <c r="D6088" s="1" t="s">
        <v>34</v>
      </c>
      <c r="E6088" s="1" t="s">
        <v>15</v>
      </c>
      <c r="F6088" s="1" t="str">
        <f>VLOOKUP(C6088,Sheet1!$G$3:$I$9,2,FALSE)</f>
        <v>P2</v>
      </c>
      <c r="G6088" s="1">
        <f>VLOOKUP(C6088,Sheet1!$G$3:$I$9,3,FALSE)</f>
        <v>12</v>
      </c>
      <c r="H6088" s="1" t="str">
        <f>VLOOKUP(D6088,Sheet1!$L$3:$M$33,2,FALSE)</f>
        <v>Retail</v>
      </c>
    </row>
    <row r="6089" spans="1:8" x14ac:dyDescent="0.25">
      <c r="A6089" s="1">
        <v>315201</v>
      </c>
      <c r="B6089" s="1" t="s">
        <v>12</v>
      </c>
      <c r="C6089" s="1" t="s">
        <v>13</v>
      </c>
      <c r="D6089" s="1" t="s">
        <v>33</v>
      </c>
      <c r="E6089" s="1" t="s">
        <v>15</v>
      </c>
      <c r="F6089" s="1" t="str">
        <f>VLOOKUP(C6089,Sheet1!$G$3:$I$9,2,FALSE)</f>
        <v>P2</v>
      </c>
      <c r="G6089" s="1">
        <f>VLOOKUP(C6089,Sheet1!$G$3:$I$9,3,FALSE)</f>
        <v>12</v>
      </c>
      <c r="H6089" s="1" t="str">
        <f>VLOOKUP(D6089,Sheet1!$L$3:$M$33,2,FALSE)</f>
        <v>Retail</v>
      </c>
    </row>
    <row r="6090" spans="1:8" x14ac:dyDescent="0.25">
      <c r="A6090" s="1">
        <v>315202</v>
      </c>
      <c r="B6090" s="1" t="s">
        <v>35</v>
      </c>
      <c r="C6090" s="1" t="s">
        <v>13</v>
      </c>
      <c r="D6090" s="1" t="s">
        <v>14</v>
      </c>
      <c r="E6090" s="1" t="s">
        <v>15</v>
      </c>
      <c r="F6090" s="1" t="str">
        <f>VLOOKUP(C6090,Sheet1!$G$3:$I$9,2,FALSE)</f>
        <v>P2</v>
      </c>
      <c r="G6090" s="1">
        <f>VLOOKUP(C6090,Sheet1!$G$3:$I$9,3,FALSE)</f>
        <v>12</v>
      </c>
      <c r="H6090" s="1" t="str">
        <f>VLOOKUP(D6090,Sheet1!$L$3:$M$33,2,FALSE)</f>
        <v>BFSI</v>
      </c>
    </row>
    <row r="6091" spans="1:8" x14ac:dyDescent="0.25">
      <c r="A6091" s="1">
        <v>315203</v>
      </c>
      <c r="B6091" s="1" t="s">
        <v>35</v>
      </c>
      <c r="C6091" s="1" t="s">
        <v>13</v>
      </c>
      <c r="D6091" s="1" t="s">
        <v>34</v>
      </c>
      <c r="E6091" s="1" t="s">
        <v>15</v>
      </c>
      <c r="F6091" s="1" t="str">
        <f>VLOOKUP(C6091,Sheet1!$G$3:$I$9,2,FALSE)</f>
        <v>P2</v>
      </c>
      <c r="G6091" s="1">
        <f>VLOOKUP(C6091,Sheet1!$G$3:$I$9,3,FALSE)</f>
        <v>12</v>
      </c>
      <c r="H6091" s="1" t="str">
        <f>VLOOKUP(D6091,Sheet1!$L$3:$M$33,2,FALSE)</f>
        <v>Retail</v>
      </c>
    </row>
    <row r="6092" spans="1:8" x14ac:dyDescent="0.25">
      <c r="A6092" s="1">
        <v>315204</v>
      </c>
      <c r="B6092" s="1" t="s">
        <v>35</v>
      </c>
      <c r="C6092" s="1" t="s">
        <v>13</v>
      </c>
      <c r="D6092" s="1" t="s">
        <v>36</v>
      </c>
      <c r="E6092" s="1" t="s">
        <v>15</v>
      </c>
      <c r="F6092" s="1" t="str">
        <f>VLOOKUP(C6092,Sheet1!$G$3:$I$9,2,FALSE)</f>
        <v>P2</v>
      </c>
      <c r="G6092" s="1">
        <f>VLOOKUP(C6092,Sheet1!$G$3:$I$9,3,FALSE)</f>
        <v>12</v>
      </c>
      <c r="H6092" s="1" t="str">
        <f>VLOOKUP(D6092,Sheet1!$L$3:$M$33,2,FALSE)</f>
        <v>Retail</v>
      </c>
    </row>
    <row r="6093" spans="1:8" x14ac:dyDescent="0.25">
      <c r="A6093" s="1">
        <v>315205</v>
      </c>
      <c r="B6093" s="1" t="s">
        <v>12</v>
      </c>
      <c r="C6093" s="1" t="s">
        <v>13</v>
      </c>
      <c r="D6093" s="1" t="s">
        <v>26</v>
      </c>
      <c r="E6093" s="1" t="s">
        <v>15</v>
      </c>
      <c r="F6093" s="1" t="str">
        <f>VLOOKUP(C6093,Sheet1!$G$3:$I$9,2,FALSE)</f>
        <v>P2</v>
      </c>
      <c r="G6093" s="1">
        <f>VLOOKUP(C6093,Sheet1!$G$3:$I$9,3,FALSE)</f>
        <v>12</v>
      </c>
      <c r="H6093" s="1" t="str">
        <f>VLOOKUP(D6093,Sheet1!$L$3:$M$33,2,FALSE)</f>
        <v>BFSI</v>
      </c>
    </row>
    <row r="6094" spans="1:8" x14ac:dyDescent="0.25">
      <c r="A6094" s="1">
        <v>315206</v>
      </c>
      <c r="B6094" s="1" t="s">
        <v>35</v>
      </c>
      <c r="C6094" s="1" t="s">
        <v>13</v>
      </c>
      <c r="D6094" s="1" t="s">
        <v>45</v>
      </c>
      <c r="E6094" s="1" t="s">
        <v>15</v>
      </c>
      <c r="F6094" s="1" t="str">
        <f>VLOOKUP(C6094,Sheet1!$G$3:$I$9,2,FALSE)</f>
        <v>P2</v>
      </c>
      <c r="G6094" s="1">
        <f>VLOOKUP(C6094,Sheet1!$G$3:$I$9,3,FALSE)</f>
        <v>12</v>
      </c>
      <c r="H6094" s="1" t="str">
        <f>VLOOKUP(D6094,Sheet1!$L$3:$M$33,2,FALSE)</f>
        <v>Government</v>
      </c>
    </row>
    <row r="6095" spans="1:8" x14ac:dyDescent="0.25">
      <c r="A6095" s="1">
        <v>315207</v>
      </c>
      <c r="B6095" s="1" t="s">
        <v>35</v>
      </c>
      <c r="C6095" s="1" t="s">
        <v>13</v>
      </c>
      <c r="D6095" s="1" t="s">
        <v>37</v>
      </c>
      <c r="E6095" s="1" t="s">
        <v>15</v>
      </c>
      <c r="F6095" s="1" t="str">
        <f>VLOOKUP(C6095,Sheet1!$G$3:$I$9,2,FALSE)</f>
        <v>P2</v>
      </c>
      <c r="G6095" s="1">
        <f>VLOOKUP(C6095,Sheet1!$G$3:$I$9,3,FALSE)</f>
        <v>12</v>
      </c>
      <c r="H6095" s="1" t="str">
        <f>VLOOKUP(D6095,Sheet1!$L$3:$M$33,2,FALSE)</f>
        <v>Retail</v>
      </c>
    </row>
    <row r="6096" spans="1:8" x14ac:dyDescent="0.25">
      <c r="A6096" s="1">
        <v>315208</v>
      </c>
      <c r="B6096" s="1" t="s">
        <v>12</v>
      </c>
      <c r="C6096" s="1" t="s">
        <v>13</v>
      </c>
      <c r="D6096" s="1" t="s">
        <v>45</v>
      </c>
      <c r="E6096" s="1" t="s">
        <v>15</v>
      </c>
      <c r="F6096" s="1" t="str">
        <f>VLOOKUP(C6096,Sheet1!$G$3:$I$9,2,FALSE)</f>
        <v>P2</v>
      </c>
      <c r="G6096" s="1">
        <f>VLOOKUP(C6096,Sheet1!$G$3:$I$9,3,FALSE)</f>
        <v>12</v>
      </c>
      <c r="H6096" s="1" t="str">
        <f>VLOOKUP(D6096,Sheet1!$L$3:$M$33,2,FALSE)</f>
        <v>Government</v>
      </c>
    </row>
    <row r="6097" spans="1:8" x14ac:dyDescent="0.25">
      <c r="A6097" s="1">
        <v>315209</v>
      </c>
      <c r="B6097" s="1" t="s">
        <v>35</v>
      </c>
      <c r="C6097" s="1" t="s">
        <v>13</v>
      </c>
      <c r="D6097" s="1" t="s">
        <v>37</v>
      </c>
      <c r="E6097" s="1" t="s">
        <v>15</v>
      </c>
      <c r="F6097" s="1" t="str">
        <f>VLOOKUP(C6097,Sheet1!$G$3:$I$9,2,FALSE)</f>
        <v>P2</v>
      </c>
      <c r="G6097" s="1">
        <f>VLOOKUP(C6097,Sheet1!$G$3:$I$9,3,FALSE)</f>
        <v>12</v>
      </c>
      <c r="H6097" s="1" t="str">
        <f>VLOOKUP(D6097,Sheet1!$L$3:$M$33,2,FALSE)</f>
        <v>Retail</v>
      </c>
    </row>
    <row r="6098" spans="1:8" x14ac:dyDescent="0.25">
      <c r="A6098" s="1">
        <v>315210</v>
      </c>
      <c r="B6098" s="1" t="s">
        <v>35</v>
      </c>
      <c r="C6098" s="1" t="s">
        <v>22</v>
      </c>
      <c r="D6098" s="1" t="s">
        <v>19</v>
      </c>
      <c r="E6098" s="1" t="s">
        <v>15</v>
      </c>
      <c r="F6098" s="1" t="str">
        <f>VLOOKUP(C6098,Sheet1!$G$3:$I$9,2,FALSE)</f>
        <v>P1</v>
      </c>
      <c r="G6098" s="1">
        <f>VLOOKUP(C6098,Sheet1!$G$3:$I$9,3,FALSE)</f>
        <v>8</v>
      </c>
      <c r="H6098" s="1" t="str">
        <f>VLOOKUP(D6098,Sheet1!$L$3:$M$33,2,FALSE)</f>
        <v>BFSI</v>
      </c>
    </row>
    <row r="6099" spans="1:8" x14ac:dyDescent="0.25">
      <c r="A6099" s="1">
        <v>315211</v>
      </c>
      <c r="B6099" s="1" t="s">
        <v>35</v>
      </c>
      <c r="C6099" s="1" t="s">
        <v>22</v>
      </c>
      <c r="D6099" s="1" t="s">
        <v>14</v>
      </c>
      <c r="E6099" s="1" t="s">
        <v>15</v>
      </c>
      <c r="F6099" s="1" t="str">
        <f>VLOOKUP(C6099,Sheet1!$G$3:$I$9,2,FALSE)</f>
        <v>P1</v>
      </c>
      <c r="G6099" s="1">
        <f>VLOOKUP(C6099,Sheet1!$G$3:$I$9,3,FALSE)</f>
        <v>8</v>
      </c>
      <c r="H6099" s="1" t="str">
        <f>VLOOKUP(D6099,Sheet1!$L$3:$M$33,2,FALSE)</f>
        <v>BFSI</v>
      </c>
    </row>
    <row r="6100" spans="1:8" x14ac:dyDescent="0.25">
      <c r="A6100" s="1">
        <v>315212</v>
      </c>
      <c r="B6100" s="1" t="s">
        <v>35</v>
      </c>
      <c r="C6100" s="1" t="s">
        <v>22</v>
      </c>
      <c r="D6100" s="1" t="s">
        <v>37</v>
      </c>
      <c r="E6100" s="1" t="s">
        <v>15</v>
      </c>
      <c r="F6100" s="1" t="str">
        <f>VLOOKUP(C6100,Sheet1!$G$3:$I$9,2,FALSE)</f>
        <v>P1</v>
      </c>
      <c r="G6100" s="1">
        <f>VLOOKUP(C6100,Sheet1!$G$3:$I$9,3,FALSE)</f>
        <v>8</v>
      </c>
      <c r="H6100" s="1" t="str">
        <f>VLOOKUP(D6100,Sheet1!$L$3:$M$33,2,FALSE)</f>
        <v>Retail</v>
      </c>
    </row>
    <row r="6101" spans="1:8" x14ac:dyDescent="0.25">
      <c r="A6101" s="1">
        <v>315213</v>
      </c>
      <c r="B6101" s="1" t="s">
        <v>35</v>
      </c>
      <c r="C6101" s="1" t="s">
        <v>22</v>
      </c>
      <c r="D6101" s="1" t="s">
        <v>37</v>
      </c>
      <c r="E6101" s="1" t="s">
        <v>15</v>
      </c>
      <c r="F6101" s="1" t="str">
        <f>VLOOKUP(C6101,Sheet1!$G$3:$I$9,2,FALSE)</f>
        <v>P1</v>
      </c>
      <c r="G6101" s="1">
        <f>VLOOKUP(C6101,Sheet1!$G$3:$I$9,3,FALSE)</f>
        <v>8</v>
      </c>
      <c r="H6101" s="1" t="str">
        <f>VLOOKUP(D6101,Sheet1!$L$3:$M$33,2,FALSE)</f>
        <v>Retail</v>
      </c>
    </row>
    <row r="6102" spans="1:8" x14ac:dyDescent="0.25">
      <c r="A6102" s="1">
        <v>315214</v>
      </c>
      <c r="B6102" s="1" t="s">
        <v>35</v>
      </c>
      <c r="C6102" s="1" t="s">
        <v>22</v>
      </c>
      <c r="D6102" s="1" t="s">
        <v>37</v>
      </c>
      <c r="E6102" s="1" t="s">
        <v>15</v>
      </c>
      <c r="F6102" s="1" t="str">
        <f>VLOOKUP(C6102,Sheet1!$G$3:$I$9,2,FALSE)</f>
        <v>P1</v>
      </c>
      <c r="G6102" s="1">
        <f>VLOOKUP(C6102,Sheet1!$G$3:$I$9,3,FALSE)</f>
        <v>8</v>
      </c>
      <c r="H6102" s="1" t="str">
        <f>VLOOKUP(D6102,Sheet1!$L$3:$M$33,2,FALSE)</f>
        <v>Retail</v>
      </c>
    </row>
    <row r="6103" spans="1:8" x14ac:dyDescent="0.25">
      <c r="A6103" s="1">
        <v>315215</v>
      </c>
      <c r="B6103" s="1" t="s">
        <v>35</v>
      </c>
      <c r="C6103" s="1" t="s">
        <v>22</v>
      </c>
      <c r="D6103" s="1" t="s">
        <v>14</v>
      </c>
      <c r="E6103" s="1" t="s">
        <v>15</v>
      </c>
      <c r="F6103" s="1" t="str">
        <f>VLOOKUP(C6103,Sheet1!$G$3:$I$9,2,FALSE)</f>
        <v>P1</v>
      </c>
      <c r="G6103" s="1">
        <f>VLOOKUP(C6103,Sheet1!$G$3:$I$9,3,FALSE)</f>
        <v>8</v>
      </c>
      <c r="H6103" s="1" t="str">
        <f>VLOOKUP(D6103,Sheet1!$L$3:$M$33,2,FALSE)</f>
        <v>BFSI</v>
      </c>
    </row>
    <row r="6104" spans="1:8" x14ac:dyDescent="0.25">
      <c r="A6104" s="1">
        <v>315216</v>
      </c>
      <c r="B6104" s="1" t="s">
        <v>35</v>
      </c>
      <c r="C6104" s="1" t="s">
        <v>22</v>
      </c>
      <c r="D6104" s="1" t="s">
        <v>14</v>
      </c>
      <c r="E6104" s="1" t="s">
        <v>15</v>
      </c>
      <c r="F6104" s="1" t="str">
        <f>VLOOKUP(C6104,Sheet1!$G$3:$I$9,2,FALSE)</f>
        <v>P1</v>
      </c>
      <c r="G6104" s="1">
        <f>VLOOKUP(C6104,Sheet1!$G$3:$I$9,3,FALSE)</f>
        <v>8</v>
      </c>
      <c r="H6104" s="1" t="str">
        <f>VLOOKUP(D6104,Sheet1!$L$3:$M$33,2,FALSE)</f>
        <v>BFSI</v>
      </c>
    </row>
    <row r="6105" spans="1:8" x14ac:dyDescent="0.25">
      <c r="A6105" s="1">
        <v>315217</v>
      </c>
      <c r="B6105" s="1" t="s">
        <v>35</v>
      </c>
      <c r="C6105" s="1" t="s">
        <v>22</v>
      </c>
      <c r="D6105" s="1" t="s">
        <v>19</v>
      </c>
      <c r="E6105" s="1" t="s">
        <v>15</v>
      </c>
      <c r="F6105" s="1" t="str">
        <f>VLOOKUP(C6105,Sheet1!$G$3:$I$9,2,FALSE)</f>
        <v>P1</v>
      </c>
      <c r="G6105" s="1">
        <f>VLOOKUP(C6105,Sheet1!$G$3:$I$9,3,FALSE)</f>
        <v>8</v>
      </c>
      <c r="H6105" s="1" t="str">
        <f>VLOOKUP(D6105,Sheet1!$L$3:$M$33,2,FALSE)</f>
        <v>BFSI</v>
      </c>
    </row>
    <row r="6106" spans="1:8" x14ac:dyDescent="0.25">
      <c r="A6106" s="1">
        <v>315218</v>
      </c>
      <c r="B6106" s="1" t="s">
        <v>35</v>
      </c>
      <c r="C6106" s="1" t="s">
        <v>22</v>
      </c>
      <c r="D6106" s="1" t="s">
        <v>36</v>
      </c>
      <c r="E6106" s="1" t="s">
        <v>15</v>
      </c>
      <c r="F6106" s="1" t="str">
        <f>VLOOKUP(C6106,Sheet1!$G$3:$I$9,2,FALSE)</f>
        <v>P1</v>
      </c>
      <c r="G6106" s="1">
        <f>VLOOKUP(C6106,Sheet1!$G$3:$I$9,3,FALSE)</f>
        <v>8</v>
      </c>
      <c r="H6106" s="1" t="str">
        <f>VLOOKUP(D6106,Sheet1!$L$3:$M$33,2,FALSE)</f>
        <v>Retail</v>
      </c>
    </row>
    <row r="6107" spans="1:8" x14ac:dyDescent="0.25">
      <c r="A6107" s="1">
        <v>315219</v>
      </c>
      <c r="B6107" s="1" t="s">
        <v>35</v>
      </c>
      <c r="C6107" s="1" t="s">
        <v>22</v>
      </c>
      <c r="D6107" s="1" t="s">
        <v>14</v>
      </c>
      <c r="E6107" s="1" t="s">
        <v>15</v>
      </c>
      <c r="F6107" s="1" t="str">
        <f>VLOOKUP(C6107,Sheet1!$G$3:$I$9,2,FALSE)</f>
        <v>P1</v>
      </c>
      <c r="G6107" s="1">
        <f>VLOOKUP(C6107,Sheet1!$G$3:$I$9,3,FALSE)</f>
        <v>8</v>
      </c>
      <c r="H6107" s="1" t="str">
        <f>VLOOKUP(D6107,Sheet1!$L$3:$M$33,2,FALSE)</f>
        <v>BFSI</v>
      </c>
    </row>
    <row r="6108" spans="1:8" x14ac:dyDescent="0.25">
      <c r="A6108" s="1">
        <v>315220</v>
      </c>
      <c r="B6108" s="1" t="s">
        <v>35</v>
      </c>
      <c r="C6108" s="1" t="s">
        <v>22</v>
      </c>
      <c r="D6108" s="1" t="s">
        <v>36</v>
      </c>
      <c r="E6108" s="1" t="s">
        <v>15</v>
      </c>
      <c r="F6108" s="1" t="str">
        <f>VLOOKUP(C6108,Sheet1!$G$3:$I$9,2,FALSE)</f>
        <v>P1</v>
      </c>
      <c r="G6108" s="1">
        <f>VLOOKUP(C6108,Sheet1!$G$3:$I$9,3,FALSE)</f>
        <v>8</v>
      </c>
      <c r="H6108" s="1" t="str">
        <f>VLOOKUP(D6108,Sheet1!$L$3:$M$33,2,FALSE)</f>
        <v>Retail</v>
      </c>
    </row>
    <row r="6109" spans="1:8" x14ac:dyDescent="0.25">
      <c r="A6109" s="1">
        <v>315221</v>
      </c>
      <c r="B6109" s="1" t="s">
        <v>35</v>
      </c>
      <c r="C6109" s="1" t="s">
        <v>22</v>
      </c>
      <c r="D6109" s="1" t="s">
        <v>36</v>
      </c>
      <c r="E6109" s="1" t="s">
        <v>15</v>
      </c>
      <c r="F6109" s="1" t="str">
        <f>VLOOKUP(C6109,Sheet1!$G$3:$I$9,2,FALSE)</f>
        <v>P1</v>
      </c>
      <c r="G6109" s="1">
        <f>VLOOKUP(C6109,Sheet1!$G$3:$I$9,3,FALSE)</f>
        <v>8</v>
      </c>
      <c r="H6109" s="1" t="str">
        <f>VLOOKUP(D6109,Sheet1!$L$3:$M$33,2,FALSE)</f>
        <v>Retail</v>
      </c>
    </row>
    <row r="6110" spans="1:8" x14ac:dyDescent="0.25">
      <c r="A6110" s="1">
        <v>315222</v>
      </c>
      <c r="B6110" s="1" t="s">
        <v>35</v>
      </c>
      <c r="C6110" s="1" t="s">
        <v>22</v>
      </c>
      <c r="D6110" s="1" t="s">
        <v>14</v>
      </c>
      <c r="E6110" s="1" t="s">
        <v>15</v>
      </c>
      <c r="F6110" s="1" t="str">
        <f>VLOOKUP(C6110,Sheet1!$G$3:$I$9,2,FALSE)</f>
        <v>P1</v>
      </c>
      <c r="G6110" s="1">
        <f>VLOOKUP(C6110,Sheet1!$G$3:$I$9,3,FALSE)</f>
        <v>8</v>
      </c>
      <c r="H6110" s="1" t="str">
        <f>VLOOKUP(D6110,Sheet1!$L$3:$M$33,2,FALSE)</f>
        <v>BFSI</v>
      </c>
    </row>
    <row r="6111" spans="1:8" x14ac:dyDescent="0.25">
      <c r="A6111" s="1">
        <v>315223</v>
      </c>
      <c r="B6111" s="1" t="s">
        <v>35</v>
      </c>
      <c r="C6111" s="1" t="s">
        <v>22</v>
      </c>
      <c r="D6111" s="1" t="s">
        <v>14</v>
      </c>
      <c r="E6111" s="1" t="s">
        <v>15</v>
      </c>
      <c r="F6111" s="1" t="str">
        <f>VLOOKUP(C6111,Sheet1!$G$3:$I$9,2,FALSE)</f>
        <v>P1</v>
      </c>
      <c r="G6111" s="1">
        <f>VLOOKUP(C6111,Sheet1!$G$3:$I$9,3,FALSE)</f>
        <v>8</v>
      </c>
      <c r="H6111" s="1" t="str">
        <f>VLOOKUP(D6111,Sheet1!$L$3:$M$33,2,FALSE)</f>
        <v>BFSI</v>
      </c>
    </row>
    <row r="6112" spans="1:8" x14ac:dyDescent="0.25">
      <c r="A6112" s="1">
        <v>315224</v>
      </c>
      <c r="B6112" s="1" t="s">
        <v>35</v>
      </c>
      <c r="C6112" s="1" t="s">
        <v>22</v>
      </c>
      <c r="D6112" s="1" t="s">
        <v>14</v>
      </c>
      <c r="E6112" s="1" t="s">
        <v>15</v>
      </c>
      <c r="F6112" s="1" t="str">
        <f>VLOOKUP(C6112,Sheet1!$G$3:$I$9,2,FALSE)</f>
        <v>P1</v>
      </c>
      <c r="G6112" s="1">
        <f>VLOOKUP(C6112,Sheet1!$G$3:$I$9,3,FALSE)</f>
        <v>8</v>
      </c>
      <c r="H6112" s="1" t="str">
        <f>VLOOKUP(D6112,Sheet1!$L$3:$M$33,2,FALSE)</f>
        <v>BFSI</v>
      </c>
    </row>
    <row r="6113" spans="1:8" x14ac:dyDescent="0.25">
      <c r="A6113" s="1">
        <v>315225</v>
      </c>
      <c r="B6113" s="1" t="s">
        <v>12</v>
      </c>
      <c r="C6113" s="1" t="s">
        <v>22</v>
      </c>
      <c r="D6113" s="1" t="s">
        <v>14</v>
      </c>
      <c r="E6113" s="1" t="s">
        <v>15</v>
      </c>
      <c r="F6113" s="1" t="str">
        <f>VLOOKUP(C6113,Sheet1!$G$3:$I$9,2,FALSE)</f>
        <v>P1</v>
      </c>
      <c r="G6113" s="1">
        <f>VLOOKUP(C6113,Sheet1!$G$3:$I$9,3,FALSE)</f>
        <v>8</v>
      </c>
      <c r="H6113" s="1" t="str">
        <f>VLOOKUP(D6113,Sheet1!$L$3:$M$33,2,FALSE)</f>
        <v>BFSI</v>
      </c>
    </row>
    <row r="6114" spans="1:8" x14ac:dyDescent="0.25">
      <c r="A6114" s="1">
        <v>315226</v>
      </c>
      <c r="B6114" s="1" t="s">
        <v>12</v>
      </c>
      <c r="C6114" s="1" t="s">
        <v>22</v>
      </c>
      <c r="D6114" s="1" t="s">
        <v>37</v>
      </c>
      <c r="E6114" s="1" t="s">
        <v>15</v>
      </c>
      <c r="F6114" s="1" t="str">
        <f>VLOOKUP(C6114,Sheet1!$G$3:$I$9,2,FALSE)</f>
        <v>P1</v>
      </c>
      <c r="G6114" s="1">
        <f>VLOOKUP(C6114,Sheet1!$G$3:$I$9,3,FALSE)</f>
        <v>8</v>
      </c>
      <c r="H6114" s="1" t="str">
        <f>VLOOKUP(D6114,Sheet1!$L$3:$M$33,2,FALSE)</f>
        <v>Retail</v>
      </c>
    </row>
    <row r="6115" spans="1:8" x14ac:dyDescent="0.25">
      <c r="A6115" s="1">
        <v>315227</v>
      </c>
      <c r="B6115" s="1" t="s">
        <v>12</v>
      </c>
      <c r="C6115" s="1" t="s">
        <v>20</v>
      </c>
      <c r="D6115" s="1" t="s">
        <v>41</v>
      </c>
      <c r="E6115" s="1" t="s">
        <v>15</v>
      </c>
      <c r="F6115" s="1" t="str">
        <f>VLOOKUP(C6115,Sheet1!$G$3:$I$9,2,FALSE)</f>
        <v>P1</v>
      </c>
      <c r="G6115" s="1">
        <f>VLOOKUP(C6115,Sheet1!$G$3:$I$9,3,FALSE)</f>
        <v>14</v>
      </c>
      <c r="H6115" s="1" t="str">
        <f>VLOOKUP(D6115,Sheet1!$L$3:$M$33,2,FALSE)</f>
        <v>Entertainment</v>
      </c>
    </row>
    <row r="6116" spans="1:8" x14ac:dyDescent="0.25">
      <c r="A6116" s="1">
        <v>315228</v>
      </c>
      <c r="B6116" s="1" t="s">
        <v>35</v>
      </c>
      <c r="C6116" s="1" t="s">
        <v>20</v>
      </c>
      <c r="D6116" s="1" t="s">
        <v>58</v>
      </c>
      <c r="E6116" s="1" t="s">
        <v>15</v>
      </c>
      <c r="F6116" s="1" t="str">
        <f>VLOOKUP(C6116,Sheet1!$G$3:$I$9,2,FALSE)</f>
        <v>P1</v>
      </c>
      <c r="G6116" s="1">
        <f>VLOOKUP(C6116,Sheet1!$G$3:$I$9,3,FALSE)</f>
        <v>14</v>
      </c>
      <c r="H6116" s="1" t="str">
        <f>VLOOKUP(D6116,Sheet1!$L$3:$M$33,2,FALSE)</f>
        <v>Health</v>
      </c>
    </row>
    <row r="6117" spans="1:8" x14ac:dyDescent="0.25">
      <c r="A6117" s="1">
        <v>315229</v>
      </c>
      <c r="B6117" s="1" t="s">
        <v>35</v>
      </c>
      <c r="C6117" s="1" t="s">
        <v>20</v>
      </c>
      <c r="D6117" s="1" t="s">
        <v>58</v>
      </c>
      <c r="E6117" s="1" t="s">
        <v>15</v>
      </c>
      <c r="F6117" s="1" t="str">
        <f>VLOOKUP(C6117,Sheet1!$G$3:$I$9,2,FALSE)</f>
        <v>P1</v>
      </c>
      <c r="G6117" s="1">
        <f>VLOOKUP(C6117,Sheet1!$G$3:$I$9,3,FALSE)</f>
        <v>14</v>
      </c>
      <c r="H6117" s="1" t="str">
        <f>VLOOKUP(D6117,Sheet1!$L$3:$M$33,2,FALSE)</f>
        <v>Health</v>
      </c>
    </row>
    <row r="6118" spans="1:8" x14ac:dyDescent="0.25">
      <c r="A6118" s="1">
        <v>315230</v>
      </c>
      <c r="B6118" s="1" t="s">
        <v>12</v>
      </c>
      <c r="C6118" s="1" t="s">
        <v>20</v>
      </c>
      <c r="D6118" s="1" t="s">
        <v>58</v>
      </c>
      <c r="E6118" s="1" t="s">
        <v>15</v>
      </c>
      <c r="F6118" s="1" t="str">
        <f>VLOOKUP(C6118,Sheet1!$G$3:$I$9,2,FALSE)</f>
        <v>P1</v>
      </c>
      <c r="G6118" s="1">
        <f>VLOOKUP(C6118,Sheet1!$G$3:$I$9,3,FALSE)</f>
        <v>14</v>
      </c>
      <c r="H6118" s="1" t="str">
        <f>VLOOKUP(D6118,Sheet1!$L$3:$M$33,2,FALSE)</f>
        <v>Health</v>
      </c>
    </row>
    <row r="6119" spans="1:8" x14ac:dyDescent="0.25">
      <c r="A6119" s="1">
        <v>315231</v>
      </c>
      <c r="B6119" s="1" t="s">
        <v>12</v>
      </c>
      <c r="C6119" s="1" t="s">
        <v>20</v>
      </c>
      <c r="D6119" s="1" t="s">
        <v>58</v>
      </c>
      <c r="E6119" s="1" t="s">
        <v>15</v>
      </c>
      <c r="F6119" s="1" t="str">
        <f>VLOOKUP(C6119,Sheet1!$G$3:$I$9,2,FALSE)</f>
        <v>P1</v>
      </c>
      <c r="G6119" s="1">
        <f>VLOOKUP(C6119,Sheet1!$G$3:$I$9,3,FALSE)</f>
        <v>14</v>
      </c>
      <c r="H6119" s="1" t="str">
        <f>VLOOKUP(D6119,Sheet1!$L$3:$M$33,2,FALSE)</f>
        <v>Health</v>
      </c>
    </row>
    <row r="6120" spans="1:8" x14ac:dyDescent="0.25">
      <c r="A6120" s="1">
        <v>315232</v>
      </c>
      <c r="B6120" s="1" t="s">
        <v>12</v>
      </c>
      <c r="C6120" s="1" t="s">
        <v>20</v>
      </c>
      <c r="D6120" s="1" t="s">
        <v>58</v>
      </c>
      <c r="E6120" s="1" t="s">
        <v>15</v>
      </c>
      <c r="F6120" s="1" t="str">
        <f>VLOOKUP(C6120,Sheet1!$G$3:$I$9,2,FALSE)</f>
        <v>P1</v>
      </c>
      <c r="G6120" s="1">
        <f>VLOOKUP(C6120,Sheet1!$G$3:$I$9,3,FALSE)</f>
        <v>14</v>
      </c>
      <c r="H6120" s="1" t="str">
        <f>VLOOKUP(D6120,Sheet1!$L$3:$M$33,2,FALSE)</f>
        <v>Health</v>
      </c>
    </row>
    <row r="6121" spans="1:8" x14ac:dyDescent="0.25">
      <c r="A6121" s="1">
        <v>315233</v>
      </c>
      <c r="B6121" s="1" t="s">
        <v>12</v>
      </c>
      <c r="C6121" s="1" t="s">
        <v>20</v>
      </c>
      <c r="D6121" s="1" t="s">
        <v>41</v>
      </c>
      <c r="E6121" s="1" t="s">
        <v>15</v>
      </c>
      <c r="F6121" s="1" t="str">
        <f>VLOOKUP(C6121,Sheet1!$G$3:$I$9,2,FALSE)</f>
        <v>P1</v>
      </c>
      <c r="G6121" s="1">
        <f>VLOOKUP(C6121,Sheet1!$G$3:$I$9,3,FALSE)</f>
        <v>14</v>
      </c>
      <c r="H6121" s="1" t="str">
        <f>VLOOKUP(D6121,Sheet1!$L$3:$M$33,2,FALSE)</f>
        <v>Entertainment</v>
      </c>
    </row>
    <row r="6122" spans="1:8" x14ac:dyDescent="0.25">
      <c r="A6122" s="1">
        <v>315234</v>
      </c>
      <c r="B6122" s="1" t="s">
        <v>35</v>
      </c>
      <c r="C6122" s="1" t="s">
        <v>20</v>
      </c>
      <c r="D6122" s="1" t="s">
        <v>58</v>
      </c>
      <c r="E6122" s="1" t="s">
        <v>15</v>
      </c>
      <c r="F6122" s="1" t="str">
        <f>VLOOKUP(C6122,Sheet1!$G$3:$I$9,2,FALSE)</f>
        <v>P1</v>
      </c>
      <c r="G6122" s="1">
        <f>VLOOKUP(C6122,Sheet1!$G$3:$I$9,3,FALSE)</f>
        <v>14</v>
      </c>
      <c r="H6122" s="1" t="str">
        <f>VLOOKUP(D6122,Sheet1!$L$3:$M$33,2,FALSE)</f>
        <v>Health</v>
      </c>
    </row>
    <row r="6123" spans="1:8" x14ac:dyDescent="0.25">
      <c r="A6123" s="1">
        <v>315235</v>
      </c>
      <c r="B6123" s="1" t="s">
        <v>35</v>
      </c>
      <c r="C6123" s="1" t="s">
        <v>20</v>
      </c>
      <c r="D6123" s="1" t="s">
        <v>58</v>
      </c>
      <c r="E6123" s="1" t="s">
        <v>63</v>
      </c>
      <c r="F6123" s="1" t="str">
        <f>VLOOKUP(C6123,Sheet1!$G$3:$I$9,2,FALSE)</f>
        <v>P1</v>
      </c>
      <c r="G6123" s="1">
        <f>VLOOKUP(C6123,Sheet1!$G$3:$I$9,3,FALSE)</f>
        <v>14</v>
      </c>
      <c r="H6123" s="1" t="str">
        <f>VLOOKUP(D6123,Sheet1!$L$3:$M$33,2,FALSE)</f>
        <v>Health</v>
      </c>
    </row>
    <row r="6124" spans="1:8" x14ac:dyDescent="0.25">
      <c r="A6124" s="1">
        <v>315236</v>
      </c>
      <c r="B6124" s="1" t="s">
        <v>35</v>
      </c>
      <c r="C6124" s="1" t="s">
        <v>20</v>
      </c>
      <c r="D6124" s="1" t="s">
        <v>58</v>
      </c>
      <c r="E6124" s="1" t="s">
        <v>15</v>
      </c>
      <c r="F6124" s="1" t="str">
        <f>VLOOKUP(C6124,Sheet1!$G$3:$I$9,2,FALSE)</f>
        <v>P1</v>
      </c>
      <c r="G6124" s="1">
        <f>VLOOKUP(C6124,Sheet1!$G$3:$I$9,3,FALSE)</f>
        <v>14</v>
      </c>
      <c r="H6124" s="1" t="str">
        <f>VLOOKUP(D6124,Sheet1!$L$3:$M$33,2,FALSE)</f>
        <v>Health</v>
      </c>
    </row>
    <row r="6125" spans="1:8" x14ac:dyDescent="0.25">
      <c r="A6125" s="1">
        <v>315237</v>
      </c>
      <c r="B6125" s="1" t="s">
        <v>12</v>
      </c>
      <c r="C6125" s="1" t="s">
        <v>20</v>
      </c>
      <c r="D6125" s="1" t="s">
        <v>58</v>
      </c>
      <c r="E6125" s="1" t="s">
        <v>15</v>
      </c>
      <c r="F6125" s="1" t="str">
        <f>VLOOKUP(C6125,Sheet1!$G$3:$I$9,2,FALSE)</f>
        <v>P1</v>
      </c>
      <c r="G6125" s="1">
        <f>VLOOKUP(C6125,Sheet1!$G$3:$I$9,3,FALSE)</f>
        <v>14</v>
      </c>
      <c r="H6125" s="1" t="str">
        <f>VLOOKUP(D6125,Sheet1!$L$3:$M$33,2,FALSE)</f>
        <v>Health</v>
      </c>
    </row>
    <row r="6126" spans="1:8" x14ac:dyDescent="0.25">
      <c r="A6126" s="1">
        <v>315238</v>
      </c>
      <c r="B6126" s="1" t="s">
        <v>12</v>
      </c>
      <c r="C6126" s="1" t="s">
        <v>20</v>
      </c>
      <c r="D6126" s="1" t="s">
        <v>58</v>
      </c>
      <c r="E6126" s="1" t="s">
        <v>15</v>
      </c>
      <c r="F6126" s="1" t="str">
        <f>VLOOKUP(C6126,Sheet1!$G$3:$I$9,2,FALSE)</f>
        <v>P1</v>
      </c>
      <c r="G6126" s="1">
        <f>VLOOKUP(C6126,Sheet1!$G$3:$I$9,3,FALSE)</f>
        <v>14</v>
      </c>
      <c r="H6126" s="1" t="str">
        <f>VLOOKUP(D6126,Sheet1!$L$3:$M$33,2,FALSE)</f>
        <v>Health</v>
      </c>
    </row>
    <row r="6127" spans="1:8" x14ac:dyDescent="0.25">
      <c r="A6127" s="1">
        <v>315239</v>
      </c>
      <c r="B6127" s="1" t="s">
        <v>12</v>
      </c>
      <c r="C6127" s="1" t="s">
        <v>20</v>
      </c>
      <c r="D6127" s="1" t="s">
        <v>58</v>
      </c>
      <c r="E6127" s="1" t="s">
        <v>15</v>
      </c>
      <c r="F6127" s="1" t="str">
        <f>VLOOKUP(C6127,Sheet1!$G$3:$I$9,2,FALSE)</f>
        <v>P1</v>
      </c>
      <c r="G6127" s="1">
        <f>VLOOKUP(C6127,Sheet1!$G$3:$I$9,3,FALSE)</f>
        <v>14</v>
      </c>
      <c r="H6127" s="1" t="str">
        <f>VLOOKUP(D6127,Sheet1!$L$3:$M$33,2,FALSE)</f>
        <v>Health</v>
      </c>
    </row>
    <row r="6128" spans="1:8" x14ac:dyDescent="0.25">
      <c r="A6128" s="1">
        <v>315240</v>
      </c>
      <c r="B6128" s="1" t="s">
        <v>12</v>
      </c>
      <c r="C6128" s="1" t="s">
        <v>20</v>
      </c>
      <c r="D6128" s="1" t="s">
        <v>58</v>
      </c>
      <c r="E6128" s="1" t="s">
        <v>15</v>
      </c>
      <c r="F6128" s="1" t="str">
        <f>VLOOKUP(C6128,Sheet1!$G$3:$I$9,2,FALSE)</f>
        <v>P1</v>
      </c>
      <c r="G6128" s="1">
        <f>VLOOKUP(C6128,Sheet1!$G$3:$I$9,3,FALSE)</f>
        <v>14</v>
      </c>
      <c r="H6128" s="1" t="str">
        <f>VLOOKUP(D6128,Sheet1!$L$3:$M$33,2,FALSE)</f>
        <v>Health</v>
      </c>
    </row>
    <row r="6129" spans="1:8" x14ac:dyDescent="0.25">
      <c r="A6129" s="1">
        <v>315241</v>
      </c>
      <c r="B6129" s="1" t="s">
        <v>12</v>
      </c>
      <c r="C6129" s="1" t="s">
        <v>13</v>
      </c>
      <c r="D6129" s="1" t="s">
        <v>40</v>
      </c>
      <c r="E6129" s="1" t="s">
        <v>15</v>
      </c>
      <c r="F6129" s="1" t="str">
        <f>VLOOKUP(C6129,Sheet1!$G$3:$I$9,2,FALSE)</f>
        <v>P2</v>
      </c>
      <c r="G6129" s="1">
        <f>VLOOKUP(C6129,Sheet1!$G$3:$I$9,3,FALSE)</f>
        <v>12</v>
      </c>
      <c r="H6129" s="1" t="str">
        <f>VLOOKUP(D6129,Sheet1!$L$3:$M$33,2,FALSE)</f>
        <v>Retail</v>
      </c>
    </row>
    <row r="6130" spans="1:8" x14ac:dyDescent="0.25">
      <c r="A6130" s="1">
        <v>315242</v>
      </c>
      <c r="B6130" s="1" t="s">
        <v>12</v>
      </c>
      <c r="C6130" s="1" t="s">
        <v>13</v>
      </c>
      <c r="D6130" s="1" t="s">
        <v>40</v>
      </c>
      <c r="E6130" s="1" t="s">
        <v>15</v>
      </c>
      <c r="F6130" s="1" t="str">
        <f>VLOOKUP(C6130,Sheet1!$G$3:$I$9,2,FALSE)</f>
        <v>P2</v>
      </c>
      <c r="G6130" s="1">
        <f>VLOOKUP(C6130,Sheet1!$G$3:$I$9,3,FALSE)</f>
        <v>12</v>
      </c>
      <c r="H6130" s="1" t="str">
        <f>VLOOKUP(D6130,Sheet1!$L$3:$M$33,2,FALSE)</f>
        <v>Retail</v>
      </c>
    </row>
    <row r="6131" spans="1:8" x14ac:dyDescent="0.25">
      <c r="A6131" s="1">
        <v>315243</v>
      </c>
      <c r="B6131" s="1" t="s">
        <v>12</v>
      </c>
      <c r="C6131" s="1" t="s">
        <v>13</v>
      </c>
      <c r="D6131" s="1" t="s">
        <v>41</v>
      </c>
      <c r="E6131" s="1" t="s">
        <v>15</v>
      </c>
      <c r="F6131" s="1" t="str">
        <f>VLOOKUP(C6131,Sheet1!$G$3:$I$9,2,FALSE)</f>
        <v>P2</v>
      </c>
      <c r="G6131" s="1">
        <f>VLOOKUP(C6131,Sheet1!$G$3:$I$9,3,FALSE)</f>
        <v>12</v>
      </c>
      <c r="H6131" s="1" t="str">
        <f>VLOOKUP(D6131,Sheet1!$L$3:$M$33,2,FALSE)</f>
        <v>Entertainment</v>
      </c>
    </row>
    <row r="6132" spans="1:8" x14ac:dyDescent="0.25">
      <c r="A6132" s="1">
        <v>315244</v>
      </c>
      <c r="B6132" s="1" t="s">
        <v>35</v>
      </c>
      <c r="C6132" s="1" t="s">
        <v>13</v>
      </c>
      <c r="D6132" s="1" t="s">
        <v>40</v>
      </c>
      <c r="E6132" s="1" t="s">
        <v>15</v>
      </c>
      <c r="F6132" s="1" t="str">
        <f>VLOOKUP(C6132,Sheet1!$G$3:$I$9,2,FALSE)</f>
        <v>P2</v>
      </c>
      <c r="G6132" s="1">
        <f>VLOOKUP(C6132,Sheet1!$G$3:$I$9,3,FALSE)</f>
        <v>12</v>
      </c>
      <c r="H6132" s="1" t="str">
        <f>VLOOKUP(D6132,Sheet1!$L$3:$M$33,2,FALSE)</f>
        <v>Retail</v>
      </c>
    </row>
    <row r="6133" spans="1:8" x14ac:dyDescent="0.25">
      <c r="A6133" s="1">
        <v>315245</v>
      </c>
      <c r="B6133" s="1" t="s">
        <v>35</v>
      </c>
      <c r="C6133" s="1" t="s">
        <v>13</v>
      </c>
      <c r="D6133" s="1" t="s">
        <v>40</v>
      </c>
      <c r="E6133" s="1" t="s">
        <v>15</v>
      </c>
      <c r="F6133" s="1" t="str">
        <f>VLOOKUP(C6133,Sheet1!$G$3:$I$9,2,FALSE)</f>
        <v>P2</v>
      </c>
      <c r="G6133" s="1">
        <f>VLOOKUP(C6133,Sheet1!$G$3:$I$9,3,FALSE)</f>
        <v>12</v>
      </c>
      <c r="H6133" s="1" t="str">
        <f>VLOOKUP(D6133,Sheet1!$L$3:$M$33,2,FALSE)</f>
        <v>Retail</v>
      </c>
    </row>
    <row r="6134" spans="1:8" x14ac:dyDescent="0.25">
      <c r="A6134" s="1">
        <v>315246</v>
      </c>
      <c r="B6134" s="1" t="s">
        <v>12</v>
      </c>
      <c r="C6134" s="1" t="s">
        <v>13</v>
      </c>
      <c r="D6134" s="1" t="s">
        <v>47</v>
      </c>
      <c r="E6134" s="1" t="s">
        <v>63</v>
      </c>
      <c r="F6134" s="1" t="str">
        <f>VLOOKUP(C6134,Sheet1!$G$3:$I$9,2,FALSE)</f>
        <v>P2</v>
      </c>
      <c r="G6134" s="1">
        <f>VLOOKUP(C6134,Sheet1!$G$3:$I$9,3,FALSE)</f>
        <v>12</v>
      </c>
      <c r="H6134" s="1" t="str">
        <f>VLOOKUP(D6134,Sheet1!$L$3:$M$33,2,FALSE)</f>
        <v>Government</v>
      </c>
    </row>
    <row r="6135" spans="1:8" x14ac:dyDescent="0.25">
      <c r="A6135" s="1">
        <v>315248</v>
      </c>
      <c r="B6135" s="1" t="s">
        <v>35</v>
      </c>
      <c r="C6135" s="1" t="s">
        <v>13</v>
      </c>
      <c r="D6135" s="1" t="s">
        <v>48</v>
      </c>
      <c r="E6135" s="1" t="s">
        <v>15</v>
      </c>
      <c r="F6135" s="1" t="str">
        <f>VLOOKUP(C6135,Sheet1!$G$3:$I$9,2,FALSE)</f>
        <v>P2</v>
      </c>
      <c r="G6135" s="1">
        <f>VLOOKUP(C6135,Sheet1!$G$3:$I$9,3,FALSE)</f>
        <v>12</v>
      </c>
      <c r="H6135" s="1" t="str">
        <f>VLOOKUP(D6135,Sheet1!$L$3:$M$33,2,FALSE)</f>
        <v>Government</v>
      </c>
    </row>
    <row r="6136" spans="1:8" x14ac:dyDescent="0.25">
      <c r="A6136" s="1">
        <v>315249</v>
      </c>
      <c r="B6136" s="1" t="s">
        <v>12</v>
      </c>
      <c r="C6136" s="1" t="s">
        <v>13</v>
      </c>
      <c r="D6136" s="1" t="s">
        <v>44</v>
      </c>
      <c r="E6136" s="1" t="s">
        <v>15</v>
      </c>
      <c r="F6136" s="1" t="str">
        <f>VLOOKUP(C6136,Sheet1!$G$3:$I$9,2,FALSE)</f>
        <v>P2</v>
      </c>
      <c r="G6136" s="1">
        <f>VLOOKUP(C6136,Sheet1!$G$3:$I$9,3,FALSE)</f>
        <v>12</v>
      </c>
      <c r="H6136" s="1" t="str">
        <f>VLOOKUP(D6136,Sheet1!$L$3:$M$33,2,FALSE)</f>
        <v>Entertainment</v>
      </c>
    </row>
    <row r="6137" spans="1:8" x14ac:dyDescent="0.25">
      <c r="A6137" s="1">
        <v>315250</v>
      </c>
      <c r="B6137" s="1" t="s">
        <v>12</v>
      </c>
      <c r="C6137" s="1" t="s">
        <v>13</v>
      </c>
      <c r="D6137" s="1" t="s">
        <v>44</v>
      </c>
      <c r="E6137" s="1" t="s">
        <v>15</v>
      </c>
      <c r="F6137" s="1" t="str">
        <f>VLOOKUP(C6137,Sheet1!$G$3:$I$9,2,FALSE)</f>
        <v>P2</v>
      </c>
      <c r="G6137" s="1">
        <f>VLOOKUP(C6137,Sheet1!$G$3:$I$9,3,FALSE)</f>
        <v>12</v>
      </c>
      <c r="H6137" s="1" t="str">
        <f>VLOOKUP(D6137,Sheet1!$L$3:$M$33,2,FALSE)</f>
        <v>Entertainment</v>
      </c>
    </row>
    <row r="6138" spans="1:8" x14ac:dyDescent="0.25">
      <c r="A6138" s="1">
        <v>315251</v>
      </c>
      <c r="B6138" s="1" t="s">
        <v>12</v>
      </c>
      <c r="C6138" s="1" t="s">
        <v>13</v>
      </c>
      <c r="D6138" s="1" t="s">
        <v>40</v>
      </c>
      <c r="E6138" s="1" t="s">
        <v>15</v>
      </c>
      <c r="F6138" s="1" t="str">
        <f>VLOOKUP(C6138,Sheet1!$G$3:$I$9,2,FALSE)</f>
        <v>P2</v>
      </c>
      <c r="G6138" s="1">
        <f>VLOOKUP(C6138,Sheet1!$G$3:$I$9,3,FALSE)</f>
        <v>12</v>
      </c>
      <c r="H6138" s="1" t="str">
        <f>VLOOKUP(D6138,Sheet1!$L$3:$M$33,2,FALSE)</f>
        <v>Retail</v>
      </c>
    </row>
    <row r="6139" spans="1:8" x14ac:dyDescent="0.25">
      <c r="A6139" s="1">
        <v>315252</v>
      </c>
      <c r="B6139" s="1" t="s">
        <v>12</v>
      </c>
      <c r="C6139" s="1" t="s">
        <v>16</v>
      </c>
      <c r="D6139" s="1" t="s">
        <v>59</v>
      </c>
      <c r="E6139" s="1" t="s">
        <v>15</v>
      </c>
      <c r="F6139" s="1" t="str">
        <f>VLOOKUP(C6139,Sheet1!$G$3:$I$9,2,FALSE)</f>
        <v>P1</v>
      </c>
      <c r="G6139" s="1">
        <f>VLOOKUP(C6139,Sheet1!$G$3:$I$9,3,FALSE)</f>
        <v>9</v>
      </c>
      <c r="H6139" s="1" t="str">
        <f>VLOOKUP(D6139,Sheet1!$L$3:$M$33,2,FALSE)</f>
        <v>Health</v>
      </c>
    </row>
    <row r="6140" spans="1:8" x14ac:dyDescent="0.25">
      <c r="A6140" s="1">
        <v>315253</v>
      </c>
      <c r="B6140" s="1" t="s">
        <v>12</v>
      </c>
      <c r="C6140" s="1" t="s">
        <v>16</v>
      </c>
      <c r="D6140" s="1" t="s">
        <v>59</v>
      </c>
      <c r="E6140" s="1" t="s">
        <v>15</v>
      </c>
      <c r="F6140" s="1" t="str">
        <f>VLOOKUP(C6140,Sheet1!$G$3:$I$9,2,FALSE)</f>
        <v>P1</v>
      </c>
      <c r="G6140" s="1">
        <f>VLOOKUP(C6140,Sheet1!$G$3:$I$9,3,FALSE)</f>
        <v>9</v>
      </c>
      <c r="H6140" s="1" t="str">
        <f>VLOOKUP(D6140,Sheet1!$L$3:$M$33,2,FALSE)</f>
        <v>Health</v>
      </c>
    </row>
    <row r="6141" spans="1:8" x14ac:dyDescent="0.25">
      <c r="A6141" s="1">
        <v>315254</v>
      </c>
      <c r="B6141" s="1" t="s">
        <v>12</v>
      </c>
      <c r="C6141" s="1" t="s">
        <v>16</v>
      </c>
      <c r="D6141" s="1" t="s">
        <v>60</v>
      </c>
      <c r="E6141" s="1" t="s">
        <v>15</v>
      </c>
      <c r="F6141" s="1" t="str">
        <f>VLOOKUP(C6141,Sheet1!$G$3:$I$9,2,FALSE)</f>
        <v>P1</v>
      </c>
      <c r="G6141" s="1">
        <f>VLOOKUP(C6141,Sheet1!$G$3:$I$9,3,FALSE)</f>
        <v>9</v>
      </c>
      <c r="H6141" s="1" t="str">
        <f>VLOOKUP(D6141,Sheet1!$L$3:$M$33,2,FALSE)</f>
        <v>Health</v>
      </c>
    </row>
    <row r="6142" spans="1:8" x14ac:dyDescent="0.25">
      <c r="A6142" s="1">
        <v>315255</v>
      </c>
      <c r="B6142" s="1" t="s">
        <v>35</v>
      </c>
      <c r="C6142" s="1" t="s">
        <v>16</v>
      </c>
      <c r="D6142" s="1" t="s">
        <v>54</v>
      </c>
      <c r="E6142" s="1" t="s">
        <v>15</v>
      </c>
      <c r="F6142" s="1" t="str">
        <f>VLOOKUP(C6142,Sheet1!$G$3:$I$9,2,FALSE)</f>
        <v>P1</v>
      </c>
      <c r="G6142" s="1">
        <f>VLOOKUP(C6142,Sheet1!$G$3:$I$9,3,FALSE)</f>
        <v>9</v>
      </c>
      <c r="H6142" s="1" t="str">
        <f>VLOOKUP(D6142,Sheet1!$L$3:$M$33,2,FALSE)</f>
        <v>Travel</v>
      </c>
    </row>
    <row r="6143" spans="1:8" x14ac:dyDescent="0.25">
      <c r="A6143" s="1">
        <v>315256</v>
      </c>
      <c r="B6143" s="1" t="s">
        <v>35</v>
      </c>
      <c r="C6143" s="1" t="s">
        <v>16</v>
      </c>
      <c r="D6143" s="1" t="s">
        <v>59</v>
      </c>
      <c r="E6143" s="1" t="s">
        <v>15</v>
      </c>
      <c r="F6143" s="1" t="str">
        <f>VLOOKUP(C6143,Sheet1!$G$3:$I$9,2,FALSE)</f>
        <v>P1</v>
      </c>
      <c r="G6143" s="1">
        <f>VLOOKUP(C6143,Sheet1!$G$3:$I$9,3,FALSE)</f>
        <v>9</v>
      </c>
      <c r="H6143" s="1" t="str">
        <f>VLOOKUP(D6143,Sheet1!$L$3:$M$33,2,FALSE)</f>
        <v>Health</v>
      </c>
    </row>
    <row r="6144" spans="1:8" x14ac:dyDescent="0.25">
      <c r="A6144" s="1">
        <v>315257</v>
      </c>
      <c r="B6144" s="1" t="s">
        <v>35</v>
      </c>
      <c r="C6144" s="1" t="s">
        <v>16</v>
      </c>
      <c r="D6144" s="1" t="s">
        <v>59</v>
      </c>
      <c r="E6144" s="1" t="s">
        <v>15</v>
      </c>
      <c r="F6144" s="1" t="str">
        <f>VLOOKUP(C6144,Sheet1!$G$3:$I$9,2,FALSE)</f>
        <v>P1</v>
      </c>
      <c r="G6144" s="1">
        <f>VLOOKUP(C6144,Sheet1!$G$3:$I$9,3,FALSE)</f>
        <v>9</v>
      </c>
      <c r="H6144" s="1" t="str">
        <f>VLOOKUP(D6144,Sheet1!$L$3:$M$33,2,FALSE)</f>
        <v>Health</v>
      </c>
    </row>
    <row r="6145" spans="1:8" x14ac:dyDescent="0.25">
      <c r="A6145" s="1">
        <v>315258</v>
      </c>
      <c r="B6145" s="1" t="s">
        <v>35</v>
      </c>
      <c r="C6145" s="1" t="s">
        <v>16</v>
      </c>
      <c r="D6145" s="1" t="s">
        <v>60</v>
      </c>
      <c r="E6145" s="1" t="s">
        <v>15</v>
      </c>
      <c r="F6145" s="1" t="str">
        <f>VLOOKUP(C6145,Sheet1!$G$3:$I$9,2,FALSE)</f>
        <v>P1</v>
      </c>
      <c r="G6145" s="1">
        <f>VLOOKUP(C6145,Sheet1!$G$3:$I$9,3,FALSE)</f>
        <v>9</v>
      </c>
      <c r="H6145" s="1" t="str">
        <f>VLOOKUP(D6145,Sheet1!$L$3:$M$33,2,FALSE)</f>
        <v>Health</v>
      </c>
    </row>
    <row r="6146" spans="1:8" x14ac:dyDescent="0.25">
      <c r="A6146" s="1">
        <v>315259</v>
      </c>
      <c r="B6146" s="1" t="s">
        <v>35</v>
      </c>
      <c r="C6146" s="1" t="s">
        <v>16</v>
      </c>
      <c r="D6146" s="1" t="s">
        <v>54</v>
      </c>
      <c r="E6146" s="1" t="s">
        <v>15</v>
      </c>
      <c r="F6146" s="1" t="str">
        <f>VLOOKUP(C6146,Sheet1!$G$3:$I$9,2,FALSE)</f>
        <v>P1</v>
      </c>
      <c r="G6146" s="1">
        <f>VLOOKUP(C6146,Sheet1!$G$3:$I$9,3,FALSE)</f>
        <v>9</v>
      </c>
      <c r="H6146" s="1" t="str">
        <f>VLOOKUP(D6146,Sheet1!$L$3:$M$33,2,FALSE)</f>
        <v>Travel</v>
      </c>
    </row>
    <row r="6147" spans="1:8" x14ac:dyDescent="0.25">
      <c r="A6147" s="1">
        <v>315260</v>
      </c>
      <c r="B6147" s="1" t="s">
        <v>35</v>
      </c>
      <c r="C6147" s="1" t="s">
        <v>16</v>
      </c>
      <c r="D6147" s="1" t="s">
        <v>54</v>
      </c>
      <c r="E6147" s="1" t="s">
        <v>15</v>
      </c>
      <c r="F6147" s="1" t="str">
        <f>VLOOKUP(C6147,Sheet1!$G$3:$I$9,2,FALSE)</f>
        <v>P1</v>
      </c>
      <c r="G6147" s="1">
        <f>VLOOKUP(C6147,Sheet1!$G$3:$I$9,3,FALSE)</f>
        <v>9</v>
      </c>
      <c r="H6147" s="1" t="str">
        <f>VLOOKUP(D6147,Sheet1!$L$3:$M$33,2,FALSE)</f>
        <v>Travel</v>
      </c>
    </row>
    <row r="6148" spans="1:8" x14ac:dyDescent="0.25">
      <c r="A6148" s="1">
        <v>315261</v>
      </c>
      <c r="B6148" s="1" t="s">
        <v>35</v>
      </c>
      <c r="C6148" s="1" t="s">
        <v>16</v>
      </c>
      <c r="D6148" s="1" t="s">
        <v>60</v>
      </c>
      <c r="E6148" s="1" t="s">
        <v>15</v>
      </c>
      <c r="F6148" s="1" t="str">
        <f>VLOOKUP(C6148,Sheet1!$G$3:$I$9,2,FALSE)</f>
        <v>P1</v>
      </c>
      <c r="G6148" s="1">
        <f>VLOOKUP(C6148,Sheet1!$G$3:$I$9,3,FALSE)</f>
        <v>9</v>
      </c>
      <c r="H6148" s="1" t="str">
        <f>VLOOKUP(D6148,Sheet1!$L$3:$M$33,2,FALSE)</f>
        <v>Health</v>
      </c>
    </row>
    <row r="6149" spans="1:8" x14ac:dyDescent="0.25">
      <c r="A6149" s="1">
        <v>315262</v>
      </c>
      <c r="B6149" s="1" t="s">
        <v>35</v>
      </c>
      <c r="C6149" s="1" t="s">
        <v>16</v>
      </c>
      <c r="D6149" s="1" t="s">
        <v>54</v>
      </c>
      <c r="E6149" s="1" t="s">
        <v>15</v>
      </c>
      <c r="F6149" s="1" t="str">
        <f>VLOOKUP(C6149,Sheet1!$G$3:$I$9,2,FALSE)</f>
        <v>P1</v>
      </c>
      <c r="G6149" s="1">
        <f>VLOOKUP(C6149,Sheet1!$G$3:$I$9,3,FALSE)</f>
        <v>9</v>
      </c>
      <c r="H6149" s="1" t="str">
        <f>VLOOKUP(D6149,Sheet1!$L$3:$M$33,2,FALSE)</f>
        <v>Travel</v>
      </c>
    </row>
    <row r="6150" spans="1:8" x14ac:dyDescent="0.25">
      <c r="A6150" s="1">
        <v>315263</v>
      </c>
      <c r="B6150" s="1" t="s">
        <v>35</v>
      </c>
      <c r="C6150" s="1" t="s">
        <v>16</v>
      </c>
      <c r="D6150" s="1" t="s">
        <v>59</v>
      </c>
      <c r="E6150" s="1" t="s">
        <v>15</v>
      </c>
      <c r="F6150" s="1" t="str">
        <f>VLOOKUP(C6150,Sheet1!$G$3:$I$9,2,FALSE)</f>
        <v>P1</v>
      </c>
      <c r="G6150" s="1">
        <f>VLOOKUP(C6150,Sheet1!$G$3:$I$9,3,FALSE)</f>
        <v>9</v>
      </c>
      <c r="H6150" s="1" t="str">
        <f>VLOOKUP(D6150,Sheet1!$L$3:$M$33,2,FALSE)</f>
        <v>Health</v>
      </c>
    </row>
    <row r="6151" spans="1:8" x14ac:dyDescent="0.25">
      <c r="A6151" s="1">
        <v>315264</v>
      </c>
      <c r="B6151" s="1" t="s">
        <v>12</v>
      </c>
      <c r="C6151" s="1" t="s">
        <v>13</v>
      </c>
      <c r="D6151" s="1" t="s">
        <v>48</v>
      </c>
      <c r="E6151" s="1" t="s">
        <v>15</v>
      </c>
      <c r="F6151" s="1" t="str">
        <f>VLOOKUP(C6151,Sheet1!$G$3:$I$9,2,FALSE)</f>
        <v>P2</v>
      </c>
      <c r="G6151" s="1">
        <f>VLOOKUP(C6151,Sheet1!$G$3:$I$9,3,FALSE)</f>
        <v>12</v>
      </c>
      <c r="H6151" s="1" t="str">
        <f>VLOOKUP(D6151,Sheet1!$L$3:$M$33,2,FALSE)</f>
        <v>Government</v>
      </c>
    </row>
    <row r="6152" spans="1:8" x14ac:dyDescent="0.25">
      <c r="A6152" s="1">
        <v>315265</v>
      </c>
      <c r="B6152" s="1" t="s">
        <v>12</v>
      </c>
      <c r="C6152" s="1" t="s">
        <v>13</v>
      </c>
      <c r="D6152" s="1" t="s">
        <v>40</v>
      </c>
      <c r="E6152" s="1" t="s">
        <v>15</v>
      </c>
      <c r="F6152" s="1" t="str">
        <f>VLOOKUP(C6152,Sheet1!$G$3:$I$9,2,FALSE)</f>
        <v>P2</v>
      </c>
      <c r="G6152" s="1">
        <f>VLOOKUP(C6152,Sheet1!$G$3:$I$9,3,FALSE)</f>
        <v>12</v>
      </c>
      <c r="H6152" s="1" t="str">
        <f>VLOOKUP(D6152,Sheet1!$L$3:$M$33,2,FALSE)</f>
        <v>Retail</v>
      </c>
    </row>
    <row r="6153" spans="1:8" x14ac:dyDescent="0.25">
      <c r="A6153" s="1">
        <v>315266</v>
      </c>
      <c r="B6153" s="1" t="s">
        <v>12</v>
      </c>
      <c r="C6153" s="1" t="s">
        <v>13</v>
      </c>
      <c r="D6153" s="1" t="s">
        <v>40</v>
      </c>
      <c r="E6153" s="1" t="s">
        <v>15</v>
      </c>
      <c r="F6153" s="1" t="str">
        <f>VLOOKUP(C6153,Sheet1!$G$3:$I$9,2,FALSE)</f>
        <v>P2</v>
      </c>
      <c r="G6153" s="1">
        <f>VLOOKUP(C6153,Sheet1!$G$3:$I$9,3,FALSE)</f>
        <v>12</v>
      </c>
      <c r="H6153" s="1" t="str">
        <f>VLOOKUP(D6153,Sheet1!$L$3:$M$33,2,FALSE)</f>
        <v>Retail</v>
      </c>
    </row>
    <row r="6154" spans="1:8" x14ac:dyDescent="0.25">
      <c r="A6154" s="1">
        <v>315267</v>
      </c>
      <c r="B6154" s="1" t="s">
        <v>12</v>
      </c>
      <c r="C6154" s="1" t="s">
        <v>13</v>
      </c>
      <c r="D6154" s="1" t="s">
        <v>40</v>
      </c>
      <c r="E6154" s="1" t="s">
        <v>15</v>
      </c>
      <c r="F6154" s="1" t="str">
        <f>VLOOKUP(C6154,Sheet1!$G$3:$I$9,2,FALSE)</f>
        <v>P2</v>
      </c>
      <c r="G6154" s="1">
        <f>VLOOKUP(C6154,Sheet1!$G$3:$I$9,3,FALSE)</f>
        <v>12</v>
      </c>
      <c r="H6154" s="1" t="str">
        <f>VLOOKUP(D6154,Sheet1!$L$3:$M$33,2,FALSE)</f>
        <v>Retail</v>
      </c>
    </row>
    <row r="6155" spans="1:8" x14ac:dyDescent="0.25">
      <c r="A6155" s="1">
        <v>315280</v>
      </c>
      <c r="B6155" s="1" t="s">
        <v>35</v>
      </c>
      <c r="C6155" s="1" t="s">
        <v>16</v>
      </c>
      <c r="D6155" s="1" t="s">
        <v>52</v>
      </c>
      <c r="E6155" s="1" t="s">
        <v>15</v>
      </c>
      <c r="F6155" s="1" t="str">
        <f>VLOOKUP(C6155,Sheet1!$G$3:$I$9,2,FALSE)</f>
        <v>P1</v>
      </c>
      <c r="G6155" s="1">
        <f>VLOOKUP(C6155,Sheet1!$G$3:$I$9,3,FALSE)</f>
        <v>9</v>
      </c>
      <c r="H6155" s="1" t="str">
        <f>VLOOKUP(D6155,Sheet1!$L$3:$M$33,2,FALSE)</f>
        <v>Travel</v>
      </c>
    </row>
    <row r="6156" spans="1:8" x14ac:dyDescent="0.25">
      <c r="A6156" s="1">
        <v>315281</v>
      </c>
      <c r="B6156" s="1" t="s">
        <v>12</v>
      </c>
      <c r="C6156" s="1" t="s">
        <v>16</v>
      </c>
      <c r="D6156" s="1" t="s">
        <v>40</v>
      </c>
      <c r="E6156" s="1" t="s">
        <v>15</v>
      </c>
      <c r="F6156" s="1" t="str">
        <f>VLOOKUP(C6156,Sheet1!$G$3:$I$9,2,FALSE)</f>
        <v>P1</v>
      </c>
      <c r="G6156" s="1">
        <f>VLOOKUP(C6156,Sheet1!$G$3:$I$9,3,FALSE)</f>
        <v>9</v>
      </c>
      <c r="H6156" s="1" t="str">
        <f>VLOOKUP(D6156,Sheet1!$L$3:$M$33,2,FALSE)</f>
        <v>Retail</v>
      </c>
    </row>
    <row r="6157" spans="1:8" x14ac:dyDescent="0.25">
      <c r="A6157" s="1">
        <v>315282</v>
      </c>
      <c r="B6157" s="1" t="s">
        <v>12</v>
      </c>
      <c r="C6157" s="1" t="s">
        <v>16</v>
      </c>
      <c r="D6157" s="1" t="s">
        <v>40</v>
      </c>
      <c r="E6157" s="1" t="s">
        <v>15</v>
      </c>
      <c r="F6157" s="1" t="str">
        <f>VLOOKUP(C6157,Sheet1!$G$3:$I$9,2,FALSE)</f>
        <v>P1</v>
      </c>
      <c r="G6157" s="1">
        <f>VLOOKUP(C6157,Sheet1!$G$3:$I$9,3,FALSE)</f>
        <v>9</v>
      </c>
      <c r="H6157" s="1" t="str">
        <f>VLOOKUP(D6157,Sheet1!$L$3:$M$33,2,FALSE)</f>
        <v>Retail</v>
      </c>
    </row>
    <row r="6158" spans="1:8" x14ac:dyDescent="0.25">
      <c r="A6158" s="1">
        <v>315283</v>
      </c>
      <c r="B6158" s="1" t="s">
        <v>35</v>
      </c>
      <c r="C6158" s="1" t="s">
        <v>16</v>
      </c>
      <c r="D6158" s="1" t="s">
        <v>40</v>
      </c>
      <c r="E6158" s="1" t="s">
        <v>15</v>
      </c>
      <c r="F6158" s="1" t="str">
        <f>VLOOKUP(C6158,Sheet1!$G$3:$I$9,2,FALSE)</f>
        <v>P1</v>
      </c>
      <c r="G6158" s="1">
        <f>VLOOKUP(C6158,Sheet1!$G$3:$I$9,3,FALSE)</f>
        <v>9</v>
      </c>
      <c r="H6158" s="1" t="str">
        <f>VLOOKUP(D6158,Sheet1!$L$3:$M$33,2,FALSE)</f>
        <v>Retail</v>
      </c>
    </row>
    <row r="6159" spans="1:8" x14ac:dyDescent="0.25">
      <c r="A6159" s="1">
        <v>315284</v>
      </c>
      <c r="B6159" s="1" t="s">
        <v>35</v>
      </c>
      <c r="C6159" s="1" t="s">
        <v>16</v>
      </c>
      <c r="D6159" s="1" t="s">
        <v>40</v>
      </c>
      <c r="E6159" s="1" t="s">
        <v>15</v>
      </c>
      <c r="F6159" s="1" t="str">
        <f>VLOOKUP(C6159,Sheet1!$G$3:$I$9,2,FALSE)</f>
        <v>P1</v>
      </c>
      <c r="G6159" s="1">
        <f>VLOOKUP(C6159,Sheet1!$G$3:$I$9,3,FALSE)</f>
        <v>9</v>
      </c>
      <c r="H6159" s="1" t="str">
        <f>VLOOKUP(D6159,Sheet1!$L$3:$M$33,2,FALSE)</f>
        <v>Retail</v>
      </c>
    </row>
    <row r="6160" spans="1:8" x14ac:dyDescent="0.25">
      <c r="A6160" s="1">
        <v>315285</v>
      </c>
      <c r="B6160" s="1" t="s">
        <v>35</v>
      </c>
      <c r="C6160" s="1" t="s">
        <v>16</v>
      </c>
      <c r="D6160" s="1" t="s">
        <v>52</v>
      </c>
      <c r="E6160" s="1" t="s">
        <v>15</v>
      </c>
      <c r="F6160" s="1" t="str">
        <f>VLOOKUP(C6160,Sheet1!$G$3:$I$9,2,FALSE)</f>
        <v>P1</v>
      </c>
      <c r="G6160" s="1">
        <f>VLOOKUP(C6160,Sheet1!$G$3:$I$9,3,FALSE)</f>
        <v>9</v>
      </c>
      <c r="H6160" s="1" t="str">
        <f>VLOOKUP(D6160,Sheet1!$L$3:$M$33,2,FALSE)</f>
        <v>Travel</v>
      </c>
    </row>
    <row r="6161" spans="1:8" x14ac:dyDescent="0.25">
      <c r="A6161" s="1">
        <v>315286</v>
      </c>
      <c r="B6161" s="1" t="s">
        <v>12</v>
      </c>
      <c r="C6161" s="1" t="s">
        <v>16</v>
      </c>
      <c r="D6161" s="1" t="s">
        <v>51</v>
      </c>
      <c r="E6161" s="1" t="s">
        <v>15</v>
      </c>
      <c r="F6161" s="1" t="str">
        <f>VLOOKUP(C6161,Sheet1!$G$3:$I$9,2,FALSE)</f>
        <v>P1</v>
      </c>
      <c r="G6161" s="1">
        <f>VLOOKUP(C6161,Sheet1!$G$3:$I$9,3,FALSE)</f>
        <v>9</v>
      </c>
      <c r="H6161" s="1" t="str">
        <f>VLOOKUP(D6161,Sheet1!$L$3:$M$33,2,FALSE)</f>
        <v>Travel</v>
      </c>
    </row>
    <row r="6162" spans="1:8" x14ac:dyDescent="0.25">
      <c r="A6162" s="1">
        <v>315287</v>
      </c>
      <c r="B6162" s="1" t="s">
        <v>35</v>
      </c>
      <c r="C6162" s="1" t="s">
        <v>16</v>
      </c>
      <c r="D6162" s="1" t="s">
        <v>52</v>
      </c>
      <c r="E6162" s="1" t="s">
        <v>15</v>
      </c>
      <c r="F6162" s="1" t="str">
        <f>VLOOKUP(C6162,Sheet1!$G$3:$I$9,2,FALSE)</f>
        <v>P1</v>
      </c>
      <c r="G6162" s="1">
        <f>VLOOKUP(C6162,Sheet1!$G$3:$I$9,3,FALSE)</f>
        <v>9</v>
      </c>
      <c r="H6162" s="1" t="str">
        <f>VLOOKUP(D6162,Sheet1!$L$3:$M$33,2,FALSE)</f>
        <v>Travel</v>
      </c>
    </row>
    <row r="6163" spans="1:8" x14ac:dyDescent="0.25">
      <c r="A6163" s="1">
        <v>315288</v>
      </c>
      <c r="B6163" s="1" t="s">
        <v>35</v>
      </c>
      <c r="C6163" s="1" t="s">
        <v>16</v>
      </c>
      <c r="D6163" s="1" t="s">
        <v>52</v>
      </c>
      <c r="E6163" s="1" t="s">
        <v>15</v>
      </c>
      <c r="F6163" s="1" t="str">
        <f>VLOOKUP(C6163,Sheet1!$G$3:$I$9,2,FALSE)</f>
        <v>P1</v>
      </c>
      <c r="G6163" s="1">
        <f>VLOOKUP(C6163,Sheet1!$G$3:$I$9,3,FALSE)</f>
        <v>9</v>
      </c>
      <c r="H6163" s="1" t="str">
        <f>VLOOKUP(D6163,Sheet1!$L$3:$M$33,2,FALSE)</f>
        <v>Travel</v>
      </c>
    </row>
    <row r="6164" spans="1:8" x14ac:dyDescent="0.25">
      <c r="A6164" s="1">
        <v>315289</v>
      </c>
      <c r="B6164" s="1" t="s">
        <v>35</v>
      </c>
      <c r="C6164" s="1" t="s">
        <v>16</v>
      </c>
      <c r="D6164" s="1" t="s">
        <v>53</v>
      </c>
      <c r="E6164" s="1" t="s">
        <v>15</v>
      </c>
      <c r="F6164" s="1" t="str">
        <f>VLOOKUP(C6164,Sheet1!$G$3:$I$9,2,FALSE)</f>
        <v>P1</v>
      </c>
      <c r="G6164" s="1">
        <f>VLOOKUP(C6164,Sheet1!$G$3:$I$9,3,FALSE)</f>
        <v>9</v>
      </c>
      <c r="H6164" s="1" t="str">
        <f>VLOOKUP(D6164,Sheet1!$L$3:$M$33,2,FALSE)</f>
        <v>Travel</v>
      </c>
    </row>
    <row r="6165" spans="1:8" x14ac:dyDescent="0.25">
      <c r="A6165" s="1">
        <v>315290</v>
      </c>
      <c r="B6165" s="1" t="s">
        <v>12</v>
      </c>
      <c r="C6165" s="1" t="s">
        <v>16</v>
      </c>
      <c r="D6165" s="1" t="s">
        <v>40</v>
      </c>
      <c r="E6165" s="1" t="s">
        <v>15</v>
      </c>
      <c r="F6165" s="1" t="str">
        <f>VLOOKUP(C6165,Sheet1!$G$3:$I$9,2,FALSE)</f>
        <v>P1</v>
      </c>
      <c r="G6165" s="1">
        <f>VLOOKUP(C6165,Sheet1!$G$3:$I$9,3,FALSE)</f>
        <v>9</v>
      </c>
      <c r="H6165" s="1" t="str">
        <f>VLOOKUP(D6165,Sheet1!$L$3:$M$33,2,FALSE)</f>
        <v>Retail</v>
      </c>
    </row>
    <row r="6166" spans="1:8" x14ac:dyDescent="0.25">
      <c r="A6166" s="1">
        <v>315291</v>
      </c>
      <c r="B6166" s="1" t="s">
        <v>12</v>
      </c>
      <c r="C6166" s="1" t="s">
        <v>16</v>
      </c>
      <c r="D6166" s="1" t="s">
        <v>40</v>
      </c>
      <c r="E6166" s="1" t="s">
        <v>15</v>
      </c>
      <c r="F6166" s="1" t="str">
        <f>VLOOKUP(C6166,Sheet1!$G$3:$I$9,2,FALSE)</f>
        <v>P1</v>
      </c>
      <c r="G6166" s="1">
        <f>VLOOKUP(C6166,Sheet1!$G$3:$I$9,3,FALSE)</f>
        <v>9</v>
      </c>
      <c r="H6166" s="1" t="str">
        <f>VLOOKUP(D6166,Sheet1!$L$3:$M$33,2,FALSE)</f>
        <v>Retail</v>
      </c>
    </row>
    <row r="6167" spans="1:8" x14ac:dyDescent="0.25">
      <c r="A6167" s="1">
        <v>315292</v>
      </c>
      <c r="B6167" s="1" t="s">
        <v>35</v>
      </c>
      <c r="C6167" s="1" t="s">
        <v>16</v>
      </c>
      <c r="D6167" s="1" t="s">
        <v>51</v>
      </c>
      <c r="E6167" s="1" t="s">
        <v>15</v>
      </c>
      <c r="F6167" s="1" t="str">
        <f>VLOOKUP(C6167,Sheet1!$G$3:$I$9,2,FALSE)</f>
        <v>P1</v>
      </c>
      <c r="G6167" s="1">
        <f>VLOOKUP(C6167,Sheet1!$G$3:$I$9,3,FALSE)</f>
        <v>9</v>
      </c>
      <c r="H6167" s="1" t="str">
        <f>VLOOKUP(D6167,Sheet1!$L$3:$M$33,2,FALSE)</f>
        <v>Travel</v>
      </c>
    </row>
    <row r="6168" spans="1:8" x14ac:dyDescent="0.25">
      <c r="A6168" s="1">
        <v>315293</v>
      </c>
      <c r="B6168" s="1" t="s">
        <v>35</v>
      </c>
      <c r="C6168" s="1" t="s">
        <v>16</v>
      </c>
      <c r="D6168" s="1" t="s">
        <v>53</v>
      </c>
      <c r="E6168" s="1" t="s">
        <v>15</v>
      </c>
      <c r="F6168" s="1" t="str">
        <f>VLOOKUP(C6168,Sheet1!$G$3:$I$9,2,FALSE)</f>
        <v>P1</v>
      </c>
      <c r="G6168" s="1">
        <f>VLOOKUP(C6168,Sheet1!$G$3:$I$9,3,FALSE)</f>
        <v>9</v>
      </c>
      <c r="H6168" s="1" t="str">
        <f>VLOOKUP(D6168,Sheet1!$L$3:$M$33,2,FALSE)</f>
        <v>Travel</v>
      </c>
    </row>
    <row r="6169" spans="1:8" x14ac:dyDescent="0.25">
      <c r="A6169" s="1">
        <v>315294</v>
      </c>
      <c r="B6169" s="1" t="s">
        <v>35</v>
      </c>
      <c r="C6169" s="1" t="s">
        <v>16</v>
      </c>
      <c r="D6169" s="1" t="s">
        <v>53</v>
      </c>
      <c r="E6169" s="1" t="s">
        <v>15</v>
      </c>
      <c r="F6169" s="1" t="str">
        <f>VLOOKUP(C6169,Sheet1!$G$3:$I$9,2,FALSE)</f>
        <v>P1</v>
      </c>
      <c r="G6169" s="1">
        <f>VLOOKUP(C6169,Sheet1!$G$3:$I$9,3,FALSE)</f>
        <v>9</v>
      </c>
      <c r="H6169" s="1" t="str">
        <f>VLOOKUP(D6169,Sheet1!$L$3:$M$33,2,FALSE)</f>
        <v>Travel</v>
      </c>
    </row>
    <row r="6170" spans="1:8" x14ac:dyDescent="0.25">
      <c r="A6170" s="1">
        <v>315295</v>
      </c>
      <c r="B6170" s="1" t="s">
        <v>12</v>
      </c>
      <c r="C6170" s="1" t="s">
        <v>16</v>
      </c>
      <c r="D6170" s="1" t="s">
        <v>53</v>
      </c>
      <c r="E6170" s="1" t="s">
        <v>15</v>
      </c>
      <c r="F6170" s="1" t="str">
        <f>VLOOKUP(C6170,Sheet1!$G$3:$I$9,2,FALSE)</f>
        <v>P1</v>
      </c>
      <c r="G6170" s="1">
        <f>VLOOKUP(C6170,Sheet1!$G$3:$I$9,3,FALSE)</f>
        <v>9</v>
      </c>
      <c r="H6170" s="1" t="str">
        <f>VLOOKUP(D6170,Sheet1!$L$3:$M$33,2,FALSE)</f>
        <v>Travel</v>
      </c>
    </row>
    <row r="6171" spans="1:8" x14ac:dyDescent="0.25">
      <c r="A6171" s="1">
        <v>315296</v>
      </c>
      <c r="B6171" s="1" t="s">
        <v>35</v>
      </c>
      <c r="C6171" s="1" t="s">
        <v>16</v>
      </c>
      <c r="D6171" s="1" t="s">
        <v>53</v>
      </c>
      <c r="E6171" s="1" t="s">
        <v>15</v>
      </c>
      <c r="F6171" s="1" t="str">
        <f>VLOOKUP(C6171,Sheet1!$G$3:$I$9,2,FALSE)</f>
        <v>P1</v>
      </c>
      <c r="G6171" s="1">
        <f>VLOOKUP(C6171,Sheet1!$G$3:$I$9,3,FALSE)</f>
        <v>9</v>
      </c>
      <c r="H6171" s="1" t="str">
        <f>VLOOKUP(D6171,Sheet1!$L$3:$M$33,2,FALSE)</f>
        <v>Travel</v>
      </c>
    </row>
    <row r="6172" spans="1:8" x14ac:dyDescent="0.25">
      <c r="A6172" s="1">
        <v>315297</v>
      </c>
      <c r="B6172" s="1" t="s">
        <v>35</v>
      </c>
      <c r="C6172" s="1" t="s">
        <v>16</v>
      </c>
      <c r="D6172" s="1" t="s">
        <v>53</v>
      </c>
      <c r="E6172" s="1" t="s">
        <v>15</v>
      </c>
      <c r="F6172" s="1" t="str">
        <f>VLOOKUP(C6172,Sheet1!$G$3:$I$9,2,FALSE)</f>
        <v>P1</v>
      </c>
      <c r="G6172" s="1">
        <f>VLOOKUP(C6172,Sheet1!$G$3:$I$9,3,FALSE)</f>
        <v>9</v>
      </c>
      <c r="H6172" s="1" t="str">
        <f>VLOOKUP(D6172,Sheet1!$L$3:$M$33,2,FALSE)</f>
        <v>Travel</v>
      </c>
    </row>
    <row r="6173" spans="1:8" x14ac:dyDescent="0.25">
      <c r="A6173" s="1">
        <v>315298</v>
      </c>
      <c r="B6173" s="1" t="s">
        <v>35</v>
      </c>
      <c r="C6173" s="1" t="s">
        <v>16</v>
      </c>
      <c r="D6173" s="1" t="s">
        <v>51</v>
      </c>
      <c r="E6173" s="1" t="s">
        <v>15</v>
      </c>
      <c r="F6173" s="1" t="str">
        <f>VLOOKUP(C6173,Sheet1!$G$3:$I$9,2,FALSE)</f>
        <v>P1</v>
      </c>
      <c r="G6173" s="1">
        <f>VLOOKUP(C6173,Sheet1!$G$3:$I$9,3,FALSE)</f>
        <v>9</v>
      </c>
      <c r="H6173" s="1" t="str">
        <f>VLOOKUP(D6173,Sheet1!$L$3:$M$33,2,FALSE)</f>
        <v>Travel</v>
      </c>
    </row>
    <row r="6174" spans="1:8" x14ac:dyDescent="0.25">
      <c r="A6174" s="1">
        <v>315299</v>
      </c>
      <c r="B6174" s="1" t="s">
        <v>66</v>
      </c>
      <c r="C6174" s="1" t="s">
        <v>16</v>
      </c>
      <c r="D6174" s="1" t="s">
        <v>53</v>
      </c>
      <c r="E6174" s="1" t="s">
        <v>15</v>
      </c>
      <c r="F6174" s="1" t="str">
        <f>VLOOKUP(C6174,Sheet1!$G$3:$I$9,2,FALSE)</f>
        <v>P1</v>
      </c>
      <c r="G6174" s="1">
        <f>VLOOKUP(C6174,Sheet1!$G$3:$I$9,3,FALSE)</f>
        <v>9</v>
      </c>
      <c r="H6174" s="1" t="str">
        <f>VLOOKUP(D6174,Sheet1!$L$3:$M$33,2,FALSE)</f>
        <v>Travel</v>
      </c>
    </row>
    <row r="6175" spans="1:8" x14ac:dyDescent="0.25">
      <c r="A6175" s="1">
        <v>315300</v>
      </c>
      <c r="B6175" s="1" t="s">
        <v>35</v>
      </c>
      <c r="C6175" s="1" t="s">
        <v>16</v>
      </c>
      <c r="D6175" s="1" t="s">
        <v>53</v>
      </c>
      <c r="E6175" s="1" t="s">
        <v>15</v>
      </c>
      <c r="F6175" s="1" t="str">
        <f>VLOOKUP(C6175,Sheet1!$G$3:$I$9,2,FALSE)</f>
        <v>P1</v>
      </c>
      <c r="G6175" s="1">
        <f>VLOOKUP(C6175,Sheet1!$G$3:$I$9,3,FALSE)</f>
        <v>9</v>
      </c>
      <c r="H6175" s="1" t="str">
        <f>VLOOKUP(D6175,Sheet1!$L$3:$M$33,2,FALSE)</f>
        <v>Travel</v>
      </c>
    </row>
    <row r="6176" spans="1:8" x14ac:dyDescent="0.25">
      <c r="A6176" s="1">
        <v>315301</v>
      </c>
      <c r="B6176" s="1" t="s">
        <v>35</v>
      </c>
      <c r="C6176" s="1" t="s">
        <v>16</v>
      </c>
      <c r="D6176" s="1" t="s">
        <v>53</v>
      </c>
      <c r="E6176" s="1" t="s">
        <v>15</v>
      </c>
      <c r="F6176" s="1" t="str">
        <f>VLOOKUP(C6176,Sheet1!$G$3:$I$9,2,FALSE)</f>
        <v>P1</v>
      </c>
      <c r="G6176" s="1">
        <f>VLOOKUP(C6176,Sheet1!$G$3:$I$9,3,FALSE)</f>
        <v>9</v>
      </c>
      <c r="H6176" s="1" t="str">
        <f>VLOOKUP(D6176,Sheet1!$L$3:$M$33,2,FALSE)</f>
        <v>Travel</v>
      </c>
    </row>
    <row r="6177" spans="1:8" x14ac:dyDescent="0.25">
      <c r="A6177" s="1">
        <v>315302</v>
      </c>
      <c r="B6177" s="1" t="s">
        <v>35</v>
      </c>
      <c r="C6177" s="1" t="s">
        <v>16</v>
      </c>
      <c r="D6177" s="1" t="s">
        <v>53</v>
      </c>
      <c r="E6177" s="1" t="s">
        <v>15</v>
      </c>
      <c r="F6177" s="1" t="str">
        <f>VLOOKUP(C6177,Sheet1!$G$3:$I$9,2,FALSE)</f>
        <v>P1</v>
      </c>
      <c r="G6177" s="1">
        <f>VLOOKUP(C6177,Sheet1!$G$3:$I$9,3,FALSE)</f>
        <v>9</v>
      </c>
      <c r="H6177" s="1" t="str">
        <f>VLOOKUP(D6177,Sheet1!$L$3:$M$33,2,FALSE)</f>
        <v>Travel</v>
      </c>
    </row>
    <row r="6178" spans="1:8" x14ac:dyDescent="0.25">
      <c r="A6178" s="1">
        <v>315303</v>
      </c>
      <c r="B6178" s="1" t="s">
        <v>35</v>
      </c>
      <c r="C6178" s="1" t="s">
        <v>16</v>
      </c>
      <c r="D6178" s="1" t="s">
        <v>53</v>
      </c>
      <c r="E6178" s="1" t="s">
        <v>15</v>
      </c>
      <c r="F6178" s="1" t="str">
        <f>VLOOKUP(C6178,Sheet1!$G$3:$I$9,2,FALSE)</f>
        <v>P1</v>
      </c>
      <c r="G6178" s="1">
        <f>VLOOKUP(C6178,Sheet1!$G$3:$I$9,3,FALSE)</f>
        <v>9</v>
      </c>
      <c r="H6178" s="1" t="str">
        <f>VLOOKUP(D6178,Sheet1!$L$3:$M$33,2,FALSE)</f>
        <v>Travel</v>
      </c>
    </row>
    <row r="6179" spans="1:8" x14ac:dyDescent="0.25">
      <c r="A6179" s="1">
        <v>315304</v>
      </c>
      <c r="B6179" s="1" t="s">
        <v>12</v>
      </c>
      <c r="C6179" s="1" t="s">
        <v>16</v>
      </c>
      <c r="D6179" s="1" t="s">
        <v>40</v>
      </c>
      <c r="E6179" s="1" t="s">
        <v>15</v>
      </c>
      <c r="F6179" s="1" t="str">
        <f>VLOOKUP(C6179,Sheet1!$G$3:$I$9,2,FALSE)</f>
        <v>P1</v>
      </c>
      <c r="G6179" s="1">
        <f>VLOOKUP(C6179,Sheet1!$G$3:$I$9,3,FALSE)</f>
        <v>9</v>
      </c>
      <c r="H6179" s="1" t="str">
        <f>VLOOKUP(D6179,Sheet1!$L$3:$M$33,2,FALSE)</f>
        <v>Retail</v>
      </c>
    </row>
    <row r="6180" spans="1:8" x14ac:dyDescent="0.25">
      <c r="A6180" s="1">
        <v>315305</v>
      </c>
      <c r="B6180" s="1" t="s">
        <v>35</v>
      </c>
      <c r="C6180" s="1" t="s">
        <v>16</v>
      </c>
      <c r="D6180" s="1" t="s">
        <v>53</v>
      </c>
      <c r="E6180" s="1" t="s">
        <v>15</v>
      </c>
      <c r="F6180" s="1" t="str">
        <f>VLOOKUP(C6180,Sheet1!$G$3:$I$9,2,FALSE)</f>
        <v>P1</v>
      </c>
      <c r="G6180" s="1">
        <f>VLOOKUP(C6180,Sheet1!$G$3:$I$9,3,FALSE)</f>
        <v>9</v>
      </c>
      <c r="H6180" s="1" t="str">
        <f>VLOOKUP(D6180,Sheet1!$L$3:$M$33,2,FALSE)</f>
        <v>Travel</v>
      </c>
    </row>
    <row r="6181" spans="1:8" x14ac:dyDescent="0.25">
      <c r="A6181" s="1">
        <v>315306</v>
      </c>
      <c r="B6181" s="1" t="s">
        <v>12</v>
      </c>
      <c r="C6181" s="1" t="s">
        <v>16</v>
      </c>
      <c r="D6181" s="1" t="s">
        <v>53</v>
      </c>
      <c r="E6181" s="1" t="s">
        <v>15</v>
      </c>
      <c r="F6181" s="1" t="str">
        <f>VLOOKUP(C6181,Sheet1!$G$3:$I$9,2,FALSE)</f>
        <v>P1</v>
      </c>
      <c r="G6181" s="1">
        <f>VLOOKUP(C6181,Sheet1!$G$3:$I$9,3,FALSE)</f>
        <v>9</v>
      </c>
      <c r="H6181" s="1" t="str">
        <f>VLOOKUP(D6181,Sheet1!$L$3:$M$33,2,FALSE)</f>
        <v>Travel</v>
      </c>
    </row>
    <row r="6182" spans="1:8" x14ac:dyDescent="0.25">
      <c r="A6182" s="1">
        <v>315307</v>
      </c>
      <c r="B6182" s="1" t="s">
        <v>35</v>
      </c>
      <c r="C6182" s="1" t="s">
        <v>16</v>
      </c>
      <c r="D6182" s="1" t="s">
        <v>53</v>
      </c>
      <c r="E6182" s="1" t="s">
        <v>15</v>
      </c>
      <c r="F6182" s="1" t="str">
        <f>VLOOKUP(C6182,Sheet1!$G$3:$I$9,2,FALSE)</f>
        <v>P1</v>
      </c>
      <c r="G6182" s="1">
        <f>VLOOKUP(C6182,Sheet1!$G$3:$I$9,3,FALSE)</f>
        <v>9</v>
      </c>
      <c r="H6182" s="1" t="str">
        <f>VLOOKUP(D6182,Sheet1!$L$3:$M$33,2,FALSE)</f>
        <v>Travel</v>
      </c>
    </row>
    <row r="6183" spans="1:8" x14ac:dyDescent="0.25">
      <c r="A6183" s="1">
        <v>315308</v>
      </c>
      <c r="B6183" s="1" t="s">
        <v>35</v>
      </c>
      <c r="C6183" s="1" t="s">
        <v>16</v>
      </c>
      <c r="D6183" s="1" t="s">
        <v>53</v>
      </c>
      <c r="E6183" s="1" t="s">
        <v>15</v>
      </c>
      <c r="F6183" s="1" t="str">
        <f>VLOOKUP(C6183,Sheet1!$G$3:$I$9,2,FALSE)</f>
        <v>P1</v>
      </c>
      <c r="G6183" s="1">
        <f>VLOOKUP(C6183,Sheet1!$G$3:$I$9,3,FALSE)</f>
        <v>9</v>
      </c>
      <c r="H6183" s="1" t="str">
        <f>VLOOKUP(D6183,Sheet1!$L$3:$M$33,2,FALSE)</f>
        <v>Travel</v>
      </c>
    </row>
    <row r="6184" spans="1:8" x14ac:dyDescent="0.25">
      <c r="A6184" s="1">
        <v>315309</v>
      </c>
      <c r="B6184" s="1" t="s">
        <v>12</v>
      </c>
      <c r="C6184" s="1" t="s">
        <v>16</v>
      </c>
      <c r="D6184" s="1" t="s">
        <v>40</v>
      </c>
      <c r="E6184" s="1" t="s">
        <v>15</v>
      </c>
      <c r="F6184" s="1" t="str">
        <f>VLOOKUP(C6184,Sheet1!$G$3:$I$9,2,FALSE)</f>
        <v>P1</v>
      </c>
      <c r="G6184" s="1">
        <f>VLOOKUP(C6184,Sheet1!$G$3:$I$9,3,FALSE)</f>
        <v>9</v>
      </c>
      <c r="H6184" s="1" t="str">
        <f>VLOOKUP(D6184,Sheet1!$L$3:$M$33,2,FALSE)</f>
        <v>Retail</v>
      </c>
    </row>
    <row r="6185" spans="1:8" x14ac:dyDescent="0.25">
      <c r="A6185" s="1">
        <v>315310</v>
      </c>
      <c r="B6185" s="1" t="s">
        <v>35</v>
      </c>
      <c r="C6185" s="1" t="s">
        <v>16</v>
      </c>
      <c r="D6185" s="1" t="s">
        <v>51</v>
      </c>
      <c r="E6185" s="1" t="s">
        <v>15</v>
      </c>
      <c r="F6185" s="1" t="str">
        <f>VLOOKUP(C6185,Sheet1!$G$3:$I$9,2,FALSE)</f>
        <v>P1</v>
      </c>
      <c r="G6185" s="1">
        <f>VLOOKUP(C6185,Sheet1!$G$3:$I$9,3,FALSE)</f>
        <v>9</v>
      </c>
      <c r="H6185" s="1" t="str">
        <f>VLOOKUP(D6185,Sheet1!$L$3:$M$33,2,FALSE)</f>
        <v>Travel</v>
      </c>
    </row>
    <row r="6186" spans="1:8" x14ac:dyDescent="0.25">
      <c r="A6186" s="1">
        <v>315311</v>
      </c>
      <c r="B6186" s="1" t="s">
        <v>12</v>
      </c>
      <c r="C6186" s="1" t="s">
        <v>16</v>
      </c>
      <c r="D6186" s="1" t="s">
        <v>53</v>
      </c>
      <c r="E6186" s="1" t="s">
        <v>15</v>
      </c>
      <c r="F6186" s="1" t="str">
        <f>VLOOKUP(C6186,Sheet1!$G$3:$I$9,2,FALSE)</f>
        <v>P1</v>
      </c>
      <c r="G6186" s="1">
        <f>VLOOKUP(C6186,Sheet1!$G$3:$I$9,3,FALSE)</f>
        <v>9</v>
      </c>
      <c r="H6186" s="1" t="str">
        <f>VLOOKUP(D6186,Sheet1!$L$3:$M$33,2,FALSE)</f>
        <v>Travel</v>
      </c>
    </row>
    <row r="6187" spans="1:8" x14ac:dyDescent="0.25">
      <c r="A6187" s="1">
        <v>315312</v>
      </c>
      <c r="B6187" s="1" t="s">
        <v>12</v>
      </c>
      <c r="C6187" s="1" t="s">
        <v>27</v>
      </c>
      <c r="D6187" s="1" t="s">
        <v>58</v>
      </c>
      <c r="E6187" s="1" t="s">
        <v>15</v>
      </c>
      <c r="F6187" s="1" t="str">
        <f>VLOOKUP(C6187,Sheet1!$G$3:$I$9,2,FALSE)</f>
        <v>P3</v>
      </c>
      <c r="G6187" s="1">
        <f>VLOOKUP(C6187,Sheet1!$G$3:$I$9,3,FALSE)</f>
        <v>11</v>
      </c>
      <c r="H6187" s="1" t="str">
        <f>VLOOKUP(D6187,Sheet1!$L$3:$M$33,2,FALSE)</f>
        <v>Health</v>
      </c>
    </row>
    <row r="6188" spans="1:8" x14ac:dyDescent="0.25">
      <c r="A6188" s="1">
        <v>315313</v>
      </c>
      <c r="B6188" s="1" t="s">
        <v>35</v>
      </c>
      <c r="C6188" s="1" t="s">
        <v>27</v>
      </c>
      <c r="D6188" s="1" t="s">
        <v>54</v>
      </c>
      <c r="E6188" s="1" t="s">
        <v>15</v>
      </c>
      <c r="F6188" s="1" t="str">
        <f>VLOOKUP(C6188,Sheet1!$G$3:$I$9,2,FALSE)</f>
        <v>P3</v>
      </c>
      <c r="G6188" s="1">
        <f>VLOOKUP(C6188,Sheet1!$G$3:$I$9,3,FALSE)</f>
        <v>11</v>
      </c>
      <c r="H6188" s="1" t="str">
        <f>VLOOKUP(D6188,Sheet1!$L$3:$M$33,2,FALSE)</f>
        <v>Travel</v>
      </c>
    </row>
    <row r="6189" spans="1:8" x14ac:dyDescent="0.25">
      <c r="A6189" s="1">
        <v>315314</v>
      </c>
      <c r="B6189" s="1" t="s">
        <v>35</v>
      </c>
      <c r="C6189" s="1" t="s">
        <v>27</v>
      </c>
      <c r="D6189" s="1" t="s">
        <v>58</v>
      </c>
      <c r="E6189" s="1" t="s">
        <v>15</v>
      </c>
      <c r="F6189" s="1" t="str">
        <f>VLOOKUP(C6189,Sheet1!$G$3:$I$9,2,FALSE)</f>
        <v>P3</v>
      </c>
      <c r="G6189" s="1">
        <f>VLOOKUP(C6189,Sheet1!$G$3:$I$9,3,FALSE)</f>
        <v>11</v>
      </c>
      <c r="H6189" s="1" t="str">
        <f>VLOOKUP(D6189,Sheet1!$L$3:$M$33,2,FALSE)</f>
        <v>Health</v>
      </c>
    </row>
    <row r="6190" spans="1:8" x14ac:dyDescent="0.25">
      <c r="A6190" s="1">
        <v>315315</v>
      </c>
      <c r="B6190" s="1" t="s">
        <v>12</v>
      </c>
      <c r="C6190" s="1" t="s">
        <v>27</v>
      </c>
      <c r="D6190" s="1" t="s">
        <v>30</v>
      </c>
      <c r="E6190" s="1" t="s">
        <v>15</v>
      </c>
      <c r="F6190" s="1" t="str">
        <f>VLOOKUP(C6190,Sheet1!$G$3:$I$9,2,FALSE)</f>
        <v>P3</v>
      </c>
      <c r="G6190" s="1">
        <f>VLOOKUP(C6190,Sheet1!$G$3:$I$9,3,FALSE)</f>
        <v>11</v>
      </c>
      <c r="H6190" s="1" t="str">
        <f>VLOOKUP(D6190,Sheet1!$L$3:$M$33,2,FALSE)</f>
        <v>Retail</v>
      </c>
    </row>
    <row r="6191" spans="1:8" x14ac:dyDescent="0.25">
      <c r="A6191" s="1">
        <v>315316</v>
      </c>
      <c r="B6191" s="1" t="s">
        <v>35</v>
      </c>
      <c r="C6191" s="1" t="s">
        <v>27</v>
      </c>
      <c r="D6191" s="1" t="s">
        <v>45</v>
      </c>
      <c r="E6191" s="1" t="s">
        <v>15</v>
      </c>
      <c r="F6191" s="1" t="str">
        <f>VLOOKUP(C6191,Sheet1!$G$3:$I$9,2,FALSE)</f>
        <v>P3</v>
      </c>
      <c r="G6191" s="1">
        <f>VLOOKUP(C6191,Sheet1!$G$3:$I$9,3,FALSE)</f>
        <v>11</v>
      </c>
      <c r="H6191" s="1" t="str">
        <f>VLOOKUP(D6191,Sheet1!$L$3:$M$33,2,FALSE)</f>
        <v>Government</v>
      </c>
    </row>
    <row r="6192" spans="1:8" x14ac:dyDescent="0.25">
      <c r="A6192" s="1">
        <v>315317</v>
      </c>
      <c r="B6192" s="1" t="s">
        <v>12</v>
      </c>
      <c r="C6192" s="1" t="s">
        <v>27</v>
      </c>
      <c r="D6192" s="1" t="s">
        <v>38</v>
      </c>
      <c r="E6192" s="1" t="s">
        <v>15</v>
      </c>
      <c r="F6192" s="1" t="str">
        <f>VLOOKUP(C6192,Sheet1!$G$3:$I$9,2,FALSE)</f>
        <v>P3</v>
      </c>
      <c r="G6192" s="1">
        <f>VLOOKUP(C6192,Sheet1!$G$3:$I$9,3,FALSE)</f>
        <v>11</v>
      </c>
      <c r="H6192" s="1" t="str">
        <f>VLOOKUP(D6192,Sheet1!$L$3:$M$33,2,FALSE)</f>
        <v>Retail</v>
      </c>
    </row>
    <row r="6193" spans="1:8" x14ac:dyDescent="0.25">
      <c r="A6193" s="1">
        <v>315318</v>
      </c>
      <c r="B6193" s="1" t="s">
        <v>35</v>
      </c>
      <c r="C6193" s="1" t="s">
        <v>27</v>
      </c>
      <c r="D6193" s="1" t="s">
        <v>51</v>
      </c>
      <c r="E6193" s="1" t="s">
        <v>15</v>
      </c>
      <c r="F6193" s="1" t="str">
        <f>VLOOKUP(C6193,Sheet1!$G$3:$I$9,2,FALSE)</f>
        <v>P3</v>
      </c>
      <c r="G6193" s="1">
        <f>VLOOKUP(C6193,Sheet1!$G$3:$I$9,3,FALSE)</f>
        <v>11</v>
      </c>
      <c r="H6193" s="1" t="str">
        <f>VLOOKUP(D6193,Sheet1!$L$3:$M$33,2,FALSE)</f>
        <v>Travel</v>
      </c>
    </row>
    <row r="6194" spans="1:8" x14ac:dyDescent="0.25">
      <c r="A6194" s="1">
        <v>315319</v>
      </c>
      <c r="B6194" s="1" t="s">
        <v>12</v>
      </c>
      <c r="C6194" s="1" t="s">
        <v>27</v>
      </c>
      <c r="D6194" s="1" t="s">
        <v>51</v>
      </c>
      <c r="E6194" s="1" t="s">
        <v>15</v>
      </c>
      <c r="F6194" s="1" t="str">
        <f>VLOOKUP(C6194,Sheet1!$G$3:$I$9,2,FALSE)</f>
        <v>P3</v>
      </c>
      <c r="G6194" s="1">
        <f>VLOOKUP(C6194,Sheet1!$G$3:$I$9,3,FALSE)</f>
        <v>11</v>
      </c>
      <c r="H6194" s="1" t="str">
        <f>VLOOKUP(D6194,Sheet1!$L$3:$M$33,2,FALSE)</f>
        <v>Travel</v>
      </c>
    </row>
    <row r="6195" spans="1:8" x14ac:dyDescent="0.25">
      <c r="A6195" s="1">
        <v>315320</v>
      </c>
      <c r="B6195" s="1" t="s">
        <v>12</v>
      </c>
      <c r="C6195" s="1" t="s">
        <v>27</v>
      </c>
      <c r="D6195" s="1" t="s">
        <v>45</v>
      </c>
      <c r="E6195" s="1" t="s">
        <v>15</v>
      </c>
      <c r="F6195" s="1" t="str">
        <f>VLOOKUP(C6195,Sheet1!$G$3:$I$9,2,FALSE)</f>
        <v>P3</v>
      </c>
      <c r="G6195" s="1">
        <f>VLOOKUP(C6195,Sheet1!$G$3:$I$9,3,FALSE)</f>
        <v>11</v>
      </c>
      <c r="H6195" s="1" t="str">
        <f>VLOOKUP(D6195,Sheet1!$L$3:$M$33,2,FALSE)</f>
        <v>Government</v>
      </c>
    </row>
    <row r="6196" spans="1:8" x14ac:dyDescent="0.25">
      <c r="A6196" s="1">
        <v>315321</v>
      </c>
      <c r="B6196" s="1" t="s">
        <v>12</v>
      </c>
      <c r="C6196" s="1" t="s">
        <v>27</v>
      </c>
      <c r="D6196" s="1" t="s">
        <v>58</v>
      </c>
      <c r="E6196" s="1" t="s">
        <v>15</v>
      </c>
      <c r="F6196" s="1" t="str">
        <f>VLOOKUP(C6196,Sheet1!$G$3:$I$9,2,FALSE)</f>
        <v>P3</v>
      </c>
      <c r="G6196" s="1">
        <f>VLOOKUP(C6196,Sheet1!$G$3:$I$9,3,FALSE)</f>
        <v>11</v>
      </c>
      <c r="H6196" s="1" t="str">
        <f>VLOOKUP(D6196,Sheet1!$L$3:$M$33,2,FALSE)</f>
        <v>Health</v>
      </c>
    </row>
    <row r="6197" spans="1:8" x14ac:dyDescent="0.25">
      <c r="A6197" s="1">
        <v>315322</v>
      </c>
      <c r="B6197" s="1" t="s">
        <v>12</v>
      </c>
      <c r="C6197" s="1" t="s">
        <v>27</v>
      </c>
      <c r="D6197" s="1" t="s">
        <v>57</v>
      </c>
      <c r="E6197" s="1" t="s">
        <v>15</v>
      </c>
      <c r="F6197" s="1" t="str">
        <f>VLOOKUP(C6197,Sheet1!$G$3:$I$9,2,FALSE)</f>
        <v>P3</v>
      </c>
      <c r="G6197" s="1">
        <f>VLOOKUP(C6197,Sheet1!$G$3:$I$9,3,FALSE)</f>
        <v>11</v>
      </c>
      <c r="H6197" s="1" t="str">
        <f>VLOOKUP(D6197,Sheet1!$L$3:$M$33,2,FALSE)</f>
        <v>Health</v>
      </c>
    </row>
    <row r="6198" spans="1:8" x14ac:dyDescent="0.25">
      <c r="A6198" s="1">
        <v>315323</v>
      </c>
      <c r="B6198" s="1" t="s">
        <v>12</v>
      </c>
      <c r="C6198" s="1" t="s">
        <v>27</v>
      </c>
      <c r="D6198" s="1" t="s">
        <v>54</v>
      </c>
      <c r="E6198" s="1" t="s">
        <v>15</v>
      </c>
      <c r="F6198" s="1" t="str">
        <f>VLOOKUP(C6198,Sheet1!$G$3:$I$9,2,FALSE)</f>
        <v>P3</v>
      </c>
      <c r="G6198" s="1">
        <f>VLOOKUP(C6198,Sheet1!$G$3:$I$9,3,FALSE)</f>
        <v>11</v>
      </c>
      <c r="H6198" s="1" t="str">
        <f>VLOOKUP(D6198,Sheet1!$L$3:$M$33,2,FALSE)</f>
        <v>Travel</v>
      </c>
    </row>
    <row r="6199" spans="1:8" x14ac:dyDescent="0.25">
      <c r="A6199" s="1">
        <v>315324</v>
      </c>
      <c r="B6199" s="1" t="s">
        <v>35</v>
      </c>
      <c r="C6199" s="1" t="s">
        <v>27</v>
      </c>
      <c r="D6199" s="1" t="s">
        <v>38</v>
      </c>
      <c r="E6199" s="1" t="s">
        <v>15</v>
      </c>
      <c r="F6199" s="1" t="str">
        <f>VLOOKUP(C6199,Sheet1!$G$3:$I$9,2,FALSE)</f>
        <v>P3</v>
      </c>
      <c r="G6199" s="1">
        <f>VLOOKUP(C6199,Sheet1!$G$3:$I$9,3,FALSE)</f>
        <v>11</v>
      </c>
      <c r="H6199" s="1" t="str">
        <f>VLOOKUP(D6199,Sheet1!$L$3:$M$33,2,FALSE)</f>
        <v>Retail</v>
      </c>
    </row>
    <row r="6200" spans="1:8" x14ac:dyDescent="0.25">
      <c r="A6200" s="1">
        <v>315325</v>
      </c>
      <c r="B6200" s="1" t="s">
        <v>35</v>
      </c>
      <c r="C6200" s="1" t="s">
        <v>27</v>
      </c>
      <c r="D6200" s="1" t="s">
        <v>53</v>
      </c>
      <c r="E6200" s="1" t="s">
        <v>15</v>
      </c>
      <c r="F6200" s="1" t="str">
        <f>VLOOKUP(C6200,Sheet1!$G$3:$I$9,2,FALSE)</f>
        <v>P3</v>
      </c>
      <c r="G6200" s="1">
        <f>VLOOKUP(C6200,Sheet1!$G$3:$I$9,3,FALSE)</f>
        <v>11</v>
      </c>
      <c r="H6200" s="1" t="str">
        <f>VLOOKUP(D6200,Sheet1!$L$3:$M$33,2,FALSE)</f>
        <v>Travel</v>
      </c>
    </row>
    <row r="6201" spans="1:8" x14ac:dyDescent="0.25">
      <c r="A6201" s="1">
        <v>315326</v>
      </c>
      <c r="B6201" s="1" t="s">
        <v>35</v>
      </c>
      <c r="C6201" s="1" t="s">
        <v>27</v>
      </c>
      <c r="D6201" s="1" t="s">
        <v>60</v>
      </c>
      <c r="E6201" s="1" t="s">
        <v>15</v>
      </c>
      <c r="F6201" s="1" t="str">
        <f>VLOOKUP(C6201,Sheet1!$G$3:$I$9,2,FALSE)</f>
        <v>P3</v>
      </c>
      <c r="G6201" s="1">
        <f>VLOOKUP(C6201,Sheet1!$G$3:$I$9,3,FALSE)</f>
        <v>11</v>
      </c>
      <c r="H6201" s="1" t="str">
        <f>VLOOKUP(D6201,Sheet1!$L$3:$M$33,2,FALSE)</f>
        <v>Health</v>
      </c>
    </row>
    <row r="6202" spans="1:8" x14ac:dyDescent="0.25">
      <c r="A6202" s="1">
        <v>315327</v>
      </c>
      <c r="B6202" s="1" t="s">
        <v>12</v>
      </c>
      <c r="C6202" s="1" t="s">
        <v>27</v>
      </c>
      <c r="D6202" s="1" t="s">
        <v>53</v>
      </c>
      <c r="E6202" s="1" t="s">
        <v>15</v>
      </c>
      <c r="F6202" s="1" t="str">
        <f>VLOOKUP(C6202,Sheet1!$G$3:$I$9,2,FALSE)</f>
        <v>P3</v>
      </c>
      <c r="G6202" s="1">
        <f>VLOOKUP(C6202,Sheet1!$G$3:$I$9,3,FALSE)</f>
        <v>11</v>
      </c>
      <c r="H6202" s="1" t="str">
        <f>VLOOKUP(D6202,Sheet1!$L$3:$M$33,2,FALSE)</f>
        <v>Travel</v>
      </c>
    </row>
    <row r="6203" spans="1:8" x14ac:dyDescent="0.25">
      <c r="A6203" s="1">
        <v>315328</v>
      </c>
      <c r="B6203" s="1" t="s">
        <v>35</v>
      </c>
      <c r="C6203" s="1" t="s">
        <v>27</v>
      </c>
      <c r="D6203" s="1" t="s">
        <v>57</v>
      </c>
      <c r="E6203" s="1" t="s">
        <v>15</v>
      </c>
      <c r="F6203" s="1" t="str">
        <f>VLOOKUP(C6203,Sheet1!$G$3:$I$9,2,FALSE)</f>
        <v>P3</v>
      </c>
      <c r="G6203" s="1">
        <f>VLOOKUP(C6203,Sheet1!$G$3:$I$9,3,FALSE)</f>
        <v>11</v>
      </c>
      <c r="H6203" s="1" t="str">
        <f>VLOOKUP(D6203,Sheet1!$L$3:$M$33,2,FALSE)</f>
        <v>Health</v>
      </c>
    </row>
    <row r="6204" spans="1:8" x14ac:dyDescent="0.25">
      <c r="A6204" s="1">
        <v>315329</v>
      </c>
      <c r="B6204" s="1" t="s">
        <v>35</v>
      </c>
      <c r="C6204" s="1" t="s">
        <v>27</v>
      </c>
      <c r="D6204" s="1" t="s">
        <v>57</v>
      </c>
      <c r="E6204" s="1" t="s">
        <v>15</v>
      </c>
      <c r="F6204" s="1" t="str">
        <f>VLOOKUP(C6204,Sheet1!$G$3:$I$9,2,FALSE)</f>
        <v>P3</v>
      </c>
      <c r="G6204" s="1">
        <f>VLOOKUP(C6204,Sheet1!$G$3:$I$9,3,FALSE)</f>
        <v>11</v>
      </c>
      <c r="H6204" s="1" t="str">
        <f>VLOOKUP(D6204,Sheet1!$L$3:$M$33,2,FALSE)</f>
        <v>Health</v>
      </c>
    </row>
    <row r="6205" spans="1:8" x14ac:dyDescent="0.25">
      <c r="A6205" s="1">
        <v>315330</v>
      </c>
      <c r="B6205" s="1" t="s">
        <v>12</v>
      </c>
      <c r="C6205" s="1" t="s">
        <v>27</v>
      </c>
      <c r="D6205" s="1" t="s">
        <v>38</v>
      </c>
      <c r="E6205" s="1" t="s">
        <v>15</v>
      </c>
      <c r="F6205" s="1" t="str">
        <f>VLOOKUP(C6205,Sheet1!$G$3:$I$9,2,FALSE)</f>
        <v>P3</v>
      </c>
      <c r="G6205" s="1">
        <f>VLOOKUP(C6205,Sheet1!$G$3:$I$9,3,FALSE)</f>
        <v>11</v>
      </c>
      <c r="H6205" s="1" t="str">
        <f>VLOOKUP(D6205,Sheet1!$L$3:$M$33,2,FALSE)</f>
        <v>Retail</v>
      </c>
    </row>
    <row r="6206" spans="1:8" x14ac:dyDescent="0.25">
      <c r="A6206" s="1">
        <v>315331</v>
      </c>
      <c r="B6206" s="1" t="s">
        <v>12</v>
      </c>
      <c r="C6206" s="1" t="s">
        <v>27</v>
      </c>
      <c r="D6206" s="1" t="s">
        <v>38</v>
      </c>
      <c r="E6206" s="1" t="s">
        <v>15</v>
      </c>
      <c r="F6206" s="1" t="str">
        <f>VLOOKUP(C6206,Sheet1!$G$3:$I$9,2,FALSE)</f>
        <v>P3</v>
      </c>
      <c r="G6206" s="1">
        <f>VLOOKUP(C6206,Sheet1!$G$3:$I$9,3,FALSE)</f>
        <v>11</v>
      </c>
      <c r="H6206" s="1" t="str">
        <f>VLOOKUP(D6206,Sheet1!$L$3:$M$33,2,FALSE)</f>
        <v>Retail</v>
      </c>
    </row>
    <row r="6207" spans="1:8" x14ac:dyDescent="0.25">
      <c r="A6207" s="1">
        <v>315332</v>
      </c>
      <c r="B6207" s="1" t="s">
        <v>35</v>
      </c>
      <c r="C6207" s="1" t="s">
        <v>32</v>
      </c>
      <c r="D6207" s="1" t="s">
        <v>44</v>
      </c>
      <c r="E6207" s="1" t="s">
        <v>15</v>
      </c>
      <c r="F6207" s="1" t="str">
        <f>VLOOKUP(C6207,Sheet1!$G$3:$I$9,2,FALSE)</f>
        <v>P3</v>
      </c>
      <c r="G6207" s="1">
        <f>VLOOKUP(C6207,Sheet1!$G$3:$I$9,3,FALSE)</f>
        <v>10</v>
      </c>
      <c r="H6207" s="1" t="str">
        <f>VLOOKUP(D6207,Sheet1!$L$3:$M$33,2,FALSE)</f>
        <v>Entertainment</v>
      </c>
    </row>
    <row r="6208" spans="1:8" x14ac:dyDescent="0.25">
      <c r="A6208" s="1">
        <v>315333</v>
      </c>
      <c r="B6208" s="1" t="s">
        <v>35</v>
      </c>
      <c r="C6208" s="1" t="s">
        <v>32</v>
      </c>
      <c r="D6208" s="1" t="s">
        <v>44</v>
      </c>
      <c r="E6208" s="1" t="s">
        <v>15</v>
      </c>
      <c r="F6208" s="1" t="str">
        <f>VLOOKUP(C6208,Sheet1!$G$3:$I$9,2,FALSE)</f>
        <v>P3</v>
      </c>
      <c r="G6208" s="1">
        <f>VLOOKUP(C6208,Sheet1!$G$3:$I$9,3,FALSE)</f>
        <v>10</v>
      </c>
      <c r="H6208" s="1" t="str">
        <f>VLOOKUP(D6208,Sheet1!$L$3:$M$33,2,FALSE)</f>
        <v>Entertainment</v>
      </c>
    </row>
    <row r="6209" spans="1:8" x14ac:dyDescent="0.25">
      <c r="A6209" s="1">
        <v>315334</v>
      </c>
      <c r="B6209" s="1" t="s">
        <v>12</v>
      </c>
      <c r="C6209" s="1" t="s">
        <v>32</v>
      </c>
      <c r="D6209" s="1" t="s">
        <v>44</v>
      </c>
      <c r="E6209" s="1" t="s">
        <v>15</v>
      </c>
      <c r="F6209" s="1" t="str">
        <f>VLOOKUP(C6209,Sheet1!$G$3:$I$9,2,FALSE)</f>
        <v>P3</v>
      </c>
      <c r="G6209" s="1">
        <f>VLOOKUP(C6209,Sheet1!$G$3:$I$9,3,FALSE)</f>
        <v>10</v>
      </c>
      <c r="H6209" s="1" t="str">
        <f>VLOOKUP(D6209,Sheet1!$L$3:$M$33,2,FALSE)</f>
        <v>Entertainment</v>
      </c>
    </row>
    <row r="6210" spans="1:8" x14ac:dyDescent="0.25">
      <c r="A6210" s="1">
        <v>315335</v>
      </c>
      <c r="B6210" s="1" t="s">
        <v>35</v>
      </c>
      <c r="C6210" s="1" t="s">
        <v>32</v>
      </c>
      <c r="D6210" s="1" t="s">
        <v>44</v>
      </c>
      <c r="E6210" s="1" t="s">
        <v>15</v>
      </c>
      <c r="F6210" s="1" t="str">
        <f>VLOOKUP(C6210,Sheet1!$G$3:$I$9,2,FALSE)</f>
        <v>P3</v>
      </c>
      <c r="G6210" s="1">
        <f>VLOOKUP(C6210,Sheet1!$G$3:$I$9,3,FALSE)</f>
        <v>10</v>
      </c>
      <c r="H6210" s="1" t="str">
        <f>VLOOKUP(D6210,Sheet1!$L$3:$M$33,2,FALSE)</f>
        <v>Entertainment</v>
      </c>
    </row>
    <row r="6211" spans="1:8" x14ac:dyDescent="0.25">
      <c r="A6211" s="1">
        <v>315336</v>
      </c>
      <c r="B6211" s="1" t="s">
        <v>35</v>
      </c>
      <c r="C6211" s="1" t="s">
        <v>32</v>
      </c>
      <c r="D6211" s="1" t="s">
        <v>44</v>
      </c>
      <c r="E6211" s="1" t="s">
        <v>15</v>
      </c>
      <c r="F6211" s="1" t="str">
        <f>VLOOKUP(C6211,Sheet1!$G$3:$I$9,2,FALSE)</f>
        <v>P3</v>
      </c>
      <c r="G6211" s="1">
        <f>VLOOKUP(C6211,Sheet1!$G$3:$I$9,3,FALSE)</f>
        <v>10</v>
      </c>
      <c r="H6211" s="1" t="str">
        <f>VLOOKUP(D6211,Sheet1!$L$3:$M$33,2,FALSE)</f>
        <v>Entertainment</v>
      </c>
    </row>
    <row r="6212" spans="1:8" x14ac:dyDescent="0.25">
      <c r="A6212" s="1">
        <v>315337</v>
      </c>
      <c r="B6212" s="1" t="s">
        <v>12</v>
      </c>
      <c r="C6212" s="1" t="s">
        <v>32</v>
      </c>
      <c r="D6212" s="1" t="s">
        <v>44</v>
      </c>
      <c r="E6212" s="1" t="s">
        <v>15</v>
      </c>
      <c r="F6212" s="1" t="str">
        <f>VLOOKUP(C6212,Sheet1!$G$3:$I$9,2,FALSE)</f>
        <v>P3</v>
      </c>
      <c r="G6212" s="1">
        <f>VLOOKUP(C6212,Sheet1!$G$3:$I$9,3,FALSE)</f>
        <v>10</v>
      </c>
      <c r="H6212" s="1" t="str">
        <f>VLOOKUP(D6212,Sheet1!$L$3:$M$33,2,FALSE)</f>
        <v>Entertainment</v>
      </c>
    </row>
    <row r="6213" spans="1:8" x14ac:dyDescent="0.25">
      <c r="A6213" s="1">
        <v>315338</v>
      </c>
      <c r="B6213" s="1" t="s">
        <v>35</v>
      </c>
      <c r="C6213" s="1" t="s">
        <v>32</v>
      </c>
      <c r="D6213" s="1" t="s">
        <v>39</v>
      </c>
      <c r="E6213" s="1" t="s">
        <v>15</v>
      </c>
      <c r="F6213" s="1" t="str">
        <f>VLOOKUP(C6213,Sheet1!$G$3:$I$9,2,FALSE)</f>
        <v>P3</v>
      </c>
      <c r="G6213" s="1">
        <f>VLOOKUP(C6213,Sheet1!$G$3:$I$9,3,FALSE)</f>
        <v>10</v>
      </c>
      <c r="H6213" s="1" t="str">
        <f>VLOOKUP(D6213,Sheet1!$L$3:$M$33,2,FALSE)</f>
        <v>Retail</v>
      </c>
    </row>
    <row r="6214" spans="1:8" x14ac:dyDescent="0.25">
      <c r="A6214" s="1">
        <v>315339</v>
      </c>
      <c r="B6214" s="1" t="s">
        <v>12</v>
      </c>
      <c r="C6214" s="1" t="s">
        <v>27</v>
      </c>
      <c r="D6214" s="1" t="s">
        <v>58</v>
      </c>
      <c r="E6214" s="1" t="s">
        <v>15</v>
      </c>
      <c r="F6214" s="1" t="str">
        <f>VLOOKUP(C6214,Sheet1!$G$3:$I$9,2,FALSE)</f>
        <v>P3</v>
      </c>
      <c r="G6214" s="1">
        <f>VLOOKUP(C6214,Sheet1!$G$3:$I$9,3,FALSE)</f>
        <v>11</v>
      </c>
      <c r="H6214" s="1" t="str">
        <f>VLOOKUP(D6214,Sheet1!$L$3:$M$33,2,FALSE)</f>
        <v>Health</v>
      </c>
    </row>
    <row r="6215" spans="1:8" x14ac:dyDescent="0.25">
      <c r="A6215" s="1">
        <v>315340</v>
      </c>
      <c r="B6215" s="1" t="s">
        <v>35</v>
      </c>
      <c r="C6215" s="1" t="s">
        <v>32</v>
      </c>
      <c r="D6215" s="1" t="s">
        <v>44</v>
      </c>
      <c r="E6215" s="1" t="s">
        <v>15</v>
      </c>
      <c r="F6215" s="1" t="str">
        <f>VLOOKUP(C6215,Sheet1!$G$3:$I$9,2,FALSE)</f>
        <v>P3</v>
      </c>
      <c r="G6215" s="1">
        <f>VLOOKUP(C6215,Sheet1!$G$3:$I$9,3,FALSE)</f>
        <v>10</v>
      </c>
      <c r="H6215" s="1" t="str">
        <f>VLOOKUP(D6215,Sheet1!$L$3:$M$33,2,FALSE)</f>
        <v>Entertainment</v>
      </c>
    </row>
    <row r="6216" spans="1:8" x14ac:dyDescent="0.25">
      <c r="A6216" s="1">
        <v>315341</v>
      </c>
      <c r="B6216" s="1" t="s">
        <v>35</v>
      </c>
      <c r="C6216" s="1" t="s">
        <v>32</v>
      </c>
      <c r="D6216" s="1" t="s">
        <v>39</v>
      </c>
      <c r="E6216" s="1" t="s">
        <v>15</v>
      </c>
      <c r="F6216" s="1" t="str">
        <f>VLOOKUP(C6216,Sheet1!$G$3:$I$9,2,FALSE)</f>
        <v>P3</v>
      </c>
      <c r="G6216" s="1">
        <f>VLOOKUP(C6216,Sheet1!$G$3:$I$9,3,FALSE)</f>
        <v>10</v>
      </c>
      <c r="H6216" s="1" t="str">
        <f>VLOOKUP(D6216,Sheet1!$L$3:$M$33,2,FALSE)</f>
        <v>Retail</v>
      </c>
    </row>
    <row r="6217" spans="1:8" x14ac:dyDescent="0.25">
      <c r="A6217" s="1">
        <v>315342</v>
      </c>
      <c r="B6217" s="1" t="s">
        <v>35</v>
      </c>
      <c r="C6217" s="1" t="s">
        <v>32</v>
      </c>
      <c r="D6217" s="1" t="s">
        <v>39</v>
      </c>
      <c r="E6217" s="1" t="s">
        <v>15</v>
      </c>
      <c r="F6217" s="1" t="str">
        <f>VLOOKUP(C6217,Sheet1!$G$3:$I$9,2,FALSE)</f>
        <v>P3</v>
      </c>
      <c r="G6217" s="1">
        <f>VLOOKUP(C6217,Sheet1!$G$3:$I$9,3,FALSE)</f>
        <v>10</v>
      </c>
      <c r="H6217" s="1" t="str">
        <f>VLOOKUP(D6217,Sheet1!$L$3:$M$33,2,FALSE)</f>
        <v>Retail</v>
      </c>
    </row>
    <row r="6218" spans="1:8" x14ac:dyDescent="0.25">
      <c r="A6218" s="1">
        <v>315344</v>
      </c>
      <c r="B6218" s="1" t="s">
        <v>35</v>
      </c>
      <c r="C6218" s="1" t="s">
        <v>27</v>
      </c>
      <c r="D6218" s="1" t="s">
        <v>58</v>
      </c>
      <c r="E6218" s="1" t="s">
        <v>15</v>
      </c>
      <c r="F6218" s="1" t="str">
        <f>VLOOKUP(C6218,Sheet1!$G$3:$I$9,2,FALSE)</f>
        <v>P3</v>
      </c>
      <c r="G6218" s="1">
        <f>VLOOKUP(C6218,Sheet1!$G$3:$I$9,3,FALSE)</f>
        <v>11</v>
      </c>
      <c r="H6218" s="1" t="str">
        <f>VLOOKUP(D6218,Sheet1!$L$3:$M$33,2,FALSE)</f>
        <v>Health</v>
      </c>
    </row>
    <row r="6219" spans="1:8" x14ac:dyDescent="0.25">
      <c r="A6219" s="1">
        <v>315345</v>
      </c>
      <c r="B6219" s="1" t="s">
        <v>35</v>
      </c>
      <c r="C6219" s="1" t="s">
        <v>32</v>
      </c>
      <c r="D6219" s="1" t="s">
        <v>39</v>
      </c>
      <c r="E6219" s="1" t="s">
        <v>15</v>
      </c>
      <c r="F6219" s="1" t="str">
        <f>VLOOKUP(C6219,Sheet1!$G$3:$I$9,2,FALSE)</f>
        <v>P3</v>
      </c>
      <c r="G6219" s="1">
        <f>VLOOKUP(C6219,Sheet1!$G$3:$I$9,3,FALSE)</f>
        <v>10</v>
      </c>
      <c r="H6219" s="1" t="str">
        <f>VLOOKUP(D6219,Sheet1!$L$3:$M$33,2,FALSE)</f>
        <v>Retail</v>
      </c>
    </row>
    <row r="6220" spans="1:8" x14ac:dyDescent="0.25">
      <c r="A6220" s="1">
        <v>315346</v>
      </c>
      <c r="B6220" s="1" t="s">
        <v>12</v>
      </c>
      <c r="C6220" s="1" t="s">
        <v>32</v>
      </c>
      <c r="D6220" s="1" t="s">
        <v>39</v>
      </c>
      <c r="E6220" s="1" t="s">
        <v>15</v>
      </c>
      <c r="F6220" s="1" t="str">
        <f>VLOOKUP(C6220,Sheet1!$G$3:$I$9,2,FALSE)</f>
        <v>P3</v>
      </c>
      <c r="G6220" s="1">
        <f>VLOOKUP(C6220,Sheet1!$G$3:$I$9,3,FALSE)</f>
        <v>10</v>
      </c>
      <c r="H6220" s="1" t="str">
        <f>VLOOKUP(D6220,Sheet1!$L$3:$M$33,2,FALSE)</f>
        <v>Retail</v>
      </c>
    </row>
    <row r="6221" spans="1:8" x14ac:dyDescent="0.25">
      <c r="A6221" s="1">
        <v>315347</v>
      </c>
      <c r="B6221" s="1" t="s">
        <v>35</v>
      </c>
      <c r="C6221" s="1" t="s">
        <v>27</v>
      </c>
      <c r="D6221" s="1" t="s">
        <v>58</v>
      </c>
      <c r="E6221" s="1" t="s">
        <v>15</v>
      </c>
      <c r="F6221" s="1" t="str">
        <f>VLOOKUP(C6221,Sheet1!$G$3:$I$9,2,FALSE)</f>
        <v>P3</v>
      </c>
      <c r="G6221" s="1">
        <f>VLOOKUP(C6221,Sheet1!$G$3:$I$9,3,FALSE)</f>
        <v>11</v>
      </c>
      <c r="H6221" s="1" t="str">
        <f>VLOOKUP(D6221,Sheet1!$L$3:$M$33,2,FALSE)</f>
        <v>Health</v>
      </c>
    </row>
    <row r="6222" spans="1:8" x14ac:dyDescent="0.25">
      <c r="A6222" s="1">
        <v>315348</v>
      </c>
      <c r="B6222" s="1" t="s">
        <v>12</v>
      </c>
      <c r="C6222" s="1" t="s">
        <v>32</v>
      </c>
      <c r="D6222" s="1" t="s">
        <v>44</v>
      </c>
      <c r="E6222" s="1" t="s">
        <v>15</v>
      </c>
      <c r="F6222" s="1" t="str">
        <f>VLOOKUP(C6222,Sheet1!$G$3:$I$9,2,FALSE)</f>
        <v>P3</v>
      </c>
      <c r="G6222" s="1">
        <f>VLOOKUP(C6222,Sheet1!$G$3:$I$9,3,FALSE)</f>
        <v>10</v>
      </c>
      <c r="H6222" s="1" t="str">
        <f>VLOOKUP(D6222,Sheet1!$L$3:$M$33,2,FALSE)</f>
        <v>Entertainment</v>
      </c>
    </row>
    <row r="6223" spans="1:8" x14ac:dyDescent="0.25">
      <c r="A6223" s="1">
        <v>315349</v>
      </c>
      <c r="B6223" s="1" t="s">
        <v>35</v>
      </c>
      <c r="C6223" s="1" t="s">
        <v>27</v>
      </c>
      <c r="D6223" s="1" t="s">
        <v>58</v>
      </c>
      <c r="E6223" s="1" t="s">
        <v>15</v>
      </c>
      <c r="F6223" s="1" t="str">
        <f>VLOOKUP(C6223,Sheet1!$G$3:$I$9,2,FALSE)</f>
        <v>P3</v>
      </c>
      <c r="G6223" s="1">
        <f>VLOOKUP(C6223,Sheet1!$G$3:$I$9,3,FALSE)</f>
        <v>11</v>
      </c>
      <c r="H6223" s="1" t="str">
        <f>VLOOKUP(D6223,Sheet1!$L$3:$M$33,2,FALSE)</f>
        <v>Health</v>
      </c>
    </row>
    <row r="6224" spans="1:8" x14ac:dyDescent="0.25">
      <c r="A6224" s="1">
        <v>315350</v>
      </c>
      <c r="B6224" s="1" t="s">
        <v>35</v>
      </c>
      <c r="C6224" s="1" t="s">
        <v>32</v>
      </c>
      <c r="D6224" s="1" t="s">
        <v>48</v>
      </c>
      <c r="E6224" s="1" t="s">
        <v>15</v>
      </c>
      <c r="F6224" s="1" t="str">
        <f>VLOOKUP(C6224,Sheet1!$G$3:$I$9,2,FALSE)</f>
        <v>P3</v>
      </c>
      <c r="G6224" s="1">
        <f>VLOOKUP(C6224,Sheet1!$G$3:$I$9,3,FALSE)</f>
        <v>10</v>
      </c>
      <c r="H6224" s="1" t="str">
        <f>VLOOKUP(D6224,Sheet1!$L$3:$M$33,2,FALSE)</f>
        <v>Government</v>
      </c>
    </row>
    <row r="6225" spans="1:8" x14ac:dyDescent="0.25">
      <c r="A6225" s="1">
        <v>315351</v>
      </c>
      <c r="B6225" s="1" t="s">
        <v>35</v>
      </c>
      <c r="C6225" s="1" t="s">
        <v>27</v>
      </c>
      <c r="D6225" s="1" t="s">
        <v>58</v>
      </c>
      <c r="E6225" s="1" t="s">
        <v>15</v>
      </c>
      <c r="F6225" s="1" t="str">
        <f>VLOOKUP(C6225,Sheet1!$G$3:$I$9,2,FALSE)</f>
        <v>P3</v>
      </c>
      <c r="G6225" s="1">
        <f>VLOOKUP(C6225,Sheet1!$G$3:$I$9,3,FALSE)</f>
        <v>11</v>
      </c>
      <c r="H6225" s="1" t="str">
        <f>VLOOKUP(D6225,Sheet1!$L$3:$M$33,2,FALSE)</f>
        <v>Health</v>
      </c>
    </row>
    <row r="6226" spans="1:8" x14ac:dyDescent="0.25">
      <c r="A6226" s="1">
        <v>315353</v>
      </c>
      <c r="B6226" s="1" t="s">
        <v>35</v>
      </c>
      <c r="C6226" s="1" t="s">
        <v>32</v>
      </c>
      <c r="D6226" s="1" t="s">
        <v>39</v>
      </c>
      <c r="E6226" s="1" t="s">
        <v>15</v>
      </c>
      <c r="F6226" s="1" t="str">
        <f>VLOOKUP(C6226,Sheet1!$G$3:$I$9,2,FALSE)</f>
        <v>P3</v>
      </c>
      <c r="G6226" s="1">
        <f>VLOOKUP(C6226,Sheet1!$G$3:$I$9,3,FALSE)</f>
        <v>10</v>
      </c>
      <c r="H6226" s="1" t="str">
        <f>VLOOKUP(D6226,Sheet1!$L$3:$M$33,2,FALSE)</f>
        <v>Retail</v>
      </c>
    </row>
    <row r="6227" spans="1:8" x14ac:dyDescent="0.25">
      <c r="A6227" s="1">
        <v>315354</v>
      </c>
      <c r="B6227" s="1" t="s">
        <v>12</v>
      </c>
      <c r="C6227" s="1" t="s">
        <v>32</v>
      </c>
      <c r="D6227" s="1" t="s">
        <v>14</v>
      </c>
      <c r="E6227" s="1" t="s">
        <v>15</v>
      </c>
      <c r="F6227" s="1" t="str">
        <f>VLOOKUP(C6227,Sheet1!$G$3:$I$9,2,FALSE)</f>
        <v>P3</v>
      </c>
      <c r="G6227" s="1">
        <f>VLOOKUP(C6227,Sheet1!$G$3:$I$9,3,FALSE)</f>
        <v>10</v>
      </c>
      <c r="H6227" s="1" t="str">
        <f>VLOOKUP(D6227,Sheet1!$L$3:$M$33,2,FALSE)</f>
        <v>BFSI</v>
      </c>
    </row>
    <row r="6228" spans="1:8" x14ac:dyDescent="0.25">
      <c r="A6228" s="1">
        <v>315355</v>
      </c>
      <c r="B6228" s="1" t="s">
        <v>35</v>
      </c>
      <c r="C6228" s="1" t="s">
        <v>32</v>
      </c>
      <c r="D6228" s="1" t="s">
        <v>44</v>
      </c>
      <c r="E6228" s="1" t="s">
        <v>15</v>
      </c>
      <c r="F6228" s="1" t="str">
        <f>VLOOKUP(C6228,Sheet1!$G$3:$I$9,2,FALSE)</f>
        <v>P3</v>
      </c>
      <c r="G6228" s="1">
        <f>VLOOKUP(C6228,Sheet1!$G$3:$I$9,3,FALSE)</f>
        <v>10</v>
      </c>
      <c r="H6228" s="1" t="str">
        <f>VLOOKUP(D6228,Sheet1!$L$3:$M$33,2,FALSE)</f>
        <v>Entertainment</v>
      </c>
    </row>
    <row r="6229" spans="1:8" x14ac:dyDescent="0.25">
      <c r="A6229" s="1">
        <v>315356</v>
      </c>
      <c r="B6229" s="1" t="s">
        <v>35</v>
      </c>
      <c r="C6229" s="1" t="s">
        <v>32</v>
      </c>
      <c r="D6229" s="1" t="s">
        <v>44</v>
      </c>
      <c r="E6229" s="1" t="s">
        <v>15</v>
      </c>
      <c r="F6229" s="1" t="str">
        <f>VLOOKUP(C6229,Sheet1!$G$3:$I$9,2,FALSE)</f>
        <v>P3</v>
      </c>
      <c r="G6229" s="1">
        <f>VLOOKUP(C6229,Sheet1!$G$3:$I$9,3,FALSE)</f>
        <v>10</v>
      </c>
      <c r="H6229" s="1" t="str">
        <f>VLOOKUP(D6229,Sheet1!$L$3:$M$33,2,FALSE)</f>
        <v>Entertainment</v>
      </c>
    </row>
    <row r="6230" spans="1:8" x14ac:dyDescent="0.25">
      <c r="A6230" s="1">
        <v>315357</v>
      </c>
      <c r="B6230" s="1" t="s">
        <v>35</v>
      </c>
      <c r="C6230" s="1" t="s">
        <v>32</v>
      </c>
      <c r="D6230" s="1" t="s">
        <v>39</v>
      </c>
      <c r="E6230" s="1" t="s">
        <v>15</v>
      </c>
      <c r="F6230" s="1" t="str">
        <f>VLOOKUP(C6230,Sheet1!$G$3:$I$9,2,FALSE)</f>
        <v>P3</v>
      </c>
      <c r="G6230" s="1">
        <f>VLOOKUP(C6230,Sheet1!$G$3:$I$9,3,FALSE)</f>
        <v>10</v>
      </c>
      <c r="H6230" s="1" t="str">
        <f>VLOOKUP(D6230,Sheet1!$L$3:$M$33,2,FALSE)</f>
        <v>Retail</v>
      </c>
    </row>
    <row r="6231" spans="1:8" x14ac:dyDescent="0.25">
      <c r="A6231" s="1">
        <v>315358</v>
      </c>
      <c r="B6231" s="1" t="s">
        <v>35</v>
      </c>
      <c r="C6231" s="1" t="s">
        <v>32</v>
      </c>
      <c r="D6231" s="1" t="s">
        <v>39</v>
      </c>
      <c r="E6231" s="1" t="s">
        <v>15</v>
      </c>
      <c r="F6231" s="1" t="str">
        <f>VLOOKUP(C6231,Sheet1!$G$3:$I$9,2,FALSE)</f>
        <v>P3</v>
      </c>
      <c r="G6231" s="1">
        <f>VLOOKUP(C6231,Sheet1!$G$3:$I$9,3,FALSE)</f>
        <v>10</v>
      </c>
      <c r="H6231" s="1" t="str">
        <f>VLOOKUP(D6231,Sheet1!$L$3:$M$33,2,FALSE)</f>
        <v>Retail</v>
      </c>
    </row>
    <row r="6232" spans="1:8" x14ac:dyDescent="0.25">
      <c r="A6232" s="1">
        <v>315359</v>
      </c>
      <c r="B6232" s="1" t="s">
        <v>12</v>
      </c>
      <c r="C6232" s="1" t="s">
        <v>27</v>
      </c>
      <c r="D6232" s="1" t="s">
        <v>58</v>
      </c>
      <c r="E6232" s="1" t="s">
        <v>15</v>
      </c>
      <c r="F6232" s="1" t="str">
        <f>VLOOKUP(C6232,Sheet1!$G$3:$I$9,2,FALSE)</f>
        <v>P3</v>
      </c>
      <c r="G6232" s="1">
        <f>VLOOKUP(C6232,Sheet1!$G$3:$I$9,3,FALSE)</f>
        <v>11</v>
      </c>
      <c r="H6232" s="1" t="str">
        <f>VLOOKUP(D6232,Sheet1!$L$3:$M$33,2,FALSE)</f>
        <v>Health</v>
      </c>
    </row>
    <row r="6233" spans="1:8" x14ac:dyDescent="0.25">
      <c r="A6233" s="1">
        <v>315360</v>
      </c>
      <c r="B6233" s="1" t="s">
        <v>35</v>
      </c>
      <c r="C6233" s="1" t="s">
        <v>32</v>
      </c>
      <c r="D6233" s="1" t="s">
        <v>39</v>
      </c>
      <c r="E6233" s="1" t="s">
        <v>15</v>
      </c>
      <c r="F6233" s="1" t="str">
        <f>VLOOKUP(C6233,Sheet1!$G$3:$I$9,2,FALSE)</f>
        <v>P3</v>
      </c>
      <c r="G6233" s="1">
        <f>VLOOKUP(C6233,Sheet1!$G$3:$I$9,3,FALSE)</f>
        <v>10</v>
      </c>
      <c r="H6233" s="1" t="str">
        <f>VLOOKUP(D6233,Sheet1!$L$3:$M$33,2,FALSE)</f>
        <v>Retail</v>
      </c>
    </row>
    <row r="6234" spans="1:8" x14ac:dyDescent="0.25">
      <c r="A6234" s="1">
        <v>315361</v>
      </c>
      <c r="B6234" s="1" t="s">
        <v>35</v>
      </c>
      <c r="C6234" s="1" t="s">
        <v>32</v>
      </c>
      <c r="D6234" s="1" t="s">
        <v>39</v>
      </c>
      <c r="E6234" s="1" t="s">
        <v>15</v>
      </c>
      <c r="F6234" s="1" t="str">
        <f>VLOOKUP(C6234,Sheet1!$G$3:$I$9,2,FALSE)</f>
        <v>P3</v>
      </c>
      <c r="G6234" s="1">
        <f>VLOOKUP(C6234,Sheet1!$G$3:$I$9,3,FALSE)</f>
        <v>10</v>
      </c>
      <c r="H6234" s="1" t="str">
        <f>VLOOKUP(D6234,Sheet1!$L$3:$M$33,2,FALSE)</f>
        <v>Retail</v>
      </c>
    </row>
    <row r="6235" spans="1:8" x14ac:dyDescent="0.25">
      <c r="A6235" s="1">
        <v>315362</v>
      </c>
      <c r="B6235" s="1" t="s">
        <v>35</v>
      </c>
      <c r="C6235" s="1" t="s">
        <v>32</v>
      </c>
      <c r="D6235" s="1" t="s">
        <v>47</v>
      </c>
      <c r="E6235" s="1" t="s">
        <v>15</v>
      </c>
      <c r="F6235" s="1" t="str">
        <f>VLOOKUP(C6235,Sheet1!$G$3:$I$9,2,FALSE)</f>
        <v>P3</v>
      </c>
      <c r="G6235" s="1">
        <f>VLOOKUP(C6235,Sheet1!$G$3:$I$9,3,FALSE)</f>
        <v>10</v>
      </c>
      <c r="H6235" s="1" t="str">
        <f>VLOOKUP(D6235,Sheet1!$L$3:$M$33,2,FALSE)</f>
        <v>Government</v>
      </c>
    </row>
    <row r="6236" spans="1:8" x14ac:dyDescent="0.25">
      <c r="A6236" s="1">
        <v>315363</v>
      </c>
      <c r="B6236" s="1" t="s">
        <v>35</v>
      </c>
      <c r="C6236" s="1" t="s">
        <v>32</v>
      </c>
      <c r="D6236" s="1" t="s">
        <v>48</v>
      </c>
      <c r="E6236" s="1" t="s">
        <v>15</v>
      </c>
      <c r="F6236" s="1" t="str">
        <f>VLOOKUP(C6236,Sheet1!$G$3:$I$9,2,FALSE)</f>
        <v>P3</v>
      </c>
      <c r="G6236" s="1">
        <f>VLOOKUP(C6236,Sheet1!$G$3:$I$9,3,FALSE)</f>
        <v>10</v>
      </c>
      <c r="H6236" s="1" t="str">
        <f>VLOOKUP(D6236,Sheet1!$L$3:$M$33,2,FALSE)</f>
        <v>Government</v>
      </c>
    </row>
    <row r="6237" spans="1:8" x14ac:dyDescent="0.25">
      <c r="A6237" s="1">
        <v>315364</v>
      </c>
      <c r="B6237" s="1" t="s">
        <v>12</v>
      </c>
      <c r="C6237" s="1" t="s">
        <v>32</v>
      </c>
      <c r="D6237" s="1" t="s">
        <v>47</v>
      </c>
      <c r="E6237" s="1" t="s">
        <v>15</v>
      </c>
      <c r="F6237" s="1" t="str">
        <f>VLOOKUP(C6237,Sheet1!$G$3:$I$9,2,FALSE)</f>
        <v>P3</v>
      </c>
      <c r="G6237" s="1">
        <f>VLOOKUP(C6237,Sheet1!$G$3:$I$9,3,FALSE)</f>
        <v>10</v>
      </c>
      <c r="H6237" s="1" t="str">
        <f>VLOOKUP(D6237,Sheet1!$L$3:$M$33,2,FALSE)</f>
        <v>Government</v>
      </c>
    </row>
    <row r="6238" spans="1:8" x14ac:dyDescent="0.25">
      <c r="A6238" s="1">
        <v>315365</v>
      </c>
      <c r="B6238" s="1" t="s">
        <v>35</v>
      </c>
      <c r="C6238" s="1" t="s">
        <v>32</v>
      </c>
      <c r="D6238" s="1" t="s">
        <v>44</v>
      </c>
      <c r="E6238" s="1" t="s">
        <v>15</v>
      </c>
      <c r="F6238" s="1" t="str">
        <f>VLOOKUP(C6238,Sheet1!$G$3:$I$9,2,FALSE)</f>
        <v>P3</v>
      </c>
      <c r="G6238" s="1">
        <f>VLOOKUP(C6238,Sheet1!$G$3:$I$9,3,FALSE)</f>
        <v>10</v>
      </c>
      <c r="H6238" s="1" t="str">
        <f>VLOOKUP(D6238,Sheet1!$L$3:$M$33,2,FALSE)</f>
        <v>Entertainment</v>
      </c>
    </row>
    <row r="6239" spans="1:8" x14ac:dyDescent="0.25">
      <c r="A6239" s="1">
        <v>315366</v>
      </c>
      <c r="B6239" s="1" t="s">
        <v>12</v>
      </c>
      <c r="C6239" s="1" t="s">
        <v>20</v>
      </c>
      <c r="D6239" s="1" t="s">
        <v>61</v>
      </c>
      <c r="E6239" s="1" t="s">
        <v>15</v>
      </c>
      <c r="F6239" s="1" t="str">
        <f>VLOOKUP(C6239,Sheet1!$G$3:$I$9,2,FALSE)</f>
        <v>P1</v>
      </c>
      <c r="G6239" s="1">
        <f>VLOOKUP(C6239,Sheet1!$G$3:$I$9,3,FALSE)</f>
        <v>14</v>
      </c>
      <c r="H6239" s="1" t="str">
        <f>VLOOKUP(D6239,Sheet1!$L$3:$M$33,2,FALSE)</f>
        <v>Others</v>
      </c>
    </row>
    <row r="6240" spans="1:8" x14ac:dyDescent="0.25">
      <c r="A6240" s="1">
        <v>315367</v>
      </c>
      <c r="B6240" s="1" t="s">
        <v>35</v>
      </c>
      <c r="C6240" s="1" t="s">
        <v>20</v>
      </c>
      <c r="D6240" s="1" t="s">
        <v>57</v>
      </c>
      <c r="E6240" s="1" t="s">
        <v>15</v>
      </c>
      <c r="F6240" s="1" t="str">
        <f>VLOOKUP(C6240,Sheet1!$G$3:$I$9,2,FALSE)</f>
        <v>P1</v>
      </c>
      <c r="G6240" s="1">
        <f>VLOOKUP(C6240,Sheet1!$G$3:$I$9,3,FALSE)</f>
        <v>14</v>
      </c>
      <c r="H6240" s="1" t="str">
        <f>VLOOKUP(D6240,Sheet1!$L$3:$M$33,2,FALSE)</f>
        <v>Health</v>
      </c>
    </row>
    <row r="6241" spans="1:8" x14ac:dyDescent="0.25">
      <c r="A6241" s="1">
        <v>315368</v>
      </c>
      <c r="B6241" s="1" t="s">
        <v>12</v>
      </c>
      <c r="C6241" s="1" t="s">
        <v>20</v>
      </c>
      <c r="D6241" s="1" t="s">
        <v>26</v>
      </c>
      <c r="E6241" s="1" t="s">
        <v>15</v>
      </c>
      <c r="F6241" s="1" t="str">
        <f>VLOOKUP(C6241,Sheet1!$G$3:$I$9,2,FALSE)</f>
        <v>P1</v>
      </c>
      <c r="G6241" s="1">
        <f>VLOOKUP(C6241,Sheet1!$G$3:$I$9,3,FALSE)</f>
        <v>14</v>
      </c>
      <c r="H6241" s="1" t="str">
        <f>VLOOKUP(D6241,Sheet1!$L$3:$M$33,2,FALSE)</f>
        <v>BFSI</v>
      </c>
    </row>
    <row r="6242" spans="1:8" x14ac:dyDescent="0.25">
      <c r="A6242" s="1">
        <v>315369</v>
      </c>
      <c r="B6242" s="1" t="s">
        <v>12</v>
      </c>
      <c r="C6242" s="1" t="s">
        <v>20</v>
      </c>
      <c r="D6242" s="1" t="s">
        <v>57</v>
      </c>
      <c r="E6242" s="1" t="s">
        <v>15</v>
      </c>
      <c r="F6242" s="1" t="str">
        <f>VLOOKUP(C6242,Sheet1!$G$3:$I$9,2,FALSE)</f>
        <v>P1</v>
      </c>
      <c r="G6242" s="1">
        <f>VLOOKUP(C6242,Sheet1!$G$3:$I$9,3,FALSE)</f>
        <v>14</v>
      </c>
      <c r="H6242" s="1" t="str">
        <f>VLOOKUP(D6242,Sheet1!$L$3:$M$33,2,FALSE)</f>
        <v>Health</v>
      </c>
    </row>
    <row r="6243" spans="1:8" x14ac:dyDescent="0.25">
      <c r="A6243" s="1">
        <v>315370</v>
      </c>
      <c r="B6243" s="1" t="s">
        <v>35</v>
      </c>
      <c r="C6243" s="1" t="s">
        <v>20</v>
      </c>
      <c r="D6243" s="1" t="s">
        <v>26</v>
      </c>
      <c r="E6243" s="1" t="s">
        <v>15</v>
      </c>
      <c r="F6243" s="1" t="str">
        <f>VLOOKUP(C6243,Sheet1!$G$3:$I$9,2,FALSE)</f>
        <v>P1</v>
      </c>
      <c r="G6243" s="1">
        <f>VLOOKUP(C6243,Sheet1!$G$3:$I$9,3,FALSE)</f>
        <v>14</v>
      </c>
      <c r="H6243" s="1" t="str">
        <f>VLOOKUP(D6243,Sheet1!$L$3:$M$33,2,FALSE)</f>
        <v>BFSI</v>
      </c>
    </row>
    <row r="6244" spans="1:8" x14ac:dyDescent="0.25">
      <c r="A6244" s="1">
        <v>315371</v>
      </c>
      <c r="B6244" s="1" t="s">
        <v>12</v>
      </c>
      <c r="C6244" s="1" t="s">
        <v>20</v>
      </c>
      <c r="D6244" s="1" t="s">
        <v>26</v>
      </c>
      <c r="E6244" s="1" t="s">
        <v>15</v>
      </c>
      <c r="F6244" s="1" t="str">
        <f>VLOOKUP(C6244,Sheet1!$G$3:$I$9,2,FALSE)</f>
        <v>P1</v>
      </c>
      <c r="G6244" s="1">
        <f>VLOOKUP(C6244,Sheet1!$G$3:$I$9,3,FALSE)</f>
        <v>14</v>
      </c>
      <c r="H6244" s="1" t="str">
        <f>VLOOKUP(D6244,Sheet1!$L$3:$M$33,2,FALSE)</f>
        <v>BFSI</v>
      </c>
    </row>
    <row r="6245" spans="1:8" x14ac:dyDescent="0.25">
      <c r="A6245" s="1">
        <v>315372</v>
      </c>
      <c r="B6245" s="1" t="s">
        <v>35</v>
      </c>
      <c r="C6245" s="1" t="s">
        <v>20</v>
      </c>
      <c r="D6245" s="1" t="s">
        <v>26</v>
      </c>
      <c r="E6245" s="1" t="s">
        <v>15</v>
      </c>
      <c r="F6245" s="1" t="str">
        <f>VLOOKUP(C6245,Sheet1!$G$3:$I$9,2,FALSE)</f>
        <v>P1</v>
      </c>
      <c r="G6245" s="1">
        <f>VLOOKUP(C6245,Sheet1!$G$3:$I$9,3,FALSE)</f>
        <v>14</v>
      </c>
      <c r="H6245" s="1" t="str">
        <f>VLOOKUP(D6245,Sheet1!$L$3:$M$33,2,FALSE)</f>
        <v>BFSI</v>
      </c>
    </row>
    <row r="6246" spans="1:8" x14ac:dyDescent="0.25">
      <c r="A6246" s="1">
        <v>315373</v>
      </c>
      <c r="B6246" s="1" t="s">
        <v>35</v>
      </c>
      <c r="C6246" s="1" t="s">
        <v>20</v>
      </c>
      <c r="D6246" s="1" t="s">
        <v>26</v>
      </c>
      <c r="E6246" s="1" t="s">
        <v>15</v>
      </c>
      <c r="F6246" s="1" t="str">
        <f>VLOOKUP(C6246,Sheet1!$G$3:$I$9,2,FALSE)</f>
        <v>P1</v>
      </c>
      <c r="G6246" s="1">
        <f>VLOOKUP(C6246,Sheet1!$G$3:$I$9,3,FALSE)</f>
        <v>14</v>
      </c>
      <c r="H6246" s="1" t="str">
        <f>VLOOKUP(D6246,Sheet1!$L$3:$M$33,2,FALSE)</f>
        <v>BFSI</v>
      </c>
    </row>
    <row r="6247" spans="1:8" x14ac:dyDescent="0.25">
      <c r="A6247" s="1">
        <v>315374</v>
      </c>
      <c r="B6247" s="1" t="s">
        <v>35</v>
      </c>
      <c r="C6247" s="1" t="s">
        <v>20</v>
      </c>
      <c r="D6247" s="1" t="s">
        <v>26</v>
      </c>
      <c r="E6247" s="1" t="s">
        <v>15</v>
      </c>
      <c r="F6247" s="1" t="str">
        <f>VLOOKUP(C6247,Sheet1!$G$3:$I$9,2,FALSE)</f>
        <v>P1</v>
      </c>
      <c r="G6247" s="1">
        <f>VLOOKUP(C6247,Sheet1!$G$3:$I$9,3,FALSE)</f>
        <v>14</v>
      </c>
      <c r="H6247" s="1" t="str">
        <f>VLOOKUP(D6247,Sheet1!$L$3:$M$33,2,FALSE)</f>
        <v>BFSI</v>
      </c>
    </row>
    <row r="6248" spans="1:8" x14ac:dyDescent="0.25">
      <c r="A6248" s="1">
        <v>315375</v>
      </c>
      <c r="B6248" s="1" t="s">
        <v>12</v>
      </c>
      <c r="C6248" s="1" t="s">
        <v>20</v>
      </c>
      <c r="D6248" s="1" t="s">
        <v>48</v>
      </c>
      <c r="E6248" s="1" t="s">
        <v>15</v>
      </c>
      <c r="F6248" s="1" t="str">
        <f>VLOOKUP(C6248,Sheet1!$G$3:$I$9,2,FALSE)</f>
        <v>P1</v>
      </c>
      <c r="G6248" s="1">
        <f>VLOOKUP(C6248,Sheet1!$G$3:$I$9,3,FALSE)</f>
        <v>14</v>
      </c>
      <c r="H6248" s="1" t="str">
        <f>VLOOKUP(D6248,Sheet1!$L$3:$M$33,2,FALSE)</f>
        <v>Government</v>
      </c>
    </row>
    <row r="6249" spans="1:8" x14ac:dyDescent="0.25">
      <c r="A6249" s="1">
        <v>315376</v>
      </c>
      <c r="B6249" s="1" t="s">
        <v>12</v>
      </c>
      <c r="C6249" s="1" t="s">
        <v>20</v>
      </c>
      <c r="D6249" s="1" t="s">
        <v>58</v>
      </c>
      <c r="E6249" s="1" t="s">
        <v>15</v>
      </c>
      <c r="F6249" s="1" t="str">
        <f>VLOOKUP(C6249,Sheet1!$G$3:$I$9,2,FALSE)</f>
        <v>P1</v>
      </c>
      <c r="G6249" s="1">
        <f>VLOOKUP(C6249,Sheet1!$G$3:$I$9,3,FALSE)</f>
        <v>14</v>
      </c>
      <c r="H6249" s="1" t="str">
        <f>VLOOKUP(D6249,Sheet1!$L$3:$M$33,2,FALSE)</f>
        <v>Health</v>
      </c>
    </row>
    <row r="6250" spans="1:8" x14ac:dyDescent="0.25">
      <c r="A6250" s="1">
        <v>315377</v>
      </c>
      <c r="B6250" s="1" t="s">
        <v>35</v>
      </c>
      <c r="C6250" s="1" t="s">
        <v>20</v>
      </c>
      <c r="D6250" s="1" t="s">
        <v>30</v>
      </c>
      <c r="E6250" s="1" t="s">
        <v>15</v>
      </c>
      <c r="F6250" s="1" t="str">
        <f>VLOOKUP(C6250,Sheet1!$G$3:$I$9,2,FALSE)</f>
        <v>P1</v>
      </c>
      <c r="G6250" s="1">
        <f>VLOOKUP(C6250,Sheet1!$G$3:$I$9,3,FALSE)</f>
        <v>14</v>
      </c>
      <c r="H6250" s="1" t="str">
        <f>VLOOKUP(D6250,Sheet1!$L$3:$M$33,2,FALSE)</f>
        <v>Retail</v>
      </c>
    </row>
    <row r="6251" spans="1:8" x14ac:dyDescent="0.25">
      <c r="A6251" s="1">
        <v>315385</v>
      </c>
      <c r="B6251" s="1" t="s">
        <v>35</v>
      </c>
      <c r="C6251" s="1" t="s">
        <v>20</v>
      </c>
      <c r="D6251" s="1" t="s">
        <v>61</v>
      </c>
      <c r="E6251" s="1" t="s">
        <v>15</v>
      </c>
      <c r="F6251" s="1" t="str">
        <f>VLOOKUP(C6251,Sheet1!$G$3:$I$9,2,FALSE)</f>
        <v>P1</v>
      </c>
      <c r="G6251" s="1">
        <f>VLOOKUP(C6251,Sheet1!$G$3:$I$9,3,FALSE)</f>
        <v>14</v>
      </c>
      <c r="H6251" s="1" t="str">
        <f>VLOOKUP(D6251,Sheet1!$L$3:$M$33,2,FALSE)</f>
        <v>Others</v>
      </c>
    </row>
    <row r="6252" spans="1:8" x14ac:dyDescent="0.25">
      <c r="A6252" s="1">
        <v>315386</v>
      </c>
      <c r="B6252" s="1" t="s">
        <v>35</v>
      </c>
      <c r="C6252" s="1" t="s">
        <v>20</v>
      </c>
      <c r="D6252" s="1" t="s">
        <v>30</v>
      </c>
      <c r="E6252" s="1" t="s">
        <v>15</v>
      </c>
      <c r="F6252" s="1" t="str">
        <f>VLOOKUP(C6252,Sheet1!$G$3:$I$9,2,FALSE)</f>
        <v>P1</v>
      </c>
      <c r="G6252" s="1">
        <f>VLOOKUP(C6252,Sheet1!$G$3:$I$9,3,FALSE)</f>
        <v>14</v>
      </c>
      <c r="H6252" s="1" t="str">
        <f>VLOOKUP(D6252,Sheet1!$L$3:$M$33,2,FALSE)</f>
        <v>Retail</v>
      </c>
    </row>
    <row r="6253" spans="1:8" x14ac:dyDescent="0.25">
      <c r="A6253" s="1">
        <v>315387</v>
      </c>
      <c r="B6253" s="1" t="s">
        <v>35</v>
      </c>
      <c r="C6253" s="1" t="s">
        <v>20</v>
      </c>
      <c r="D6253" s="1" t="s">
        <v>30</v>
      </c>
      <c r="E6253" s="1" t="s">
        <v>15</v>
      </c>
      <c r="F6253" s="1" t="str">
        <f>VLOOKUP(C6253,Sheet1!$G$3:$I$9,2,FALSE)</f>
        <v>P1</v>
      </c>
      <c r="G6253" s="1">
        <f>VLOOKUP(C6253,Sheet1!$G$3:$I$9,3,FALSE)</f>
        <v>14</v>
      </c>
      <c r="H6253" s="1" t="str">
        <f>VLOOKUP(D6253,Sheet1!$L$3:$M$33,2,FALSE)</f>
        <v>Retail</v>
      </c>
    </row>
    <row r="6254" spans="1:8" x14ac:dyDescent="0.25">
      <c r="A6254" s="1">
        <v>315388</v>
      </c>
      <c r="B6254" s="1" t="s">
        <v>35</v>
      </c>
      <c r="C6254" s="1" t="s">
        <v>20</v>
      </c>
      <c r="D6254" s="1" t="s">
        <v>30</v>
      </c>
      <c r="E6254" s="1" t="s">
        <v>15</v>
      </c>
      <c r="F6254" s="1" t="str">
        <f>VLOOKUP(C6254,Sheet1!$G$3:$I$9,2,FALSE)</f>
        <v>P1</v>
      </c>
      <c r="G6254" s="1">
        <f>VLOOKUP(C6254,Sheet1!$G$3:$I$9,3,FALSE)</f>
        <v>14</v>
      </c>
      <c r="H6254" s="1" t="str">
        <f>VLOOKUP(D6254,Sheet1!$L$3:$M$33,2,FALSE)</f>
        <v>Retail</v>
      </c>
    </row>
    <row r="6255" spans="1:8" x14ac:dyDescent="0.25">
      <c r="A6255" s="1">
        <v>315389</v>
      </c>
      <c r="B6255" s="1" t="s">
        <v>35</v>
      </c>
      <c r="C6255" s="1" t="s">
        <v>20</v>
      </c>
      <c r="D6255" s="1" t="s">
        <v>30</v>
      </c>
      <c r="E6255" s="1" t="s">
        <v>15</v>
      </c>
      <c r="F6255" s="1" t="str">
        <f>VLOOKUP(C6255,Sheet1!$G$3:$I$9,2,FALSE)</f>
        <v>P1</v>
      </c>
      <c r="G6255" s="1">
        <f>VLOOKUP(C6255,Sheet1!$G$3:$I$9,3,FALSE)</f>
        <v>14</v>
      </c>
      <c r="H6255" s="1" t="str">
        <f>VLOOKUP(D6255,Sheet1!$L$3:$M$33,2,FALSE)</f>
        <v>Retail</v>
      </c>
    </row>
    <row r="6256" spans="1:8" x14ac:dyDescent="0.25">
      <c r="A6256" s="1">
        <v>315390</v>
      </c>
      <c r="B6256" s="1" t="s">
        <v>12</v>
      </c>
      <c r="C6256" s="1" t="s">
        <v>20</v>
      </c>
      <c r="D6256" s="1" t="s">
        <v>30</v>
      </c>
      <c r="E6256" s="1" t="s">
        <v>15</v>
      </c>
      <c r="F6256" s="1" t="str">
        <f>VLOOKUP(C6256,Sheet1!$G$3:$I$9,2,FALSE)</f>
        <v>P1</v>
      </c>
      <c r="G6256" s="1">
        <f>VLOOKUP(C6256,Sheet1!$G$3:$I$9,3,FALSE)</f>
        <v>14</v>
      </c>
      <c r="H6256" s="1" t="str">
        <f>VLOOKUP(D6256,Sheet1!$L$3:$M$33,2,FALSE)</f>
        <v>Retail</v>
      </c>
    </row>
    <row r="6257" spans="1:8" x14ac:dyDescent="0.25">
      <c r="A6257" s="1">
        <v>315391</v>
      </c>
      <c r="B6257" s="1" t="s">
        <v>12</v>
      </c>
      <c r="C6257" s="1" t="s">
        <v>20</v>
      </c>
      <c r="D6257" s="1" t="s">
        <v>61</v>
      </c>
      <c r="E6257" s="1" t="s">
        <v>15</v>
      </c>
      <c r="F6257" s="1" t="str">
        <f>VLOOKUP(C6257,Sheet1!$G$3:$I$9,2,FALSE)</f>
        <v>P1</v>
      </c>
      <c r="G6257" s="1">
        <f>VLOOKUP(C6257,Sheet1!$G$3:$I$9,3,FALSE)</f>
        <v>14</v>
      </c>
      <c r="H6257" s="1" t="str">
        <f>VLOOKUP(D6257,Sheet1!$L$3:$M$33,2,FALSE)</f>
        <v>Others</v>
      </c>
    </row>
    <row r="6258" spans="1:8" x14ac:dyDescent="0.25">
      <c r="A6258" s="1">
        <v>315392</v>
      </c>
      <c r="B6258" s="1" t="s">
        <v>35</v>
      </c>
      <c r="C6258" s="1" t="s">
        <v>20</v>
      </c>
      <c r="D6258" s="1" t="s">
        <v>30</v>
      </c>
      <c r="E6258" s="1" t="s">
        <v>15</v>
      </c>
      <c r="F6258" s="1" t="str">
        <f>VLOOKUP(C6258,Sheet1!$G$3:$I$9,2,FALSE)</f>
        <v>P1</v>
      </c>
      <c r="G6258" s="1">
        <f>VLOOKUP(C6258,Sheet1!$G$3:$I$9,3,FALSE)</f>
        <v>14</v>
      </c>
      <c r="H6258" s="1" t="str">
        <f>VLOOKUP(D6258,Sheet1!$L$3:$M$33,2,FALSE)</f>
        <v>Retail</v>
      </c>
    </row>
    <row r="6259" spans="1:8" x14ac:dyDescent="0.25">
      <c r="A6259" s="1">
        <v>315393</v>
      </c>
      <c r="B6259" s="1" t="s">
        <v>12</v>
      </c>
      <c r="C6259" s="1" t="s">
        <v>20</v>
      </c>
      <c r="D6259" s="1" t="s">
        <v>26</v>
      </c>
      <c r="E6259" s="1" t="s">
        <v>15</v>
      </c>
      <c r="F6259" s="1" t="str">
        <f>VLOOKUP(C6259,Sheet1!$G$3:$I$9,2,FALSE)</f>
        <v>P1</v>
      </c>
      <c r="G6259" s="1">
        <f>VLOOKUP(C6259,Sheet1!$G$3:$I$9,3,FALSE)</f>
        <v>14</v>
      </c>
      <c r="H6259" s="1" t="str">
        <f>VLOOKUP(D6259,Sheet1!$L$3:$M$33,2,FALSE)</f>
        <v>BFSI</v>
      </c>
    </row>
    <row r="6260" spans="1:8" x14ac:dyDescent="0.25">
      <c r="A6260" s="1">
        <v>315394</v>
      </c>
      <c r="B6260" s="1" t="s">
        <v>12</v>
      </c>
      <c r="C6260" s="1" t="s">
        <v>20</v>
      </c>
      <c r="D6260" s="1" t="s">
        <v>58</v>
      </c>
      <c r="E6260" s="1" t="s">
        <v>15</v>
      </c>
      <c r="F6260" s="1" t="str">
        <f>VLOOKUP(C6260,Sheet1!$G$3:$I$9,2,FALSE)</f>
        <v>P1</v>
      </c>
      <c r="G6260" s="1">
        <f>VLOOKUP(C6260,Sheet1!$G$3:$I$9,3,FALSE)</f>
        <v>14</v>
      </c>
      <c r="H6260" s="1" t="str">
        <f>VLOOKUP(D6260,Sheet1!$L$3:$M$33,2,FALSE)</f>
        <v>Health</v>
      </c>
    </row>
    <row r="6261" spans="1:8" x14ac:dyDescent="0.25">
      <c r="A6261" s="1">
        <v>315395</v>
      </c>
      <c r="B6261" s="1" t="s">
        <v>35</v>
      </c>
      <c r="C6261" s="1" t="s">
        <v>20</v>
      </c>
      <c r="D6261" s="1" t="s">
        <v>61</v>
      </c>
      <c r="E6261" s="1" t="s">
        <v>15</v>
      </c>
      <c r="F6261" s="1" t="str">
        <f>VLOOKUP(C6261,Sheet1!$G$3:$I$9,2,FALSE)</f>
        <v>P1</v>
      </c>
      <c r="G6261" s="1">
        <f>VLOOKUP(C6261,Sheet1!$G$3:$I$9,3,FALSE)</f>
        <v>14</v>
      </c>
      <c r="H6261" s="1" t="str">
        <f>VLOOKUP(D6261,Sheet1!$L$3:$M$33,2,FALSE)</f>
        <v>Others</v>
      </c>
    </row>
    <row r="6262" spans="1:8" x14ac:dyDescent="0.25">
      <c r="A6262" s="1">
        <v>315396</v>
      </c>
      <c r="B6262" s="1" t="s">
        <v>35</v>
      </c>
      <c r="C6262" s="1" t="s">
        <v>20</v>
      </c>
      <c r="D6262" s="1" t="s">
        <v>48</v>
      </c>
      <c r="E6262" s="1" t="s">
        <v>15</v>
      </c>
      <c r="F6262" s="1" t="str">
        <f>VLOOKUP(C6262,Sheet1!$G$3:$I$9,2,FALSE)</f>
        <v>P1</v>
      </c>
      <c r="G6262" s="1">
        <f>VLOOKUP(C6262,Sheet1!$G$3:$I$9,3,FALSE)</f>
        <v>14</v>
      </c>
      <c r="H6262" s="1" t="str">
        <f>VLOOKUP(D6262,Sheet1!$L$3:$M$33,2,FALSE)</f>
        <v>Government</v>
      </c>
    </row>
    <row r="6263" spans="1:8" x14ac:dyDescent="0.25">
      <c r="A6263" s="1">
        <v>315397</v>
      </c>
      <c r="B6263" s="1" t="s">
        <v>35</v>
      </c>
      <c r="C6263" s="1" t="s">
        <v>20</v>
      </c>
      <c r="D6263" s="1" t="s">
        <v>61</v>
      </c>
      <c r="E6263" s="1" t="s">
        <v>15</v>
      </c>
      <c r="F6263" s="1" t="str">
        <f>VLOOKUP(C6263,Sheet1!$G$3:$I$9,2,FALSE)</f>
        <v>P1</v>
      </c>
      <c r="G6263" s="1">
        <f>VLOOKUP(C6263,Sheet1!$G$3:$I$9,3,FALSE)</f>
        <v>14</v>
      </c>
      <c r="H6263" s="1" t="str">
        <f>VLOOKUP(D6263,Sheet1!$L$3:$M$33,2,FALSE)</f>
        <v>Others</v>
      </c>
    </row>
    <row r="6264" spans="1:8" x14ac:dyDescent="0.25">
      <c r="A6264" s="1">
        <v>315398</v>
      </c>
      <c r="B6264" s="1" t="s">
        <v>35</v>
      </c>
      <c r="C6264" s="1" t="s">
        <v>20</v>
      </c>
      <c r="D6264" s="1" t="s">
        <v>30</v>
      </c>
      <c r="E6264" s="1" t="s">
        <v>15</v>
      </c>
      <c r="F6264" s="1" t="str">
        <f>VLOOKUP(C6264,Sheet1!$G$3:$I$9,2,FALSE)</f>
        <v>P1</v>
      </c>
      <c r="G6264" s="1">
        <f>VLOOKUP(C6264,Sheet1!$G$3:$I$9,3,FALSE)</f>
        <v>14</v>
      </c>
      <c r="H6264" s="1" t="str">
        <f>VLOOKUP(D6264,Sheet1!$L$3:$M$33,2,FALSE)</f>
        <v>Retail</v>
      </c>
    </row>
    <row r="6265" spans="1:8" x14ac:dyDescent="0.25">
      <c r="A6265" s="1">
        <v>315399</v>
      </c>
      <c r="B6265" s="1" t="s">
        <v>35</v>
      </c>
      <c r="C6265" s="1" t="s">
        <v>20</v>
      </c>
      <c r="D6265" s="1" t="s">
        <v>30</v>
      </c>
      <c r="E6265" s="1" t="s">
        <v>15</v>
      </c>
      <c r="F6265" s="1" t="str">
        <f>VLOOKUP(C6265,Sheet1!$G$3:$I$9,2,FALSE)</f>
        <v>P1</v>
      </c>
      <c r="G6265" s="1">
        <f>VLOOKUP(C6265,Sheet1!$G$3:$I$9,3,FALSE)</f>
        <v>14</v>
      </c>
      <c r="H6265" s="1" t="str">
        <f>VLOOKUP(D6265,Sheet1!$L$3:$M$33,2,FALSE)</f>
        <v>Retail</v>
      </c>
    </row>
    <row r="6266" spans="1:8" x14ac:dyDescent="0.25">
      <c r="A6266" s="1">
        <v>315400</v>
      </c>
      <c r="B6266" s="1" t="s">
        <v>66</v>
      </c>
      <c r="C6266" s="1" t="s">
        <v>16</v>
      </c>
      <c r="D6266" s="1" t="s">
        <v>40</v>
      </c>
      <c r="E6266" s="1" t="s">
        <v>15</v>
      </c>
      <c r="F6266" s="1" t="str">
        <f>VLOOKUP(C6266,Sheet1!$G$3:$I$9,2,FALSE)</f>
        <v>P1</v>
      </c>
      <c r="G6266" s="1">
        <f>VLOOKUP(C6266,Sheet1!$G$3:$I$9,3,FALSE)</f>
        <v>9</v>
      </c>
      <c r="H6266" s="1" t="str">
        <f>VLOOKUP(D6266,Sheet1!$L$3:$M$33,2,FALSE)</f>
        <v>Retail</v>
      </c>
    </row>
    <row r="6267" spans="1:8" x14ac:dyDescent="0.25">
      <c r="A6267" s="1">
        <v>315401</v>
      </c>
      <c r="B6267" s="1" t="s">
        <v>66</v>
      </c>
      <c r="C6267" s="1" t="s">
        <v>16</v>
      </c>
      <c r="D6267" s="1" t="s">
        <v>40</v>
      </c>
      <c r="E6267" s="1" t="s">
        <v>15</v>
      </c>
      <c r="F6267" s="1" t="str">
        <f>VLOOKUP(C6267,Sheet1!$G$3:$I$9,2,FALSE)</f>
        <v>P1</v>
      </c>
      <c r="G6267" s="1">
        <f>VLOOKUP(C6267,Sheet1!$G$3:$I$9,3,FALSE)</f>
        <v>9</v>
      </c>
      <c r="H6267" s="1" t="str">
        <f>VLOOKUP(D6267,Sheet1!$L$3:$M$33,2,FALSE)</f>
        <v>Retail</v>
      </c>
    </row>
    <row r="6268" spans="1:8" x14ac:dyDescent="0.25">
      <c r="A6268" s="1">
        <v>315402</v>
      </c>
      <c r="B6268" s="1" t="s">
        <v>66</v>
      </c>
      <c r="C6268" s="1" t="s">
        <v>16</v>
      </c>
      <c r="D6268" s="1" t="s">
        <v>40</v>
      </c>
      <c r="E6268" s="1" t="s">
        <v>15</v>
      </c>
      <c r="F6268" s="1" t="str">
        <f>VLOOKUP(C6268,Sheet1!$G$3:$I$9,2,FALSE)</f>
        <v>P1</v>
      </c>
      <c r="G6268" s="1">
        <f>VLOOKUP(C6268,Sheet1!$G$3:$I$9,3,FALSE)</f>
        <v>9</v>
      </c>
      <c r="H6268" s="1" t="str">
        <f>VLOOKUP(D6268,Sheet1!$L$3:$M$33,2,FALSE)</f>
        <v>Retail</v>
      </c>
    </row>
    <row r="6269" spans="1:8" x14ac:dyDescent="0.25">
      <c r="A6269" s="1">
        <v>315403</v>
      </c>
      <c r="B6269" s="1" t="s">
        <v>12</v>
      </c>
      <c r="C6269" s="1" t="s">
        <v>13</v>
      </c>
      <c r="D6269" s="1" t="s">
        <v>26</v>
      </c>
      <c r="E6269" s="1" t="s">
        <v>15</v>
      </c>
      <c r="F6269" s="1" t="str">
        <f>VLOOKUP(C6269,Sheet1!$G$3:$I$9,2,FALSE)</f>
        <v>P2</v>
      </c>
      <c r="G6269" s="1">
        <f>VLOOKUP(C6269,Sheet1!$G$3:$I$9,3,FALSE)</f>
        <v>12</v>
      </c>
      <c r="H6269" s="1" t="str">
        <f>VLOOKUP(D6269,Sheet1!$L$3:$M$33,2,FALSE)</f>
        <v>BFSI</v>
      </c>
    </row>
    <row r="6270" spans="1:8" x14ac:dyDescent="0.25">
      <c r="A6270" s="1">
        <v>315404</v>
      </c>
      <c r="B6270" s="1" t="s">
        <v>12</v>
      </c>
      <c r="C6270" s="1" t="s">
        <v>13</v>
      </c>
      <c r="D6270" s="1" t="s">
        <v>26</v>
      </c>
      <c r="E6270" s="1" t="s">
        <v>15</v>
      </c>
      <c r="F6270" s="1" t="str">
        <f>VLOOKUP(C6270,Sheet1!$G$3:$I$9,2,FALSE)</f>
        <v>P2</v>
      </c>
      <c r="G6270" s="1">
        <f>VLOOKUP(C6270,Sheet1!$G$3:$I$9,3,FALSE)</f>
        <v>12</v>
      </c>
      <c r="H6270" s="1" t="str">
        <f>VLOOKUP(D6270,Sheet1!$L$3:$M$33,2,FALSE)</f>
        <v>BFSI</v>
      </c>
    </row>
    <row r="6271" spans="1:8" x14ac:dyDescent="0.25">
      <c r="A6271" s="1">
        <v>315405</v>
      </c>
      <c r="B6271" s="1" t="s">
        <v>12</v>
      </c>
      <c r="C6271" s="1" t="s">
        <v>13</v>
      </c>
      <c r="D6271" s="1" t="s">
        <v>61</v>
      </c>
      <c r="E6271" s="1" t="s">
        <v>15</v>
      </c>
      <c r="F6271" s="1" t="str">
        <f>VLOOKUP(C6271,Sheet1!$G$3:$I$9,2,FALSE)</f>
        <v>P2</v>
      </c>
      <c r="G6271" s="1">
        <f>VLOOKUP(C6271,Sheet1!$G$3:$I$9,3,FALSE)</f>
        <v>12</v>
      </c>
      <c r="H6271" s="1" t="str">
        <f>VLOOKUP(D6271,Sheet1!$L$3:$M$33,2,FALSE)</f>
        <v>Others</v>
      </c>
    </row>
    <row r="6272" spans="1:8" x14ac:dyDescent="0.25">
      <c r="A6272" s="1">
        <v>315406</v>
      </c>
      <c r="B6272" s="1" t="s">
        <v>12</v>
      </c>
      <c r="C6272" s="1" t="s">
        <v>13</v>
      </c>
      <c r="D6272" s="1" t="s">
        <v>61</v>
      </c>
      <c r="E6272" s="1" t="s">
        <v>15</v>
      </c>
      <c r="F6272" s="1" t="str">
        <f>VLOOKUP(C6272,Sheet1!$G$3:$I$9,2,FALSE)</f>
        <v>P2</v>
      </c>
      <c r="G6272" s="1">
        <f>VLOOKUP(C6272,Sheet1!$G$3:$I$9,3,FALSE)</f>
        <v>12</v>
      </c>
      <c r="H6272" s="1" t="str">
        <f>VLOOKUP(D6272,Sheet1!$L$3:$M$33,2,FALSE)</f>
        <v>Others</v>
      </c>
    </row>
    <row r="6273" spans="1:8" x14ac:dyDescent="0.25">
      <c r="A6273" s="1">
        <v>315407</v>
      </c>
      <c r="B6273" s="1" t="s">
        <v>12</v>
      </c>
      <c r="C6273" s="1" t="s">
        <v>13</v>
      </c>
      <c r="D6273" s="1" t="s">
        <v>61</v>
      </c>
      <c r="E6273" s="1" t="s">
        <v>15</v>
      </c>
      <c r="F6273" s="1" t="str">
        <f>VLOOKUP(C6273,Sheet1!$G$3:$I$9,2,FALSE)</f>
        <v>P2</v>
      </c>
      <c r="G6273" s="1">
        <f>VLOOKUP(C6273,Sheet1!$G$3:$I$9,3,FALSE)</f>
        <v>12</v>
      </c>
      <c r="H6273" s="1" t="str">
        <f>VLOOKUP(D6273,Sheet1!$L$3:$M$33,2,FALSE)</f>
        <v>Others</v>
      </c>
    </row>
    <row r="6274" spans="1:8" x14ac:dyDescent="0.25">
      <c r="A6274" s="1">
        <v>315408</v>
      </c>
      <c r="B6274" s="1" t="s">
        <v>12</v>
      </c>
      <c r="C6274" s="1" t="s">
        <v>13</v>
      </c>
      <c r="D6274" s="1" t="s">
        <v>61</v>
      </c>
      <c r="E6274" s="1" t="s">
        <v>15</v>
      </c>
      <c r="F6274" s="1" t="str">
        <f>VLOOKUP(C6274,Sheet1!$G$3:$I$9,2,FALSE)</f>
        <v>P2</v>
      </c>
      <c r="G6274" s="1">
        <f>VLOOKUP(C6274,Sheet1!$G$3:$I$9,3,FALSE)</f>
        <v>12</v>
      </c>
      <c r="H6274" s="1" t="str">
        <f>VLOOKUP(D6274,Sheet1!$L$3:$M$33,2,FALSE)</f>
        <v>Others</v>
      </c>
    </row>
    <row r="6275" spans="1:8" x14ac:dyDescent="0.25">
      <c r="A6275" s="1">
        <v>315409</v>
      </c>
      <c r="B6275" s="1" t="s">
        <v>12</v>
      </c>
      <c r="C6275" s="1" t="s">
        <v>13</v>
      </c>
      <c r="D6275" s="1" t="s">
        <v>45</v>
      </c>
      <c r="E6275" s="1" t="s">
        <v>15</v>
      </c>
      <c r="F6275" s="1" t="str">
        <f>VLOOKUP(C6275,Sheet1!$G$3:$I$9,2,FALSE)</f>
        <v>P2</v>
      </c>
      <c r="G6275" s="1">
        <f>VLOOKUP(C6275,Sheet1!$G$3:$I$9,3,FALSE)</f>
        <v>12</v>
      </c>
      <c r="H6275" s="1" t="str">
        <f>VLOOKUP(D6275,Sheet1!$L$3:$M$33,2,FALSE)</f>
        <v>Government</v>
      </c>
    </row>
    <row r="6276" spans="1:8" x14ac:dyDescent="0.25">
      <c r="A6276" s="1">
        <v>315410</v>
      </c>
      <c r="B6276" s="1" t="s">
        <v>12</v>
      </c>
      <c r="C6276" s="1" t="s">
        <v>22</v>
      </c>
      <c r="D6276" s="1" t="s">
        <v>21</v>
      </c>
      <c r="E6276" s="1" t="s">
        <v>15</v>
      </c>
      <c r="F6276" s="1" t="str">
        <f>VLOOKUP(C6276,Sheet1!$G$3:$I$9,2,FALSE)</f>
        <v>P1</v>
      </c>
      <c r="G6276" s="1">
        <f>VLOOKUP(C6276,Sheet1!$G$3:$I$9,3,FALSE)</f>
        <v>8</v>
      </c>
      <c r="H6276" s="1" t="str">
        <f>VLOOKUP(D6276,Sheet1!$L$3:$M$33,2,FALSE)</f>
        <v>BFSI</v>
      </c>
    </row>
    <row r="6277" spans="1:8" x14ac:dyDescent="0.25">
      <c r="A6277" s="1">
        <v>315411</v>
      </c>
      <c r="B6277" s="1" t="s">
        <v>35</v>
      </c>
      <c r="C6277" s="1" t="s">
        <v>22</v>
      </c>
      <c r="D6277" s="1" t="s">
        <v>43</v>
      </c>
      <c r="E6277" s="1" t="s">
        <v>15</v>
      </c>
      <c r="F6277" s="1" t="str">
        <f>VLOOKUP(C6277,Sheet1!$G$3:$I$9,2,FALSE)</f>
        <v>P1</v>
      </c>
      <c r="G6277" s="1">
        <f>VLOOKUP(C6277,Sheet1!$G$3:$I$9,3,FALSE)</f>
        <v>8</v>
      </c>
      <c r="H6277" s="1" t="str">
        <f>VLOOKUP(D6277,Sheet1!$L$3:$M$33,2,FALSE)</f>
        <v>Entertainment</v>
      </c>
    </row>
    <row r="6278" spans="1:8" x14ac:dyDescent="0.25">
      <c r="A6278" s="1">
        <v>315412</v>
      </c>
      <c r="B6278" s="1" t="s">
        <v>35</v>
      </c>
      <c r="C6278" s="1" t="s">
        <v>22</v>
      </c>
      <c r="D6278" s="1" t="s">
        <v>43</v>
      </c>
      <c r="E6278" s="1" t="s">
        <v>15</v>
      </c>
      <c r="F6278" s="1" t="str">
        <f>VLOOKUP(C6278,Sheet1!$G$3:$I$9,2,FALSE)</f>
        <v>P1</v>
      </c>
      <c r="G6278" s="1">
        <f>VLOOKUP(C6278,Sheet1!$G$3:$I$9,3,FALSE)</f>
        <v>8</v>
      </c>
      <c r="H6278" s="1" t="str">
        <f>VLOOKUP(D6278,Sheet1!$L$3:$M$33,2,FALSE)</f>
        <v>Entertainment</v>
      </c>
    </row>
    <row r="6279" spans="1:8" x14ac:dyDescent="0.25">
      <c r="A6279" s="1">
        <v>315413</v>
      </c>
      <c r="B6279" s="1" t="s">
        <v>35</v>
      </c>
      <c r="C6279" s="1" t="s">
        <v>22</v>
      </c>
      <c r="D6279" s="1" t="s">
        <v>43</v>
      </c>
      <c r="E6279" s="1" t="s">
        <v>15</v>
      </c>
      <c r="F6279" s="1" t="str">
        <f>VLOOKUP(C6279,Sheet1!$G$3:$I$9,2,FALSE)</f>
        <v>P1</v>
      </c>
      <c r="G6279" s="1">
        <f>VLOOKUP(C6279,Sheet1!$G$3:$I$9,3,FALSE)</f>
        <v>8</v>
      </c>
      <c r="H6279" s="1" t="str">
        <f>VLOOKUP(D6279,Sheet1!$L$3:$M$33,2,FALSE)</f>
        <v>Entertainment</v>
      </c>
    </row>
    <row r="6280" spans="1:8" x14ac:dyDescent="0.25">
      <c r="A6280" s="1">
        <v>315414</v>
      </c>
      <c r="B6280" s="1" t="s">
        <v>12</v>
      </c>
      <c r="C6280" s="1" t="s">
        <v>22</v>
      </c>
      <c r="D6280" s="1" t="s">
        <v>21</v>
      </c>
      <c r="E6280" s="1" t="s">
        <v>15</v>
      </c>
      <c r="F6280" s="1" t="str">
        <f>VLOOKUP(C6280,Sheet1!$G$3:$I$9,2,FALSE)</f>
        <v>P1</v>
      </c>
      <c r="G6280" s="1">
        <f>VLOOKUP(C6280,Sheet1!$G$3:$I$9,3,FALSE)</f>
        <v>8</v>
      </c>
      <c r="H6280" s="1" t="str">
        <f>VLOOKUP(D6280,Sheet1!$L$3:$M$33,2,FALSE)</f>
        <v>BFSI</v>
      </c>
    </row>
    <row r="6281" spans="1:8" x14ac:dyDescent="0.25">
      <c r="A6281" s="1">
        <v>315415</v>
      </c>
      <c r="B6281" s="1" t="s">
        <v>12</v>
      </c>
      <c r="C6281" s="1" t="s">
        <v>22</v>
      </c>
      <c r="D6281" s="1" t="s">
        <v>47</v>
      </c>
      <c r="E6281" s="1" t="s">
        <v>15</v>
      </c>
      <c r="F6281" s="1" t="str">
        <f>VLOOKUP(C6281,Sheet1!$G$3:$I$9,2,FALSE)</f>
        <v>P1</v>
      </c>
      <c r="G6281" s="1">
        <f>VLOOKUP(C6281,Sheet1!$G$3:$I$9,3,FALSE)</f>
        <v>8</v>
      </c>
      <c r="H6281" s="1" t="str">
        <f>VLOOKUP(D6281,Sheet1!$L$3:$M$33,2,FALSE)</f>
        <v>Government</v>
      </c>
    </row>
    <row r="6282" spans="1:8" x14ac:dyDescent="0.25">
      <c r="A6282" s="1">
        <v>315416</v>
      </c>
      <c r="B6282" s="1" t="s">
        <v>12</v>
      </c>
      <c r="C6282" s="1" t="s">
        <v>16</v>
      </c>
      <c r="D6282" s="1" t="s">
        <v>51</v>
      </c>
      <c r="E6282" s="1" t="s">
        <v>15</v>
      </c>
      <c r="F6282" s="1" t="str">
        <f>VLOOKUP(C6282,Sheet1!$G$3:$I$9,2,FALSE)</f>
        <v>P1</v>
      </c>
      <c r="G6282" s="1">
        <f>VLOOKUP(C6282,Sheet1!$G$3:$I$9,3,FALSE)</f>
        <v>9</v>
      </c>
      <c r="H6282" s="1" t="str">
        <f>VLOOKUP(D6282,Sheet1!$L$3:$M$33,2,FALSE)</f>
        <v>Travel</v>
      </c>
    </row>
    <row r="6283" spans="1:8" x14ac:dyDescent="0.25">
      <c r="A6283" s="1">
        <v>315417</v>
      </c>
      <c r="B6283" s="1" t="s">
        <v>12</v>
      </c>
      <c r="C6283" s="1" t="s">
        <v>20</v>
      </c>
      <c r="D6283" s="1" t="s">
        <v>61</v>
      </c>
      <c r="E6283" s="1" t="s">
        <v>15</v>
      </c>
      <c r="F6283" s="1" t="str">
        <f>VLOOKUP(C6283,Sheet1!$G$3:$I$9,2,FALSE)</f>
        <v>P1</v>
      </c>
      <c r="G6283" s="1">
        <f>VLOOKUP(C6283,Sheet1!$G$3:$I$9,3,FALSE)</f>
        <v>14</v>
      </c>
      <c r="H6283" s="1" t="str">
        <f>VLOOKUP(D6283,Sheet1!$L$3:$M$33,2,FALSE)</f>
        <v>Others</v>
      </c>
    </row>
    <row r="6284" spans="1:8" x14ac:dyDescent="0.25">
      <c r="A6284" s="1">
        <v>315418</v>
      </c>
      <c r="B6284" s="1" t="s">
        <v>35</v>
      </c>
      <c r="C6284" s="1" t="s">
        <v>22</v>
      </c>
      <c r="D6284" s="1" t="s">
        <v>38</v>
      </c>
      <c r="E6284" s="1" t="s">
        <v>15</v>
      </c>
      <c r="F6284" s="1" t="str">
        <f>VLOOKUP(C6284,Sheet1!$G$3:$I$9,2,FALSE)</f>
        <v>P1</v>
      </c>
      <c r="G6284" s="1">
        <f>VLOOKUP(C6284,Sheet1!$G$3:$I$9,3,FALSE)</f>
        <v>8</v>
      </c>
      <c r="H6284" s="1" t="str">
        <f>VLOOKUP(D6284,Sheet1!$L$3:$M$33,2,FALSE)</f>
        <v>Retail</v>
      </c>
    </row>
    <row r="6285" spans="1:8" x14ac:dyDescent="0.25">
      <c r="A6285" s="1">
        <v>315419</v>
      </c>
      <c r="B6285" s="1" t="s">
        <v>12</v>
      </c>
      <c r="C6285" s="1" t="s">
        <v>22</v>
      </c>
      <c r="D6285" s="1" t="s">
        <v>38</v>
      </c>
      <c r="E6285" s="1" t="s">
        <v>15</v>
      </c>
      <c r="F6285" s="1" t="str">
        <f>VLOOKUP(C6285,Sheet1!$G$3:$I$9,2,FALSE)</f>
        <v>P1</v>
      </c>
      <c r="G6285" s="1">
        <f>VLOOKUP(C6285,Sheet1!$G$3:$I$9,3,FALSE)</f>
        <v>8</v>
      </c>
      <c r="H6285" s="1" t="str">
        <f>VLOOKUP(D6285,Sheet1!$L$3:$M$33,2,FALSE)</f>
        <v>Retail</v>
      </c>
    </row>
    <row r="6286" spans="1:8" x14ac:dyDescent="0.25">
      <c r="A6286" s="1">
        <v>315420</v>
      </c>
      <c r="B6286" s="1" t="s">
        <v>12</v>
      </c>
      <c r="C6286" s="1" t="s">
        <v>22</v>
      </c>
      <c r="D6286" s="1" t="s">
        <v>43</v>
      </c>
      <c r="E6286" s="1" t="s">
        <v>15</v>
      </c>
      <c r="F6286" s="1" t="str">
        <f>VLOOKUP(C6286,Sheet1!$G$3:$I$9,2,FALSE)</f>
        <v>P1</v>
      </c>
      <c r="G6286" s="1">
        <f>VLOOKUP(C6286,Sheet1!$G$3:$I$9,3,FALSE)</f>
        <v>8</v>
      </c>
      <c r="H6286" s="1" t="str">
        <f>VLOOKUP(D6286,Sheet1!$L$3:$M$33,2,FALSE)</f>
        <v>Entertainment</v>
      </c>
    </row>
    <row r="6287" spans="1:8" x14ac:dyDescent="0.25">
      <c r="A6287" s="1">
        <v>315421</v>
      </c>
      <c r="B6287" s="1" t="s">
        <v>12</v>
      </c>
      <c r="C6287" s="1" t="s">
        <v>20</v>
      </c>
      <c r="D6287" s="1" t="s">
        <v>61</v>
      </c>
      <c r="E6287" s="1" t="s">
        <v>15</v>
      </c>
      <c r="F6287" s="1" t="str">
        <f>VLOOKUP(C6287,Sheet1!$G$3:$I$9,2,FALSE)</f>
        <v>P1</v>
      </c>
      <c r="G6287" s="1">
        <f>VLOOKUP(C6287,Sheet1!$G$3:$I$9,3,FALSE)</f>
        <v>14</v>
      </c>
      <c r="H6287" s="1" t="str">
        <f>VLOOKUP(D6287,Sheet1!$L$3:$M$33,2,FALSE)</f>
        <v>Others</v>
      </c>
    </row>
    <row r="6288" spans="1:8" x14ac:dyDescent="0.25">
      <c r="A6288" s="1">
        <v>315422</v>
      </c>
      <c r="B6288" s="1" t="s">
        <v>35</v>
      </c>
      <c r="C6288" s="1" t="s">
        <v>20</v>
      </c>
      <c r="D6288" s="1" t="s">
        <v>61</v>
      </c>
      <c r="E6288" s="1" t="s">
        <v>15</v>
      </c>
      <c r="F6288" s="1" t="str">
        <f>VLOOKUP(C6288,Sheet1!$G$3:$I$9,2,FALSE)</f>
        <v>P1</v>
      </c>
      <c r="G6288" s="1">
        <f>VLOOKUP(C6288,Sheet1!$G$3:$I$9,3,FALSE)</f>
        <v>14</v>
      </c>
      <c r="H6288" s="1" t="str">
        <f>VLOOKUP(D6288,Sheet1!$L$3:$M$33,2,FALSE)</f>
        <v>Others</v>
      </c>
    </row>
    <row r="6289" spans="1:8" x14ac:dyDescent="0.25">
      <c r="A6289" s="1">
        <v>315423</v>
      </c>
      <c r="B6289" s="1" t="s">
        <v>35</v>
      </c>
      <c r="C6289" s="1" t="s">
        <v>20</v>
      </c>
      <c r="D6289" s="1" t="s">
        <v>61</v>
      </c>
      <c r="E6289" s="1" t="s">
        <v>15</v>
      </c>
      <c r="F6289" s="1" t="str">
        <f>VLOOKUP(C6289,Sheet1!$G$3:$I$9,2,FALSE)</f>
        <v>P1</v>
      </c>
      <c r="G6289" s="1">
        <f>VLOOKUP(C6289,Sheet1!$G$3:$I$9,3,FALSE)</f>
        <v>14</v>
      </c>
      <c r="H6289" s="1" t="str">
        <f>VLOOKUP(D6289,Sheet1!$L$3:$M$33,2,FALSE)</f>
        <v>Others</v>
      </c>
    </row>
    <row r="6290" spans="1:8" x14ac:dyDescent="0.25">
      <c r="A6290" s="1">
        <v>315424</v>
      </c>
      <c r="B6290" s="1" t="s">
        <v>12</v>
      </c>
      <c r="C6290" s="1" t="s">
        <v>16</v>
      </c>
      <c r="D6290" s="1" t="s">
        <v>51</v>
      </c>
      <c r="E6290" s="1" t="s">
        <v>15</v>
      </c>
      <c r="F6290" s="1" t="str">
        <f>VLOOKUP(C6290,Sheet1!$G$3:$I$9,2,FALSE)</f>
        <v>P1</v>
      </c>
      <c r="G6290" s="1">
        <f>VLOOKUP(C6290,Sheet1!$G$3:$I$9,3,FALSE)</f>
        <v>9</v>
      </c>
      <c r="H6290" s="1" t="str">
        <f>VLOOKUP(D6290,Sheet1!$L$3:$M$33,2,FALSE)</f>
        <v>Travel</v>
      </c>
    </row>
    <row r="6291" spans="1:8" x14ac:dyDescent="0.25">
      <c r="A6291" s="1">
        <v>315425</v>
      </c>
      <c r="B6291" s="1" t="s">
        <v>35</v>
      </c>
      <c r="C6291" s="1" t="s">
        <v>16</v>
      </c>
      <c r="D6291" s="1" t="s">
        <v>51</v>
      </c>
      <c r="E6291" s="1" t="s">
        <v>15</v>
      </c>
      <c r="F6291" s="1" t="str">
        <f>VLOOKUP(C6291,Sheet1!$G$3:$I$9,2,FALSE)</f>
        <v>P1</v>
      </c>
      <c r="G6291" s="1">
        <f>VLOOKUP(C6291,Sheet1!$G$3:$I$9,3,FALSE)</f>
        <v>9</v>
      </c>
      <c r="H6291" s="1" t="str">
        <f>VLOOKUP(D6291,Sheet1!$L$3:$M$33,2,FALSE)</f>
        <v>Travel</v>
      </c>
    </row>
    <row r="6292" spans="1:8" x14ac:dyDescent="0.25">
      <c r="A6292" s="1">
        <v>315426</v>
      </c>
      <c r="B6292" s="1" t="s">
        <v>12</v>
      </c>
      <c r="C6292" s="1" t="s">
        <v>22</v>
      </c>
      <c r="D6292" s="1" t="s">
        <v>38</v>
      </c>
      <c r="E6292" s="1" t="s">
        <v>15</v>
      </c>
      <c r="F6292" s="1" t="str">
        <f>VLOOKUP(C6292,Sheet1!$G$3:$I$9,2,FALSE)</f>
        <v>P1</v>
      </c>
      <c r="G6292" s="1">
        <f>VLOOKUP(C6292,Sheet1!$G$3:$I$9,3,FALSE)</f>
        <v>8</v>
      </c>
      <c r="H6292" s="1" t="str">
        <f>VLOOKUP(D6292,Sheet1!$L$3:$M$33,2,FALSE)</f>
        <v>Retail</v>
      </c>
    </row>
    <row r="6293" spans="1:8" x14ac:dyDescent="0.25">
      <c r="A6293" s="1">
        <v>315427</v>
      </c>
      <c r="B6293" s="1" t="s">
        <v>35</v>
      </c>
      <c r="C6293" s="1" t="s">
        <v>22</v>
      </c>
      <c r="D6293" s="1" t="s">
        <v>47</v>
      </c>
      <c r="E6293" s="1" t="s">
        <v>15</v>
      </c>
      <c r="F6293" s="1" t="str">
        <f>VLOOKUP(C6293,Sheet1!$G$3:$I$9,2,FALSE)</f>
        <v>P1</v>
      </c>
      <c r="G6293" s="1">
        <f>VLOOKUP(C6293,Sheet1!$G$3:$I$9,3,FALSE)</f>
        <v>8</v>
      </c>
      <c r="H6293" s="1" t="str">
        <f>VLOOKUP(D6293,Sheet1!$L$3:$M$33,2,FALSE)</f>
        <v>Government</v>
      </c>
    </row>
    <row r="6294" spans="1:8" x14ac:dyDescent="0.25">
      <c r="A6294" s="1">
        <v>315428</v>
      </c>
      <c r="B6294" s="1" t="s">
        <v>35</v>
      </c>
      <c r="C6294" s="1" t="s">
        <v>20</v>
      </c>
      <c r="D6294" s="1" t="s">
        <v>61</v>
      </c>
      <c r="E6294" s="1" t="s">
        <v>15</v>
      </c>
      <c r="F6294" s="1" t="str">
        <f>VLOOKUP(C6294,Sheet1!$G$3:$I$9,2,FALSE)</f>
        <v>P1</v>
      </c>
      <c r="G6294" s="1">
        <f>VLOOKUP(C6294,Sheet1!$G$3:$I$9,3,FALSE)</f>
        <v>14</v>
      </c>
      <c r="H6294" s="1" t="str">
        <f>VLOOKUP(D6294,Sheet1!$L$3:$M$33,2,FALSE)</f>
        <v>Others</v>
      </c>
    </row>
    <row r="6295" spans="1:8" x14ac:dyDescent="0.25">
      <c r="A6295" s="1">
        <v>315429</v>
      </c>
      <c r="B6295" s="1" t="s">
        <v>35</v>
      </c>
      <c r="C6295" s="1" t="s">
        <v>22</v>
      </c>
      <c r="D6295" s="1" t="s">
        <v>19</v>
      </c>
      <c r="E6295" s="1" t="s">
        <v>15</v>
      </c>
      <c r="F6295" s="1" t="str">
        <f>VLOOKUP(C6295,Sheet1!$G$3:$I$9,2,FALSE)</f>
        <v>P1</v>
      </c>
      <c r="G6295" s="1">
        <f>VLOOKUP(C6295,Sheet1!$G$3:$I$9,3,FALSE)</f>
        <v>8</v>
      </c>
      <c r="H6295" s="1" t="str">
        <f>VLOOKUP(D6295,Sheet1!$L$3:$M$33,2,FALSE)</f>
        <v>BFSI</v>
      </c>
    </row>
    <row r="6296" spans="1:8" x14ac:dyDescent="0.25">
      <c r="A6296" s="1">
        <v>315430</v>
      </c>
      <c r="B6296" s="1" t="s">
        <v>35</v>
      </c>
      <c r="C6296" s="1" t="s">
        <v>22</v>
      </c>
      <c r="D6296" s="1" t="s">
        <v>38</v>
      </c>
      <c r="E6296" s="1" t="s">
        <v>15</v>
      </c>
      <c r="F6296" s="1" t="str">
        <f>VLOOKUP(C6296,Sheet1!$G$3:$I$9,2,FALSE)</f>
        <v>P1</v>
      </c>
      <c r="G6296" s="1">
        <f>VLOOKUP(C6296,Sheet1!$G$3:$I$9,3,FALSE)</f>
        <v>8</v>
      </c>
      <c r="H6296" s="1" t="str">
        <f>VLOOKUP(D6296,Sheet1!$L$3:$M$33,2,FALSE)</f>
        <v>Retail</v>
      </c>
    </row>
    <row r="6297" spans="1:8" x14ac:dyDescent="0.25">
      <c r="A6297" s="1">
        <v>315431</v>
      </c>
      <c r="B6297" s="1" t="s">
        <v>35</v>
      </c>
      <c r="C6297" s="1" t="s">
        <v>22</v>
      </c>
      <c r="D6297" s="1" t="s">
        <v>19</v>
      </c>
      <c r="E6297" s="1" t="s">
        <v>15</v>
      </c>
      <c r="F6297" s="1" t="str">
        <f>VLOOKUP(C6297,Sheet1!$G$3:$I$9,2,FALSE)</f>
        <v>P1</v>
      </c>
      <c r="G6297" s="1">
        <f>VLOOKUP(C6297,Sheet1!$G$3:$I$9,3,FALSE)</f>
        <v>8</v>
      </c>
      <c r="H6297" s="1" t="str">
        <f>VLOOKUP(D6297,Sheet1!$L$3:$M$33,2,FALSE)</f>
        <v>BFSI</v>
      </c>
    </row>
    <row r="6298" spans="1:8" x14ac:dyDescent="0.25">
      <c r="A6298" s="1">
        <v>315432</v>
      </c>
      <c r="B6298" s="1" t="s">
        <v>12</v>
      </c>
      <c r="C6298" s="1" t="s">
        <v>20</v>
      </c>
      <c r="D6298" s="1" t="s">
        <v>61</v>
      </c>
      <c r="E6298" s="1" t="s">
        <v>15</v>
      </c>
      <c r="F6298" s="1" t="str">
        <f>VLOOKUP(C6298,Sheet1!$G$3:$I$9,2,FALSE)</f>
        <v>P1</v>
      </c>
      <c r="G6298" s="1">
        <f>VLOOKUP(C6298,Sheet1!$G$3:$I$9,3,FALSE)</f>
        <v>14</v>
      </c>
      <c r="H6298" s="1" t="str">
        <f>VLOOKUP(D6298,Sheet1!$L$3:$M$33,2,FALSE)</f>
        <v>Others</v>
      </c>
    </row>
    <row r="6299" spans="1:8" x14ac:dyDescent="0.25">
      <c r="A6299" s="1">
        <v>315433</v>
      </c>
      <c r="B6299" s="1" t="s">
        <v>35</v>
      </c>
      <c r="C6299" s="1" t="s">
        <v>22</v>
      </c>
      <c r="D6299" s="1" t="s">
        <v>19</v>
      </c>
      <c r="E6299" s="1" t="s">
        <v>15</v>
      </c>
      <c r="F6299" s="1" t="str">
        <f>VLOOKUP(C6299,Sheet1!$G$3:$I$9,2,FALSE)</f>
        <v>P1</v>
      </c>
      <c r="G6299" s="1">
        <f>VLOOKUP(C6299,Sheet1!$G$3:$I$9,3,FALSE)</f>
        <v>8</v>
      </c>
      <c r="H6299" s="1" t="str">
        <f>VLOOKUP(D6299,Sheet1!$L$3:$M$33,2,FALSE)</f>
        <v>BFSI</v>
      </c>
    </row>
    <row r="6300" spans="1:8" x14ac:dyDescent="0.25">
      <c r="A6300" s="1">
        <v>315434</v>
      </c>
      <c r="B6300" s="1" t="s">
        <v>35</v>
      </c>
      <c r="C6300" s="1" t="s">
        <v>22</v>
      </c>
      <c r="D6300" s="1" t="s">
        <v>38</v>
      </c>
      <c r="E6300" s="1" t="s">
        <v>15</v>
      </c>
      <c r="F6300" s="1" t="str">
        <f>VLOOKUP(C6300,Sheet1!$G$3:$I$9,2,FALSE)</f>
        <v>P1</v>
      </c>
      <c r="G6300" s="1">
        <f>VLOOKUP(C6300,Sheet1!$G$3:$I$9,3,FALSE)</f>
        <v>8</v>
      </c>
      <c r="H6300" s="1" t="str">
        <f>VLOOKUP(D6300,Sheet1!$L$3:$M$33,2,FALSE)</f>
        <v>Retail</v>
      </c>
    </row>
    <row r="6301" spans="1:8" x14ac:dyDescent="0.25">
      <c r="A6301" s="1">
        <v>315435</v>
      </c>
      <c r="B6301" s="1" t="s">
        <v>35</v>
      </c>
      <c r="C6301" s="1" t="s">
        <v>22</v>
      </c>
      <c r="D6301" s="1" t="s">
        <v>38</v>
      </c>
      <c r="E6301" s="1" t="s">
        <v>15</v>
      </c>
      <c r="F6301" s="1" t="str">
        <f>VLOOKUP(C6301,Sheet1!$G$3:$I$9,2,FALSE)</f>
        <v>P1</v>
      </c>
      <c r="G6301" s="1">
        <f>VLOOKUP(C6301,Sheet1!$G$3:$I$9,3,FALSE)</f>
        <v>8</v>
      </c>
      <c r="H6301" s="1" t="str">
        <f>VLOOKUP(D6301,Sheet1!$L$3:$M$33,2,FALSE)</f>
        <v>Retail</v>
      </c>
    </row>
    <row r="6302" spans="1:8" x14ac:dyDescent="0.25">
      <c r="A6302" s="1">
        <v>315436</v>
      </c>
      <c r="B6302" s="1" t="s">
        <v>35</v>
      </c>
      <c r="C6302" s="1" t="s">
        <v>20</v>
      </c>
      <c r="D6302" s="1" t="s">
        <v>61</v>
      </c>
      <c r="E6302" s="1" t="s">
        <v>15</v>
      </c>
      <c r="F6302" s="1" t="str">
        <f>VLOOKUP(C6302,Sheet1!$G$3:$I$9,2,FALSE)</f>
        <v>P1</v>
      </c>
      <c r="G6302" s="1">
        <f>VLOOKUP(C6302,Sheet1!$G$3:$I$9,3,FALSE)</f>
        <v>14</v>
      </c>
      <c r="H6302" s="1" t="str">
        <f>VLOOKUP(D6302,Sheet1!$L$3:$M$33,2,FALSE)</f>
        <v>Others</v>
      </c>
    </row>
    <row r="6303" spans="1:8" x14ac:dyDescent="0.25">
      <c r="A6303" s="1">
        <v>315437</v>
      </c>
      <c r="B6303" s="1" t="s">
        <v>35</v>
      </c>
      <c r="C6303" s="1" t="s">
        <v>20</v>
      </c>
      <c r="D6303" s="1" t="s">
        <v>61</v>
      </c>
      <c r="E6303" s="1" t="s">
        <v>15</v>
      </c>
      <c r="F6303" s="1" t="str">
        <f>VLOOKUP(C6303,Sheet1!$G$3:$I$9,2,FALSE)</f>
        <v>P1</v>
      </c>
      <c r="G6303" s="1">
        <f>VLOOKUP(C6303,Sheet1!$G$3:$I$9,3,FALSE)</f>
        <v>14</v>
      </c>
      <c r="H6303" s="1" t="str">
        <f>VLOOKUP(D6303,Sheet1!$L$3:$M$33,2,FALSE)</f>
        <v>Others</v>
      </c>
    </row>
    <row r="6304" spans="1:8" x14ac:dyDescent="0.25">
      <c r="A6304" s="1">
        <v>315438</v>
      </c>
      <c r="B6304" s="1" t="s">
        <v>65</v>
      </c>
      <c r="C6304" s="1" t="s">
        <v>20</v>
      </c>
      <c r="D6304" s="1" t="s">
        <v>57</v>
      </c>
      <c r="E6304" s="1" t="s">
        <v>15</v>
      </c>
      <c r="F6304" s="1" t="str">
        <f>VLOOKUP(C6304,Sheet1!$G$3:$I$9,2,FALSE)</f>
        <v>P1</v>
      </c>
      <c r="G6304" s="1">
        <f>VLOOKUP(C6304,Sheet1!$G$3:$I$9,3,FALSE)</f>
        <v>14</v>
      </c>
      <c r="H6304" s="1" t="str">
        <f>VLOOKUP(D6304,Sheet1!$L$3:$M$33,2,FALSE)</f>
        <v>Health</v>
      </c>
    </row>
    <row r="6305" spans="1:8" x14ac:dyDescent="0.25">
      <c r="A6305" s="1">
        <v>315439</v>
      </c>
      <c r="B6305" s="1" t="s">
        <v>35</v>
      </c>
      <c r="C6305" s="1" t="s">
        <v>27</v>
      </c>
      <c r="D6305" s="1" t="s">
        <v>57</v>
      </c>
      <c r="E6305" s="1" t="s">
        <v>15</v>
      </c>
      <c r="F6305" s="1" t="str">
        <f>VLOOKUP(C6305,Sheet1!$G$3:$I$9,2,FALSE)</f>
        <v>P3</v>
      </c>
      <c r="G6305" s="1">
        <f>VLOOKUP(C6305,Sheet1!$G$3:$I$9,3,FALSE)</f>
        <v>11</v>
      </c>
      <c r="H6305" s="1" t="str">
        <f>VLOOKUP(D6305,Sheet1!$L$3:$M$33,2,FALSE)</f>
        <v>Health</v>
      </c>
    </row>
    <row r="6306" spans="1:8" x14ac:dyDescent="0.25">
      <c r="A6306" s="1">
        <v>315440</v>
      </c>
      <c r="B6306" s="1" t="s">
        <v>65</v>
      </c>
      <c r="C6306" s="1" t="s">
        <v>20</v>
      </c>
      <c r="D6306" s="1" t="s">
        <v>57</v>
      </c>
      <c r="E6306" s="1" t="s">
        <v>15</v>
      </c>
      <c r="F6306" s="1" t="str">
        <f>VLOOKUP(C6306,Sheet1!$G$3:$I$9,2,FALSE)</f>
        <v>P1</v>
      </c>
      <c r="G6306" s="1">
        <f>VLOOKUP(C6306,Sheet1!$G$3:$I$9,3,FALSE)</f>
        <v>14</v>
      </c>
      <c r="H6306" s="1" t="str">
        <f>VLOOKUP(D6306,Sheet1!$L$3:$M$33,2,FALSE)</f>
        <v>Health</v>
      </c>
    </row>
    <row r="6307" spans="1:8" x14ac:dyDescent="0.25">
      <c r="A6307" s="1">
        <v>315441</v>
      </c>
      <c r="B6307" s="1" t="s">
        <v>12</v>
      </c>
      <c r="C6307" s="1" t="s">
        <v>16</v>
      </c>
      <c r="D6307" s="1" t="s">
        <v>40</v>
      </c>
      <c r="E6307" s="1" t="s">
        <v>15</v>
      </c>
      <c r="F6307" s="1" t="str">
        <f>VLOOKUP(C6307,Sheet1!$G$3:$I$9,2,FALSE)</f>
        <v>P1</v>
      </c>
      <c r="G6307" s="1">
        <f>VLOOKUP(C6307,Sheet1!$G$3:$I$9,3,FALSE)</f>
        <v>9</v>
      </c>
      <c r="H6307" s="1" t="str">
        <f>VLOOKUP(D6307,Sheet1!$L$3:$M$33,2,FALSE)</f>
        <v>Retail</v>
      </c>
    </row>
    <row r="6308" spans="1:8" x14ac:dyDescent="0.25">
      <c r="A6308" s="1">
        <v>315447</v>
      </c>
      <c r="B6308" s="1" t="s">
        <v>12</v>
      </c>
      <c r="C6308" s="1" t="s">
        <v>16</v>
      </c>
      <c r="D6308" s="1" t="s">
        <v>40</v>
      </c>
      <c r="E6308" s="1" t="s">
        <v>15</v>
      </c>
      <c r="F6308" s="1" t="str">
        <f>VLOOKUP(C6308,Sheet1!$G$3:$I$9,2,FALSE)</f>
        <v>P1</v>
      </c>
      <c r="G6308" s="1">
        <f>VLOOKUP(C6308,Sheet1!$G$3:$I$9,3,FALSE)</f>
        <v>9</v>
      </c>
      <c r="H6308" s="1" t="str">
        <f>VLOOKUP(D6308,Sheet1!$L$3:$M$33,2,FALSE)</f>
        <v>Retail</v>
      </c>
    </row>
    <row r="6309" spans="1:8" x14ac:dyDescent="0.25">
      <c r="A6309" s="1">
        <v>315448</v>
      </c>
      <c r="B6309" s="1" t="s">
        <v>12</v>
      </c>
      <c r="C6309" s="1" t="s">
        <v>16</v>
      </c>
      <c r="D6309" s="1" t="s">
        <v>40</v>
      </c>
      <c r="E6309" s="1" t="s">
        <v>15</v>
      </c>
      <c r="F6309" s="1" t="str">
        <f>VLOOKUP(C6309,Sheet1!$G$3:$I$9,2,FALSE)</f>
        <v>P1</v>
      </c>
      <c r="G6309" s="1">
        <f>VLOOKUP(C6309,Sheet1!$G$3:$I$9,3,FALSE)</f>
        <v>9</v>
      </c>
      <c r="H6309" s="1" t="str">
        <f>VLOOKUP(D6309,Sheet1!$L$3:$M$33,2,FALSE)</f>
        <v>Retail</v>
      </c>
    </row>
    <row r="6310" spans="1:8" x14ac:dyDescent="0.25">
      <c r="A6310" s="1">
        <v>315449</v>
      </c>
      <c r="B6310" s="1" t="s">
        <v>65</v>
      </c>
      <c r="C6310" s="1" t="s">
        <v>29</v>
      </c>
      <c r="D6310" s="1" t="s">
        <v>40</v>
      </c>
      <c r="E6310" s="1" t="s">
        <v>15</v>
      </c>
      <c r="F6310" s="1" t="str">
        <f>VLOOKUP(C6310,Sheet1!$G$3:$I$9,2,FALSE)</f>
        <v>P3</v>
      </c>
      <c r="G6310" s="1">
        <f>VLOOKUP(C6310,Sheet1!$G$3:$I$9,3,FALSE)</f>
        <v>9</v>
      </c>
      <c r="H6310" s="1" t="str">
        <f>VLOOKUP(D6310,Sheet1!$L$3:$M$33,2,FALSE)</f>
        <v>Retail</v>
      </c>
    </row>
    <row r="6311" spans="1:8" x14ac:dyDescent="0.25">
      <c r="A6311" s="1">
        <v>315450</v>
      </c>
      <c r="B6311" s="1" t="s">
        <v>35</v>
      </c>
      <c r="C6311" s="1" t="s">
        <v>29</v>
      </c>
      <c r="D6311" s="1" t="s">
        <v>40</v>
      </c>
      <c r="E6311" s="1" t="s">
        <v>15</v>
      </c>
      <c r="F6311" s="1" t="str">
        <f>VLOOKUP(C6311,Sheet1!$G$3:$I$9,2,FALSE)</f>
        <v>P3</v>
      </c>
      <c r="G6311" s="1">
        <f>VLOOKUP(C6311,Sheet1!$G$3:$I$9,3,FALSE)</f>
        <v>9</v>
      </c>
      <c r="H6311" s="1" t="str">
        <f>VLOOKUP(D6311,Sheet1!$L$3:$M$33,2,FALSE)</f>
        <v>Retail</v>
      </c>
    </row>
    <row r="6312" spans="1:8" x14ac:dyDescent="0.25">
      <c r="A6312" s="1">
        <v>315451</v>
      </c>
      <c r="B6312" s="1" t="s">
        <v>35</v>
      </c>
      <c r="C6312" s="1" t="s">
        <v>29</v>
      </c>
      <c r="D6312" s="1" t="s">
        <v>43</v>
      </c>
      <c r="E6312" s="1" t="s">
        <v>15</v>
      </c>
      <c r="F6312" s="1" t="str">
        <f>VLOOKUP(C6312,Sheet1!$G$3:$I$9,2,FALSE)</f>
        <v>P3</v>
      </c>
      <c r="G6312" s="1">
        <f>VLOOKUP(C6312,Sheet1!$G$3:$I$9,3,FALSE)</f>
        <v>9</v>
      </c>
      <c r="H6312" s="1" t="str">
        <f>VLOOKUP(D6312,Sheet1!$L$3:$M$33,2,FALSE)</f>
        <v>Entertainment</v>
      </c>
    </row>
    <row r="6313" spans="1:8" x14ac:dyDescent="0.25">
      <c r="A6313" s="1">
        <v>315452</v>
      </c>
      <c r="B6313" s="1" t="s">
        <v>12</v>
      </c>
      <c r="C6313" s="1" t="s">
        <v>29</v>
      </c>
      <c r="D6313" s="1" t="s">
        <v>26</v>
      </c>
      <c r="E6313" s="1" t="s">
        <v>15</v>
      </c>
      <c r="F6313" s="1" t="str">
        <f>VLOOKUP(C6313,Sheet1!$G$3:$I$9,2,FALSE)</f>
        <v>P3</v>
      </c>
      <c r="G6313" s="1">
        <f>VLOOKUP(C6313,Sheet1!$G$3:$I$9,3,FALSE)</f>
        <v>9</v>
      </c>
      <c r="H6313" s="1" t="str">
        <f>VLOOKUP(D6313,Sheet1!$L$3:$M$33,2,FALSE)</f>
        <v>BFSI</v>
      </c>
    </row>
    <row r="6314" spans="1:8" x14ac:dyDescent="0.25">
      <c r="A6314" s="1">
        <v>315453</v>
      </c>
      <c r="B6314" s="1" t="s">
        <v>35</v>
      </c>
      <c r="C6314" s="1" t="s">
        <v>29</v>
      </c>
      <c r="D6314" s="1" t="s">
        <v>40</v>
      </c>
      <c r="E6314" s="1" t="s">
        <v>15</v>
      </c>
      <c r="F6314" s="1" t="str">
        <f>VLOOKUP(C6314,Sheet1!$G$3:$I$9,2,FALSE)</f>
        <v>P3</v>
      </c>
      <c r="G6314" s="1">
        <f>VLOOKUP(C6314,Sheet1!$G$3:$I$9,3,FALSE)</f>
        <v>9</v>
      </c>
      <c r="H6314" s="1" t="str">
        <f>VLOOKUP(D6314,Sheet1!$L$3:$M$33,2,FALSE)</f>
        <v>Retail</v>
      </c>
    </row>
    <row r="6315" spans="1:8" x14ac:dyDescent="0.25">
      <c r="A6315" s="1">
        <v>315455</v>
      </c>
      <c r="B6315" s="1" t="s">
        <v>35</v>
      </c>
      <c r="C6315" s="1" t="s">
        <v>29</v>
      </c>
      <c r="D6315" s="1" t="s">
        <v>21</v>
      </c>
      <c r="E6315" s="1" t="s">
        <v>15</v>
      </c>
      <c r="F6315" s="1" t="str">
        <f>VLOOKUP(C6315,Sheet1!$G$3:$I$9,2,FALSE)</f>
        <v>P3</v>
      </c>
      <c r="G6315" s="1">
        <f>VLOOKUP(C6315,Sheet1!$G$3:$I$9,3,FALSE)</f>
        <v>9</v>
      </c>
      <c r="H6315" s="1" t="str">
        <f>VLOOKUP(D6315,Sheet1!$L$3:$M$33,2,FALSE)</f>
        <v>BFSI</v>
      </c>
    </row>
    <row r="6316" spans="1:8" x14ac:dyDescent="0.25">
      <c r="A6316" s="1">
        <v>315456</v>
      </c>
      <c r="B6316" s="1" t="s">
        <v>12</v>
      </c>
      <c r="C6316" s="1" t="s">
        <v>29</v>
      </c>
      <c r="D6316" s="1" t="s">
        <v>61</v>
      </c>
      <c r="E6316" s="1" t="s">
        <v>15</v>
      </c>
      <c r="F6316" s="1" t="str">
        <f>VLOOKUP(C6316,Sheet1!$G$3:$I$9,2,FALSE)</f>
        <v>P3</v>
      </c>
      <c r="G6316" s="1">
        <f>VLOOKUP(C6316,Sheet1!$G$3:$I$9,3,FALSE)</f>
        <v>9</v>
      </c>
      <c r="H6316" s="1" t="str">
        <f>VLOOKUP(D6316,Sheet1!$L$3:$M$33,2,FALSE)</f>
        <v>Others</v>
      </c>
    </row>
    <row r="6317" spans="1:8" x14ac:dyDescent="0.25">
      <c r="A6317" s="1">
        <v>315457</v>
      </c>
      <c r="B6317" s="1" t="s">
        <v>35</v>
      </c>
      <c r="C6317" s="1" t="s">
        <v>29</v>
      </c>
      <c r="D6317" s="1" t="s">
        <v>61</v>
      </c>
      <c r="E6317" s="1" t="s">
        <v>15</v>
      </c>
      <c r="F6317" s="1" t="str">
        <f>VLOOKUP(C6317,Sheet1!$G$3:$I$9,2,FALSE)</f>
        <v>P3</v>
      </c>
      <c r="G6317" s="1">
        <f>VLOOKUP(C6317,Sheet1!$G$3:$I$9,3,FALSE)</f>
        <v>9</v>
      </c>
      <c r="H6317" s="1" t="str">
        <f>VLOOKUP(D6317,Sheet1!$L$3:$M$33,2,FALSE)</f>
        <v>Others</v>
      </c>
    </row>
    <row r="6318" spans="1:8" x14ac:dyDescent="0.25">
      <c r="A6318" s="1">
        <v>315458</v>
      </c>
      <c r="B6318" s="1" t="s">
        <v>35</v>
      </c>
      <c r="C6318" s="1" t="s">
        <v>29</v>
      </c>
      <c r="D6318" s="1" t="s">
        <v>24</v>
      </c>
      <c r="E6318" s="1" t="s">
        <v>15</v>
      </c>
      <c r="F6318" s="1" t="str">
        <f>VLOOKUP(C6318,Sheet1!$G$3:$I$9,2,FALSE)</f>
        <v>P3</v>
      </c>
      <c r="G6318" s="1">
        <f>VLOOKUP(C6318,Sheet1!$G$3:$I$9,3,FALSE)</f>
        <v>9</v>
      </c>
      <c r="H6318" s="1" t="str">
        <f>VLOOKUP(D6318,Sheet1!$L$3:$M$33,2,FALSE)</f>
        <v>BFSI</v>
      </c>
    </row>
    <row r="6319" spans="1:8" x14ac:dyDescent="0.25">
      <c r="A6319" s="1">
        <v>315460</v>
      </c>
      <c r="B6319" s="1" t="s">
        <v>35</v>
      </c>
      <c r="C6319" s="1" t="s">
        <v>29</v>
      </c>
      <c r="D6319" s="1" t="s">
        <v>26</v>
      </c>
      <c r="E6319" s="1" t="s">
        <v>15</v>
      </c>
      <c r="F6319" s="1" t="str">
        <f>VLOOKUP(C6319,Sheet1!$G$3:$I$9,2,FALSE)</f>
        <v>P3</v>
      </c>
      <c r="G6319" s="1">
        <f>VLOOKUP(C6319,Sheet1!$G$3:$I$9,3,FALSE)</f>
        <v>9</v>
      </c>
      <c r="H6319" s="1" t="str">
        <f>VLOOKUP(D6319,Sheet1!$L$3:$M$33,2,FALSE)</f>
        <v>BFSI</v>
      </c>
    </row>
    <row r="6320" spans="1:8" x14ac:dyDescent="0.25">
      <c r="A6320" s="1">
        <v>315461</v>
      </c>
      <c r="B6320" s="1" t="s">
        <v>35</v>
      </c>
      <c r="C6320" s="1" t="s">
        <v>32</v>
      </c>
      <c r="D6320" s="1" t="s">
        <v>14</v>
      </c>
      <c r="E6320" s="1" t="s">
        <v>15</v>
      </c>
      <c r="F6320" s="1" t="str">
        <f>VLOOKUP(C6320,Sheet1!$G$3:$I$9,2,FALSE)</f>
        <v>P3</v>
      </c>
      <c r="G6320" s="1">
        <f>VLOOKUP(C6320,Sheet1!$G$3:$I$9,3,FALSE)</f>
        <v>10</v>
      </c>
      <c r="H6320" s="1" t="str">
        <f>VLOOKUP(D6320,Sheet1!$L$3:$M$33,2,FALSE)</f>
        <v>BFSI</v>
      </c>
    </row>
    <row r="6321" spans="1:8" x14ac:dyDescent="0.25">
      <c r="A6321" s="1">
        <v>315462</v>
      </c>
      <c r="B6321" s="1" t="s">
        <v>35</v>
      </c>
      <c r="C6321" s="1" t="s">
        <v>29</v>
      </c>
      <c r="D6321" s="1" t="s">
        <v>49</v>
      </c>
      <c r="E6321" s="1" t="s">
        <v>15</v>
      </c>
      <c r="F6321" s="1" t="str">
        <f>VLOOKUP(C6321,Sheet1!$G$3:$I$9,2,FALSE)</f>
        <v>P3</v>
      </c>
      <c r="G6321" s="1">
        <f>VLOOKUP(C6321,Sheet1!$G$3:$I$9,3,FALSE)</f>
        <v>9</v>
      </c>
      <c r="H6321" s="1" t="str">
        <f>VLOOKUP(D6321,Sheet1!$L$3:$M$33,2,FALSE)</f>
        <v>Travel</v>
      </c>
    </row>
    <row r="6322" spans="1:8" x14ac:dyDescent="0.25">
      <c r="A6322" s="1">
        <v>315464</v>
      </c>
      <c r="B6322" s="1" t="s">
        <v>12</v>
      </c>
      <c r="C6322" s="1" t="s">
        <v>29</v>
      </c>
      <c r="D6322" s="1" t="s">
        <v>26</v>
      </c>
      <c r="E6322" s="1" t="s">
        <v>15</v>
      </c>
      <c r="F6322" s="1" t="str">
        <f>VLOOKUP(C6322,Sheet1!$G$3:$I$9,2,FALSE)</f>
        <v>P3</v>
      </c>
      <c r="G6322" s="1">
        <f>VLOOKUP(C6322,Sheet1!$G$3:$I$9,3,FALSE)</f>
        <v>9</v>
      </c>
      <c r="H6322" s="1" t="str">
        <f>VLOOKUP(D6322,Sheet1!$L$3:$M$33,2,FALSE)</f>
        <v>BFSI</v>
      </c>
    </row>
    <row r="6323" spans="1:8" x14ac:dyDescent="0.25">
      <c r="A6323" s="1">
        <v>315465</v>
      </c>
      <c r="B6323" s="1" t="s">
        <v>35</v>
      </c>
      <c r="C6323" s="1" t="s">
        <v>29</v>
      </c>
      <c r="D6323" s="1" t="s">
        <v>26</v>
      </c>
      <c r="E6323" s="1" t="s">
        <v>15</v>
      </c>
      <c r="F6323" s="1" t="str">
        <f>VLOOKUP(C6323,Sheet1!$G$3:$I$9,2,FALSE)</f>
        <v>P3</v>
      </c>
      <c r="G6323" s="1">
        <f>VLOOKUP(C6323,Sheet1!$G$3:$I$9,3,FALSE)</f>
        <v>9</v>
      </c>
      <c r="H6323" s="1" t="str">
        <f>VLOOKUP(D6323,Sheet1!$L$3:$M$33,2,FALSE)</f>
        <v>BFSI</v>
      </c>
    </row>
    <row r="6324" spans="1:8" x14ac:dyDescent="0.25">
      <c r="A6324" s="1">
        <v>315466</v>
      </c>
      <c r="B6324" s="1" t="s">
        <v>12</v>
      </c>
      <c r="C6324" s="1" t="s">
        <v>29</v>
      </c>
      <c r="D6324" s="1" t="s">
        <v>49</v>
      </c>
      <c r="E6324" s="1" t="s">
        <v>15</v>
      </c>
      <c r="F6324" s="1" t="str">
        <f>VLOOKUP(C6324,Sheet1!$G$3:$I$9,2,FALSE)</f>
        <v>P3</v>
      </c>
      <c r="G6324" s="1">
        <f>VLOOKUP(C6324,Sheet1!$G$3:$I$9,3,FALSE)</f>
        <v>9</v>
      </c>
      <c r="H6324" s="1" t="str">
        <f>VLOOKUP(D6324,Sheet1!$L$3:$M$33,2,FALSE)</f>
        <v>Travel</v>
      </c>
    </row>
    <row r="6325" spans="1:8" x14ac:dyDescent="0.25">
      <c r="A6325" s="1">
        <v>315468</v>
      </c>
      <c r="B6325" s="1" t="s">
        <v>35</v>
      </c>
      <c r="C6325" s="1" t="s">
        <v>29</v>
      </c>
      <c r="D6325" s="1" t="s">
        <v>49</v>
      </c>
      <c r="E6325" s="1" t="s">
        <v>15</v>
      </c>
      <c r="F6325" s="1" t="str">
        <f>VLOOKUP(C6325,Sheet1!$G$3:$I$9,2,FALSE)</f>
        <v>P3</v>
      </c>
      <c r="G6325" s="1">
        <f>VLOOKUP(C6325,Sheet1!$G$3:$I$9,3,FALSE)</f>
        <v>9</v>
      </c>
      <c r="H6325" s="1" t="str">
        <f>VLOOKUP(D6325,Sheet1!$L$3:$M$33,2,FALSE)</f>
        <v>Travel</v>
      </c>
    </row>
    <row r="6326" spans="1:8" x14ac:dyDescent="0.25">
      <c r="A6326" s="1">
        <v>315470</v>
      </c>
      <c r="B6326" s="1" t="s">
        <v>35</v>
      </c>
      <c r="C6326" s="1" t="s">
        <v>29</v>
      </c>
      <c r="D6326" s="1" t="s">
        <v>40</v>
      </c>
      <c r="E6326" s="1" t="s">
        <v>15</v>
      </c>
      <c r="F6326" s="1" t="str">
        <f>VLOOKUP(C6326,Sheet1!$G$3:$I$9,2,FALSE)</f>
        <v>P3</v>
      </c>
      <c r="G6326" s="1">
        <f>VLOOKUP(C6326,Sheet1!$G$3:$I$9,3,FALSE)</f>
        <v>9</v>
      </c>
      <c r="H6326" s="1" t="str">
        <f>VLOOKUP(D6326,Sheet1!$L$3:$M$33,2,FALSE)</f>
        <v>Retail</v>
      </c>
    </row>
    <row r="6327" spans="1:8" x14ac:dyDescent="0.25">
      <c r="A6327" s="1">
        <v>315473</v>
      </c>
      <c r="B6327" s="1" t="s">
        <v>12</v>
      </c>
      <c r="C6327" s="1" t="s">
        <v>29</v>
      </c>
      <c r="D6327" s="1" t="s">
        <v>26</v>
      </c>
      <c r="E6327" s="1" t="s">
        <v>15</v>
      </c>
      <c r="F6327" s="1" t="str">
        <f>VLOOKUP(C6327,Sheet1!$G$3:$I$9,2,FALSE)</f>
        <v>P3</v>
      </c>
      <c r="G6327" s="1">
        <f>VLOOKUP(C6327,Sheet1!$G$3:$I$9,3,FALSE)</f>
        <v>9</v>
      </c>
      <c r="H6327" s="1" t="str">
        <f>VLOOKUP(D6327,Sheet1!$L$3:$M$33,2,FALSE)</f>
        <v>BFSI</v>
      </c>
    </row>
    <row r="6328" spans="1:8" x14ac:dyDescent="0.25">
      <c r="A6328" s="1">
        <v>315474</v>
      </c>
      <c r="B6328" s="1" t="s">
        <v>35</v>
      </c>
      <c r="C6328" s="1" t="s">
        <v>29</v>
      </c>
      <c r="D6328" s="1" t="s">
        <v>26</v>
      </c>
      <c r="E6328" s="1" t="s">
        <v>15</v>
      </c>
      <c r="F6328" s="1" t="str">
        <f>VLOOKUP(C6328,Sheet1!$G$3:$I$9,2,FALSE)</f>
        <v>P3</v>
      </c>
      <c r="G6328" s="1">
        <f>VLOOKUP(C6328,Sheet1!$G$3:$I$9,3,FALSE)</f>
        <v>9</v>
      </c>
      <c r="H6328" s="1" t="str">
        <f>VLOOKUP(D6328,Sheet1!$L$3:$M$33,2,FALSE)</f>
        <v>BFSI</v>
      </c>
    </row>
    <row r="6329" spans="1:8" x14ac:dyDescent="0.25">
      <c r="A6329" s="1">
        <v>315475</v>
      </c>
      <c r="B6329" s="1" t="s">
        <v>35</v>
      </c>
      <c r="C6329" s="1" t="s">
        <v>29</v>
      </c>
      <c r="D6329" s="1" t="s">
        <v>61</v>
      </c>
      <c r="E6329" s="1" t="s">
        <v>15</v>
      </c>
      <c r="F6329" s="1" t="str">
        <f>VLOOKUP(C6329,Sheet1!$G$3:$I$9,2,FALSE)</f>
        <v>P3</v>
      </c>
      <c r="G6329" s="1">
        <f>VLOOKUP(C6329,Sheet1!$G$3:$I$9,3,FALSE)</f>
        <v>9</v>
      </c>
      <c r="H6329" s="1" t="str">
        <f>VLOOKUP(D6329,Sheet1!$L$3:$M$33,2,FALSE)</f>
        <v>Others</v>
      </c>
    </row>
    <row r="6330" spans="1:8" x14ac:dyDescent="0.25">
      <c r="A6330" s="1">
        <v>315476</v>
      </c>
      <c r="B6330" s="1" t="s">
        <v>35</v>
      </c>
      <c r="C6330" s="1" t="s">
        <v>29</v>
      </c>
      <c r="D6330" s="1" t="s">
        <v>26</v>
      </c>
      <c r="E6330" s="1" t="s">
        <v>15</v>
      </c>
      <c r="F6330" s="1" t="str">
        <f>VLOOKUP(C6330,Sheet1!$G$3:$I$9,2,FALSE)</f>
        <v>P3</v>
      </c>
      <c r="G6330" s="1">
        <f>VLOOKUP(C6330,Sheet1!$G$3:$I$9,3,FALSE)</f>
        <v>9</v>
      </c>
      <c r="H6330" s="1" t="str">
        <f>VLOOKUP(D6330,Sheet1!$L$3:$M$33,2,FALSE)</f>
        <v>BFSI</v>
      </c>
    </row>
    <row r="6331" spans="1:8" x14ac:dyDescent="0.25">
      <c r="A6331" s="1">
        <v>315478</v>
      </c>
      <c r="B6331" s="1" t="s">
        <v>12</v>
      </c>
      <c r="C6331" s="1" t="s">
        <v>29</v>
      </c>
      <c r="D6331" s="1" t="s">
        <v>61</v>
      </c>
      <c r="E6331" s="1" t="s">
        <v>15</v>
      </c>
      <c r="F6331" s="1" t="str">
        <f>VLOOKUP(C6331,Sheet1!$G$3:$I$9,2,FALSE)</f>
        <v>P3</v>
      </c>
      <c r="G6331" s="1">
        <f>VLOOKUP(C6331,Sheet1!$G$3:$I$9,3,FALSE)</f>
        <v>9</v>
      </c>
      <c r="H6331" s="1" t="str">
        <f>VLOOKUP(D6331,Sheet1!$L$3:$M$33,2,FALSE)</f>
        <v>Others</v>
      </c>
    </row>
    <row r="6332" spans="1:8" x14ac:dyDescent="0.25">
      <c r="A6332" s="1">
        <v>315479</v>
      </c>
      <c r="B6332" s="1" t="s">
        <v>12</v>
      </c>
      <c r="C6332" s="1" t="s">
        <v>16</v>
      </c>
      <c r="D6332" s="1" t="s">
        <v>40</v>
      </c>
      <c r="E6332" s="1" t="s">
        <v>15</v>
      </c>
      <c r="F6332" s="1" t="str">
        <f>VLOOKUP(C6332,Sheet1!$G$3:$I$9,2,FALSE)</f>
        <v>P1</v>
      </c>
      <c r="G6332" s="1">
        <f>VLOOKUP(C6332,Sheet1!$G$3:$I$9,3,FALSE)</f>
        <v>9</v>
      </c>
      <c r="H6332" s="1" t="str">
        <f>VLOOKUP(D6332,Sheet1!$L$3:$M$33,2,FALSE)</f>
        <v>Retail</v>
      </c>
    </row>
    <row r="6333" spans="1:8" x14ac:dyDescent="0.25">
      <c r="A6333" s="1">
        <v>315480</v>
      </c>
      <c r="B6333" s="1" t="s">
        <v>35</v>
      </c>
      <c r="C6333" s="1" t="s">
        <v>29</v>
      </c>
      <c r="D6333" s="1" t="s">
        <v>26</v>
      </c>
      <c r="E6333" s="1" t="s">
        <v>15</v>
      </c>
      <c r="F6333" s="1" t="str">
        <f>VLOOKUP(C6333,Sheet1!$G$3:$I$9,2,FALSE)</f>
        <v>P3</v>
      </c>
      <c r="G6333" s="1">
        <f>VLOOKUP(C6333,Sheet1!$G$3:$I$9,3,FALSE)</f>
        <v>9</v>
      </c>
      <c r="H6333" s="1" t="str">
        <f>VLOOKUP(D6333,Sheet1!$L$3:$M$33,2,FALSE)</f>
        <v>BFSI</v>
      </c>
    </row>
    <row r="6334" spans="1:8" x14ac:dyDescent="0.25">
      <c r="A6334" s="1">
        <v>315481</v>
      </c>
      <c r="B6334" s="1" t="s">
        <v>64</v>
      </c>
      <c r="C6334" s="1" t="s">
        <v>27</v>
      </c>
      <c r="D6334" s="1" t="s">
        <v>45</v>
      </c>
      <c r="E6334" s="1" t="s">
        <v>15</v>
      </c>
      <c r="F6334" s="1" t="str">
        <f>VLOOKUP(C6334,Sheet1!$G$3:$I$9,2,FALSE)</f>
        <v>P3</v>
      </c>
      <c r="G6334" s="1">
        <f>VLOOKUP(C6334,Sheet1!$G$3:$I$9,3,FALSE)</f>
        <v>11</v>
      </c>
      <c r="H6334" s="1" t="str">
        <f>VLOOKUP(D6334,Sheet1!$L$3:$M$33,2,FALSE)</f>
        <v>Government</v>
      </c>
    </row>
    <row r="6335" spans="1:8" x14ac:dyDescent="0.25">
      <c r="A6335" s="1">
        <v>315485</v>
      </c>
      <c r="B6335" s="1" t="s">
        <v>65</v>
      </c>
      <c r="C6335" s="1" t="s">
        <v>27</v>
      </c>
      <c r="D6335" s="1" t="s">
        <v>45</v>
      </c>
      <c r="E6335" s="1" t="s">
        <v>15</v>
      </c>
      <c r="F6335" s="1" t="str">
        <f>VLOOKUP(C6335,Sheet1!$G$3:$I$9,2,FALSE)</f>
        <v>P3</v>
      </c>
      <c r="G6335" s="1">
        <f>VLOOKUP(C6335,Sheet1!$G$3:$I$9,3,FALSE)</f>
        <v>11</v>
      </c>
      <c r="H6335" s="1" t="str">
        <f>VLOOKUP(D6335,Sheet1!$L$3:$M$33,2,FALSE)</f>
        <v>Government</v>
      </c>
    </row>
    <row r="6336" spans="1:8" x14ac:dyDescent="0.25">
      <c r="A6336" s="1">
        <v>315491</v>
      </c>
      <c r="B6336" s="1" t="s">
        <v>64</v>
      </c>
      <c r="C6336" s="1" t="s">
        <v>27</v>
      </c>
      <c r="D6336" s="1" t="s">
        <v>38</v>
      </c>
      <c r="E6336" s="1" t="s">
        <v>15</v>
      </c>
      <c r="F6336" s="1" t="str">
        <f>VLOOKUP(C6336,Sheet1!$G$3:$I$9,2,FALSE)</f>
        <v>P3</v>
      </c>
      <c r="G6336" s="1">
        <f>VLOOKUP(C6336,Sheet1!$G$3:$I$9,3,FALSE)</f>
        <v>11</v>
      </c>
      <c r="H6336" s="1" t="str">
        <f>VLOOKUP(D6336,Sheet1!$L$3:$M$33,2,FALSE)</f>
        <v>Retail</v>
      </c>
    </row>
    <row r="6337" spans="1:8" x14ac:dyDescent="0.25">
      <c r="A6337" s="1">
        <v>315492</v>
      </c>
      <c r="B6337" s="1" t="s">
        <v>35</v>
      </c>
      <c r="C6337" s="1" t="s">
        <v>29</v>
      </c>
      <c r="D6337" s="1" t="s">
        <v>40</v>
      </c>
      <c r="E6337" s="1" t="s">
        <v>15</v>
      </c>
      <c r="F6337" s="1" t="str">
        <f>VLOOKUP(C6337,Sheet1!$G$3:$I$9,2,FALSE)</f>
        <v>P3</v>
      </c>
      <c r="G6337" s="1">
        <f>VLOOKUP(C6337,Sheet1!$G$3:$I$9,3,FALSE)</f>
        <v>9</v>
      </c>
      <c r="H6337" s="1" t="str">
        <f>VLOOKUP(D6337,Sheet1!$L$3:$M$33,2,FALSE)</f>
        <v>Retail</v>
      </c>
    </row>
    <row r="6338" spans="1:8" x14ac:dyDescent="0.25">
      <c r="A6338" s="1">
        <v>315496</v>
      </c>
      <c r="B6338" s="1" t="s">
        <v>65</v>
      </c>
      <c r="C6338" s="1" t="s">
        <v>20</v>
      </c>
      <c r="D6338" s="1" t="s">
        <v>45</v>
      </c>
      <c r="E6338" s="1" t="s">
        <v>15</v>
      </c>
      <c r="F6338" s="1" t="str">
        <f>VLOOKUP(C6338,Sheet1!$G$3:$I$9,2,FALSE)</f>
        <v>P1</v>
      </c>
      <c r="G6338" s="1">
        <f>VLOOKUP(C6338,Sheet1!$G$3:$I$9,3,FALSE)</f>
        <v>14</v>
      </c>
      <c r="H6338" s="1" t="str">
        <f>VLOOKUP(D6338,Sheet1!$L$3:$M$33,2,FALSE)</f>
        <v>Government</v>
      </c>
    </row>
    <row r="6339" spans="1:8" x14ac:dyDescent="0.25">
      <c r="A6339" s="1">
        <v>315498</v>
      </c>
      <c r="B6339" s="1" t="s">
        <v>64</v>
      </c>
      <c r="C6339" s="1" t="s">
        <v>27</v>
      </c>
      <c r="D6339" s="1" t="s">
        <v>53</v>
      </c>
      <c r="E6339" s="1" t="s">
        <v>15</v>
      </c>
      <c r="F6339" s="1" t="str">
        <f>VLOOKUP(C6339,Sheet1!$G$3:$I$9,2,FALSE)</f>
        <v>P3</v>
      </c>
      <c r="G6339" s="1">
        <f>VLOOKUP(C6339,Sheet1!$G$3:$I$9,3,FALSE)</f>
        <v>11</v>
      </c>
      <c r="H6339" s="1" t="str">
        <f>VLOOKUP(D6339,Sheet1!$L$3:$M$33,2,FALSE)</f>
        <v>Travel</v>
      </c>
    </row>
    <row r="6340" spans="1:8" x14ac:dyDescent="0.25">
      <c r="A6340" s="1">
        <v>315499</v>
      </c>
      <c r="B6340" s="1" t="s">
        <v>65</v>
      </c>
      <c r="C6340" s="1" t="s">
        <v>29</v>
      </c>
      <c r="D6340" s="1" t="s">
        <v>40</v>
      </c>
      <c r="E6340" s="1" t="s">
        <v>15</v>
      </c>
      <c r="F6340" s="1" t="str">
        <f>VLOOKUP(C6340,Sheet1!$G$3:$I$9,2,FALSE)</f>
        <v>P3</v>
      </c>
      <c r="G6340" s="1">
        <f>VLOOKUP(C6340,Sheet1!$G$3:$I$9,3,FALSE)</f>
        <v>9</v>
      </c>
      <c r="H6340" s="1" t="str">
        <f>VLOOKUP(D6340,Sheet1!$L$3:$M$33,2,FALSE)</f>
        <v>Retail</v>
      </c>
    </row>
    <row r="6341" spans="1:8" x14ac:dyDescent="0.25">
      <c r="A6341" s="1">
        <v>315500</v>
      </c>
      <c r="B6341" s="1" t="s">
        <v>65</v>
      </c>
      <c r="C6341" s="1" t="s">
        <v>27</v>
      </c>
      <c r="D6341" s="1" t="s">
        <v>45</v>
      </c>
      <c r="E6341" s="1" t="s">
        <v>15</v>
      </c>
      <c r="F6341" s="1" t="str">
        <f>VLOOKUP(C6341,Sheet1!$G$3:$I$9,2,FALSE)</f>
        <v>P3</v>
      </c>
      <c r="G6341" s="1">
        <f>VLOOKUP(C6341,Sheet1!$G$3:$I$9,3,FALSE)</f>
        <v>11</v>
      </c>
      <c r="H6341" s="1" t="str">
        <f>VLOOKUP(D6341,Sheet1!$L$3:$M$33,2,FALSE)</f>
        <v>Government</v>
      </c>
    </row>
    <row r="6342" spans="1:8" x14ac:dyDescent="0.25">
      <c r="A6342" s="1">
        <v>315501</v>
      </c>
      <c r="B6342" s="1" t="s">
        <v>65</v>
      </c>
      <c r="C6342" s="1" t="s">
        <v>27</v>
      </c>
      <c r="D6342" s="1" t="s">
        <v>30</v>
      </c>
      <c r="E6342" s="1" t="s">
        <v>15</v>
      </c>
      <c r="F6342" s="1" t="str">
        <f>VLOOKUP(C6342,Sheet1!$G$3:$I$9,2,FALSE)</f>
        <v>P3</v>
      </c>
      <c r="G6342" s="1">
        <f>VLOOKUP(C6342,Sheet1!$G$3:$I$9,3,FALSE)</f>
        <v>11</v>
      </c>
      <c r="H6342" s="1" t="str">
        <f>VLOOKUP(D6342,Sheet1!$L$3:$M$33,2,FALSE)</f>
        <v>Retail</v>
      </c>
    </row>
    <row r="6343" spans="1:8" x14ac:dyDescent="0.25">
      <c r="A6343" s="1">
        <v>315502</v>
      </c>
      <c r="B6343" s="1" t="s">
        <v>65</v>
      </c>
      <c r="C6343" s="1" t="s">
        <v>29</v>
      </c>
      <c r="D6343" s="1" t="s">
        <v>40</v>
      </c>
      <c r="E6343" s="1" t="s">
        <v>15</v>
      </c>
      <c r="F6343" s="1" t="str">
        <f>VLOOKUP(C6343,Sheet1!$G$3:$I$9,2,FALSE)</f>
        <v>P3</v>
      </c>
      <c r="G6343" s="1">
        <f>VLOOKUP(C6343,Sheet1!$G$3:$I$9,3,FALSE)</f>
        <v>9</v>
      </c>
      <c r="H6343" s="1" t="str">
        <f>VLOOKUP(D6343,Sheet1!$L$3:$M$33,2,FALSE)</f>
        <v>Retail</v>
      </c>
    </row>
    <row r="6344" spans="1:8" x14ac:dyDescent="0.25">
      <c r="A6344" s="1">
        <v>315503</v>
      </c>
      <c r="B6344" s="1" t="s">
        <v>64</v>
      </c>
      <c r="C6344" s="1" t="s">
        <v>27</v>
      </c>
      <c r="D6344" s="1" t="s">
        <v>45</v>
      </c>
      <c r="E6344" s="1" t="s">
        <v>15</v>
      </c>
      <c r="F6344" s="1" t="str">
        <f>VLOOKUP(C6344,Sheet1!$G$3:$I$9,2,FALSE)</f>
        <v>P3</v>
      </c>
      <c r="G6344" s="1">
        <f>VLOOKUP(C6344,Sheet1!$G$3:$I$9,3,FALSE)</f>
        <v>11</v>
      </c>
      <c r="H6344" s="1" t="str">
        <f>VLOOKUP(D6344,Sheet1!$L$3:$M$33,2,FALSE)</f>
        <v>Government</v>
      </c>
    </row>
    <row r="6345" spans="1:8" x14ac:dyDescent="0.25">
      <c r="A6345" s="1">
        <v>315504</v>
      </c>
      <c r="B6345" s="1" t="s">
        <v>64</v>
      </c>
      <c r="C6345" s="1" t="s">
        <v>16</v>
      </c>
      <c r="D6345" s="1" t="s">
        <v>40</v>
      </c>
      <c r="E6345" s="1" t="s">
        <v>15</v>
      </c>
      <c r="F6345" s="1" t="str">
        <f>VLOOKUP(C6345,Sheet1!$G$3:$I$9,2,FALSE)</f>
        <v>P1</v>
      </c>
      <c r="G6345" s="1">
        <f>VLOOKUP(C6345,Sheet1!$G$3:$I$9,3,FALSE)</f>
        <v>9</v>
      </c>
      <c r="H6345" s="1" t="str">
        <f>VLOOKUP(D6345,Sheet1!$L$3:$M$33,2,FALSE)</f>
        <v>Retail</v>
      </c>
    </row>
    <row r="6346" spans="1:8" x14ac:dyDescent="0.25">
      <c r="A6346" s="1">
        <v>315505</v>
      </c>
      <c r="B6346" s="1" t="s">
        <v>35</v>
      </c>
      <c r="C6346" s="1" t="s">
        <v>20</v>
      </c>
      <c r="D6346" s="1" t="s">
        <v>26</v>
      </c>
      <c r="E6346" s="1" t="s">
        <v>15</v>
      </c>
      <c r="F6346" s="1" t="str">
        <f>VLOOKUP(C6346,Sheet1!$G$3:$I$9,2,FALSE)</f>
        <v>P1</v>
      </c>
      <c r="G6346" s="1">
        <f>VLOOKUP(C6346,Sheet1!$G$3:$I$9,3,FALSE)</f>
        <v>14</v>
      </c>
      <c r="H6346" s="1" t="str">
        <f>VLOOKUP(D6346,Sheet1!$L$3:$M$33,2,FALSE)</f>
        <v>BFSI</v>
      </c>
    </row>
    <row r="6347" spans="1:8" x14ac:dyDescent="0.25">
      <c r="A6347" s="1">
        <v>315506</v>
      </c>
      <c r="B6347" s="1" t="s">
        <v>65</v>
      </c>
      <c r="C6347" s="1" t="s">
        <v>20</v>
      </c>
      <c r="D6347" s="1" t="s">
        <v>48</v>
      </c>
      <c r="E6347" s="1" t="s">
        <v>15</v>
      </c>
      <c r="F6347" s="1" t="str">
        <f>VLOOKUP(C6347,Sheet1!$G$3:$I$9,2,FALSE)</f>
        <v>P1</v>
      </c>
      <c r="G6347" s="1">
        <f>VLOOKUP(C6347,Sheet1!$G$3:$I$9,3,FALSE)</f>
        <v>14</v>
      </c>
      <c r="H6347" s="1" t="str">
        <f>VLOOKUP(D6347,Sheet1!$L$3:$M$33,2,FALSE)</f>
        <v>Government</v>
      </c>
    </row>
    <row r="6348" spans="1:8" x14ac:dyDescent="0.25">
      <c r="A6348" s="1">
        <v>315507</v>
      </c>
      <c r="B6348" s="1" t="s">
        <v>65</v>
      </c>
      <c r="C6348" s="1" t="s">
        <v>20</v>
      </c>
      <c r="D6348" s="1" t="s">
        <v>48</v>
      </c>
      <c r="E6348" s="1" t="s">
        <v>15</v>
      </c>
      <c r="F6348" s="1" t="str">
        <f>VLOOKUP(C6348,Sheet1!$G$3:$I$9,2,FALSE)</f>
        <v>P1</v>
      </c>
      <c r="G6348" s="1">
        <f>VLOOKUP(C6348,Sheet1!$G$3:$I$9,3,FALSE)</f>
        <v>14</v>
      </c>
      <c r="H6348" s="1" t="str">
        <f>VLOOKUP(D6348,Sheet1!$L$3:$M$33,2,FALSE)</f>
        <v>Government</v>
      </c>
    </row>
    <row r="6349" spans="1:8" x14ac:dyDescent="0.25">
      <c r="A6349" s="1">
        <v>315508</v>
      </c>
      <c r="B6349" s="1" t="s">
        <v>35</v>
      </c>
      <c r="C6349" s="1" t="s">
        <v>20</v>
      </c>
      <c r="D6349" s="1" t="s">
        <v>26</v>
      </c>
      <c r="E6349" s="1" t="s">
        <v>15</v>
      </c>
      <c r="F6349" s="1" t="str">
        <f>VLOOKUP(C6349,Sheet1!$G$3:$I$9,2,FALSE)</f>
        <v>P1</v>
      </c>
      <c r="G6349" s="1">
        <f>VLOOKUP(C6349,Sheet1!$G$3:$I$9,3,FALSE)</f>
        <v>14</v>
      </c>
      <c r="H6349" s="1" t="str">
        <f>VLOOKUP(D6349,Sheet1!$L$3:$M$33,2,FALSE)</f>
        <v>BFSI</v>
      </c>
    </row>
    <row r="6350" spans="1:8" x14ac:dyDescent="0.25">
      <c r="A6350" s="1">
        <v>315509</v>
      </c>
      <c r="B6350" s="1" t="s">
        <v>35</v>
      </c>
      <c r="C6350" s="1" t="s">
        <v>20</v>
      </c>
      <c r="D6350" s="1" t="s">
        <v>26</v>
      </c>
      <c r="E6350" s="1" t="s">
        <v>15</v>
      </c>
      <c r="F6350" s="1" t="str">
        <f>VLOOKUP(C6350,Sheet1!$G$3:$I$9,2,FALSE)</f>
        <v>P1</v>
      </c>
      <c r="G6350" s="1">
        <f>VLOOKUP(C6350,Sheet1!$G$3:$I$9,3,FALSE)</f>
        <v>14</v>
      </c>
      <c r="H6350" s="1" t="str">
        <f>VLOOKUP(D6350,Sheet1!$L$3:$M$33,2,FALSE)</f>
        <v>BFSI</v>
      </c>
    </row>
    <row r="6351" spans="1:8" x14ac:dyDescent="0.25">
      <c r="A6351" s="1">
        <v>315510</v>
      </c>
      <c r="B6351" s="1" t="s">
        <v>35</v>
      </c>
      <c r="C6351" s="1" t="s">
        <v>20</v>
      </c>
      <c r="D6351" s="1" t="s">
        <v>26</v>
      </c>
      <c r="E6351" s="1" t="s">
        <v>15</v>
      </c>
      <c r="F6351" s="1" t="str">
        <f>VLOOKUP(C6351,Sheet1!$G$3:$I$9,2,FALSE)</f>
        <v>P1</v>
      </c>
      <c r="G6351" s="1">
        <f>VLOOKUP(C6351,Sheet1!$G$3:$I$9,3,FALSE)</f>
        <v>14</v>
      </c>
      <c r="H6351" s="1" t="str">
        <f>VLOOKUP(D6351,Sheet1!$L$3:$M$33,2,FALSE)</f>
        <v>BFSI</v>
      </c>
    </row>
    <row r="6352" spans="1:8" x14ac:dyDescent="0.25">
      <c r="A6352" s="1">
        <v>315511</v>
      </c>
      <c r="B6352" s="1" t="s">
        <v>35</v>
      </c>
      <c r="C6352" s="1" t="s">
        <v>20</v>
      </c>
      <c r="D6352" s="1" t="s">
        <v>26</v>
      </c>
      <c r="E6352" s="1" t="s">
        <v>15</v>
      </c>
      <c r="F6352" s="1" t="str">
        <f>VLOOKUP(C6352,Sheet1!$G$3:$I$9,2,FALSE)</f>
        <v>P1</v>
      </c>
      <c r="G6352" s="1">
        <f>VLOOKUP(C6352,Sheet1!$G$3:$I$9,3,FALSE)</f>
        <v>14</v>
      </c>
      <c r="H6352" s="1" t="str">
        <f>VLOOKUP(D6352,Sheet1!$L$3:$M$33,2,FALSE)</f>
        <v>BFSI</v>
      </c>
    </row>
    <row r="6353" spans="1:8" x14ac:dyDescent="0.25">
      <c r="A6353" s="1">
        <v>315512</v>
      </c>
      <c r="B6353" s="1" t="s">
        <v>65</v>
      </c>
      <c r="C6353" s="1" t="s">
        <v>20</v>
      </c>
      <c r="D6353" s="1" t="s">
        <v>45</v>
      </c>
      <c r="E6353" s="1" t="s">
        <v>15</v>
      </c>
      <c r="F6353" s="1" t="str">
        <f>VLOOKUP(C6353,Sheet1!$G$3:$I$9,2,FALSE)</f>
        <v>P1</v>
      </c>
      <c r="G6353" s="1">
        <f>VLOOKUP(C6353,Sheet1!$G$3:$I$9,3,FALSE)</f>
        <v>14</v>
      </c>
      <c r="H6353" s="1" t="str">
        <f>VLOOKUP(D6353,Sheet1!$L$3:$M$33,2,FALSE)</f>
        <v>Government</v>
      </c>
    </row>
    <row r="6354" spans="1:8" x14ac:dyDescent="0.25">
      <c r="A6354" s="1">
        <v>315513</v>
      </c>
      <c r="B6354" s="1" t="s">
        <v>65</v>
      </c>
      <c r="C6354" s="1" t="s">
        <v>20</v>
      </c>
      <c r="D6354" s="1" t="s">
        <v>48</v>
      </c>
      <c r="E6354" s="1" t="s">
        <v>15</v>
      </c>
      <c r="F6354" s="1" t="str">
        <f>VLOOKUP(C6354,Sheet1!$G$3:$I$9,2,FALSE)</f>
        <v>P1</v>
      </c>
      <c r="G6354" s="1">
        <f>VLOOKUP(C6354,Sheet1!$G$3:$I$9,3,FALSE)</f>
        <v>14</v>
      </c>
      <c r="H6354" s="1" t="str">
        <f>VLOOKUP(D6354,Sheet1!$L$3:$M$33,2,FALSE)</f>
        <v>Government</v>
      </c>
    </row>
    <row r="6355" spans="1:8" x14ac:dyDescent="0.25">
      <c r="A6355" s="1">
        <v>315514</v>
      </c>
      <c r="B6355" s="1" t="s">
        <v>35</v>
      </c>
      <c r="C6355" s="1" t="s">
        <v>22</v>
      </c>
      <c r="D6355" s="1" t="s">
        <v>38</v>
      </c>
      <c r="E6355" s="1" t="s">
        <v>15</v>
      </c>
      <c r="F6355" s="1" t="str">
        <f>VLOOKUP(C6355,Sheet1!$G$3:$I$9,2,FALSE)</f>
        <v>P1</v>
      </c>
      <c r="G6355" s="1">
        <f>VLOOKUP(C6355,Sheet1!$G$3:$I$9,3,FALSE)</f>
        <v>8</v>
      </c>
      <c r="H6355" s="1" t="str">
        <f>VLOOKUP(D6355,Sheet1!$L$3:$M$33,2,FALSE)</f>
        <v>Retail</v>
      </c>
    </row>
    <row r="6356" spans="1:8" x14ac:dyDescent="0.25">
      <c r="A6356" s="1">
        <v>315515</v>
      </c>
      <c r="B6356" s="1" t="s">
        <v>65</v>
      </c>
      <c r="C6356" s="1" t="s">
        <v>32</v>
      </c>
      <c r="D6356" s="1" t="s">
        <v>14</v>
      </c>
      <c r="E6356" s="1" t="s">
        <v>15</v>
      </c>
      <c r="F6356" s="1" t="str">
        <f>VLOOKUP(C6356,Sheet1!$G$3:$I$9,2,FALSE)</f>
        <v>P3</v>
      </c>
      <c r="G6356" s="1">
        <f>VLOOKUP(C6356,Sheet1!$G$3:$I$9,3,FALSE)</f>
        <v>10</v>
      </c>
      <c r="H6356" s="1" t="str">
        <f>VLOOKUP(D6356,Sheet1!$L$3:$M$33,2,FALSE)</f>
        <v>BFSI</v>
      </c>
    </row>
    <row r="6357" spans="1:8" x14ac:dyDescent="0.25">
      <c r="A6357" s="1">
        <v>315516</v>
      </c>
      <c r="B6357" s="1" t="s">
        <v>65</v>
      </c>
      <c r="C6357" s="1" t="s">
        <v>22</v>
      </c>
      <c r="D6357" s="1" t="s">
        <v>14</v>
      </c>
      <c r="E6357" s="1" t="s">
        <v>15</v>
      </c>
      <c r="F6357" s="1" t="str">
        <f>VLOOKUP(C6357,Sheet1!$G$3:$I$9,2,FALSE)</f>
        <v>P1</v>
      </c>
      <c r="G6357" s="1">
        <f>VLOOKUP(C6357,Sheet1!$G$3:$I$9,3,FALSE)</f>
        <v>8</v>
      </c>
      <c r="H6357" s="1" t="str">
        <f>VLOOKUP(D6357,Sheet1!$L$3:$M$33,2,FALSE)</f>
        <v>BFSI</v>
      </c>
    </row>
    <row r="6358" spans="1:8" x14ac:dyDescent="0.25">
      <c r="A6358" s="1">
        <v>315517</v>
      </c>
      <c r="B6358" s="1" t="s">
        <v>65</v>
      </c>
      <c r="C6358" s="1" t="s">
        <v>27</v>
      </c>
      <c r="D6358" s="1" t="s">
        <v>51</v>
      </c>
      <c r="E6358" s="1" t="s">
        <v>15</v>
      </c>
      <c r="F6358" s="1" t="str">
        <f>VLOOKUP(C6358,Sheet1!$G$3:$I$9,2,FALSE)</f>
        <v>P3</v>
      </c>
      <c r="G6358" s="1">
        <f>VLOOKUP(C6358,Sheet1!$G$3:$I$9,3,FALSE)</f>
        <v>11</v>
      </c>
      <c r="H6358" s="1" t="str">
        <f>VLOOKUP(D6358,Sheet1!$L$3:$M$33,2,FALSE)</f>
        <v>Travel</v>
      </c>
    </row>
    <row r="6359" spans="1:8" x14ac:dyDescent="0.25">
      <c r="A6359" s="1">
        <v>315518</v>
      </c>
      <c r="B6359" s="1" t="s">
        <v>12</v>
      </c>
      <c r="C6359" s="1" t="s">
        <v>29</v>
      </c>
      <c r="D6359" s="1" t="s">
        <v>40</v>
      </c>
      <c r="E6359" s="1" t="s">
        <v>15</v>
      </c>
      <c r="F6359" s="1" t="str">
        <f>VLOOKUP(C6359,Sheet1!$G$3:$I$9,2,FALSE)</f>
        <v>P3</v>
      </c>
      <c r="G6359" s="1">
        <f>VLOOKUP(C6359,Sheet1!$G$3:$I$9,3,FALSE)</f>
        <v>9</v>
      </c>
      <c r="H6359" s="1" t="str">
        <f>VLOOKUP(D6359,Sheet1!$L$3:$M$33,2,FALSE)</f>
        <v>Retail</v>
      </c>
    </row>
    <row r="6360" spans="1:8" x14ac:dyDescent="0.25">
      <c r="A6360" s="1">
        <v>315523</v>
      </c>
      <c r="B6360" s="1" t="s">
        <v>64</v>
      </c>
      <c r="C6360" s="1" t="s">
        <v>16</v>
      </c>
      <c r="D6360" s="1" t="s">
        <v>40</v>
      </c>
      <c r="E6360" s="1" t="s">
        <v>15</v>
      </c>
      <c r="F6360" s="1" t="str">
        <f>VLOOKUP(C6360,Sheet1!$G$3:$I$9,2,FALSE)</f>
        <v>P1</v>
      </c>
      <c r="G6360" s="1">
        <f>VLOOKUP(C6360,Sheet1!$G$3:$I$9,3,FALSE)</f>
        <v>9</v>
      </c>
      <c r="H6360" s="1" t="str">
        <f>VLOOKUP(D6360,Sheet1!$L$3:$M$33,2,FALSE)</f>
        <v>Retail</v>
      </c>
    </row>
    <row r="6361" spans="1:8" x14ac:dyDescent="0.25">
      <c r="A6361" s="1">
        <v>315524</v>
      </c>
      <c r="B6361" s="1" t="s">
        <v>12</v>
      </c>
      <c r="C6361" s="1" t="s">
        <v>29</v>
      </c>
      <c r="D6361" s="1" t="s">
        <v>40</v>
      </c>
      <c r="E6361" s="1" t="s">
        <v>15</v>
      </c>
      <c r="F6361" s="1" t="str">
        <f>VLOOKUP(C6361,Sheet1!$G$3:$I$9,2,FALSE)</f>
        <v>P3</v>
      </c>
      <c r="G6361" s="1">
        <f>VLOOKUP(C6361,Sheet1!$G$3:$I$9,3,FALSE)</f>
        <v>9</v>
      </c>
      <c r="H6361" s="1" t="str">
        <f>VLOOKUP(D6361,Sheet1!$L$3:$M$33,2,FALSE)</f>
        <v>Retail</v>
      </c>
    </row>
    <row r="6362" spans="1:8" x14ac:dyDescent="0.25">
      <c r="A6362" s="1">
        <v>315525</v>
      </c>
      <c r="B6362" s="1" t="s">
        <v>35</v>
      </c>
      <c r="C6362" s="1" t="s">
        <v>22</v>
      </c>
      <c r="D6362" s="1" t="s">
        <v>43</v>
      </c>
      <c r="E6362" s="1" t="s">
        <v>15</v>
      </c>
      <c r="F6362" s="1" t="str">
        <f>VLOOKUP(C6362,Sheet1!$G$3:$I$9,2,FALSE)</f>
        <v>P1</v>
      </c>
      <c r="G6362" s="1">
        <f>VLOOKUP(C6362,Sheet1!$G$3:$I$9,3,FALSE)</f>
        <v>8</v>
      </c>
      <c r="H6362" s="1" t="str">
        <f>VLOOKUP(D6362,Sheet1!$L$3:$M$33,2,FALSE)</f>
        <v>Entertainment</v>
      </c>
    </row>
    <row r="6363" spans="1:8" x14ac:dyDescent="0.25">
      <c r="A6363" s="1">
        <v>315526</v>
      </c>
      <c r="B6363" s="1" t="s">
        <v>65</v>
      </c>
      <c r="C6363" s="1" t="s">
        <v>29</v>
      </c>
      <c r="D6363" s="1" t="s">
        <v>40</v>
      </c>
      <c r="E6363" s="1" t="s">
        <v>15</v>
      </c>
      <c r="F6363" s="1" t="str">
        <f>VLOOKUP(C6363,Sheet1!$G$3:$I$9,2,FALSE)</f>
        <v>P3</v>
      </c>
      <c r="G6363" s="1">
        <f>VLOOKUP(C6363,Sheet1!$G$3:$I$9,3,FALSE)</f>
        <v>9</v>
      </c>
      <c r="H6363" s="1" t="str">
        <f>VLOOKUP(D6363,Sheet1!$L$3:$M$33,2,FALSE)</f>
        <v>Retail</v>
      </c>
    </row>
    <row r="6364" spans="1:8" x14ac:dyDescent="0.25">
      <c r="A6364" s="1">
        <v>315529</v>
      </c>
      <c r="B6364" s="1" t="s">
        <v>65</v>
      </c>
      <c r="C6364" s="1" t="s">
        <v>22</v>
      </c>
      <c r="D6364" s="1" t="s">
        <v>43</v>
      </c>
      <c r="E6364" s="1" t="s">
        <v>15</v>
      </c>
      <c r="F6364" s="1" t="str">
        <f>VLOOKUP(C6364,Sheet1!$G$3:$I$9,2,FALSE)</f>
        <v>P1</v>
      </c>
      <c r="G6364" s="1">
        <f>VLOOKUP(C6364,Sheet1!$G$3:$I$9,3,FALSE)</f>
        <v>8</v>
      </c>
      <c r="H6364" s="1" t="str">
        <f>VLOOKUP(D6364,Sheet1!$L$3:$M$33,2,FALSE)</f>
        <v>Entertainment</v>
      </c>
    </row>
    <row r="6365" spans="1:8" x14ac:dyDescent="0.25">
      <c r="A6365" s="1">
        <v>315530</v>
      </c>
      <c r="B6365" s="1" t="s">
        <v>65</v>
      </c>
      <c r="C6365" s="1" t="s">
        <v>27</v>
      </c>
      <c r="D6365" s="1" t="s">
        <v>30</v>
      </c>
      <c r="E6365" s="1" t="s">
        <v>15</v>
      </c>
      <c r="F6365" s="1" t="str">
        <f>VLOOKUP(C6365,Sheet1!$G$3:$I$9,2,FALSE)</f>
        <v>P3</v>
      </c>
      <c r="G6365" s="1">
        <f>VLOOKUP(C6365,Sheet1!$G$3:$I$9,3,FALSE)</f>
        <v>11</v>
      </c>
      <c r="H6365" s="1" t="str">
        <f>VLOOKUP(D6365,Sheet1!$L$3:$M$33,2,FALSE)</f>
        <v>Retail</v>
      </c>
    </row>
    <row r="6366" spans="1:8" x14ac:dyDescent="0.25">
      <c r="A6366" s="1">
        <v>315531</v>
      </c>
      <c r="B6366" s="1" t="s">
        <v>65</v>
      </c>
      <c r="C6366" s="1" t="s">
        <v>27</v>
      </c>
      <c r="D6366" s="1" t="s">
        <v>57</v>
      </c>
      <c r="E6366" s="1" t="s">
        <v>15</v>
      </c>
      <c r="F6366" s="1" t="str">
        <f>VLOOKUP(C6366,Sheet1!$G$3:$I$9,2,FALSE)</f>
        <v>P3</v>
      </c>
      <c r="G6366" s="1">
        <f>VLOOKUP(C6366,Sheet1!$G$3:$I$9,3,FALSE)</f>
        <v>11</v>
      </c>
      <c r="H6366" s="1" t="str">
        <f>VLOOKUP(D6366,Sheet1!$L$3:$M$33,2,FALSE)</f>
        <v>Health</v>
      </c>
    </row>
    <row r="6367" spans="1:8" x14ac:dyDescent="0.25">
      <c r="A6367" s="1">
        <v>315532</v>
      </c>
      <c r="B6367" s="1" t="s">
        <v>65</v>
      </c>
      <c r="C6367" s="1" t="s">
        <v>20</v>
      </c>
      <c r="D6367" s="1" t="s">
        <v>57</v>
      </c>
      <c r="E6367" s="1" t="s">
        <v>15</v>
      </c>
      <c r="F6367" s="1" t="str">
        <f>VLOOKUP(C6367,Sheet1!$G$3:$I$9,2,FALSE)</f>
        <v>P1</v>
      </c>
      <c r="G6367" s="1">
        <f>VLOOKUP(C6367,Sheet1!$G$3:$I$9,3,FALSE)</f>
        <v>14</v>
      </c>
      <c r="H6367" s="1" t="str">
        <f>VLOOKUP(D6367,Sheet1!$L$3:$M$33,2,FALSE)</f>
        <v>Health</v>
      </c>
    </row>
    <row r="6368" spans="1:8" x14ac:dyDescent="0.25">
      <c r="A6368" s="1">
        <v>315533</v>
      </c>
      <c r="B6368" s="1" t="s">
        <v>35</v>
      </c>
      <c r="C6368" s="1" t="s">
        <v>20</v>
      </c>
      <c r="D6368" s="1" t="s">
        <v>26</v>
      </c>
      <c r="E6368" s="1" t="s">
        <v>15</v>
      </c>
      <c r="F6368" s="1" t="str">
        <f>VLOOKUP(C6368,Sheet1!$G$3:$I$9,2,FALSE)</f>
        <v>P1</v>
      </c>
      <c r="G6368" s="1">
        <f>VLOOKUP(C6368,Sheet1!$G$3:$I$9,3,FALSE)</f>
        <v>14</v>
      </c>
      <c r="H6368" s="1" t="str">
        <f>VLOOKUP(D6368,Sheet1!$L$3:$M$33,2,FALSE)</f>
        <v>BFSI</v>
      </c>
    </row>
    <row r="6369" spans="1:8" x14ac:dyDescent="0.25">
      <c r="A6369" s="1">
        <v>315534</v>
      </c>
      <c r="B6369" s="1" t="s">
        <v>35</v>
      </c>
      <c r="C6369" s="1" t="s">
        <v>16</v>
      </c>
      <c r="D6369" s="1" t="s">
        <v>54</v>
      </c>
      <c r="E6369" s="1" t="s">
        <v>15</v>
      </c>
      <c r="F6369" s="1" t="str">
        <f>VLOOKUP(C6369,Sheet1!$G$3:$I$9,2,FALSE)</f>
        <v>P1</v>
      </c>
      <c r="G6369" s="1">
        <f>VLOOKUP(C6369,Sheet1!$G$3:$I$9,3,FALSE)</f>
        <v>9</v>
      </c>
      <c r="H6369" s="1" t="str">
        <f>VLOOKUP(D6369,Sheet1!$L$3:$M$33,2,FALSE)</f>
        <v>Travel</v>
      </c>
    </row>
    <row r="6370" spans="1:8" x14ac:dyDescent="0.25">
      <c r="A6370" s="1">
        <v>315539</v>
      </c>
      <c r="B6370" s="1" t="s">
        <v>65</v>
      </c>
      <c r="C6370" s="1" t="s">
        <v>20</v>
      </c>
      <c r="D6370" s="1" t="s">
        <v>48</v>
      </c>
      <c r="E6370" s="1" t="s">
        <v>15</v>
      </c>
      <c r="F6370" s="1" t="str">
        <f>VLOOKUP(C6370,Sheet1!$G$3:$I$9,2,FALSE)</f>
        <v>P1</v>
      </c>
      <c r="G6370" s="1">
        <f>VLOOKUP(C6370,Sheet1!$G$3:$I$9,3,FALSE)</f>
        <v>14</v>
      </c>
      <c r="H6370" s="1" t="str">
        <f>VLOOKUP(D6370,Sheet1!$L$3:$M$33,2,FALSE)</f>
        <v>Government</v>
      </c>
    </row>
    <row r="6371" spans="1:8" x14ac:dyDescent="0.25">
      <c r="A6371" s="1">
        <v>315540</v>
      </c>
      <c r="B6371" s="1" t="s">
        <v>35</v>
      </c>
      <c r="C6371" s="1" t="s">
        <v>22</v>
      </c>
      <c r="D6371" s="1" t="s">
        <v>14</v>
      </c>
      <c r="E6371" s="1" t="s">
        <v>15</v>
      </c>
      <c r="F6371" s="1" t="str">
        <f>VLOOKUP(C6371,Sheet1!$G$3:$I$9,2,FALSE)</f>
        <v>P1</v>
      </c>
      <c r="G6371" s="1">
        <f>VLOOKUP(C6371,Sheet1!$G$3:$I$9,3,FALSE)</f>
        <v>8</v>
      </c>
      <c r="H6371" s="1" t="str">
        <f>VLOOKUP(D6371,Sheet1!$L$3:$M$33,2,FALSE)</f>
        <v>BFSI</v>
      </c>
    </row>
    <row r="6372" spans="1:8" x14ac:dyDescent="0.25">
      <c r="A6372" s="1">
        <v>315543</v>
      </c>
      <c r="B6372" s="1" t="s">
        <v>35</v>
      </c>
      <c r="C6372" s="1" t="s">
        <v>22</v>
      </c>
      <c r="D6372" s="1" t="s">
        <v>37</v>
      </c>
      <c r="E6372" s="1" t="s">
        <v>15</v>
      </c>
      <c r="F6372" s="1" t="str">
        <f>VLOOKUP(C6372,Sheet1!$G$3:$I$9,2,FALSE)</f>
        <v>P1</v>
      </c>
      <c r="G6372" s="1">
        <f>VLOOKUP(C6372,Sheet1!$G$3:$I$9,3,FALSE)</f>
        <v>8</v>
      </c>
      <c r="H6372" s="1" t="str">
        <f>VLOOKUP(D6372,Sheet1!$L$3:$M$33,2,FALSE)</f>
        <v>Retail</v>
      </c>
    </row>
    <row r="6373" spans="1:8" x14ac:dyDescent="0.25">
      <c r="A6373" s="1">
        <v>315544</v>
      </c>
      <c r="B6373" s="1" t="s">
        <v>64</v>
      </c>
      <c r="C6373" s="1" t="s">
        <v>20</v>
      </c>
      <c r="D6373" s="1" t="s">
        <v>58</v>
      </c>
      <c r="E6373" s="1" t="s">
        <v>15</v>
      </c>
      <c r="F6373" s="1" t="str">
        <f>VLOOKUP(C6373,Sheet1!$G$3:$I$9,2,FALSE)</f>
        <v>P1</v>
      </c>
      <c r="G6373" s="1">
        <f>VLOOKUP(C6373,Sheet1!$G$3:$I$9,3,FALSE)</f>
        <v>14</v>
      </c>
      <c r="H6373" s="1" t="str">
        <f>VLOOKUP(D6373,Sheet1!$L$3:$M$33,2,FALSE)</f>
        <v>Health</v>
      </c>
    </row>
    <row r="6374" spans="1:8" x14ac:dyDescent="0.25">
      <c r="A6374" s="1">
        <v>315545</v>
      </c>
      <c r="B6374" s="1" t="s">
        <v>12</v>
      </c>
      <c r="C6374" s="1" t="s">
        <v>20</v>
      </c>
      <c r="D6374" s="1" t="s">
        <v>45</v>
      </c>
      <c r="E6374" s="1" t="s">
        <v>15</v>
      </c>
      <c r="F6374" s="1" t="str">
        <f>VLOOKUP(C6374,Sheet1!$G$3:$I$9,2,FALSE)</f>
        <v>P1</v>
      </c>
      <c r="G6374" s="1">
        <f>VLOOKUP(C6374,Sheet1!$G$3:$I$9,3,FALSE)</f>
        <v>14</v>
      </c>
      <c r="H6374" s="1" t="str">
        <f>VLOOKUP(D6374,Sheet1!$L$3:$M$33,2,FALSE)</f>
        <v>Government</v>
      </c>
    </row>
    <row r="6375" spans="1:8" x14ac:dyDescent="0.25">
      <c r="A6375" s="1">
        <v>315546</v>
      </c>
      <c r="B6375" s="1" t="s">
        <v>12</v>
      </c>
      <c r="C6375" s="1" t="s">
        <v>20</v>
      </c>
      <c r="D6375" s="1" t="s">
        <v>45</v>
      </c>
      <c r="E6375" s="1" t="s">
        <v>15</v>
      </c>
      <c r="F6375" s="1" t="str">
        <f>VLOOKUP(C6375,Sheet1!$G$3:$I$9,2,FALSE)</f>
        <v>P1</v>
      </c>
      <c r="G6375" s="1">
        <f>VLOOKUP(C6375,Sheet1!$G$3:$I$9,3,FALSE)</f>
        <v>14</v>
      </c>
      <c r="H6375" s="1" t="str">
        <f>VLOOKUP(D6375,Sheet1!$L$3:$M$33,2,FALSE)</f>
        <v>Government</v>
      </c>
    </row>
    <row r="6376" spans="1:8" x14ac:dyDescent="0.25">
      <c r="A6376" s="1">
        <v>315547</v>
      </c>
      <c r="B6376" s="1" t="s">
        <v>12</v>
      </c>
      <c r="C6376" s="1" t="s">
        <v>20</v>
      </c>
      <c r="D6376" s="1" t="s">
        <v>45</v>
      </c>
      <c r="E6376" s="1" t="s">
        <v>15</v>
      </c>
      <c r="F6376" s="1" t="str">
        <f>VLOOKUP(C6376,Sheet1!$G$3:$I$9,2,FALSE)</f>
        <v>P1</v>
      </c>
      <c r="G6376" s="1">
        <f>VLOOKUP(C6376,Sheet1!$G$3:$I$9,3,FALSE)</f>
        <v>14</v>
      </c>
      <c r="H6376" s="1" t="str">
        <f>VLOOKUP(D6376,Sheet1!$L$3:$M$33,2,FALSE)</f>
        <v>Government</v>
      </c>
    </row>
    <row r="6377" spans="1:8" x14ac:dyDescent="0.25">
      <c r="A6377" s="1">
        <v>315548</v>
      </c>
      <c r="B6377" s="1" t="s">
        <v>35</v>
      </c>
      <c r="C6377" s="1" t="s">
        <v>20</v>
      </c>
      <c r="D6377" s="1" t="s">
        <v>45</v>
      </c>
      <c r="E6377" s="1" t="s">
        <v>15</v>
      </c>
      <c r="F6377" s="1" t="str">
        <f>VLOOKUP(C6377,Sheet1!$G$3:$I$9,2,FALSE)</f>
        <v>P1</v>
      </c>
      <c r="G6377" s="1">
        <f>VLOOKUP(C6377,Sheet1!$G$3:$I$9,3,FALSE)</f>
        <v>14</v>
      </c>
      <c r="H6377" s="1" t="str">
        <f>VLOOKUP(D6377,Sheet1!$L$3:$M$33,2,FALSE)</f>
        <v>Government</v>
      </c>
    </row>
    <row r="6378" spans="1:8" x14ac:dyDescent="0.25">
      <c r="A6378" s="1">
        <v>315549</v>
      </c>
      <c r="B6378" s="1" t="s">
        <v>35</v>
      </c>
      <c r="C6378" s="1" t="s">
        <v>20</v>
      </c>
      <c r="D6378" s="1" t="s">
        <v>57</v>
      </c>
      <c r="E6378" s="1" t="s">
        <v>15</v>
      </c>
      <c r="F6378" s="1" t="str">
        <f>VLOOKUP(C6378,Sheet1!$G$3:$I$9,2,FALSE)</f>
        <v>P1</v>
      </c>
      <c r="G6378" s="1">
        <f>VLOOKUP(C6378,Sheet1!$G$3:$I$9,3,FALSE)</f>
        <v>14</v>
      </c>
      <c r="H6378" s="1" t="str">
        <f>VLOOKUP(D6378,Sheet1!$L$3:$M$33,2,FALSE)</f>
        <v>Health</v>
      </c>
    </row>
    <row r="6379" spans="1:8" x14ac:dyDescent="0.25">
      <c r="A6379" s="1">
        <v>315550</v>
      </c>
      <c r="B6379" s="1" t="s">
        <v>65</v>
      </c>
      <c r="C6379" s="1" t="s">
        <v>27</v>
      </c>
      <c r="D6379" s="1" t="s">
        <v>58</v>
      </c>
      <c r="E6379" s="1" t="s">
        <v>15</v>
      </c>
      <c r="F6379" s="1" t="str">
        <f>VLOOKUP(C6379,Sheet1!$G$3:$I$9,2,FALSE)</f>
        <v>P3</v>
      </c>
      <c r="G6379" s="1">
        <f>VLOOKUP(C6379,Sheet1!$G$3:$I$9,3,FALSE)</f>
        <v>11</v>
      </c>
      <c r="H6379" s="1" t="str">
        <f>VLOOKUP(D6379,Sheet1!$L$3:$M$33,2,FALSE)</f>
        <v>Health</v>
      </c>
    </row>
    <row r="6380" spans="1:8" x14ac:dyDescent="0.25">
      <c r="A6380" s="1">
        <v>315551</v>
      </c>
      <c r="B6380" s="1" t="s">
        <v>35</v>
      </c>
      <c r="C6380" s="1" t="s">
        <v>22</v>
      </c>
      <c r="D6380" s="1" t="s">
        <v>38</v>
      </c>
      <c r="E6380" s="1" t="s">
        <v>15</v>
      </c>
      <c r="F6380" s="1" t="str">
        <f>VLOOKUP(C6380,Sheet1!$G$3:$I$9,2,FALSE)</f>
        <v>P1</v>
      </c>
      <c r="G6380" s="1">
        <f>VLOOKUP(C6380,Sheet1!$G$3:$I$9,3,FALSE)</f>
        <v>8</v>
      </c>
      <c r="H6380" s="1" t="str">
        <f>VLOOKUP(D6380,Sheet1!$L$3:$M$33,2,FALSE)</f>
        <v>Retail</v>
      </c>
    </row>
    <row r="6381" spans="1:8" x14ac:dyDescent="0.25">
      <c r="A6381" s="1">
        <v>315552</v>
      </c>
      <c r="B6381" s="1" t="s">
        <v>35</v>
      </c>
      <c r="C6381" s="1" t="s">
        <v>16</v>
      </c>
      <c r="D6381" s="1" t="s">
        <v>51</v>
      </c>
      <c r="E6381" s="1" t="s">
        <v>15</v>
      </c>
      <c r="F6381" s="1" t="str">
        <f>VLOOKUP(C6381,Sheet1!$G$3:$I$9,2,FALSE)</f>
        <v>P1</v>
      </c>
      <c r="G6381" s="1">
        <f>VLOOKUP(C6381,Sheet1!$G$3:$I$9,3,FALSE)</f>
        <v>9</v>
      </c>
      <c r="H6381" s="1" t="str">
        <f>VLOOKUP(D6381,Sheet1!$L$3:$M$33,2,FALSE)</f>
        <v>Travel</v>
      </c>
    </row>
    <row r="6382" spans="1:8" x14ac:dyDescent="0.25">
      <c r="A6382" s="1">
        <v>315553</v>
      </c>
      <c r="B6382" s="1" t="s">
        <v>35</v>
      </c>
      <c r="C6382" s="1" t="s">
        <v>16</v>
      </c>
      <c r="D6382" s="1" t="s">
        <v>51</v>
      </c>
      <c r="E6382" s="1" t="s">
        <v>15</v>
      </c>
      <c r="F6382" s="1" t="str">
        <f>VLOOKUP(C6382,Sheet1!$G$3:$I$9,2,FALSE)</f>
        <v>P1</v>
      </c>
      <c r="G6382" s="1">
        <f>VLOOKUP(C6382,Sheet1!$G$3:$I$9,3,FALSE)</f>
        <v>9</v>
      </c>
      <c r="H6382" s="1" t="str">
        <f>VLOOKUP(D6382,Sheet1!$L$3:$M$33,2,FALSE)</f>
        <v>Travel</v>
      </c>
    </row>
    <row r="6383" spans="1:8" x14ac:dyDescent="0.25">
      <c r="A6383" s="1">
        <v>315554</v>
      </c>
      <c r="B6383" s="1" t="s">
        <v>12</v>
      </c>
      <c r="C6383" s="1" t="s">
        <v>22</v>
      </c>
      <c r="D6383" s="1" t="s">
        <v>47</v>
      </c>
      <c r="E6383" s="1" t="s">
        <v>15</v>
      </c>
      <c r="F6383" s="1" t="str">
        <f>VLOOKUP(C6383,Sheet1!$G$3:$I$9,2,FALSE)</f>
        <v>P1</v>
      </c>
      <c r="G6383" s="1">
        <f>VLOOKUP(C6383,Sheet1!$G$3:$I$9,3,FALSE)</f>
        <v>8</v>
      </c>
      <c r="H6383" s="1" t="str">
        <f>VLOOKUP(D6383,Sheet1!$L$3:$M$33,2,FALSE)</f>
        <v>Government</v>
      </c>
    </row>
    <row r="6384" spans="1:8" x14ac:dyDescent="0.25">
      <c r="A6384" s="1">
        <v>315555</v>
      </c>
      <c r="B6384" s="1" t="s">
        <v>65</v>
      </c>
      <c r="C6384" s="1" t="s">
        <v>32</v>
      </c>
      <c r="D6384" s="1" t="s">
        <v>39</v>
      </c>
      <c r="E6384" s="1" t="s">
        <v>15</v>
      </c>
      <c r="F6384" s="1" t="str">
        <f>VLOOKUP(C6384,Sheet1!$G$3:$I$9,2,FALSE)</f>
        <v>P3</v>
      </c>
      <c r="G6384" s="1">
        <f>VLOOKUP(C6384,Sheet1!$G$3:$I$9,3,FALSE)</f>
        <v>10</v>
      </c>
      <c r="H6384" s="1" t="str">
        <f>VLOOKUP(D6384,Sheet1!$L$3:$M$33,2,FALSE)</f>
        <v>Retail</v>
      </c>
    </row>
    <row r="6385" spans="1:8" x14ac:dyDescent="0.25">
      <c r="A6385" s="1">
        <v>315556</v>
      </c>
      <c r="B6385" s="1" t="s">
        <v>65</v>
      </c>
      <c r="C6385" s="1" t="s">
        <v>32</v>
      </c>
      <c r="D6385" s="1" t="s">
        <v>39</v>
      </c>
      <c r="E6385" s="1" t="s">
        <v>15</v>
      </c>
      <c r="F6385" s="1" t="str">
        <f>VLOOKUP(C6385,Sheet1!$G$3:$I$9,2,FALSE)</f>
        <v>P3</v>
      </c>
      <c r="G6385" s="1">
        <f>VLOOKUP(C6385,Sheet1!$G$3:$I$9,3,FALSE)</f>
        <v>10</v>
      </c>
      <c r="H6385" s="1" t="str">
        <f>VLOOKUP(D6385,Sheet1!$L$3:$M$33,2,FALSE)</f>
        <v>Retail</v>
      </c>
    </row>
    <row r="6386" spans="1:8" x14ac:dyDescent="0.25">
      <c r="A6386" s="1">
        <v>315557</v>
      </c>
      <c r="B6386" s="1" t="s">
        <v>35</v>
      </c>
      <c r="C6386" s="1" t="s">
        <v>22</v>
      </c>
      <c r="D6386" s="1" t="s">
        <v>37</v>
      </c>
      <c r="E6386" s="1" t="s">
        <v>15</v>
      </c>
      <c r="F6386" s="1" t="str">
        <f>VLOOKUP(C6386,Sheet1!$G$3:$I$9,2,FALSE)</f>
        <v>P1</v>
      </c>
      <c r="G6386" s="1">
        <f>VLOOKUP(C6386,Sheet1!$G$3:$I$9,3,FALSE)</f>
        <v>8</v>
      </c>
      <c r="H6386" s="1" t="str">
        <f>VLOOKUP(D6386,Sheet1!$L$3:$M$33,2,FALSE)</f>
        <v>Retail</v>
      </c>
    </row>
    <row r="6387" spans="1:8" x14ac:dyDescent="0.25">
      <c r="A6387" s="1">
        <v>315558</v>
      </c>
      <c r="B6387" s="1" t="s">
        <v>65</v>
      </c>
      <c r="C6387" s="1" t="s">
        <v>27</v>
      </c>
      <c r="D6387" s="1" t="s">
        <v>51</v>
      </c>
      <c r="E6387" s="1" t="s">
        <v>15</v>
      </c>
      <c r="F6387" s="1" t="str">
        <f>VLOOKUP(C6387,Sheet1!$G$3:$I$9,2,FALSE)</f>
        <v>P3</v>
      </c>
      <c r="G6387" s="1">
        <f>VLOOKUP(C6387,Sheet1!$G$3:$I$9,3,FALSE)</f>
        <v>11</v>
      </c>
      <c r="H6387" s="1" t="str">
        <f>VLOOKUP(D6387,Sheet1!$L$3:$M$33,2,FALSE)</f>
        <v>Travel</v>
      </c>
    </row>
    <row r="6388" spans="1:8" x14ac:dyDescent="0.25">
      <c r="A6388" s="1">
        <v>315559</v>
      </c>
      <c r="B6388" s="1" t="s">
        <v>66</v>
      </c>
      <c r="C6388" s="1" t="s">
        <v>27</v>
      </c>
      <c r="D6388" s="1" t="s">
        <v>51</v>
      </c>
      <c r="E6388" s="1" t="s">
        <v>15</v>
      </c>
      <c r="F6388" s="1" t="str">
        <f>VLOOKUP(C6388,Sheet1!$G$3:$I$9,2,FALSE)</f>
        <v>P3</v>
      </c>
      <c r="G6388" s="1">
        <f>VLOOKUP(C6388,Sheet1!$G$3:$I$9,3,FALSE)</f>
        <v>11</v>
      </c>
      <c r="H6388" s="1" t="str">
        <f>VLOOKUP(D6388,Sheet1!$L$3:$M$33,2,FALSE)</f>
        <v>Travel</v>
      </c>
    </row>
    <row r="6389" spans="1:8" x14ac:dyDescent="0.25">
      <c r="A6389" s="1">
        <v>315561</v>
      </c>
      <c r="B6389" s="1" t="s">
        <v>12</v>
      </c>
      <c r="C6389" s="1" t="s">
        <v>16</v>
      </c>
      <c r="D6389" s="1" t="s">
        <v>40</v>
      </c>
      <c r="E6389" s="1" t="s">
        <v>15</v>
      </c>
      <c r="F6389" s="1" t="str">
        <f>VLOOKUP(C6389,Sheet1!$G$3:$I$9,2,FALSE)</f>
        <v>P1</v>
      </c>
      <c r="G6389" s="1">
        <f>VLOOKUP(C6389,Sheet1!$G$3:$I$9,3,FALSE)</f>
        <v>9</v>
      </c>
      <c r="H6389" s="1" t="str">
        <f>VLOOKUP(D6389,Sheet1!$L$3:$M$33,2,FALSE)</f>
        <v>Retail</v>
      </c>
    </row>
    <row r="6390" spans="1:8" x14ac:dyDescent="0.25">
      <c r="A6390" s="1">
        <v>315562</v>
      </c>
      <c r="B6390" s="1" t="s">
        <v>64</v>
      </c>
      <c r="C6390" s="1" t="s">
        <v>27</v>
      </c>
      <c r="D6390" s="1" t="s">
        <v>57</v>
      </c>
      <c r="E6390" s="1" t="s">
        <v>15</v>
      </c>
      <c r="F6390" s="1" t="str">
        <f>VLOOKUP(C6390,Sheet1!$G$3:$I$9,2,FALSE)</f>
        <v>P3</v>
      </c>
      <c r="G6390" s="1">
        <f>VLOOKUP(C6390,Sheet1!$G$3:$I$9,3,FALSE)</f>
        <v>11</v>
      </c>
      <c r="H6390" s="1" t="str">
        <f>VLOOKUP(D6390,Sheet1!$L$3:$M$33,2,FALSE)</f>
        <v>Health</v>
      </c>
    </row>
    <row r="6391" spans="1:8" x14ac:dyDescent="0.25">
      <c r="A6391" s="1">
        <v>315563</v>
      </c>
      <c r="B6391" s="1" t="s">
        <v>35</v>
      </c>
      <c r="C6391" s="1" t="s">
        <v>22</v>
      </c>
      <c r="D6391" s="1" t="s">
        <v>43</v>
      </c>
      <c r="E6391" s="1" t="s">
        <v>15</v>
      </c>
      <c r="F6391" s="1" t="str">
        <f>VLOOKUP(C6391,Sheet1!$G$3:$I$9,2,FALSE)</f>
        <v>P1</v>
      </c>
      <c r="G6391" s="1">
        <f>VLOOKUP(C6391,Sheet1!$G$3:$I$9,3,FALSE)</f>
        <v>8</v>
      </c>
      <c r="H6391" s="1" t="str">
        <f>VLOOKUP(D6391,Sheet1!$L$3:$M$33,2,FALSE)</f>
        <v>Entertainment</v>
      </c>
    </row>
    <row r="6392" spans="1:8" x14ac:dyDescent="0.25">
      <c r="A6392" s="1">
        <v>315564</v>
      </c>
      <c r="B6392" s="1" t="s">
        <v>64</v>
      </c>
      <c r="C6392" s="1" t="s">
        <v>27</v>
      </c>
      <c r="D6392" s="1" t="s">
        <v>57</v>
      </c>
      <c r="E6392" s="1" t="s">
        <v>15</v>
      </c>
      <c r="F6392" s="1" t="str">
        <f>VLOOKUP(C6392,Sheet1!$G$3:$I$9,2,FALSE)</f>
        <v>P3</v>
      </c>
      <c r="G6392" s="1">
        <f>VLOOKUP(C6392,Sheet1!$G$3:$I$9,3,FALSE)</f>
        <v>11</v>
      </c>
      <c r="H6392" s="1" t="str">
        <f>VLOOKUP(D6392,Sheet1!$L$3:$M$33,2,FALSE)</f>
        <v>Health</v>
      </c>
    </row>
    <row r="6393" spans="1:8" x14ac:dyDescent="0.25">
      <c r="A6393" s="1">
        <v>315565</v>
      </c>
      <c r="B6393" s="1" t="s">
        <v>64</v>
      </c>
      <c r="C6393" s="1" t="s">
        <v>27</v>
      </c>
      <c r="D6393" s="1" t="s">
        <v>57</v>
      </c>
      <c r="E6393" s="1" t="s">
        <v>15</v>
      </c>
      <c r="F6393" s="1" t="str">
        <f>VLOOKUP(C6393,Sheet1!$G$3:$I$9,2,FALSE)</f>
        <v>P3</v>
      </c>
      <c r="G6393" s="1">
        <f>VLOOKUP(C6393,Sheet1!$G$3:$I$9,3,FALSE)</f>
        <v>11</v>
      </c>
      <c r="H6393" s="1" t="str">
        <f>VLOOKUP(D6393,Sheet1!$L$3:$M$33,2,FALSE)</f>
        <v>Health</v>
      </c>
    </row>
    <row r="6394" spans="1:8" x14ac:dyDescent="0.25">
      <c r="A6394" s="1">
        <v>315566</v>
      </c>
      <c r="B6394" s="1" t="s">
        <v>64</v>
      </c>
      <c r="C6394" s="1" t="s">
        <v>27</v>
      </c>
      <c r="D6394" s="1" t="s">
        <v>57</v>
      </c>
      <c r="E6394" s="1" t="s">
        <v>15</v>
      </c>
      <c r="F6394" s="1" t="str">
        <f>VLOOKUP(C6394,Sheet1!$G$3:$I$9,2,FALSE)</f>
        <v>P3</v>
      </c>
      <c r="G6394" s="1">
        <f>VLOOKUP(C6394,Sheet1!$G$3:$I$9,3,FALSE)</f>
        <v>11</v>
      </c>
      <c r="H6394" s="1" t="str">
        <f>VLOOKUP(D6394,Sheet1!$L$3:$M$33,2,FALSE)</f>
        <v>Health</v>
      </c>
    </row>
    <row r="6395" spans="1:8" x14ac:dyDescent="0.25">
      <c r="A6395" s="1">
        <v>315567</v>
      </c>
      <c r="B6395" s="1" t="s">
        <v>64</v>
      </c>
      <c r="C6395" s="1" t="s">
        <v>27</v>
      </c>
      <c r="D6395" s="1" t="s">
        <v>57</v>
      </c>
      <c r="E6395" s="1" t="s">
        <v>15</v>
      </c>
      <c r="F6395" s="1" t="str">
        <f>VLOOKUP(C6395,Sheet1!$G$3:$I$9,2,FALSE)</f>
        <v>P3</v>
      </c>
      <c r="G6395" s="1">
        <f>VLOOKUP(C6395,Sheet1!$G$3:$I$9,3,FALSE)</f>
        <v>11</v>
      </c>
      <c r="H6395" s="1" t="str">
        <f>VLOOKUP(D6395,Sheet1!$L$3:$M$33,2,FALSE)</f>
        <v>Health</v>
      </c>
    </row>
    <row r="6396" spans="1:8" x14ac:dyDescent="0.25">
      <c r="A6396" s="1">
        <v>315568</v>
      </c>
      <c r="B6396" s="1" t="s">
        <v>64</v>
      </c>
      <c r="C6396" s="1" t="s">
        <v>27</v>
      </c>
      <c r="D6396" s="1" t="s">
        <v>57</v>
      </c>
      <c r="E6396" s="1" t="s">
        <v>15</v>
      </c>
      <c r="F6396" s="1" t="str">
        <f>VLOOKUP(C6396,Sheet1!$G$3:$I$9,2,FALSE)</f>
        <v>P3</v>
      </c>
      <c r="G6396" s="1">
        <f>VLOOKUP(C6396,Sheet1!$G$3:$I$9,3,FALSE)</f>
        <v>11</v>
      </c>
      <c r="H6396" s="1" t="str">
        <f>VLOOKUP(D6396,Sheet1!$L$3:$M$33,2,FALSE)</f>
        <v>Health</v>
      </c>
    </row>
    <row r="6397" spans="1:8" x14ac:dyDescent="0.25">
      <c r="A6397" s="1">
        <v>315569</v>
      </c>
      <c r="B6397" s="1" t="s">
        <v>64</v>
      </c>
      <c r="C6397" s="1" t="s">
        <v>27</v>
      </c>
      <c r="D6397" s="1" t="s">
        <v>57</v>
      </c>
      <c r="E6397" s="1" t="s">
        <v>15</v>
      </c>
      <c r="F6397" s="1" t="str">
        <f>VLOOKUP(C6397,Sheet1!$G$3:$I$9,2,FALSE)</f>
        <v>P3</v>
      </c>
      <c r="G6397" s="1">
        <f>VLOOKUP(C6397,Sheet1!$G$3:$I$9,3,FALSE)</f>
        <v>11</v>
      </c>
      <c r="H6397" s="1" t="str">
        <f>VLOOKUP(D6397,Sheet1!$L$3:$M$33,2,FALSE)</f>
        <v>Health</v>
      </c>
    </row>
    <row r="6398" spans="1:8" x14ac:dyDescent="0.25">
      <c r="A6398" s="1">
        <v>315571</v>
      </c>
      <c r="B6398" s="1" t="s">
        <v>35</v>
      </c>
      <c r="C6398" s="1" t="s">
        <v>29</v>
      </c>
      <c r="D6398" s="1" t="s">
        <v>52</v>
      </c>
      <c r="E6398" s="1" t="s">
        <v>15</v>
      </c>
      <c r="F6398" s="1" t="str">
        <f>VLOOKUP(C6398,Sheet1!$G$3:$I$9,2,FALSE)</f>
        <v>P3</v>
      </c>
      <c r="G6398" s="1">
        <f>VLOOKUP(C6398,Sheet1!$G$3:$I$9,3,FALSE)</f>
        <v>9</v>
      </c>
      <c r="H6398" s="1" t="str">
        <f>VLOOKUP(D6398,Sheet1!$L$3:$M$33,2,FALSE)</f>
        <v>Travel</v>
      </c>
    </row>
    <row r="6399" spans="1:8" x14ac:dyDescent="0.25">
      <c r="A6399" s="1">
        <v>315572</v>
      </c>
      <c r="B6399" s="1" t="s">
        <v>65</v>
      </c>
      <c r="C6399" s="1" t="s">
        <v>27</v>
      </c>
      <c r="D6399" s="1" t="s">
        <v>58</v>
      </c>
      <c r="E6399" s="1" t="s">
        <v>15</v>
      </c>
      <c r="F6399" s="1" t="str">
        <f>VLOOKUP(C6399,Sheet1!$G$3:$I$9,2,FALSE)</f>
        <v>P3</v>
      </c>
      <c r="G6399" s="1">
        <f>VLOOKUP(C6399,Sheet1!$G$3:$I$9,3,FALSE)</f>
        <v>11</v>
      </c>
      <c r="H6399" s="1" t="str">
        <f>VLOOKUP(D6399,Sheet1!$L$3:$M$33,2,FALSE)</f>
        <v>Health</v>
      </c>
    </row>
    <row r="6400" spans="1:8" x14ac:dyDescent="0.25">
      <c r="A6400" s="1">
        <v>315573</v>
      </c>
      <c r="B6400" s="1" t="s">
        <v>35</v>
      </c>
      <c r="C6400" s="1" t="s">
        <v>13</v>
      </c>
      <c r="D6400" s="1" t="s">
        <v>45</v>
      </c>
      <c r="E6400" s="1" t="s">
        <v>15</v>
      </c>
      <c r="F6400" s="1" t="str">
        <f>VLOOKUP(C6400,Sheet1!$G$3:$I$9,2,FALSE)</f>
        <v>P2</v>
      </c>
      <c r="G6400" s="1">
        <f>VLOOKUP(C6400,Sheet1!$G$3:$I$9,3,FALSE)</f>
        <v>12</v>
      </c>
      <c r="H6400" s="1" t="str">
        <f>VLOOKUP(D6400,Sheet1!$L$3:$M$33,2,FALSE)</f>
        <v>Government</v>
      </c>
    </row>
    <row r="6401" spans="1:8" x14ac:dyDescent="0.25">
      <c r="A6401" s="1">
        <v>315575</v>
      </c>
      <c r="B6401" s="1" t="s">
        <v>66</v>
      </c>
      <c r="C6401" s="1" t="s">
        <v>27</v>
      </c>
      <c r="D6401" s="1" t="s">
        <v>57</v>
      </c>
      <c r="E6401" s="1" t="s">
        <v>15</v>
      </c>
      <c r="F6401" s="1" t="str">
        <f>VLOOKUP(C6401,Sheet1!$G$3:$I$9,2,FALSE)</f>
        <v>P3</v>
      </c>
      <c r="G6401" s="1">
        <f>VLOOKUP(C6401,Sheet1!$G$3:$I$9,3,FALSE)</f>
        <v>11</v>
      </c>
      <c r="H6401" s="1" t="str">
        <f>VLOOKUP(D6401,Sheet1!$L$3:$M$33,2,FALSE)</f>
        <v>Health</v>
      </c>
    </row>
    <row r="6402" spans="1:8" x14ac:dyDescent="0.25">
      <c r="A6402" s="1">
        <v>315576</v>
      </c>
      <c r="B6402" s="1" t="s">
        <v>64</v>
      </c>
      <c r="C6402" s="1" t="s">
        <v>27</v>
      </c>
      <c r="D6402" s="1" t="s">
        <v>58</v>
      </c>
      <c r="E6402" s="1" t="s">
        <v>15</v>
      </c>
      <c r="F6402" s="1" t="str">
        <f>VLOOKUP(C6402,Sheet1!$G$3:$I$9,2,FALSE)</f>
        <v>P3</v>
      </c>
      <c r="G6402" s="1">
        <f>VLOOKUP(C6402,Sheet1!$G$3:$I$9,3,FALSE)</f>
        <v>11</v>
      </c>
      <c r="H6402" s="1" t="str">
        <f>VLOOKUP(D6402,Sheet1!$L$3:$M$33,2,FALSE)</f>
        <v>Health</v>
      </c>
    </row>
    <row r="6403" spans="1:8" x14ac:dyDescent="0.25">
      <c r="A6403" s="1">
        <v>315577</v>
      </c>
      <c r="B6403" s="1" t="s">
        <v>66</v>
      </c>
      <c r="C6403" s="1" t="s">
        <v>27</v>
      </c>
      <c r="D6403" s="1" t="s">
        <v>57</v>
      </c>
      <c r="E6403" s="1" t="s">
        <v>15</v>
      </c>
      <c r="F6403" s="1" t="str">
        <f>VLOOKUP(C6403,Sheet1!$G$3:$I$9,2,FALSE)</f>
        <v>P3</v>
      </c>
      <c r="G6403" s="1">
        <f>VLOOKUP(C6403,Sheet1!$G$3:$I$9,3,FALSE)</f>
        <v>11</v>
      </c>
      <c r="H6403" s="1" t="str">
        <f>VLOOKUP(D6403,Sheet1!$L$3:$M$33,2,FALSE)</f>
        <v>Health</v>
      </c>
    </row>
    <row r="6404" spans="1:8" x14ac:dyDescent="0.25">
      <c r="A6404" s="1">
        <v>315578</v>
      </c>
      <c r="B6404" s="1" t="s">
        <v>65</v>
      </c>
      <c r="C6404" s="1" t="s">
        <v>29</v>
      </c>
      <c r="D6404" s="1" t="s">
        <v>49</v>
      </c>
      <c r="E6404" s="1" t="s">
        <v>15</v>
      </c>
      <c r="F6404" s="1" t="str">
        <f>VLOOKUP(C6404,Sheet1!$G$3:$I$9,2,FALSE)</f>
        <v>P3</v>
      </c>
      <c r="G6404" s="1">
        <f>VLOOKUP(C6404,Sheet1!$G$3:$I$9,3,FALSE)</f>
        <v>9</v>
      </c>
      <c r="H6404" s="1" t="str">
        <f>VLOOKUP(D6404,Sheet1!$L$3:$M$33,2,FALSE)</f>
        <v>Travel</v>
      </c>
    </row>
    <row r="6405" spans="1:8" x14ac:dyDescent="0.25">
      <c r="A6405" s="1">
        <v>315579</v>
      </c>
      <c r="B6405" s="1" t="s">
        <v>64</v>
      </c>
      <c r="C6405" s="1" t="s">
        <v>27</v>
      </c>
      <c r="D6405" s="1" t="s">
        <v>58</v>
      </c>
      <c r="E6405" s="1" t="s">
        <v>15</v>
      </c>
      <c r="F6405" s="1" t="str">
        <f>VLOOKUP(C6405,Sheet1!$G$3:$I$9,2,FALSE)</f>
        <v>P3</v>
      </c>
      <c r="G6405" s="1">
        <f>VLOOKUP(C6405,Sheet1!$G$3:$I$9,3,FALSE)</f>
        <v>11</v>
      </c>
      <c r="H6405" s="1" t="str">
        <f>VLOOKUP(D6405,Sheet1!$L$3:$M$33,2,FALSE)</f>
        <v>Health</v>
      </c>
    </row>
    <row r="6406" spans="1:8" x14ac:dyDescent="0.25">
      <c r="A6406" s="1">
        <v>315580</v>
      </c>
      <c r="B6406" s="1" t="s">
        <v>66</v>
      </c>
      <c r="C6406" s="1" t="s">
        <v>27</v>
      </c>
      <c r="D6406" s="1" t="s">
        <v>60</v>
      </c>
      <c r="E6406" s="1" t="s">
        <v>15</v>
      </c>
      <c r="F6406" s="1" t="str">
        <f>VLOOKUP(C6406,Sheet1!$G$3:$I$9,2,FALSE)</f>
        <v>P3</v>
      </c>
      <c r="G6406" s="1">
        <f>VLOOKUP(C6406,Sheet1!$G$3:$I$9,3,FALSE)</f>
        <v>11</v>
      </c>
      <c r="H6406" s="1" t="str">
        <f>VLOOKUP(D6406,Sheet1!$L$3:$M$33,2,FALSE)</f>
        <v>Health</v>
      </c>
    </row>
    <row r="6407" spans="1:8" x14ac:dyDescent="0.25">
      <c r="A6407" s="1">
        <v>315581</v>
      </c>
      <c r="B6407" s="1" t="s">
        <v>64</v>
      </c>
      <c r="C6407" s="1" t="s">
        <v>20</v>
      </c>
      <c r="D6407" s="1" t="s">
        <v>61</v>
      </c>
      <c r="E6407" s="1" t="s">
        <v>15</v>
      </c>
      <c r="F6407" s="1" t="str">
        <f>VLOOKUP(C6407,Sheet1!$G$3:$I$9,2,FALSE)</f>
        <v>P1</v>
      </c>
      <c r="G6407" s="1">
        <f>VLOOKUP(C6407,Sheet1!$G$3:$I$9,3,FALSE)</f>
        <v>14</v>
      </c>
      <c r="H6407" s="1" t="str">
        <f>VLOOKUP(D6407,Sheet1!$L$3:$M$33,2,FALSE)</f>
        <v>Others</v>
      </c>
    </row>
    <row r="6408" spans="1:8" x14ac:dyDescent="0.25">
      <c r="A6408" s="1">
        <v>315583</v>
      </c>
      <c r="B6408" s="1" t="s">
        <v>12</v>
      </c>
      <c r="C6408" s="1" t="s">
        <v>27</v>
      </c>
      <c r="D6408" s="1" t="s">
        <v>30</v>
      </c>
      <c r="E6408" s="1" t="s">
        <v>15</v>
      </c>
      <c r="F6408" s="1" t="str">
        <f>VLOOKUP(C6408,Sheet1!$G$3:$I$9,2,FALSE)</f>
        <v>P3</v>
      </c>
      <c r="G6408" s="1">
        <f>VLOOKUP(C6408,Sheet1!$G$3:$I$9,3,FALSE)</f>
        <v>11</v>
      </c>
      <c r="H6408" s="1" t="str">
        <f>VLOOKUP(D6408,Sheet1!$L$3:$M$33,2,FALSE)</f>
        <v>Retail</v>
      </c>
    </row>
    <row r="6409" spans="1:8" x14ac:dyDescent="0.25">
      <c r="A6409" s="1">
        <v>315584</v>
      </c>
      <c r="B6409" s="1" t="s">
        <v>65</v>
      </c>
      <c r="C6409" s="1" t="s">
        <v>29</v>
      </c>
      <c r="D6409" s="1" t="s">
        <v>49</v>
      </c>
      <c r="E6409" s="1" t="s">
        <v>15</v>
      </c>
      <c r="F6409" s="1" t="str">
        <f>VLOOKUP(C6409,Sheet1!$G$3:$I$9,2,FALSE)</f>
        <v>P3</v>
      </c>
      <c r="G6409" s="1">
        <f>VLOOKUP(C6409,Sheet1!$G$3:$I$9,3,FALSE)</f>
        <v>9</v>
      </c>
      <c r="H6409" s="1" t="str">
        <f>VLOOKUP(D6409,Sheet1!$L$3:$M$33,2,FALSE)</f>
        <v>Travel</v>
      </c>
    </row>
    <row r="6410" spans="1:8" x14ac:dyDescent="0.25">
      <c r="A6410" s="1">
        <v>315588</v>
      </c>
      <c r="B6410" s="1" t="s">
        <v>64</v>
      </c>
      <c r="C6410" s="1" t="s">
        <v>32</v>
      </c>
      <c r="D6410" s="1" t="s">
        <v>39</v>
      </c>
      <c r="E6410" s="1" t="s">
        <v>15</v>
      </c>
      <c r="F6410" s="1" t="str">
        <f>VLOOKUP(C6410,Sheet1!$G$3:$I$9,2,FALSE)</f>
        <v>P3</v>
      </c>
      <c r="G6410" s="1">
        <f>VLOOKUP(C6410,Sheet1!$G$3:$I$9,3,FALSE)</f>
        <v>10</v>
      </c>
      <c r="H6410" s="1" t="str">
        <f>VLOOKUP(D6410,Sheet1!$L$3:$M$33,2,FALSE)</f>
        <v>Retail</v>
      </c>
    </row>
    <row r="6411" spans="1:8" x14ac:dyDescent="0.25">
      <c r="A6411" s="1">
        <v>315589</v>
      </c>
      <c r="B6411" s="1" t="s">
        <v>64</v>
      </c>
      <c r="C6411" s="1" t="s">
        <v>32</v>
      </c>
      <c r="D6411" s="1" t="s">
        <v>39</v>
      </c>
      <c r="E6411" s="1" t="s">
        <v>15</v>
      </c>
      <c r="F6411" s="1" t="str">
        <f>VLOOKUP(C6411,Sheet1!$G$3:$I$9,2,FALSE)</f>
        <v>P3</v>
      </c>
      <c r="G6411" s="1">
        <f>VLOOKUP(C6411,Sheet1!$G$3:$I$9,3,FALSE)</f>
        <v>10</v>
      </c>
      <c r="H6411" s="1" t="str">
        <f>VLOOKUP(D6411,Sheet1!$L$3:$M$33,2,FALSE)</f>
        <v>Retail</v>
      </c>
    </row>
    <row r="6412" spans="1:8" x14ac:dyDescent="0.25">
      <c r="A6412" s="1">
        <v>315590</v>
      </c>
      <c r="B6412" s="1" t="s">
        <v>64</v>
      </c>
      <c r="C6412" s="1" t="s">
        <v>32</v>
      </c>
      <c r="D6412" s="1" t="s">
        <v>39</v>
      </c>
      <c r="E6412" s="1" t="s">
        <v>15</v>
      </c>
      <c r="F6412" s="1" t="str">
        <f>VLOOKUP(C6412,Sheet1!$G$3:$I$9,2,FALSE)</f>
        <v>P3</v>
      </c>
      <c r="G6412" s="1">
        <f>VLOOKUP(C6412,Sheet1!$G$3:$I$9,3,FALSE)</f>
        <v>10</v>
      </c>
      <c r="H6412" s="1" t="str">
        <f>VLOOKUP(D6412,Sheet1!$L$3:$M$33,2,FALSE)</f>
        <v>Retail</v>
      </c>
    </row>
    <row r="6413" spans="1:8" x14ac:dyDescent="0.25">
      <c r="A6413" s="1">
        <v>315591</v>
      </c>
      <c r="B6413" s="1" t="s">
        <v>64</v>
      </c>
      <c r="C6413" s="1" t="s">
        <v>32</v>
      </c>
      <c r="D6413" s="1" t="s">
        <v>39</v>
      </c>
      <c r="E6413" s="1" t="s">
        <v>15</v>
      </c>
      <c r="F6413" s="1" t="str">
        <f>VLOOKUP(C6413,Sheet1!$G$3:$I$9,2,FALSE)</f>
        <v>P3</v>
      </c>
      <c r="G6413" s="1">
        <f>VLOOKUP(C6413,Sheet1!$G$3:$I$9,3,FALSE)</f>
        <v>10</v>
      </c>
      <c r="H6413" s="1" t="str">
        <f>VLOOKUP(D6413,Sheet1!$L$3:$M$33,2,FALSE)</f>
        <v>Retail</v>
      </c>
    </row>
    <row r="6414" spans="1:8" x14ac:dyDescent="0.25">
      <c r="A6414" s="1">
        <v>315592</v>
      </c>
      <c r="B6414" s="1" t="s">
        <v>64</v>
      </c>
      <c r="C6414" s="1" t="s">
        <v>29</v>
      </c>
      <c r="D6414" s="1" t="s">
        <v>61</v>
      </c>
      <c r="E6414" s="1" t="s">
        <v>15</v>
      </c>
      <c r="F6414" s="1" t="str">
        <f>VLOOKUP(C6414,Sheet1!$G$3:$I$9,2,FALSE)</f>
        <v>P3</v>
      </c>
      <c r="G6414" s="1">
        <f>VLOOKUP(C6414,Sheet1!$G$3:$I$9,3,FALSE)</f>
        <v>9</v>
      </c>
      <c r="H6414" s="1" t="str">
        <f>VLOOKUP(D6414,Sheet1!$L$3:$M$33,2,FALSE)</f>
        <v>Others</v>
      </c>
    </row>
    <row r="6415" spans="1:8" x14ac:dyDescent="0.25">
      <c r="A6415" s="1">
        <v>315593</v>
      </c>
      <c r="B6415" s="1" t="s">
        <v>64</v>
      </c>
      <c r="C6415" s="1" t="s">
        <v>32</v>
      </c>
      <c r="D6415" s="1" t="s">
        <v>39</v>
      </c>
      <c r="E6415" s="1" t="s">
        <v>15</v>
      </c>
      <c r="F6415" s="1" t="str">
        <f>VLOOKUP(C6415,Sheet1!$G$3:$I$9,2,FALSE)</f>
        <v>P3</v>
      </c>
      <c r="G6415" s="1">
        <f>VLOOKUP(C6415,Sheet1!$G$3:$I$9,3,FALSE)</f>
        <v>10</v>
      </c>
      <c r="H6415" s="1" t="str">
        <f>VLOOKUP(D6415,Sheet1!$L$3:$M$33,2,FALSE)</f>
        <v>Retail</v>
      </c>
    </row>
    <row r="6416" spans="1:8" x14ac:dyDescent="0.25">
      <c r="A6416" s="1">
        <v>315594</v>
      </c>
      <c r="B6416" s="1" t="s">
        <v>64</v>
      </c>
      <c r="C6416" s="1" t="s">
        <v>32</v>
      </c>
      <c r="D6416" s="1" t="s">
        <v>39</v>
      </c>
      <c r="E6416" s="1" t="s">
        <v>15</v>
      </c>
      <c r="F6416" s="1" t="str">
        <f>VLOOKUP(C6416,Sheet1!$G$3:$I$9,2,FALSE)</f>
        <v>P3</v>
      </c>
      <c r="G6416" s="1">
        <f>VLOOKUP(C6416,Sheet1!$G$3:$I$9,3,FALSE)</f>
        <v>10</v>
      </c>
      <c r="H6416" s="1" t="str">
        <f>VLOOKUP(D6416,Sheet1!$L$3:$M$33,2,FALSE)</f>
        <v>Retail</v>
      </c>
    </row>
    <row r="6417" spans="1:8" x14ac:dyDescent="0.25">
      <c r="A6417" s="1">
        <v>315595</v>
      </c>
      <c r="B6417" s="1" t="s">
        <v>64</v>
      </c>
      <c r="C6417" s="1" t="s">
        <v>32</v>
      </c>
      <c r="D6417" s="1" t="s">
        <v>39</v>
      </c>
      <c r="E6417" s="1" t="s">
        <v>15</v>
      </c>
      <c r="F6417" s="1" t="str">
        <f>VLOOKUP(C6417,Sheet1!$G$3:$I$9,2,FALSE)</f>
        <v>P3</v>
      </c>
      <c r="G6417" s="1">
        <f>VLOOKUP(C6417,Sheet1!$G$3:$I$9,3,FALSE)</f>
        <v>10</v>
      </c>
      <c r="H6417" s="1" t="str">
        <f>VLOOKUP(D6417,Sheet1!$L$3:$M$33,2,FALSE)</f>
        <v>Retail</v>
      </c>
    </row>
    <row r="6418" spans="1:8" x14ac:dyDescent="0.25">
      <c r="A6418" s="1">
        <v>315596</v>
      </c>
      <c r="B6418" s="1" t="s">
        <v>64</v>
      </c>
      <c r="C6418" s="1" t="s">
        <v>32</v>
      </c>
      <c r="D6418" s="1" t="s">
        <v>39</v>
      </c>
      <c r="E6418" s="1" t="s">
        <v>15</v>
      </c>
      <c r="F6418" s="1" t="str">
        <f>VLOOKUP(C6418,Sheet1!$G$3:$I$9,2,FALSE)</f>
        <v>P3</v>
      </c>
      <c r="G6418" s="1">
        <f>VLOOKUP(C6418,Sheet1!$G$3:$I$9,3,FALSE)</f>
        <v>10</v>
      </c>
      <c r="H6418" s="1" t="str">
        <f>VLOOKUP(D6418,Sheet1!$L$3:$M$33,2,FALSE)</f>
        <v>Retail</v>
      </c>
    </row>
    <row r="6419" spans="1:8" x14ac:dyDescent="0.25">
      <c r="A6419" s="1">
        <v>315597</v>
      </c>
      <c r="B6419" s="1" t="s">
        <v>64</v>
      </c>
      <c r="C6419" s="1" t="s">
        <v>32</v>
      </c>
      <c r="D6419" s="1" t="s">
        <v>39</v>
      </c>
      <c r="E6419" s="1" t="s">
        <v>15</v>
      </c>
      <c r="F6419" s="1" t="str">
        <f>VLOOKUP(C6419,Sheet1!$G$3:$I$9,2,FALSE)</f>
        <v>P3</v>
      </c>
      <c r="G6419" s="1">
        <f>VLOOKUP(C6419,Sheet1!$G$3:$I$9,3,FALSE)</f>
        <v>10</v>
      </c>
      <c r="H6419" s="1" t="str">
        <f>VLOOKUP(D6419,Sheet1!$L$3:$M$33,2,FALSE)</f>
        <v>Retail</v>
      </c>
    </row>
    <row r="6420" spans="1:8" x14ac:dyDescent="0.25">
      <c r="A6420" s="1">
        <v>315598</v>
      </c>
      <c r="B6420" s="1" t="s">
        <v>64</v>
      </c>
      <c r="C6420" s="1" t="s">
        <v>32</v>
      </c>
      <c r="D6420" s="1" t="s">
        <v>39</v>
      </c>
      <c r="E6420" s="1" t="s">
        <v>15</v>
      </c>
      <c r="F6420" s="1" t="str">
        <f>VLOOKUP(C6420,Sheet1!$G$3:$I$9,2,FALSE)</f>
        <v>P3</v>
      </c>
      <c r="G6420" s="1">
        <f>VLOOKUP(C6420,Sheet1!$G$3:$I$9,3,FALSE)</f>
        <v>10</v>
      </c>
      <c r="H6420" s="1" t="str">
        <f>VLOOKUP(D6420,Sheet1!$L$3:$M$33,2,FALSE)</f>
        <v>Retail</v>
      </c>
    </row>
    <row r="6421" spans="1:8" x14ac:dyDescent="0.25">
      <c r="A6421" s="1">
        <v>315599</v>
      </c>
      <c r="B6421" s="1" t="s">
        <v>64</v>
      </c>
      <c r="C6421" s="1" t="s">
        <v>32</v>
      </c>
      <c r="D6421" s="1" t="s">
        <v>39</v>
      </c>
      <c r="E6421" s="1" t="s">
        <v>15</v>
      </c>
      <c r="F6421" s="1" t="str">
        <f>VLOOKUP(C6421,Sheet1!$G$3:$I$9,2,FALSE)</f>
        <v>P3</v>
      </c>
      <c r="G6421" s="1">
        <f>VLOOKUP(C6421,Sheet1!$G$3:$I$9,3,FALSE)</f>
        <v>10</v>
      </c>
      <c r="H6421" s="1" t="str">
        <f>VLOOKUP(D6421,Sheet1!$L$3:$M$33,2,FALSE)</f>
        <v>Retail</v>
      </c>
    </row>
    <row r="6422" spans="1:8" x14ac:dyDescent="0.25">
      <c r="A6422" s="1">
        <v>315600</v>
      </c>
      <c r="B6422" s="1" t="s">
        <v>64</v>
      </c>
      <c r="C6422" s="1" t="s">
        <v>32</v>
      </c>
      <c r="D6422" s="1" t="s">
        <v>39</v>
      </c>
      <c r="E6422" s="1" t="s">
        <v>15</v>
      </c>
      <c r="F6422" s="1" t="str">
        <f>VLOOKUP(C6422,Sheet1!$G$3:$I$9,2,FALSE)</f>
        <v>P3</v>
      </c>
      <c r="G6422" s="1">
        <f>VLOOKUP(C6422,Sheet1!$G$3:$I$9,3,FALSE)</f>
        <v>10</v>
      </c>
      <c r="H6422" s="1" t="str">
        <f>VLOOKUP(D6422,Sheet1!$L$3:$M$33,2,FALSE)</f>
        <v>Retail</v>
      </c>
    </row>
    <row r="6423" spans="1:8" x14ac:dyDescent="0.25">
      <c r="A6423" s="1">
        <v>315601</v>
      </c>
      <c r="B6423" s="1" t="s">
        <v>64</v>
      </c>
      <c r="C6423" s="1" t="s">
        <v>32</v>
      </c>
      <c r="D6423" s="1" t="s">
        <v>39</v>
      </c>
      <c r="E6423" s="1" t="s">
        <v>15</v>
      </c>
      <c r="F6423" s="1" t="str">
        <f>VLOOKUP(C6423,Sheet1!$G$3:$I$9,2,FALSE)</f>
        <v>P3</v>
      </c>
      <c r="G6423" s="1">
        <f>VLOOKUP(C6423,Sheet1!$G$3:$I$9,3,FALSE)</f>
        <v>10</v>
      </c>
      <c r="H6423" s="1" t="str">
        <f>VLOOKUP(D6423,Sheet1!$L$3:$M$33,2,FALSE)</f>
        <v>Retail</v>
      </c>
    </row>
    <row r="6424" spans="1:8" x14ac:dyDescent="0.25">
      <c r="A6424" s="1">
        <v>315602</v>
      </c>
      <c r="B6424" s="1" t="s">
        <v>64</v>
      </c>
      <c r="C6424" s="1" t="s">
        <v>32</v>
      </c>
      <c r="D6424" s="1" t="s">
        <v>39</v>
      </c>
      <c r="E6424" s="1" t="s">
        <v>15</v>
      </c>
      <c r="F6424" s="1" t="str">
        <f>VLOOKUP(C6424,Sheet1!$G$3:$I$9,2,FALSE)</f>
        <v>P3</v>
      </c>
      <c r="G6424" s="1">
        <f>VLOOKUP(C6424,Sheet1!$G$3:$I$9,3,FALSE)</f>
        <v>10</v>
      </c>
      <c r="H6424" s="1" t="str">
        <f>VLOOKUP(D6424,Sheet1!$L$3:$M$33,2,FALSE)</f>
        <v>Retail</v>
      </c>
    </row>
    <row r="6425" spans="1:8" x14ac:dyDescent="0.25">
      <c r="A6425" s="1">
        <v>315603</v>
      </c>
      <c r="B6425" s="1" t="s">
        <v>64</v>
      </c>
      <c r="C6425" s="1" t="s">
        <v>32</v>
      </c>
      <c r="D6425" s="1" t="s">
        <v>39</v>
      </c>
      <c r="E6425" s="1" t="s">
        <v>15</v>
      </c>
      <c r="F6425" s="1" t="str">
        <f>VLOOKUP(C6425,Sheet1!$G$3:$I$9,2,FALSE)</f>
        <v>P3</v>
      </c>
      <c r="G6425" s="1">
        <f>VLOOKUP(C6425,Sheet1!$G$3:$I$9,3,FALSE)</f>
        <v>10</v>
      </c>
      <c r="H6425" s="1" t="str">
        <f>VLOOKUP(D6425,Sheet1!$L$3:$M$33,2,FALSE)</f>
        <v>Retail</v>
      </c>
    </row>
    <row r="6426" spans="1:8" x14ac:dyDescent="0.25">
      <c r="A6426" s="1">
        <v>315604</v>
      </c>
      <c r="B6426" s="1" t="s">
        <v>64</v>
      </c>
      <c r="C6426" s="1" t="s">
        <v>32</v>
      </c>
      <c r="D6426" s="1" t="s">
        <v>39</v>
      </c>
      <c r="E6426" s="1" t="s">
        <v>15</v>
      </c>
      <c r="F6426" s="1" t="str">
        <f>VLOOKUP(C6426,Sheet1!$G$3:$I$9,2,FALSE)</f>
        <v>P3</v>
      </c>
      <c r="G6426" s="1">
        <f>VLOOKUP(C6426,Sheet1!$G$3:$I$9,3,FALSE)</f>
        <v>10</v>
      </c>
      <c r="H6426" s="1" t="str">
        <f>VLOOKUP(D6426,Sheet1!$L$3:$M$33,2,FALSE)</f>
        <v>Retail</v>
      </c>
    </row>
    <row r="6427" spans="1:8" x14ac:dyDescent="0.25">
      <c r="A6427" s="1">
        <v>315605</v>
      </c>
      <c r="B6427" s="1" t="s">
        <v>65</v>
      </c>
      <c r="C6427" s="1" t="s">
        <v>27</v>
      </c>
      <c r="D6427" s="1" t="s">
        <v>30</v>
      </c>
      <c r="E6427" s="1" t="s">
        <v>15</v>
      </c>
      <c r="F6427" s="1" t="str">
        <f>VLOOKUP(C6427,Sheet1!$G$3:$I$9,2,FALSE)</f>
        <v>P3</v>
      </c>
      <c r="G6427" s="1">
        <f>VLOOKUP(C6427,Sheet1!$G$3:$I$9,3,FALSE)</f>
        <v>11</v>
      </c>
      <c r="H6427" s="1" t="str">
        <f>VLOOKUP(D6427,Sheet1!$L$3:$M$33,2,FALSE)</f>
        <v>Retail</v>
      </c>
    </row>
    <row r="6428" spans="1:8" x14ac:dyDescent="0.25">
      <c r="A6428" s="1">
        <v>315606</v>
      </c>
      <c r="B6428" s="1" t="s">
        <v>65</v>
      </c>
      <c r="C6428" s="1" t="s">
        <v>32</v>
      </c>
      <c r="D6428" s="1" t="s">
        <v>44</v>
      </c>
      <c r="E6428" s="1" t="s">
        <v>15</v>
      </c>
      <c r="F6428" s="1" t="str">
        <f>VLOOKUP(C6428,Sheet1!$G$3:$I$9,2,FALSE)</f>
        <v>P3</v>
      </c>
      <c r="G6428" s="1">
        <f>VLOOKUP(C6428,Sheet1!$G$3:$I$9,3,FALSE)</f>
        <v>10</v>
      </c>
      <c r="H6428" s="1" t="str">
        <f>VLOOKUP(D6428,Sheet1!$L$3:$M$33,2,FALSE)</f>
        <v>Entertainment</v>
      </c>
    </row>
    <row r="6429" spans="1:8" x14ac:dyDescent="0.25">
      <c r="A6429" s="1">
        <v>315608</v>
      </c>
      <c r="B6429" s="1" t="s">
        <v>64</v>
      </c>
      <c r="C6429" s="1" t="s">
        <v>32</v>
      </c>
      <c r="D6429" s="1" t="s">
        <v>44</v>
      </c>
      <c r="E6429" s="1" t="s">
        <v>15</v>
      </c>
      <c r="F6429" s="1" t="str">
        <f>VLOOKUP(C6429,Sheet1!$G$3:$I$9,2,FALSE)</f>
        <v>P3</v>
      </c>
      <c r="G6429" s="1">
        <f>VLOOKUP(C6429,Sheet1!$G$3:$I$9,3,FALSE)</f>
        <v>10</v>
      </c>
      <c r="H6429" s="1" t="str">
        <f>VLOOKUP(D6429,Sheet1!$L$3:$M$33,2,FALSE)</f>
        <v>Entertainment</v>
      </c>
    </row>
    <row r="6430" spans="1:8" x14ac:dyDescent="0.25">
      <c r="A6430" s="1">
        <v>315609</v>
      </c>
      <c r="B6430" s="1" t="s">
        <v>64</v>
      </c>
      <c r="C6430" s="1" t="s">
        <v>32</v>
      </c>
      <c r="D6430" s="1" t="s">
        <v>44</v>
      </c>
      <c r="E6430" s="1" t="s">
        <v>15</v>
      </c>
      <c r="F6430" s="1" t="str">
        <f>VLOOKUP(C6430,Sheet1!$G$3:$I$9,2,FALSE)</f>
        <v>P3</v>
      </c>
      <c r="G6430" s="1">
        <f>VLOOKUP(C6430,Sheet1!$G$3:$I$9,3,FALSE)</f>
        <v>10</v>
      </c>
      <c r="H6430" s="1" t="str">
        <f>VLOOKUP(D6430,Sheet1!$L$3:$M$33,2,FALSE)</f>
        <v>Entertainment</v>
      </c>
    </row>
    <row r="6431" spans="1:8" x14ac:dyDescent="0.25">
      <c r="A6431" s="1">
        <v>315610</v>
      </c>
      <c r="B6431" s="1" t="s">
        <v>64</v>
      </c>
      <c r="C6431" s="1" t="s">
        <v>32</v>
      </c>
      <c r="D6431" s="1" t="s">
        <v>44</v>
      </c>
      <c r="E6431" s="1" t="s">
        <v>15</v>
      </c>
      <c r="F6431" s="1" t="str">
        <f>VLOOKUP(C6431,Sheet1!$G$3:$I$9,2,FALSE)</f>
        <v>P3</v>
      </c>
      <c r="G6431" s="1">
        <f>VLOOKUP(C6431,Sheet1!$G$3:$I$9,3,FALSE)</f>
        <v>10</v>
      </c>
      <c r="H6431" s="1" t="str">
        <f>VLOOKUP(D6431,Sheet1!$L$3:$M$33,2,FALSE)</f>
        <v>Entertainment</v>
      </c>
    </row>
    <row r="6432" spans="1:8" x14ac:dyDescent="0.25">
      <c r="A6432" s="1">
        <v>315611</v>
      </c>
      <c r="B6432" s="1" t="s">
        <v>64</v>
      </c>
      <c r="C6432" s="1" t="s">
        <v>32</v>
      </c>
      <c r="D6432" s="1" t="s">
        <v>44</v>
      </c>
      <c r="E6432" s="1" t="s">
        <v>15</v>
      </c>
      <c r="F6432" s="1" t="str">
        <f>VLOOKUP(C6432,Sheet1!$G$3:$I$9,2,FALSE)</f>
        <v>P3</v>
      </c>
      <c r="G6432" s="1">
        <f>VLOOKUP(C6432,Sheet1!$G$3:$I$9,3,FALSE)</f>
        <v>10</v>
      </c>
      <c r="H6432" s="1" t="str">
        <f>VLOOKUP(D6432,Sheet1!$L$3:$M$33,2,FALSE)</f>
        <v>Entertainment</v>
      </c>
    </row>
    <row r="6433" spans="1:8" x14ac:dyDescent="0.25">
      <c r="A6433" s="1">
        <v>315612</v>
      </c>
      <c r="B6433" s="1" t="s">
        <v>64</v>
      </c>
      <c r="C6433" s="1" t="s">
        <v>32</v>
      </c>
      <c r="D6433" s="1" t="s">
        <v>44</v>
      </c>
      <c r="E6433" s="1" t="s">
        <v>15</v>
      </c>
      <c r="F6433" s="1" t="str">
        <f>VLOOKUP(C6433,Sheet1!$G$3:$I$9,2,FALSE)</f>
        <v>P3</v>
      </c>
      <c r="G6433" s="1">
        <f>VLOOKUP(C6433,Sheet1!$G$3:$I$9,3,FALSE)</f>
        <v>10</v>
      </c>
      <c r="H6433" s="1" t="str">
        <f>VLOOKUP(D6433,Sheet1!$L$3:$M$33,2,FALSE)</f>
        <v>Entertainment</v>
      </c>
    </row>
    <row r="6434" spans="1:8" x14ac:dyDescent="0.25">
      <c r="A6434" s="1">
        <v>315613</v>
      </c>
      <c r="B6434" s="1" t="s">
        <v>64</v>
      </c>
      <c r="C6434" s="1" t="s">
        <v>32</v>
      </c>
      <c r="D6434" s="1" t="s">
        <v>44</v>
      </c>
      <c r="E6434" s="1" t="s">
        <v>15</v>
      </c>
      <c r="F6434" s="1" t="str">
        <f>VLOOKUP(C6434,Sheet1!$G$3:$I$9,2,FALSE)</f>
        <v>P3</v>
      </c>
      <c r="G6434" s="1">
        <f>VLOOKUP(C6434,Sheet1!$G$3:$I$9,3,FALSE)</f>
        <v>10</v>
      </c>
      <c r="H6434" s="1" t="str">
        <f>VLOOKUP(D6434,Sheet1!$L$3:$M$33,2,FALSE)</f>
        <v>Entertainment</v>
      </c>
    </row>
    <row r="6435" spans="1:8" x14ac:dyDescent="0.25">
      <c r="A6435" s="1">
        <v>315614</v>
      </c>
      <c r="B6435" s="1" t="s">
        <v>64</v>
      </c>
      <c r="C6435" s="1" t="s">
        <v>32</v>
      </c>
      <c r="D6435" s="1" t="s">
        <v>44</v>
      </c>
      <c r="E6435" s="1" t="s">
        <v>15</v>
      </c>
      <c r="F6435" s="1" t="str">
        <f>VLOOKUP(C6435,Sheet1!$G$3:$I$9,2,FALSE)</f>
        <v>P3</v>
      </c>
      <c r="G6435" s="1">
        <f>VLOOKUP(C6435,Sheet1!$G$3:$I$9,3,FALSE)</f>
        <v>10</v>
      </c>
      <c r="H6435" s="1" t="str">
        <f>VLOOKUP(D6435,Sheet1!$L$3:$M$33,2,FALSE)</f>
        <v>Entertainment</v>
      </c>
    </row>
    <row r="6436" spans="1:8" x14ac:dyDescent="0.25">
      <c r="A6436" s="1">
        <v>315615</v>
      </c>
      <c r="B6436" s="1" t="s">
        <v>64</v>
      </c>
      <c r="C6436" s="1" t="s">
        <v>32</v>
      </c>
      <c r="D6436" s="1" t="s">
        <v>44</v>
      </c>
      <c r="E6436" s="1" t="s">
        <v>15</v>
      </c>
      <c r="F6436" s="1" t="str">
        <f>VLOOKUP(C6436,Sheet1!$G$3:$I$9,2,FALSE)</f>
        <v>P3</v>
      </c>
      <c r="G6436" s="1">
        <f>VLOOKUP(C6436,Sheet1!$G$3:$I$9,3,FALSE)</f>
        <v>10</v>
      </c>
      <c r="H6436" s="1" t="str">
        <f>VLOOKUP(D6436,Sheet1!$L$3:$M$33,2,FALSE)</f>
        <v>Entertainment</v>
      </c>
    </row>
    <row r="6437" spans="1:8" x14ac:dyDescent="0.25">
      <c r="A6437" s="1">
        <v>315616</v>
      </c>
      <c r="B6437" s="1" t="s">
        <v>64</v>
      </c>
      <c r="C6437" s="1" t="s">
        <v>32</v>
      </c>
      <c r="D6437" s="1" t="s">
        <v>44</v>
      </c>
      <c r="E6437" s="1" t="s">
        <v>15</v>
      </c>
      <c r="F6437" s="1" t="str">
        <f>VLOOKUP(C6437,Sheet1!$G$3:$I$9,2,FALSE)</f>
        <v>P3</v>
      </c>
      <c r="G6437" s="1">
        <f>VLOOKUP(C6437,Sheet1!$G$3:$I$9,3,FALSE)</f>
        <v>10</v>
      </c>
      <c r="H6437" s="1" t="str">
        <f>VLOOKUP(D6437,Sheet1!$L$3:$M$33,2,FALSE)</f>
        <v>Entertainment</v>
      </c>
    </row>
    <row r="6438" spans="1:8" x14ac:dyDescent="0.25">
      <c r="A6438" s="1">
        <v>315617</v>
      </c>
      <c r="B6438" s="1" t="s">
        <v>64</v>
      </c>
      <c r="C6438" s="1" t="s">
        <v>32</v>
      </c>
      <c r="D6438" s="1" t="s">
        <v>44</v>
      </c>
      <c r="E6438" s="1" t="s">
        <v>15</v>
      </c>
      <c r="F6438" s="1" t="str">
        <f>VLOOKUP(C6438,Sheet1!$G$3:$I$9,2,FALSE)</f>
        <v>P3</v>
      </c>
      <c r="G6438" s="1">
        <f>VLOOKUP(C6438,Sheet1!$G$3:$I$9,3,FALSE)</f>
        <v>10</v>
      </c>
      <c r="H6438" s="1" t="str">
        <f>VLOOKUP(D6438,Sheet1!$L$3:$M$33,2,FALSE)</f>
        <v>Entertainment</v>
      </c>
    </row>
    <row r="6439" spans="1:8" x14ac:dyDescent="0.25">
      <c r="A6439" s="1">
        <v>315618</v>
      </c>
      <c r="B6439" s="1" t="s">
        <v>64</v>
      </c>
      <c r="C6439" s="1" t="s">
        <v>32</v>
      </c>
      <c r="D6439" s="1" t="s">
        <v>44</v>
      </c>
      <c r="E6439" s="1" t="s">
        <v>15</v>
      </c>
      <c r="F6439" s="1" t="str">
        <f>VLOOKUP(C6439,Sheet1!$G$3:$I$9,2,FALSE)</f>
        <v>P3</v>
      </c>
      <c r="G6439" s="1">
        <f>VLOOKUP(C6439,Sheet1!$G$3:$I$9,3,FALSE)</f>
        <v>10</v>
      </c>
      <c r="H6439" s="1" t="str">
        <f>VLOOKUP(D6439,Sheet1!$L$3:$M$33,2,FALSE)</f>
        <v>Entertainment</v>
      </c>
    </row>
    <row r="6440" spans="1:8" x14ac:dyDescent="0.25">
      <c r="A6440" s="1">
        <v>315619</v>
      </c>
      <c r="B6440" s="1" t="s">
        <v>64</v>
      </c>
      <c r="C6440" s="1" t="s">
        <v>32</v>
      </c>
      <c r="D6440" s="1" t="s">
        <v>44</v>
      </c>
      <c r="E6440" s="1" t="s">
        <v>15</v>
      </c>
      <c r="F6440" s="1" t="str">
        <f>VLOOKUP(C6440,Sheet1!$G$3:$I$9,2,FALSE)</f>
        <v>P3</v>
      </c>
      <c r="G6440" s="1">
        <f>VLOOKUP(C6440,Sheet1!$G$3:$I$9,3,FALSE)</f>
        <v>10</v>
      </c>
      <c r="H6440" s="1" t="str">
        <f>VLOOKUP(D6440,Sheet1!$L$3:$M$33,2,FALSE)</f>
        <v>Entertainment</v>
      </c>
    </row>
    <row r="6441" spans="1:8" x14ac:dyDescent="0.25">
      <c r="A6441" s="1">
        <v>315620</v>
      </c>
      <c r="B6441" s="1" t="s">
        <v>64</v>
      </c>
      <c r="C6441" s="1" t="s">
        <v>32</v>
      </c>
      <c r="D6441" s="1" t="s">
        <v>44</v>
      </c>
      <c r="E6441" s="1" t="s">
        <v>15</v>
      </c>
      <c r="F6441" s="1" t="str">
        <f>VLOOKUP(C6441,Sheet1!$G$3:$I$9,2,FALSE)</f>
        <v>P3</v>
      </c>
      <c r="G6441" s="1">
        <f>VLOOKUP(C6441,Sheet1!$G$3:$I$9,3,FALSE)</f>
        <v>10</v>
      </c>
      <c r="H6441" s="1" t="str">
        <f>VLOOKUP(D6441,Sheet1!$L$3:$M$33,2,FALSE)</f>
        <v>Entertainment</v>
      </c>
    </row>
    <row r="6442" spans="1:8" x14ac:dyDescent="0.25">
      <c r="A6442" s="1">
        <v>315621</v>
      </c>
      <c r="B6442" s="1" t="s">
        <v>64</v>
      </c>
      <c r="C6442" s="1" t="s">
        <v>32</v>
      </c>
      <c r="D6442" s="1" t="s">
        <v>44</v>
      </c>
      <c r="E6442" s="1" t="s">
        <v>15</v>
      </c>
      <c r="F6442" s="1" t="str">
        <f>VLOOKUP(C6442,Sheet1!$G$3:$I$9,2,FALSE)</f>
        <v>P3</v>
      </c>
      <c r="G6442" s="1">
        <f>VLOOKUP(C6442,Sheet1!$G$3:$I$9,3,FALSE)</f>
        <v>10</v>
      </c>
      <c r="H6442" s="1" t="str">
        <f>VLOOKUP(D6442,Sheet1!$L$3:$M$33,2,FALSE)</f>
        <v>Entertainment</v>
      </c>
    </row>
    <row r="6443" spans="1:8" x14ac:dyDescent="0.25">
      <c r="A6443" s="1">
        <v>315622</v>
      </c>
      <c r="B6443" s="1" t="s">
        <v>64</v>
      </c>
      <c r="C6443" s="1" t="s">
        <v>32</v>
      </c>
      <c r="D6443" s="1" t="s">
        <v>44</v>
      </c>
      <c r="E6443" s="1" t="s">
        <v>15</v>
      </c>
      <c r="F6443" s="1" t="str">
        <f>VLOOKUP(C6443,Sheet1!$G$3:$I$9,2,FALSE)</f>
        <v>P3</v>
      </c>
      <c r="G6443" s="1">
        <f>VLOOKUP(C6443,Sheet1!$G$3:$I$9,3,FALSE)</f>
        <v>10</v>
      </c>
      <c r="H6443" s="1" t="str">
        <f>VLOOKUP(D6443,Sheet1!$L$3:$M$33,2,FALSE)</f>
        <v>Entertainment</v>
      </c>
    </row>
    <row r="6444" spans="1:8" x14ac:dyDescent="0.25">
      <c r="A6444" s="1">
        <v>315623</v>
      </c>
      <c r="B6444" s="1" t="s">
        <v>64</v>
      </c>
      <c r="C6444" s="1" t="s">
        <v>32</v>
      </c>
      <c r="D6444" s="1" t="s">
        <v>44</v>
      </c>
      <c r="E6444" s="1" t="s">
        <v>15</v>
      </c>
      <c r="F6444" s="1" t="str">
        <f>VLOOKUP(C6444,Sheet1!$G$3:$I$9,2,FALSE)</f>
        <v>P3</v>
      </c>
      <c r="G6444" s="1">
        <f>VLOOKUP(C6444,Sheet1!$G$3:$I$9,3,FALSE)</f>
        <v>10</v>
      </c>
      <c r="H6444" s="1" t="str">
        <f>VLOOKUP(D6444,Sheet1!$L$3:$M$33,2,FALSE)</f>
        <v>Entertainment</v>
      </c>
    </row>
    <row r="6445" spans="1:8" x14ac:dyDescent="0.25">
      <c r="A6445" s="1">
        <v>315624</v>
      </c>
      <c r="B6445" s="1" t="s">
        <v>64</v>
      </c>
      <c r="C6445" s="1" t="s">
        <v>32</v>
      </c>
      <c r="D6445" s="1" t="s">
        <v>44</v>
      </c>
      <c r="E6445" s="1" t="s">
        <v>15</v>
      </c>
      <c r="F6445" s="1" t="str">
        <f>VLOOKUP(C6445,Sheet1!$G$3:$I$9,2,FALSE)</f>
        <v>P3</v>
      </c>
      <c r="G6445" s="1">
        <f>VLOOKUP(C6445,Sheet1!$G$3:$I$9,3,FALSE)</f>
        <v>10</v>
      </c>
      <c r="H6445" s="1" t="str">
        <f>VLOOKUP(D6445,Sheet1!$L$3:$M$33,2,FALSE)</f>
        <v>Entertainment</v>
      </c>
    </row>
    <row r="6446" spans="1:8" x14ac:dyDescent="0.25">
      <c r="A6446" s="1">
        <v>315625</v>
      </c>
      <c r="B6446" s="1" t="s">
        <v>64</v>
      </c>
      <c r="C6446" s="1" t="s">
        <v>32</v>
      </c>
      <c r="D6446" s="1" t="s">
        <v>44</v>
      </c>
      <c r="E6446" s="1" t="s">
        <v>15</v>
      </c>
      <c r="F6446" s="1" t="str">
        <f>VLOOKUP(C6446,Sheet1!$G$3:$I$9,2,FALSE)</f>
        <v>P3</v>
      </c>
      <c r="G6446" s="1">
        <f>VLOOKUP(C6446,Sheet1!$G$3:$I$9,3,FALSE)</f>
        <v>10</v>
      </c>
      <c r="H6446" s="1" t="str">
        <f>VLOOKUP(D6446,Sheet1!$L$3:$M$33,2,FALSE)</f>
        <v>Entertainment</v>
      </c>
    </row>
    <row r="6447" spans="1:8" x14ac:dyDescent="0.25">
      <c r="A6447" s="1">
        <v>315626</v>
      </c>
      <c r="B6447" s="1" t="s">
        <v>64</v>
      </c>
      <c r="C6447" s="1" t="s">
        <v>32</v>
      </c>
      <c r="D6447" s="1" t="s">
        <v>44</v>
      </c>
      <c r="E6447" s="1" t="s">
        <v>15</v>
      </c>
      <c r="F6447" s="1" t="str">
        <f>VLOOKUP(C6447,Sheet1!$G$3:$I$9,2,FALSE)</f>
        <v>P3</v>
      </c>
      <c r="G6447" s="1">
        <f>VLOOKUP(C6447,Sheet1!$G$3:$I$9,3,FALSE)</f>
        <v>10</v>
      </c>
      <c r="H6447" s="1" t="str">
        <f>VLOOKUP(D6447,Sheet1!$L$3:$M$33,2,FALSE)</f>
        <v>Entertainment</v>
      </c>
    </row>
    <row r="6448" spans="1:8" x14ac:dyDescent="0.25">
      <c r="A6448" s="1">
        <v>315627</v>
      </c>
      <c r="B6448" s="1" t="s">
        <v>64</v>
      </c>
      <c r="C6448" s="1" t="s">
        <v>32</v>
      </c>
      <c r="D6448" s="1" t="s">
        <v>44</v>
      </c>
      <c r="E6448" s="1" t="s">
        <v>15</v>
      </c>
      <c r="F6448" s="1" t="str">
        <f>VLOOKUP(C6448,Sheet1!$G$3:$I$9,2,FALSE)</f>
        <v>P3</v>
      </c>
      <c r="G6448" s="1">
        <f>VLOOKUP(C6448,Sheet1!$G$3:$I$9,3,FALSE)</f>
        <v>10</v>
      </c>
      <c r="H6448" s="1" t="str">
        <f>VLOOKUP(D6448,Sheet1!$L$3:$M$33,2,FALSE)</f>
        <v>Entertainment</v>
      </c>
    </row>
    <row r="6449" spans="1:8" x14ac:dyDescent="0.25">
      <c r="A6449" s="1">
        <v>315628</v>
      </c>
      <c r="B6449" s="1" t="s">
        <v>64</v>
      </c>
      <c r="C6449" s="1" t="s">
        <v>32</v>
      </c>
      <c r="D6449" s="1" t="s">
        <v>44</v>
      </c>
      <c r="E6449" s="1" t="s">
        <v>15</v>
      </c>
      <c r="F6449" s="1" t="str">
        <f>VLOOKUP(C6449,Sheet1!$G$3:$I$9,2,FALSE)</f>
        <v>P3</v>
      </c>
      <c r="G6449" s="1">
        <f>VLOOKUP(C6449,Sheet1!$G$3:$I$9,3,FALSE)</f>
        <v>10</v>
      </c>
      <c r="H6449" s="1" t="str">
        <f>VLOOKUP(D6449,Sheet1!$L$3:$M$33,2,FALSE)</f>
        <v>Entertainment</v>
      </c>
    </row>
    <row r="6450" spans="1:8" x14ac:dyDescent="0.25">
      <c r="A6450" s="1">
        <v>315629</v>
      </c>
      <c r="B6450" s="1" t="s">
        <v>64</v>
      </c>
      <c r="C6450" s="1" t="s">
        <v>32</v>
      </c>
      <c r="D6450" s="1" t="s">
        <v>44</v>
      </c>
      <c r="E6450" s="1" t="s">
        <v>15</v>
      </c>
      <c r="F6450" s="1" t="str">
        <f>VLOOKUP(C6450,Sheet1!$G$3:$I$9,2,FALSE)</f>
        <v>P3</v>
      </c>
      <c r="G6450" s="1">
        <f>VLOOKUP(C6450,Sheet1!$G$3:$I$9,3,FALSE)</f>
        <v>10</v>
      </c>
      <c r="H6450" s="1" t="str">
        <f>VLOOKUP(D6450,Sheet1!$L$3:$M$33,2,FALSE)</f>
        <v>Entertainment</v>
      </c>
    </row>
    <row r="6451" spans="1:8" x14ac:dyDescent="0.25">
      <c r="A6451" s="1">
        <v>315630</v>
      </c>
      <c r="B6451" s="1" t="s">
        <v>64</v>
      </c>
      <c r="C6451" s="1" t="s">
        <v>32</v>
      </c>
      <c r="D6451" s="1" t="s">
        <v>44</v>
      </c>
      <c r="E6451" s="1" t="s">
        <v>15</v>
      </c>
      <c r="F6451" s="1" t="str">
        <f>VLOOKUP(C6451,Sheet1!$G$3:$I$9,2,FALSE)</f>
        <v>P3</v>
      </c>
      <c r="G6451" s="1">
        <f>VLOOKUP(C6451,Sheet1!$G$3:$I$9,3,FALSE)</f>
        <v>10</v>
      </c>
      <c r="H6451" s="1" t="str">
        <f>VLOOKUP(D6451,Sheet1!$L$3:$M$33,2,FALSE)</f>
        <v>Entertainment</v>
      </c>
    </row>
    <row r="6452" spans="1:8" x14ac:dyDescent="0.25">
      <c r="A6452" s="1">
        <v>315631</v>
      </c>
      <c r="B6452" s="1" t="s">
        <v>64</v>
      </c>
      <c r="C6452" s="1" t="s">
        <v>32</v>
      </c>
      <c r="D6452" s="1" t="s">
        <v>44</v>
      </c>
      <c r="E6452" s="1" t="s">
        <v>15</v>
      </c>
      <c r="F6452" s="1" t="str">
        <f>VLOOKUP(C6452,Sheet1!$G$3:$I$9,2,FALSE)</f>
        <v>P3</v>
      </c>
      <c r="G6452" s="1">
        <f>VLOOKUP(C6452,Sheet1!$G$3:$I$9,3,FALSE)</f>
        <v>10</v>
      </c>
      <c r="H6452" s="1" t="str">
        <f>VLOOKUP(D6452,Sheet1!$L$3:$M$33,2,FALSE)</f>
        <v>Entertainment</v>
      </c>
    </row>
    <row r="6453" spans="1:8" x14ac:dyDescent="0.25">
      <c r="A6453" s="1">
        <v>315632</v>
      </c>
      <c r="B6453" s="1" t="s">
        <v>64</v>
      </c>
      <c r="C6453" s="1" t="s">
        <v>32</v>
      </c>
      <c r="D6453" s="1" t="s">
        <v>44</v>
      </c>
      <c r="E6453" s="1" t="s">
        <v>15</v>
      </c>
      <c r="F6453" s="1" t="str">
        <f>VLOOKUP(C6453,Sheet1!$G$3:$I$9,2,FALSE)</f>
        <v>P3</v>
      </c>
      <c r="G6453" s="1">
        <f>VLOOKUP(C6453,Sheet1!$G$3:$I$9,3,FALSE)</f>
        <v>10</v>
      </c>
      <c r="H6453" s="1" t="str">
        <f>VLOOKUP(D6453,Sheet1!$L$3:$M$33,2,FALSE)</f>
        <v>Entertainment</v>
      </c>
    </row>
    <row r="6454" spans="1:8" x14ac:dyDescent="0.25">
      <c r="A6454" s="1">
        <v>315633</v>
      </c>
      <c r="B6454" s="1" t="s">
        <v>64</v>
      </c>
      <c r="C6454" s="1" t="s">
        <v>32</v>
      </c>
      <c r="D6454" s="1" t="s">
        <v>44</v>
      </c>
      <c r="E6454" s="1" t="s">
        <v>15</v>
      </c>
      <c r="F6454" s="1" t="str">
        <f>VLOOKUP(C6454,Sheet1!$G$3:$I$9,2,FALSE)</f>
        <v>P3</v>
      </c>
      <c r="G6454" s="1">
        <f>VLOOKUP(C6454,Sheet1!$G$3:$I$9,3,FALSE)</f>
        <v>10</v>
      </c>
      <c r="H6454" s="1" t="str">
        <f>VLOOKUP(D6454,Sheet1!$L$3:$M$33,2,FALSE)</f>
        <v>Entertainment</v>
      </c>
    </row>
    <row r="6455" spans="1:8" x14ac:dyDescent="0.25">
      <c r="A6455" s="1">
        <v>315634</v>
      </c>
      <c r="B6455" s="1" t="s">
        <v>64</v>
      </c>
      <c r="C6455" s="1" t="s">
        <v>32</v>
      </c>
      <c r="D6455" s="1" t="s">
        <v>44</v>
      </c>
      <c r="E6455" s="1" t="s">
        <v>15</v>
      </c>
      <c r="F6455" s="1" t="str">
        <f>VLOOKUP(C6455,Sheet1!$G$3:$I$9,2,FALSE)</f>
        <v>P3</v>
      </c>
      <c r="G6455" s="1">
        <f>VLOOKUP(C6455,Sheet1!$G$3:$I$9,3,FALSE)</f>
        <v>10</v>
      </c>
      <c r="H6455" s="1" t="str">
        <f>VLOOKUP(D6455,Sheet1!$L$3:$M$33,2,FALSE)</f>
        <v>Entertainment</v>
      </c>
    </row>
    <row r="6456" spans="1:8" x14ac:dyDescent="0.25">
      <c r="A6456" s="1">
        <v>315635</v>
      </c>
      <c r="B6456" s="1" t="s">
        <v>64</v>
      </c>
      <c r="C6456" s="1" t="s">
        <v>32</v>
      </c>
      <c r="D6456" s="1" t="s">
        <v>44</v>
      </c>
      <c r="E6456" s="1" t="s">
        <v>15</v>
      </c>
      <c r="F6456" s="1" t="str">
        <f>VLOOKUP(C6456,Sheet1!$G$3:$I$9,2,FALSE)</f>
        <v>P3</v>
      </c>
      <c r="G6456" s="1">
        <f>VLOOKUP(C6456,Sheet1!$G$3:$I$9,3,FALSE)</f>
        <v>10</v>
      </c>
      <c r="H6456" s="1" t="str">
        <f>VLOOKUP(D6456,Sheet1!$L$3:$M$33,2,FALSE)</f>
        <v>Entertainment</v>
      </c>
    </row>
    <row r="6457" spans="1:8" x14ac:dyDescent="0.25">
      <c r="A6457" s="1">
        <v>315636</v>
      </c>
      <c r="B6457" s="1" t="s">
        <v>64</v>
      </c>
      <c r="C6457" s="1" t="s">
        <v>32</v>
      </c>
      <c r="D6457" s="1" t="s">
        <v>44</v>
      </c>
      <c r="E6457" s="1" t="s">
        <v>15</v>
      </c>
      <c r="F6457" s="1" t="str">
        <f>VLOOKUP(C6457,Sheet1!$G$3:$I$9,2,FALSE)</f>
        <v>P3</v>
      </c>
      <c r="G6457" s="1">
        <f>VLOOKUP(C6457,Sheet1!$G$3:$I$9,3,FALSE)</f>
        <v>10</v>
      </c>
      <c r="H6457" s="1" t="str">
        <f>VLOOKUP(D6457,Sheet1!$L$3:$M$33,2,FALSE)</f>
        <v>Entertainment</v>
      </c>
    </row>
    <row r="6458" spans="1:8" x14ac:dyDescent="0.25">
      <c r="A6458" s="1">
        <v>315637</v>
      </c>
      <c r="B6458" s="1" t="s">
        <v>64</v>
      </c>
      <c r="C6458" s="1" t="s">
        <v>32</v>
      </c>
      <c r="D6458" s="1" t="s">
        <v>44</v>
      </c>
      <c r="E6458" s="1" t="s">
        <v>15</v>
      </c>
      <c r="F6458" s="1" t="str">
        <f>VLOOKUP(C6458,Sheet1!$G$3:$I$9,2,FALSE)</f>
        <v>P3</v>
      </c>
      <c r="G6458" s="1">
        <f>VLOOKUP(C6458,Sheet1!$G$3:$I$9,3,FALSE)</f>
        <v>10</v>
      </c>
      <c r="H6458" s="1" t="str">
        <f>VLOOKUP(D6458,Sheet1!$L$3:$M$33,2,FALSE)</f>
        <v>Entertainment</v>
      </c>
    </row>
    <row r="6459" spans="1:8" x14ac:dyDescent="0.25">
      <c r="A6459" s="1">
        <v>315638</v>
      </c>
      <c r="B6459" s="1" t="s">
        <v>64</v>
      </c>
      <c r="C6459" s="1" t="s">
        <v>32</v>
      </c>
      <c r="D6459" s="1" t="s">
        <v>44</v>
      </c>
      <c r="E6459" s="1" t="s">
        <v>15</v>
      </c>
      <c r="F6459" s="1" t="str">
        <f>VLOOKUP(C6459,Sheet1!$G$3:$I$9,2,FALSE)</f>
        <v>P3</v>
      </c>
      <c r="G6459" s="1">
        <f>VLOOKUP(C6459,Sheet1!$G$3:$I$9,3,FALSE)</f>
        <v>10</v>
      </c>
      <c r="H6459" s="1" t="str">
        <f>VLOOKUP(D6459,Sheet1!$L$3:$M$33,2,FALSE)</f>
        <v>Entertainment</v>
      </c>
    </row>
    <row r="6460" spans="1:8" x14ac:dyDescent="0.25">
      <c r="A6460" s="1">
        <v>315639</v>
      </c>
      <c r="B6460" s="1" t="s">
        <v>64</v>
      </c>
      <c r="C6460" s="1" t="s">
        <v>32</v>
      </c>
      <c r="D6460" s="1" t="s">
        <v>39</v>
      </c>
      <c r="E6460" s="1" t="s">
        <v>15</v>
      </c>
      <c r="F6460" s="1" t="str">
        <f>VLOOKUP(C6460,Sheet1!$G$3:$I$9,2,FALSE)</f>
        <v>P3</v>
      </c>
      <c r="G6460" s="1">
        <f>VLOOKUP(C6460,Sheet1!$G$3:$I$9,3,FALSE)</f>
        <v>10</v>
      </c>
      <c r="H6460" s="1" t="str">
        <f>VLOOKUP(D6460,Sheet1!$L$3:$M$33,2,FALSE)</f>
        <v>Retail</v>
      </c>
    </row>
    <row r="6461" spans="1:8" x14ac:dyDescent="0.25">
      <c r="A6461" s="1">
        <v>315644</v>
      </c>
      <c r="B6461" s="1" t="s">
        <v>64</v>
      </c>
      <c r="C6461" s="1" t="s">
        <v>32</v>
      </c>
      <c r="D6461" s="1" t="s">
        <v>44</v>
      </c>
      <c r="E6461" s="1" t="s">
        <v>15</v>
      </c>
      <c r="F6461" s="1" t="str">
        <f>VLOOKUP(C6461,Sheet1!$G$3:$I$9,2,FALSE)</f>
        <v>P3</v>
      </c>
      <c r="G6461" s="1">
        <f>VLOOKUP(C6461,Sheet1!$G$3:$I$9,3,FALSE)</f>
        <v>10</v>
      </c>
      <c r="H6461" s="1" t="str">
        <f>VLOOKUP(D6461,Sheet1!$L$3:$M$33,2,FALSE)</f>
        <v>Entertainment</v>
      </c>
    </row>
    <row r="6462" spans="1:8" x14ac:dyDescent="0.25">
      <c r="A6462" s="1">
        <v>315645</v>
      </c>
      <c r="B6462" s="1" t="s">
        <v>64</v>
      </c>
      <c r="C6462" s="1" t="s">
        <v>32</v>
      </c>
      <c r="D6462" s="1" t="s">
        <v>44</v>
      </c>
      <c r="E6462" s="1" t="s">
        <v>15</v>
      </c>
      <c r="F6462" s="1" t="str">
        <f>VLOOKUP(C6462,Sheet1!$G$3:$I$9,2,FALSE)</f>
        <v>P3</v>
      </c>
      <c r="G6462" s="1">
        <f>VLOOKUP(C6462,Sheet1!$G$3:$I$9,3,FALSE)</f>
        <v>10</v>
      </c>
      <c r="H6462" s="1" t="str">
        <f>VLOOKUP(D6462,Sheet1!$L$3:$M$33,2,FALSE)</f>
        <v>Entertainment</v>
      </c>
    </row>
    <row r="6463" spans="1:8" x14ac:dyDescent="0.25">
      <c r="A6463" s="1">
        <v>315646</v>
      </c>
      <c r="B6463" s="1" t="s">
        <v>64</v>
      </c>
      <c r="C6463" s="1" t="s">
        <v>32</v>
      </c>
      <c r="D6463" s="1" t="s">
        <v>44</v>
      </c>
      <c r="E6463" s="1" t="s">
        <v>15</v>
      </c>
      <c r="F6463" s="1" t="str">
        <f>VLOOKUP(C6463,Sheet1!$G$3:$I$9,2,FALSE)</f>
        <v>P3</v>
      </c>
      <c r="G6463" s="1">
        <f>VLOOKUP(C6463,Sheet1!$G$3:$I$9,3,FALSE)</f>
        <v>10</v>
      </c>
      <c r="H6463" s="1" t="str">
        <f>VLOOKUP(D6463,Sheet1!$L$3:$M$33,2,FALSE)</f>
        <v>Entertainment</v>
      </c>
    </row>
    <row r="6464" spans="1:8" x14ac:dyDescent="0.25">
      <c r="A6464" s="1">
        <v>315647</v>
      </c>
      <c r="B6464" s="1" t="s">
        <v>64</v>
      </c>
      <c r="C6464" s="1" t="s">
        <v>32</v>
      </c>
      <c r="D6464" s="1" t="s">
        <v>44</v>
      </c>
      <c r="E6464" s="1" t="s">
        <v>15</v>
      </c>
      <c r="F6464" s="1" t="str">
        <f>VLOOKUP(C6464,Sheet1!$G$3:$I$9,2,FALSE)</f>
        <v>P3</v>
      </c>
      <c r="G6464" s="1">
        <f>VLOOKUP(C6464,Sheet1!$G$3:$I$9,3,FALSE)</f>
        <v>10</v>
      </c>
      <c r="H6464" s="1" t="str">
        <f>VLOOKUP(D6464,Sheet1!$L$3:$M$33,2,FALSE)</f>
        <v>Entertainment</v>
      </c>
    </row>
    <row r="6465" spans="1:8" x14ac:dyDescent="0.25">
      <c r="A6465" s="1">
        <v>315648</v>
      </c>
      <c r="B6465" s="1" t="s">
        <v>64</v>
      </c>
      <c r="C6465" s="1" t="s">
        <v>32</v>
      </c>
      <c r="D6465" s="1" t="s">
        <v>44</v>
      </c>
      <c r="E6465" s="1" t="s">
        <v>15</v>
      </c>
      <c r="F6465" s="1" t="str">
        <f>VLOOKUP(C6465,Sheet1!$G$3:$I$9,2,FALSE)</f>
        <v>P3</v>
      </c>
      <c r="G6465" s="1">
        <f>VLOOKUP(C6465,Sheet1!$G$3:$I$9,3,FALSE)</f>
        <v>10</v>
      </c>
      <c r="H6465" s="1" t="str">
        <f>VLOOKUP(D6465,Sheet1!$L$3:$M$33,2,FALSE)</f>
        <v>Entertainment</v>
      </c>
    </row>
    <row r="6466" spans="1:8" x14ac:dyDescent="0.25">
      <c r="A6466" s="1">
        <v>315649</v>
      </c>
      <c r="B6466" s="1" t="s">
        <v>65</v>
      </c>
      <c r="C6466" s="1" t="s">
        <v>27</v>
      </c>
      <c r="D6466" s="1" t="s">
        <v>58</v>
      </c>
      <c r="E6466" s="1" t="s">
        <v>15</v>
      </c>
      <c r="F6466" s="1" t="str">
        <f>VLOOKUP(C6466,Sheet1!$G$3:$I$9,2,FALSE)</f>
        <v>P3</v>
      </c>
      <c r="G6466" s="1">
        <f>VLOOKUP(C6466,Sheet1!$G$3:$I$9,3,FALSE)</f>
        <v>11</v>
      </c>
      <c r="H6466" s="1" t="str">
        <f>VLOOKUP(D6466,Sheet1!$L$3:$M$33,2,FALSE)</f>
        <v>Health</v>
      </c>
    </row>
    <row r="6467" spans="1:8" x14ac:dyDescent="0.25">
      <c r="A6467" s="1">
        <v>315650</v>
      </c>
      <c r="B6467" s="1" t="s">
        <v>65</v>
      </c>
      <c r="C6467" s="1" t="s">
        <v>13</v>
      </c>
      <c r="D6467" s="1" t="s">
        <v>43</v>
      </c>
      <c r="E6467" s="1" t="s">
        <v>15</v>
      </c>
      <c r="F6467" s="1" t="str">
        <f>VLOOKUP(C6467,Sheet1!$G$3:$I$9,2,FALSE)</f>
        <v>P2</v>
      </c>
      <c r="G6467" s="1">
        <f>VLOOKUP(C6467,Sheet1!$G$3:$I$9,3,FALSE)</f>
        <v>12</v>
      </c>
      <c r="H6467" s="1" t="str">
        <f>VLOOKUP(D6467,Sheet1!$L$3:$M$33,2,FALSE)</f>
        <v>Entertainment</v>
      </c>
    </row>
    <row r="6468" spans="1:8" x14ac:dyDescent="0.25">
      <c r="A6468" s="1">
        <v>315651</v>
      </c>
      <c r="B6468" s="1" t="s">
        <v>64</v>
      </c>
      <c r="C6468" s="1" t="s">
        <v>27</v>
      </c>
      <c r="D6468" s="1" t="s">
        <v>58</v>
      </c>
      <c r="E6468" s="1" t="s">
        <v>15</v>
      </c>
      <c r="F6468" s="1" t="str">
        <f>VLOOKUP(C6468,Sheet1!$G$3:$I$9,2,FALSE)</f>
        <v>P3</v>
      </c>
      <c r="G6468" s="1">
        <f>VLOOKUP(C6468,Sheet1!$G$3:$I$9,3,FALSE)</f>
        <v>11</v>
      </c>
      <c r="H6468" s="1" t="str">
        <f>VLOOKUP(D6468,Sheet1!$L$3:$M$33,2,FALSE)</f>
        <v>Health</v>
      </c>
    </row>
    <row r="6469" spans="1:8" x14ac:dyDescent="0.25">
      <c r="A6469" s="1">
        <v>315652</v>
      </c>
      <c r="B6469" s="1" t="s">
        <v>64</v>
      </c>
      <c r="C6469" s="1" t="s">
        <v>27</v>
      </c>
      <c r="D6469" s="1" t="s">
        <v>58</v>
      </c>
      <c r="E6469" s="1" t="s">
        <v>15</v>
      </c>
      <c r="F6469" s="1" t="str">
        <f>VLOOKUP(C6469,Sheet1!$G$3:$I$9,2,FALSE)</f>
        <v>P3</v>
      </c>
      <c r="G6469" s="1">
        <f>VLOOKUP(C6469,Sheet1!$G$3:$I$9,3,FALSE)</f>
        <v>11</v>
      </c>
      <c r="H6469" s="1" t="str">
        <f>VLOOKUP(D6469,Sheet1!$L$3:$M$33,2,FALSE)</f>
        <v>Health</v>
      </c>
    </row>
    <row r="6470" spans="1:8" x14ac:dyDescent="0.25">
      <c r="A6470" s="1">
        <v>315653</v>
      </c>
      <c r="B6470" s="1" t="s">
        <v>64</v>
      </c>
      <c r="C6470" s="1" t="s">
        <v>20</v>
      </c>
      <c r="D6470" s="1" t="s">
        <v>61</v>
      </c>
      <c r="E6470" s="1" t="s">
        <v>15</v>
      </c>
      <c r="F6470" s="1" t="str">
        <f>VLOOKUP(C6470,Sheet1!$G$3:$I$9,2,FALSE)</f>
        <v>P1</v>
      </c>
      <c r="G6470" s="1">
        <f>VLOOKUP(C6470,Sheet1!$G$3:$I$9,3,FALSE)</f>
        <v>14</v>
      </c>
      <c r="H6470" s="1" t="str">
        <f>VLOOKUP(D6470,Sheet1!$L$3:$M$33,2,FALSE)</f>
        <v>Others</v>
      </c>
    </row>
    <row r="6471" spans="1:8" x14ac:dyDescent="0.25">
      <c r="A6471" s="1">
        <v>315654</v>
      </c>
      <c r="B6471" s="1" t="s">
        <v>65</v>
      </c>
      <c r="C6471" s="1" t="s">
        <v>29</v>
      </c>
      <c r="D6471" s="1" t="s">
        <v>49</v>
      </c>
      <c r="E6471" s="1" t="s">
        <v>15</v>
      </c>
      <c r="F6471" s="1" t="str">
        <f>VLOOKUP(C6471,Sheet1!$G$3:$I$9,2,FALSE)</f>
        <v>P3</v>
      </c>
      <c r="G6471" s="1">
        <f>VLOOKUP(C6471,Sheet1!$G$3:$I$9,3,FALSE)</f>
        <v>9</v>
      </c>
      <c r="H6471" s="1" t="str">
        <f>VLOOKUP(D6471,Sheet1!$L$3:$M$33,2,FALSE)</f>
        <v>Travel</v>
      </c>
    </row>
    <row r="6472" spans="1:8" x14ac:dyDescent="0.25">
      <c r="A6472" s="1">
        <v>315655</v>
      </c>
      <c r="B6472" s="1" t="s">
        <v>12</v>
      </c>
      <c r="C6472" s="1" t="s">
        <v>20</v>
      </c>
      <c r="D6472" s="1" t="s">
        <v>61</v>
      </c>
      <c r="E6472" s="1" t="s">
        <v>15</v>
      </c>
      <c r="F6472" s="1" t="str">
        <f>VLOOKUP(C6472,Sheet1!$G$3:$I$9,2,FALSE)</f>
        <v>P1</v>
      </c>
      <c r="G6472" s="1">
        <f>VLOOKUP(C6472,Sheet1!$G$3:$I$9,3,FALSE)</f>
        <v>14</v>
      </c>
      <c r="H6472" s="1" t="str">
        <f>VLOOKUP(D6472,Sheet1!$L$3:$M$33,2,FALSE)</f>
        <v>Others</v>
      </c>
    </row>
    <row r="6473" spans="1:8" x14ac:dyDescent="0.25">
      <c r="A6473" s="1">
        <v>315656</v>
      </c>
      <c r="B6473" s="1" t="s">
        <v>12</v>
      </c>
      <c r="C6473" s="1" t="s">
        <v>16</v>
      </c>
      <c r="D6473" s="1" t="s">
        <v>52</v>
      </c>
      <c r="E6473" s="1" t="s">
        <v>15</v>
      </c>
      <c r="F6473" s="1" t="str">
        <f>VLOOKUP(C6473,Sheet1!$G$3:$I$9,2,FALSE)</f>
        <v>P1</v>
      </c>
      <c r="G6473" s="1">
        <f>VLOOKUP(C6473,Sheet1!$G$3:$I$9,3,FALSE)</f>
        <v>9</v>
      </c>
      <c r="H6473" s="1" t="str">
        <f>VLOOKUP(D6473,Sheet1!$L$3:$M$33,2,FALSE)</f>
        <v>Travel</v>
      </c>
    </row>
    <row r="6474" spans="1:8" x14ac:dyDescent="0.25">
      <c r="A6474" s="1">
        <v>315657</v>
      </c>
      <c r="B6474" s="1" t="s">
        <v>12</v>
      </c>
      <c r="C6474" s="1" t="s">
        <v>16</v>
      </c>
      <c r="D6474" s="1" t="s">
        <v>40</v>
      </c>
      <c r="E6474" s="1" t="s">
        <v>15</v>
      </c>
      <c r="F6474" s="1" t="str">
        <f>VLOOKUP(C6474,Sheet1!$G$3:$I$9,2,FALSE)</f>
        <v>P1</v>
      </c>
      <c r="G6474" s="1">
        <f>VLOOKUP(C6474,Sheet1!$G$3:$I$9,3,FALSE)</f>
        <v>9</v>
      </c>
      <c r="H6474" s="1" t="str">
        <f>VLOOKUP(D6474,Sheet1!$L$3:$M$33,2,FALSE)</f>
        <v>Retail</v>
      </c>
    </row>
    <row r="6475" spans="1:8" x14ac:dyDescent="0.25">
      <c r="A6475" s="1">
        <v>315658</v>
      </c>
      <c r="B6475" s="1" t="s">
        <v>65</v>
      </c>
      <c r="C6475" s="1" t="s">
        <v>29</v>
      </c>
      <c r="D6475" s="1" t="s">
        <v>49</v>
      </c>
      <c r="E6475" s="1" t="s">
        <v>15</v>
      </c>
      <c r="F6475" s="1" t="str">
        <f>VLOOKUP(C6475,Sheet1!$G$3:$I$9,2,FALSE)</f>
        <v>P3</v>
      </c>
      <c r="G6475" s="1">
        <f>VLOOKUP(C6475,Sheet1!$G$3:$I$9,3,FALSE)</f>
        <v>9</v>
      </c>
      <c r="H6475" s="1" t="str">
        <f>VLOOKUP(D6475,Sheet1!$L$3:$M$33,2,FALSE)</f>
        <v>Travel</v>
      </c>
    </row>
    <row r="6476" spans="1:8" x14ac:dyDescent="0.25">
      <c r="A6476" s="1">
        <v>315664</v>
      </c>
      <c r="B6476" s="1" t="s">
        <v>12</v>
      </c>
      <c r="C6476" s="1" t="s">
        <v>27</v>
      </c>
      <c r="D6476" s="1" t="s">
        <v>30</v>
      </c>
      <c r="E6476" s="1" t="s">
        <v>15</v>
      </c>
      <c r="F6476" s="1" t="str">
        <f>VLOOKUP(C6476,Sheet1!$G$3:$I$9,2,FALSE)</f>
        <v>P3</v>
      </c>
      <c r="G6476" s="1">
        <f>VLOOKUP(C6476,Sheet1!$G$3:$I$9,3,FALSE)</f>
        <v>11</v>
      </c>
      <c r="H6476" s="1" t="str">
        <f>VLOOKUP(D6476,Sheet1!$L$3:$M$33,2,FALSE)</f>
        <v>Retail</v>
      </c>
    </row>
    <row r="6477" spans="1:8" x14ac:dyDescent="0.25">
      <c r="A6477" s="1">
        <v>315665</v>
      </c>
      <c r="B6477" s="1" t="s">
        <v>65</v>
      </c>
      <c r="C6477" s="1" t="s">
        <v>22</v>
      </c>
      <c r="D6477" s="1" t="s">
        <v>49</v>
      </c>
      <c r="E6477" s="1" t="s">
        <v>15</v>
      </c>
      <c r="F6477" s="1" t="str">
        <f>VLOOKUP(C6477,Sheet1!$G$3:$I$9,2,FALSE)</f>
        <v>P1</v>
      </c>
      <c r="G6477" s="1">
        <f>VLOOKUP(C6477,Sheet1!$G$3:$I$9,3,FALSE)</f>
        <v>8</v>
      </c>
      <c r="H6477" s="1" t="str">
        <f>VLOOKUP(D6477,Sheet1!$L$3:$M$33,2,FALSE)</f>
        <v>Travel</v>
      </c>
    </row>
    <row r="6478" spans="1:8" x14ac:dyDescent="0.25">
      <c r="A6478" s="1">
        <v>315666</v>
      </c>
      <c r="B6478" s="1" t="s">
        <v>35</v>
      </c>
      <c r="C6478" s="1" t="s">
        <v>20</v>
      </c>
      <c r="D6478" s="1" t="s">
        <v>58</v>
      </c>
      <c r="E6478" s="1" t="s">
        <v>15</v>
      </c>
      <c r="F6478" s="1" t="str">
        <f>VLOOKUP(C6478,Sheet1!$G$3:$I$9,2,FALSE)</f>
        <v>P1</v>
      </c>
      <c r="G6478" s="1">
        <f>VLOOKUP(C6478,Sheet1!$G$3:$I$9,3,FALSE)</f>
        <v>14</v>
      </c>
      <c r="H6478" s="1" t="str">
        <f>VLOOKUP(D6478,Sheet1!$L$3:$M$33,2,FALSE)</f>
        <v>Health</v>
      </c>
    </row>
    <row r="6479" spans="1:8" x14ac:dyDescent="0.25">
      <c r="A6479" s="1">
        <v>315667</v>
      </c>
      <c r="B6479" s="1" t="s">
        <v>35</v>
      </c>
      <c r="C6479" s="1" t="s">
        <v>16</v>
      </c>
      <c r="D6479" s="1" t="s">
        <v>40</v>
      </c>
      <c r="E6479" s="1" t="s">
        <v>15</v>
      </c>
      <c r="F6479" s="1" t="str">
        <f>VLOOKUP(C6479,Sheet1!$G$3:$I$9,2,FALSE)</f>
        <v>P1</v>
      </c>
      <c r="G6479" s="1">
        <f>VLOOKUP(C6479,Sheet1!$G$3:$I$9,3,FALSE)</f>
        <v>9</v>
      </c>
      <c r="H6479" s="1" t="str">
        <f>VLOOKUP(D6479,Sheet1!$L$3:$M$33,2,FALSE)</f>
        <v>Retail</v>
      </c>
    </row>
    <row r="6480" spans="1:8" x14ac:dyDescent="0.25">
      <c r="A6480" s="1">
        <v>315668</v>
      </c>
      <c r="B6480" s="1" t="s">
        <v>35</v>
      </c>
      <c r="C6480" s="1" t="s">
        <v>16</v>
      </c>
      <c r="D6480" s="1" t="s">
        <v>40</v>
      </c>
      <c r="E6480" s="1" t="s">
        <v>15</v>
      </c>
      <c r="F6480" s="1" t="str">
        <f>VLOOKUP(C6480,Sheet1!$G$3:$I$9,2,FALSE)</f>
        <v>P1</v>
      </c>
      <c r="G6480" s="1">
        <f>VLOOKUP(C6480,Sheet1!$G$3:$I$9,3,FALSE)</f>
        <v>9</v>
      </c>
      <c r="H6480" s="1" t="str">
        <f>VLOOKUP(D6480,Sheet1!$L$3:$M$33,2,FALSE)</f>
        <v>Retail</v>
      </c>
    </row>
    <row r="6481" spans="1:8" x14ac:dyDescent="0.25">
      <c r="A6481" s="1">
        <v>315669</v>
      </c>
      <c r="B6481" s="1" t="s">
        <v>12</v>
      </c>
      <c r="C6481" s="1" t="s">
        <v>16</v>
      </c>
      <c r="D6481" s="1" t="s">
        <v>53</v>
      </c>
      <c r="E6481" s="1" t="s">
        <v>15</v>
      </c>
      <c r="F6481" s="1" t="str">
        <f>VLOOKUP(C6481,Sheet1!$G$3:$I$9,2,FALSE)</f>
        <v>P1</v>
      </c>
      <c r="G6481" s="1">
        <f>VLOOKUP(C6481,Sheet1!$G$3:$I$9,3,FALSE)</f>
        <v>9</v>
      </c>
      <c r="H6481" s="1" t="str">
        <f>VLOOKUP(D6481,Sheet1!$L$3:$M$33,2,FALSE)</f>
        <v>Travel</v>
      </c>
    </row>
    <row r="6482" spans="1:8" x14ac:dyDescent="0.25">
      <c r="A6482" s="1">
        <v>315670</v>
      </c>
      <c r="B6482" s="1" t="s">
        <v>35</v>
      </c>
      <c r="C6482" s="1" t="s">
        <v>20</v>
      </c>
      <c r="D6482" s="1" t="s">
        <v>61</v>
      </c>
      <c r="E6482" s="1" t="s">
        <v>15</v>
      </c>
      <c r="F6482" s="1" t="str">
        <f>VLOOKUP(C6482,Sheet1!$G$3:$I$9,2,FALSE)</f>
        <v>P1</v>
      </c>
      <c r="G6482" s="1">
        <f>VLOOKUP(C6482,Sheet1!$G$3:$I$9,3,FALSE)</f>
        <v>14</v>
      </c>
      <c r="H6482" s="1" t="str">
        <f>VLOOKUP(D6482,Sheet1!$L$3:$M$33,2,FALSE)</f>
        <v>Others</v>
      </c>
    </row>
    <row r="6483" spans="1:8" x14ac:dyDescent="0.25">
      <c r="A6483" s="1">
        <v>315671</v>
      </c>
      <c r="B6483" s="1" t="s">
        <v>65</v>
      </c>
      <c r="C6483" s="1" t="s">
        <v>16</v>
      </c>
      <c r="D6483" s="1" t="s">
        <v>40</v>
      </c>
      <c r="E6483" s="1" t="s">
        <v>15</v>
      </c>
      <c r="F6483" s="1" t="str">
        <f>VLOOKUP(C6483,Sheet1!$G$3:$I$9,2,FALSE)</f>
        <v>P1</v>
      </c>
      <c r="G6483" s="1">
        <f>VLOOKUP(C6483,Sheet1!$G$3:$I$9,3,FALSE)</f>
        <v>9</v>
      </c>
      <c r="H6483" s="1" t="str">
        <f>VLOOKUP(D6483,Sheet1!$L$3:$M$33,2,FALSE)</f>
        <v>Retail</v>
      </c>
    </row>
    <row r="6484" spans="1:8" x14ac:dyDescent="0.25">
      <c r="A6484" s="1">
        <v>315672</v>
      </c>
      <c r="B6484" s="1" t="s">
        <v>12</v>
      </c>
      <c r="C6484" s="1" t="s">
        <v>16</v>
      </c>
      <c r="D6484" s="1" t="s">
        <v>40</v>
      </c>
      <c r="E6484" s="1" t="s">
        <v>15</v>
      </c>
      <c r="F6484" s="1" t="str">
        <f>VLOOKUP(C6484,Sheet1!$G$3:$I$9,2,FALSE)</f>
        <v>P1</v>
      </c>
      <c r="G6484" s="1">
        <f>VLOOKUP(C6484,Sheet1!$G$3:$I$9,3,FALSE)</f>
        <v>9</v>
      </c>
      <c r="H6484" s="1" t="str">
        <f>VLOOKUP(D6484,Sheet1!$L$3:$M$33,2,FALSE)</f>
        <v>Retail</v>
      </c>
    </row>
    <row r="6485" spans="1:8" x14ac:dyDescent="0.25">
      <c r="A6485" s="1">
        <v>315673</v>
      </c>
      <c r="B6485" s="1" t="s">
        <v>65</v>
      </c>
      <c r="C6485" s="1" t="s">
        <v>16</v>
      </c>
      <c r="D6485" s="1" t="s">
        <v>40</v>
      </c>
      <c r="E6485" s="1" t="s">
        <v>15</v>
      </c>
      <c r="F6485" s="1" t="str">
        <f>VLOOKUP(C6485,Sheet1!$G$3:$I$9,2,FALSE)</f>
        <v>P1</v>
      </c>
      <c r="G6485" s="1">
        <f>VLOOKUP(C6485,Sheet1!$G$3:$I$9,3,FALSE)</f>
        <v>9</v>
      </c>
      <c r="H6485" s="1" t="str">
        <f>VLOOKUP(D6485,Sheet1!$L$3:$M$33,2,FALSE)</f>
        <v>Retail</v>
      </c>
    </row>
    <row r="6486" spans="1:8" x14ac:dyDescent="0.25">
      <c r="A6486" s="1">
        <v>315674</v>
      </c>
      <c r="B6486" s="1" t="s">
        <v>35</v>
      </c>
      <c r="C6486" s="1" t="s">
        <v>16</v>
      </c>
      <c r="D6486" s="1" t="s">
        <v>40</v>
      </c>
      <c r="E6486" s="1" t="s">
        <v>15</v>
      </c>
      <c r="F6486" s="1" t="str">
        <f>VLOOKUP(C6486,Sheet1!$G$3:$I$9,2,FALSE)</f>
        <v>P1</v>
      </c>
      <c r="G6486" s="1">
        <f>VLOOKUP(C6486,Sheet1!$G$3:$I$9,3,FALSE)</f>
        <v>9</v>
      </c>
      <c r="H6486" s="1" t="str">
        <f>VLOOKUP(D6486,Sheet1!$L$3:$M$33,2,FALSE)</f>
        <v>Retail</v>
      </c>
    </row>
    <row r="6487" spans="1:8" x14ac:dyDescent="0.25">
      <c r="A6487" s="1">
        <v>315675</v>
      </c>
      <c r="B6487" s="1" t="s">
        <v>35</v>
      </c>
      <c r="C6487" s="1" t="s">
        <v>16</v>
      </c>
      <c r="D6487" s="1" t="s">
        <v>40</v>
      </c>
      <c r="E6487" s="1" t="s">
        <v>15</v>
      </c>
      <c r="F6487" s="1" t="str">
        <f>VLOOKUP(C6487,Sheet1!$G$3:$I$9,2,FALSE)</f>
        <v>P1</v>
      </c>
      <c r="G6487" s="1">
        <f>VLOOKUP(C6487,Sheet1!$G$3:$I$9,3,FALSE)</f>
        <v>9</v>
      </c>
      <c r="H6487" s="1" t="str">
        <f>VLOOKUP(D6487,Sheet1!$L$3:$M$33,2,FALSE)</f>
        <v>Retail</v>
      </c>
    </row>
    <row r="6488" spans="1:8" x14ac:dyDescent="0.25">
      <c r="A6488" s="1">
        <v>315676</v>
      </c>
      <c r="B6488" s="1" t="s">
        <v>65</v>
      </c>
      <c r="C6488" s="1" t="s">
        <v>16</v>
      </c>
      <c r="D6488" s="1" t="s">
        <v>40</v>
      </c>
      <c r="E6488" s="1" t="s">
        <v>15</v>
      </c>
      <c r="F6488" s="1" t="str">
        <f>VLOOKUP(C6488,Sheet1!$G$3:$I$9,2,FALSE)</f>
        <v>P1</v>
      </c>
      <c r="G6488" s="1">
        <f>VLOOKUP(C6488,Sheet1!$G$3:$I$9,3,FALSE)</f>
        <v>9</v>
      </c>
      <c r="H6488" s="1" t="str">
        <f>VLOOKUP(D6488,Sheet1!$L$3:$M$33,2,FALSE)</f>
        <v>Retail</v>
      </c>
    </row>
    <row r="6489" spans="1:8" x14ac:dyDescent="0.25">
      <c r="A6489" s="1">
        <v>315678</v>
      </c>
      <c r="B6489" s="1" t="s">
        <v>35</v>
      </c>
      <c r="C6489" s="1" t="s">
        <v>16</v>
      </c>
      <c r="D6489" s="1" t="s">
        <v>40</v>
      </c>
      <c r="E6489" s="1" t="s">
        <v>15</v>
      </c>
      <c r="F6489" s="1" t="str">
        <f>VLOOKUP(C6489,Sheet1!$G$3:$I$9,2,FALSE)</f>
        <v>P1</v>
      </c>
      <c r="G6489" s="1">
        <f>VLOOKUP(C6489,Sheet1!$G$3:$I$9,3,FALSE)</f>
        <v>9</v>
      </c>
      <c r="H6489" s="1" t="str">
        <f>VLOOKUP(D6489,Sheet1!$L$3:$M$33,2,FALSE)</f>
        <v>Retail</v>
      </c>
    </row>
    <row r="6490" spans="1:8" x14ac:dyDescent="0.25">
      <c r="A6490" s="1">
        <v>315679</v>
      </c>
      <c r="B6490" s="1" t="s">
        <v>65</v>
      </c>
      <c r="C6490" s="1" t="s">
        <v>27</v>
      </c>
      <c r="D6490" s="1" t="s">
        <v>53</v>
      </c>
      <c r="E6490" s="1" t="s">
        <v>15</v>
      </c>
      <c r="F6490" s="1" t="str">
        <f>VLOOKUP(C6490,Sheet1!$G$3:$I$9,2,FALSE)</f>
        <v>P3</v>
      </c>
      <c r="G6490" s="1">
        <f>VLOOKUP(C6490,Sheet1!$G$3:$I$9,3,FALSE)</f>
        <v>11</v>
      </c>
      <c r="H6490" s="1" t="str">
        <f>VLOOKUP(D6490,Sheet1!$L$3:$M$33,2,FALSE)</f>
        <v>Travel</v>
      </c>
    </row>
    <row r="6491" spans="1:8" x14ac:dyDescent="0.25">
      <c r="A6491" s="1">
        <v>315680</v>
      </c>
      <c r="B6491" s="1" t="s">
        <v>65</v>
      </c>
      <c r="C6491" s="1" t="s">
        <v>22</v>
      </c>
      <c r="D6491" s="1" t="s">
        <v>36</v>
      </c>
      <c r="E6491" s="1" t="s">
        <v>15</v>
      </c>
      <c r="F6491" s="1" t="str">
        <f>VLOOKUP(C6491,Sheet1!$G$3:$I$9,2,FALSE)</f>
        <v>P1</v>
      </c>
      <c r="G6491" s="1">
        <f>VLOOKUP(C6491,Sheet1!$G$3:$I$9,3,FALSE)</f>
        <v>8</v>
      </c>
      <c r="H6491" s="1" t="str">
        <f>VLOOKUP(D6491,Sheet1!$L$3:$M$33,2,FALSE)</f>
        <v>Retail</v>
      </c>
    </row>
    <row r="6492" spans="1:8" x14ac:dyDescent="0.25">
      <c r="A6492" s="1">
        <v>315681</v>
      </c>
      <c r="B6492" s="1" t="s">
        <v>35</v>
      </c>
      <c r="C6492" s="1" t="s">
        <v>16</v>
      </c>
      <c r="D6492" s="1" t="s">
        <v>40</v>
      </c>
      <c r="E6492" s="1" t="s">
        <v>15</v>
      </c>
      <c r="F6492" s="1" t="str">
        <f>VLOOKUP(C6492,Sheet1!$G$3:$I$9,2,FALSE)</f>
        <v>P1</v>
      </c>
      <c r="G6492" s="1">
        <f>VLOOKUP(C6492,Sheet1!$G$3:$I$9,3,FALSE)</f>
        <v>9</v>
      </c>
      <c r="H6492" s="1" t="str">
        <f>VLOOKUP(D6492,Sheet1!$L$3:$M$33,2,FALSE)</f>
        <v>Retail</v>
      </c>
    </row>
    <row r="6493" spans="1:8" x14ac:dyDescent="0.25">
      <c r="A6493" s="1">
        <v>315682</v>
      </c>
      <c r="B6493" s="1" t="s">
        <v>35</v>
      </c>
      <c r="C6493" s="1" t="s">
        <v>29</v>
      </c>
      <c r="D6493" s="1" t="s">
        <v>43</v>
      </c>
      <c r="E6493" s="1" t="s">
        <v>15</v>
      </c>
      <c r="F6493" s="1" t="str">
        <f>VLOOKUP(C6493,Sheet1!$G$3:$I$9,2,FALSE)</f>
        <v>P3</v>
      </c>
      <c r="G6493" s="1">
        <f>VLOOKUP(C6493,Sheet1!$G$3:$I$9,3,FALSE)</f>
        <v>9</v>
      </c>
      <c r="H6493" s="1" t="str">
        <f>VLOOKUP(D6493,Sheet1!$L$3:$M$33,2,FALSE)</f>
        <v>Entertainment</v>
      </c>
    </row>
    <row r="6494" spans="1:8" x14ac:dyDescent="0.25">
      <c r="A6494" s="1">
        <v>315683</v>
      </c>
      <c r="B6494" s="1" t="s">
        <v>35</v>
      </c>
      <c r="C6494" s="1" t="s">
        <v>20</v>
      </c>
      <c r="D6494" s="1" t="s">
        <v>26</v>
      </c>
      <c r="E6494" s="1" t="s">
        <v>15</v>
      </c>
      <c r="F6494" s="1" t="str">
        <f>VLOOKUP(C6494,Sheet1!$G$3:$I$9,2,FALSE)</f>
        <v>P1</v>
      </c>
      <c r="G6494" s="1">
        <f>VLOOKUP(C6494,Sheet1!$G$3:$I$9,3,FALSE)</f>
        <v>14</v>
      </c>
      <c r="H6494" s="1" t="str">
        <f>VLOOKUP(D6494,Sheet1!$L$3:$M$33,2,FALSE)</f>
        <v>BFSI</v>
      </c>
    </row>
    <row r="6495" spans="1:8" x14ac:dyDescent="0.25">
      <c r="A6495" s="1">
        <v>315684</v>
      </c>
      <c r="B6495" s="1" t="s">
        <v>65</v>
      </c>
      <c r="C6495" s="1" t="s">
        <v>20</v>
      </c>
      <c r="D6495" s="1" t="s">
        <v>57</v>
      </c>
      <c r="E6495" s="1" t="s">
        <v>15</v>
      </c>
      <c r="F6495" s="1" t="str">
        <f>VLOOKUP(C6495,Sheet1!$G$3:$I$9,2,FALSE)</f>
        <v>P1</v>
      </c>
      <c r="G6495" s="1">
        <f>VLOOKUP(C6495,Sheet1!$G$3:$I$9,3,FALSE)</f>
        <v>14</v>
      </c>
      <c r="H6495" s="1" t="str">
        <f>VLOOKUP(D6495,Sheet1!$L$3:$M$33,2,FALSE)</f>
        <v>Health</v>
      </c>
    </row>
    <row r="6496" spans="1:8" x14ac:dyDescent="0.25">
      <c r="A6496" s="1">
        <v>315685</v>
      </c>
      <c r="B6496" s="1" t="s">
        <v>65</v>
      </c>
      <c r="C6496" s="1" t="s">
        <v>27</v>
      </c>
      <c r="D6496" s="1" t="s">
        <v>57</v>
      </c>
      <c r="E6496" s="1" t="s">
        <v>15</v>
      </c>
      <c r="F6496" s="1" t="str">
        <f>VLOOKUP(C6496,Sheet1!$G$3:$I$9,2,FALSE)</f>
        <v>P3</v>
      </c>
      <c r="G6496" s="1">
        <f>VLOOKUP(C6496,Sheet1!$G$3:$I$9,3,FALSE)</f>
        <v>11</v>
      </c>
      <c r="H6496" s="1" t="str">
        <f>VLOOKUP(D6496,Sheet1!$L$3:$M$33,2,FALSE)</f>
        <v>Health</v>
      </c>
    </row>
    <row r="6497" spans="1:8" x14ac:dyDescent="0.25">
      <c r="A6497" s="1">
        <v>315686</v>
      </c>
      <c r="B6497" s="1" t="s">
        <v>65</v>
      </c>
      <c r="C6497" s="1" t="s">
        <v>20</v>
      </c>
      <c r="D6497" s="1" t="s">
        <v>48</v>
      </c>
      <c r="E6497" s="1" t="s">
        <v>15</v>
      </c>
      <c r="F6497" s="1" t="str">
        <f>VLOOKUP(C6497,Sheet1!$G$3:$I$9,2,FALSE)</f>
        <v>P1</v>
      </c>
      <c r="G6497" s="1">
        <f>VLOOKUP(C6497,Sheet1!$G$3:$I$9,3,FALSE)</f>
        <v>14</v>
      </c>
      <c r="H6497" s="1" t="str">
        <f>VLOOKUP(D6497,Sheet1!$L$3:$M$33,2,FALSE)</f>
        <v>Government</v>
      </c>
    </row>
    <row r="6498" spans="1:8" x14ac:dyDescent="0.25">
      <c r="A6498" s="1">
        <v>315687</v>
      </c>
      <c r="B6498" s="1" t="s">
        <v>65</v>
      </c>
      <c r="C6498" s="1" t="s">
        <v>27</v>
      </c>
      <c r="D6498" s="1" t="s">
        <v>58</v>
      </c>
      <c r="E6498" s="1" t="s">
        <v>15</v>
      </c>
      <c r="F6498" s="1" t="str">
        <f>VLOOKUP(C6498,Sheet1!$G$3:$I$9,2,FALSE)</f>
        <v>P3</v>
      </c>
      <c r="G6498" s="1">
        <f>VLOOKUP(C6498,Sheet1!$G$3:$I$9,3,FALSE)</f>
        <v>11</v>
      </c>
      <c r="H6498" s="1" t="str">
        <f>VLOOKUP(D6498,Sheet1!$L$3:$M$33,2,FALSE)</f>
        <v>Health</v>
      </c>
    </row>
    <row r="6499" spans="1:8" x14ac:dyDescent="0.25">
      <c r="A6499" s="1">
        <v>315688</v>
      </c>
      <c r="B6499" s="1" t="s">
        <v>12</v>
      </c>
      <c r="C6499" s="1" t="s">
        <v>16</v>
      </c>
      <c r="D6499" s="1" t="s">
        <v>53</v>
      </c>
      <c r="E6499" s="1" t="s">
        <v>15</v>
      </c>
      <c r="F6499" s="1" t="str">
        <f>VLOOKUP(C6499,Sheet1!$G$3:$I$9,2,FALSE)</f>
        <v>P1</v>
      </c>
      <c r="G6499" s="1">
        <f>VLOOKUP(C6499,Sheet1!$G$3:$I$9,3,FALSE)</f>
        <v>9</v>
      </c>
      <c r="H6499" s="1" t="str">
        <f>VLOOKUP(D6499,Sheet1!$L$3:$M$33,2,FALSE)</f>
        <v>Travel</v>
      </c>
    </row>
    <row r="6500" spans="1:8" x14ac:dyDescent="0.25">
      <c r="A6500" s="1">
        <v>315689</v>
      </c>
      <c r="B6500" s="1" t="s">
        <v>65</v>
      </c>
      <c r="C6500" s="1" t="s">
        <v>32</v>
      </c>
      <c r="D6500" s="1" t="s">
        <v>39</v>
      </c>
      <c r="E6500" s="1" t="s">
        <v>15</v>
      </c>
      <c r="F6500" s="1" t="str">
        <f>VLOOKUP(C6500,Sheet1!$G$3:$I$9,2,FALSE)</f>
        <v>P3</v>
      </c>
      <c r="G6500" s="1">
        <f>VLOOKUP(C6500,Sheet1!$G$3:$I$9,3,FALSE)</f>
        <v>10</v>
      </c>
      <c r="H6500" s="1" t="str">
        <f>VLOOKUP(D6500,Sheet1!$L$3:$M$33,2,FALSE)</f>
        <v>Retail</v>
      </c>
    </row>
    <row r="6501" spans="1:8" x14ac:dyDescent="0.25">
      <c r="A6501" s="1">
        <v>315692</v>
      </c>
      <c r="B6501" s="1" t="s">
        <v>64</v>
      </c>
      <c r="C6501" s="1" t="s">
        <v>29</v>
      </c>
      <c r="D6501" s="1" t="s">
        <v>21</v>
      </c>
      <c r="E6501" s="1" t="s">
        <v>15</v>
      </c>
      <c r="F6501" s="1" t="str">
        <f>VLOOKUP(C6501,Sheet1!$G$3:$I$9,2,FALSE)</f>
        <v>P3</v>
      </c>
      <c r="G6501" s="1">
        <f>VLOOKUP(C6501,Sheet1!$G$3:$I$9,3,FALSE)</f>
        <v>9</v>
      </c>
      <c r="H6501" s="1" t="str">
        <f>VLOOKUP(D6501,Sheet1!$L$3:$M$33,2,FALSE)</f>
        <v>BFSI</v>
      </c>
    </row>
    <row r="6502" spans="1:8" x14ac:dyDescent="0.25">
      <c r="A6502" s="1">
        <v>315694</v>
      </c>
      <c r="B6502" s="1" t="s">
        <v>65</v>
      </c>
      <c r="C6502" s="1" t="s">
        <v>20</v>
      </c>
      <c r="D6502" s="1" t="s">
        <v>61</v>
      </c>
      <c r="E6502" s="1" t="s">
        <v>15</v>
      </c>
      <c r="F6502" s="1" t="str">
        <f>VLOOKUP(C6502,Sheet1!$G$3:$I$9,2,FALSE)</f>
        <v>P1</v>
      </c>
      <c r="G6502" s="1">
        <f>VLOOKUP(C6502,Sheet1!$G$3:$I$9,3,FALSE)</f>
        <v>14</v>
      </c>
      <c r="H6502" s="1" t="str">
        <f>VLOOKUP(D6502,Sheet1!$L$3:$M$33,2,FALSE)</f>
        <v>Others</v>
      </c>
    </row>
    <row r="6503" spans="1:8" x14ac:dyDescent="0.25">
      <c r="A6503" s="1">
        <v>315695</v>
      </c>
      <c r="B6503" s="1" t="s">
        <v>65</v>
      </c>
      <c r="C6503" s="1" t="s">
        <v>29</v>
      </c>
      <c r="D6503" s="1" t="s">
        <v>61</v>
      </c>
      <c r="E6503" s="1" t="s">
        <v>63</v>
      </c>
      <c r="F6503" s="1" t="str">
        <f>VLOOKUP(C6503,Sheet1!$G$3:$I$9,2,FALSE)</f>
        <v>P3</v>
      </c>
      <c r="G6503" s="1">
        <f>VLOOKUP(C6503,Sheet1!$G$3:$I$9,3,FALSE)</f>
        <v>9</v>
      </c>
      <c r="H6503" s="1" t="str">
        <f>VLOOKUP(D6503,Sheet1!$L$3:$M$33,2,FALSE)</f>
        <v>Others</v>
      </c>
    </row>
    <row r="6504" spans="1:8" x14ac:dyDescent="0.25">
      <c r="A6504" s="1">
        <v>315696</v>
      </c>
      <c r="B6504" s="1" t="s">
        <v>64</v>
      </c>
      <c r="C6504" s="1" t="s">
        <v>20</v>
      </c>
      <c r="D6504" s="1" t="s">
        <v>61</v>
      </c>
      <c r="E6504" s="1" t="s">
        <v>15</v>
      </c>
      <c r="F6504" s="1" t="str">
        <f>VLOOKUP(C6504,Sheet1!$G$3:$I$9,2,FALSE)</f>
        <v>P1</v>
      </c>
      <c r="G6504" s="1">
        <f>VLOOKUP(C6504,Sheet1!$G$3:$I$9,3,FALSE)</f>
        <v>14</v>
      </c>
      <c r="H6504" s="1" t="str">
        <f>VLOOKUP(D6504,Sheet1!$L$3:$M$33,2,FALSE)</f>
        <v>Others</v>
      </c>
    </row>
    <row r="6505" spans="1:8" x14ac:dyDescent="0.25">
      <c r="A6505" s="1">
        <v>315697</v>
      </c>
      <c r="B6505" s="1" t="s">
        <v>35</v>
      </c>
      <c r="C6505" s="1" t="s">
        <v>16</v>
      </c>
      <c r="D6505" s="1" t="s">
        <v>53</v>
      </c>
      <c r="E6505" s="1" t="s">
        <v>15</v>
      </c>
      <c r="F6505" s="1" t="str">
        <f>VLOOKUP(C6505,Sheet1!$G$3:$I$9,2,FALSE)</f>
        <v>P1</v>
      </c>
      <c r="G6505" s="1">
        <f>VLOOKUP(C6505,Sheet1!$G$3:$I$9,3,FALSE)</f>
        <v>9</v>
      </c>
      <c r="H6505" s="1" t="str">
        <f>VLOOKUP(D6505,Sheet1!$L$3:$M$33,2,FALSE)</f>
        <v>Travel</v>
      </c>
    </row>
    <row r="6506" spans="1:8" x14ac:dyDescent="0.25">
      <c r="A6506" s="1">
        <v>315698</v>
      </c>
      <c r="B6506" s="1" t="s">
        <v>12</v>
      </c>
      <c r="C6506" s="1" t="s">
        <v>22</v>
      </c>
      <c r="D6506" s="1" t="s">
        <v>43</v>
      </c>
      <c r="E6506" s="1" t="s">
        <v>15</v>
      </c>
      <c r="F6506" s="1" t="str">
        <f>VLOOKUP(C6506,Sheet1!$G$3:$I$9,2,FALSE)</f>
        <v>P1</v>
      </c>
      <c r="G6506" s="1">
        <f>VLOOKUP(C6506,Sheet1!$G$3:$I$9,3,FALSE)</f>
        <v>8</v>
      </c>
      <c r="H6506" s="1" t="str">
        <f>VLOOKUP(D6506,Sheet1!$L$3:$M$33,2,FALSE)</f>
        <v>Entertainment</v>
      </c>
    </row>
    <row r="6507" spans="1:8" x14ac:dyDescent="0.25">
      <c r="A6507" s="1">
        <v>315699</v>
      </c>
      <c r="B6507" s="1" t="s">
        <v>12</v>
      </c>
      <c r="C6507" s="1" t="s">
        <v>16</v>
      </c>
      <c r="D6507" s="1" t="s">
        <v>33</v>
      </c>
      <c r="E6507" s="1" t="s">
        <v>15</v>
      </c>
      <c r="F6507" s="1" t="str">
        <f>VLOOKUP(C6507,Sheet1!$G$3:$I$9,2,FALSE)</f>
        <v>P1</v>
      </c>
      <c r="G6507" s="1">
        <f>VLOOKUP(C6507,Sheet1!$G$3:$I$9,3,FALSE)</f>
        <v>9</v>
      </c>
      <c r="H6507" s="1" t="str">
        <f>VLOOKUP(D6507,Sheet1!$L$3:$M$33,2,FALSE)</f>
        <v>Retail</v>
      </c>
    </row>
    <row r="6508" spans="1:8" x14ac:dyDescent="0.25">
      <c r="A6508" s="1">
        <v>315700</v>
      </c>
      <c r="B6508" s="1" t="s">
        <v>12</v>
      </c>
      <c r="C6508" s="1" t="s">
        <v>27</v>
      </c>
      <c r="D6508" s="1" t="s">
        <v>33</v>
      </c>
      <c r="E6508" s="1" t="s">
        <v>15</v>
      </c>
      <c r="F6508" s="1" t="str">
        <f>VLOOKUP(C6508,Sheet1!$G$3:$I$9,2,FALSE)</f>
        <v>P3</v>
      </c>
      <c r="G6508" s="1">
        <f>VLOOKUP(C6508,Sheet1!$G$3:$I$9,3,FALSE)</f>
        <v>11</v>
      </c>
      <c r="H6508" s="1" t="str">
        <f>VLOOKUP(D6508,Sheet1!$L$3:$M$33,2,FALSE)</f>
        <v>Retail</v>
      </c>
    </row>
    <row r="6509" spans="1:8" x14ac:dyDescent="0.25">
      <c r="A6509" s="1">
        <v>315701</v>
      </c>
      <c r="B6509" s="1" t="s">
        <v>12</v>
      </c>
      <c r="C6509" s="1" t="s">
        <v>16</v>
      </c>
      <c r="D6509" s="1" t="s">
        <v>33</v>
      </c>
      <c r="E6509" s="1" t="s">
        <v>15</v>
      </c>
      <c r="F6509" s="1" t="str">
        <f>VLOOKUP(C6509,Sheet1!$G$3:$I$9,2,FALSE)</f>
        <v>P1</v>
      </c>
      <c r="G6509" s="1">
        <f>VLOOKUP(C6509,Sheet1!$G$3:$I$9,3,FALSE)</f>
        <v>9</v>
      </c>
      <c r="H6509" s="1" t="str">
        <f>VLOOKUP(D6509,Sheet1!$L$3:$M$33,2,FALSE)</f>
        <v>Retail</v>
      </c>
    </row>
    <row r="6510" spans="1:8" x14ac:dyDescent="0.25">
      <c r="A6510" s="1">
        <v>315702</v>
      </c>
      <c r="B6510" s="1" t="s">
        <v>12</v>
      </c>
      <c r="C6510" s="1" t="s">
        <v>16</v>
      </c>
      <c r="D6510" s="1" t="s">
        <v>33</v>
      </c>
      <c r="E6510" s="1" t="s">
        <v>15</v>
      </c>
      <c r="F6510" s="1" t="str">
        <f>VLOOKUP(C6510,Sheet1!$G$3:$I$9,2,FALSE)</f>
        <v>P1</v>
      </c>
      <c r="G6510" s="1">
        <f>VLOOKUP(C6510,Sheet1!$G$3:$I$9,3,FALSE)</f>
        <v>9</v>
      </c>
      <c r="H6510" s="1" t="str">
        <f>VLOOKUP(D6510,Sheet1!$L$3:$M$33,2,FALSE)</f>
        <v>Retail</v>
      </c>
    </row>
    <row r="6511" spans="1:8" x14ac:dyDescent="0.25">
      <c r="A6511" s="1">
        <v>315703</v>
      </c>
      <c r="B6511" s="1" t="s">
        <v>35</v>
      </c>
      <c r="C6511" s="1" t="s">
        <v>16</v>
      </c>
      <c r="D6511" s="1" t="s">
        <v>52</v>
      </c>
      <c r="E6511" s="1" t="s">
        <v>15</v>
      </c>
      <c r="F6511" s="1" t="str">
        <f>VLOOKUP(C6511,Sheet1!$G$3:$I$9,2,FALSE)</f>
        <v>P1</v>
      </c>
      <c r="G6511" s="1">
        <f>VLOOKUP(C6511,Sheet1!$G$3:$I$9,3,FALSE)</f>
        <v>9</v>
      </c>
      <c r="H6511" s="1" t="str">
        <f>VLOOKUP(D6511,Sheet1!$L$3:$M$33,2,FALSE)</f>
        <v>Travel</v>
      </c>
    </row>
    <row r="6512" spans="1:8" x14ac:dyDescent="0.25">
      <c r="A6512" s="1">
        <v>315704</v>
      </c>
      <c r="B6512" s="1" t="s">
        <v>64</v>
      </c>
      <c r="C6512" s="1" t="s">
        <v>29</v>
      </c>
      <c r="D6512" s="1" t="s">
        <v>49</v>
      </c>
      <c r="E6512" s="1" t="s">
        <v>15</v>
      </c>
      <c r="F6512" s="1" t="str">
        <f>VLOOKUP(C6512,Sheet1!$G$3:$I$9,2,FALSE)</f>
        <v>P3</v>
      </c>
      <c r="G6512" s="1">
        <f>VLOOKUP(C6512,Sheet1!$G$3:$I$9,3,FALSE)</f>
        <v>9</v>
      </c>
      <c r="H6512" s="1" t="str">
        <f>VLOOKUP(D6512,Sheet1!$L$3:$M$33,2,FALSE)</f>
        <v>Travel</v>
      </c>
    </row>
    <row r="6513" spans="1:8" x14ac:dyDescent="0.25">
      <c r="A6513" s="1">
        <v>315705</v>
      </c>
      <c r="B6513" s="1" t="s">
        <v>35</v>
      </c>
      <c r="C6513" s="1" t="s">
        <v>16</v>
      </c>
      <c r="D6513" s="1" t="s">
        <v>40</v>
      </c>
      <c r="E6513" s="1" t="s">
        <v>15</v>
      </c>
      <c r="F6513" s="1" t="str">
        <f>VLOOKUP(C6513,Sheet1!$G$3:$I$9,2,FALSE)</f>
        <v>P1</v>
      </c>
      <c r="G6513" s="1">
        <f>VLOOKUP(C6513,Sheet1!$G$3:$I$9,3,FALSE)</f>
        <v>9</v>
      </c>
      <c r="H6513" s="1" t="str">
        <f>VLOOKUP(D6513,Sheet1!$L$3:$M$33,2,FALSE)</f>
        <v>Retail</v>
      </c>
    </row>
    <row r="6514" spans="1:8" x14ac:dyDescent="0.25">
      <c r="A6514" s="1">
        <v>315706</v>
      </c>
      <c r="B6514" s="1" t="s">
        <v>35</v>
      </c>
      <c r="C6514" s="1" t="s">
        <v>16</v>
      </c>
      <c r="D6514" s="1" t="s">
        <v>53</v>
      </c>
      <c r="E6514" s="1" t="s">
        <v>15</v>
      </c>
      <c r="F6514" s="1" t="str">
        <f>VLOOKUP(C6514,Sheet1!$G$3:$I$9,2,FALSE)</f>
        <v>P1</v>
      </c>
      <c r="G6514" s="1">
        <f>VLOOKUP(C6514,Sheet1!$G$3:$I$9,3,FALSE)</f>
        <v>9</v>
      </c>
      <c r="H6514" s="1" t="str">
        <f>VLOOKUP(D6514,Sheet1!$L$3:$M$33,2,FALSE)</f>
        <v>Travel</v>
      </c>
    </row>
    <row r="6515" spans="1:8" x14ac:dyDescent="0.25">
      <c r="A6515" s="1">
        <v>315707</v>
      </c>
      <c r="B6515" s="1" t="s">
        <v>35</v>
      </c>
      <c r="C6515" s="1" t="s">
        <v>16</v>
      </c>
      <c r="D6515" s="1" t="s">
        <v>52</v>
      </c>
      <c r="E6515" s="1" t="s">
        <v>15</v>
      </c>
      <c r="F6515" s="1" t="str">
        <f>VLOOKUP(C6515,Sheet1!$G$3:$I$9,2,FALSE)</f>
        <v>P1</v>
      </c>
      <c r="G6515" s="1">
        <f>VLOOKUP(C6515,Sheet1!$G$3:$I$9,3,FALSE)</f>
        <v>9</v>
      </c>
      <c r="H6515" s="1" t="str">
        <f>VLOOKUP(D6515,Sheet1!$L$3:$M$33,2,FALSE)</f>
        <v>Travel</v>
      </c>
    </row>
    <row r="6516" spans="1:8" x14ac:dyDescent="0.25">
      <c r="A6516" s="1">
        <v>315718</v>
      </c>
      <c r="B6516" s="1" t="s">
        <v>65</v>
      </c>
      <c r="C6516" s="1" t="s">
        <v>20</v>
      </c>
      <c r="D6516" s="1" t="s">
        <v>57</v>
      </c>
      <c r="E6516" s="1" t="s">
        <v>15</v>
      </c>
      <c r="F6516" s="1" t="str">
        <f>VLOOKUP(C6516,Sheet1!$G$3:$I$9,2,FALSE)</f>
        <v>P1</v>
      </c>
      <c r="G6516" s="1">
        <f>VLOOKUP(C6516,Sheet1!$G$3:$I$9,3,FALSE)</f>
        <v>14</v>
      </c>
      <c r="H6516" s="1" t="str">
        <f>VLOOKUP(D6516,Sheet1!$L$3:$M$33,2,FALSE)</f>
        <v>Health</v>
      </c>
    </row>
    <row r="6517" spans="1:8" x14ac:dyDescent="0.25">
      <c r="A6517" s="1">
        <v>315719</v>
      </c>
      <c r="B6517" s="1" t="s">
        <v>65</v>
      </c>
      <c r="C6517" s="1" t="s">
        <v>27</v>
      </c>
      <c r="D6517" s="1" t="s">
        <v>57</v>
      </c>
      <c r="E6517" s="1" t="s">
        <v>15</v>
      </c>
      <c r="F6517" s="1" t="str">
        <f>VLOOKUP(C6517,Sheet1!$G$3:$I$9,2,FALSE)</f>
        <v>P3</v>
      </c>
      <c r="G6517" s="1">
        <f>VLOOKUP(C6517,Sheet1!$G$3:$I$9,3,FALSE)</f>
        <v>11</v>
      </c>
      <c r="H6517" s="1" t="str">
        <f>VLOOKUP(D6517,Sheet1!$L$3:$M$33,2,FALSE)</f>
        <v>Health</v>
      </c>
    </row>
    <row r="6518" spans="1:8" x14ac:dyDescent="0.25">
      <c r="A6518" s="1">
        <v>315733</v>
      </c>
      <c r="B6518" s="1" t="s">
        <v>64</v>
      </c>
      <c r="C6518" s="1" t="s">
        <v>20</v>
      </c>
      <c r="D6518" s="1" t="s">
        <v>61</v>
      </c>
      <c r="E6518" s="1" t="s">
        <v>15</v>
      </c>
      <c r="F6518" s="1" t="str">
        <f>VLOOKUP(C6518,Sheet1!$G$3:$I$9,2,FALSE)</f>
        <v>P1</v>
      </c>
      <c r="G6518" s="1">
        <f>VLOOKUP(C6518,Sheet1!$G$3:$I$9,3,FALSE)</f>
        <v>14</v>
      </c>
      <c r="H6518" s="1" t="str">
        <f>VLOOKUP(D6518,Sheet1!$L$3:$M$33,2,FALSE)</f>
        <v>Others</v>
      </c>
    </row>
    <row r="6519" spans="1:8" x14ac:dyDescent="0.25">
      <c r="A6519" s="1">
        <v>315734</v>
      </c>
      <c r="B6519" s="1" t="s">
        <v>65</v>
      </c>
      <c r="C6519" s="1" t="s">
        <v>20</v>
      </c>
      <c r="D6519" s="1" t="s">
        <v>57</v>
      </c>
      <c r="E6519" s="1" t="s">
        <v>15</v>
      </c>
      <c r="F6519" s="1" t="str">
        <f>VLOOKUP(C6519,Sheet1!$G$3:$I$9,2,FALSE)</f>
        <v>P1</v>
      </c>
      <c r="G6519" s="1">
        <f>VLOOKUP(C6519,Sheet1!$G$3:$I$9,3,FALSE)</f>
        <v>14</v>
      </c>
      <c r="H6519" s="1" t="str">
        <f>VLOOKUP(D6519,Sheet1!$L$3:$M$33,2,FALSE)</f>
        <v>Health</v>
      </c>
    </row>
    <row r="6520" spans="1:8" x14ac:dyDescent="0.25">
      <c r="A6520" s="1">
        <v>315735</v>
      </c>
      <c r="B6520" s="1" t="s">
        <v>65</v>
      </c>
      <c r="C6520" s="1" t="s">
        <v>27</v>
      </c>
      <c r="D6520" s="1" t="s">
        <v>57</v>
      </c>
      <c r="E6520" s="1" t="s">
        <v>15</v>
      </c>
      <c r="F6520" s="1" t="str">
        <f>VLOOKUP(C6520,Sheet1!$G$3:$I$9,2,FALSE)</f>
        <v>P3</v>
      </c>
      <c r="G6520" s="1">
        <f>VLOOKUP(C6520,Sheet1!$G$3:$I$9,3,FALSE)</f>
        <v>11</v>
      </c>
      <c r="H6520" s="1" t="str">
        <f>VLOOKUP(D6520,Sheet1!$L$3:$M$33,2,FALSE)</f>
        <v>Health</v>
      </c>
    </row>
    <row r="6521" spans="1:8" x14ac:dyDescent="0.25">
      <c r="A6521" s="1">
        <v>315736</v>
      </c>
      <c r="B6521" s="1" t="s">
        <v>35</v>
      </c>
      <c r="C6521" s="1" t="s">
        <v>16</v>
      </c>
      <c r="D6521" s="1" t="s">
        <v>40</v>
      </c>
      <c r="E6521" s="1" t="s">
        <v>15</v>
      </c>
      <c r="F6521" s="1" t="str">
        <f>VLOOKUP(C6521,Sheet1!$G$3:$I$9,2,FALSE)</f>
        <v>P1</v>
      </c>
      <c r="G6521" s="1">
        <f>VLOOKUP(C6521,Sheet1!$G$3:$I$9,3,FALSE)</f>
        <v>9</v>
      </c>
      <c r="H6521" s="1" t="str">
        <f>VLOOKUP(D6521,Sheet1!$L$3:$M$33,2,FALSE)</f>
        <v>Retail</v>
      </c>
    </row>
    <row r="6522" spans="1:8" x14ac:dyDescent="0.25">
      <c r="A6522" s="1">
        <v>315737</v>
      </c>
      <c r="B6522" s="1" t="s">
        <v>35</v>
      </c>
      <c r="C6522" s="1" t="s">
        <v>16</v>
      </c>
      <c r="D6522" s="1" t="s">
        <v>40</v>
      </c>
      <c r="E6522" s="1" t="s">
        <v>15</v>
      </c>
      <c r="F6522" s="1" t="str">
        <f>VLOOKUP(C6522,Sheet1!$G$3:$I$9,2,FALSE)</f>
        <v>P1</v>
      </c>
      <c r="G6522" s="1">
        <f>VLOOKUP(C6522,Sheet1!$G$3:$I$9,3,FALSE)</f>
        <v>9</v>
      </c>
      <c r="H6522" s="1" t="str">
        <f>VLOOKUP(D6522,Sheet1!$L$3:$M$33,2,FALSE)</f>
        <v>Retail</v>
      </c>
    </row>
    <row r="6523" spans="1:8" x14ac:dyDescent="0.25">
      <c r="A6523" s="1">
        <v>315738</v>
      </c>
      <c r="B6523" s="1" t="s">
        <v>35</v>
      </c>
      <c r="C6523" s="1" t="s">
        <v>16</v>
      </c>
      <c r="D6523" s="1" t="s">
        <v>40</v>
      </c>
      <c r="E6523" s="1" t="s">
        <v>15</v>
      </c>
      <c r="F6523" s="1" t="str">
        <f>VLOOKUP(C6523,Sheet1!$G$3:$I$9,2,FALSE)</f>
        <v>P1</v>
      </c>
      <c r="G6523" s="1">
        <f>VLOOKUP(C6523,Sheet1!$G$3:$I$9,3,FALSE)</f>
        <v>9</v>
      </c>
      <c r="H6523" s="1" t="str">
        <f>VLOOKUP(D6523,Sheet1!$L$3:$M$33,2,FALSE)</f>
        <v>Retail</v>
      </c>
    </row>
    <row r="6524" spans="1:8" x14ac:dyDescent="0.25">
      <c r="A6524" s="1">
        <v>315739</v>
      </c>
      <c r="B6524" s="1" t="s">
        <v>35</v>
      </c>
      <c r="C6524" s="1" t="s">
        <v>16</v>
      </c>
      <c r="D6524" s="1" t="s">
        <v>40</v>
      </c>
      <c r="E6524" s="1" t="s">
        <v>15</v>
      </c>
      <c r="F6524" s="1" t="str">
        <f>VLOOKUP(C6524,Sheet1!$G$3:$I$9,2,FALSE)</f>
        <v>P1</v>
      </c>
      <c r="G6524" s="1">
        <f>VLOOKUP(C6524,Sheet1!$G$3:$I$9,3,FALSE)</f>
        <v>9</v>
      </c>
      <c r="H6524" s="1" t="str">
        <f>VLOOKUP(D6524,Sheet1!$L$3:$M$33,2,FALSE)</f>
        <v>Retail</v>
      </c>
    </row>
    <row r="6525" spans="1:8" x14ac:dyDescent="0.25">
      <c r="A6525" s="1">
        <v>315740</v>
      </c>
      <c r="B6525" s="1" t="s">
        <v>35</v>
      </c>
      <c r="C6525" s="1" t="s">
        <v>16</v>
      </c>
      <c r="D6525" s="1" t="s">
        <v>40</v>
      </c>
      <c r="E6525" s="1" t="s">
        <v>15</v>
      </c>
      <c r="F6525" s="1" t="str">
        <f>VLOOKUP(C6525,Sheet1!$G$3:$I$9,2,FALSE)</f>
        <v>P1</v>
      </c>
      <c r="G6525" s="1">
        <f>VLOOKUP(C6525,Sheet1!$G$3:$I$9,3,FALSE)</f>
        <v>9</v>
      </c>
      <c r="H6525" s="1" t="str">
        <f>VLOOKUP(D6525,Sheet1!$L$3:$M$33,2,FALSE)</f>
        <v>Retail</v>
      </c>
    </row>
    <row r="6526" spans="1:8" x14ac:dyDescent="0.25">
      <c r="A6526" s="1">
        <v>315741</v>
      </c>
      <c r="B6526" s="1" t="s">
        <v>35</v>
      </c>
      <c r="C6526" s="1" t="s">
        <v>16</v>
      </c>
      <c r="D6526" s="1" t="s">
        <v>40</v>
      </c>
      <c r="E6526" s="1" t="s">
        <v>15</v>
      </c>
      <c r="F6526" s="1" t="str">
        <f>VLOOKUP(C6526,Sheet1!$G$3:$I$9,2,FALSE)</f>
        <v>P1</v>
      </c>
      <c r="G6526" s="1">
        <f>VLOOKUP(C6526,Sheet1!$G$3:$I$9,3,FALSE)</f>
        <v>9</v>
      </c>
      <c r="H6526" s="1" t="str">
        <f>VLOOKUP(D6526,Sheet1!$L$3:$M$33,2,FALSE)</f>
        <v>Retail</v>
      </c>
    </row>
    <row r="6527" spans="1:8" x14ac:dyDescent="0.25">
      <c r="A6527" s="1">
        <v>315752</v>
      </c>
      <c r="B6527" s="1" t="s">
        <v>35</v>
      </c>
      <c r="C6527" s="1" t="s">
        <v>20</v>
      </c>
      <c r="D6527" s="1" t="s">
        <v>58</v>
      </c>
      <c r="E6527" s="1" t="s">
        <v>15</v>
      </c>
      <c r="F6527" s="1" t="str">
        <f>VLOOKUP(C6527,Sheet1!$G$3:$I$9,2,FALSE)</f>
        <v>P1</v>
      </c>
      <c r="G6527" s="1">
        <f>VLOOKUP(C6527,Sheet1!$G$3:$I$9,3,FALSE)</f>
        <v>14</v>
      </c>
      <c r="H6527" s="1" t="str">
        <f>VLOOKUP(D6527,Sheet1!$L$3:$M$33,2,FALSE)</f>
        <v>Health</v>
      </c>
    </row>
    <row r="6528" spans="1:8" x14ac:dyDescent="0.25">
      <c r="A6528" s="1">
        <v>315753</v>
      </c>
      <c r="B6528" s="1" t="s">
        <v>64</v>
      </c>
      <c r="C6528" s="1" t="s">
        <v>20</v>
      </c>
      <c r="D6528" s="1" t="s">
        <v>58</v>
      </c>
      <c r="E6528" s="1" t="s">
        <v>15</v>
      </c>
      <c r="F6528" s="1" t="str">
        <f>VLOOKUP(C6528,Sheet1!$G$3:$I$9,2,FALSE)</f>
        <v>P1</v>
      </c>
      <c r="G6528" s="1">
        <f>VLOOKUP(C6528,Sheet1!$G$3:$I$9,3,FALSE)</f>
        <v>14</v>
      </c>
      <c r="H6528" s="1" t="str">
        <f>VLOOKUP(D6528,Sheet1!$L$3:$M$33,2,FALSE)</f>
        <v>Health</v>
      </c>
    </row>
    <row r="6529" spans="1:8" x14ac:dyDescent="0.25">
      <c r="A6529" s="1">
        <v>315756</v>
      </c>
      <c r="B6529" s="1" t="s">
        <v>65</v>
      </c>
      <c r="C6529" s="1" t="s">
        <v>32</v>
      </c>
      <c r="D6529" s="1" t="s">
        <v>37</v>
      </c>
      <c r="E6529" s="1" t="s">
        <v>15</v>
      </c>
      <c r="F6529" s="1" t="str">
        <f>VLOOKUP(C6529,Sheet1!$G$3:$I$9,2,FALSE)</f>
        <v>P3</v>
      </c>
      <c r="G6529" s="1">
        <f>VLOOKUP(C6529,Sheet1!$G$3:$I$9,3,FALSE)</f>
        <v>10</v>
      </c>
      <c r="H6529" s="1" t="str">
        <f>VLOOKUP(D6529,Sheet1!$L$3:$M$33,2,FALSE)</f>
        <v>Retail</v>
      </c>
    </row>
    <row r="6530" spans="1:8" x14ac:dyDescent="0.25">
      <c r="A6530" s="1">
        <v>315757</v>
      </c>
      <c r="B6530" s="1" t="s">
        <v>35</v>
      </c>
      <c r="C6530" s="1" t="s">
        <v>20</v>
      </c>
      <c r="D6530" s="1" t="s">
        <v>61</v>
      </c>
      <c r="E6530" s="1" t="s">
        <v>15</v>
      </c>
      <c r="F6530" s="1" t="str">
        <f>VLOOKUP(C6530,Sheet1!$G$3:$I$9,2,FALSE)</f>
        <v>P1</v>
      </c>
      <c r="G6530" s="1">
        <f>VLOOKUP(C6530,Sheet1!$G$3:$I$9,3,FALSE)</f>
        <v>14</v>
      </c>
      <c r="H6530" s="1" t="str">
        <f>VLOOKUP(D6530,Sheet1!$L$3:$M$33,2,FALSE)</f>
        <v>Others</v>
      </c>
    </row>
    <row r="6531" spans="1:8" x14ac:dyDescent="0.25">
      <c r="A6531" s="1">
        <v>315758</v>
      </c>
      <c r="B6531" s="1" t="s">
        <v>35</v>
      </c>
      <c r="C6531" s="1" t="s">
        <v>20</v>
      </c>
      <c r="D6531" s="1" t="s">
        <v>61</v>
      </c>
      <c r="E6531" s="1" t="s">
        <v>15</v>
      </c>
      <c r="F6531" s="1" t="str">
        <f>VLOOKUP(C6531,Sheet1!$G$3:$I$9,2,FALSE)</f>
        <v>P1</v>
      </c>
      <c r="G6531" s="1">
        <f>VLOOKUP(C6531,Sheet1!$G$3:$I$9,3,FALSE)</f>
        <v>14</v>
      </c>
      <c r="H6531" s="1" t="str">
        <f>VLOOKUP(D6531,Sheet1!$L$3:$M$33,2,FALSE)</f>
        <v>Others</v>
      </c>
    </row>
    <row r="6532" spans="1:8" x14ac:dyDescent="0.25">
      <c r="A6532" s="1">
        <v>315761</v>
      </c>
      <c r="B6532" s="1" t="s">
        <v>64</v>
      </c>
      <c r="C6532" s="1" t="s">
        <v>27</v>
      </c>
      <c r="D6532" s="1" t="s">
        <v>57</v>
      </c>
      <c r="E6532" s="1" t="s">
        <v>15</v>
      </c>
      <c r="F6532" s="1" t="str">
        <f>VLOOKUP(C6532,Sheet1!$G$3:$I$9,2,FALSE)</f>
        <v>P3</v>
      </c>
      <c r="G6532" s="1">
        <f>VLOOKUP(C6532,Sheet1!$G$3:$I$9,3,FALSE)</f>
        <v>11</v>
      </c>
      <c r="H6532" s="1" t="str">
        <f>VLOOKUP(D6532,Sheet1!$L$3:$M$33,2,FALSE)</f>
        <v>Health</v>
      </c>
    </row>
    <row r="6533" spans="1:8" x14ac:dyDescent="0.25">
      <c r="A6533" s="1">
        <v>315764</v>
      </c>
      <c r="B6533" s="1" t="s">
        <v>65</v>
      </c>
      <c r="C6533" s="1" t="s">
        <v>27</v>
      </c>
      <c r="D6533" s="1" t="s">
        <v>57</v>
      </c>
      <c r="E6533" s="1" t="s">
        <v>15</v>
      </c>
      <c r="F6533" s="1" t="str">
        <f>VLOOKUP(C6533,Sheet1!$G$3:$I$9,2,FALSE)</f>
        <v>P3</v>
      </c>
      <c r="G6533" s="1">
        <f>VLOOKUP(C6533,Sheet1!$G$3:$I$9,3,FALSE)</f>
        <v>11</v>
      </c>
      <c r="H6533" s="1" t="str">
        <f>VLOOKUP(D6533,Sheet1!$L$3:$M$33,2,FALSE)</f>
        <v>Health</v>
      </c>
    </row>
    <row r="6534" spans="1:8" x14ac:dyDescent="0.25">
      <c r="A6534" s="1">
        <v>315765</v>
      </c>
      <c r="B6534" s="1" t="s">
        <v>65</v>
      </c>
      <c r="C6534" s="1" t="s">
        <v>20</v>
      </c>
      <c r="D6534" s="1" t="s">
        <v>57</v>
      </c>
      <c r="E6534" s="1" t="s">
        <v>15</v>
      </c>
      <c r="F6534" s="1" t="str">
        <f>VLOOKUP(C6534,Sheet1!$G$3:$I$9,2,FALSE)</f>
        <v>P1</v>
      </c>
      <c r="G6534" s="1">
        <f>VLOOKUP(C6534,Sheet1!$G$3:$I$9,3,FALSE)</f>
        <v>14</v>
      </c>
      <c r="H6534" s="1" t="str">
        <f>VLOOKUP(D6534,Sheet1!$L$3:$M$33,2,FALSE)</f>
        <v>Health</v>
      </c>
    </row>
    <row r="6535" spans="1:8" x14ac:dyDescent="0.25">
      <c r="A6535" s="1">
        <v>315767</v>
      </c>
      <c r="B6535" s="1" t="s">
        <v>65</v>
      </c>
      <c r="C6535" s="1" t="s">
        <v>32</v>
      </c>
      <c r="D6535" s="1" t="s">
        <v>14</v>
      </c>
      <c r="E6535" s="1" t="s">
        <v>15</v>
      </c>
      <c r="F6535" s="1" t="str">
        <f>VLOOKUP(C6535,Sheet1!$G$3:$I$9,2,FALSE)</f>
        <v>P3</v>
      </c>
      <c r="G6535" s="1">
        <f>VLOOKUP(C6535,Sheet1!$G$3:$I$9,3,FALSE)</f>
        <v>10</v>
      </c>
      <c r="H6535" s="1" t="str">
        <f>VLOOKUP(D6535,Sheet1!$L$3:$M$33,2,FALSE)</f>
        <v>BFSI</v>
      </c>
    </row>
    <row r="6536" spans="1:8" x14ac:dyDescent="0.25">
      <c r="A6536" s="1">
        <v>315768</v>
      </c>
      <c r="B6536" s="1" t="s">
        <v>65</v>
      </c>
      <c r="C6536" s="1" t="s">
        <v>22</v>
      </c>
      <c r="D6536" s="1" t="s">
        <v>14</v>
      </c>
      <c r="E6536" s="1" t="s">
        <v>15</v>
      </c>
      <c r="F6536" s="1" t="str">
        <f>VLOOKUP(C6536,Sheet1!$G$3:$I$9,2,FALSE)</f>
        <v>P1</v>
      </c>
      <c r="G6536" s="1">
        <f>VLOOKUP(C6536,Sheet1!$G$3:$I$9,3,FALSE)</f>
        <v>8</v>
      </c>
      <c r="H6536" s="1" t="str">
        <f>VLOOKUP(D6536,Sheet1!$L$3:$M$33,2,FALSE)</f>
        <v>BFSI</v>
      </c>
    </row>
    <row r="6537" spans="1:8" x14ac:dyDescent="0.25">
      <c r="A6537" s="1">
        <v>315769</v>
      </c>
      <c r="B6537" s="1" t="s">
        <v>66</v>
      </c>
      <c r="C6537" s="1" t="s">
        <v>22</v>
      </c>
      <c r="D6537" s="1" t="s">
        <v>21</v>
      </c>
      <c r="E6537" s="1" t="s">
        <v>15</v>
      </c>
      <c r="F6537" s="1" t="str">
        <f>VLOOKUP(C6537,Sheet1!$G$3:$I$9,2,FALSE)</f>
        <v>P1</v>
      </c>
      <c r="G6537" s="1">
        <f>VLOOKUP(C6537,Sheet1!$G$3:$I$9,3,FALSE)</f>
        <v>8</v>
      </c>
      <c r="H6537" s="1" t="str">
        <f>VLOOKUP(D6537,Sheet1!$L$3:$M$33,2,FALSE)</f>
        <v>BFSI</v>
      </c>
    </row>
    <row r="6538" spans="1:8" x14ac:dyDescent="0.25">
      <c r="A6538" s="1">
        <v>315770</v>
      </c>
      <c r="B6538" s="1" t="s">
        <v>35</v>
      </c>
      <c r="C6538" s="1" t="s">
        <v>13</v>
      </c>
      <c r="D6538" s="1" t="s">
        <v>36</v>
      </c>
      <c r="E6538" s="1" t="s">
        <v>15</v>
      </c>
      <c r="F6538" s="1" t="str">
        <f>VLOOKUP(C6538,Sheet1!$G$3:$I$9,2,FALSE)</f>
        <v>P2</v>
      </c>
      <c r="G6538" s="1">
        <f>VLOOKUP(C6538,Sheet1!$G$3:$I$9,3,FALSE)</f>
        <v>12</v>
      </c>
      <c r="H6538" s="1" t="str">
        <f>VLOOKUP(D6538,Sheet1!$L$3:$M$33,2,FALSE)</f>
        <v>Retail</v>
      </c>
    </row>
    <row r="6539" spans="1:8" x14ac:dyDescent="0.25">
      <c r="A6539" s="1">
        <v>315777</v>
      </c>
      <c r="B6539" s="1" t="s">
        <v>64</v>
      </c>
      <c r="C6539" s="1" t="s">
        <v>29</v>
      </c>
      <c r="D6539" s="1" t="s">
        <v>21</v>
      </c>
      <c r="E6539" s="1" t="s">
        <v>15</v>
      </c>
      <c r="F6539" s="1" t="str">
        <f>VLOOKUP(C6539,Sheet1!$G$3:$I$9,2,FALSE)</f>
        <v>P3</v>
      </c>
      <c r="G6539" s="1">
        <f>VLOOKUP(C6539,Sheet1!$G$3:$I$9,3,FALSE)</f>
        <v>9</v>
      </c>
      <c r="H6539" s="1" t="str">
        <f>VLOOKUP(D6539,Sheet1!$L$3:$M$33,2,FALSE)</f>
        <v>BFSI</v>
      </c>
    </row>
    <row r="6540" spans="1:8" x14ac:dyDescent="0.25">
      <c r="A6540" s="1">
        <v>315778</v>
      </c>
      <c r="B6540" s="1" t="s">
        <v>65</v>
      </c>
      <c r="C6540" s="1" t="s">
        <v>16</v>
      </c>
      <c r="D6540" s="1" t="s">
        <v>60</v>
      </c>
      <c r="E6540" s="1" t="s">
        <v>15</v>
      </c>
      <c r="F6540" s="1" t="str">
        <f>VLOOKUP(C6540,Sheet1!$G$3:$I$9,2,FALSE)</f>
        <v>P1</v>
      </c>
      <c r="G6540" s="1">
        <f>VLOOKUP(C6540,Sheet1!$G$3:$I$9,3,FALSE)</f>
        <v>9</v>
      </c>
      <c r="H6540" s="1" t="str">
        <f>VLOOKUP(D6540,Sheet1!$L$3:$M$33,2,FALSE)</f>
        <v>Health</v>
      </c>
    </row>
    <row r="6541" spans="1:8" x14ac:dyDescent="0.25">
      <c r="A6541" s="1">
        <v>315779</v>
      </c>
      <c r="B6541" s="1" t="s">
        <v>12</v>
      </c>
      <c r="C6541" s="1" t="s">
        <v>16</v>
      </c>
      <c r="D6541" s="1" t="s">
        <v>60</v>
      </c>
      <c r="E6541" s="1" t="s">
        <v>15</v>
      </c>
      <c r="F6541" s="1" t="str">
        <f>VLOOKUP(C6541,Sheet1!$G$3:$I$9,2,FALSE)</f>
        <v>P1</v>
      </c>
      <c r="G6541" s="1">
        <f>VLOOKUP(C6541,Sheet1!$G$3:$I$9,3,FALSE)</f>
        <v>9</v>
      </c>
      <c r="H6541" s="1" t="str">
        <f>VLOOKUP(D6541,Sheet1!$L$3:$M$33,2,FALSE)</f>
        <v>Health</v>
      </c>
    </row>
    <row r="6542" spans="1:8" x14ac:dyDescent="0.25">
      <c r="A6542" s="1">
        <v>315780</v>
      </c>
      <c r="B6542" s="1" t="s">
        <v>12</v>
      </c>
      <c r="C6542" s="1" t="s">
        <v>16</v>
      </c>
      <c r="D6542" s="1" t="s">
        <v>60</v>
      </c>
      <c r="E6542" s="1" t="s">
        <v>15</v>
      </c>
      <c r="F6542" s="1" t="str">
        <f>VLOOKUP(C6542,Sheet1!$G$3:$I$9,2,FALSE)</f>
        <v>P1</v>
      </c>
      <c r="G6542" s="1">
        <f>VLOOKUP(C6542,Sheet1!$G$3:$I$9,3,FALSE)</f>
        <v>9</v>
      </c>
      <c r="H6542" s="1" t="str">
        <f>VLOOKUP(D6542,Sheet1!$L$3:$M$33,2,FALSE)</f>
        <v>Health</v>
      </c>
    </row>
    <row r="6543" spans="1:8" x14ac:dyDescent="0.25">
      <c r="A6543" s="1">
        <v>315782</v>
      </c>
      <c r="B6543" s="1" t="s">
        <v>35</v>
      </c>
      <c r="C6543" s="1" t="s">
        <v>29</v>
      </c>
      <c r="D6543" s="1" t="s">
        <v>40</v>
      </c>
      <c r="E6543" s="1" t="s">
        <v>15</v>
      </c>
      <c r="F6543" s="1" t="str">
        <f>VLOOKUP(C6543,Sheet1!$G$3:$I$9,2,FALSE)</f>
        <v>P3</v>
      </c>
      <c r="G6543" s="1">
        <f>VLOOKUP(C6543,Sheet1!$G$3:$I$9,3,FALSE)</f>
        <v>9</v>
      </c>
      <c r="H6543" s="1" t="str">
        <f>VLOOKUP(D6543,Sheet1!$L$3:$M$33,2,FALSE)</f>
        <v>Retail</v>
      </c>
    </row>
    <row r="6544" spans="1:8" x14ac:dyDescent="0.25">
      <c r="A6544" s="1">
        <v>315784</v>
      </c>
      <c r="B6544" s="1" t="s">
        <v>65</v>
      </c>
      <c r="C6544" s="1" t="s">
        <v>20</v>
      </c>
      <c r="D6544" s="1" t="s">
        <v>61</v>
      </c>
      <c r="E6544" s="1" t="s">
        <v>63</v>
      </c>
      <c r="F6544" s="1" t="str">
        <f>VLOOKUP(C6544,Sheet1!$G$3:$I$9,2,FALSE)</f>
        <v>P1</v>
      </c>
      <c r="G6544" s="1">
        <f>VLOOKUP(C6544,Sheet1!$G$3:$I$9,3,FALSE)</f>
        <v>14</v>
      </c>
      <c r="H6544" s="1" t="str">
        <f>VLOOKUP(D6544,Sheet1!$L$3:$M$33,2,FALSE)</f>
        <v>Others</v>
      </c>
    </row>
    <row r="6545" spans="1:8" x14ac:dyDescent="0.25">
      <c r="A6545" s="1">
        <v>315785</v>
      </c>
      <c r="B6545" s="1" t="s">
        <v>65</v>
      </c>
      <c r="C6545" s="1" t="s">
        <v>27</v>
      </c>
      <c r="D6545" s="1" t="s">
        <v>60</v>
      </c>
      <c r="E6545" s="1" t="s">
        <v>15</v>
      </c>
      <c r="F6545" s="1" t="str">
        <f>VLOOKUP(C6545,Sheet1!$G$3:$I$9,2,FALSE)</f>
        <v>P3</v>
      </c>
      <c r="G6545" s="1">
        <f>VLOOKUP(C6545,Sheet1!$G$3:$I$9,3,FALSE)</f>
        <v>11</v>
      </c>
      <c r="H6545" s="1" t="str">
        <f>VLOOKUP(D6545,Sheet1!$L$3:$M$33,2,FALSE)</f>
        <v>Health</v>
      </c>
    </row>
    <row r="6546" spans="1:8" x14ac:dyDescent="0.25">
      <c r="A6546" s="1">
        <v>315786</v>
      </c>
      <c r="B6546" s="1" t="s">
        <v>12</v>
      </c>
      <c r="C6546" s="1" t="s">
        <v>16</v>
      </c>
      <c r="D6546" s="1" t="s">
        <v>60</v>
      </c>
      <c r="E6546" s="1" t="s">
        <v>15</v>
      </c>
      <c r="F6546" s="1" t="str">
        <f>VLOOKUP(C6546,Sheet1!$G$3:$I$9,2,FALSE)</f>
        <v>P1</v>
      </c>
      <c r="G6546" s="1">
        <f>VLOOKUP(C6546,Sheet1!$G$3:$I$9,3,FALSE)</f>
        <v>9</v>
      </c>
      <c r="H6546" s="1" t="str">
        <f>VLOOKUP(D6546,Sheet1!$L$3:$M$33,2,FALSE)</f>
        <v>Health</v>
      </c>
    </row>
    <row r="6547" spans="1:8" x14ac:dyDescent="0.25">
      <c r="A6547" s="1">
        <v>315787</v>
      </c>
      <c r="B6547" s="1" t="s">
        <v>65</v>
      </c>
      <c r="C6547" s="1" t="s">
        <v>27</v>
      </c>
      <c r="D6547" s="1" t="s">
        <v>60</v>
      </c>
      <c r="E6547" s="1" t="s">
        <v>15</v>
      </c>
      <c r="F6547" s="1" t="str">
        <f>VLOOKUP(C6547,Sheet1!$G$3:$I$9,2,FALSE)</f>
        <v>P3</v>
      </c>
      <c r="G6547" s="1">
        <f>VLOOKUP(C6547,Sheet1!$G$3:$I$9,3,FALSE)</f>
        <v>11</v>
      </c>
      <c r="H6547" s="1" t="str">
        <f>VLOOKUP(D6547,Sheet1!$L$3:$M$33,2,FALSE)</f>
        <v>Health</v>
      </c>
    </row>
    <row r="6548" spans="1:8" x14ac:dyDescent="0.25">
      <c r="A6548" s="1">
        <v>315788</v>
      </c>
      <c r="B6548" s="1" t="s">
        <v>35</v>
      </c>
      <c r="C6548" s="1" t="s">
        <v>13</v>
      </c>
      <c r="D6548" s="1" t="s">
        <v>30</v>
      </c>
      <c r="E6548" s="1" t="s">
        <v>15</v>
      </c>
      <c r="F6548" s="1" t="str">
        <f>VLOOKUP(C6548,Sheet1!$G$3:$I$9,2,FALSE)</f>
        <v>P2</v>
      </c>
      <c r="G6548" s="1">
        <f>VLOOKUP(C6548,Sheet1!$G$3:$I$9,3,FALSE)</f>
        <v>12</v>
      </c>
      <c r="H6548" s="1" t="str">
        <f>VLOOKUP(D6548,Sheet1!$L$3:$M$33,2,FALSE)</f>
        <v>Retail</v>
      </c>
    </row>
    <row r="6549" spans="1:8" x14ac:dyDescent="0.25">
      <c r="A6549" s="1">
        <v>315789</v>
      </c>
      <c r="B6549" s="1" t="s">
        <v>35</v>
      </c>
      <c r="C6549" s="1" t="s">
        <v>13</v>
      </c>
      <c r="D6549" s="1" t="s">
        <v>30</v>
      </c>
      <c r="E6549" s="1" t="s">
        <v>15</v>
      </c>
      <c r="F6549" s="1" t="str">
        <f>VLOOKUP(C6549,Sheet1!$G$3:$I$9,2,FALSE)</f>
        <v>P2</v>
      </c>
      <c r="G6549" s="1">
        <f>VLOOKUP(C6549,Sheet1!$G$3:$I$9,3,FALSE)</f>
        <v>12</v>
      </c>
      <c r="H6549" s="1" t="str">
        <f>VLOOKUP(D6549,Sheet1!$L$3:$M$33,2,FALSE)</f>
        <v>Retail</v>
      </c>
    </row>
    <row r="6550" spans="1:8" x14ac:dyDescent="0.25">
      <c r="A6550" s="1">
        <v>315790</v>
      </c>
      <c r="B6550" s="1" t="s">
        <v>12</v>
      </c>
      <c r="C6550" s="1" t="s">
        <v>13</v>
      </c>
      <c r="D6550" s="1" t="s">
        <v>37</v>
      </c>
      <c r="E6550" s="1" t="s">
        <v>15</v>
      </c>
      <c r="F6550" s="1" t="str">
        <f>VLOOKUP(C6550,Sheet1!$G$3:$I$9,2,FALSE)</f>
        <v>P2</v>
      </c>
      <c r="G6550" s="1">
        <f>VLOOKUP(C6550,Sheet1!$G$3:$I$9,3,FALSE)</f>
        <v>12</v>
      </c>
      <c r="H6550" s="1" t="str">
        <f>VLOOKUP(D6550,Sheet1!$L$3:$M$33,2,FALSE)</f>
        <v>Retail</v>
      </c>
    </row>
    <row r="6551" spans="1:8" x14ac:dyDescent="0.25">
      <c r="A6551" s="1">
        <v>315791</v>
      </c>
      <c r="B6551" s="1" t="s">
        <v>12</v>
      </c>
      <c r="C6551" s="1" t="s">
        <v>13</v>
      </c>
      <c r="D6551" s="1" t="s">
        <v>37</v>
      </c>
      <c r="E6551" s="1" t="s">
        <v>15</v>
      </c>
      <c r="F6551" s="1" t="str">
        <f>VLOOKUP(C6551,Sheet1!$G$3:$I$9,2,FALSE)</f>
        <v>P2</v>
      </c>
      <c r="G6551" s="1">
        <f>VLOOKUP(C6551,Sheet1!$G$3:$I$9,3,FALSE)</f>
        <v>12</v>
      </c>
      <c r="H6551" s="1" t="str">
        <f>VLOOKUP(D6551,Sheet1!$L$3:$M$33,2,FALSE)</f>
        <v>Retail</v>
      </c>
    </row>
    <row r="6552" spans="1:8" x14ac:dyDescent="0.25">
      <c r="A6552" s="1">
        <v>315792</v>
      </c>
      <c r="B6552" s="1" t="s">
        <v>35</v>
      </c>
      <c r="C6552" s="1" t="s">
        <v>13</v>
      </c>
      <c r="D6552" s="1" t="s">
        <v>30</v>
      </c>
      <c r="E6552" s="1" t="s">
        <v>15</v>
      </c>
      <c r="F6552" s="1" t="str">
        <f>VLOOKUP(C6552,Sheet1!$G$3:$I$9,2,FALSE)</f>
        <v>P2</v>
      </c>
      <c r="G6552" s="1">
        <f>VLOOKUP(C6552,Sheet1!$G$3:$I$9,3,FALSE)</f>
        <v>12</v>
      </c>
      <c r="H6552" s="1" t="str">
        <f>VLOOKUP(D6552,Sheet1!$L$3:$M$33,2,FALSE)</f>
        <v>Retail</v>
      </c>
    </row>
    <row r="6553" spans="1:8" x14ac:dyDescent="0.25">
      <c r="A6553" s="1">
        <v>315793</v>
      </c>
      <c r="B6553" s="1" t="s">
        <v>35</v>
      </c>
      <c r="C6553" s="1" t="s">
        <v>22</v>
      </c>
      <c r="D6553" s="1" t="s">
        <v>21</v>
      </c>
      <c r="E6553" s="1" t="s">
        <v>15</v>
      </c>
      <c r="F6553" s="1" t="str">
        <f>VLOOKUP(C6553,Sheet1!$G$3:$I$9,2,FALSE)</f>
        <v>P1</v>
      </c>
      <c r="G6553" s="1">
        <f>VLOOKUP(C6553,Sheet1!$G$3:$I$9,3,FALSE)</f>
        <v>8</v>
      </c>
      <c r="H6553" s="1" t="str">
        <f>VLOOKUP(D6553,Sheet1!$L$3:$M$33,2,FALSE)</f>
        <v>BFSI</v>
      </c>
    </row>
    <row r="6554" spans="1:8" x14ac:dyDescent="0.25">
      <c r="A6554" s="1">
        <v>315795</v>
      </c>
      <c r="B6554" s="1" t="s">
        <v>65</v>
      </c>
      <c r="C6554" s="1" t="s">
        <v>29</v>
      </c>
      <c r="D6554" s="1" t="s">
        <v>40</v>
      </c>
      <c r="E6554" s="1" t="s">
        <v>15</v>
      </c>
      <c r="F6554" s="1" t="str">
        <f>VLOOKUP(C6554,Sheet1!$G$3:$I$9,2,FALSE)</f>
        <v>P3</v>
      </c>
      <c r="G6554" s="1">
        <f>VLOOKUP(C6554,Sheet1!$G$3:$I$9,3,FALSE)</f>
        <v>9</v>
      </c>
      <c r="H6554" s="1" t="str">
        <f>VLOOKUP(D6554,Sheet1!$L$3:$M$33,2,FALSE)</f>
        <v>Retail</v>
      </c>
    </row>
    <row r="6555" spans="1:8" x14ac:dyDescent="0.25">
      <c r="A6555" s="1">
        <v>315796</v>
      </c>
      <c r="B6555" s="1" t="s">
        <v>65</v>
      </c>
      <c r="C6555" s="1" t="s">
        <v>29</v>
      </c>
      <c r="D6555" s="1" t="s">
        <v>40</v>
      </c>
      <c r="E6555" s="1" t="s">
        <v>15</v>
      </c>
      <c r="F6555" s="1" t="str">
        <f>VLOOKUP(C6555,Sheet1!$G$3:$I$9,2,FALSE)</f>
        <v>P3</v>
      </c>
      <c r="G6555" s="1">
        <f>VLOOKUP(C6555,Sheet1!$G$3:$I$9,3,FALSE)</f>
        <v>9</v>
      </c>
      <c r="H6555" s="1" t="str">
        <f>VLOOKUP(D6555,Sheet1!$L$3:$M$33,2,FALSE)</f>
        <v>Retail</v>
      </c>
    </row>
    <row r="6556" spans="1:8" x14ac:dyDescent="0.25">
      <c r="A6556" s="1">
        <v>315797</v>
      </c>
      <c r="B6556" s="1" t="s">
        <v>35</v>
      </c>
      <c r="C6556" s="1" t="s">
        <v>20</v>
      </c>
      <c r="D6556" s="1" t="s">
        <v>61</v>
      </c>
      <c r="E6556" s="1" t="s">
        <v>15</v>
      </c>
      <c r="F6556" s="1" t="str">
        <f>VLOOKUP(C6556,Sheet1!$G$3:$I$9,2,FALSE)</f>
        <v>P1</v>
      </c>
      <c r="G6556" s="1">
        <f>VLOOKUP(C6556,Sheet1!$G$3:$I$9,3,FALSE)</f>
        <v>14</v>
      </c>
      <c r="H6556" s="1" t="str">
        <f>VLOOKUP(D6556,Sheet1!$L$3:$M$33,2,FALSE)</f>
        <v>Others</v>
      </c>
    </row>
    <row r="6557" spans="1:8" x14ac:dyDescent="0.25">
      <c r="A6557" s="1">
        <v>315808</v>
      </c>
      <c r="B6557" s="1" t="s">
        <v>65</v>
      </c>
      <c r="C6557" s="1" t="s">
        <v>20</v>
      </c>
      <c r="D6557" s="1" t="s">
        <v>26</v>
      </c>
      <c r="E6557" s="1" t="s">
        <v>15</v>
      </c>
      <c r="F6557" s="1" t="str">
        <f>VLOOKUP(C6557,Sheet1!$G$3:$I$9,2,FALSE)</f>
        <v>P1</v>
      </c>
      <c r="G6557" s="1">
        <f>VLOOKUP(C6557,Sheet1!$G$3:$I$9,3,FALSE)</f>
        <v>14</v>
      </c>
      <c r="H6557" s="1" t="str">
        <f>VLOOKUP(D6557,Sheet1!$L$3:$M$33,2,FALSE)</f>
        <v>BFSI</v>
      </c>
    </row>
    <row r="6558" spans="1:8" x14ac:dyDescent="0.25">
      <c r="A6558" s="1">
        <v>315809</v>
      </c>
      <c r="B6558" s="1" t="s">
        <v>35</v>
      </c>
      <c r="C6558" s="1" t="s">
        <v>13</v>
      </c>
      <c r="D6558" s="1" t="s">
        <v>61</v>
      </c>
      <c r="E6558" s="1" t="s">
        <v>15</v>
      </c>
      <c r="F6558" s="1" t="str">
        <f>VLOOKUP(C6558,Sheet1!$G$3:$I$9,2,FALSE)</f>
        <v>P2</v>
      </c>
      <c r="G6558" s="1">
        <f>VLOOKUP(C6558,Sheet1!$G$3:$I$9,3,FALSE)</f>
        <v>12</v>
      </c>
      <c r="H6558" s="1" t="str">
        <f>VLOOKUP(D6558,Sheet1!$L$3:$M$33,2,FALSE)</f>
        <v>Others</v>
      </c>
    </row>
    <row r="6559" spans="1:8" x14ac:dyDescent="0.25">
      <c r="A6559" s="1">
        <v>315810</v>
      </c>
      <c r="B6559" s="1" t="s">
        <v>35</v>
      </c>
      <c r="C6559" s="1" t="s">
        <v>13</v>
      </c>
      <c r="D6559" s="1" t="s">
        <v>61</v>
      </c>
      <c r="E6559" s="1" t="s">
        <v>15</v>
      </c>
      <c r="F6559" s="1" t="str">
        <f>VLOOKUP(C6559,Sheet1!$G$3:$I$9,2,FALSE)</f>
        <v>P2</v>
      </c>
      <c r="G6559" s="1">
        <f>VLOOKUP(C6559,Sheet1!$G$3:$I$9,3,FALSE)</f>
        <v>12</v>
      </c>
      <c r="H6559" s="1" t="str">
        <f>VLOOKUP(D6559,Sheet1!$L$3:$M$33,2,FALSE)</f>
        <v>Others</v>
      </c>
    </row>
    <row r="6560" spans="1:8" x14ac:dyDescent="0.25">
      <c r="A6560" s="1">
        <v>315811</v>
      </c>
      <c r="B6560" s="1" t="s">
        <v>35</v>
      </c>
      <c r="C6560" s="1" t="s">
        <v>13</v>
      </c>
      <c r="D6560" s="1" t="s">
        <v>61</v>
      </c>
      <c r="E6560" s="1" t="s">
        <v>15</v>
      </c>
      <c r="F6560" s="1" t="str">
        <f>VLOOKUP(C6560,Sheet1!$G$3:$I$9,2,FALSE)</f>
        <v>P2</v>
      </c>
      <c r="G6560" s="1">
        <f>VLOOKUP(C6560,Sheet1!$G$3:$I$9,3,FALSE)</f>
        <v>12</v>
      </c>
      <c r="H6560" s="1" t="str">
        <f>VLOOKUP(D6560,Sheet1!$L$3:$M$33,2,FALSE)</f>
        <v>Others</v>
      </c>
    </row>
    <row r="6561" spans="1:8" x14ac:dyDescent="0.25">
      <c r="A6561" s="1">
        <v>315812</v>
      </c>
      <c r="B6561" s="1" t="s">
        <v>35</v>
      </c>
      <c r="C6561" s="1" t="s">
        <v>13</v>
      </c>
      <c r="D6561" s="1" t="s">
        <v>61</v>
      </c>
      <c r="E6561" s="1" t="s">
        <v>15</v>
      </c>
      <c r="F6561" s="1" t="str">
        <f>VLOOKUP(C6561,Sheet1!$G$3:$I$9,2,FALSE)</f>
        <v>P2</v>
      </c>
      <c r="G6561" s="1">
        <f>VLOOKUP(C6561,Sheet1!$G$3:$I$9,3,FALSE)</f>
        <v>12</v>
      </c>
      <c r="H6561" s="1" t="str">
        <f>VLOOKUP(D6561,Sheet1!$L$3:$M$33,2,FALSE)</f>
        <v>Others</v>
      </c>
    </row>
    <row r="6562" spans="1:8" x14ac:dyDescent="0.25">
      <c r="A6562" s="1">
        <v>315813</v>
      </c>
      <c r="B6562" s="1" t="s">
        <v>35</v>
      </c>
      <c r="C6562" s="1" t="s">
        <v>13</v>
      </c>
      <c r="D6562" s="1" t="s">
        <v>61</v>
      </c>
      <c r="E6562" s="1" t="s">
        <v>15</v>
      </c>
      <c r="F6562" s="1" t="str">
        <f>VLOOKUP(C6562,Sheet1!$G$3:$I$9,2,FALSE)</f>
        <v>P2</v>
      </c>
      <c r="G6562" s="1">
        <f>VLOOKUP(C6562,Sheet1!$G$3:$I$9,3,FALSE)</f>
        <v>12</v>
      </c>
      <c r="H6562" s="1" t="str">
        <f>VLOOKUP(D6562,Sheet1!$L$3:$M$33,2,FALSE)</f>
        <v>Others</v>
      </c>
    </row>
    <row r="6563" spans="1:8" x14ac:dyDescent="0.25">
      <c r="A6563" s="1">
        <v>315814</v>
      </c>
      <c r="B6563" s="1" t="s">
        <v>35</v>
      </c>
      <c r="C6563" s="1" t="s">
        <v>13</v>
      </c>
      <c r="D6563" s="1" t="s">
        <v>61</v>
      </c>
      <c r="E6563" s="1" t="s">
        <v>15</v>
      </c>
      <c r="F6563" s="1" t="str">
        <f>VLOOKUP(C6563,Sheet1!$G$3:$I$9,2,FALSE)</f>
        <v>P2</v>
      </c>
      <c r="G6563" s="1">
        <f>VLOOKUP(C6563,Sheet1!$G$3:$I$9,3,FALSE)</f>
        <v>12</v>
      </c>
      <c r="H6563" s="1" t="str">
        <f>VLOOKUP(D6563,Sheet1!$L$3:$M$33,2,FALSE)</f>
        <v>Others</v>
      </c>
    </row>
    <row r="6564" spans="1:8" x14ac:dyDescent="0.25">
      <c r="A6564" s="1">
        <v>315815</v>
      </c>
      <c r="B6564" s="1" t="s">
        <v>35</v>
      </c>
      <c r="C6564" s="1" t="s">
        <v>13</v>
      </c>
      <c r="D6564" s="1" t="s">
        <v>61</v>
      </c>
      <c r="E6564" s="1" t="s">
        <v>15</v>
      </c>
      <c r="F6564" s="1" t="str">
        <f>VLOOKUP(C6564,Sheet1!$G$3:$I$9,2,FALSE)</f>
        <v>P2</v>
      </c>
      <c r="G6564" s="1">
        <f>VLOOKUP(C6564,Sheet1!$G$3:$I$9,3,FALSE)</f>
        <v>12</v>
      </c>
      <c r="H6564" s="1" t="str">
        <f>VLOOKUP(D6564,Sheet1!$L$3:$M$33,2,FALSE)</f>
        <v>Others</v>
      </c>
    </row>
    <row r="6565" spans="1:8" x14ac:dyDescent="0.25">
      <c r="A6565" s="1">
        <v>315816</v>
      </c>
      <c r="B6565" s="1" t="s">
        <v>35</v>
      </c>
      <c r="C6565" s="1" t="s">
        <v>13</v>
      </c>
      <c r="D6565" s="1" t="s">
        <v>61</v>
      </c>
      <c r="E6565" s="1" t="s">
        <v>15</v>
      </c>
      <c r="F6565" s="1" t="str">
        <f>VLOOKUP(C6565,Sheet1!$G$3:$I$9,2,FALSE)</f>
        <v>P2</v>
      </c>
      <c r="G6565" s="1">
        <f>VLOOKUP(C6565,Sheet1!$G$3:$I$9,3,FALSE)</f>
        <v>12</v>
      </c>
      <c r="H6565" s="1" t="str">
        <f>VLOOKUP(D6565,Sheet1!$L$3:$M$33,2,FALSE)</f>
        <v>Others</v>
      </c>
    </row>
    <row r="6566" spans="1:8" x14ac:dyDescent="0.25">
      <c r="A6566" s="1">
        <v>315817</v>
      </c>
      <c r="B6566" s="1" t="s">
        <v>35</v>
      </c>
      <c r="C6566" s="1" t="s">
        <v>13</v>
      </c>
      <c r="D6566" s="1" t="s">
        <v>61</v>
      </c>
      <c r="E6566" s="1" t="s">
        <v>15</v>
      </c>
      <c r="F6566" s="1" t="str">
        <f>VLOOKUP(C6566,Sheet1!$G$3:$I$9,2,FALSE)</f>
        <v>P2</v>
      </c>
      <c r="G6566" s="1">
        <f>VLOOKUP(C6566,Sheet1!$G$3:$I$9,3,FALSE)</f>
        <v>12</v>
      </c>
      <c r="H6566" s="1" t="str">
        <f>VLOOKUP(D6566,Sheet1!$L$3:$M$33,2,FALSE)</f>
        <v>Others</v>
      </c>
    </row>
    <row r="6567" spans="1:8" x14ac:dyDescent="0.25">
      <c r="A6567" s="1">
        <v>315818</v>
      </c>
      <c r="B6567" s="1" t="s">
        <v>35</v>
      </c>
      <c r="C6567" s="1" t="s">
        <v>13</v>
      </c>
      <c r="D6567" s="1" t="s">
        <v>61</v>
      </c>
      <c r="E6567" s="1" t="s">
        <v>15</v>
      </c>
      <c r="F6567" s="1" t="str">
        <f>VLOOKUP(C6567,Sheet1!$G$3:$I$9,2,FALSE)</f>
        <v>P2</v>
      </c>
      <c r="G6567" s="1">
        <f>VLOOKUP(C6567,Sheet1!$G$3:$I$9,3,FALSE)</f>
        <v>12</v>
      </c>
      <c r="H6567" s="1" t="str">
        <f>VLOOKUP(D6567,Sheet1!$L$3:$M$33,2,FALSE)</f>
        <v>Others</v>
      </c>
    </row>
    <row r="6568" spans="1:8" x14ac:dyDescent="0.25">
      <c r="A6568" s="1">
        <v>315819</v>
      </c>
      <c r="B6568" s="1" t="s">
        <v>35</v>
      </c>
      <c r="C6568" s="1" t="s">
        <v>13</v>
      </c>
      <c r="D6568" s="1" t="s">
        <v>61</v>
      </c>
      <c r="E6568" s="1" t="s">
        <v>15</v>
      </c>
      <c r="F6568" s="1" t="str">
        <f>VLOOKUP(C6568,Sheet1!$G$3:$I$9,2,FALSE)</f>
        <v>P2</v>
      </c>
      <c r="G6568" s="1">
        <f>VLOOKUP(C6568,Sheet1!$G$3:$I$9,3,FALSE)</f>
        <v>12</v>
      </c>
      <c r="H6568" s="1" t="str">
        <f>VLOOKUP(D6568,Sheet1!$L$3:$M$33,2,FALSE)</f>
        <v>Others</v>
      </c>
    </row>
    <row r="6569" spans="1:8" x14ac:dyDescent="0.25">
      <c r="A6569" s="1">
        <v>315820</v>
      </c>
      <c r="B6569" s="1" t="s">
        <v>12</v>
      </c>
      <c r="C6569" s="1" t="s">
        <v>16</v>
      </c>
      <c r="D6569" s="1" t="s">
        <v>51</v>
      </c>
      <c r="E6569" s="1" t="s">
        <v>15</v>
      </c>
      <c r="F6569" s="1" t="str">
        <f>VLOOKUP(C6569,Sheet1!$G$3:$I$9,2,FALSE)</f>
        <v>P1</v>
      </c>
      <c r="G6569" s="1">
        <f>VLOOKUP(C6569,Sheet1!$G$3:$I$9,3,FALSE)</f>
        <v>9</v>
      </c>
      <c r="H6569" s="1" t="str">
        <f>VLOOKUP(D6569,Sheet1!$L$3:$M$33,2,FALSE)</f>
        <v>Travel</v>
      </c>
    </row>
    <row r="6570" spans="1:8" x14ac:dyDescent="0.25">
      <c r="A6570" s="1">
        <v>315825</v>
      </c>
      <c r="B6570" s="1" t="s">
        <v>35</v>
      </c>
      <c r="C6570" s="1" t="s">
        <v>16</v>
      </c>
      <c r="D6570" s="1" t="s">
        <v>40</v>
      </c>
      <c r="E6570" s="1" t="s">
        <v>15</v>
      </c>
      <c r="F6570" s="1" t="str">
        <f>VLOOKUP(C6570,Sheet1!$G$3:$I$9,2,FALSE)</f>
        <v>P1</v>
      </c>
      <c r="G6570" s="1">
        <f>VLOOKUP(C6570,Sheet1!$G$3:$I$9,3,FALSE)</f>
        <v>9</v>
      </c>
      <c r="H6570" s="1" t="str">
        <f>VLOOKUP(D6570,Sheet1!$L$3:$M$33,2,FALSE)</f>
        <v>Retail</v>
      </c>
    </row>
    <row r="6571" spans="1:8" x14ac:dyDescent="0.25">
      <c r="A6571" s="1">
        <v>315826</v>
      </c>
      <c r="B6571" s="1" t="s">
        <v>64</v>
      </c>
      <c r="C6571" s="1" t="s">
        <v>16</v>
      </c>
      <c r="D6571" s="1" t="s">
        <v>40</v>
      </c>
      <c r="E6571" s="1" t="s">
        <v>15</v>
      </c>
      <c r="F6571" s="1" t="str">
        <f>VLOOKUP(C6571,Sheet1!$G$3:$I$9,2,FALSE)</f>
        <v>P1</v>
      </c>
      <c r="G6571" s="1">
        <f>VLOOKUP(C6571,Sheet1!$G$3:$I$9,3,FALSE)</f>
        <v>9</v>
      </c>
      <c r="H6571" s="1" t="str">
        <f>VLOOKUP(D6571,Sheet1!$L$3:$M$33,2,FALSE)</f>
        <v>Retail</v>
      </c>
    </row>
    <row r="6572" spans="1:8" x14ac:dyDescent="0.25">
      <c r="A6572" s="1">
        <v>315827</v>
      </c>
      <c r="B6572" s="1" t="s">
        <v>64</v>
      </c>
      <c r="C6572" s="1" t="s">
        <v>16</v>
      </c>
      <c r="D6572" s="1" t="s">
        <v>40</v>
      </c>
      <c r="E6572" s="1" t="s">
        <v>15</v>
      </c>
      <c r="F6572" s="1" t="str">
        <f>VLOOKUP(C6572,Sheet1!$G$3:$I$9,2,FALSE)</f>
        <v>P1</v>
      </c>
      <c r="G6572" s="1">
        <f>VLOOKUP(C6572,Sheet1!$G$3:$I$9,3,FALSE)</f>
        <v>9</v>
      </c>
      <c r="H6572" s="1" t="str">
        <f>VLOOKUP(D6572,Sheet1!$L$3:$M$33,2,FALSE)</f>
        <v>Retail</v>
      </c>
    </row>
    <row r="6573" spans="1:8" x14ac:dyDescent="0.25">
      <c r="A6573" s="1">
        <v>315828</v>
      </c>
      <c r="B6573" s="1" t="s">
        <v>64</v>
      </c>
      <c r="C6573" s="1" t="s">
        <v>16</v>
      </c>
      <c r="D6573" s="1" t="s">
        <v>40</v>
      </c>
      <c r="E6573" s="1" t="s">
        <v>15</v>
      </c>
      <c r="F6573" s="1" t="str">
        <f>VLOOKUP(C6573,Sheet1!$G$3:$I$9,2,FALSE)</f>
        <v>P1</v>
      </c>
      <c r="G6573" s="1">
        <f>VLOOKUP(C6573,Sheet1!$G$3:$I$9,3,FALSE)</f>
        <v>9</v>
      </c>
      <c r="H6573" s="1" t="str">
        <f>VLOOKUP(D6573,Sheet1!$L$3:$M$33,2,FALSE)</f>
        <v>Retail</v>
      </c>
    </row>
    <row r="6574" spans="1:8" x14ac:dyDescent="0.25">
      <c r="A6574" s="1">
        <v>315829</v>
      </c>
      <c r="B6574" s="1" t="s">
        <v>64</v>
      </c>
      <c r="C6574" s="1" t="s">
        <v>16</v>
      </c>
      <c r="D6574" s="1" t="s">
        <v>40</v>
      </c>
      <c r="E6574" s="1" t="s">
        <v>15</v>
      </c>
      <c r="F6574" s="1" t="str">
        <f>VLOOKUP(C6574,Sheet1!$G$3:$I$9,2,FALSE)</f>
        <v>P1</v>
      </c>
      <c r="G6574" s="1">
        <f>VLOOKUP(C6574,Sheet1!$G$3:$I$9,3,FALSE)</f>
        <v>9</v>
      </c>
      <c r="H6574" s="1" t="str">
        <f>VLOOKUP(D6574,Sheet1!$L$3:$M$33,2,FALSE)</f>
        <v>Retail</v>
      </c>
    </row>
    <row r="6575" spans="1:8" x14ac:dyDescent="0.25">
      <c r="A6575" s="1">
        <v>315830</v>
      </c>
      <c r="B6575" s="1" t="s">
        <v>64</v>
      </c>
      <c r="C6575" s="1" t="s">
        <v>16</v>
      </c>
      <c r="D6575" s="1" t="s">
        <v>40</v>
      </c>
      <c r="E6575" s="1" t="s">
        <v>15</v>
      </c>
      <c r="F6575" s="1" t="str">
        <f>VLOOKUP(C6575,Sheet1!$G$3:$I$9,2,FALSE)</f>
        <v>P1</v>
      </c>
      <c r="G6575" s="1">
        <f>VLOOKUP(C6575,Sheet1!$G$3:$I$9,3,FALSE)</f>
        <v>9</v>
      </c>
      <c r="H6575" s="1" t="str">
        <f>VLOOKUP(D6575,Sheet1!$L$3:$M$33,2,FALSE)</f>
        <v>Retail</v>
      </c>
    </row>
    <row r="6576" spans="1:8" x14ac:dyDescent="0.25">
      <c r="A6576" s="1">
        <v>315831</v>
      </c>
      <c r="B6576" s="1" t="s">
        <v>65</v>
      </c>
      <c r="C6576" s="1" t="s">
        <v>32</v>
      </c>
      <c r="D6576" s="1" t="s">
        <v>39</v>
      </c>
      <c r="E6576" s="1" t="s">
        <v>15</v>
      </c>
      <c r="F6576" s="1" t="str">
        <f>VLOOKUP(C6576,Sheet1!$G$3:$I$9,2,FALSE)</f>
        <v>P3</v>
      </c>
      <c r="G6576" s="1">
        <f>VLOOKUP(C6576,Sheet1!$G$3:$I$9,3,FALSE)</f>
        <v>10</v>
      </c>
      <c r="H6576" s="1" t="str">
        <f>VLOOKUP(D6576,Sheet1!$L$3:$M$33,2,FALSE)</f>
        <v>Retail</v>
      </c>
    </row>
    <row r="6577" spans="1:8" x14ac:dyDescent="0.25">
      <c r="A6577" s="1">
        <v>315832</v>
      </c>
      <c r="B6577" s="1" t="s">
        <v>65</v>
      </c>
      <c r="C6577" s="1" t="s">
        <v>32</v>
      </c>
      <c r="D6577" s="1" t="s">
        <v>39</v>
      </c>
      <c r="E6577" s="1" t="s">
        <v>15</v>
      </c>
      <c r="F6577" s="1" t="str">
        <f>VLOOKUP(C6577,Sheet1!$G$3:$I$9,2,FALSE)</f>
        <v>P3</v>
      </c>
      <c r="G6577" s="1">
        <f>VLOOKUP(C6577,Sheet1!$G$3:$I$9,3,FALSE)</f>
        <v>10</v>
      </c>
      <c r="H6577" s="1" t="str">
        <f>VLOOKUP(D6577,Sheet1!$L$3:$M$33,2,FALSE)</f>
        <v>Retail</v>
      </c>
    </row>
    <row r="6578" spans="1:8" x14ac:dyDescent="0.25">
      <c r="A6578" s="1">
        <v>315833</v>
      </c>
      <c r="B6578" s="1" t="s">
        <v>65</v>
      </c>
      <c r="C6578" s="1" t="s">
        <v>32</v>
      </c>
      <c r="D6578" s="1" t="s">
        <v>39</v>
      </c>
      <c r="E6578" s="1" t="s">
        <v>15</v>
      </c>
      <c r="F6578" s="1" t="str">
        <f>VLOOKUP(C6578,Sheet1!$G$3:$I$9,2,FALSE)</f>
        <v>P3</v>
      </c>
      <c r="G6578" s="1">
        <f>VLOOKUP(C6578,Sheet1!$G$3:$I$9,3,FALSE)</f>
        <v>10</v>
      </c>
      <c r="H6578" s="1" t="str">
        <f>VLOOKUP(D6578,Sheet1!$L$3:$M$33,2,FALSE)</f>
        <v>Retail</v>
      </c>
    </row>
    <row r="6579" spans="1:8" x14ac:dyDescent="0.25">
      <c r="A6579" s="1">
        <v>315834</v>
      </c>
      <c r="B6579" s="1" t="s">
        <v>35</v>
      </c>
      <c r="C6579" s="1" t="s">
        <v>13</v>
      </c>
      <c r="D6579" s="1" t="s">
        <v>37</v>
      </c>
      <c r="E6579" s="1" t="s">
        <v>15</v>
      </c>
      <c r="F6579" s="1" t="str">
        <f>VLOOKUP(C6579,Sheet1!$G$3:$I$9,2,FALSE)</f>
        <v>P2</v>
      </c>
      <c r="G6579" s="1">
        <f>VLOOKUP(C6579,Sheet1!$G$3:$I$9,3,FALSE)</f>
        <v>12</v>
      </c>
      <c r="H6579" s="1" t="str">
        <f>VLOOKUP(D6579,Sheet1!$L$3:$M$33,2,FALSE)</f>
        <v>Retail</v>
      </c>
    </row>
    <row r="6580" spans="1:8" x14ac:dyDescent="0.25">
      <c r="A6580" s="1">
        <v>315835</v>
      </c>
      <c r="B6580" s="1" t="s">
        <v>35</v>
      </c>
      <c r="C6580" s="1" t="s">
        <v>27</v>
      </c>
      <c r="D6580" s="1" t="s">
        <v>57</v>
      </c>
      <c r="E6580" s="1" t="s">
        <v>15</v>
      </c>
      <c r="F6580" s="1" t="str">
        <f>VLOOKUP(C6580,Sheet1!$G$3:$I$9,2,FALSE)</f>
        <v>P3</v>
      </c>
      <c r="G6580" s="1">
        <f>VLOOKUP(C6580,Sheet1!$G$3:$I$9,3,FALSE)</f>
        <v>11</v>
      </c>
      <c r="H6580" s="1" t="str">
        <f>VLOOKUP(D6580,Sheet1!$L$3:$M$33,2,FALSE)</f>
        <v>Health</v>
      </c>
    </row>
    <row r="6581" spans="1:8" x14ac:dyDescent="0.25">
      <c r="A6581" s="1">
        <v>315836</v>
      </c>
      <c r="B6581" s="1" t="s">
        <v>65</v>
      </c>
      <c r="C6581" s="1" t="s">
        <v>27</v>
      </c>
      <c r="D6581" s="1" t="s">
        <v>57</v>
      </c>
      <c r="E6581" s="1" t="s">
        <v>15</v>
      </c>
      <c r="F6581" s="1" t="str">
        <f>VLOOKUP(C6581,Sheet1!$G$3:$I$9,2,FALSE)</f>
        <v>P3</v>
      </c>
      <c r="G6581" s="1">
        <f>VLOOKUP(C6581,Sheet1!$G$3:$I$9,3,FALSE)</f>
        <v>11</v>
      </c>
      <c r="H6581" s="1" t="str">
        <f>VLOOKUP(D6581,Sheet1!$L$3:$M$33,2,FALSE)</f>
        <v>Health</v>
      </c>
    </row>
    <row r="6582" spans="1:8" x14ac:dyDescent="0.25">
      <c r="A6582" s="1">
        <v>315837</v>
      </c>
      <c r="B6582" s="1" t="s">
        <v>12</v>
      </c>
      <c r="C6582" s="1" t="s">
        <v>32</v>
      </c>
      <c r="D6582" s="1" t="s">
        <v>39</v>
      </c>
      <c r="E6582" s="1" t="s">
        <v>15</v>
      </c>
      <c r="F6582" s="1" t="str">
        <f>VLOOKUP(C6582,Sheet1!$G$3:$I$9,2,FALSE)</f>
        <v>P3</v>
      </c>
      <c r="G6582" s="1">
        <f>VLOOKUP(C6582,Sheet1!$G$3:$I$9,3,FALSE)</f>
        <v>10</v>
      </c>
      <c r="H6582" s="1" t="str">
        <f>VLOOKUP(D6582,Sheet1!$L$3:$M$33,2,FALSE)</f>
        <v>Retail</v>
      </c>
    </row>
    <row r="6583" spans="1:8" x14ac:dyDescent="0.25">
      <c r="A6583" s="1">
        <v>315838</v>
      </c>
      <c r="B6583" s="1" t="s">
        <v>12</v>
      </c>
      <c r="C6583" s="1" t="s">
        <v>32</v>
      </c>
      <c r="D6583" s="1" t="s">
        <v>39</v>
      </c>
      <c r="E6583" s="1" t="s">
        <v>15</v>
      </c>
      <c r="F6583" s="1" t="str">
        <f>VLOOKUP(C6583,Sheet1!$G$3:$I$9,2,FALSE)</f>
        <v>P3</v>
      </c>
      <c r="G6583" s="1">
        <f>VLOOKUP(C6583,Sheet1!$G$3:$I$9,3,FALSE)</f>
        <v>10</v>
      </c>
      <c r="H6583" s="1" t="str">
        <f>VLOOKUP(D6583,Sheet1!$L$3:$M$33,2,FALSE)</f>
        <v>Retail</v>
      </c>
    </row>
    <row r="6584" spans="1:8" x14ac:dyDescent="0.25">
      <c r="A6584" s="1">
        <v>315839</v>
      </c>
      <c r="B6584" s="1" t="s">
        <v>12</v>
      </c>
      <c r="C6584" s="1" t="s">
        <v>32</v>
      </c>
      <c r="D6584" s="1" t="s">
        <v>39</v>
      </c>
      <c r="E6584" s="1" t="s">
        <v>15</v>
      </c>
      <c r="F6584" s="1" t="str">
        <f>VLOOKUP(C6584,Sheet1!$G$3:$I$9,2,FALSE)</f>
        <v>P3</v>
      </c>
      <c r="G6584" s="1">
        <f>VLOOKUP(C6584,Sheet1!$G$3:$I$9,3,FALSE)</f>
        <v>10</v>
      </c>
      <c r="H6584" s="1" t="str">
        <f>VLOOKUP(D6584,Sheet1!$L$3:$M$33,2,FALSE)</f>
        <v>Retail</v>
      </c>
    </row>
    <row r="6585" spans="1:8" x14ac:dyDescent="0.25">
      <c r="A6585" s="1">
        <v>315840</v>
      </c>
      <c r="B6585" s="1" t="s">
        <v>12</v>
      </c>
      <c r="C6585" s="1" t="s">
        <v>32</v>
      </c>
      <c r="D6585" s="1" t="s">
        <v>39</v>
      </c>
      <c r="E6585" s="1" t="s">
        <v>15</v>
      </c>
      <c r="F6585" s="1" t="str">
        <f>VLOOKUP(C6585,Sheet1!$G$3:$I$9,2,FALSE)</f>
        <v>P3</v>
      </c>
      <c r="G6585" s="1">
        <f>VLOOKUP(C6585,Sheet1!$G$3:$I$9,3,FALSE)</f>
        <v>10</v>
      </c>
      <c r="H6585" s="1" t="str">
        <f>VLOOKUP(D6585,Sheet1!$L$3:$M$33,2,FALSE)</f>
        <v>Retail</v>
      </c>
    </row>
    <row r="6586" spans="1:8" x14ac:dyDescent="0.25">
      <c r="A6586" s="1">
        <v>315841</v>
      </c>
      <c r="B6586" s="1" t="s">
        <v>12</v>
      </c>
      <c r="C6586" s="1" t="s">
        <v>32</v>
      </c>
      <c r="D6586" s="1" t="s">
        <v>39</v>
      </c>
      <c r="E6586" s="1" t="s">
        <v>15</v>
      </c>
      <c r="F6586" s="1" t="str">
        <f>VLOOKUP(C6586,Sheet1!$G$3:$I$9,2,FALSE)</f>
        <v>P3</v>
      </c>
      <c r="G6586" s="1">
        <f>VLOOKUP(C6586,Sheet1!$G$3:$I$9,3,FALSE)</f>
        <v>10</v>
      </c>
      <c r="H6586" s="1" t="str">
        <f>VLOOKUP(D6586,Sheet1!$L$3:$M$33,2,FALSE)</f>
        <v>Retail</v>
      </c>
    </row>
    <row r="6587" spans="1:8" x14ac:dyDescent="0.25">
      <c r="A6587" s="1">
        <v>315842</v>
      </c>
      <c r="B6587" s="1" t="s">
        <v>12</v>
      </c>
      <c r="C6587" s="1" t="s">
        <v>32</v>
      </c>
      <c r="D6587" s="1" t="s">
        <v>39</v>
      </c>
      <c r="E6587" s="1" t="s">
        <v>15</v>
      </c>
      <c r="F6587" s="1" t="str">
        <f>VLOOKUP(C6587,Sheet1!$G$3:$I$9,2,FALSE)</f>
        <v>P3</v>
      </c>
      <c r="G6587" s="1">
        <f>VLOOKUP(C6587,Sheet1!$G$3:$I$9,3,FALSE)</f>
        <v>10</v>
      </c>
      <c r="H6587" s="1" t="str">
        <f>VLOOKUP(D6587,Sheet1!$L$3:$M$33,2,FALSE)</f>
        <v>Retail</v>
      </c>
    </row>
    <row r="6588" spans="1:8" x14ac:dyDescent="0.25">
      <c r="A6588" s="1">
        <v>315843</v>
      </c>
      <c r="B6588" s="1" t="s">
        <v>12</v>
      </c>
      <c r="C6588" s="1" t="s">
        <v>32</v>
      </c>
      <c r="D6588" s="1" t="s">
        <v>39</v>
      </c>
      <c r="E6588" s="1" t="s">
        <v>15</v>
      </c>
      <c r="F6588" s="1" t="str">
        <f>VLOOKUP(C6588,Sheet1!$G$3:$I$9,2,FALSE)</f>
        <v>P3</v>
      </c>
      <c r="G6588" s="1">
        <f>VLOOKUP(C6588,Sheet1!$G$3:$I$9,3,FALSE)</f>
        <v>10</v>
      </c>
      <c r="H6588" s="1" t="str">
        <f>VLOOKUP(D6588,Sheet1!$L$3:$M$33,2,FALSE)</f>
        <v>Retail</v>
      </c>
    </row>
    <row r="6589" spans="1:8" x14ac:dyDescent="0.25">
      <c r="A6589" s="1">
        <v>315844</v>
      </c>
      <c r="B6589" s="1" t="s">
        <v>12</v>
      </c>
      <c r="C6589" s="1" t="s">
        <v>32</v>
      </c>
      <c r="D6589" s="1" t="s">
        <v>39</v>
      </c>
      <c r="E6589" s="1" t="s">
        <v>15</v>
      </c>
      <c r="F6589" s="1" t="str">
        <f>VLOOKUP(C6589,Sheet1!$G$3:$I$9,2,FALSE)</f>
        <v>P3</v>
      </c>
      <c r="G6589" s="1">
        <f>VLOOKUP(C6589,Sheet1!$G$3:$I$9,3,FALSE)</f>
        <v>10</v>
      </c>
      <c r="H6589" s="1" t="str">
        <f>VLOOKUP(D6589,Sheet1!$L$3:$M$33,2,FALSE)</f>
        <v>Retail</v>
      </c>
    </row>
    <row r="6590" spans="1:8" x14ac:dyDescent="0.25">
      <c r="A6590" s="1">
        <v>315845</v>
      </c>
      <c r="B6590" s="1" t="s">
        <v>12</v>
      </c>
      <c r="C6590" s="1" t="s">
        <v>32</v>
      </c>
      <c r="D6590" s="1" t="s">
        <v>39</v>
      </c>
      <c r="E6590" s="1" t="s">
        <v>15</v>
      </c>
      <c r="F6590" s="1" t="str">
        <f>VLOOKUP(C6590,Sheet1!$G$3:$I$9,2,FALSE)</f>
        <v>P3</v>
      </c>
      <c r="G6590" s="1">
        <f>VLOOKUP(C6590,Sheet1!$G$3:$I$9,3,FALSE)</f>
        <v>10</v>
      </c>
      <c r="H6590" s="1" t="str">
        <f>VLOOKUP(D6590,Sheet1!$L$3:$M$33,2,FALSE)</f>
        <v>Retail</v>
      </c>
    </row>
    <row r="6591" spans="1:8" x14ac:dyDescent="0.25">
      <c r="A6591" s="1">
        <v>315846</v>
      </c>
      <c r="B6591" s="1" t="s">
        <v>12</v>
      </c>
      <c r="C6591" s="1" t="s">
        <v>32</v>
      </c>
      <c r="D6591" s="1" t="s">
        <v>39</v>
      </c>
      <c r="E6591" s="1" t="s">
        <v>15</v>
      </c>
      <c r="F6591" s="1" t="str">
        <f>VLOOKUP(C6591,Sheet1!$G$3:$I$9,2,FALSE)</f>
        <v>P3</v>
      </c>
      <c r="G6591" s="1">
        <f>VLOOKUP(C6591,Sheet1!$G$3:$I$9,3,FALSE)</f>
        <v>10</v>
      </c>
      <c r="H6591" s="1" t="str">
        <f>VLOOKUP(D6591,Sheet1!$L$3:$M$33,2,FALSE)</f>
        <v>Retail</v>
      </c>
    </row>
    <row r="6592" spans="1:8" x14ac:dyDescent="0.25">
      <c r="A6592" s="1">
        <v>315847</v>
      </c>
      <c r="B6592" s="1" t="s">
        <v>12</v>
      </c>
      <c r="C6592" s="1" t="s">
        <v>32</v>
      </c>
      <c r="D6592" s="1" t="s">
        <v>39</v>
      </c>
      <c r="E6592" s="1" t="s">
        <v>15</v>
      </c>
      <c r="F6592" s="1" t="str">
        <f>VLOOKUP(C6592,Sheet1!$G$3:$I$9,2,FALSE)</f>
        <v>P3</v>
      </c>
      <c r="G6592" s="1">
        <f>VLOOKUP(C6592,Sheet1!$G$3:$I$9,3,FALSE)</f>
        <v>10</v>
      </c>
      <c r="H6592" s="1" t="str">
        <f>VLOOKUP(D6592,Sheet1!$L$3:$M$33,2,FALSE)</f>
        <v>Retail</v>
      </c>
    </row>
    <row r="6593" spans="1:8" x14ac:dyDescent="0.25">
      <c r="A6593" s="1">
        <v>315848</v>
      </c>
      <c r="B6593" s="1" t="s">
        <v>12</v>
      </c>
      <c r="C6593" s="1" t="s">
        <v>32</v>
      </c>
      <c r="D6593" s="1" t="s">
        <v>39</v>
      </c>
      <c r="E6593" s="1" t="s">
        <v>15</v>
      </c>
      <c r="F6593" s="1" t="str">
        <f>VLOOKUP(C6593,Sheet1!$G$3:$I$9,2,FALSE)</f>
        <v>P3</v>
      </c>
      <c r="G6593" s="1">
        <f>VLOOKUP(C6593,Sheet1!$G$3:$I$9,3,FALSE)</f>
        <v>10</v>
      </c>
      <c r="H6593" s="1" t="str">
        <f>VLOOKUP(D6593,Sheet1!$L$3:$M$33,2,FALSE)</f>
        <v>Retail</v>
      </c>
    </row>
    <row r="6594" spans="1:8" x14ac:dyDescent="0.25">
      <c r="A6594" s="1">
        <v>315849</v>
      </c>
      <c r="B6594" s="1" t="s">
        <v>12</v>
      </c>
      <c r="C6594" s="1" t="s">
        <v>32</v>
      </c>
      <c r="D6594" s="1" t="s">
        <v>39</v>
      </c>
      <c r="E6594" s="1" t="s">
        <v>15</v>
      </c>
      <c r="F6594" s="1" t="str">
        <f>VLOOKUP(C6594,Sheet1!$G$3:$I$9,2,FALSE)</f>
        <v>P3</v>
      </c>
      <c r="G6594" s="1">
        <f>VLOOKUP(C6594,Sheet1!$G$3:$I$9,3,FALSE)</f>
        <v>10</v>
      </c>
      <c r="H6594" s="1" t="str">
        <f>VLOOKUP(D6594,Sheet1!$L$3:$M$33,2,FALSE)</f>
        <v>Retail</v>
      </c>
    </row>
    <row r="6595" spans="1:8" x14ac:dyDescent="0.25">
      <c r="A6595" s="1">
        <v>315850</v>
      </c>
      <c r="B6595" s="1" t="s">
        <v>12</v>
      </c>
      <c r="C6595" s="1" t="s">
        <v>32</v>
      </c>
      <c r="D6595" s="1" t="s">
        <v>39</v>
      </c>
      <c r="E6595" s="1" t="s">
        <v>15</v>
      </c>
      <c r="F6595" s="1" t="str">
        <f>VLOOKUP(C6595,Sheet1!$G$3:$I$9,2,FALSE)</f>
        <v>P3</v>
      </c>
      <c r="G6595" s="1">
        <f>VLOOKUP(C6595,Sheet1!$G$3:$I$9,3,FALSE)</f>
        <v>10</v>
      </c>
      <c r="H6595" s="1" t="str">
        <f>VLOOKUP(D6595,Sheet1!$L$3:$M$33,2,FALSE)</f>
        <v>Retail</v>
      </c>
    </row>
    <row r="6596" spans="1:8" x14ac:dyDescent="0.25">
      <c r="A6596" s="1">
        <v>315851</v>
      </c>
      <c r="B6596" s="1" t="s">
        <v>12</v>
      </c>
      <c r="C6596" s="1" t="s">
        <v>32</v>
      </c>
      <c r="D6596" s="1" t="s">
        <v>39</v>
      </c>
      <c r="E6596" s="1" t="s">
        <v>15</v>
      </c>
      <c r="F6596" s="1" t="str">
        <f>VLOOKUP(C6596,Sheet1!$G$3:$I$9,2,FALSE)</f>
        <v>P3</v>
      </c>
      <c r="G6596" s="1">
        <f>VLOOKUP(C6596,Sheet1!$G$3:$I$9,3,FALSE)</f>
        <v>10</v>
      </c>
      <c r="H6596" s="1" t="str">
        <f>VLOOKUP(D6596,Sheet1!$L$3:$M$33,2,FALSE)</f>
        <v>Retail</v>
      </c>
    </row>
    <row r="6597" spans="1:8" x14ac:dyDescent="0.25">
      <c r="A6597" s="1">
        <v>315852</v>
      </c>
      <c r="B6597" s="1" t="s">
        <v>12</v>
      </c>
      <c r="C6597" s="1" t="s">
        <v>32</v>
      </c>
      <c r="D6597" s="1" t="s">
        <v>39</v>
      </c>
      <c r="E6597" s="1" t="s">
        <v>15</v>
      </c>
      <c r="F6597" s="1" t="str">
        <f>VLOOKUP(C6597,Sheet1!$G$3:$I$9,2,FALSE)</f>
        <v>P3</v>
      </c>
      <c r="G6597" s="1">
        <f>VLOOKUP(C6597,Sheet1!$G$3:$I$9,3,FALSE)</f>
        <v>10</v>
      </c>
      <c r="H6597" s="1" t="str">
        <f>VLOOKUP(D6597,Sheet1!$L$3:$M$33,2,FALSE)</f>
        <v>Retail</v>
      </c>
    </row>
    <row r="6598" spans="1:8" x14ac:dyDescent="0.25">
      <c r="A6598" s="1">
        <v>315853</v>
      </c>
      <c r="B6598" s="1" t="s">
        <v>12</v>
      </c>
      <c r="C6598" s="1" t="s">
        <v>32</v>
      </c>
      <c r="D6598" s="1" t="s">
        <v>39</v>
      </c>
      <c r="E6598" s="1" t="s">
        <v>15</v>
      </c>
      <c r="F6598" s="1" t="str">
        <f>VLOOKUP(C6598,Sheet1!$G$3:$I$9,2,FALSE)</f>
        <v>P3</v>
      </c>
      <c r="G6598" s="1">
        <f>VLOOKUP(C6598,Sheet1!$G$3:$I$9,3,FALSE)</f>
        <v>10</v>
      </c>
      <c r="H6598" s="1" t="str">
        <f>VLOOKUP(D6598,Sheet1!$L$3:$M$33,2,FALSE)</f>
        <v>Retail</v>
      </c>
    </row>
    <row r="6599" spans="1:8" x14ac:dyDescent="0.25">
      <c r="A6599" s="1">
        <v>315854</v>
      </c>
      <c r="B6599" s="1" t="s">
        <v>12</v>
      </c>
      <c r="C6599" s="1" t="s">
        <v>32</v>
      </c>
      <c r="D6599" s="1" t="s">
        <v>39</v>
      </c>
      <c r="E6599" s="1" t="s">
        <v>15</v>
      </c>
      <c r="F6599" s="1" t="str">
        <f>VLOOKUP(C6599,Sheet1!$G$3:$I$9,2,FALSE)</f>
        <v>P3</v>
      </c>
      <c r="G6599" s="1">
        <f>VLOOKUP(C6599,Sheet1!$G$3:$I$9,3,FALSE)</f>
        <v>10</v>
      </c>
      <c r="H6599" s="1" t="str">
        <f>VLOOKUP(D6599,Sheet1!$L$3:$M$33,2,FALSE)</f>
        <v>Retail</v>
      </c>
    </row>
    <row r="6600" spans="1:8" x14ac:dyDescent="0.25">
      <c r="A6600" s="1">
        <v>315855</v>
      </c>
      <c r="B6600" s="1" t="s">
        <v>65</v>
      </c>
      <c r="C6600" s="1" t="s">
        <v>22</v>
      </c>
      <c r="D6600" s="1" t="s">
        <v>38</v>
      </c>
      <c r="E6600" s="1" t="s">
        <v>63</v>
      </c>
      <c r="F6600" s="1" t="str">
        <f>VLOOKUP(C6600,Sheet1!$G$3:$I$9,2,FALSE)</f>
        <v>P1</v>
      </c>
      <c r="G6600" s="1">
        <f>VLOOKUP(C6600,Sheet1!$G$3:$I$9,3,FALSE)</f>
        <v>8</v>
      </c>
      <c r="H6600" s="1" t="str">
        <f>VLOOKUP(D6600,Sheet1!$L$3:$M$33,2,FALSE)</f>
        <v>Retail</v>
      </c>
    </row>
    <row r="6601" spans="1:8" x14ac:dyDescent="0.25">
      <c r="A6601" s="1">
        <v>315856</v>
      </c>
      <c r="B6601" s="1" t="s">
        <v>12</v>
      </c>
      <c r="C6601" s="1" t="s">
        <v>20</v>
      </c>
      <c r="D6601" s="1" t="s">
        <v>58</v>
      </c>
      <c r="E6601" s="1" t="s">
        <v>15</v>
      </c>
      <c r="F6601" s="1" t="str">
        <f>VLOOKUP(C6601,Sheet1!$G$3:$I$9,2,FALSE)</f>
        <v>P1</v>
      </c>
      <c r="G6601" s="1">
        <f>VLOOKUP(C6601,Sheet1!$G$3:$I$9,3,FALSE)</f>
        <v>14</v>
      </c>
      <c r="H6601" s="1" t="str">
        <f>VLOOKUP(D6601,Sheet1!$L$3:$M$33,2,FALSE)</f>
        <v>Health</v>
      </c>
    </row>
    <row r="6602" spans="1:8" x14ac:dyDescent="0.25">
      <c r="A6602" s="1">
        <v>315857</v>
      </c>
      <c r="B6602" s="1" t="s">
        <v>12</v>
      </c>
      <c r="C6602" s="1" t="s">
        <v>20</v>
      </c>
      <c r="D6602" s="1" t="s">
        <v>26</v>
      </c>
      <c r="E6602" s="1" t="s">
        <v>15</v>
      </c>
      <c r="F6602" s="1" t="str">
        <f>VLOOKUP(C6602,Sheet1!$G$3:$I$9,2,FALSE)</f>
        <v>P1</v>
      </c>
      <c r="G6602" s="1">
        <f>VLOOKUP(C6602,Sheet1!$G$3:$I$9,3,FALSE)</f>
        <v>14</v>
      </c>
      <c r="H6602" s="1" t="str">
        <f>VLOOKUP(D6602,Sheet1!$L$3:$M$33,2,FALSE)</f>
        <v>BFSI</v>
      </c>
    </row>
    <row r="6603" spans="1:8" x14ac:dyDescent="0.25">
      <c r="A6603" s="1">
        <v>315858</v>
      </c>
      <c r="B6603" s="1" t="s">
        <v>65</v>
      </c>
      <c r="C6603" s="1" t="s">
        <v>20</v>
      </c>
      <c r="D6603" s="1" t="s">
        <v>57</v>
      </c>
      <c r="E6603" s="1" t="s">
        <v>15</v>
      </c>
      <c r="F6603" s="1" t="str">
        <f>VLOOKUP(C6603,Sheet1!$G$3:$I$9,2,FALSE)</f>
        <v>P1</v>
      </c>
      <c r="G6603" s="1">
        <f>VLOOKUP(C6603,Sheet1!$G$3:$I$9,3,FALSE)</f>
        <v>14</v>
      </c>
      <c r="H6603" s="1" t="str">
        <f>VLOOKUP(D6603,Sheet1!$L$3:$M$33,2,FALSE)</f>
        <v>Health</v>
      </c>
    </row>
    <row r="6604" spans="1:8" x14ac:dyDescent="0.25">
      <c r="A6604" s="1">
        <v>315859</v>
      </c>
      <c r="B6604" s="1" t="s">
        <v>65</v>
      </c>
      <c r="C6604" s="1" t="s">
        <v>32</v>
      </c>
      <c r="D6604" s="1" t="s">
        <v>14</v>
      </c>
      <c r="E6604" s="1" t="s">
        <v>15</v>
      </c>
      <c r="F6604" s="1" t="str">
        <f>VLOOKUP(C6604,Sheet1!$G$3:$I$9,2,FALSE)</f>
        <v>P3</v>
      </c>
      <c r="G6604" s="1">
        <f>VLOOKUP(C6604,Sheet1!$G$3:$I$9,3,FALSE)</f>
        <v>10</v>
      </c>
      <c r="H6604" s="1" t="str">
        <f>VLOOKUP(D6604,Sheet1!$L$3:$M$33,2,FALSE)</f>
        <v>BFSI</v>
      </c>
    </row>
    <row r="6605" spans="1:8" x14ac:dyDescent="0.25">
      <c r="A6605" s="1">
        <v>315860</v>
      </c>
      <c r="B6605" s="1" t="s">
        <v>65</v>
      </c>
      <c r="C6605" s="1" t="s">
        <v>32</v>
      </c>
      <c r="D6605" s="1" t="s">
        <v>14</v>
      </c>
      <c r="E6605" s="1" t="s">
        <v>15</v>
      </c>
      <c r="F6605" s="1" t="str">
        <f>VLOOKUP(C6605,Sheet1!$G$3:$I$9,2,FALSE)</f>
        <v>P3</v>
      </c>
      <c r="G6605" s="1">
        <f>VLOOKUP(C6605,Sheet1!$G$3:$I$9,3,FALSE)</f>
        <v>10</v>
      </c>
      <c r="H6605" s="1" t="str">
        <f>VLOOKUP(D6605,Sheet1!$L$3:$M$33,2,FALSE)</f>
        <v>BFSI</v>
      </c>
    </row>
    <row r="6606" spans="1:8" x14ac:dyDescent="0.25">
      <c r="A6606" s="1">
        <v>315861</v>
      </c>
      <c r="B6606" s="1" t="s">
        <v>12</v>
      </c>
      <c r="C6606" s="1" t="s">
        <v>20</v>
      </c>
      <c r="D6606" s="1" t="s">
        <v>34</v>
      </c>
      <c r="E6606" s="1" t="s">
        <v>15</v>
      </c>
      <c r="F6606" s="1" t="str">
        <f>VLOOKUP(C6606,Sheet1!$G$3:$I$9,2,FALSE)</f>
        <v>P1</v>
      </c>
      <c r="G6606" s="1">
        <f>VLOOKUP(C6606,Sheet1!$G$3:$I$9,3,FALSE)</f>
        <v>14</v>
      </c>
      <c r="H6606" s="1" t="str">
        <f>VLOOKUP(D6606,Sheet1!$L$3:$M$33,2,FALSE)</f>
        <v>Retail</v>
      </c>
    </row>
    <row r="6607" spans="1:8" x14ac:dyDescent="0.25">
      <c r="A6607" s="1">
        <v>315862</v>
      </c>
      <c r="B6607" s="1" t="s">
        <v>35</v>
      </c>
      <c r="C6607" s="1" t="s">
        <v>13</v>
      </c>
      <c r="D6607" s="1" t="s">
        <v>26</v>
      </c>
      <c r="E6607" s="1" t="s">
        <v>63</v>
      </c>
      <c r="F6607" s="1" t="str">
        <f>VLOOKUP(C6607,Sheet1!$G$3:$I$9,2,FALSE)</f>
        <v>P2</v>
      </c>
      <c r="G6607" s="1">
        <f>VLOOKUP(C6607,Sheet1!$G$3:$I$9,3,FALSE)</f>
        <v>12</v>
      </c>
      <c r="H6607" s="1" t="str">
        <f>VLOOKUP(D6607,Sheet1!$L$3:$M$33,2,FALSE)</f>
        <v>BFSI</v>
      </c>
    </row>
    <row r="6608" spans="1:8" x14ac:dyDescent="0.25">
      <c r="A6608" s="1">
        <v>315863</v>
      </c>
      <c r="B6608" s="1" t="s">
        <v>65</v>
      </c>
      <c r="C6608" s="1" t="s">
        <v>22</v>
      </c>
      <c r="D6608" s="1" t="s">
        <v>19</v>
      </c>
      <c r="E6608" s="1" t="s">
        <v>15</v>
      </c>
      <c r="F6608" s="1" t="str">
        <f>VLOOKUP(C6608,Sheet1!$G$3:$I$9,2,FALSE)</f>
        <v>P1</v>
      </c>
      <c r="G6608" s="1">
        <f>VLOOKUP(C6608,Sheet1!$G$3:$I$9,3,FALSE)</f>
        <v>8</v>
      </c>
      <c r="H6608" s="1" t="str">
        <f>VLOOKUP(D6608,Sheet1!$L$3:$M$33,2,FALSE)</f>
        <v>BFSI</v>
      </c>
    </row>
    <row r="6609" spans="1:8" x14ac:dyDescent="0.25">
      <c r="A6609" s="1">
        <v>315865</v>
      </c>
      <c r="B6609" s="1" t="s">
        <v>66</v>
      </c>
      <c r="C6609" s="1" t="s">
        <v>22</v>
      </c>
      <c r="D6609" s="1" t="s">
        <v>19</v>
      </c>
      <c r="E6609" s="1" t="s">
        <v>15</v>
      </c>
      <c r="F6609" s="1" t="str">
        <f>VLOOKUP(C6609,Sheet1!$G$3:$I$9,2,FALSE)</f>
        <v>P1</v>
      </c>
      <c r="G6609" s="1">
        <f>VLOOKUP(C6609,Sheet1!$G$3:$I$9,3,FALSE)</f>
        <v>8</v>
      </c>
      <c r="H6609" s="1" t="str">
        <f>VLOOKUP(D6609,Sheet1!$L$3:$M$33,2,FALSE)</f>
        <v>BFSI</v>
      </c>
    </row>
    <row r="6610" spans="1:8" x14ac:dyDescent="0.25">
      <c r="A6610" s="1">
        <v>315867</v>
      </c>
      <c r="B6610" s="1" t="s">
        <v>66</v>
      </c>
      <c r="C6610" s="1" t="s">
        <v>16</v>
      </c>
      <c r="D6610" s="1" t="s">
        <v>53</v>
      </c>
      <c r="E6610" s="1" t="s">
        <v>15</v>
      </c>
      <c r="F6610" s="1" t="str">
        <f>VLOOKUP(C6610,Sheet1!$G$3:$I$9,2,FALSE)</f>
        <v>P1</v>
      </c>
      <c r="G6610" s="1">
        <f>VLOOKUP(C6610,Sheet1!$G$3:$I$9,3,FALSE)</f>
        <v>9</v>
      </c>
      <c r="H6610" s="1" t="str">
        <f>VLOOKUP(D6610,Sheet1!$L$3:$M$33,2,FALSE)</f>
        <v>Travel</v>
      </c>
    </row>
    <row r="6611" spans="1:8" x14ac:dyDescent="0.25">
      <c r="A6611" s="1">
        <v>315868</v>
      </c>
      <c r="B6611" s="1" t="s">
        <v>65</v>
      </c>
      <c r="C6611" s="1" t="s">
        <v>20</v>
      </c>
      <c r="D6611" s="1" t="s">
        <v>41</v>
      </c>
      <c r="E6611" s="1" t="s">
        <v>15</v>
      </c>
      <c r="F6611" s="1" t="str">
        <f>VLOOKUP(C6611,Sheet1!$G$3:$I$9,2,FALSE)</f>
        <v>P1</v>
      </c>
      <c r="G6611" s="1">
        <f>VLOOKUP(C6611,Sheet1!$G$3:$I$9,3,FALSE)</f>
        <v>14</v>
      </c>
      <c r="H6611" s="1" t="str">
        <f>VLOOKUP(D6611,Sheet1!$L$3:$M$33,2,FALSE)</f>
        <v>Entertainment</v>
      </c>
    </row>
    <row r="6612" spans="1:8" x14ac:dyDescent="0.25">
      <c r="A6612" s="1">
        <v>315869</v>
      </c>
      <c r="B6612" s="1" t="s">
        <v>65</v>
      </c>
      <c r="C6612" s="1" t="s">
        <v>20</v>
      </c>
      <c r="D6612" s="1" t="s">
        <v>41</v>
      </c>
      <c r="E6612" s="1" t="s">
        <v>15</v>
      </c>
      <c r="F6612" s="1" t="str">
        <f>VLOOKUP(C6612,Sheet1!$G$3:$I$9,2,FALSE)</f>
        <v>P1</v>
      </c>
      <c r="G6612" s="1">
        <f>VLOOKUP(C6612,Sheet1!$G$3:$I$9,3,FALSE)</f>
        <v>14</v>
      </c>
      <c r="H6612" s="1" t="str">
        <f>VLOOKUP(D6612,Sheet1!$L$3:$M$33,2,FALSE)</f>
        <v>Entertainment</v>
      </c>
    </row>
    <row r="6613" spans="1:8" x14ac:dyDescent="0.25">
      <c r="A6613" s="1">
        <v>315870</v>
      </c>
      <c r="B6613" s="1" t="s">
        <v>35</v>
      </c>
      <c r="C6613" s="1" t="s">
        <v>22</v>
      </c>
      <c r="D6613" s="1" t="s">
        <v>47</v>
      </c>
      <c r="E6613" s="1" t="s">
        <v>15</v>
      </c>
      <c r="F6613" s="1" t="str">
        <f>VLOOKUP(C6613,Sheet1!$G$3:$I$9,2,FALSE)</f>
        <v>P1</v>
      </c>
      <c r="G6613" s="1">
        <f>VLOOKUP(C6613,Sheet1!$G$3:$I$9,3,FALSE)</f>
        <v>8</v>
      </c>
      <c r="H6613" s="1" t="str">
        <f>VLOOKUP(D6613,Sheet1!$L$3:$M$33,2,FALSE)</f>
        <v>Government</v>
      </c>
    </row>
    <row r="6614" spans="1:8" x14ac:dyDescent="0.25">
      <c r="A6614" s="1">
        <v>315871</v>
      </c>
      <c r="B6614" s="1" t="s">
        <v>65</v>
      </c>
      <c r="C6614" s="1" t="s">
        <v>32</v>
      </c>
      <c r="D6614" s="1" t="s">
        <v>14</v>
      </c>
      <c r="E6614" s="1" t="s">
        <v>15</v>
      </c>
      <c r="F6614" s="1" t="str">
        <f>VLOOKUP(C6614,Sheet1!$G$3:$I$9,2,FALSE)</f>
        <v>P3</v>
      </c>
      <c r="G6614" s="1">
        <f>VLOOKUP(C6614,Sheet1!$G$3:$I$9,3,FALSE)</f>
        <v>10</v>
      </c>
      <c r="H6614" s="1" t="str">
        <f>VLOOKUP(D6614,Sheet1!$L$3:$M$33,2,FALSE)</f>
        <v>BFSI</v>
      </c>
    </row>
    <row r="6615" spans="1:8" x14ac:dyDescent="0.25">
      <c r="A6615" s="1">
        <v>315872</v>
      </c>
      <c r="B6615" s="1" t="s">
        <v>65</v>
      </c>
      <c r="C6615" s="1" t="s">
        <v>32</v>
      </c>
      <c r="D6615" s="1" t="s">
        <v>14</v>
      </c>
      <c r="E6615" s="1" t="s">
        <v>15</v>
      </c>
      <c r="F6615" s="1" t="str">
        <f>VLOOKUP(C6615,Sheet1!$G$3:$I$9,2,FALSE)</f>
        <v>P3</v>
      </c>
      <c r="G6615" s="1">
        <f>VLOOKUP(C6615,Sheet1!$G$3:$I$9,3,FALSE)</f>
        <v>10</v>
      </c>
      <c r="H6615" s="1" t="str">
        <f>VLOOKUP(D6615,Sheet1!$L$3:$M$33,2,FALSE)</f>
        <v>BFSI</v>
      </c>
    </row>
    <row r="6616" spans="1:8" x14ac:dyDescent="0.25">
      <c r="A6616" s="1">
        <v>315873</v>
      </c>
      <c r="B6616" s="1" t="s">
        <v>65</v>
      </c>
      <c r="C6616" s="1" t="s">
        <v>32</v>
      </c>
      <c r="D6616" s="1" t="s">
        <v>14</v>
      </c>
      <c r="E6616" s="1" t="s">
        <v>15</v>
      </c>
      <c r="F6616" s="1" t="str">
        <f>VLOOKUP(C6616,Sheet1!$G$3:$I$9,2,FALSE)</f>
        <v>P3</v>
      </c>
      <c r="G6616" s="1">
        <f>VLOOKUP(C6616,Sheet1!$G$3:$I$9,3,FALSE)</f>
        <v>10</v>
      </c>
      <c r="H6616" s="1" t="str">
        <f>VLOOKUP(D6616,Sheet1!$L$3:$M$33,2,FALSE)</f>
        <v>BFSI</v>
      </c>
    </row>
    <row r="6617" spans="1:8" x14ac:dyDescent="0.25">
      <c r="A6617" s="1">
        <v>315874</v>
      </c>
      <c r="B6617" s="1" t="s">
        <v>35</v>
      </c>
      <c r="C6617" s="1" t="s">
        <v>16</v>
      </c>
      <c r="D6617" s="1" t="s">
        <v>40</v>
      </c>
      <c r="E6617" s="1" t="s">
        <v>15</v>
      </c>
      <c r="F6617" s="1" t="str">
        <f>VLOOKUP(C6617,Sheet1!$G$3:$I$9,2,FALSE)</f>
        <v>P1</v>
      </c>
      <c r="G6617" s="1">
        <f>VLOOKUP(C6617,Sheet1!$G$3:$I$9,3,FALSE)</f>
        <v>9</v>
      </c>
      <c r="H6617" s="1" t="str">
        <f>VLOOKUP(D6617,Sheet1!$L$3:$M$33,2,FALSE)</f>
        <v>Retail</v>
      </c>
    </row>
    <row r="6618" spans="1:8" x14ac:dyDescent="0.25">
      <c r="A6618" s="1">
        <v>315875</v>
      </c>
      <c r="B6618" s="1" t="s">
        <v>65</v>
      </c>
      <c r="C6618" s="1" t="s">
        <v>32</v>
      </c>
      <c r="D6618" s="1" t="s">
        <v>14</v>
      </c>
      <c r="E6618" s="1" t="s">
        <v>15</v>
      </c>
      <c r="F6618" s="1" t="str">
        <f>VLOOKUP(C6618,Sheet1!$G$3:$I$9,2,FALSE)</f>
        <v>P3</v>
      </c>
      <c r="G6618" s="1">
        <f>VLOOKUP(C6618,Sheet1!$G$3:$I$9,3,FALSE)</f>
        <v>10</v>
      </c>
      <c r="H6618" s="1" t="str">
        <f>VLOOKUP(D6618,Sheet1!$L$3:$M$33,2,FALSE)</f>
        <v>BFSI</v>
      </c>
    </row>
    <row r="6619" spans="1:8" x14ac:dyDescent="0.25">
      <c r="A6619" s="1">
        <v>315876</v>
      </c>
      <c r="B6619" s="1" t="s">
        <v>65</v>
      </c>
      <c r="C6619" s="1" t="s">
        <v>27</v>
      </c>
      <c r="D6619" s="1" t="s">
        <v>58</v>
      </c>
      <c r="E6619" s="1" t="s">
        <v>15</v>
      </c>
      <c r="F6619" s="1" t="str">
        <f>VLOOKUP(C6619,Sheet1!$G$3:$I$9,2,FALSE)</f>
        <v>P3</v>
      </c>
      <c r="G6619" s="1">
        <f>VLOOKUP(C6619,Sheet1!$G$3:$I$9,3,FALSE)</f>
        <v>11</v>
      </c>
      <c r="H6619" s="1" t="str">
        <f>VLOOKUP(D6619,Sheet1!$L$3:$M$33,2,FALSE)</f>
        <v>Health</v>
      </c>
    </row>
    <row r="6620" spans="1:8" x14ac:dyDescent="0.25">
      <c r="A6620" s="1">
        <v>315878</v>
      </c>
      <c r="B6620" s="1" t="s">
        <v>65</v>
      </c>
      <c r="C6620" s="1" t="s">
        <v>20</v>
      </c>
      <c r="D6620" s="1" t="s">
        <v>57</v>
      </c>
      <c r="E6620" s="1" t="s">
        <v>15</v>
      </c>
      <c r="F6620" s="1" t="str">
        <f>VLOOKUP(C6620,Sheet1!$G$3:$I$9,2,FALSE)</f>
        <v>P1</v>
      </c>
      <c r="G6620" s="1">
        <f>VLOOKUP(C6620,Sheet1!$G$3:$I$9,3,FALSE)</f>
        <v>14</v>
      </c>
      <c r="H6620" s="1" t="str">
        <f>VLOOKUP(D6620,Sheet1!$L$3:$M$33,2,FALSE)</f>
        <v>Health</v>
      </c>
    </row>
    <row r="6621" spans="1:8" x14ac:dyDescent="0.25">
      <c r="A6621" s="1">
        <v>315879</v>
      </c>
      <c r="B6621" s="1" t="s">
        <v>66</v>
      </c>
      <c r="C6621" s="1" t="s">
        <v>29</v>
      </c>
      <c r="D6621" s="1" t="s">
        <v>49</v>
      </c>
      <c r="E6621" s="1" t="s">
        <v>15</v>
      </c>
      <c r="F6621" s="1" t="str">
        <f>VLOOKUP(C6621,Sheet1!$G$3:$I$9,2,FALSE)</f>
        <v>P3</v>
      </c>
      <c r="G6621" s="1">
        <f>VLOOKUP(C6621,Sheet1!$G$3:$I$9,3,FALSE)</f>
        <v>9</v>
      </c>
      <c r="H6621" s="1" t="str">
        <f>VLOOKUP(D6621,Sheet1!$L$3:$M$33,2,FALSE)</f>
        <v>Travel</v>
      </c>
    </row>
    <row r="6622" spans="1:8" x14ac:dyDescent="0.25">
      <c r="A6622" s="1">
        <v>315883</v>
      </c>
      <c r="B6622" s="1" t="s">
        <v>35</v>
      </c>
      <c r="C6622" s="1" t="s">
        <v>13</v>
      </c>
      <c r="D6622" s="1" t="s">
        <v>40</v>
      </c>
      <c r="E6622" s="1" t="s">
        <v>15</v>
      </c>
      <c r="F6622" s="1" t="str">
        <f>VLOOKUP(C6622,Sheet1!$G$3:$I$9,2,FALSE)</f>
        <v>P2</v>
      </c>
      <c r="G6622" s="1">
        <f>VLOOKUP(C6622,Sheet1!$G$3:$I$9,3,FALSE)</f>
        <v>12</v>
      </c>
      <c r="H6622" s="1" t="str">
        <f>VLOOKUP(D6622,Sheet1!$L$3:$M$33,2,FALSE)</f>
        <v>Retail</v>
      </c>
    </row>
    <row r="6623" spans="1:8" x14ac:dyDescent="0.25">
      <c r="A6623" s="1">
        <v>315884</v>
      </c>
      <c r="B6623" s="1" t="s">
        <v>35</v>
      </c>
      <c r="C6623" s="1" t="s">
        <v>13</v>
      </c>
      <c r="D6623" s="1" t="s">
        <v>40</v>
      </c>
      <c r="E6623" s="1" t="s">
        <v>15</v>
      </c>
      <c r="F6623" s="1" t="str">
        <f>VLOOKUP(C6623,Sheet1!$G$3:$I$9,2,FALSE)</f>
        <v>P2</v>
      </c>
      <c r="G6623" s="1">
        <f>VLOOKUP(C6623,Sheet1!$G$3:$I$9,3,FALSE)</f>
        <v>12</v>
      </c>
      <c r="H6623" s="1" t="str">
        <f>VLOOKUP(D6623,Sheet1!$L$3:$M$33,2,FALSE)</f>
        <v>Retail</v>
      </c>
    </row>
    <row r="6624" spans="1:8" x14ac:dyDescent="0.25">
      <c r="A6624" s="1">
        <v>315885</v>
      </c>
      <c r="B6624" s="1" t="s">
        <v>35</v>
      </c>
      <c r="C6624" s="1" t="s">
        <v>13</v>
      </c>
      <c r="D6624" s="1" t="s">
        <v>40</v>
      </c>
      <c r="E6624" s="1" t="s">
        <v>15</v>
      </c>
      <c r="F6624" s="1" t="str">
        <f>VLOOKUP(C6624,Sheet1!$G$3:$I$9,2,FALSE)</f>
        <v>P2</v>
      </c>
      <c r="G6624" s="1">
        <f>VLOOKUP(C6624,Sheet1!$G$3:$I$9,3,FALSE)</f>
        <v>12</v>
      </c>
      <c r="H6624" s="1" t="str">
        <f>VLOOKUP(D6624,Sheet1!$L$3:$M$33,2,FALSE)</f>
        <v>Retail</v>
      </c>
    </row>
    <row r="6625" spans="1:8" x14ac:dyDescent="0.25">
      <c r="A6625" s="1">
        <v>315886</v>
      </c>
      <c r="B6625" s="1" t="s">
        <v>35</v>
      </c>
      <c r="C6625" s="1" t="s">
        <v>13</v>
      </c>
      <c r="D6625" s="1" t="s">
        <v>40</v>
      </c>
      <c r="E6625" s="1" t="s">
        <v>15</v>
      </c>
      <c r="F6625" s="1" t="str">
        <f>VLOOKUP(C6625,Sheet1!$G$3:$I$9,2,FALSE)</f>
        <v>P2</v>
      </c>
      <c r="G6625" s="1">
        <f>VLOOKUP(C6625,Sheet1!$G$3:$I$9,3,FALSE)</f>
        <v>12</v>
      </c>
      <c r="H6625" s="1" t="str">
        <f>VLOOKUP(D6625,Sheet1!$L$3:$M$33,2,FALSE)</f>
        <v>Retail</v>
      </c>
    </row>
    <row r="6626" spans="1:8" x14ac:dyDescent="0.25">
      <c r="A6626" s="1">
        <v>315887</v>
      </c>
      <c r="B6626" s="1" t="s">
        <v>35</v>
      </c>
      <c r="C6626" s="1" t="s">
        <v>13</v>
      </c>
      <c r="D6626" s="1" t="s">
        <v>40</v>
      </c>
      <c r="E6626" s="1" t="s">
        <v>15</v>
      </c>
      <c r="F6626" s="1" t="str">
        <f>VLOOKUP(C6626,Sheet1!$G$3:$I$9,2,FALSE)</f>
        <v>P2</v>
      </c>
      <c r="G6626" s="1">
        <f>VLOOKUP(C6626,Sheet1!$G$3:$I$9,3,FALSE)</f>
        <v>12</v>
      </c>
      <c r="H6626" s="1" t="str">
        <f>VLOOKUP(D6626,Sheet1!$L$3:$M$33,2,FALSE)</f>
        <v>Retail</v>
      </c>
    </row>
    <row r="6627" spans="1:8" x14ac:dyDescent="0.25">
      <c r="A6627" s="1">
        <v>315897</v>
      </c>
      <c r="B6627" s="1" t="s">
        <v>35</v>
      </c>
      <c r="C6627" s="1" t="s">
        <v>16</v>
      </c>
      <c r="D6627" s="1" t="s">
        <v>53</v>
      </c>
      <c r="E6627" s="1" t="s">
        <v>15</v>
      </c>
      <c r="F6627" s="1" t="str">
        <f>VLOOKUP(C6627,Sheet1!$G$3:$I$9,2,FALSE)</f>
        <v>P1</v>
      </c>
      <c r="G6627" s="1">
        <f>VLOOKUP(C6627,Sheet1!$G$3:$I$9,3,FALSE)</f>
        <v>9</v>
      </c>
      <c r="H6627" s="1" t="str">
        <f>VLOOKUP(D6627,Sheet1!$L$3:$M$33,2,FALSE)</f>
        <v>Travel</v>
      </c>
    </row>
    <row r="6628" spans="1:8" x14ac:dyDescent="0.25">
      <c r="A6628" s="1">
        <v>315906</v>
      </c>
      <c r="B6628" s="1" t="s">
        <v>35</v>
      </c>
      <c r="C6628" s="1" t="s">
        <v>16</v>
      </c>
      <c r="D6628" s="1" t="s">
        <v>53</v>
      </c>
      <c r="E6628" s="1" t="s">
        <v>15</v>
      </c>
      <c r="F6628" s="1" t="str">
        <f>VLOOKUP(C6628,Sheet1!$G$3:$I$9,2,FALSE)</f>
        <v>P1</v>
      </c>
      <c r="G6628" s="1">
        <f>VLOOKUP(C6628,Sheet1!$G$3:$I$9,3,FALSE)</f>
        <v>9</v>
      </c>
      <c r="H6628" s="1" t="str">
        <f>VLOOKUP(D6628,Sheet1!$L$3:$M$33,2,FALSE)</f>
        <v>Travel</v>
      </c>
    </row>
    <row r="6629" spans="1:8" x14ac:dyDescent="0.25">
      <c r="A6629" s="1">
        <v>315907</v>
      </c>
      <c r="B6629" s="1" t="s">
        <v>64</v>
      </c>
      <c r="C6629" s="1" t="s">
        <v>20</v>
      </c>
      <c r="D6629" s="1" t="s">
        <v>26</v>
      </c>
      <c r="E6629" s="1" t="s">
        <v>15</v>
      </c>
      <c r="F6629" s="1" t="str">
        <f>VLOOKUP(C6629,Sheet1!$G$3:$I$9,2,FALSE)</f>
        <v>P1</v>
      </c>
      <c r="G6629" s="1">
        <f>VLOOKUP(C6629,Sheet1!$G$3:$I$9,3,FALSE)</f>
        <v>14</v>
      </c>
      <c r="H6629" s="1" t="str">
        <f>VLOOKUP(D6629,Sheet1!$L$3:$M$33,2,FALSE)</f>
        <v>BFSI</v>
      </c>
    </row>
    <row r="6630" spans="1:8" x14ac:dyDescent="0.25">
      <c r="A6630" s="1">
        <v>315908</v>
      </c>
      <c r="B6630" s="1" t="s">
        <v>64</v>
      </c>
      <c r="C6630" s="1" t="s">
        <v>29</v>
      </c>
      <c r="D6630" s="1" t="s">
        <v>26</v>
      </c>
      <c r="E6630" s="1" t="s">
        <v>63</v>
      </c>
      <c r="F6630" s="1" t="str">
        <f>VLOOKUP(C6630,Sheet1!$G$3:$I$9,2,FALSE)</f>
        <v>P3</v>
      </c>
      <c r="G6630" s="1">
        <f>VLOOKUP(C6630,Sheet1!$G$3:$I$9,3,FALSE)</f>
        <v>9</v>
      </c>
      <c r="H6630" s="1" t="str">
        <f>VLOOKUP(D6630,Sheet1!$L$3:$M$33,2,FALSE)</f>
        <v>BFSI</v>
      </c>
    </row>
    <row r="6631" spans="1:8" x14ac:dyDescent="0.25">
      <c r="A6631" s="1">
        <v>315909</v>
      </c>
      <c r="B6631" s="1" t="s">
        <v>66</v>
      </c>
      <c r="C6631" s="1" t="s">
        <v>29</v>
      </c>
      <c r="D6631" s="1" t="s">
        <v>49</v>
      </c>
      <c r="E6631" s="1" t="s">
        <v>15</v>
      </c>
      <c r="F6631" s="1" t="str">
        <f>VLOOKUP(C6631,Sheet1!$G$3:$I$9,2,FALSE)</f>
        <v>P3</v>
      </c>
      <c r="G6631" s="1">
        <f>VLOOKUP(C6631,Sheet1!$G$3:$I$9,3,FALSE)</f>
        <v>9</v>
      </c>
      <c r="H6631" s="1" t="str">
        <f>VLOOKUP(D6631,Sheet1!$L$3:$M$33,2,FALSE)</f>
        <v>Travel</v>
      </c>
    </row>
    <row r="6632" spans="1:8" x14ac:dyDescent="0.25">
      <c r="A6632" s="1">
        <v>315910</v>
      </c>
      <c r="B6632" s="1" t="s">
        <v>65</v>
      </c>
      <c r="C6632" s="1" t="s">
        <v>27</v>
      </c>
      <c r="D6632" s="1" t="s">
        <v>57</v>
      </c>
      <c r="E6632" s="1" t="s">
        <v>15</v>
      </c>
      <c r="F6632" s="1" t="str">
        <f>VLOOKUP(C6632,Sheet1!$G$3:$I$9,2,FALSE)</f>
        <v>P3</v>
      </c>
      <c r="G6632" s="1">
        <f>VLOOKUP(C6632,Sheet1!$G$3:$I$9,3,FALSE)</f>
        <v>11</v>
      </c>
      <c r="H6632" s="1" t="str">
        <f>VLOOKUP(D6632,Sheet1!$L$3:$M$33,2,FALSE)</f>
        <v>Health</v>
      </c>
    </row>
    <row r="6633" spans="1:8" x14ac:dyDescent="0.25">
      <c r="A6633" s="1">
        <v>315911</v>
      </c>
      <c r="B6633" s="1" t="s">
        <v>64</v>
      </c>
      <c r="C6633" s="1" t="s">
        <v>16</v>
      </c>
      <c r="D6633" s="1" t="s">
        <v>53</v>
      </c>
      <c r="E6633" s="1" t="s">
        <v>15</v>
      </c>
      <c r="F6633" s="1" t="str">
        <f>VLOOKUP(C6633,Sheet1!$G$3:$I$9,2,FALSE)</f>
        <v>P1</v>
      </c>
      <c r="G6633" s="1">
        <f>VLOOKUP(C6633,Sheet1!$G$3:$I$9,3,FALSE)</f>
        <v>9</v>
      </c>
      <c r="H6633" s="1" t="str">
        <f>VLOOKUP(D6633,Sheet1!$L$3:$M$33,2,FALSE)</f>
        <v>Travel</v>
      </c>
    </row>
    <row r="6634" spans="1:8" x14ac:dyDescent="0.25">
      <c r="A6634" s="1">
        <v>315912</v>
      </c>
      <c r="B6634" s="1" t="s">
        <v>64</v>
      </c>
      <c r="C6634" s="1" t="s">
        <v>20</v>
      </c>
      <c r="D6634" s="1" t="s">
        <v>57</v>
      </c>
      <c r="E6634" s="1" t="s">
        <v>15</v>
      </c>
      <c r="F6634" s="1" t="str">
        <f>VLOOKUP(C6634,Sheet1!$G$3:$I$9,2,FALSE)</f>
        <v>P1</v>
      </c>
      <c r="G6634" s="1">
        <f>VLOOKUP(C6634,Sheet1!$G$3:$I$9,3,FALSE)</f>
        <v>14</v>
      </c>
      <c r="H6634" s="1" t="str">
        <f>VLOOKUP(D6634,Sheet1!$L$3:$M$33,2,FALSE)</f>
        <v>Health</v>
      </c>
    </row>
    <row r="6635" spans="1:8" x14ac:dyDescent="0.25">
      <c r="A6635" s="1">
        <v>315914</v>
      </c>
      <c r="B6635" s="1" t="s">
        <v>12</v>
      </c>
      <c r="C6635" s="1" t="s">
        <v>16</v>
      </c>
      <c r="D6635" s="1" t="s">
        <v>40</v>
      </c>
      <c r="E6635" s="1" t="s">
        <v>15</v>
      </c>
      <c r="F6635" s="1" t="str">
        <f>VLOOKUP(C6635,Sheet1!$G$3:$I$9,2,FALSE)</f>
        <v>P1</v>
      </c>
      <c r="G6635" s="1">
        <f>VLOOKUP(C6635,Sheet1!$G$3:$I$9,3,FALSE)</f>
        <v>9</v>
      </c>
      <c r="H6635" s="1" t="str">
        <f>VLOOKUP(D6635,Sheet1!$L$3:$M$33,2,FALSE)</f>
        <v>Retail</v>
      </c>
    </row>
    <row r="6636" spans="1:8" x14ac:dyDescent="0.25">
      <c r="A6636" s="1">
        <v>315916</v>
      </c>
      <c r="B6636" s="1" t="s">
        <v>65</v>
      </c>
      <c r="C6636" s="1" t="s">
        <v>29</v>
      </c>
      <c r="D6636" s="1" t="s">
        <v>49</v>
      </c>
      <c r="E6636" s="1" t="s">
        <v>15</v>
      </c>
      <c r="F6636" s="1" t="str">
        <f>VLOOKUP(C6636,Sheet1!$G$3:$I$9,2,FALSE)</f>
        <v>P3</v>
      </c>
      <c r="G6636" s="1">
        <f>VLOOKUP(C6636,Sheet1!$G$3:$I$9,3,FALSE)</f>
        <v>9</v>
      </c>
      <c r="H6636" s="1" t="str">
        <f>VLOOKUP(D6636,Sheet1!$L$3:$M$33,2,FALSE)</f>
        <v>Travel</v>
      </c>
    </row>
    <row r="6637" spans="1:8" x14ac:dyDescent="0.25">
      <c r="A6637" s="1">
        <v>315921</v>
      </c>
      <c r="B6637" s="1" t="s">
        <v>65</v>
      </c>
      <c r="C6637" s="1" t="s">
        <v>29</v>
      </c>
      <c r="D6637" s="1" t="s">
        <v>40</v>
      </c>
      <c r="E6637" s="1" t="s">
        <v>15</v>
      </c>
      <c r="F6637" s="1" t="str">
        <f>VLOOKUP(C6637,Sheet1!$G$3:$I$9,2,FALSE)</f>
        <v>P3</v>
      </c>
      <c r="G6637" s="1">
        <f>VLOOKUP(C6637,Sheet1!$G$3:$I$9,3,FALSE)</f>
        <v>9</v>
      </c>
      <c r="H6637" s="1" t="str">
        <f>VLOOKUP(D6637,Sheet1!$L$3:$M$33,2,FALSE)</f>
        <v>Retail</v>
      </c>
    </row>
    <row r="6638" spans="1:8" x14ac:dyDescent="0.25">
      <c r="A6638" s="1">
        <v>315922</v>
      </c>
      <c r="B6638" s="1" t="s">
        <v>35</v>
      </c>
      <c r="C6638" s="1" t="s">
        <v>16</v>
      </c>
      <c r="D6638" s="1" t="s">
        <v>40</v>
      </c>
      <c r="E6638" s="1" t="s">
        <v>15</v>
      </c>
      <c r="F6638" s="1" t="str">
        <f>VLOOKUP(C6638,Sheet1!$G$3:$I$9,2,FALSE)</f>
        <v>P1</v>
      </c>
      <c r="G6638" s="1">
        <f>VLOOKUP(C6638,Sheet1!$G$3:$I$9,3,FALSE)</f>
        <v>9</v>
      </c>
      <c r="H6638" s="1" t="str">
        <f>VLOOKUP(D6638,Sheet1!$L$3:$M$33,2,FALSE)</f>
        <v>Retail</v>
      </c>
    </row>
    <row r="6639" spans="1:8" x14ac:dyDescent="0.25">
      <c r="A6639" s="1">
        <v>315924</v>
      </c>
      <c r="B6639" s="1" t="s">
        <v>35</v>
      </c>
      <c r="C6639" s="1" t="s">
        <v>16</v>
      </c>
      <c r="D6639" s="1" t="s">
        <v>40</v>
      </c>
      <c r="E6639" s="1" t="s">
        <v>15</v>
      </c>
      <c r="F6639" s="1" t="str">
        <f>VLOOKUP(C6639,Sheet1!$G$3:$I$9,2,FALSE)</f>
        <v>P1</v>
      </c>
      <c r="G6639" s="1">
        <f>VLOOKUP(C6639,Sheet1!$G$3:$I$9,3,FALSE)</f>
        <v>9</v>
      </c>
      <c r="H6639" s="1" t="str">
        <f>VLOOKUP(D6639,Sheet1!$L$3:$M$33,2,FALSE)</f>
        <v>Retail</v>
      </c>
    </row>
    <row r="6640" spans="1:8" x14ac:dyDescent="0.25">
      <c r="A6640" s="1">
        <v>315925</v>
      </c>
      <c r="B6640" s="1" t="s">
        <v>65</v>
      </c>
      <c r="C6640" s="1" t="s">
        <v>16</v>
      </c>
      <c r="D6640" s="1" t="s">
        <v>40</v>
      </c>
      <c r="E6640" s="1" t="s">
        <v>15</v>
      </c>
      <c r="F6640" s="1" t="str">
        <f>VLOOKUP(C6640,Sheet1!$G$3:$I$9,2,FALSE)</f>
        <v>P1</v>
      </c>
      <c r="G6640" s="1">
        <f>VLOOKUP(C6640,Sheet1!$G$3:$I$9,3,FALSE)</f>
        <v>9</v>
      </c>
      <c r="H6640" s="1" t="str">
        <f>VLOOKUP(D6640,Sheet1!$L$3:$M$33,2,FALSE)</f>
        <v>Retail</v>
      </c>
    </row>
    <row r="6641" spans="1:8" x14ac:dyDescent="0.25">
      <c r="A6641" s="1">
        <v>315927</v>
      </c>
      <c r="B6641" s="1" t="s">
        <v>12</v>
      </c>
      <c r="C6641" s="1" t="s">
        <v>27</v>
      </c>
      <c r="D6641" s="1" t="s">
        <v>58</v>
      </c>
      <c r="E6641" s="1" t="s">
        <v>15</v>
      </c>
      <c r="F6641" s="1" t="str">
        <f>VLOOKUP(C6641,Sheet1!$G$3:$I$9,2,FALSE)</f>
        <v>P3</v>
      </c>
      <c r="G6641" s="1">
        <f>VLOOKUP(C6641,Sheet1!$G$3:$I$9,3,FALSE)</f>
        <v>11</v>
      </c>
      <c r="H6641" s="1" t="str">
        <f>VLOOKUP(D6641,Sheet1!$L$3:$M$33,2,FALSE)</f>
        <v>Health</v>
      </c>
    </row>
    <row r="6642" spans="1:8" x14ac:dyDescent="0.25">
      <c r="A6642" s="1">
        <v>315931</v>
      </c>
      <c r="B6642" s="1" t="s">
        <v>35</v>
      </c>
      <c r="C6642" s="1" t="s">
        <v>16</v>
      </c>
      <c r="D6642" s="1" t="s">
        <v>60</v>
      </c>
      <c r="E6642" s="1" t="s">
        <v>15</v>
      </c>
      <c r="F6642" s="1" t="str">
        <f>VLOOKUP(C6642,Sheet1!$G$3:$I$9,2,FALSE)</f>
        <v>P1</v>
      </c>
      <c r="G6642" s="1">
        <f>VLOOKUP(C6642,Sheet1!$G$3:$I$9,3,FALSE)</f>
        <v>9</v>
      </c>
      <c r="H6642" s="1" t="str">
        <f>VLOOKUP(D6642,Sheet1!$L$3:$M$33,2,FALSE)</f>
        <v>Health</v>
      </c>
    </row>
    <row r="6643" spans="1:8" x14ac:dyDescent="0.25">
      <c r="A6643" s="1">
        <v>315932</v>
      </c>
      <c r="B6643" s="1" t="s">
        <v>35</v>
      </c>
      <c r="C6643" s="1" t="s">
        <v>16</v>
      </c>
      <c r="D6643" s="1" t="s">
        <v>40</v>
      </c>
      <c r="E6643" s="1" t="s">
        <v>15</v>
      </c>
      <c r="F6643" s="1" t="str">
        <f>VLOOKUP(C6643,Sheet1!$G$3:$I$9,2,FALSE)</f>
        <v>P1</v>
      </c>
      <c r="G6643" s="1">
        <f>VLOOKUP(C6643,Sheet1!$G$3:$I$9,3,FALSE)</f>
        <v>9</v>
      </c>
      <c r="H6643" s="1" t="str">
        <f>VLOOKUP(D6643,Sheet1!$L$3:$M$33,2,FALSE)</f>
        <v>Retail</v>
      </c>
    </row>
    <row r="6644" spans="1:8" x14ac:dyDescent="0.25">
      <c r="A6644" s="1">
        <v>315934</v>
      </c>
      <c r="B6644" s="1" t="s">
        <v>35</v>
      </c>
      <c r="C6644" s="1" t="s">
        <v>20</v>
      </c>
      <c r="D6644" s="1" t="s">
        <v>57</v>
      </c>
      <c r="E6644" s="1" t="s">
        <v>15</v>
      </c>
      <c r="F6644" s="1" t="str">
        <f>VLOOKUP(C6644,Sheet1!$G$3:$I$9,2,FALSE)</f>
        <v>P1</v>
      </c>
      <c r="G6644" s="1">
        <f>VLOOKUP(C6644,Sheet1!$G$3:$I$9,3,FALSE)</f>
        <v>14</v>
      </c>
      <c r="H6644" s="1" t="str">
        <f>VLOOKUP(D6644,Sheet1!$L$3:$M$33,2,FALSE)</f>
        <v>Health</v>
      </c>
    </row>
    <row r="6645" spans="1:8" x14ac:dyDescent="0.25">
      <c r="A6645" s="1">
        <v>315935</v>
      </c>
      <c r="B6645" s="1" t="s">
        <v>35</v>
      </c>
      <c r="C6645" s="1" t="s">
        <v>20</v>
      </c>
      <c r="D6645" s="1" t="s">
        <v>57</v>
      </c>
      <c r="E6645" s="1" t="s">
        <v>15</v>
      </c>
      <c r="F6645" s="1" t="str">
        <f>VLOOKUP(C6645,Sheet1!$G$3:$I$9,2,FALSE)</f>
        <v>P1</v>
      </c>
      <c r="G6645" s="1">
        <f>VLOOKUP(C6645,Sheet1!$G$3:$I$9,3,FALSE)</f>
        <v>14</v>
      </c>
      <c r="H6645" s="1" t="str">
        <f>VLOOKUP(D6645,Sheet1!$L$3:$M$33,2,FALSE)</f>
        <v>Health</v>
      </c>
    </row>
    <row r="6646" spans="1:8" x14ac:dyDescent="0.25">
      <c r="A6646" s="1">
        <v>315936</v>
      </c>
      <c r="B6646" s="1" t="s">
        <v>12</v>
      </c>
      <c r="C6646" s="1" t="s">
        <v>32</v>
      </c>
      <c r="D6646" s="1" t="s">
        <v>39</v>
      </c>
      <c r="E6646" s="1" t="s">
        <v>15</v>
      </c>
      <c r="F6646" s="1" t="str">
        <f>VLOOKUP(C6646,Sheet1!$G$3:$I$9,2,FALSE)</f>
        <v>P3</v>
      </c>
      <c r="G6646" s="1">
        <f>VLOOKUP(C6646,Sheet1!$G$3:$I$9,3,FALSE)</f>
        <v>10</v>
      </c>
      <c r="H6646" s="1" t="str">
        <f>VLOOKUP(D6646,Sheet1!$L$3:$M$33,2,FALSE)</f>
        <v>Retail</v>
      </c>
    </row>
    <row r="6647" spans="1:8" x14ac:dyDescent="0.25">
      <c r="A6647" s="1">
        <v>315937</v>
      </c>
      <c r="B6647" s="1" t="s">
        <v>12</v>
      </c>
      <c r="C6647" s="1" t="s">
        <v>32</v>
      </c>
      <c r="D6647" s="1" t="s">
        <v>39</v>
      </c>
      <c r="E6647" s="1" t="s">
        <v>15</v>
      </c>
      <c r="F6647" s="1" t="str">
        <f>VLOOKUP(C6647,Sheet1!$G$3:$I$9,2,FALSE)</f>
        <v>P3</v>
      </c>
      <c r="G6647" s="1">
        <f>VLOOKUP(C6647,Sheet1!$G$3:$I$9,3,FALSE)</f>
        <v>10</v>
      </c>
      <c r="H6647" s="1" t="str">
        <f>VLOOKUP(D6647,Sheet1!$L$3:$M$33,2,FALSE)</f>
        <v>Retail</v>
      </c>
    </row>
    <row r="6648" spans="1:8" x14ac:dyDescent="0.25">
      <c r="A6648" s="1">
        <v>315938</v>
      </c>
      <c r="B6648" s="1" t="s">
        <v>64</v>
      </c>
      <c r="C6648" s="1" t="s">
        <v>20</v>
      </c>
      <c r="D6648" s="1" t="s">
        <v>26</v>
      </c>
      <c r="E6648" s="1" t="s">
        <v>15</v>
      </c>
      <c r="F6648" s="1" t="str">
        <f>VLOOKUP(C6648,Sheet1!$G$3:$I$9,2,FALSE)</f>
        <v>P1</v>
      </c>
      <c r="G6648" s="1">
        <f>VLOOKUP(C6648,Sheet1!$G$3:$I$9,3,FALSE)</f>
        <v>14</v>
      </c>
      <c r="H6648" s="1" t="str">
        <f>VLOOKUP(D6648,Sheet1!$L$3:$M$33,2,FALSE)</f>
        <v>BFSI</v>
      </c>
    </row>
    <row r="6649" spans="1:8" x14ac:dyDescent="0.25">
      <c r="A6649" s="1">
        <v>315939</v>
      </c>
      <c r="B6649" s="1" t="s">
        <v>65</v>
      </c>
      <c r="C6649" s="1" t="s">
        <v>29</v>
      </c>
      <c r="D6649" s="1" t="s">
        <v>49</v>
      </c>
      <c r="E6649" s="1" t="s">
        <v>15</v>
      </c>
      <c r="F6649" s="1" t="str">
        <f>VLOOKUP(C6649,Sheet1!$G$3:$I$9,2,FALSE)</f>
        <v>P3</v>
      </c>
      <c r="G6649" s="1">
        <f>VLOOKUP(C6649,Sheet1!$G$3:$I$9,3,FALSE)</f>
        <v>9</v>
      </c>
      <c r="H6649" s="1" t="str">
        <f>VLOOKUP(D6649,Sheet1!$L$3:$M$33,2,FALSE)</f>
        <v>Travel</v>
      </c>
    </row>
    <row r="6650" spans="1:8" x14ac:dyDescent="0.25">
      <c r="A6650" s="1">
        <v>315941</v>
      </c>
      <c r="B6650" s="1" t="s">
        <v>35</v>
      </c>
      <c r="C6650" s="1" t="s">
        <v>16</v>
      </c>
      <c r="D6650" s="1" t="s">
        <v>54</v>
      </c>
      <c r="E6650" s="1" t="s">
        <v>15</v>
      </c>
      <c r="F6650" s="1" t="str">
        <f>VLOOKUP(C6650,Sheet1!$G$3:$I$9,2,FALSE)</f>
        <v>P1</v>
      </c>
      <c r="G6650" s="1">
        <f>VLOOKUP(C6650,Sheet1!$G$3:$I$9,3,FALSE)</f>
        <v>9</v>
      </c>
      <c r="H6650" s="1" t="str">
        <f>VLOOKUP(D6650,Sheet1!$L$3:$M$33,2,FALSE)</f>
        <v>Travel</v>
      </c>
    </row>
    <row r="6651" spans="1:8" x14ac:dyDescent="0.25">
      <c r="A6651" s="1">
        <v>315942</v>
      </c>
      <c r="B6651" s="1" t="s">
        <v>35</v>
      </c>
      <c r="C6651" s="1" t="s">
        <v>20</v>
      </c>
      <c r="D6651" s="1" t="s">
        <v>45</v>
      </c>
      <c r="E6651" s="1" t="s">
        <v>15</v>
      </c>
      <c r="F6651" s="1" t="str">
        <f>VLOOKUP(C6651,Sheet1!$G$3:$I$9,2,FALSE)</f>
        <v>P1</v>
      </c>
      <c r="G6651" s="1">
        <f>VLOOKUP(C6651,Sheet1!$G$3:$I$9,3,FALSE)</f>
        <v>14</v>
      </c>
      <c r="H6651" s="1" t="str">
        <f>VLOOKUP(D6651,Sheet1!$L$3:$M$33,2,FALSE)</f>
        <v>Government</v>
      </c>
    </row>
    <row r="6652" spans="1:8" x14ac:dyDescent="0.25">
      <c r="A6652" s="1">
        <v>315943</v>
      </c>
      <c r="B6652" s="1" t="s">
        <v>35</v>
      </c>
      <c r="C6652" s="1" t="s">
        <v>20</v>
      </c>
      <c r="D6652" s="1" t="s">
        <v>45</v>
      </c>
      <c r="E6652" s="1" t="s">
        <v>15</v>
      </c>
      <c r="F6652" s="1" t="str">
        <f>VLOOKUP(C6652,Sheet1!$G$3:$I$9,2,FALSE)</f>
        <v>P1</v>
      </c>
      <c r="G6652" s="1">
        <f>VLOOKUP(C6652,Sheet1!$G$3:$I$9,3,FALSE)</f>
        <v>14</v>
      </c>
      <c r="H6652" s="1" t="str">
        <f>VLOOKUP(D6652,Sheet1!$L$3:$M$33,2,FALSE)</f>
        <v>Government</v>
      </c>
    </row>
    <row r="6653" spans="1:8" x14ac:dyDescent="0.25">
      <c r="A6653" s="1">
        <v>315944</v>
      </c>
      <c r="B6653" s="1" t="s">
        <v>35</v>
      </c>
      <c r="C6653" s="1" t="s">
        <v>20</v>
      </c>
      <c r="D6653" s="1" t="s">
        <v>45</v>
      </c>
      <c r="E6653" s="1" t="s">
        <v>15</v>
      </c>
      <c r="F6653" s="1" t="str">
        <f>VLOOKUP(C6653,Sheet1!$G$3:$I$9,2,FALSE)</f>
        <v>P1</v>
      </c>
      <c r="G6653" s="1">
        <f>VLOOKUP(C6653,Sheet1!$G$3:$I$9,3,FALSE)</f>
        <v>14</v>
      </c>
      <c r="H6653" s="1" t="str">
        <f>VLOOKUP(D6653,Sheet1!$L$3:$M$33,2,FALSE)</f>
        <v>Government</v>
      </c>
    </row>
    <row r="6654" spans="1:8" x14ac:dyDescent="0.25">
      <c r="A6654" s="1">
        <v>315945</v>
      </c>
      <c r="B6654" s="1" t="s">
        <v>35</v>
      </c>
      <c r="C6654" s="1" t="s">
        <v>20</v>
      </c>
      <c r="D6654" s="1" t="s">
        <v>45</v>
      </c>
      <c r="E6654" s="1" t="s">
        <v>15</v>
      </c>
      <c r="F6654" s="1" t="str">
        <f>VLOOKUP(C6654,Sheet1!$G$3:$I$9,2,FALSE)</f>
        <v>P1</v>
      </c>
      <c r="G6654" s="1">
        <f>VLOOKUP(C6654,Sheet1!$G$3:$I$9,3,FALSE)</f>
        <v>14</v>
      </c>
      <c r="H6654" s="1" t="str">
        <f>VLOOKUP(D6654,Sheet1!$L$3:$M$33,2,FALSE)</f>
        <v>Government</v>
      </c>
    </row>
    <row r="6655" spans="1:8" x14ac:dyDescent="0.25">
      <c r="A6655" s="1">
        <v>315946</v>
      </c>
      <c r="B6655" s="1" t="s">
        <v>35</v>
      </c>
      <c r="C6655" s="1" t="s">
        <v>20</v>
      </c>
      <c r="D6655" s="1" t="s">
        <v>45</v>
      </c>
      <c r="E6655" s="1" t="s">
        <v>15</v>
      </c>
      <c r="F6655" s="1" t="str">
        <f>VLOOKUP(C6655,Sheet1!$G$3:$I$9,2,FALSE)</f>
        <v>P1</v>
      </c>
      <c r="G6655" s="1">
        <f>VLOOKUP(C6655,Sheet1!$G$3:$I$9,3,FALSE)</f>
        <v>14</v>
      </c>
      <c r="H6655" s="1" t="str">
        <f>VLOOKUP(D6655,Sheet1!$L$3:$M$33,2,FALSE)</f>
        <v>Government</v>
      </c>
    </row>
    <row r="6656" spans="1:8" x14ac:dyDescent="0.25">
      <c r="A6656" s="1">
        <v>315947</v>
      </c>
      <c r="B6656" s="1" t="s">
        <v>35</v>
      </c>
      <c r="C6656" s="1" t="s">
        <v>20</v>
      </c>
      <c r="D6656" s="1" t="s">
        <v>45</v>
      </c>
      <c r="E6656" s="1" t="s">
        <v>15</v>
      </c>
      <c r="F6656" s="1" t="str">
        <f>VLOOKUP(C6656,Sheet1!$G$3:$I$9,2,FALSE)</f>
        <v>P1</v>
      </c>
      <c r="G6656" s="1">
        <f>VLOOKUP(C6656,Sheet1!$G$3:$I$9,3,FALSE)</f>
        <v>14</v>
      </c>
      <c r="H6656" s="1" t="str">
        <f>VLOOKUP(D6656,Sheet1!$L$3:$M$33,2,FALSE)</f>
        <v>Government</v>
      </c>
    </row>
    <row r="6657" spans="1:8" x14ac:dyDescent="0.25">
      <c r="A6657" s="1">
        <v>315948</v>
      </c>
      <c r="B6657" s="1" t="s">
        <v>35</v>
      </c>
      <c r="C6657" s="1" t="s">
        <v>20</v>
      </c>
      <c r="D6657" s="1" t="s">
        <v>45</v>
      </c>
      <c r="E6657" s="1" t="s">
        <v>15</v>
      </c>
      <c r="F6657" s="1" t="str">
        <f>VLOOKUP(C6657,Sheet1!$G$3:$I$9,2,FALSE)</f>
        <v>P1</v>
      </c>
      <c r="G6657" s="1">
        <f>VLOOKUP(C6657,Sheet1!$G$3:$I$9,3,FALSE)</f>
        <v>14</v>
      </c>
      <c r="H6657" s="1" t="str">
        <f>VLOOKUP(D6657,Sheet1!$L$3:$M$33,2,FALSE)</f>
        <v>Government</v>
      </c>
    </row>
    <row r="6658" spans="1:8" x14ac:dyDescent="0.25">
      <c r="A6658" s="1">
        <v>315949</v>
      </c>
      <c r="B6658" s="1" t="s">
        <v>35</v>
      </c>
      <c r="C6658" s="1" t="s">
        <v>20</v>
      </c>
      <c r="D6658" s="1" t="s">
        <v>45</v>
      </c>
      <c r="E6658" s="1" t="s">
        <v>15</v>
      </c>
      <c r="F6658" s="1" t="str">
        <f>VLOOKUP(C6658,Sheet1!$G$3:$I$9,2,FALSE)</f>
        <v>P1</v>
      </c>
      <c r="G6658" s="1">
        <f>VLOOKUP(C6658,Sheet1!$G$3:$I$9,3,FALSE)</f>
        <v>14</v>
      </c>
      <c r="H6658" s="1" t="str">
        <f>VLOOKUP(D6658,Sheet1!$L$3:$M$33,2,FALSE)</f>
        <v>Government</v>
      </c>
    </row>
    <row r="6659" spans="1:8" x14ac:dyDescent="0.25">
      <c r="A6659" s="1">
        <v>315950</v>
      </c>
      <c r="B6659" s="1" t="s">
        <v>12</v>
      </c>
      <c r="C6659" s="1" t="s">
        <v>16</v>
      </c>
      <c r="D6659" s="1" t="s">
        <v>54</v>
      </c>
      <c r="E6659" s="1" t="s">
        <v>15</v>
      </c>
      <c r="F6659" s="1" t="str">
        <f>VLOOKUP(C6659,Sheet1!$G$3:$I$9,2,FALSE)</f>
        <v>P1</v>
      </c>
      <c r="G6659" s="1">
        <f>VLOOKUP(C6659,Sheet1!$G$3:$I$9,3,FALSE)</f>
        <v>9</v>
      </c>
      <c r="H6659" s="1" t="str">
        <f>VLOOKUP(D6659,Sheet1!$L$3:$M$33,2,FALSE)</f>
        <v>Travel</v>
      </c>
    </row>
    <row r="6660" spans="1:8" x14ac:dyDescent="0.25">
      <c r="A6660" s="1">
        <v>315951</v>
      </c>
      <c r="B6660" s="1" t="s">
        <v>35</v>
      </c>
      <c r="C6660" s="1" t="s">
        <v>20</v>
      </c>
      <c r="D6660" s="1" t="s">
        <v>45</v>
      </c>
      <c r="E6660" s="1" t="s">
        <v>15</v>
      </c>
      <c r="F6660" s="1" t="str">
        <f>VLOOKUP(C6660,Sheet1!$G$3:$I$9,2,FALSE)</f>
        <v>P1</v>
      </c>
      <c r="G6660" s="1">
        <f>VLOOKUP(C6660,Sheet1!$G$3:$I$9,3,FALSE)</f>
        <v>14</v>
      </c>
      <c r="H6660" s="1" t="str">
        <f>VLOOKUP(D6660,Sheet1!$L$3:$M$33,2,FALSE)</f>
        <v>Government</v>
      </c>
    </row>
    <row r="6661" spans="1:8" x14ac:dyDescent="0.25">
      <c r="A6661" s="1">
        <v>315952</v>
      </c>
      <c r="B6661" s="1" t="s">
        <v>35</v>
      </c>
      <c r="C6661" s="1" t="s">
        <v>20</v>
      </c>
      <c r="D6661" s="1" t="s">
        <v>61</v>
      </c>
      <c r="E6661" s="1" t="s">
        <v>15</v>
      </c>
      <c r="F6661" s="1" t="str">
        <f>VLOOKUP(C6661,Sheet1!$G$3:$I$9,2,FALSE)</f>
        <v>P1</v>
      </c>
      <c r="G6661" s="1">
        <f>VLOOKUP(C6661,Sheet1!$G$3:$I$9,3,FALSE)</f>
        <v>14</v>
      </c>
      <c r="H6661" s="1" t="str">
        <f>VLOOKUP(D6661,Sheet1!$L$3:$M$33,2,FALSE)</f>
        <v>Others</v>
      </c>
    </row>
    <row r="6662" spans="1:8" x14ac:dyDescent="0.25">
      <c r="A6662" s="1">
        <v>315953</v>
      </c>
      <c r="B6662" s="1" t="s">
        <v>66</v>
      </c>
      <c r="C6662" s="1" t="s">
        <v>20</v>
      </c>
      <c r="D6662" s="1" t="s">
        <v>61</v>
      </c>
      <c r="E6662" s="1" t="s">
        <v>15</v>
      </c>
      <c r="F6662" s="1" t="str">
        <f>VLOOKUP(C6662,Sheet1!$G$3:$I$9,2,FALSE)</f>
        <v>P1</v>
      </c>
      <c r="G6662" s="1">
        <f>VLOOKUP(C6662,Sheet1!$G$3:$I$9,3,FALSE)</f>
        <v>14</v>
      </c>
      <c r="H6662" s="1" t="str">
        <f>VLOOKUP(D6662,Sheet1!$L$3:$M$33,2,FALSE)</f>
        <v>Others</v>
      </c>
    </row>
    <row r="6663" spans="1:8" x14ac:dyDescent="0.25">
      <c r="A6663" s="1">
        <v>315955</v>
      </c>
      <c r="B6663" s="1" t="s">
        <v>35</v>
      </c>
      <c r="C6663" s="1" t="s">
        <v>16</v>
      </c>
      <c r="D6663" s="1" t="s">
        <v>60</v>
      </c>
      <c r="E6663" s="1" t="s">
        <v>15</v>
      </c>
      <c r="F6663" s="1" t="str">
        <f>VLOOKUP(C6663,Sheet1!$G$3:$I$9,2,FALSE)</f>
        <v>P1</v>
      </c>
      <c r="G6663" s="1">
        <f>VLOOKUP(C6663,Sheet1!$G$3:$I$9,3,FALSE)</f>
        <v>9</v>
      </c>
      <c r="H6663" s="1" t="str">
        <f>VLOOKUP(D6663,Sheet1!$L$3:$M$33,2,FALSE)</f>
        <v>Health</v>
      </c>
    </row>
    <row r="6664" spans="1:8" x14ac:dyDescent="0.25">
      <c r="A6664" s="1">
        <v>315956</v>
      </c>
      <c r="B6664" s="1" t="s">
        <v>12</v>
      </c>
      <c r="C6664" s="1" t="s">
        <v>13</v>
      </c>
      <c r="D6664" s="1" t="s">
        <v>43</v>
      </c>
      <c r="E6664" s="1" t="s">
        <v>15</v>
      </c>
      <c r="F6664" s="1" t="str">
        <f>VLOOKUP(C6664,Sheet1!$G$3:$I$9,2,FALSE)</f>
        <v>P2</v>
      </c>
      <c r="G6664" s="1">
        <f>VLOOKUP(C6664,Sheet1!$G$3:$I$9,3,FALSE)</f>
        <v>12</v>
      </c>
      <c r="H6664" s="1" t="str">
        <f>VLOOKUP(D6664,Sheet1!$L$3:$M$33,2,FALSE)</f>
        <v>Entertainment</v>
      </c>
    </row>
    <row r="6665" spans="1:8" x14ac:dyDescent="0.25">
      <c r="A6665" s="1">
        <v>315957</v>
      </c>
      <c r="B6665" s="1" t="s">
        <v>12</v>
      </c>
      <c r="C6665" s="1" t="s">
        <v>13</v>
      </c>
      <c r="D6665" s="1" t="s">
        <v>43</v>
      </c>
      <c r="E6665" s="1" t="s">
        <v>15</v>
      </c>
      <c r="F6665" s="1" t="str">
        <f>VLOOKUP(C6665,Sheet1!$G$3:$I$9,2,FALSE)</f>
        <v>P2</v>
      </c>
      <c r="G6665" s="1">
        <f>VLOOKUP(C6665,Sheet1!$G$3:$I$9,3,FALSE)</f>
        <v>12</v>
      </c>
      <c r="H6665" s="1" t="str">
        <f>VLOOKUP(D6665,Sheet1!$L$3:$M$33,2,FALSE)</f>
        <v>Entertainment</v>
      </c>
    </row>
    <row r="6666" spans="1:8" x14ac:dyDescent="0.25">
      <c r="A6666" s="1">
        <v>315958</v>
      </c>
      <c r="B6666" s="1" t="s">
        <v>12</v>
      </c>
      <c r="C6666" s="1" t="s">
        <v>13</v>
      </c>
      <c r="D6666" s="1" t="s">
        <v>43</v>
      </c>
      <c r="E6666" s="1" t="s">
        <v>15</v>
      </c>
      <c r="F6666" s="1" t="str">
        <f>VLOOKUP(C6666,Sheet1!$G$3:$I$9,2,FALSE)</f>
        <v>P2</v>
      </c>
      <c r="G6666" s="1">
        <f>VLOOKUP(C6666,Sheet1!$G$3:$I$9,3,FALSE)</f>
        <v>12</v>
      </c>
      <c r="H6666" s="1" t="str">
        <f>VLOOKUP(D6666,Sheet1!$L$3:$M$33,2,FALSE)</f>
        <v>Entertainment</v>
      </c>
    </row>
    <row r="6667" spans="1:8" x14ac:dyDescent="0.25">
      <c r="A6667" s="1">
        <v>315959</v>
      </c>
      <c r="B6667" s="1" t="s">
        <v>64</v>
      </c>
      <c r="C6667" s="1" t="s">
        <v>32</v>
      </c>
      <c r="D6667" s="1" t="s">
        <v>39</v>
      </c>
      <c r="E6667" s="1" t="s">
        <v>15</v>
      </c>
      <c r="F6667" s="1" t="str">
        <f>VLOOKUP(C6667,Sheet1!$G$3:$I$9,2,FALSE)</f>
        <v>P3</v>
      </c>
      <c r="G6667" s="1">
        <f>VLOOKUP(C6667,Sheet1!$G$3:$I$9,3,FALSE)</f>
        <v>10</v>
      </c>
      <c r="H6667" s="1" t="str">
        <f>VLOOKUP(D6667,Sheet1!$L$3:$M$33,2,FALSE)</f>
        <v>Retail</v>
      </c>
    </row>
    <row r="6668" spans="1:8" x14ac:dyDescent="0.25">
      <c r="A6668" s="1">
        <v>315960</v>
      </c>
      <c r="B6668" s="1" t="s">
        <v>64</v>
      </c>
      <c r="C6668" s="1" t="s">
        <v>32</v>
      </c>
      <c r="D6668" s="1" t="s">
        <v>39</v>
      </c>
      <c r="E6668" s="1" t="s">
        <v>15</v>
      </c>
      <c r="F6668" s="1" t="str">
        <f>VLOOKUP(C6668,Sheet1!$G$3:$I$9,2,FALSE)</f>
        <v>P3</v>
      </c>
      <c r="G6668" s="1">
        <f>VLOOKUP(C6668,Sheet1!$G$3:$I$9,3,FALSE)</f>
        <v>10</v>
      </c>
      <c r="H6668" s="1" t="str">
        <f>VLOOKUP(D6668,Sheet1!$L$3:$M$33,2,FALSE)</f>
        <v>Retail</v>
      </c>
    </row>
    <row r="6669" spans="1:8" x14ac:dyDescent="0.25">
      <c r="A6669" s="1">
        <v>315961</v>
      </c>
      <c r="B6669" s="1" t="s">
        <v>35</v>
      </c>
      <c r="C6669" s="1" t="s">
        <v>22</v>
      </c>
      <c r="D6669" s="1" t="s">
        <v>14</v>
      </c>
      <c r="E6669" s="1" t="s">
        <v>15</v>
      </c>
      <c r="F6669" s="1" t="str">
        <f>VLOOKUP(C6669,Sheet1!$G$3:$I$9,2,FALSE)</f>
        <v>P1</v>
      </c>
      <c r="G6669" s="1">
        <f>VLOOKUP(C6669,Sheet1!$G$3:$I$9,3,FALSE)</f>
        <v>8</v>
      </c>
      <c r="H6669" s="1" t="str">
        <f>VLOOKUP(D6669,Sheet1!$L$3:$M$33,2,FALSE)</f>
        <v>BFSI</v>
      </c>
    </row>
    <row r="6670" spans="1:8" x14ac:dyDescent="0.25">
      <c r="A6670" s="1">
        <v>315970</v>
      </c>
      <c r="B6670" s="1" t="s">
        <v>65</v>
      </c>
      <c r="C6670" s="1" t="s">
        <v>13</v>
      </c>
      <c r="D6670" s="1" t="s">
        <v>40</v>
      </c>
      <c r="E6670" s="1" t="s">
        <v>15</v>
      </c>
      <c r="F6670" s="1" t="str">
        <f>VLOOKUP(C6670,Sheet1!$G$3:$I$9,2,FALSE)</f>
        <v>P2</v>
      </c>
      <c r="G6670" s="1">
        <f>VLOOKUP(C6670,Sheet1!$G$3:$I$9,3,FALSE)</f>
        <v>12</v>
      </c>
      <c r="H6670" s="1" t="str">
        <f>VLOOKUP(D6670,Sheet1!$L$3:$M$33,2,FALSE)</f>
        <v>Retail</v>
      </c>
    </row>
    <row r="6671" spans="1:8" x14ac:dyDescent="0.25">
      <c r="A6671" s="1">
        <v>315971</v>
      </c>
      <c r="B6671" s="1" t="s">
        <v>65</v>
      </c>
      <c r="C6671" s="1" t="s">
        <v>27</v>
      </c>
      <c r="D6671" s="1" t="s">
        <v>54</v>
      </c>
      <c r="E6671" s="1" t="s">
        <v>15</v>
      </c>
      <c r="F6671" s="1" t="str">
        <f>VLOOKUP(C6671,Sheet1!$G$3:$I$9,2,FALSE)</f>
        <v>P3</v>
      </c>
      <c r="G6671" s="1">
        <f>VLOOKUP(C6671,Sheet1!$G$3:$I$9,3,FALSE)</f>
        <v>11</v>
      </c>
      <c r="H6671" s="1" t="str">
        <f>VLOOKUP(D6671,Sheet1!$L$3:$M$33,2,FALSE)</f>
        <v>Travel</v>
      </c>
    </row>
    <row r="6672" spans="1:8" x14ac:dyDescent="0.25">
      <c r="A6672" s="1">
        <v>315972</v>
      </c>
      <c r="B6672" s="1" t="s">
        <v>35</v>
      </c>
      <c r="C6672" s="1" t="s">
        <v>13</v>
      </c>
      <c r="D6672" s="1" t="s">
        <v>43</v>
      </c>
      <c r="E6672" s="1" t="s">
        <v>15</v>
      </c>
      <c r="F6672" s="1" t="str">
        <f>VLOOKUP(C6672,Sheet1!$G$3:$I$9,2,FALSE)</f>
        <v>P2</v>
      </c>
      <c r="G6672" s="1">
        <f>VLOOKUP(C6672,Sheet1!$G$3:$I$9,3,FALSE)</f>
        <v>12</v>
      </c>
      <c r="H6672" s="1" t="str">
        <f>VLOOKUP(D6672,Sheet1!$L$3:$M$33,2,FALSE)</f>
        <v>Entertainment</v>
      </c>
    </row>
    <row r="6673" spans="1:8" x14ac:dyDescent="0.25">
      <c r="A6673" s="1">
        <v>315973</v>
      </c>
      <c r="B6673" s="1" t="s">
        <v>12</v>
      </c>
      <c r="C6673" s="1" t="s">
        <v>13</v>
      </c>
      <c r="D6673" s="1" t="s">
        <v>43</v>
      </c>
      <c r="E6673" s="1" t="s">
        <v>15</v>
      </c>
      <c r="F6673" s="1" t="str">
        <f>VLOOKUP(C6673,Sheet1!$G$3:$I$9,2,FALSE)</f>
        <v>P2</v>
      </c>
      <c r="G6673" s="1">
        <f>VLOOKUP(C6673,Sheet1!$G$3:$I$9,3,FALSE)</f>
        <v>12</v>
      </c>
      <c r="H6673" s="1" t="str">
        <f>VLOOKUP(D6673,Sheet1!$L$3:$M$33,2,FALSE)</f>
        <v>Entertainment</v>
      </c>
    </row>
    <row r="6674" spans="1:8" x14ac:dyDescent="0.25">
      <c r="A6674" s="1">
        <v>315974</v>
      </c>
      <c r="B6674" s="1" t="s">
        <v>12</v>
      </c>
      <c r="C6674" s="1" t="s">
        <v>13</v>
      </c>
      <c r="D6674" s="1" t="s">
        <v>48</v>
      </c>
      <c r="E6674" s="1" t="s">
        <v>15</v>
      </c>
      <c r="F6674" s="1" t="str">
        <f>VLOOKUP(C6674,Sheet1!$G$3:$I$9,2,FALSE)</f>
        <v>P2</v>
      </c>
      <c r="G6674" s="1">
        <f>VLOOKUP(C6674,Sheet1!$G$3:$I$9,3,FALSE)</f>
        <v>12</v>
      </c>
      <c r="H6674" s="1" t="str">
        <f>VLOOKUP(D6674,Sheet1!$L$3:$M$33,2,FALSE)</f>
        <v>Government</v>
      </c>
    </row>
    <row r="6675" spans="1:8" x14ac:dyDescent="0.25">
      <c r="A6675" s="1">
        <v>315975</v>
      </c>
      <c r="B6675" s="1" t="s">
        <v>12</v>
      </c>
      <c r="C6675" s="1" t="s">
        <v>13</v>
      </c>
      <c r="D6675" s="1" t="s">
        <v>48</v>
      </c>
      <c r="E6675" s="1" t="s">
        <v>15</v>
      </c>
      <c r="F6675" s="1" t="str">
        <f>VLOOKUP(C6675,Sheet1!$G$3:$I$9,2,FALSE)</f>
        <v>P2</v>
      </c>
      <c r="G6675" s="1">
        <f>VLOOKUP(C6675,Sheet1!$G$3:$I$9,3,FALSE)</f>
        <v>12</v>
      </c>
      <c r="H6675" s="1" t="str">
        <f>VLOOKUP(D6675,Sheet1!$L$3:$M$33,2,FALSE)</f>
        <v>Government</v>
      </c>
    </row>
    <row r="6676" spans="1:8" x14ac:dyDescent="0.25">
      <c r="A6676" s="1">
        <v>315976</v>
      </c>
      <c r="B6676" s="1" t="s">
        <v>12</v>
      </c>
      <c r="C6676" s="1" t="s">
        <v>13</v>
      </c>
      <c r="D6676" s="1" t="s">
        <v>43</v>
      </c>
      <c r="E6676" s="1" t="s">
        <v>15</v>
      </c>
      <c r="F6676" s="1" t="str">
        <f>VLOOKUP(C6676,Sheet1!$G$3:$I$9,2,FALSE)</f>
        <v>P2</v>
      </c>
      <c r="G6676" s="1">
        <f>VLOOKUP(C6676,Sheet1!$G$3:$I$9,3,FALSE)</f>
        <v>12</v>
      </c>
      <c r="H6676" s="1" t="str">
        <f>VLOOKUP(D6676,Sheet1!$L$3:$M$33,2,FALSE)</f>
        <v>Entertainment</v>
      </c>
    </row>
    <row r="6677" spans="1:8" x14ac:dyDescent="0.25">
      <c r="A6677" s="1">
        <v>315977</v>
      </c>
      <c r="B6677" s="1" t="s">
        <v>12</v>
      </c>
      <c r="C6677" s="1" t="s">
        <v>13</v>
      </c>
      <c r="D6677" s="1" t="s">
        <v>48</v>
      </c>
      <c r="E6677" s="1" t="s">
        <v>15</v>
      </c>
      <c r="F6677" s="1" t="str">
        <f>VLOOKUP(C6677,Sheet1!$G$3:$I$9,2,FALSE)</f>
        <v>P2</v>
      </c>
      <c r="G6677" s="1">
        <f>VLOOKUP(C6677,Sheet1!$G$3:$I$9,3,FALSE)</f>
        <v>12</v>
      </c>
      <c r="H6677" s="1" t="str">
        <f>VLOOKUP(D6677,Sheet1!$L$3:$M$33,2,FALSE)</f>
        <v>Government</v>
      </c>
    </row>
    <row r="6678" spans="1:8" x14ac:dyDescent="0.25">
      <c r="A6678" s="1">
        <v>315978</v>
      </c>
      <c r="B6678" s="1" t="s">
        <v>35</v>
      </c>
      <c r="C6678" s="1" t="s">
        <v>13</v>
      </c>
      <c r="D6678" s="1" t="s">
        <v>45</v>
      </c>
      <c r="E6678" s="1" t="s">
        <v>15</v>
      </c>
      <c r="F6678" s="1" t="str">
        <f>VLOOKUP(C6678,Sheet1!$G$3:$I$9,2,FALSE)</f>
        <v>P2</v>
      </c>
      <c r="G6678" s="1">
        <f>VLOOKUP(C6678,Sheet1!$G$3:$I$9,3,FALSE)</f>
        <v>12</v>
      </c>
      <c r="H6678" s="1" t="str">
        <f>VLOOKUP(D6678,Sheet1!$L$3:$M$33,2,FALSE)</f>
        <v>Government</v>
      </c>
    </row>
    <row r="6679" spans="1:8" x14ac:dyDescent="0.25">
      <c r="A6679" s="1">
        <v>315979</v>
      </c>
      <c r="B6679" s="1" t="s">
        <v>12</v>
      </c>
      <c r="C6679" s="1" t="s">
        <v>13</v>
      </c>
      <c r="D6679" s="1" t="s">
        <v>47</v>
      </c>
      <c r="E6679" s="1" t="s">
        <v>15</v>
      </c>
      <c r="F6679" s="1" t="str">
        <f>VLOOKUP(C6679,Sheet1!$G$3:$I$9,2,FALSE)</f>
        <v>P2</v>
      </c>
      <c r="G6679" s="1">
        <f>VLOOKUP(C6679,Sheet1!$G$3:$I$9,3,FALSE)</f>
        <v>12</v>
      </c>
      <c r="H6679" s="1" t="str">
        <f>VLOOKUP(D6679,Sheet1!$L$3:$M$33,2,FALSE)</f>
        <v>Government</v>
      </c>
    </row>
    <row r="6680" spans="1:8" x14ac:dyDescent="0.25">
      <c r="A6680" s="1">
        <v>315980</v>
      </c>
      <c r="B6680" s="1" t="s">
        <v>35</v>
      </c>
      <c r="C6680" s="1" t="s">
        <v>13</v>
      </c>
      <c r="D6680" s="1" t="s">
        <v>45</v>
      </c>
      <c r="E6680" s="1" t="s">
        <v>15</v>
      </c>
      <c r="F6680" s="1" t="str">
        <f>VLOOKUP(C6680,Sheet1!$G$3:$I$9,2,FALSE)</f>
        <v>P2</v>
      </c>
      <c r="G6680" s="1">
        <f>VLOOKUP(C6680,Sheet1!$G$3:$I$9,3,FALSE)</f>
        <v>12</v>
      </c>
      <c r="H6680" s="1" t="str">
        <f>VLOOKUP(D6680,Sheet1!$L$3:$M$33,2,FALSE)</f>
        <v>Government</v>
      </c>
    </row>
    <row r="6681" spans="1:8" x14ac:dyDescent="0.25">
      <c r="A6681" s="1">
        <v>315981</v>
      </c>
      <c r="B6681" s="1" t="s">
        <v>12</v>
      </c>
      <c r="C6681" s="1" t="s">
        <v>13</v>
      </c>
      <c r="D6681" s="1" t="s">
        <v>43</v>
      </c>
      <c r="E6681" s="1" t="s">
        <v>15</v>
      </c>
      <c r="F6681" s="1" t="str">
        <f>VLOOKUP(C6681,Sheet1!$G$3:$I$9,2,FALSE)</f>
        <v>P2</v>
      </c>
      <c r="G6681" s="1">
        <f>VLOOKUP(C6681,Sheet1!$G$3:$I$9,3,FALSE)</f>
        <v>12</v>
      </c>
      <c r="H6681" s="1" t="str">
        <f>VLOOKUP(D6681,Sheet1!$L$3:$M$33,2,FALSE)</f>
        <v>Entertainment</v>
      </c>
    </row>
    <row r="6682" spans="1:8" x14ac:dyDescent="0.25">
      <c r="A6682" s="1">
        <v>315982</v>
      </c>
      <c r="B6682" s="1" t="s">
        <v>64</v>
      </c>
      <c r="C6682" s="1" t="s">
        <v>13</v>
      </c>
      <c r="D6682" s="1" t="s">
        <v>47</v>
      </c>
      <c r="E6682" s="1" t="s">
        <v>15</v>
      </c>
      <c r="F6682" s="1" t="str">
        <f>VLOOKUP(C6682,Sheet1!$G$3:$I$9,2,FALSE)</f>
        <v>P2</v>
      </c>
      <c r="G6682" s="1">
        <f>VLOOKUP(C6682,Sheet1!$G$3:$I$9,3,FALSE)</f>
        <v>12</v>
      </c>
      <c r="H6682" s="1" t="str">
        <f>VLOOKUP(D6682,Sheet1!$L$3:$M$33,2,FALSE)</f>
        <v>Government</v>
      </c>
    </row>
    <row r="6683" spans="1:8" x14ac:dyDescent="0.25">
      <c r="A6683" s="1">
        <v>315983</v>
      </c>
      <c r="B6683" s="1" t="s">
        <v>64</v>
      </c>
      <c r="C6683" s="1" t="s">
        <v>13</v>
      </c>
      <c r="D6683" s="1" t="s">
        <v>47</v>
      </c>
      <c r="E6683" s="1" t="s">
        <v>15</v>
      </c>
      <c r="F6683" s="1" t="str">
        <f>VLOOKUP(C6683,Sheet1!$G$3:$I$9,2,FALSE)</f>
        <v>P2</v>
      </c>
      <c r="G6683" s="1">
        <f>VLOOKUP(C6683,Sheet1!$G$3:$I$9,3,FALSE)</f>
        <v>12</v>
      </c>
      <c r="H6683" s="1" t="str">
        <f>VLOOKUP(D6683,Sheet1!$L$3:$M$33,2,FALSE)</f>
        <v>Government</v>
      </c>
    </row>
    <row r="6684" spans="1:8" x14ac:dyDescent="0.25">
      <c r="A6684" s="1">
        <v>315984</v>
      </c>
      <c r="B6684" s="1" t="s">
        <v>64</v>
      </c>
      <c r="C6684" s="1" t="s">
        <v>13</v>
      </c>
      <c r="D6684" s="1" t="s">
        <v>47</v>
      </c>
      <c r="E6684" s="1" t="s">
        <v>15</v>
      </c>
      <c r="F6684" s="1" t="str">
        <f>VLOOKUP(C6684,Sheet1!$G$3:$I$9,2,FALSE)</f>
        <v>P2</v>
      </c>
      <c r="G6684" s="1">
        <f>VLOOKUP(C6684,Sheet1!$G$3:$I$9,3,FALSE)</f>
        <v>12</v>
      </c>
      <c r="H6684" s="1" t="str">
        <f>VLOOKUP(D6684,Sheet1!$L$3:$M$33,2,FALSE)</f>
        <v>Government</v>
      </c>
    </row>
    <row r="6685" spans="1:8" x14ac:dyDescent="0.25">
      <c r="A6685" s="1">
        <v>315985</v>
      </c>
      <c r="B6685" s="1" t="s">
        <v>12</v>
      </c>
      <c r="C6685" s="1" t="s">
        <v>13</v>
      </c>
      <c r="D6685" s="1" t="s">
        <v>48</v>
      </c>
      <c r="E6685" s="1" t="s">
        <v>15</v>
      </c>
      <c r="F6685" s="1" t="str">
        <f>VLOOKUP(C6685,Sheet1!$G$3:$I$9,2,FALSE)</f>
        <v>P2</v>
      </c>
      <c r="G6685" s="1">
        <f>VLOOKUP(C6685,Sheet1!$G$3:$I$9,3,FALSE)</f>
        <v>12</v>
      </c>
      <c r="H6685" s="1" t="str">
        <f>VLOOKUP(D6685,Sheet1!$L$3:$M$33,2,FALSE)</f>
        <v>Government</v>
      </c>
    </row>
    <row r="6686" spans="1:8" x14ac:dyDescent="0.25">
      <c r="A6686" s="1">
        <v>315986</v>
      </c>
      <c r="B6686" s="1" t="s">
        <v>12</v>
      </c>
      <c r="C6686" s="1" t="s">
        <v>13</v>
      </c>
      <c r="D6686" s="1" t="s">
        <v>43</v>
      </c>
      <c r="E6686" s="1" t="s">
        <v>15</v>
      </c>
      <c r="F6686" s="1" t="str">
        <f>VLOOKUP(C6686,Sheet1!$G$3:$I$9,2,FALSE)</f>
        <v>P2</v>
      </c>
      <c r="G6686" s="1">
        <f>VLOOKUP(C6686,Sheet1!$G$3:$I$9,3,FALSE)</f>
        <v>12</v>
      </c>
      <c r="H6686" s="1" t="str">
        <f>VLOOKUP(D6686,Sheet1!$L$3:$M$33,2,FALSE)</f>
        <v>Entertainment</v>
      </c>
    </row>
    <row r="6687" spans="1:8" x14ac:dyDescent="0.25">
      <c r="A6687" s="1">
        <v>315987</v>
      </c>
      <c r="B6687" s="1" t="s">
        <v>64</v>
      </c>
      <c r="C6687" s="1" t="s">
        <v>13</v>
      </c>
      <c r="D6687" s="1" t="s">
        <v>47</v>
      </c>
      <c r="E6687" s="1" t="s">
        <v>15</v>
      </c>
      <c r="F6687" s="1" t="str">
        <f>VLOOKUP(C6687,Sheet1!$G$3:$I$9,2,FALSE)</f>
        <v>P2</v>
      </c>
      <c r="G6687" s="1">
        <f>VLOOKUP(C6687,Sheet1!$G$3:$I$9,3,FALSE)</f>
        <v>12</v>
      </c>
      <c r="H6687" s="1" t="str">
        <f>VLOOKUP(D6687,Sheet1!$L$3:$M$33,2,FALSE)</f>
        <v>Government</v>
      </c>
    </row>
    <row r="6688" spans="1:8" x14ac:dyDescent="0.25">
      <c r="A6688" s="1">
        <v>315988</v>
      </c>
      <c r="B6688" s="1" t="s">
        <v>64</v>
      </c>
      <c r="C6688" s="1" t="s">
        <v>13</v>
      </c>
      <c r="D6688" s="1" t="s">
        <v>47</v>
      </c>
      <c r="E6688" s="1" t="s">
        <v>15</v>
      </c>
      <c r="F6688" s="1" t="str">
        <f>VLOOKUP(C6688,Sheet1!$G$3:$I$9,2,FALSE)</f>
        <v>P2</v>
      </c>
      <c r="G6688" s="1">
        <f>VLOOKUP(C6688,Sheet1!$G$3:$I$9,3,FALSE)</f>
        <v>12</v>
      </c>
      <c r="H6688" s="1" t="str">
        <f>VLOOKUP(D6688,Sheet1!$L$3:$M$33,2,FALSE)</f>
        <v>Government</v>
      </c>
    </row>
    <row r="6689" spans="1:8" x14ac:dyDescent="0.25">
      <c r="A6689" s="1">
        <v>315989</v>
      </c>
      <c r="B6689" s="1" t="s">
        <v>65</v>
      </c>
      <c r="C6689" s="1" t="s">
        <v>29</v>
      </c>
      <c r="D6689" s="1" t="s">
        <v>40</v>
      </c>
      <c r="E6689" s="1" t="s">
        <v>63</v>
      </c>
      <c r="F6689" s="1" t="str">
        <f>VLOOKUP(C6689,Sheet1!$G$3:$I$9,2,FALSE)</f>
        <v>P3</v>
      </c>
      <c r="G6689" s="1">
        <f>VLOOKUP(C6689,Sheet1!$G$3:$I$9,3,FALSE)</f>
        <v>9</v>
      </c>
      <c r="H6689" s="1" t="str">
        <f>VLOOKUP(D6689,Sheet1!$L$3:$M$33,2,FALSE)</f>
        <v>Retail</v>
      </c>
    </row>
    <row r="6690" spans="1:8" x14ac:dyDescent="0.25">
      <c r="A6690" s="1">
        <v>315990</v>
      </c>
      <c r="B6690" s="1" t="s">
        <v>12</v>
      </c>
      <c r="C6690" s="1" t="s">
        <v>22</v>
      </c>
      <c r="D6690" s="1" t="s">
        <v>19</v>
      </c>
      <c r="E6690" s="1" t="s">
        <v>15</v>
      </c>
      <c r="F6690" s="1" t="str">
        <f>VLOOKUP(C6690,Sheet1!$G$3:$I$9,2,FALSE)</f>
        <v>P1</v>
      </c>
      <c r="G6690" s="1">
        <f>VLOOKUP(C6690,Sheet1!$G$3:$I$9,3,FALSE)</f>
        <v>8</v>
      </c>
      <c r="H6690" s="1" t="str">
        <f>VLOOKUP(D6690,Sheet1!$L$3:$M$33,2,FALSE)</f>
        <v>BFSI</v>
      </c>
    </row>
    <row r="6691" spans="1:8" x14ac:dyDescent="0.25">
      <c r="A6691" s="1">
        <v>315991</v>
      </c>
      <c r="B6691" s="1" t="s">
        <v>35</v>
      </c>
      <c r="C6691" s="1" t="s">
        <v>29</v>
      </c>
      <c r="D6691" s="1" t="s">
        <v>43</v>
      </c>
      <c r="E6691" s="1" t="s">
        <v>15</v>
      </c>
      <c r="F6691" s="1" t="str">
        <f>VLOOKUP(C6691,Sheet1!$G$3:$I$9,2,FALSE)</f>
        <v>P3</v>
      </c>
      <c r="G6691" s="1">
        <f>VLOOKUP(C6691,Sheet1!$G$3:$I$9,3,FALSE)</f>
        <v>9</v>
      </c>
      <c r="H6691" s="1" t="str">
        <f>VLOOKUP(D6691,Sheet1!$L$3:$M$33,2,FALSE)</f>
        <v>Entertainment</v>
      </c>
    </row>
    <row r="6692" spans="1:8" x14ac:dyDescent="0.25">
      <c r="A6692" s="1">
        <v>315992</v>
      </c>
      <c r="B6692" s="1" t="s">
        <v>35</v>
      </c>
      <c r="C6692" s="1" t="s">
        <v>29</v>
      </c>
      <c r="D6692" s="1" t="s">
        <v>43</v>
      </c>
      <c r="E6692" s="1" t="s">
        <v>15</v>
      </c>
      <c r="F6692" s="1" t="str">
        <f>VLOOKUP(C6692,Sheet1!$G$3:$I$9,2,FALSE)</f>
        <v>P3</v>
      </c>
      <c r="G6692" s="1">
        <f>VLOOKUP(C6692,Sheet1!$G$3:$I$9,3,FALSE)</f>
        <v>9</v>
      </c>
      <c r="H6692" s="1" t="str">
        <f>VLOOKUP(D6692,Sheet1!$L$3:$M$33,2,FALSE)</f>
        <v>Entertainment</v>
      </c>
    </row>
    <row r="6693" spans="1:8" x14ac:dyDescent="0.25">
      <c r="A6693" s="1">
        <v>315993</v>
      </c>
      <c r="B6693" s="1" t="s">
        <v>35</v>
      </c>
      <c r="C6693" s="1" t="s">
        <v>29</v>
      </c>
      <c r="D6693" s="1" t="s">
        <v>43</v>
      </c>
      <c r="E6693" s="1" t="s">
        <v>15</v>
      </c>
      <c r="F6693" s="1" t="str">
        <f>VLOOKUP(C6693,Sheet1!$G$3:$I$9,2,FALSE)</f>
        <v>P3</v>
      </c>
      <c r="G6693" s="1">
        <f>VLOOKUP(C6693,Sheet1!$G$3:$I$9,3,FALSE)</f>
        <v>9</v>
      </c>
      <c r="H6693" s="1" t="str">
        <f>VLOOKUP(D6693,Sheet1!$L$3:$M$33,2,FALSE)</f>
        <v>Entertainment</v>
      </c>
    </row>
    <row r="6694" spans="1:8" x14ac:dyDescent="0.25">
      <c r="A6694" s="1">
        <v>315994</v>
      </c>
      <c r="B6694" s="1" t="s">
        <v>35</v>
      </c>
      <c r="C6694" s="1" t="s">
        <v>29</v>
      </c>
      <c r="D6694" s="1" t="s">
        <v>43</v>
      </c>
      <c r="E6694" s="1" t="s">
        <v>15</v>
      </c>
      <c r="F6694" s="1" t="str">
        <f>VLOOKUP(C6694,Sheet1!$G$3:$I$9,2,FALSE)</f>
        <v>P3</v>
      </c>
      <c r="G6694" s="1">
        <f>VLOOKUP(C6694,Sheet1!$G$3:$I$9,3,FALSE)</f>
        <v>9</v>
      </c>
      <c r="H6694" s="1" t="str">
        <f>VLOOKUP(D6694,Sheet1!$L$3:$M$33,2,FALSE)</f>
        <v>Entertainment</v>
      </c>
    </row>
    <row r="6695" spans="1:8" x14ac:dyDescent="0.25">
      <c r="A6695" s="1">
        <v>315995</v>
      </c>
      <c r="B6695" s="1" t="s">
        <v>35</v>
      </c>
      <c r="C6695" s="1" t="s">
        <v>29</v>
      </c>
      <c r="D6695" s="1" t="s">
        <v>43</v>
      </c>
      <c r="E6695" s="1" t="s">
        <v>15</v>
      </c>
      <c r="F6695" s="1" t="str">
        <f>VLOOKUP(C6695,Sheet1!$G$3:$I$9,2,FALSE)</f>
        <v>P3</v>
      </c>
      <c r="G6695" s="1">
        <f>VLOOKUP(C6695,Sheet1!$G$3:$I$9,3,FALSE)</f>
        <v>9</v>
      </c>
      <c r="H6695" s="1" t="str">
        <f>VLOOKUP(D6695,Sheet1!$L$3:$M$33,2,FALSE)</f>
        <v>Entertainment</v>
      </c>
    </row>
    <row r="6696" spans="1:8" x14ac:dyDescent="0.25">
      <c r="A6696" s="1">
        <v>315996</v>
      </c>
      <c r="B6696" s="1" t="s">
        <v>35</v>
      </c>
      <c r="C6696" s="1" t="s">
        <v>29</v>
      </c>
      <c r="D6696" s="1" t="s">
        <v>43</v>
      </c>
      <c r="E6696" s="1" t="s">
        <v>15</v>
      </c>
      <c r="F6696" s="1" t="str">
        <f>VLOOKUP(C6696,Sheet1!$G$3:$I$9,2,FALSE)</f>
        <v>P3</v>
      </c>
      <c r="G6696" s="1">
        <f>VLOOKUP(C6696,Sheet1!$G$3:$I$9,3,FALSE)</f>
        <v>9</v>
      </c>
      <c r="H6696" s="1" t="str">
        <f>VLOOKUP(D6696,Sheet1!$L$3:$M$33,2,FALSE)</f>
        <v>Entertainment</v>
      </c>
    </row>
    <row r="6697" spans="1:8" x14ac:dyDescent="0.25">
      <c r="A6697" s="1">
        <v>315997</v>
      </c>
      <c r="B6697" s="1" t="s">
        <v>12</v>
      </c>
      <c r="C6697" s="1" t="s">
        <v>29</v>
      </c>
      <c r="D6697" s="1" t="s">
        <v>43</v>
      </c>
      <c r="E6697" s="1" t="s">
        <v>15</v>
      </c>
      <c r="F6697" s="1" t="str">
        <f>VLOOKUP(C6697,Sheet1!$G$3:$I$9,2,FALSE)</f>
        <v>P3</v>
      </c>
      <c r="G6697" s="1">
        <f>VLOOKUP(C6697,Sheet1!$G$3:$I$9,3,FALSE)</f>
        <v>9</v>
      </c>
      <c r="H6697" s="1" t="str">
        <f>VLOOKUP(D6697,Sheet1!$L$3:$M$33,2,FALSE)</f>
        <v>Entertainment</v>
      </c>
    </row>
    <row r="6698" spans="1:8" x14ac:dyDescent="0.25">
      <c r="A6698" s="1">
        <v>315998</v>
      </c>
      <c r="B6698" s="1" t="s">
        <v>35</v>
      </c>
      <c r="C6698" s="1" t="s">
        <v>29</v>
      </c>
      <c r="D6698" s="1" t="s">
        <v>43</v>
      </c>
      <c r="E6698" s="1" t="s">
        <v>15</v>
      </c>
      <c r="F6698" s="1" t="str">
        <f>VLOOKUP(C6698,Sheet1!$G$3:$I$9,2,FALSE)</f>
        <v>P3</v>
      </c>
      <c r="G6698" s="1">
        <f>VLOOKUP(C6698,Sheet1!$G$3:$I$9,3,FALSE)</f>
        <v>9</v>
      </c>
      <c r="H6698" s="1" t="str">
        <f>VLOOKUP(D6698,Sheet1!$L$3:$M$33,2,FALSE)</f>
        <v>Entertainment</v>
      </c>
    </row>
    <row r="6699" spans="1:8" x14ac:dyDescent="0.25">
      <c r="A6699" s="1">
        <v>315999</v>
      </c>
      <c r="B6699" s="1" t="s">
        <v>12</v>
      </c>
      <c r="C6699" s="1" t="s">
        <v>29</v>
      </c>
      <c r="D6699" s="1" t="s">
        <v>43</v>
      </c>
      <c r="E6699" s="1" t="s">
        <v>15</v>
      </c>
      <c r="F6699" s="1" t="str">
        <f>VLOOKUP(C6699,Sheet1!$G$3:$I$9,2,FALSE)</f>
        <v>P3</v>
      </c>
      <c r="G6699" s="1">
        <f>VLOOKUP(C6699,Sheet1!$G$3:$I$9,3,FALSE)</f>
        <v>9</v>
      </c>
      <c r="H6699" s="1" t="str">
        <f>VLOOKUP(D6699,Sheet1!$L$3:$M$33,2,FALSE)</f>
        <v>Entertainment</v>
      </c>
    </row>
    <row r="6700" spans="1:8" x14ac:dyDescent="0.25">
      <c r="A6700" s="1">
        <v>316000</v>
      </c>
      <c r="B6700" s="1" t="s">
        <v>12</v>
      </c>
      <c r="C6700" s="1" t="s">
        <v>27</v>
      </c>
      <c r="D6700" s="1" t="s">
        <v>58</v>
      </c>
      <c r="E6700" s="1" t="s">
        <v>15</v>
      </c>
      <c r="F6700" s="1" t="str">
        <f>VLOOKUP(C6700,Sheet1!$G$3:$I$9,2,FALSE)</f>
        <v>P3</v>
      </c>
      <c r="G6700" s="1">
        <f>VLOOKUP(C6700,Sheet1!$G$3:$I$9,3,FALSE)</f>
        <v>11</v>
      </c>
      <c r="H6700" s="1" t="str">
        <f>VLOOKUP(D6700,Sheet1!$L$3:$M$33,2,FALSE)</f>
        <v>Health</v>
      </c>
    </row>
    <row r="6701" spans="1:8" x14ac:dyDescent="0.25">
      <c r="A6701" s="1">
        <v>316001</v>
      </c>
      <c r="B6701" s="1" t="s">
        <v>35</v>
      </c>
      <c r="C6701" s="1" t="s">
        <v>27</v>
      </c>
      <c r="D6701" s="1" t="s">
        <v>58</v>
      </c>
      <c r="E6701" s="1" t="s">
        <v>15</v>
      </c>
      <c r="F6701" s="1" t="str">
        <f>VLOOKUP(C6701,Sheet1!$G$3:$I$9,2,FALSE)</f>
        <v>P3</v>
      </c>
      <c r="G6701" s="1">
        <f>VLOOKUP(C6701,Sheet1!$G$3:$I$9,3,FALSE)</f>
        <v>11</v>
      </c>
      <c r="H6701" s="1" t="str">
        <f>VLOOKUP(D6701,Sheet1!$L$3:$M$33,2,FALSE)</f>
        <v>Health</v>
      </c>
    </row>
    <row r="6702" spans="1:8" x14ac:dyDescent="0.25">
      <c r="A6702" s="1">
        <v>316002</v>
      </c>
      <c r="B6702" s="1" t="s">
        <v>35</v>
      </c>
      <c r="C6702" s="1" t="s">
        <v>27</v>
      </c>
      <c r="D6702" s="1" t="s">
        <v>58</v>
      </c>
      <c r="E6702" s="1" t="s">
        <v>15</v>
      </c>
      <c r="F6702" s="1" t="str">
        <f>VLOOKUP(C6702,Sheet1!$G$3:$I$9,2,FALSE)</f>
        <v>P3</v>
      </c>
      <c r="G6702" s="1">
        <f>VLOOKUP(C6702,Sheet1!$G$3:$I$9,3,FALSE)</f>
        <v>11</v>
      </c>
      <c r="H6702" s="1" t="str">
        <f>VLOOKUP(D6702,Sheet1!$L$3:$M$33,2,FALSE)</f>
        <v>Health</v>
      </c>
    </row>
    <row r="6703" spans="1:8" x14ac:dyDescent="0.25">
      <c r="A6703" s="1">
        <v>316003</v>
      </c>
      <c r="B6703" s="1" t="s">
        <v>64</v>
      </c>
      <c r="C6703" s="1" t="s">
        <v>27</v>
      </c>
      <c r="D6703" s="1" t="s">
        <v>58</v>
      </c>
      <c r="E6703" s="1" t="s">
        <v>15</v>
      </c>
      <c r="F6703" s="1" t="str">
        <f>VLOOKUP(C6703,Sheet1!$G$3:$I$9,2,FALSE)</f>
        <v>P3</v>
      </c>
      <c r="G6703" s="1">
        <f>VLOOKUP(C6703,Sheet1!$G$3:$I$9,3,FALSE)</f>
        <v>11</v>
      </c>
      <c r="H6703" s="1" t="str">
        <f>VLOOKUP(D6703,Sheet1!$L$3:$M$33,2,FALSE)</f>
        <v>Health</v>
      </c>
    </row>
    <row r="6704" spans="1:8" x14ac:dyDescent="0.25">
      <c r="A6704" s="1">
        <v>316004</v>
      </c>
      <c r="B6704" s="1" t="s">
        <v>35</v>
      </c>
      <c r="C6704" s="1" t="s">
        <v>29</v>
      </c>
      <c r="D6704" s="1" t="s">
        <v>43</v>
      </c>
      <c r="E6704" s="1" t="s">
        <v>15</v>
      </c>
      <c r="F6704" s="1" t="str">
        <f>VLOOKUP(C6704,Sheet1!$G$3:$I$9,2,FALSE)</f>
        <v>P3</v>
      </c>
      <c r="G6704" s="1">
        <f>VLOOKUP(C6704,Sheet1!$G$3:$I$9,3,FALSE)</f>
        <v>9</v>
      </c>
      <c r="H6704" s="1" t="str">
        <f>VLOOKUP(D6704,Sheet1!$L$3:$M$33,2,FALSE)</f>
        <v>Entertainment</v>
      </c>
    </row>
    <row r="6705" spans="1:8" x14ac:dyDescent="0.25">
      <c r="A6705" s="1">
        <v>316005</v>
      </c>
      <c r="B6705" s="1" t="s">
        <v>35</v>
      </c>
      <c r="C6705" s="1" t="s">
        <v>29</v>
      </c>
      <c r="D6705" s="1" t="s">
        <v>43</v>
      </c>
      <c r="E6705" s="1" t="s">
        <v>15</v>
      </c>
      <c r="F6705" s="1" t="str">
        <f>VLOOKUP(C6705,Sheet1!$G$3:$I$9,2,FALSE)</f>
        <v>P3</v>
      </c>
      <c r="G6705" s="1">
        <f>VLOOKUP(C6705,Sheet1!$G$3:$I$9,3,FALSE)</f>
        <v>9</v>
      </c>
      <c r="H6705" s="1" t="str">
        <f>VLOOKUP(D6705,Sheet1!$L$3:$M$33,2,FALSE)</f>
        <v>Entertainment</v>
      </c>
    </row>
    <row r="6706" spans="1:8" x14ac:dyDescent="0.25">
      <c r="A6706" s="1">
        <v>316006</v>
      </c>
      <c r="B6706" s="1" t="s">
        <v>35</v>
      </c>
      <c r="C6706" s="1" t="s">
        <v>29</v>
      </c>
      <c r="D6706" s="1" t="s">
        <v>43</v>
      </c>
      <c r="E6706" s="1" t="s">
        <v>15</v>
      </c>
      <c r="F6706" s="1" t="str">
        <f>VLOOKUP(C6706,Sheet1!$G$3:$I$9,2,FALSE)</f>
        <v>P3</v>
      </c>
      <c r="G6706" s="1">
        <f>VLOOKUP(C6706,Sheet1!$G$3:$I$9,3,FALSE)</f>
        <v>9</v>
      </c>
      <c r="H6706" s="1" t="str">
        <f>VLOOKUP(D6706,Sheet1!$L$3:$M$33,2,FALSE)</f>
        <v>Entertainment</v>
      </c>
    </row>
    <row r="6707" spans="1:8" x14ac:dyDescent="0.25">
      <c r="A6707" s="1">
        <v>316007</v>
      </c>
      <c r="B6707" s="1" t="s">
        <v>35</v>
      </c>
      <c r="C6707" s="1" t="s">
        <v>29</v>
      </c>
      <c r="D6707" s="1" t="s">
        <v>43</v>
      </c>
      <c r="E6707" s="1" t="s">
        <v>15</v>
      </c>
      <c r="F6707" s="1" t="str">
        <f>VLOOKUP(C6707,Sheet1!$G$3:$I$9,2,FALSE)</f>
        <v>P3</v>
      </c>
      <c r="G6707" s="1">
        <f>VLOOKUP(C6707,Sheet1!$G$3:$I$9,3,FALSE)</f>
        <v>9</v>
      </c>
      <c r="H6707" s="1" t="str">
        <f>VLOOKUP(D6707,Sheet1!$L$3:$M$33,2,FALSE)</f>
        <v>Entertainment</v>
      </c>
    </row>
    <row r="6708" spans="1:8" x14ac:dyDescent="0.25">
      <c r="A6708" s="1">
        <v>316008</v>
      </c>
      <c r="B6708" s="1" t="s">
        <v>12</v>
      </c>
      <c r="C6708" s="1" t="s">
        <v>27</v>
      </c>
      <c r="D6708" s="1" t="s">
        <v>58</v>
      </c>
      <c r="E6708" s="1" t="s">
        <v>15</v>
      </c>
      <c r="F6708" s="1" t="str">
        <f>VLOOKUP(C6708,Sheet1!$G$3:$I$9,2,FALSE)</f>
        <v>P3</v>
      </c>
      <c r="G6708" s="1">
        <f>VLOOKUP(C6708,Sheet1!$G$3:$I$9,3,FALSE)</f>
        <v>11</v>
      </c>
      <c r="H6708" s="1" t="str">
        <f>VLOOKUP(D6708,Sheet1!$L$3:$M$33,2,FALSE)</f>
        <v>Health</v>
      </c>
    </row>
    <row r="6709" spans="1:8" x14ac:dyDescent="0.25">
      <c r="A6709" s="1">
        <v>316009</v>
      </c>
      <c r="B6709" s="1" t="s">
        <v>12</v>
      </c>
      <c r="C6709" s="1" t="s">
        <v>27</v>
      </c>
      <c r="D6709" s="1" t="s">
        <v>58</v>
      </c>
      <c r="E6709" s="1" t="s">
        <v>15</v>
      </c>
      <c r="F6709" s="1" t="str">
        <f>VLOOKUP(C6709,Sheet1!$G$3:$I$9,2,FALSE)</f>
        <v>P3</v>
      </c>
      <c r="G6709" s="1">
        <f>VLOOKUP(C6709,Sheet1!$G$3:$I$9,3,FALSE)</f>
        <v>11</v>
      </c>
      <c r="H6709" s="1" t="str">
        <f>VLOOKUP(D6709,Sheet1!$L$3:$M$33,2,FALSE)</f>
        <v>Health</v>
      </c>
    </row>
    <row r="6710" spans="1:8" x14ac:dyDescent="0.25">
      <c r="A6710" s="1">
        <v>316010</v>
      </c>
      <c r="B6710" s="1" t="s">
        <v>12</v>
      </c>
      <c r="C6710" s="1" t="s">
        <v>27</v>
      </c>
      <c r="D6710" s="1" t="s">
        <v>58</v>
      </c>
      <c r="E6710" s="1" t="s">
        <v>15</v>
      </c>
      <c r="F6710" s="1" t="str">
        <f>VLOOKUP(C6710,Sheet1!$G$3:$I$9,2,FALSE)</f>
        <v>P3</v>
      </c>
      <c r="G6710" s="1">
        <f>VLOOKUP(C6710,Sheet1!$G$3:$I$9,3,FALSE)</f>
        <v>11</v>
      </c>
      <c r="H6710" s="1" t="str">
        <f>VLOOKUP(D6710,Sheet1!$L$3:$M$33,2,FALSE)</f>
        <v>Health</v>
      </c>
    </row>
    <row r="6711" spans="1:8" x14ac:dyDescent="0.25">
      <c r="A6711" s="1">
        <v>316011</v>
      </c>
      <c r="B6711" s="1" t="s">
        <v>35</v>
      </c>
      <c r="C6711" s="1" t="s">
        <v>27</v>
      </c>
      <c r="D6711" s="1" t="s">
        <v>58</v>
      </c>
      <c r="E6711" s="1" t="s">
        <v>15</v>
      </c>
      <c r="F6711" s="1" t="str">
        <f>VLOOKUP(C6711,Sheet1!$G$3:$I$9,2,FALSE)</f>
        <v>P3</v>
      </c>
      <c r="G6711" s="1">
        <f>VLOOKUP(C6711,Sheet1!$G$3:$I$9,3,FALSE)</f>
        <v>11</v>
      </c>
      <c r="H6711" s="1" t="str">
        <f>VLOOKUP(D6711,Sheet1!$L$3:$M$33,2,FALSE)</f>
        <v>Health</v>
      </c>
    </row>
    <row r="6712" spans="1:8" x14ac:dyDescent="0.25">
      <c r="A6712" s="1">
        <v>316012</v>
      </c>
      <c r="B6712" s="1" t="s">
        <v>35</v>
      </c>
      <c r="C6712" s="1" t="s">
        <v>27</v>
      </c>
      <c r="D6712" s="1" t="s">
        <v>58</v>
      </c>
      <c r="E6712" s="1" t="s">
        <v>15</v>
      </c>
      <c r="F6712" s="1" t="str">
        <f>VLOOKUP(C6712,Sheet1!$G$3:$I$9,2,FALSE)</f>
        <v>P3</v>
      </c>
      <c r="G6712" s="1">
        <f>VLOOKUP(C6712,Sheet1!$G$3:$I$9,3,FALSE)</f>
        <v>11</v>
      </c>
      <c r="H6712" s="1" t="str">
        <f>VLOOKUP(D6712,Sheet1!$L$3:$M$33,2,FALSE)</f>
        <v>Health</v>
      </c>
    </row>
    <row r="6713" spans="1:8" x14ac:dyDescent="0.25">
      <c r="A6713" s="1">
        <v>316013</v>
      </c>
      <c r="B6713" s="1" t="s">
        <v>35</v>
      </c>
      <c r="C6713" s="1" t="s">
        <v>29</v>
      </c>
      <c r="D6713" s="1" t="s">
        <v>43</v>
      </c>
      <c r="E6713" s="1" t="s">
        <v>15</v>
      </c>
      <c r="F6713" s="1" t="str">
        <f>VLOOKUP(C6713,Sheet1!$G$3:$I$9,2,FALSE)</f>
        <v>P3</v>
      </c>
      <c r="G6713" s="1">
        <f>VLOOKUP(C6713,Sheet1!$G$3:$I$9,3,FALSE)</f>
        <v>9</v>
      </c>
      <c r="H6713" s="1" t="str">
        <f>VLOOKUP(D6713,Sheet1!$L$3:$M$33,2,FALSE)</f>
        <v>Entertainment</v>
      </c>
    </row>
    <row r="6714" spans="1:8" x14ac:dyDescent="0.25">
      <c r="A6714" s="1">
        <v>316014</v>
      </c>
      <c r="B6714" s="1" t="s">
        <v>12</v>
      </c>
      <c r="C6714" s="1" t="s">
        <v>29</v>
      </c>
      <c r="D6714" s="1" t="s">
        <v>43</v>
      </c>
      <c r="E6714" s="1" t="s">
        <v>15</v>
      </c>
      <c r="F6714" s="1" t="str">
        <f>VLOOKUP(C6714,Sheet1!$G$3:$I$9,2,FALSE)</f>
        <v>P3</v>
      </c>
      <c r="G6714" s="1">
        <f>VLOOKUP(C6714,Sheet1!$G$3:$I$9,3,FALSE)</f>
        <v>9</v>
      </c>
      <c r="H6714" s="1" t="str">
        <f>VLOOKUP(D6714,Sheet1!$L$3:$M$33,2,FALSE)</f>
        <v>Entertainment</v>
      </c>
    </row>
    <row r="6715" spans="1:8" x14ac:dyDescent="0.25">
      <c r="A6715" s="1">
        <v>316015</v>
      </c>
      <c r="B6715" s="1" t="s">
        <v>12</v>
      </c>
      <c r="C6715" s="1" t="s">
        <v>29</v>
      </c>
      <c r="D6715" s="1" t="s">
        <v>43</v>
      </c>
      <c r="E6715" s="1" t="s">
        <v>15</v>
      </c>
      <c r="F6715" s="1" t="str">
        <f>VLOOKUP(C6715,Sheet1!$G$3:$I$9,2,FALSE)</f>
        <v>P3</v>
      </c>
      <c r="G6715" s="1">
        <f>VLOOKUP(C6715,Sheet1!$G$3:$I$9,3,FALSE)</f>
        <v>9</v>
      </c>
      <c r="H6715" s="1" t="str">
        <f>VLOOKUP(D6715,Sheet1!$L$3:$M$33,2,FALSE)</f>
        <v>Entertainment</v>
      </c>
    </row>
    <row r="6716" spans="1:8" x14ac:dyDescent="0.25">
      <c r="A6716" s="1">
        <v>316016</v>
      </c>
      <c r="B6716" s="1" t="s">
        <v>12</v>
      </c>
      <c r="C6716" s="1" t="s">
        <v>29</v>
      </c>
      <c r="D6716" s="1" t="s">
        <v>43</v>
      </c>
      <c r="E6716" s="1" t="s">
        <v>15</v>
      </c>
      <c r="F6716" s="1" t="str">
        <f>VLOOKUP(C6716,Sheet1!$G$3:$I$9,2,FALSE)</f>
        <v>P3</v>
      </c>
      <c r="G6716" s="1">
        <f>VLOOKUP(C6716,Sheet1!$G$3:$I$9,3,FALSE)</f>
        <v>9</v>
      </c>
      <c r="H6716" s="1" t="str">
        <f>VLOOKUP(D6716,Sheet1!$L$3:$M$33,2,FALSE)</f>
        <v>Entertainment</v>
      </c>
    </row>
    <row r="6717" spans="1:8" x14ac:dyDescent="0.25">
      <c r="A6717" s="1">
        <v>316017</v>
      </c>
      <c r="B6717" s="1" t="s">
        <v>12</v>
      </c>
      <c r="C6717" s="1" t="s">
        <v>29</v>
      </c>
      <c r="D6717" s="1" t="s">
        <v>43</v>
      </c>
      <c r="E6717" s="1" t="s">
        <v>15</v>
      </c>
      <c r="F6717" s="1" t="str">
        <f>VLOOKUP(C6717,Sheet1!$G$3:$I$9,2,FALSE)</f>
        <v>P3</v>
      </c>
      <c r="G6717" s="1">
        <f>VLOOKUP(C6717,Sheet1!$G$3:$I$9,3,FALSE)</f>
        <v>9</v>
      </c>
      <c r="H6717" s="1" t="str">
        <f>VLOOKUP(D6717,Sheet1!$L$3:$M$33,2,FALSE)</f>
        <v>Entertainment</v>
      </c>
    </row>
    <row r="6718" spans="1:8" x14ac:dyDescent="0.25">
      <c r="A6718" s="1">
        <v>316018</v>
      </c>
      <c r="B6718" s="1" t="s">
        <v>35</v>
      </c>
      <c r="C6718" s="1" t="s">
        <v>29</v>
      </c>
      <c r="D6718" s="1" t="s">
        <v>43</v>
      </c>
      <c r="E6718" s="1" t="s">
        <v>15</v>
      </c>
      <c r="F6718" s="1" t="str">
        <f>VLOOKUP(C6718,Sheet1!$G$3:$I$9,2,FALSE)</f>
        <v>P3</v>
      </c>
      <c r="G6718" s="1">
        <f>VLOOKUP(C6718,Sheet1!$G$3:$I$9,3,FALSE)</f>
        <v>9</v>
      </c>
      <c r="H6718" s="1" t="str">
        <f>VLOOKUP(D6718,Sheet1!$L$3:$M$33,2,FALSE)</f>
        <v>Entertainment</v>
      </c>
    </row>
    <row r="6719" spans="1:8" x14ac:dyDescent="0.25">
      <c r="A6719" s="1">
        <v>316019</v>
      </c>
      <c r="B6719" s="1" t="s">
        <v>35</v>
      </c>
      <c r="C6719" s="1" t="s">
        <v>29</v>
      </c>
      <c r="D6719" s="1" t="s">
        <v>43</v>
      </c>
      <c r="E6719" s="1" t="s">
        <v>15</v>
      </c>
      <c r="F6719" s="1" t="str">
        <f>VLOOKUP(C6719,Sheet1!$G$3:$I$9,2,FALSE)</f>
        <v>P3</v>
      </c>
      <c r="G6719" s="1">
        <f>VLOOKUP(C6719,Sheet1!$G$3:$I$9,3,FALSE)</f>
        <v>9</v>
      </c>
      <c r="H6719" s="1" t="str">
        <f>VLOOKUP(D6719,Sheet1!$L$3:$M$33,2,FALSE)</f>
        <v>Entertainment</v>
      </c>
    </row>
    <row r="6720" spans="1:8" x14ac:dyDescent="0.25">
      <c r="A6720" s="1">
        <v>316020</v>
      </c>
      <c r="B6720" s="1" t="s">
        <v>35</v>
      </c>
      <c r="C6720" s="1" t="s">
        <v>29</v>
      </c>
      <c r="D6720" s="1" t="s">
        <v>43</v>
      </c>
      <c r="E6720" s="1" t="s">
        <v>15</v>
      </c>
      <c r="F6720" s="1" t="str">
        <f>VLOOKUP(C6720,Sheet1!$G$3:$I$9,2,FALSE)</f>
        <v>P3</v>
      </c>
      <c r="G6720" s="1">
        <f>VLOOKUP(C6720,Sheet1!$G$3:$I$9,3,FALSE)</f>
        <v>9</v>
      </c>
      <c r="H6720" s="1" t="str">
        <f>VLOOKUP(D6720,Sheet1!$L$3:$M$33,2,FALSE)</f>
        <v>Entertainment</v>
      </c>
    </row>
    <row r="6721" spans="1:8" x14ac:dyDescent="0.25">
      <c r="A6721" s="1">
        <v>316021</v>
      </c>
      <c r="B6721" s="1" t="s">
        <v>35</v>
      </c>
      <c r="C6721" s="1" t="s">
        <v>29</v>
      </c>
      <c r="D6721" s="1" t="s">
        <v>43</v>
      </c>
      <c r="E6721" s="1" t="s">
        <v>15</v>
      </c>
      <c r="F6721" s="1" t="str">
        <f>VLOOKUP(C6721,Sheet1!$G$3:$I$9,2,FALSE)</f>
        <v>P3</v>
      </c>
      <c r="G6721" s="1">
        <f>VLOOKUP(C6721,Sheet1!$G$3:$I$9,3,FALSE)</f>
        <v>9</v>
      </c>
      <c r="H6721" s="1" t="str">
        <f>VLOOKUP(D6721,Sheet1!$L$3:$M$33,2,FALSE)</f>
        <v>Entertainment</v>
      </c>
    </row>
    <row r="6722" spans="1:8" x14ac:dyDescent="0.25">
      <c r="A6722" s="1">
        <v>316022</v>
      </c>
      <c r="B6722" s="1" t="s">
        <v>35</v>
      </c>
      <c r="C6722" s="1" t="s">
        <v>29</v>
      </c>
      <c r="D6722" s="1" t="s">
        <v>43</v>
      </c>
      <c r="E6722" s="1" t="s">
        <v>15</v>
      </c>
      <c r="F6722" s="1" t="str">
        <f>VLOOKUP(C6722,Sheet1!$G$3:$I$9,2,FALSE)</f>
        <v>P3</v>
      </c>
      <c r="G6722" s="1">
        <f>VLOOKUP(C6722,Sheet1!$G$3:$I$9,3,FALSE)</f>
        <v>9</v>
      </c>
      <c r="H6722" s="1" t="str">
        <f>VLOOKUP(D6722,Sheet1!$L$3:$M$33,2,FALSE)</f>
        <v>Entertainment</v>
      </c>
    </row>
    <row r="6723" spans="1:8" x14ac:dyDescent="0.25">
      <c r="A6723" s="1">
        <v>316023</v>
      </c>
      <c r="B6723" s="1" t="s">
        <v>35</v>
      </c>
      <c r="C6723" s="1" t="s">
        <v>29</v>
      </c>
      <c r="D6723" s="1" t="s">
        <v>43</v>
      </c>
      <c r="E6723" s="1" t="s">
        <v>15</v>
      </c>
      <c r="F6723" s="1" t="str">
        <f>VLOOKUP(C6723,Sheet1!$G$3:$I$9,2,FALSE)</f>
        <v>P3</v>
      </c>
      <c r="G6723" s="1">
        <f>VLOOKUP(C6723,Sheet1!$G$3:$I$9,3,FALSE)</f>
        <v>9</v>
      </c>
      <c r="H6723" s="1" t="str">
        <f>VLOOKUP(D6723,Sheet1!$L$3:$M$33,2,FALSE)</f>
        <v>Entertainment</v>
      </c>
    </row>
    <row r="6724" spans="1:8" x14ac:dyDescent="0.25">
      <c r="A6724" s="1">
        <v>316024</v>
      </c>
      <c r="B6724" s="1" t="s">
        <v>12</v>
      </c>
      <c r="C6724" s="1" t="s">
        <v>27</v>
      </c>
      <c r="D6724" s="1" t="s">
        <v>58</v>
      </c>
      <c r="E6724" s="1" t="s">
        <v>15</v>
      </c>
      <c r="F6724" s="1" t="str">
        <f>VLOOKUP(C6724,Sheet1!$G$3:$I$9,2,FALSE)</f>
        <v>P3</v>
      </c>
      <c r="G6724" s="1">
        <f>VLOOKUP(C6724,Sheet1!$G$3:$I$9,3,FALSE)</f>
        <v>11</v>
      </c>
      <c r="H6724" s="1" t="str">
        <f>VLOOKUP(D6724,Sheet1!$L$3:$M$33,2,FALSE)</f>
        <v>Health</v>
      </c>
    </row>
    <row r="6725" spans="1:8" x14ac:dyDescent="0.25">
      <c r="A6725" s="1">
        <v>316025</v>
      </c>
      <c r="B6725" s="1" t="s">
        <v>35</v>
      </c>
      <c r="C6725" s="1" t="s">
        <v>27</v>
      </c>
      <c r="D6725" s="1" t="s">
        <v>58</v>
      </c>
      <c r="E6725" s="1" t="s">
        <v>15</v>
      </c>
      <c r="F6725" s="1" t="str">
        <f>VLOOKUP(C6725,Sheet1!$G$3:$I$9,2,FALSE)</f>
        <v>P3</v>
      </c>
      <c r="G6725" s="1">
        <f>VLOOKUP(C6725,Sheet1!$G$3:$I$9,3,FALSE)</f>
        <v>11</v>
      </c>
      <c r="H6725" s="1" t="str">
        <f>VLOOKUP(D6725,Sheet1!$L$3:$M$33,2,FALSE)</f>
        <v>Health</v>
      </c>
    </row>
    <row r="6726" spans="1:8" x14ac:dyDescent="0.25">
      <c r="A6726" s="1">
        <v>316026</v>
      </c>
      <c r="B6726" s="1" t="s">
        <v>35</v>
      </c>
      <c r="C6726" s="1" t="s">
        <v>27</v>
      </c>
      <c r="D6726" s="1" t="s">
        <v>58</v>
      </c>
      <c r="E6726" s="1" t="s">
        <v>15</v>
      </c>
      <c r="F6726" s="1" t="str">
        <f>VLOOKUP(C6726,Sheet1!$G$3:$I$9,2,FALSE)</f>
        <v>P3</v>
      </c>
      <c r="G6726" s="1">
        <f>VLOOKUP(C6726,Sheet1!$G$3:$I$9,3,FALSE)</f>
        <v>11</v>
      </c>
      <c r="H6726" s="1" t="str">
        <f>VLOOKUP(D6726,Sheet1!$L$3:$M$33,2,FALSE)</f>
        <v>Health</v>
      </c>
    </row>
    <row r="6727" spans="1:8" x14ac:dyDescent="0.25">
      <c r="A6727" s="1">
        <v>316027</v>
      </c>
      <c r="B6727" s="1" t="s">
        <v>35</v>
      </c>
      <c r="C6727" s="1" t="s">
        <v>29</v>
      </c>
      <c r="D6727" s="1" t="s">
        <v>43</v>
      </c>
      <c r="E6727" s="1" t="s">
        <v>15</v>
      </c>
      <c r="F6727" s="1" t="str">
        <f>VLOOKUP(C6727,Sheet1!$G$3:$I$9,2,FALSE)</f>
        <v>P3</v>
      </c>
      <c r="G6727" s="1">
        <f>VLOOKUP(C6727,Sheet1!$G$3:$I$9,3,FALSE)</f>
        <v>9</v>
      </c>
      <c r="H6727" s="1" t="str">
        <f>VLOOKUP(D6727,Sheet1!$L$3:$M$33,2,FALSE)</f>
        <v>Entertainment</v>
      </c>
    </row>
    <row r="6728" spans="1:8" x14ac:dyDescent="0.25">
      <c r="A6728" s="1">
        <v>316028</v>
      </c>
      <c r="B6728" s="1" t="s">
        <v>35</v>
      </c>
      <c r="C6728" s="1" t="s">
        <v>29</v>
      </c>
      <c r="D6728" s="1" t="s">
        <v>52</v>
      </c>
      <c r="E6728" s="1" t="s">
        <v>15</v>
      </c>
      <c r="F6728" s="1" t="str">
        <f>VLOOKUP(C6728,Sheet1!$G$3:$I$9,2,FALSE)</f>
        <v>P3</v>
      </c>
      <c r="G6728" s="1">
        <f>VLOOKUP(C6728,Sheet1!$G$3:$I$9,3,FALSE)</f>
        <v>9</v>
      </c>
      <c r="H6728" s="1" t="str">
        <f>VLOOKUP(D6728,Sheet1!$L$3:$M$33,2,FALSE)</f>
        <v>Travel</v>
      </c>
    </row>
    <row r="6729" spans="1:8" x14ac:dyDescent="0.25">
      <c r="A6729" s="1">
        <v>316029</v>
      </c>
      <c r="B6729" s="1" t="s">
        <v>35</v>
      </c>
      <c r="C6729" s="1" t="s">
        <v>29</v>
      </c>
      <c r="D6729" s="1" t="s">
        <v>52</v>
      </c>
      <c r="E6729" s="1" t="s">
        <v>15</v>
      </c>
      <c r="F6729" s="1" t="str">
        <f>VLOOKUP(C6729,Sheet1!$G$3:$I$9,2,FALSE)</f>
        <v>P3</v>
      </c>
      <c r="G6729" s="1">
        <f>VLOOKUP(C6729,Sheet1!$G$3:$I$9,3,FALSE)</f>
        <v>9</v>
      </c>
      <c r="H6729" s="1" t="str">
        <f>VLOOKUP(D6729,Sheet1!$L$3:$M$33,2,FALSE)</f>
        <v>Travel</v>
      </c>
    </row>
    <row r="6730" spans="1:8" x14ac:dyDescent="0.25">
      <c r="A6730" s="1">
        <v>316030</v>
      </c>
      <c r="B6730" s="1" t="s">
        <v>35</v>
      </c>
      <c r="C6730" s="1" t="s">
        <v>29</v>
      </c>
      <c r="D6730" s="1" t="s">
        <v>43</v>
      </c>
      <c r="E6730" s="1" t="s">
        <v>15</v>
      </c>
      <c r="F6730" s="1" t="str">
        <f>VLOOKUP(C6730,Sheet1!$G$3:$I$9,2,FALSE)</f>
        <v>P3</v>
      </c>
      <c r="G6730" s="1">
        <f>VLOOKUP(C6730,Sheet1!$G$3:$I$9,3,FALSE)</f>
        <v>9</v>
      </c>
      <c r="H6730" s="1" t="str">
        <f>VLOOKUP(D6730,Sheet1!$L$3:$M$33,2,FALSE)</f>
        <v>Entertainment</v>
      </c>
    </row>
    <row r="6731" spans="1:8" x14ac:dyDescent="0.25">
      <c r="A6731" s="1">
        <v>316031</v>
      </c>
      <c r="B6731" s="1" t="s">
        <v>35</v>
      </c>
      <c r="C6731" s="1" t="s">
        <v>29</v>
      </c>
      <c r="D6731" s="1" t="s">
        <v>43</v>
      </c>
      <c r="E6731" s="1" t="s">
        <v>15</v>
      </c>
      <c r="F6731" s="1" t="str">
        <f>VLOOKUP(C6731,Sheet1!$G$3:$I$9,2,FALSE)</f>
        <v>P3</v>
      </c>
      <c r="G6731" s="1">
        <f>VLOOKUP(C6731,Sheet1!$G$3:$I$9,3,FALSE)</f>
        <v>9</v>
      </c>
      <c r="H6731" s="1" t="str">
        <f>VLOOKUP(D6731,Sheet1!$L$3:$M$33,2,FALSE)</f>
        <v>Entertainment</v>
      </c>
    </row>
    <row r="6732" spans="1:8" x14ac:dyDescent="0.25">
      <c r="A6732" s="1">
        <v>316032</v>
      </c>
      <c r="B6732" s="1" t="s">
        <v>35</v>
      </c>
      <c r="C6732" s="1" t="s">
        <v>29</v>
      </c>
      <c r="D6732" s="1" t="s">
        <v>52</v>
      </c>
      <c r="E6732" s="1" t="s">
        <v>15</v>
      </c>
      <c r="F6732" s="1" t="str">
        <f>VLOOKUP(C6732,Sheet1!$G$3:$I$9,2,FALSE)</f>
        <v>P3</v>
      </c>
      <c r="G6732" s="1">
        <f>VLOOKUP(C6732,Sheet1!$G$3:$I$9,3,FALSE)</f>
        <v>9</v>
      </c>
      <c r="H6732" s="1" t="str">
        <f>VLOOKUP(D6732,Sheet1!$L$3:$M$33,2,FALSE)</f>
        <v>Travel</v>
      </c>
    </row>
    <row r="6733" spans="1:8" x14ac:dyDescent="0.25">
      <c r="A6733" s="1">
        <v>316033</v>
      </c>
      <c r="B6733" s="1" t="s">
        <v>12</v>
      </c>
      <c r="C6733" s="1" t="s">
        <v>29</v>
      </c>
      <c r="D6733" s="1" t="s">
        <v>43</v>
      </c>
      <c r="E6733" s="1" t="s">
        <v>15</v>
      </c>
      <c r="F6733" s="1" t="str">
        <f>VLOOKUP(C6733,Sheet1!$G$3:$I$9,2,FALSE)</f>
        <v>P3</v>
      </c>
      <c r="G6733" s="1">
        <f>VLOOKUP(C6733,Sheet1!$G$3:$I$9,3,FALSE)</f>
        <v>9</v>
      </c>
      <c r="H6733" s="1" t="str">
        <f>VLOOKUP(D6733,Sheet1!$L$3:$M$33,2,FALSE)</f>
        <v>Entertainment</v>
      </c>
    </row>
    <row r="6734" spans="1:8" x14ac:dyDescent="0.25">
      <c r="A6734" s="1">
        <v>316034</v>
      </c>
      <c r="B6734" s="1" t="s">
        <v>12</v>
      </c>
      <c r="C6734" s="1" t="s">
        <v>29</v>
      </c>
      <c r="D6734" s="1" t="s">
        <v>43</v>
      </c>
      <c r="E6734" s="1" t="s">
        <v>15</v>
      </c>
      <c r="F6734" s="1" t="str">
        <f>VLOOKUP(C6734,Sheet1!$G$3:$I$9,2,FALSE)</f>
        <v>P3</v>
      </c>
      <c r="G6734" s="1">
        <f>VLOOKUP(C6734,Sheet1!$G$3:$I$9,3,FALSE)</f>
        <v>9</v>
      </c>
      <c r="H6734" s="1" t="str">
        <f>VLOOKUP(D6734,Sheet1!$L$3:$M$33,2,FALSE)</f>
        <v>Entertainment</v>
      </c>
    </row>
    <row r="6735" spans="1:8" x14ac:dyDescent="0.25">
      <c r="A6735" s="1">
        <v>316035</v>
      </c>
      <c r="B6735" s="1" t="s">
        <v>35</v>
      </c>
      <c r="C6735" s="1" t="s">
        <v>29</v>
      </c>
      <c r="D6735" s="1" t="s">
        <v>43</v>
      </c>
      <c r="E6735" s="1" t="s">
        <v>15</v>
      </c>
      <c r="F6735" s="1" t="str">
        <f>VLOOKUP(C6735,Sheet1!$G$3:$I$9,2,FALSE)</f>
        <v>P3</v>
      </c>
      <c r="G6735" s="1">
        <f>VLOOKUP(C6735,Sheet1!$G$3:$I$9,3,FALSE)</f>
        <v>9</v>
      </c>
      <c r="H6735" s="1" t="str">
        <f>VLOOKUP(D6735,Sheet1!$L$3:$M$33,2,FALSE)</f>
        <v>Entertainment</v>
      </c>
    </row>
    <row r="6736" spans="1:8" x14ac:dyDescent="0.25">
      <c r="A6736" s="1">
        <v>316036</v>
      </c>
      <c r="B6736" s="1" t="s">
        <v>35</v>
      </c>
      <c r="C6736" s="1" t="s">
        <v>29</v>
      </c>
      <c r="D6736" s="1" t="s">
        <v>52</v>
      </c>
      <c r="E6736" s="1" t="s">
        <v>15</v>
      </c>
      <c r="F6736" s="1" t="str">
        <f>VLOOKUP(C6736,Sheet1!$G$3:$I$9,2,FALSE)</f>
        <v>P3</v>
      </c>
      <c r="G6736" s="1">
        <f>VLOOKUP(C6736,Sheet1!$G$3:$I$9,3,FALSE)</f>
        <v>9</v>
      </c>
      <c r="H6736" s="1" t="str">
        <f>VLOOKUP(D6736,Sheet1!$L$3:$M$33,2,FALSE)</f>
        <v>Travel</v>
      </c>
    </row>
    <row r="6737" spans="1:8" x14ac:dyDescent="0.25">
      <c r="A6737" s="1">
        <v>316037</v>
      </c>
      <c r="B6737" s="1" t="s">
        <v>35</v>
      </c>
      <c r="C6737" s="1" t="s">
        <v>27</v>
      </c>
      <c r="D6737" s="1" t="s">
        <v>58</v>
      </c>
      <c r="E6737" s="1" t="s">
        <v>15</v>
      </c>
      <c r="F6737" s="1" t="str">
        <f>VLOOKUP(C6737,Sheet1!$G$3:$I$9,2,FALSE)</f>
        <v>P3</v>
      </c>
      <c r="G6737" s="1">
        <f>VLOOKUP(C6737,Sheet1!$G$3:$I$9,3,FALSE)</f>
        <v>11</v>
      </c>
      <c r="H6737" s="1" t="str">
        <f>VLOOKUP(D6737,Sheet1!$L$3:$M$33,2,FALSE)</f>
        <v>Health</v>
      </c>
    </row>
    <row r="6738" spans="1:8" x14ac:dyDescent="0.25">
      <c r="A6738" s="1">
        <v>316038</v>
      </c>
      <c r="B6738" s="1" t="s">
        <v>35</v>
      </c>
      <c r="C6738" s="1" t="s">
        <v>29</v>
      </c>
      <c r="D6738" s="1" t="s">
        <v>43</v>
      </c>
      <c r="E6738" s="1" t="s">
        <v>15</v>
      </c>
      <c r="F6738" s="1" t="str">
        <f>VLOOKUP(C6738,Sheet1!$G$3:$I$9,2,FALSE)</f>
        <v>P3</v>
      </c>
      <c r="G6738" s="1">
        <f>VLOOKUP(C6738,Sheet1!$G$3:$I$9,3,FALSE)</f>
        <v>9</v>
      </c>
      <c r="H6738" s="1" t="str">
        <f>VLOOKUP(D6738,Sheet1!$L$3:$M$33,2,FALSE)</f>
        <v>Entertainment</v>
      </c>
    </row>
    <row r="6739" spans="1:8" x14ac:dyDescent="0.25">
      <c r="A6739" s="1">
        <v>316039</v>
      </c>
      <c r="B6739" s="1" t="s">
        <v>35</v>
      </c>
      <c r="C6739" s="1" t="s">
        <v>29</v>
      </c>
      <c r="D6739" s="1" t="s">
        <v>43</v>
      </c>
      <c r="E6739" s="1" t="s">
        <v>15</v>
      </c>
      <c r="F6739" s="1" t="str">
        <f>VLOOKUP(C6739,Sheet1!$G$3:$I$9,2,FALSE)</f>
        <v>P3</v>
      </c>
      <c r="G6739" s="1">
        <f>VLOOKUP(C6739,Sheet1!$G$3:$I$9,3,FALSE)</f>
        <v>9</v>
      </c>
      <c r="H6739" s="1" t="str">
        <f>VLOOKUP(D6739,Sheet1!$L$3:$M$33,2,FALSE)</f>
        <v>Entertainment</v>
      </c>
    </row>
    <row r="6740" spans="1:8" x14ac:dyDescent="0.25">
      <c r="A6740" s="1">
        <v>316040</v>
      </c>
      <c r="B6740" s="1" t="s">
        <v>35</v>
      </c>
      <c r="C6740" s="1" t="s">
        <v>29</v>
      </c>
      <c r="D6740" s="1" t="s">
        <v>43</v>
      </c>
      <c r="E6740" s="1" t="s">
        <v>15</v>
      </c>
      <c r="F6740" s="1" t="str">
        <f>VLOOKUP(C6740,Sheet1!$G$3:$I$9,2,FALSE)</f>
        <v>P3</v>
      </c>
      <c r="G6740" s="1">
        <f>VLOOKUP(C6740,Sheet1!$G$3:$I$9,3,FALSE)</f>
        <v>9</v>
      </c>
      <c r="H6740" s="1" t="str">
        <f>VLOOKUP(D6740,Sheet1!$L$3:$M$33,2,FALSE)</f>
        <v>Entertainment</v>
      </c>
    </row>
    <row r="6741" spans="1:8" x14ac:dyDescent="0.25">
      <c r="A6741" s="1">
        <v>316041</v>
      </c>
      <c r="B6741" s="1" t="s">
        <v>35</v>
      </c>
      <c r="C6741" s="1" t="s">
        <v>29</v>
      </c>
      <c r="D6741" s="1" t="s">
        <v>43</v>
      </c>
      <c r="E6741" s="1" t="s">
        <v>15</v>
      </c>
      <c r="F6741" s="1" t="str">
        <f>VLOOKUP(C6741,Sheet1!$G$3:$I$9,2,FALSE)</f>
        <v>P3</v>
      </c>
      <c r="G6741" s="1">
        <f>VLOOKUP(C6741,Sheet1!$G$3:$I$9,3,FALSE)</f>
        <v>9</v>
      </c>
      <c r="H6741" s="1" t="str">
        <f>VLOOKUP(D6741,Sheet1!$L$3:$M$33,2,FALSE)</f>
        <v>Entertainment</v>
      </c>
    </row>
    <row r="6742" spans="1:8" x14ac:dyDescent="0.25">
      <c r="A6742" s="1">
        <v>316042</v>
      </c>
      <c r="B6742" s="1" t="s">
        <v>35</v>
      </c>
      <c r="C6742" s="1" t="s">
        <v>27</v>
      </c>
      <c r="D6742" s="1" t="s">
        <v>58</v>
      </c>
      <c r="E6742" s="1" t="s">
        <v>15</v>
      </c>
      <c r="F6742" s="1" t="str">
        <f>VLOOKUP(C6742,Sheet1!$G$3:$I$9,2,FALSE)</f>
        <v>P3</v>
      </c>
      <c r="G6742" s="1">
        <f>VLOOKUP(C6742,Sheet1!$G$3:$I$9,3,FALSE)</f>
        <v>11</v>
      </c>
      <c r="H6742" s="1" t="str">
        <f>VLOOKUP(D6742,Sheet1!$L$3:$M$33,2,FALSE)</f>
        <v>Health</v>
      </c>
    </row>
    <row r="6743" spans="1:8" x14ac:dyDescent="0.25">
      <c r="A6743" s="1">
        <v>316043</v>
      </c>
      <c r="B6743" s="1" t="s">
        <v>35</v>
      </c>
      <c r="C6743" s="1" t="s">
        <v>29</v>
      </c>
      <c r="D6743" s="1" t="s">
        <v>52</v>
      </c>
      <c r="E6743" s="1" t="s">
        <v>15</v>
      </c>
      <c r="F6743" s="1" t="str">
        <f>VLOOKUP(C6743,Sheet1!$G$3:$I$9,2,FALSE)</f>
        <v>P3</v>
      </c>
      <c r="G6743" s="1">
        <f>VLOOKUP(C6743,Sheet1!$G$3:$I$9,3,FALSE)</f>
        <v>9</v>
      </c>
      <c r="H6743" s="1" t="str">
        <f>VLOOKUP(D6743,Sheet1!$L$3:$M$33,2,FALSE)</f>
        <v>Travel</v>
      </c>
    </row>
    <row r="6744" spans="1:8" x14ac:dyDescent="0.25">
      <c r="A6744" s="1">
        <v>316045</v>
      </c>
      <c r="B6744" s="1" t="s">
        <v>12</v>
      </c>
      <c r="C6744" s="1" t="s">
        <v>20</v>
      </c>
      <c r="D6744" s="1" t="s">
        <v>58</v>
      </c>
      <c r="E6744" s="1" t="s">
        <v>15</v>
      </c>
      <c r="F6744" s="1" t="str">
        <f>VLOOKUP(C6744,Sheet1!$G$3:$I$9,2,FALSE)</f>
        <v>P1</v>
      </c>
      <c r="G6744" s="1">
        <f>VLOOKUP(C6744,Sheet1!$G$3:$I$9,3,FALSE)</f>
        <v>14</v>
      </c>
      <c r="H6744" s="1" t="str">
        <f>VLOOKUP(D6744,Sheet1!$L$3:$M$33,2,FALSE)</f>
        <v>Health</v>
      </c>
    </row>
    <row r="6745" spans="1:8" x14ac:dyDescent="0.25">
      <c r="A6745" s="1">
        <v>316046</v>
      </c>
      <c r="B6745" s="1" t="s">
        <v>12</v>
      </c>
      <c r="C6745" s="1" t="s">
        <v>20</v>
      </c>
      <c r="D6745" s="1" t="s">
        <v>58</v>
      </c>
      <c r="E6745" s="1" t="s">
        <v>15</v>
      </c>
      <c r="F6745" s="1" t="str">
        <f>VLOOKUP(C6745,Sheet1!$G$3:$I$9,2,FALSE)</f>
        <v>P1</v>
      </c>
      <c r="G6745" s="1">
        <f>VLOOKUP(C6745,Sheet1!$G$3:$I$9,3,FALSE)</f>
        <v>14</v>
      </c>
      <c r="H6745" s="1" t="str">
        <f>VLOOKUP(D6745,Sheet1!$L$3:$M$33,2,FALSE)</f>
        <v>Health</v>
      </c>
    </row>
    <row r="6746" spans="1:8" x14ac:dyDescent="0.25">
      <c r="A6746" s="1">
        <v>316047</v>
      </c>
      <c r="B6746" s="1" t="s">
        <v>12</v>
      </c>
      <c r="C6746" s="1" t="s">
        <v>20</v>
      </c>
      <c r="D6746" s="1" t="s">
        <v>58</v>
      </c>
      <c r="E6746" s="1" t="s">
        <v>15</v>
      </c>
      <c r="F6746" s="1" t="str">
        <f>VLOOKUP(C6746,Sheet1!$G$3:$I$9,2,FALSE)</f>
        <v>P1</v>
      </c>
      <c r="G6746" s="1">
        <f>VLOOKUP(C6746,Sheet1!$G$3:$I$9,3,FALSE)</f>
        <v>14</v>
      </c>
      <c r="H6746" s="1" t="str">
        <f>VLOOKUP(D6746,Sheet1!$L$3:$M$33,2,FALSE)</f>
        <v>Health</v>
      </c>
    </row>
    <row r="6747" spans="1:8" x14ac:dyDescent="0.25">
      <c r="A6747" s="1">
        <v>316048</v>
      </c>
      <c r="B6747" s="1" t="s">
        <v>12</v>
      </c>
      <c r="C6747" s="1" t="s">
        <v>20</v>
      </c>
      <c r="D6747" s="1" t="s">
        <v>58</v>
      </c>
      <c r="E6747" s="1" t="s">
        <v>15</v>
      </c>
      <c r="F6747" s="1" t="str">
        <f>VLOOKUP(C6747,Sheet1!$G$3:$I$9,2,FALSE)</f>
        <v>P1</v>
      </c>
      <c r="G6747" s="1">
        <f>VLOOKUP(C6747,Sheet1!$G$3:$I$9,3,FALSE)</f>
        <v>14</v>
      </c>
      <c r="H6747" s="1" t="str">
        <f>VLOOKUP(D6747,Sheet1!$L$3:$M$33,2,FALSE)</f>
        <v>Health</v>
      </c>
    </row>
    <row r="6748" spans="1:8" x14ac:dyDescent="0.25">
      <c r="A6748" s="1">
        <v>316049</v>
      </c>
      <c r="B6748" s="1" t="s">
        <v>35</v>
      </c>
      <c r="C6748" s="1" t="s">
        <v>20</v>
      </c>
      <c r="D6748" s="1" t="s">
        <v>41</v>
      </c>
      <c r="E6748" s="1" t="s">
        <v>15</v>
      </c>
      <c r="F6748" s="1" t="str">
        <f>VLOOKUP(C6748,Sheet1!$G$3:$I$9,2,FALSE)</f>
        <v>P1</v>
      </c>
      <c r="G6748" s="1">
        <f>VLOOKUP(C6748,Sheet1!$G$3:$I$9,3,FALSE)</f>
        <v>14</v>
      </c>
      <c r="H6748" s="1" t="str">
        <f>VLOOKUP(D6748,Sheet1!$L$3:$M$33,2,FALSE)</f>
        <v>Entertainment</v>
      </c>
    </row>
    <row r="6749" spans="1:8" x14ac:dyDescent="0.25">
      <c r="A6749" s="1">
        <v>316050</v>
      </c>
      <c r="B6749" s="1" t="s">
        <v>12</v>
      </c>
      <c r="C6749" s="1" t="s">
        <v>20</v>
      </c>
      <c r="D6749" s="1" t="s">
        <v>58</v>
      </c>
      <c r="E6749" s="1" t="s">
        <v>15</v>
      </c>
      <c r="F6749" s="1" t="str">
        <f>VLOOKUP(C6749,Sheet1!$G$3:$I$9,2,FALSE)</f>
        <v>P1</v>
      </c>
      <c r="G6749" s="1">
        <f>VLOOKUP(C6749,Sheet1!$G$3:$I$9,3,FALSE)</f>
        <v>14</v>
      </c>
      <c r="H6749" s="1" t="str">
        <f>VLOOKUP(D6749,Sheet1!$L$3:$M$33,2,FALSE)</f>
        <v>Health</v>
      </c>
    </row>
    <row r="6750" spans="1:8" x14ac:dyDescent="0.25">
      <c r="A6750" s="1">
        <v>316051</v>
      </c>
      <c r="B6750" s="1" t="s">
        <v>12</v>
      </c>
      <c r="C6750" s="1" t="s">
        <v>20</v>
      </c>
      <c r="D6750" s="1" t="s">
        <v>58</v>
      </c>
      <c r="E6750" s="1" t="s">
        <v>15</v>
      </c>
      <c r="F6750" s="1" t="str">
        <f>VLOOKUP(C6750,Sheet1!$G$3:$I$9,2,FALSE)</f>
        <v>P1</v>
      </c>
      <c r="G6750" s="1">
        <f>VLOOKUP(C6750,Sheet1!$G$3:$I$9,3,FALSE)</f>
        <v>14</v>
      </c>
      <c r="H6750" s="1" t="str">
        <f>VLOOKUP(D6750,Sheet1!$L$3:$M$33,2,FALSE)</f>
        <v>Health</v>
      </c>
    </row>
    <row r="6751" spans="1:8" x14ac:dyDescent="0.25">
      <c r="A6751" s="1">
        <v>316052</v>
      </c>
      <c r="B6751" s="1" t="s">
        <v>12</v>
      </c>
      <c r="C6751" s="1" t="s">
        <v>20</v>
      </c>
      <c r="D6751" s="1" t="s">
        <v>58</v>
      </c>
      <c r="E6751" s="1" t="s">
        <v>15</v>
      </c>
      <c r="F6751" s="1" t="str">
        <f>VLOOKUP(C6751,Sheet1!$G$3:$I$9,2,FALSE)</f>
        <v>P1</v>
      </c>
      <c r="G6751" s="1">
        <f>VLOOKUP(C6751,Sheet1!$G$3:$I$9,3,FALSE)</f>
        <v>14</v>
      </c>
      <c r="H6751" s="1" t="str">
        <f>VLOOKUP(D6751,Sheet1!$L$3:$M$33,2,FALSE)</f>
        <v>Health</v>
      </c>
    </row>
    <row r="6752" spans="1:8" x14ac:dyDescent="0.25">
      <c r="A6752" s="1">
        <v>316053</v>
      </c>
      <c r="B6752" s="1" t="s">
        <v>35</v>
      </c>
      <c r="C6752" s="1" t="s">
        <v>20</v>
      </c>
      <c r="D6752" s="1" t="s">
        <v>58</v>
      </c>
      <c r="E6752" s="1" t="s">
        <v>15</v>
      </c>
      <c r="F6752" s="1" t="str">
        <f>VLOOKUP(C6752,Sheet1!$G$3:$I$9,2,FALSE)</f>
        <v>P1</v>
      </c>
      <c r="G6752" s="1">
        <f>VLOOKUP(C6752,Sheet1!$G$3:$I$9,3,FALSE)</f>
        <v>14</v>
      </c>
      <c r="H6752" s="1" t="str">
        <f>VLOOKUP(D6752,Sheet1!$L$3:$M$33,2,FALSE)</f>
        <v>Health</v>
      </c>
    </row>
    <row r="6753" spans="1:8" x14ac:dyDescent="0.25">
      <c r="A6753" s="1">
        <v>316054</v>
      </c>
      <c r="B6753" s="1" t="s">
        <v>35</v>
      </c>
      <c r="C6753" s="1" t="s">
        <v>20</v>
      </c>
      <c r="D6753" s="1" t="s">
        <v>41</v>
      </c>
      <c r="E6753" s="1" t="s">
        <v>15</v>
      </c>
      <c r="F6753" s="1" t="str">
        <f>VLOOKUP(C6753,Sheet1!$G$3:$I$9,2,FALSE)</f>
        <v>P1</v>
      </c>
      <c r="G6753" s="1">
        <f>VLOOKUP(C6753,Sheet1!$G$3:$I$9,3,FALSE)</f>
        <v>14</v>
      </c>
      <c r="H6753" s="1" t="str">
        <f>VLOOKUP(D6753,Sheet1!$L$3:$M$33,2,FALSE)</f>
        <v>Entertainment</v>
      </c>
    </row>
    <row r="6754" spans="1:8" x14ac:dyDescent="0.25">
      <c r="A6754" s="1">
        <v>316055</v>
      </c>
      <c r="B6754" s="1" t="s">
        <v>35</v>
      </c>
      <c r="C6754" s="1" t="s">
        <v>20</v>
      </c>
      <c r="D6754" s="1" t="s">
        <v>58</v>
      </c>
      <c r="E6754" s="1" t="s">
        <v>15</v>
      </c>
      <c r="F6754" s="1" t="str">
        <f>VLOOKUP(C6754,Sheet1!$G$3:$I$9,2,FALSE)</f>
        <v>P1</v>
      </c>
      <c r="G6754" s="1">
        <f>VLOOKUP(C6754,Sheet1!$G$3:$I$9,3,FALSE)</f>
        <v>14</v>
      </c>
      <c r="H6754" s="1" t="str">
        <f>VLOOKUP(D6754,Sheet1!$L$3:$M$33,2,FALSE)</f>
        <v>Health</v>
      </c>
    </row>
    <row r="6755" spans="1:8" x14ac:dyDescent="0.25">
      <c r="A6755" s="1">
        <v>316056</v>
      </c>
      <c r="B6755" s="1" t="s">
        <v>12</v>
      </c>
      <c r="C6755" s="1" t="s">
        <v>20</v>
      </c>
      <c r="D6755" s="1" t="s">
        <v>41</v>
      </c>
      <c r="E6755" s="1" t="s">
        <v>15</v>
      </c>
      <c r="F6755" s="1" t="str">
        <f>VLOOKUP(C6755,Sheet1!$G$3:$I$9,2,FALSE)</f>
        <v>P1</v>
      </c>
      <c r="G6755" s="1">
        <f>VLOOKUP(C6755,Sheet1!$G$3:$I$9,3,FALSE)</f>
        <v>14</v>
      </c>
      <c r="H6755" s="1" t="str">
        <f>VLOOKUP(D6755,Sheet1!$L$3:$M$33,2,FALSE)</f>
        <v>Entertainment</v>
      </c>
    </row>
    <row r="6756" spans="1:8" x14ac:dyDescent="0.25">
      <c r="A6756" s="1">
        <v>316057</v>
      </c>
      <c r="B6756" s="1" t="s">
        <v>12</v>
      </c>
      <c r="C6756" s="1" t="s">
        <v>20</v>
      </c>
      <c r="D6756" s="1" t="s">
        <v>41</v>
      </c>
      <c r="E6756" s="1" t="s">
        <v>15</v>
      </c>
      <c r="F6756" s="1" t="str">
        <f>VLOOKUP(C6756,Sheet1!$G$3:$I$9,2,FALSE)</f>
        <v>P1</v>
      </c>
      <c r="G6756" s="1">
        <f>VLOOKUP(C6756,Sheet1!$G$3:$I$9,3,FALSE)</f>
        <v>14</v>
      </c>
      <c r="H6756" s="1" t="str">
        <f>VLOOKUP(D6756,Sheet1!$L$3:$M$33,2,FALSE)</f>
        <v>Entertainment</v>
      </c>
    </row>
    <row r="6757" spans="1:8" x14ac:dyDescent="0.25">
      <c r="A6757" s="1">
        <v>316058</v>
      </c>
      <c r="B6757" s="1" t="s">
        <v>12</v>
      </c>
      <c r="C6757" s="1" t="s">
        <v>20</v>
      </c>
      <c r="D6757" s="1" t="s">
        <v>41</v>
      </c>
      <c r="E6757" s="1" t="s">
        <v>15</v>
      </c>
      <c r="F6757" s="1" t="str">
        <f>VLOOKUP(C6757,Sheet1!$G$3:$I$9,2,FALSE)</f>
        <v>P1</v>
      </c>
      <c r="G6757" s="1">
        <f>VLOOKUP(C6757,Sheet1!$G$3:$I$9,3,FALSE)</f>
        <v>14</v>
      </c>
      <c r="H6757" s="1" t="str">
        <f>VLOOKUP(D6757,Sheet1!$L$3:$M$33,2,FALSE)</f>
        <v>Entertainment</v>
      </c>
    </row>
    <row r="6758" spans="1:8" x14ac:dyDescent="0.25">
      <c r="A6758" s="1">
        <v>316059</v>
      </c>
      <c r="B6758" s="1" t="s">
        <v>35</v>
      </c>
      <c r="C6758" s="1" t="s">
        <v>20</v>
      </c>
      <c r="D6758" s="1" t="s">
        <v>34</v>
      </c>
      <c r="E6758" s="1" t="s">
        <v>15</v>
      </c>
      <c r="F6758" s="1" t="str">
        <f>VLOOKUP(C6758,Sheet1!$G$3:$I$9,2,FALSE)</f>
        <v>P1</v>
      </c>
      <c r="G6758" s="1">
        <f>VLOOKUP(C6758,Sheet1!$G$3:$I$9,3,FALSE)</f>
        <v>14</v>
      </c>
      <c r="H6758" s="1" t="str">
        <f>VLOOKUP(D6758,Sheet1!$L$3:$M$33,2,FALSE)</f>
        <v>Retail</v>
      </c>
    </row>
    <row r="6759" spans="1:8" x14ac:dyDescent="0.25">
      <c r="A6759" s="1">
        <v>316060</v>
      </c>
      <c r="B6759" s="1" t="s">
        <v>35</v>
      </c>
      <c r="C6759" s="1" t="s">
        <v>20</v>
      </c>
      <c r="D6759" s="1" t="s">
        <v>34</v>
      </c>
      <c r="E6759" s="1" t="s">
        <v>15</v>
      </c>
      <c r="F6759" s="1" t="str">
        <f>VLOOKUP(C6759,Sheet1!$G$3:$I$9,2,FALSE)</f>
        <v>P1</v>
      </c>
      <c r="G6759" s="1">
        <f>VLOOKUP(C6759,Sheet1!$G$3:$I$9,3,FALSE)</f>
        <v>14</v>
      </c>
      <c r="H6759" s="1" t="str">
        <f>VLOOKUP(D6759,Sheet1!$L$3:$M$33,2,FALSE)</f>
        <v>Retail</v>
      </c>
    </row>
    <row r="6760" spans="1:8" x14ac:dyDescent="0.25">
      <c r="A6760" s="1">
        <v>316061</v>
      </c>
      <c r="B6760" s="1" t="s">
        <v>35</v>
      </c>
      <c r="C6760" s="1" t="s">
        <v>20</v>
      </c>
      <c r="D6760" s="1" t="s">
        <v>61</v>
      </c>
      <c r="E6760" s="1" t="s">
        <v>15</v>
      </c>
      <c r="F6760" s="1" t="str">
        <f>VLOOKUP(C6760,Sheet1!$G$3:$I$9,2,FALSE)</f>
        <v>P1</v>
      </c>
      <c r="G6760" s="1">
        <f>VLOOKUP(C6760,Sheet1!$G$3:$I$9,3,FALSE)</f>
        <v>14</v>
      </c>
      <c r="H6760" s="1" t="str">
        <f>VLOOKUP(D6760,Sheet1!$L$3:$M$33,2,FALSE)</f>
        <v>Others</v>
      </c>
    </row>
    <row r="6761" spans="1:8" x14ac:dyDescent="0.25">
      <c r="A6761" s="1">
        <v>316062</v>
      </c>
      <c r="B6761" s="1" t="s">
        <v>35</v>
      </c>
      <c r="C6761" s="1" t="s">
        <v>20</v>
      </c>
      <c r="D6761" s="1" t="s">
        <v>61</v>
      </c>
      <c r="E6761" s="1" t="s">
        <v>15</v>
      </c>
      <c r="F6761" s="1" t="str">
        <f>VLOOKUP(C6761,Sheet1!$G$3:$I$9,2,FALSE)</f>
        <v>P1</v>
      </c>
      <c r="G6761" s="1">
        <f>VLOOKUP(C6761,Sheet1!$G$3:$I$9,3,FALSE)</f>
        <v>14</v>
      </c>
      <c r="H6761" s="1" t="str">
        <f>VLOOKUP(D6761,Sheet1!$L$3:$M$33,2,FALSE)</f>
        <v>Others</v>
      </c>
    </row>
    <row r="6762" spans="1:8" x14ac:dyDescent="0.25">
      <c r="A6762" s="1">
        <v>316063</v>
      </c>
      <c r="B6762" s="1" t="s">
        <v>35</v>
      </c>
      <c r="C6762" s="1" t="s">
        <v>20</v>
      </c>
      <c r="D6762" s="1" t="s">
        <v>61</v>
      </c>
      <c r="E6762" s="1" t="s">
        <v>15</v>
      </c>
      <c r="F6762" s="1" t="str">
        <f>VLOOKUP(C6762,Sheet1!$G$3:$I$9,2,FALSE)</f>
        <v>P1</v>
      </c>
      <c r="G6762" s="1">
        <f>VLOOKUP(C6762,Sheet1!$G$3:$I$9,3,FALSE)</f>
        <v>14</v>
      </c>
      <c r="H6762" s="1" t="str">
        <f>VLOOKUP(D6762,Sheet1!$L$3:$M$33,2,FALSE)</f>
        <v>Others</v>
      </c>
    </row>
    <row r="6763" spans="1:8" x14ac:dyDescent="0.25">
      <c r="A6763" s="1">
        <v>316064</v>
      </c>
      <c r="B6763" s="1" t="s">
        <v>12</v>
      </c>
      <c r="C6763" s="1" t="s">
        <v>20</v>
      </c>
      <c r="D6763" s="1" t="s">
        <v>58</v>
      </c>
      <c r="E6763" s="1" t="s">
        <v>15</v>
      </c>
      <c r="F6763" s="1" t="str">
        <f>VLOOKUP(C6763,Sheet1!$G$3:$I$9,2,FALSE)</f>
        <v>P1</v>
      </c>
      <c r="G6763" s="1">
        <f>VLOOKUP(C6763,Sheet1!$G$3:$I$9,3,FALSE)</f>
        <v>14</v>
      </c>
      <c r="H6763" s="1" t="str">
        <f>VLOOKUP(D6763,Sheet1!$L$3:$M$33,2,FALSE)</f>
        <v>Health</v>
      </c>
    </row>
    <row r="6764" spans="1:8" x14ac:dyDescent="0.25">
      <c r="A6764" s="1">
        <v>316065</v>
      </c>
      <c r="B6764" s="1" t="s">
        <v>12</v>
      </c>
      <c r="C6764" s="1" t="s">
        <v>20</v>
      </c>
      <c r="D6764" s="1" t="s">
        <v>58</v>
      </c>
      <c r="E6764" s="1" t="s">
        <v>15</v>
      </c>
      <c r="F6764" s="1" t="str">
        <f>VLOOKUP(C6764,Sheet1!$G$3:$I$9,2,FALSE)</f>
        <v>P1</v>
      </c>
      <c r="G6764" s="1">
        <f>VLOOKUP(C6764,Sheet1!$G$3:$I$9,3,FALSE)</f>
        <v>14</v>
      </c>
      <c r="H6764" s="1" t="str">
        <f>VLOOKUP(D6764,Sheet1!$L$3:$M$33,2,FALSE)</f>
        <v>Health</v>
      </c>
    </row>
    <row r="6765" spans="1:8" x14ac:dyDescent="0.25">
      <c r="A6765" s="1">
        <v>316066</v>
      </c>
      <c r="B6765" s="1" t="s">
        <v>35</v>
      </c>
      <c r="C6765" s="1" t="s">
        <v>13</v>
      </c>
      <c r="D6765" s="1" t="s">
        <v>40</v>
      </c>
      <c r="E6765" s="1" t="s">
        <v>15</v>
      </c>
      <c r="F6765" s="1" t="str">
        <f>VLOOKUP(C6765,Sheet1!$G$3:$I$9,2,FALSE)</f>
        <v>P2</v>
      </c>
      <c r="G6765" s="1">
        <f>VLOOKUP(C6765,Sheet1!$G$3:$I$9,3,FALSE)</f>
        <v>12</v>
      </c>
      <c r="H6765" s="1" t="str">
        <f>VLOOKUP(D6765,Sheet1!$L$3:$M$33,2,FALSE)</f>
        <v>Retail</v>
      </c>
    </row>
    <row r="6766" spans="1:8" x14ac:dyDescent="0.25">
      <c r="A6766" s="1">
        <v>316067</v>
      </c>
      <c r="B6766" s="1" t="s">
        <v>35</v>
      </c>
      <c r="C6766" s="1" t="s">
        <v>13</v>
      </c>
      <c r="D6766" s="1" t="s">
        <v>40</v>
      </c>
      <c r="E6766" s="1" t="s">
        <v>15</v>
      </c>
      <c r="F6766" s="1" t="str">
        <f>VLOOKUP(C6766,Sheet1!$G$3:$I$9,2,FALSE)</f>
        <v>P2</v>
      </c>
      <c r="G6766" s="1">
        <f>VLOOKUP(C6766,Sheet1!$G$3:$I$9,3,FALSE)</f>
        <v>12</v>
      </c>
      <c r="H6766" s="1" t="str">
        <f>VLOOKUP(D6766,Sheet1!$L$3:$M$33,2,FALSE)</f>
        <v>Retail</v>
      </c>
    </row>
    <row r="6767" spans="1:8" x14ac:dyDescent="0.25">
      <c r="A6767" s="1">
        <v>316068</v>
      </c>
      <c r="B6767" s="1" t="s">
        <v>35</v>
      </c>
      <c r="C6767" s="1" t="s">
        <v>13</v>
      </c>
      <c r="D6767" s="1" t="s">
        <v>40</v>
      </c>
      <c r="E6767" s="1" t="s">
        <v>15</v>
      </c>
      <c r="F6767" s="1" t="str">
        <f>VLOOKUP(C6767,Sheet1!$G$3:$I$9,2,FALSE)</f>
        <v>P2</v>
      </c>
      <c r="G6767" s="1">
        <f>VLOOKUP(C6767,Sheet1!$G$3:$I$9,3,FALSE)</f>
        <v>12</v>
      </c>
      <c r="H6767" s="1" t="str">
        <f>VLOOKUP(D6767,Sheet1!$L$3:$M$33,2,FALSE)</f>
        <v>Retail</v>
      </c>
    </row>
    <row r="6768" spans="1:8" x14ac:dyDescent="0.25">
      <c r="A6768" s="1">
        <v>316069</v>
      </c>
      <c r="B6768" s="1" t="s">
        <v>12</v>
      </c>
      <c r="C6768" s="1" t="s">
        <v>13</v>
      </c>
      <c r="D6768" s="1" t="s">
        <v>40</v>
      </c>
      <c r="E6768" s="1" t="s">
        <v>15</v>
      </c>
      <c r="F6768" s="1" t="str">
        <f>VLOOKUP(C6768,Sheet1!$G$3:$I$9,2,FALSE)</f>
        <v>P2</v>
      </c>
      <c r="G6768" s="1">
        <f>VLOOKUP(C6768,Sheet1!$G$3:$I$9,3,FALSE)</f>
        <v>12</v>
      </c>
      <c r="H6768" s="1" t="str">
        <f>VLOOKUP(D6768,Sheet1!$L$3:$M$33,2,FALSE)</f>
        <v>Retail</v>
      </c>
    </row>
    <row r="6769" spans="1:8" x14ac:dyDescent="0.25">
      <c r="A6769" s="1">
        <v>316070</v>
      </c>
      <c r="B6769" s="1" t="s">
        <v>12</v>
      </c>
      <c r="C6769" s="1" t="s">
        <v>13</v>
      </c>
      <c r="D6769" s="1" t="s">
        <v>40</v>
      </c>
      <c r="E6769" s="1" t="s">
        <v>15</v>
      </c>
      <c r="F6769" s="1" t="str">
        <f>VLOOKUP(C6769,Sheet1!$G$3:$I$9,2,FALSE)</f>
        <v>P2</v>
      </c>
      <c r="G6769" s="1">
        <f>VLOOKUP(C6769,Sheet1!$G$3:$I$9,3,FALSE)</f>
        <v>12</v>
      </c>
      <c r="H6769" s="1" t="str">
        <f>VLOOKUP(D6769,Sheet1!$L$3:$M$33,2,FALSE)</f>
        <v>Retail</v>
      </c>
    </row>
    <row r="6770" spans="1:8" x14ac:dyDescent="0.25">
      <c r="A6770" s="1">
        <v>316071</v>
      </c>
      <c r="B6770" s="1" t="s">
        <v>12</v>
      </c>
      <c r="C6770" s="1" t="s">
        <v>13</v>
      </c>
      <c r="D6770" s="1" t="s">
        <v>43</v>
      </c>
      <c r="E6770" s="1" t="s">
        <v>15</v>
      </c>
      <c r="F6770" s="1" t="str">
        <f>VLOOKUP(C6770,Sheet1!$G$3:$I$9,2,FALSE)</f>
        <v>P2</v>
      </c>
      <c r="G6770" s="1">
        <f>VLOOKUP(C6770,Sheet1!$G$3:$I$9,3,FALSE)</f>
        <v>12</v>
      </c>
      <c r="H6770" s="1" t="str">
        <f>VLOOKUP(D6770,Sheet1!$L$3:$M$33,2,FALSE)</f>
        <v>Entertainment</v>
      </c>
    </row>
    <row r="6771" spans="1:8" x14ac:dyDescent="0.25">
      <c r="A6771" s="1">
        <v>316072</v>
      </c>
      <c r="B6771" s="1" t="s">
        <v>35</v>
      </c>
      <c r="C6771" s="1" t="s">
        <v>13</v>
      </c>
      <c r="D6771" s="1" t="s">
        <v>44</v>
      </c>
      <c r="E6771" s="1" t="s">
        <v>15</v>
      </c>
      <c r="F6771" s="1" t="str">
        <f>VLOOKUP(C6771,Sheet1!$G$3:$I$9,2,FALSE)</f>
        <v>P2</v>
      </c>
      <c r="G6771" s="1">
        <f>VLOOKUP(C6771,Sheet1!$G$3:$I$9,3,FALSE)</f>
        <v>12</v>
      </c>
      <c r="H6771" s="1" t="str">
        <f>VLOOKUP(D6771,Sheet1!$L$3:$M$33,2,FALSE)</f>
        <v>Entertainment</v>
      </c>
    </row>
    <row r="6772" spans="1:8" x14ac:dyDescent="0.25">
      <c r="A6772" s="1">
        <v>316073</v>
      </c>
      <c r="B6772" s="1" t="s">
        <v>35</v>
      </c>
      <c r="C6772" s="1" t="s">
        <v>13</v>
      </c>
      <c r="D6772" s="1" t="s">
        <v>45</v>
      </c>
      <c r="E6772" s="1" t="s">
        <v>15</v>
      </c>
      <c r="F6772" s="1" t="str">
        <f>VLOOKUP(C6772,Sheet1!$G$3:$I$9,2,FALSE)</f>
        <v>P2</v>
      </c>
      <c r="G6772" s="1">
        <f>VLOOKUP(C6772,Sheet1!$G$3:$I$9,3,FALSE)</f>
        <v>12</v>
      </c>
      <c r="H6772" s="1" t="str">
        <f>VLOOKUP(D6772,Sheet1!$L$3:$M$33,2,FALSE)</f>
        <v>Government</v>
      </c>
    </row>
    <row r="6773" spans="1:8" x14ac:dyDescent="0.25">
      <c r="A6773" s="1">
        <v>316074</v>
      </c>
      <c r="B6773" s="1" t="s">
        <v>35</v>
      </c>
      <c r="C6773" s="1" t="s">
        <v>13</v>
      </c>
      <c r="D6773" s="1" t="s">
        <v>43</v>
      </c>
      <c r="E6773" s="1" t="s">
        <v>15</v>
      </c>
      <c r="F6773" s="1" t="str">
        <f>VLOOKUP(C6773,Sheet1!$G$3:$I$9,2,FALSE)</f>
        <v>P2</v>
      </c>
      <c r="G6773" s="1">
        <f>VLOOKUP(C6773,Sheet1!$G$3:$I$9,3,FALSE)</f>
        <v>12</v>
      </c>
      <c r="H6773" s="1" t="str">
        <f>VLOOKUP(D6773,Sheet1!$L$3:$M$33,2,FALSE)</f>
        <v>Entertainment</v>
      </c>
    </row>
    <row r="6774" spans="1:8" x14ac:dyDescent="0.25">
      <c r="A6774" s="1">
        <v>316075</v>
      </c>
      <c r="B6774" s="1" t="s">
        <v>12</v>
      </c>
      <c r="C6774" s="1" t="s">
        <v>13</v>
      </c>
      <c r="D6774" s="1" t="s">
        <v>44</v>
      </c>
      <c r="E6774" s="1" t="s">
        <v>15</v>
      </c>
      <c r="F6774" s="1" t="str">
        <f>VLOOKUP(C6774,Sheet1!$G$3:$I$9,2,FALSE)</f>
        <v>P2</v>
      </c>
      <c r="G6774" s="1">
        <f>VLOOKUP(C6774,Sheet1!$G$3:$I$9,3,FALSE)</f>
        <v>12</v>
      </c>
      <c r="H6774" s="1" t="str">
        <f>VLOOKUP(D6774,Sheet1!$L$3:$M$33,2,FALSE)</f>
        <v>Entertainment</v>
      </c>
    </row>
    <row r="6775" spans="1:8" x14ac:dyDescent="0.25">
      <c r="A6775" s="1">
        <v>316076</v>
      </c>
      <c r="B6775" s="1" t="s">
        <v>12</v>
      </c>
      <c r="C6775" s="1" t="s">
        <v>13</v>
      </c>
      <c r="D6775" s="1" t="s">
        <v>40</v>
      </c>
      <c r="E6775" s="1" t="s">
        <v>15</v>
      </c>
      <c r="F6775" s="1" t="str">
        <f>VLOOKUP(C6775,Sheet1!$G$3:$I$9,2,FALSE)</f>
        <v>P2</v>
      </c>
      <c r="G6775" s="1">
        <f>VLOOKUP(C6775,Sheet1!$G$3:$I$9,3,FALSE)</f>
        <v>12</v>
      </c>
      <c r="H6775" s="1" t="str">
        <f>VLOOKUP(D6775,Sheet1!$L$3:$M$33,2,FALSE)</f>
        <v>Retail</v>
      </c>
    </row>
    <row r="6776" spans="1:8" x14ac:dyDescent="0.25">
      <c r="A6776" s="1">
        <v>316077</v>
      </c>
      <c r="B6776" s="1" t="s">
        <v>12</v>
      </c>
      <c r="C6776" s="1" t="s">
        <v>13</v>
      </c>
      <c r="D6776" s="1" t="s">
        <v>40</v>
      </c>
      <c r="E6776" s="1" t="s">
        <v>15</v>
      </c>
      <c r="F6776" s="1" t="str">
        <f>VLOOKUP(C6776,Sheet1!$G$3:$I$9,2,FALSE)</f>
        <v>P2</v>
      </c>
      <c r="G6776" s="1">
        <f>VLOOKUP(C6776,Sheet1!$G$3:$I$9,3,FALSE)</f>
        <v>12</v>
      </c>
      <c r="H6776" s="1" t="str">
        <f>VLOOKUP(D6776,Sheet1!$L$3:$M$33,2,FALSE)</f>
        <v>Retail</v>
      </c>
    </row>
    <row r="6777" spans="1:8" x14ac:dyDescent="0.25">
      <c r="A6777" s="1">
        <v>316078</v>
      </c>
      <c r="B6777" s="1" t="s">
        <v>12</v>
      </c>
      <c r="C6777" s="1" t="s">
        <v>13</v>
      </c>
      <c r="D6777" s="1" t="s">
        <v>48</v>
      </c>
      <c r="E6777" s="1" t="s">
        <v>15</v>
      </c>
      <c r="F6777" s="1" t="str">
        <f>VLOOKUP(C6777,Sheet1!$G$3:$I$9,2,FALSE)</f>
        <v>P2</v>
      </c>
      <c r="G6777" s="1">
        <f>VLOOKUP(C6777,Sheet1!$G$3:$I$9,3,FALSE)</f>
        <v>12</v>
      </c>
      <c r="H6777" s="1" t="str">
        <f>VLOOKUP(D6777,Sheet1!$L$3:$M$33,2,FALSE)</f>
        <v>Government</v>
      </c>
    </row>
    <row r="6778" spans="1:8" x14ac:dyDescent="0.25">
      <c r="A6778" s="1">
        <v>316079</v>
      </c>
      <c r="B6778" s="1" t="s">
        <v>12</v>
      </c>
      <c r="C6778" s="1" t="s">
        <v>13</v>
      </c>
      <c r="D6778" s="1" t="s">
        <v>40</v>
      </c>
      <c r="E6778" s="1" t="s">
        <v>15</v>
      </c>
      <c r="F6778" s="1" t="str">
        <f>VLOOKUP(C6778,Sheet1!$G$3:$I$9,2,FALSE)</f>
        <v>P2</v>
      </c>
      <c r="G6778" s="1">
        <f>VLOOKUP(C6778,Sheet1!$G$3:$I$9,3,FALSE)</f>
        <v>12</v>
      </c>
      <c r="H6778" s="1" t="str">
        <f>VLOOKUP(D6778,Sheet1!$L$3:$M$33,2,FALSE)</f>
        <v>Retail</v>
      </c>
    </row>
    <row r="6779" spans="1:8" x14ac:dyDescent="0.25">
      <c r="A6779" s="1">
        <v>316080</v>
      </c>
      <c r="B6779" s="1" t="s">
        <v>12</v>
      </c>
      <c r="C6779" s="1" t="s">
        <v>13</v>
      </c>
      <c r="D6779" s="1" t="s">
        <v>45</v>
      </c>
      <c r="E6779" s="1" t="s">
        <v>15</v>
      </c>
      <c r="F6779" s="1" t="str">
        <f>VLOOKUP(C6779,Sheet1!$G$3:$I$9,2,FALSE)</f>
        <v>P2</v>
      </c>
      <c r="G6779" s="1">
        <f>VLOOKUP(C6779,Sheet1!$G$3:$I$9,3,FALSE)</f>
        <v>12</v>
      </c>
      <c r="H6779" s="1" t="str">
        <f>VLOOKUP(D6779,Sheet1!$L$3:$M$33,2,FALSE)</f>
        <v>Government</v>
      </c>
    </row>
    <row r="6780" spans="1:8" x14ac:dyDescent="0.25">
      <c r="A6780" s="1">
        <v>316081</v>
      </c>
      <c r="B6780" s="1" t="s">
        <v>12</v>
      </c>
      <c r="C6780" s="1" t="s">
        <v>13</v>
      </c>
      <c r="D6780" s="1" t="s">
        <v>40</v>
      </c>
      <c r="E6780" s="1" t="s">
        <v>15</v>
      </c>
      <c r="F6780" s="1" t="str">
        <f>VLOOKUP(C6780,Sheet1!$G$3:$I$9,2,FALSE)</f>
        <v>P2</v>
      </c>
      <c r="G6780" s="1">
        <f>VLOOKUP(C6780,Sheet1!$G$3:$I$9,3,FALSE)</f>
        <v>12</v>
      </c>
      <c r="H6780" s="1" t="str">
        <f>VLOOKUP(D6780,Sheet1!$L$3:$M$33,2,FALSE)</f>
        <v>Retail</v>
      </c>
    </row>
    <row r="6781" spans="1:8" x14ac:dyDescent="0.25">
      <c r="A6781" s="1">
        <v>316082</v>
      </c>
      <c r="B6781" s="1" t="s">
        <v>12</v>
      </c>
      <c r="C6781" s="1" t="s">
        <v>13</v>
      </c>
      <c r="D6781" s="1" t="s">
        <v>41</v>
      </c>
      <c r="E6781" s="1" t="s">
        <v>15</v>
      </c>
      <c r="F6781" s="1" t="str">
        <f>VLOOKUP(C6781,Sheet1!$G$3:$I$9,2,FALSE)</f>
        <v>P2</v>
      </c>
      <c r="G6781" s="1">
        <f>VLOOKUP(C6781,Sheet1!$G$3:$I$9,3,FALSE)</f>
        <v>12</v>
      </c>
      <c r="H6781" s="1" t="str">
        <f>VLOOKUP(D6781,Sheet1!$L$3:$M$33,2,FALSE)</f>
        <v>Entertainment</v>
      </c>
    </row>
    <row r="6782" spans="1:8" x14ac:dyDescent="0.25">
      <c r="A6782" s="1">
        <v>316083</v>
      </c>
      <c r="B6782" s="1" t="s">
        <v>12</v>
      </c>
      <c r="C6782" s="1" t="s">
        <v>13</v>
      </c>
      <c r="D6782" s="1" t="s">
        <v>48</v>
      </c>
      <c r="E6782" s="1" t="s">
        <v>15</v>
      </c>
      <c r="F6782" s="1" t="str">
        <f>VLOOKUP(C6782,Sheet1!$G$3:$I$9,2,FALSE)</f>
        <v>P2</v>
      </c>
      <c r="G6782" s="1">
        <f>VLOOKUP(C6782,Sheet1!$G$3:$I$9,3,FALSE)</f>
        <v>12</v>
      </c>
      <c r="H6782" s="1" t="str">
        <f>VLOOKUP(D6782,Sheet1!$L$3:$M$33,2,FALSE)</f>
        <v>Government</v>
      </c>
    </row>
    <row r="6783" spans="1:8" x14ac:dyDescent="0.25">
      <c r="A6783" s="1">
        <v>316084</v>
      </c>
      <c r="B6783" s="1" t="s">
        <v>12</v>
      </c>
      <c r="C6783" s="1" t="s">
        <v>22</v>
      </c>
      <c r="D6783" s="1" t="s">
        <v>19</v>
      </c>
      <c r="E6783" s="1" t="s">
        <v>15</v>
      </c>
      <c r="F6783" s="1" t="str">
        <f>VLOOKUP(C6783,Sheet1!$G$3:$I$9,2,FALSE)</f>
        <v>P1</v>
      </c>
      <c r="G6783" s="1">
        <f>VLOOKUP(C6783,Sheet1!$G$3:$I$9,3,FALSE)</f>
        <v>8</v>
      </c>
      <c r="H6783" s="1" t="str">
        <f>VLOOKUP(D6783,Sheet1!$L$3:$M$33,2,FALSE)</f>
        <v>BFSI</v>
      </c>
    </row>
    <row r="6784" spans="1:8" x14ac:dyDescent="0.25">
      <c r="A6784" s="1">
        <v>316085</v>
      </c>
      <c r="B6784" s="1" t="s">
        <v>12</v>
      </c>
      <c r="C6784" s="1" t="s">
        <v>22</v>
      </c>
      <c r="D6784" s="1" t="s">
        <v>19</v>
      </c>
      <c r="E6784" s="1" t="s">
        <v>15</v>
      </c>
      <c r="F6784" s="1" t="str">
        <f>VLOOKUP(C6784,Sheet1!$G$3:$I$9,2,FALSE)</f>
        <v>P1</v>
      </c>
      <c r="G6784" s="1">
        <f>VLOOKUP(C6784,Sheet1!$G$3:$I$9,3,FALSE)</f>
        <v>8</v>
      </c>
      <c r="H6784" s="1" t="str">
        <f>VLOOKUP(D6784,Sheet1!$L$3:$M$33,2,FALSE)</f>
        <v>BFSI</v>
      </c>
    </row>
    <row r="6785" spans="1:8" x14ac:dyDescent="0.25">
      <c r="A6785" s="1">
        <v>316086</v>
      </c>
      <c r="B6785" s="1" t="s">
        <v>12</v>
      </c>
      <c r="C6785" s="1" t="s">
        <v>22</v>
      </c>
      <c r="D6785" s="1" t="s">
        <v>19</v>
      </c>
      <c r="E6785" s="1" t="s">
        <v>15</v>
      </c>
      <c r="F6785" s="1" t="str">
        <f>VLOOKUP(C6785,Sheet1!$G$3:$I$9,2,FALSE)</f>
        <v>P1</v>
      </c>
      <c r="G6785" s="1">
        <f>VLOOKUP(C6785,Sheet1!$G$3:$I$9,3,FALSE)</f>
        <v>8</v>
      </c>
      <c r="H6785" s="1" t="str">
        <f>VLOOKUP(D6785,Sheet1!$L$3:$M$33,2,FALSE)</f>
        <v>BFSI</v>
      </c>
    </row>
    <row r="6786" spans="1:8" x14ac:dyDescent="0.25">
      <c r="A6786" s="1">
        <v>316087</v>
      </c>
      <c r="B6786" s="1" t="s">
        <v>12</v>
      </c>
      <c r="C6786" s="1" t="s">
        <v>22</v>
      </c>
      <c r="D6786" s="1" t="s">
        <v>37</v>
      </c>
      <c r="E6786" s="1" t="s">
        <v>15</v>
      </c>
      <c r="F6786" s="1" t="str">
        <f>VLOOKUP(C6786,Sheet1!$G$3:$I$9,2,FALSE)</f>
        <v>P1</v>
      </c>
      <c r="G6786" s="1">
        <f>VLOOKUP(C6786,Sheet1!$G$3:$I$9,3,FALSE)</f>
        <v>8</v>
      </c>
      <c r="H6786" s="1" t="str">
        <f>VLOOKUP(D6786,Sheet1!$L$3:$M$33,2,FALSE)</f>
        <v>Retail</v>
      </c>
    </row>
    <row r="6787" spans="1:8" x14ac:dyDescent="0.25">
      <c r="A6787" s="1">
        <v>316088</v>
      </c>
      <c r="B6787" s="1" t="s">
        <v>12</v>
      </c>
      <c r="C6787" s="1" t="s">
        <v>22</v>
      </c>
      <c r="D6787" s="1" t="s">
        <v>14</v>
      </c>
      <c r="E6787" s="1" t="s">
        <v>15</v>
      </c>
      <c r="F6787" s="1" t="str">
        <f>VLOOKUP(C6787,Sheet1!$G$3:$I$9,2,FALSE)</f>
        <v>P1</v>
      </c>
      <c r="G6787" s="1">
        <f>VLOOKUP(C6787,Sheet1!$G$3:$I$9,3,FALSE)</f>
        <v>8</v>
      </c>
      <c r="H6787" s="1" t="str">
        <f>VLOOKUP(D6787,Sheet1!$L$3:$M$33,2,FALSE)</f>
        <v>BFSI</v>
      </c>
    </row>
    <row r="6788" spans="1:8" x14ac:dyDescent="0.25">
      <c r="A6788" s="1">
        <v>316089</v>
      </c>
      <c r="B6788" s="1" t="s">
        <v>35</v>
      </c>
      <c r="C6788" s="1" t="s">
        <v>22</v>
      </c>
      <c r="D6788" s="1" t="s">
        <v>14</v>
      </c>
      <c r="E6788" s="1" t="s">
        <v>15</v>
      </c>
      <c r="F6788" s="1" t="str">
        <f>VLOOKUP(C6788,Sheet1!$G$3:$I$9,2,FALSE)</f>
        <v>P1</v>
      </c>
      <c r="G6788" s="1">
        <f>VLOOKUP(C6788,Sheet1!$G$3:$I$9,3,FALSE)</f>
        <v>8</v>
      </c>
      <c r="H6788" s="1" t="str">
        <f>VLOOKUP(D6788,Sheet1!$L$3:$M$33,2,FALSE)</f>
        <v>BFSI</v>
      </c>
    </row>
    <row r="6789" spans="1:8" x14ac:dyDescent="0.25">
      <c r="A6789" s="1">
        <v>316090</v>
      </c>
      <c r="B6789" s="1" t="s">
        <v>35</v>
      </c>
      <c r="C6789" s="1" t="s">
        <v>22</v>
      </c>
      <c r="D6789" s="1" t="s">
        <v>37</v>
      </c>
      <c r="E6789" s="1" t="s">
        <v>15</v>
      </c>
      <c r="F6789" s="1" t="str">
        <f>VLOOKUP(C6789,Sheet1!$G$3:$I$9,2,FALSE)</f>
        <v>P1</v>
      </c>
      <c r="G6789" s="1">
        <f>VLOOKUP(C6789,Sheet1!$G$3:$I$9,3,FALSE)</f>
        <v>8</v>
      </c>
      <c r="H6789" s="1" t="str">
        <f>VLOOKUP(D6789,Sheet1!$L$3:$M$33,2,FALSE)</f>
        <v>Retail</v>
      </c>
    </row>
    <row r="6790" spans="1:8" x14ac:dyDescent="0.25">
      <c r="A6790" s="1">
        <v>316091</v>
      </c>
      <c r="B6790" s="1" t="s">
        <v>35</v>
      </c>
      <c r="C6790" s="1" t="s">
        <v>22</v>
      </c>
      <c r="D6790" s="1" t="s">
        <v>14</v>
      </c>
      <c r="E6790" s="1" t="s">
        <v>15</v>
      </c>
      <c r="F6790" s="1" t="str">
        <f>VLOOKUP(C6790,Sheet1!$G$3:$I$9,2,FALSE)</f>
        <v>P1</v>
      </c>
      <c r="G6790" s="1">
        <f>VLOOKUP(C6790,Sheet1!$G$3:$I$9,3,FALSE)</f>
        <v>8</v>
      </c>
      <c r="H6790" s="1" t="str">
        <f>VLOOKUP(D6790,Sheet1!$L$3:$M$33,2,FALSE)</f>
        <v>BFSI</v>
      </c>
    </row>
    <row r="6791" spans="1:8" x14ac:dyDescent="0.25">
      <c r="A6791" s="1">
        <v>316092</v>
      </c>
      <c r="B6791" s="1" t="s">
        <v>35</v>
      </c>
      <c r="C6791" s="1" t="s">
        <v>22</v>
      </c>
      <c r="D6791" s="1" t="s">
        <v>36</v>
      </c>
      <c r="E6791" s="1" t="s">
        <v>15</v>
      </c>
      <c r="F6791" s="1" t="str">
        <f>VLOOKUP(C6791,Sheet1!$G$3:$I$9,2,FALSE)</f>
        <v>P1</v>
      </c>
      <c r="G6791" s="1">
        <f>VLOOKUP(C6791,Sheet1!$G$3:$I$9,3,FALSE)</f>
        <v>8</v>
      </c>
      <c r="H6791" s="1" t="str">
        <f>VLOOKUP(D6791,Sheet1!$L$3:$M$33,2,FALSE)</f>
        <v>Retail</v>
      </c>
    </row>
    <row r="6792" spans="1:8" x14ac:dyDescent="0.25">
      <c r="A6792" s="1">
        <v>316093</v>
      </c>
      <c r="B6792" s="1" t="s">
        <v>35</v>
      </c>
      <c r="C6792" s="1" t="s">
        <v>22</v>
      </c>
      <c r="D6792" s="1" t="s">
        <v>14</v>
      </c>
      <c r="E6792" s="1" t="s">
        <v>15</v>
      </c>
      <c r="F6792" s="1" t="str">
        <f>VLOOKUP(C6792,Sheet1!$G$3:$I$9,2,FALSE)</f>
        <v>P1</v>
      </c>
      <c r="G6792" s="1">
        <f>VLOOKUP(C6792,Sheet1!$G$3:$I$9,3,FALSE)</f>
        <v>8</v>
      </c>
      <c r="H6792" s="1" t="str">
        <f>VLOOKUP(D6792,Sheet1!$L$3:$M$33,2,FALSE)</f>
        <v>BFSI</v>
      </c>
    </row>
    <row r="6793" spans="1:8" x14ac:dyDescent="0.25">
      <c r="A6793" s="1">
        <v>316094</v>
      </c>
      <c r="B6793" s="1" t="s">
        <v>35</v>
      </c>
      <c r="C6793" s="1" t="s">
        <v>22</v>
      </c>
      <c r="D6793" s="1" t="s">
        <v>14</v>
      </c>
      <c r="E6793" s="1" t="s">
        <v>15</v>
      </c>
      <c r="F6793" s="1" t="str">
        <f>VLOOKUP(C6793,Sheet1!$G$3:$I$9,2,FALSE)</f>
        <v>P1</v>
      </c>
      <c r="G6793" s="1">
        <f>VLOOKUP(C6793,Sheet1!$G$3:$I$9,3,FALSE)</f>
        <v>8</v>
      </c>
      <c r="H6793" s="1" t="str">
        <f>VLOOKUP(D6793,Sheet1!$L$3:$M$33,2,FALSE)</f>
        <v>BFSI</v>
      </c>
    </row>
    <row r="6794" spans="1:8" x14ac:dyDescent="0.25">
      <c r="A6794" s="1">
        <v>316095</v>
      </c>
      <c r="B6794" s="1" t="s">
        <v>35</v>
      </c>
      <c r="C6794" s="1" t="s">
        <v>22</v>
      </c>
      <c r="D6794" s="1" t="s">
        <v>19</v>
      </c>
      <c r="E6794" s="1" t="s">
        <v>15</v>
      </c>
      <c r="F6794" s="1" t="str">
        <f>VLOOKUP(C6794,Sheet1!$G$3:$I$9,2,FALSE)</f>
        <v>P1</v>
      </c>
      <c r="G6794" s="1">
        <f>VLOOKUP(C6794,Sheet1!$G$3:$I$9,3,FALSE)</f>
        <v>8</v>
      </c>
      <c r="H6794" s="1" t="str">
        <f>VLOOKUP(D6794,Sheet1!$L$3:$M$33,2,FALSE)</f>
        <v>BFSI</v>
      </c>
    </row>
    <row r="6795" spans="1:8" x14ac:dyDescent="0.25">
      <c r="A6795" s="1">
        <v>316096</v>
      </c>
      <c r="B6795" s="1" t="s">
        <v>35</v>
      </c>
      <c r="C6795" s="1" t="s">
        <v>22</v>
      </c>
      <c r="D6795" s="1" t="s">
        <v>19</v>
      </c>
      <c r="E6795" s="1" t="s">
        <v>15</v>
      </c>
      <c r="F6795" s="1" t="str">
        <f>VLOOKUP(C6795,Sheet1!$G$3:$I$9,2,FALSE)</f>
        <v>P1</v>
      </c>
      <c r="G6795" s="1">
        <f>VLOOKUP(C6795,Sheet1!$G$3:$I$9,3,FALSE)</f>
        <v>8</v>
      </c>
      <c r="H6795" s="1" t="str">
        <f>VLOOKUP(D6795,Sheet1!$L$3:$M$33,2,FALSE)</f>
        <v>BFSI</v>
      </c>
    </row>
    <row r="6796" spans="1:8" x14ac:dyDescent="0.25">
      <c r="A6796" s="1">
        <v>316097</v>
      </c>
      <c r="B6796" s="1" t="s">
        <v>35</v>
      </c>
      <c r="C6796" s="1" t="s">
        <v>22</v>
      </c>
      <c r="D6796" s="1" t="s">
        <v>19</v>
      </c>
      <c r="E6796" s="1" t="s">
        <v>15</v>
      </c>
      <c r="F6796" s="1" t="str">
        <f>VLOOKUP(C6796,Sheet1!$G$3:$I$9,2,FALSE)</f>
        <v>P1</v>
      </c>
      <c r="G6796" s="1">
        <f>VLOOKUP(C6796,Sheet1!$G$3:$I$9,3,FALSE)</f>
        <v>8</v>
      </c>
      <c r="H6796" s="1" t="str">
        <f>VLOOKUP(D6796,Sheet1!$L$3:$M$33,2,FALSE)</f>
        <v>BFSI</v>
      </c>
    </row>
    <row r="6797" spans="1:8" x14ac:dyDescent="0.25">
      <c r="A6797" s="1">
        <v>316098</v>
      </c>
      <c r="B6797" s="1" t="s">
        <v>35</v>
      </c>
      <c r="C6797" s="1" t="s">
        <v>13</v>
      </c>
      <c r="D6797" s="1" t="s">
        <v>52</v>
      </c>
      <c r="E6797" s="1" t="s">
        <v>15</v>
      </c>
      <c r="F6797" s="1" t="str">
        <f>VLOOKUP(C6797,Sheet1!$G$3:$I$9,2,FALSE)</f>
        <v>P2</v>
      </c>
      <c r="G6797" s="1">
        <f>VLOOKUP(C6797,Sheet1!$G$3:$I$9,3,FALSE)</f>
        <v>12</v>
      </c>
      <c r="H6797" s="1" t="str">
        <f>VLOOKUP(D6797,Sheet1!$L$3:$M$33,2,FALSE)</f>
        <v>Travel</v>
      </c>
    </row>
    <row r="6798" spans="1:8" x14ac:dyDescent="0.25">
      <c r="A6798" s="1">
        <v>316099</v>
      </c>
      <c r="B6798" s="1" t="s">
        <v>12</v>
      </c>
      <c r="C6798" s="1" t="s">
        <v>13</v>
      </c>
      <c r="D6798" s="1" t="s">
        <v>52</v>
      </c>
      <c r="E6798" s="1" t="s">
        <v>15</v>
      </c>
      <c r="F6798" s="1" t="str">
        <f>VLOOKUP(C6798,Sheet1!$G$3:$I$9,2,FALSE)</f>
        <v>P2</v>
      </c>
      <c r="G6798" s="1">
        <f>VLOOKUP(C6798,Sheet1!$G$3:$I$9,3,FALSE)</f>
        <v>12</v>
      </c>
      <c r="H6798" s="1" t="str">
        <f>VLOOKUP(D6798,Sheet1!$L$3:$M$33,2,FALSE)</f>
        <v>Travel</v>
      </c>
    </row>
    <row r="6799" spans="1:8" x14ac:dyDescent="0.25">
      <c r="A6799" s="1">
        <v>316100</v>
      </c>
      <c r="B6799" s="1" t="s">
        <v>35</v>
      </c>
      <c r="C6799" s="1" t="s">
        <v>13</v>
      </c>
      <c r="D6799" s="1" t="s">
        <v>19</v>
      </c>
      <c r="E6799" s="1" t="s">
        <v>15</v>
      </c>
      <c r="F6799" s="1" t="str">
        <f>VLOOKUP(C6799,Sheet1!$G$3:$I$9,2,FALSE)</f>
        <v>P2</v>
      </c>
      <c r="G6799" s="1">
        <f>VLOOKUP(C6799,Sheet1!$G$3:$I$9,3,FALSE)</f>
        <v>12</v>
      </c>
      <c r="H6799" s="1" t="str">
        <f>VLOOKUP(D6799,Sheet1!$L$3:$M$33,2,FALSE)</f>
        <v>BFSI</v>
      </c>
    </row>
    <row r="6800" spans="1:8" x14ac:dyDescent="0.25">
      <c r="A6800" s="1">
        <v>316101</v>
      </c>
      <c r="B6800" s="1" t="s">
        <v>35</v>
      </c>
      <c r="C6800" s="1" t="s">
        <v>13</v>
      </c>
      <c r="D6800" s="1" t="s">
        <v>34</v>
      </c>
      <c r="E6800" s="1" t="s">
        <v>15</v>
      </c>
      <c r="F6800" s="1" t="str">
        <f>VLOOKUP(C6800,Sheet1!$G$3:$I$9,2,FALSE)</f>
        <v>P2</v>
      </c>
      <c r="G6800" s="1">
        <f>VLOOKUP(C6800,Sheet1!$G$3:$I$9,3,FALSE)</f>
        <v>12</v>
      </c>
      <c r="H6800" s="1" t="str">
        <f>VLOOKUP(D6800,Sheet1!$L$3:$M$33,2,FALSE)</f>
        <v>Retail</v>
      </c>
    </row>
    <row r="6801" spans="1:8" x14ac:dyDescent="0.25">
      <c r="A6801" s="1">
        <v>316102</v>
      </c>
      <c r="B6801" s="1" t="s">
        <v>12</v>
      </c>
      <c r="C6801" s="1" t="s">
        <v>13</v>
      </c>
      <c r="D6801" s="1" t="s">
        <v>45</v>
      </c>
      <c r="E6801" s="1" t="s">
        <v>15</v>
      </c>
      <c r="F6801" s="1" t="str">
        <f>VLOOKUP(C6801,Sheet1!$G$3:$I$9,2,FALSE)</f>
        <v>P2</v>
      </c>
      <c r="G6801" s="1">
        <f>VLOOKUP(C6801,Sheet1!$G$3:$I$9,3,FALSE)</f>
        <v>12</v>
      </c>
      <c r="H6801" s="1" t="str">
        <f>VLOOKUP(D6801,Sheet1!$L$3:$M$33,2,FALSE)</f>
        <v>Government</v>
      </c>
    </row>
    <row r="6802" spans="1:8" x14ac:dyDescent="0.25">
      <c r="A6802" s="1">
        <v>316103</v>
      </c>
      <c r="B6802" s="1" t="s">
        <v>35</v>
      </c>
      <c r="C6802" s="1" t="s">
        <v>13</v>
      </c>
      <c r="D6802" s="1" t="s">
        <v>34</v>
      </c>
      <c r="E6802" s="1" t="s">
        <v>15</v>
      </c>
      <c r="F6802" s="1" t="str">
        <f>VLOOKUP(C6802,Sheet1!$G$3:$I$9,2,FALSE)</f>
        <v>P2</v>
      </c>
      <c r="G6802" s="1">
        <f>VLOOKUP(C6802,Sheet1!$G$3:$I$9,3,FALSE)</f>
        <v>12</v>
      </c>
      <c r="H6802" s="1" t="str">
        <f>VLOOKUP(D6802,Sheet1!$L$3:$M$33,2,FALSE)</f>
        <v>Retail</v>
      </c>
    </row>
    <row r="6803" spans="1:8" x14ac:dyDescent="0.25">
      <c r="A6803" s="1">
        <v>316104</v>
      </c>
      <c r="B6803" s="1" t="s">
        <v>35</v>
      </c>
      <c r="C6803" s="1" t="s">
        <v>13</v>
      </c>
      <c r="D6803" s="1" t="s">
        <v>21</v>
      </c>
      <c r="E6803" s="1" t="s">
        <v>15</v>
      </c>
      <c r="F6803" s="1" t="str">
        <f>VLOOKUP(C6803,Sheet1!$G$3:$I$9,2,FALSE)</f>
        <v>P2</v>
      </c>
      <c r="G6803" s="1">
        <f>VLOOKUP(C6803,Sheet1!$G$3:$I$9,3,FALSE)</f>
        <v>12</v>
      </c>
      <c r="H6803" s="1" t="str">
        <f>VLOOKUP(D6803,Sheet1!$L$3:$M$33,2,FALSE)</f>
        <v>BFSI</v>
      </c>
    </row>
    <row r="6804" spans="1:8" x14ac:dyDescent="0.25">
      <c r="A6804" s="1">
        <v>316105</v>
      </c>
      <c r="B6804" s="1" t="s">
        <v>35</v>
      </c>
      <c r="C6804" s="1" t="s">
        <v>13</v>
      </c>
      <c r="D6804" s="1" t="s">
        <v>30</v>
      </c>
      <c r="E6804" s="1" t="s">
        <v>15</v>
      </c>
      <c r="F6804" s="1" t="str">
        <f>VLOOKUP(C6804,Sheet1!$G$3:$I$9,2,FALSE)</f>
        <v>P2</v>
      </c>
      <c r="G6804" s="1">
        <f>VLOOKUP(C6804,Sheet1!$G$3:$I$9,3,FALSE)</f>
        <v>12</v>
      </c>
      <c r="H6804" s="1" t="str">
        <f>VLOOKUP(D6804,Sheet1!$L$3:$M$33,2,FALSE)</f>
        <v>Retail</v>
      </c>
    </row>
    <row r="6805" spans="1:8" x14ac:dyDescent="0.25">
      <c r="A6805" s="1">
        <v>316106</v>
      </c>
      <c r="B6805" s="1" t="s">
        <v>12</v>
      </c>
      <c r="C6805" s="1" t="s">
        <v>13</v>
      </c>
      <c r="D6805" s="1" t="s">
        <v>26</v>
      </c>
      <c r="E6805" s="1" t="s">
        <v>15</v>
      </c>
      <c r="F6805" s="1" t="str">
        <f>VLOOKUP(C6805,Sheet1!$G$3:$I$9,2,FALSE)</f>
        <v>P2</v>
      </c>
      <c r="G6805" s="1">
        <f>VLOOKUP(C6805,Sheet1!$G$3:$I$9,3,FALSE)</f>
        <v>12</v>
      </c>
      <c r="H6805" s="1" t="str">
        <f>VLOOKUP(D6805,Sheet1!$L$3:$M$33,2,FALSE)</f>
        <v>BFSI</v>
      </c>
    </row>
    <row r="6806" spans="1:8" x14ac:dyDescent="0.25">
      <c r="A6806" s="1">
        <v>316107</v>
      </c>
      <c r="B6806" s="1" t="s">
        <v>35</v>
      </c>
      <c r="C6806" s="1" t="s">
        <v>13</v>
      </c>
      <c r="D6806" s="1" t="s">
        <v>45</v>
      </c>
      <c r="E6806" s="1" t="s">
        <v>15</v>
      </c>
      <c r="F6806" s="1" t="str">
        <f>VLOOKUP(C6806,Sheet1!$G$3:$I$9,2,FALSE)</f>
        <v>P2</v>
      </c>
      <c r="G6806" s="1">
        <f>VLOOKUP(C6806,Sheet1!$G$3:$I$9,3,FALSE)</f>
        <v>12</v>
      </c>
      <c r="H6806" s="1" t="str">
        <f>VLOOKUP(D6806,Sheet1!$L$3:$M$33,2,FALSE)</f>
        <v>Government</v>
      </c>
    </row>
    <row r="6807" spans="1:8" x14ac:dyDescent="0.25">
      <c r="A6807" s="1">
        <v>316108</v>
      </c>
      <c r="B6807" s="1" t="s">
        <v>35</v>
      </c>
      <c r="C6807" s="1" t="s">
        <v>13</v>
      </c>
      <c r="D6807" s="1" t="s">
        <v>37</v>
      </c>
      <c r="E6807" s="1" t="s">
        <v>15</v>
      </c>
      <c r="F6807" s="1" t="str">
        <f>VLOOKUP(C6807,Sheet1!$G$3:$I$9,2,FALSE)</f>
        <v>P2</v>
      </c>
      <c r="G6807" s="1">
        <f>VLOOKUP(C6807,Sheet1!$G$3:$I$9,3,FALSE)</f>
        <v>12</v>
      </c>
      <c r="H6807" s="1" t="str">
        <f>VLOOKUP(D6807,Sheet1!$L$3:$M$33,2,FALSE)</f>
        <v>Retail</v>
      </c>
    </row>
    <row r="6808" spans="1:8" x14ac:dyDescent="0.25">
      <c r="A6808" s="1">
        <v>316109</v>
      </c>
      <c r="B6808" s="1" t="s">
        <v>12</v>
      </c>
      <c r="C6808" s="1" t="s">
        <v>16</v>
      </c>
      <c r="D6808" s="1" t="s">
        <v>60</v>
      </c>
      <c r="E6808" s="1" t="s">
        <v>15</v>
      </c>
      <c r="F6808" s="1" t="str">
        <f>VLOOKUP(C6808,Sheet1!$G$3:$I$9,2,FALSE)</f>
        <v>P1</v>
      </c>
      <c r="G6808" s="1">
        <f>VLOOKUP(C6808,Sheet1!$G$3:$I$9,3,FALSE)</f>
        <v>9</v>
      </c>
      <c r="H6808" s="1" t="str">
        <f>VLOOKUP(D6808,Sheet1!$L$3:$M$33,2,FALSE)</f>
        <v>Health</v>
      </c>
    </row>
    <row r="6809" spans="1:8" x14ac:dyDescent="0.25">
      <c r="A6809" s="1">
        <v>316110</v>
      </c>
      <c r="B6809" s="1" t="s">
        <v>12</v>
      </c>
      <c r="C6809" s="1" t="s">
        <v>16</v>
      </c>
      <c r="D6809" s="1" t="s">
        <v>60</v>
      </c>
      <c r="E6809" s="1" t="s">
        <v>15</v>
      </c>
      <c r="F6809" s="1" t="str">
        <f>VLOOKUP(C6809,Sheet1!$G$3:$I$9,2,FALSE)</f>
        <v>P1</v>
      </c>
      <c r="G6809" s="1">
        <f>VLOOKUP(C6809,Sheet1!$G$3:$I$9,3,FALSE)</f>
        <v>9</v>
      </c>
      <c r="H6809" s="1" t="str">
        <f>VLOOKUP(D6809,Sheet1!$L$3:$M$33,2,FALSE)</f>
        <v>Health</v>
      </c>
    </row>
    <row r="6810" spans="1:8" x14ac:dyDescent="0.25">
      <c r="A6810" s="1">
        <v>316111</v>
      </c>
      <c r="B6810" s="1" t="s">
        <v>35</v>
      </c>
      <c r="C6810" s="1" t="s">
        <v>16</v>
      </c>
      <c r="D6810" s="1" t="s">
        <v>59</v>
      </c>
      <c r="E6810" s="1" t="s">
        <v>15</v>
      </c>
      <c r="F6810" s="1" t="str">
        <f>VLOOKUP(C6810,Sheet1!$G$3:$I$9,2,FALSE)</f>
        <v>P1</v>
      </c>
      <c r="G6810" s="1">
        <f>VLOOKUP(C6810,Sheet1!$G$3:$I$9,3,FALSE)</f>
        <v>9</v>
      </c>
      <c r="H6810" s="1" t="str">
        <f>VLOOKUP(D6810,Sheet1!$L$3:$M$33,2,FALSE)</f>
        <v>Health</v>
      </c>
    </row>
    <row r="6811" spans="1:8" x14ac:dyDescent="0.25">
      <c r="A6811" s="1">
        <v>316112</v>
      </c>
      <c r="B6811" s="1" t="s">
        <v>35</v>
      </c>
      <c r="C6811" s="1" t="s">
        <v>16</v>
      </c>
      <c r="D6811" s="1" t="s">
        <v>59</v>
      </c>
      <c r="E6811" s="1" t="s">
        <v>15</v>
      </c>
      <c r="F6811" s="1" t="str">
        <f>VLOOKUP(C6811,Sheet1!$G$3:$I$9,2,FALSE)</f>
        <v>P1</v>
      </c>
      <c r="G6811" s="1">
        <f>VLOOKUP(C6811,Sheet1!$G$3:$I$9,3,FALSE)</f>
        <v>9</v>
      </c>
      <c r="H6811" s="1" t="str">
        <f>VLOOKUP(D6811,Sheet1!$L$3:$M$33,2,FALSE)</f>
        <v>Health</v>
      </c>
    </row>
    <row r="6812" spans="1:8" x14ac:dyDescent="0.25">
      <c r="A6812" s="1">
        <v>316113</v>
      </c>
      <c r="B6812" s="1" t="s">
        <v>35</v>
      </c>
      <c r="C6812" s="1" t="s">
        <v>16</v>
      </c>
      <c r="D6812" s="1" t="s">
        <v>54</v>
      </c>
      <c r="E6812" s="1" t="s">
        <v>15</v>
      </c>
      <c r="F6812" s="1" t="str">
        <f>VLOOKUP(C6812,Sheet1!$G$3:$I$9,2,FALSE)</f>
        <v>P1</v>
      </c>
      <c r="G6812" s="1">
        <f>VLOOKUP(C6812,Sheet1!$G$3:$I$9,3,FALSE)</f>
        <v>9</v>
      </c>
      <c r="H6812" s="1" t="str">
        <f>VLOOKUP(D6812,Sheet1!$L$3:$M$33,2,FALSE)</f>
        <v>Travel</v>
      </c>
    </row>
    <row r="6813" spans="1:8" x14ac:dyDescent="0.25">
      <c r="A6813" s="1">
        <v>316114</v>
      </c>
      <c r="B6813" s="1" t="s">
        <v>35</v>
      </c>
      <c r="C6813" s="1" t="s">
        <v>16</v>
      </c>
      <c r="D6813" s="1" t="s">
        <v>59</v>
      </c>
      <c r="E6813" s="1" t="s">
        <v>15</v>
      </c>
      <c r="F6813" s="1" t="str">
        <f>VLOOKUP(C6813,Sheet1!$G$3:$I$9,2,FALSE)</f>
        <v>P1</v>
      </c>
      <c r="G6813" s="1">
        <f>VLOOKUP(C6813,Sheet1!$G$3:$I$9,3,FALSE)</f>
        <v>9</v>
      </c>
      <c r="H6813" s="1" t="str">
        <f>VLOOKUP(D6813,Sheet1!$L$3:$M$33,2,FALSE)</f>
        <v>Health</v>
      </c>
    </row>
    <row r="6814" spans="1:8" x14ac:dyDescent="0.25">
      <c r="A6814" s="1">
        <v>316115</v>
      </c>
      <c r="B6814" s="1" t="s">
        <v>35</v>
      </c>
      <c r="C6814" s="1" t="s">
        <v>16</v>
      </c>
      <c r="D6814" s="1" t="s">
        <v>54</v>
      </c>
      <c r="E6814" s="1" t="s">
        <v>15</v>
      </c>
      <c r="F6814" s="1" t="str">
        <f>VLOOKUP(C6814,Sheet1!$G$3:$I$9,2,FALSE)</f>
        <v>P1</v>
      </c>
      <c r="G6814" s="1">
        <f>VLOOKUP(C6814,Sheet1!$G$3:$I$9,3,FALSE)</f>
        <v>9</v>
      </c>
      <c r="H6814" s="1" t="str">
        <f>VLOOKUP(D6814,Sheet1!$L$3:$M$33,2,FALSE)</f>
        <v>Travel</v>
      </c>
    </row>
    <row r="6815" spans="1:8" x14ac:dyDescent="0.25">
      <c r="A6815" s="1">
        <v>316116</v>
      </c>
      <c r="B6815" s="1" t="s">
        <v>35</v>
      </c>
      <c r="C6815" s="1" t="s">
        <v>16</v>
      </c>
      <c r="D6815" s="1" t="s">
        <v>54</v>
      </c>
      <c r="E6815" s="1" t="s">
        <v>15</v>
      </c>
      <c r="F6815" s="1" t="str">
        <f>VLOOKUP(C6815,Sheet1!$G$3:$I$9,2,FALSE)</f>
        <v>P1</v>
      </c>
      <c r="G6815" s="1">
        <f>VLOOKUP(C6815,Sheet1!$G$3:$I$9,3,FALSE)</f>
        <v>9</v>
      </c>
      <c r="H6815" s="1" t="str">
        <f>VLOOKUP(D6815,Sheet1!$L$3:$M$33,2,FALSE)</f>
        <v>Travel</v>
      </c>
    </row>
    <row r="6816" spans="1:8" x14ac:dyDescent="0.25">
      <c r="A6816" s="1">
        <v>316117</v>
      </c>
      <c r="B6816" s="1" t="s">
        <v>35</v>
      </c>
      <c r="C6816" s="1" t="s">
        <v>16</v>
      </c>
      <c r="D6816" s="1" t="s">
        <v>60</v>
      </c>
      <c r="E6816" s="1" t="s">
        <v>15</v>
      </c>
      <c r="F6816" s="1" t="str">
        <f>VLOOKUP(C6816,Sheet1!$G$3:$I$9,2,FALSE)</f>
        <v>P1</v>
      </c>
      <c r="G6816" s="1">
        <f>VLOOKUP(C6816,Sheet1!$G$3:$I$9,3,FALSE)</f>
        <v>9</v>
      </c>
      <c r="H6816" s="1" t="str">
        <f>VLOOKUP(D6816,Sheet1!$L$3:$M$33,2,FALSE)</f>
        <v>Health</v>
      </c>
    </row>
    <row r="6817" spans="1:8" x14ac:dyDescent="0.25">
      <c r="A6817" s="1">
        <v>316118</v>
      </c>
      <c r="B6817" s="1" t="s">
        <v>35</v>
      </c>
      <c r="C6817" s="1" t="s">
        <v>16</v>
      </c>
      <c r="D6817" s="1" t="s">
        <v>54</v>
      </c>
      <c r="E6817" s="1" t="s">
        <v>15</v>
      </c>
      <c r="F6817" s="1" t="str">
        <f>VLOOKUP(C6817,Sheet1!$G$3:$I$9,2,FALSE)</f>
        <v>P1</v>
      </c>
      <c r="G6817" s="1">
        <f>VLOOKUP(C6817,Sheet1!$G$3:$I$9,3,FALSE)</f>
        <v>9</v>
      </c>
      <c r="H6817" s="1" t="str">
        <f>VLOOKUP(D6817,Sheet1!$L$3:$M$33,2,FALSE)</f>
        <v>Travel</v>
      </c>
    </row>
    <row r="6818" spans="1:8" x14ac:dyDescent="0.25">
      <c r="A6818" s="1">
        <v>316119</v>
      </c>
      <c r="B6818" s="1" t="s">
        <v>35</v>
      </c>
      <c r="C6818" s="1" t="s">
        <v>13</v>
      </c>
      <c r="D6818" s="1" t="s">
        <v>45</v>
      </c>
      <c r="E6818" s="1" t="s">
        <v>15</v>
      </c>
      <c r="F6818" s="1" t="str">
        <f>VLOOKUP(C6818,Sheet1!$G$3:$I$9,2,FALSE)</f>
        <v>P2</v>
      </c>
      <c r="G6818" s="1">
        <f>VLOOKUP(C6818,Sheet1!$G$3:$I$9,3,FALSE)</f>
        <v>12</v>
      </c>
      <c r="H6818" s="1" t="str">
        <f>VLOOKUP(D6818,Sheet1!$L$3:$M$33,2,FALSE)</f>
        <v>Government</v>
      </c>
    </row>
    <row r="6819" spans="1:8" x14ac:dyDescent="0.25">
      <c r="A6819" s="1">
        <v>316120</v>
      </c>
      <c r="B6819" s="1" t="s">
        <v>12</v>
      </c>
      <c r="C6819" s="1" t="s">
        <v>13</v>
      </c>
      <c r="D6819" s="1" t="s">
        <v>26</v>
      </c>
      <c r="E6819" s="1" t="s">
        <v>15</v>
      </c>
      <c r="F6819" s="1" t="str">
        <f>VLOOKUP(C6819,Sheet1!$G$3:$I$9,2,FALSE)</f>
        <v>P2</v>
      </c>
      <c r="G6819" s="1">
        <f>VLOOKUP(C6819,Sheet1!$G$3:$I$9,3,FALSE)</f>
        <v>12</v>
      </c>
      <c r="H6819" s="1" t="str">
        <f>VLOOKUP(D6819,Sheet1!$L$3:$M$33,2,FALSE)</f>
        <v>BFSI</v>
      </c>
    </row>
    <row r="6820" spans="1:8" x14ac:dyDescent="0.25">
      <c r="A6820" s="1">
        <v>316121</v>
      </c>
      <c r="B6820" s="1" t="s">
        <v>35</v>
      </c>
      <c r="C6820" s="1" t="s">
        <v>13</v>
      </c>
      <c r="D6820" s="1" t="s">
        <v>37</v>
      </c>
      <c r="E6820" s="1" t="s">
        <v>15</v>
      </c>
      <c r="F6820" s="1" t="str">
        <f>VLOOKUP(C6820,Sheet1!$G$3:$I$9,2,FALSE)</f>
        <v>P2</v>
      </c>
      <c r="G6820" s="1">
        <f>VLOOKUP(C6820,Sheet1!$G$3:$I$9,3,FALSE)</f>
        <v>12</v>
      </c>
      <c r="H6820" s="1" t="str">
        <f>VLOOKUP(D6820,Sheet1!$L$3:$M$33,2,FALSE)</f>
        <v>Retail</v>
      </c>
    </row>
    <row r="6821" spans="1:8" x14ac:dyDescent="0.25">
      <c r="A6821" s="1">
        <v>316122</v>
      </c>
      <c r="B6821" s="1" t="s">
        <v>12</v>
      </c>
      <c r="C6821" s="1" t="s">
        <v>16</v>
      </c>
      <c r="D6821" s="1" t="s">
        <v>40</v>
      </c>
      <c r="E6821" s="1" t="s">
        <v>15</v>
      </c>
      <c r="F6821" s="1" t="str">
        <f>VLOOKUP(C6821,Sheet1!$G$3:$I$9,2,FALSE)</f>
        <v>P1</v>
      </c>
      <c r="G6821" s="1">
        <f>VLOOKUP(C6821,Sheet1!$G$3:$I$9,3,FALSE)</f>
        <v>9</v>
      </c>
      <c r="H6821" s="1" t="str">
        <f>VLOOKUP(D6821,Sheet1!$L$3:$M$33,2,FALSE)</f>
        <v>Retail</v>
      </c>
    </row>
    <row r="6822" spans="1:8" x14ac:dyDescent="0.25">
      <c r="A6822" s="1">
        <v>316123</v>
      </c>
      <c r="B6822" s="1" t="s">
        <v>35</v>
      </c>
      <c r="C6822" s="1" t="s">
        <v>22</v>
      </c>
      <c r="D6822" s="1" t="s">
        <v>21</v>
      </c>
      <c r="E6822" s="1" t="s">
        <v>15</v>
      </c>
      <c r="F6822" s="1" t="str">
        <f>VLOOKUP(C6822,Sheet1!$G$3:$I$9,2,FALSE)</f>
        <v>P1</v>
      </c>
      <c r="G6822" s="1">
        <f>VLOOKUP(C6822,Sheet1!$G$3:$I$9,3,FALSE)</f>
        <v>8</v>
      </c>
      <c r="H6822" s="1" t="str">
        <f>VLOOKUP(D6822,Sheet1!$L$3:$M$33,2,FALSE)</f>
        <v>BFSI</v>
      </c>
    </row>
    <row r="6823" spans="1:8" x14ac:dyDescent="0.25">
      <c r="A6823" s="1">
        <v>316124</v>
      </c>
      <c r="B6823" s="1" t="s">
        <v>12</v>
      </c>
      <c r="C6823" s="1" t="s">
        <v>22</v>
      </c>
      <c r="D6823" s="1" t="s">
        <v>43</v>
      </c>
      <c r="E6823" s="1" t="s">
        <v>15</v>
      </c>
      <c r="F6823" s="1" t="str">
        <f>VLOOKUP(C6823,Sheet1!$G$3:$I$9,2,FALSE)</f>
        <v>P1</v>
      </c>
      <c r="G6823" s="1">
        <f>VLOOKUP(C6823,Sheet1!$G$3:$I$9,3,FALSE)</f>
        <v>8</v>
      </c>
      <c r="H6823" s="1" t="str">
        <f>VLOOKUP(D6823,Sheet1!$L$3:$M$33,2,FALSE)</f>
        <v>Entertainment</v>
      </c>
    </row>
    <row r="6824" spans="1:8" x14ac:dyDescent="0.25">
      <c r="A6824" s="1">
        <v>316125</v>
      </c>
      <c r="B6824" s="1" t="s">
        <v>12</v>
      </c>
      <c r="C6824" s="1" t="s">
        <v>20</v>
      </c>
      <c r="D6824" s="1" t="s">
        <v>61</v>
      </c>
      <c r="E6824" s="1" t="s">
        <v>15</v>
      </c>
      <c r="F6824" s="1" t="str">
        <f>VLOOKUP(C6824,Sheet1!$G$3:$I$9,2,FALSE)</f>
        <v>P1</v>
      </c>
      <c r="G6824" s="1">
        <f>VLOOKUP(C6824,Sheet1!$G$3:$I$9,3,FALSE)</f>
        <v>14</v>
      </c>
      <c r="H6824" s="1" t="str">
        <f>VLOOKUP(D6824,Sheet1!$L$3:$M$33,2,FALSE)</f>
        <v>Others</v>
      </c>
    </row>
    <row r="6825" spans="1:8" x14ac:dyDescent="0.25">
      <c r="A6825" s="1">
        <v>316126</v>
      </c>
      <c r="B6825" s="1" t="s">
        <v>35</v>
      </c>
      <c r="C6825" s="1" t="s">
        <v>20</v>
      </c>
      <c r="D6825" s="1" t="s">
        <v>61</v>
      </c>
      <c r="E6825" s="1" t="s">
        <v>15</v>
      </c>
      <c r="F6825" s="1" t="str">
        <f>VLOOKUP(C6825,Sheet1!$G$3:$I$9,2,FALSE)</f>
        <v>P1</v>
      </c>
      <c r="G6825" s="1">
        <f>VLOOKUP(C6825,Sheet1!$G$3:$I$9,3,FALSE)</f>
        <v>14</v>
      </c>
      <c r="H6825" s="1" t="str">
        <f>VLOOKUP(D6825,Sheet1!$L$3:$M$33,2,FALSE)</f>
        <v>Others</v>
      </c>
    </row>
    <row r="6826" spans="1:8" x14ac:dyDescent="0.25">
      <c r="A6826" s="1">
        <v>316127</v>
      </c>
      <c r="B6826" s="1" t="s">
        <v>35</v>
      </c>
      <c r="C6826" s="1" t="s">
        <v>22</v>
      </c>
      <c r="D6826" s="1" t="s">
        <v>43</v>
      </c>
      <c r="E6826" s="1" t="s">
        <v>15</v>
      </c>
      <c r="F6826" s="1" t="str">
        <f>VLOOKUP(C6826,Sheet1!$G$3:$I$9,2,FALSE)</f>
        <v>P1</v>
      </c>
      <c r="G6826" s="1">
        <f>VLOOKUP(C6826,Sheet1!$G$3:$I$9,3,FALSE)</f>
        <v>8</v>
      </c>
      <c r="H6826" s="1" t="str">
        <f>VLOOKUP(D6826,Sheet1!$L$3:$M$33,2,FALSE)</f>
        <v>Entertainment</v>
      </c>
    </row>
    <row r="6827" spans="1:8" x14ac:dyDescent="0.25">
      <c r="A6827" s="1">
        <v>316128</v>
      </c>
      <c r="B6827" s="1" t="s">
        <v>35</v>
      </c>
      <c r="C6827" s="1" t="s">
        <v>22</v>
      </c>
      <c r="D6827" s="1" t="s">
        <v>38</v>
      </c>
      <c r="E6827" s="1" t="s">
        <v>15</v>
      </c>
      <c r="F6827" s="1" t="str">
        <f>VLOOKUP(C6827,Sheet1!$G$3:$I$9,2,FALSE)</f>
        <v>P1</v>
      </c>
      <c r="G6827" s="1">
        <f>VLOOKUP(C6827,Sheet1!$G$3:$I$9,3,FALSE)</f>
        <v>8</v>
      </c>
      <c r="H6827" s="1" t="str">
        <f>VLOOKUP(D6827,Sheet1!$L$3:$M$33,2,FALSE)</f>
        <v>Retail</v>
      </c>
    </row>
    <row r="6828" spans="1:8" x14ac:dyDescent="0.25">
      <c r="A6828" s="1">
        <v>316129</v>
      </c>
      <c r="B6828" s="1" t="s">
        <v>35</v>
      </c>
      <c r="C6828" s="1" t="s">
        <v>22</v>
      </c>
      <c r="D6828" s="1" t="s">
        <v>38</v>
      </c>
      <c r="E6828" s="1" t="s">
        <v>15</v>
      </c>
      <c r="F6828" s="1" t="str">
        <f>VLOOKUP(C6828,Sheet1!$G$3:$I$9,2,FALSE)</f>
        <v>P1</v>
      </c>
      <c r="G6828" s="1">
        <f>VLOOKUP(C6828,Sheet1!$G$3:$I$9,3,FALSE)</f>
        <v>8</v>
      </c>
      <c r="H6828" s="1" t="str">
        <f>VLOOKUP(D6828,Sheet1!$L$3:$M$33,2,FALSE)</f>
        <v>Retail</v>
      </c>
    </row>
    <row r="6829" spans="1:8" x14ac:dyDescent="0.25">
      <c r="A6829" s="1">
        <v>316130</v>
      </c>
      <c r="B6829" s="1" t="s">
        <v>35</v>
      </c>
      <c r="C6829" s="1" t="s">
        <v>20</v>
      </c>
      <c r="D6829" s="1" t="s">
        <v>61</v>
      </c>
      <c r="E6829" s="1" t="s">
        <v>15</v>
      </c>
      <c r="F6829" s="1" t="str">
        <f>VLOOKUP(C6829,Sheet1!$G$3:$I$9,2,FALSE)</f>
        <v>P1</v>
      </c>
      <c r="G6829" s="1">
        <f>VLOOKUP(C6829,Sheet1!$G$3:$I$9,3,FALSE)</f>
        <v>14</v>
      </c>
      <c r="H6829" s="1" t="str">
        <f>VLOOKUP(D6829,Sheet1!$L$3:$M$33,2,FALSE)</f>
        <v>Others</v>
      </c>
    </row>
    <row r="6830" spans="1:8" x14ac:dyDescent="0.25">
      <c r="A6830" s="1">
        <v>316133</v>
      </c>
      <c r="B6830" s="1" t="s">
        <v>35</v>
      </c>
      <c r="C6830" s="1" t="s">
        <v>20</v>
      </c>
      <c r="D6830" s="1" t="s">
        <v>61</v>
      </c>
      <c r="E6830" s="1" t="s">
        <v>15</v>
      </c>
      <c r="F6830" s="1" t="str">
        <f>VLOOKUP(C6830,Sheet1!$G$3:$I$9,2,FALSE)</f>
        <v>P1</v>
      </c>
      <c r="G6830" s="1">
        <f>VLOOKUP(C6830,Sheet1!$G$3:$I$9,3,FALSE)</f>
        <v>14</v>
      </c>
      <c r="H6830" s="1" t="str">
        <f>VLOOKUP(D6830,Sheet1!$L$3:$M$33,2,FALSE)</f>
        <v>Others</v>
      </c>
    </row>
    <row r="6831" spans="1:8" x14ac:dyDescent="0.25">
      <c r="A6831" s="1">
        <v>316134</v>
      </c>
      <c r="B6831" s="1" t="s">
        <v>12</v>
      </c>
      <c r="C6831" s="1" t="s">
        <v>20</v>
      </c>
      <c r="D6831" s="1" t="s">
        <v>61</v>
      </c>
      <c r="E6831" s="1" t="s">
        <v>15</v>
      </c>
      <c r="F6831" s="1" t="str">
        <f>VLOOKUP(C6831,Sheet1!$G$3:$I$9,2,FALSE)</f>
        <v>P1</v>
      </c>
      <c r="G6831" s="1">
        <f>VLOOKUP(C6831,Sheet1!$G$3:$I$9,3,FALSE)</f>
        <v>14</v>
      </c>
      <c r="H6831" s="1" t="str">
        <f>VLOOKUP(D6831,Sheet1!$L$3:$M$33,2,FALSE)</f>
        <v>Others</v>
      </c>
    </row>
    <row r="6832" spans="1:8" x14ac:dyDescent="0.25">
      <c r="A6832" s="1">
        <v>316135</v>
      </c>
      <c r="B6832" s="1" t="s">
        <v>35</v>
      </c>
      <c r="C6832" s="1" t="s">
        <v>20</v>
      </c>
      <c r="D6832" s="1" t="s">
        <v>61</v>
      </c>
      <c r="E6832" s="1" t="s">
        <v>15</v>
      </c>
      <c r="F6832" s="1" t="str">
        <f>VLOOKUP(C6832,Sheet1!$G$3:$I$9,2,FALSE)</f>
        <v>P1</v>
      </c>
      <c r="G6832" s="1">
        <f>VLOOKUP(C6832,Sheet1!$G$3:$I$9,3,FALSE)</f>
        <v>14</v>
      </c>
      <c r="H6832" s="1" t="str">
        <f>VLOOKUP(D6832,Sheet1!$L$3:$M$33,2,FALSE)</f>
        <v>Others</v>
      </c>
    </row>
    <row r="6833" spans="1:8" x14ac:dyDescent="0.25">
      <c r="A6833" s="1">
        <v>316136</v>
      </c>
      <c r="B6833" s="1" t="s">
        <v>35</v>
      </c>
      <c r="C6833" s="1" t="s">
        <v>20</v>
      </c>
      <c r="D6833" s="1" t="s">
        <v>61</v>
      </c>
      <c r="E6833" s="1" t="s">
        <v>15</v>
      </c>
      <c r="F6833" s="1" t="str">
        <f>VLOOKUP(C6833,Sheet1!$G$3:$I$9,2,FALSE)</f>
        <v>P1</v>
      </c>
      <c r="G6833" s="1">
        <f>VLOOKUP(C6833,Sheet1!$G$3:$I$9,3,FALSE)</f>
        <v>14</v>
      </c>
      <c r="H6833" s="1" t="str">
        <f>VLOOKUP(D6833,Sheet1!$L$3:$M$33,2,FALSE)</f>
        <v>Others</v>
      </c>
    </row>
    <row r="6834" spans="1:8" x14ac:dyDescent="0.25">
      <c r="A6834" s="1">
        <v>316137</v>
      </c>
      <c r="B6834" s="1" t="s">
        <v>35</v>
      </c>
      <c r="C6834" s="1" t="s">
        <v>22</v>
      </c>
      <c r="D6834" s="1" t="s">
        <v>38</v>
      </c>
      <c r="E6834" s="1" t="s">
        <v>15</v>
      </c>
      <c r="F6834" s="1" t="str">
        <f>VLOOKUP(C6834,Sheet1!$G$3:$I$9,2,FALSE)</f>
        <v>P1</v>
      </c>
      <c r="G6834" s="1">
        <f>VLOOKUP(C6834,Sheet1!$G$3:$I$9,3,FALSE)</f>
        <v>8</v>
      </c>
      <c r="H6834" s="1" t="str">
        <f>VLOOKUP(D6834,Sheet1!$L$3:$M$33,2,FALSE)</f>
        <v>Retail</v>
      </c>
    </row>
    <row r="6835" spans="1:8" x14ac:dyDescent="0.25">
      <c r="A6835" s="1">
        <v>316138</v>
      </c>
      <c r="B6835" s="1" t="s">
        <v>12</v>
      </c>
      <c r="C6835" s="1" t="s">
        <v>22</v>
      </c>
      <c r="D6835" s="1" t="s">
        <v>19</v>
      </c>
      <c r="E6835" s="1" t="s">
        <v>15</v>
      </c>
      <c r="F6835" s="1" t="str">
        <f>VLOOKUP(C6835,Sheet1!$G$3:$I$9,2,FALSE)</f>
        <v>P1</v>
      </c>
      <c r="G6835" s="1">
        <f>VLOOKUP(C6835,Sheet1!$G$3:$I$9,3,FALSE)</f>
        <v>8</v>
      </c>
      <c r="H6835" s="1" t="str">
        <f>VLOOKUP(D6835,Sheet1!$L$3:$M$33,2,FALSE)</f>
        <v>BFSI</v>
      </c>
    </row>
    <row r="6836" spans="1:8" x14ac:dyDescent="0.25">
      <c r="A6836" s="1">
        <v>316139</v>
      </c>
      <c r="B6836" s="1" t="s">
        <v>12</v>
      </c>
      <c r="C6836" s="1" t="s">
        <v>22</v>
      </c>
      <c r="D6836" s="1" t="s">
        <v>38</v>
      </c>
      <c r="E6836" s="1" t="s">
        <v>15</v>
      </c>
      <c r="F6836" s="1" t="str">
        <f>VLOOKUP(C6836,Sheet1!$G$3:$I$9,2,FALSE)</f>
        <v>P1</v>
      </c>
      <c r="G6836" s="1">
        <f>VLOOKUP(C6836,Sheet1!$G$3:$I$9,3,FALSE)</f>
        <v>8</v>
      </c>
      <c r="H6836" s="1" t="str">
        <f>VLOOKUP(D6836,Sheet1!$L$3:$M$33,2,FALSE)</f>
        <v>Retail</v>
      </c>
    </row>
    <row r="6837" spans="1:8" x14ac:dyDescent="0.25">
      <c r="A6837" s="1">
        <v>316140</v>
      </c>
      <c r="B6837" s="1" t="s">
        <v>35</v>
      </c>
      <c r="C6837" s="1" t="s">
        <v>20</v>
      </c>
      <c r="D6837" s="1" t="s">
        <v>61</v>
      </c>
      <c r="E6837" s="1" t="s">
        <v>15</v>
      </c>
      <c r="F6837" s="1" t="str">
        <f>VLOOKUP(C6837,Sheet1!$G$3:$I$9,2,FALSE)</f>
        <v>P1</v>
      </c>
      <c r="G6837" s="1">
        <f>VLOOKUP(C6837,Sheet1!$G$3:$I$9,3,FALSE)</f>
        <v>14</v>
      </c>
      <c r="H6837" s="1" t="str">
        <f>VLOOKUP(D6837,Sheet1!$L$3:$M$33,2,FALSE)</f>
        <v>Others</v>
      </c>
    </row>
    <row r="6838" spans="1:8" x14ac:dyDescent="0.25">
      <c r="A6838" s="1">
        <v>316141</v>
      </c>
      <c r="B6838" s="1" t="s">
        <v>35</v>
      </c>
      <c r="C6838" s="1" t="s">
        <v>22</v>
      </c>
      <c r="D6838" s="1" t="s">
        <v>47</v>
      </c>
      <c r="E6838" s="1" t="s">
        <v>15</v>
      </c>
      <c r="F6838" s="1" t="str">
        <f>VLOOKUP(C6838,Sheet1!$G$3:$I$9,2,FALSE)</f>
        <v>P1</v>
      </c>
      <c r="G6838" s="1">
        <f>VLOOKUP(C6838,Sheet1!$G$3:$I$9,3,FALSE)</f>
        <v>8</v>
      </c>
      <c r="H6838" s="1" t="str">
        <f>VLOOKUP(D6838,Sheet1!$L$3:$M$33,2,FALSE)</f>
        <v>Government</v>
      </c>
    </row>
    <row r="6839" spans="1:8" x14ac:dyDescent="0.25">
      <c r="A6839" s="1">
        <v>316142</v>
      </c>
      <c r="B6839" s="1" t="s">
        <v>12</v>
      </c>
      <c r="C6839" s="1" t="s">
        <v>22</v>
      </c>
      <c r="D6839" s="1" t="s">
        <v>38</v>
      </c>
      <c r="E6839" s="1" t="s">
        <v>15</v>
      </c>
      <c r="F6839" s="1" t="str">
        <f>VLOOKUP(C6839,Sheet1!$G$3:$I$9,2,FALSE)</f>
        <v>P1</v>
      </c>
      <c r="G6839" s="1">
        <f>VLOOKUP(C6839,Sheet1!$G$3:$I$9,3,FALSE)</f>
        <v>8</v>
      </c>
      <c r="H6839" s="1" t="str">
        <f>VLOOKUP(D6839,Sheet1!$L$3:$M$33,2,FALSE)</f>
        <v>Retail</v>
      </c>
    </row>
    <row r="6840" spans="1:8" x14ac:dyDescent="0.25">
      <c r="A6840" s="1">
        <v>316143</v>
      </c>
      <c r="B6840" s="1" t="s">
        <v>12</v>
      </c>
      <c r="C6840" s="1" t="s">
        <v>20</v>
      </c>
      <c r="D6840" s="1" t="s">
        <v>61</v>
      </c>
      <c r="E6840" s="1" t="s">
        <v>15</v>
      </c>
      <c r="F6840" s="1" t="str">
        <f>VLOOKUP(C6840,Sheet1!$G$3:$I$9,2,FALSE)</f>
        <v>P1</v>
      </c>
      <c r="G6840" s="1">
        <f>VLOOKUP(C6840,Sheet1!$G$3:$I$9,3,FALSE)</f>
        <v>14</v>
      </c>
      <c r="H6840" s="1" t="str">
        <f>VLOOKUP(D6840,Sheet1!$L$3:$M$33,2,FALSE)</f>
        <v>Others</v>
      </c>
    </row>
    <row r="6841" spans="1:8" x14ac:dyDescent="0.25">
      <c r="A6841" s="1">
        <v>316144</v>
      </c>
      <c r="B6841" s="1" t="s">
        <v>12</v>
      </c>
      <c r="C6841" s="1" t="s">
        <v>16</v>
      </c>
      <c r="D6841" s="1" t="s">
        <v>51</v>
      </c>
      <c r="E6841" s="1" t="s">
        <v>15</v>
      </c>
      <c r="F6841" s="1" t="str">
        <f>VLOOKUP(C6841,Sheet1!$G$3:$I$9,2,FALSE)</f>
        <v>P1</v>
      </c>
      <c r="G6841" s="1">
        <f>VLOOKUP(C6841,Sheet1!$G$3:$I$9,3,FALSE)</f>
        <v>9</v>
      </c>
      <c r="H6841" s="1" t="str">
        <f>VLOOKUP(D6841,Sheet1!$L$3:$M$33,2,FALSE)</f>
        <v>Travel</v>
      </c>
    </row>
    <row r="6842" spans="1:8" x14ac:dyDescent="0.25">
      <c r="A6842" s="1">
        <v>316145</v>
      </c>
      <c r="B6842" s="1" t="s">
        <v>35</v>
      </c>
      <c r="C6842" s="1" t="s">
        <v>16</v>
      </c>
      <c r="D6842" s="1" t="s">
        <v>51</v>
      </c>
      <c r="E6842" s="1" t="s">
        <v>15</v>
      </c>
      <c r="F6842" s="1" t="str">
        <f>VLOOKUP(C6842,Sheet1!$G$3:$I$9,2,FALSE)</f>
        <v>P1</v>
      </c>
      <c r="G6842" s="1">
        <f>VLOOKUP(C6842,Sheet1!$G$3:$I$9,3,FALSE)</f>
        <v>9</v>
      </c>
      <c r="H6842" s="1" t="str">
        <f>VLOOKUP(D6842,Sheet1!$L$3:$M$33,2,FALSE)</f>
        <v>Travel</v>
      </c>
    </row>
    <row r="6843" spans="1:8" x14ac:dyDescent="0.25">
      <c r="A6843" s="1">
        <v>316146</v>
      </c>
      <c r="B6843" s="1" t="s">
        <v>35</v>
      </c>
      <c r="C6843" s="1" t="s">
        <v>20</v>
      </c>
      <c r="D6843" s="1" t="s">
        <v>61</v>
      </c>
      <c r="E6843" s="1" t="s">
        <v>15</v>
      </c>
      <c r="F6843" s="1" t="str">
        <f>VLOOKUP(C6843,Sheet1!$G$3:$I$9,2,FALSE)</f>
        <v>P1</v>
      </c>
      <c r="G6843" s="1">
        <f>VLOOKUP(C6843,Sheet1!$G$3:$I$9,3,FALSE)</f>
        <v>14</v>
      </c>
      <c r="H6843" s="1" t="str">
        <f>VLOOKUP(D6843,Sheet1!$L$3:$M$33,2,FALSE)</f>
        <v>Others</v>
      </c>
    </row>
    <row r="6844" spans="1:8" x14ac:dyDescent="0.25">
      <c r="A6844" s="1">
        <v>316147</v>
      </c>
      <c r="B6844" s="1" t="s">
        <v>12</v>
      </c>
      <c r="C6844" s="1" t="s">
        <v>22</v>
      </c>
      <c r="D6844" s="1" t="s">
        <v>43</v>
      </c>
      <c r="E6844" s="1" t="s">
        <v>15</v>
      </c>
      <c r="F6844" s="1" t="str">
        <f>VLOOKUP(C6844,Sheet1!$G$3:$I$9,2,FALSE)</f>
        <v>P1</v>
      </c>
      <c r="G6844" s="1">
        <f>VLOOKUP(C6844,Sheet1!$G$3:$I$9,3,FALSE)</f>
        <v>8</v>
      </c>
      <c r="H6844" s="1" t="str">
        <f>VLOOKUP(D6844,Sheet1!$L$3:$M$33,2,FALSE)</f>
        <v>Entertainment</v>
      </c>
    </row>
    <row r="6845" spans="1:8" x14ac:dyDescent="0.25">
      <c r="A6845" s="1">
        <v>316148</v>
      </c>
      <c r="B6845" s="1" t="s">
        <v>35</v>
      </c>
      <c r="C6845" s="1" t="s">
        <v>22</v>
      </c>
      <c r="D6845" s="1" t="s">
        <v>38</v>
      </c>
      <c r="E6845" s="1" t="s">
        <v>15</v>
      </c>
      <c r="F6845" s="1" t="str">
        <f>VLOOKUP(C6845,Sheet1!$G$3:$I$9,2,FALSE)</f>
        <v>P1</v>
      </c>
      <c r="G6845" s="1">
        <f>VLOOKUP(C6845,Sheet1!$G$3:$I$9,3,FALSE)</f>
        <v>8</v>
      </c>
      <c r="H6845" s="1" t="str">
        <f>VLOOKUP(D6845,Sheet1!$L$3:$M$33,2,FALSE)</f>
        <v>Retail</v>
      </c>
    </row>
    <row r="6846" spans="1:8" x14ac:dyDescent="0.25">
      <c r="A6846" s="1">
        <v>316149</v>
      </c>
      <c r="B6846" s="1" t="s">
        <v>12</v>
      </c>
      <c r="C6846" s="1" t="s">
        <v>22</v>
      </c>
      <c r="D6846" s="1" t="s">
        <v>47</v>
      </c>
      <c r="E6846" s="1" t="s">
        <v>15</v>
      </c>
      <c r="F6846" s="1" t="str">
        <f>VLOOKUP(C6846,Sheet1!$G$3:$I$9,2,FALSE)</f>
        <v>P1</v>
      </c>
      <c r="G6846" s="1">
        <f>VLOOKUP(C6846,Sheet1!$G$3:$I$9,3,FALSE)</f>
        <v>8</v>
      </c>
      <c r="H6846" s="1" t="str">
        <f>VLOOKUP(D6846,Sheet1!$L$3:$M$33,2,FALSE)</f>
        <v>Government</v>
      </c>
    </row>
    <row r="6847" spans="1:8" x14ac:dyDescent="0.25">
      <c r="A6847" s="1">
        <v>316150</v>
      </c>
      <c r="B6847" s="1" t="s">
        <v>12</v>
      </c>
      <c r="C6847" s="1" t="s">
        <v>16</v>
      </c>
      <c r="D6847" s="1" t="s">
        <v>51</v>
      </c>
      <c r="E6847" s="1" t="s">
        <v>15</v>
      </c>
      <c r="F6847" s="1" t="str">
        <f>VLOOKUP(C6847,Sheet1!$G$3:$I$9,2,FALSE)</f>
        <v>P1</v>
      </c>
      <c r="G6847" s="1">
        <f>VLOOKUP(C6847,Sheet1!$G$3:$I$9,3,FALSE)</f>
        <v>9</v>
      </c>
      <c r="H6847" s="1" t="str">
        <f>VLOOKUP(D6847,Sheet1!$L$3:$M$33,2,FALSE)</f>
        <v>Travel</v>
      </c>
    </row>
    <row r="6848" spans="1:8" x14ac:dyDescent="0.25">
      <c r="A6848" s="1">
        <v>316151</v>
      </c>
      <c r="B6848" s="1" t="s">
        <v>12</v>
      </c>
      <c r="C6848" s="1" t="s">
        <v>22</v>
      </c>
      <c r="D6848" s="1" t="s">
        <v>47</v>
      </c>
      <c r="E6848" s="1" t="s">
        <v>15</v>
      </c>
      <c r="F6848" s="1" t="str">
        <f>VLOOKUP(C6848,Sheet1!$G$3:$I$9,2,FALSE)</f>
        <v>P1</v>
      </c>
      <c r="G6848" s="1">
        <f>VLOOKUP(C6848,Sheet1!$G$3:$I$9,3,FALSE)</f>
        <v>8</v>
      </c>
      <c r="H6848" s="1" t="str">
        <f>VLOOKUP(D6848,Sheet1!$L$3:$M$33,2,FALSE)</f>
        <v>Government</v>
      </c>
    </row>
    <row r="6849" spans="1:8" x14ac:dyDescent="0.25">
      <c r="A6849" s="1">
        <v>316152</v>
      </c>
      <c r="B6849" s="1" t="s">
        <v>12</v>
      </c>
      <c r="C6849" s="1" t="s">
        <v>16</v>
      </c>
      <c r="D6849" s="1" t="s">
        <v>40</v>
      </c>
      <c r="E6849" s="1" t="s">
        <v>15</v>
      </c>
      <c r="F6849" s="1" t="str">
        <f>VLOOKUP(C6849,Sheet1!$G$3:$I$9,2,FALSE)</f>
        <v>P1</v>
      </c>
      <c r="G6849" s="1">
        <f>VLOOKUP(C6849,Sheet1!$G$3:$I$9,3,FALSE)</f>
        <v>9</v>
      </c>
      <c r="H6849" s="1" t="str">
        <f>VLOOKUP(D6849,Sheet1!$L$3:$M$33,2,FALSE)</f>
        <v>Retail</v>
      </c>
    </row>
    <row r="6850" spans="1:8" x14ac:dyDescent="0.25">
      <c r="A6850" s="1">
        <v>316156</v>
      </c>
      <c r="B6850" s="1" t="s">
        <v>35</v>
      </c>
      <c r="C6850" s="1" t="s">
        <v>27</v>
      </c>
      <c r="D6850" s="1" t="s">
        <v>54</v>
      </c>
      <c r="E6850" s="1" t="s">
        <v>15</v>
      </c>
      <c r="F6850" s="1" t="str">
        <f>VLOOKUP(C6850,Sheet1!$G$3:$I$9,2,FALSE)</f>
        <v>P3</v>
      </c>
      <c r="G6850" s="1">
        <f>VLOOKUP(C6850,Sheet1!$G$3:$I$9,3,FALSE)</f>
        <v>11</v>
      </c>
      <c r="H6850" s="1" t="str">
        <f>VLOOKUP(D6850,Sheet1!$L$3:$M$33,2,FALSE)</f>
        <v>Travel</v>
      </c>
    </row>
    <row r="6851" spans="1:8" x14ac:dyDescent="0.25">
      <c r="A6851" s="1">
        <v>316157</v>
      </c>
      <c r="B6851" s="1" t="s">
        <v>12</v>
      </c>
      <c r="C6851" s="1" t="s">
        <v>27</v>
      </c>
      <c r="D6851" s="1" t="s">
        <v>30</v>
      </c>
      <c r="E6851" s="1" t="s">
        <v>15</v>
      </c>
      <c r="F6851" s="1" t="str">
        <f>VLOOKUP(C6851,Sheet1!$G$3:$I$9,2,FALSE)</f>
        <v>P3</v>
      </c>
      <c r="G6851" s="1">
        <f>VLOOKUP(C6851,Sheet1!$G$3:$I$9,3,FALSE)</f>
        <v>11</v>
      </c>
      <c r="H6851" s="1" t="str">
        <f>VLOOKUP(D6851,Sheet1!$L$3:$M$33,2,FALSE)</f>
        <v>Retail</v>
      </c>
    </row>
    <row r="6852" spans="1:8" x14ac:dyDescent="0.25">
      <c r="A6852" s="1">
        <v>316158</v>
      </c>
      <c r="B6852" s="1" t="s">
        <v>35</v>
      </c>
      <c r="C6852" s="1" t="s">
        <v>27</v>
      </c>
      <c r="D6852" s="1" t="s">
        <v>58</v>
      </c>
      <c r="E6852" s="1" t="s">
        <v>15</v>
      </c>
      <c r="F6852" s="1" t="str">
        <f>VLOOKUP(C6852,Sheet1!$G$3:$I$9,2,FALSE)</f>
        <v>P3</v>
      </c>
      <c r="G6852" s="1">
        <f>VLOOKUP(C6852,Sheet1!$G$3:$I$9,3,FALSE)</f>
        <v>11</v>
      </c>
      <c r="H6852" s="1" t="str">
        <f>VLOOKUP(D6852,Sheet1!$L$3:$M$33,2,FALSE)</f>
        <v>Health</v>
      </c>
    </row>
    <row r="6853" spans="1:8" x14ac:dyDescent="0.25">
      <c r="A6853" s="1">
        <v>316159</v>
      </c>
      <c r="B6853" s="1" t="s">
        <v>12</v>
      </c>
      <c r="C6853" s="1" t="s">
        <v>27</v>
      </c>
      <c r="D6853" s="1" t="s">
        <v>54</v>
      </c>
      <c r="E6853" s="1" t="s">
        <v>15</v>
      </c>
      <c r="F6853" s="1" t="str">
        <f>VLOOKUP(C6853,Sheet1!$G$3:$I$9,2,FALSE)</f>
        <v>P3</v>
      </c>
      <c r="G6853" s="1">
        <f>VLOOKUP(C6853,Sheet1!$G$3:$I$9,3,FALSE)</f>
        <v>11</v>
      </c>
      <c r="H6853" s="1" t="str">
        <f>VLOOKUP(D6853,Sheet1!$L$3:$M$33,2,FALSE)</f>
        <v>Travel</v>
      </c>
    </row>
    <row r="6854" spans="1:8" x14ac:dyDescent="0.25">
      <c r="A6854" s="1">
        <v>316160</v>
      </c>
      <c r="B6854" s="1" t="s">
        <v>12</v>
      </c>
      <c r="C6854" s="1" t="s">
        <v>27</v>
      </c>
      <c r="D6854" s="1" t="s">
        <v>30</v>
      </c>
      <c r="E6854" s="1" t="s">
        <v>15</v>
      </c>
      <c r="F6854" s="1" t="str">
        <f>VLOOKUP(C6854,Sheet1!$G$3:$I$9,2,FALSE)</f>
        <v>P3</v>
      </c>
      <c r="G6854" s="1">
        <f>VLOOKUP(C6854,Sheet1!$G$3:$I$9,3,FALSE)</f>
        <v>11</v>
      </c>
      <c r="H6854" s="1" t="str">
        <f>VLOOKUP(D6854,Sheet1!$L$3:$M$33,2,FALSE)</f>
        <v>Retail</v>
      </c>
    </row>
    <row r="6855" spans="1:8" x14ac:dyDescent="0.25">
      <c r="A6855" s="1">
        <v>316161</v>
      </c>
      <c r="B6855" s="1" t="s">
        <v>35</v>
      </c>
      <c r="C6855" s="1" t="s">
        <v>27</v>
      </c>
      <c r="D6855" s="1" t="s">
        <v>45</v>
      </c>
      <c r="E6855" s="1" t="s">
        <v>15</v>
      </c>
      <c r="F6855" s="1" t="str">
        <f>VLOOKUP(C6855,Sheet1!$G$3:$I$9,2,FALSE)</f>
        <v>P3</v>
      </c>
      <c r="G6855" s="1">
        <f>VLOOKUP(C6855,Sheet1!$G$3:$I$9,3,FALSE)</f>
        <v>11</v>
      </c>
      <c r="H6855" s="1" t="str">
        <f>VLOOKUP(D6855,Sheet1!$L$3:$M$33,2,FALSE)</f>
        <v>Government</v>
      </c>
    </row>
    <row r="6856" spans="1:8" x14ac:dyDescent="0.25">
      <c r="A6856" s="1">
        <v>316162</v>
      </c>
      <c r="B6856" s="1" t="s">
        <v>12</v>
      </c>
      <c r="C6856" s="1" t="s">
        <v>27</v>
      </c>
      <c r="D6856" s="1" t="s">
        <v>45</v>
      </c>
      <c r="E6856" s="1" t="s">
        <v>15</v>
      </c>
      <c r="F6856" s="1" t="str">
        <f>VLOOKUP(C6856,Sheet1!$G$3:$I$9,2,FALSE)</f>
        <v>P3</v>
      </c>
      <c r="G6856" s="1">
        <f>VLOOKUP(C6856,Sheet1!$G$3:$I$9,3,FALSE)</f>
        <v>11</v>
      </c>
      <c r="H6856" s="1" t="str">
        <f>VLOOKUP(D6856,Sheet1!$L$3:$M$33,2,FALSE)</f>
        <v>Government</v>
      </c>
    </row>
    <row r="6857" spans="1:8" x14ac:dyDescent="0.25">
      <c r="A6857" s="1">
        <v>316163</v>
      </c>
      <c r="B6857" s="1" t="s">
        <v>12</v>
      </c>
      <c r="C6857" s="1" t="s">
        <v>27</v>
      </c>
      <c r="D6857" s="1" t="s">
        <v>58</v>
      </c>
      <c r="E6857" s="1" t="s">
        <v>15</v>
      </c>
      <c r="F6857" s="1" t="str">
        <f>VLOOKUP(C6857,Sheet1!$G$3:$I$9,2,FALSE)</f>
        <v>P3</v>
      </c>
      <c r="G6857" s="1">
        <f>VLOOKUP(C6857,Sheet1!$G$3:$I$9,3,FALSE)</f>
        <v>11</v>
      </c>
      <c r="H6857" s="1" t="str">
        <f>VLOOKUP(D6857,Sheet1!$L$3:$M$33,2,FALSE)</f>
        <v>Health</v>
      </c>
    </row>
    <row r="6858" spans="1:8" x14ac:dyDescent="0.25">
      <c r="A6858" s="1">
        <v>316164</v>
      </c>
      <c r="B6858" s="1" t="s">
        <v>12</v>
      </c>
      <c r="C6858" s="1" t="s">
        <v>27</v>
      </c>
      <c r="D6858" s="1" t="s">
        <v>57</v>
      </c>
      <c r="E6858" s="1" t="s">
        <v>15</v>
      </c>
      <c r="F6858" s="1" t="str">
        <f>VLOOKUP(C6858,Sheet1!$G$3:$I$9,2,FALSE)</f>
        <v>P3</v>
      </c>
      <c r="G6858" s="1">
        <f>VLOOKUP(C6858,Sheet1!$G$3:$I$9,3,FALSE)</f>
        <v>11</v>
      </c>
      <c r="H6858" s="1" t="str">
        <f>VLOOKUP(D6858,Sheet1!$L$3:$M$33,2,FALSE)</f>
        <v>Health</v>
      </c>
    </row>
    <row r="6859" spans="1:8" x14ac:dyDescent="0.25">
      <c r="A6859" s="1">
        <v>316165</v>
      </c>
      <c r="B6859" s="1" t="s">
        <v>12</v>
      </c>
      <c r="C6859" s="1" t="s">
        <v>27</v>
      </c>
      <c r="D6859" s="1" t="s">
        <v>38</v>
      </c>
      <c r="E6859" s="1" t="s">
        <v>15</v>
      </c>
      <c r="F6859" s="1" t="str">
        <f>VLOOKUP(C6859,Sheet1!$G$3:$I$9,2,FALSE)</f>
        <v>P3</v>
      </c>
      <c r="G6859" s="1">
        <f>VLOOKUP(C6859,Sheet1!$G$3:$I$9,3,FALSE)</f>
        <v>11</v>
      </c>
      <c r="H6859" s="1" t="str">
        <f>VLOOKUP(D6859,Sheet1!$L$3:$M$33,2,FALSE)</f>
        <v>Retail</v>
      </c>
    </row>
    <row r="6860" spans="1:8" x14ac:dyDescent="0.25">
      <c r="A6860" s="1">
        <v>316166</v>
      </c>
      <c r="B6860" s="1" t="s">
        <v>12</v>
      </c>
      <c r="C6860" s="1" t="s">
        <v>27</v>
      </c>
      <c r="D6860" s="1" t="s">
        <v>30</v>
      </c>
      <c r="E6860" s="1" t="s">
        <v>15</v>
      </c>
      <c r="F6860" s="1" t="str">
        <f>VLOOKUP(C6860,Sheet1!$G$3:$I$9,2,FALSE)</f>
        <v>P3</v>
      </c>
      <c r="G6860" s="1">
        <f>VLOOKUP(C6860,Sheet1!$G$3:$I$9,3,FALSE)</f>
        <v>11</v>
      </c>
      <c r="H6860" s="1" t="str">
        <f>VLOOKUP(D6860,Sheet1!$L$3:$M$33,2,FALSE)</f>
        <v>Retail</v>
      </c>
    </row>
    <row r="6861" spans="1:8" x14ac:dyDescent="0.25">
      <c r="A6861" s="1">
        <v>316167</v>
      </c>
      <c r="B6861" s="1" t="s">
        <v>35</v>
      </c>
      <c r="C6861" s="1" t="s">
        <v>27</v>
      </c>
      <c r="D6861" s="1" t="s">
        <v>38</v>
      </c>
      <c r="E6861" s="1" t="s">
        <v>15</v>
      </c>
      <c r="F6861" s="1" t="str">
        <f>VLOOKUP(C6861,Sheet1!$G$3:$I$9,2,FALSE)</f>
        <v>P3</v>
      </c>
      <c r="G6861" s="1">
        <f>VLOOKUP(C6861,Sheet1!$G$3:$I$9,3,FALSE)</f>
        <v>11</v>
      </c>
      <c r="H6861" s="1" t="str">
        <f>VLOOKUP(D6861,Sheet1!$L$3:$M$33,2,FALSE)</f>
        <v>Retail</v>
      </c>
    </row>
    <row r="6862" spans="1:8" x14ac:dyDescent="0.25">
      <c r="A6862" s="1">
        <v>316168</v>
      </c>
      <c r="B6862" s="1" t="s">
        <v>35</v>
      </c>
      <c r="C6862" s="1" t="s">
        <v>27</v>
      </c>
      <c r="D6862" s="1" t="s">
        <v>60</v>
      </c>
      <c r="E6862" s="1" t="s">
        <v>15</v>
      </c>
      <c r="F6862" s="1" t="str">
        <f>VLOOKUP(C6862,Sheet1!$G$3:$I$9,2,FALSE)</f>
        <v>P3</v>
      </c>
      <c r="G6862" s="1">
        <f>VLOOKUP(C6862,Sheet1!$G$3:$I$9,3,FALSE)</f>
        <v>11</v>
      </c>
      <c r="H6862" s="1" t="str">
        <f>VLOOKUP(D6862,Sheet1!$L$3:$M$33,2,FALSE)</f>
        <v>Health</v>
      </c>
    </row>
    <row r="6863" spans="1:8" x14ac:dyDescent="0.25">
      <c r="A6863" s="1">
        <v>316169</v>
      </c>
      <c r="B6863" s="1" t="s">
        <v>12</v>
      </c>
      <c r="C6863" s="1" t="s">
        <v>27</v>
      </c>
      <c r="D6863" s="1" t="s">
        <v>53</v>
      </c>
      <c r="E6863" s="1" t="s">
        <v>15</v>
      </c>
      <c r="F6863" s="1" t="str">
        <f>VLOOKUP(C6863,Sheet1!$G$3:$I$9,2,FALSE)</f>
        <v>P3</v>
      </c>
      <c r="G6863" s="1">
        <f>VLOOKUP(C6863,Sheet1!$G$3:$I$9,3,FALSE)</f>
        <v>11</v>
      </c>
      <c r="H6863" s="1" t="str">
        <f>VLOOKUP(D6863,Sheet1!$L$3:$M$33,2,FALSE)</f>
        <v>Travel</v>
      </c>
    </row>
    <row r="6864" spans="1:8" x14ac:dyDescent="0.25">
      <c r="A6864" s="1">
        <v>316170</v>
      </c>
      <c r="B6864" s="1" t="s">
        <v>12</v>
      </c>
      <c r="C6864" s="1" t="s">
        <v>27</v>
      </c>
      <c r="D6864" s="1" t="s">
        <v>38</v>
      </c>
      <c r="E6864" s="1" t="s">
        <v>15</v>
      </c>
      <c r="F6864" s="1" t="str">
        <f>VLOOKUP(C6864,Sheet1!$G$3:$I$9,2,FALSE)</f>
        <v>P3</v>
      </c>
      <c r="G6864" s="1">
        <f>VLOOKUP(C6864,Sheet1!$G$3:$I$9,3,FALSE)</f>
        <v>11</v>
      </c>
      <c r="H6864" s="1" t="str">
        <f>VLOOKUP(D6864,Sheet1!$L$3:$M$33,2,FALSE)</f>
        <v>Retail</v>
      </c>
    </row>
    <row r="6865" spans="1:8" x14ac:dyDescent="0.25">
      <c r="A6865" s="1">
        <v>316171</v>
      </c>
      <c r="B6865" s="1" t="s">
        <v>35</v>
      </c>
      <c r="C6865" s="1" t="s">
        <v>27</v>
      </c>
      <c r="D6865" s="1" t="s">
        <v>51</v>
      </c>
      <c r="E6865" s="1" t="s">
        <v>15</v>
      </c>
      <c r="F6865" s="1" t="str">
        <f>VLOOKUP(C6865,Sheet1!$G$3:$I$9,2,FALSE)</f>
        <v>P3</v>
      </c>
      <c r="G6865" s="1">
        <f>VLOOKUP(C6865,Sheet1!$G$3:$I$9,3,FALSE)</f>
        <v>11</v>
      </c>
      <c r="H6865" s="1" t="str">
        <f>VLOOKUP(D6865,Sheet1!$L$3:$M$33,2,FALSE)</f>
        <v>Travel</v>
      </c>
    </row>
    <row r="6866" spans="1:8" x14ac:dyDescent="0.25">
      <c r="A6866" s="1">
        <v>316172</v>
      </c>
      <c r="B6866" s="1" t="s">
        <v>12</v>
      </c>
      <c r="C6866" s="1" t="s">
        <v>27</v>
      </c>
      <c r="D6866" s="1" t="s">
        <v>38</v>
      </c>
      <c r="E6866" s="1" t="s">
        <v>15</v>
      </c>
      <c r="F6866" s="1" t="str">
        <f>VLOOKUP(C6866,Sheet1!$G$3:$I$9,2,FALSE)</f>
        <v>P3</v>
      </c>
      <c r="G6866" s="1">
        <f>VLOOKUP(C6866,Sheet1!$G$3:$I$9,3,FALSE)</f>
        <v>11</v>
      </c>
      <c r="H6866" s="1" t="str">
        <f>VLOOKUP(D6866,Sheet1!$L$3:$M$33,2,FALSE)</f>
        <v>Retail</v>
      </c>
    </row>
    <row r="6867" spans="1:8" x14ac:dyDescent="0.25">
      <c r="A6867" s="1">
        <v>316173</v>
      </c>
      <c r="B6867" s="1" t="s">
        <v>12</v>
      </c>
      <c r="C6867" s="1" t="s">
        <v>27</v>
      </c>
      <c r="D6867" s="1" t="s">
        <v>53</v>
      </c>
      <c r="E6867" s="1" t="s">
        <v>15</v>
      </c>
      <c r="F6867" s="1" t="str">
        <f>VLOOKUP(C6867,Sheet1!$G$3:$I$9,2,FALSE)</f>
        <v>P3</v>
      </c>
      <c r="G6867" s="1">
        <f>VLOOKUP(C6867,Sheet1!$G$3:$I$9,3,FALSE)</f>
        <v>11</v>
      </c>
      <c r="H6867" s="1" t="str">
        <f>VLOOKUP(D6867,Sheet1!$L$3:$M$33,2,FALSE)</f>
        <v>Travel</v>
      </c>
    </row>
    <row r="6868" spans="1:8" x14ac:dyDescent="0.25">
      <c r="A6868" s="1">
        <v>316174</v>
      </c>
      <c r="B6868" s="1" t="s">
        <v>12</v>
      </c>
      <c r="C6868" s="1" t="s">
        <v>27</v>
      </c>
      <c r="D6868" s="1" t="s">
        <v>51</v>
      </c>
      <c r="E6868" s="1" t="s">
        <v>15</v>
      </c>
      <c r="F6868" s="1" t="str">
        <f>VLOOKUP(C6868,Sheet1!$G$3:$I$9,2,FALSE)</f>
        <v>P3</v>
      </c>
      <c r="G6868" s="1">
        <f>VLOOKUP(C6868,Sheet1!$G$3:$I$9,3,FALSE)</f>
        <v>11</v>
      </c>
      <c r="H6868" s="1" t="str">
        <f>VLOOKUP(D6868,Sheet1!$L$3:$M$33,2,FALSE)</f>
        <v>Travel</v>
      </c>
    </row>
    <row r="6869" spans="1:8" x14ac:dyDescent="0.25">
      <c r="A6869" s="1">
        <v>316175</v>
      </c>
      <c r="B6869" s="1" t="s">
        <v>12</v>
      </c>
      <c r="C6869" s="1" t="s">
        <v>27</v>
      </c>
      <c r="D6869" s="1" t="s">
        <v>45</v>
      </c>
      <c r="E6869" s="1" t="s">
        <v>15</v>
      </c>
      <c r="F6869" s="1" t="str">
        <f>VLOOKUP(C6869,Sheet1!$G$3:$I$9,2,FALSE)</f>
        <v>P3</v>
      </c>
      <c r="G6869" s="1">
        <f>VLOOKUP(C6869,Sheet1!$G$3:$I$9,3,FALSE)</f>
        <v>11</v>
      </c>
      <c r="H6869" s="1" t="str">
        <f>VLOOKUP(D6869,Sheet1!$L$3:$M$33,2,FALSE)</f>
        <v>Government</v>
      </c>
    </row>
    <row r="6870" spans="1:8" x14ac:dyDescent="0.25">
      <c r="A6870" s="1">
        <v>316176</v>
      </c>
      <c r="B6870" s="1" t="s">
        <v>35</v>
      </c>
      <c r="C6870" s="1" t="s">
        <v>27</v>
      </c>
      <c r="D6870" s="1" t="s">
        <v>57</v>
      </c>
      <c r="E6870" s="1" t="s">
        <v>15</v>
      </c>
      <c r="F6870" s="1" t="str">
        <f>VLOOKUP(C6870,Sheet1!$G$3:$I$9,2,FALSE)</f>
        <v>P3</v>
      </c>
      <c r="G6870" s="1">
        <f>VLOOKUP(C6870,Sheet1!$G$3:$I$9,3,FALSE)</f>
        <v>11</v>
      </c>
      <c r="H6870" s="1" t="str">
        <f>VLOOKUP(D6870,Sheet1!$L$3:$M$33,2,FALSE)</f>
        <v>Health</v>
      </c>
    </row>
    <row r="6871" spans="1:8" x14ac:dyDescent="0.25">
      <c r="A6871" s="1">
        <v>316177</v>
      </c>
      <c r="B6871" s="1" t="s">
        <v>12</v>
      </c>
      <c r="C6871" s="1" t="s">
        <v>27</v>
      </c>
      <c r="D6871" s="1" t="s">
        <v>30</v>
      </c>
      <c r="E6871" s="1" t="s">
        <v>15</v>
      </c>
      <c r="F6871" s="1" t="str">
        <f>VLOOKUP(C6871,Sheet1!$G$3:$I$9,2,FALSE)</f>
        <v>P3</v>
      </c>
      <c r="G6871" s="1">
        <f>VLOOKUP(C6871,Sheet1!$G$3:$I$9,3,FALSE)</f>
        <v>11</v>
      </c>
      <c r="H6871" s="1" t="str">
        <f>VLOOKUP(D6871,Sheet1!$L$3:$M$33,2,FALSE)</f>
        <v>Retail</v>
      </c>
    </row>
    <row r="6872" spans="1:8" x14ac:dyDescent="0.25">
      <c r="A6872" s="1">
        <v>316178</v>
      </c>
      <c r="B6872" s="1" t="s">
        <v>35</v>
      </c>
      <c r="C6872" s="1" t="s">
        <v>27</v>
      </c>
      <c r="D6872" s="1" t="s">
        <v>53</v>
      </c>
      <c r="E6872" s="1" t="s">
        <v>15</v>
      </c>
      <c r="F6872" s="1" t="str">
        <f>VLOOKUP(C6872,Sheet1!$G$3:$I$9,2,FALSE)</f>
        <v>P3</v>
      </c>
      <c r="G6872" s="1">
        <f>VLOOKUP(C6872,Sheet1!$G$3:$I$9,3,FALSE)</f>
        <v>11</v>
      </c>
      <c r="H6872" s="1" t="str">
        <f>VLOOKUP(D6872,Sheet1!$L$3:$M$33,2,FALSE)</f>
        <v>Travel</v>
      </c>
    </row>
    <row r="6873" spans="1:8" x14ac:dyDescent="0.25">
      <c r="A6873" s="1">
        <v>316179</v>
      </c>
      <c r="B6873" s="1" t="s">
        <v>12</v>
      </c>
      <c r="C6873" s="1" t="s">
        <v>27</v>
      </c>
      <c r="D6873" s="1" t="s">
        <v>30</v>
      </c>
      <c r="E6873" s="1" t="s">
        <v>15</v>
      </c>
      <c r="F6873" s="1" t="str">
        <f>VLOOKUP(C6873,Sheet1!$G$3:$I$9,2,FALSE)</f>
        <v>P3</v>
      </c>
      <c r="G6873" s="1">
        <f>VLOOKUP(C6873,Sheet1!$G$3:$I$9,3,FALSE)</f>
        <v>11</v>
      </c>
      <c r="H6873" s="1" t="str">
        <f>VLOOKUP(D6873,Sheet1!$L$3:$M$33,2,FALSE)</f>
        <v>Retail</v>
      </c>
    </row>
    <row r="6874" spans="1:8" x14ac:dyDescent="0.25">
      <c r="A6874" s="1">
        <v>316180</v>
      </c>
      <c r="B6874" s="1" t="s">
        <v>35</v>
      </c>
      <c r="C6874" s="1" t="s">
        <v>27</v>
      </c>
      <c r="D6874" s="1" t="s">
        <v>57</v>
      </c>
      <c r="E6874" s="1" t="s">
        <v>15</v>
      </c>
      <c r="F6874" s="1" t="str">
        <f>VLOOKUP(C6874,Sheet1!$G$3:$I$9,2,FALSE)</f>
        <v>P3</v>
      </c>
      <c r="G6874" s="1">
        <f>VLOOKUP(C6874,Sheet1!$G$3:$I$9,3,FALSE)</f>
        <v>11</v>
      </c>
      <c r="H6874" s="1" t="str">
        <f>VLOOKUP(D6874,Sheet1!$L$3:$M$33,2,FALSE)</f>
        <v>Health</v>
      </c>
    </row>
    <row r="6875" spans="1:8" x14ac:dyDescent="0.25">
      <c r="A6875" s="1">
        <v>316182</v>
      </c>
      <c r="B6875" s="1" t="s">
        <v>35</v>
      </c>
      <c r="C6875" s="1" t="s">
        <v>32</v>
      </c>
      <c r="D6875" s="1" t="s">
        <v>48</v>
      </c>
      <c r="E6875" s="1" t="s">
        <v>15</v>
      </c>
      <c r="F6875" s="1" t="str">
        <f>VLOOKUP(C6875,Sheet1!$G$3:$I$9,2,FALSE)</f>
        <v>P3</v>
      </c>
      <c r="G6875" s="1">
        <f>VLOOKUP(C6875,Sheet1!$G$3:$I$9,3,FALSE)</f>
        <v>10</v>
      </c>
      <c r="H6875" s="1" t="str">
        <f>VLOOKUP(D6875,Sheet1!$L$3:$M$33,2,FALSE)</f>
        <v>Government</v>
      </c>
    </row>
    <row r="6876" spans="1:8" x14ac:dyDescent="0.25">
      <c r="A6876" s="1">
        <v>316183</v>
      </c>
      <c r="B6876" s="1" t="s">
        <v>35</v>
      </c>
      <c r="C6876" s="1" t="s">
        <v>32</v>
      </c>
      <c r="D6876" s="1" t="s">
        <v>39</v>
      </c>
      <c r="E6876" s="1" t="s">
        <v>15</v>
      </c>
      <c r="F6876" s="1" t="str">
        <f>VLOOKUP(C6876,Sheet1!$G$3:$I$9,2,FALSE)</f>
        <v>P3</v>
      </c>
      <c r="G6876" s="1">
        <f>VLOOKUP(C6876,Sheet1!$G$3:$I$9,3,FALSE)</f>
        <v>10</v>
      </c>
      <c r="H6876" s="1" t="str">
        <f>VLOOKUP(D6876,Sheet1!$L$3:$M$33,2,FALSE)</f>
        <v>Retail</v>
      </c>
    </row>
    <row r="6877" spans="1:8" x14ac:dyDescent="0.25">
      <c r="A6877" s="1">
        <v>316184</v>
      </c>
      <c r="B6877" s="1" t="s">
        <v>12</v>
      </c>
      <c r="C6877" s="1" t="s">
        <v>32</v>
      </c>
      <c r="D6877" s="1" t="s">
        <v>39</v>
      </c>
      <c r="E6877" s="1" t="s">
        <v>15</v>
      </c>
      <c r="F6877" s="1" t="str">
        <f>VLOOKUP(C6877,Sheet1!$G$3:$I$9,2,FALSE)</f>
        <v>P3</v>
      </c>
      <c r="G6877" s="1">
        <f>VLOOKUP(C6877,Sheet1!$G$3:$I$9,3,FALSE)</f>
        <v>10</v>
      </c>
      <c r="H6877" s="1" t="str">
        <f>VLOOKUP(D6877,Sheet1!$L$3:$M$33,2,FALSE)</f>
        <v>Retail</v>
      </c>
    </row>
    <row r="6878" spans="1:8" x14ac:dyDescent="0.25">
      <c r="A6878" s="1">
        <v>316185</v>
      </c>
      <c r="B6878" s="1" t="s">
        <v>35</v>
      </c>
      <c r="C6878" s="1" t="s">
        <v>32</v>
      </c>
      <c r="D6878" s="1" t="s">
        <v>48</v>
      </c>
      <c r="E6878" s="1" t="s">
        <v>15</v>
      </c>
      <c r="F6878" s="1" t="str">
        <f>VLOOKUP(C6878,Sheet1!$G$3:$I$9,2,FALSE)</f>
        <v>P3</v>
      </c>
      <c r="G6878" s="1">
        <f>VLOOKUP(C6878,Sheet1!$G$3:$I$9,3,FALSE)</f>
        <v>10</v>
      </c>
      <c r="H6878" s="1" t="str">
        <f>VLOOKUP(D6878,Sheet1!$L$3:$M$33,2,FALSE)</f>
        <v>Government</v>
      </c>
    </row>
    <row r="6879" spans="1:8" x14ac:dyDescent="0.25">
      <c r="A6879" s="1">
        <v>316186</v>
      </c>
      <c r="B6879" s="1" t="s">
        <v>35</v>
      </c>
      <c r="C6879" s="1" t="s">
        <v>32</v>
      </c>
      <c r="D6879" s="1" t="s">
        <v>39</v>
      </c>
      <c r="E6879" s="1" t="s">
        <v>15</v>
      </c>
      <c r="F6879" s="1" t="str">
        <f>VLOOKUP(C6879,Sheet1!$G$3:$I$9,2,FALSE)</f>
        <v>P3</v>
      </c>
      <c r="G6879" s="1">
        <f>VLOOKUP(C6879,Sheet1!$G$3:$I$9,3,FALSE)</f>
        <v>10</v>
      </c>
      <c r="H6879" s="1" t="str">
        <f>VLOOKUP(D6879,Sheet1!$L$3:$M$33,2,FALSE)</f>
        <v>Retail</v>
      </c>
    </row>
    <row r="6880" spans="1:8" x14ac:dyDescent="0.25">
      <c r="A6880" s="1">
        <v>316187</v>
      </c>
      <c r="B6880" s="1" t="s">
        <v>35</v>
      </c>
      <c r="C6880" s="1" t="s">
        <v>32</v>
      </c>
      <c r="D6880" s="1" t="s">
        <v>44</v>
      </c>
      <c r="E6880" s="1" t="s">
        <v>15</v>
      </c>
      <c r="F6880" s="1" t="str">
        <f>VLOOKUP(C6880,Sheet1!$G$3:$I$9,2,FALSE)</f>
        <v>P3</v>
      </c>
      <c r="G6880" s="1">
        <f>VLOOKUP(C6880,Sheet1!$G$3:$I$9,3,FALSE)</f>
        <v>10</v>
      </c>
      <c r="H6880" s="1" t="str">
        <f>VLOOKUP(D6880,Sheet1!$L$3:$M$33,2,FALSE)</f>
        <v>Entertainment</v>
      </c>
    </row>
    <row r="6881" spans="1:8" x14ac:dyDescent="0.25">
      <c r="A6881" s="1">
        <v>316189</v>
      </c>
      <c r="B6881" s="1" t="s">
        <v>35</v>
      </c>
      <c r="C6881" s="1" t="s">
        <v>32</v>
      </c>
      <c r="D6881" s="1" t="s">
        <v>39</v>
      </c>
      <c r="E6881" s="1" t="s">
        <v>15</v>
      </c>
      <c r="F6881" s="1" t="str">
        <f>VLOOKUP(C6881,Sheet1!$G$3:$I$9,2,FALSE)</f>
        <v>P3</v>
      </c>
      <c r="G6881" s="1">
        <f>VLOOKUP(C6881,Sheet1!$G$3:$I$9,3,FALSE)</f>
        <v>10</v>
      </c>
      <c r="H6881" s="1" t="str">
        <f>VLOOKUP(D6881,Sheet1!$L$3:$M$33,2,FALSE)</f>
        <v>Retail</v>
      </c>
    </row>
    <row r="6882" spans="1:8" x14ac:dyDescent="0.25">
      <c r="A6882" s="1">
        <v>316190</v>
      </c>
      <c r="B6882" s="1" t="s">
        <v>12</v>
      </c>
      <c r="C6882" s="1" t="s">
        <v>32</v>
      </c>
      <c r="D6882" s="1" t="s">
        <v>47</v>
      </c>
      <c r="E6882" s="1" t="s">
        <v>15</v>
      </c>
      <c r="F6882" s="1" t="str">
        <f>VLOOKUP(C6882,Sheet1!$G$3:$I$9,2,FALSE)</f>
        <v>P3</v>
      </c>
      <c r="G6882" s="1">
        <f>VLOOKUP(C6882,Sheet1!$G$3:$I$9,3,FALSE)</f>
        <v>10</v>
      </c>
      <c r="H6882" s="1" t="str">
        <f>VLOOKUP(D6882,Sheet1!$L$3:$M$33,2,FALSE)</f>
        <v>Government</v>
      </c>
    </row>
    <row r="6883" spans="1:8" x14ac:dyDescent="0.25">
      <c r="A6883" s="1">
        <v>316191</v>
      </c>
      <c r="B6883" s="1" t="s">
        <v>12</v>
      </c>
      <c r="C6883" s="1" t="s">
        <v>32</v>
      </c>
      <c r="D6883" s="1" t="s">
        <v>14</v>
      </c>
      <c r="E6883" s="1" t="s">
        <v>15</v>
      </c>
      <c r="F6883" s="1" t="str">
        <f>VLOOKUP(C6883,Sheet1!$G$3:$I$9,2,FALSE)</f>
        <v>P3</v>
      </c>
      <c r="G6883" s="1">
        <f>VLOOKUP(C6883,Sheet1!$G$3:$I$9,3,FALSE)</f>
        <v>10</v>
      </c>
      <c r="H6883" s="1" t="str">
        <f>VLOOKUP(D6883,Sheet1!$L$3:$M$33,2,FALSE)</f>
        <v>BFSI</v>
      </c>
    </row>
    <row r="6884" spans="1:8" x14ac:dyDescent="0.25">
      <c r="A6884" s="1">
        <v>316197</v>
      </c>
      <c r="B6884" s="1" t="s">
        <v>64</v>
      </c>
      <c r="C6884" s="1" t="s">
        <v>27</v>
      </c>
      <c r="D6884" s="1" t="s">
        <v>53</v>
      </c>
      <c r="E6884" s="1" t="s">
        <v>15</v>
      </c>
      <c r="F6884" s="1" t="str">
        <f>VLOOKUP(C6884,Sheet1!$G$3:$I$9,2,FALSE)</f>
        <v>P3</v>
      </c>
      <c r="G6884" s="1">
        <f>VLOOKUP(C6884,Sheet1!$G$3:$I$9,3,FALSE)</f>
        <v>11</v>
      </c>
      <c r="H6884" s="1" t="str">
        <f>VLOOKUP(D6884,Sheet1!$L$3:$M$33,2,FALSE)</f>
        <v>Travel</v>
      </c>
    </row>
    <row r="6885" spans="1:8" x14ac:dyDescent="0.25">
      <c r="A6885" s="1">
        <v>316199</v>
      </c>
      <c r="B6885" s="1" t="s">
        <v>35</v>
      </c>
      <c r="C6885" s="1" t="s">
        <v>32</v>
      </c>
      <c r="D6885" s="1" t="s">
        <v>44</v>
      </c>
      <c r="E6885" s="1" t="s">
        <v>15</v>
      </c>
      <c r="F6885" s="1" t="str">
        <f>VLOOKUP(C6885,Sheet1!$G$3:$I$9,2,FALSE)</f>
        <v>P3</v>
      </c>
      <c r="G6885" s="1">
        <f>VLOOKUP(C6885,Sheet1!$G$3:$I$9,3,FALSE)</f>
        <v>10</v>
      </c>
      <c r="H6885" s="1" t="str">
        <f>VLOOKUP(D6885,Sheet1!$L$3:$M$33,2,FALSE)</f>
        <v>Entertainment</v>
      </c>
    </row>
    <row r="6886" spans="1:8" x14ac:dyDescent="0.25">
      <c r="A6886" s="1">
        <v>316200</v>
      </c>
      <c r="B6886" s="1" t="s">
        <v>35</v>
      </c>
      <c r="C6886" s="1" t="s">
        <v>27</v>
      </c>
      <c r="D6886" s="1" t="s">
        <v>58</v>
      </c>
      <c r="E6886" s="1" t="s">
        <v>15</v>
      </c>
      <c r="F6886" s="1" t="str">
        <f>VLOOKUP(C6886,Sheet1!$G$3:$I$9,2,FALSE)</f>
        <v>P3</v>
      </c>
      <c r="G6886" s="1">
        <f>VLOOKUP(C6886,Sheet1!$G$3:$I$9,3,FALSE)</f>
        <v>11</v>
      </c>
      <c r="H6886" s="1" t="str">
        <f>VLOOKUP(D6886,Sheet1!$L$3:$M$33,2,FALSE)</f>
        <v>Health</v>
      </c>
    </row>
    <row r="6887" spans="1:8" x14ac:dyDescent="0.25">
      <c r="A6887" s="1">
        <v>316201</v>
      </c>
      <c r="B6887" s="1" t="s">
        <v>35</v>
      </c>
      <c r="C6887" s="1" t="s">
        <v>32</v>
      </c>
      <c r="D6887" s="1" t="s">
        <v>44</v>
      </c>
      <c r="E6887" s="1" t="s">
        <v>15</v>
      </c>
      <c r="F6887" s="1" t="str">
        <f>VLOOKUP(C6887,Sheet1!$G$3:$I$9,2,FALSE)</f>
        <v>P3</v>
      </c>
      <c r="G6887" s="1">
        <f>VLOOKUP(C6887,Sheet1!$G$3:$I$9,3,FALSE)</f>
        <v>10</v>
      </c>
      <c r="H6887" s="1" t="str">
        <f>VLOOKUP(D6887,Sheet1!$L$3:$M$33,2,FALSE)</f>
        <v>Entertainment</v>
      </c>
    </row>
    <row r="6888" spans="1:8" x14ac:dyDescent="0.25">
      <c r="A6888" s="1">
        <v>316202</v>
      </c>
      <c r="B6888" s="1" t="s">
        <v>35</v>
      </c>
      <c r="C6888" s="1" t="s">
        <v>32</v>
      </c>
      <c r="D6888" s="1" t="s">
        <v>39</v>
      </c>
      <c r="E6888" s="1" t="s">
        <v>15</v>
      </c>
      <c r="F6888" s="1" t="str">
        <f>VLOOKUP(C6888,Sheet1!$G$3:$I$9,2,FALSE)</f>
        <v>P3</v>
      </c>
      <c r="G6888" s="1">
        <f>VLOOKUP(C6888,Sheet1!$G$3:$I$9,3,FALSE)</f>
        <v>10</v>
      </c>
      <c r="H6888" s="1" t="str">
        <f>VLOOKUP(D6888,Sheet1!$L$3:$M$33,2,FALSE)</f>
        <v>Retail</v>
      </c>
    </row>
    <row r="6889" spans="1:8" x14ac:dyDescent="0.25">
      <c r="A6889" s="1">
        <v>316203</v>
      </c>
      <c r="B6889" s="1" t="s">
        <v>35</v>
      </c>
      <c r="C6889" s="1" t="s">
        <v>32</v>
      </c>
      <c r="D6889" s="1" t="s">
        <v>39</v>
      </c>
      <c r="E6889" s="1" t="s">
        <v>15</v>
      </c>
      <c r="F6889" s="1" t="str">
        <f>VLOOKUP(C6889,Sheet1!$G$3:$I$9,2,FALSE)</f>
        <v>P3</v>
      </c>
      <c r="G6889" s="1">
        <f>VLOOKUP(C6889,Sheet1!$G$3:$I$9,3,FALSE)</f>
        <v>10</v>
      </c>
      <c r="H6889" s="1" t="str">
        <f>VLOOKUP(D6889,Sheet1!$L$3:$M$33,2,FALSE)</f>
        <v>Retail</v>
      </c>
    </row>
    <row r="6890" spans="1:8" x14ac:dyDescent="0.25">
      <c r="A6890" s="1">
        <v>316204</v>
      </c>
      <c r="B6890" s="1" t="s">
        <v>12</v>
      </c>
      <c r="C6890" s="1" t="s">
        <v>32</v>
      </c>
      <c r="D6890" s="1" t="s">
        <v>44</v>
      </c>
      <c r="E6890" s="1" t="s">
        <v>15</v>
      </c>
      <c r="F6890" s="1" t="str">
        <f>VLOOKUP(C6890,Sheet1!$G$3:$I$9,2,FALSE)</f>
        <v>P3</v>
      </c>
      <c r="G6890" s="1">
        <f>VLOOKUP(C6890,Sheet1!$G$3:$I$9,3,FALSE)</f>
        <v>10</v>
      </c>
      <c r="H6890" s="1" t="str">
        <f>VLOOKUP(D6890,Sheet1!$L$3:$M$33,2,FALSE)</f>
        <v>Entertainment</v>
      </c>
    </row>
    <row r="6891" spans="1:8" x14ac:dyDescent="0.25">
      <c r="A6891" s="1">
        <v>316205</v>
      </c>
      <c r="B6891" s="1" t="s">
        <v>12</v>
      </c>
      <c r="C6891" s="1" t="s">
        <v>32</v>
      </c>
      <c r="D6891" s="1" t="s">
        <v>44</v>
      </c>
      <c r="E6891" s="1" t="s">
        <v>15</v>
      </c>
      <c r="F6891" s="1" t="str">
        <f>VLOOKUP(C6891,Sheet1!$G$3:$I$9,2,FALSE)</f>
        <v>P3</v>
      </c>
      <c r="G6891" s="1">
        <f>VLOOKUP(C6891,Sheet1!$G$3:$I$9,3,FALSE)</f>
        <v>10</v>
      </c>
      <c r="H6891" s="1" t="str">
        <f>VLOOKUP(D6891,Sheet1!$L$3:$M$33,2,FALSE)</f>
        <v>Entertainment</v>
      </c>
    </row>
    <row r="6892" spans="1:8" x14ac:dyDescent="0.25">
      <c r="A6892" s="1">
        <v>316206</v>
      </c>
      <c r="B6892" s="1" t="s">
        <v>35</v>
      </c>
      <c r="C6892" s="1" t="s">
        <v>32</v>
      </c>
      <c r="D6892" s="1" t="s">
        <v>44</v>
      </c>
      <c r="E6892" s="1" t="s">
        <v>15</v>
      </c>
      <c r="F6892" s="1" t="str">
        <f>VLOOKUP(C6892,Sheet1!$G$3:$I$9,2,FALSE)</f>
        <v>P3</v>
      </c>
      <c r="G6892" s="1">
        <f>VLOOKUP(C6892,Sheet1!$G$3:$I$9,3,FALSE)</f>
        <v>10</v>
      </c>
      <c r="H6892" s="1" t="str">
        <f>VLOOKUP(D6892,Sheet1!$L$3:$M$33,2,FALSE)</f>
        <v>Entertainment</v>
      </c>
    </row>
    <row r="6893" spans="1:8" x14ac:dyDescent="0.25">
      <c r="A6893" s="1">
        <v>316207</v>
      </c>
      <c r="B6893" s="1" t="s">
        <v>35</v>
      </c>
      <c r="C6893" s="1" t="s">
        <v>32</v>
      </c>
      <c r="D6893" s="1" t="s">
        <v>39</v>
      </c>
      <c r="E6893" s="1" t="s">
        <v>15</v>
      </c>
      <c r="F6893" s="1" t="str">
        <f>VLOOKUP(C6893,Sheet1!$G$3:$I$9,2,FALSE)</f>
        <v>P3</v>
      </c>
      <c r="G6893" s="1">
        <f>VLOOKUP(C6893,Sheet1!$G$3:$I$9,3,FALSE)</f>
        <v>10</v>
      </c>
      <c r="H6893" s="1" t="str">
        <f>VLOOKUP(D6893,Sheet1!$L$3:$M$33,2,FALSE)</f>
        <v>Retail</v>
      </c>
    </row>
    <row r="6894" spans="1:8" x14ac:dyDescent="0.25">
      <c r="A6894" s="1">
        <v>316208</v>
      </c>
      <c r="B6894" s="1" t="s">
        <v>12</v>
      </c>
      <c r="C6894" s="1" t="s">
        <v>32</v>
      </c>
      <c r="D6894" s="1" t="s">
        <v>44</v>
      </c>
      <c r="E6894" s="1" t="s">
        <v>15</v>
      </c>
      <c r="F6894" s="1" t="str">
        <f>VLOOKUP(C6894,Sheet1!$G$3:$I$9,2,FALSE)</f>
        <v>P3</v>
      </c>
      <c r="G6894" s="1">
        <f>VLOOKUP(C6894,Sheet1!$G$3:$I$9,3,FALSE)</f>
        <v>10</v>
      </c>
      <c r="H6894" s="1" t="str">
        <f>VLOOKUP(D6894,Sheet1!$L$3:$M$33,2,FALSE)</f>
        <v>Entertainment</v>
      </c>
    </row>
    <row r="6895" spans="1:8" x14ac:dyDescent="0.25">
      <c r="A6895" s="1">
        <v>316209</v>
      </c>
      <c r="B6895" s="1" t="s">
        <v>35</v>
      </c>
      <c r="C6895" s="1" t="s">
        <v>32</v>
      </c>
      <c r="D6895" s="1" t="s">
        <v>47</v>
      </c>
      <c r="E6895" s="1" t="s">
        <v>15</v>
      </c>
      <c r="F6895" s="1" t="str">
        <f>VLOOKUP(C6895,Sheet1!$G$3:$I$9,2,FALSE)</f>
        <v>P3</v>
      </c>
      <c r="G6895" s="1">
        <f>VLOOKUP(C6895,Sheet1!$G$3:$I$9,3,FALSE)</f>
        <v>10</v>
      </c>
      <c r="H6895" s="1" t="str">
        <f>VLOOKUP(D6895,Sheet1!$L$3:$M$33,2,FALSE)</f>
        <v>Government</v>
      </c>
    </row>
    <row r="6896" spans="1:8" x14ac:dyDescent="0.25">
      <c r="A6896" s="1">
        <v>316210</v>
      </c>
      <c r="B6896" s="1" t="s">
        <v>35</v>
      </c>
      <c r="C6896" s="1" t="s">
        <v>27</v>
      </c>
      <c r="D6896" s="1" t="s">
        <v>58</v>
      </c>
      <c r="E6896" s="1" t="s">
        <v>15</v>
      </c>
      <c r="F6896" s="1" t="str">
        <f>VLOOKUP(C6896,Sheet1!$G$3:$I$9,2,FALSE)</f>
        <v>P3</v>
      </c>
      <c r="G6896" s="1">
        <f>VLOOKUP(C6896,Sheet1!$G$3:$I$9,3,FALSE)</f>
        <v>11</v>
      </c>
      <c r="H6896" s="1" t="str">
        <f>VLOOKUP(D6896,Sheet1!$L$3:$M$33,2,FALSE)</f>
        <v>Health</v>
      </c>
    </row>
    <row r="6897" spans="1:8" x14ac:dyDescent="0.25">
      <c r="A6897" s="1">
        <v>316211</v>
      </c>
      <c r="B6897" s="1" t="s">
        <v>35</v>
      </c>
      <c r="C6897" s="1" t="s">
        <v>32</v>
      </c>
      <c r="D6897" s="1" t="s">
        <v>39</v>
      </c>
      <c r="E6897" s="1" t="s">
        <v>15</v>
      </c>
      <c r="F6897" s="1" t="str">
        <f>VLOOKUP(C6897,Sheet1!$G$3:$I$9,2,FALSE)</f>
        <v>P3</v>
      </c>
      <c r="G6897" s="1">
        <f>VLOOKUP(C6897,Sheet1!$G$3:$I$9,3,FALSE)</f>
        <v>10</v>
      </c>
      <c r="H6897" s="1" t="str">
        <f>VLOOKUP(D6897,Sheet1!$L$3:$M$33,2,FALSE)</f>
        <v>Retail</v>
      </c>
    </row>
    <row r="6898" spans="1:8" x14ac:dyDescent="0.25">
      <c r="A6898" s="1">
        <v>316212</v>
      </c>
      <c r="B6898" s="1" t="s">
        <v>35</v>
      </c>
      <c r="C6898" s="1" t="s">
        <v>32</v>
      </c>
      <c r="D6898" s="1" t="s">
        <v>39</v>
      </c>
      <c r="E6898" s="1" t="s">
        <v>15</v>
      </c>
      <c r="F6898" s="1" t="str">
        <f>VLOOKUP(C6898,Sheet1!$G$3:$I$9,2,FALSE)</f>
        <v>P3</v>
      </c>
      <c r="G6898" s="1">
        <f>VLOOKUP(C6898,Sheet1!$G$3:$I$9,3,FALSE)</f>
        <v>10</v>
      </c>
      <c r="H6898" s="1" t="str">
        <f>VLOOKUP(D6898,Sheet1!$L$3:$M$33,2,FALSE)</f>
        <v>Retail</v>
      </c>
    </row>
    <row r="6899" spans="1:8" x14ac:dyDescent="0.25">
      <c r="A6899" s="1">
        <v>316213</v>
      </c>
      <c r="B6899" s="1" t="s">
        <v>35</v>
      </c>
      <c r="C6899" s="1" t="s">
        <v>32</v>
      </c>
      <c r="D6899" s="1" t="s">
        <v>44</v>
      </c>
      <c r="E6899" s="1" t="s">
        <v>15</v>
      </c>
      <c r="F6899" s="1" t="str">
        <f>VLOOKUP(C6899,Sheet1!$G$3:$I$9,2,FALSE)</f>
        <v>P3</v>
      </c>
      <c r="G6899" s="1">
        <f>VLOOKUP(C6899,Sheet1!$G$3:$I$9,3,FALSE)</f>
        <v>10</v>
      </c>
      <c r="H6899" s="1" t="str">
        <f>VLOOKUP(D6899,Sheet1!$L$3:$M$33,2,FALSE)</f>
        <v>Entertainment</v>
      </c>
    </row>
    <row r="6900" spans="1:8" x14ac:dyDescent="0.25">
      <c r="A6900" s="1">
        <v>316214</v>
      </c>
      <c r="B6900" s="1" t="s">
        <v>35</v>
      </c>
      <c r="C6900" s="1" t="s">
        <v>32</v>
      </c>
      <c r="D6900" s="1" t="s">
        <v>44</v>
      </c>
      <c r="E6900" s="1" t="s">
        <v>15</v>
      </c>
      <c r="F6900" s="1" t="str">
        <f>VLOOKUP(C6900,Sheet1!$G$3:$I$9,2,FALSE)</f>
        <v>P3</v>
      </c>
      <c r="G6900" s="1">
        <f>VLOOKUP(C6900,Sheet1!$G$3:$I$9,3,FALSE)</f>
        <v>10</v>
      </c>
      <c r="H6900" s="1" t="str">
        <f>VLOOKUP(D6900,Sheet1!$L$3:$M$33,2,FALSE)</f>
        <v>Entertainment</v>
      </c>
    </row>
    <row r="6901" spans="1:8" x14ac:dyDescent="0.25">
      <c r="A6901" s="1">
        <v>316215</v>
      </c>
      <c r="B6901" s="1" t="s">
        <v>35</v>
      </c>
      <c r="C6901" s="1" t="s">
        <v>27</v>
      </c>
      <c r="D6901" s="1" t="s">
        <v>58</v>
      </c>
      <c r="E6901" s="1" t="s">
        <v>15</v>
      </c>
      <c r="F6901" s="1" t="str">
        <f>VLOOKUP(C6901,Sheet1!$G$3:$I$9,2,FALSE)</f>
        <v>P3</v>
      </c>
      <c r="G6901" s="1">
        <f>VLOOKUP(C6901,Sheet1!$G$3:$I$9,3,FALSE)</f>
        <v>11</v>
      </c>
      <c r="H6901" s="1" t="str">
        <f>VLOOKUP(D6901,Sheet1!$L$3:$M$33,2,FALSE)</f>
        <v>Health</v>
      </c>
    </row>
    <row r="6902" spans="1:8" x14ac:dyDescent="0.25">
      <c r="A6902" s="1">
        <v>316216</v>
      </c>
      <c r="B6902" s="1" t="s">
        <v>35</v>
      </c>
      <c r="C6902" s="1" t="s">
        <v>27</v>
      </c>
      <c r="D6902" s="1" t="s">
        <v>58</v>
      </c>
      <c r="E6902" s="1" t="s">
        <v>15</v>
      </c>
      <c r="F6902" s="1" t="str">
        <f>VLOOKUP(C6902,Sheet1!$G$3:$I$9,2,FALSE)</f>
        <v>P3</v>
      </c>
      <c r="G6902" s="1">
        <f>VLOOKUP(C6902,Sheet1!$G$3:$I$9,3,FALSE)</f>
        <v>11</v>
      </c>
      <c r="H6902" s="1" t="str">
        <f>VLOOKUP(D6902,Sheet1!$L$3:$M$33,2,FALSE)</f>
        <v>Health</v>
      </c>
    </row>
    <row r="6903" spans="1:8" x14ac:dyDescent="0.25">
      <c r="A6903" s="1">
        <v>316217</v>
      </c>
      <c r="B6903" s="1" t="s">
        <v>35</v>
      </c>
      <c r="C6903" s="1" t="s">
        <v>32</v>
      </c>
      <c r="D6903" s="1" t="s">
        <v>44</v>
      </c>
      <c r="E6903" s="1" t="s">
        <v>15</v>
      </c>
      <c r="F6903" s="1" t="str">
        <f>VLOOKUP(C6903,Sheet1!$G$3:$I$9,2,FALSE)</f>
        <v>P3</v>
      </c>
      <c r="G6903" s="1">
        <f>VLOOKUP(C6903,Sheet1!$G$3:$I$9,3,FALSE)</f>
        <v>10</v>
      </c>
      <c r="H6903" s="1" t="str">
        <f>VLOOKUP(D6903,Sheet1!$L$3:$M$33,2,FALSE)</f>
        <v>Entertainment</v>
      </c>
    </row>
    <row r="6904" spans="1:8" x14ac:dyDescent="0.25">
      <c r="A6904" s="1">
        <v>316218</v>
      </c>
      <c r="B6904" s="1" t="s">
        <v>35</v>
      </c>
      <c r="C6904" s="1" t="s">
        <v>32</v>
      </c>
      <c r="D6904" s="1" t="s">
        <v>44</v>
      </c>
      <c r="E6904" s="1" t="s">
        <v>15</v>
      </c>
      <c r="F6904" s="1" t="str">
        <f>VLOOKUP(C6904,Sheet1!$G$3:$I$9,2,FALSE)</f>
        <v>P3</v>
      </c>
      <c r="G6904" s="1">
        <f>VLOOKUP(C6904,Sheet1!$G$3:$I$9,3,FALSE)</f>
        <v>10</v>
      </c>
      <c r="H6904" s="1" t="str">
        <f>VLOOKUP(D6904,Sheet1!$L$3:$M$33,2,FALSE)</f>
        <v>Entertainment</v>
      </c>
    </row>
    <row r="6905" spans="1:8" x14ac:dyDescent="0.25">
      <c r="A6905" s="1">
        <v>316219</v>
      </c>
      <c r="B6905" s="1" t="s">
        <v>12</v>
      </c>
      <c r="C6905" s="1" t="s">
        <v>27</v>
      </c>
      <c r="D6905" s="1" t="s">
        <v>58</v>
      </c>
      <c r="E6905" s="1" t="s">
        <v>15</v>
      </c>
      <c r="F6905" s="1" t="str">
        <f>VLOOKUP(C6905,Sheet1!$G$3:$I$9,2,FALSE)</f>
        <v>P3</v>
      </c>
      <c r="G6905" s="1">
        <f>VLOOKUP(C6905,Sheet1!$G$3:$I$9,3,FALSE)</f>
        <v>11</v>
      </c>
      <c r="H6905" s="1" t="str">
        <f>VLOOKUP(D6905,Sheet1!$L$3:$M$33,2,FALSE)</f>
        <v>Health</v>
      </c>
    </row>
    <row r="6906" spans="1:8" x14ac:dyDescent="0.25">
      <c r="A6906" s="1">
        <v>316220</v>
      </c>
      <c r="B6906" s="1" t="s">
        <v>35</v>
      </c>
      <c r="C6906" s="1" t="s">
        <v>32</v>
      </c>
      <c r="D6906" s="1" t="s">
        <v>39</v>
      </c>
      <c r="E6906" s="1" t="s">
        <v>15</v>
      </c>
      <c r="F6906" s="1" t="str">
        <f>VLOOKUP(C6906,Sheet1!$G$3:$I$9,2,FALSE)</f>
        <v>P3</v>
      </c>
      <c r="G6906" s="1">
        <f>VLOOKUP(C6906,Sheet1!$G$3:$I$9,3,FALSE)</f>
        <v>10</v>
      </c>
      <c r="H6906" s="1" t="str">
        <f>VLOOKUP(D6906,Sheet1!$L$3:$M$33,2,FALSE)</f>
        <v>Retail</v>
      </c>
    </row>
    <row r="6907" spans="1:8" x14ac:dyDescent="0.25">
      <c r="A6907" s="1">
        <v>316221</v>
      </c>
      <c r="B6907" s="1" t="s">
        <v>35</v>
      </c>
      <c r="C6907" s="1" t="s">
        <v>20</v>
      </c>
      <c r="D6907" s="1" t="s">
        <v>57</v>
      </c>
      <c r="E6907" s="1" t="s">
        <v>15</v>
      </c>
      <c r="F6907" s="1" t="str">
        <f>VLOOKUP(C6907,Sheet1!$G$3:$I$9,2,FALSE)</f>
        <v>P1</v>
      </c>
      <c r="G6907" s="1">
        <f>VLOOKUP(C6907,Sheet1!$G$3:$I$9,3,FALSE)</f>
        <v>14</v>
      </c>
      <c r="H6907" s="1" t="str">
        <f>VLOOKUP(D6907,Sheet1!$L$3:$M$33,2,FALSE)</f>
        <v>Health</v>
      </c>
    </row>
    <row r="6908" spans="1:8" x14ac:dyDescent="0.25">
      <c r="A6908" s="1">
        <v>316222</v>
      </c>
      <c r="B6908" s="1" t="s">
        <v>12</v>
      </c>
      <c r="C6908" s="1" t="s">
        <v>20</v>
      </c>
      <c r="D6908" s="1" t="s">
        <v>57</v>
      </c>
      <c r="E6908" s="1" t="s">
        <v>15</v>
      </c>
      <c r="F6908" s="1" t="str">
        <f>VLOOKUP(C6908,Sheet1!$G$3:$I$9,2,FALSE)</f>
        <v>P1</v>
      </c>
      <c r="G6908" s="1">
        <f>VLOOKUP(C6908,Sheet1!$G$3:$I$9,3,FALSE)</f>
        <v>14</v>
      </c>
      <c r="H6908" s="1" t="str">
        <f>VLOOKUP(D6908,Sheet1!$L$3:$M$33,2,FALSE)</f>
        <v>Health</v>
      </c>
    </row>
    <row r="6909" spans="1:8" x14ac:dyDescent="0.25">
      <c r="A6909" s="1">
        <v>316223</v>
      </c>
      <c r="B6909" s="1" t="s">
        <v>12</v>
      </c>
      <c r="C6909" s="1" t="s">
        <v>20</v>
      </c>
      <c r="D6909" s="1" t="s">
        <v>26</v>
      </c>
      <c r="E6909" s="1" t="s">
        <v>15</v>
      </c>
      <c r="F6909" s="1" t="str">
        <f>VLOOKUP(C6909,Sheet1!$G$3:$I$9,2,FALSE)</f>
        <v>P1</v>
      </c>
      <c r="G6909" s="1">
        <f>VLOOKUP(C6909,Sheet1!$G$3:$I$9,3,FALSE)</f>
        <v>14</v>
      </c>
      <c r="H6909" s="1" t="str">
        <f>VLOOKUP(D6909,Sheet1!$L$3:$M$33,2,FALSE)</f>
        <v>BFSI</v>
      </c>
    </row>
    <row r="6910" spans="1:8" x14ac:dyDescent="0.25">
      <c r="A6910" s="1">
        <v>316224</v>
      </c>
      <c r="B6910" s="1" t="s">
        <v>35</v>
      </c>
      <c r="C6910" s="1" t="s">
        <v>20</v>
      </c>
      <c r="D6910" s="1" t="s">
        <v>24</v>
      </c>
      <c r="E6910" s="1" t="s">
        <v>15</v>
      </c>
      <c r="F6910" s="1" t="str">
        <f>VLOOKUP(C6910,Sheet1!$G$3:$I$9,2,FALSE)</f>
        <v>P1</v>
      </c>
      <c r="G6910" s="1">
        <f>VLOOKUP(C6910,Sheet1!$G$3:$I$9,3,FALSE)</f>
        <v>14</v>
      </c>
      <c r="H6910" s="1" t="str">
        <f>VLOOKUP(D6910,Sheet1!$L$3:$M$33,2,FALSE)</f>
        <v>BFSI</v>
      </c>
    </row>
    <row r="6911" spans="1:8" x14ac:dyDescent="0.25">
      <c r="A6911" s="1">
        <v>316225</v>
      </c>
      <c r="B6911" s="1" t="s">
        <v>12</v>
      </c>
      <c r="C6911" s="1" t="s">
        <v>20</v>
      </c>
      <c r="D6911" s="1" t="s">
        <v>26</v>
      </c>
      <c r="E6911" s="1" t="s">
        <v>15</v>
      </c>
      <c r="F6911" s="1" t="str">
        <f>VLOOKUP(C6911,Sheet1!$G$3:$I$9,2,FALSE)</f>
        <v>P1</v>
      </c>
      <c r="G6911" s="1">
        <f>VLOOKUP(C6911,Sheet1!$G$3:$I$9,3,FALSE)</f>
        <v>14</v>
      </c>
      <c r="H6911" s="1" t="str">
        <f>VLOOKUP(D6911,Sheet1!$L$3:$M$33,2,FALSE)</f>
        <v>BFSI</v>
      </c>
    </row>
    <row r="6912" spans="1:8" x14ac:dyDescent="0.25">
      <c r="A6912" s="1">
        <v>316226</v>
      </c>
      <c r="B6912" s="1" t="s">
        <v>35</v>
      </c>
      <c r="C6912" s="1" t="s">
        <v>20</v>
      </c>
      <c r="D6912" s="1" t="s">
        <v>26</v>
      </c>
      <c r="E6912" s="1" t="s">
        <v>15</v>
      </c>
      <c r="F6912" s="1" t="str">
        <f>VLOOKUP(C6912,Sheet1!$G$3:$I$9,2,FALSE)</f>
        <v>P1</v>
      </c>
      <c r="G6912" s="1">
        <f>VLOOKUP(C6912,Sheet1!$G$3:$I$9,3,FALSE)</f>
        <v>14</v>
      </c>
      <c r="H6912" s="1" t="str">
        <f>VLOOKUP(D6912,Sheet1!$L$3:$M$33,2,FALSE)</f>
        <v>BFSI</v>
      </c>
    </row>
    <row r="6913" spans="1:8" x14ac:dyDescent="0.25">
      <c r="A6913" s="1">
        <v>316227</v>
      </c>
      <c r="B6913" s="1" t="s">
        <v>35</v>
      </c>
      <c r="C6913" s="1" t="s">
        <v>20</v>
      </c>
      <c r="D6913" s="1" t="s">
        <v>26</v>
      </c>
      <c r="E6913" s="1" t="s">
        <v>15</v>
      </c>
      <c r="F6913" s="1" t="str">
        <f>VLOOKUP(C6913,Sheet1!$G$3:$I$9,2,FALSE)</f>
        <v>P1</v>
      </c>
      <c r="G6913" s="1">
        <f>VLOOKUP(C6913,Sheet1!$G$3:$I$9,3,FALSE)</f>
        <v>14</v>
      </c>
      <c r="H6913" s="1" t="str">
        <f>VLOOKUP(D6913,Sheet1!$L$3:$M$33,2,FALSE)</f>
        <v>BFSI</v>
      </c>
    </row>
    <row r="6914" spans="1:8" x14ac:dyDescent="0.25">
      <c r="A6914" s="1">
        <v>316228</v>
      </c>
      <c r="B6914" s="1" t="s">
        <v>35</v>
      </c>
      <c r="C6914" s="1" t="s">
        <v>20</v>
      </c>
      <c r="D6914" s="1" t="s">
        <v>26</v>
      </c>
      <c r="E6914" s="1" t="s">
        <v>15</v>
      </c>
      <c r="F6914" s="1" t="str">
        <f>VLOOKUP(C6914,Sheet1!$G$3:$I$9,2,FALSE)</f>
        <v>P1</v>
      </c>
      <c r="G6914" s="1">
        <f>VLOOKUP(C6914,Sheet1!$G$3:$I$9,3,FALSE)</f>
        <v>14</v>
      </c>
      <c r="H6914" s="1" t="str">
        <f>VLOOKUP(D6914,Sheet1!$L$3:$M$33,2,FALSE)</f>
        <v>BFSI</v>
      </c>
    </row>
    <row r="6915" spans="1:8" x14ac:dyDescent="0.25">
      <c r="A6915" s="1">
        <v>316229</v>
      </c>
      <c r="B6915" s="1" t="s">
        <v>12</v>
      </c>
      <c r="C6915" s="1" t="s">
        <v>20</v>
      </c>
      <c r="D6915" s="1" t="s">
        <v>26</v>
      </c>
      <c r="E6915" s="1" t="s">
        <v>15</v>
      </c>
      <c r="F6915" s="1" t="str">
        <f>VLOOKUP(C6915,Sheet1!$G$3:$I$9,2,FALSE)</f>
        <v>P1</v>
      </c>
      <c r="G6915" s="1">
        <f>VLOOKUP(C6915,Sheet1!$G$3:$I$9,3,FALSE)</f>
        <v>14</v>
      </c>
      <c r="H6915" s="1" t="str">
        <f>VLOOKUP(D6915,Sheet1!$L$3:$M$33,2,FALSE)</f>
        <v>BFSI</v>
      </c>
    </row>
    <row r="6916" spans="1:8" x14ac:dyDescent="0.25">
      <c r="A6916" s="1">
        <v>316230</v>
      </c>
      <c r="B6916" s="1" t="s">
        <v>12</v>
      </c>
      <c r="C6916" s="1" t="s">
        <v>20</v>
      </c>
      <c r="D6916" s="1" t="s">
        <v>58</v>
      </c>
      <c r="E6916" s="1" t="s">
        <v>15</v>
      </c>
      <c r="F6916" s="1" t="str">
        <f>VLOOKUP(C6916,Sheet1!$G$3:$I$9,2,FALSE)</f>
        <v>P1</v>
      </c>
      <c r="G6916" s="1">
        <f>VLOOKUP(C6916,Sheet1!$G$3:$I$9,3,FALSE)</f>
        <v>14</v>
      </c>
      <c r="H6916" s="1" t="str">
        <f>VLOOKUP(D6916,Sheet1!$L$3:$M$33,2,FALSE)</f>
        <v>Health</v>
      </c>
    </row>
    <row r="6917" spans="1:8" x14ac:dyDescent="0.25">
      <c r="A6917" s="1">
        <v>316232</v>
      </c>
      <c r="B6917" s="1" t="s">
        <v>35</v>
      </c>
      <c r="C6917" s="1" t="s">
        <v>20</v>
      </c>
      <c r="D6917" s="1" t="s">
        <v>30</v>
      </c>
      <c r="E6917" s="1" t="s">
        <v>15</v>
      </c>
      <c r="F6917" s="1" t="str">
        <f>VLOOKUP(C6917,Sheet1!$G$3:$I$9,2,FALSE)</f>
        <v>P1</v>
      </c>
      <c r="G6917" s="1">
        <f>VLOOKUP(C6917,Sheet1!$G$3:$I$9,3,FALSE)</f>
        <v>14</v>
      </c>
      <c r="H6917" s="1" t="str">
        <f>VLOOKUP(D6917,Sheet1!$L$3:$M$33,2,FALSE)</f>
        <v>Retail</v>
      </c>
    </row>
    <row r="6918" spans="1:8" x14ac:dyDescent="0.25">
      <c r="A6918" s="1">
        <v>316233</v>
      </c>
      <c r="B6918" s="1" t="s">
        <v>12</v>
      </c>
      <c r="C6918" s="1" t="s">
        <v>20</v>
      </c>
      <c r="D6918" s="1" t="s">
        <v>61</v>
      </c>
      <c r="E6918" s="1" t="s">
        <v>15</v>
      </c>
      <c r="F6918" s="1" t="str">
        <f>VLOOKUP(C6918,Sheet1!$G$3:$I$9,2,FALSE)</f>
        <v>P1</v>
      </c>
      <c r="G6918" s="1">
        <f>VLOOKUP(C6918,Sheet1!$G$3:$I$9,3,FALSE)</f>
        <v>14</v>
      </c>
      <c r="H6918" s="1" t="str">
        <f>VLOOKUP(D6918,Sheet1!$L$3:$M$33,2,FALSE)</f>
        <v>Others</v>
      </c>
    </row>
    <row r="6919" spans="1:8" x14ac:dyDescent="0.25">
      <c r="A6919" s="1">
        <v>316234</v>
      </c>
      <c r="B6919" s="1" t="s">
        <v>35</v>
      </c>
      <c r="C6919" s="1" t="s">
        <v>20</v>
      </c>
      <c r="D6919" s="1" t="s">
        <v>30</v>
      </c>
      <c r="E6919" s="1" t="s">
        <v>15</v>
      </c>
      <c r="F6919" s="1" t="str">
        <f>VLOOKUP(C6919,Sheet1!$G$3:$I$9,2,FALSE)</f>
        <v>P1</v>
      </c>
      <c r="G6919" s="1">
        <f>VLOOKUP(C6919,Sheet1!$G$3:$I$9,3,FALSE)</f>
        <v>14</v>
      </c>
      <c r="H6919" s="1" t="str">
        <f>VLOOKUP(D6919,Sheet1!$L$3:$M$33,2,FALSE)</f>
        <v>Retail</v>
      </c>
    </row>
    <row r="6920" spans="1:8" x14ac:dyDescent="0.25">
      <c r="A6920" s="1">
        <v>316235</v>
      </c>
      <c r="B6920" s="1" t="s">
        <v>12</v>
      </c>
      <c r="C6920" s="1" t="s">
        <v>20</v>
      </c>
      <c r="D6920" s="1" t="s">
        <v>30</v>
      </c>
      <c r="E6920" s="1" t="s">
        <v>15</v>
      </c>
      <c r="F6920" s="1" t="str">
        <f>VLOOKUP(C6920,Sheet1!$G$3:$I$9,2,FALSE)</f>
        <v>P1</v>
      </c>
      <c r="G6920" s="1">
        <f>VLOOKUP(C6920,Sheet1!$G$3:$I$9,3,FALSE)</f>
        <v>14</v>
      </c>
      <c r="H6920" s="1" t="str">
        <f>VLOOKUP(D6920,Sheet1!$L$3:$M$33,2,FALSE)</f>
        <v>Retail</v>
      </c>
    </row>
    <row r="6921" spans="1:8" x14ac:dyDescent="0.25">
      <c r="A6921" s="1">
        <v>316236</v>
      </c>
      <c r="B6921" s="1" t="s">
        <v>12</v>
      </c>
      <c r="C6921" s="1" t="s">
        <v>20</v>
      </c>
      <c r="D6921" s="1" t="s">
        <v>58</v>
      </c>
      <c r="E6921" s="1" t="s">
        <v>15</v>
      </c>
      <c r="F6921" s="1" t="str">
        <f>VLOOKUP(C6921,Sheet1!$G$3:$I$9,2,FALSE)</f>
        <v>P1</v>
      </c>
      <c r="G6921" s="1">
        <f>VLOOKUP(C6921,Sheet1!$G$3:$I$9,3,FALSE)</f>
        <v>14</v>
      </c>
      <c r="H6921" s="1" t="str">
        <f>VLOOKUP(D6921,Sheet1!$L$3:$M$33,2,FALSE)</f>
        <v>Health</v>
      </c>
    </row>
    <row r="6922" spans="1:8" x14ac:dyDescent="0.25">
      <c r="A6922" s="1">
        <v>316237</v>
      </c>
      <c r="B6922" s="1" t="s">
        <v>35</v>
      </c>
      <c r="C6922" s="1" t="s">
        <v>20</v>
      </c>
      <c r="D6922" s="1" t="s">
        <v>61</v>
      </c>
      <c r="E6922" s="1" t="s">
        <v>15</v>
      </c>
      <c r="F6922" s="1" t="str">
        <f>VLOOKUP(C6922,Sheet1!$G$3:$I$9,2,FALSE)</f>
        <v>P1</v>
      </c>
      <c r="G6922" s="1">
        <f>VLOOKUP(C6922,Sheet1!$G$3:$I$9,3,FALSE)</f>
        <v>14</v>
      </c>
      <c r="H6922" s="1" t="str">
        <f>VLOOKUP(D6922,Sheet1!$L$3:$M$33,2,FALSE)</f>
        <v>Others</v>
      </c>
    </row>
    <row r="6923" spans="1:8" x14ac:dyDescent="0.25">
      <c r="A6923" s="1">
        <v>316238</v>
      </c>
      <c r="B6923" s="1" t="s">
        <v>35</v>
      </c>
      <c r="C6923" s="1" t="s">
        <v>20</v>
      </c>
      <c r="D6923" s="1" t="s">
        <v>30</v>
      </c>
      <c r="E6923" s="1" t="s">
        <v>15</v>
      </c>
      <c r="F6923" s="1" t="str">
        <f>VLOOKUP(C6923,Sheet1!$G$3:$I$9,2,FALSE)</f>
        <v>P1</v>
      </c>
      <c r="G6923" s="1">
        <f>VLOOKUP(C6923,Sheet1!$G$3:$I$9,3,FALSE)</f>
        <v>14</v>
      </c>
      <c r="H6923" s="1" t="str">
        <f>VLOOKUP(D6923,Sheet1!$L$3:$M$33,2,FALSE)</f>
        <v>Retail</v>
      </c>
    </row>
    <row r="6924" spans="1:8" x14ac:dyDescent="0.25">
      <c r="A6924" s="1">
        <v>316239</v>
      </c>
      <c r="B6924" s="1" t="s">
        <v>12</v>
      </c>
      <c r="C6924" s="1" t="s">
        <v>20</v>
      </c>
      <c r="D6924" s="1" t="s">
        <v>48</v>
      </c>
      <c r="E6924" s="1" t="s">
        <v>15</v>
      </c>
      <c r="F6924" s="1" t="str">
        <f>VLOOKUP(C6924,Sheet1!$G$3:$I$9,2,FALSE)</f>
        <v>P1</v>
      </c>
      <c r="G6924" s="1">
        <f>VLOOKUP(C6924,Sheet1!$G$3:$I$9,3,FALSE)</f>
        <v>14</v>
      </c>
      <c r="H6924" s="1" t="str">
        <f>VLOOKUP(D6924,Sheet1!$L$3:$M$33,2,FALSE)</f>
        <v>Government</v>
      </c>
    </row>
    <row r="6925" spans="1:8" x14ac:dyDescent="0.25">
      <c r="A6925" s="1">
        <v>316240</v>
      </c>
      <c r="B6925" s="1" t="s">
        <v>12</v>
      </c>
      <c r="C6925" s="1" t="s">
        <v>20</v>
      </c>
      <c r="D6925" s="1" t="s">
        <v>61</v>
      </c>
      <c r="E6925" s="1" t="s">
        <v>15</v>
      </c>
      <c r="F6925" s="1" t="str">
        <f>VLOOKUP(C6925,Sheet1!$G$3:$I$9,2,FALSE)</f>
        <v>P1</v>
      </c>
      <c r="G6925" s="1">
        <f>VLOOKUP(C6925,Sheet1!$G$3:$I$9,3,FALSE)</f>
        <v>14</v>
      </c>
      <c r="H6925" s="1" t="str">
        <f>VLOOKUP(D6925,Sheet1!$L$3:$M$33,2,FALSE)</f>
        <v>Others</v>
      </c>
    </row>
    <row r="6926" spans="1:8" x14ac:dyDescent="0.25">
      <c r="A6926" s="1">
        <v>316241</v>
      </c>
      <c r="B6926" s="1" t="s">
        <v>35</v>
      </c>
      <c r="C6926" s="1" t="s">
        <v>20</v>
      </c>
      <c r="D6926" s="1" t="s">
        <v>30</v>
      </c>
      <c r="E6926" s="1" t="s">
        <v>15</v>
      </c>
      <c r="F6926" s="1" t="str">
        <f>VLOOKUP(C6926,Sheet1!$G$3:$I$9,2,FALSE)</f>
        <v>P1</v>
      </c>
      <c r="G6926" s="1">
        <f>VLOOKUP(C6926,Sheet1!$G$3:$I$9,3,FALSE)</f>
        <v>14</v>
      </c>
      <c r="H6926" s="1" t="str">
        <f>VLOOKUP(D6926,Sheet1!$L$3:$M$33,2,FALSE)</f>
        <v>Retail</v>
      </c>
    </row>
    <row r="6927" spans="1:8" x14ac:dyDescent="0.25">
      <c r="A6927" s="1">
        <v>316242</v>
      </c>
      <c r="B6927" s="1" t="s">
        <v>35</v>
      </c>
      <c r="C6927" s="1" t="s">
        <v>20</v>
      </c>
      <c r="D6927" s="1" t="s">
        <v>61</v>
      </c>
      <c r="E6927" s="1" t="s">
        <v>15</v>
      </c>
      <c r="F6927" s="1" t="str">
        <f>VLOOKUP(C6927,Sheet1!$G$3:$I$9,2,FALSE)</f>
        <v>P1</v>
      </c>
      <c r="G6927" s="1">
        <f>VLOOKUP(C6927,Sheet1!$G$3:$I$9,3,FALSE)</f>
        <v>14</v>
      </c>
      <c r="H6927" s="1" t="str">
        <f>VLOOKUP(D6927,Sheet1!$L$3:$M$33,2,FALSE)</f>
        <v>Others</v>
      </c>
    </row>
    <row r="6928" spans="1:8" x14ac:dyDescent="0.25">
      <c r="A6928" s="1">
        <v>316243</v>
      </c>
      <c r="B6928" s="1" t="s">
        <v>35</v>
      </c>
      <c r="C6928" s="1" t="s">
        <v>20</v>
      </c>
      <c r="D6928" s="1" t="s">
        <v>61</v>
      </c>
      <c r="E6928" s="1" t="s">
        <v>15</v>
      </c>
      <c r="F6928" s="1" t="str">
        <f>VLOOKUP(C6928,Sheet1!$G$3:$I$9,2,FALSE)</f>
        <v>P1</v>
      </c>
      <c r="G6928" s="1">
        <f>VLOOKUP(C6928,Sheet1!$G$3:$I$9,3,FALSE)</f>
        <v>14</v>
      </c>
      <c r="H6928" s="1" t="str">
        <f>VLOOKUP(D6928,Sheet1!$L$3:$M$33,2,FALSE)</f>
        <v>Others</v>
      </c>
    </row>
    <row r="6929" spans="1:8" x14ac:dyDescent="0.25">
      <c r="A6929" s="1">
        <v>316244</v>
      </c>
      <c r="B6929" s="1" t="s">
        <v>35</v>
      </c>
      <c r="C6929" s="1" t="s">
        <v>20</v>
      </c>
      <c r="D6929" s="1" t="s">
        <v>61</v>
      </c>
      <c r="E6929" s="1" t="s">
        <v>15</v>
      </c>
      <c r="F6929" s="1" t="str">
        <f>VLOOKUP(C6929,Sheet1!$G$3:$I$9,2,FALSE)</f>
        <v>P1</v>
      </c>
      <c r="G6929" s="1">
        <f>VLOOKUP(C6929,Sheet1!$G$3:$I$9,3,FALSE)</f>
        <v>14</v>
      </c>
      <c r="H6929" s="1" t="str">
        <f>VLOOKUP(D6929,Sheet1!$L$3:$M$33,2,FALSE)</f>
        <v>Others</v>
      </c>
    </row>
    <row r="6930" spans="1:8" x14ac:dyDescent="0.25">
      <c r="A6930" s="1">
        <v>316245</v>
      </c>
      <c r="B6930" s="1" t="s">
        <v>35</v>
      </c>
      <c r="C6930" s="1" t="s">
        <v>20</v>
      </c>
      <c r="D6930" s="1" t="s">
        <v>30</v>
      </c>
      <c r="E6930" s="1" t="s">
        <v>15</v>
      </c>
      <c r="F6930" s="1" t="str">
        <f>VLOOKUP(C6930,Sheet1!$G$3:$I$9,2,FALSE)</f>
        <v>P1</v>
      </c>
      <c r="G6930" s="1">
        <f>VLOOKUP(C6930,Sheet1!$G$3:$I$9,3,FALSE)</f>
        <v>14</v>
      </c>
      <c r="H6930" s="1" t="str">
        <f>VLOOKUP(D6930,Sheet1!$L$3:$M$33,2,FALSE)</f>
        <v>Retail</v>
      </c>
    </row>
    <row r="6931" spans="1:8" x14ac:dyDescent="0.25">
      <c r="A6931" s="1">
        <v>316246</v>
      </c>
      <c r="B6931" s="1" t="s">
        <v>12</v>
      </c>
      <c r="C6931" s="1" t="s">
        <v>13</v>
      </c>
      <c r="D6931" s="1" t="s">
        <v>61</v>
      </c>
      <c r="E6931" s="1" t="s">
        <v>15</v>
      </c>
      <c r="F6931" s="1" t="str">
        <f>VLOOKUP(C6931,Sheet1!$G$3:$I$9,2,FALSE)</f>
        <v>P2</v>
      </c>
      <c r="G6931" s="1">
        <f>VLOOKUP(C6931,Sheet1!$G$3:$I$9,3,FALSE)</f>
        <v>12</v>
      </c>
      <c r="H6931" s="1" t="str">
        <f>VLOOKUP(D6931,Sheet1!$L$3:$M$33,2,FALSE)</f>
        <v>Others</v>
      </c>
    </row>
    <row r="6932" spans="1:8" x14ac:dyDescent="0.25">
      <c r="A6932" s="1">
        <v>316247</v>
      </c>
      <c r="B6932" s="1" t="s">
        <v>12</v>
      </c>
      <c r="C6932" s="1" t="s">
        <v>13</v>
      </c>
      <c r="D6932" s="1" t="s">
        <v>26</v>
      </c>
      <c r="E6932" s="1" t="s">
        <v>15</v>
      </c>
      <c r="F6932" s="1" t="str">
        <f>VLOOKUP(C6932,Sheet1!$G$3:$I$9,2,FALSE)</f>
        <v>P2</v>
      </c>
      <c r="G6932" s="1">
        <f>VLOOKUP(C6932,Sheet1!$G$3:$I$9,3,FALSE)</f>
        <v>12</v>
      </c>
      <c r="H6932" s="1" t="str">
        <f>VLOOKUP(D6932,Sheet1!$L$3:$M$33,2,FALSE)</f>
        <v>BFSI</v>
      </c>
    </row>
    <row r="6933" spans="1:8" x14ac:dyDescent="0.25">
      <c r="A6933" s="1">
        <v>316248</v>
      </c>
      <c r="B6933" s="1" t="s">
        <v>12</v>
      </c>
      <c r="C6933" s="1" t="s">
        <v>13</v>
      </c>
      <c r="D6933" s="1" t="s">
        <v>61</v>
      </c>
      <c r="E6933" s="1" t="s">
        <v>15</v>
      </c>
      <c r="F6933" s="1" t="str">
        <f>VLOOKUP(C6933,Sheet1!$G$3:$I$9,2,FALSE)</f>
        <v>P2</v>
      </c>
      <c r="G6933" s="1">
        <f>VLOOKUP(C6933,Sheet1!$G$3:$I$9,3,FALSE)</f>
        <v>12</v>
      </c>
      <c r="H6933" s="1" t="str">
        <f>VLOOKUP(D6933,Sheet1!$L$3:$M$33,2,FALSE)</f>
        <v>Others</v>
      </c>
    </row>
    <row r="6934" spans="1:8" x14ac:dyDescent="0.25">
      <c r="A6934" s="1">
        <v>316249</v>
      </c>
      <c r="B6934" s="1" t="s">
        <v>12</v>
      </c>
      <c r="C6934" s="1" t="s">
        <v>13</v>
      </c>
      <c r="D6934" s="1" t="s">
        <v>26</v>
      </c>
      <c r="E6934" s="1" t="s">
        <v>15</v>
      </c>
      <c r="F6934" s="1" t="str">
        <f>VLOOKUP(C6934,Sheet1!$G$3:$I$9,2,FALSE)</f>
        <v>P2</v>
      </c>
      <c r="G6934" s="1">
        <f>VLOOKUP(C6934,Sheet1!$G$3:$I$9,3,FALSE)</f>
        <v>12</v>
      </c>
      <c r="H6934" s="1" t="str">
        <f>VLOOKUP(D6934,Sheet1!$L$3:$M$33,2,FALSE)</f>
        <v>BFSI</v>
      </c>
    </row>
    <row r="6935" spans="1:8" x14ac:dyDescent="0.25">
      <c r="A6935" s="1">
        <v>316250</v>
      </c>
      <c r="B6935" s="1" t="s">
        <v>12</v>
      </c>
      <c r="C6935" s="1" t="s">
        <v>13</v>
      </c>
      <c r="D6935" s="1" t="s">
        <v>61</v>
      </c>
      <c r="E6935" s="1" t="s">
        <v>15</v>
      </c>
      <c r="F6935" s="1" t="str">
        <f>VLOOKUP(C6935,Sheet1!$G$3:$I$9,2,FALSE)</f>
        <v>P2</v>
      </c>
      <c r="G6935" s="1">
        <f>VLOOKUP(C6935,Sheet1!$G$3:$I$9,3,FALSE)</f>
        <v>12</v>
      </c>
      <c r="H6935" s="1" t="str">
        <f>VLOOKUP(D6935,Sheet1!$L$3:$M$33,2,FALSE)</f>
        <v>Others</v>
      </c>
    </row>
    <row r="6936" spans="1:8" x14ac:dyDescent="0.25">
      <c r="A6936" s="1">
        <v>316251</v>
      </c>
      <c r="B6936" s="1" t="s">
        <v>12</v>
      </c>
      <c r="C6936" s="1" t="s">
        <v>13</v>
      </c>
      <c r="D6936" s="1" t="s">
        <v>61</v>
      </c>
      <c r="E6936" s="1" t="s">
        <v>15</v>
      </c>
      <c r="F6936" s="1" t="str">
        <f>VLOOKUP(C6936,Sheet1!$G$3:$I$9,2,FALSE)</f>
        <v>P2</v>
      </c>
      <c r="G6936" s="1">
        <f>VLOOKUP(C6936,Sheet1!$G$3:$I$9,3,FALSE)</f>
        <v>12</v>
      </c>
      <c r="H6936" s="1" t="str">
        <f>VLOOKUP(D6936,Sheet1!$L$3:$M$33,2,FALSE)</f>
        <v>Others</v>
      </c>
    </row>
    <row r="6937" spans="1:8" x14ac:dyDescent="0.25">
      <c r="A6937" s="1">
        <v>316252</v>
      </c>
      <c r="B6937" s="1" t="s">
        <v>12</v>
      </c>
      <c r="C6937" s="1" t="s">
        <v>16</v>
      </c>
      <c r="D6937" s="1" t="s">
        <v>40</v>
      </c>
      <c r="E6937" s="1" t="s">
        <v>15</v>
      </c>
      <c r="F6937" s="1" t="str">
        <f>VLOOKUP(C6937,Sheet1!$G$3:$I$9,2,FALSE)</f>
        <v>P1</v>
      </c>
      <c r="G6937" s="1">
        <f>VLOOKUP(C6937,Sheet1!$G$3:$I$9,3,FALSE)</f>
        <v>9</v>
      </c>
      <c r="H6937" s="1" t="str">
        <f>VLOOKUP(D6937,Sheet1!$L$3:$M$33,2,FALSE)</f>
        <v>Retail</v>
      </c>
    </row>
    <row r="6938" spans="1:8" x14ac:dyDescent="0.25">
      <c r="A6938" s="1">
        <v>316253</v>
      </c>
      <c r="B6938" s="1" t="s">
        <v>12</v>
      </c>
      <c r="C6938" s="1" t="s">
        <v>16</v>
      </c>
      <c r="D6938" s="1" t="s">
        <v>40</v>
      </c>
      <c r="E6938" s="1" t="s">
        <v>15</v>
      </c>
      <c r="F6938" s="1" t="str">
        <f>VLOOKUP(C6938,Sheet1!$G$3:$I$9,2,FALSE)</f>
        <v>P1</v>
      </c>
      <c r="G6938" s="1">
        <f>VLOOKUP(C6938,Sheet1!$G$3:$I$9,3,FALSE)</f>
        <v>9</v>
      </c>
      <c r="H6938" s="1" t="str">
        <f>VLOOKUP(D6938,Sheet1!$L$3:$M$33,2,FALSE)</f>
        <v>Retail</v>
      </c>
    </row>
    <row r="6939" spans="1:8" x14ac:dyDescent="0.25">
      <c r="A6939" s="1">
        <v>316254</v>
      </c>
      <c r="B6939" s="1" t="s">
        <v>35</v>
      </c>
      <c r="C6939" s="1" t="s">
        <v>16</v>
      </c>
      <c r="D6939" s="1" t="s">
        <v>40</v>
      </c>
      <c r="E6939" s="1" t="s">
        <v>15</v>
      </c>
      <c r="F6939" s="1" t="str">
        <f>VLOOKUP(C6939,Sheet1!$G$3:$I$9,2,FALSE)</f>
        <v>P1</v>
      </c>
      <c r="G6939" s="1">
        <f>VLOOKUP(C6939,Sheet1!$G$3:$I$9,3,FALSE)</f>
        <v>9</v>
      </c>
      <c r="H6939" s="1" t="str">
        <f>VLOOKUP(D6939,Sheet1!$L$3:$M$33,2,FALSE)</f>
        <v>Retail</v>
      </c>
    </row>
    <row r="6940" spans="1:8" x14ac:dyDescent="0.25">
      <c r="A6940" s="1">
        <v>316255</v>
      </c>
      <c r="B6940" s="1" t="s">
        <v>12</v>
      </c>
      <c r="C6940" s="1" t="s">
        <v>16</v>
      </c>
      <c r="D6940" s="1" t="s">
        <v>40</v>
      </c>
      <c r="E6940" s="1" t="s">
        <v>15</v>
      </c>
      <c r="F6940" s="1" t="str">
        <f>VLOOKUP(C6940,Sheet1!$G$3:$I$9,2,FALSE)</f>
        <v>P1</v>
      </c>
      <c r="G6940" s="1">
        <f>VLOOKUP(C6940,Sheet1!$G$3:$I$9,3,FALSE)</f>
        <v>9</v>
      </c>
      <c r="H6940" s="1" t="str">
        <f>VLOOKUP(D6940,Sheet1!$L$3:$M$33,2,FALSE)</f>
        <v>Retail</v>
      </c>
    </row>
    <row r="6941" spans="1:8" x14ac:dyDescent="0.25">
      <c r="A6941" s="1">
        <v>316256</v>
      </c>
      <c r="B6941" s="1" t="s">
        <v>12</v>
      </c>
      <c r="C6941" s="1" t="s">
        <v>16</v>
      </c>
      <c r="D6941" s="1" t="s">
        <v>52</v>
      </c>
      <c r="E6941" s="1" t="s">
        <v>15</v>
      </c>
      <c r="F6941" s="1" t="str">
        <f>VLOOKUP(C6941,Sheet1!$G$3:$I$9,2,FALSE)</f>
        <v>P1</v>
      </c>
      <c r="G6941" s="1">
        <f>VLOOKUP(C6941,Sheet1!$G$3:$I$9,3,FALSE)</f>
        <v>9</v>
      </c>
      <c r="H6941" s="1" t="str">
        <f>VLOOKUP(D6941,Sheet1!$L$3:$M$33,2,FALSE)</f>
        <v>Travel</v>
      </c>
    </row>
    <row r="6942" spans="1:8" x14ac:dyDescent="0.25">
      <c r="A6942" s="1">
        <v>316257</v>
      </c>
      <c r="B6942" s="1" t="s">
        <v>35</v>
      </c>
      <c r="C6942" s="1" t="s">
        <v>16</v>
      </c>
      <c r="D6942" s="1" t="s">
        <v>40</v>
      </c>
      <c r="E6942" s="1" t="s">
        <v>15</v>
      </c>
      <c r="F6942" s="1" t="str">
        <f>VLOOKUP(C6942,Sheet1!$G$3:$I$9,2,FALSE)</f>
        <v>P1</v>
      </c>
      <c r="G6942" s="1">
        <f>VLOOKUP(C6942,Sheet1!$G$3:$I$9,3,FALSE)</f>
        <v>9</v>
      </c>
      <c r="H6942" s="1" t="str">
        <f>VLOOKUP(D6942,Sheet1!$L$3:$M$33,2,FALSE)</f>
        <v>Retail</v>
      </c>
    </row>
    <row r="6943" spans="1:8" x14ac:dyDescent="0.25">
      <c r="A6943" s="1">
        <v>316258</v>
      </c>
      <c r="B6943" s="1" t="s">
        <v>35</v>
      </c>
      <c r="C6943" s="1" t="s">
        <v>16</v>
      </c>
      <c r="D6943" s="1" t="s">
        <v>51</v>
      </c>
      <c r="E6943" s="1" t="s">
        <v>15</v>
      </c>
      <c r="F6943" s="1" t="str">
        <f>VLOOKUP(C6943,Sheet1!$G$3:$I$9,2,FALSE)</f>
        <v>P1</v>
      </c>
      <c r="G6943" s="1">
        <f>VLOOKUP(C6943,Sheet1!$G$3:$I$9,3,FALSE)</f>
        <v>9</v>
      </c>
      <c r="H6943" s="1" t="str">
        <f>VLOOKUP(D6943,Sheet1!$L$3:$M$33,2,FALSE)</f>
        <v>Travel</v>
      </c>
    </row>
    <row r="6944" spans="1:8" x14ac:dyDescent="0.25">
      <c r="A6944" s="1">
        <v>316259</v>
      </c>
      <c r="B6944" s="1" t="s">
        <v>35</v>
      </c>
      <c r="C6944" s="1" t="s">
        <v>16</v>
      </c>
      <c r="D6944" s="1" t="s">
        <v>40</v>
      </c>
      <c r="E6944" s="1" t="s">
        <v>15</v>
      </c>
      <c r="F6944" s="1" t="str">
        <f>VLOOKUP(C6944,Sheet1!$G$3:$I$9,2,FALSE)</f>
        <v>P1</v>
      </c>
      <c r="G6944" s="1">
        <f>VLOOKUP(C6944,Sheet1!$G$3:$I$9,3,FALSE)</f>
        <v>9</v>
      </c>
      <c r="H6944" s="1" t="str">
        <f>VLOOKUP(D6944,Sheet1!$L$3:$M$33,2,FALSE)</f>
        <v>Retail</v>
      </c>
    </row>
    <row r="6945" spans="1:8" x14ac:dyDescent="0.25">
      <c r="A6945" s="1">
        <v>316260</v>
      </c>
      <c r="B6945" s="1" t="s">
        <v>12</v>
      </c>
      <c r="C6945" s="1" t="s">
        <v>16</v>
      </c>
      <c r="D6945" s="1" t="s">
        <v>51</v>
      </c>
      <c r="E6945" s="1" t="s">
        <v>15</v>
      </c>
      <c r="F6945" s="1" t="str">
        <f>VLOOKUP(C6945,Sheet1!$G$3:$I$9,2,FALSE)</f>
        <v>P1</v>
      </c>
      <c r="G6945" s="1">
        <f>VLOOKUP(C6945,Sheet1!$G$3:$I$9,3,FALSE)</f>
        <v>9</v>
      </c>
      <c r="H6945" s="1" t="str">
        <f>VLOOKUP(D6945,Sheet1!$L$3:$M$33,2,FALSE)</f>
        <v>Travel</v>
      </c>
    </row>
    <row r="6946" spans="1:8" x14ac:dyDescent="0.25">
      <c r="A6946" s="1">
        <v>316261</v>
      </c>
      <c r="B6946" s="1" t="s">
        <v>12</v>
      </c>
      <c r="C6946" s="1" t="s">
        <v>16</v>
      </c>
      <c r="D6946" s="1" t="s">
        <v>40</v>
      </c>
      <c r="E6946" s="1" t="s">
        <v>15</v>
      </c>
      <c r="F6946" s="1" t="str">
        <f>VLOOKUP(C6946,Sheet1!$G$3:$I$9,2,FALSE)</f>
        <v>P1</v>
      </c>
      <c r="G6946" s="1">
        <f>VLOOKUP(C6946,Sheet1!$G$3:$I$9,3,FALSE)</f>
        <v>9</v>
      </c>
      <c r="H6946" s="1" t="str">
        <f>VLOOKUP(D6946,Sheet1!$L$3:$M$33,2,FALSE)</f>
        <v>Retail</v>
      </c>
    </row>
    <row r="6947" spans="1:8" x14ac:dyDescent="0.25">
      <c r="A6947" s="1">
        <v>316262</v>
      </c>
      <c r="B6947" s="1" t="s">
        <v>35</v>
      </c>
      <c r="C6947" s="1" t="s">
        <v>16</v>
      </c>
      <c r="D6947" s="1" t="s">
        <v>53</v>
      </c>
      <c r="E6947" s="1" t="s">
        <v>15</v>
      </c>
      <c r="F6947" s="1" t="str">
        <f>VLOOKUP(C6947,Sheet1!$G$3:$I$9,2,FALSE)</f>
        <v>P1</v>
      </c>
      <c r="G6947" s="1">
        <f>VLOOKUP(C6947,Sheet1!$G$3:$I$9,3,FALSE)</f>
        <v>9</v>
      </c>
      <c r="H6947" s="1" t="str">
        <f>VLOOKUP(D6947,Sheet1!$L$3:$M$33,2,FALSE)</f>
        <v>Travel</v>
      </c>
    </row>
    <row r="6948" spans="1:8" x14ac:dyDescent="0.25">
      <c r="A6948" s="1">
        <v>316263</v>
      </c>
      <c r="B6948" s="1" t="s">
        <v>12</v>
      </c>
      <c r="C6948" s="1" t="s">
        <v>16</v>
      </c>
      <c r="D6948" s="1" t="s">
        <v>53</v>
      </c>
      <c r="E6948" s="1" t="s">
        <v>15</v>
      </c>
      <c r="F6948" s="1" t="str">
        <f>VLOOKUP(C6948,Sheet1!$G$3:$I$9,2,FALSE)</f>
        <v>P1</v>
      </c>
      <c r="G6948" s="1">
        <f>VLOOKUP(C6948,Sheet1!$G$3:$I$9,3,FALSE)</f>
        <v>9</v>
      </c>
      <c r="H6948" s="1" t="str">
        <f>VLOOKUP(D6948,Sheet1!$L$3:$M$33,2,FALSE)</f>
        <v>Travel</v>
      </c>
    </row>
    <row r="6949" spans="1:8" x14ac:dyDescent="0.25">
      <c r="A6949" s="1">
        <v>316264</v>
      </c>
      <c r="B6949" s="1" t="s">
        <v>35</v>
      </c>
      <c r="C6949" s="1" t="s">
        <v>16</v>
      </c>
      <c r="D6949" s="1" t="s">
        <v>53</v>
      </c>
      <c r="E6949" s="1" t="s">
        <v>15</v>
      </c>
      <c r="F6949" s="1" t="str">
        <f>VLOOKUP(C6949,Sheet1!$G$3:$I$9,2,FALSE)</f>
        <v>P1</v>
      </c>
      <c r="G6949" s="1">
        <f>VLOOKUP(C6949,Sheet1!$G$3:$I$9,3,FALSE)</f>
        <v>9</v>
      </c>
      <c r="H6949" s="1" t="str">
        <f>VLOOKUP(D6949,Sheet1!$L$3:$M$33,2,FALSE)</f>
        <v>Travel</v>
      </c>
    </row>
    <row r="6950" spans="1:8" x14ac:dyDescent="0.25">
      <c r="A6950" s="1">
        <v>316265</v>
      </c>
      <c r="B6950" s="1" t="s">
        <v>12</v>
      </c>
      <c r="C6950" s="1" t="s">
        <v>16</v>
      </c>
      <c r="D6950" s="1" t="s">
        <v>40</v>
      </c>
      <c r="E6950" s="1" t="s">
        <v>15</v>
      </c>
      <c r="F6950" s="1" t="str">
        <f>VLOOKUP(C6950,Sheet1!$G$3:$I$9,2,FALSE)</f>
        <v>P1</v>
      </c>
      <c r="G6950" s="1">
        <f>VLOOKUP(C6950,Sheet1!$G$3:$I$9,3,FALSE)</f>
        <v>9</v>
      </c>
      <c r="H6950" s="1" t="str">
        <f>VLOOKUP(D6950,Sheet1!$L$3:$M$33,2,FALSE)</f>
        <v>Retail</v>
      </c>
    </row>
    <row r="6951" spans="1:8" x14ac:dyDescent="0.25">
      <c r="A6951" s="1">
        <v>316266</v>
      </c>
      <c r="B6951" s="1" t="s">
        <v>35</v>
      </c>
      <c r="C6951" s="1" t="s">
        <v>16</v>
      </c>
      <c r="D6951" s="1" t="s">
        <v>51</v>
      </c>
      <c r="E6951" s="1" t="s">
        <v>15</v>
      </c>
      <c r="F6951" s="1" t="str">
        <f>VLOOKUP(C6951,Sheet1!$G$3:$I$9,2,FALSE)</f>
        <v>P1</v>
      </c>
      <c r="G6951" s="1">
        <f>VLOOKUP(C6951,Sheet1!$G$3:$I$9,3,FALSE)</f>
        <v>9</v>
      </c>
      <c r="H6951" s="1" t="str">
        <f>VLOOKUP(D6951,Sheet1!$L$3:$M$33,2,FALSE)</f>
        <v>Travel</v>
      </c>
    </row>
    <row r="6952" spans="1:8" x14ac:dyDescent="0.25">
      <c r="A6952" s="1">
        <v>316271</v>
      </c>
      <c r="B6952" s="1" t="s">
        <v>35</v>
      </c>
      <c r="C6952" s="1" t="s">
        <v>16</v>
      </c>
      <c r="D6952" s="1" t="s">
        <v>51</v>
      </c>
      <c r="E6952" s="1" t="s">
        <v>15</v>
      </c>
      <c r="F6952" s="1" t="str">
        <f>VLOOKUP(C6952,Sheet1!$G$3:$I$9,2,FALSE)</f>
        <v>P1</v>
      </c>
      <c r="G6952" s="1">
        <f>VLOOKUP(C6952,Sheet1!$G$3:$I$9,3,FALSE)</f>
        <v>9</v>
      </c>
      <c r="H6952" s="1" t="str">
        <f>VLOOKUP(D6952,Sheet1!$L$3:$M$33,2,FALSE)</f>
        <v>Travel</v>
      </c>
    </row>
    <row r="6953" spans="1:8" x14ac:dyDescent="0.25">
      <c r="A6953" s="1">
        <v>316273</v>
      </c>
      <c r="B6953" s="1" t="s">
        <v>35</v>
      </c>
      <c r="C6953" s="1" t="s">
        <v>16</v>
      </c>
      <c r="D6953" s="1" t="s">
        <v>51</v>
      </c>
      <c r="E6953" s="1" t="s">
        <v>15</v>
      </c>
      <c r="F6953" s="1" t="str">
        <f>VLOOKUP(C6953,Sheet1!$G$3:$I$9,2,FALSE)</f>
        <v>P1</v>
      </c>
      <c r="G6953" s="1">
        <f>VLOOKUP(C6953,Sheet1!$G$3:$I$9,3,FALSE)</f>
        <v>9</v>
      </c>
      <c r="H6953" s="1" t="str">
        <f>VLOOKUP(D6953,Sheet1!$L$3:$M$33,2,FALSE)</f>
        <v>Travel</v>
      </c>
    </row>
    <row r="6954" spans="1:8" x14ac:dyDescent="0.25">
      <c r="A6954" s="1">
        <v>316280</v>
      </c>
      <c r="B6954" s="1" t="s">
        <v>35</v>
      </c>
      <c r="C6954" s="1" t="s">
        <v>16</v>
      </c>
      <c r="D6954" s="1" t="s">
        <v>51</v>
      </c>
      <c r="E6954" s="1" t="s">
        <v>15</v>
      </c>
      <c r="F6954" s="1" t="str">
        <f>VLOOKUP(C6954,Sheet1!$G$3:$I$9,2,FALSE)</f>
        <v>P1</v>
      </c>
      <c r="G6954" s="1">
        <f>VLOOKUP(C6954,Sheet1!$G$3:$I$9,3,FALSE)</f>
        <v>9</v>
      </c>
      <c r="H6954" s="1" t="str">
        <f>VLOOKUP(D6954,Sheet1!$L$3:$M$33,2,FALSE)</f>
        <v>Travel</v>
      </c>
    </row>
    <row r="6955" spans="1:8" x14ac:dyDescent="0.25">
      <c r="A6955" s="1">
        <v>316281</v>
      </c>
      <c r="B6955" s="1" t="s">
        <v>35</v>
      </c>
      <c r="C6955" s="1" t="s">
        <v>16</v>
      </c>
      <c r="D6955" s="1" t="s">
        <v>51</v>
      </c>
      <c r="E6955" s="1" t="s">
        <v>15</v>
      </c>
      <c r="F6955" s="1" t="str">
        <f>VLOOKUP(C6955,Sheet1!$G$3:$I$9,2,FALSE)</f>
        <v>P1</v>
      </c>
      <c r="G6955" s="1">
        <f>VLOOKUP(C6955,Sheet1!$G$3:$I$9,3,FALSE)</f>
        <v>9</v>
      </c>
      <c r="H6955" s="1" t="str">
        <f>VLOOKUP(D6955,Sheet1!$L$3:$M$33,2,FALSE)</f>
        <v>Travel</v>
      </c>
    </row>
    <row r="6956" spans="1:8" x14ac:dyDescent="0.25">
      <c r="A6956" s="1">
        <v>316283</v>
      </c>
      <c r="B6956" s="1" t="s">
        <v>65</v>
      </c>
      <c r="C6956" s="1" t="s">
        <v>20</v>
      </c>
      <c r="D6956" s="1" t="s">
        <v>57</v>
      </c>
      <c r="E6956" s="1" t="s">
        <v>15</v>
      </c>
      <c r="F6956" s="1" t="str">
        <f>VLOOKUP(C6956,Sheet1!$G$3:$I$9,2,FALSE)</f>
        <v>P1</v>
      </c>
      <c r="G6956" s="1">
        <f>VLOOKUP(C6956,Sheet1!$G$3:$I$9,3,FALSE)</f>
        <v>14</v>
      </c>
      <c r="H6956" s="1" t="str">
        <f>VLOOKUP(D6956,Sheet1!$L$3:$M$33,2,FALSE)</f>
        <v>Health</v>
      </c>
    </row>
    <row r="6957" spans="1:8" x14ac:dyDescent="0.25">
      <c r="A6957" s="1">
        <v>316287</v>
      </c>
      <c r="B6957" s="1" t="s">
        <v>12</v>
      </c>
      <c r="C6957" s="1" t="s">
        <v>29</v>
      </c>
      <c r="D6957" s="1" t="s">
        <v>61</v>
      </c>
      <c r="E6957" s="1" t="s">
        <v>15</v>
      </c>
      <c r="F6957" s="1" t="str">
        <f>VLOOKUP(C6957,Sheet1!$G$3:$I$9,2,FALSE)</f>
        <v>P3</v>
      </c>
      <c r="G6957" s="1">
        <f>VLOOKUP(C6957,Sheet1!$G$3:$I$9,3,FALSE)</f>
        <v>9</v>
      </c>
      <c r="H6957" s="1" t="str">
        <f>VLOOKUP(D6957,Sheet1!$L$3:$M$33,2,FALSE)</f>
        <v>Others</v>
      </c>
    </row>
    <row r="6958" spans="1:8" x14ac:dyDescent="0.25">
      <c r="A6958" s="1">
        <v>316288</v>
      </c>
      <c r="B6958" s="1" t="s">
        <v>35</v>
      </c>
      <c r="C6958" s="1" t="s">
        <v>29</v>
      </c>
      <c r="D6958" s="1" t="s">
        <v>21</v>
      </c>
      <c r="E6958" s="1" t="s">
        <v>15</v>
      </c>
      <c r="F6958" s="1" t="str">
        <f>VLOOKUP(C6958,Sheet1!$G$3:$I$9,2,FALSE)</f>
        <v>P3</v>
      </c>
      <c r="G6958" s="1">
        <f>VLOOKUP(C6958,Sheet1!$G$3:$I$9,3,FALSE)</f>
        <v>9</v>
      </c>
      <c r="H6958" s="1" t="str">
        <f>VLOOKUP(D6958,Sheet1!$L$3:$M$33,2,FALSE)</f>
        <v>BFSI</v>
      </c>
    </row>
    <row r="6959" spans="1:8" x14ac:dyDescent="0.25">
      <c r="A6959" s="1">
        <v>316289</v>
      </c>
      <c r="B6959" s="1" t="s">
        <v>12</v>
      </c>
      <c r="C6959" s="1" t="s">
        <v>29</v>
      </c>
      <c r="D6959" s="1" t="s">
        <v>26</v>
      </c>
      <c r="E6959" s="1" t="s">
        <v>15</v>
      </c>
      <c r="F6959" s="1" t="str">
        <f>VLOOKUP(C6959,Sheet1!$G$3:$I$9,2,FALSE)</f>
        <v>P3</v>
      </c>
      <c r="G6959" s="1">
        <f>VLOOKUP(C6959,Sheet1!$G$3:$I$9,3,FALSE)</f>
        <v>9</v>
      </c>
      <c r="H6959" s="1" t="str">
        <f>VLOOKUP(D6959,Sheet1!$L$3:$M$33,2,FALSE)</f>
        <v>BFSI</v>
      </c>
    </row>
    <row r="6960" spans="1:8" x14ac:dyDescent="0.25">
      <c r="A6960" s="1">
        <v>316293</v>
      </c>
      <c r="B6960" s="1" t="s">
        <v>12</v>
      </c>
      <c r="C6960" s="1" t="s">
        <v>29</v>
      </c>
      <c r="D6960" s="1" t="s">
        <v>26</v>
      </c>
      <c r="E6960" s="1" t="s">
        <v>63</v>
      </c>
      <c r="F6960" s="1" t="str">
        <f>VLOOKUP(C6960,Sheet1!$G$3:$I$9,2,FALSE)</f>
        <v>P3</v>
      </c>
      <c r="G6960" s="1">
        <f>VLOOKUP(C6960,Sheet1!$G$3:$I$9,3,FALSE)</f>
        <v>9</v>
      </c>
      <c r="H6960" s="1" t="str">
        <f>VLOOKUP(D6960,Sheet1!$L$3:$M$33,2,FALSE)</f>
        <v>BFSI</v>
      </c>
    </row>
    <row r="6961" spans="1:8" x14ac:dyDescent="0.25">
      <c r="A6961" s="1">
        <v>316294</v>
      </c>
      <c r="B6961" s="1" t="s">
        <v>12</v>
      </c>
      <c r="C6961" s="1" t="s">
        <v>29</v>
      </c>
      <c r="D6961" s="1" t="s">
        <v>21</v>
      </c>
      <c r="E6961" s="1" t="s">
        <v>15</v>
      </c>
      <c r="F6961" s="1" t="str">
        <f>VLOOKUP(C6961,Sheet1!$G$3:$I$9,2,FALSE)</f>
        <v>P3</v>
      </c>
      <c r="G6961" s="1">
        <f>VLOOKUP(C6961,Sheet1!$G$3:$I$9,3,FALSE)</f>
        <v>9</v>
      </c>
      <c r="H6961" s="1" t="str">
        <f>VLOOKUP(D6961,Sheet1!$L$3:$M$33,2,FALSE)</f>
        <v>BFSI</v>
      </c>
    </row>
    <row r="6962" spans="1:8" x14ac:dyDescent="0.25">
      <c r="A6962" s="1">
        <v>316295</v>
      </c>
      <c r="B6962" s="1" t="s">
        <v>35</v>
      </c>
      <c r="C6962" s="1" t="s">
        <v>29</v>
      </c>
      <c r="D6962" s="1" t="s">
        <v>40</v>
      </c>
      <c r="E6962" s="1" t="s">
        <v>15</v>
      </c>
      <c r="F6962" s="1" t="str">
        <f>VLOOKUP(C6962,Sheet1!$G$3:$I$9,2,FALSE)</f>
        <v>P3</v>
      </c>
      <c r="G6962" s="1">
        <f>VLOOKUP(C6962,Sheet1!$G$3:$I$9,3,FALSE)</f>
        <v>9</v>
      </c>
      <c r="H6962" s="1" t="str">
        <f>VLOOKUP(D6962,Sheet1!$L$3:$M$33,2,FALSE)</f>
        <v>Retail</v>
      </c>
    </row>
    <row r="6963" spans="1:8" x14ac:dyDescent="0.25">
      <c r="A6963" s="1">
        <v>316296</v>
      </c>
      <c r="B6963" s="1" t="s">
        <v>35</v>
      </c>
      <c r="C6963" s="1" t="s">
        <v>29</v>
      </c>
      <c r="D6963" s="1" t="s">
        <v>26</v>
      </c>
      <c r="E6963" s="1" t="s">
        <v>15</v>
      </c>
      <c r="F6963" s="1" t="str">
        <f>VLOOKUP(C6963,Sheet1!$G$3:$I$9,2,FALSE)</f>
        <v>P3</v>
      </c>
      <c r="G6963" s="1">
        <f>VLOOKUP(C6963,Sheet1!$G$3:$I$9,3,FALSE)</f>
        <v>9</v>
      </c>
      <c r="H6963" s="1" t="str">
        <f>VLOOKUP(D6963,Sheet1!$L$3:$M$33,2,FALSE)</f>
        <v>BFSI</v>
      </c>
    </row>
    <row r="6964" spans="1:8" x14ac:dyDescent="0.25">
      <c r="A6964" s="1">
        <v>316297</v>
      </c>
      <c r="B6964" s="1" t="s">
        <v>35</v>
      </c>
      <c r="C6964" s="1" t="s">
        <v>29</v>
      </c>
      <c r="D6964" s="1" t="s">
        <v>43</v>
      </c>
      <c r="E6964" s="1" t="s">
        <v>15</v>
      </c>
      <c r="F6964" s="1" t="str">
        <f>VLOOKUP(C6964,Sheet1!$G$3:$I$9,2,FALSE)</f>
        <v>P3</v>
      </c>
      <c r="G6964" s="1">
        <f>VLOOKUP(C6964,Sheet1!$G$3:$I$9,3,FALSE)</f>
        <v>9</v>
      </c>
      <c r="H6964" s="1" t="str">
        <f>VLOOKUP(D6964,Sheet1!$L$3:$M$33,2,FALSE)</f>
        <v>Entertainment</v>
      </c>
    </row>
    <row r="6965" spans="1:8" x14ac:dyDescent="0.25">
      <c r="A6965" s="1">
        <v>316298</v>
      </c>
      <c r="B6965" s="1" t="s">
        <v>35</v>
      </c>
      <c r="C6965" s="1" t="s">
        <v>29</v>
      </c>
      <c r="D6965" s="1" t="s">
        <v>61</v>
      </c>
      <c r="E6965" s="1" t="s">
        <v>15</v>
      </c>
      <c r="F6965" s="1" t="str">
        <f>VLOOKUP(C6965,Sheet1!$G$3:$I$9,2,FALSE)</f>
        <v>P3</v>
      </c>
      <c r="G6965" s="1">
        <f>VLOOKUP(C6965,Sheet1!$G$3:$I$9,3,FALSE)</f>
        <v>9</v>
      </c>
      <c r="H6965" s="1" t="str">
        <f>VLOOKUP(D6965,Sheet1!$L$3:$M$33,2,FALSE)</f>
        <v>Others</v>
      </c>
    </row>
    <row r="6966" spans="1:8" x14ac:dyDescent="0.25">
      <c r="A6966" s="1">
        <v>316299</v>
      </c>
      <c r="B6966" s="1" t="s">
        <v>12</v>
      </c>
      <c r="C6966" s="1" t="s">
        <v>29</v>
      </c>
      <c r="D6966" s="1" t="s">
        <v>61</v>
      </c>
      <c r="E6966" s="1" t="s">
        <v>15</v>
      </c>
      <c r="F6966" s="1" t="str">
        <f>VLOOKUP(C6966,Sheet1!$G$3:$I$9,2,FALSE)</f>
        <v>P3</v>
      </c>
      <c r="G6966" s="1">
        <f>VLOOKUP(C6966,Sheet1!$G$3:$I$9,3,FALSE)</f>
        <v>9</v>
      </c>
      <c r="H6966" s="1" t="str">
        <f>VLOOKUP(D6966,Sheet1!$L$3:$M$33,2,FALSE)</f>
        <v>Others</v>
      </c>
    </row>
    <row r="6967" spans="1:8" x14ac:dyDescent="0.25">
      <c r="A6967" s="1">
        <v>316300</v>
      </c>
      <c r="B6967" s="1" t="s">
        <v>35</v>
      </c>
      <c r="C6967" s="1" t="s">
        <v>29</v>
      </c>
      <c r="D6967" s="1" t="s">
        <v>24</v>
      </c>
      <c r="E6967" s="1" t="s">
        <v>15</v>
      </c>
      <c r="F6967" s="1" t="str">
        <f>VLOOKUP(C6967,Sheet1!$G$3:$I$9,2,FALSE)</f>
        <v>P3</v>
      </c>
      <c r="G6967" s="1">
        <f>VLOOKUP(C6967,Sheet1!$G$3:$I$9,3,FALSE)</f>
        <v>9</v>
      </c>
      <c r="H6967" s="1" t="str">
        <f>VLOOKUP(D6967,Sheet1!$L$3:$M$33,2,FALSE)</f>
        <v>BFSI</v>
      </c>
    </row>
    <row r="6968" spans="1:8" x14ac:dyDescent="0.25">
      <c r="A6968" s="1">
        <v>316301</v>
      </c>
      <c r="B6968" s="1" t="s">
        <v>12</v>
      </c>
      <c r="C6968" s="1" t="s">
        <v>29</v>
      </c>
      <c r="D6968" s="1" t="s">
        <v>49</v>
      </c>
      <c r="E6968" s="1" t="s">
        <v>15</v>
      </c>
      <c r="F6968" s="1" t="str">
        <f>VLOOKUP(C6968,Sheet1!$G$3:$I$9,2,FALSE)</f>
        <v>P3</v>
      </c>
      <c r="G6968" s="1">
        <f>VLOOKUP(C6968,Sheet1!$G$3:$I$9,3,FALSE)</f>
        <v>9</v>
      </c>
      <c r="H6968" s="1" t="str">
        <f>VLOOKUP(D6968,Sheet1!$L$3:$M$33,2,FALSE)</f>
        <v>Travel</v>
      </c>
    </row>
    <row r="6969" spans="1:8" x14ac:dyDescent="0.25">
      <c r="A6969" s="1">
        <v>316302</v>
      </c>
      <c r="B6969" s="1" t="s">
        <v>35</v>
      </c>
      <c r="C6969" s="1" t="s">
        <v>29</v>
      </c>
      <c r="D6969" s="1" t="s">
        <v>40</v>
      </c>
      <c r="E6969" s="1" t="s">
        <v>15</v>
      </c>
      <c r="F6969" s="1" t="str">
        <f>VLOOKUP(C6969,Sheet1!$G$3:$I$9,2,FALSE)</f>
        <v>P3</v>
      </c>
      <c r="G6969" s="1">
        <f>VLOOKUP(C6969,Sheet1!$G$3:$I$9,3,FALSE)</f>
        <v>9</v>
      </c>
      <c r="H6969" s="1" t="str">
        <f>VLOOKUP(D6969,Sheet1!$L$3:$M$33,2,FALSE)</f>
        <v>Retail</v>
      </c>
    </row>
    <row r="6970" spans="1:8" x14ac:dyDescent="0.25">
      <c r="A6970" s="1">
        <v>316303</v>
      </c>
      <c r="B6970" s="1" t="s">
        <v>35</v>
      </c>
      <c r="C6970" s="1" t="s">
        <v>29</v>
      </c>
      <c r="D6970" s="1" t="s">
        <v>26</v>
      </c>
      <c r="E6970" s="1" t="s">
        <v>15</v>
      </c>
      <c r="F6970" s="1" t="str">
        <f>VLOOKUP(C6970,Sheet1!$G$3:$I$9,2,FALSE)</f>
        <v>P3</v>
      </c>
      <c r="G6970" s="1">
        <f>VLOOKUP(C6970,Sheet1!$G$3:$I$9,3,FALSE)</f>
        <v>9</v>
      </c>
      <c r="H6970" s="1" t="str">
        <f>VLOOKUP(D6970,Sheet1!$L$3:$M$33,2,FALSE)</f>
        <v>BFSI</v>
      </c>
    </row>
    <row r="6971" spans="1:8" x14ac:dyDescent="0.25">
      <c r="A6971" s="1">
        <v>316305</v>
      </c>
      <c r="B6971" s="1" t="s">
        <v>35</v>
      </c>
      <c r="C6971" s="1" t="s">
        <v>29</v>
      </c>
      <c r="D6971" s="1" t="s">
        <v>49</v>
      </c>
      <c r="E6971" s="1" t="s">
        <v>15</v>
      </c>
      <c r="F6971" s="1" t="str">
        <f>VLOOKUP(C6971,Sheet1!$G$3:$I$9,2,FALSE)</f>
        <v>P3</v>
      </c>
      <c r="G6971" s="1">
        <f>VLOOKUP(C6971,Sheet1!$G$3:$I$9,3,FALSE)</f>
        <v>9</v>
      </c>
      <c r="H6971" s="1" t="str">
        <f>VLOOKUP(D6971,Sheet1!$L$3:$M$33,2,FALSE)</f>
        <v>Travel</v>
      </c>
    </row>
    <row r="6972" spans="1:8" x14ac:dyDescent="0.25">
      <c r="A6972" s="1">
        <v>316306</v>
      </c>
      <c r="B6972" s="1" t="s">
        <v>35</v>
      </c>
      <c r="C6972" s="1" t="s">
        <v>32</v>
      </c>
      <c r="D6972" s="1" t="s">
        <v>14</v>
      </c>
      <c r="E6972" s="1" t="s">
        <v>15</v>
      </c>
      <c r="F6972" s="1" t="str">
        <f>VLOOKUP(C6972,Sheet1!$G$3:$I$9,2,FALSE)</f>
        <v>P3</v>
      </c>
      <c r="G6972" s="1">
        <f>VLOOKUP(C6972,Sheet1!$G$3:$I$9,3,FALSE)</f>
        <v>10</v>
      </c>
      <c r="H6972" s="1" t="str">
        <f>VLOOKUP(D6972,Sheet1!$L$3:$M$33,2,FALSE)</f>
        <v>BFSI</v>
      </c>
    </row>
    <row r="6973" spans="1:8" x14ac:dyDescent="0.25">
      <c r="A6973" s="1">
        <v>316307</v>
      </c>
      <c r="B6973" s="1" t="s">
        <v>35</v>
      </c>
      <c r="C6973" s="1" t="s">
        <v>29</v>
      </c>
      <c r="D6973" s="1" t="s">
        <v>61</v>
      </c>
      <c r="E6973" s="1" t="s">
        <v>15</v>
      </c>
      <c r="F6973" s="1" t="str">
        <f>VLOOKUP(C6973,Sheet1!$G$3:$I$9,2,FALSE)</f>
        <v>P3</v>
      </c>
      <c r="G6973" s="1">
        <f>VLOOKUP(C6973,Sheet1!$G$3:$I$9,3,FALSE)</f>
        <v>9</v>
      </c>
      <c r="H6973" s="1" t="str">
        <f>VLOOKUP(D6973,Sheet1!$L$3:$M$33,2,FALSE)</f>
        <v>Others</v>
      </c>
    </row>
    <row r="6974" spans="1:8" x14ac:dyDescent="0.25">
      <c r="A6974" s="1">
        <v>316308</v>
      </c>
      <c r="B6974" s="1" t="s">
        <v>12</v>
      </c>
      <c r="C6974" s="1" t="s">
        <v>29</v>
      </c>
      <c r="D6974" s="1" t="s">
        <v>49</v>
      </c>
      <c r="E6974" s="1" t="s">
        <v>63</v>
      </c>
      <c r="F6974" s="1" t="str">
        <f>VLOOKUP(C6974,Sheet1!$G$3:$I$9,2,FALSE)</f>
        <v>P3</v>
      </c>
      <c r="G6974" s="1">
        <f>VLOOKUP(C6974,Sheet1!$G$3:$I$9,3,FALSE)</f>
        <v>9</v>
      </c>
      <c r="H6974" s="1" t="str">
        <f>VLOOKUP(D6974,Sheet1!$L$3:$M$33,2,FALSE)</f>
        <v>Travel</v>
      </c>
    </row>
    <row r="6975" spans="1:8" x14ac:dyDescent="0.25">
      <c r="A6975" s="1">
        <v>316310</v>
      </c>
      <c r="B6975" s="1" t="s">
        <v>35</v>
      </c>
      <c r="C6975" s="1" t="s">
        <v>29</v>
      </c>
      <c r="D6975" s="1" t="s">
        <v>26</v>
      </c>
      <c r="E6975" s="1" t="s">
        <v>15</v>
      </c>
      <c r="F6975" s="1" t="str">
        <f>VLOOKUP(C6975,Sheet1!$G$3:$I$9,2,FALSE)</f>
        <v>P3</v>
      </c>
      <c r="G6975" s="1">
        <f>VLOOKUP(C6975,Sheet1!$G$3:$I$9,3,FALSE)</f>
        <v>9</v>
      </c>
      <c r="H6975" s="1" t="str">
        <f>VLOOKUP(D6975,Sheet1!$L$3:$M$33,2,FALSE)</f>
        <v>BFSI</v>
      </c>
    </row>
    <row r="6976" spans="1:8" x14ac:dyDescent="0.25">
      <c r="A6976" s="1">
        <v>316311</v>
      </c>
      <c r="B6976" s="1" t="s">
        <v>12</v>
      </c>
      <c r="C6976" s="1" t="s">
        <v>29</v>
      </c>
      <c r="D6976" s="1" t="s">
        <v>26</v>
      </c>
      <c r="E6976" s="1" t="s">
        <v>15</v>
      </c>
      <c r="F6976" s="1" t="str">
        <f>VLOOKUP(C6976,Sheet1!$G$3:$I$9,2,FALSE)</f>
        <v>P3</v>
      </c>
      <c r="G6976" s="1">
        <f>VLOOKUP(C6976,Sheet1!$G$3:$I$9,3,FALSE)</f>
        <v>9</v>
      </c>
      <c r="H6976" s="1" t="str">
        <f>VLOOKUP(D6976,Sheet1!$L$3:$M$33,2,FALSE)</f>
        <v>BFSI</v>
      </c>
    </row>
    <row r="6977" spans="1:8" x14ac:dyDescent="0.25">
      <c r="A6977" s="1">
        <v>316312</v>
      </c>
      <c r="B6977" s="1" t="s">
        <v>12</v>
      </c>
      <c r="C6977" s="1" t="s">
        <v>29</v>
      </c>
      <c r="D6977" s="1" t="s">
        <v>61</v>
      </c>
      <c r="E6977" s="1" t="s">
        <v>15</v>
      </c>
      <c r="F6977" s="1" t="str">
        <f>VLOOKUP(C6977,Sheet1!$G$3:$I$9,2,FALSE)</f>
        <v>P3</v>
      </c>
      <c r="G6977" s="1">
        <f>VLOOKUP(C6977,Sheet1!$G$3:$I$9,3,FALSE)</f>
        <v>9</v>
      </c>
      <c r="H6977" s="1" t="str">
        <f>VLOOKUP(D6977,Sheet1!$L$3:$M$33,2,FALSE)</f>
        <v>Others</v>
      </c>
    </row>
    <row r="6978" spans="1:8" x14ac:dyDescent="0.25">
      <c r="A6978" s="1">
        <v>316313</v>
      </c>
      <c r="B6978" s="1" t="s">
        <v>35</v>
      </c>
      <c r="C6978" s="1" t="s">
        <v>29</v>
      </c>
      <c r="D6978" s="1" t="s">
        <v>26</v>
      </c>
      <c r="E6978" s="1" t="s">
        <v>15</v>
      </c>
      <c r="F6978" s="1" t="str">
        <f>VLOOKUP(C6978,Sheet1!$G$3:$I$9,2,FALSE)</f>
        <v>P3</v>
      </c>
      <c r="G6978" s="1">
        <f>VLOOKUP(C6978,Sheet1!$G$3:$I$9,3,FALSE)</f>
        <v>9</v>
      </c>
      <c r="H6978" s="1" t="str">
        <f>VLOOKUP(D6978,Sheet1!$L$3:$M$33,2,FALSE)</f>
        <v>BFSI</v>
      </c>
    </row>
    <row r="6979" spans="1:8" x14ac:dyDescent="0.25">
      <c r="A6979" s="1">
        <v>316315</v>
      </c>
      <c r="B6979" s="1" t="s">
        <v>12</v>
      </c>
      <c r="C6979" s="1" t="s">
        <v>29</v>
      </c>
      <c r="D6979" s="1" t="s">
        <v>26</v>
      </c>
      <c r="E6979" s="1" t="s">
        <v>15</v>
      </c>
      <c r="F6979" s="1" t="str">
        <f>VLOOKUP(C6979,Sheet1!$G$3:$I$9,2,FALSE)</f>
        <v>P3</v>
      </c>
      <c r="G6979" s="1">
        <f>VLOOKUP(C6979,Sheet1!$G$3:$I$9,3,FALSE)</f>
        <v>9</v>
      </c>
      <c r="H6979" s="1" t="str">
        <f>VLOOKUP(D6979,Sheet1!$L$3:$M$33,2,FALSE)</f>
        <v>BFSI</v>
      </c>
    </row>
    <row r="6980" spans="1:8" x14ac:dyDescent="0.25">
      <c r="A6980" s="1">
        <v>316317</v>
      </c>
      <c r="B6980" s="1" t="s">
        <v>65</v>
      </c>
      <c r="C6980" s="1" t="s">
        <v>27</v>
      </c>
      <c r="D6980" s="1" t="s">
        <v>57</v>
      </c>
      <c r="E6980" s="1" t="s">
        <v>15</v>
      </c>
      <c r="F6980" s="1" t="str">
        <f>VLOOKUP(C6980,Sheet1!$G$3:$I$9,2,FALSE)</f>
        <v>P3</v>
      </c>
      <c r="G6980" s="1">
        <f>VLOOKUP(C6980,Sheet1!$G$3:$I$9,3,FALSE)</f>
        <v>11</v>
      </c>
      <c r="H6980" s="1" t="str">
        <f>VLOOKUP(D6980,Sheet1!$L$3:$M$33,2,FALSE)</f>
        <v>Health</v>
      </c>
    </row>
    <row r="6981" spans="1:8" x14ac:dyDescent="0.25">
      <c r="A6981" s="1">
        <v>316321</v>
      </c>
      <c r="B6981" s="1" t="s">
        <v>12</v>
      </c>
      <c r="C6981" s="1" t="s">
        <v>29</v>
      </c>
      <c r="D6981" s="1" t="s">
        <v>43</v>
      </c>
      <c r="E6981" s="1" t="s">
        <v>15</v>
      </c>
      <c r="F6981" s="1" t="str">
        <f>VLOOKUP(C6981,Sheet1!$G$3:$I$9,2,FALSE)</f>
        <v>P3</v>
      </c>
      <c r="G6981" s="1">
        <f>VLOOKUP(C6981,Sheet1!$G$3:$I$9,3,FALSE)</f>
        <v>9</v>
      </c>
      <c r="H6981" s="1" t="str">
        <f>VLOOKUP(D6981,Sheet1!$L$3:$M$33,2,FALSE)</f>
        <v>Entertainment</v>
      </c>
    </row>
    <row r="6982" spans="1:8" x14ac:dyDescent="0.25">
      <c r="A6982" s="1">
        <v>316322</v>
      </c>
      <c r="B6982" s="1" t="s">
        <v>35</v>
      </c>
      <c r="C6982" s="1" t="s">
        <v>29</v>
      </c>
      <c r="D6982" s="1" t="s">
        <v>43</v>
      </c>
      <c r="E6982" s="1" t="s">
        <v>15</v>
      </c>
      <c r="F6982" s="1" t="str">
        <f>VLOOKUP(C6982,Sheet1!$G$3:$I$9,2,FALSE)</f>
        <v>P3</v>
      </c>
      <c r="G6982" s="1">
        <f>VLOOKUP(C6982,Sheet1!$G$3:$I$9,3,FALSE)</f>
        <v>9</v>
      </c>
      <c r="H6982" s="1" t="str">
        <f>VLOOKUP(D6982,Sheet1!$L$3:$M$33,2,FALSE)</f>
        <v>Entertainment</v>
      </c>
    </row>
    <row r="6983" spans="1:8" x14ac:dyDescent="0.25">
      <c r="A6983" s="1">
        <v>316323</v>
      </c>
      <c r="B6983" s="1" t="s">
        <v>35</v>
      </c>
      <c r="C6983" s="1" t="s">
        <v>29</v>
      </c>
      <c r="D6983" s="1" t="s">
        <v>43</v>
      </c>
      <c r="E6983" s="1" t="s">
        <v>15</v>
      </c>
      <c r="F6983" s="1" t="str">
        <f>VLOOKUP(C6983,Sheet1!$G$3:$I$9,2,FALSE)</f>
        <v>P3</v>
      </c>
      <c r="G6983" s="1">
        <f>VLOOKUP(C6983,Sheet1!$G$3:$I$9,3,FALSE)</f>
        <v>9</v>
      </c>
      <c r="H6983" s="1" t="str">
        <f>VLOOKUP(D6983,Sheet1!$L$3:$M$33,2,FALSE)</f>
        <v>Entertainment</v>
      </c>
    </row>
    <row r="6984" spans="1:8" x14ac:dyDescent="0.25">
      <c r="A6984" s="1">
        <v>316324</v>
      </c>
      <c r="B6984" s="1" t="s">
        <v>35</v>
      </c>
      <c r="C6984" s="1" t="s">
        <v>29</v>
      </c>
      <c r="D6984" s="1" t="s">
        <v>43</v>
      </c>
      <c r="E6984" s="1" t="s">
        <v>15</v>
      </c>
      <c r="F6984" s="1" t="str">
        <f>VLOOKUP(C6984,Sheet1!$G$3:$I$9,2,FALSE)</f>
        <v>P3</v>
      </c>
      <c r="G6984" s="1">
        <f>VLOOKUP(C6984,Sheet1!$G$3:$I$9,3,FALSE)</f>
        <v>9</v>
      </c>
      <c r="H6984" s="1" t="str">
        <f>VLOOKUP(D6984,Sheet1!$L$3:$M$33,2,FALSE)</f>
        <v>Entertainment</v>
      </c>
    </row>
    <row r="6985" spans="1:8" x14ac:dyDescent="0.25">
      <c r="A6985" s="1">
        <v>316325</v>
      </c>
      <c r="B6985" s="1" t="s">
        <v>35</v>
      </c>
      <c r="C6985" s="1" t="s">
        <v>29</v>
      </c>
      <c r="D6985" s="1" t="s">
        <v>43</v>
      </c>
      <c r="E6985" s="1" t="s">
        <v>15</v>
      </c>
      <c r="F6985" s="1" t="str">
        <f>VLOOKUP(C6985,Sheet1!$G$3:$I$9,2,FALSE)</f>
        <v>P3</v>
      </c>
      <c r="G6985" s="1">
        <f>VLOOKUP(C6985,Sheet1!$G$3:$I$9,3,FALSE)</f>
        <v>9</v>
      </c>
      <c r="H6985" s="1" t="str">
        <f>VLOOKUP(D6985,Sheet1!$L$3:$M$33,2,FALSE)</f>
        <v>Entertainment</v>
      </c>
    </row>
    <row r="6986" spans="1:8" x14ac:dyDescent="0.25">
      <c r="A6986" s="1">
        <v>316326</v>
      </c>
      <c r="B6986" s="1" t="s">
        <v>35</v>
      </c>
      <c r="C6986" s="1" t="s">
        <v>29</v>
      </c>
      <c r="D6986" s="1" t="s">
        <v>43</v>
      </c>
      <c r="E6986" s="1" t="s">
        <v>15</v>
      </c>
      <c r="F6986" s="1" t="str">
        <f>VLOOKUP(C6986,Sheet1!$G$3:$I$9,2,FALSE)</f>
        <v>P3</v>
      </c>
      <c r="G6986" s="1">
        <f>VLOOKUP(C6986,Sheet1!$G$3:$I$9,3,FALSE)</f>
        <v>9</v>
      </c>
      <c r="H6986" s="1" t="str">
        <f>VLOOKUP(D6986,Sheet1!$L$3:$M$33,2,FALSE)</f>
        <v>Entertainment</v>
      </c>
    </row>
    <row r="6987" spans="1:8" x14ac:dyDescent="0.25">
      <c r="A6987" s="1">
        <v>316327</v>
      </c>
      <c r="B6987" s="1" t="s">
        <v>35</v>
      </c>
      <c r="C6987" s="1" t="s">
        <v>29</v>
      </c>
      <c r="D6987" s="1" t="s">
        <v>43</v>
      </c>
      <c r="E6987" s="1" t="s">
        <v>15</v>
      </c>
      <c r="F6987" s="1" t="str">
        <f>VLOOKUP(C6987,Sheet1!$G$3:$I$9,2,FALSE)</f>
        <v>P3</v>
      </c>
      <c r="G6987" s="1">
        <f>VLOOKUP(C6987,Sheet1!$G$3:$I$9,3,FALSE)</f>
        <v>9</v>
      </c>
      <c r="H6987" s="1" t="str">
        <f>VLOOKUP(D6987,Sheet1!$L$3:$M$33,2,FALSE)</f>
        <v>Entertainment</v>
      </c>
    </row>
    <row r="6988" spans="1:8" x14ac:dyDescent="0.25">
      <c r="A6988" s="1">
        <v>316328</v>
      </c>
      <c r="B6988" s="1" t="s">
        <v>64</v>
      </c>
      <c r="C6988" s="1" t="s">
        <v>29</v>
      </c>
      <c r="D6988" s="1" t="s">
        <v>49</v>
      </c>
      <c r="E6988" s="1" t="s">
        <v>15</v>
      </c>
      <c r="F6988" s="1" t="str">
        <f>VLOOKUP(C6988,Sheet1!$G$3:$I$9,2,FALSE)</f>
        <v>P3</v>
      </c>
      <c r="G6988" s="1">
        <f>VLOOKUP(C6988,Sheet1!$G$3:$I$9,3,FALSE)</f>
        <v>9</v>
      </c>
      <c r="H6988" s="1" t="str">
        <f>VLOOKUP(D6988,Sheet1!$L$3:$M$33,2,FALSE)</f>
        <v>Travel</v>
      </c>
    </row>
    <row r="6989" spans="1:8" x14ac:dyDescent="0.25">
      <c r="A6989" s="1">
        <v>316329</v>
      </c>
      <c r="B6989" s="1" t="s">
        <v>35</v>
      </c>
      <c r="C6989" s="1" t="s">
        <v>29</v>
      </c>
      <c r="D6989" s="1" t="s">
        <v>49</v>
      </c>
      <c r="E6989" s="1" t="s">
        <v>15</v>
      </c>
      <c r="F6989" s="1" t="str">
        <f>VLOOKUP(C6989,Sheet1!$G$3:$I$9,2,FALSE)</f>
        <v>P3</v>
      </c>
      <c r="G6989" s="1">
        <f>VLOOKUP(C6989,Sheet1!$G$3:$I$9,3,FALSE)</f>
        <v>9</v>
      </c>
      <c r="H6989" s="1" t="str">
        <f>VLOOKUP(D6989,Sheet1!$L$3:$M$33,2,FALSE)</f>
        <v>Travel</v>
      </c>
    </row>
    <row r="6990" spans="1:8" x14ac:dyDescent="0.25">
      <c r="A6990" s="1">
        <v>316330</v>
      </c>
      <c r="B6990" s="1" t="s">
        <v>35</v>
      </c>
      <c r="C6990" s="1" t="s">
        <v>29</v>
      </c>
      <c r="D6990" s="1" t="s">
        <v>49</v>
      </c>
      <c r="E6990" s="1" t="s">
        <v>15</v>
      </c>
      <c r="F6990" s="1" t="str">
        <f>VLOOKUP(C6990,Sheet1!$G$3:$I$9,2,FALSE)</f>
        <v>P3</v>
      </c>
      <c r="G6990" s="1">
        <f>VLOOKUP(C6990,Sheet1!$G$3:$I$9,3,FALSE)</f>
        <v>9</v>
      </c>
      <c r="H6990" s="1" t="str">
        <f>VLOOKUP(D6990,Sheet1!$L$3:$M$33,2,FALSE)</f>
        <v>Travel</v>
      </c>
    </row>
    <row r="6991" spans="1:8" x14ac:dyDescent="0.25">
      <c r="A6991" s="1">
        <v>316331</v>
      </c>
      <c r="B6991" s="1" t="s">
        <v>35</v>
      </c>
      <c r="C6991" s="1" t="s">
        <v>29</v>
      </c>
      <c r="D6991" s="1" t="s">
        <v>49</v>
      </c>
      <c r="E6991" s="1" t="s">
        <v>15</v>
      </c>
      <c r="F6991" s="1" t="str">
        <f>VLOOKUP(C6991,Sheet1!$G$3:$I$9,2,FALSE)</f>
        <v>P3</v>
      </c>
      <c r="G6991" s="1">
        <f>VLOOKUP(C6991,Sheet1!$G$3:$I$9,3,FALSE)</f>
        <v>9</v>
      </c>
      <c r="H6991" s="1" t="str">
        <f>VLOOKUP(D6991,Sheet1!$L$3:$M$33,2,FALSE)</f>
        <v>Travel</v>
      </c>
    </row>
    <row r="6992" spans="1:8" x14ac:dyDescent="0.25">
      <c r="A6992" s="1">
        <v>316332</v>
      </c>
      <c r="B6992" s="1" t="s">
        <v>35</v>
      </c>
      <c r="C6992" s="1" t="s">
        <v>29</v>
      </c>
      <c r="D6992" s="1" t="s">
        <v>49</v>
      </c>
      <c r="E6992" s="1" t="s">
        <v>15</v>
      </c>
      <c r="F6992" s="1" t="str">
        <f>VLOOKUP(C6992,Sheet1!$G$3:$I$9,2,FALSE)</f>
        <v>P3</v>
      </c>
      <c r="G6992" s="1">
        <f>VLOOKUP(C6992,Sheet1!$G$3:$I$9,3,FALSE)</f>
        <v>9</v>
      </c>
      <c r="H6992" s="1" t="str">
        <f>VLOOKUP(D6992,Sheet1!$L$3:$M$33,2,FALSE)</f>
        <v>Travel</v>
      </c>
    </row>
    <row r="6993" spans="1:8" x14ac:dyDescent="0.25">
      <c r="A6993" s="1">
        <v>316333</v>
      </c>
      <c r="B6993" s="1" t="s">
        <v>35</v>
      </c>
      <c r="C6993" s="1" t="s">
        <v>29</v>
      </c>
      <c r="D6993" s="1" t="s">
        <v>49</v>
      </c>
      <c r="E6993" s="1" t="s">
        <v>15</v>
      </c>
      <c r="F6993" s="1" t="str">
        <f>VLOOKUP(C6993,Sheet1!$G$3:$I$9,2,FALSE)</f>
        <v>P3</v>
      </c>
      <c r="G6993" s="1">
        <f>VLOOKUP(C6993,Sheet1!$G$3:$I$9,3,FALSE)</f>
        <v>9</v>
      </c>
      <c r="H6993" s="1" t="str">
        <f>VLOOKUP(D6993,Sheet1!$L$3:$M$33,2,FALSE)</f>
        <v>Travel</v>
      </c>
    </row>
    <row r="6994" spans="1:8" x14ac:dyDescent="0.25">
      <c r="A6994" s="1">
        <v>316334</v>
      </c>
      <c r="B6994" s="1" t="s">
        <v>64</v>
      </c>
      <c r="C6994" s="1" t="s">
        <v>29</v>
      </c>
      <c r="D6994" s="1" t="s">
        <v>43</v>
      </c>
      <c r="E6994" s="1" t="s">
        <v>15</v>
      </c>
      <c r="F6994" s="1" t="str">
        <f>VLOOKUP(C6994,Sheet1!$G$3:$I$9,2,FALSE)</f>
        <v>P3</v>
      </c>
      <c r="G6994" s="1">
        <f>VLOOKUP(C6994,Sheet1!$G$3:$I$9,3,FALSE)</f>
        <v>9</v>
      </c>
      <c r="H6994" s="1" t="str">
        <f>VLOOKUP(D6994,Sheet1!$L$3:$M$33,2,FALSE)</f>
        <v>Entertainment</v>
      </c>
    </row>
    <row r="6995" spans="1:8" x14ac:dyDescent="0.25">
      <c r="A6995" s="1">
        <v>316335</v>
      </c>
      <c r="B6995" s="1" t="s">
        <v>64</v>
      </c>
      <c r="C6995" s="1" t="s">
        <v>29</v>
      </c>
      <c r="D6995" s="1" t="s">
        <v>43</v>
      </c>
      <c r="E6995" s="1" t="s">
        <v>15</v>
      </c>
      <c r="F6995" s="1" t="str">
        <f>VLOOKUP(C6995,Sheet1!$G$3:$I$9,2,FALSE)</f>
        <v>P3</v>
      </c>
      <c r="G6995" s="1">
        <f>VLOOKUP(C6995,Sheet1!$G$3:$I$9,3,FALSE)</f>
        <v>9</v>
      </c>
      <c r="H6995" s="1" t="str">
        <f>VLOOKUP(D6995,Sheet1!$L$3:$M$33,2,FALSE)</f>
        <v>Entertainment</v>
      </c>
    </row>
    <row r="6996" spans="1:8" x14ac:dyDescent="0.25">
      <c r="A6996" s="1">
        <v>316336</v>
      </c>
      <c r="B6996" s="1" t="s">
        <v>64</v>
      </c>
      <c r="C6996" s="1" t="s">
        <v>29</v>
      </c>
      <c r="D6996" s="1" t="s">
        <v>43</v>
      </c>
      <c r="E6996" s="1" t="s">
        <v>15</v>
      </c>
      <c r="F6996" s="1" t="str">
        <f>VLOOKUP(C6996,Sheet1!$G$3:$I$9,2,FALSE)</f>
        <v>P3</v>
      </c>
      <c r="G6996" s="1">
        <f>VLOOKUP(C6996,Sheet1!$G$3:$I$9,3,FALSE)</f>
        <v>9</v>
      </c>
      <c r="H6996" s="1" t="str">
        <f>VLOOKUP(D6996,Sheet1!$L$3:$M$33,2,FALSE)</f>
        <v>Entertainment</v>
      </c>
    </row>
    <row r="6997" spans="1:8" x14ac:dyDescent="0.25">
      <c r="A6997" s="1">
        <v>316337</v>
      </c>
      <c r="B6997" s="1" t="s">
        <v>64</v>
      </c>
      <c r="C6997" s="1" t="s">
        <v>29</v>
      </c>
      <c r="D6997" s="1" t="s">
        <v>43</v>
      </c>
      <c r="E6997" s="1" t="s">
        <v>15</v>
      </c>
      <c r="F6997" s="1" t="str">
        <f>VLOOKUP(C6997,Sheet1!$G$3:$I$9,2,FALSE)</f>
        <v>P3</v>
      </c>
      <c r="G6997" s="1">
        <f>VLOOKUP(C6997,Sheet1!$G$3:$I$9,3,FALSE)</f>
        <v>9</v>
      </c>
      <c r="H6997" s="1" t="str">
        <f>VLOOKUP(D6997,Sheet1!$L$3:$M$33,2,FALSE)</f>
        <v>Entertainment</v>
      </c>
    </row>
    <row r="6998" spans="1:8" x14ac:dyDescent="0.25">
      <c r="A6998" s="1">
        <v>316338</v>
      </c>
      <c r="B6998" s="1" t="s">
        <v>35</v>
      </c>
      <c r="C6998" s="1" t="s">
        <v>29</v>
      </c>
      <c r="D6998" s="1" t="s">
        <v>49</v>
      </c>
      <c r="E6998" s="1" t="s">
        <v>15</v>
      </c>
      <c r="F6998" s="1" t="str">
        <f>VLOOKUP(C6998,Sheet1!$G$3:$I$9,2,FALSE)</f>
        <v>P3</v>
      </c>
      <c r="G6998" s="1">
        <f>VLOOKUP(C6998,Sheet1!$G$3:$I$9,3,FALSE)</f>
        <v>9</v>
      </c>
      <c r="H6998" s="1" t="str">
        <f>VLOOKUP(D6998,Sheet1!$L$3:$M$33,2,FALSE)</f>
        <v>Travel</v>
      </c>
    </row>
    <row r="6999" spans="1:8" x14ac:dyDescent="0.25">
      <c r="A6999" s="1">
        <v>316339</v>
      </c>
      <c r="B6999" s="1" t="s">
        <v>35</v>
      </c>
      <c r="C6999" s="1" t="s">
        <v>29</v>
      </c>
      <c r="D6999" s="1" t="s">
        <v>49</v>
      </c>
      <c r="E6999" s="1" t="s">
        <v>15</v>
      </c>
      <c r="F6999" s="1" t="str">
        <f>VLOOKUP(C6999,Sheet1!$G$3:$I$9,2,FALSE)</f>
        <v>P3</v>
      </c>
      <c r="G6999" s="1">
        <f>VLOOKUP(C6999,Sheet1!$G$3:$I$9,3,FALSE)</f>
        <v>9</v>
      </c>
      <c r="H6999" s="1" t="str">
        <f>VLOOKUP(D6999,Sheet1!$L$3:$M$33,2,FALSE)</f>
        <v>Travel</v>
      </c>
    </row>
    <row r="7000" spans="1:8" x14ac:dyDescent="0.25">
      <c r="A7000" s="1">
        <v>316340</v>
      </c>
      <c r="B7000" s="1" t="s">
        <v>64</v>
      </c>
      <c r="C7000" s="1" t="s">
        <v>29</v>
      </c>
      <c r="D7000" s="1" t="s">
        <v>49</v>
      </c>
      <c r="E7000" s="1" t="s">
        <v>15</v>
      </c>
      <c r="F7000" s="1" t="str">
        <f>VLOOKUP(C7000,Sheet1!$G$3:$I$9,2,FALSE)</f>
        <v>P3</v>
      </c>
      <c r="G7000" s="1">
        <f>VLOOKUP(C7000,Sheet1!$G$3:$I$9,3,FALSE)</f>
        <v>9</v>
      </c>
      <c r="H7000" s="1" t="str">
        <f>VLOOKUP(D7000,Sheet1!$L$3:$M$33,2,FALSE)</f>
        <v>Travel</v>
      </c>
    </row>
    <row r="7001" spans="1:8" x14ac:dyDescent="0.25">
      <c r="A7001" s="1">
        <v>316341</v>
      </c>
      <c r="B7001" s="1" t="s">
        <v>64</v>
      </c>
      <c r="C7001" s="1" t="s">
        <v>29</v>
      </c>
      <c r="D7001" s="1" t="s">
        <v>49</v>
      </c>
      <c r="E7001" s="1" t="s">
        <v>15</v>
      </c>
      <c r="F7001" s="1" t="str">
        <f>VLOOKUP(C7001,Sheet1!$G$3:$I$9,2,FALSE)</f>
        <v>P3</v>
      </c>
      <c r="G7001" s="1">
        <f>VLOOKUP(C7001,Sheet1!$G$3:$I$9,3,FALSE)</f>
        <v>9</v>
      </c>
      <c r="H7001" s="1" t="str">
        <f>VLOOKUP(D7001,Sheet1!$L$3:$M$33,2,FALSE)</f>
        <v>Travel</v>
      </c>
    </row>
    <row r="7002" spans="1:8" x14ac:dyDescent="0.25">
      <c r="A7002" s="1">
        <v>316342</v>
      </c>
      <c r="B7002" s="1" t="s">
        <v>35</v>
      </c>
      <c r="C7002" s="1" t="s">
        <v>29</v>
      </c>
      <c r="D7002" s="1" t="s">
        <v>49</v>
      </c>
      <c r="E7002" s="1" t="s">
        <v>15</v>
      </c>
      <c r="F7002" s="1" t="str">
        <f>VLOOKUP(C7002,Sheet1!$G$3:$I$9,2,FALSE)</f>
        <v>P3</v>
      </c>
      <c r="G7002" s="1">
        <f>VLOOKUP(C7002,Sheet1!$G$3:$I$9,3,FALSE)</f>
        <v>9</v>
      </c>
      <c r="H7002" s="1" t="str">
        <f>VLOOKUP(D7002,Sheet1!$L$3:$M$33,2,FALSE)</f>
        <v>Travel</v>
      </c>
    </row>
    <row r="7003" spans="1:8" x14ac:dyDescent="0.25">
      <c r="A7003" s="1">
        <v>316343</v>
      </c>
      <c r="B7003" s="1" t="s">
        <v>35</v>
      </c>
      <c r="C7003" s="1" t="s">
        <v>29</v>
      </c>
      <c r="D7003" s="1" t="s">
        <v>49</v>
      </c>
      <c r="E7003" s="1" t="s">
        <v>15</v>
      </c>
      <c r="F7003" s="1" t="str">
        <f>VLOOKUP(C7003,Sheet1!$G$3:$I$9,2,FALSE)</f>
        <v>P3</v>
      </c>
      <c r="G7003" s="1">
        <f>VLOOKUP(C7003,Sheet1!$G$3:$I$9,3,FALSE)</f>
        <v>9</v>
      </c>
      <c r="H7003" s="1" t="str">
        <f>VLOOKUP(D7003,Sheet1!$L$3:$M$33,2,FALSE)</f>
        <v>Travel</v>
      </c>
    </row>
    <row r="7004" spans="1:8" x14ac:dyDescent="0.25">
      <c r="A7004" s="1">
        <v>316344</v>
      </c>
      <c r="B7004" s="1" t="s">
        <v>64</v>
      </c>
      <c r="C7004" s="1" t="s">
        <v>29</v>
      </c>
      <c r="D7004" s="1" t="s">
        <v>43</v>
      </c>
      <c r="E7004" s="1" t="s">
        <v>15</v>
      </c>
      <c r="F7004" s="1" t="str">
        <f>VLOOKUP(C7004,Sheet1!$G$3:$I$9,2,FALSE)</f>
        <v>P3</v>
      </c>
      <c r="G7004" s="1">
        <f>VLOOKUP(C7004,Sheet1!$G$3:$I$9,3,FALSE)</f>
        <v>9</v>
      </c>
      <c r="H7004" s="1" t="str">
        <f>VLOOKUP(D7004,Sheet1!$L$3:$M$33,2,FALSE)</f>
        <v>Entertainment</v>
      </c>
    </row>
    <row r="7005" spans="1:8" x14ac:dyDescent="0.25">
      <c r="A7005" s="1">
        <v>316345</v>
      </c>
      <c r="B7005" s="1" t="s">
        <v>35</v>
      </c>
      <c r="C7005" s="1" t="s">
        <v>29</v>
      </c>
      <c r="D7005" s="1" t="s">
        <v>43</v>
      </c>
      <c r="E7005" s="1" t="s">
        <v>15</v>
      </c>
      <c r="F7005" s="1" t="str">
        <f>VLOOKUP(C7005,Sheet1!$G$3:$I$9,2,FALSE)</f>
        <v>P3</v>
      </c>
      <c r="G7005" s="1">
        <f>VLOOKUP(C7005,Sheet1!$G$3:$I$9,3,FALSE)</f>
        <v>9</v>
      </c>
      <c r="H7005" s="1" t="str">
        <f>VLOOKUP(D7005,Sheet1!$L$3:$M$33,2,FALSE)</f>
        <v>Entertainment</v>
      </c>
    </row>
    <row r="7006" spans="1:8" x14ac:dyDescent="0.25">
      <c r="A7006" s="1">
        <v>316346</v>
      </c>
      <c r="B7006" s="1" t="s">
        <v>35</v>
      </c>
      <c r="C7006" s="1" t="s">
        <v>29</v>
      </c>
      <c r="D7006" s="1" t="s">
        <v>43</v>
      </c>
      <c r="E7006" s="1" t="s">
        <v>15</v>
      </c>
      <c r="F7006" s="1" t="str">
        <f>VLOOKUP(C7006,Sheet1!$G$3:$I$9,2,FALSE)</f>
        <v>P3</v>
      </c>
      <c r="G7006" s="1">
        <f>VLOOKUP(C7006,Sheet1!$G$3:$I$9,3,FALSE)</f>
        <v>9</v>
      </c>
      <c r="H7006" s="1" t="str">
        <f>VLOOKUP(D7006,Sheet1!$L$3:$M$33,2,FALSE)</f>
        <v>Entertainment</v>
      </c>
    </row>
    <row r="7007" spans="1:8" x14ac:dyDescent="0.25">
      <c r="A7007" s="1">
        <v>316347</v>
      </c>
      <c r="B7007" s="1" t="s">
        <v>35</v>
      </c>
      <c r="C7007" s="1" t="s">
        <v>29</v>
      </c>
      <c r="D7007" s="1" t="s">
        <v>43</v>
      </c>
      <c r="E7007" s="1" t="s">
        <v>15</v>
      </c>
      <c r="F7007" s="1" t="str">
        <f>VLOOKUP(C7007,Sheet1!$G$3:$I$9,2,FALSE)</f>
        <v>P3</v>
      </c>
      <c r="G7007" s="1">
        <f>VLOOKUP(C7007,Sheet1!$G$3:$I$9,3,FALSE)</f>
        <v>9</v>
      </c>
      <c r="H7007" s="1" t="str">
        <f>VLOOKUP(D7007,Sheet1!$L$3:$M$33,2,FALSE)</f>
        <v>Entertainment</v>
      </c>
    </row>
    <row r="7008" spans="1:8" x14ac:dyDescent="0.25">
      <c r="A7008" s="1">
        <v>316348</v>
      </c>
      <c r="B7008" s="1" t="s">
        <v>35</v>
      </c>
      <c r="C7008" s="1" t="s">
        <v>29</v>
      </c>
      <c r="D7008" s="1" t="s">
        <v>43</v>
      </c>
      <c r="E7008" s="1" t="s">
        <v>15</v>
      </c>
      <c r="F7008" s="1" t="str">
        <f>VLOOKUP(C7008,Sheet1!$G$3:$I$9,2,FALSE)</f>
        <v>P3</v>
      </c>
      <c r="G7008" s="1">
        <f>VLOOKUP(C7008,Sheet1!$G$3:$I$9,3,FALSE)</f>
        <v>9</v>
      </c>
      <c r="H7008" s="1" t="str">
        <f>VLOOKUP(D7008,Sheet1!$L$3:$M$33,2,FALSE)</f>
        <v>Entertainment</v>
      </c>
    </row>
    <row r="7009" spans="1:8" x14ac:dyDescent="0.25">
      <c r="A7009" s="1">
        <v>316349</v>
      </c>
      <c r="B7009" s="1" t="s">
        <v>35</v>
      </c>
      <c r="C7009" s="1" t="s">
        <v>29</v>
      </c>
      <c r="D7009" s="1" t="s">
        <v>43</v>
      </c>
      <c r="E7009" s="1" t="s">
        <v>15</v>
      </c>
      <c r="F7009" s="1" t="str">
        <f>VLOOKUP(C7009,Sheet1!$G$3:$I$9,2,FALSE)</f>
        <v>P3</v>
      </c>
      <c r="G7009" s="1">
        <f>VLOOKUP(C7009,Sheet1!$G$3:$I$9,3,FALSE)</f>
        <v>9</v>
      </c>
      <c r="H7009" s="1" t="str">
        <f>VLOOKUP(D7009,Sheet1!$L$3:$M$33,2,FALSE)</f>
        <v>Entertainment</v>
      </c>
    </row>
    <row r="7010" spans="1:8" x14ac:dyDescent="0.25">
      <c r="A7010" s="1">
        <v>316350</v>
      </c>
      <c r="B7010" s="1" t="s">
        <v>35</v>
      </c>
      <c r="C7010" s="1" t="s">
        <v>29</v>
      </c>
      <c r="D7010" s="1" t="s">
        <v>43</v>
      </c>
      <c r="E7010" s="1" t="s">
        <v>15</v>
      </c>
      <c r="F7010" s="1" t="str">
        <f>VLOOKUP(C7010,Sheet1!$G$3:$I$9,2,FALSE)</f>
        <v>P3</v>
      </c>
      <c r="G7010" s="1">
        <f>VLOOKUP(C7010,Sheet1!$G$3:$I$9,3,FALSE)</f>
        <v>9</v>
      </c>
      <c r="H7010" s="1" t="str">
        <f>VLOOKUP(D7010,Sheet1!$L$3:$M$33,2,FALSE)</f>
        <v>Entertainment</v>
      </c>
    </row>
    <row r="7011" spans="1:8" x14ac:dyDescent="0.25">
      <c r="A7011" s="1">
        <v>316351</v>
      </c>
      <c r="B7011" s="1" t="s">
        <v>64</v>
      </c>
      <c r="C7011" s="1" t="s">
        <v>29</v>
      </c>
      <c r="D7011" s="1" t="s">
        <v>43</v>
      </c>
      <c r="E7011" s="1" t="s">
        <v>15</v>
      </c>
      <c r="F7011" s="1" t="str">
        <f>VLOOKUP(C7011,Sheet1!$G$3:$I$9,2,FALSE)</f>
        <v>P3</v>
      </c>
      <c r="G7011" s="1">
        <f>VLOOKUP(C7011,Sheet1!$G$3:$I$9,3,FALSE)</f>
        <v>9</v>
      </c>
      <c r="H7011" s="1" t="str">
        <f>VLOOKUP(D7011,Sheet1!$L$3:$M$33,2,FALSE)</f>
        <v>Entertainment</v>
      </c>
    </row>
    <row r="7012" spans="1:8" x14ac:dyDescent="0.25">
      <c r="A7012" s="1">
        <v>316352</v>
      </c>
      <c r="B7012" s="1" t="s">
        <v>35</v>
      </c>
      <c r="C7012" s="1" t="s">
        <v>29</v>
      </c>
      <c r="D7012" s="1" t="s">
        <v>43</v>
      </c>
      <c r="E7012" s="1" t="s">
        <v>15</v>
      </c>
      <c r="F7012" s="1" t="str">
        <f>VLOOKUP(C7012,Sheet1!$G$3:$I$9,2,FALSE)</f>
        <v>P3</v>
      </c>
      <c r="G7012" s="1">
        <f>VLOOKUP(C7012,Sheet1!$G$3:$I$9,3,FALSE)</f>
        <v>9</v>
      </c>
      <c r="H7012" s="1" t="str">
        <f>VLOOKUP(D7012,Sheet1!$L$3:$M$33,2,FALSE)</f>
        <v>Entertainment</v>
      </c>
    </row>
    <row r="7013" spans="1:8" x14ac:dyDescent="0.25">
      <c r="A7013" s="1">
        <v>316353</v>
      </c>
      <c r="B7013" s="1" t="s">
        <v>35</v>
      </c>
      <c r="C7013" s="1" t="s">
        <v>29</v>
      </c>
      <c r="D7013" s="1" t="s">
        <v>43</v>
      </c>
      <c r="E7013" s="1" t="s">
        <v>15</v>
      </c>
      <c r="F7013" s="1" t="str">
        <f>VLOOKUP(C7013,Sheet1!$G$3:$I$9,2,FALSE)</f>
        <v>P3</v>
      </c>
      <c r="G7013" s="1">
        <f>VLOOKUP(C7013,Sheet1!$G$3:$I$9,3,FALSE)</f>
        <v>9</v>
      </c>
      <c r="H7013" s="1" t="str">
        <f>VLOOKUP(D7013,Sheet1!$L$3:$M$33,2,FALSE)</f>
        <v>Entertainment</v>
      </c>
    </row>
    <row r="7014" spans="1:8" x14ac:dyDescent="0.25">
      <c r="A7014" s="1">
        <v>316354</v>
      </c>
      <c r="B7014" s="1" t="s">
        <v>35</v>
      </c>
      <c r="C7014" s="1" t="s">
        <v>29</v>
      </c>
      <c r="D7014" s="1" t="s">
        <v>43</v>
      </c>
      <c r="E7014" s="1" t="s">
        <v>15</v>
      </c>
      <c r="F7014" s="1" t="str">
        <f>VLOOKUP(C7014,Sheet1!$G$3:$I$9,2,FALSE)</f>
        <v>P3</v>
      </c>
      <c r="G7014" s="1">
        <f>VLOOKUP(C7014,Sheet1!$G$3:$I$9,3,FALSE)</f>
        <v>9</v>
      </c>
      <c r="H7014" s="1" t="str">
        <f>VLOOKUP(D7014,Sheet1!$L$3:$M$33,2,FALSE)</f>
        <v>Entertainment</v>
      </c>
    </row>
    <row r="7015" spans="1:8" x14ac:dyDescent="0.25">
      <c r="A7015" s="1">
        <v>316355</v>
      </c>
      <c r="B7015" s="1" t="s">
        <v>35</v>
      </c>
      <c r="C7015" s="1" t="s">
        <v>29</v>
      </c>
      <c r="D7015" s="1" t="s">
        <v>43</v>
      </c>
      <c r="E7015" s="1" t="s">
        <v>15</v>
      </c>
      <c r="F7015" s="1" t="str">
        <f>VLOOKUP(C7015,Sheet1!$G$3:$I$9,2,FALSE)</f>
        <v>P3</v>
      </c>
      <c r="G7015" s="1">
        <f>VLOOKUP(C7015,Sheet1!$G$3:$I$9,3,FALSE)</f>
        <v>9</v>
      </c>
      <c r="H7015" s="1" t="str">
        <f>VLOOKUP(D7015,Sheet1!$L$3:$M$33,2,FALSE)</f>
        <v>Entertainment</v>
      </c>
    </row>
    <row r="7016" spans="1:8" x14ac:dyDescent="0.25">
      <c r="A7016" s="1">
        <v>316356</v>
      </c>
      <c r="B7016" s="1" t="s">
        <v>35</v>
      </c>
      <c r="C7016" s="1" t="s">
        <v>29</v>
      </c>
      <c r="D7016" s="1" t="s">
        <v>43</v>
      </c>
      <c r="E7016" s="1" t="s">
        <v>15</v>
      </c>
      <c r="F7016" s="1" t="str">
        <f>VLOOKUP(C7016,Sheet1!$G$3:$I$9,2,FALSE)</f>
        <v>P3</v>
      </c>
      <c r="G7016" s="1">
        <f>VLOOKUP(C7016,Sheet1!$G$3:$I$9,3,FALSE)</f>
        <v>9</v>
      </c>
      <c r="H7016" s="1" t="str">
        <f>VLOOKUP(D7016,Sheet1!$L$3:$M$33,2,FALSE)</f>
        <v>Entertainment</v>
      </c>
    </row>
    <row r="7017" spans="1:8" x14ac:dyDescent="0.25">
      <c r="A7017" s="1">
        <v>316357</v>
      </c>
      <c r="B7017" s="1" t="s">
        <v>65</v>
      </c>
      <c r="C7017" s="1" t="s">
        <v>13</v>
      </c>
      <c r="D7017" s="1" t="s">
        <v>14</v>
      </c>
      <c r="E7017" s="1" t="s">
        <v>15</v>
      </c>
      <c r="F7017" s="1" t="str">
        <f>VLOOKUP(C7017,Sheet1!$G$3:$I$9,2,FALSE)</f>
        <v>P2</v>
      </c>
      <c r="G7017" s="1">
        <f>VLOOKUP(C7017,Sheet1!$G$3:$I$9,3,FALSE)</f>
        <v>12</v>
      </c>
      <c r="H7017" s="1" t="str">
        <f>VLOOKUP(D7017,Sheet1!$L$3:$M$33,2,FALSE)</f>
        <v>BFSI</v>
      </c>
    </row>
    <row r="7018" spans="1:8" x14ac:dyDescent="0.25">
      <c r="A7018" s="1">
        <v>316358</v>
      </c>
      <c r="B7018" s="1" t="s">
        <v>64</v>
      </c>
      <c r="C7018" s="1" t="s">
        <v>29</v>
      </c>
      <c r="D7018" s="1" t="s">
        <v>43</v>
      </c>
      <c r="E7018" s="1" t="s">
        <v>15</v>
      </c>
      <c r="F7018" s="1" t="str">
        <f>VLOOKUP(C7018,Sheet1!$G$3:$I$9,2,FALSE)</f>
        <v>P3</v>
      </c>
      <c r="G7018" s="1">
        <f>VLOOKUP(C7018,Sheet1!$G$3:$I$9,3,FALSE)</f>
        <v>9</v>
      </c>
      <c r="H7018" s="1" t="str">
        <f>VLOOKUP(D7018,Sheet1!$L$3:$M$33,2,FALSE)</f>
        <v>Entertainment</v>
      </c>
    </row>
    <row r="7019" spans="1:8" x14ac:dyDescent="0.25">
      <c r="A7019" s="1">
        <v>316359</v>
      </c>
      <c r="B7019" s="1" t="s">
        <v>35</v>
      </c>
      <c r="C7019" s="1" t="s">
        <v>29</v>
      </c>
      <c r="D7019" s="1" t="s">
        <v>43</v>
      </c>
      <c r="E7019" s="1" t="s">
        <v>15</v>
      </c>
      <c r="F7019" s="1" t="str">
        <f>VLOOKUP(C7019,Sheet1!$G$3:$I$9,2,FALSE)</f>
        <v>P3</v>
      </c>
      <c r="G7019" s="1">
        <f>VLOOKUP(C7019,Sheet1!$G$3:$I$9,3,FALSE)</f>
        <v>9</v>
      </c>
      <c r="H7019" s="1" t="str">
        <f>VLOOKUP(D7019,Sheet1!$L$3:$M$33,2,FALSE)</f>
        <v>Entertainment</v>
      </c>
    </row>
    <row r="7020" spans="1:8" x14ac:dyDescent="0.25">
      <c r="A7020" s="1">
        <v>316360</v>
      </c>
      <c r="B7020" s="1" t="s">
        <v>35</v>
      </c>
      <c r="C7020" s="1" t="s">
        <v>29</v>
      </c>
      <c r="D7020" s="1" t="s">
        <v>43</v>
      </c>
      <c r="E7020" s="1" t="s">
        <v>15</v>
      </c>
      <c r="F7020" s="1" t="str">
        <f>VLOOKUP(C7020,Sheet1!$G$3:$I$9,2,FALSE)</f>
        <v>P3</v>
      </c>
      <c r="G7020" s="1">
        <f>VLOOKUP(C7020,Sheet1!$G$3:$I$9,3,FALSE)</f>
        <v>9</v>
      </c>
      <c r="H7020" s="1" t="str">
        <f>VLOOKUP(D7020,Sheet1!$L$3:$M$33,2,FALSE)</f>
        <v>Entertainment</v>
      </c>
    </row>
    <row r="7021" spans="1:8" x14ac:dyDescent="0.25">
      <c r="A7021" s="1">
        <v>316361</v>
      </c>
      <c r="B7021" s="1" t="s">
        <v>64</v>
      </c>
      <c r="C7021" s="1" t="s">
        <v>29</v>
      </c>
      <c r="D7021" s="1" t="s">
        <v>43</v>
      </c>
      <c r="E7021" s="1" t="s">
        <v>15</v>
      </c>
      <c r="F7021" s="1" t="str">
        <f>VLOOKUP(C7021,Sheet1!$G$3:$I$9,2,FALSE)</f>
        <v>P3</v>
      </c>
      <c r="G7021" s="1">
        <f>VLOOKUP(C7021,Sheet1!$G$3:$I$9,3,FALSE)</f>
        <v>9</v>
      </c>
      <c r="H7021" s="1" t="str">
        <f>VLOOKUP(D7021,Sheet1!$L$3:$M$33,2,FALSE)</f>
        <v>Entertainment</v>
      </c>
    </row>
    <row r="7022" spans="1:8" x14ac:dyDescent="0.25">
      <c r="A7022" s="1">
        <v>316362</v>
      </c>
      <c r="B7022" s="1" t="s">
        <v>35</v>
      </c>
      <c r="C7022" s="1" t="s">
        <v>29</v>
      </c>
      <c r="D7022" s="1" t="s">
        <v>43</v>
      </c>
      <c r="E7022" s="1" t="s">
        <v>15</v>
      </c>
      <c r="F7022" s="1" t="str">
        <f>VLOOKUP(C7022,Sheet1!$G$3:$I$9,2,FALSE)</f>
        <v>P3</v>
      </c>
      <c r="G7022" s="1">
        <f>VLOOKUP(C7022,Sheet1!$G$3:$I$9,3,FALSE)</f>
        <v>9</v>
      </c>
      <c r="H7022" s="1" t="str">
        <f>VLOOKUP(D7022,Sheet1!$L$3:$M$33,2,FALSE)</f>
        <v>Entertainment</v>
      </c>
    </row>
    <row r="7023" spans="1:8" x14ac:dyDescent="0.25">
      <c r="A7023" s="1">
        <v>316363</v>
      </c>
      <c r="B7023" s="1" t="s">
        <v>35</v>
      </c>
      <c r="C7023" s="1" t="s">
        <v>29</v>
      </c>
      <c r="D7023" s="1" t="s">
        <v>43</v>
      </c>
      <c r="E7023" s="1" t="s">
        <v>15</v>
      </c>
      <c r="F7023" s="1" t="str">
        <f>VLOOKUP(C7023,Sheet1!$G$3:$I$9,2,FALSE)</f>
        <v>P3</v>
      </c>
      <c r="G7023" s="1">
        <f>VLOOKUP(C7023,Sheet1!$G$3:$I$9,3,FALSE)</f>
        <v>9</v>
      </c>
      <c r="H7023" s="1" t="str">
        <f>VLOOKUP(D7023,Sheet1!$L$3:$M$33,2,FALSE)</f>
        <v>Entertainment</v>
      </c>
    </row>
    <row r="7024" spans="1:8" x14ac:dyDescent="0.25">
      <c r="A7024" s="1">
        <v>316364</v>
      </c>
      <c r="B7024" s="1" t="s">
        <v>64</v>
      </c>
      <c r="C7024" s="1" t="s">
        <v>29</v>
      </c>
      <c r="D7024" s="1" t="s">
        <v>43</v>
      </c>
      <c r="E7024" s="1" t="s">
        <v>15</v>
      </c>
      <c r="F7024" s="1" t="str">
        <f>VLOOKUP(C7024,Sheet1!$G$3:$I$9,2,FALSE)</f>
        <v>P3</v>
      </c>
      <c r="G7024" s="1">
        <f>VLOOKUP(C7024,Sheet1!$G$3:$I$9,3,FALSE)</f>
        <v>9</v>
      </c>
      <c r="H7024" s="1" t="str">
        <f>VLOOKUP(D7024,Sheet1!$L$3:$M$33,2,FALSE)</f>
        <v>Entertainment</v>
      </c>
    </row>
    <row r="7025" spans="1:8" x14ac:dyDescent="0.25">
      <c r="A7025" s="1">
        <v>316365</v>
      </c>
      <c r="B7025" s="1" t="s">
        <v>35</v>
      </c>
      <c r="C7025" s="1" t="s">
        <v>29</v>
      </c>
      <c r="D7025" s="1" t="s">
        <v>43</v>
      </c>
      <c r="E7025" s="1" t="s">
        <v>15</v>
      </c>
      <c r="F7025" s="1" t="str">
        <f>VLOOKUP(C7025,Sheet1!$G$3:$I$9,2,FALSE)</f>
        <v>P3</v>
      </c>
      <c r="G7025" s="1">
        <f>VLOOKUP(C7025,Sheet1!$G$3:$I$9,3,FALSE)</f>
        <v>9</v>
      </c>
      <c r="H7025" s="1" t="str">
        <f>VLOOKUP(D7025,Sheet1!$L$3:$M$33,2,FALSE)</f>
        <v>Entertainment</v>
      </c>
    </row>
    <row r="7026" spans="1:8" x14ac:dyDescent="0.25">
      <c r="A7026" s="1">
        <v>316366</v>
      </c>
      <c r="B7026" s="1" t="s">
        <v>35</v>
      </c>
      <c r="C7026" s="1" t="s">
        <v>29</v>
      </c>
      <c r="D7026" s="1" t="s">
        <v>43</v>
      </c>
      <c r="E7026" s="1" t="s">
        <v>15</v>
      </c>
      <c r="F7026" s="1" t="str">
        <f>VLOOKUP(C7026,Sheet1!$G$3:$I$9,2,FALSE)</f>
        <v>P3</v>
      </c>
      <c r="G7026" s="1">
        <f>VLOOKUP(C7026,Sheet1!$G$3:$I$9,3,FALSE)</f>
        <v>9</v>
      </c>
      <c r="H7026" s="1" t="str">
        <f>VLOOKUP(D7026,Sheet1!$L$3:$M$33,2,FALSE)</f>
        <v>Entertainment</v>
      </c>
    </row>
    <row r="7027" spans="1:8" x14ac:dyDescent="0.25">
      <c r="A7027" s="1">
        <v>316367</v>
      </c>
      <c r="B7027" s="1" t="s">
        <v>35</v>
      </c>
      <c r="C7027" s="1" t="s">
        <v>29</v>
      </c>
      <c r="D7027" s="1" t="s">
        <v>43</v>
      </c>
      <c r="E7027" s="1" t="s">
        <v>15</v>
      </c>
      <c r="F7027" s="1" t="str">
        <f>VLOOKUP(C7027,Sheet1!$G$3:$I$9,2,FALSE)</f>
        <v>P3</v>
      </c>
      <c r="G7027" s="1">
        <f>VLOOKUP(C7027,Sheet1!$G$3:$I$9,3,FALSE)</f>
        <v>9</v>
      </c>
      <c r="H7027" s="1" t="str">
        <f>VLOOKUP(D7027,Sheet1!$L$3:$M$33,2,FALSE)</f>
        <v>Entertainment</v>
      </c>
    </row>
    <row r="7028" spans="1:8" x14ac:dyDescent="0.25">
      <c r="A7028" s="1">
        <v>316368</v>
      </c>
      <c r="B7028" s="1" t="s">
        <v>35</v>
      </c>
      <c r="C7028" s="1" t="s">
        <v>29</v>
      </c>
      <c r="D7028" s="1" t="s">
        <v>43</v>
      </c>
      <c r="E7028" s="1" t="s">
        <v>15</v>
      </c>
      <c r="F7028" s="1" t="str">
        <f>VLOOKUP(C7028,Sheet1!$G$3:$I$9,2,FALSE)</f>
        <v>P3</v>
      </c>
      <c r="G7028" s="1">
        <f>VLOOKUP(C7028,Sheet1!$G$3:$I$9,3,FALSE)</f>
        <v>9</v>
      </c>
      <c r="H7028" s="1" t="str">
        <f>VLOOKUP(D7028,Sheet1!$L$3:$M$33,2,FALSE)</f>
        <v>Entertainment</v>
      </c>
    </row>
    <row r="7029" spans="1:8" x14ac:dyDescent="0.25">
      <c r="A7029" s="1">
        <v>316413</v>
      </c>
      <c r="B7029" s="1" t="s">
        <v>65</v>
      </c>
      <c r="C7029" s="1" t="s">
        <v>20</v>
      </c>
      <c r="D7029" s="1" t="s">
        <v>26</v>
      </c>
      <c r="E7029" s="1" t="s">
        <v>15</v>
      </c>
      <c r="F7029" s="1" t="str">
        <f>VLOOKUP(C7029,Sheet1!$G$3:$I$9,2,FALSE)</f>
        <v>P1</v>
      </c>
      <c r="G7029" s="1">
        <f>VLOOKUP(C7029,Sheet1!$G$3:$I$9,3,FALSE)</f>
        <v>14</v>
      </c>
      <c r="H7029" s="1" t="str">
        <f>VLOOKUP(D7029,Sheet1!$L$3:$M$33,2,FALSE)</f>
        <v>BFSI</v>
      </c>
    </row>
    <row r="7030" spans="1:8" x14ac:dyDescent="0.25">
      <c r="A7030" s="1">
        <v>316414</v>
      </c>
      <c r="B7030" s="1" t="s">
        <v>65</v>
      </c>
      <c r="C7030" s="1" t="s">
        <v>29</v>
      </c>
      <c r="D7030" s="1" t="s">
        <v>49</v>
      </c>
      <c r="E7030" s="1" t="s">
        <v>15</v>
      </c>
      <c r="F7030" s="1" t="str">
        <f>VLOOKUP(C7030,Sheet1!$G$3:$I$9,2,FALSE)</f>
        <v>P3</v>
      </c>
      <c r="G7030" s="1">
        <f>VLOOKUP(C7030,Sheet1!$G$3:$I$9,3,FALSE)</f>
        <v>9</v>
      </c>
      <c r="H7030" s="1" t="str">
        <f>VLOOKUP(D7030,Sheet1!$L$3:$M$33,2,FALSE)</f>
        <v>Travel</v>
      </c>
    </row>
    <row r="7031" spans="1:8" x14ac:dyDescent="0.25">
      <c r="A7031" s="1">
        <v>316415</v>
      </c>
      <c r="B7031" s="1" t="s">
        <v>65</v>
      </c>
      <c r="C7031" s="1" t="s">
        <v>13</v>
      </c>
      <c r="D7031" s="1" t="s">
        <v>58</v>
      </c>
      <c r="E7031" s="1" t="s">
        <v>15</v>
      </c>
      <c r="F7031" s="1" t="str">
        <f>VLOOKUP(C7031,Sheet1!$G$3:$I$9,2,FALSE)</f>
        <v>P2</v>
      </c>
      <c r="G7031" s="1">
        <f>VLOOKUP(C7031,Sheet1!$G$3:$I$9,3,FALSE)</f>
        <v>12</v>
      </c>
      <c r="H7031" s="1" t="str">
        <f>VLOOKUP(D7031,Sheet1!$L$3:$M$33,2,FALSE)</f>
        <v>Health</v>
      </c>
    </row>
    <row r="7032" spans="1:8" x14ac:dyDescent="0.25">
      <c r="A7032" s="1">
        <v>316418</v>
      </c>
      <c r="B7032" s="1" t="s">
        <v>12</v>
      </c>
      <c r="C7032" s="1" t="s">
        <v>13</v>
      </c>
      <c r="D7032" s="1" t="s">
        <v>40</v>
      </c>
      <c r="E7032" s="1" t="s">
        <v>15</v>
      </c>
      <c r="F7032" s="1" t="str">
        <f>VLOOKUP(C7032,Sheet1!$G$3:$I$9,2,FALSE)</f>
        <v>P2</v>
      </c>
      <c r="G7032" s="1">
        <f>VLOOKUP(C7032,Sheet1!$G$3:$I$9,3,FALSE)</f>
        <v>12</v>
      </c>
      <c r="H7032" s="1" t="str">
        <f>VLOOKUP(D7032,Sheet1!$L$3:$M$33,2,FALSE)</f>
        <v>Retail</v>
      </c>
    </row>
    <row r="7033" spans="1:8" x14ac:dyDescent="0.25">
      <c r="A7033" s="1">
        <v>316419</v>
      </c>
      <c r="B7033" s="1" t="s">
        <v>12</v>
      </c>
      <c r="C7033" s="1" t="s">
        <v>13</v>
      </c>
      <c r="D7033" s="1" t="s">
        <v>43</v>
      </c>
      <c r="E7033" s="1" t="s">
        <v>15</v>
      </c>
      <c r="F7033" s="1" t="str">
        <f>VLOOKUP(C7033,Sheet1!$G$3:$I$9,2,FALSE)</f>
        <v>P2</v>
      </c>
      <c r="G7033" s="1">
        <f>VLOOKUP(C7033,Sheet1!$G$3:$I$9,3,FALSE)</f>
        <v>12</v>
      </c>
      <c r="H7033" s="1" t="str">
        <f>VLOOKUP(D7033,Sheet1!$L$3:$M$33,2,FALSE)</f>
        <v>Entertainment</v>
      </c>
    </row>
    <row r="7034" spans="1:8" x14ac:dyDescent="0.25">
      <c r="A7034" s="1">
        <v>316420</v>
      </c>
      <c r="B7034" s="1" t="s">
        <v>65</v>
      </c>
      <c r="C7034" s="1" t="s">
        <v>29</v>
      </c>
      <c r="D7034" s="1" t="s">
        <v>49</v>
      </c>
      <c r="E7034" s="1" t="s">
        <v>15</v>
      </c>
      <c r="F7034" s="1" t="str">
        <f>VLOOKUP(C7034,Sheet1!$G$3:$I$9,2,FALSE)</f>
        <v>P3</v>
      </c>
      <c r="G7034" s="1">
        <f>VLOOKUP(C7034,Sheet1!$G$3:$I$9,3,FALSE)</f>
        <v>9</v>
      </c>
      <c r="H7034" s="1" t="str">
        <f>VLOOKUP(D7034,Sheet1!$L$3:$M$33,2,FALSE)</f>
        <v>Travel</v>
      </c>
    </row>
    <row r="7035" spans="1:8" x14ac:dyDescent="0.25">
      <c r="A7035" s="1">
        <v>316429</v>
      </c>
      <c r="B7035" s="1" t="s">
        <v>65</v>
      </c>
      <c r="C7035" s="1" t="s">
        <v>22</v>
      </c>
      <c r="D7035" s="1" t="s">
        <v>14</v>
      </c>
      <c r="E7035" s="1" t="s">
        <v>15</v>
      </c>
      <c r="F7035" s="1" t="str">
        <f>VLOOKUP(C7035,Sheet1!$G$3:$I$9,2,FALSE)</f>
        <v>P1</v>
      </c>
      <c r="G7035" s="1">
        <f>VLOOKUP(C7035,Sheet1!$G$3:$I$9,3,FALSE)</f>
        <v>8</v>
      </c>
      <c r="H7035" s="1" t="str">
        <f>VLOOKUP(D7035,Sheet1!$L$3:$M$33,2,FALSE)</f>
        <v>BFSI</v>
      </c>
    </row>
    <row r="7036" spans="1:8" x14ac:dyDescent="0.25">
      <c r="A7036" s="1">
        <v>316450</v>
      </c>
      <c r="B7036" s="1" t="s">
        <v>65</v>
      </c>
      <c r="C7036" s="1" t="s">
        <v>20</v>
      </c>
      <c r="D7036" s="1" t="s">
        <v>45</v>
      </c>
      <c r="E7036" s="1" t="s">
        <v>15</v>
      </c>
      <c r="F7036" s="1" t="str">
        <f>VLOOKUP(C7036,Sheet1!$G$3:$I$9,2,FALSE)</f>
        <v>P1</v>
      </c>
      <c r="G7036" s="1">
        <f>VLOOKUP(C7036,Sheet1!$G$3:$I$9,3,FALSE)</f>
        <v>14</v>
      </c>
      <c r="H7036" s="1" t="str">
        <f>VLOOKUP(D7036,Sheet1!$L$3:$M$33,2,FALSE)</f>
        <v>Government</v>
      </c>
    </row>
    <row r="7037" spans="1:8" x14ac:dyDescent="0.25">
      <c r="A7037" s="1">
        <v>316451</v>
      </c>
      <c r="B7037" s="1" t="s">
        <v>65</v>
      </c>
      <c r="C7037" s="1" t="s">
        <v>32</v>
      </c>
      <c r="D7037" s="1" t="s">
        <v>14</v>
      </c>
      <c r="E7037" s="1" t="s">
        <v>15</v>
      </c>
      <c r="F7037" s="1" t="str">
        <f>VLOOKUP(C7037,Sheet1!$G$3:$I$9,2,FALSE)</f>
        <v>P3</v>
      </c>
      <c r="G7037" s="1">
        <f>VLOOKUP(C7037,Sheet1!$G$3:$I$9,3,FALSE)</f>
        <v>10</v>
      </c>
      <c r="H7037" s="1" t="str">
        <f>VLOOKUP(D7037,Sheet1!$L$3:$M$33,2,FALSE)</f>
        <v>BFSI</v>
      </c>
    </row>
    <row r="7038" spans="1:8" x14ac:dyDescent="0.25">
      <c r="A7038" s="1">
        <v>316452</v>
      </c>
      <c r="B7038" s="1" t="s">
        <v>12</v>
      </c>
      <c r="C7038" s="1" t="s">
        <v>20</v>
      </c>
      <c r="D7038" s="1" t="s">
        <v>61</v>
      </c>
      <c r="E7038" s="1" t="s">
        <v>15</v>
      </c>
      <c r="F7038" s="1" t="str">
        <f>VLOOKUP(C7038,Sheet1!$G$3:$I$9,2,FALSE)</f>
        <v>P1</v>
      </c>
      <c r="G7038" s="1">
        <f>VLOOKUP(C7038,Sheet1!$G$3:$I$9,3,FALSE)</f>
        <v>14</v>
      </c>
      <c r="H7038" s="1" t="str">
        <f>VLOOKUP(D7038,Sheet1!$L$3:$M$33,2,FALSE)</f>
        <v>Others</v>
      </c>
    </row>
    <row r="7039" spans="1:8" x14ac:dyDescent="0.25">
      <c r="A7039" s="1">
        <v>316453</v>
      </c>
      <c r="B7039" s="1" t="s">
        <v>65</v>
      </c>
      <c r="C7039" s="1" t="s">
        <v>22</v>
      </c>
      <c r="D7039" s="1" t="s">
        <v>43</v>
      </c>
      <c r="E7039" s="1" t="s">
        <v>15</v>
      </c>
      <c r="F7039" s="1" t="str">
        <f>VLOOKUP(C7039,Sheet1!$G$3:$I$9,2,FALSE)</f>
        <v>P1</v>
      </c>
      <c r="G7039" s="1">
        <f>VLOOKUP(C7039,Sheet1!$G$3:$I$9,3,FALSE)</f>
        <v>8</v>
      </c>
      <c r="H7039" s="1" t="str">
        <f>VLOOKUP(D7039,Sheet1!$L$3:$M$33,2,FALSE)</f>
        <v>Entertainment</v>
      </c>
    </row>
    <row r="7040" spans="1:8" x14ac:dyDescent="0.25">
      <c r="A7040" s="1">
        <v>316454</v>
      </c>
      <c r="B7040" s="1" t="s">
        <v>65</v>
      </c>
      <c r="C7040" s="1" t="s">
        <v>20</v>
      </c>
      <c r="D7040" s="1" t="s">
        <v>45</v>
      </c>
      <c r="E7040" s="1" t="s">
        <v>15</v>
      </c>
      <c r="F7040" s="1" t="str">
        <f>VLOOKUP(C7040,Sheet1!$G$3:$I$9,2,FALSE)</f>
        <v>P1</v>
      </c>
      <c r="G7040" s="1">
        <f>VLOOKUP(C7040,Sheet1!$G$3:$I$9,3,FALSE)</f>
        <v>14</v>
      </c>
      <c r="H7040" s="1" t="str">
        <f>VLOOKUP(D7040,Sheet1!$L$3:$M$33,2,FALSE)</f>
        <v>Government</v>
      </c>
    </row>
    <row r="7041" spans="1:8" x14ac:dyDescent="0.25">
      <c r="A7041" s="1">
        <v>316455</v>
      </c>
      <c r="B7041" s="1" t="s">
        <v>35</v>
      </c>
      <c r="C7041" s="1" t="s">
        <v>16</v>
      </c>
      <c r="D7041" s="1" t="s">
        <v>52</v>
      </c>
      <c r="E7041" s="1" t="s">
        <v>15</v>
      </c>
      <c r="F7041" s="1" t="str">
        <f>VLOOKUP(C7041,Sheet1!$G$3:$I$9,2,FALSE)</f>
        <v>P1</v>
      </c>
      <c r="G7041" s="1">
        <f>VLOOKUP(C7041,Sheet1!$G$3:$I$9,3,FALSE)</f>
        <v>9</v>
      </c>
      <c r="H7041" s="1" t="str">
        <f>VLOOKUP(D7041,Sheet1!$L$3:$M$33,2,FALSE)</f>
        <v>Travel</v>
      </c>
    </row>
    <row r="7042" spans="1:8" x14ac:dyDescent="0.25">
      <c r="A7042" s="1">
        <v>316456</v>
      </c>
      <c r="B7042" s="1" t="s">
        <v>12</v>
      </c>
      <c r="C7042" s="1" t="s">
        <v>16</v>
      </c>
      <c r="D7042" s="1" t="s">
        <v>40</v>
      </c>
      <c r="E7042" s="1" t="s">
        <v>15</v>
      </c>
      <c r="F7042" s="1" t="str">
        <f>VLOOKUP(C7042,Sheet1!$G$3:$I$9,2,FALSE)</f>
        <v>P1</v>
      </c>
      <c r="G7042" s="1">
        <f>VLOOKUP(C7042,Sheet1!$G$3:$I$9,3,FALSE)</f>
        <v>9</v>
      </c>
      <c r="H7042" s="1" t="str">
        <f>VLOOKUP(D7042,Sheet1!$L$3:$M$33,2,FALSE)</f>
        <v>Retail</v>
      </c>
    </row>
    <row r="7043" spans="1:8" x14ac:dyDescent="0.25">
      <c r="A7043" s="1">
        <v>316457</v>
      </c>
      <c r="B7043" s="1" t="s">
        <v>12</v>
      </c>
      <c r="C7043" s="1" t="s">
        <v>32</v>
      </c>
      <c r="D7043" s="1" t="s">
        <v>44</v>
      </c>
      <c r="E7043" s="1" t="s">
        <v>15</v>
      </c>
      <c r="F7043" s="1" t="str">
        <f>VLOOKUP(C7043,Sheet1!$G$3:$I$9,2,FALSE)</f>
        <v>P3</v>
      </c>
      <c r="G7043" s="1">
        <f>VLOOKUP(C7043,Sheet1!$G$3:$I$9,3,FALSE)</f>
        <v>10</v>
      </c>
      <c r="H7043" s="1" t="str">
        <f>VLOOKUP(D7043,Sheet1!$L$3:$M$33,2,FALSE)</f>
        <v>Entertainment</v>
      </c>
    </row>
    <row r="7044" spans="1:8" x14ac:dyDescent="0.25">
      <c r="A7044" s="1">
        <v>316458</v>
      </c>
      <c r="B7044" s="1" t="s">
        <v>35</v>
      </c>
      <c r="C7044" s="1" t="s">
        <v>22</v>
      </c>
      <c r="D7044" s="1" t="s">
        <v>43</v>
      </c>
      <c r="E7044" s="1" t="s">
        <v>15</v>
      </c>
      <c r="F7044" s="1" t="str">
        <f>VLOOKUP(C7044,Sheet1!$G$3:$I$9,2,FALSE)</f>
        <v>P1</v>
      </c>
      <c r="G7044" s="1">
        <f>VLOOKUP(C7044,Sheet1!$G$3:$I$9,3,FALSE)</f>
        <v>8</v>
      </c>
      <c r="H7044" s="1" t="str">
        <f>VLOOKUP(D7044,Sheet1!$L$3:$M$33,2,FALSE)</f>
        <v>Entertainment</v>
      </c>
    </row>
    <row r="7045" spans="1:8" x14ac:dyDescent="0.25">
      <c r="A7045" s="1">
        <v>316459</v>
      </c>
      <c r="B7045" s="1" t="s">
        <v>65</v>
      </c>
      <c r="C7045" s="1" t="s">
        <v>29</v>
      </c>
      <c r="D7045" s="1" t="s">
        <v>49</v>
      </c>
      <c r="E7045" s="1" t="s">
        <v>15</v>
      </c>
      <c r="F7045" s="1" t="str">
        <f>VLOOKUP(C7045,Sheet1!$G$3:$I$9,2,FALSE)</f>
        <v>P3</v>
      </c>
      <c r="G7045" s="1">
        <f>VLOOKUP(C7045,Sheet1!$G$3:$I$9,3,FALSE)</f>
        <v>9</v>
      </c>
      <c r="H7045" s="1" t="str">
        <f>VLOOKUP(D7045,Sheet1!$L$3:$M$33,2,FALSE)</f>
        <v>Travel</v>
      </c>
    </row>
    <row r="7046" spans="1:8" x14ac:dyDescent="0.25">
      <c r="A7046" s="1">
        <v>316460</v>
      </c>
      <c r="B7046" s="1" t="s">
        <v>65</v>
      </c>
      <c r="C7046" s="1" t="s">
        <v>22</v>
      </c>
      <c r="D7046" s="1" t="s">
        <v>43</v>
      </c>
      <c r="E7046" s="1" t="s">
        <v>15</v>
      </c>
      <c r="F7046" s="1" t="str">
        <f>VLOOKUP(C7046,Sheet1!$G$3:$I$9,2,FALSE)</f>
        <v>P1</v>
      </c>
      <c r="G7046" s="1">
        <f>VLOOKUP(C7046,Sheet1!$G$3:$I$9,3,FALSE)</f>
        <v>8</v>
      </c>
      <c r="H7046" s="1" t="str">
        <f>VLOOKUP(D7046,Sheet1!$L$3:$M$33,2,FALSE)</f>
        <v>Entertainment</v>
      </c>
    </row>
    <row r="7047" spans="1:8" x14ac:dyDescent="0.25">
      <c r="A7047" s="1">
        <v>316461</v>
      </c>
      <c r="B7047" s="1" t="s">
        <v>65</v>
      </c>
      <c r="C7047" s="1" t="s">
        <v>29</v>
      </c>
      <c r="D7047" s="1" t="s">
        <v>49</v>
      </c>
      <c r="E7047" s="1" t="s">
        <v>15</v>
      </c>
      <c r="F7047" s="1" t="str">
        <f>VLOOKUP(C7047,Sheet1!$G$3:$I$9,2,FALSE)</f>
        <v>P3</v>
      </c>
      <c r="G7047" s="1">
        <f>VLOOKUP(C7047,Sheet1!$G$3:$I$9,3,FALSE)</f>
        <v>9</v>
      </c>
      <c r="H7047" s="1" t="str">
        <f>VLOOKUP(D7047,Sheet1!$L$3:$M$33,2,FALSE)</f>
        <v>Travel</v>
      </c>
    </row>
    <row r="7048" spans="1:8" x14ac:dyDescent="0.25">
      <c r="A7048" s="1">
        <v>316462</v>
      </c>
      <c r="B7048" s="1" t="s">
        <v>35</v>
      </c>
      <c r="C7048" s="1" t="s">
        <v>22</v>
      </c>
      <c r="D7048" s="1" t="s">
        <v>14</v>
      </c>
      <c r="E7048" s="1" t="s">
        <v>15</v>
      </c>
      <c r="F7048" s="1" t="str">
        <f>VLOOKUP(C7048,Sheet1!$G$3:$I$9,2,FALSE)</f>
        <v>P1</v>
      </c>
      <c r="G7048" s="1">
        <f>VLOOKUP(C7048,Sheet1!$G$3:$I$9,3,FALSE)</f>
        <v>8</v>
      </c>
      <c r="H7048" s="1" t="str">
        <f>VLOOKUP(D7048,Sheet1!$L$3:$M$33,2,FALSE)</f>
        <v>BFSI</v>
      </c>
    </row>
    <row r="7049" spans="1:8" x14ac:dyDescent="0.25">
      <c r="A7049" s="1">
        <v>316463</v>
      </c>
      <c r="B7049" s="1" t="s">
        <v>35</v>
      </c>
      <c r="C7049" s="1" t="s">
        <v>20</v>
      </c>
      <c r="D7049" s="1" t="s">
        <v>58</v>
      </c>
      <c r="E7049" s="1" t="s">
        <v>15</v>
      </c>
      <c r="F7049" s="1" t="str">
        <f>VLOOKUP(C7049,Sheet1!$G$3:$I$9,2,FALSE)</f>
        <v>P1</v>
      </c>
      <c r="G7049" s="1">
        <f>VLOOKUP(C7049,Sheet1!$G$3:$I$9,3,FALSE)</f>
        <v>14</v>
      </c>
      <c r="H7049" s="1" t="str">
        <f>VLOOKUP(D7049,Sheet1!$L$3:$M$33,2,FALSE)</f>
        <v>Health</v>
      </c>
    </row>
    <row r="7050" spans="1:8" x14ac:dyDescent="0.25">
      <c r="A7050" s="1">
        <v>316464</v>
      </c>
      <c r="B7050" s="1" t="s">
        <v>65</v>
      </c>
      <c r="C7050" s="1" t="s">
        <v>16</v>
      </c>
      <c r="D7050" s="1" t="s">
        <v>60</v>
      </c>
      <c r="E7050" s="1" t="s">
        <v>15</v>
      </c>
      <c r="F7050" s="1" t="str">
        <f>VLOOKUP(C7050,Sheet1!$G$3:$I$9,2,FALSE)</f>
        <v>P1</v>
      </c>
      <c r="G7050" s="1">
        <f>VLOOKUP(C7050,Sheet1!$G$3:$I$9,3,FALSE)</f>
        <v>9</v>
      </c>
      <c r="H7050" s="1" t="str">
        <f>VLOOKUP(D7050,Sheet1!$L$3:$M$33,2,FALSE)</f>
        <v>Health</v>
      </c>
    </row>
    <row r="7051" spans="1:8" x14ac:dyDescent="0.25">
      <c r="A7051" s="1">
        <v>316465</v>
      </c>
      <c r="B7051" s="1" t="s">
        <v>12</v>
      </c>
      <c r="C7051" s="1" t="s">
        <v>16</v>
      </c>
      <c r="D7051" s="1" t="s">
        <v>54</v>
      </c>
      <c r="E7051" s="1" t="s">
        <v>15</v>
      </c>
      <c r="F7051" s="1" t="str">
        <f>VLOOKUP(C7051,Sheet1!$G$3:$I$9,2,FALSE)</f>
        <v>P1</v>
      </c>
      <c r="G7051" s="1">
        <f>VLOOKUP(C7051,Sheet1!$G$3:$I$9,3,FALSE)</f>
        <v>9</v>
      </c>
      <c r="H7051" s="1" t="str">
        <f>VLOOKUP(D7051,Sheet1!$L$3:$M$33,2,FALSE)</f>
        <v>Travel</v>
      </c>
    </row>
    <row r="7052" spans="1:8" x14ac:dyDescent="0.25">
      <c r="A7052" s="1">
        <v>316466</v>
      </c>
      <c r="B7052" s="1" t="s">
        <v>12</v>
      </c>
      <c r="C7052" s="1" t="s">
        <v>16</v>
      </c>
      <c r="D7052" s="1" t="s">
        <v>54</v>
      </c>
      <c r="E7052" s="1" t="s">
        <v>15</v>
      </c>
      <c r="F7052" s="1" t="str">
        <f>VLOOKUP(C7052,Sheet1!$G$3:$I$9,2,FALSE)</f>
        <v>P1</v>
      </c>
      <c r="G7052" s="1">
        <f>VLOOKUP(C7052,Sheet1!$G$3:$I$9,3,FALSE)</f>
        <v>9</v>
      </c>
      <c r="H7052" s="1" t="str">
        <f>VLOOKUP(D7052,Sheet1!$L$3:$M$33,2,FALSE)</f>
        <v>Travel</v>
      </c>
    </row>
    <row r="7053" spans="1:8" x14ac:dyDescent="0.25">
      <c r="A7053" s="1">
        <v>316467</v>
      </c>
      <c r="B7053" s="1" t="s">
        <v>64</v>
      </c>
      <c r="C7053" s="1" t="s">
        <v>16</v>
      </c>
      <c r="D7053" s="1" t="s">
        <v>53</v>
      </c>
      <c r="E7053" s="1" t="s">
        <v>15</v>
      </c>
      <c r="F7053" s="1" t="str">
        <f>VLOOKUP(C7053,Sheet1!$G$3:$I$9,2,FALSE)</f>
        <v>P1</v>
      </c>
      <c r="G7053" s="1">
        <f>VLOOKUP(C7053,Sheet1!$G$3:$I$9,3,FALSE)</f>
        <v>9</v>
      </c>
      <c r="H7053" s="1" t="str">
        <f>VLOOKUP(D7053,Sheet1!$L$3:$M$33,2,FALSE)</f>
        <v>Travel</v>
      </c>
    </row>
    <row r="7054" spans="1:8" x14ac:dyDescent="0.25">
      <c r="A7054" s="1">
        <v>316468</v>
      </c>
      <c r="B7054" s="1" t="s">
        <v>35</v>
      </c>
      <c r="C7054" s="1" t="s">
        <v>20</v>
      </c>
      <c r="D7054" s="1" t="s">
        <v>61</v>
      </c>
      <c r="E7054" s="1" t="s">
        <v>15</v>
      </c>
      <c r="F7054" s="1" t="str">
        <f>VLOOKUP(C7054,Sheet1!$G$3:$I$9,2,FALSE)</f>
        <v>P1</v>
      </c>
      <c r="G7054" s="1">
        <f>VLOOKUP(C7054,Sheet1!$G$3:$I$9,3,FALSE)</f>
        <v>14</v>
      </c>
      <c r="H7054" s="1" t="str">
        <f>VLOOKUP(D7054,Sheet1!$L$3:$M$33,2,FALSE)</f>
        <v>Others</v>
      </c>
    </row>
    <row r="7055" spans="1:8" x14ac:dyDescent="0.25">
      <c r="A7055" s="1">
        <v>316469</v>
      </c>
      <c r="B7055" s="1" t="s">
        <v>12</v>
      </c>
      <c r="C7055" s="1" t="s">
        <v>22</v>
      </c>
      <c r="D7055" s="1" t="s">
        <v>21</v>
      </c>
      <c r="E7055" s="1" t="s">
        <v>15</v>
      </c>
      <c r="F7055" s="1" t="str">
        <f>VLOOKUP(C7055,Sheet1!$G$3:$I$9,2,FALSE)</f>
        <v>P1</v>
      </c>
      <c r="G7055" s="1">
        <f>VLOOKUP(C7055,Sheet1!$G$3:$I$9,3,FALSE)</f>
        <v>8</v>
      </c>
      <c r="H7055" s="1" t="str">
        <f>VLOOKUP(D7055,Sheet1!$L$3:$M$33,2,FALSE)</f>
        <v>BFSI</v>
      </c>
    </row>
    <row r="7056" spans="1:8" x14ac:dyDescent="0.25">
      <c r="A7056" s="1">
        <v>316470</v>
      </c>
      <c r="B7056" s="1" t="s">
        <v>12</v>
      </c>
      <c r="C7056" s="1" t="s">
        <v>20</v>
      </c>
      <c r="D7056" s="1" t="s">
        <v>61</v>
      </c>
      <c r="E7056" s="1" t="s">
        <v>15</v>
      </c>
      <c r="F7056" s="1" t="str">
        <f>VLOOKUP(C7056,Sheet1!$G$3:$I$9,2,FALSE)</f>
        <v>P1</v>
      </c>
      <c r="G7056" s="1">
        <f>VLOOKUP(C7056,Sheet1!$G$3:$I$9,3,FALSE)</f>
        <v>14</v>
      </c>
      <c r="H7056" s="1" t="str">
        <f>VLOOKUP(D7056,Sheet1!$L$3:$M$33,2,FALSE)</f>
        <v>Others</v>
      </c>
    </row>
    <row r="7057" spans="1:8" x14ac:dyDescent="0.25">
      <c r="A7057" s="1">
        <v>316471</v>
      </c>
      <c r="B7057" s="1" t="s">
        <v>12</v>
      </c>
      <c r="C7057" s="1" t="s">
        <v>29</v>
      </c>
      <c r="D7057" s="1" t="s">
        <v>52</v>
      </c>
      <c r="E7057" s="1" t="s">
        <v>15</v>
      </c>
      <c r="F7057" s="1" t="str">
        <f>VLOOKUP(C7057,Sheet1!$G$3:$I$9,2,FALSE)</f>
        <v>P3</v>
      </c>
      <c r="G7057" s="1">
        <f>VLOOKUP(C7057,Sheet1!$G$3:$I$9,3,FALSE)</f>
        <v>9</v>
      </c>
      <c r="H7057" s="1" t="str">
        <f>VLOOKUP(D7057,Sheet1!$L$3:$M$33,2,FALSE)</f>
        <v>Travel</v>
      </c>
    </row>
    <row r="7058" spans="1:8" x14ac:dyDescent="0.25">
      <c r="A7058" s="1">
        <v>316472</v>
      </c>
      <c r="B7058" s="1" t="s">
        <v>35</v>
      </c>
      <c r="C7058" s="1" t="s">
        <v>20</v>
      </c>
      <c r="D7058" s="1" t="s">
        <v>58</v>
      </c>
      <c r="E7058" s="1" t="s">
        <v>15</v>
      </c>
      <c r="F7058" s="1" t="str">
        <f>VLOOKUP(C7058,Sheet1!$G$3:$I$9,2,FALSE)</f>
        <v>P1</v>
      </c>
      <c r="G7058" s="1">
        <f>VLOOKUP(C7058,Sheet1!$G$3:$I$9,3,FALSE)</f>
        <v>14</v>
      </c>
      <c r="H7058" s="1" t="str">
        <f>VLOOKUP(D7058,Sheet1!$L$3:$M$33,2,FALSE)</f>
        <v>Health</v>
      </c>
    </row>
    <row r="7059" spans="1:8" x14ac:dyDescent="0.25">
      <c r="A7059" s="1">
        <v>316474</v>
      </c>
      <c r="B7059" s="1" t="s">
        <v>35</v>
      </c>
      <c r="C7059" s="1" t="s">
        <v>20</v>
      </c>
      <c r="D7059" s="1" t="s">
        <v>58</v>
      </c>
      <c r="E7059" s="1" t="s">
        <v>15</v>
      </c>
      <c r="F7059" s="1" t="str">
        <f>VLOOKUP(C7059,Sheet1!$G$3:$I$9,2,FALSE)</f>
        <v>P1</v>
      </c>
      <c r="G7059" s="1">
        <f>VLOOKUP(C7059,Sheet1!$G$3:$I$9,3,FALSE)</f>
        <v>14</v>
      </c>
      <c r="H7059" s="1" t="str">
        <f>VLOOKUP(D7059,Sheet1!$L$3:$M$33,2,FALSE)</f>
        <v>Health</v>
      </c>
    </row>
    <row r="7060" spans="1:8" x14ac:dyDescent="0.25">
      <c r="A7060" s="1">
        <v>316475</v>
      </c>
      <c r="B7060" s="1" t="s">
        <v>35</v>
      </c>
      <c r="C7060" s="1" t="s">
        <v>22</v>
      </c>
      <c r="D7060" s="1" t="s">
        <v>21</v>
      </c>
      <c r="E7060" s="1" t="s">
        <v>15</v>
      </c>
      <c r="F7060" s="1" t="str">
        <f>VLOOKUP(C7060,Sheet1!$G$3:$I$9,2,FALSE)</f>
        <v>P1</v>
      </c>
      <c r="G7060" s="1">
        <f>VLOOKUP(C7060,Sheet1!$G$3:$I$9,3,FALSE)</f>
        <v>8</v>
      </c>
      <c r="H7060" s="1" t="str">
        <f>VLOOKUP(D7060,Sheet1!$L$3:$M$33,2,FALSE)</f>
        <v>BFSI</v>
      </c>
    </row>
    <row r="7061" spans="1:8" x14ac:dyDescent="0.25">
      <c r="A7061" s="1">
        <v>316476</v>
      </c>
      <c r="B7061" s="1" t="s">
        <v>64</v>
      </c>
      <c r="C7061" s="1" t="s">
        <v>16</v>
      </c>
      <c r="D7061" s="1" t="s">
        <v>53</v>
      </c>
      <c r="E7061" s="1" t="s">
        <v>15</v>
      </c>
      <c r="F7061" s="1" t="str">
        <f>VLOOKUP(C7061,Sheet1!$G$3:$I$9,2,FALSE)</f>
        <v>P1</v>
      </c>
      <c r="G7061" s="1">
        <f>VLOOKUP(C7061,Sheet1!$G$3:$I$9,3,FALSE)</f>
        <v>9</v>
      </c>
      <c r="H7061" s="1" t="str">
        <f>VLOOKUP(D7061,Sheet1!$L$3:$M$33,2,FALSE)</f>
        <v>Travel</v>
      </c>
    </row>
    <row r="7062" spans="1:8" x14ac:dyDescent="0.25">
      <c r="A7062" s="1">
        <v>316477</v>
      </c>
      <c r="B7062" s="1" t="s">
        <v>12</v>
      </c>
      <c r="C7062" s="1" t="s">
        <v>32</v>
      </c>
      <c r="D7062" s="1" t="s">
        <v>39</v>
      </c>
      <c r="E7062" s="1" t="s">
        <v>15</v>
      </c>
      <c r="F7062" s="1" t="str">
        <f>VLOOKUP(C7062,Sheet1!$G$3:$I$9,2,FALSE)</f>
        <v>P3</v>
      </c>
      <c r="G7062" s="1">
        <f>VLOOKUP(C7062,Sheet1!$G$3:$I$9,3,FALSE)</f>
        <v>10</v>
      </c>
      <c r="H7062" s="1" t="str">
        <f>VLOOKUP(D7062,Sheet1!$L$3:$M$33,2,FALSE)</f>
        <v>Retail</v>
      </c>
    </row>
    <row r="7063" spans="1:8" x14ac:dyDescent="0.25">
      <c r="A7063" s="1">
        <v>316478</v>
      </c>
      <c r="B7063" s="1" t="s">
        <v>12</v>
      </c>
      <c r="C7063" s="1" t="s">
        <v>32</v>
      </c>
      <c r="D7063" s="1" t="s">
        <v>39</v>
      </c>
      <c r="E7063" s="1" t="s">
        <v>15</v>
      </c>
      <c r="F7063" s="1" t="str">
        <f>VLOOKUP(C7063,Sheet1!$G$3:$I$9,2,FALSE)</f>
        <v>P3</v>
      </c>
      <c r="G7063" s="1">
        <f>VLOOKUP(C7063,Sheet1!$G$3:$I$9,3,FALSE)</f>
        <v>10</v>
      </c>
      <c r="H7063" s="1" t="str">
        <f>VLOOKUP(D7063,Sheet1!$L$3:$M$33,2,FALSE)</f>
        <v>Retail</v>
      </c>
    </row>
    <row r="7064" spans="1:8" x14ac:dyDescent="0.25">
      <c r="A7064" s="1">
        <v>316479</v>
      </c>
      <c r="B7064" s="1" t="s">
        <v>65</v>
      </c>
      <c r="C7064" s="1" t="s">
        <v>13</v>
      </c>
      <c r="D7064" s="1" t="s">
        <v>36</v>
      </c>
      <c r="E7064" s="1" t="s">
        <v>15</v>
      </c>
      <c r="F7064" s="1" t="str">
        <f>VLOOKUP(C7064,Sheet1!$G$3:$I$9,2,FALSE)</f>
        <v>P2</v>
      </c>
      <c r="G7064" s="1">
        <f>VLOOKUP(C7064,Sheet1!$G$3:$I$9,3,FALSE)</f>
        <v>12</v>
      </c>
      <c r="H7064" s="1" t="str">
        <f>VLOOKUP(D7064,Sheet1!$L$3:$M$33,2,FALSE)</f>
        <v>Retail</v>
      </c>
    </row>
    <row r="7065" spans="1:8" x14ac:dyDescent="0.25">
      <c r="A7065" s="1">
        <v>316480</v>
      </c>
      <c r="B7065" s="1" t="s">
        <v>65</v>
      </c>
      <c r="C7065" s="1" t="s">
        <v>22</v>
      </c>
      <c r="D7065" s="1" t="s">
        <v>36</v>
      </c>
      <c r="E7065" s="1" t="s">
        <v>15</v>
      </c>
      <c r="F7065" s="1" t="str">
        <f>VLOOKUP(C7065,Sheet1!$G$3:$I$9,2,FALSE)</f>
        <v>P1</v>
      </c>
      <c r="G7065" s="1">
        <f>VLOOKUP(C7065,Sheet1!$G$3:$I$9,3,FALSE)</f>
        <v>8</v>
      </c>
      <c r="H7065" s="1" t="str">
        <f>VLOOKUP(D7065,Sheet1!$L$3:$M$33,2,FALSE)</f>
        <v>Retail</v>
      </c>
    </row>
    <row r="7066" spans="1:8" x14ac:dyDescent="0.25">
      <c r="A7066" s="1">
        <v>316481</v>
      </c>
      <c r="B7066" s="1" t="s">
        <v>65</v>
      </c>
      <c r="C7066" s="1" t="s">
        <v>29</v>
      </c>
      <c r="D7066" s="1" t="s">
        <v>49</v>
      </c>
      <c r="E7066" s="1" t="s">
        <v>15</v>
      </c>
      <c r="F7066" s="1" t="str">
        <f>VLOOKUP(C7066,Sheet1!$G$3:$I$9,2,FALSE)</f>
        <v>P3</v>
      </c>
      <c r="G7066" s="1">
        <f>VLOOKUP(C7066,Sheet1!$G$3:$I$9,3,FALSE)</f>
        <v>9</v>
      </c>
      <c r="H7066" s="1" t="str">
        <f>VLOOKUP(D7066,Sheet1!$L$3:$M$33,2,FALSE)</f>
        <v>Travel</v>
      </c>
    </row>
    <row r="7067" spans="1:8" x14ac:dyDescent="0.25">
      <c r="A7067" s="1">
        <v>316482</v>
      </c>
      <c r="B7067" s="1" t="s">
        <v>12</v>
      </c>
      <c r="C7067" s="1" t="s">
        <v>27</v>
      </c>
      <c r="D7067" s="1" t="s">
        <v>54</v>
      </c>
      <c r="E7067" s="1" t="s">
        <v>15</v>
      </c>
      <c r="F7067" s="1" t="str">
        <f>VLOOKUP(C7067,Sheet1!$G$3:$I$9,2,FALSE)</f>
        <v>P3</v>
      </c>
      <c r="G7067" s="1">
        <f>VLOOKUP(C7067,Sheet1!$G$3:$I$9,3,FALSE)</f>
        <v>11</v>
      </c>
      <c r="H7067" s="1" t="str">
        <f>VLOOKUP(D7067,Sheet1!$L$3:$M$33,2,FALSE)</f>
        <v>Travel</v>
      </c>
    </row>
    <row r="7068" spans="1:8" x14ac:dyDescent="0.25">
      <c r="A7068" s="1">
        <v>316483</v>
      </c>
      <c r="B7068" s="1" t="s">
        <v>12</v>
      </c>
      <c r="C7068" s="1" t="s">
        <v>27</v>
      </c>
      <c r="D7068" s="1" t="s">
        <v>54</v>
      </c>
      <c r="E7068" s="1" t="s">
        <v>15</v>
      </c>
      <c r="F7068" s="1" t="str">
        <f>VLOOKUP(C7068,Sheet1!$G$3:$I$9,2,FALSE)</f>
        <v>P3</v>
      </c>
      <c r="G7068" s="1">
        <f>VLOOKUP(C7068,Sheet1!$G$3:$I$9,3,FALSE)</f>
        <v>11</v>
      </c>
      <c r="H7068" s="1" t="str">
        <f>VLOOKUP(D7068,Sheet1!$L$3:$M$33,2,FALSE)</f>
        <v>Travel</v>
      </c>
    </row>
    <row r="7069" spans="1:8" x14ac:dyDescent="0.25">
      <c r="A7069" s="1">
        <v>316484</v>
      </c>
      <c r="B7069" s="1" t="s">
        <v>35</v>
      </c>
      <c r="C7069" s="1" t="s">
        <v>22</v>
      </c>
      <c r="D7069" s="1" t="s">
        <v>38</v>
      </c>
      <c r="E7069" s="1" t="s">
        <v>15</v>
      </c>
      <c r="F7069" s="1" t="str">
        <f>VLOOKUP(C7069,Sheet1!$G$3:$I$9,2,FALSE)</f>
        <v>P1</v>
      </c>
      <c r="G7069" s="1">
        <f>VLOOKUP(C7069,Sheet1!$G$3:$I$9,3,FALSE)</f>
        <v>8</v>
      </c>
      <c r="H7069" s="1" t="str">
        <f>VLOOKUP(D7069,Sheet1!$L$3:$M$33,2,FALSE)</f>
        <v>Retail</v>
      </c>
    </row>
    <row r="7070" spans="1:8" x14ac:dyDescent="0.25">
      <c r="A7070" s="1">
        <v>316485</v>
      </c>
      <c r="B7070" s="1" t="s">
        <v>65</v>
      </c>
      <c r="C7070" s="1" t="s">
        <v>29</v>
      </c>
      <c r="D7070" s="1" t="s">
        <v>49</v>
      </c>
      <c r="E7070" s="1" t="s">
        <v>15</v>
      </c>
      <c r="F7070" s="1" t="str">
        <f>VLOOKUP(C7070,Sheet1!$G$3:$I$9,2,FALSE)</f>
        <v>P3</v>
      </c>
      <c r="G7070" s="1">
        <f>VLOOKUP(C7070,Sheet1!$G$3:$I$9,3,FALSE)</f>
        <v>9</v>
      </c>
      <c r="H7070" s="1" t="str">
        <f>VLOOKUP(D7070,Sheet1!$L$3:$M$33,2,FALSE)</f>
        <v>Travel</v>
      </c>
    </row>
    <row r="7071" spans="1:8" x14ac:dyDescent="0.25">
      <c r="A7071" s="1">
        <v>316486</v>
      </c>
      <c r="B7071" s="1" t="s">
        <v>65</v>
      </c>
      <c r="C7071" s="1" t="s">
        <v>29</v>
      </c>
      <c r="D7071" s="1" t="s">
        <v>49</v>
      </c>
      <c r="E7071" s="1" t="s">
        <v>15</v>
      </c>
      <c r="F7071" s="1" t="str">
        <f>VLOOKUP(C7071,Sheet1!$G$3:$I$9,2,FALSE)</f>
        <v>P3</v>
      </c>
      <c r="G7071" s="1">
        <f>VLOOKUP(C7071,Sheet1!$G$3:$I$9,3,FALSE)</f>
        <v>9</v>
      </c>
      <c r="H7071" s="1" t="str">
        <f>VLOOKUP(D7071,Sheet1!$L$3:$M$33,2,FALSE)</f>
        <v>Travel</v>
      </c>
    </row>
    <row r="7072" spans="1:8" x14ac:dyDescent="0.25">
      <c r="A7072" s="1">
        <v>316487</v>
      </c>
      <c r="B7072" s="1" t="s">
        <v>65</v>
      </c>
      <c r="C7072" s="1" t="s">
        <v>29</v>
      </c>
      <c r="D7072" s="1" t="s">
        <v>49</v>
      </c>
      <c r="E7072" s="1" t="s">
        <v>15</v>
      </c>
      <c r="F7072" s="1" t="str">
        <f>VLOOKUP(C7072,Sheet1!$G$3:$I$9,2,FALSE)</f>
        <v>P3</v>
      </c>
      <c r="G7072" s="1">
        <f>VLOOKUP(C7072,Sheet1!$G$3:$I$9,3,FALSE)</f>
        <v>9</v>
      </c>
      <c r="H7072" s="1" t="str">
        <f>VLOOKUP(D7072,Sheet1!$L$3:$M$33,2,FALSE)</f>
        <v>Travel</v>
      </c>
    </row>
    <row r="7073" spans="1:8" x14ac:dyDescent="0.25">
      <c r="A7073" s="1">
        <v>316488</v>
      </c>
      <c r="B7073" s="1" t="s">
        <v>65</v>
      </c>
      <c r="C7073" s="1" t="s">
        <v>32</v>
      </c>
      <c r="D7073" s="1" t="s">
        <v>39</v>
      </c>
      <c r="E7073" s="1" t="s">
        <v>15</v>
      </c>
      <c r="F7073" s="1" t="str">
        <f>VLOOKUP(C7073,Sheet1!$G$3:$I$9,2,FALSE)</f>
        <v>P3</v>
      </c>
      <c r="G7073" s="1">
        <f>VLOOKUP(C7073,Sheet1!$G$3:$I$9,3,FALSE)</f>
        <v>10</v>
      </c>
      <c r="H7073" s="1" t="str">
        <f>VLOOKUP(D7073,Sheet1!$L$3:$M$33,2,FALSE)</f>
        <v>Retail</v>
      </c>
    </row>
    <row r="7074" spans="1:8" x14ac:dyDescent="0.25">
      <c r="A7074" s="1">
        <v>316490</v>
      </c>
      <c r="B7074" s="1" t="s">
        <v>35</v>
      </c>
      <c r="C7074" s="1" t="s">
        <v>20</v>
      </c>
      <c r="D7074" s="1" t="s">
        <v>30</v>
      </c>
      <c r="E7074" s="1" t="s">
        <v>15</v>
      </c>
      <c r="F7074" s="1" t="str">
        <f>VLOOKUP(C7074,Sheet1!$G$3:$I$9,2,FALSE)</f>
        <v>P1</v>
      </c>
      <c r="G7074" s="1">
        <f>VLOOKUP(C7074,Sheet1!$G$3:$I$9,3,FALSE)</f>
        <v>14</v>
      </c>
      <c r="H7074" s="1" t="str">
        <f>VLOOKUP(D7074,Sheet1!$L$3:$M$33,2,FALSE)</f>
        <v>Retail</v>
      </c>
    </row>
    <row r="7075" spans="1:8" x14ac:dyDescent="0.25">
      <c r="A7075" s="1">
        <v>316491</v>
      </c>
      <c r="B7075" s="1" t="s">
        <v>65</v>
      </c>
      <c r="C7075" s="1" t="s">
        <v>29</v>
      </c>
      <c r="D7075" s="1" t="s">
        <v>49</v>
      </c>
      <c r="E7075" s="1" t="s">
        <v>15</v>
      </c>
      <c r="F7075" s="1" t="str">
        <f>VLOOKUP(C7075,Sheet1!$G$3:$I$9,2,FALSE)</f>
        <v>P3</v>
      </c>
      <c r="G7075" s="1">
        <f>VLOOKUP(C7075,Sheet1!$G$3:$I$9,3,FALSE)</f>
        <v>9</v>
      </c>
      <c r="H7075" s="1" t="str">
        <f>VLOOKUP(D7075,Sheet1!$L$3:$M$33,2,FALSE)</f>
        <v>Travel</v>
      </c>
    </row>
    <row r="7076" spans="1:8" x14ac:dyDescent="0.25">
      <c r="A7076" s="1">
        <v>316492</v>
      </c>
      <c r="B7076" s="1" t="s">
        <v>35</v>
      </c>
      <c r="C7076" s="1" t="s">
        <v>22</v>
      </c>
      <c r="D7076" s="1" t="s">
        <v>43</v>
      </c>
      <c r="E7076" s="1" t="s">
        <v>15</v>
      </c>
      <c r="F7076" s="1" t="str">
        <f>VLOOKUP(C7076,Sheet1!$G$3:$I$9,2,FALSE)</f>
        <v>P1</v>
      </c>
      <c r="G7076" s="1">
        <f>VLOOKUP(C7076,Sheet1!$G$3:$I$9,3,FALSE)</f>
        <v>8</v>
      </c>
      <c r="H7076" s="1" t="str">
        <f>VLOOKUP(D7076,Sheet1!$L$3:$M$33,2,FALSE)</f>
        <v>Entertainment</v>
      </c>
    </row>
    <row r="7077" spans="1:8" x14ac:dyDescent="0.25">
      <c r="A7077" s="1">
        <v>316493</v>
      </c>
      <c r="B7077" s="1" t="s">
        <v>35</v>
      </c>
      <c r="C7077" s="1" t="s">
        <v>13</v>
      </c>
      <c r="D7077" s="1" t="s">
        <v>47</v>
      </c>
      <c r="E7077" s="1" t="s">
        <v>15</v>
      </c>
      <c r="F7077" s="1" t="str">
        <f>VLOOKUP(C7077,Sheet1!$G$3:$I$9,2,FALSE)</f>
        <v>P2</v>
      </c>
      <c r="G7077" s="1">
        <f>VLOOKUP(C7077,Sheet1!$G$3:$I$9,3,FALSE)</f>
        <v>12</v>
      </c>
      <c r="H7077" s="1" t="str">
        <f>VLOOKUP(D7077,Sheet1!$L$3:$M$33,2,FALSE)</f>
        <v>Government</v>
      </c>
    </row>
    <row r="7078" spans="1:8" x14ac:dyDescent="0.25">
      <c r="A7078" s="1">
        <v>316494</v>
      </c>
      <c r="B7078" s="1" t="s">
        <v>65</v>
      </c>
      <c r="C7078" s="1" t="s">
        <v>22</v>
      </c>
      <c r="D7078" s="1" t="s">
        <v>43</v>
      </c>
      <c r="E7078" s="1" t="s">
        <v>15</v>
      </c>
      <c r="F7078" s="1" t="str">
        <f>VLOOKUP(C7078,Sheet1!$G$3:$I$9,2,FALSE)</f>
        <v>P1</v>
      </c>
      <c r="G7078" s="1">
        <f>VLOOKUP(C7078,Sheet1!$G$3:$I$9,3,FALSE)</f>
        <v>8</v>
      </c>
      <c r="H7078" s="1" t="str">
        <f>VLOOKUP(D7078,Sheet1!$L$3:$M$33,2,FALSE)</f>
        <v>Entertainment</v>
      </c>
    </row>
    <row r="7079" spans="1:8" x14ac:dyDescent="0.25">
      <c r="A7079" s="1">
        <v>316495</v>
      </c>
      <c r="B7079" s="1" t="s">
        <v>12</v>
      </c>
      <c r="C7079" s="1" t="s">
        <v>20</v>
      </c>
      <c r="D7079" s="1" t="s">
        <v>45</v>
      </c>
      <c r="E7079" s="1" t="s">
        <v>15</v>
      </c>
      <c r="F7079" s="1" t="str">
        <f>VLOOKUP(C7079,Sheet1!$G$3:$I$9,2,FALSE)</f>
        <v>P1</v>
      </c>
      <c r="G7079" s="1">
        <f>VLOOKUP(C7079,Sheet1!$G$3:$I$9,3,FALSE)</f>
        <v>14</v>
      </c>
      <c r="H7079" s="1" t="str">
        <f>VLOOKUP(D7079,Sheet1!$L$3:$M$33,2,FALSE)</f>
        <v>Government</v>
      </c>
    </row>
    <row r="7080" spans="1:8" x14ac:dyDescent="0.25">
      <c r="A7080" s="1">
        <v>316496</v>
      </c>
      <c r="B7080" s="1" t="s">
        <v>35</v>
      </c>
      <c r="C7080" s="1" t="s">
        <v>16</v>
      </c>
      <c r="D7080" s="1" t="s">
        <v>53</v>
      </c>
      <c r="E7080" s="1" t="s">
        <v>15</v>
      </c>
      <c r="F7080" s="1" t="str">
        <f>VLOOKUP(C7080,Sheet1!$G$3:$I$9,2,FALSE)</f>
        <v>P1</v>
      </c>
      <c r="G7080" s="1">
        <f>VLOOKUP(C7080,Sheet1!$G$3:$I$9,3,FALSE)</f>
        <v>9</v>
      </c>
      <c r="H7080" s="1" t="str">
        <f>VLOOKUP(D7080,Sheet1!$L$3:$M$33,2,FALSE)</f>
        <v>Travel</v>
      </c>
    </row>
    <row r="7081" spans="1:8" x14ac:dyDescent="0.25">
      <c r="A7081" s="1">
        <v>316497</v>
      </c>
      <c r="B7081" s="1" t="s">
        <v>66</v>
      </c>
      <c r="C7081" s="1" t="s">
        <v>22</v>
      </c>
      <c r="D7081" s="1" t="s">
        <v>38</v>
      </c>
      <c r="E7081" s="1" t="s">
        <v>15</v>
      </c>
      <c r="F7081" s="1" t="str">
        <f>VLOOKUP(C7081,Sheet1!$G$3:$I$9,2,FALSE)</f>
        <v>P1</v>
      </c>
      <c r="G7081" s="1">
        <f>VLOOKUP(C7081,Sheet1!$G$3:$I$9,3,FALSE)</f>
        <v>8</v>
      </c>
      <c r="H7081" s="1" t="str">
        <f>VLOOKUP(D7081,Sheet1!$L$3:$M$33,2,FALSE)</f>
        <v>Retail</v>
      </c>
    </row>
    <row r="7082" spans="1:8" x14ac:dyDescent="0.25">
      <c r="A7082" s="1">
        <v>316498</v>
      </c>
      <c r="B7082" s="1" t="s">
        <v>65</v>
      </c>
      <c r="C7082" s="1" t="s">
        <v>29</v>
      </c>
      <c r="D7082" s="1" t="s">
        <v>49</v>
      </c>
      <c r="E7082" s="1" t="s">
        <v>15</v>
      </c>
      <c r="F7082" s="1" t="str">
        <f>VLOOKUP(C7082,Sheet1!$G$3:$I$9,2,FALSE)</f>
        <v>P3</v>
      </c>
      <c r="G7082" s="1">
        <f>VLOOKUP(C7082,Sheet1!$G$3:$I$9,3,FALSE)</f>
        <v>9</v>
      </c>
      <c r="H7082" s="1" t="str">
        <f>VLOOKUP(D7082,Sheet1!$L$3:$M$33,2,FALSE)</f>
        <v>Travel</v>
      </c>
    </row>
    <row r="7083" spans="1:8" x14ac:dyDescent="0.25">
      <c r="A7083" s="1">
        <v>316503</v>
      </c>
      <c r="B7083" s="1" t="s">
        <v>65</v>
      </c>
      <c r="C7083" s="1" t="s">
        <v>29</v>
      </c>
      <c r="D7083" s="1" t="s">
        <v>49</v>
      </c>
      <c r="E7083" s="1" t="s">
        <v>15</v>
      </c>
      <c r="F7083" s="1" t="str">
        <f>VLOOKUP(C7083,Sheet1!$G$3:$I$9,2,FALSE)</f>
        <v>P3</v>
      </c>
      <c r="G7083" s="1">
        <f>VLOOKUP(C7083,Sheet1!$G$3:$I$9,3,FALSE)</f>
        <v>9</v>
      </c>
      <c r="H7083" s="1" t="str">
        <f>VLOOKUP(D7083,Sheet1!$L$3:$M$33,2,FALSE)</f>
        <v>Travel</v>
      </c>
    </row>
    <row r="7084" spans="1:8" x14ac:dyDescent="0.25">
      <c r="A7084" s="1">
        <v>316504</v>
      </c>
      <c r="B7084" s="1" t="s">
        <v>65</v>
      </c>
      <c r="C7084" s="1" t="s">
        <v>29</v>
      </c>
      <c r="D7084" s="1" t="s">
        <v>49</v>
      </c>
      <c r="E7084" s="1" t="s">
        <v>15</v>
      </c>
      <c r="F7084" s="1" t="str">
        <f>VLOOKUP(C7084,Sheet1!$G$3:$I$9,2,FALSE)</f>
        <v>P3</v>
      </c>
      <c r="G7084" s="1">
        <f>VLOOKUP(C7084,Sheet1!$G$3:$I$9,3,FALSE)</f>
        <v>9</v>
      </c>
      <c r="H7084" s="1" t="str">
        <f>VLOOKUP(D7084,Sheet1!$L$3:$M$33,2,FALSE)</f>
        <v>Travel</v>
      </c>
    </row>
    <row r="7085" spans="1:8" x14ac:dyDescent="0.25">
      <c r="A7085" s="1">
        <v>316505</v>
      </c>
      <c r="B7085" s="1" t="s">
        <v>65</v>
      </c>
      <c r="C7085" s="1" t="s">
        <v>29</v>
      </c>
      <c r="D7085" s="1" t="s">
        <v>40</v>
      </c>
      <c r="E7085" s="1" t="s">
        <v>15</v>
      </c>
      <c r="F7085" s="1" t="str">
        <f>VLOOKUP(C7085,Sheet1!$G$3:$I$9,2,FALSE)</f>
        <v>P3</v>
      </c>
      <c r="G7085" s="1">
        <f>VLOOKUP(C7085,Sheet1!$G$3:$I$9,3,FALSE)</f>
        <v>9</v>
      </c>
      <c r="H7085" s="1" t="str">
        <f>VLOOKUP(D7085,Sheet1!$L$3:$M$33,2,FALSE)</f>
        <v>Retail</v>
      </c>
    </row>
    <row r="7086" spans="1:8" x14ac:dyDescent="0.25">
      <c r="A7086" s="1">
        <v>316506</v>
      </c>
      <c r="B7086" s="1" t="s">
        <v>35</v>
      </c>
      <c r="C7086" s="1" t="s">
        <v>16</v>
      </c>
      <c r="D7086" s="1" t="s">
        <v>40</v>
      </c>
      <c r="E7086" s="1" t="s">
        <v>15</v>
      </c>
      <c r="F7086" s="1" t="str">
        <f>VLOOKUP(C7086,Sheet1!$G$3:$I$9,2,FALSE)</f>
        <v>P1</v>
      </c>
      <c r="G7086" s="1">
        <f>VLOOKUP(C7086,Sheet1!$G$3:$I$9,3,FALSE)</f>
        <v>9</v>
      </c>
      <c r="H7086" s="1" t="str">
        <f>VLOOKUP(D7086,Sheet1!$L$3:$M$33,2,FALSE)</f>
        <v>Retail</v>
      </c>
    </row>
    <row r="7087" spans="1:8" x14ac:dyDescent="0.25">
      <c r="A7087" s="1">
        <v>316508</v>
      </c>
      <c r="B7087" s="1" t="s">
        <v>65</v>
      </c>
      <c r="C7087" s="1" t="s">
        <v>29</v>
      </c>
      <c r="D7087" s="1" t="s">
        <v>43</v>
      </c>
      <c r="E7087" s="1" t="s">
        <v>15</v>
      </c>
      <c r="F7087" s="1" t="str">
        <f>VLOOKUP(C7087,Sheet1!$G$3:$I$9,2,FALSE)</f>
        <v>P3</v>
      </c>
      <c r="G7087" s="1">
        <f>VLOOKUP(C7087,Sheet1!$G$3:$I$9,3,FALSE)</f>
        <v>9</v>
      </c>
      <c r="H7087" s="1" t="str">
        <f>VLOOKUP(D7087,Sheet1!$L$3:$M$33,2,FALSE)</f>
        <v>Entertainment</v>
      </c>
    </row>
    <row r="7088" spans="1:8" x14ac:dyDescent="0.25">
      <c r="A7088" s="1">
        <v>316509</v>
      </c>
      <c r="B7088" s="1" t="s">
        <v>65</v>
      </c>
      <c r="C7088" s="1" t="s">
        <v>22</v>
      </c>
      <c r="D7088" s="1" t="s">
        <v>43</v>
      </c>
      <c r="E7088" s="1" t="s">
        <v>15</v>
      </c>
      <c r="F7088" s="1" t="str">
        <f>VLOOKUP(C7088,Sheet1!$G$3:$I$9,2,FALSE)</f>
        <v>P1</v>
      </c>
      <c r="G7088" s="1">
        <f>VLOOKUP(C7088,Sheet1!$G$3:$I$9,3,FALSE)</f>
        <v>8</v>
      </c>
      <c r="H7088" s="1" t="str">
        <f>VLOOKUP(D7088,Sheet1!$L$3:$M$33,2,FALSE)</f>
        <v>Entertainment</v>
      </c>
    </row>
    <row r="7089" spans="1:8" x14ac:dyDescent="0.25">
      <c r="A7089" s="1">
        <v>316510</v>
      </c>
      <c r="B7089" s="1" t="s">
        <v>64</v>
      </c>
      <c r="C7089" s="1" t="s">
        <v>29</v>
      </c>
      <c r="D7089" s="1" t="s">
        <v>21</v>
      </c>
      <c r="E7089" s="1" t="s">
        <v>15</v>
      </c>
      <c r="F7089" s="1" t="str">
        <f>VLOOKUP(C7089,Sheet1!$G$3:$I$9,2,FALSE)</f>
        <v>P3</v>
      </c>
      <c r="G7089" s="1">
        <f>VLOOKUP(C7089,Sheet1!$G$3:$I$9,3,FALSE)</f>
        <v>9</v>
      </c>
      <c r="H7089" s="1" t="str">
        <f>VLOOKUP(D7089,Sheet1!$L$3:$M$33,2,FALSE)</f>
        <v>BFSI</v>
      </c>
    </row>
    <row r="7090" spans="1:8" x14ac:dyDescent="0.25">
      <c r="A7090" s="1">
        <v>316511</v>
      </c>
      <c r="B7090" s="1" t="s">
        <v>65</v>
      </c>
      <c r="C7090" s="1" t="s">
        <v>20</v>
      </c>
      <c r="D7090" s="1" t="s">
        <v>57</v>
      </c>
      <c r="E7090" s="1" t="s">
        <v>15</v>
      </c>
      <c r="F7090" s="1" t="str">
        <f>VLOOKUP(C7090,Sheet1!$G$3:$I$9,2,FALSE)</f>
        <v>P1</v>
      </c>
      <c r="G7090" s="1">
        <f>VLOOKUP(C7090,Sheet1!$G$3:$I$9,3,FALSE)</f>
        <v>14</v>
      </c>
      <c r="H7090" s="1" t="str">
        <f>VLOOKUP(D7090,Sheet1!$L$3:$M$33,2,FALSE)</f>
        <v>Health</v>
      </c>
    </row>
    <row r="7091" spans="1:8" x14ac:dyDescent="0.25">
      <c r="A7091" s="1">
        <v>316512</v>
      </c>
      <c r="B7091" s="1" t="s">
        <v>65</v>
      </c>
      <c r="C7091" s="1" t="s">
        <v>27</v>
      </c>
      <c r="D7091" s="1" t="s">
        <v>57</v>
      </c>
      <c r="E7091" s="1" t="s">
        <v>15</v>
      </c>
      <c r="F7091" s="1" t="str">
        <f>VLOOKUP(C7091,Sheet1!$G$3:$I$9,2,FALSE)</f>
        <v>P3</v>
      </c>
      <c r="G7091" s="1">
        <f>VLOOKUP(C7091,Sheet1!$G$3:$I$9,3,FALSE)</f>
        <v>11</v>
      </c>
      <c r="H7091" s="1" t="str">
        <f>VLOOKUP(D7091,Sheet1!$L$3:$M$33,2,FALSE)</f>
        <v>Health</v>
      </c>
    </row>
    <row r="7092" spans="1:8" x14ac:dyDescent="0.25">
      <c r="A7092" s="1">
        <v>316513</v>
      </c>
      <c r="B7092" s="1" t="s">
        <v>35</v>
      </c>
      <c r="C7092" s="1" t="s">
        <v>22</v>
      </c>
      <c r="D7092" s="1" t="s">
        <v>38</v>
      </c>
      <c r="E7092" s="1" t="s">
        <v>15</v>
      </c>
      <c r="F7092" s="1" t="str">
        <f>VLOOKUP(C7092,Sheet1!$G$3:$I$9,2,FALSE)</f>
        <v>P1</v>
      </c>
      <c r="G7092" s="1">
        <f>VLOOKUP(C7092,Sheet1!$G$3:$I$9,3,FALSE)</f>
        <v>8</v>
      </c>
      <c r="H7092" s="1" t="str">
        <f>VLOOKUP(D7092,Sheet1!$L$3:$M$33,2,FALSE)</f>
        <v>Retail</v>
      </c>
    </row>
    <row r="7093" spans="1:8" x14ac:dyDescent="0.25">
      <c r="A7093" s="1">
        <v>316514</v>
      </c>
      <c r="B7093" s="1" t="s">
        <v>65</v>
      </c>
      <c r="C7093" s="1" t="s">
        <v>29</v>
      </c>
      <c r="D7093" s="1" t="s">
        <v>61</v>
      </c>
      <c r="E7093" s="1" t="s">
        <v>15</v>
      </c>
      <c r="F7093" s="1" t="str">
        <f>VLOOKUP(C7093,Sheet1!$G$3:$I$9,2,FALSE)</f>
        <v>P3</v>
      </c>
      <c r="G7093" s="1">
        <f>VLOOKUP(C7093,Sheet1!$G$3:$I$9,3,FALSE)</f>
        <v>9</v>
      </c>
      <c r="H7093" s="1" t="str">
        <f>VLOOKUP(D7093,Sheet1!$L$3:$M$33,2,FALSE)</f>
        <v>Others</v>
      </c>
    </row>
    <row r="7094" spans="1:8" x14ac:dyDescent="0.25">
      <c r="A7094" s="1">
        <v>316515</v>
      </c>
      <c r="B7094" s="1" t="s">
        <v>12</v>
      </c>
      <c r="C7094" s="1" t="s">
        <v>20</v>
      </c>
      <c r="D7094" s="1" t="s">
        <v>61</v>
      </c>
      <c r="E7094" s="1" t="s">
        <v>15</v>
      </c>
      <c r="F7094" s="1" t="str">
        <f>VLOOKUP(C7094,Sheet1!$G$3:$I$9,2,FALSE)</f>
        <v>P1</v>
      </c>
      <c r="G7094" s="1">
        <f>VLOOKUP(C7094,Sheet1!$G$3:$I$9,3,FALSE)</f>
        <v>14</v>
      </c>
      <c r="H7094" s="1" t="str">
        <f>VLOOKUP(D7094,Sheet1!$L$3:$M$33,2,FALSE)</f>
        <v>Others</v>
      </c>
    </row>
    <row r="7095" spans="1:8" x14ac:dyDescent="0.25">
      <c r="A7095" s="1">
        <v>316516</v>
      </c>
      <c r="B7095" s="1" t="s">
        <v>65</v>
      </c>
      <c r="C7095" s="1" t="s">
        <v>27</v>
      </c>
      <c r="D7095" s="1" t="s">
        <v>30</v>
      </c>
      <c r="E7095" s="1" t="s">
        <v>15</v>
      </c>
      <c r="F7095" s="1" t="str">
        <f>VLOOKUP(C7095,Sheet1!$G$3:$I$9,2,FALSE)</f>
        <v>P3</v>
      </c>
      <c r="G7095" s="1">
        <f>VLOOKUP(C7095,Sheet1!$G$3:$I$9,3,FALSE)</f>
        <v>11</v>
      </c>
      <c r="H7095" s="1" t="str">
        <f>VLOOKUP(D7095,Sheet1!$L$3:$M$33,2,FALSE)</f>
        <v>Retail</v>
      </c>
    </row>
    <row r="7096" spans="1:8" x14ac:dyDescent="0.25">
      <c r="A7096" s="1">
        <v>316517</v>
      </c>
      <c r="B7096" s="1" t="s">
        <v>35</v>
      </c>
      <c r="C7096" s="1" t="s">
        <v>16</v>
      </c>
      <c r="D7096" s="1" t="s">
        <v>53</v>
      </c>
      <c r="E7096" s="1" t="s">
        <v>15</v>
      </c>
      <c r="F7096" s="1" t="str">
        <f>VLOOKUP(C7096,Sheet1!$G$3:$I$9,2,FALSE)</f>
        <v>P1</v>
      </c>
      <c r="G7096" s="1">
        <f>VLOOKUP(C7096,Sheet1!$G$3:$I$9,3,FALSE)</f>
        <v>9</v>
      </c>
      <c r="H7096" s="1" t="str">
        <f>VLOOKUP(D7096,Sheet1!$L$3:$M$33,2,FALSE)</f>
        <v>Travel</v>
      </c>
    </row>
    <row r="7097" spans="1:8" x14ac:dyDescent="0.25">
      <c r="A7097" s="1">
        <v>316518</v>
      </c>
      <c r="B7097" s="1" t="s">
        <v>35</v>
      </c>
      <c r="C7097" s="1" t="s">
        <v>20</v>
      </c>
      <c r="D7097" s="1" t="s">
        <v>45</v>
      </c>
      <c r="E7097" s="1" t="s">
        <v>15</v>
      </c>
      <c r="F7097" s="1" t="str">
        <f>VLOOKUP(C7097,Sheet1!$G$3:$I$9,2,FALSE)</f>
        <v>P1</v>
      </c>
      <c r="G7097" s="1">
        <f>VLOOKUP(C7097,Sheet1!$G$3:$I$9,3,FALSE)</f>
        <v>14</v>
      </c>
      <c r="H7097" s="1" t="str">
        <f>VLOOKUP(D7097,Sheet1!$L$3:$M$33,2,FALSE)</f>
        <v>Government</v>
      </c>
    </row>
    <row r="7098" spans="1:8" x14ac:dyDescent="0.25">
      <c r="A7098" s="1">
        <v>316519</v>
      </c>
      <c r="B7098" s="1" t="s">
        <v>65</v>
      </c>
      <c r="C7098" s="1" t="s">
        <v>27</v>
      </c>
      <c r="D7098" s="1" t="s">
        <v>30</v>
      </c>
      <c r="E7098" s="1" t="s">
        <v>15</v>
      </c>
      <c r="F7098" s="1" t="str">
        <f>VLOOKUP(C7098,Sheet1!$G$3:$I$9,2,FALSE)</f>
        <v>P3</v>
      </c>
      <c r="G7098" s="1">
        <f>VLOOKUP(C7098,Sheet1!$G$3:$I$9,3,FALSE)</f>
        <v>11</v>
      </c>
      <c r="H7098" s="1" t="str">
        <f>VLOOKUP(D7098,Sheet1!$L$3:$M$33,2,FALSE)</f>
        <v>Retail</v>
      </c>
    </row>
    <row r="7099" spans="1:8" x14ac:dyDescent="0.25">
      <c r="A7099" s="1">
        <v>316520</v>
      </c>
      <c r="B7099" s="1" t="s">
        <v>35</v>
      </c>
      <c r="C7099" s="1" t="s">
        <v>20</v>
      </c>
      <c r="D7099" s="1" t="s">
        <v>45</v>
      </c>
      <c r="E7099" s="1" t="s">
        <v>15</v>
      </c>
      <c r="F7099" s="1" t="str">
        <f>VLOOKUP(C7099,Sheet1!$G$3:$I$9,2,FALSE)</f>
        <v>P1</v>
      </c>
      <c r="G7099" s="1">
        <f>VLOOKUP(C7099,Sheet1!$G$3:$I$9,3,FALSE)</f>
        <v>14</v>
      </c>
      <c r="H7099" s="1" t="str">
        <f>VLOOKUP(D7099,Sheet1!$L$3:$M$33,2,FALSE)</f>
        <v>Government</v>
      </c>
    </row>
    <row r="7100" spans="1:8" x14ac:dyDescent="0.25">
      <c r="A7100" s="1">
        <v>316521</v>
      </c>
      <c r="B7100" s="1" t="s">
        <v>65</v>
      </c>
      <c r="C7100" s="1" t="s">
        <v>29</v>
      </c>
      <c r="D7100" s="1" t="s">
        <v>61</v>
      </c>
      <c r="E7100" s="1" t="s">
        <v>15</v>
      </c>
      <c r="F7100" s="1" t="str">
        <f>VLOOKUP(C7100,Sheet1!$G$3:$I$9,2,FALSE)</f>
        <v>P3</v>
      </c>
      <c r="G7100" s="1">
        <f>VLOOKUP(C7100,Sheet1!$G$3:$I$9,3,FALSE)</f>
        <v>9</v>
      </c>
      <c r="H7100" s="1" t="str">
        <f>VLOOKUP(D7100,Sheet1!$L$3:$M$33,2,FALSE)</f>
        <v>Others</v>
      </c>
    </row>
    <row r="7101" spans="1:8" x14ac:dyDescent="0.25">
      <c r="A7101" s="1">
        <v>316522</v>
      </c>
      <c r="B7101" s="1" t="s">
        <v>35</v>
      </c>
      <c r="C7101" s="1" t="s">
        <v>16</v>
      </c>
      <c r="D7101" s="1" t="s">
        <v>40</v>
      </c>
      <c r="E7101" s="1" t="s">
        <v>15</v>
      </c>
      <c r="F7101" s="1" t="str">
        <f>VLOOKUP(C7101,Sheet1!$G$3:$I$9,2,FALSE)</f>
        <v>P1</v>
      </c>
      <c r="G7101" s="1">
        <f>VLOOKUP(C7101,Sheet1!$G$3:$I$9,3,FALSE)</f>
        <v>9</v>
      </c>
      <c r="H7101" s="1" t="str">
        <f>VLOOKUP(D7101,Sheet1!$L$3:$M$33,2,FALSE)</f>
        <v>Retail</v>
      </c>
    </row>
    <row r="7102" spans="1:8" x14ac:dyDescent="0.25">
      <c r="A7102" s="1">
        <v>316523</v>
      </c>
      <c r="B7102" s="1" t="s">
        <v>65</v>
      </c>
      <c r="C7102" s="1" t="s">
        <v>27</v>
      </c>
      <c r="D7102" s="1" t="s">
        <v>30</v>
      </c>
      <c r="E7102" s="1" t="s">
        <v>15</v>
      </c>
      <c r="F7102" s="1" t="str">
        <f>VLOOKUP(C7102,Sheet1!$G$3:$I$9,2,FALSE)</f>
        <v>P3</v>
      </c>
      <c r="G7102" s="1">
        <f>VLOOKUP(C7102,Sheet1!$G$3:$I$9,3,FALSE)</f>
        <v>11</v>
      </c>
      <c r="H7102" s="1" t="str">
        <f>VLOOKUP(D7102,Sheet1!$L$3:$M$33,2,FALSE)</f>
        <v>Retail</v>
      </c>
    </row>
    <row r="7103" spans="1:8" x14ac:dyDescent="0.25">
      <c r="A7103" s="1">
        <v>316525</v>
      </c>
      <c r="B7103" s="1" t="s">
        <v>65</v>
      </c>
      <c r="C7103" s="1" t="s">
        <v>22</v>
      </c>
      <c r="D7103" s="1" t="s">
        <v>19</v>
      </c>
      <c r="E7103" s="1" t="s">
        <v>15</v>
      </c>
      <c r="F7103" s="1" t="str">
        <f>VLOOKUP(C7103,Sheet1!$G$3:$I$9,2,FALSE)</f>
        <v>P1</v>
      </c>
      <c r="G7103" s="1">
        <f>VLOOKUP(C7103,Sheet1!$G$3:$I$9,3,FALSE)</f>
        <v>8</v>
      </c>
      <c r="H7103" s="1" t="str">
        <f>VLOOKUP(D7103,Sheet1!$L$3:$M$33,2,FALSE)</f>
        <v>BFSI</v>
      </c>
    </row>
    <row r="7104" spans="1:8" x14ac:dyDescent="0.25">
      <c r="A7104" s="1">
        <v>316526</v>
      </c>
      <c r="B7104" s="1" t="s">
        <v>65</v>
      </c>
      <c r="C7104" s="1" t="s">
        <v>29</v>
      </c>
      <c r="D7104" s="1" t="s">
        <v>24</v>
      </c>
      <c r="E7104" s="1" t="s">
        <v>15</v>
      </c>
      <c r="F7104" s="1" t="str">
        <f>VLOOKUP(C7104,Sheet1!$G$3:$I$9,2,FALSE)</f>
        <v>P3</v>
      </c>
      <c r="G7104" s="1">
        <f>VLOOKUP(C7104,Sheet1!$G$3:$I$9,3,FALSE)</f>
        <v>9</v>
      </c>
      <c r="H7104" s="1" t="str">
        <f>VLOOKUP(D7104,Sheet1!$L$3:$M$33,2,FALSE)</f>
        <v>BFSI</v>
      </c>
    </row>
    <row r="7105" spans="1:8" x14ac:dyDescent="0.25">
      <c r="A7105" s="1">
        <v>316527</v>
      </c>
      <c r="B7105" s="1" t="s">
        <v>65</v>
      </c>
      <c r="C7105" s="1" t="s">
        <v>29</v>
      </c>
      <c r="D7105" s="1" t="s">
        <v>24</v>
      </c>
      <c r="E7105" s="1" t="s">
        <v>15</v>
      </c>
      <c r="F7105" s="1" t="str">
        <f>VLOOKUP(C7105,Sheet1!$G$3:$I$9,2,FALSE)</f>
        <v>P3</v>
      </c>
      <c r="G7105" s="1">
        <f>VLOOKUP(C7105,Sheet1!$G$3:$I$9,3,FALSE)</f>
        <v>9</v>
      </c>
      <c r="H7105" s="1" t="str">
        <f>VLOOKUP(D7105,Sheet1!$L$3:$M$33,2,FALSE)</f>
        <v>BFSI</v>
      </c>
    </row>
    <row r="7106" spans="1:8" x14ac:dyDescent="0.25">
      <c r="A7106" s="1">
        <v>316529</v>
      </c>
      <c r="B7106" s="1" t="s">
        <v>35</v>
      </c>
      <c r="C7106" s="1" t="s">
        <v>22</v>
      </c>
      <c r="D7106" s="1" t="s">
        <v>49</v>
      </c>
      <c r="E7106" s="1" t="s">
        <v>15</v>
      </c>
      <c r="F7106" s="1" t="str">
        <f>VLOOKUP(C7106,Sheet1!$G$3:$I$9,2,FALSE)</f>
        <v>P1</v>
      </c>
      <c r="G7106" s="1">
        <f>VLOOKUP(C7106,Sheet1!$G$3:$I$9,3,FALSE)</f>
        <v>8</v>
      </c>
      <c r="H7106" s="1" t="str">
        <f>VLOOKUP(D7106,Sheet1!$L$3:$M$33,2,FALSE)</f>
        <v>Travel</v>
      </c>
    </row>
    <row r="7107" spans="1:8" x14ac:dyDescent="0.25">
      <c r="A7107" s="1">
        <v>316530</v>
      </c>
      <c r="B7107" s="1" t="s">
        <v>35</v>
      </c>
      <c r="C7107" s="1" t="s">
        <v>22</v>
      </c>
      <c r="D7107" s="1" t="s">
        <v>49</v>
      </c>
      <c r="E7107" s="1" t="s">
        <v>15</v>
      </c>
      <c r="F7107" s="1" t="str">
        <f>VLOOKUP(C7107,Sheet1!$G$3:$I$9,2,FALSE)</f>
        <v>P1</v>
      </c>
      <c r="G7107" s="1">
        <f>VLOOKUP(C7107,Sheet1!$G$3:$I$9,3,FALSE)</f>
        <v>8</v>
      </c>
      <c r="H7107" s="1" t="str">
        <f>VLOOKUP(D7107,Sheet1!$L$3:$M$33,2,FALSE)</f>
        <v>Travel</v>
      </c>
    </row>
    <row r="7108" spans="1:8" x14ac:dyDescent="0.25">
      <c r="A7108" s="1">
        <v>316531</v>
      </c>
      <c r="B7108" s="1" t="s">
        <v>35</v>
      </c>
      <c r="C7108" s="1" t="s">
        <v>16</v>
      </c>
      <c r="D7108" s="1" t="s">
        <v>53</v>
      </c>
      <c r="E7108" s="1" t="s">
        <v>15</v>
      </c>
      <c r="F7108" s="1" t="str">
        <f>VLOOKUP(C7108,Sheet1!$G$3:$I$9,2,FALSE)</f>
        <v>P1</v>
      </c>
      <c r="G7108" s="1">
        <f>VLOOKUP(C7108,Sheet1!$G$3:$I$9,3,FALSE)</f>
        <v>9</v>
      </c>
      <c r="H7108" s="1" t="str">
        <f>VLOOKUP(D7108,Sheet1!$L$3:$M$33,2,FALSE)</f>
        <v>Travel</v>
      </c>
    </row>
    <row r="7109" spans="1:8" x14ac:dyDescent="0.25">
      <c r="A7109" s="1">
        <v>316532</v>
      </c>
      <c r="B7109" s="1" t="s">
        <v>65</v>
      </c>
      <c r="C7109" s="1" t="s">
        <v>27</v>
      </c>
      <c r="D7109" s="1" t="s">
        <v>57</v>
      </c>
      <c r="E7109" s="1" t="s">
        <v>15</v>
      </c>
      <c r="F7109" s="1" t="str">
        <f>VLOOKUP(C7109,Sheet1!$G$3:$I$9,2,FALSE)</f>
        <v>P3</v>
      </c>
      <c r="G7109" s="1">
        <f>VLOOKUP(C7109,Sheet1!$G$3:$I$9,3,FALSE)</f>
        <v>11</v>
      </c>
      <c r="H7109" s="1" t="str">
        <f>VLOOKUP(D7109,Sheet1!$L$3:$M$33,2,FALSE)</f>
        <v>Health</v>
      </c>
    </row>
    <row r="7110" spans="1:8" x14ac:dyDescent="0.25">
      <c r="A7110" s="1">
        <v>316533</v>
      </c>
      <c r="B7110" s="1" t="s">
        <v>35</v>
      </c>
      <c r="C7110" s="1" t="s">
        <v>22</v>
      </c>
      <c r="D7110" s="1" t="s">
        <v>43</v>
      </c>
      <c r="E7110" s="1" t="s">
        <v>15</v>
      </c>
      <c r="F7110" s="1" t="str">
        <f>VLOOKUP(C7110,Sheet1!$G$3:$I$9,2,FALSE)</f>
        <v>P1</v>
      </c>
      <c r="G7110" s="1">
        <f>VLOOKUP(C7110,Sheet1!$G$3:$I$9,3,FALSE)</f>
        <v>8</v>
      </c>
      <c r="H7110" s="1" t="str">
        <f>VLOOKUP(D7110,Sheet1!$L$3:$M$33,2,FALSE)</f>
        <v>Entertainment</v>
      </c>
    </row>
    <row r="7111" spans="1:8" x14ac:dyDescent="0.25">
      <c r="A7111" s="1">
        <v>316534</v>
      </c>
      <c r="B7111" s="1" t="s">
        <v>35</v>
      </c>
      <c r="C7111" s="1" t="s">
        <v>20</v>
      </c>
      <c r="D7111" s="1" t="s">
        <v>45</v>
      </c>
      <c r="E7111" s="1" t="s">
        <v>15</v>
      </c>
      <c r="F7111" s="1" t="str">
        <f>VLOOKUP(C7111,Sheet1!$G$3:$I$9,2,FALSE)</f>
        <v>P1</v>
      </c>
      <c r="G7111" s="1">
        <f>VLOOKUP(C7111,Sheet1!$G$3:$I$9,3,FALSE)</f>
        <v>14</v>
      </c>
      <c r="H7111" s="1" t="str">
        <f>VLOOKUP(D7111,Sheet1!$L$3:$M$33,2,FALSE)</f>
        <v>Government</v>
      </c>
    </row>
    <row r="7112" spans="1:8" x14ac:dyDescent="0.25">
      <c r="A7112" s="1">
        <v>316535</v>
      </c>
      <c r="B7112" s="1" t="s">
        <v>12</v>
      </c>
      <c r="C7112" s="1" t="s">
        <v>20</v>
      </c>
      <c r="D7112" s="1" t="s">
        <v>26</v>
      </c>
      <c r="E7112" s="1" t="s">
        <v>15</v>
      </c>
      <c r="F7112" s="1" t="str">
        <f>VLOOKUP(C7112,Sheet1!$G$3:$I$9,2,FALSE)</f>
        <v>P1</v>
      </c>
      <c r="G7112" s="1">
        <f>VLOOKUP(C7112,Sheet1!$G$3:$I$9,3,FALSE)</f>
        <v>14</v>
      </c>
      <c r="H7112" s="1" t="str">
        <f>VLOOKUP(D7112,Sheet1!$L$3:$M$33,2,FALSE)</f>
        <v>BFSI</v>
      </c>
    </row>
    <row r="7113" spans="1:8" x14ac:dyDescent="0.25">
      <c r="A7113" s="1">
        <v>316536</v>
      </c>
      <c r="B7113" s="1" t="s">
        <v>35</v>
      </c>
      <c r="C7113" s="1" t="s">
        <v>20</v>
      </c>
      <c r="D7113" s="1" t="s">
        <v>26</v>
      </c>
      <c r="E7113" s="1" t="s">
        <v>15</v>
      </c>
      <c r="F7113" s="1" t="str">
        <f>VLOOKUP(C7113,Sheet1!$G$3:$I$9,2,FALSE)</f>
        <v>P1</v>
      </c>
      <c r="G7113" s="1">
        <f>VLOOKUP(C7113,Sheet1!$G$3:$I$9,3,FALSE)</f>
        <v>14</v>
      </c>
      <c r="H7113" s="1" t="str">
        <f>VLOOKUP(D7113,Sheet1!$L$3:$M$33,2,FALSE)</f>
        <v>BFSI</v>
      </c>
    </row>
    <row r="7114" spans="1:8" x14ac:dyDescent="0.25">
      <c r="A7114" s="1">
        <v>316537</v>
      </c>
      <c r="B7114" s="1" t="s">
        <v>35</v>
      </c>
      <c r="C7114" s="1" t="s">
        <v>20</v>
      </c>
      <c r="D7114" s="1" t="s">
        <v>26</v>
      </c>
      <c r="E7114" s="1" t="s">
        <v>15</v>
      </c>
      <c r="F7114" s="1" t="str">
        <f>VLOOKUP(C7114,Sheet1!$G$3:$I$9,2,FALSE)</f>
        <v>P1</v>
      </c>
      <c r="G7114" s="1">
        <f>VLOOKUP(C7114,Sheet1!$G$3:$I$9,3,FALSE)</f>
        <v>14</v>
      </c>
      <c r="H7114" s="1" t="str">
        <f>VLOOKUP(D7114,Sheet1!$L$3:$M$33,2,FALSE)</f>
        <v>BFSI</v>
      </c>
    </row>
    <row r="7115" spans="1:8" x14ac:dyDescent="0.25">
      <c r="A7115" s="1">
        <v>316538</v>
      </c>
      <c r="B7115" s="1" t="s">
        <v>35</v>
      </c>
      <c r="C7115" s="1" t="s">
        <v>20</v>
      </c>
      <c r="D7115" s="1" t="s">
        <v>26</v>
      </c>
      <c r="E7115" s="1" t="s">
        <v>15</v>
      </c>
      <c r="F7115" s="1" t="str">
        <f>VLOOKUP(C7115,Sheet1!$G$3:$I$9,2,FALSE)</f>
        <v>P1</v>
      </c>
      <c r="G7115" s="1">
        <f>VLOOKUP(C7115,Sheet1!$G$3:$I$9,3,FALSE)</f>
        <v>14</v>
      </c>
      <c r="H7115" s="1" t="str">
        <f>VLOOKUP(D7115,Sheet1!$L$3:$M$33,2,FALSE)</f>
        <v>BFSI</v>
      </c>
    </row>
    <row r="7116" spans="1:8" x14ac:dyDescent="0.25">
      <c r="A7116" s="1">
        <v>316539</v>
      </c>
      <c r="B7116" s="1" t="s">
        <v>65</v>
      </c>
      <c r="C7116" s="1" t="s">
        <v>29</v>
      </c>
      <c r="D7116" s="1" t="s">
        <v>49</v>
      </c>
      <c r="E7116" s="1" t="s">
        <v>15</v>
      </c>
      <c r="F7116" s="1" t="str">
        <f>VLOOKUP(C7116,Sheet1!$G$3:$I$9,2,FALSE)</f>
        <v>P3</v>
      </c>
      <c r="G7116" s="1">
        <f>VLOOKUP(C7116,Sheet1!$G$3:$I$9,3,FALSE)</f>
        <v>9</v>
      </c>
      <c r="H7116" s="1" t="str">
        <f>VLOOKUP(D7116,Sheet1!$L$3:$M$33,2,FALSE)</f>
        <v>Travel</v>
      </c>
    </row>
    <row r="7117" spans="1:8" x14ac:dyDescent="0.25">
      <c r="A7117" s="1">
        <v>316546</v>
      </c>
      <c r="B7117" s="1" t="s">
        <v>65</v>
      </c>
      <c r="C7117" s="1" t="s">
        <v>29</v>
      </c>
      <c r="D7117" s="1" t="s">
        <v>21</v>
      </c>
      <c r="E7117" s="1" t="s">
        <v>15</v>
      </c>
      <c r="F7117" s="1" t="str">
        <f>VLOOKUP(C7117,Sheet1!$G$3:$I$9,2,FALSE)</f>
        <v>P3</v>
      </c>
      <c r="G7117" s="1">
        <f>VLOOKUP(C7117,Sheet1!$G$3:$I$9,3,FALSE)</f>
        <v>9</v>
      </c>
      <c r="H7117" s="1" t="str">
        <f>VLOOKUP(D7117,Sheet1!$L$3:$M$33,2,FALSE)</f>
        <v>BFSI</v>
      </c>
    </row>
    <row r="7118" spans="1:8" x14ac:dyDescent="0.25">
      <c r="A7118" s="1">
        <v>316547</v>
      </c>
      <c r="B7118" s="1" t="s">
        <v>65</v>
      </c>
      <c r="C7118" s="1" t="s">
        <v>16</v>
      </c>
      <c r="D7118" s="1" t="s">
        <v>59</v>
      </c>
      <c r="E7118" s="1" t="s">
        <v>15</v>
      </c>
      <c r="F7118" s="1" t="str">
        <f>VLOOKUP(C7118,Sheet1!$G$3:$I$9,2,FALSE)</f>
        <v>P1</v>
      </c>
      <c r="G7118" s="1">
        <f>VLOOKUP(C7118,Sheet1!$G$3:$I$9,3,FALSE)</f>
        <v>9</v>
      </c>
      <c r="H7118" s="1" t="str">
        <f>VLOOKUP(D7118,Sheet1!$L$3:$M$33,2,FALSE)</f>
        <v>Health</v>
      </c>
    </row>
    <row r="7119" spans="1:8" x14ac:dyDescent="0.25">
      <c r="A7119" s="1">
        <v>316548</v>
      </c>
      <c r="B7119" s="1" t="s">
        <v>66</v>
      </c>
      <c r="C7119" s="1" t="s">
        <v>16</v>
      </c>
      <c r="D7119" s="1" t="s">
        <v>40</v>
      </c>
      <c r="E7119" s="1" t="s">
        <v>15</v>
      </c>
      <c r="F7119" s="1" t="str">
        <f>VLOOKUP(C7119,Sheet1!$G$3:$I$9,2,FALSE)</f>
        <v>P1</v>
      </c>
      <c r="G7119" s="1">
        <f>VLOOKUP(C7119,Sheet1!$G$3:$I$9,3,FALSE)</f>
        <v>9</v>
      </c>
      <c r="H7119" s="1" t="str">
        <f>VLOOKUP(D7119,Sheet1!$L$3:$M$33,2,FALSE)</f>
        <v>Retail</v>
      </c>
    </row>
    <row r="7120" spans="1:8" x14ac:dyDescent="0.25">
      <c r="A7120" s="1">
        <v>316549</v>
      </c>
      <c r="B7120" s="1" t="s">
        <v>64</v>
      </c>
      <c r="C7120" s="1" t="s">
        <v>20</v>
      </c>
      <c r="D7120" s="1" t="s">
        <v>61</v>
      </c>
      <c r="E7120" s="1" t="s">
        <v>15</v>
      </c>
      <c r="F7120" s="1" t="str">
        <f>VLOOKUP(C7120,Sheet1!$G$3:$I$9,2,FALSE)</f>
        <v>P1</v>
      </c>
      <c r="G7120" s="1">
        <f>VLOOKUP(C7120,Sheet1!$G$3:$I$9,3,FALSE)</f>
        <v>14</v>
      </c>
      <c r="H7120" s="1" t="str">
        <f>VLOOKUP(D7120,Sheet1!$L$3:$M$33,2,FALSE)</f>
        <v>Others</v>
      </c>
    </row>
    <row r="7121" spans="1:8" x14ac:dyDescent="0.25">
      <c r="A7121" s="1">
        <v>316550</v>
      </c>
      <c r="B7121" s="1" t="s">
        <v>12</v>
      </c>
      <c r="C7121" s="1" t="s">
        <v>16</v>
      </c>
      <c r="D7121" s="1" t="s">
        <v>33</v>
      </c>
      <c r="E7121" s="1" t="s">
        <v>15</v>
      </c>
      <c r="F7121" s="1" t="str">
        <f>VLOOKUP(C7121,Sheet1!$G$3:$I$9,2,FALSE)</f>
        <v>P1</v>
      </c>
      <c r="G7121" s="1">
        <f>VLOOKUP(C7121,Sheet1!$G$3:$I$9,3,FALSE)</f>
        <v>9</v>
      </c>
      <c r="H7121" s="1" t="str">
        <f>VLOOKUP(D7121,Sheet1!$L$3:$M$33,2,FALSE)</f>
        <v>Retail</v>
      </c>
    </row>
    <row r="7122" spans="1:8" x14ac:dyDescent="0.25">
      <c r="A7122" s="1">
        <v>316551</v>
      </c>
      <c r="B7122" s="1" t="s">
        <v>12</v>
      </c>
      <c r="C7122" s="1" t="s">
        <v>27</v>
      </c>
      <c r="D7122" s="1" t="s">
        <v>54</v>
      </c>
      <c r="E7122" s="1" t="s">
        <v>15</v>
      </c>
      <c r="F7122" s="1" t="str">
        <f>VLOOKUP(C7122,Sheet1!$G$3:$I$9,2,FALSE)</f>
        <v>P3</v>
      </c>
      <c r="G7122" s="1">
        <f>VLOOKUP(C7122,Sheet1!$G$3:$I$9,3,FALSE)</f>
        <v>11</v>
      </c>
      <c r="H7122" s="1" t="str">
        <f>VLOOKUP(D7122,Sheet1!$L$3:$M$33,2,FALSE)</f>
        <v>Travel</v>
      </c>
    </row>
    <row r="7123" spans="1:8" x14ac:dyDescent="0.25">
      <c r="A7123" s="1">
        <v>316552</v>
      </c>
      <c r="B7123" s="1" t="s">
        <v>12</v>
      </c>
      <c r="C7123" s="1" t="s">
        <v>27</v>
      </c>
      <c r="D7123" s="1" t="s">
        <v>54</v>
      </c>
      <c r="E7123" s="1" t="s">
        <v>15</v>
      </c>
      <c r="F7123" s="1" t="str">
        <f>VLOOKUP(C7123,Sheet1!$G$3:$I$9,2,FALSE)</f>
        <v>P3</v>
      </c>
      <c r="G7123" s="1">
        <f>VLOOKUP(C7123,Sheet1!$G$3:$I$9,3,FALSE)</f>
        <v>11</v>
      </c>
      <c r="H7123" s="1" t="str">
        <f>VLOOKUP(D7123,Sheet1!$L$3:$M$33,2,FALSE)</f>
        <v>Travel</v>
      </c>
    </row>
    <row r="7124" spans="1:8" x14ac:dyDescent="0.25">
      <c r="A7124" s="1">
        <v>316553</v>
      </c>
      <c r="B7124" s="1" t="s">
        <v>65</v>
      </c>
      <c r="C7124" s="1" t="s">
        <v>27</v>
      </c>
      <c r="D7124" s="1" t="s">
        <v>57</v>
      </c>
      <c r="E7124" s="1" t="s">
        <v>15</v>
      </c>
      <c r="F7124" s="1" t="str">
        <f>VLOOKUP(C7124,Sheet1!$G$3:$I$9,2,FALSE)</f>
        <v>P3</v>
      </c>
      <c r="G7124" s="1">
        <f>VLOOKUP(C7124,Sheet1!$G$3:$I$9,3,FALSE)</f>
        <v>11</v>
      </c>
      <c r="H7124" s="1" t="str">
        <f>VLOOKUP(D7124,Sheet1!$L$3:$M$33,2,FALSE)</f>
        <v>Health</v>
      </c>
    </row>
    <row r="7125" spans="1:8" x14ac:dyDescent="0.25">
      <c r="A7125" s="1">
        <v>316554</v>
      </c>
      <c r="B7125" s="1" t="s">
        <v>65</v>
      </c>
      <c r="C7125" s="1" t="s">
        <v>13</v>
      </c>
      <c r="D7125" s="1" t="s">
        <v>47</v>
      </c>
      <c r="E7125" s="1" t="s">
        <v>15</v>
      </c>
      <c r="F7125" s="1" t="str">
        <f>VLOOKUP(C7125,Sheet1!$G$3:$I$9,2,FALSE)</f>
        <v>P2</v>
      </c>
      <c r="G7125" s="1">
        <f>VLOOKUP(C7125,Sheet1!$G$3:$I$9,3,FALSE)</f>
        <v>12</v>
      </c>
      <c r="H7125" s="1" t="str">
        <f>VLOOKUP(D7125,Sheet1!$L$3:$M$33,2,FALSE)</f>
        <v>Government</v>
      </c>
    </row>
    <row r="7126" spans="1:8" x14ac:dyDescent="0.25">
      <c r="A7126" s="1">
        <v>316555</v>
      </c>
      <c r="B7126" s="1" t="s">
        <v>64</v>
      </c>
      <c r="C7126" s="1" t="s">
        <v>29</v>
      </c>
      <c r="D7126" s="1" t="s">
        <v>61</v>
      </c>
      <c r="E7126" s="1" t="s">
        <v>15</v>
      </c>
      <c r="F7126" s="1" t="str">
        <f>VLOOKUP(C7126,Sheet1!$G$3:$I$9,2,FALSE)</f>
        <v>P3</v>
      </c>
      <c r="G7126" s="1">
        <f>VLOOKUP(C7126,Sheet1!$G$3:$I$9,3,FALSE)</f>
        <v>9</v>
      </c>
      <c r="H7126" s="1" t="str">
        <f>VLOOKUP(D7126,Sheet1!$L$3:$M$33,2,FALSE)</f>
        <v>Others</v>
      </c>
    </row>
    <row r="7127" spans="1:8" x14ac:dyDescent="0.25">
      <c r="A7127" s="1">
        <v>316556</v>
      </c>
      <c r="B7127" s="1" t="s">
        <v>64</v>
      </c>
      <c r="C7127" s="1" t="s">
        <v>29</v>
      </c>
      <c r="D7127" s="1" t="s">
        <v>61</v>
      </c>
      <c r="E7127" s="1" t="s">
        <v>15</v>
      </c>
      <c r="F7127" s="1" t="str">
        <f>VLOOKUP(C7127,Sheet1!$G$3:$I$9,2,FALSE)</f>
        <v>P3</v>
      </c>
      <c r="G7127" s="1">
        <f>VLOOKUP(C7127,Sheet1!$G$3:$I$9,3,FALSE)</f>
        <v>9</v>
      </c>
      <c r="H7127" s="1" t="str">
        <f>VLOOKUP(D7127,Sheet1!$L$3:$M$33,2,FALSE)</f>
        <v>Others</v>
      </c>
    </row>
    <row r="7128" spans="1:8" x14ac:dyDescent="0.25">
      <c r="A7128" s="1">
        <v>316557</v>
      </c>
      <c r="B7128" s="1" t="s">
        <v>65</v>
      </c>
      <c r="C7128" s="1" t="s">
        <v>32</v>
      </c>
      <c r="D7128" s="1" t="s">
        <v>14</v>
      </c>
      <c r="E7128" s="1" t="s">
        <v>15</v>
      </c>
      <c r="F7128" s="1" t="str">
        <f>VLOOKUP(C7128,Sheet1!$G$3:$I$9,2,FALSE)</f>
        <v>P3</v>
      </c>
      <c r="G7128" s="1">
        <f>VLOOKUP(C7128,Sheet1!$G$3:$I$9,3,FALSE)</f>
        <v>10</v>
      </c>
      <c r="H7128" s="1" t="str">
        <f>VLOOKUP(D7128,Sheet1!$L$3:$M$33,2,FALSE)</f>
        <v>BFSI</v>
      </c>
    </row>
    <row r="7129" spans="1:8" x14ac:dyDescent="0.25">
      <c r="A7129" s="1">
        <v>316570</v>
      </c>
      <c r="B7129" s="1" t="s">
        <v>64</v>
      </c>
      <c r="C7129" s="1" t="s">
        <v>16</v>
      </c>
      <c r="D7129" s="1" t="s">
        <v>40</v>
      </c>
      <c r="E7129" s="1" t="s">
        <v>15</v>
      </c>
      <c r="F7129" s="1" t="str">
        <f>VLOOKUP(C7129,Sheet1!$G$3:$I$9,2,FALSE)</f>
        <v>P1</v>
      </c>
      <c r="G7129" s="1">
        <f>VLOOKUP(C7129,Sheet1!$G$3:$I$9,3,FALSE)</f>
        <v>9</v>
      </c>
      <c r="H7129" s="1" t="str">
        <f>VLOOKUP(D7129,Sheet1!$L$3:$M$33,2,FALSE)</f>
        <v>Retail</v>
      </c>
    </row>
    <row r="7130" spans="1:8" x14ac:dyDescent="0.25">
      <c r="A7130" s="1">
        <v>316571</v>
      </c>
      <c r="B7130" s="1" t="s">
        <v>64</v>
      </c>
      <c r="C7130" s="1" t="s">
        <v>16</v>
      </c>
      <c r="D7130" s="1" t="s">
        <v>40</v>
      </c>
      <c r="E7130" s="1" t="s">
        <v>15</v>
      </c>
      <c r="F7130" s="1" t="str">
        <f>VLOOKUP(C7130,Sheet1!$G$3:$I$9,2,FALSE)</f>
        <v>P1</v>
      </c>
      <c r="G7130" s="1">
        <f>VLOOKUP(C7130,Sheet1!$G$3:$I$9,3,FALSE)</f>
        <v>9</v>
      </c>
      <c r="H7130" s="1" t="str">
        <f>VLOOKUP(D7130,Sheet1!$L$3:$M$33,2,FALSE)</f>
        <v>Retail</v>
      </c>
    </row>
    <row r="7131" spans="1:8" x14ac:dyDescent="0.25">
      <c r="A7131" s="1">
        <v>316572</v>
      </c>
      <c r="B7131" s="1" t="s">
        <v>64</v>
      </c>
      <c r="C7131" s="1" t="s">
        <v>16</v>
      </c>
      <c r="D7131" s="1" t="s">
        <v>40</v>
      </c>
      <c r="E7131" s="1" t="s">
        <v>15</v>
      </c>
      <c r="F7131" s="1" t="str">
        <f>VLOOKUP(C7131,Sheet1!$G$3:$I$9,2,FALSE)</f>
        <v>P1</v>
      </c>
      <c r="G7131" s="1">
        <f>VLOOKUP(C7131,Sheet1!$G$3:$I$9,3,FALSE)</f>
        <v>9</v>
      </c>
      <c r="H7131" s="1" t="str">
        <f>VLOOKUP(D7131,Sheet1!$L$3:$M$33,2,FALSE)</f>
        <v>Retail</v>
      </c>
    </row>
    <row r="7132" spans="1:8" x14ac:dyDescent="0.25">
      <c r="A7132" s="1">
        <v>316573</v>
      </c>
      <c r="B7132" s="1" t="s">
        <v>64</v>
      </c>
      <c r="C7132" s="1" t="s">
        <v>16</v>
      </c>
      <c r="D7132" s="1" t="s">
        <v>40</v>
      </c>
      <c r="E7132" s="1" t="s">
        <v>15</v>
      </c>
      <c r="F7132" s="1" t="str">
        <f>VLOOKUP(C7132,Sheet1!$G$3:$I$9,2,FALSE)</f>
        <v>P1</v>
      </c>
      <c r="G7132" s="1">
        <f>VLOOKUP(C7132,Sheet1!$G$3:$I$9,3,FALSE)</f>
        <v>9</v>
      </c>
      <c r="H7132" s="1" t="str">
        <f>VLOOKUP(D7132,Sheet1!$L$3:$M$33,2,FALSE)</f>
        <v>Retail</v>
      </c>
    </row>
    <row r="7133" spans="1:8" x14ac:dyDescent="0.25">
      <c r="A7133" s="1">
        <v>316574</v>
      </c>
      <c r="B7133" s="1" t="s">
        <v>64</v>
      </c>
      <c r="C7133" s="1" t="s">
        <v>16</v>
      </c>
      <c r="D7133" s="1" t="s">
        <v>40</v>
      </c>
      <c r="E7133" s="1" t="s">
        <v>15</v>
      </c>
      <c r="F7133" s="1" t="str">
        <f>VLOOKUP(C7133,Sheet1!$G$3:$I$9,2,FALSE)</f>
        <v>P1</v>
      </c>
      <c r="G7133" s="1">
        <f>VLOOKUP(C7133,Sheet1!$G$3:$I$9,3,FALSE)</f>
        <v>9</v>
      </c>
      <c r="H7133" s="1" t="str">
        <f>VLOOKUP(D7133,Sheet1!$L$3:$M$33,2,FALSE)</f>
        <v>Retail</v>
      </c>
    </row>
    <row r="7134" spans="1:8" x14ac:dyDescent="0.25">
      <c r="A7134" s="1">
        <v>316575</v>
      </c>
      <c r="B7134" s="1" t="s">
        <v>64</v>
      </c>
      <c r="C7134" s="1" t="s">
        <v>16</v>
      </c>
      <c r="D7134" s="1" t="s">
        <v>40</v>
      </c>
      <c r="E7134" s="1" t="s">
        <v>15</v>
      </c>
      <c r="F7134" s="1" t="str">
        <f>VLOOKUP(C7134,Sheet1!$G$3:$I$9,2,FALSE)</f>
        <v>P1</v>
      </c>
      <c r="G7134" s="1">
        <f>VLOOKUP(C7134,Sheet1!$G$3:$I$9,3,FALSE)</f>
        <v>9</v>
      </c>
      <c r="H7134" s="1" t="str">
        <f>VLOOKUP(D7134,Sheet1!$L$3:$M$33,2,FALSE)</f>
        <v>Retail</v>
      </c>
    </row>
    <row r="7135" spans="1:8" x14ac:dyDescent="0.25">
      <c r="A7135" s="1">
        <v>316577</v>
      </c>
      <c r="B7135" s="1" t="s">
        <v>65</v>
      </c>
      <c r="C7135" s="1" t="s">
        <v>29</v>
      </c>
      <c r="D7135" s="1" t="s">
        <v>49</v>
      </c>
      <c r="E7135" s="1" t="s">
        <v>15</v>
      </c>
      <c r="F7135" s="1" t="str">
        <f>VLOOKUP(C7135,Sheet1!$G$3:$I$9,2,FALSE)</f>
        <v>P3</v>
      </c>
      <c r="G7135" s="1">
        <f>VLOOKUP(C7135,Sheet1!$G$3:$I$9,3,FALSE)</f>
        <v>9</v>
      </c>
      <c r="H7135" s="1" t="str">
        <f>VLOOKUP(D7135,Sheet1!$L$3:$M$33,2,FALSE)</f>
        <v>Travel</v>
      </c>
    </row>
    <row r="7136" spans="1:8" x14ac:dyDescent="0.25">
      <c r="A7136" s="1">
        <v>316578</v>
      </c>
      <c r="B7136" s="1" t="s">
        <v>64</v>
      </c>
      <c r="C7136" s="1" t="s">
        <v>20</v>
      </c>
      <c r="D7136" s="1" t="s">
        <v>61</v>
      </c>
      <c r="E7136" s="1" t="s">
        <v>15</v>
      </c>
      <c r="F7136" s="1" t="str">
        <f>VLOOKUP(C7136,Sheet1!$G$3:$I$9,2,FALSE)</f>
        <v>P1</v>
      </c>
      <c r="G7136" s="1">
        <f>VLOOKUP(C7136,Sheet1!$G$3:$I$9,3,FALSE)</f>
        <v>14</v>
      </c>
      <c r="H7136" s="1" t="str">
        <f>VLOOKUP(D7136,Sheet1!$L$3:$M$33,2,FALSE)</f>
        <v>Others</v>
      </c>
    </row>
    <row r="7137" spans="1:8" x14ac:dyDescent="0.25">
      <c r="A7137" s="1">
        <v>316579</v>
      </c>
      <c r="B7137" s="1" t="s">
        <v>12</v>
      </c>
      <c r="C7137" s="1" t="s">
        <v>22</v>
      </c>
      <c r="D7137" s="1" t="s">
        <v>38</v>
      </c>
      <c r="E7137" s="1" t="s">
        <v>15</v>
      </c>
      <c r="F7137" s="1" t="str">
        <f>VLOOKUP(C7137,Sheet1!$G$3:$I$9,2,FALSE)</f>
        <v>P1</v>
      </c>
      <c r="G7137" s="1">
        <f>VLOOKUP(C7137,Sheet1!$G$3:$I$9,3,FALSE)</f>
        <v>8</v>
      </c>
      <c r="H7137" s="1" t="str">
        <f>VLOOKUP(D7137,Sheet1!$L$3:$M$33,2,FALSE)</f>
        <v>Retail</v>
      </c>
    </row>
    <row r="7138" spans="1:8" x14ac:dyDescent="0.25">
      <c r="A7138" s="1">
        <v>316580</v>
      </c>
      <c r="B7138" s="1" t="s">
        <v>65</v>
      </c>
      <c r="C7138" s="1" t="s">
        <v>29</v>
      </c>
      <c r="D7138" s="1" t="s">
        <v>24</v>
      </c>
      <c r="E7138" s="1" t="s">
        <v>15</v>
      </c>
      <c r="F7138" s="1" t="str">
        <f>VLOOKUP(C7138,Sheet1!$G$3:$I$9,2,FALSE)</f>
        <v>P3</v>
      </c>
      <c r="G7138" s="1">
        <f>VLOOKUP(C7138,Sheet1!$G$3:$I$9,3,FALSE)</f>
        <v>9</v>
      </c>
      <c r="H7138" s="1" t="str">
        <f>VLOOKUP(D7138,Sheet1!$L$3:$M$33,2,FALSE)</f>
        <v>BFSI</v>
      </c>
    </row>
    <row r="7139" spans="1:8" x14ac:dyDescent="0.25">
      <c r="A7139" s="1">
        <v>316581</v>
      </c>
      <c r="B7139" s="1" t="s">
        <v>65</v>
      </c>
      <c r="C7139" s="1" t="s">
        <v>29</v>
      </c>
      <c r="D7139" s="1" t="s">
        <v>21</v>
      </c>
      <c r="E7139" s="1" t="s">
        <v>15</v>
      </c>
      <c r="F7139" s="1" t="str">
        <f>VLOOKUP(C7139,Sheet1!$G$3:$I$9,2,FALSE)</f>
        <v>P3</v>
      </c>
      <c r="G7139" s="1">
        <f>VLOOKUP(C7139,Sheet1!$G$3:$I$9,3,FALSE)</f>
        <v>9</v>
      </c>
      <c r="H7139" s="1" t="str">
        <f>VLOOKUP(D7139,Sheet1!$L$3:$M$33,2,FALSE)</f>
        <v>BFSI</v>
      </c>
    </row>
    <row r="7140" spans="1:8" x14ac:dyDescent="0.25">
      <c r="A7140" s="1">
        <v>316583</v>
      </c>
      <c r="B7140" s="1" t="s">
        <v>35</v>
      </c>
      <c r="C7140" s="1" t="s">
        <v>29</v>
      </c>
      <c r="D7140" s="1" t="s">
        <v>49</v>
      </c>
      <c r="E7140" s="1" t="s">
        <v>15</v>
      </c>
      <c r="F7140" s="1" t="str">
        <f>VLOOKUP(C7140,Sheet1!$G$3:$I$9,2,FALSE)</f>
        <v>P3</v>
      </c>
      <c r="G7140" s="1">
        <f>VLOOKUP(C7140,Sheet1!$G$3:$I$9,3,FALSE)</f>
        <v>9</v>
      </c>
      <c r="H7140" s="1" t="str">
        <f>VLOOKUP(D7140,Sheet1!$L$3:$M$33,2,FALSE)</f>
        <v>Travel</v>
      </c>
    </row>
    <row r="7141" spans="1:8" x14ac:dyDescent="0.25">
      <c r="A7141" s="1">
        <v>316590</v>
      </c>
      <c r="B7141" s="1" t="s">
        <v>65</v>
      </c>
      <c r="C7141" s="1" t="s">
        <v>16</v>
      </c>
      <c r="D7141" s="1" t="s">
        <v>33</v>
      </c>
      <c r="E7141" s="1" t="s">
        <v>15</v>
      </c>
      <c r="F7141" s="1" t="str">
        <f>VLOOKUP(C7141,Sheet1!$G$3:$I$9,2,FALSE)</f>
        <v>P1</v>
      </c>
      <c r="G7141" s="1">
        <f>VLOOKUP(C7141,Sheet1!$G$3:$I$9,3,FALSE)</f>
        <v>9</v>
      </c>
      <c r="H7141" s="1" t="str">
        <f>VLOOKUP(D7141,Sheet1!$L$3:$M$33,2,FALSE)</f>
        <v>Retail</v>
      </c>
    </row>
    <row r="7142" spans="1:8" x14ac:dyDescent="0.25">
      <c r="A7142" s="1">
        <v>316591</v>
      </c>
      <c r="B7142" s="1" t="s">
        <v>65</v>
      </c>
      <c r="C7142" s="1" t="s">
        <v>20</v>
      </c>
      <c r="D7142" s="1" t="s">
        <v>57</v>
      </c>
      <c r="E7142" s="1" t="s">
        <v>15</v>
      </c>
      <c r="F7142" s="1" t="str">
        <f>VLOOKUP(C7142,Sheet1!$G$3:$I$9,2,FALSE)</f>
        <v>P1</v>
      </c>
      <c r="G7142" s="1">
        <f>VLOOKUP(C7142,Sheet1!$G$3:$I$9,3,FALSE)</f>
        <v>14</v>
      </c>
      <c r="H7142" s="1" t="str">
        <f>VLOOKUP(D7142,Sheet1!$L$3:$M$33,2,FALSE)</f>
        <v>Health</v>
      </c>
    </row>
    <row r="7143" spans="1:8" x14ac:dyDescent="0.25">
      <c r="A7143" s="1">
        <v>316612</v>
      </c>
      <c r="B7143" s="1" t="s">
        <v>65</v>
      </c>
      <c r="C7143" s="1" t="s">
        <v>20</v>
      </c>
      <c r="D7143" s="1" t="s">
        <v>61</v>
      </c>
      <c r="E7143" s="1" t="s">
        <v>15</v>
      </c>
      <c r="F7143" s="1" t="str">
        <f>VLOOKUP(C7143,Sheet1!$G$3:$I$9,2,FALSE)</f>
        <v>P1</v>
      </c>
      <c r="G7143" s="1">
        <f>VLOOKUP(C7143,Sheet1!$G$3:$I$9,3,FALSE)</f>
        <v>14</v>
      </c>
      <c r="H7143" s="1" t="str">
        <f>VLOOKUP(D7143,Sheet1!$L$3:$M$33,2,FALSE)</f>
        <v>Others</v>
      </c>
    </row>
    <row r="7144" spans="1:8" x14ac:dyDescent="0.25">
      <c r="A7144" s="1">
        <v>316613</v>
      </c>
      <c r="B7144" s="1" t="s">
        <v>12</v>
      </c>
      <c r="C7144" s="1" t="s">
        <v>27</v>
      </c>
      <c r="D7144" s="1" t="s">
        <v>57</v>
      </c>
      <c r="E7144" s="1" t="s">
        <v>15</v>
      </c>
      <c r="F7144" s="1" t="str">
        <f>VLOOKUP(C7144,Sheet1!$G$3:$I$9,2,FALSE)</f>
        <v>P3</v>
      </c>
      <c r="G7144" s="1">
        <f>VLOOKUP(C7144,Sheet1!$G$3:$I$9,3,FALSE)</f>
        <v>11</v>
      </c>
      <c r="H7144" s="1" t="str">
        <f>VLOOKUP(D7144,Sheet1!$L$3:$M$33,2,FALSE)</f>
        <v>Health</v>
      </c>
    </row>
    <row r="7145" spans="1:8" x14ac:dyDescent="0.25">
      <c r="A7145" s="1">
        <v>316614</v>
      </c>
      <c r="B7145" s="1" t="s">
        <v>65</v>
      </c>
      <c r="C7145" s="1" t="s">
        <v>20</v>
      </c>
      <c r="D7145" s="1" t="s">
        <v>61</v>
      </c>
      <c r="E7145" s="1" t="s">
        <v>15</v>
      </c>
      <c r="F7145" s="1" t="str">
        <f>VLOOKUP(C7145,Sheet1!$G$3:$I$9,2,FALSE)</f>
        <v>P1</v>
      </c>
      <c r="G7145" s="1">
        <f>VLOOKUP(C7145,Sheet1!$G$3:$I$9,3,FALSE)</f>
        <v>14</v>
      </c>
      <c r="H7145" s="1" t="str">
        <f>VLOOKUP(D7145,Sheet1!$L$3:$M$33,2,FALSE)</f>
        <v>Others</v>
      </c>
    </row>
    <row r="7146" spans="1:8" x14ac:dyDescent="0.25">
      <c r="A7146" s="1">
        <v>316615</v>
      </c>
      <c r="B7146" s="1" t="s">
        <v>35</v>
      </c>
      <c r="C7146" s="1" t="s">
        <v>13</v>
      </c>
      <c r="D7146" s="1" t="s">
        <v>40</v>
      </c>
      <c r="E7146" s="1" t="s">
        <v>15</v>
      </c>
      <c r="F7146" s="1" t="str">
        <f>VLOOKUP(C7146,Sheet1!$G$3:$I$9,2,FALSE)</f>
        <v>P2</v>
      </c>
      <c r="G7146" s="1">
        <f>VLOOKUP(C7146,Sheet1!$G$3:$I$9,3,FALSE)</f>
        <v>12</v>
      </c>
      <c r="H7146" s="1" t="str">
        <f>VLOOKUP(D7146,Sheet1!$L$3:$M$33,2,FALSE)</f>
        <v>Retail</v>
      </c>
    </row>
    <row r="7147" spans="1:8" x14ac:dyDescent="0.25">
      <c r="A7147" s="1">
        <v>316617</v>
      </c>
      <c r="B7147" s="1" t="s">
        <v>35</v>
      </c>
      <c r="C7147" s="1" t="s">
        <v>20</v>
      </c>
      <c r="D7147" s="1" t="s">
        <v>61</v>
      </c>
      <c r="E7147" s="1" t="s">
        <v>15</v>
      </c>
      <c r="F7147" s="1" t="str">
        <f>VLOOKUP(C7147,Sheet1!$G$3:$I$9,2,FALSE)</f>
        <v>P1</v>
      </c>
      <c r="G7147" s="1">
        <f>VLOOKUP(C7147,Sheet1!$G$3:$I$9,3,FALSE)</f>
        <v>14</v>
      </c>
      <c r="H7147" s="1" t="str">
        <f>VLOOKUP(D7147,Sheet1!$L$3:$M$33,2,FALSE)</f>
        <v>Others</v>
      </c>
    </row>
    <row r="7148" spans="1:8" x14ac:dyDescent="0.25">
      <c r="A7148" s="1">
        <v>316618</v>
      </c>
      <c r="B7148" s="1" t="s">
        <v>35</v>
      </c>
      <c r="C7148" s="1" t="s">
        <v>27</v>
      </c>
      <c r="D7148" s="1" t="s">
        <v>57</v>
      </c>
      <c r="E7148" s="1" t="s">
        <v>15</v>
      </c>
      <c r="F7148" s="1" t="str">
        <f>VLOOKUP(C7148,Sheet1!$G$3:$I$9,2,FALSE)</f>
        <v>P3</v>
      </c>
      <c r="G7148" s="1">
        <f>VLOOKUP(C7148,Sheet1!$G$3:$I$9,3,FALSE)</f>
        <v>11</v>
      </c>
      <c r="H7148" s="1" t="str">
        <f>VLOOKUP(D7148,Sheet1!$L$3:$M$33,2,FALSE)</f>
        <v>Health</v>
      </c>
    </row>
    <row r="7149" spans="1:8" x14ac:dyDescent="0.25">
      <c r="A7149" s="1">
        <v>316620</v>
      </c>
      <c r="B7149" s="1" t="s">
        <v>65</v>
      </c>
      <c r="C7149" s="1" t="s">
        <v>29</v>
      </c>
      <c r="D7149" s="1" t="s">
        <v>49</v>
      </c>
      <c r="E7149" s="1" t="s">
        <v>15</v>
      </c>
      <c r="F7149" s="1" t="str">
        <f>VLOOKUP(C7149,Sheet1!$G$3:$I$9,2,FALSE)</f>
        <v>P3</v>
      </c>
      <c r="G7149" s="1">
        <f>VLOOKUP(C7149,Sheet1!$G$3:$I$9,3,FALSE)</f>
        <v>9</v>
      </c>
      <c r="H7149" s="1" t="str">
        <f>VLOOKUP(D7149,Sheet1!$L$3:$M$33,2,FALSE)</f>
        <v>Travel</v>
      </c>
    </row>
    <row r="7150" spans="1:8" x14ac:dyDescent="0.25">
      <c r="A7150" s="1">
        <v>316621</v>
      </c>
      <c r="B7150" s="1" t="s">
        <v>65</v>
      </c>
      <c r="C7150" s="1" t="s">
        <v>29</v>
      </c>
      <c r="D7150" s="1" t="s">
        <v>40</v>
      </c>
      <c r="E7150" s="1" t="s">
        <v>15</v>
      </c>
      <c r="F7150" s="1" t="str">
        <f>VLOOKUP(C7150,Sheet1!$G$3:$I$9,2,FALSE)</f>
        <v>P3</v>
      </c>
      <c r="G7150" s="1">
        <f>VLOOKUP(C7150,Sheet1!$G$3:$I$9,3,FALSE)</f>
        <v>9</v>
      </c>
      <c r="H7150" s="1" t="str">
        <f>VLOOKUP(D7150,Sheet1!$L$3:$M$33,2,FALSE)</f>
        <v>Retail</v>
      </c>
    </row>
    <row r="7151" spans="1:8" x14ac:dyDescent="0.25">
      <c r="A7151" s="1">
        <v>316622</v>
      </c>
      <c r="B7151" s="1" t="s">
        <v>64</v>
      </c>
      <c r="C7151" s="1" t="s">
        <v>27</v>
      </c>
      <c r="D7151" s="1" t="s">
        <v>57</v>
      </c>
      <c r="E7151" s="1" t="s">
        <v>15</v>
      </c>
      <c r="F7151" s="1" t="str">
        <f>VLOOKUP(C7151,Sheet1!$G$3:$I$9,2,FALSE)</f>
        <v>P3</v>
      </c>
      <c r="G7151" s="1">
        <f>VLOOKUP(C7151,Sheet1!$G$3:$I$9,3,FALSE)</f>
        <v>11</v>
      </c>
      <c r="H7151" s="1" t="str">
        <f>VLOOKUP(D7151,Sheet1!$L$3:$M$33,2,FALSE)</f>
        <v>Health</v>
      </c>
    </row>
    <row r="7152" spans="1:8" x14ac:dyDescent="0.25">
      <c r="A7152" s="1">
        <v>316623</v>
      </c>
      <c r="B7152" s="1" t="s">
        <v>35</v>
      </c>
      <c r="C7152" s="1" t="s">
        <v>16</v>
      </c>
      <c r="D7152" s="1" t="s">
        <v>40</v>
      </c>
      <c r="E7152" s="1" t="s">
        <v>15</v>
      </c>
      <c r="F7152" s="1" t="str">
        <f>VLOOKUP(C7152,Sheet1!$G$3:$I$9,2,FALSE)</f>
        <v>P1</v>
      </c>
      <c r="G7152" s="1">
        <f>VLOOKUP(C7152,Sheet1!$G$3:$I$9,3,FALSE)</f>
        <v>9</v>
      </c>
      <c r="H7152" s="1" t="str">
        <f>VLOOKUP(D7152,Sheet1!$L$3:$M$33,2,FALSE)</f>
        <v>Retail</v>
      </c>
    </row>
    <row r="7153" spans="1:8" x14ac:dyDescent="0.25">
      <c r="A7153" s="1">
        <v>316625</v>
      </c>
      <c r="B7153" s="1" t="s">
        <v>35</v>
      </c>
      <c r="C7153" s="1" t="s">
        <v>16</v>
      </c>
      <c r="D7153" s="1" t="s">
        <v>54</v>
      </c>
      <c r="E7153" s="1" t="s">
        <v>15</v>
      </c>
      <c r="F7153" s="1" t="str">
        <f>VLOOKUP(C7153,Sheet1!$G$3:$I$9,2,FALSE)</f>
        <v>P1</v>
      </c>
      <c r="G7153" s="1">
        <f>VLOOKUP(C7153,Sheet1!$G$3:$I$9,3,FALSE)</f>
        <v>9</v>
      </c>
      <c r="H7153" s="1" t="str">
        <f>VLOOKUP(D7153,Sheet1!$L$3:$M$33,2,FALSE)</f>
        <v>Travel</v>
      </c>
    </row>
    <row r="7154" spans="1:8" x14ac:dyDescent="0.25">
      <c r="A7154" s="1">
        <v>316626</v>
      </c>
      <c r="B7154" s="1" t="s">
        <v>65</v>
      </c>
      <c r="C7154" s="1" t="s">
        <v>29</v>
      </c>
      <c r="D7154" s="1" t="s">
        <v>61</v>
      </c>
      <c r="E7154" s="1" t="s">
        <v>15</v>
      </c>
      <c r="F7154" s="1" t="str">
        <f>VLOOKUP(C7154,Sheet1!$G$3:$I$9,2,FALSE)</f>
        <v>P3</v>
      </c>
      <c r="G7154" s="1">
        <f>VLOOKUP(C7154,Sheet1!$G$3:$I$9,3,FALSE)</f>
        <v>9</v>
      </c>
      <c r="H7154" s="1" t="str">
        <f>VLOOKUP(D7154,Sheet1!$L$3:$M$33,2,FALSE)</f>
        <v>Others</v>
      </c>
    </row>
    <row r="7155" spans="1:8" x14ac:dyDescent="0.25">
      <c r="A7155" s="1">
        <v>316627</v>
      </c>
      <c r="B7155" s="1" t="s">
        <v>64</v>
      </c>
      <c r="C7155" s="1" t="s">
        <v>20</v>
      </c>
      <c r="D7155" s="1" t="s">
        <v>26</v>
      </c>
      <c r="E7155" s="1" t="s">
        <v>15</v>
      </c>
      <c r="F7155" s="1" t="str">
        <f>VLOOKUP(C7155,Sheet1!$G$3:$I$9,2,FALSE)</f>
        <v>P1</v>
      </c>
      <c r="G7155" s="1">
        <f>VLOOKUP(C7155,Sheet1!$G$3:$I$9,3,FALSE)</f>
        <v>14</v>
      </c>
      <c r="H7155" s="1" t="str">
        <f>VLOOKUP(D7155,Sheet1!$L$3:$M$33,2,FALSE)</f>
        <v>BFSI</v>
      </c>
    </row>
    <row r="7156" spans="1:8" x14ac:dyDescent="0.25">
      <c r="A7156" s="1">
        <v>316628</v>
      </c>
      <c r="B7156" s="1" t="s">
        <v>35</v>
      </c>
      <c r="C7156" s="1" t="s">
        <v>16</v>
      </c>
      <c r="D7156" s="1" t="s">
        <v>51</v>
      </c>
      <c r="E7156" s="1" t="s">
        <v>15</v>
      </c>
      <c r="F7156" s="1" t="str">
        <f>VLOOKUP(C7156,Sheet1!$G$3:$I$9,2,FALSE)</f>
        <v>P1</v>
      </c>
      <c r="G7156" s="1">
        <f>VLOOKUP(C7156,Sheet1!$G$3:$I$9,3,FALSE)</f>
        <v>9</v>
      </c>
      <c r="H7156" s="1" t="str">
        <f>VLOOKUP(D7156,Sheet1!$L$3:$M$33,2,FALSE)</f>
        <v>Travel</v>
      </c>
    </row>
    <row r="7157" spans="1:8" x14ac:dyDescent="0.25">
      <c r="A7157" s="1">
        <v>316629</v>
      </c>
      <c r="B7157" s="1" t="s">
        <v>12</v>
      </c>
      <c r="C7157" s="1" t="s">
        <v>13</v>
      </c>
      <c r="D7157" s="1" t="s">
        <v>43</v>
      </c>
      <c r="E7157" s="1" t="s">
        <v>15</v>
      </c>
      <c r="F7157" s="1" t="str">
        <f>VLOOKUP(C7157,Sheet1!$G$3:$I$9,2,FALSE)</f>
        <v>P2</v>
      </c>
      <c r="G7157" s="1">
        <f>VLOOKUP(C7157,Sheet1!$G$3:$I$9,3,FALSE)</f>
        <v>12</v>
      </c>
      <c r="H7157" s="1" t="str">
        <f>VLOOKUP(D7157,Sheet1!$L$3:$M$33,2,FALSE)</f>
        <v>Entertainment</v>
      </c>
    </row>
    <row r="7158" spans="1:8" x14ac:dyDescent="0.25">
      <c r="A7158" s="1">
        <v>316630</v>
      </c>
      <c r="B7158" s="1" t="s">
        <v>35</v>
      </c>
      <c r="C7158" s="1" t="s">
        <v>16</v>
      </c>
      <c r="D7158" s="1" t="s">
        <v>40</v>
      </c>
      <c r="E7158" s="1" t="s">
        <v>15</v>
      </c>
      <c r="F7158" s="1" t="str">
        <f>VLOOKUP(C7158,Sheet1!$G$3:$I$9,2,FALSE)</f>
        <v>P1</v>
      </c>
      <c r="G7158" s="1">
        <f>VLOOKUP(C7158,Sheet1!$G$3:$I$9,3,FALSE)</f>
        <v>9</v>
      </c>
      <c r="H7158" s="1" t="str">
        <f>VLOOKUP(D7158,Sheet1!$L$3:$M$33,2,FALSE)</f>
        <v>Retail</v>
      </c>
    </row>
    <row r="7159" spans="1:8" x14ac:dyDescent="0.25">
      <c r="A7159" s="1">
        <v>316631</v>
      </c>
      <c r="B7159" s="1" t="s">
        <v>35</v>
      </c>
      <c r="C7159" s="1" t="s">
        <v>16</v>
      </c>
      <c r="D7159" s="1" t="s">
        <v>54</v>
      </c>
      <c r="E7159" s="1" t="s">
        <v>15</v>
      </c>
      <c r="F7159" s="1" t="str">
        <f>VLOOKUP(C7159,Sheet1!$G$3:$I$9,2,FALSE)</f>
        <v>P1</v>
      </c>
      <c r="G7159" s="1">
        <f>VLOOKUP(C7159,Sheet1!$G$3:$I$9,3,FALSE)</f>
        <v>9</v>
      </c>
      <c r="H7159" s="1" t="str">
        <f>VLOOKUP(D7159,Sheet1!$L$3:$M$33,2,FALSE)</f>
        <v>Travel</v>
      </c>
    </row>
    <row r="7160" spans="1:8" x14ac:dyDescent="0.25">
      <c r="A7160" s="1">
        <v>316632</v>
      </c>
      <c r="B7160" s="1" t="s">
        <v>35</v>
      </c>
      <c r="C7160" s="1" t="s">
        <v>22</v>
      </c>
      <c r="D7160" s="1" t="s">
        <v>21</v>
      </c>
      <c r="E7160" s="1" t="s">
        <v>15</v>
      </c>
      <c r="F7160" s="1" t="str">
        <f>VLOOKUP(C7160,Sheet1!$G$3:$I$9,2,FALSE)</f>
        <v>P1</v>
      </c>
      <c r="G7160" s="1">
        <f>VLOOKUP(C7160,Sheet1!$G$3:$I$9,3,FALSE)</f>
        <v>8</v>
      </c>
      <c r="H7160" s="1" t="str">
        <f>VLOOKUP(D7160,Sheet1!$L$3:$M$33,2,FALSE)</f>
        <v>BFSI</v>
      </c>
    </row>
    <row r="7161" spans="1:8" x14ac:dyDescent="0.25">
      <c r="A7161" s="1">
        <v>316633</v>
      </c>
      <c r="B7161" s="1" t="s">
        <v>64</v>
      </c>
      <c r="C7161" s="1" t="s">
        <v>29</v>
      </c>
      <c r="D7161" s="1" t="s">
        <v>49</v>
      </c>
      <c r="E7161" s="1" t="s">
        <v>15</v>
      </c>
      <c r="F7161" s="1" t="str">
        <f>VLOOKUP(C7161,Sheet1!$G$3:$I$9,2,FALSE)</f>
        <v>P3</v>
      </c>
      <c r="G7161" s="1">
        <f>VLOOKUP(C7161,Sheet1!$G$3:$I$9,3,FALSE)</f>
        <v>9</v>
      </c>
      <c r="H7161" s="1" t="str">
        <f>VLOOKUP(D7161,Sheet1!$L$3:$M$33,2,FALSE)</f>
        <v>Travel</v>
      </c>
    </row>
    <row r="7162" spans="1:8" x14ac:dyDescent="0.25">
      <c r="A7162" s="1">
        <v>316634</v>
      </c>
      <c r="B7162" s="1" t="s">
        <v>12</v>
      </c>
      <c r="C7162" s="1" t="s">
        <v>20</v>
      </c>
      <c r="D7162" s="1" t="s">
        <v>26</v>
      </c>
      <c r="E7162" s="1" t="s">
        <v>15</v>
      </c>
      <c r="F7162" s="1" t="str">
        <f>VLOOKUP(C7162,Sheet1!$G$3:$I$9,2,FALSE)</f>
        <v>P1</v>
      </c>
      <c r="G7162" s="1">
        <f>VLOOKUP(C7162,Sheet1!$G$3:$I$9,3,FALSE)</f>
        <v>14</v>
      </c>
      <c r="H7162" s="1" t="str">
        <f>VLOOKUP(D7162,Sheet1!$L$3:$M$33,2,FALSE)</f>
        <v>BFSI</v>
      </c>
    </row>
    <row r="7163" spans="1:8" x14ac:dyDescent="0.25">
      <c r="A7163" s="1">
        <v>316635</v>
      </c>
      <c r="B7163" s="1" t="s">
        <v>12</v>
      </c>
      <c r="C7163" s="1" t="s">
        <v>20</v>
      </c>
      <c r="D7163" s="1" t="s">
        <v>26</v>
      </c>
      <c r="E7163" s="1" t="s">
        <v>15</v>
      </c>
      <c r="F7163" s="1" t="str">
        <f>VLOOKUP(C7163,Sheet1!$G$3:$I$9,2,FALSE)</f>
        <v>P1</v>
      </c>
      <c r="G7163" s="1">
        <f>VLOOKUP(C7163,Sheet1!$G$3:$I$9,3,FALSE)</f>
        <v>14</v>
      </c>
      <c r="H7163" s="1" t="str">
        <f>VLOOKUP(D7163,Sheet1!$L$3:$M$33,2,FALSE)</f>
        <v>BFSI</v>
      </c>
    </row>
    <row r="7164" spans="1:8" x14ac:dyDescent="0.25">
      <c r="A7164" s="1">
        <v>316636</v>
      </c>
      <c r="B7164" s="1" t="s">
        <v>12</v>
      </c>
      <c r="C7164" s="1" t="s">
        <v>20</v>
      </c>
      <c r="D7164" s="1" t="s">
        <v>26</v>
      </c>
      <c r="E7164" s="1" t="s">
        <v>15</v>
      </c>
      <c r="F7164" s="1" t="str">
        <f>VLOOKUP(C7164,Sheet1!$G$3:$I$9,2,FALSE)</f>
        <v>P1</v>
      </c>
      <c r="G7164" s="1">
        <f>VLOOKUP(C7164,Sheet1!$G$3:$I$9,3,FALSE)</f>
        <v>14</v>
      </c>
      <c r="H7164" s="1" t="str">
        <f>VLOOKUP(D7164,Sheet1!$L$3:$M$33,2,FALSE)</f>
        <v>BFSI</v>
      </c>
    </row>
    <row r="7165" spans="1:8" x14ac:dyDescent="0.25">
      <c r="A7165" s="1">
        <v>316638</v>
      </c>
      <c r="B7165" s="1" t="s">
        <v>35</v>
      </c>
      <c r="C7165" s="1" t="s">
        <v>20</v>
      </c>
      <c r="D7165" s="1" t="s">
        <v>57</v>
      </c>
      <c r="E7165" s="1" t="s">
        <v>15</v>
      </c>
      <c r="F7165" s="1" t="str">
        <f>VLOOKUP(C7165,Sheet1!$G$3:$I$9,2,FALSE)</f>
        <v>P1</v>
      </c>
      <c r="G7165" s="1">
        <f>VLOOKUP(C7165,Sheet1!$G$3:$I$9,3,FALSE)</f>
        <v>14</v>
      </c>
      <c r="H7165" s="1" t="str">
        <f>VLOOKUP(D7165,Sheet1!$L$3:$M$33,2,FALSE)</f>
        <v>Health</v>
      </c>
    </row>
    <row r="7166" spans="1:8" x14ac:dyDescent="0.25">
      <c r="A7166" s="1">
        <v>316639</v>
      </c>
      <c r="B7166" s="1" t="s">
        <v>35</v>
      </c>
      <c r="C7166" s="1" t="s">
        <v>20</v>
      </c>
      <c r="D7166" s="1" t="s">
        <v>57</v>
      </c>
      <c r="E7166" s="1" t="s">
        <v>15</v>
      </c>
      <c r="F7166" s="1" t="str">
        <f>VLOOKUP(C7166,Sheet1!$G$3:$I$9,2,FALSE)</f>
        <v>P1</v>
      </c>
      <c r="G7166" s="1">
        <f>VLOOKUP(C7166,Sheet1!$G$3:$I$9,3,FALSE)</f>
        <v>14</v>
      </c>
      <c r="H7166" s="1" t="str">
        <f>VLOOKUP(D7166,Sheet1!$L$3:$M$33,2,FALSE)</f>
        <v>Health</v>
      </c>
    </row>
    <row r="7167" spans="1:8" x14ac:dyDescent="0.25">
      <c r="A7167" s="1">
        <v>316640</v>
      </c>
      <c r="B7167" s="1" t="s">
        <v>12</v>
      </c>
      <c r="C7167" s="1" t="s">
        <v>20</v>
      </c>
      <c r="D7167" s="1" t="s">
        <v>57</v>
      </c>
      <c r="E7167" s="1" t="s">
        <v>15</v>
      </c>
      <c r="F7167" s="1" t="str">
        <f>VLOOKUP(C7167,Sheet1!$G$3:$I$9,2,FALSE)</f>
        <v>P1</v>
      </c>
      <c r="G7167" s="1">
        <f>VLOOKUP(C7167,Sheet1!$G$3:$I$9,3,FALSE)</f>
        <v>14</v>
      </c>
      <c r="H7167" s="1" t="str">
        <f>VLOOKUP(D7167,Sheet1!$L$3:$M$33,2,FALSE)</f>
        <v>Health</v>
      </c>
    </row>
    <row r="7168" spans="1:8" x14ac:dyDescent="0.25">
      <c r="A7168" s="1">
        <v>316641</v>
      </c>
      <c r="B7168" s="1" t="s">
        <v>35</v>
      </c>
      <c r="C7168" s="1" t="s">
        <v>20</v>
      </c>
      <c r="D7168" s="1" t="s">
        <v>57</v>
      </c>
      <c r="E7168" s="1" t="s">
        <v>15</v>
      </c>
      <c r="F7168" s="1" t="str">
        <f>VLOOKUP(C7168,Sheet1!$G$3:$I$9,2,FALSE)</f>
        <v>P1</v>
      </c>
      <c r="G7168" s="1">
        <f>VLOOKUP(C7168,Sheet1!$G$3:$I$9,3,FALSE)</f>
        <v>14</v>
      </c>
      <c r="H7168" s="1" t="str">
        <f>VLOOKUP(D7168,Sheet1!$L$3:$M$33,2,FALSE)</f>
        <v>Health</v>
      </c>
    </row>
    <row r="7169" spans="1:8" x14ac:dyDescent="0.25">
      <c r="A7169" s="1">
        <v>316642</v>
      </c>
      <c r="B7169" s="1" t="s">
        <v>35</v>
      </c>
      <c r="C7169" s="1" t="s">
        <v>20</v>
      </c>
      <c r="D7169" s="1" t="s">
        <v>57</v>
      </c>
      <c r="E7169" s="1" t="s">
        <v>15</v>
      </c>
      <c r="F7169" s="1" t="str">
        <f>VLOOKUP(C7169,Sheet1!$G$3:$I$9,2,FALSE)</f>
        <v>P1</v>
      </c>
      <c r="G7169" s="1">
        <f>VLOOKUP(C7169,Sheet1!$G$3:$I$9,3,FALSE)</f>
        <v>14</v>
      </c>
      <c r="H7169" s="1" t="str">
        <f>VLOOKUP(D7169,Sheet1!$L$3:$M$33,2,FALSE)</f>
        <v>Health</v>
      </c>
    </row>
    <row r="7170" spans="1:8" x14ac:dyDescent="0.25">
      <c r="A7170" s="1">
        <v>316643</v>
      </c>
      <c r="B7170" s="1" t="s">
        <v>12</v>
      </c>
      <c r="C7170" s="1" t="s">
        <v>20</v>
      </c>
      <c r="D7170" s="1" t="s">
        <v>26</v>
      </c>
      <c r="E7170" s="1" t="s">
        <v>15</v>
      </c>
      <c r="F7170" s="1" t="str">
        <f>VLOOKUP(C7170,Sheet1!$G$3:$I$9,2,FALSE)</f>
        <v>P1</v>
      </c>
      <c r="G7170" s="1">
        <f>VLOOKUP(C7170,Sheet1!$G$3:$I$9,3,FALSE)</f>
        <v>14</v>
      </c>
      <c r="H7170" s="1" t="str">
        <f>VLOOKUP(D7170,Sheet1!$L$3:$M$33,2,FALSE)</f>
        <v>BFSI</v>
      </c>
    </row>
    <row r="7171" spans="1:8" x14ac:dyDescent="0.25">
      <c r="A7171" s="1">
        <v>316644</v>
      </c>
      <c r="B7171" s="1" t="s">
        <v>35</v>
      </c>
      <c r="C7171" s="1" t="s">
        <v>20</v>
      </c>
      <c r="D7171" s="1" t="s">
        <v>57</v>
      </c>
      <c r="E7171" s="1" t="s">
        <v>15</v>
      </c>
      <c r="F7171" s="1" t="str">
        <f>VLOOKUP(C7171,Sheet1!$G$3:$I$9,2,FALSE)</f>
        <v>P1</v>
      </c>
      <c r="G7171" s="1">
        <f>VLOOKUP(C7171,Sheet1!$G$3:$I$9,3,FALSE)</f>
        <v>14</v>
      </c>
      <c r="H7171" s="1" t="str">
        <f>VLOOKUP(D7171,Sheet1!$L$3:$M$33,2,FALSE)</f>
        <v>Health</v>
      </c>
    </row>
    <row r="7172" spans="1:8" x14ac:dyDescent="0.25">
      <c r="A7172" s="1">
        <v>316645</v>
      </c>
      <c r="B7172" s="1" t="s">
        <v>35</v>
      </c>
      <c r="C7172" s="1" t="s">
        <v>20</v>
      </c>
      <c r="D7172" s="1" t="s">
        <v>57</v>
      </c>
      <c r="E7172" s="1" t="s">
        <v>15</v>
      </c>
      <c r="F7172" s="1" t="str">
        <f>VLOOKUP(C7172,Sheet1!$G$3:$I$9,2,FALSE)</f>
        <v>P1</v>
      </c>
      <c r="G7172" s="1">
        <f>VLOOKUP(C7172,Sheet1!$G$3:$I$9,3,FALSE)</f>
        <v>14</v>
      </c>
      <c r="H7172" s="1" t="str">
        <f>VLOOKUP(D7172,Sheet1!$L$3:$M$33,2,FALSE)</f>
        <v>Health</v>
      </c>
    </row>
    <row r="7173" spans="1:8" x14ac:dyDescent="0.25">
      <c r="A7173" s="1">
        <v>316646</v>
      </c>
      <c r="B7173" s="1" t="s">
        <v>12</v>
      </c>
      <c r="C7173" s="1" t="s">
        <v>20</v>
      </c>
      <c r="D7173" s="1" t="s">
        <v>57</v>
      </c>
      <c r="E7173" s="1" t="s">
        <v>15</v>
      </c>
      <c r="F7173" s="1" t="str">
        <f>VLOOKUP(C7173,Sheet1!$G$3:$I$9,2,FALSE)</f>
        <v>P1</v>
      </c>
      <c r="G7173" s="1">
        <f>VLOOKUP(C7173,Sheet1!$G$3:$I$9,3,FALSE)</f>
        <v>14</v>
      </c>
      <c r="H7173" s="1" t="str">
        <f>VLOOKUP(D7173,Sheet1!$L$3:$M$33,2,FALSE)</f>
        <v>Health</v>
      </c>
    </row>
    <row r="7174" spans="1:8" x14ac:dyDescent="0.25">
      <c r="A7174" s="1">
        <v>316647</v>
      </c>
      <c r="B7174" s="1" t="s">
        <v>12</v>
      </c>
      <c r="C7174" s="1" t="s">
        <v>20</v>
      </c>
      <c r="D7174" s="1" t="s">
        <v>57</v>
      </c>
      <c r="E7174" s="1" t="s">
        <v>15</v>
      </c>
      <c r="F7174" s="1" t="str">
        <f>VLOOKUP(C7174,Sheet1!$G$3:$I$9,2,FALSE)</f>
        <v>P1</v>
      </c>
      <c r="G7174" s="1">
        <f>VLOOKUP(C7174,Sheet1!$G$3:$I$9,3,FALSE)</f>
        <v>14</v>
      </c>
      <c r="H7174" s="1" t="str">
        <f>VLOOKUP(D7174,Sheet1!$L$3:$M$33,2,FALSE)</f>
        <v>Health</v>
      </c>
    </row>
    <row r="7175" spans="1:8" x14ac:dyDescent="0.25">
      <c r="A7175" s="1">
        <v>316648</v>
      </c>
      <c r="B7175" s="1" t="s">
        <v>12</v>
      </c>
      <c r="C7175" s="1" t="s">
        <v>20</v>
      </c>
      <c r="D7175" s="1" t="s">
        <v>26</v>
      </c>
      <c r="E7175" s="1" t="s">
        <v>15</v>
      </c>
      <c r="F7175" s="1" t="str">
        <f>VLOOKUP(C7175,Sheet1!$G$3:$I$9,2,FALSE)</f>
        <v>P1</v>
      </c>
      <c r="G7175" s="1">
        <f>VLOOKUP(C7175,Sheet1!$G$3:$I$9,3,FALSE)</f>
        <v>14</v>
      </c>
      <c r="H7175" s="1" t="str">
        <f>VLOOKUP(D7175,Sheet1!$L$3:$M$33,2,FALSE)</f>
        <v>BFSI</v>
      </c>
    </row>
    <row r="7176" spans="1:8" x14ac:dyDescent="0.25">
      <c r="A7176" s="1">
        <v>316649</v>
      </c>
      <c r="B7176" s="1" t="s">
        <v>12</v>
      </c>
      <c r="C7176" s="1" t="s">
        <v>20</v>
      </c>
      <c r="D7176" s="1" t="s">
        <v>26</v>
      </c>
      <c r="E7176" s="1" t="s">
        <v>15</v>
      </c>
      <c r="F7176" s="1" t="str">
        <f>VLOOKUP(C7176,Sheet1!$G$3:$I$9,2,FALSE)</f>
        <v>P1</v>
      </c>
      <c r="G7176" s="1">
        <f>VLOOKUP(C7176,Sheet1!$G$3:$I$9,3,FALSE)</f>
        <v>14</v>
      </c>
      <c r="H7176" s="1" t="str">
        <f>VLOOKUP(D7176,Sheet1!$L$3:$M$33,2,FALSE)</f>
        <v>BFSI</v>
      </c>
    </row>
    <row r="7177" spans="1:8" x14ac:dyDescent="0.25">
      <c r="A7177" s="1">
        <v>316650</v>
      </c>
      <c r="B7177" s="1" t="s">
        <v>12</v>
      </c>
      <c r="C7177" s="1" t="s">
        <v>20</v>
      </c>
      <c r="D7177" s="1" t="s">
        <v>26</v>
      </c>
      <c r="E7177" s="1" t="s">
        <v>15</v>
      </c>
      <c r="F7177" s="1" t="str">
        <f>VLOOKUP(C7177,Sheet1!$G$3:$I$9,2,FALSE)</f>
        <v>P1</v>
      </c>
      <c r="G7177" s="1">
        <f>VLOOKUP(C7177,Sheet1!$G$3:$I$9,3,FALSE)</f>
        <v>14</v>
      </c>
      <c r="H7177" s="1" t="str">
        <f>VLOOKUP(D7177,Sheet1!$L$3:$M$33,2,FALSE)</f>
        <v>BFSI</v>
      </c>
    </row>
    <row r="7178" spans="1:8" x14ac:dyDescent="0.25">
      <c r="A7178" s="1">
        <v>316651</v>
      </c>
      <c r="B7178" s="1" t="s">
        <v>12</v>
      </c>
      <c r="C7178" s="1" t="s">
        <v>20</v>
      </c>
      <c r="D7178" s="1" t="s">
        <v>26</v>
      </c>
      <c r="E7178" s="1" t="s">
        <v>15</v>
      </c>
      <c r="F7178" s="1" t="str">
        <f>VLOOKUP(C7178,Sheet1!$G$3:$I$9,2,FALSE)</f>
        <v>P1</v>
      </c>
      <c r="G7178" s="1">
        <f>VLOOKUP(C7178,Sheet1!$G$3:$I$9,3,FALSE)</f>
        <v>14</v>
      </c>
      <c r="H7178" s="1" t="str">
        <f>VLOOKUP(D7178,Sheet1!$L$3:$M$33,2,FALSE)</f>
        <v>BFSI</v>
      </c>
    </row>
    <row r="7179" spans="1:8" x14ac:dyDescent="0.25">
      <c r="A7179" s="1">
        <v>316652</v>
      </c>
      <c r="B7179" s="1" t="s">
        <v>12</v>
      </c>
      <c r="C7179" s="1" t="s">
        <v>20</v>
      </c>
      <c r="D7179" s="1" t="s">
        <v>26</v>
      </c>
      <c r="E7179" s="1" t="s">
        <v>15</v>
      </c>
      <c r="F7179" s="1" t="str">
        <f>VLOOKUP(C7179,Sheet1!$G$3:$I$9,2,FALSE)</f>
        <v>P1</v>
      </c>
      <c r="G7179" s="1">
        <f>VLOOKUP(C7179,Sheet1!$G$3:$I$9,3,FALSE)</f>
        <v>14</v>
      </c>
      <c r="H7179" s="1" t="str">
        <f>VLOOKUP(D7179,Sheet1!$L$3:$M$33,2,FALSE)</f>
        <v>BFSI</v>
      </c>
    </row>
    <row r="7180" spans="1:8" x14ac:dyDescent="0.25">
      <c r="A7180" s="1">
        <v>316653</v>
      </c>
      <c r="B7180" s="1" t="s">
        <v>12</v>
      </c>
      <c r="C7180" s="1" t="s">
        <v>20</v>
      </c>
      <c r="D7180" s="1" t="s">
        <v>26</v>
      </c>
      <c r="E7180" s="1" t="s">
        <v>15</v>
      </c>
      <c r="F7180" s="1" t="str">
        <f>VLOOKUP(C7180,Sheet1!$G$3:$I$9,2,FALSE)</f>
        <v>P1</v>
      </c>
      <c r="G7180" s="1">
        <f>VLOOKUP(C7180,Sheet1!$G$3:$I$9,3,FALSE)</f>
        <v>14</v>
      </c>
      <c r="H7180" s="1" t="str">
        <f>VLOOKUP(D7180,Sheet1!$L$3:$M$33,2,FALSE)</f>
        <v>BFSI</v>
      </c>
    </row>
    <row r="7181" spans="1:8" x14ac:dyDescent="0.25">
      <c r="A7181" s="1">
        <v>316654</v>
      </c>
      <c r="B7181" s="1" t="s">
        <v>12</v>
      </c>
      <c r="C7181" s="1" t="s">
        <v>20</v>
      </c>
      <c r="D7181" s="1" t="s">
        <v>26</v>
      </c>
      <c r="E7181" s="1" t="s">
        <v>15</v>
      </c>
      <c r="F7181" s="1" t="str">
        <f>VLOOKUP(C7181,Sheet1!$G$3:$I$9,2,FALSE)</f>
        <v>P1</v>
      </c>
      <c r="G7181" s="1">
        <f>VLOOKUP(C7181,Sheet1!$G$3:$I$9,3,FALSE)</f>
        <v>14</v>
      </c>
      <c r="H7181" s="1" t="str">
        <f>VLOOKUP(D7181,Sheet1!$L$3:$M$33,2,FALSE)</f>
        <v>BFSI</v>
      </c>
    </row>
    <row r="7182" spans="1:8" x14ac:dyDescent="0.25">
      <c r="A7182" s="1">
        <v>316655</v>
      </c>
      <c r="B7182" s="1" t="s">
        <v>35</v>
      </c>
      <c r="C7182" s="1" t="s">
        <v>22</v>
      </c>
      <c r="D7182" s="1" t="s">
        <v>14</v>
      </c>
      <c r="E7182" s="1" t="s">
        <v>15</v>
      </c>
      <c r="F7182" s="1" t="str">
        <f>VLOOKUP(C7182,Sheet1!$G$3:$I$9,2,FALSE)</f>
        <v>P1</v>
      </c>
      <c r="G7182" s="1">
        <f>VLOOKUP(C7182,Sheet1!$G$3:$I$9,3,FALSE)</f>
        <v>8</v>
      </c>
      <c r="H7182" s="1" t="str">
        <f>VLOOKUP(D7182,Sheet1!$L$3:$M$33,2,FALSE)</f>
        <v>BFSI</v>
      </c>
    </row>
    <row r="7183" spans="1:8" x14ac:dyDescent="0.25">
      <c r="A7183" s="1">
        <v>316656</v>
      </c>
      <c r="B7183" s="1" t="s">
        <v>65</v>
      </c>
      <c r="C7183" s="1" t="s">
        <v>29</v>
      </c>
      <c r="D7183" s="1" t="s">
        <v>61</v>
      </c>
      <c r="E7183" s="1" t="s">
        <v>15</v>
      </c>
      <c r="F7183" s="1" t="str">
        <f>VLOOKUP(C7183,Sheet1!$G$3:$I$9,2,FALSE)</f>
        <v>P3</v>
      </c>
      <c r="G7183" s="1">
        <f>VLOOKUP(C7183,Sheet1!$G$3:$I$9,3,FALSE)</f>
        <v>9</v>
      </c>
      <c r="H7183" s="1" t="str">
        <f>VLOOKUP(D7183,Sheet1!$L$3:$M$33,2,FALSE)</f>
        <v>Others</v>
      </c>
    </row>
    <row r="7184" spans="1:8" x14ac:dyDescent="0.25">
      <c r="A7184" s="1">
        <v>316657</v>
      </c>
      <c r="B7184" s="1" t="s">
        <v>65</v>
      </c>
      <c r="C7184" s="1" t="s">
        <v>20</v>
      </c>
      <c r="D7184" s="1" t="s">
        <v>61</v>
      </c>
      <c r="E7184" s="1" t="s">
        <v>15</v>
      </c>
      <c r="F7184" s="1" t="str">
        <f>VLOOKUP(C7184,Sheet1!$G$3:$I$9,2,FALSE)</f>
        <v>P1</v>
      </c>
      <c r="G7184" s="1">
        <f>VLOOKUP(C7184,Sheet1!$G$3:$I$9,3,FALSE)</f>
        <v>14</v>
      </c>
      <c r="H7184" s="1" t="str">
        <f>VLOOKUP(D7184,Sheet1!$L$3:$M$33,2,FALSE)</f>
        <v>Others</v>
      </c>
    </row>
    <row r="7185" spans="1:8" x14ac:dyDescent="0.25">
      <c r="A7185" s="1">
        <v>316660</v>
      </c>
      <c r="B7185" s="1" t="s">
        <v>64</v>
      </c>
      <c r="C7185" s="1" t="s">
        <v>29</v>
      </c>
      <c r="D7185" s="1" t="s">
        <v>21</v>
      </c>
      <c r="E7185" s="1" t="s">
        <v>15</v>
      </c>
      <c r="F7185" s="1" t="str">
        <f>VLOOKUP(C7185,Sheet1!$G$3:$I$9,2,FALSE)</f>
        <v>P3</v>
      </c>
      <c r="G7185" s="1">
        <f>VLOOKUP(C7185,Sheet1!$G$3:$I$9,3,FALSE)</f>
        <v>9</v>
      </c>
      <c r="H7185" s="1" t="str">
        <f>VLOOKUP(D7185,Sheet1!$L$3:$M$33,2,FALSE)</f>
        <v>BFSI</v>
      </c>
    </row>
    <row r="7186" spans="1:8" x14ac:dyDescent="0.25">
      <c r="A7186" s="1">
        <v>316661</v>
      </c>
      <c r="B7186" s="1" t="s">
        <v>65</v>
      </c>
      <c r="C7186" s="1" t="s">
        <v>20</v>
      </c>
      <c r="D7186" s="1" t="s">
        <v>61</v>
      </c>
      <c r="E7186" s="1" t="s">
        <v>15</v>
      </c>
      <c r="F7186" s="1" t="str">
        <f>VLOOKUP(C7186,Sheet1!$G$3:$I$9,2,FALSE)</f>
        <v>P1</v>
      </c>
      <c r="G7186" s="1">
        <f>VLOOKUP(C7186,Sheet1!$G$3:$I$9,3,FALSE)</f>
        <v>14</v>
      </c>
      <c r="H7186" s="1" t="str">
        <f>VLOOKUP(D7186,Sheet1!$L$3:$M$33,2,FALSE)</f>
        <v>Others</v>
      </c>
    </row>
    <row r="7187" spans="1:8" x14ac:dyDescent="0.25">
      <c r="A7187" s="1">
        <v>316662</v>
      </c>
      <c r="B7187" s="1" t="s">
        <v>65</v>
      </c>
      <c r="C7187" s="1" t="s">
        <v>13</v>
      </c>
      <c r="D7187" s="1" t="s">
        <v>38</v>
      </c>
      <c r="E7187" s="1" t="s">
        <v>15</v>
      </c>
      <c r="F7187" s="1" t="str">
        <f>VLOOKUP(C7187,Sheet1!$G$3:$I$9,2,FALSE)</f>
        <v>P2</v>
      </c>
      <c r="G7187" s="1">
        <f>VLOOKUP(C7187,Sheet1!$G$3:$I$9,3,FALSE)</f>
        <v>12</v>
      </c>
      <c r="H7187" s="1" t="str">
        <f>VLOOKUP(D7187,Sheet1!$L$3:$M$33,2,FALSE)</f>
        <v>Retail</v>
      </c>
    </row>
    <row r="7188" spans="1:8" x14ac:dyDescent="0.25">
      <c r="A7188" s="1">
        <v>316663</v>
      </c>
      <c r="B7188" s="1" t="s">
        <v>65</v>
      </c>
      <c r="C7188" s="1" t="s">
        <v>27</v>
      </c>
      <c r="D7188" s="1" t="s">
        <v>30</v>
      </c>
      <c r="E7188" s="1" t="s">
        <v>15</v>
      </c>
      <c r="F7188" s="1" t="str">
        <f>VLOOKUP(C7188,Sheet1!$G$3:$I$9,2,FALSE)</f>
        <v>P3</v>
      </c>
      <c r="G7188" s="1">
        <f>VLOOKUP(C7188,Sheet1!$G$3:$I$9,3,FALSE)</f>
        <v>11</v>
      </c>
      <c r="H7188" s="1" t="str">
        <f>VLOOKUP(D7188,Sheet1!$L$3:$M$33,2,FALSE)</f>
        <v>Retail</v>
      </c>
    </row>
    <row r="7189" spans="1:8" x14ac:dyDescent="0.25">
      <c r="A7189" s="1">
        <v>316664</v>
      </c>
      <c r="B7189" s="1" t="s">
        <v>35</v>
      </c>
      <c r="C7189" s="1" t="s">
        <v>22</v>
      </c>
      <c r="D7189" s="1" t="s">
        <v>19</v>
      </c>
      <c r="E7189" s="1" t="s">
        <v>15</v>
      </c>
      <c r="F7189" s="1" t="str">
        <f>VLOOKUP(C7189,Sheet1!$G$3:$I$9,2,FALSE)</f>
        <v>P1</v>
      </c>
      <c r="G7189" s="1">
        <f>VLOOKUP(C7189,Sheet1!$G$3:$I$9,3,FALSE)</f>
        <v>8</v>
      </c>
      <c r="H7189" s="1" t="str">
        <f>VLOOKUP(D7189,Sheet1!$L$3:$M$33,2,FALSE)</f>
        <v>BFSI</v>
      </c>
    </row>
    <row r="7190" spans="1:8" x14ac:dyDescent="0.25">
      <c r="A7190" s="1">
        <v>316665</v>
      </c>
      <c r="B7190" s="1" t="s">
        <v>64</v>
      </c>
      <c r="C7190" s="1" t="s">
        <v>27</v>
      </c>
      <c r="D7190" s="1" t="s">
        <v>30</v>
      </c>
      <c r="E7190" s="1" t="s">
        <v>15</v>
      </c>
      <c r="F7190" s="1" t="str">
        <f>VLOOKUP(C7190,Sheet1!$G$3:$I$9,2,FALSE)</f>
        <v>P3</v>
      </c>
      <c r="G7190" s="1">
        <f>VLOOKUP(C7190,Sheet1!$G$3:$I$9,3,FALSE)</f>
        <v>11</v>
      </c>
      <c r="H7190" s="1" t="str">
        <f>VLOOKUP(D7190,Sheet1!$L$3:$M$33,2,FALSE)</f>
        <v>Retail</v>
      </c>
    </row>
    <row r="7191" spans="1:8" x14ac:dyDescent="0.25">
      <c r="A7191" s="1">
        <v>316666</v>
      </c>
      <c r="B7191" s="1" t="s">
        <v>66</v>
      </c>
      <c r="C7191" s="1" t="s">
        <v>22</v>
      </c>
      <c r="D7191" s="1" t="s">
        <v>43</v>
      </c>
      <c r="E7191" s="1" t="s">
        <v>15</v>
      </c>
      <c r="F7191" s="1" t="str">
        <f>VLOOKUP(C7191,Sheet1!$G$3:$I$9,2,FALSE)</f>
        <v>P1</v>
      </c>
      <c r="G7191" s="1">
        <f>VLOOKUP(C7191,Sheet1!$G$3:$I$9,3,FALSE)</f>
        <v>8</v>
      </c>
      <c r="H7191" s="1" t="str">
        <f>VLOOKUP(D7191,Sheet1!$L$3:$M$33,2,FALSE)</f>
        <v>Entertainment</v>
      </c>
    </row>
    <row r="7192" spans="1:8" x14ac:dyDescent="0.25">
      <c r="A7192" s="1">
        <v>316667</v>
      </c>
      <c r="B7192" s="1" t="s">
        <v>65</v>
      </c>
      <c r="C7192" s="1" t="s">
        <v>27</v>
      </c>
      <c r="D7192" s="1" t="s">
        <v>30</v>
      </c>
      <c r="E7192" s="1" t="s">
        <v>15</v>
      </c>
      <c r="F7192" s="1" t="str">
        <f>VLOOKUP(C7192,Sheet1!$G$3:$I$9,2,FALSE)</f>
        <v>P3</v>
      </c>
      <c r="G7192" s="1">
        <f>VLOOKUP(C7192,Sheet1!$G$3:$I$9,3,FALSE)</f>
        <v>11</v>
      </c>
      <c r="H7192" s="1" t="str">
        <f>VLOOKUP(D7192,Sheet1!$L$3:$M$33,2,FALSE)</f>
        <v>Retail</v>
      </c>
    </row>
    <row r="7193" spans="1:8" x14ac:dyDescent="0.25">
      <c r="A7193" s="1">
        <v>316668</v>
      </c>
      <c r="B7193" s="1" t="s">
        <v>65</v>
      </c>
      <c r="C7193" s="1" t="s">
        <v>29</v>
      </c>
      <c r="D7193" s="1" t="s">
        <v>49</v>
      </c>
      <c r="E7193" s="1" t="s">
        <v>15</v>
      </c>
      <c r="F7193" s="1" t="str">
        <f>VLOOKUP(C7193,Sheet1!$G$3:$I$9,2,FALSE)</f>
        <v>P3</v>
      </c>
      <c r="G7193" s="1">
        <f>VLOOKUP(C7193,Sheet1!$G$3:$I$9,3,FALSE)</f>
        <v>9</v>
      </c>
      <c r="H7193" s="1" t="str">
        <f>VLOOKUP(D7193,Sheet1!$L$3:$M$33,2,FALSE)</f>
        <v>Travel</v>
      </c>
    </row>
    <row r="7194" spans="1:8" x14ac:dyDescent="0.25">
      <c r="A7194" s="1">
        <v>316669</v>
      </c>
      <c r="B7194" s="1" t="s">
        <v>65</v>
      </c>
      <c r="C7194" s="1" t="s">
        <v>27</v>
      </c>
      <c r="D7194" s="1" t="s">
        <v>30</v>
      </c>
      <c r="E7194" s="1" t="s">
        <v>15</v>
      </c>
      <c r="F7194" s="1" t="str">
        <f>VLOOKUP(C7194,Sheet1!$G$3:$I$9,2,FALSE)</f>
        <v>P3</v>
      </c>
      <c r="G7194" s="1">
        <f>VLOOKUP(C7194,Sheet1!$G$3:$I$9,3,FALSE)</f>
        <v>11</v>
      </c>
      <c r="H7194" s="1" t="str">
        <f>VLOOKUP(D7194,Sheet1!$L$3:$M$33,2,FALSE)</f>
        <v>Retail</v>
      </c>
    </row>
    <row r="7195" spans="1:8" x14ac:dyDescent="0.25">
      <c r="A7195" s="1">
        <v>316670</v>
      </c>
      <c r="B7195" s="1" t="s">
        <v>12</v>
      </c>
      <c r="C7195" s="1" t="s">
        <v>27</v>
      </c>
      <c r="D7195" s="1" t="s">
        <v>30</v>
      </c>
      <c r="E7195" s="1" t="s">
        <v>15</v>
      </c>
      <c r="F7195" s="1" t="str">
        <f>VLOOKUP(C7195,Sheet1!$G$3:$I$9,2,FALSE)</f>
        <v>P3</v>
      </c>
      <c r="G7195" s="1">
        <f>VLOOKUP(C7195,Sheet1!$G$3:$I$9,3,FALSE)</f>
        <v>11</v>
      </c>
      <c r="H7195" s="1" t="str">
        <f>VLOOKUP(D7195,Sheet1!$L$3:$M$33,2,FALSE)</f>
        <v>Retail</v>
      </c>
    </row>
    <row r="7196" spans="1:8" x14ac:dyDescent="0.25">
      <c r="A7196" s="1">
        <v>316671</v>
      </c>
      <c r="B7196" s="1" t="s">
        <v>65</v>
      </c>
      <c r="C7196" s="1" t="s">
        <v>29</v>
      </c>
      <c r="D7196" s="1" t="s">
        <v>24</v>
      </c>
      <c r="E7196" s="1" t="s">
        <v>15</v>
      </c>
      <c r="F7196" s="1" t="str">
        <f>VLOOKUP(C7196,Sheet1!$G$3:$I$9,2,FALSE)</f>
        <v>P3</v>
      </c>
      <c r="G7196" s="1">
        <f>VLOOKUP(C7196,Sheet1!$G$3:$I$9,3,FALSE)</f>
        <v>9</v>
      </c>
      <c r="H7196" s="1" t="str">
        <f>VLOOKUP(D7196,Sheet1!$L$3:$M$33,2,FALSE)</f>
        <v>BFSI</v>
      </c>
    </row>
    <row r="7197" spans="1:8" x14ac:dyDescent="0.25">
      <c r="A7197" s="1">
        <v>316672</v>
      </c>
      <c r="B7197" s="1" t="s">
        <v>65</v>
      </c>
      <c r="C7197" s="1" t="s">
        <v>29</v>
      </c>
      <c r="D7197" s="1" t="s">
        <v>40</v>
      </c>
      <c r="E7197" s="1" t="s">
        <v>15</v>
      </c>
      <c r="F7197" s="1" t="str">
        <f>VLOOKUP(C7197,Sheet1!$G$3:$I$9,2,FALSE)</f>
        <v>P3</v>
      </c>
      <c r="G7197" s="1">
        <f>VLOOKUP(C7197,Sheet1!$G$3:$I$9,3,FALSE)</f>
        <v>9</v>
      </c>
      <c r="H7197" s="1" t="str">
        <f>VLOOKUP(D7197,Sheet1!$L$3:$M$33,2,FALSE)</f>
        <v>Retail</v>
      </c>
    </row>
    <row r="7198" spans="1:8" x14ac:dyDescent="0.25">
      <c r="A7198" s="1">
        <v>316673</v>
      </c>
      <c r="B7198" s="1" t="s">
        <v>65</v>
      </c>
      <c r="C7198" s="1" t="s">
        <v>27</v>
      </c>
      <c r="D7198" s="1" t="s">
        <v>58</v>
      </c>
      <c r="E7198" s="1" t="s">
        <v>15</v>
      </c>
      <c r="F7198" s="1" t="str">
        <f>VLOOKUP(C7198,Sheet1!$G$3:$I$9,2,FALSE)</f>
        <v>P3</v>
      </c>
      <c r="G7198" s="1">
        <f>VLOOKUP(C7198,Sheet1!$G$3:$I$9,3,FALSE)</f>
        <v>11</v>
      </c>
      <c r="H7198" s="1" t="str">
        <f>VLOOKUP(D7198,Sheet1!$L$3:$M$33,2,FALSE)</f>
        <v>Health</v>
      </c>
    </row>
    <row r="7199" spans="1:8" x14ac:dyDescent="0.25">
      <c r="A7199" s="1">
        <v>316674</v>
      </c>
      <c r="B7199" s="1" t="s">
        <v>35</v>
      </c>
      <c r="C7199" s="1" t="s">
        <v>16</v>
      </c>
      <c r="D7199" s="1" t="s">
        <v>53</v>
      </c>
      <c r="E7199" s="1" t="s">
        <v>15</v>
      </c>
      <c r="F7199" s="1" t="str">
        <f>VLOOKUP(C7199,Sheet1!$G$3:$I$9,2,FALSE)</f>
        <v>P1</v>
      </c>
      <c r="G7199" s="1">
        <f>VLOOKUP(C7199,Sheet1!$G$3:$I$9,3,FALSE)</f>
        <v>9</v>
      </c>
      <c r="H7199" s="1" t="str">
        <f>VLOOKUP(D7199,Sheet1!$L$3:$M$33,2,FALSE)</f>
        <v>Travel</v>
      </c>
    </row>
    <row r="7200" spans="1:8" x14ac:dyDescent="0.25">
      <c r="A7200" s="1">
        <v>316675</v>
      </c>
      <c r="B7200" s="1" t="s">
        <v>65</v>
      </c>
      <c r="C7200" s="1" t="s">
        <v>27</v>
      </c>
      <c r="D7200" s="1" t="s">
        <v>30</v>
      </c>
      <c r="E7200" s="1" t="s">
        <v>15</v>
      </c>
      <c r="F7200" s="1" t="str">
        <f>VLOOKUP(C7200,Sheet1!$G$3:$I$9,2,FALSE)</f>
        <v>P3</v>
      </c>
      <c r="G7200" s="1">
        <f>VLOOKUP(C7200,Sheet1!$G$3:$I$9,3,FALSE)</f>
        <v>11</v>
      </c>
      <c r="H7200" s="1" t="str">
        <f>VLOOKUP(D7200,Sheet1!$L$3:$M$33,2,FALSE)</f>
        <v>Retail</v>
      </c>
    </row>
    <row r="7201" spans="1:8" x14ac:dyDescent="0.25">
      <c r="A7201" s="1">
        <v>316676</v>
      </c>
      <c r="B7201" s="1" t="s">
        <v>35</v>
      </c>
      <c r="C7201" s="1" t="s">
        <v>20</v>
      </c>
      <c r="D7201" s="1" t="s">
        <v>30</v>
      </c>
      <c r="E7201" s="1" t="s">
        <v>15</v>
      </c>
      <c r="F7201" s="1" t="str">
        <f>VLOOKUP(C7201,Sheet1!$G$3:$I$9,2,FALSE)</f>
        <v>P1</v>
      </c>
      <c r="G7201" s="1">
        <f>VLOOKUP(C7201,Sheet1!$G$3:$I$9,3,FALSE)</f>
        <v>14</v>
      </c>
      <c r="H7201" s="1" t="str">
        <f>VLOOKUP(D7201,Sheet1!$L$3:$M$33,2,FALSE)</f>
        <v>Retail</v>
      </c>
    </row>
    <row r="7202" spans="1:8" x14ac:dyDescent="0.25">
      <c r="A7202" s="1">
        <v>316677</v>
      </c>
      <c r="B7202" s="1" t="s">
        <v>65</v>
      </c>
      <c r="C7202" s="1" t="s">
        <v>29</v>
      </c>
      <c r="D7202" s="1" t="s">
        <v>49</v>
      </c>
      <c r="E7202" s="1" t="s">
        <v>15</v>
      </c>
      <c r="F7202" s="1" t="str">
        <f>VLOOKUP(C7202,Sheet1!$G$3:$I$9,2,FALSE)</f>
        <v>P3</v>
      </c>
      <c r="G7202" s="1">
        <f>VLOOKUP(C7202,Sheet1!$G$3:$I$9,3,FALSE)</f>
        <v>9</v>
      </c>
      <c r="H7202" s="1" t="str">
        <f>VLOOKUP(D7202,Sheet1!$L$3:$M$33,2,FALSE)</f>
        <v>Travel</v>
      </c>
    </row>
    <row r="7203" spans="1:8" x14ac:dyDescent="0.25">
      <c r="A7203" s="1">
        <v>316678</v>
      </c>
      <c r="B7203" s="1" t="s">
        <v>35</v>
      </c>
      <c r="C7203" s="1" t="s">
        <v>13</v>
      </c>
      <c r="D7203" s="1" t="s">
        <v>52</v>
      </c>
      <c r="E7203" s="1" t="s">
        <v>15</v>
      </c>
      <c r="F7203" s="1" t="str">
        <f>VLOOKUP(C7203,Sheet1!$G$3:$I$9,2,FALSE)</f>
        <v>P2</v>
      </c>
      <c r="G7203" s="1">
        <f>VLOOKUP(C7203,Sheet1!$G$3:$I$9,3,FALSE)</f>
        <v>12</v>
      </c>
      <c r="H7203" s="1" t="str">
        <f>VLOOKUP(D7203,Sheet1!$L$3:$M$33,2,FALSE)</f>
        <v>Travel</v>
      </c>
    </row>
    <row r="7204" spans="1:8" x14ac:dyDescent="0.25">
      <c r="A7204" s="1">
        <v>316679</v>
      </c>
      <c r="B7204" s="1" t="s">
        <v>35</v>
      </c>
      <c r="C7204" s="1" t="s">
        <v>13</v>
      </c>
      <c r="D7204" s="1" t="s">
        <v>58</v>
      </c>
      <c r="E7204" s="1" t="s">
        <v>15</v>
      </c>
      <c r="F7204" s="1" t="str">
        <f>VLOOKUP(C7204,Sheet1!$G$3:$I$9,2,FALSE)</f>
        <v>P2</v>
      </c>
      <c r="G7204" s="1">
        <f>VLOOKUP(C7204,Sheet1!$G$3:$I$9,3,FALSE)</f>
        <v>12</v>
      </c>
      <c r="H7204" s="1" t="str">
        <f>VLOOKUP(D7204,Sheet1!$L$3:$M$33,2,FALSE)</f>
        <v>Health</v>
      </c>
    </row>
    <row r="7205" spans="1:8" x14ac:dyDescent="0.25">
      <c r="A7205" s="1">
        <v>316680</v>
      </c>
      <c r="B7205" s="1" t="s">
        <v>64</v>
      </c>
      <c r="C7205" s="1" t="s">
        <v>32</v>
      </c>
      <c r="D7205" s="1" t="s">
        <v>39</v>
      </c>
      <c r="E7205" s="1" t="s">
        <v>15</v>
      </c>
      <c r="F7205" s="1" t="str">
        <f>VLOOKUP(C7205,Sheet1!$G$3:$I$9,2,FALSE)</f>
        <v>P3</v>
      </c>
      <c r="G7205" s="1">
        <f>VLOOKUP(C7205,Sheet1!$G$3:$I$9,3,FALSE)</f>
        <v>10</v>
      </c>
      <c r="H7205" s="1" t="str">
        <f>VLOOKUP(D7205,Sheet1!$L$3:$M$33,2,FALSE)</f>
        <v>Retail</v>
      </c>
    </row>
    <row r="7206" spans="1:8" x14ac:dyDescent="0.25">
      <c r="A7206" s="1">
        <v>316681</v>
      </c>
      <c r="B7206" s="1" t="s">
        <v>64</v>
      </c>
      <c r="C7206" s="1" t="s">
        <v>32</v>
      </c>
      <c r="D7206" s="1" t="s">
        <v>39</v>
      </c>
      <c r="E7206" s="1" t="s">
        <v>15</v>
      </c>
      <c r="F7206" s="1" t="str">
        <f>VLOOKUP(C7206,Sheet1!$G$3:$I$9,2,FALSE)</f>
        <v>P3</v>
      </c>
      <c r="G7206" s="1">
        <f>VLOOKUP(C7206,Sheet1!$G$3:$I$9,3,FALSE)</f>
        <v>10</v>
      </c>
      <c r="H7206" s="1" t="str">
        <f>VLOOKUP(D7206,Sheet1!$L$3:$M$33,2,FALSE)</f>
        <v>Retail</v>
      </c>
    </row>
    <row r="7207" spans="1:8" x14ac:dyDescent="0.25">
      <c r="A7207" s="1">
        <v>316682</v>
      </c>
      <c r="B7207" s="1" t="s">
        <v>12</v>
      </c>
      <c r="C7207" s="1" t="s">
        <v>32</v>
      </c>
      <c r="D7207" s="1" t="s">
        <v>19</v>
      </c>
      <c r="E7207" s="1" t="s">
        <v>15</v>
      </c>
      <c r="F7207" s="1" t="str">
        <f>VLOOKUP(C7207,Sheet1!$G$3:$I$9,2,FALSE)</f>
        <v>P3</v>
      </c>
      <c r="G7207" s="1">
        <f>VLOOKUP(C7207,Sheet1!$G$3:$I$9,3,FALSE)</f>
        <v>10</v>
      </c>
      <c r="H7207" s="1" t="str">
        <f>VLOOKUP(D7207,Sheet1!$L$3:$M$33,2,FALSE)</f>
        <v>BFSI</v>
      </c>
    </row>
    <row r="7208" spans="1:8" x14ac:dyDescent="0.25">
      <c r="A7208" s="1">
        <v>316691</v>
      </c>
      <c r="B7208" s="1" t="s">
        <v>65</v>
      </c>
      <c r="C7208" s="1" t="s">
        <v>20</v>
      </c>
      <c r="D7208" s="1" t="s">
        <v>58</v>
      </c>
      <c r="E7208" s="1" t="s">
        <v>15</v>
      </c>
      <c r="F7208" s="1" t="str">
        <f>VLOOKUP(C7208,Sheet1!$G$3:$I$9,2,FALSE)</f>
        <v>P1</v>
      </c>
      <c r="G7208" s="1">
        <f>VLOOKUP(C7208,Sheet1!$G$3:$I$9,3,FALSE)</f>
        <v>14</v>
      </c>
      <c r="H7208" s="1" t="str">
        <f>VLOOKUP(D7208,Sheet1!$L$3:$M$33,2,FALSE)</f>
        <v>Health</v>
      </c>
    </row>
    <row r="7209" spans="1:8" x14ac:dyDescent="0.25">
      <c r="A7209" s="1">
        <v>316699</v>
      </c>
      <c r="B7209" s="1" t="s">
        <v>65</v>
      </c>
      <c r="C7209" s="1" t="s">
        <v>20</v>
      </c>
      <c r="D7209" s="1" t="s">
        <v>58</v>
      </c>
      <c r="E7209" s="1" t="s">
        <v>15</v>
      </c>
      <c r="F7209" s="1" t="str">
        <f>VLOOKUP(C7209,Sheet1!$G$3:$I$9,2,FALSE)</f>
        <v>P1</v>
      </c>
      <c r="G7209" s="1">
        <f>VLOOKUP(C7209,Sheet1!$G$3:$I$9,3,FALSE)</f>
        <v>14</v>
      </c>
      <c r="H7209" s="1" t="str">
        <f>VLOOKUP(D7209,Sheet1!$L$3:$M$33,2,FALSE)</f>
        <v>Health</v>
      </c>
    </row>
    <row r="7210" spans="1:8" x14ac:dyDescent="0.25">
      <c r="A7210" s="1">
        <v>316706</v>
      </c>
      <c r="B7210" s="1" t="s">
        <v>66</v>
      </c>
      <c r="C7210" s="1" t="s">
        <v>20</v>
      </c>
      <c r="D7210" s="1" t="s">
        <v>58</v>
      </c>
      <c r="E7210" s="1" t="s">
        <v>15</v>
      </c>
      <c r="F7210" s="1" t="str">
        <f>VLOOKUP(C7210,Sheet1!$G$3:$I$9,2,FALSE)</f>
        <v>P1</v>
      </c>
      <c r="G7210" s="1">
        <f>VLOOKUP(C7210,Sheet1!$G$3:$I$9,3,FALSE)</f>
        <v>14</v>
      </c>
      <c r="H7210" s="1" t="str">
        <f>VLOOKUP(D7210,Sheet1!$L$3:$M$33,2,FALSE)</f>
        <v>Health</v>
      </c>
    </row>
    <row r="7211" spans="1:8" x14ac:dyDescent="0.25">
      <c r="A7211" s="1">
        <v>316707</v>
      </c>
      <c r="B7211" s="1" t="s">
        <v>66</v>
      </c>
      <c r="C7211" s="1" t="s">
        <v>20</v>
      </c>
      <c r="D7211" s="1" t="s">
        <v>58</v>
      </c>
      <c r="E7211" s="1" t="s">
        <v>15</v>
      </c>
      <c r="F7211" s="1" t="str">
        <f>VLOOKUP(C7211,Sheet1!$G$3:$I$9,2,FALSE)</f>
        <v>P1</v>
      </c>
      <c r="G7211" s="1">
        <f>VLOOKUP(C7211,Sheet1!$G$3:$I$9,3,FALSE)</f>
        <v>14</v>
      </c>
      <c r="H7211" s="1" t="str">
        <f>VLOOKUP(D7211,Sheet1!$L$3:$M$33,2,FALSE)</f>
        <v>Health</v>
      </c>
    </row>
    <row r="7212" spans="1:8" x14ac:dyDescent="0.25">
      <c r="A7212" s="1">
        <v>316728</v>
      </c>
      <c r="B7212" s="1" t="s">
        <v>65</v>
      </c>
      <c r="C7212" s="1" t="s">
        <v>16</v>
      </c>
      <c r="D7212" s="1" t="s">
        <v>54</v>
      </c>
      <c r="E7212" s="1" t="s">
        <v>15</v>
      </c>
      <c r="F7212" s="1" t="str">
        <f>VLOOKUP(C7212,Sheet1!$G$3:$I$9,2,FALSE)</f>
        <v>P1</v>
      </c>
      <c r="G7212" s="1">
        <f>VLOOKUP(C7212,Sheet1!$G$3:$I$9,3,FALSE)</f>
        <v>9</v>
      </c>
      <c r="H7212" s="1" t="str">
        <f>VLOOKUP(D7212,Sheet1!$L$3:$M$33,2,FALSE)</f>
        <v>Travel</v>
      </c>
    </row>
    <row r="7213" spans="1:8" x14ac:dyDescent="0.25">
      <c r="A7213" s="1">
        <v>316739</v>
      </c>
      <c r="B7213" s="1" t="s">
        <v>65</v>
      </c>
      <c r="C7213" s="1" t="s">
        <v>27</v>
      </c>
      <c r="D7213" s="1" t="s">
        <v>60</v>
      </c>
      <c r="E7213" s="1" t="s">
        <v>15</v>
      </c>
      <c r="F7213" s="1" t="str">
        <f>VLOOKUP(C7213,Sheet1!$G$3:$I$9,2,FALSE)</f>
        <v>P3</v>
      </c>
      <c r="G7213" s="1">
        <f>VLOOKUP(C7213,Sheet1!$G$3:$I$9,3,FALSE)</f>
        <v>11</v>
      </c>
      <c r="H7213" s="1" t="str">
        <f>VLOOKUP(D7213,Sheet1!$L$3:$M$33,2,FALSE)</f>
        <v>Health</v>
      </c>
    </row>
    <row r="7214" spans="1:8" x14ac:dyDescent="0.25">
      <c r="A7214" s="1">
        <v>316742</v>
      </c>
      <c r="B7214" s="1" t="s">
        <v>12</v>
      </c>
      <c r="C7214" s="1" t="s">
        <v>20</v>
      </c>
      <c r="D7214" s="1" t="s">
        <v>61</v>
      </c>
      <c r="E7214" s="1" t="s">
        <v>15</v>
      </c>
      <c r="F7214" s="1" t="str">
        <f>VLOOKUP(C7214,Sheet1!$G$3:$I$9,2,FALSE)</f>
        <v>P1</v>
      </c>
      <c r="G7214" s="1">
        <f>VLOOKUP(C7214,Sheet1!$G$3:$I$9,3,FALSE)</f>
        <v>14</v>
      </c>
      <c r="H7214" s="1" t="str">
        <f>VLOOKUP(D7214,Sheet1!$L$3:$M$33,2,FALSE)</f>
        <v>Others</v>
      </c>
    </row>
    <row r="7215" spans="1:8" x14ac:dyDescent="0.25">
      <c r="A7215" s="1">
        <v>316743</v>
      </c>
      <c r="B7215" s="1" t="s">
        <v>64</v>
      </c>
      <c r="C7215" s="1" t="s">
        <v>20</v>
      </c>
      <c r="D7215" s="1" t="s">
        <v>26</v>
      </c>
      <c r="E7215" s="1" t="s">
        <v>15</v>
      </c>
      <c r="F7215" s="1" t="str">
        <f>VLOOKUP(C7215,Sheet1!$G$3:$I$9,2,FALSE)</f>
        <v>P1</v>
      </c>
      <c r="G7215" s="1">
        <f>VLOOKUP(C7215,Sheet1!$G$3:$I$9,3,FALSE)</f>
        <v>14</v>
      </c>
      <c r="H7215" s="1" t="str">
        <f>VLOOKUP(D7215,Sheet1!$L$3:$M$33,2,FALSE)</f>
        <v>BFSI</v>
      </c>
    </row>
    <row r="7216" spans="1:8" x14ac:dyDescent="0.25">
      <c r="A7216" s="1">
        <v>316744</v>
      </c>
      <c r="B7216" s="1" t="s">
        <v>64</v>
      </c>
      <c r="C7216" s="1" t="s">
        <v>20</v>
      </c>
      <c r="D7216" s="1" t="s">
        <v>61</v>
      </c>
      <c r="E7216" s="1" t="s">
        <v>15</v>
      </c>
      <c r="F7216" s="1" t="str">
        <f>VLOOKUP(C7216,Sheet1!$G$3:$I$9,2,FALSE)</f>
        <v>P1</v>
      </c>
      <c r="G7216" s="1">
        <f>VLOOKUP(C7216,Sheet1!$G$3:$I$9,3,FALSE)</f>
        <v>14</v>
      </c>
      <c r="H7216" s="1" t="str">
        <f>VLOOKUP(D7216,Sheet1!$L$3:$M$33,2,FALSE)</f>
        <v>Others</v>
      </c>
    </row>
    <row r="7217" spans="1:8" x14ac:dyDescent="0.25">
      <c r="A7217" s="1">
        <v>316745</v>
      </c>
      <c r="B7217" s="1" t="s">
        <v>12</v>
      </c>
      <c r="C7217" s="1" t="s">
        <v>29</v>
      </c>
      <c r="D7217" s="1" t="s">
        <v>49</v>
      </c>
      <c r="E7217" s="1" t="s">
        <v>15</v>
      </c>
      <c r="F7217" s="1" t="str">
        <f>VLOOKUP(C7217,Sheet1!$G$3:$I$9,2,FALSE)</f>
        <v>P3</v>
      </c>
      <c r="G7217" s="1">
        <f>VLOOKUP(C7217,Sheet1!$G$3:$I$9,3,FALSE)</f>
        <v>9</v>
      </c>
      <c r="H7217" s="1" t="str">
        <f>VLOOKUP(D7217,Sheet1!$L$3:$M$33,2,FALSE)</f>
        <v>Travel</v>
      </c>
    </row>
    <row r="7218" spans="1:8" x14ac:dyDescent="0.25">
      <c r="A7218" s="1">
        <v>316747</v>
      </c>
      <c r="B7218" s="1" t="s">
        <v>65</v>
      </c>
      <c r="C7218" s="1" t="s">
        <v>13</v>
      </c>
      <c r="D7218" s="1" t="s">
        <v>61</v>
      </c>
      <c r="E7218" s="1" t="s">
        <v>63</v>
      </c>
      <c r="F7218" s="1" t="str">
        <f>VLOOKUP(C7218,Sheet1!$G$3:$I$9,2,FALSE)</f>
        <v>P2</v>
      </c>
      <c r="G7218" s="1">
        <f>VLOOKUP(C7218,Sheet1!$G$3:$I$9,3,FALSE)</f>
        <v>12</v>
      </c>
      <c r="H7218" s="1" t="str">
        <f>VLOOKUP(D7218,Sheet1!$L$3:$M$33,2,FALSE)</f>
        <v>Others</v>
      </c>
    </row>
    <row r="7219" spans="1:8" x14ac:dyDescent="0.25">
      <c r="A7219" s="1">
        <v>316752</v>
      </c>
      <c r="B7219" s="1" t="s">
        <v>66</v>
      </c>
      <c r="C7219" s="1" t="s">
        <v>20</v>
      </c>
      <c r="D7219" s="1" t="s">
        <v>45</v>
      </c>
      <c r="E7219" s="1" t="s">
        <v>15</v>
      </c>
      <c r="F7219" s="1" t="str">
        <f>VLOOKUP(C7219,Sheet1!$G$3:$I$9,2,FALSE)</f>
        <v>P1</v>
      </c>
      <c r="G7219" s="1">
        <f>VLOOKUP(C7219,Sheet1!$G$3:$I$9,3,FALSE)</f>
        <v>14</v>
      </c>
      <c r="H7219" s="1" t="str">
        <f>VLOOKUP(D7219,Sheet1!$L$3:$M$33,2,FALSE)</f>
        <v>Government</v>
      </c>
    </row>
    <row r="7220" spans="1:8" x14ac:dyDescent="0.25">
      <c r="A7220" s="1">
        <v>316753</v>
      </c>
      <c r="B7220" s="1" t="s">
        <v>64</v>
      </c>
      <c r="C7220" s="1" t="s">
        <v>29</v>
      </c>
      <c r="D7220" s="1" t="s">
        <v>49</v>
      </c>
      <c r="E7220" s="1" t="s">
        <v>15</v>
      </c>
      <c r="F7220" s="1" t="str">
        <f>VLOOKUP(C7220,Sheet1!$G$3:$I$9,2,FALSE)</f>
        <v>P3</v>
      </c>
      <c r="G7220" s="1">
        <f>VLOOKUP(C7220,Sheet1!$G$3:$I$9,3,FALSE)</f>
        <v>9</v>
      </c>
      <c r="H7220" s="1" t="str">
        <f>VLOOKUP(D7220,Sheet1!$L$3:$M$33,2,FALSE)</f>
        <v>Travel</v>
      </c>
    </row>
    <row r="7221" spans="1:8" x14ac:dyDescent="0.25">
      <c r="A7221" s="1">
        <v>316754</v>
      </c>
      <c r="B7221" s="1" t="s">
        <v>64</v>
      </c>
      <c r="C7221" s="1" t="s">
        <v>29</v>
      </c>
      <c r="D7221" s="1" t="s">
        <v>49</v>
      </c>
      <c r="E7221" s="1" t="s">
        <v>15</v>
      </c>
      <c r="F7221" s="1" t="str">
        <f>VLOOKUP(C7221,Sheet1!$G$3:$I$9,2,FALSE)</f>
        <v>P3</v>
      </c>
      <c r="G7221" s="1">
        <f>VLOOKUP(C7221,Sheet1!$G$3:$I$9,3,FALSE)</f>
        <v>9</v>
      </c>
      <c r="H7221" s="1" t="str">
        <f>VLOOKUP(D7221,Sheet1!$L$3:$M$33,2,FALSE)</f>
        <v>Travel</v>
      </c>
    </row>
    <row r="7222" spans="1:8" x14ac:dyDescent="0.25">
      <c r="A7222" s="1">
        <v>316755</v>
      </c>
      <c r="B7222" s="1" t="s">
        <v>64</v>
      </c>
      <c r="C7222" s="1" t="s">
        <v>29</v>
      </c>
      <c r="D7222" s="1" t="s">
        <v>49</v>
      </c>
      <c r="E7222" s="1" t="s">
        <v>15</v>
      </c>
      <c r="F7222" s="1" t="str">
        <f>VLOOKUP(C7222,Sheet1!$G$3:$I$9,2,FALSE)</f>
        <v>P3</v>
      </c>
      <c r="G7222" s="1">
        <f>VLOOKUP(C7222,Sheet1!$G$3:$I$9,3,FALSE)</f>
        <v>9</v>
      </c>
      <c r="H7222" s="1" t="str">
        <f>VLOOKUP(D7222,Sheet1!$L$3:$M$33,2,FALSE)</f>
        <v>Travel</v>
      </c>
    </row>
    <row r="7223" spans="1:8" x14ac:dyDescent="0.25">
      <c r="A7223" s="1">
        <v>316756</v>
      </c>
      <c r="B7223" s="1" t="s">
        <v>65</v>
      </c>
      <c r="C7223" s="1" t="s">
        <v>29</v>
      </c>
      <c r="D7223" s="1" t="s">
        <v>40</v>
      </c>
      <c r="E7223" s="1" t="s">
        <v>15</v>
      </c>
      <c r="F7223" s="1" t="str">
        <f>VLOOKUP(C7223,Sheet1!$G$3:$I$9,2,FALSE)</f>
        <v>P3</v>
      </c>
      <c r="G7223" s="1">
        <f>VLOOKUP(C7223,Sheet1!$G$3:$I$9,3,FALSE)</f>
        <v>9</v>
      </c>
      <c r="H7223" s="1" t="str">
        <f>VLOOKUP(D7223,Sheet1!$L$3:$M$33,2,FALSE)</f>
        <v>Retail</v>
      </c>
    </row>
    <row r="7224" spans="1:8" x14ac:dyDescent="0.25">
      <c r="A7224" s="1">
        <v>316758</v>
      </c>
      <c r="B7224" s="1" t="s">
        <v>65</v>
      </c>
      <c r="C7224" s="1" t="s">
        <v>27</v>
      </c>
      <c r="D7224" s="1" t="s">
        <v>45</v>
      </c>
      <c r="E7224" s="1" t="s">
        <v>15</v>
      </c>
      <c r="F7224" s="1" t="str">
        <f>VLOOKUP(C7224,Sheet1!$G$3:$I$9,2,FALSE)</f>
        <v>P3</v>
      </c>
      <c r="G7224" s="1">
        <f>VLOOKUP(C7224,Sheet1!$G$3:$I$9,3,FALSE)</f>
        <v>11</v>
      </c>
      <c r="H7224" s="1" t="str">
        <f>VLOOKUP(D7224,Sheet1!$L$3:$M$33,2,FALSE)</f>
        <v>Government</v>
      </c>
    </row>
    <row r="7225" spans="1:8" x14ac:dyDescent="0.25">
      <c r="A7225" s="1">
        <v>316759</v>
      </c>
      <c r="B7225" s="1" t="s">
        <v>65</v>
      </c>
      <c r="C7225" s="1" t="s">
        <v>20</v>
      </c>
      <c r="D7225" s="1" t="s">
        <v>61</v>
      </c>
      <c r="E7225" s="1" t="s">
        <v>15</v>
      </c>
      <c r="F7225" s="1" t="str">
        <f>VLOOKUP(C7225,Sheet1!$G$3:$I$9,2,FALSE)</f>
        <v>P1</v>
      </c>
      <c r="G7225" s="1">
        <f>VLOOKUP(C7225,Sheet1!$G$3:$I$9,3,FALSE)</f>
        <v>14</v>
      </c>
      <c r="H7225" s="1" t="str">
        <f>VLOOKUP(D7225,Sheet1!$L$3:$M$33,2,FALSE)</f>
        <v>Others</v>
      </c>
    </row>
    <row r="7226" spans="1:8" x14ac:dyDescent="0.25">
      <c r="A7226" s="1">
        <v>316760</v>
      </c>
      <c r="B7226" s="1" t="s">
        <v>65</v>
      </c>
      <c r="C7226" s="1" t="s">
        <v>27</v>
      </c>
      <c r="D7226" s="1" t="s">
        <v>57</v>
      </c>
      <c r="E7226" s="1" t="s">
        <v>15</v>
      </c>
      <c r="F7226" s="1" t="str">
        <f>VLOOKUP(C7226,Sheet1!$G$3:$I$9,2,FALSE)</f>
        <v>P3</v>
      </c>
      <c r="G7226" s="1">
        <f>VLOOKUP(C7226,Sheet1!$G$3:$I$9,3,FALSE)</f>
        <v>11</v>
      </c>
      <c r="H7226" s="1" t="str">
        <f>VLOOKUP(D7226,Sheet1!$L$3:$M$33,2,FALSE)</f>
        <v>Health</v>
      </c>
    </row>
    <row r="7227" spans="1:8" x14ac:dyDescent="0.25">
      <c r="A7227" s="1">
        <v>316761</v>
      </c>
      <c r="B7227" s="1" t="s">
        <v>65</v>
      </c>
      <c r="C7227" s="1" t="s">
        <v>20</v>
      </c>
      <c r="D7227" s="1" t="s">
        <v>57</v>
      </c>
      <c r="E7227" s="1" t="s">
        <v>15</v>
      </c>
      <c r="F7227" s="1" t="str">
        <f>VLOOKUP(C7227,Sheet1!$G$3:$I$9,2,FALSE)</f>
        <v>P1</v>
      </c>
      <c r="G7227" s="1">
        <f>VLOOKUP(C7227,Sheet1!$G$3:$I$9,3,FALSE)</f>
        <v>14</v>
      </c>
      <c r="H7227" s="1" t="str">
        <f>VLOOKUP(D7227,Sheet1!$L$3:$M$33,2,FALSE)</f>
        <v>Health</v>
      </c>
    </row>
    <row r="7228" spans="1:8" x14ac:dyDescent="0.25">
      <c r="A7228" s="1">
        <v>316762</v>
      </c>
      <c r="B7228" s="1" t="s">
        <v>12</v>
      </c>
      <c r="C7228" s="1" t="s">
        <v>32</v>
      </c>
      <c r="D7228" s="1" t="s">
        <v>39</v>
      </c>
      <c r="E7228" s="1" t="s">
        <v>15</v>
      </c>
      <c r="F7228" s="1" t="str">
        <f>VLOOKUP(C7228,Sheet1!$G$3:$I$9,2,FALSE)</f>
        <v>P3</v>
      </c>
      <c r="G7228" s="1">
        <f>VLOOKUP(C7228,Sheet1!$G$3:$I$9,3,FALSE)</f>
        <v>10</v>
      </c>
      <c r="H7228" s="1" t="str">
        <f>VLOOKUP(D7228,Sheet1!$L$3:$M$33,2,FALSE)</f>
        <v>Retail</v>
      </c>
    </row>
    <row r="7229" spans="1:8" x14ac:dyDescent="0.25">
      <c r="A7229" s="1">
        <v>316766</v>
      </c>
      <c r="B7229" s="1" t="s">
        <v>12</v>
      </c>
      <c r="C7229" s="1" t="s">
        <v>13</v>
      </c>
      <c r="D7229" s="1" t="s">
        <v>43</v>
      </c>
      <c r="E7229" s="1" t="s">
        <v>15</v>
      </c>
      <c r="F7229" s="1" t="str">
        <f>VLOOKUP(C7229,Sheet1!$G$3:$I$9,2,FALSE)</f>
        <v>P2</v>
      </c>
      <c r="G7229" s="1">
        <f>VLOOKUP(C7229,Sheet1!$G$3:$I$9,3,FALSE)</f>
        <v>12</v>
      </c>
      <c r="H7229" s="1" t="str">
        <f>VLOOKUP(D7229,Sheet1!$L$3:$M$33,2,FALSE)</f>
        <v>Entertainment</v>
      </c>
    </row>
    <row r="7230" spans="1:8" x14ac:dyDescent="0.25">
      <c r="A7230" s="1">
        <v>316767</v>
      </c>
      <c r="B7230" s="1" t="s">
        <v>12</v>
      </c>
      <c r="C7230" s="1" t="s">
        <v>13</v>
      </c>
      <c r="D7230" s="1" t="s">
        <v>43</v>
      </c>
      <c r="E7230" s="1" t="s">
        <v>15</v>
      </c>
      <c r="F7230" s="1" t="str">
        <f>VLOOKUP(C7230,Sheet1!$G$3:$I$9,2,FALSE)</f>
        <v>P2</v>
      </c>
      <c r="G7230" s="1">
        <f>VLOOKUP(C7230,Sheet1!$G$3:$I$9,3,FALSE)</f>
        <v>12</v>
      </c>
      <c r="H7230" s="1" t="str">
        <f>VLOOKUP(D7230,Sheet1!$L$3:$M$33,2,FALSE)</f>
        <v>Entertainment</v>
      </c>
    </row>
    <row r="7231" spans="1:8" x14ac:dyDescent="0.25">
      <c r="A7231" s="1">
        <v>316768</v>
      </c>
      <c r="B7231" s="1" t="s">
        <v>12</v>
      </c>
      <c r="C7231" s="1" t="s">
        <v>20</v>
      </c>
      <c r="D7231" s="1" t="s">
        <v>61</v>
      </c>
      <c r="E7231" s="1" t="s">
        <v>15</v>
      </c>
      <c r="F7231" s="1" t="str">
        <f>VLOOKUP(C7231,Sheet1!$G$3:$I$9,2,FALSE)</f>
        <v>P1</v>
      </c>
      <c r="G7231" s="1">
        <f>VLOOKUP(C7231,Sheet1!$G$3:$I$9,3,FALSE)</f>
        <v>14</v>
      </c>
      <c r="H7231" s="1" t="str">
        <f>VLOOKUP(D7231,Sheet1!$L$3:$M$33,2,FALSE)</f>
        <v>Others</v>
      </c>
    </row>
    <row r="7232" spans="1:8" x14ac:dyDescent="0.25">
      <c r="A7232" s="1">
        <v>316769</v>
      </c>
      <c r="B7232" s="1" t="s">
        <v>12</v>
      </c>
      <c r="C7232" s="1" t="s">
        <v>22</v>
      </c>
      <c r="D7232" s="1" t="s">
        <v>43</v>
      </c>
      <c r="E7232" s="1" t="s">
        <v>15</v>
      </c>
      <c r="F7232" s="1" t="str">
        <f>VLOOKUP(C7232,Sheet1!$G$3:$I$9,2,FALSE)</f>
        <v>P1</v>
      </c>
      <c r="G7232" s="1">
        <f>VLOOKUP(C7232,Sheet1!$G$3:$I$9,3,FALSE)</f>
        <v>8</v>
      </c>
      <c r="H7232" s="1" t="str">
        <f>VLOOKUP(D7232,Sheet1!$L$3:$M$33,2,FALSE)</f>
        <v>Entertainment</v>
      </c>
    </row>
    <row r="7233" spans="1:8" x14ac:dyDescent="0.25">
      <c r="A7233" s="1">
        <v>316771</v>
      </c>
      <c r="B7233" s="1" t="s">
        <v>64</v>
      </c>
      <c r="C7233" s="1" t="s">
        <v>29</v>
      </c>
      <c r="D7233" s="1" t="s">
        <v>40</v>
      </c>
      <c r="E7233" s="1" t="s">
        <v>15</v>
      </c>
      <c r="F7233" s="1" t="str">
        <f>VLOOKUP(C7233,Sheet1!$G$3:$I$9,2,FALSE)</f>
        <v>P3</v>
      </c>
      <c r="G7233" s="1">
        <f>VLOOKUP(C7233,Sheet1!$G$3:$I$9,3,FALSE)</f>
        <v>9</v>
      </c>
      <c r="H7233" s="1" t="str">
        <f>VLOOKUP(D7233,Sheet1!$L$3:$M$33,2,FALSE)</f>
        <v>Retail</v>
      </c>
    </row>
    <row r="7234" spans="1:8" x14ac:dyDescent="0.25">
      <c r="A7234" s="1">
        <v>316772</v>
      </c>
      <c r="B7234" s="1" t="s">
        <v>65</v>
      </c>
      <c r="C7234" s="1" t="s">
        <v>22</v>
      </c>
      <c r="D7234" s="1" t="s">
        <v>43</v>
      </c>
      <c r="E7234" s="1" t="s">
        <v>15</v>
      </c>
      <c r="F7234" s="1" t="str">
        <f>VLOOKUP(C7234,Sheet1!$G$3:$I$9,2,FALSE)</f>
        <v>P1</v>
      </c>
      <c r="G7234" s="1">
        <f>VLOOKUP(C7234,Sheet1!$G$3:$I$9,3,FALSE)</f>
        <v>8</v>
      </c>
      <c r="H7234" s="1" t="str">
        <f>VLOOKUP(D7234,Sheet1!$L$3:$M$33,2,FALSE)</f>
        <v>Entertainment</v>
      </c>
    </row>
    <row r="7235" spans="1:8" x14ac:dyDescent="0.25">
      <c r="A7235" s="1">
        <v>316773</v>
      </c>
      <c r="B7235" s="1" t="s">
        <v>65</v>
      </c>
      <c r="C7235" s="1" t="s">
        <v>27</v>
      </c>
      <c r="D7235" s="1" t="s">
        <v>60</v>
      </c>
      <c r="E7235" s="1" t="s">
        <v>15</v>
      </c>
      <c r="F7235" s="1" t="str">
        <f>VLOOKUP(C7235,Sheet1!$G$3:$I$9,2,FALSE)</f>
        <v>P3</v>
      </c>
      <c r="G7235" s="1">
        <f>VLOOKUP(C7235,Sheet1!$G$3:$I$9,3,FALSE)</f>
        <v>11</v>
      </c>
      <c r="H7235" s="1" t="str">
        <f>VLOOKUP(D7235,Sheet1!$L$3:$M$33,2,FALSE)</f>
        <v>Health</v>
      </c>
    </row>
    <row r="7236" spans="1:8" x14ac:dyDescent="0.25">
      <c r="A7236" s="1">
        <v>316774</v>
      </c>
      <c r="B7236" s="1" t="s">
        <v>65</v>
      </c>
      <c r="C7236" s="1" t="s">
        <v>27</v>
      </c>
      <c r="D7236" s="1" t="s">
        <v>57</v>
      </c>
      <c r="E7236" s="1" t="s">
        <v>15</v>
      </c>
      <c r="F7236" s="1" t="str">
        <f>VLOOKUP(C7236,Sheet1!$G$3:$I$9,2,FALSE)</f>
        <v>P3</v>
      </c>
      <c r="G7236" s="1">
        <f>VLOOKUP(C7236,Sheet1!$G$3:$I$9,3,FALSE)</f>
        <v>11</v>
      </c>
      <c r="H7236" s="1" t="str">
        <f>VLOOKUP(D7236,Sheet1!$L$3:$M$33,2,FALSE)</f>
        <v>Health</v>
      </c>
    </row>
    <row r="7237" spans="1:8" x14ac:dyDescent="0.25">
      <c r="A7237" s="1">
        <v>316775</v>
      </c>
      <c r="B7237" s="1" t="s">
        <v>35</v>
      </c>
      <c r="C7237" s="1" t="s">
        <v>20</v>
      </c>
      <c r="D7237" s="1" t="s">
        <v>61</v>
      </c>
      <c r="E7237" s="1" t="s">
        <v>15</v>
      </c>
      <c r="F7237" s="1" t="str">
        <f>VLOOKUP(C7237,Sheet1!$G$3:$I$9,2,FALSE)</f>
        <v>P1</v>
      </c>
      <c r="G7237" s="1">
        <f>VLOOKUP(C7237,Sheet1!$G$3:$I$9,3,FALSE)</f>
        <v>14</v>
      </c>
      <c r="H7237" s="1" t="str">
        <f>VLOOKUP(D7237,Sheet1!$L$3:$M$33,2,FALSE)</f>
        <v>Others</v>
      </c>
    </row>
    <row r="7238" spans="1:8" x14ac:dyDescent="0.25">
      <c r="A7238" s="1">
        <v>316776</v>
      </c>
      <c r="B7238" s="1" t="s">
        <v>65</v>
      </c>
      <c r="C7238" s="1" t="s">
        <v>22</v>
      </c>
      <c r="D7238" s="1" t="s">
        <v>19</v>
      </c>
      <c r="E7238" s="1" t="s">
        <v>15</v>
      </c>
      <c r="F7238" s="1" t="str">
        <f>VLOOKUP(C7238,Sheet1!$G$3:$I$9,2,FALSE)</f>
        <v>P1</v>
      </c>
      <c r="G7238" s="1">
        <f>VLOOKUP(C7238,Sheet1!$G$3:$I$9,3,FALSE)</f>
        <v>8</v>
      </c>
      <c r="H7238" s="1" t="str">
        <f>VLOOKUP(D7238,Sheet1!$L$3:$M$33,2,FALSE)</f>
        <v>BFSI</v>
      </c>
    </row>
    <row r="7239" spans="1:8" x14ac:dyDescent="0.25">
      <c r="A7239" s="1">
        <v>316777</v>
      </c>
      <c r="B7239" s="1" t="s">
        <v>35</v>
      </c>
      <c r="C7239" s="1" t="s">
        <v>22</v>
      </c>
      <c r="D7239" s="1" t="s">
        <v>14</v>
      </c>
      <c r="E7239" s="1" t="s">
        <v>15</v>
      </c>
      <c r="F7239" s="1" t="str">
        <f>VLOOKUP(C7239,Sheet1!$G$3:$I$9,2,FALSE)</f>
        <v>P1</v>
      </c>
      <c r="G7239" s="1">
        <f>VLOOKUP(C7239,Sheet1!$G$3:$I$9,3,FALSE)</f>
        <v>8</v>
      </c>
      <c r="H7239" s="1" t="str">
        <f>VLOOKUP(D7239,Sheet1!$L$3:$M$33,2,FALSE)</f>
        <v>BFSI</v>
      </c>
    </row>
    <row r="7240" spans="1:8" x14ac:dyDescent="0.25">
      <c r="A7240" s="1">
        <v>316778</v>
      </c>
      <c r="B7240" s="1" t="s">
        <v>65</v>
      </c>
      <c r="C7240" s="1" t="s">
        <v>32</v>
      </c>
      <c r="D7240" s="1" t="s">
        <v>14</v>
      </c>
      <c r="E7240" s="1" t="s">
        <v>15</v>
      </c>
      <c r="F7240" s="1" t="str">
        <f>VLOOKUP(C7240,Sheet1!$G$3:$I$9,2,FALSE)</f>
        <v>P3</v>
      </c>
      <c r="G7240" s="1">
        <f>VLOOKUP(C7240,Sheet1!$G$3:$I$9,3,FALSE)</f>
        <v>10</v>
      </c>
      <c r="H7240" s="1" t="str">
        <f>VLOOKUP(D7240,Sheet1!$L$3:$M$33,2,FALSE)</f>
        <v>BFSI</v>
      </c>
    </row>
    <row r="7241" spans="1:8" x14ac:dyDescent="0.25">
      <c r="A7241" s="1">
        <v>316780</v>
      </c>
      <c r="B7241" s="1" t="s">
        <v>64</v>
      </c>
      <c r="C7241" s="1" t="s">
        <v>20</v>
      </c>
      <c r="D7241" s="1" t="s">
        <v>26</v>
      </c>
      <c r="E7241" s="1" t="s">
        <v>15</v>
      </c>
      <c r="F7241" s="1" t="str">
        <f>VLOOKUP(C7241,Sheet1!$G$3:$I$9,2,FALSE)</f>
        <v>P1</v>
      </c>
      <c r="G7241" s="1">
        <f>VLOOKUP(C7241,Sheet1!$G$3:$I$9,3,FALSE)</f>
        <v>14</v>
      </c>
      <c r="H7241" s="1" t="str">
        <f>VLOOKUP(D7241,Sheet1!$L$3:$M$33,2,FALSE)</f>
        <v>BFSI</v>
      </c>
    </row>
    <row r="7242" spans="1:8" x14ac:dyDescent="0.25">
      <c r="A7242" s="1">
        <v>316781</v>
      </c>
      <c r="B7242" s="1" t="s">
        <v>64</v>
      </c>
      <c r="C7242" s="1" t="s">
        <v>20</v>
      </c>
      <c r="D7242" s="1" t="s">
        <v>26</v>
      </c>
      <c r="E7242" s="1" t="s">
        <v>15</v>
      </c>
      <c r="F7242" s="1" t="str">
        <f>VLOOKUP(C7242,Sheet1!$G$3:$I$9,2,FALSE)</f>
        <v>P1</v>
      </c>
      <c r="G7242" s="1">
        <f>VLOOKUP(C7242,Sheet1!$G$3:$I$9,3,FALSE)</f>
        <v>14</v>
      </c>
      <c r="H7242" s="1" t="str">
        <f>VLOOKUP(D7242,Sheet1!$L$3:$M$33,2,FALSE)</f>
        <v>BFSI</v>
      </c>
    </row>
    <row r="7243" spans="1:8" x14ac:dyDescent="0.25">
      <c r="A7243" s="1">
        <v>316782</v>
      </c>
      <c r="B7243" s="1" t="s">
        <v>64</v>
      </c>
      <c r="C7243" s="1" t="s">
        <v>20</v>
      </c>
      <c r="D7243" s="1" t="s">
        <v>26</v>
      </c>
      <c r="E7243" s="1" t="s">
        <v>15</v>
      </c>
      <c r="F7243" s="1" t="str">
        <f>VLOOKUP(C7243,Sheet1!$G$3:$I$9,2,FALSE)</f>
        <v>P1</v>
      </c>
      <c r="G7243" s="1">
        <f>VLOOKUP(C7243,Sheet1!$G$3:$I$9,3,FALSE)</f>
        <v>14</v>
      </c>
      <c r="H7243" s="1" t="str">
        <f>VLOOKUP(D7243,Sheet1!$L$3:$M$33,2,FALSE)</f>
        <v>BFSI</v>
      </c>
    </row>
    <row r="7244" spans="1:8" x14ac:dyDescent="0.25">
      <c r="A7244" s="1">
        <v>316783</v>
      </c>
      <c r="B7244" s="1" t="s">
        <v>12</v>
      </c>
      <c r="C7244" s="1" t="s">
        <v>22</v>
      </c>
      <c r="D7244" s="1" t="s">
        <v>43</v>
      </c>
      <c r="E7244" s="1" t="s">
        <v>15</v>
      </c>
      <c r="F7244" s="1" t="str">
        <f>VLOOKUP(C7244,Sheet1!$G$3:$I$9,2,FALSE)</f>
        <v>P1</v>
      </c>
      <c r="G7244" s="1">
        <f>VLOOKUP(C7244,Sheet1!$G$3:$I$9,3,FALSE)</f>
        <v>8</v>
      </c>
      <c r="H7244" s="1" t="str">
        <f>VLOOKUP(D7244,Sheet1!$L$3:$M$33,2,FALSE)</f>
        <v>Entertainment</v>
      </c>
    </row>
    <row r="7245" spans="1:8" x14ac:dyDescent="0.25">
      <c r="A7245" s="1">
        <v>316789</v>
      </c>
      <c r="B7245" s="1" t="s">
        <v>35</v>
      </c>
      <c r="C7245" s="1" t="s">
        <v>22</v>
      </c>
      <c r="D7245" s="1" t="s">
        <v>19</v>
      </c>
      <c r="E7245" s="1" t="s">
        <v>15</v>
      </c>
      <c r="F7245" s="1" t="str">
        <f>VLOOKUP(C7245,Sheet1!$G$3:$I$9,2,FALSE)</f>
        <v>P1</v>
      </c>
      <c r="G7245" s="1">
        <f>VLOOKUP(C7245,Sheet1!$G$3:$I$9,3,FALSE)</f>
        <v>8</v>
      </c>
      <c r="H7245" s="1" t="str">
        <f>VLOOKUP(D7245,Sheet1!$L$3:$M$33,2,FALSE)</f>
        <v>BFSI</v>
      </c>
    </row>
    <row r="7246" spans="1:8" x14ac:dyDescent="0.25">
      <c r="A7246" s="1">
        <v>316790</v>
      </c>
      <c r="B7246" s="1" t="s">
        <v>12</v>
      </c>
      <c r="C7246" s="1" t="s">
        <v>22</v>
      </c>
      <c r="D7246" s="1" t="s">
        <v>37</v>
      </c>
      <c r="E7246" s="1" t="s">
        <v>15</v>
      </c>
      <c r="F7246" s="1" t="str">
        <f>VLOOKUP(C7246,Sheet1!$G$3:$I$9,2,FALSE)</f>
        <v>P1</v>
      </c>
      <c r="G7246" s="1">
        <f>VLOOKUP(C7246,Sheet1!$G$3:$I$9,3,FALSE)</f>
        <v>8</v>
      </c>
      <c r="H7246" s="1" t="str">
        <f>VLOOKUP(D7246,Sheet1!$L$3:$M$33,2,FALSE)</f>
        <v>Retail</v>
      </c>
    </row>
    <row r="7247" spans="1:8" x14ac:dyDescent="0.25">
      <c r="A7247" s="1">
        <v>316791</v>
      </c>
      <c r="B7247" s="1" t="s">
        <v>12</v>
      </c>
      <c r="C7247" s="1" t="s">
        <v>22</v>
      </c>
      <c r="D7247" s="1" t="s">
        <v>36</v>
      </c>
      <c r="E7247" s="1" t="s">
        <v>15</v>
      </c>
      <c r="F7247" s="1" t="str">
        <f>VLOOKUP(C7247,Sheet1!$G$3:$I$9,2,FALSE)</f>
        <v>P1</v>
      </c>
      <c r="G7247" s="1">
        <f>VLOOKUP(C7247,Sheet1!$G$3:$I$9,3,FALSE)</f>
        <v>8</v>
      </c>
      <c r="H7247" s="1" t="str">
        <f>VLOOKUP(D7247,Sheet1!$L$3:$M$33,2,FALSE)</f>
        <v>Retail</v>
      </c>
    </row>
    <row r="7248" spans="1:8" x14ac:dyDescent="0.25">
      <c r="A7248" s="1">
        <v>316792</v>
      </c>
      <c r="B7248" s="1" t="s">
        <v>35</v>
      </c>
      <c r="C7248" s="1" t="s">
        <v>22</v>
      </c>
      <c r="D7248" s="1" t="s">
        <v>19</v>
      </c>
      <c r="E7248" s="1" t="s">
        <v>15</v>
      </c>
      <c r="F7248" s="1" t="str">
        <f>VLOOKUP(C7248,Sheet1!$G$3:$I$9,2,FALSE)</f>
        <v>P1</v>
      </c>
      <c r="G7248" s="1">
        <f>VLOOKUP(C7248,Sheet1!$G$3:$I$9,3,FALSE)</f>
        <v>8</v>
      </c>
      <c r="H7248" s="1" t="str">
        <f>VLOOKUP(D7248,Sheet1!$L$3:$M$33,2,FALSE)</f>
        <v>BFSI</v>
      </c>
    </row>
    <row r="7249" spans="1:8" x14ac:dyDescent="0.25">
      <c r="A7249" s="1">
        <v>316793</v>
      </c>
      <c r="B7249" s="1" t="s">
        <v>35</v>
      </c>
      <c r="C7249" s="1" t="s">
        <v>22</v>
      </c>
      <c r="D7249" s="1" t="s">
        <v>37</v>
      </c>
      <c r="E7249" s="1" t="s">
        <v>15</v>
      </c>
      <c r="F7249" s="1" t="str">
        <f>VLOOKUP(C7249,Sheet1!$G$3:$I$9,2,FALSE)</f>
        <v>P1</v>
      </c>
      <c r="G7249" s="1">
        <f>VLOOKUP(C7249,Sheet1!$G$3:$I$9,3,FALSE)</f>
        <v>8</v>
      </c>
      <c r="H7249" s="1" t="str">
        <f>VLOOKUP(D7249,Sheet1!$L$3:$M$33,2,FALSE)</f>
        <v>Retail</v>
      </c>
    </row>
    <row r="7250" spans="1:8" x14ac:dyDescent="0.25">
      <c r="A7250" s="1">
        <v>316794</v>
      </c>
      <c r="B7250" s="1" t="s">
        <v>35</v>
      </c>
      <c r="C7250" s="1" t="s">
        <v>22</v>
      </c>
      <c r="D7250" s="1" t="s">
        <v>14</v>
      </c>
      <c r="E7250" s="1" t="s">
        <v>15</v>
      </c>
      <c r="F7250" s="1" t="str">
        <f>VLOOKUP(C7250,Sheet1!$G$3:$I$9,2,FALSE)</f>
        <v>P1</v>
      </c>
      <c r="G7250" s="1">
        <f>VLOOKUP(C7250,Sheet1!$G$3:$I$9,3,FALSE)</f>
        <v>8</v>
      </c>
      <c r="H7250" s="1" t="str">
        <f>VLOOKUP(D7250,Sheet1!$L$3:$M$33,2,FALSE)</f>
        <v>BFSI</v>
      </c>
    </row>
    <row r="7251" spans="1:8" x14ac:dyDescent="0.25">
      <c r="A7251" s="1">
        <v>316795</v>
      </c>
      <c r="B7251" s="1" t="s">
        <v>35</v>
      </c>
      <c r="C7251" s="1" t="s">
        <v>22</v>
      </c>
      <c r="D7251" s="1" t="s">
        <v>14</v>
      </c>
      <c r="E7251" s="1" t="s">
        <v>15</v>
      </c>
      <c r="F7251" s="1" t="str">
        <f>VLOOKUP(C7251,Sheet1!$G$3:$I$9,2,FALSE)</f>
        <v>P1</v>
      </c>
      <c r="G7251" s="1">
        <f>VLOOKUP(C7251,Sheet1!$G$3:$I$9,3,FALSE)</f>
        <v>8</v>
      </c>
      <c r="H7251" s="1" t="str">
        <f>VLOOKUP(D7251,Sheet1!$L$3:$M$33,2,FALSE)</f>
        <v>BFSI</v>
      </c>
    </row>
    <row r="7252" spans="1:8" x14ac:dyDescent="0.25">
      <c r="A7252" s="1">
        <v>316796</v>
      </c>
      <c r="B7252" s="1" t="s">
        <v>35</v>
      </c>
      <c r="C7252" s="1" t="s">
        <v>22</v>
      </c>
      <c r="D7252" s="1" t="s">
        <v>19</v>
      </c>
      <c r="E7252" s="1" t="s">
        <v>15</v>
      </c>
      <c r="F7252" s="1" t="str">
        <f>VLOOKUP(C7252,Sheet1!$G$3:$I$9,2,FALSE)</f>
        <v>P1</v>
      </c>
      <c r="G7252" s="1">
        <f>VLOOKUP(C7252,Sheet1!$G$3:$I$9,3,FALSE)</f>
        <v>8</v>
      </c>
      <c r="H7252" s="1" t="str">
        <f>VLOOKUP(D7252,Sheet1!$L$3:$M$33,2,FALSE)</f>
        <v>BFSI</v>
      </c>
    </row>
    <row r="7253" spans="1:8" x14ac:dyDescent="0.25">
      <c r="A7253" s="1">
        <v>316797</v>
      </c>
      <c r="B7253" s="1" t="s">
        <v>35</v>
      </c>
      <c r="C7253" s="1" t="s">
        <v>22</v>
      </c>
      <c r="D7253" s="1" t="s">
        <v>19</v>
      </c>
      <c r="E7253" s="1" t="s">
        <v>15</v>
      </c>
      <c r="F7253" s="1" t="str">
        <f>VLOOKUP(C7253,Sheet1!$G$3:$I$9,2,FALSE)</f>
        <v>P1</v>
      </c>
      <c r="G7253" s="1">
        <f>VLOOKUP(C7253,Sheet1!$G$3:$I$9,3,FALSE)</f>
        <v>8</v>
      </c>
      <c r="H7253" s="1" t="str">
        <f>VLOOKUP(D7253,Sheet1!$L$3:$M$33,2,FALSE)</f>
        <v>BFSI</v>
      </c>
    </row>
    <row r="7254" spans="1:8" x14ac:dyDescent="0.25">
      <c r="A7254" s="1">
        <v>316798</v>
      </c>
      <c r="B7254" s="1" t="s">
        <v>35</v>
      </c>
      <c r="C7254" s="1" t="s">
        <v>22</v>
      </c>
      <c r="D7254" s="1" t="s">
        <v>19</v>
      </c>
      <c r="E7254" s="1" t="s">
        <v>15</v>
      </c>
      <c r="F7254" s="1" t="str">
        <f>VLOOKUP(C7254,Sheet1!$G$3:$I$9,2,FALSE)</f>
        <v>P1</v>
      </c>
      <c r="G7254" s="1">
        <f>VLOOKUP(C7254,Sheet1!$G$3:$I$9,3,FALSE)</f>
        <v>8</v>
      </c>
      <c r="H7254" s="1" t="str">
        <f>VLOOKUP(D7254,Sheet1!$L$3:$M$33,2,FALSE)</f>
        <v>BFSI</v>
      </c>
    </row>
    <row r="7255" spans="1:8" x14ac:dyDescent="0.25">
      <c r="A7255" s="1">
        <v>316799</v>
      </c>
      <c r="B7255" s="1" t="s">
        <v>35</v>
      </c>
      <c r="C7255" s="1" t="s">
        <v>22</v>
      </c>
      <c r="D7255" s="1" t="s">
        <v>19</v>
      </c>
      <c r="E7255" s="1" t="s">
        <v>15</v>
      </c>
      <c r="F7255" s="1" t="str">
        <f>VLOOKUP(C7255,Sheet1!$G$3:$I$9,2,FALSE)</f>
        <v>P1</v>
      </c>
      <c r="G7255" s="1">
        <f>VLOOKUP(C7255,Sheet1!$G$3:$I$9,3,FALSE)</f>
        <v>8</v>
      </c>
      <c r="H7255" s="1" t="str">
        <f>VLOOKUP(D7255,Sheet1!$L$3:$M$33,2,FALSE)</f>
        <v>BFSI</v>
      </c>
    </row>
    <row r="7256" spans="1:8" x14ac:dyDescent="0.25">
      <c r="A7256" s="1">
        <v>316800</v>
      </c>
      <c r="B7256" s="1" t="s">
        <v>12</v>
      </c>
      <c r="C7256" s="1" t="s">
        <v>16</v>
      </c>
      <c r="D7256" s="1" t="s">
        <v>60</v>
      </c>
      <c r="E7256" s="1" t="s">
        <v>15</v>
      </c>
      <c r="F7256" s="1" t="str">
        <f>VLOOKUP(C7256,Sheet1!$G$3:$I$9,2,FALSE)</f>
        <v>P1</v>
      </c>
      <c r="G7256" s="1">
        <f>VLOOKUP(C7256,Sheet1!$G$3:$I$9,3,FALSE)</f>
        <v>9</v>
      </c>
      <c r="H7256" s="1" t="str">
        <f>VLOOKUP(D7256,Sheet1!$L$3:$M$33,2,FALSE)</f>
        <v>Health</v>
      </c>
    </row>
    <row r="7257" spans="1:8" x14ac:dyDescent="0.25">
      <c r="A7257" s="1">
        <v>316801</v>
      </c>
      <c r="B7257" s="1" t="s">
        <v>35</v>
      </c>
      <c r="C7257" s="1" t="s">
        <v>16</v>
      </c>
      <c r="D7257" s="1" t="s">
        <v>54</v>
      </c>
      <c r="E7257" s="1" t="s">
        <v>15</v>
      </c>
      <c r="F7257" s="1" t="str">
        <f>VLOOKUP(C7257,Sheet1!$G$3:$I$9,2,FALSE)</f>
        <v>P1</v>
      </c>
      <c r="G7257" s="1">
        <f>VLOOKUP(C7257,Sheet1!$G$3:$I$9,3,FALSE)</f>
        <v>9</v>
      </c>
      <c r="H7257" s="1" t="str">
        <f>VLOOKUP(D7257,Sheet1!$L$3:$M$33,2,FALSE)</f>
        <v>Travel</v>
      </c>
    </row>
    <row r="7258" spans="1:8" x14ac:dyDescent="0.25">
      <c r="A7258" s="1">
        <v>316802</v>
      </c>
      <c r="B7258" s="1" t="s">
        <v>35</v>
      </c>
      <c r="C7258" s="1" t="s">
        <v>16</v>
      </c>
      <c r="D7258" s="1" t="s">
        <v>54</v>
      </c>
      <c r="E7258" s="1" t="s">
        <v>15</v>
      </c>
      <c r="F7258" s="1" t="str">
        <f>VLOOKUP(C7258,Sheet1!$G$3:$I$9,2,FALSE)</f>
        <v>P1</v>
      </c>
      <c r="G7258" s="1">
        <f>VLOOKUP(C7258,Sheet1!$G$3:$I$9,3,FALSE)</f>
        <v>9</v>
      </c>
      <c r="H7258" s="1" t="str">
        <f>VLOOKUP(D7258,Sheet1!$L$3:$M$33,2,FALSE)</f>
        <v>Travel</v>
      </c>
    </row>
    <row r="7259" spans="1:8" x14ac:dyDescent="0.25">
      <c r="A7259" s="1">
        <v>316803</v>
      </c>
      <c r="B7259" s="1" t="s">
        <v>35</v>
      </c>
      <c r="C7259" s="1" t="s">
        <v>16</v>
      </c>
      <c r="D7259" s="1" t="s">
        <v>59</v>
      </c>
      <c r="E7259" s="1" t="s">
        <v>15</v>
      </c>
      <c r="F7259" s="1" t="str">
        <f>VLOOKUP(C7259,Sheet1!$G$3:$I$9,2,FALSE)</f>
        <v>P1</v>
      </c>
      <c r="G7259" s="1">
        <f>VLOOKUP(C7259,Sheet1!$G$3:$I$9,3,FALSE)</f>
        <v>9</v>
      </c>
      <c r="H7259" s="1" t="str">
        <f>VLOOKUP(D7259,Sheet1!$L$3:$M$33,2,FALSE)</f>
        <v>Health</v>
      </c>
    </row>
    <row r="7260" spans="1:8" x14ac:dyDescent="0.25">
      <c r="A7260" s="1">
        <v>316804</v>
      </c>
      <c r="B7260" s="1" t="s">
        <v>35</v>
      </c>
      <c r="C7260" s="1" t="s">
        <v>16</v>
      </c>
      <c r="D7260" s="1" t="s">
        <v>59</v>
      </c>
      <c r="E7260" s="1" t="s">
        <v>15</v>
      </c>
      <c r="F7260" s="1" t="str">
        <f>VLOOKUP(C7260,Sheet1!$G$3:$I$9,2,FALSE)</f>
        <v>P1</v>
      </c>
      <c r="G7260" s="1">
        <f>VLOOKUP(C7260,Sheet1!$G$3:$I$9,3,FALSE)</f>
        <v>9</v>
      </c>
      <c r="H7260" s="1" t="str">
        <f>VLOOKUP(D7260,Sheet1!$L$3:$M$33,2,FALSE)</f>
        <v>Health</v>
      </c>
    </row>
    <row r="7261" spans="1:8" x14ac:dyDescent="0.25">
      <c r="A7261" s="1">
        <v>316805</v>
      </c>
      <c r="B7261" s="1" t="s">
        <v>35</v>
      </c>
      <c r="C7261" s="1" t="s">
        <v>13</v>
      </c>
      <c r="D7261" s="1" t="s">
        <v>40</v>
      </c>
      <c r="E7261" s="1" t="s">
        <v>15</v>
      </c>
      <c r="F7261" s="1" t="str">
        <f>VLOOKUP(C7261,Sheet1!$G$3:$I$9,2,FALSE)</f>
        <v>P2</v>
      </c>
      <c r="G7261" s="1">
        <f>VLOOKUP(C7261,Sheet1!$G$3:$I$9,3,FALSE)</f>
        <v>12</v>
      </c>
      <c r="H7261" s="1" t="str">
        <f>VLOOKUP(D7261,Sheet1!$L$3:$M$33,2,FALSE)</f>
        <v>Retail</v>
      </c>
    </row>
    <row r="7262" spans="1:8" x14ac:dyDescent="0.25">
      <c r="A7262" s="1">
        <v>316806</v>
      </c>
      <c r="B7262" s="1" t="s">
        <v>12</v>
      </c>
      <c r="C7262" s="1" t="s">
        <v>13</v>
      </c>
      <c r="D7262" s="1" t="s">
        <v>40</v>
      </c>
      <c r="E7262" s="1" t="s">
        <v>15</v>
      </c>
      <c r="F7262" s="1" t="str">
        <f>VLOOKUP(C7262,Sheet1!$G$3:$I$9,2,FALSE)</f>
        <v>P2</v>
      </c>
      <c r="G7262" s="1">
        <f>VLOOKUP(C7262,Sheet1!$G$3:$I$9,3,FALSE)</f>
        <v>12</v>
      </c>
      <c r="H7262" s="1" t="str">
        <f>VLOOKUP(D7262,Sheet1!$L$3:$M$33,2,FALSE)</f>
        <v>Retail</v>
      </c>
    </row>
    <row r="7263" spans="1:8" x14ac:dyDescent="0.25">
      <c r="A7263" s="1">
        <v>316807</v>
      </c>
      <c r="B7263" s="1" t="s">
        <v>12</v>
      </c>
      <c r="C7263" s="1" t="s">
        <v>13</v>
      </c>
      <c r="D7263" s="1" t="s">
        <v>40</v>
      </c>
      <c r="E7263" s="1" t="s">
        <v>15</v>
      </c>
      <c r="F7263" s="1" t="str">
        <f>VLOOKUP(C7263,Sheet1!$G$3:$I$9,2,FALSE)</f>
        <v>P2</v>
      </c>
      <c r="G7263" s="1">
        <f>VLOOKUP(C7263,Sheet1!$G$3:$I$9,3,FALSE)</f>
        <v>12</v>
      </c>
      <c r="H7263" s="1" t="str">
        <f>VLOOKUP(D7263,Sheet1!$L$3:$M$33,2,FALSE)</f>
        <v>Retail</v>
      </c>
    </row>
    <row r="7264" spans="1:8" x14ac:dyDescent="0.25">
      <c r="A7264" s="1">
        <v>316808</v>
      </c>
      <c r="B7264" s="1" t="s">
        <v>12</v>
      </c>
      <c r="C7264" s="1" t="s">
        <v>13</v>
      </c>
      <c r="D7264" s="1" t="s">
        <v>40</v>
      </c>
      <c r="E7264" s="1" t="s">
        <v>15</v>
      </c>
      <c r="F7264" s="1" t="str">
        <f>VLOOKUP(C7264,Sheet1!$G$3:$I$9,2,FALSE)</f>
        <v>P2</v>
      </c>
      <c r="G7264" s="1">
        <f>VLOOKUP(C7264,Sheet1!$G$3:$I$9,3,FALSE)</f>
        <v>12</v>
      </c>
      <c r="H7264" s="1" t="str">
        <f>VLOOKUP(D7264,Sheet1!$L$3:$M$33,2,FALSE)</f>
        <v>Retail</v>
      </c>
    </row>
    <row r="7265" spans="1:8" x14ac:dyDescent="0.25">
      <c r="A7265" s="1">
        <v>316809</v>
      </c>
      <c r="B7265" s="1" t="s">
        <v>35</v>
      </c>
      <c r="C7265" s="1" t="s">
        <v>13</v>
      </c>
      <c r="D7265" s="1" t="s">
        <v>40</v>
      </c>
      <c r="E7265" s="1" t="s">
        <v>15</v>
      </c>
      <c r="F7265" s="1" t="str">
        <f>VLOOKUP(C7265,Sheet1!$G$3:$I$9,2,FALSE)</f>
        <v>P2</v>
      </c>
      <c r="G7265" s="1">
        <f>VLOOKUP(C7265,Sheet1!$G$3:$I$9,3,FALSE)</f>
        <v>12</v>
      </c>
      <c r="H7265" s="1" t="str">
        <f>VLOOKUP(D7265,Sheet1!$L$3:$M$33,2,FALSE)</f>
        <v>Retail</v>
      </c>
    </row>
    <row r="7266" spans="1:8" x14ac:dyDescent="0.25">
      <c r="A7266" s="1">
        <v>316810</v>
      </c>
      <c r="B7266" s="1" t="s">
        <v>12</v>
      </c>
      <c r="C7266" s="1" t="s">
        <v>13</v>
      </c>
      <c r="D7266" s="1" t="s">
        <v>41</v>
      </c>
      <c r="E7266" s="1" t="s">
        <v>15</v>
      </c>
      <c r="F7266" s="1" t="str">
        <f>VLOOKUP(C7266,Sheet1!$G$3:$I$9,2,FALSE)</f>
        <v>P2</v>
      </c>
      <c r="G7266" s="1">
        <f>VLOOKUP(C7266,Sheet1!$G$3:$I$9,3,FALSE)</f>
        <v>12</v>
      </c>
      <c r="H7266" s="1" t="str">
        <f>VLOOKUP(D7266,Sheet1!$L$3:$M$33,2,FALSE)</f>
        <v>Entertainment</v>
      </c>
    </row>
    <row r="7267" spans="1:8" x14ac:dyDescent="0.25">
      <c r="A7267" s="1">
        <v>316811</v>
      </c>
      <c r="B7267" s="1" t="s">
        <v>12</v>
      </c>
      <c r="C7267" s="1" t="s">
        <v>13</v>
      </c>
      <c r="D7267" s="1" t="s">
        <v>40</v>
      </c>
      <c r="E7267" s="1" t="s">
        <v>15</v>
      </c>
      <c r="F7267" s="1" t="str">
        <f>VLOOKUP(C7267,Sheet1!$G$3:$I$9,2,FALSE)</f>
        <v>P2</v>
      </c>
      <c r="G7267" s="1">
        <f>VLOOKUP(C7267,Sheet1!$G$3:$I$9,3,FALSE)</f>
        <v>12</v>
      </c>
      <c r="H7267" s="1" t="str">
        <f>VLOOKUP(D7267,Sheet1!$L$3:$M$33,2,FALSE)</f>
        <v>Retail</v>
      </c>
    </row>
    <row r="7268" spans="1:8" x14ac:dyDescent="0.25">
      <c r="A7268" s="1">
        <v>316812</v>
      </c>
      <c r="B7268" s="1" t="s">
        <v>12</v>
      </c>
      <c r="C7268" s="1" t="s">
        <v>13</v>
      </c>
      <c r="D7268" s="1" t="s">
        <v>40</v>
      </c>
      <c r="E7268" s="1" t="s">
        <v>15</v>
      </c>
      <c r="F7268" s="1" t="str">
        <f>VLOOKUP(C7268,Sheet1!$G$3:$I$9,2,FALSE)</f>
        <v>P2</v>
      </c>
      <c r="G7268" s="1">
        <f>VLOOKUP(C7268,Sheet1!$G$3:$I$9,3,FALSE)</f>
        <v>12</v>
      </c>
      <c r="H7268" s="1" t="str">
        <f>VLOOKUP(D7268,Sheet1!$L$3:$M$33,2,FALSE)</f>
        <v>Retail</v>
      </c>
    </row>
    <row r="7269" spans="1:8" x14ac:dyDescent="0.25">
      <c r="A7269" s="1">
        <v>316813</v>
      </c>
      <c r="B7269" s="1" t="s">
        <v>12</v>
      </c>
      <c r="C7269" s="1" t="s">
        <v>13</v>
      </c>
      <c r="D7269" s="1" t="s">
        <v>40</v>
      </c>
      <c r="E7269" s="1" t="s">
        <v>15</v>
      </c>
      <c r="F7269" s="1" t="str">
        <f>VLOOKUP(C7269,Sheet1!$G$3:$I$9,2,FALSE)</f>
        <v>P2</v>
      </c>
      <c r="G7269" s="1">
        <f>VLOOKUP(C7269,Sheet1!$G$3:$I$9,3,FALSE)</f>
        <v>12</v>
      </c>
      <c r="H7269" s="1" t="str">
        <f>VLOOKUP(D7269,Sheet1!$L$3:$M$33,2,FALSE)</f>
        <v>Retail</v>
      </c>
    </row>
    <row r="7270" spans="1:8" x14ac:dyDescent="0.25">
      <c r="A7270" s="1">
        <v>316814</v>
      </c>
      <c r="B7270" s="1" t="s">
        <v>12</v>
      </c>
      <c r="C7270" s="1" t="s">
        <v>13</v>
      </c>
      <c r="D7270" s="1" t="s">
        <v>44</v>
      </c>
      <c r="E7270" s="1" t="s">
        <v>15</v>
      </c>
      <c r="F7270" s="1" t="str">
        <f>VLOOKUP(C7270,Sheet1!$G$3:$I$9,2,FALSE)</f>
        <v>P2</v>
      </c>
      <c r="G7270" s="1">
        <f>VLOOKUP(C7270,Sheet1!$G$3:$I$9,3,FALSE)</f>
        <v>12</v>
      </c>
      <c r="H7270" s="1" t="str">
        <f>VLOOKUP(D7270,Sheet1!$L$3:$M$33,2,FALSE)</f>
        <v>Entertainment</v>
      </c>
    </row>
    <row r="7271" spans="1:8" x14ac:dyDescent="0.25">
      <c r="A7271" s="1">
        <v>316815</v>
      </c>
      <c r="B7271" s="1" t="s">
        <v>12</v>
      </c>
      <c r="C7271" s="1" t="s">
        <v>13</v>
      </c>
      <c r="D7271" s="1" t="s">
        <v>43</v>
      </c>
      <c r="E7271" s="1" t="s">
        <v>15</v>
      </c>
      <c r="F7271" s="1" t="str">
        <f>VLOOKUP(C7271,Sheet1!$G$3:$I$9,2,FALSE)</f>
        <v>P2</v>
      </c>
      <c r="G7271" s="1">
        <f>VLOOKUP(C7271,Sheet1!$G$3:$I$9,3,FALSE)</f>
        <v>12</v>
      </c>
      <c r="H7271" s="1" t="str">
        <f>VLOOKUP(D7271,Sheet1!$L$3:$M$33,2,FALSE)</f>
        <v>Entertainment</v>
      </c>
    </row>
    <row r="7272" spans="1:8" x14ac:dyDescent="0.25">
      <c r="A7272" s="1">
        <v>316816</v>
      </c>
      <c r="B7272" s="1" t="s">
        <v>12</v>
      </c>
      <c r="C7272" s="1" t="s">
        <v>13</v>
      </c>
      <c r="D7272" s="1" t="s">
        <v>48</v>
      </c>
      <c r="E7272" s="1" t="s">
        <v>15</v>
      </c>
      <c r="F7272" s="1" t="str">
        <f>VLOOKUP(C7272,Sheet1!$G$3:$I$9,2,FALSE)</f>
        <v>P2</v>
      </c>
      <c r="G7272" s="1">
        <f>VLOOKUP(C7272,Sheet1!$G$3:$I$9,3,FALSE)</f>
        <v>12</v>
      </c>
      <c r="H7272" s="1" t="str">
        <f>VLOOKUP(D7272,Sheet1!$L$3:$M$33,2,FALSE)</f>
        <v>Government</v>
      </c>
    </row>
    <row r="7273" spans="1:8" x14ac:dyDescent="0.25">
      <c r="A7273" s="1">
        <v>316817</v>
      </c>
      <c r="B7273" s="1" t="s">
        <v>35</v>
      </c>
      <c r="C7273" s="1" t="s">
        <v>13</v>
      </c>
      <c r="D7273" s="1" t="s">
        <v>48</v>
      </c>
      <c r="E7273" s="1" t="s">
        <v>15</v>
      </c>
      <c r="F7273" s="1" t="str">
        <f>VLOOKUP(C7273,Sheet1!$G$3:$I$9,2,FALSE)</f>
        <v>P2</v>
      </c>
      <c r="G7273" s="1">
        <f>VLOOKUP(C7273,Sheet1!$G$3:$I$9,3,FALSE)</f>
        <v>12</v>
      </c>
      <c r="H7273" s="1" t="str">
        <f>VLOOKUP(D7273,Sheet1!$L$3:$M$33,2,FALSE)</f>
        <v>Government</v>
      </c>
    </row>
    <row r="7274" spans="1:8" x14ac:dyDescent="0.25">
      <c r="A7274" s="1">
        <v>316818</v>
      </c>
      <c r="B7274" s="1" t="s">
        <v>35</v>
      </c>
      <c r="C7274" s="1" t="s">
        <v>13</v>
      </c>
      <c r="D7274" s="1" t="s">
        <v>44</v>
      </c>
      <c r="E7274" s="1" t="s">
        <v>15</v>
      </c>
      <c r="F7274" s="1" t="str">
        <f>VLOOKUP(C7274,Sheet1!$G$3:$I$9,2,FALSE)</f>
        <v>P2</v>
      </c>
      <c r="G7274" s="1">
        <f>VLOOKUP(C7274,Sheet1!$G$3:$I$9,3,FALSE)</f>
        <v>12</v>
      </c>
      <c r="H7274" s="1" t="str">
        <f>VLOOKUP(D7274,Sheet1!$L$3:$M$33,2,FALSE)</f>
        <v>Entertainment</v>
      </c>
    </row>
    <row r="7275" spans="1:8" x14ac:dyDescent="0.25">
      <c r="A7275" s="1">
        <v>316819</v>
      </c>
      <c r="B7275" s="1" t="s">
        <v>12</v>
      </c>
      <c r="C7275" s="1" t="s">
        <v>13</v>
      </c>
      <c r="D7275" s="1" t="s">
        <v>40</v>
      </c>
      <c r="E7275" s="1" t="s">
        <v>15</v>
      </c>
      <c r="F7275" s="1" t="str">
        <f>VLOOKUP(C7275,Sheet1!$G$3:$I$9,2,FALSE)</f>
        <v>P2</v>
      </c>
      <c r="G7275" s="1">
        <f>VLOOKUP(C7275,Sheet1!$G$3:$I$9,3,FALSE)</f>
        <v>12</v>
      </c>
      <c r="H7275" s="1" t="str">
        <f>VLOOKUP(D7275,Sheet1!$L$3:$M$33,2,FALSE)</f>
        <v>Retail</v>
      </c>
    </row>
    <row r="7276" spans="1:8" x14ac:dyDescent="0.25">
      <c r="A7276" s="1">
        <v>316820</v>
      </c>
      <c r="B7276" s="1" t="s">
        <v>12</v>
      </c>
      <c r="C7276" s="1" t="s">
        <v>20</v>
      </c>
      <c r="D7276" s="1" t="s">
        <v>58</v>
      </c>
      <c r="E7276" s="1" t="s">
        <v>15</v>
      </c>
      <c r="F7276" s="1" t="str">
        <f>VLOOKUP(C7276,Sheet1!$G$3:$I$9,2,FALSE)</f>
        <v>P1</v>
      </c>
      <c r="G7276" s="1">
        <f>VLOOKUP(C7276,Sheet1!$G$3:$I$9,3,FALSE)</f>
        <v>14</v>
      </c>
      <c r="H7276" s="1" t="str">
        <f>VLOOKUP(D7276,Sheet1!$L$3:$M$33,2,FALSE)</f>
        <v>Health</v>
      </c>
    </row>
    <row r="7277" spans="1:8" x14ac:dyDescent="0.25">
      <c r="A7277" s="1">
        <v>316821</v>
      </c>
      <c r="B7277" s="1" t="s">
        <v>12</v>
      </c>
      <c r="C7277" s="1" t="s">
        <v>20</v>
      </c>
      <c r="D7277" s="1" t="s">
        <v>58</v>
      </c>
      <c r="E7277" s="1" t="s">
        <v>15</v>
      </c>
      <c r="F7277" s="1" t="str">
        <f>VLOOKUP(C7277,Sheet1!$G$3:$I$9,2,FALSE)</f>
        <v>P1</v>
      </c>
      <c r="G7277" s="1">
        <f>VLOOKUP(C7277,Sheet1!$G$3:$I$9,3,FALSE)</f>
        <v>14</v>
      </c>
      <c r="H7277" s="1" t="str">
        <f>VLOOKUP(D7277,Sheet1!$L$3:$M$33,2,FALSE)</f>
        <v>Health</v>
      </c>
    </row>
    <row r="7278" spans="1:8" x14ac:dyDescent="0.25">
      <c r="A7278" s="1">
        <v>316822</v>
      </c>
      <c r="B7278" s="1" t="s">
        <v>35</v>
      </c>
      <c r="C7278" s="1" t="s">
        <v>20</v>
      </c>
      <c r="D7278" s="1" t="s">
        <v>58</v>
      </c>
      <c r="E7278" s="1" t="s">
        <v>15</v>
      </c>
      <c r="F7278" s="1" t="str">
        <f>VLOOKUP(C7278,Sheet1!$G$3:$I$9,2,FALSE)</f>
        <v>P1</v>
      </c>
      <c r="G7278" s="1">
        <f>VLOOKUP(C7278,Sheet1!$G$3:$I$9,3,FALSE)</f>
        <v>14</v>
      </c>
      <c r="H7278" s="1" t="str">
        <f>VLOOKUP(D7278,Sheet1!$L$3:$M$33,2,FALSE)</f>
        <v>Health</v>
      </c>
    </row>
    <row r="7279" spans="1:8" x14ac:dyDescent="0.25">
      <c r="A7279" s="1">
        <v>316823</v>
      </c>
      <c r="B7279" s="1" t="s">
        <v>35</v>
      </c>
      <c r="C7279" s="1" t="s">
        <v>20</v>
      </c>
      <c r="D7279" s="1" t="s">
        <v>58</v>
      </c>
      <c r="E7279" s="1" t="s">
        <v>15</v>
      </c>
      <c r="F7279" s="1" t="str">
        <f>VLOOKUP(C7279,Sheet1!$G$3:$I$9,2,FALSE)</f>
        <v>P1</v>
      </c>
      <c r="G7279" s="1">
        <f>VLOOKUP(C7279,Sheet1!$G$3:$I$9,3,FALSE)</f>
        <v>14</v>
      </c>
      <c r="H7279" s="1" t="str">
        <f>VLOOKUP(D7279,Sheet1!$L$3:$M$33,2,FALSE)</f>
        <v>Health</v>
      </c>
    </row>
    <row r="7280" spans="1:8" x14ac:dyDescent="0.25">
      <c r="A7280" s="1">
        <v>316824</v>
      </c>
      <c r="B7280" s="1" t="s">
        <v>12</v>
      </c>
      <c r="C7280" s="1" t="s">
        <v>20</v>
      </c>
      <c r="D7280" s="1" t="s">
        <v>41</v>
      </c>
      <c r="E7280" s="1" t="s">
        <v>15</v>
      </c>
      <c r="F7280" s="1" t="str">
        <f>VLOOKUP(C7280,Sheet1!$G$3:$I$9,2,FALSE)</f>
        <v>P1</v>
      </c>
      <c r="G7280" s="1">
        <f>VLOOKUP(C7280,Sheet1!$G$3:$I$9,3,FALSE)</f>
        <v>14</v>
      </c>
      <c r="H7280" s="1" t="str">
        <f>VLOOKUP(D7280,Sheet1!$L$3:$M$33,2,FALSE)</f>
        <v>Entertainment</v>
      </c>
    </row>
    <row r="7281" spans="1:8" x14ac:dyDescent="0.25">
      <c r="A7281" s="1">
        <v>316825</v>
      </c>
      <c r="B7281" s="1" t="s">
        <v>35</v>
      </c>
      <c r="C7281" s="1" t="s">
        <v>20</v>
      </c>
      <c r="D7281" s="1" t="s">
        <v>58</v>
      </c>
      <c r="E7281" s="1" t="s">
        <v>15</v>
      </c>
      <c r="F7281" s="1" t="str">
        <f>VLOOKUP(C7281,Sheet1!$G$3:$I$9,2,FALSE)</f>
        <v>P1</v>
      </c>
      <c r="G7281" s="1">
        <f>VLOOKUP(C7281,Sheet1!$G$3:$I$9,3,FALSE)</f>
        <v>14</v>
      </c>
      <c r="H7281" s="1" t="str">
        <f>VLOOKUP(D7281,Sheet1!$L$3:$M$33,2,FALSE)</f>
        <v>Health</v>
      </c>
    </row>
    <row r="7282" spans="1:8" x14ac:dyDescent="0.25">
      <c r="A7282" s="1">
        <v>316826</v>
      </c>
      <c r="B7282" s="1" t="s">
        <v>12</v>
      </c>
      <c r="C7282" s="1" t="s">
        <v>20</v>
      </c>
      <c r="D7282" s="1" t="s">
        <v>41</v>
      </c>
      <c r="E7282" s="1" t="s">
        <v>15</v>
      </c>
      <c r="F7282" s="1" t="str">
        <f>VLOOKUP(C7282,Sheet1!$G$3:$I$9,2,FALSE)</f>
        <v>P1</v>
      </c>
      <c r="G7282" s="1">
        <f>VLOOKUP(C7282,Sheet1!$G$3:$I$9,3,FALSE)</f>
        <v>14</v>
      </c>
      <c r="H7282" s="1" t="str">
        <f>VLOOKUP(D7282,Sheet1!$L$3:$M$33,2,FALSE)</f>
        <v>Entertainment</v>
      </c>
    </row>
    <row r="7283" spans="1:8" x14ac:dyDescent="0.25">
      <c r="A7283" s="1">
        <v>316827</v>
      </c>
      <c r="B7283" s="1" t="s">
        <v>35</v>
      </c>
      <c r="C7283" s="1" t="s">
        <v>20</v>
      </c>
      <c r="D7283" s="1" t="s">
        <v>34</v>
      </c>
      <c r="E7283" s="1" t="s">
        <v>15</v>
      </c>
      <c r="F7283" s="1" t="str">
        <f>VLOOKUP(C7283,Sheet1!$G$3:$I$9,2,FALSE)</f>
        <v>P1</v>
      </c>
      <c r="G7283" s="1">
        <f>VLOOKUP(C7283,Sheet1!$G$3:$I$9,3,FALSE)</f>
        <v>14</v>
      </c>
      <c r="H7283" s="1" t="str">
        <f>VLOOKUP(D7283,Sheet1!$L$3:$M$33,2,FALSE)</f>
        <v>Retail</v>
      </c>
    </row>
    <row r="7284" spans="1:8" x14ac:dyDescent="0.25">
      <c r="A7284" s="1">
        <v>316828</v>
      </c>
      <c r="B7284" s="1" t="s">
        <v>12</v>
      </c>
      <c r="C7284" s="1" t="s">
        <v>20</v>
      </c>
      <c r="D7284" s="1" t="s">
        <v>58</v>
      </c>
      <c r="E7284" s="1" t="s">
        <v>15</v>
      </c>
      <c r="F7284" s="1" t="str">
        <f>VLOOKUP(C7284,Sheet1!$G$3:$I$9,2,FALSE)</f>
        <v>P1</v>
      </c>
      <c r="G7284" s="1">
        <f>VLOOKUP(C7284,Sheet1!$G$3:$I$9,3,FALSE)</f>
        <v>14</v>
      </c>
      <c r="H7284" s="1" t="str">
        <f>VLOOKUP(D7284,Sheet1!$L$3:$M$33,2,FALSE)</f>
        <v>Health</v>
      </c>
    </row>
    <row r="7285" spans="1:8" x14ac:dyDescent="0.25">
      <c r="A7285" s="1">
        <v>316829</v>
      </c>
      <c r="B7285" s="1" t="s">
        <v>12</v>
      </c>
      <c r="C7285" s="1" t="s">
        <v>20</v>
      </c>
      <c r="D7285" s="1" t="s">
        <v>58</v>
      </c>
      <c r="E7285" s="1" t="s">
        <v>15</v>
      </c>
      <c r="F7285" s="1" t="str">
        <f>VLOOKUP(C7285,Sheet1!$G$3:$I$9,2,FALSE)</f>
        <v>P1</v>
      </c>
      <c r="G7285" s="1">
        <f>VLOOKUP(C7285,Sheet1!$G$3:$I$9,3,FALSE)</f>
        <v>14</v>
      </c>
      <c r="H7285" s="1" t="str">
        <f>VLOOKUP(D7285,Sheet1!$L$3:$M$33,2,FALSE)</f>
        <v>Health</v>
      </c>
    </row>
    <row r="7286" spans="1:8" x14ac:dyDescent="0.25">
      <c r="A7286" s="1">
        <v>316830</v>
      </c>
      <c r="B7286" s="1" t="s">
        <v>35</v>
      </c>
      <c r="C7286" s="1" t="s">
        <v>20</v>
      </c>
      <c r="D7286" s="1" t="s">
        <v>58</v>
      </c>
      <c r="E7286" s="1" t="s">
        <v>15</v>
      </c>
      <c r="F7286" s="1" t="str">
        <f>VLOOKUP(C7286,Sheet1!$G$3:$I$9,2,FALSE)</f>
        <v>P1</v>
      </c>
      <c r="G7286" s="1">
        <f>VLOOKUP(C7286,Sheet1!$G$3:$I$9,3,FALSE)</f>
        <v>14</v>
      </c>
      <c r="H7286" s="1" t="str">
        <f>VLOOKUP(D7286,Sheet1!$L$3:$M$33,2,FALSE)</f>
        <v>Health</v>
      </c>
    </row>
    <row r="7287" spans="1:8" x14ac:dyDescent="0.25">
      <c r="A7287" s="1">
        <v>316831</v>
      </c>
      <c r="B7287" s="1" t="s">
        <v>12</v>
      </c>
      <c r="C7287" s="1" t="s">
        <v>20</v>
      </c>
      <c r="D7287" s="1" t="s">
        <v>58</v>
      </c>
      <c r="E7287" s="1" t="s">
        <v>15</v>
      </c>
      <c r="F7287" s="1" t="str">
        <f>VLOOKUP(C7287,Sheet1!$G$3:$I$9,2,FALSE)</f>
        <v>P1</v>
      </c>
      <c r="G7287" s="1">
        <f>VLOOKUP(C7287,Sheet1!$G$3:$I$9,3,FALSE)</f>
        <v>14</v>
      </c>
      <c r="H7287" s="1" t="str">
        <f>VLOOKUP(D7287,Sheet1!$L$3:$M$33,2,FALSE)</f>
        <v>Health</v>
      </c>
    </row>
    <row r="7288" spans="1:8" x14ac:dyDescent="0.25">
      <c r="A7288" s="1">
        <v>316832</v>
      </c>
      <c r="B7288" s="1" t="s">
        <v>35</v>
      </c>
      <c r="C7288" s="1" t="s">
        <v>20</v>
      </c>
      <c r="D7288" s="1" t="s">
        <v>61</v>
      </c>
      <c r="E7288" s="1" t="s">
        <v>15</v>
      </c>
      <c r="F7288" s="1" t="str">
        <f>VLOOKUP(C7288,Sheet1!$G$3:$I$9,2,FALSE)</f>
        <v>P1</v>
      </c>
      <c r="G7288" s="1">
        <f>VLOOKUP(C7288,Sheet1!$G$3:$I$9,3,FALSE)</f>
        <v>14</v>
      </c>
      <c r="H7288" s="1" t="str">
        <f>VLOOKUP(D7288,Sheet1!$L$3:$M$33,2,FALSE)</f>
        <v>Others</v>
      </c>
    </row>
    <row r="7289" spans="1:8" x14ac:dyDescent="0.25">
      <c r="A7289" s="1">
        <v>316833</v>
      </c>
      <c r="B7289" s="1" t="s">
        <v>35</v>
      </c>
      <c r="C7289" s="1" t="s">
        <v>13</v>
      </c>
      <c r="D7289" s="1" t="s">
        <v>45</v>
      </c>
      <c r="E7289" s="1" t="s">
        <v>15</v>
      </c>
      <c r="F7289" s="1" t="str">
        <f>VLOOKUP(C7289,Sheet1!$G$3:$I$9,2,FALSE)</f>
        <v>P2</v>
      </c>
      <c r="G7289" s="1">
        <f>VLOOKUP(C7289,Sheet1!$G$3:$I$9,3,FALSE)</f>
        <v>12</v>
      </c>
      <c r="H7289" s="1" t="str">
        <f>VLOOKUP(D7289,Sheet1!$L$3:$M$33,2,FALSE)</f>
        <v>Government</v>
      </c>
    </row>
    <row r="7290" spans="1:8" x14ac:dyDescent="0.25">
      <c r="A7290" s="1">
        <v>316834</v>
      </c>
      <c r="B7290" s="1" t="s">
        <v>35</v>
      </c>
      <c r="C7290" s="1" t="s">
        <v>13</v>
      </c>
      <c r="D7290" s="1" t="s">
        <v>24</v>
      </c>
      <c r="E7290" s="1" t="s">
        <v>15</v>
      </c>
      <c r="F7290" s="1" t="str">
        <f>VLOOKUP(C7290,Sheet1!$G$3:$I$9,2,FALSE)</f>
        <v>P2</v>
      </c>
      <c r="G7290" s="1">
        <f>VLOOKUP(C7290,Sheet1!$G$3:$I$9,3,FALSE)</f>
        <v>12</v>
      </c>
      <c r="H7290" s="1" t="str">
        <f>VLOOKUP(D7290,Sheet1!$L$3:$M$33,2,FALSE)</f>
        <v>BFSI</v>
      </c>
    </row>
    <row r="7291" spans="1:8" x14ac:dyDescent="0.25">
      <c r="A7291" s="1">
        <v>316835</v>
      </c>
      <c r="B7291" s="1" t="s">
        <v>35</v>
      </c>
      <c r="C7291" s="1" t="s">
        <v>13</v>
      </c>
      <c r="D7291" s="1" t="s">
        <v>58</v>
      </c>
      <c r="E7291" s="1" t="s">
        <v>15</v>
      </c>
      <c r="F7291" s="1" t="str">
        <f>VLOOKUP(C7291,Sheet1!$G$3:$I$9,2,FALSE)</f>
        <v>P2</v>
      </c>
      <c r="G7291" s="1">
        <f>VLOOKUP(C7291,Sheet1!$G$3:$I$9,3,FALSE)</f>
        <v>12</v>
      </c>
      <c r="H7291" s="1" t="str">
        <f>VLOOKUP(D7291,Sheet1!$L$3:$M$33,2,FALSE)</f>
        <v>Health</v>
      </c>
    </row>
    <row r="7292" spans="1:8" x14ac:dyDescent="0.25">
      <c r="A7292" s="1">
        <v>316836</v>
      </c>
      <c r="B7292" s="1" t="s">
        <v>35</v>
      </c>
      <c r="C7292" s="1" t="s">
        <v>13</v>
      </c>
      <c r="D7292" s="1" t="s">
        <v>14</v>
      </c>
      <c r="E7292" s="1" t="s">
        <v>15</v>
      </c>
      <c r="F7292" s="1" t="str">
        <f>VLOOKUP(C7292,Sheet1!$G$3:$I$9,2,FALSE)</f>
        <v>P2</v>
      </c>
      <c r="G7292" s="1">
        <f>VLOOKUP(C7292,Sheet1!$G$3:$I$9,3,FALSE)</f>
        <v>12</v>
      </c>
      <c r="H7292" s="1" t="str">
        <f>VLOOKUP(D7292,Sheet1!$L$3:$M$33,2,FALSE)</f>
        <v>BFSI</v>
      </c>
    </row>
    <row r="7293" spans="1:8" x14ac:dyDescent="0.25">
      <c r="A7293" s="1">
        <v>316837</v>
      </c>
      <c r="B7293" s="1" t="s">
        <v>35</v>
      </c>
      <c r="C7293" s="1" t="s">
        <v>13</v>
      </c>
      <c r="D7293" s="1" t="s">
        <v>19</v>
      </c>
      <c r="E7293" s="1" t="s">
        <v>15</v>
      </c>
      <c r="F7293" s="1" t="str">
        <f>VLOOKUP(C7293,Sheet1!$G$3:$I$9,2,FALSE)</f>
        <v>P2</v>
      </c>
      <c r="G7293" s="1">
        <f>VLOOKUP(C7293,Sheet1!$G$3:$I$9,3,FALSE)</f>
        <v>12</v>
      </c>
      <c r="H7293" s="1" t="str">
        <f>VLOOKUP(D7293,Sheet1!$L$3:$M$33,2,FALSE)</f>
        <v>BFSI</v>
      </c>
    </row>
    <row r="7294" spans="1:8" x14ac:dyDescent="0.25">
      <c r="A7294" s="1">
        <v>316838</v>
      </c>
      <c r="B7294" s="1" t="s">
        <v>35</v>
      </c>
      <c r="C7294" s="1" t="s">
        <v>13</v>
      </c>
      <c r="D7294" s="1" t="s">
        <v>14</v>
      </c>
      <c r="E7294" s="1" t="s">
        <v>15</v>
      </c>
      <c r="F7294" s="1" t="str">
        <f>VLOOKUP(C7294,Sheet1!$G$3:$I$9,2,FALSE)</f>
        <v>P2</v>
      </c>
      <c r="G7294" s="1">
        <f>VLOOKUP(C7294,Sheet1!$G$3:$I$9,3,FALSE)</f>
        <v>12</v>
      </c>
      <c r="H7294" s="1" t="str">
        <f>VLOOKUP(D7294,Sheet1!$L$3:$M$33,2,FALSE)</f>
        <v>BFSI</v>
      </c>
    </row>
    <row r="7295" spans="1:8" x14ac:dyDescent="0.25">
      <c r="A7295" s="1">
        <v>316839</v>
      </c>
      <c r="B7295" s="1" t="s">
        <v>35</v>
      </c>
      <c r="C7295" s="1" t="s">
        <v>13</v>
      </c>
      <c r="D7295" s="1" t="s">
        <v>21</v>
      </c>
      <c r="E7295" s="1" t="s">
        <v>15</v>
      </c>
      <c r="F7295" s="1" t="str">
        <f>VLOOKUP(C7295,Sheet1!$G$3:$I$9,2,FALSE)</f>
        <v>P2</v>
      </c>
      <c r="G7295" s="1">
        <f>VLOOKUP(C7295,Sheet1!$G$3:$I$9,3,FALSE)</f>
        <v>12</v>
      </c>
      <c r="H7295" s="1" t="str">
        <f>VLOOKUP(D7295,Sheet1!$L$3:$M$33,2,FALSE)</f>
        <v>BFSI</v>
      </c>
    </row>
    <row r="7296" spans="1:8" x14ac:dyDescent="0.25">
      <c r="A7296" s="1">
        <v>316840</v>
      </c>
      <c r="B7296" s="1" t="s">
        <v>35</v>
      </c>
      <c r="C7296" s="1" t="s">
        <v>13</v>
      </c>
      <c r="D7296" s="1" t="s">
        <v>34</v>
      </c>
      <c r="E7296" s="1" t="s">
        <v>15</v>
      </c>
      <c r="F7296" s="1" t="str">
        <f>VLOOKUP(C7296,Sheet1!$G$3:$I$9,2,FALSE)</f>
        <v>P2</v>
      </c>
      <c r="G7296" s="1">
        <f>VLOOKUP(C7296,Sheet1!$G$3:$I$9,3,FALSE)</f>
        <v>12</v>
      </c>
      <c r="H7296" s="1" t="str">
        <f>VLOOKUP(D7296,Sheet1!$L$3:$M$33,2,FALSE)</f>
        <v>Retail</v>
      </c>
    </row>
    <row r="7297" spans="1:8" x14ac:dyDescent="0.25">
      <c r="A7297" s="1">
        <v>316841</v>
      </c>
      <c r="B7297" s="1" t="s">
        <v>35</v>
      </c>
      <c r="C7297" s="1" t="s">
        <v>13</v>
      </c>
      <c r="D7297" s="1" t="s">
        <v>34</v>
      </c>
      <c r="E7297" s="1" t="s">
        <v>15</v>
      </c>
      <c r="F7297" s="1" t="str">
        <f>VLOOKUP(C7297,Sheet1!$G$3:$I$9,2,FALSE)</f>
        <v>P2</v>
      </c>
      <c r="G7297" s="1">
        <f>VLOOKUP(C7297,Sheet1!$G$3:$I$9,3,FALSE)</f>
        <v>12</v>
      </c>
      <c r="H7297" s="1" t="str">
        <f>VLOOKUP(D7297,Sheet1!$L$3:$M$33,2,FALSE)</f>
        <v>Retail</v>
      </c>
    </row>
    <row r="7298" spans="1:8" x14ac:dyDescent="0.25">
      <c r="A7298" s="1">
        <v>316842</v>
      </c>
      <c r="B7298" s="1" t="s">
        <v>35</v>
      </c>
      <c r="C7298" s="1" t="s">
        <v>13</v>
      </c>
      <c r="D7298" s="1" t="s">
        <v>52</v>
      </c>
      <c r="E7298" s="1" t="s">
        <v>15</v>
      </c>
      <c r="F7298" s="1" t="str">
        <f>VLOOKUP(C7298,Sheet1!$G$3:$I$9,2,FALSE)</f>
        <v>P2</v>
      </c>
      <c r="G7298" s="1">
        <f>VLOOKUP(C7298,Sheet1!$G$3:$I$9,3,FALSE)</f>
        <v>12</v>
      </c>
      <c r="H7298" s="1" t="str">
        <f>VLOOKUP(D7298,Sheet1!$L$3:$M$33,2,FALSE)</f>
        <v>Travel</v>
      </c>
    </row>
    <row r="7299" spans="1:8" x14ac:dyDescent="0.25">
      <c r="A7299" s="1">
        <v>316843</v>
      </c>
      <c r="B7299" s="1" t="s">
        <v>35</v>
      </c>
      <c r="C7299" s="1" t="s">
        <v>13</v>
      </c>
      <c r="D7299" s="1" t="s">
        <v>30</v>
      </c>
      <c r="E7299" s="1" t="s">
        <v>15</v>
      </c>
      <c r="F7299" s="1" t="str">
        <f>VLOOKUP(C7299,Sheet1!$G$3:$I$9,2,FALSE)</f>
        <v>P2</v>
      </c>
      <c r="G7299" s="1">
        <f>VLOOKUP(C7299,Sheet1!$G$3:$I$9,3,FALSE)</f>
        <v>12</v>
      </c>
      <c r="H7299" s="1" t="str">
        <f>VLOOKUP(D7299,Sheet1!$L$3:$M$33,2,FALSE)</f>
        <v>Retail</v>
      </c>
    </row>
    <row r="7300" spans="1:8" x14ac:dyDescent="0.25">
      <c r="A7300" s="1">
        <v>316844</v>
      </c>
      <c r="B7300" s="1" t="s">
        <v>12</v>
      </c>
      <c r="C7300" s="1" t="s">
        <v>20</v>
      </c>
      <c r="D7300" s="1" t="s">
        <v>58</v>
      </c>
      <c r="E7300" s="1" t="s">
        <v>15</v>
      </c>
      <c r="F7300" s="1" t="str">
        <f>VLOOKUP(C7300,Sheet1!$G$3:$I$9,2,FALSE)</f>
        <v>P1</v>
      </c>
      <c r="G7300" s="1">
        <f>VLOOKUP(C7300,Sheet1!$G$3:$I$9,3,FALSE)</f>
        <v>14</v>
      </c>
      <c r="H7300" s="1" t="str">
        <f>VLOOKUP(D7300,Sheet1!$L$3:$M$33,2,FALSE)</f>
        <v>Health</v>
      </c>
    </row>
    <row r="7301" spans="1:8" x14ac:dyDescent="0.25">
      <c r="A7301" s="1">
        <v>316845</v>
      </c>
      <c r="B7301" s="1" t="s">
        <v>12</v>
      </c>
      <c r="C7301" s="1" t="s">
        <v>20</v>
      </c>
      <c r="D7301" s="1" t="s">
        <v>58</v>
      </c>
      <c r="E7301" s="1" t="s">
        <v>15</v>
      </c>
      <c r="F7301" s="1" t="str">
        <f>VLOOKUP(C7301,Sheet1!$G$3:$I$9,2,FALSE)</f>
        <v>P1</v>
      </c>
      <c r="G7301" s="1">
        <f>VLOOKUP(C7301,Sheet1!$G$3:$I$9,3,FALSE)</f>
        <v>14</v>
      </c>
      <c r="H7301" s="1" t="str">
        <f>VLOOKUP(D7301,Sheet1!$L$3:$M$33,2,FALSE)</f>
        <v>Health</v>
      </c>
    </row>
    <row r="7302" spans="1:8" x14ac:dyDescent="0.25">
      <c r="A7302" s="1">
        <v>316846</v>
      </c>
      <c r="B7302" s="1" t="s">
        <v>35</v>
      </c>
      <c r="C7302" s="1" t="s">
        <v>20</v>
      </c>
      <c r="D7302" s="1" t="s">
        <v>61</v>
      </c>
      <c r="E7302" s="1" t="s">
        <v>15</v>
      </c>
      <c r="F7302" s="1" t="str">
        <f>VLOOKUP(C7302,Sheet1!$G$3:$I$9,2,FALSE)</f>
        <v>P1</v>
      </c>
      <c r="G7302" s="1">
        <f>VLOOKUP(C7302,Sheet1!$G$3:$I$9,3,FALSE)</f>
        <v>14</v>
      </c>
      <c r="H7302" s="1" t="str">
        <f>VLOOKUP(D7302,Sheet1!$L$3:$M$33,2,FALSE)</f>
        <v>Others</v>
      </c>
    </row>
    <row r="7303" spans="1:8" x14ac:dyDescent="0.25">
      <c r="A7303" s="1">
        <v>316847</v>
      </c>
      <c r="B7303" s="1" t="s">
        <v>35</v>
      </c>
      <c r="C7303" s="1" t="s">
        <v>20</v>
      </c>
      <c r="D7303" s="1" t="s">
        <v>61</v>
      </c>
      <c r="E7303" s="1" t="s">
        <v>15</v>
      </c>
      <c r="F7303" s="1" t="str">
        <f>VLOOKUP(C7303,Sheet1!$G$3:$I$9,2,FALSE)</f>
        <v>P1</v>
      </c>
      <c r="G7303" s="1">
        <f>VLOOKUP(C7303,Sheet1!$G$3:$I$9,3,FALSE)</f>
        <v>14</v>
      </c>
      <c r="H7303" s="1" t="str">
        <f>VLOOKUP(D7303,Sheet1!$L$3:$M$33,2,FALSE)</f>
        <v>Others</v>
      </c>
    </row>
    <row r="7304" spans="1:8" x14ac:dyDescent="0.25">
      <c r="A7304" s="1">
        <v>316848</v>
      </c>
      <c r="B7304" s="1" t="s">
        <v>12</v>
      </c>
      <c r="C7304" s="1" t="s">
        <v>20</v>
      </c>
      <c r="D7304" s="1" t="s">
        <v>58</v>
      </c>
      <c r="E7304" s="1" t="s">
        <v>15</v>
      </c>
      <c r="F7304" s="1" t="str">
        <f>VLOOKUP(C7304,Sheet1!$G$3:$I$9,2,FALSE)</f>
        <v>P1</v>
      </c>
      <c r="G7304" s="1">
        <f>VLOOKUP(C7304,Sheet1!$G$3:$I$9,3,FALSE)</f>
        <v>14</v>
      </c>
      <c r="H7304" s="1" t="str">
        <f>VLOOKUP(D7304,Sheet1!$L$3:$M$33,2,FALSE)</f>
        <v>Health</v>
      </c>
    </row>
    <row r="7305" spans="1:8" x14ac:dyDescent="0.25">
      <c r="A7305" s="1">
        <v>316849</v>
      </c>
      <c r="B7305" s="1" t="s">
        <v>35</v>
      </c>
      <c r="C7305" s="1" t="s">
        <v>20</v>
      </c>
      <c r="D7305" s="1" t="s">
        <v>58</v>
      </c>
      <c r="E7305" s="1" t="s">
        <v>15</v>
      </c>
      <c r="F7305" s="1" t="str">
        <f>VLOOKUP(C7305,Sheet1!$G$3:$I$9,2,FALSE)</f>
        <v>P1</v>
      </c>
      <c r="G7305" s="1">
        <f>VLOOKUP(C7305,Sheet1!$G$3:$I$9,3,FALSE)</f>
        <v>14</v>
      </c>
      <c r="H7305" s="1" t="str">
        <f>VLOOKUP(D7305,Sheet1!$L$3:$M$33,2,FALSE)</f>
        <v>Health</v>
      </c>
    </row>
    <row r="7306" spans="1:8" x14ac:dyDescent="0.25">
      <c r="A7306" s="1">
        <v>316850</v>
      </c>
      <c r="B7306" s="1" t="s">
        <v>12</v>
      </c>
      <c r="C7306" s="1" t="s">
        <v>20</v>
      </c>
      <c r="D7306" s="1" t="s">
        <v>61</v>
      </c>
      <c r="E7306" s="1" t="s">
        <v>15</v>
      </c>
      <c r="F7306" s="1" t="str">
        <f>VLOOKUP(C7306,Sheet1!$G$3:$I$9,2,FALSE)</f>
        <v>P1</v>
      </c>
      <c r="G7306" s="1">
        <f>VLOOKUP(C7306,Sheet1!$G$3:$I$9,3,FALSE)</f>
        <v>14</v>
      </c>
      <c r="H7306" s="1" t="str">
        <f>VLOOKUP(D7306,Sheet1!$L$3:$M$33,2,FALSE)</f>
        <v>Others</v>
      </c>
    </row>
    <row r="7307" spans="1:8" x14ac:dyDescent="0.25">
      <c r="A7307" s="1">
        <v>316851</v>
      </c>
      <c r="B7307" s="1" t="s">
        <v>35</v>
      </c>
      <c r="C7307" s="1" t="s">
        <v>13</v>
      </c>
      <c r="D7307" s="1" t="s">
        <v>45</v>
      </c>
      <c r="E7307" s="1" t="s">
        <v>15</v>
      </c>
      <c r="F7307" s="1" t="str">
        <f>VLOOKUP(C7307,Sheet1!$G$3:$I$9,2,FALSE)</f>
        <v>P2</v>
      </c>
      <c r="G7307" s="1">
        <f>VLOOKUP(C7307,Sheet1!$G$3:$I$9,3,FALSE)</f>
        <v>12</v>
      </c>
      <c r="H7307" s="1" t="str">
        <f>VLOOKUP(D7307,Sheet1!$L$3:$M$33,2,FALSE)</f>
        <v>Government</v>
      </c>
    </row>
    <row r="7308" spans="1:8" x14ac:dyDescent="0.25">
      <c r="A7308" s="1">
        <v>316852</v>
      </c>
      <c r="B7308" s="1" t="s">
        <v>35</v>
      </c>
      <c r="C7308" s="1" t="s">
        <v>13</v>
      </c>
      <c r="D7308" s="1" t="s">
        <v>37</v>
      </c>
      <c r="E7308" s="1" t="s">
        <v>15</v>
      </c>
      <c r="F7308" s="1" t="str">
        <f>VLOOKUP(C7308,Sheet1!$G$3:$I$9,2,FALSE)</f>
        <v>P2</v>
      </c>
      <c r="G7308" s="1">
        <f>VLOOKUP(C7308,Sheet1!$G$3:$I$9,3,FALSE)</f>
        <v>12</v>
      </c>
      <c r="H7308" s="1" t="str">
        <f>VLOOKUP(D7308,Sheet1!$L$3:$M$33,2,FALSE)</f>
        <v>Retail</v>
      </c>
    </row>
    <row r="7309" spans="1:8" x14ac:dyDescent="0.25">
      <c r="A7309" s="1">
        <v>316853</v>
      </c>
      <c r="B7309" s="1" t="s">
        <v>12</v>
      </c>
      <c r="C7309" s="1" t="s">
        <v>13</v>
      </c>
      <c r="D7309" s="1" t="s">
        <v>26</v>
      </c>
      <c r="E7309" s="1" t="s">
        <v>15</v>
      </c>
      <c r="F7309" s="1" t="str">
        <f>VLOOKUP(C7309,Sheet1!$G$3:$I$9,2,FALSE)</f>
        <v>P2</v>
      </c>
      <c r="G7309" s="1">
        <f>VLOOKUP(C7309,Sheet1!$G$3:$I$9,3,FALSE)</f>
        <v>12</v>
      </c>
      <c r="H7309" s="1" t="str">
        <f>VLOOKUP(D7309,Sheet1!$L$3:$M$33,2,FALSE)</f>
        <v>BFSI</v>
      </c>
    </row>
    <row r="7310" spans="1:8" x14ac:dyDescent="0.25">
      <c r="A7310" s="1">
        <v>316854</v>
      </c>
      <c r="B7310" s="1" t="s">
        <v>12</v>
      </c>
      <c r="C7310" s="1" t="s">
        <v>13</v>
      </c>
      <c r="D7310" s="1" t="s">
        <v>37</v>
      </c>
      <c r="E7310" s="1" t="s">
        <v>15</v>
      </c>
      <c r="F7310" s="1" t="str">
        <f>VLOOKUP(C7310,Sheet1!$G$3:$I$9,2,FALSE)</f>
        <v>P2</v>
      </c>
      <c r="G7310" s="1">
        <f>VLOOKUP(C7310,Sheet1!$G$3:$I$9,3,FALSE)</f>
        <v>12</v>
      </c>
      <c r="H7310" s="1" t="str">
        <f>VLOOKUP(D7310,Sheet1!$L$3:$M$33,2,FALSE)</f>
        <v>Retail</v>
      </c>
    </row>
    <row r="7311" spans="1:8" x14ac:dyDescent="0.25">
      <c r="A7311" s="1">
        <v>316855</v>
      </c>
      <c r="B7311" s="1" t="s">
        <v>35</v>
      </c>
      <c r="C7311" s="1" t="s">
        <v>13</v>
      </c>
      <c r="D7311" s="1" t="s">
        <v>58</v>
      </c>
      <c r="E7311" s="1" t="s">
        <v>15</v>
      </c>
      <c r="F7311" s="1" t="str">
        <f>VLOOKUP(C7311,Sheet1!$G$3:$I$9,2,FALSE)</f>
        <v>P2</v>
      </c>
      <c r="G7311" s="1">
        <f>VLOOKUP(C7311,Sheet1!$G$3:$I$9,3,FALSE)</f>
        <v>12</v>
      </c>
      <c r="H7311" s="1" t="str">
        <f>VLOOKUP(D7311,Sheet1!$L$3:$M$33,2,FALSE)</f>
        <v>Health</v>
      </c>
    </row>
    <row r="7312" spans="1:8" x14ac:dyDescent="0.25">
      <c r="A7312" s="1">
        <v>316856</v>
      </c>
      <c r="B7312" s="1" t="s">
        <v>35</v>
      </c>
      <c r="C7312" s="1" t="s">
        <v>13</v>
      </c>
      <c r="D7312" s="1" t="s">
        <v>37</v>
      </c>
      <c r="E7312" s="1" t="s">
        <v>15</v>
      </c>
      <c r="F7312" s="1" t="str">
        <f>VLOOKUP(C7312,Sheet1!$G$3:$I$9,2,FALSE)</f>
        <v>P2</v>
      </c>
      <c r="G7312" s="1">
        <f>VLOOKUP(C7312,Sheet1!$G$3:$I$9,3,FALSE)</f>
        <v>12</v>
      </c>
      <c r="H7312" s="1" t="str">
        <f>VLOOKUP(D7312,Sheet1!$L$3:$M$33,2,FALSE)</f>
        <v>Retail</v>
      </c>
    </row>
    <row r="7313" spans="1:8" x14ac:dyDescent="0.25">
      <c r="A7313" s="1">
        <v>316857</v>
      </c>
      <c r="B7313" s="1" t="s">
        <v>12</v>
      </c>
      <c r="C7313" s="1" t="s">
        <v>13</v>
      </c>
      <c r="D7313" s="1" t="s">
        <v>26</v>
      </c>
      <c r="E7313" s="1" t="s">
        <v>15</v>
      </c>
      <c r="F7313" s="1" t="str">
        <f>VLOOKUP(C7313,Sheet1!$G$3:$I$9,2,FALSE)</f>
        <v>P2</v>
      </c>
      <c r="G7313" s="1">
        <f>VLOOKUP(C7313,Sheet1!$G$3:$I$9,3,FALSE)</f>
        <v>12</v>
      </c>
      <c r="H7313" s="1" t="str">
        <f>VLOOKUP(D7313,Sheet1!$L$3:$M$33,2,FALSE)</f>
        <v>BFSI</v>
      </c>
    </row>
    <row r="7314" spans="1:8" x14ac:dyDescent="0.25">
      <c r="A7314" s="1">
        <v>316858</v>
      </c>
      <c r="B7314" s="1" t="s">
        <v>35</v>
      </c>
      <c r="C7314" s="1" t="s">
        <v>13</v>
      </c>
      <c r="D7314" s="1" t="s">
        <v>45</v>
      </c>
      <c r="E7314" s="1" t="s">
        <v>15</v>
      </c>
      <c r="F7314" s="1" t="str">
        <f>VLOOKUP(C7314,Sheet1!$G$3:$I$9,2,FALSE)</f>
        <v>P2</v>
      </c>
      <c r="G7314" s="1">
        <f>VLOOKUP(C7314,Sheet1!$G$3:$I$9,3,FALSE)</f>
        <v>12</v>
      </c>
      <c r="H7314" s="1" t="str">
        <f>VLOOKUP(D7314,Sheet1!$L$3:$M$33,2,FALSE)</f>
        <v>Government</v>
      </c>
    </row>
    <row r="7315" spans="1:8" x14ac:dyDescent="0.25">
      <c r="A7315" s="1">
        <v>316859</v>
      </c>
      <c r="B7315" s="1" t="s">
        <v>35</v>
      </c>
      <c r="C7315" s="1" t="s">
        <v>13</v>
      </c>
      <c r="D7315" s="1" t="s">
        <v>45</v>
      </c>
      <c r="E7315" s="1" t="s">
        <v>15</v>
      </c>
      <c r="F7315" s="1" t="str">
        <f>VLOOKUP(C7315,Sheet1!$G$3:$I$9,2,FALSE)</f>
        <v>P2</v>
      </c>
      <c r="G7315" s="1">
        <f>VLOOKUP(C7315,Sheet1!$G$3:$I$9,3,FALSE)</f>
        <v>12</v>
      </c>
      <c r="H7315" s="1" t="str">
        <f>VLOOKUP(D7315,Sheet1!$L$3:$M$33,2,FALSE)</f>
        <v>Government</v>
      </c>
    </row>
    <row r="7316" spans="1:8" x14ac:dyDescent="0.25">
      <c r="A7316" s="1">
        <v>316860</v>
      </c>
      <c r="B7316" s="1" t="s">
        <v>12</v>
      </c>
      <c r="C7316" s="1" t="s">
        <v>13</v>
      </c>
      <c r="D7316" s="1" t="s">
        <v>58</v>
      </c>
      <c r="E7316" s="1" t="s">
        <v>15</v>
      </c>
      <c r="F7316" s="1" t="str">
        <f>VLOOKUP(C7316,Sheet1!$G$3:$I$9,2,FALSE)</f>
        <v>P2</v>
      </c>
      <c r="G7316" s="1">
        <f>VLOOKUP(C7316,Sheet1!$G$3:$I$9,3,FALSE)</f>
        <v>12</v>
      </c>
      <c r="H7316" s="1" t="str">
        <f>VLOOKUP(D7316,Sheet1!$L$3:$M$33,2,FALSE)</f>
        <v>Health</v>
      </c>
    </row>
    <row r="7317" spans="1:8" x14ac:dyDescent="0.25">
      <c r="A7317" s="1">
        <v>316861</v>
      </c>
      <c r="B7317" s="1" t="s">
        <v>35</v>
      </c>
      <c r="C7317" s="1" t="s">
        <v>13</v>
      </c>
      <c r="D7317" s="1" t="s">
        <v>26</v>
      </c>
      <c r="E7317" s="1" t="s">
        <v>15</v>
      </c>
      <c r="F7317" s="1" t="str">
        <f>VLOOKUP(C7317,Sheet1!$G$3:$I$9,2,FALSE)</f>
        <v>P2</v>
      </c>
      <c r="G7317" s="1">
        <f>VLOOKUP(C7317,Sheet1!$G$3:$I$9,3,FALSE)</f>
        <v>12</v>
      </c>
      <c r="H7317" s="1" t="str">
        <f>VLOOKUP(D7317,Sheet1!$L$3:$M$33,2,FALSE)</f>
        <v>BFSI</v>
      </c>
    </row>
    <row r="7318" spans="1:8" x14ac:dyDescent="0.25">
      <c r="A7318" s="1">
        <v>316862</v>
      </c>
      <c r="B7318" s="1" t="s">
        <v>12</v>
      </c>
      <c r="C7318" s="1" t="s">
        <v>13</v>
      </c>
      <c r="D7318" s="1" t="s">
        <v>26</v>
      </c>
      <c r="E7318" s="1" t="s">
        <v>15</v>
      </c>
      <c r="F7318" s="1" t="str">
        <f>VLOOKUP(C7318,Sheet1!$G$3:$I$9,2,FALSE)</f>
        <v>P2</v>
      </c>
      <c r="G7318" s="1">
        <f>VLOOKUP(C7318,Sheet1!$G$3:$I$9,3,FALSE)</f>
        <v>12</v>
      </c>
      <c r="H7318" s="1" t="str">
        <f>VLOOKUP(D7318,Sheet1!$L$3:$M$33,2,FALSE)</f>
        <v>BFSI</v>
      </c>
    </row>
    <row r="7319" spans="1:8" x14ac:dyDescent="0.25">
      <c r="A7319" s="1">
        <v>316863</v>
      </c>
      <c r="B7319" s="1" t="s">
        <v>12</v>
      </c>
      <c r="C7319" s="1" t="s">
        <v>13</v>
      </c>
      <c r="D7319" s="1" t="s">
        <v>26</v>
      </c>
      <c r="E7319" s="1" t="s">
        <v>15</v>
      </c>
      <c r="F7319" s="1" t="str">
        <f>VLOOKUP(C7319,Sheet1!$G$3:$I$9,2,FALSE)</f>
        <v>P2</v>
      </c>
      <c r="G7319" s="1">
        <f>VLOOKUP(C7319,Sheet1!$G$3:$I$9,3,FALSE)</f>
        <v>12</v>
      </c>
      <c r="H7319" s="1" t="str">
        <f>VLOOKUP(D7319,Sheet1!$L$3:$M$33,2,FALSE)</f>
        <v>BFSI</v>
      </c>
    </row>
    <row r="7320" spans="1:8" x14ac:dyDescent="0.25">
      <c r="A7320" s="1">
        <v>316864</v>
      </c>
      <c r="B7320" s="1" t="s">
        <v>12</v>
      </c>
      <c r="C7320" s="1" t="s">
        <v>13</v>
      </c>
      <c r="D7320" s="1" t="s">
        <v>61</v>
      </c>
      <c r="E7320" s="1" t="s">
        <v>15</v>
      </c>
      <c r="F7320" s="1" t="str">
        <f>VLOOKUP(C7320,Sheet1!$G$3:$I$9,2,FALSE)</f>
        <v>P2</v>
      </c>
      <c r="G7320" s="1">
        <f>VLOOKUP(C7320,Sheet1!$G$3:$I$9,3,FALSE)</f>
        <v>12</v>
      </c>
      <c r="H7320" s="1" t="str">
        <f>VLOOKUP(D7320,Sheet1!$L$3:$M$33,2,FALSE)</f>
        <v>Others</v>
      </c>
    </row>
    <row r="7321" spans="1:8" x14ac:dyDescent="0.25">
      <c r="A7321" s="1">
        <v>316865</v>
      </c>
      <c r="B7321" s="1" t="s">
        <v>12</v>
      </c>
      <c r="C7321" s="1" t="s">
        <v>13</v>
      </c>
      <c r="D7321" s="1" t="s">
        <v>61</v>
      </c>
      <c r="E7321" s="1" t="s">
        <v>15</v>
      </c>
      <c r="F7321" s="1" t="str">
        <f>VLOOKUP(C7321,Sheet1!$G$3:$I$9,2,FALSE)</f>
        <v>P2</v>
      </c>
      <c r="G7321" s="1">
        <f>VLOOKUP(C7321,Sheet1!$G$3:$I$9,3,FALSE)</f>
        <v>12</v>
      </c>
      <c r="H7321" s="1" t="str">
        <f>VLOOKUP(D7321,Sheet1!$L$3:$M$33,2,FALSE)</f>
        <v>Others</v>
      </c>
    </row>
    <row r="7322" spans="1:8" x14ac:dyDescent="0.25">
      <c r="A7322" s="1">
        <v>316866</v>
      </c>
      <c r="B7322" s="1" t="s">
        <v>12</v>
      </c>
      <c r="C7322" s="1" t="s">
        <v>13</v>
      </c>
      <c r="D7322" s="1" t="s">
        <v>61</v>
      </c>
      <c r="E7322" s="1" t="s">
        <v>15</v>
      </c>
      <c r="F7322" s="1" t="str">
        <f>VLOOKUP(C7322,Sheet1!$G$3:$I$9,2,FALSE)</f>
        <v>P2</v>
      </c>
      <c r="G7322" s="1">
        <f>VLOOKUP(C7322,Sheet1!$G$3:$I$9,3,FALSE)</f>
        <v>12</v>
      </c>
      <c r="H7322" s="1" t="str">
        <f>VLOOKUP(D7322,Sheet1!$L$3:$M$33,2,FALSE)</f>
        <v>Others</v>
      </c>
    </row>
    <row r="7323" spans="1:8" x14ac:dyDescent="0.25">
      <c r="A7323" s="1">
        <v>316867</v>
      </c>
      <c r="B7323" s="1" t="s">
        <v>12</v>
      </c>
      <c r="C7323" s="1" t="s">
        <v>13</v>
      </c>
      <c r="D7323" s="1" t="s">
        <v>61</v>
      </c>
      <c r="E7323" s="1" t="s">
        <v>15</v>
      </c>
      <c r="F7323" s="1" t="str">
        <f>VLOOKUP(C7323,Sheet1!$G$3:$I$9,2,FALSE)</f>
        <v>P2</v>
      </c>
      <c r="G7323" s="1">
        <f>VLOOKUP(C7323,Sheet1!$G$3:$I$9,3,FALSE)</f>
        <v>12</v>
      </c>
      <c r="H7323" s="1" t="str">
        <f>VLOOKUP(D7323,Sheet1!$L$3:$M$33,2,FALSE)</f>
        <v>Others</v>
      </c>
    </row>
    <row r="7324" spans="1:8" x14ac:dyDescent="0.25">
      <c r="A7324" s="1">
        <v>316868</v>
      </c>
      <c r="B7324" s="1" t="s">
        <v>35</v>
      </c>
      <c r="C7324" s="1" t="s">
        <v>22</v>
      </c>
      <c r="D7324" s="1" t="s">
        <v>47</v>
      </c>
      <c r="E7324" s="1" t="s">
        <v>15</v>
      </c>
      <c r="F7324" s="1" t="str">
        <f>VLOOKUP(C7324,Sheet1!$G$3:$I$9,2,FALSE)</f>
        <v>P1</v>
      </c>
      <c r="G7324" s="1">
        <f>VLOOKUP(C7324,Sheet1!$G$3:$I$9,3,FALSE)</f>
        <v>8</v>
      </c>
      <c r="H7324" s="1" t="str">
        <f>VLOOKUP(D7324,Sheet1!$L$3:$M$33,2,FALSE)</f>
        <v>Government</v>
      </c>
    </row>
    <row r="7325" spans="1:8" x14ac:dyDescent="0.25">
      <c r="A7325" s="1">
        <v>316869</v>
      </c>
      <c r="B7325" s="1" t="s">
        <v>12</v>
      </c>
      <c r="C7325" s="1" t="s">
        <v>22</v>
      </c>
      <c r="D7325" s="1" t="s">
        <v>47</v>
      </c>
      <c r="E7325" s="1" t="s">
        <v>15</v>
      </c>
      <c r="F7325" s="1" t="str">
        <f>VLOOKUP(C7325,Sheet1!$G$3:$I$9,2,FALSE)</f>
        <v>P1</v>
      </c>
      <c r="G7325" s="1">
        <f>VLOOKUP(C7325,Sheet1!$G$3:$I$9,3,FALSE)</f>
        <v>8</v>
      </c>
      <c r="H7325" s="1" t="str">
        <f>VLOOKUP(D7325,Sheet1!$L$3:$M$33,2,FALSE)</f>
        <v>Government</v>
      </c>
    </row>
    <row r="7326" spans="1:8" x14ac:dyDescent="0.25">
      <c r="A7326" s="1">
        <v>316870</v>
      </c>
      <c r="B7326" s="1" t="s">
        <v>35</v>
      </c>
      <c r="C7326" s="1" t="s">
        <v>16</v>
      </c>
      <c r="D7326" s="1" t="s">
        <v>51</v>
      </c>
      <c r="E7326" s="1" t="s">
        <v>15</v>
      </c>
      <c r="F7326" s="1" t="str">
        <f>VLOOKUP(C7326,Sheet1!$G$3:$I$9,2,FALSE)</f>
        <v>P1</v>
      </c>
      <c r="G7326" s="1">
        <f>VLOOKUP(C7326,Sheet1!$G$3:$I$9,3,FALSE)</f>
        <v>9</v>
      </c>
      <c r="H7326" s="1" t="str">
        <f>VLOOKUP(D7326,Sheet1!$L$3:$M$33,2,FALSE)</f>
        <v>Travel</v>
      </c>
    </row>
    <row r="7327" spans="1:8" x14ac:dyDescent="0.25">
      <c r="A7327" s="1">
        <v>316871</v>
      </c>
      <c r="B7327" s="1" t="s">
        <v>35</v>
      </c>
      <c r="C7327" s="1" t="s">
        <v>16</v>
      </c>
      <c r="D7327" s="1" t="s">
        <v>51</v>
      </c>
      <c r="E7327" s="1" t="s">
        <v>15</v>
      </c>
      <c r="F7327" s="1" t="str">
        <f>VLOOKUP(C7327,Sheet1!$G$3:$I$9,2,FALSE)</f>
        <v>P1</v>
      </c>
      <c r="G7327" s="1">
        <f>VLOOKUP(C7327,Sheet1!$G$3:$I$9,3,FALSE)</f>
        <v>9</v>
      </c>
      <c r="H7327" s="1" t="str">
        <f>VLOOKUP(D7327,Sheet1!$L$3:$M$33,2,FALSE)</f>
        <v>Travel</v>
      </c>
    </row>
    <row r="7328" spans="1:8" x14ac:dyDescent="0.25">
      <c r="A7328" s="1">
        <v>316872</v>
      </c>
      <c r="B7328" s="1" t="s">
        <v>12</v>
      </c>
      <c r="C7328" s="1" t="s">
        <v>20</v>
      </c>
      <c r="D7328" s="1" t="s">
        <v>61</v>
      </c>
      <c r="E7328" s="1" t="s">
        <v>15</v>
      </c>
      <c r="F7328" s="1" t="str">
        <f>VLOOKUP(C7328,Sheet1!$G$3:$I$9,2,FALSE)</f>
        <v>P1</v>
      </c>
      <c r="G7328" s="1">
        <f>VLOOKUP(C7328,Sheet1!$G$3:$I$9,3,FALSE)</f>
        <v>14</v>
      </c>
      <c r="H7328" s="1" t="str">
        <f>VLOOKUP(D7328,Sheet1!$L$3:$M$33,2,FALSE)</f>
        <v>Others</v>
      </c>
    </row>
    <row r="7329" spans="1:8" x14ac:dyDescent="0.25">
      <c r="A7329" s="1">
        <v>316873</v>
      </c>
      <c r="B7329" s="1" t="s">
        <v>12</v>
      </c>
      <c r="C7329" s="1" t="s">
        <v>22</v>
      </c>
      <c r="D7329" s="1" t="s">
        <v>21</v>
      </c>
      <c r="E7329" s="1" t="s">
        <v>15</v>
      </c>
      <c r="F7329" s="1" t="str">
        <f>VLOOKUP(C7329,Sheet1!$G$3:$I$9,2,FALSE)</f>
        <v>P1</v>
      </c>
      <c r="G7329" s="1">
        <f>VLOOKUP(C7329,Sheet1!$G$3:$I$9,3,FALSE)</f>
        <v>8</v>
      </c>
      <c r="H7329" s="1" t="str">
        <f>VLOOKUP(D7329,Sheet1!$L$3:$M$33,2,FALSE)</f>
        <v>BFSI</v>
      </c>
    </row>
    <row r="7330" spans="1:8" x14ac:dyDescent="0.25">
      <c r="A7330" s="1">
        <v>316874</v>
      </c>
      <c r="B7330" s="1" t="s">
        <v>35</v>
      </c>
      <c r="C7330" s="1" t="s">
        <v>22</v>
      </c>
      <c r="D7330" s="1" t="s">
        <v>47</v>
      </c>
      <c r="E7330" s="1" t="s">
        <v>15</v>
      </c>
      <c r="F7330" s="1" t="str">
        <f>VLOOKUP(C7330,Sheet1!$G$3:$I$9,2,FALSE)</f>
        <v>P1</v>
      </c>
      <c r="G7330" s="1">
        <f>VLOOKUP(C7330,Sheet1!$G$3:$I$9,3,FALSE)</f>
        <v>8</v>
      </c>
      <c r="H7330" s="1" t="str">
        <f>VLOOKUP(D7330,Sheet1!$L$3:$M$33,2,FALSE)</f>
        <v>Government</v>
      </c>
    </row>
    <row r="7331" spans="1:8" x14ac:dyDescent="0.25">
      <c r="A7331" s="1">
        <v>316875</v>
      </c>
      <c r="B7331" s="1" t="s">
        <v>35</v>
      </c>
      <c r="C7331" s="1" t="s">
        <v>22</v>
      </c>
      <c r="D7331" s="1" t="s">
        <v>19</v>
      </c>
      <c r="E7331" s="1" t="s">
        <v>15</v>
      </c>
      <c r="F7331" s="1" t="str">
        <f>VLOOKUP(C7331,Sheet1!$G$3:$I$9,2,FALSE)</f>
        <v>P1</v>
      </c>
      <c r="G7331" s="1">
        <f>VLOOKUP(C7331,Sheet1!$G$3:$I$9,3,FALSE)</f>
        <v>8</v>
      </c>
      <c r="H7331" s="1" t="str">
        <f>VLOOKUP(D7331,Sheet1!$L$3:$M$33,2,FALSE)</f>
        <v>BFSI</v>
      </c>
    </row>
    <row r="7332" spans="1:8" x14ac:dyDescent="0.25">
      <c r="A7332" s="1">
        <v>316876</v>
      </c>
      <c r="B7332" s="1" t="s">
        <v>12</v>
      </c>
      <c r="C7332" s="1" t="s">
        <v>20</v>
      </c>
      <c r="D7332" s="1" t="s">
        <v>61</v>
      </c>
      <c r="E7332" s="1" t="s">
        <v>15</v>
      </c>
      <c r="F7332" s="1" t="str">
        <f>VLOOKUP(C7332,Sheet1!$G$3:$I$9,2,FALSE)</f>
        <v>P1</v>
      </c>
      <c r="G7332" s="1">
        <f>VLOOKUP(C7332,Sheet1!$G$3:$I$9,3,FALSE)</f>
        <v>14</v>
      </c>
      <c r="H7332" s="1" t="str">
        <f>VLOOKUP(D7332,Sheet1!$L$3:$M$33,2,FALSE)</f>
        <v>Others</v>
      </c>
    </row>
    <row r="7333" spans="1:8" x14ac:dyDescent="0.25">
      <c r="A7333" s="1">
        <v>316877</v>
      </c>
      <c r="B7333" s="1" t="s">
        <v>35</v>
      </c>
      <c r="C7333" s="1" t="s">
        <v>20</v>
      </c>
      <c r="D7333" s="1" t="s">
        <v>61</v>
      </c>
      <c r="E7333" s="1" t="s">
        <v>15</v>
      </c>
      <c r="F7333" s="1" t="str">
        <f>VLOOKUP(C7333,Sheet1!$G$3:$I$9,2,FALSE)</f>
        <v>P1</v>
      </c>
      <c r="G7333" s="1">
        <f>VLOOKUP(C7333,Sheet1!$G$3:$I$9,3,FALSE)</f>
        <v>14</v>
      </c>
      <c r="H7333" s="1" t="str">
        <f>VLOOKUP(D7333,Sheet1!$L$3:$M$33,2,FALSE)</f>
        <v>Others</v>
      </c>
    </row>
    <row r="7334" spans="1:8" x14ac:dyDescent="0.25">
      <c r="A7334" s="1">
        <v>316878</v>
      </c>
      <c r="B7334" s="1" t="s">
        <v>35</v>
      </c>
      <c r="C7334" s="1" t="s">
        <v>20</v>
      </c>
      <c r="D7334" s="1" t="s">
        <v>61</v>
      </c>
      <c r="E7334" s="1" t="s">
        <v>15</v>
      </c>
      <c r="F7334" s="1" t="str">
        <f>VLOOKUP(C7334,Sheet1!$G$3:$I$9,2,FALSE)</f>
        <v>P1</v>
      </c>
      <c r="G7334" s="1">
        <f>VLOOKUP(C7334,Sheet1!$G$3:$I$9,3,FALSE)</f>
        <v>14</v>
      </c>
      <c r="H7334" s="1" t="str">
        <f>VLOOKUP(D7334,Sheet1!$L$3:$M$33,2,FALSE)</f>
        <v>Others</v>
      </c>
    </row>
    <row r="7335" spans="1:8" x14ac:dyDescent="0.25">
      <c r="A7335" s="1">
        <v>316879</v>
      </c>
      <c r="B7335" s="1" t="s">
        <v>12</v>
      </c>
      <c r="C7335" s="1" t="s">
        <v>20</v>
      </c>
      <c r="D7335" s="1" t="s">
        <v>61</v>
      </c>
      <c r="E7335" s="1" t="s">
        <v>15</v>
      </c>
      <c r="F7335" s="1" t="str">
        <f>VLOOKUP(C7335,Sheet1!$G$3:$I$9,2,FALSE)</f>
        <v>P1</v>
      </c>
      <c r="G7335" s="1">
        <f>VLOOKUP(C7335,Sheet1!$G$3:$I$9,3,FALSE)</f>
        <v>14</v>
      </c>
      <c r="H7335" s="1" t="str">
        <f>VLOOKUP(D7335,Sheet1!$L$3:$M$33,2,FALSE)</f>
        <v>Others</v>
      </c>
    </row>
    <row r="7336" spans="1:8" x14ac:dyDescent="0.25">
      <c r="A7336" s="1">
        <v>316880</v>
      </c>
      <c r="B7336" s="1" t="s">
        <v>35</v>
      </c>
      <c r="C7336" s="1" t="s">
        <v>20</v>
      </c>
      <c r="D7336" s="1" t="s">
        <v>61</v>
      </c>
      <c r="E7336" s="1" t="s">
        <v>15</v>
      </c>
      <c r="F7336" s="1" t="str">
        <f>VLOOKUP(C7336,Sheet1!$G$3:$I$9,2,FALSE)</f>
        <v>P1</v>
      </c>
      <c r="G7336" s="1">
        <f>VLOOKUP(C7336,Sheet1!$G$3:$I$9,3,FALSE)</f>
        <v>14</v>
      </c>
      <c r="H7336" s="1" t="str">
        <f>VLOOKUP(D7336,Sheet1!$L$3:$M$33,2,FALSE)</f>
        <v>Others</v>
      </c>
    </row>
    <row r="7337" spans="1:8" x14ac:dyDescent="0.25">
      <c r="A7337" s="1">
        <v>316881</v>
      </c>
      <c r="B7337" s="1" t="s">
        <v>35</v>
      </c>
      <c r="C7337" s="1" t="s">
        <v>22</v>
      </c>
      <c r="D7337" s="1" t="s">
        <v>19</v>
      </c>
      <c r="E7337" s="1" t="s">
        <v>15</v>
      </c>
      <c r="F7337" s="1" t="str">
        <f>VLOOKUP(C7337,Sheet1!$G$3:$I$9,2,FALSE)</f>
        <v>P1</v>
      </c>
      <c r="G7337" s="1">
        <f>VLOOKUP(C7337,Sheet1!$G$3:$I$9,3,FALSE)</f>
        <v>8</v>
      </c>
      <c r="H7337" s="1" t="str">
        <f>VLOOKUP(D7337,Sheet1!$L$3:$M$33,2,FALSE)</f>
        <v>BFSI</v>
      </c>
    </row>
    <row r="7338" spans="1:8" x14ac:dyDescent="0.25">
      <c r="A7338" s="1">
        <v>316882</v>
      </c>
      <c r="B7338" s="1" t="s">
        <v>35</v>
      </c>
      <c r="C7338" s="1" t="s">
        <v>20</v>
      </c>
      <c r="D7338" s="1" t="s">
        <v>61</v>
      </c>
      <c r="E7338" s="1" t="s">
        <v>15</v>
      </c>
      <c r="F7338" s="1" t="str">
        <f>VLOOKUP(C7338,Sheet1!$G$3:$I$9,2,FALSE)</f>
        <v>P1</v>
      </c>
      <c r="G7338" s="1">
        <f>VLOOKUP(C7338,Sheet1!$G$3:$I$9,3,FALSE)</f>
        <v>14</v>
      </c>
      <c r="H7338" s="1" t="str">
        <f>VLOOKUP(D7338,Sheet1!$L$3:$M$33,2,FALSE)</f>
        <v>Others</v>
      </c>
    </row>
    <row r="7339" spans="1:8" x14ac:dyDescent="0.25">
      <c r="A7339" s="1">
        <v>316883</v>
      </c>
      <c r="B7339" s="1" t="s">
        <v>12</v>
      </c>
      <c r="C7339" s="1" t="s">
        <v>16</v>
      </c>
      <c r="D7339" s="1" t="s">
        <v>51</v>
      </c>
      <c r="E7339" s="1" t="s">
        <v>15</v>
      </c>
      <c r="F7339" s="1" t="str">
        <f>VLOOKUP(C7339,Sheet1!$G$3:$I$9,2,FALSE)</f>
        <v>P1</v>
      </c>
      <c r="G7339" s="1">
        <f>VLOOKUP(C7339,Sheet1!$G$3:$I$9,3,FALSE)</f>
        <v>9</v>
      </c>
      <c r="H7339" s="1" t="str">
        <f>VLOOKUP(D7339,Sheet1!$L$3:$M$33,2,FALSE)</f>
        <v>Travel</v>
      </c>
    </row>
    <row r="7340" spans="1:8" x14ac:dyDescent="0.25">
      <c r="A7340" s="1">
        <v>316884</v>
      </c>
      <c r="B7340" s="1" t="s">
        <v>35</v>
      </c>
      <c r="C7340" s="1" t="s">
        <v>22</v>
      </c>
      <c r="D7340" s="1" t="s">
        <v>38</v>
      </c>
      <c r="E7340" s="1" t="s">
        <v>15</v>
      </c>
      <c r="F7340" s="1" t="str">
        <f>VLOOKUP(C7340,Sheet1!$G$3:$I$9,2,FALSE)</f>
        <v>P1</v>
      </c>
      <c r="G7340" s="1">
        <f>VLOOKUP(C7340,Sheet1!$G$3:$I$9,3,FALSE)</f>
        <v>8</v>
      </c>
      <c r="H7340" s="1" t="str">
        <f>VLOOKUP(D7340,Sheet1!$L$3:$M$33,2,FALSE)</f>
        <v>Retail</v>
      </c>
    </row>
    <row r="7341" spans="1:8" x14ac:dyDescent="0.25">
      <c r="A7341" s="1">
        <v>316885</v>
      </c>
      <c r="B7341" s="1" t="s">
        <v>12</v>
      </c>
      <c r="C7341" s="1" t="s">
        <v>16</v>
      </c>
      <c r="D7341" s="1" t="s">
        <v>40</v>
      </c>
      <c r="E7341" s="1" t="s">
        <v>15</v>
      </c>
      <c r="F7341" s="1" t="str">
        <f>VLOOKUP(C7341,Sheet1!$G$3:$I$9,2,FALSE)</f>
        <v>P1</v>
      </c>
      <c r="G7341" s="1">
        <f>VLOOKUP(C7341,Sheet1!$G$3:$I$9,3,FALSE)</f>
        <v>9</v>
      </c>
      <c r="H7341" s="1" t="str">
        <f>VLOOKUP(D7341,Sheet1!$L$3:$M$33,2,FALSE)</f>
        <v>Retail</v>
      </c>
    </row>
    <row r="7342" spans="1:8" x14ac:dyDescent="0.25">
      <c r="A7342" s="1">
        <v>316887</v>
      </c>
      <c r="B7342" s="1" t="s">
        <v>12</v>
      </c>
      <c r="C7342" s="1" t="s">
        <v>16</v>
      </c>
      <c r="D7342" s="1" t="s">
        <v>40</v>
      </c>
      <c r="E7342" s="1" t="s">
        <v>15</v>
      </c>
      <c r="F7342" s="1" t="str">
        <f>VLOOKUP(C7342,Sheet1!$G$3:$I$9,2,FALSE)</f>
        <v>P1</v>
      </c>
      <c r="G7342" s="1">
        <f>VLOOKUP(C7342,Sheet1!$G$3:$I$9,3,FALSE)</f>
        <v>9</v>
      </c>
      <c r="H7342" s="1" t="str">
        <f>VLOOKUP(D7342,Sheet1!$L$3:$M$33,2,FALSE)</f>
        <v>Retail</v>
      </c>
    </row>
    <row r="7343" spans="1:8" x14ac:dyDescent="0.25">
      <c r="A7343" s="1">
        <v>316888</v>
      </c>
      <c r="B7343" s="1" t="s">
        <v>35</v>
      </c>
      <c r="C7343" s="1" t="s">
        <v>16</v>
      </c>
      <c r="D7343" s="1" t="s">
        <v>52</v>
      </c>
      <c r="E7343" s="1" t="s">
        <v>15</v>
      </c>
      <c r="F7343" s="1" t="str">
        <f>VLOOKUP(C7343,Sheet1!$G$3:$I$9,2,FALSE)</f>
        <v>P1</v>
      </c>
      <c r="G7343" s="1">
        <f>VLOOKUP(C7343,Sheet1!$G$3:$I$9,3,FALSE)</f>
        <v>9</v>
      </c>
      <c r="H7343" s="1" t="str">
        <f>VLOOKUP(D7343,Sheet1!$L$3:$M$33,2,FALSE)</f>
        <v>Travel</v>
      </c>
    </row>
    <row r="7344" spans="1:8" x14ac:dyDescent="0.25">
      <c r="A7344" s="1">
        <v>316889</v>
      </c>
      <c r="B7344" s="1" t="s">
        <v>12</v>
      </c>
      <c r="C7344" s="1" t="s">
        <v>16</v>
      </c>
      <c r="D7344" s="1" t="s">
        <v>52</v>
      </c>
      <c r="E7344" s="1" t="s">
        <v>15</v>
      </c>
      <c r="F7344" s="1" t="str">
        <f>VLOOKUP(C7344,Sheet1!$G$3:$I$9,2,FALSE)</f>
        <v>P1</v>
      </c>
      <c r="G7344" s="1">
        <f>VLOOKUP(C7344,Sheet1!$G$3:$I$9,3,FALSE)</f>
        <v>9</v>
      </c>
      <c r="H7344" s="1" t="str">
        <f>VLOOKUP(D7344,Sheet1!$L$3:$M$33,2,FALSE)</f>
        <v>Travel</v>
      </c>
    </row>
    <row r="7345" spans="1:8" x14ac:dyDescent="0.25">
      <c r="A7345" s="1">
        <v>316890</v>
      </c>
      <c r="B7345" s="1" t="s">
        <v>35</v>
      </c>
      <c r="C7345" s="1" t="s">
        <v>22</v>
      </c>
      <c r="D7345" s="1" t="s">
        <v>38</v>
      </c>
      <c r="E7345" s="1" t="s">
        <v>15</v>
      </c>
      <c r="F7345" s="1" t="str">
        <f>VLOOKUP(C7345,Sheet1!$G$3:$I$9,2,FALSE)</f>
        <v>P1</v>
      </c>
      <c r="G7345" s="1">
        <f>VLOOKUP(C7345,Sheet1!$G$3:$I$9,3,FALSE)</f>
        <v>8</v>
      </c>
      <c r="H7345" s="1" t="str">
        <f>VLOOKUP(D7345,Sheet1!$L$3:$M$33,2,FALSE)</f>
        <v>Retail</v>
      </c>
    </row>
    <row r="7346" spans="1:8" x14ac:dyDescent="0.25">
      <c r="A7346" s="1">
        <v>316891</v>
      </c>
      <c r="B7346" s="1" t="s">
        <v>12</v>
      </c>
      <c r="C7346" s="1" t="s">
        <v>16</v>
      </c>
      <c r="D7346" s="1" t="s">
        <v>51</v>
      </c>
      <c r="E7346" s="1" t="s">
        <v>15</v>
      </c>
      <c r="F7346" s="1" t="str">
        <f>VLOOKUP(C7346,Sheet1!$G$3:$I$9,2,FALSE)</f>
        <v>P1</v>
      </c>
      <c r="G7346" s="1">
        <f>VLOOKUP(C7346,Sheet1!$G$3:$I$9,3,FALSE)</f>
        <v>9</v>
      </c>
      <c r="H7346" s="1" t="str">
        <f>VLOOKUP(D7346,Sheet1!$L$3:$M$33,2,FALSE)</f>
        <v>Travel</v>
      </c>
    </row>
    <row r="7347" spans="1:8" x14ac:dyDescent="0.25">
      <c r="A7347" s="1">
        <v>316892</v>
      </c>
      <c r="B7347" s="1" t="s">
        <v>35</v>
      </c>
      <c r="C7347" s="1" t="s">
        <v>16</v>
      </c>
      <c r="D7347" s="1" t="s">
        <v>51</v>
      </c>
      <c r="E7347" s="1" t="s">
        <v>15</v>
      </c>
      <c r="F7347" s="1" t="str">
        <f>VLOOKUP(C7347,Sheet1!$G$3:$I$9,2,FALSE)</f>
        <v>P1</v>
      </c>
      <c r="G7347" s="1">
        <f>VLOOKUP(C7347,Sheet1!$G$3:$I$9,3,FALSE)</f>
        <v>9</v>
      </c>
      <c r="H7347" s="1" t="str">
        <f>VLOOKUP(D7347,Sheet1!$L$3:$M$33,2,FALSE)</f>
        <v>Travel</v>
      </c>
    </row>
    <row r="7348" spans="1:8" x14ac:dyDescent="0.25">
      <c r="A7348" s="1">
        <v>316893</v>
      </c>
      <c r="B7348" s="1" t="s">
        <v>12</v>
      </c>
      <c r="C7348" s="1" t="s">
        <v>16</v>
      </c>
      <c r="D7348" s="1" t="s">
        <v>40</v>
      </c>
      <c r="E7348" s="1" t="s">
        <v>15</v>
      </c>
      <c r="F7348" s="1" t="str">
        <f>VLOOKUP(C7348,Sheet1!$G$3:$I$9,2,FALSE)</f>
        <v>P1</v>
      </c>
      <c r="G7348" s="1">
        <f>VLOOKUP(C7348,Sheet1!$G$3:$I$9,3,FALSE)</f>
        <v>9</v>
      </c>
      <c r="H7348" s="1" t="str">
        <f>VLOOKUP(D7348,Sheet1!$L$3:$M$33,2,FALSE)</f>
        <v>Retail</v>
      </c>
    </row>
    <row r="7349" spans="1:8" x14ac:dyDescent="0.25">
      <c r="A7349" s="1">
        <v>316894</v>
      </c>
      <c r="B7349" s="1" t="s">
        <v>35</v>
      </c>
      <c r="C7349" s="1" t="s">
        <v>16</v>
      </c>
      <c r="D7349" s="1" t="s">
        <v>51</v>
      </c>
      <c r="E7349" s="1" t="s">
        <v>15</v>
      </c>
      <c r="F7349" s="1" t="str">
        <f>VLOOKUP(C7349,Sheet1!$G$3:$I$9,2,FALSE)</f>
        <v>P1</v>
      </c>
      <c r="G7349" s="1">
        <f>VLOOKUP(C7349,Sheet1!$G$3:$I$9,3,FALSE)</f>
        <v>9</v>
      </c>
      <c r="H7349" s="1" t="str">
        <f>VLOOKUP(D7349,Sheet1!$L$3:$M$33,2,FALSE)</f>
        <v>Travel</v>
      </c>
    </row>
    <row r="7350" spans="1:8" x14ac:dyDescent="0.25">
      <c r="A7350" s="1">
        <v>316895</v>
      </c>
      <c r="B7350" s="1" t="s">
        <v>12</v>
      </c>
      <c r="C7350" s="1" t="s">
        <v>22</v>
      </c>
      <c r="D7350" s="1" t="s">
        <v>47</v>
      </c>
      <c r="E7350" s="1" t="s">
        <v>15</v>
      </c>
      <c r="F7350" s="1" t="str">
        <f>VLOOKUP(C7350,Sheet1!$G$3:$I$9,2,FALSE)</f>
        <v>P1</v>
      </c>
      <c r="G7350" s="1">
        <f>VLOOKUP(C7350,Sheet1!$G$3:$I$9,3,FALSE)</f>
        <v>8</v>
      </c>
      <c r="H7350" s="1" t="str">
        <f>VLOOKUP(D7350,Sheet1!$L$3:$M$33,2,FALSE)</f>
        <v>Government</v>
      </c>
    </row>
    <row r="7351" spans="1:8" x14ac:dyDescent="0.25">
      <c r="A7351" s="1">
        <v>316896</v>
      </c>
      <c r="B7351" s="1" t="s">
        <v>35</v>
      </c>
      <c r="C7351" s="1" t="s">
        <v>16</v>
      </c>
      <c r="D7351" s="1" t="s">
        <v>51</v>
      </c>
      <c r="E7351" s="1" t="s">
        <v>15</v>
      </c>
      <c r="F7351" s="1" t="str">
        <f>VLOOKUP(C7351,Sheet1!$G$3:$I$9,2,FALSE)</f>
        <v>P1</v>
      </c>
      <c r="G7351" s="1">
        <f>VLOOKUP(C7351,Sheet1!$G$3:$I$9,3,FALSE)</f>
        <v>9</v>
      </c>
      <c r="H7351" s="1" t="str">
        <f>VLOOKUP(D7351,Sheet1!$L$3:$M$33,2,FALSE)</f>
        <v>Travel</v>
      </c>
    </row>
    <row r="7352" spans="1:8" x14ac:dyDescent="0.25">
      <c r="A7352" s="1">
        <v>316897</v>
      </c>
      <c r="B7352" s="1" t="s">
        <v>35</v>
      </c>
      <c r="C7352" s="1" t="s">
        <v>16</v>
      </c>
      <c r="D7352" s="1" t="s">
        <v>51</v>
      </c>
      <c r="E7352" s="1" t="s">
        <v>15</v>
      </c>
      <c r="F7352" s="1" t="str">
        <f>VLOOKUP(C7352,Sheet1!$G$3:$I$9,2,FALSE)</f>
        <v>P1</v>
      </c>
      <c r="G7352" s="1">
        <f>VLOOKUP(C7352,Sheet1!$G$3:$I$9,3,FALSE)</f>
        <v>9</v>
      </c>
      <c r="H7352" s="1" t="str">
        <f>VLOOKUP(D7352,Sheet1!$L$3:$M$33,2,FALSE)</f>
        <v>Travel</v>
      </c>
    </row>
    <row r="7353" spans="1:8" x14ac:dyDescent="0.25">
      <c r="A7353" s="1">
        <v>316898</v>
      </c>
      <c r="B7353" s="1" t="s">
        <v>12</v>
      </c>
      <c r="C7353" s="1" t="s">
        <v>16</v>
      </c>
      <c r="D7353" s="1" t="s">
        <v>53</v>
      </c>
      <c r="E7353" s="1" t="s">
        <v>15</v>
      </c>
      <c r="F7353" s="1" t="str">
        <f>VLOOKUP(C7353,Sheet1!$G$3:$I$9,2,FALSE)</f>
        <v>P1</v>
      </c>
      <c r="G7353" s="1">
        <f>VLOOKUP(C7353,Sheet1!$G$3:$I$9,3,FALSE)</f>
        <v>9</v>
      </c>
      <c r="H7353" s="1" t="str">
        <f>VLOOKUP(D7353,Sheet1!$L$3:$M$33,2,FALSE)</f>
        <v>Travel</v>
      </c>
    </row>
    <row r="7354" spans="1:8" x14ac:dyDescent="0.25">
      <c r="A7354" s="1">
        <v>316899</v>
      </c>
      <c r="B7354" s="1" t="s">
        <v>35</v>
      </c>
      <c r="C7354" s="1" t="s">
        <v>20</v>
      </c>
      <c r="D7354" s="1" t="s">
        <v>61</v>
      </c>
      <c r="E7354" s="1" t="s">
        <v>15</v>
      </c>
      <c r="F7354" s="1" t="str">
        <f>VLOOKUP(C7354,Sheet1!$G$3:$I$9,2,FALSE)</f>
        <v>P1</v>
      </c>
      <c r="G7354" s="1">
        <f>VLOOKUP(C7354,Sheet1!$G$3:$I$9,3,FALSE)</f>
        <v>14</v>
      </c>
      <c r="H7354" s="1" t="str">
        <f>VLOOKUP(D7354,Sheet1!$L$3:$M$33,2,FALSE)</f>
        <v>Others</v>
      </c>
    </row>
    <row r="7355" spans="1:8" x14ac:dyDescent="0.25">
      <c r="A7355" s="1">
        <v>316900</v>
      </c>
      <c r="B7355" s="1" t="s">
        <v>12</v>
      </c>
      <c r="C7355" s="1" t="s">
        <v>22</v>
      </c>
      <c r="D7355" s="1" t="s">
        <v>38</v>
      </c>
      <c r="E7355" s="1" t="s">
        <v>15</v>
      </c>
      <c r="F7355" s="1" t="str">
        <f>VLOOKUP(C7355,Sheet1!$G$3:$I$9,2,FALSE)</f>
        <v>P1</v>
      </c>
      <c r="G7355" s="1">
        <f>VLOOKUP(C7355,Sheet1!$G$3:$I$9,3,FALSE)</f>
        <v>8</v>
      </c>
      <c r="H7355" s="1" t="str">
        <f>VLOOKUP(D7355,Sheet1!$L$3:$M$33,2,FALSE)</f>
        <v>Retail</v>
      </c>
    </row>
    <row r="7356" spans="1:8" x14ac:dyDescent="0.25">
      <c r="A7356" s="1">
        <v>316901</v>
      </c>
      <c r="B7356" s="1" t="s">
        <v>35</v>
      </c>
      <c r="C7356" s="1" t="s">
        <v>22</v>
      </c>
      <c r="D7356" s="1" t="s">
        <v>19</v>
      </c>
      <c r="E7356" s="1" t="s">
        <v>15</v>
      </c>
      <c r="F7356" s="1" t="str">
        <f>VLOOKUP(C7356,Sheet1!$G$3:$I$9,2,FALSE)</f>
        <v>P1</v>
      </c>
      <c r="G7356" s="1">
        <f>VLOOKUP(C7356,Sheet1!$G$3:$I$9,3,FALSE)</f>
        <v>8</v>
      </c>
      <c r="H7356" s="1" t="str">
        <f>VLOOKUP(D7356,Sheet1!$L$3:$M$33,2,FALSE)</f>
        <v>BFSI</v>
      </c>
    </row>
    <row r="7357" spans="1:8" x14ac:dyDescent="0.25">
      <c r="A7357" s="1">
        <v>316902</v>
      </c>
      <c r="B7357" s="1" t="s">
        <v>35</v>
      </c>
      <c r="C7357" s="1" t="s">
        <v>20</v>
      </c>
      <c r="D7357" s="1" t="s">
        <v>61</v>
      </c>
      <c r="E7357" s="1" t="s">
        <v>15</v>
      </c>
      <c r="F7357" s="1" t="str">
        <f>VLOOKUP(C7357,Sheet1!$G$3:$I$9,2,FALSE)</f>
        <v>P1</v>
      </c>
      <c r="G7357" s="1">
        <f>VLOOKUP(C7357,Sheet1!$G$3:$I$9,3,FALSE)</f>
        <v>14</v>
      </c>
      <c r="H7357" s="1" t="str">
        <f>VLOOKUP(D7357,Sheet1!$L$3:$M$33,2,FALSE)</f>
        <v>Others</v>
      </c>
    </row>
    <row r="7358" spans="1:8" x14ac:dyDescent="0.25">
      <c r="A7358" s="1">
        <v>316903</v>
      </c>
      <c r="B7358" s="1" t="s">
        <v>12</v>
      </c>
      <c r="C7358" s="1" t="s">
        <v>22</v>
      </c>
      <c r="D7358" s="1" t="s">
        <v>43</v>
      </c>
      <c r="E7358" s="1" t="s">
        <v>15</v>
      </c>
      <c r="F7358" s="1" t="str">
        <f>VLOOKUP(C7358,Sheet1!$G$3:$I$9,2,FALSE)</f>
        <v>P1</v>
      </c>
      <c r="G7358" s="1">
        <f>VLOOKUP(C7358,Sheet1!$G$3:$I$9,3,FALSE)</f>
        <v>8</v>
      </c>
      <c r="H7358" s="1" t="str">
        <f>VLOOKUP(D7358,Sheet1!$L$3:$M$33,2,FALSE)</f>
        <v>Entertainment</v>
      </c>
    </row>
    <row r="7359" spans="1:8" x14ac:dyDescent="0.25">
      <c r="A7359" s="1">
        <v>316904</v>
      </c>
      <c r="B7359" s="1" t="s">
        <v>12</v>
      </c>
      <c r="C7359" s="1" t="s">
        <v>22</v>
      </c>
      <c r="D7359" s="1" t="s">
        <v>38</v>
      </c>
      <c r="E7359" s="1" t="s">
        <v>15</v>
      </c>
      <c r="F7359" s="1" t="str">
        <f>VLOOKUP(C7359,Sheet1!$G$3:$I$9,2,FALSE)</f>
        <v>P1</v>
      </c>
      <c r="G7359" s="1">
        <f>VLOOKUP(C7359,Sheet1!$G$3:$I$9,3,FALSE)</f>
        <v>8</v>
      </c>
      <c r="H7359" s="1" t="str">
        <f>VLOOKUP(D7359,Sheet1!$L$3:$M$33,2,FALSE)</f>
        <v>Retail</v>
      </c>
    </row>
    <row r="7360" spans="1:8" x14ac:dyDescent="0.25">
      <c r="A7360" s="1">
        <v>316905</v>
      </c>
      <c r="B7360" s="1" t="s">
        <v>12</v>
      </c>
      <c r="C7360" s="1" t="s">
        <v>16</v>
      </c>
      <c r="D7360" s="1" t="s">
        <v>53</v>
      </c>
      <c r="E7360" s="1" t="s">
        <v>15</v>
      </c>
      <c r="F7360" s="1" t="str">
        <f>VLOOKUP(C7360,Sheet1!$G$3:$I$9,2,FALSE)</f>
        <v>P1</v>
      </c>
      <c r="G7360" s="1">
        <f>VLOOKUP(C7360,Sheet1!$G$3:$I$9,3,FALSE)</f>
        <v>9</v>
      </c>
      <c r="H7360" s="1" t="str">
        <f>VLOOKUP(D7360,Sheet1!$L$3:$M$33,2,FALSE)</f>
        <v>Travel</v>
      </c>
    </row>
    <row r="7361" spans="1:8" x14ac:dyDescent="0.25">
      <c r="A7361" s="1">
        <v>316906</v>
      </c>
      <c r="B7361" s="1" t="s">
        <v>12</v>
      </c>
      <c r="C7361" s="1" t="s">
        <v>16</v>
      </c>
      <c r="D7361" s="1" t="s">
        <v>53</v>
      </c>
      <c r="E7361" s="1" t="s">
        <v>15</v>
      </c>
      <c r="F7361" s="1" t="str">
        <f>VLOOKUP(C7361,Sheet1!$G$3:$I$9,2,FALSE)</f>
        <v>P1</v>
      </c>
      <c r="G7361" s="1">
        <f>VLOOKUP(C7361,Sheet1!$G$3:$I$9,3,FALSE)</f>
        <v>9</v>
      </c>
      <c r="H7361" s="1" t="str">
        <f>VLOOKUP(D7361,Sheet1!$L$3:$M$33,2,FALSE)</f>
        <v>Travel</v>
      </c>
    </row>
    <row r="7362" spans="1:8" x14ac:dyDescent="0.25">
      <c r="A7362" s="1">
        <v>316907</v>
      </c>
      <c r="B7362" s="1" t="s">
        <v>35</v>
      </c>
      <c r="C7362" s="1" t="s">
        <v>16</v>
      </c>
      <c r="D7362" s="1" t="s">
        <v>53</v>
      </c>
      <c r="E7362" s="1" t="s">
        <v>15</v>
      </c>
      <c r="F7362" s="1" t="str">
        <f>VLOOKUP(C7362,Sheet1!$G$3:$I$9,2,FALSE)</f>
        <v>P1</v>
      </c>
      <c r="G7362" s="1">
        <f>VLOOKUP(C7362,Sheet1!$G$3:$I$9,3,FALSE)</f>
        <v>9</v>
      </c>
      <c r="H7362" s="1" t="str">
        <f>VLOOKUP(D7362,Sheet1!$L$3:$M$33,2,FALSE)</f>
        <v>Travel</v>
      </c>
    </row>
    <row r="7363" spans="1:8" x14ac:dyDescent="0.25">
      <c r="A7363" s="1">
        <v>316908</v>
      </c>
      <c r="B7363" s="1" t="s">
        <v>35</v>
      </c>
      <c r="C7363" s="1" t="s">
        <v>16</v>
      </c>
      <c r="D7363" s="1" t="s">
        <v>53</v>
      </c>
      <c r="E7363" s="1" t="s">
        <v>15</v>
      </c>
      <c r="F7363" s="1" t="str">
        <f>VLOOKUP(C7363,Sheet1!$G$3:$I$9,2,FALSE)</f>
        <v>P1</v>
      </c>
      <c r="G7363" s="1">
        <f>VLOOKUP(C7363,Sheet1!$G$3:$I$9,3,FALSE)</f>
        <v>9</v>
      </c>
      <c r="H7363" s="1" t="str">
        <f>VLOOKUP(D7363,Sheet1!$L$3:$M$33,2,FALSE)</f>
        <v>Travel</v>
      </c>
    </row>
    <row r="7364" spans="1:8" x14ac:dyDescent="0.25">
      <c r="A7364" s="1">
        <v>316909</v>
      </c>
      <c r="B7364" s="1" t="s">
        <v>35</v>
      </c>
      <c r="C7364" s="1" t="s">
        <v>16</v>
      </c>
      <c r="D7364" s="1" t="s">
        <v>53</v>
      </c>
      <c r="E7364" s="1" t="s">
        <v>15</v>
      </c>
      <c r="F7364" s="1" t="str">
        <f>VLOOKUP(C7364,Sheet1!$G$3:$I$9,2,FALSE)</f>
        <v>P1</v>
      </c>
      <c r="G7364" s="1">
        <f>VLOOKUP(C7364,Sheet1!$G$3:$I$9,3,FALSE)</f>
        <v>9</v>
      </c>
      <c r="H7364" s="1" t="str">
        <f>VLOOKUP(D7364,Sheet1!$L$3:$M$33,2,FALSE)</f>
        <v>Travel</v>
      </c>
    </row>
    <row r="7365" spans="1:8" x14ac:dyDescent="0.25">
      <c r="A7365" s="1">
        <v>316910</v>
      </c>
      <c r="B7365" s="1" t="s">
        <v>35</v>
      </c>
      <c r="C7365" s="1" t="s">
        <v>16</v>
      </c>
      <c r="D7365" s="1" t="s">
        <v>53</v>
      </c>
      <c r="E7365" s="1" t="s">
        <v>15</v>
      </c>
      <c r="F7365" s="1" t="str">
        <f>VLOOKUP(C7365,Sheet1!$G$3:$I$9,2,FALSE)</f>
        <v>P1</v>
      </c>
      <c r="G7365" s="1">
        <f>VLOOKUP(C7365,Sheet1!$G$3:$I$9,3,FALSE)</f>
        <v>9</v>
      </c>
      <c r="H7365" s="1" t="str">
        <f>VLOOKUP(D7365,Sheet1!$L$3:$M$33,2,FALSE)</f>
        <v>Travel</v>
      </c>
    </row>
    <row r="7366" spans="1:8" x14ac:dyDescent="0.25">
      <c r="A7366" s="1">
        <v>316911</v>
      </c>
      <c r="B7366" s="1" t="s">
        <v>35</v>
      </c>
      <c r="C7366" s="1" t="s">
        <v>16</v>
      </c>
      <c r="D7366" s="1" t="s">
        <v>51</v>
      </c>
      <c r="E7366" s="1" t="s">
        <v>15</v>
      </c>
      <c r="F7366" s="1" t="str">
        <f>VLOOKUP(C7366,Sheet1!$G$3:$I$9,2,FALSE)</f>
        <v>P1</v>
      </c>
      <c r="G7366" s="1">
        <f>VLOOKUP(C7366,Sheet1!$G$3:$I$9,3,FALSE)</f>
        <v>9</v>
      </c>
      <c r="H7366" s="1" t="str">
        <f>VLOOKUP(D7366,Sheet1!$L$3:$M$33,2,FALSE)</f>
        <v>Travel</v>
      </c>
    </row>
    <row r="7367" spans="1:8" x14ac:dyDescent="0.25">
      <c r="A7367" s="1">
        <v>316912</v>
      </c>
      <c r="B7367" s="1" t="s">
        <v>35</v>
      </c>
      <c r="C7367" s="1" t="s">
        <v>16</v>
      </c>
      <c r="D7367" s="1" t="s">
        <v>51</v>
      </c>
      <c r="E7367" s="1" t="s">
        <v>15</v>
      </c>
      <c r="F7367" s="1" t="str">
        <f>VLOOKUP(C7367,Sheet1!$G$3:$I$9,2,FALSE)</f>
        <v>P1</v>
      </c>
      <c r="G7367" s="1">
        <f>VLOOKUP(C7367,Sheet1!$G$3:$I$9,3,FALSE)</f>
        <v>9</v>
      </c>
      <c r="H7367" s="1" t="str">
        <f>VLOOKUP(D7367,Sheet1!$L$3:$M$33,2,FALSE)</f>
        <v>Travel</v>
      </c>
    </row>
    <row r="7368" spans="1:8" x14ac:dyDescent="0.25">
      <c r="A7368" s="1">
        <v>316913</v>
      </c>
      <c r="B7368" s="1" t="s">
        <v>35</v>
      </c>
      <c r="C7368" s="1" t="s">
        <v>16</v>
      </c>
      <c r="D7368" s="1" t="s">
        <v>53</v>
      </c>
      <c r="E7368" s="1" t="s">
        <v>15</v>
      </c>
      <c r="F7368" s="1" t="str">
        <f>VLOOKUP(C7368,Sheet1!$G$3:$I$9,2,FALSE)</f>
        <v>P1</v>
      </c>
      <c r="G7368" s="1">
        <f>VLOOKUP(C7368,Sheet1!$G$3:$I$9,3,FALSE)</f>
        <v>9</v>
      </c>
      <c r="H7368" s="1" t="str">
        <f>VLOOKUP(D7368,Sheet1!$L$3:$M$33,2,FALSE)</f>
        <v>Travel</v>
      </c>
    </row>
    <row r="7369" spans="1:8" x14ac:dyDescent="0.25">
      <c r="A7369" s="1">
        <v>316914</v>
      </c>
      <c r="B7369" s="1" t="s">
        <v>12</v>
      </c>
      <c r="C7369" s="1" t="s">
        <v>16</v>
      </c>
      <c r="D7369" s="1" t="s">
        <v>40</v>
      </c>
      <c r="E7369" s="1" t="s">
        <v>15</v>
      </c>
      <c r="F7369" s="1" t="str">
        <f>VLOOKUP(C7369,Sheet1!$G$3:$I$9,2,FALSE)</f>
        <v>P1</v>
      </c>
      <c r="G7369" s="1">
        <f>VLOOKUP(C7369,Sheet1!$G$3:$I$9,3,FALSE)</f>
        <v>9</v>
      </c>
      <c r="H7369" s="1" t="str">
        <f>VLOOKUP(D7369,Sheet1!$L$3:$M$33,2,FALSE)</f>
        <v>Retail</v>
      </c>
    </row>
    <row r="7370" spans="1:8" x14ac:dyDescent="0.25">
      <c r="A7370" s="1">
        <v>316915</v>
      </c>
      <c r="B7370" s="1" t="s">
        <v>12</v>
      </c>
      <c r="C7370" s="1" t="s">
        <v>20</v>
      </c>
      <c r="D7370" s="1" t="s">
        <v>26</v>
      </c>
      <c r="E7370" s="1" t="s">
        <v>15</v>
      </c>
      <c r="F7370" s="1" t="str">
        <f>VLOOKUP(C7370,Sheet1!$G$3:$I$9,2,FALSE)</f>
        <v>P1</v>
      </c>
      <c r="G7370" s="1">
        <f>VLOOKUP(C7370,Sheet1!$G$3:$I$9,3,FALSE)</f>
        <v>14</v>
      </c>
      <c r="H7370" s="1" t="str">
        <f>VLOOKUP(D7370,Sheet1!$L$3:$M$33,2,FALSE)</f>
        <v>BFSI</v>
      </c>
    </row>
    <row r="7371" spans="1:8" x14ac:dyDescent="0.25">
      <c r="A7371" s="1">
        <v>316916</v>
      </c>
      <c r="B7371" s="1" t="s">
        <v>35</v>
      </c>
      <c r="C7371" s="1" t="s">
        <v>20</v>
      </c>
      <c r="D7371" s="1" t="s">
        <v>57</v>
      </c>
      <c r="E7371" s="1" t="s">
        <v>15</v>
      </c>
      <c r="F7371" s="1" t="str">
        <f>VLOOKUP(C7371,Sheet1!$G$3:$I$9,2,FALSE)</f>
        <v>P1</v>
      </c>
      <c r="G7371" s="1">
        <f>VLOOKUP(C7371,Sheet1!$G$3:$I$9,3,FALSE)</f>
        <v>14</v>
      </c>
      <c r="H7371" s="1" t="str">
        <f>VLOOKUP(D7371,Sheet1!$L$3:$M$33,2,FALSE)</f>
        <v>Health</v>
      </c>
    </row>
    <row r="7372" spans="1:8" x14ac:dyDescent="0.25">
      <c r="A7372" s="1">
        <v>316917</v>
      </c>
      <c r="B7372" s="1" t="s">
        <v>12</v>
      </c>
      <c r="C7372" s="1" t="s">
        <v>20</v>
      </c>
      <c r="D7372" s="1" t="s">
        <v>26</v>
      </c>
      <c r="E7372" s="1" t="s">
        <v>15</v>
      </c>
      <c r="F7372" s="1" t="str">
        <f>VLOOKUP(C7372,Sheet1!$G$3:$I$9,2,FALSE)</f>
        <v>P1</v>
      </c>
      <c r="G7372" s="1">
        <f>VLOOKUP(C7372,Sheet1!$G$3:$I$9,3,FALSE)</f>
        <v>14</v>
      </c>
      <c r="H7372" s="1" t="str">
        <f>VLOOKUP(D7372,Sheet1!$L$3:$M$33,2,FALSE)</f>
        <v>BFSI</v>
      </c>
    </row>
    <row r="7373" spans="1:8" x14ac:dyDescent="0.25">
      <c r="A7373" s="1">
        <v>316918</v>
      </c>
      <c r="B7373" s="1" t="s">
        <v>35</v>
      </c>
      <c r="C7373" s="1" t="s">
        <v>20</v>
      </c>
      <c r="D7373" s="1" t="s">
        <v>57</v>
      </c>
      <c r="E7373" s="1" t="s">
        <v>15</v>
      </c>
      <c r="F7373" s="1" t="str">
        <f>VLOOKUP(C7373,Sheet1!$G$3:$I$9,2,FALSE)</f>
        <v>P1</v>
      </c>
      <c r="G7373" s="1">
        <f>VLOOKUP(C7373,Sheet1!$G$3:$I$9,3,FALSE)</f>
        <v>14</v>
      </c>
      <c r="H7373" s="1" t="str">
        <f>VLOOKUP(D7373,Sheet1!$L$3:$M$33,2,FALSE)</f>
        <v>Health</v>
      </c>
    </row>
    <row r="7374" spans="1:8" x14ac:dyDescent="0.25">
      <c r="A7374" s="1">
        <v>316919</v>
      </c>
      <c r="B7374" s="1" t="s">
        <v>35</v>
      </c>
      <c r="C7374" s="1" t="s">
        <v>20</v>
      </c>
      <c r="D7374" s="1" t="s">
        <v>26</v>
      </c>
      <c r="E7374" s="1" t="s">
        <v>15</v>
      </c>
      <c r="F7374" s="1" t="str">
        <f>VLOOKUP(C7374,Sheet1!$G$3:$I$9,2,FALSE)</f>
        <v>P1</v>
      </c>
      <c r="G7374" s="1">
        <f>VLOOKUP(C7374,Sheet1!$G$3:$I$9,3,FALSE)</f>
        <v>14</v>
      </c>
      <c r="H7374" s="1" t="str">
        <f>VLOOKUP(D7374,Sheet1!$L$3:$M$33,2,FALSE)</f>
        <v>BFSI</v>
      </c>
    </row>
    <row r="7375" spans="1:8" x14ac:dyDescent="0.25">
      <c r="A7375" s="1">
        <v>316920</v>
      </c>
      <c r="B7375" s="1" t="s">
        <v>35</v>
      </c>
      <c r="C7375" s="1" t="s">
        <v>20</v>
      </c>
      <c r="D7375" s="1" t="s">
        <v>26</v>
      </c>
      <c r="E7375" s="1" t="s">
        <v>15</v>
      </c>
      <c r="F7375" s="1" t="str">
        <f>VLOOKUP(C7375,Sheet1!$G$3:$I$9,2,FALSE)</f>
        <v>P1</v>
      </c>
      <c r="G7375" s="1">
        <f>VLOOKUP(C7375,Sheet1!$G$3:$I$9,3,FALSE)</f>
        <v>14</v>
      </c>
      <c r="H7375" s="1" t="str">
        <f>VLOOKUP(D7375,Sheet1!$L$3:$M$33,2,FALSE)</f>
        <v>BFSI</v>
      </c>
    </row>
    <row r="7376" spans="1:8" x14ac:dyDescent="0.25">
      <c r="A7376" s="1">
        <v>316921</v>
      </c>
      <c r="B7376" s="1" t="s">
        <v>35</v>
      </c>
      <c r="C7376" s="1" t="s">
        <v>20</v>
      </c>
      <c r="D7376" s="1" t="s">
        <v>26</v>
      </c>
      <c r="E7376" s="1" t="s">
        <v>15</v>
      </c>
      <c r="F7376" s="1" t="str">
        <f>VLOOKUP(C7376,Sheet1!$G$3:$I$9,2,FALSE)</f>
        <v>P1</v>
      </c>
      <c r="G7376" s="1">
        <f>VLOOKUP(C7376,Sheet1!$G$3:$I$9,3,FALSE)</f>
        <v>14</v>
      </c>
      <c r="H7376" s="1" t="str">
        <f>VLOOKUP(D7376,Sheet1!$L$3:$M$33,2,FALSE)</f>
        <v>BFSI</v>
      </c>
    </row>
    <row r="7377" spans="1:8" x14ac:dyDescent="0.25">
      <c r="A7377" s="1">
        <v>316922</v>
      </c>
      <c r="B7377" s="1" t="s">
        <v>35</v>
      </c>
      <c r="C7377" s="1" t="s">
        <v>20</v>
      </c>
      <c r="D7377" s="1" t="s">
        <v>26</v>
      </c>
      <c r="E7377" s="1" t="s">
        <v>15</v>
      </c>
      <c r="F7377" s="1" t="str">
        <f>VLOOKUP(C7377,Sheet1!$G$3:$I$9,2,FALSE)</f>
        <v>P1</v>
      </c>
      <c r="G7377" s="1">
        <f>VLOOKUP(C7377,Sheet1!$G$3:$I$9,3,FALSE)</f>
        <v>14</v>
      </c>
      <c r="H7377" s="1" t="str">
        <f>VLOOKUP(D7377,Sheet1!$L$3:$M$33,2,FALSE)</f>
        <v>BFSI</v>
      </c>
    </row>
    <row r="7378" spans="1:8" x14ac:dyDescent="0.25">
      <c r="A7378" s="1">
        <v>316923</v>
      </c>
      <c r="B7378" s="1" t="s">
        <v>35</v>
      </c>
      <c r="C7378" s="1" t="s">
        <v>20</v>
      </c>
      <c r="D7378" s="1" t="s">
        <v>26</v>
      </c>
      <c r="E7378" s="1" t="s">
        <v>15</v>
      </c>
      <c r="F7378" s="1" t="str">
        <f>VLOOKUP(C7378,Sheet1!$G$3:$I$9,2,FALSE)</f>
        <v>P1</v>
      </c>
      <c r="G7378" s="1">
        <f>VLOOKUP(C7378,Sheet1!$G$3:$I$9,3,FALSE)</f>
        <v>14</v>
      </c>
      <c r="H7378" s="1" t="str">
        <f>VLOOKUP(D7378,Sheet1!$L$3:$M$33,2,FALSE)</f>
        <v>BFSI</v>
      </c>
    </row>
    <row r="7379" spans="1:8" x14ac:dyDescent="0.25">
      <c r="A7379" s="1">
        <v>316924</v>
      </c>
      <c r="B7379" s="1" t="s">
        <v>12</v>
      </c>
      <c r="C7379" s="1" t="s">
        <v>20</v>
      </c>
      <c r="D7379" s="1" t="s">
        <v>58</v>
      </c>
      <c r="E7379" s="1" t="s">
        <v>15</v>
      </c>
      <c r="F7379" s="1" t="str">
        <f>VLOOKUP(C7379,Sheet1!$G$3:$I$9,2,FALSE)</f>
        <v>P1</v>
      </c>
      <c r="G7379" s="1">
        <f>VLOOKUP(C7379,Sheet1!$G$3:$I$9,3,FALSE)</f>
        <v>14</v>
      </c>
      <c r="H7379" s="1" t="str">
        <f>VLOOKUP(D7379,Sheet1!$L$3:$M$33,2,FALSE)</f>
        <v>Health</v>
      </c>
    </row>
    <row r="7380" spans="1:8" x14ac:dyDescent="0.25">
      <c r="A7380" s="1">
        <v>316925</v>
      </c>
      <c r="B7380" s="1" t="s">
        <v>12</v>
      </c>
      <c r="C7380" s="1" t="s">
        <v>20</v>
      </c>
      <c r="D7380" s="1" t="s">
        <v>26</v>
      </c>
      <c r="E7380" s="1" t="s">
        <v>15</v>
      </c>
      <c r="F7380" s="1" t="str">
        <f>VLOOKUP(C7380,Sheet1!$G$3:$I$9,2,FALSE)</f>
        <v>P1</v>
      </c>
      <c r="G7380" s="1">
        <f>VLOOKUP(C7380,Sheet1!$G$3:$I$9,3,FALSE)</f>
        <v>14</v>
      </c>
      <c r="H7380" s="1" t="str">
        <f>VLOOKUP(D7380,Sheet1!$L$3:$M$33,2,FALSE)</f>
        <v>BFSI</v>
      </c>
    </row>
    <row r="7381" spans="1:8" x14ac:dyDescent="0.25">
      <c r="A7381" s="1">
        <v>316926</v>
      </c>
      <c r="B7381" s="1" t="s">
        <v>35</v>
      </c>
      <c r="C7381" s="1" t="s">
        <v>20</v>
      </c>
      <c r="D7381" s="1" t="s">
        <v>26</v>
      </c>
      <c r="E7381" s="1" t="s">
        <v>15</v>
      </c>
      <c r="F7381" s="1" t="str">
        <f>VLOOKUP(C7381,Sheet1!$G$3:$I$9,2,FALSE)</f>
        <v>P1</v>
      </c>
      <c r="G7381" s="1">
        <f>VLOOKUP(C7381,Sheet1!$G$3:$I$9,3,FALSE)</f>
        <v>14</v>
      </c>
      <c r="H7381" s="1" t="str">
        <f>VLOOKUP(D7381,Sheet1!$L$3:$M$33,2,FALSE)</f>
        <v>BFSI</v>
      </c>
    </row>
    <row r="7382" spans="1:8" x14ac:dyDescent="0.25">
      <c r="A7382" s="1">
        <v>316927</v>
      </c>
      <c r="B7382" s="1" t="s">
        <v>35</v>
      </c>
      <c r="C7382" s="1" t="s">
        <v>20</v>
      </c>
      <c r="D7382" s="1" t="s">
        <v>48</v>
      </c>
      <c r="E7382" s="1" t="s">
        <v>15</v>
      </c>
      <c r="F7382" s="1" t="str">
        <f>VLOOKUP(C7382,Sheet1!$G$3:$I$9,2,FALSE)</f>
        <v>P1</v>
      </c>
      <c r="G7382" s="1">
        <f>VLOOKUP(C7382,Sheet1!$G$3:$I$9,3,FALSE)</f>
        <v>14</v>
      </c>
      <c r="H7382" s="1" t="str">
        <f>VLOOKUP(D7382,Sheet1!$L$3:$M$33,2,FALSE)</f>
        <v>Government</v>
      </c>
    </row>
    <row r="7383" spans="1:8" x14ac:dyDescent="0.25">
      <c r="A7383" s="1">
        <v>316928</v>
      </c>
      <c r="B7383" s="1" t="s">
        <v>35</v>
      </c>
      <c r="C7383" s="1" t="s">
        <v>20</v>
      </c>
      <c r="D7383" s="1" t="s">
        <v>30</v>
      </c>
      <c r="E7383" s="1" t="s">
        <v>15</v>
      </c>
      <c r="F7383" s="1" t="str">
        <f>VLOOKUP(C7383,Sheet1!$G$3:$I$9,2,FALSE)</f>
        <v>P1</v>
      </c>
      <c r="G7383" s="1">
        <f>VLOOKUP(C7383,Sheet1!$G$3:$I$9,3,FALSE)</f>
        <v>14</v>
      </c>
      <c r="H7383" s="1" t="str">
        <f>VLOOKUP(D7383,Sheet1!$L$3:$M$33,2,FALSE)</f>
        <v>Retail</v>
      </c>
    </row>
    <row r="7384" spans="1:8" x14ac:dyDescent="0.25">
      <c r="A7384" s="1">
        <v>316929</v>
      </c>
      <c r="B7384" s="1" t="s">
        <v>35</v>
      </c>
      <c r="C7384" s="1" t="s">
        <v>20</v>
      </c>
      <c r="D7384" s="1" t="s">
        <v>48</v>
      </c>
      <c r="E7384" s="1" t="s">
        <v>15</v>
      </c>
      <c r="F7384" s="1" t="str">
        <f>VLOOKUP(C7384,Sheet1!$G$3:$I$9,2,FALSE)</f>
        <v>P1</v>
      </c>
      <c r="G7384" s="1">
        <f>VLOOKUP(C7384,Sheet1!$G$3:$I$9,3,FALSE)</f>
        <v>14</v>
      </c>
      <c r="H7384" s="1" t="str">
        <f>VLOOKUP(D7384,Sheet1!$L$3:$M$33,2,FALSE)</f>
        <v>Government</v>
      </c>
    </row>
    <row r="7385" spans="1:8" x14ac:dyDescent="0.25">
      <c r="A7385" s="1">
        <v>316930</v>
      </c>
      <c r="B7385" s="1" t="s">
        <v>35</v>
      </c>
      <c r="C7385" s="1" t="s">
        <v>20</v>
      </c>
      <c r="D7385" s="1" t="s">
        <v>48</v>
      </c>
      <c r="E7385" s="1" t="s">
        <v>15</v>
      </c>
      <c r="F7385" s="1" t="str">
        <f>VLOOKUP(C7385,Sheet1!$G$3:$I$9,2,FALSE)</f>
        <v>P1</v>
      </c>
      <c r="G7385" s="1">
        <f>VLOOKUP(C7385,Sheet1!$G$3:$I$9,3,FALSE)</f>
        <v>14</v>
      </c>
      <c r="H7385" s="1" t="str">
        <f>VLOOKUP(D7385,Sheet1!$L$3:$M$33,2,FALSE)</f>
        <v>Government</v>
      </c>
    </row>
    <row r="7386" spans="1:8" x14ac:dyDescent="0.25">
      <c r="A7386" s="1">
        <v>316932</v>
      </c>
      <c r="B7386" s="1" t="s">
        <v>35</v>
      </c>
      <c r="C7386" s="1" t="s">
        <v>20</v>
      </c>
      <c r="D7386" s="1" t="s">
        <v>30</v>
      </c>
      <c r="E7386" s="1" t="s">
        <v>15</v>
      </c>
      <c r="F7386" s="1" t="str">
        <f>VLOOKUP(C7386,Sheet1!$G$3:$I$9,2,FALSE)</f>
        <v>P1</v>
      </c>
      <c r="G7386" s="1">
        <f>VLOOKUP(C7386,Sheet1!$G$3:$I$9,3,FALSE)</f>
        <v>14</v>
      </c>
      <c r="H7386" s="1" t="str">
        <f>VLOOKUP(D7386,Sheet1!$L$3:$M$33,2,FALSE)</f>
        <v>Retail</v>
      </c>
    </row>
    <row r="7387" spans="1:8" x14ac:dyDescent="0.25">
      <c r="A7387" s="1">
        <v>316933</v>
      </c>
      <c r="B7387" s="1" t="s">
        <v>35</v>
      </c>
      <c r="C7387" s="1" t="s">
        <v>20</v>
      </c>
      <c r="D7387" s="1" t="s">
        <v>48</v>
      </c>
      <c r="E7387" s="1" t="s">
        <v>15</v>
      </c>
      <c r="F7387" s="1" t="str">
        <f>VLOOKUP(C7387,Sheet1!$G$3:$I$9,2,FALSE)</f>
        <v>P1</v>
      </c>
      <c r="G7387" s="1">
        <f>VLOOKUP(C7387,Sheet1!$G$3:$I$9,3,FALSE)</f>
        <v>14</v>
      </c>
      <c r="H7387" s="1" t="str">
        <f>VLOOKUP(D7387,Sheet1!$L$3:$M$33,2,FALSE)</f>
        <v>Government</v>
      </c>
    </row>
    <row r="7388" spans="1:8" x14ac:dyDescent="0.25">
      <c r="A7388" s="1">
        <v>316934</v>
      </c>
      <c r="B7388" s="1" t="s">
        <v>12</v>
      </c>
      <c r="C7388" s="1" t="s">
        <v>20</v>
      </c>
      <c r="D7388" s="1" t="s">
        <v>30</v>
      </c>
      <c r="E7388" s="1" t="s">
        <v>15</v>
      </c>
      <c r="F7388" s="1" t="str">
        <f>VLOOKUP(C7388,Sheet1!$G$3:$I$9,2,FALSE)</f>
        <v>P1</v>
      </c>
      <c r="G7388" s="1">
        <f>VLOOKUP(C7388,Sheet1!$G$3:$I$9,3,FALSE)</f>
        <v>14</v>
      </c>
      <c r="H7388" s="1" t="str">
        <f>VLOOKUP(D7388,Sheet1!$L$3:$M$33,2,FALSE)</f>
        <v>Retail</v>
      </c>
    </row>
    <row r="7389" spans="1:8" x14ac:dyDescent="0.25">
      <c r="A7389" s="1">
        <v>316935</v>
      </c>
      <c r="B7389" s="1" t="s">
        <v>35</v>
      </c>
      <c r="C7389" s="1" t="s">
        <v>20</v>
      </c>
      <c r="D7389" s="1" t="s">
        <v>30</v>
      </c>
      <c r="E7389" s="1" t="s">
        <v>15</v>
      </c>
      <c r="F7389" s="1" t="str">
        <f>VLOOKUP(C7389,Sheet1!$G$3:$I$9,2,FALSE)</f>
        <v>P1</v>
      </c>
      <c r="G7389" s="1">
        <f>VLOOKUP(C7389,Sheet1!$G$3:$I$9,3,FALSE)</f>
        <v>14</v>
      </c>
      <c r="H7389" s="1" t="str">
        <f>VLOOKUP(D7389,Sheet1!$L$3:$M$33,2,FALSE)</f>
        <v>Retail</v>
      </c>
    </row>
    <row r="7390" spans="1:8" x14ac:dyDescent="0.25">
      <c r="A7390" s="1">
        <v>316936</v>
      </c>
      <c r="B7390" s="1" t="s">
        <v>35</v>
      </c>
      <c r="C7390" s="1" t="s">
        <v>20</v>
      </c>
      <c r="D7390" s="1" t="s">
        <v>30</v>
      </c>
      <c r="E7390" s="1" t="s">
        <v>15</v>
      </c>
      <c r="F7390" s="1" t="str">
        <f>VLOOKUP(C7390,Sheet1!$G$3:$I$9,2,FALSE)</f>
        <v>P1</v>
      </c>
      <c r="G7390" s="1">
        <f>VLOOKUP(C7390,Sheet1!$G$3:$I$9,3,FALSE)</f>
        <v>14</v>
      </c>
      <c r="H7390" s="1" t="str">
        <f>VLOOKUP(D7390,Sheet1!$L$3:$M$33,2,FALSE)</f>
        <v>Retail</v>
      </c>
    </row>
    <row r="7391" spans="1:8" x14ac:dyDescent="0.25">
      <c r="A7391" s="1">
        <v>316937</v>
      </c>
      <c r="B7391" s="1" t="s">
        <v>35</v>
      </c>
      <c r="C7391" s="1" t="s">
        <v>20</v>
      </c>
      <c r="D7391" s="1" t="s">
        <v>61</v>
      </c>
      <c r="E7391" s="1" t="s">
        <v>15</v>
      </c>
      <c r="F7391" s="1" t="str">
        <f>VLOOKUP(C7391,Sheet1!$G$3:$I$9,2,FALSE)</f>
        <v>P1</v>
      </c>
      <c r="G7391" s="1">
        <f>VLOOKUP(C7391,Sheet1!$G$3:$I$9,3,FALSE)</f>
        <v>14</v>
      </c>
      <c r="H7391" s="1" t="str">
        <f>VLOOKUP(D7391,Sheet1!$L$3:$M$33,2,FALSE)</f>
        <v>Others</v>
      </c>
    </row>
    <row r="7392" spans="1:8" x14ac:dyDescent="0.25">
      <c r="A7392" s="1">
        <v>316938</v>
      </c>
      <c r="B7392" s="1" t="s">
        <v>35</v>
      </c>
      <c r="C7392" s="1" t="s">
        <v>20</v>
      </c>
      <c r="D7392" s="1" t="s">
        <v>61</v>
      </c>
      <c r="E7392" s="1" t="s">
        <v>15</v>
      </c>
      <c r="F7392" s="1" t="str">
        <f>VLOOKUP(C7392,Sheet1!$G$3:$I$9,2,FALSE)</f>
        <v>P1</v>
      </c>
      <c r="G7392" s="1">
        <f>VLOOKUP(C7392,Sheet1!$G$3:$I$9,3,FALSE)</f>
        <v>14</v>
      </c>
      <c r="H7392" s="1" t="str">
        <f>VLOOKUP(D7392,Sheet1!$L$3:$M$33,2,FALSE)</f>
        <v>Others</v>
      </c>
    </row>
    <row r="7393" spans="1:8" x14ac:dyDescent="0.25">
      <c r="A7393" s="1">
        <v>316939</v>
      </c>
      <c r="B7393" s="1" t="s">
        <v>35</v>
      </c>
      <c r="C7393" s="1" t="s">
        <v>20</v>
      </c>
      <c r="D7393" s="1" t="s">
        <v>30</v>
      </c>
      <c r="E7393" s="1" t="s">
        <v>15</v>
      </c>
      <c r="F7393" s="1" t="str">
        <f>VLOOKUP(C7393,Sheet1!$G$3:$I$9,2,FALSE)</f>
        <v>P1</v>
      </c>
      <c r="G7393" s="1">
        <f>VLOOKUP(C7393,Sheet1!$G$3:$I$9,3,FALSE)</f>
        <v>14</v>
      </c>
      <c r="H7393" s="1" t="str">
        <f>VLOOKUP(D7393,Sheet1!$L$3:$M$33,2,FALSE)</f>
        <v>Retail</v>
      </c>
    </row>
    <row r="7394" spans="1:8" x14ac:dyDescent="0.25">
      <c r="A7394" s="1">
        <v>316940</v>
      </c>
      <c r="B7394" s="1" t="s">
        <v>12</v>
      </c>
      <c r="C7394" s="1" t="s">
        <v>20</v>
      </c>
      <c r="D7394" s="1" t="s">
        <v>30</v>
      </c>
      <c r="E7394" s="1" t="s">
        <v>15</v>
      </c>
      <c r="F7394" s="1" t="str">
        <f>VLOOKUP(C7394,Sheet1!$G$3:$I$9,2,FALSE)</f>
        <v>P1</v>
      </c>
      <c r="G7394" s="1">
        <f>VLOOKUP(C7394,Sheet1!$G$3:$I$9,3,FALSE)</f>
        <v>14</v>
      </c>
      <c r="H7394" s="1" t="str">
        <f>VLOOKUP(D7394,Sheet1!$L$3:$M$33,2,FALSE)</f>
        <v>Retail</v>
      </c>
    </row>
    <row r="7395" spans="1:8" x14ac:dyDescent="0.25">
      <c r="A7395" s="1">
        <v>316941</v>
      </c>
      <c r="B7395" s="1" t="s">
        <v>35</v>
      </c>
      <c r="C7395" s="1" t="s">
        <v>20</v>
      </c>
      <c r="D7395" s="1" t="s">
        <v>61</v>
      </c>
      <c r="E7395" s="1" t="s">
        <v>15</v>
      </c>
      <c r="F7395" s="1" t="str">
        <f>VLOOKUP(C7395,Sheet1!$G$3:$I$9,2,FALSE)</f>
        <v>P1</v>
      </c>
      <c r="G7395" s="1">
        <f>VLOOKUP(C7395,Sheet1!$G$3:$I$9,3,FALSE)</f>
        <v>14</v>
      </c>
      <c r="H7395" s="1" t="str">
        <f>VLOOKUP(D7395,Sheet1!$L$3:$M$33,2,FALSE)</f>
        <v>Others</v>
      </c>
    </row>
    <row r="7396" spans="1:8" x14ac:dyDescent="0.25">
      <c r="A7396" s="1">
        <v>316942</v>
      </c>
      <c r="B7396" s="1" t="s">
        <v>35</v>
      </c>
      <c r="C7396" s="1" t="s">
        <v>20</v>
      </c>
      <c r="D7396" s="1" t="s">
        <v>61</v>
      </c>
      <c r="E7396" s="1" t="s">
        <v>15</v>
      </c>
      <c r="F7396" s="1" t="str">
        <f>VLOOKUP(C7396,Sheet1!$G$3:$I$9,2,FALSE)</f>
        <v>P1</v>
      </c>
      <c r="G7396" s="1">
        <f>VLOOKUP(C7396,Sheet1!$G$3:$I$9,3,FALSE)</f>
        <v>14</v>
      </c>
      <c r="H7396" s="1" t="str">
        <f>VLOOKUP(D7396,Sheet1!$L$3:$M$33,2,FALSE)</f>
        <v>Others</v>
      </c>
    </row>
    <row r="7397" spans="1:8" x14ac:dyDescent="0.25">
      <c r="A7397" s="1">
        <v>316943</v>
      </c>
      <c r="B7397" s="1" t="s">
        <v>35</v>
      </c>
      <c r="C7397" s="1" t="s">
        <v>20</v>
      </c>
      <c r="D7397" s="1" t="s">
        <v>30</v>
      </c>
      <c r="E7397" s="1" t="s">
        <v>15</v>
      </c>
      <c r="F7397" s="1" t="str">
        <f>VLOOKUP(C7397,Sheet1!$G$3:$I$9,2,FALSE)</f>
        <v>P1</v>
      </c>
      <c r="G7397" s="1">
        <f>VLOOKUP(C7397,Sheet1!$G$3:$I$9,3,FALSE)</f>
        <v>14</v>
      </c>
      <c r="H7397" s="1" t="str">
        <f>VLOOKUP(D7397,Sheet1!$L$3:$M$33,2,FALSE)</f>
        <v>Retail</v>
      </c>
    </row>
    <row r="7398" spans="1:8" x14ac:dyDescent="0.25">
      <c r="A7398" s="1">
        <v>316944</v>
      </c>
      <c r="B7398" s="1" t="s">
        <v>12</v>
      </c>
      <c r="C7398" s="1" t="s">
        <v>20</v>
      </c>
      <c r="D7398" s="1" t="s">
        <v>61</v>
      </c>
      <c r="E7398" s="1" t="s">
        <v>15</v>
      </c>
      <c r="F7398" s="1" t="str">
        <f>VLOOKUP(C7398,Sheet1!$G$3:$I$9,2,FALSE)</f>
        <v>P1</v>
      </c>
      <c r="G7398" s="1">
        <f>VLOOKUP(C7398,Sheet1!$G$3:$I$9,3,FALSE)</f>
        <v>14</v>
      </c>
      <c r="H7398" s="1" t="str">
        <f>VLOOKUP(D7398,Sheet1!$L$3:$M$33,2,FALSE)</f>
        <v>Others</v>
      </c>
    </row>
    <row r="7399" spans="1:8" x14ac:dyDescent="0.25">
      <c r="A7399" s="1">
        <v>316945</v>
      </c>
      <c r="B7399" s="1" t="s">
        <v>12</v>
      </c>
      <c r="C7399" s="1" t="s">
        <v>27</v>
      </c>
      <c r="D7399" s="1" t="s">
        <v>30</v>
      </c>
      <c r="E7399" s="1" t="s">
        <v>15</v>
      </c>
      <c r="F7399" s="1" t="str">
        <f>VLOOKUP(C7399,Sheet1!$G$3:$I$9,2,FALSE)</f>
        <v>P3</v>
      </c>
      <c r="G7399" s="1">
        <f>VLOOKUP(C7399,Sheet1!$G$3:$I$9,3,FALSE)</f>
        <v>11</v>
      </c>
      <c r="H7399" s="1" t="str">
        <f>VLOOKUP(D7399,Sheet1!$L$3:$M$33,2,FALSE)</f>
        <v>Retail</v>
      </c>
    </row>
    <row r="7400" spans="1:8" x14ac:dyDescent="0.25">
      <c r="A7400" s="1">
        <v>316946</v>
      </c>
      <c r="B7400" s="1" t="s">
        <v>35</v>
      </c>
      <c r="C7400" s="1" t="s">
        <v>27</v>
      </c>
      <c r="D7400" s="1" t="s">
        <v>58</v>
      </c>
      <c r="E7400" s="1" t="s">
        <v>15</v>
      </c>
      <c r="F7400" s="1" t="str">
        <f>VLOOKUP(C7400,Sheet1!$G$3:$I$9,2,FALSE)</f>
        <v>P3</v>
      </c>
      <c r="G7400" s="1">
        <f>VLOOKUP(C7400,Sheet1!$G$3:$I$9,3,FALSE)</f>
        <v>11</v>
      </c>
      <c r="H7400" s="1" t="str">
        <f>VLOOKUP(D7400,Sheet1!$L$3:$M$33,2,FALSE)</f>
        <v>Health</v>
      </c>
    </row>
    <row r="7401" spans="1:8" x14ac:dyDescent="0.25">
      <c r="A7401" s="1">
        <v>316947</v>
      </c>
      <c r="B7401" s="1" t="s">
        <v>12</v>
      </c>
      <c r="C7401" s="1" t="s">
        <v>27</v>
      </c>
      <c r="D7401" s="1" t="s">
        <v>58</v>
      </c>
      <c r="E7401" s="1" t="s">
        <v>15</v>
      </c>
      <c r="F7401" s="1" t="str">
        <f>VLOOKUP(C7401,Sheet1!$G$3:$I$9,2,FALSE)</f>
        <v>P3</v>
      </c>
      <c r="G7401" s="1">
        <f>VLOOKUP(C7401,Sheet1!$G$3:$I$9,3,FALSE)</f>
        <v>11</v>
      </c>
      <c r="H7401" s="1" t="str">
        <f>VLOOKUP(D7401,Sheet1!$L$3:$M$33,2,FALSE)</f>
        <v>Health</v>
      </c>
    </row>
    <row r="7402" spans="1:8" x14ac:dyDescent="0.25">
      <c r="A7402" s="1">
        <v>316948</v>
      </c>
      <c r="B7402" s="1" t="s">
        <v>12</v>
      </c>
      <c r="C7402" s="1" t="s">
        <v>27</v>
      </c>
      <c r="D7402" s="1" t="s">
        <v>57</v>
      </c>
      <c r="E7402" s="1" t="s">
        <v>15</v>
      </c>
      <c r="F7402" s="1" t="str">
        <f>VLOOKUP(C7402,Sheet1!$G$3:$I$9,2,FALSE)</f>
        <v>P3</v>
      </c>
      <c r="G7402" s="1">
        <f>VLOOKUP(C7402,Sheet1!$G$3:$I$9,3,FALSE)</f>
        <v>11</v>
      </c>
      <c r="H7402" s="1" t="str">
        <f>VLOOKUP(D7402,Sheet1!$L$3:$M$33,2,FALSE)</f>
        <v>Health</v>
      </c>
    </row>
    <row r="7403" spans="1:8" x14ac:dyDescent="0.25">
      <c r="A7403" s="1">
        <v>316949</v>
      </c>
      <c r="B7403" s="1" t="s">
        <v>35</v>
      </c>
      <c r="C7403" s="1" t="s">
        <v>27</v>
      </c>
      <c r="D7403" s="1" t="s">
        <v>54</v>
      </c>
      <c r="E7403" s="1" t="s">
        <v>15</v>
      </c>
      <c r="F7403" s="1" t="str">
        <f>VLOOKUP(C7403,Sheet1!$G$3:$I$9,2,FALSE)</f>
        <v>P3</v>
      </c>
      <c r="G7403" s="1">
        <f>VLOOKUP(C7403,Sheet1!$G$3:$I$9,3,FALSE)</f>
        <v>11</v>
      </c>
      <c r="H7403" s="1" t="str">
        <f>VLOOKUP(D7403,Sheet1!$L$3:$M$33,2,FALSE)</f>
        <v>Travel</v>
      </c>
    </row>
    <row r="7404" spans="1:8" x14ac:dyDescent="0.25">
      <c r="A7404" s="1">
        <v>316950</v>
      </c>
      <c r="B7404" s="1" t="s">
        <v>12</v>
      </c>
      <c r="C7404" s="1" t="s">
        <v>27</v>
      </c>
      <c r="D7404" s="1" t="s">
        <v>38</v>
      </c>
      <c r="E7404" s="1" t="s">
        <v>15</v>
      </c>
      <c r="F7404" s="1" t="str">
        <f>VLOOKUP(C7404,Sheet1!$G$3:$I$9,2,FALSE)</f>
        <v>P3</v>
      </c>
      <c r="G7404" s="1">
        <f>VLOOKUP(C7404,Sheet1!$G$3:$I$9,3,FALSE)</f>
        <v>11</v>
      </c>
      <c r="H7404" s="1" t="str">
        <f>VLOOKUP(D7404,Sheet1!$L$3:$M$33,2,FALSE)</f>
        <v>Retail</v>
      </c>
    </row>
    <row r="7405" spans="1:8" x14ac:dyDescent="0.25">
      <c r="A7405" s="1">
        <v>316951</v>
      </c>
      <c r="B7405" s="1" t="s">
        <v>35</v>
      </c>
      <c r="C7405" s="1" t="s">
        <v>27</v>
      </c>
      <c r="D7405" s="1" t="s">
        <v>38</v>
      </c>
      <c r="E7405" s="1" t="s">
        <v>15</v>
      </c>
      <c r="F7405" s="1" t="str">
        <f>VLOOKUP(C7405,Sheet1!$G$3:$I$9,2,FALSE)</f>
        <v>P3</v>
      </c>
      <c r="G7405" s="1">
        <f>VLOOKUP(C7405,Sheet1!$G$3:$I$9,3,FALSE)</f>
        <v>11</v>
      </c>
      <c r="H7405" s="1" t="str">
        <f>VLOOKUP(D7405,Sheet1!$L$3:$M$33,2,FALSE)</f>
        <v>Retail</v>
      </c>
    </row>
    <row r="7406" spans="1:8" x14ac:dyDescent="0.25">
      <c r="A7406" s="1">
        <v>316952</v>
      </c>
      <c r="B7406" s="1" t="s">
        <v>35</v>
      </c>
      <c r="C7406" s="1" t="s">
        <v>27</v>
      </c>
      <c r="D7406" s="1" t="s">
        <v>60</v>
      </c>
      <c r="E7406" s="1" t="s">
        <v>15</v>
      </c>
      <c r="F7406" s="1" t="str">
        <f>VLOOKUP(C7406,Sheet1!$G$3:$I$9,2,FALSE)</f>
        <v>P3</v>
      </c>
      <c r="G7406" s="1">
        <f>VLOOKUP(C7406,Sheet1!$G$3:$I$9,3,FALSE)</f>
        <v>11</v>
      </c>
      <c r="H7406" s="1" t="str">
        <f>VLOOKUP(D7406,Sheet1!$L$3:$M$33,2,FALSE)</f>
        <v>Health</v>
      </c>
    </row>
    <row r="7407" spans="1:8" x14ac:dyDescent="0.25">
      <c r="A7407" s="1">
        <v>316953</v>
      </c>
      <c r="B7407" s="1" t="s">
        <v>12</v>
      </c>
      <c r="C7407" s="1" t="s">
        <v>27</v>
      </c>
      <c r="D7407" s="1" t="s">
        <v>45</v>
      </c>
      <c r="E7407" s="1" t="s">
        <v>15</v>
      </c>
      <c r="F7407" s="1" t="str">
        <f>VLOOKUP(C7407,Sheet1!$G$3:$I$9,2,FALSE)</f>
        <v>P3</v>
      </c>
      <c r="G7407" s="1">
        <f>VLOOKUP(C7407,Sheet1!$G$3:$I$9,3,FALSE)</f>
        <v>11</v>
      </c>
      <c r="H7407" s="1" t="str">
        <f>VLOOKUP(D7407,Sheet1!$L$3:$M$33,2,FALSE)</f>
        <v>Government</v>
      </c>
    </row>
    <row r="7408" spans="1:8" x14ac:dyDescent="0.25">
      <c r="A7408" s="1">
        <v>316954</v>
      </c>
      <c r="B7408" s="1" t="s">
        <v>12</v>
      </c>
      <c r="C7408" s="1" t="s">
        <v>27</v>
      </c>
      <c r="D7408" s="1" t="s">
        <v>38</v>
      </c>
      <c r="E7408" s="1" t="s">
        <v>15</v>
      </c>
      <c r="F7408" s="1" t="str">
        <f>VLOOKUP(C7408,Sheet1!$G$3:$I$9,2,FALSE)</f>
        <v>P3</v>
      </c>
      <c r="G7408" s="1">
        <f>VLOOKUP(C7408,Sheet1!$G$3:$I$9,3,FALSE)</f>
        <v>11</v>
      </c>
      <c r="H7408" s="1" t="str">
        <f>VLOOKUP(D7408,Sheet1!$L$3:$M$33,2,FALSE)</f>
        <v>Retail</v>
      </c>
    </row>
    <row r="7409" spans="1:8" x14ac:dyDescent="0.25">
      <c r="A7409" s="1">
        <v>316955</v>
      </c>
      <c r="B7409" s="1" t="s">
        <v>12</v>
      </c>
      <c r="C7409" s="1" t="s">
        <v>27</v>
      </c>
      <c r="D7409" s="1" t="s">
        <v>30</v>
      </c>
      <c r="E7409" s="1" t="s">
        <v>15</v>
      </c>
      <c r="F7409" s="1" t="str">
        <f>VLOOKUP(C7409,Sheet1!$G$3:$I$9,2,FALSE)</f>
        <v>P3</v>
      </c>
      <c r="G7409" s="1">
        <f>VLOOKUP(C7409,Sheet1!$G$3:$I$9,3,FALSE)</f>
        <v>11</v>
      </c>
      <c r="H7409" s="1" t="str">
        <f>VLOOKUP(D7409,Sheet1!$L$3:$M$33,2,FALSE)</f>
        <v>Retail</v>
      </c>
    </row>
    <row r="7410" spans="1:8" x14ac:dyDescent="0.25">
      <c r="A7410" s="1">
        <v>316956</v>
      </c>
      <c r="B7410" s="1" t="s">
        <v>35</v>
      </c>
      <c r="C7410" s="1" t="s">
        <v>27</v>
      </c>
      <c r="D7410" s="1" t="s">
        <v>57</v>
      </c>
      <c r="E7410" s="1" t="s">
        <v>15</v>
      </c>
      <c r="F7410" s="1" t="str">
        <f>VLOOKUP(C7410,Sheet1!$G$3:$I$9,2,FALSE)</f>
        <v>P3</v>
      </c>
      <c r="G7410" s="1">
        <f>VLOOKUP(C7410,Sheet1!$G$3:$I$9,3,FALSE)</f>
        <v>11</v>
      </c>
      <c r="H7410" s="1" t="str">
        <f>VLOOKUP(D7410,Sheet1!$L$3:$M$33,2,FALSE)</f>
        <v>Health</v>
      </c>
    </row>
    <row r="7411" spans="1:8" x14ac:dyDescent="0.25">
      <c r="A7411" s="1">
        <v>316957</v>
      </c>
      <c r="B7411" s="1" t="s">
        <v>12</v>
      </c>
      <c r="C7411" s="1" t="s">
        <v>27</v>
      </c>
      <c r="D7411" s="1" t="s">
        <v>45</v>
      </c>
      <c r="E7411" s="1" t="s">
        <v>15</v>
      </c>
      <c r="F7411" s="1" t="str">
        <f>VLOOKUP(C7411,Sheet1!$G$3:$I$9,2,FALSE)</f>
        <v>P3</v>
      </c>
      <c r="G7411" s="1">
        <f>VLOOKUP(C7411,Sheet1!$G$3:$I$9,3,FALSE)</f>
        <v>11</v>
      </c>
      <c r="H7411" s="1" t="str">
        <f>VLOOKUP(D7411,Sheet1!$L$3:$M$33,2,FALSE)</f>
        <v>Government</v>
      </c>
    </row>
    <row r="7412" spans="1:8" x14ac:dyDescent="0.25">
      <c r="A7412" s="1">
        <v>316958</v>
      </c>
      <c r="B7412" s="1" t="s">
        <v>35</v>
      </c>
      <c r="C7412" s="1" t="s">
        <v>27</v>
      </c>
      <c r="D7412" s="1" t="s">
        <v>57</v>
      </c>
      <c r="E7412" s="1" t="s">
        <v>15</v>
      </c>
      <c r="F7412" s="1" t="str">
        <f>VLOOKUP(C7412,Sheet1!$G$3:$I$9,2,FALSE)</f>
        <v>P3</v>
      </c>
      <c r="G7412" s="1">
        <f>VLOOKUP(C7412,Sheet1!$G$3:$I$9,3,FALSE)</f>
        <v>11</v>
      </c>
      <c r="H7412" s="1" t="str">
        <f>VLOOKUP(D7412,Sheet1!$L$3:$M$33,2,FALSE)</f>
        <v>Health</v>
      </c>
    </row>
    <row r="7413" spans="1:8" x14ac:dyDescent="0.25">
      <c r="A7413" s="1">
        <v>316959</v>
      </c>
      <c r="B7413" s="1" t="s">
        <v>35</v>
      </c>
      <c r="C7413" s="1" t="s">
        <v>27</v>
      </c>
      <c r="D7413" s="1" t="s">
        <v>51</v>
      </c>
      <c r="E7413" s="1" t="s">
        <v>15</v>
      </c>
      <c r="F7413" s="1" t="str">
        <f>VLOOKUP(C7413,Sheet1!$G$3:$I$9,2,FALSE)</f>
        <v>P3</v>
      </c>
      <c r="G7413" s="1">
        <f>VLOOKUP(C7413,Sheet1!$G$3:$I$9,3,FALSE)</f>
        <v>11</v>
      </c>
      <c r="H7413" s="1" t="str">
        <f>VLOOKUP(D7413,Sheet1!$L$3:$M$33,2,FALSE)</f>
        <v>Travel</v>
      </c>
    </row>
    <row r="7414" spans="1:8" x14ac:dyDescent="0.25">
      <c r="A7414" s="1">
        <v>316960</v>
      </c>
      <c r="B7414" s="1" t="s">
        <v>12</v>
      </c>
      <c r="C7414" s="1" t="s">
        <v>27</v>
      </c>
      <c r="D7414" s="1" t="s">
        <v>38</v>
      </c>
      <c r="E7414" s="1" t="s">
        <v>15</v>
      </c>
      <c r="F7414" s="1" t="str">
        <f>VLOOKUP(C7414,Sheet1!$G$3:$I$9,2,FALSE)</f>
        <v>P3</v>
      </c>
      <c r="G7414" s="1">
        <f>VLOOKUP(C7414,Sheet1!$G$3:$I$9,3,FALSE)</f>
        <v>11</v>
      </c>
      <c r="H7414" s="1" t="str">
        <f>VLOOKUP(D7414,Sheet1!$L$3:$M$33,2,FALSE)</f>
        <v>Retail</v>
      </c>
    </row>
    <row r="7415" spans="1:8" x14ac:dyDescent="0.25">
      <c r="A7415" s="1">
        <v>316961</v>
      </c>
      <c r="B7415" s="1" t="s">
        <v>12</v>
      </c>
      <c r="C7415" s="1" t="s">
        <v>27</v>
      </c>
      <c r="D7415" s="1" t="s">
        <v>38</v>
      </c>
      <c r="E7415" s="1" t="s">
        <v>15</v>
      </c>
      <c r="F7415" s="1" t="str">
        <f>VLOOKUP(C7415,Sheet1!$G$3:$I$9,2,FALSE)</f>
        <v>P3</v>
      </c>
      <c r="G7415" s="1">
        <f>VLOOKUP(C7415,Sheet1!$G$3:$I$9,3,FALSE)</f>
        <v>11</v>
      </c>
      <c r="H7415" s="1" t="str">
        <f>VLOOKUP(D7415,Sheet1!$L$3:$M$33,2,FALSE)</f>
        <v>Retail</v>
      </c>
    </row>
    <row r="7416" spans="1:8" x14ac:dyDescent="0.25">
      <c r="A7416" s="1">
        <v>316962</v>
      </c>
      <c r="B7416" s="1" t="s">
        <v>12</v>
      </c>
      <c r="C7416" s="1" t="s">
        <v>27</v>
      </c>
      <c r="D7416" s="1" t="s">
        <v>60</v>
      </c>
      <c r="E7416" s="1" t="s">
        <v>15</v>
      </c>
      <c r="F7416" s="1" t="str">
        <f>VLOOKUP(C7416,Sheet1!$G$3:$I$9,2,FALSE)</f>
        <v>P3</v>
      </c>
      <c r="G7416" s="1">
        <f>VLOOKUP(C7416,Sheet1!$G$3:$I$9,3,FALSE)</f>
        <v>11</v>
      </c>
      <c r="H7416" s="1" t="str">
        <f>VLOOKUP(D7416,Sheet1!$L$3:$M$33,2,FALSE)</f>
        <v>Health</v>
      </c>
    </row>
    <row r="7417" spans="1:8" x14ac:dyDescent="0.25">
      <c r="A7417" s="1">
        <v>316963</v>
      </c>
      <c r="B7417" s="1" t="s">
        <v>35</v>
      </c>
      <c r="C7417" s="1" t="s">
        <v>27</v>
      </c>
      <c r="D7417" s="1" t="s">
        <v>45</v>
      </c>
      <c r="E7417" s="1" t="s">
        <v>15</v>
      </c>
      <c r="F7417" s="1" t="str">
        <f>VLOOKUP(C7417,Sheet1!$G$3:$I$9,2,FALSE)</f>
        <v>P3</v>
      </c>
      <c r="G7417" s="1">
        <f>VLOOKUP(C7417,Sheet1!$G$3:$I$9,3,FALSE)</f>
        <v>11</v>
      </c>
      <c r="H7417" s="1" t="str">
        <f>VLOOKUP(D7417,Sheet1!$L$3:$M$33,2,FALSE)</f>
        <v>Government</v>
      </c>
    </row>
    <row r="7418" spans="1:8" x14ac:dyDescent="0.25">
      <c r="A7418" s="1">
        <v>316964</v>
      </c>
      <c r="B7418" s="1" t="s">
        <v>35</v>
      </c>
      <c r="C7418" s="1" t="s">
        <v>27</v>
      </c>
      <c r="D7418" s="1" t="s">
        <v>53</v>
      </c>
      <c r="E7418" s="1" t="s">
        <v>15</v>
      </c>
      <c r="F7418" s="1" t="str">
        <f>VLOOKUP(C7418,Sheet1!$G$3:$I$9,2,FALSE)</f>
        <v>P3</v>
      </c>
      <c r="G7418" s="1">
        <f>VLOOKUP(C7418,Sheet1!$G$3:$I$9,3,FALSE)</f>
        <v>11</v>
      </c>
      <c r="H7418" s="1" t="str">
        <f>VLOOKUP(D7418,Sheet1!$L$3:$M$33,2,FALSE)</f>
        <v>Travel</v>
      </c>
    </row>
    <row r="7419" spans="1:8" x14ac:dyDescent="0.25">
      <c r="A7419" s="1">
        <v>316965</v>
      </c>
      <c r="B7419" s="1" t="s">
        <v>12</v>
      </c>
      <c r="C7419" s="1" t="s">
        <v>27</v>
      </c>
      <c r="D7419" s="1" t="s">
        <v>54</v>
      </c>
      <c r="E7419" s="1" t="s">
        <v>15</v>
      </c>
      <c r="F7419" s="1" t="str">
        <f>VLOOKUP(C7419,Sheet1!$G$3:$I$9,2,FALSE)</f>
        <v>P3</v>
      </c>
      <c r="G7419" s="1">
        <f>VLOOKUP(C7419,Sheet1!$G$3:$I$9,3,FALSE)</f>
        <v>11</v>
      </c>
      <c r="H7419" s="1" t="str">
        <f>VLOOKUP(D7419,Sheet1!$L$3:$M$33,2,FALSE)</f>
        <v>Travel</v>
      </c>
    </row>
    <row r="7420" spans="1:8" x14ac:dyDescent="0.25">
      <c r="A7420" s="1">
        <v>316966</v>
      </c>
      <c r="B7420" s="1" t="s">
        <v>12</v>
      </c>
      <c r="C7420" s="1" t="s">
        <v>27</v>
      </c>
      <c r="D7420" s="1" t="s">
        <v>51</v>
      </c>
      <c r="E7420" s="1" t="s">
        <v>15</v>
      </c>
      <c r="F7420" s="1" t="str">
        <f>VLOOKUP(C7420,Sheet1!$G$3:$I$9,2,FALSE)</f>
        <v>P3</v>
      </c>
      <c r="G7420" s="1">
        <f>VLOOKUP(C7420,Sheet1!$G$3:$I$9,3,FALSE)</f>
        <v>11</v>
      </c>
      <c r="H7420" s="1" t="str">
        <f>VLOOKUP(D7420,Sheet1!$L$3:$M$33,2,FALSE)</f>
        <v>Travel</v>
      </c>
    </row>
    <row r="7421" spans="1:8" x14ac:dyDescent="0.25">
      <c r="A7421" s="1">
        <v>316967</v>
      </c>
      <c r="B7421" s="1" t="s">
        <v>12</v>
      </c>
      <c r="C7421" s="1" t="s">
        <v>27</v>
      </c>
      <c r="D7421" s="1" t="s">
        <v>53</v>
      </c>
      <c r="E7421" s="1" t="s">
        <v>15</v>
      </c>
      <c r="F7421" s="1" t="str">
        <f>VLOOKUP(C7421,Sheet1!$G$3:$I$9,2,FALSE)</f>
        <v>P3</v>
      </c>
      <c r="G7421" s="1">
        <f>VLOOKUP(C7421,Sheet1!$G$3:$I$9,3,FALSE)</f>
        <v>11</v>
      </c>
      <c r="H7421" s="1" t="str">
        <f>VLOOKUP(D7421,Sheet1!$L$3:$M$33,2,FALSE)</f>
        <v>Travel</v>
      </c>
    </row>
    <row r="7422" spans="1:8" x14ac:dyDescent="0.25">
      <c r="A7422" s="1">
        <v>316973</v>
      </c>
      <c r="B7422" s="1" t="s">
        <v>35</v>
      </c>
      <c r="C7422" s="1" t="s">
        <v>32</v>
      </c>
      <c r="D7422" s="1" t="s">
        <v>39</v>
      </c>
      <c r="E7422" s="1" t="s">
        <v>15</v>
      </c>
      <c r="F7422" s="1" t="str">
        <f>VLOOKUP(C7422,Sheet1!$G$3:$I$9,2,FALSE)</f>
        <v>P3</v>
      </c>
      <c r="G7422" s="1">
        <f>VLOOKUP(C7422,Sheet1!$G$3:$I$9,3,FALSE)</f>
        <v>10</v>
      </c>
      <c r="H7422" s="1" t="str">
        <f>VLOOKUP(D7422,Sheet1!$L$3:$M$33,2,FALSE)</f>
        <v>Retail</v>
      </c>
    </row>
    <row r="7423" spans="1:8" x14ac:dyDescent="0.25">
      <c r="A7423" s="1">
        <v>316974</v>
      </c>
      <c r="B7423" s="1" t="s">
        <v>12</v>
      </c>
      <c r="C7423" s="1" t="s">
        <v>32</v>
      </c>
      <c r="D7423" s="1" t="s">
        <v>14</v>
      </c>
      <c r="E7423" s="1" t="s">
        <v>15</v>
      </c>
      <c r="F7423" s="1" t="str">
        <f>VLOOKUP(C7423,Sheet1!$G$3:$I$9,2,FALSE)</f>
        <v>P3</v>
      </c>
      <c r="G7423" s="1">
        <f>VLOOKUP(C7423,Sheet1!$G$3:$I$9,3,FALSE)</f>
        <v>10</v>
      </c>
      <c r="H7423" s="1" t="str">
        <f>VLOOKUP(D7423,Sheet1!$L$3:$M$33,2,FALSE)</f>
        <v>BFSI</v>
      </c>
    </row>
    <row r="7424" spans="1:8" x14ac:dyDescent="0.25">
      <c r="A7424" s="1">
        <v>316976</v>
      </c>
      <c r="B7424" s="1" t="s">
        <v>12</v>
      </c>
      <c r="C7424" s="1" t="s">
        <v>32</v>
      </c>
      <c r="D7424" s="1" t="s">
        <v>47</v>
      </c>
      <c r="E7424" s="1" t="s">
        <v>15</v>
      </c>
      <c r="F7424" s="1" t="str">
        <f>VLOOKUP(C7424,Sheet1!$G$3:$I$9,2,FALSE)</f>
        <v>P3</v>
      </c>
      <c r="G7424" s="1">
        <f>VLOOKUP(C7424,Sheet1!$G$3:$I$9,3,FALSE)</f>
        <v>10</v>
      </c>
      <c r="H7424" s="1" t="str">
        <f>VLOOKUP(D7424,Sheet1!$L$3:$M$33,2,FALSE)</f>
        <v>Government</v>
      </c>
    </row>
    <row r="7425" spans="1:8" x14ac:dyDescent="0.25">
      <c r="A7425" s="1">
        <v>316977</v>
      </c>
      <c r="B7425" s="1" t="s">
        <v>35</v>
      </c>
      <c r="C7425" s="1" t="s">
        <v>32</v>
      </c>
      <c r="D7425" s="1" t="s">
        <v>39</v>
      </c>
      <c r="E7425" s="1" t="s">
        <v>15</v>
      </c>
      <c r="F7425" s="1" t="str">
        <f>VLOOKUP(C7425,Sheet1!$G$3:$I$9,2,FALSE)</f>
        <v>P3</v>
      </c>
      <c r="G7425" s="1">
        <f>VLOOKUP(C7425,Sheet1!$G$3:$I$9,3,FALSE)</f>
        <v>10</v>
      </c>
      <c r="H7425" s="1" t="str">
        <f>VLOOKUP(D7425,Sheet1!$L$3:$M$33,2,FALSE)</f>
        <v>Retail</v>
      </c>
    </row>
    <row r="7426" spans="1:8" x14ac:dyDescent="0.25">
      <c r="A7426" s="1">
        <v>316978</v>
      </c>
      <c r="B7426" s="1" t="s">
        <v>35</v>
      </c>
      <c r="C7426" s="1" t="s">
        <v>32</v>
      </c>
      <c r="D7426" s="1" t="s">
        <v>39</v>
      </c>
      <c r="E7426" s="1" t="s">
        <v>15</v>
      </c>
      <c r="F7426" s="1" t="str">
        <f>VLOOKUP(C7426,Sheet1!$G$3:$I$9,2,FALSE)</f>
        <v>P3</v>
      </c>
      <c r="G7426" s="1">
        <f>VLOOKUP(C7426,Sheet1!$G$3:$I$9,3,FALSE)</f>
        <v>10</v>
      </c>
      <c r="H7426" s="1" t="str">
        <f>VLOOKUP(D7426,Sheet1!$L$3:$M$33,2,FALSE)</f>
        <v>Retail</v>
      </c>
    </row>
    <row r="7427" spans="1:8" x14ac:dyDescent="0.25">
      <c r="A7427" s="1">
        <v>316979</v>
      </c>
      <c r="B7427" s="1" t="s">
        <v>35</v>
      </c>
      <c r="C7427" s="1" t="s">
        <v>32</v>
      </c>
      <c r="D7427" s="1" t="s">
        <v>48</v>
      </c>
      <c r="E7427" s="1" t="s">
        <v>15</v>
      </c>
      <c r="F7427" s="1" t="str">
        <f>VLOOKUP(C7427,Sheet1!$G$3:$I$9,2,FALSE)</f>
        <v>P3</v>
      </c>
      <c r="G7427" s="1">
        <f>VLOOKUP(C7427,Sheet1!$G$3:$I$9,3,FALSE)</f>
        <v>10</v>
      </c>
      <c r="H7427" s="1" t="str">
        <f>VLOOKUP(D7427,Sheet1!$L$3:$M$33,2,FALSE)</f>
        <v>Government</v>
      </c>
    </row>
    <row r="7428" spans="1:8" x14ac:dyDescent="0.25">
      <c r="A7428" s="1">
        <v>316980</v>
      </c>
      <c r="B7428" s="1" t="s">
        <v>12</v>
      </c>
      <c r="C7428" s="1" t="s">
        <v>32</v>
      </c>
      <c r="D7428" s="1" t="s">
        <v>39</v>
      </c>
      <c r="E7428" s="1" t="s">
        <v>15</v>
      </c>
      <c r="F7428" s="1" t="str">
        <f>VLOOKUP(C7428,Sheet1!$G$3:$I$9,2,FALSE)</f>
        <v>P3</v>
      </c>
      <c r="G7428" s="1">
        <f>VLOOKUP(C7428,Sheet1!$G$3:$I$9,3,FALSE)</f>
        <v>10</v>
      </c>
      <c r="H7428" s="1" t="str">
        <f>VLOOKUP(D7428,Sheet1!$L$3:$M$33,2,FALSE)</f>
        <v>Retail</v>
      </c>
    </row>
    <row r="7429" spans="1:8" x14ac:dyDescent="0.25">
      <c r="A7429" s="1">
        <v>316981</v>
      </c>
      <c r="B7429" s="1" t="s">
        <v>35</v>
      </c>
      <c r="C7429" s="1" t="s">
        <v>32</v>
      </c>
      <c r="D7429" s="1" t="s">
        <v>48</v>
      </c>
      <c r="E7429" s="1" t="s">
        <v>15</v>
      </c>
      <c r="F7429" s="1" t="str">
        <f>VLOOKUP(C7429,Sheet1!$G$3:$I$9,2,FALSE)</f>
        <v>P3</v>
      </c>
      <c r="G7429" s="1">
        <f>VLOOKUP(C7429,Sheet1!$G$3:$I$9,3,FALSE)</f>
        <v>10</v>
      </c>
      <c r="H7429" s="1" t="str">
        <f>VLOOKUP(D7429,Sheet1!$L$3:$M$33,2,FALSE)</f>
        <v>Government</v>
      </c>
    </row>
    <row r="7430" spans="1:8" x14ac:dyDescent="0.25">
      <c r="A7430" s="1">
        <v>316982</v>
      </c>
      <c r="B7430" s="1" t="s">
        <v>35</v>
      </c>
      <c r="C7430" s="1" t="s">
        <v>27</v>
      </c>
      <c r="D7430" s="1" t="s">
        <v>58</v>
      </c>
      <c r="E7430" s="1" t="s">
        <v>15</v>
      </c>
      <c r="F7430" s="1" t="str">
        <f>VLOOKUP(C7430,Sheet1!$G$3:$I$9,2,FALSE)</f>
        <v>P3</v>
      </c>
      <c r="G7430" s="1">
        <f>VLOOKUP(C7430,Sheet1!$G$3:$I$9,3,FALSE)</f>
        <v>11</v>
      </c>
      <c r="H7430" s="1" t="str">
        <f>VLOOKUP(D7430,Sheet1!$L$3:$M$33,2,FALSE)</f>
        <v>Health</v>
      </c>
    </row>
    <row r="7431" spans="1:8" x14ac:dyDescent="0.25">
      <c r="A7431" s="1">
        <v>316988</v>
      </c>
      <c r="B7431" s="1" t="s">
        <v>12</v>
      </c>
      <c r="C7431" s="1" t="s">
        <v>32</v>
      </c>
      <c r="D7431" s="1" t="s">
        <v>44</v>
      </c>
      <c r="E7431" s="1" t="s">
        <v>15</v>
      </c>
      <c r="F7431" s="1" t="str">
        <f>VLOOKUP(C7431,Sheet1!$G$3:$I$9,2,FALSE)</f>
        <v>P3</v>
      </c>
      <c r="G7431" s="1">
        <f>VLOOKUP(C7431,Sheet1!$G$3:$I$9,3,FALSE)</f>
        <v>10</v>
      </c>
      <c r="H7431" s="1" t="str">
        <f>VLOOKUP(D7431,Sheet1!$L$3:$M$33,2,FALSE)</f>
        <v>Entertainment</v>
      </c>
    </row>
    <row r="7432" spans="1:8" x14ac:dyDescent="0.25">
      <c r="A7432" s="1">
        <v>316989</v>
      </c>
      <c r="B7432" s="1" t="s">
        <v>35</v>
      </c>
      <c r="C7432" s="1" t="s">
        <v>32</v>
      </c>
      <c r="D7432" s="1" t="s">
        <v>44</v>
      </c>
      <c r="E7432" s="1" t="s">
        <v>15</v>
      </c>
      <c r="F7432" s="1" t="str">
        <f>VLOOKUP(C7432,Sheet1!$G$3:$I$9,2,FALSE)</f>
        <v>P3</v>
      </c>
      <c r="G7432" s="1">
        <f>VLOOKUP(C7432,Sheet1!$G$3:$I$9,3,FALSE)</f>
        <v>10</v>
      </c>
      <c r="H7432" s="1" t="str">
        <f>VLOOKUP(D7432,Sheet1!$L$3:$M$33,2,FALSE)</f>
        <v>Entertainment</v>
      </c>
    </row>
    <row r="7433" spans="1:8" x14ac:dyDescent="0.25">
      <c r="A7433" s="1">
        <v>316990</v>
      </c>
      <c r="B7433" s="1" t="s">
        <v>12</v>
      </c>
      <c r="C7433" s="1" t="s">
        <v>32</v>
      </c>
      <c r="D7433" s="1" t="s">
        <v>44</v>
      </c>
      <c r="E7433" s="1" t="s">
        <v>15</v>
      </c>
      <c r="F7433" s="1" t="str">
        <f>VLOOKUP(C7433,Sheet1!$G$3:$I$9,2,FALSE)</f>
        <v>P3</v>
      </c>
      <c r="G7433" s="1">
        <f>VLOOKUP(C7433,Sheet1!$G$3:$I$9,3,FALSE)</f>
        <v>10</v>
      </c>
      <c r="H7433" s="1" t="str">
        <f>VLOOKUP(D7433,Sheet1!$L$3:$M$33,2,FALSE)</f>
        <v>Entertainment</v>
      </c>
    </row>
    <row r="7434" spans="1:8" x14ac:dyDescent="0.25">
      <c r="A7434" s="1">
        <v>316991</v>
      </c>
      <c r="B7434" s="1" t="s">
        <v>35</v>
      </c>
      <c r="C7434" s="1" t="s">
        <v>32</v>
      </c>
      <c r="D7434" s="1" t="s">
        <v>39</v>
      </c>
      <c r="E7434" s="1" t="s">
        <v>15</v>
      </c>
      <c r="F7434" s="1" t="str">
        <f>VLOOKUP(C7434,Sheet1!$G$3:$I$9,2,FALSE)</f>
        <v>P3</v>
      </c>
      <c r="G7434" s="1">
        <f>VLOOKUP(C7434,Sheet1!$G$3:$I$9,3,FALSE)</f>
        <v>10</v>
      </c>
      <c r="H7434" s="1" t="str">
        <f>VLOOKUP(D7434,Sheet1!$L$3:$M$33,2,FALSE)</f>
        <v>Retail</v>
      </c>
    </row>
    <row r="7435" spans="1:8" x14ac:dyDescent="0.25">
      <c r="A7435" s="1">
        <v>316992</v>
      </c>
      <c r="B7435" s="1" t="s">
        <v>35</v>
      </c>
      <c r="C7435" s="1" t="s">
        <v>32</v>
      </c>
      <c r="D7435" s="1" t="s">
        <v>44</v>
      </c>
      <c r="E7435" s="1" t="s">
        <v>15</v>
      </c>
      <c r="F7435" s="1" t="str">
        <f>VLOOKUP(C7435,Sheet1!$G$3:$I$9,2,FALSE)</f>
        <v>P3</v>
      </c>
      <c r="G7435" s="1">
        <f>VLOOKUP(C7435,Sheet1!$G$3:$I$9,3,FALSE)</f>
        <v>10</v>
      </c>
      <c r="H7435" s="1" t="str">
        <f>VLOOKUP(D7435,Sheet1!$L$3:$M$33,2,FALSE)</f>
        <v>Entertainment</v>
      </c>
    </row>
    <row r="7436" spans="1:8" x14ac:dyDescent="0.25">
      <c r="A7436" s="1">
        <v>316993</v>
      </c>
      <c r="B7436" s="1" t="s">
        <v>35</v>
      </c>
      <c r="C7436" s="1" t="s">
        <v>32</v>
      </c>
      <c r="D7436" s="1" t="s">
        <v>47</v>
      </c>
      <c r="E7436" s="1" t="s">
        <v>15</v>
      </c>
      <c r="F7436" s="1" t="str">
        <f>VLOOKUP(C7436,Sheet1!$G$3:$I$9,2,FALSE)</f>
        <v>P3</v>
      </c>
      <c r="G7436" s="1">
        <f>VLOOKUP(C7436,Sheet1!$G$3:$I$9,3,FALSE)</f>
        <v>10</v>
      </c>
      <c r="H7436" s="1" t="str">
        <f>VLOOKUP(D7436,Sheet1!$L$3:$M$33,2,FALSE)</f>
        <v>Government</v>
      </c>
    </row>
    <row r="7437" spans="1:8" x14ac:dyDescent="0.25">
      <c r="A7437" s="1">
        <v>316994</v>
      </c>
      <c r="B7437" s="1" t="s">
        <v>35</v>
      </c>
      <c r="C7437" s="1" t="s">
        <v>32</v>
      </c>
      <c r="D7437" s="1" t="s">
        <v>39</v>
      </c>
      <c r="E7437" s="1" t="s">
        <v>15</v>
      </c>
      <c r="F7437" s="1" t="str">
        <f>VLOOKUP(C7437,Sheet1!$G$3:$I$9,2,FALSE)</f>
        <v>P3</v>
      </c>
      <c r="G7437" s="1">
        <f>VLOOKUP(C7437,Sheet1!$G$3:$I$9,3,FALSE)</f>
        <v>10</v>
      </c>
      <c r="H7437" s="1" t="str">
        <f>VLOOKUP(D7437,Sheet1!$L$3:$M$33,2,FALSE)</f>
        <v>Retail</v>
      </c>
    </row>
    <row r="7438" spans="1:8" x14ac:dyDescent="0.25">
      <c r="A7438" s="1">
        <v>316995</v>
      </c>
      <c r="B7438" s="1" t="s">
        <v>35</v>
      </c>
      <c r="C7438" s="1" t="s">
        <v>27</v>
      </c>
      <c r="D7438" s="1" t="s">
        <v>58</v>
      </c>
      <c r="E7438" s="1" t="s">
        <v>15</v>
      </c>
      <c r="F7438" s="1" t="str">
        <f>VLOOKUP(C7438,Sheet1!$G$3:$I$9,2,FALSE)</f>
        <v>P3</v>
      </c>
      <c r="G7438" s="1">
        <f>VLOOKUP(C7438,Sheet1!$G$3:$I$9,3,FALSE)</f>
        <v>11</v>
      </c>
      <c r="H7438" s="1" t="str">
        <f>VLOOKUP(D7438,Sheet1!$L$3:$M$33,2,FALSE)</f>
        <v>Health</v>
      </c>
    </row>
    <row r="7439" spans="1:8" x14ac:dyDescent="0.25">
      <c r="A7439" s="1">
        <v>316996</v>
      </c>
      <c r="B7439" s="1" t="s">
        <v>35</v>
      </c>
      <c r="C7439" s="1" t="s">
        <v>32</v>
      </c>
      <c r="D7439" s="1" t="s">
        <v>44</v>
      </c>
      <c r="E7439" s="1" t="s">
        <v>15</v>
      </c>
      <c r="F7439" s="1" t="str">
        <f>VLOOKUP(C7439,Sheet1!$G$3:$I$9,2,FALSE)</f>
        <v>P3</v>
      </c>
      <c r="G7439" s="1">
        <f>VLOOKUP(C7439,Sheet1!$G$3:$I$9,3,FALSE)</f>
        <v>10</v>
      </c>
      <c r="H7439" s="1" t="str">
        <f>VLOOKUP(D7439,Sheet1!$L$3:$M$33,2,FALSE)</f>
        <v>Entertainment</v>
      </c>
    </row>
    <row r="7440" spans="1:8" x14ac:dyDescent="0.25">
      <c r="A7440" s="1">
        <v>316997</v>
      </c>
      <c r="B7440" s="1" t="s">
        <v>35</v>
      </c>
      <c r="C7440" s="1" t="s">
        <v>32</v>
      </c>
      <c r="D7440" s="1" t="s">
        <v>44</v>
      </c>
      <c r="E7440" s="1" t="s">
        <v>15</v>
      </c>
      <c r="F7440" s="1" t="str">
        <f>VLOOKUP(C7440,Sheet1!$G$3:$I$9,2,FALSE)</f>
        <v>P3</v>
      </c>
      <c r="G7440" s="1">
        <f>VLOOKUP(C7440,Sheet1!$G$3:$I$9,3,FALSE)</f>
        <v>10</v>
      </c>
      <c r="H7440" s="1" t="str">
        <f>VLOOKUP(D7440,Sheet1!$L$3:$M$33,2,FALSE)</f>
        <v>Entertainment</v>
      </c>
    </row>
    <row r="7441" spans="1:8" x14ac:dyDescent="0.25">
      <c r="A7441" s="1">
        <v>316998</v>
      </c>
      <c r="B7441" s="1" t="s">
        <v>35</v>
      </c>
      <c r="C7441" s="1" t="s">
        <v>32</v>
      </c>
      <c r="D7441" s="1" t="s">
        <v>39</v>
      </c>
      <c r="E7441" s="1" t="s">
        <v>15</v>
      </c>
      <c r="F7441" s="1" t="str">
        <f>VLOOKUP(C7441,Sheet1!$G$3:$I$9,2,FALSE)</f>
        <v>P3</v>
      </c>
      <c r="G7441" s="1">
        <f>VLOOKUP(C7441,Sheet1!$G$3:$I$9,3,FALSE)</f>
        <v>10</v>
      </c>
      <c r="H7441" s="1" t="str">
        <f>VLOOKUP(D7441,Sheet1!$L$3:$M$33,2,FALSE)</f>
        <v>Retail</v>
      </c>
    </row>
    <row r="7442" spans="1:8" x14ac:dyDescent="0.25">
      <c r="A7442" s="1">
        <v>316999</v>
      </c>
      <c r="B7442" s="1" t="s">
        <v>35</v>
      </c>
      <c r="C7442" s="1" t="s">
        <v>32</v>
      </c>
      <c r="D7442" s="1" t="s">
        <v>44</v>
      </c>
      <c r="E7442" s="1" t="s">
        <v>15</v>
      </c>
      <c r="F7442" s="1" t="str">
        <f>VLOOKUP(C7442,Sheet1!$G$3:$I$9,2,FALSE)</f>
        <v>P3</v>
      </c>
      <c r="G7442" s="1">
        <f>VLOOKUP(C7442,Sheet1!$G$3:$I$9,3,FALSE)</f>
        <v>10</v>
      </c>
      <c r="H7442" s="1" t="str">
        <f>VLOOKUP(D7442,Sheet1!$L$3:$M$33,2,FALSE)</f>
        <v>Entertainment</v>
      </c>
    </row>
    <row r="7443" spans="1:8" x14ac:dyDescent="0.25">
      <c r="A7443" s="1">
        <v>317000</v>
      </c>
      <c r="B7443" s="1" t="s">
        <v>35</v>
      </c>
      <c r="C7443" s="1" t="s">
        <v>32</v>
      </c>
      <c r="D7443" s="1" t="s">
        <v>44</v>
      </c>
      <c r="E7443" s="1" t="s">
        <v>15</v>
      </c>
      <c r="F7443" s="1" t="str">
        <f>VLOOKUP(C7443,Sheet1!$G$3:$I$9,2,FALSE)</f>
        <v>P3</v>
      </c>
      <c r="G7443" s="1">
        <f>VLOOKUP(C7443,Sheet1!$G$3:$I$9,3,FALSE)</f>
        <v>10</v>
      </c>
      <c r="H7443" s="1" t="str">
        <f>VLOOKUP(D7443,Sheet1!$L$3:$M$33,2,FALSE)</f>
        <v>Entertainment</v>
      </c>
    </row>
    <row r="7444" spans="1:8" x14ac:dyDescent="0.25">
      <c r="A7444" s="1">
        <v>317001</v>
      </c>
      <c r="B7444" s="1" t="s">
        <v>35</v>
      </c>
      <c r="C7444" s="1" t="s">
        <v>27</v>
      </c>
      <c r="D7444" s="1" t="s">
        <v>58</v>
      </c>
      <c r="E7444" s="1" t="s">
        <v>15</v>
      </c>
      <c r="F7444" s="1" t="str">
        <f>VLOOKUP(C7444,Sheet1!$G$3:$I$9,2,FALSE)</f>
        <v>P3</v>
      </c>
      <c r="G7444" s="1">
        <f>VLOOKUP(C7444,Sheet1!$G$3:$I$9,3,FALSE)</f>
        <v>11</v>
      </c>
      <c r="H7444" s="1" t="str">
        <f>VLOOKUP(D7444,Sheet1!$L$3:$M$33,2,FALSE)</f>
        <v>Health</v>
      </c>
    </row>
    <row r="7445" spans="1:8" x14ac:dyDescent="0.25">
      <c r="A7445" s="1">
        <v>317002</v>
      </c>
      <c r="B7445" s="1" t="s">
        <v>35</v>
      </c>
      <c r="C7445" s="1" t="s">
        <v>27</v>
      </c>
      <c r="D7445" s="1" t="s">
        <v>58</v>
      </c>
      <c r="E7445" s="1" t="s">
        <v>15</v>
      </c>
      <c r="F7445" s="1" t="str">
        <f>VLOOKUP(C7445,Sheet1!$G$3:$I$9,2,FALSE)</f>
        <v>P3</v>
      </c>
      <c r="G7445" s="1">
        <f>VLOOKUP(C7445,Sheet1!$G$3:$I$9,3,FALSE)</f>
        <v>11</v>
      </c>
      <c r="H7445" s="1" t="str">
        <f>VLOOKUP(D7445,Sheet1!$L$3:$M$33,2,FALSE)</f>
        <v>Health</v>
      </c>
    </row>
    <row r="7446" spans="1:8" x14ac:dyDescent="0.25">
      <c r="A7446" s="1">
        <v>317003</v>
      </c>
      <c r="B7446" s="1" t="s">
        <v>12</v>
      </c>
      <c r="C7446" s="1" t="s">
        <v>32</v>
      </c>
      <c r="D7446" s="1" t="s">
        <v>44</v>
      </c>
      <c r="E7446" s="1" t="s">
        <v>15</v>
      </c>
      <c r="F7446" s="1" t="str">
        <f>VLOOKUP(C7446,Sheet1!$G$3:$I$9,2,FALSE)</f>
        <v>P3</v>
      </c>
      <c r="G7446" s="1">
        <f>VLOOKUP(C7446,Sheet1!$G$3:$I$9,3,FALSE)</f>
        <v>10</v>
      </c>
      <c r="H7446" s="1" t="str">
        <f>VLOOKUP(D7446,Sheet1!$L$3:$M$33,2,FALSE)</f>
        <v>Entertainment</v>
      </c>
    </row>
    <row r="7447" spans="1:8" x14ac:dyDescent="0.25">
      <c r="A7447" s="1">
        <v>317004</v>
      </c>
      <c r="B7447" s="1" t="s">
        <v>12</v>
      </c>
      <c r="C7447" s="1" t="s">
        <v>27</v>
      </c>
      <c r="D7447" s="1" t="s">
        <v>58</v>
      </c>
      <c r="E7447" s="1" t="s">
        <v>15</v>
      </c>
      <c r="F7447" s="1" t="str">
        <f>VLOOKUP(C7447,Sheet1!$G$3:$I$9,2,FALSE)</f>
        <v>P3</v>
      </c>
      <c r="G7447" s="1">
        <f>VLOOKUP(C7447,Sheet1!$G$3:$I$9,3,FALSE)</f>
        <v>11</v>
      </c>
      <c r="H7447" s="1" t="str">
        <f>VLOOKUP(D7447,Sheet1!$L$3:$M$33,2,FALSE)</f>
        <v>Health</v>
      </c>
    </row>
    <row r="7448" spans="1:8" x14ac:dyDescent="0.25">
      <c r="A7448" s="1">
        <v>317005</v>
      </c>
      <c r="B7448" s="1" t="s">
        <v>35</v>
      </c>
      <c r="C7448" s="1" t="s">
        <v>32</v>
      </c>
      <c r="D7448" s="1" t="s">
        <v>44</v>
      </c>
      <c r="E7448" s="1" t="s">
        <v>15</v>
      </c>
      <c r="F7448" s="1" t="str">
        <f>VLOOKUP(C7448,Sheet1!$G$3:$I$9,2,FALSE)</f>
        <v>P3</v>
      </c>
      <c r="G7448" s="1">
        <f>VLOOKUP(C7448,Sheet1!$G$3:$I$9,3,FALSE)</f>
        <v>10</v>
      </c>
      <c r="H7448" s="1" t="str">
        <f>VLOOKUP(D7448,Sheet1!$L$3:$M$33,2,FALSE)</f>
        <v>Entertainment</v>
      </c>
    </row>
    <row r="7449" spans="1:8" x14ac:dyDescent="0.25">
      <c r="A7449" s="1">
        <v>317006</v>
      </c>
      <c r="B7449" s="1" t="s">
        <v>35</v>
      </c>
      <c r="C7449" s="1" t="s">
        <v>32</v>
      </c>
      <c r="D7449" s="1" t="s">
        <v>44</v>
      </c>
      <c r="E7449" s="1" t="s">
        <v>15</v>
      </c>
      <c r="F7449" s="1" t="str">
        <f>VLOOKUP(C7449,Sheet1!$G$3:$I$9,2,FALSE)</f>
        <v>P3</v>
      </c>
      <c r="G7449" s="1">
        <f>VLOOKUP(C7449,Sheet1!$G$3:$I$9,3,FALSE)</f>
        <v>10</v>
      </c>
      <c r="H7449" s="1" t="str">
        <f>VLOOKUP(D7449,Sheet1!$L$3:$M$33,2,FALSE)</f>
        <v>Entertainment</v>
      </c>
    </row>
    <row r="7450" spans="1:8" x14ac:dyDescent="0.25">
      <c r="A7450" s="1">
        <v>317007</v>
      </c>
      <c r="B7450" s="1" t="s">
        <v>35</v>
      </c>
      <c r="C7450" s="1" t="s">
        <v>32</v>
      </c>
      <c r="D7450" s="1" t="s">
        <v>39</v>
      </c>
      <c r="E7450" s="1" t="s">
        <v>15</v>
      </c>
      <c r="F7450" s="1" t="str">
        <f>VLOOKUP(C7450,Sheet1!$G$3:$I$9,2,FALSE)</f>
        <v>P3</v>
      </c>
      <c r="G7450" s="1">
        <f>VLOOKUP(C7450,Sheet1!$G$3:$I$9,3,FALSE)</f>
        <v>10</v>
      </c>
      <c r="H7450" s="1" t="str">
        <f>VLOOKUP(D7450,Sheet1!$L$3:$M$33,2,FALSE)</f>
        <v>Retail</v>
      </c>
    </row>
    <row r="7451" spans="1:8" x14ac:dyDescent="0.25">
      <c r="A7451" s="1">
        <v>317008</v>
      </c>
      <c r="B7451" s="1" t="s">
        <v>35</v>
      </c>
      <c r="C7451" s="1" t="s">
        <v>32</v>
      </c>
      <c r="D7451" s="1" t="s">
        <v>39</v>
      </c>
      <c r="E7451" s="1" t="s">
        <v>15</v>
      </c>
      <c r="F7451" s="1" t="str">
        <f>VLOOKUP(C7451,Sheet1!$G$3:$I$9,2,FALSE)</f>
        <v>P3</v>
      </c>
      <c r="G7451" s="1">
        <f>VLOOKUP(C7451,Sheet1!$G$3:$I$9,3,FALSE)</f>
        <v>10</v>
      </c>
      <c r="H7451" s="1" t="str">
        <f>VLOOKUP(D7451,Sheet1!$L$3:$M$33,2,FALSE)</f>
        <v>Retail</v>
      </c>
    </row>
    <row r="7452" spans="1:8" x14ac:dyDescent="0.25">
      <c r="A7452" s="1">
        <v>317009</v>
      </c>
      <c r="B7452" s="1" t="s">
        <v>12</v>
      </c>
      <c r="C7452" s="1" t="s">
        <v>32</v>
      </c>
      <c r="D7452" s="1" t="s">
        <v>39</v>
      </c>
      <c r="E7452" s="1" t="s">
        <v>15</v>
      </c>
      <c r="F7452" s="1" t="str">
        <f>VLOOKUP(C7452,Sheet1!$G$3:$I$9,2,FALSE)</f>
        <v>P3</v>
      </c>
      <c r="G7452" s="1">
        <f>VLOOKUP(C7452,Sheet1!$G$3:$I$9,3,FALSE)</f>
        <v>10</v>
      </c>
      <c r="H7452" s="1" t="str">
        <f>VLOOKUP(D7452,Sheet1!$L$3:$M$33,2,FALSE)</f>
        <v>Retail</v>
      </c>
    </row>
    <row r="7453" spans="1:8" x14ac:dyDescent="0.25">
      <c r="A7453" s="1">
        <v>317011</v>
      </c>
      <c r="B7453" s="1" t="s">
        <v>64</v>
      </c>
      <c r="C7453" s="1" t="s">
        <v>27</v>
      </c>
      <c r="D7453" s="1" t="s">
        <v>53</v>
      </c>
      <c r="E7453" s="1" t="s">
        <v>15</v>
      </c>
      <c r="F7453" s="1" t="str">
        <f>VLOOKUP(C7453,Sheet1!$G$3:$I$9,2,FALSE)</f>
        <v>P3</v>
      </c>
      <c r="G7453" s="1">
        <f>VLOOKUP(C7453,Sheet1!$G$3:$I$9,3,FALSE)</f>
        <v>11</v>
      </c>
      <c r="H7453" s="1" t="str">
        <f>VLOOKUP(D7453,Sheet1!$L$3:$M$33,2,FALSE)</f>
        <v>Travel</v>
      </c>
    </row>
    <row r="7454" spans="1:8" x14ac:dyDescent="0.25">
      <c r="A7454" s="1">
        <v>317027</v>
      </c>
      <c r="B7454" s="1" t="s">
        <v>35</v>
      </c>
      <c r="C7454" s="1" t="s">
        <v>29</v>
      </c>
      <c r="D7454" s="1" t="s">
        <v>43</v>
      </c>
      <c r="E7454" s="1" t="s">
        <v>15</v>
      </c>
      <c r="F7454" s="1" t="str">
        <f>VLOOKUP(C7454,Sheet1!$G$3:$I$9,2,FALSE)</f>
        <v>P3</v>
      </c>
      <c r="G7454" s="1">
        <f>VLOOKUP(C7454,Sheet1!$G$3:$I$9,3,FALSE)</f>
        <v>9</v>
      </c>
      <c r="H7454" s="1" t="str">
        <f>VLOOKUP(D7454,Sheet1!$L$3:$M$33,2,FALSE)</f>
        <v>Entertainment</v>
      </c>
    </row>
    <row r="7455" spans="1:8" x14ac:dyDescent="0.25">
      <c r="A7455" s="1">
        <v>317028</v>
      </c>
      <c r="B7455" s="1" t="s">
        <v>35</v>
      </c>
      <c r="C7455" s="1" t="s">
        <v>29</v>
      </c>
      <c r="D7455" s="1" t="s">
        <v>21</v>
      </c>
      <c r="E7455" s="1" t="s">
        <v>15</v>
      </c>
      <c r="F7455" s="1" t="str">
        <f>VLOOKUP(C7455,Sheet1!$G$3:$I$9,2,FALSE)</f>
        <v>P3</v>
      </c>
      <c r="G7455" s="1">
        <f>VLOOKUP(C7455,Sheet1!$G$3:$I$9,3,FALSE)</f>
        <v>9</v>
      </c>
      <c r="H7455" s="1" t="str">
        <f>VLOOKUP(D7455,Sheet1!$L$3:$M$33,2,FALSE)</f>
        <v>BFSI</v>
      </c>
    </row>
    <row r="7456" spans="1:8" x14ac:dyDescent="0.25">
      <c r="A7456" s="1">
        <v>317029</v>
      </c>
      <c r="B7456" s="1" t="s">
        <v>12</v>
      </c>
      <c r="C7456" s="1" t="s">
        <v>29</v>
      </c>
      <c r="D7456" s="1" t="s">
        <v>26</v>
      </c>
      <c r="E7456" s="1" t="s">
        <v>15</v>
      </c>
      <c r="F7456" s="1" t="str">
        <f>VLOOKUP(C7456,Sheet1!$G$3:$I$9,2,FALSE)</f>
        <v>P3</v>
      </c>
      <c r="G7456" s="1">
        <f>VLOOKUP(C7456,Sheet1!$G$3:$I$9,3,FALSE)</f>
        <v>9</v>
      </c>
      <c r="H7456" s="1" t="str">
        <f>VLOOKUP(D7456,Sheet1!$L$3:$M$33,2,FALSE)</f>
        <v>BFSI</v>
      </c>
    </row>
    <row r="7457" spans="1:8" x14ac:dyDescent="0.25">
      <c r="A7457" s="1">
        <v>317030</v>
      </c>
      <c r="B7457" s="1" t="s">
        <v>35</v>
      </c>
      <c r="C7457" s="1" t="s">
        <v>29</v>
      </c>
      <c r="D7457" s="1" t="s">
        <v>40</v>
      </c>
      <c r="E7457" s="1" t="s">
        <v>15</v>
      </c>
      <c r="F7457" s="1" t="str">
        <f>VLOOKUP(C7457,Sheet1!$G$3:$I$9,2,FALSE)</f>
        <v>P3</v>
      </c>
      <c r="G7457" s="1">
        <f>VLOOKUP(C7457,Sheet1!$G$3:$I$9,3,FALSE)</f>
        <v>9</v>
      </c>
      <c r="H7457" s="1" t="str">
        <f>VLOOKUP(D7457,Sheet1!$L$3:$M$33,2,FALSE)</f>
        <v>Retail</v>
      </c>
    </row>
    <row r="7458" spans="1:8" x14ac:dyDescent="0.25">
      <c r="A7458" s="1">
        <v>317031</v>
      </c>
      <c r="B7458" s="1" t="s">
        <v>12</v>
      </c>
      <c r="C7458" s="1" t="s">
        <v>29</v>
      </c>
      <c r="D7458" s="1" t="s">
        <v>43</v>
      </c>
      <c r="E7458" s="1" t="s">
        <v>15</v>
      </c>
      <c r="F7458" s="1" t="str">
        <f>VLOOKUP(C7458,Sheet1!$G$3:$I$9,2,FALSE)</f>
        <v>P3</v>
      </c>
      <c r="G7458" s="1">
        <f>VLOOKUP(C7458,Sheet1!$G$3:$I$9,3,FALSE)</f>
        <v>9</v>
      </c>
      <c r="H7458" s="1" t="str">
        <f>VLOOKUP(D7458,Sheet1!$L$3:$M$33,2,FALSE)</f>
        <v>Entertainment</v>
      </c>
    </row>
    <row r="7459" spans="1:8" x14ac:dyDescent="0.25">
      <c r="A7459" s="1">
        <v>317032</v>
      </c>
      <c r="B7459" s="1" t="s">
        <v>35</v>
      </c>
      <c r="C7459" s="1" t="s">
        <v>29</v>
      </c>
      <c r="D7459" s="1" t="s">
        <v>26</v>
      </c>
      <c r="E7459" s="1" t="s">
        <v>15</v>
      </c>
      <c r="F7459" s="1" t="str">
        <f>VLOOKUP(C7459,Sheet1!$G$3:$I$9,2,FALSE)</f>
        <v>P3</v>
      </c>
      <c r="G7459" s="1">
        <f>VLOOKUP(C7459,Sheet1!$G$3:$I$9,3,FALSE)</f>
        <v>9</v>
      </c>
      <c r="H7459" s="1" t="str">
        <f>VLOOKUP(D7459,Sheet1!$L$3:$M$33,2,FALSE)</f>
        <v>BFSI</v>
      </c>
    </row>
    <row r="7460" spans="1:8" x14ac:dyDescent="0.25">
      <c r="A7460" s="1">
        <v>317033</v>
      </c>
      <c r="B7460" s="1" t="s">
        <v>35</v>
      </c>
      <c r="C7460" s="1" t="s">
        <v>29</v>
      </c>
      <c r="D7460" s="1" t="s">
        <v>61</v>
      </c>
      <c r="E7460" s="1" t="s">
        <v>15</v>
      </c>
      <c r="F7460" s="1" t="str">
        <f>VLOOKUP(C7460,Sheet1!$G$3:$I$9,2,FALSE)</f>
        <v>P3</v>
      </c>
      <c r="G7460" s="1">
        <f>VLOOKUP(C7460,Sheet1!$G$3:$I$9,3,FALSE)</f>
        <v>9</v>
      </c>
      <c r="H7460" s="1" t="str">
        <f>VLOOKUP(D7460,Sheet1!$L$3:$M$33,2,FALSE)</f>
        <v>Others</v>
      </c>
    </row>
    <row r="7461" spans="1:8" x14ac:dyDescent="0.25">
      <c r="A7461" s="1">
        <v>317035</v>
      </c>
      <c r="B7461" s="1" t="s">
        <v>35</v>
      </c>
      <c r="C7461" s="1" t="s">
        <v>29</v>
      </c>
      <c r="D7461" s="1" t="s">
        <v>24</v>
      </c>
      <c r="E7461" s="1" t="s">
        <v>15</v>
      </c>
      <c r="F7461" s="1" t="str">
        <f>VLOOKUP(C7461,Sheet1!$G$3:$I$9,2,FALSE)</f>
        <v>P3</v>
      </c>
      <c r="G7461" s="1">
        <f>VLOOKUP(C7461,Sheet1!$G$3:$I$9,3,FALSE)</f>
        <v>9</v>
      </c>
      <c r="H7461" s="1" t="str">
        <f>VLOOKUP(D7461,Sheet1!$L$3:$M$33,2,FALSE)</f>
        <v>BFSI</v>
      </c>
    </row>
    <row r="7462" spans="1:8" x14ac:dyDescent="0.25">
      <c r="A7462" s="1">
        <v>317036</v>
      </c>
      <c r="B7462" s="1" t="s">
        <v>35</v>
      </c>
      <c r="C7462" s="1" t="s">
        <v>32</v>
      </c>
      <c r="D7462" s="1" t="s">
        <v>14</v>
      </c>
      <c r="E7462" s="1" t="s">
        <v>15</v>
      </c>
      <c r="F7462" s="1" t="str">
        <f>VLOOKUP(C7462,Sheet1!$G$3:$I$9,2,FALSE)</f>
        <v>P3</v>
      </c>
      <c r="G7462" s="1">
        <f>VLOOKUP(C7462,Sheet1!$G$3:$I$9,3,FALSE)</f>
        <v>10</v>
      </c>
      <c r="H7462" s="1" t="str">
        <f>VLOOKUP(D7462,Sheet1!$L$3:$M$33,2,FALSE)</f>
        <v>BFSI</v>
      </c>
    </row>
    <row r="7463" spans="1:8" x14ac:dyDescent="0.25">
      <c r="A7463" s="1">
        <v>317037</v>
      </c>
      <c r="B7463" s="1" t="s">
        <v>12</v>
      </c>
      <c r="C7463" s="1" t="s">
        <v>29</v>
      </c>
      <c r="D7463" s="1" t="s">
        <v>26</v>
      </c>
      <c r="E7463" s="1" t="s">
        <v>15</v>
      </c>
      <c r="F7463" s="1" t="str">
        <f>VLOOKUP(C7463,Sheet1!$G$3:$I$9,2,FALSE)</f>
        <v>P3</v>
      </c>
      <c r="G7463" s="1">
        <f>VLOOKUP(C7463,Sheet1!$G$3:$I$9,3,FALSE)</f>
        <v>9</v>
      </c>
      <c r="H7463" s="1" t="str">
        <f>VLOOKUP(D7463,Sheet1!$L$3:$M$33,2,FALSE)</f>
        <v>BFSI</v>
      </c>
    </row>
    <row r="7464" spans="1:8" x14ac:dyDescent="0.25">
      <c r="A7464" s="1">
        <v>317039</v>
      </c>
      <c r="B7464" s="1" t="s">
        <v>35</v>
      </c>
      <c r="C7464" s="1" t="s">
        <v>29</v>
      </c>
      <c r="D7464" s="1" t="s">
        <v>40</v>
      </c>
      <c r="E7464" s="1" t="s">
        <v>15</v>
      </c>
      <c r="F7464" s="1" t="str">
        <f>VLOOKUP(C7464,Sheet1!$G$3:$I$9,2,FALSE)</f>
        <v>P3</v>
      </c>
      <c r="G7464" s="1">
        <f>VLOOKUP(C7464,Sheet1!$G$3:$I$9,3,FALSE)</f>
        <v>9</v>
      </c>
      <c r="H7464" s="1" t="str">
        <f>VLOOKUP(D7464,Sheet1!$L$3:$M$33,2,FALSE)</f>
        <v>Retail</v>
      </c>
    </row>
    <row r="7465" spans="1:8" x14ac:dyDescent="0.25">
      <c r="A7465" s="1">
        <v>317041</v>
      </c>
      <c r="B7465" s="1" t="s">
        <v>35</v>
      </c>
      <c r="C7465" s="1" t="s">
        <v>29</v>
      </c>
      <c r="D7465" s="1" t="s">
        <v>49</v>
      </c>
      <c r="E7465" s="1" t="s">
        <v>15</v>
      </c>
      <c r="F7465" s="1" t="str">
        <f>VLOOKUP(C7465,Sheet1!$G$3:$I$9,2,FALSE)</f>
        <v>P3</v>
      </c>
      <c r="G7465" s="1">
        <f>VLOOKUP(C7465,Sheet1!$G$3:$I$9,3,FALSE)</f>
        <v>9</v>
      </c>
      <c r="H7465" s="1" t="str">
        <f>VLOOKUP(D7465,Sheet1!$L$3:$M$33,2,FALSE)</f>
        <v>Travel</v>
      </c>
    </row>
    <row r="7466" spans="1:8" x14ac:dyDescent="0.25">
      <c r="A7466" s="1">
        <v>317042</v>
      </c>
      <c r="B7466" s="1" t="s">
        <v>12</v>
      </c>
      <c r="C7466" s="1" t="s">
        <v>29</v>
      </c>
      <c r="D7466" s="1" t="s">
        <v>26</v>
      </c>
      <c r="E7466" s="1" t="s">
        <v>15</v>
      </c>
      <c r="F7466" s="1" t="str">
        <f>VLOOKUP(C7466,Sheet1!$G$3:$I$9,2,FALSE)</f>
        <v>P3</v>
      </c>
      <c r="G7466" s="1">
        <f>VLOOKUP(C7466,Sheet1!$G$3:$I$9,3,FALSE)</f>
        <v>9</v>
      </c>
      <c r="H7466" s="1" t="str">
        <f>VLOOKUP(D7466,Sheet1!$L$3:$M$33,2,FALSE)</f>
        <v>BFSI</v>
      </c>
    </row>
    <row r="7467" spans="1:8" x14ac:dyDescent="0.25">
      <c r="A7467" s="1">
        <v>317043</v>
      </c>
      <c r="B7467" s="1" t="s">
        <v>35</v>
      </c>
      <c r="C7467" s="1" t="s">
        <v>29</v>
      </c>
      <c r="D7467" s="1" t="s">
        <v>26</v>
      </c>
      <c r="E7467" s="1" t="s">
        <v>15</v>
      </c>
      <c r="F7467" s="1" t="str">
        <f>VLOOKUP(C7467,Sheet1!$G$3:$I$9,2,FALSE)</f>
        <v>P3</v>
      </c>
      <c r="G7467" s="1">
        <f>VLOOKUP(C7467,Sheet1!$G$3:$I$9,3,FALSE)</f>
        <v>9</v>
      </c>
      <c r="H7467" s="1" t="str">
        <f>VLOOKUP(D7467,Sheet1!$L$3:$M$33,2,FALSE)</f>
        <v>BFSI</v>
      </c>
    </row>
    <row r="7468" spans="1:8" x14ac:dyDescent="0.25">
      <c r="A7468" s="1">
        <v>317045</v>
      </c>
      <c r="B7468" s="1" t="s">
        <v>12</v>
      </c>
      <c r="C7468" s="1" t="s">
        <v>29</v>
      </c>
      <c r="D7468" s="1" t="s">
        <v>61</v>
      </c>
      <c r="E7468" s="1" t="s">
        <v>15</v>
      </c>
      <c r="F7468" s="1" t="str">
        <f>VLOOKUP(C7468,Sheet1!$G$3:$I$9,2,FALSE)</f>
        <v>P3</v>
      </c>
      <c r="G7468" s="1">
        <f>VLOOKUP(C7468,Sheet1!$G$3:$I$9,3,FALSE)</f>
        <v>9</v>
      </c>
      <c r="H7468" s="1" t="str">
        <f>VLOOKUP(D7468,Sheet1!$L$3:$M$33,2,FALSE)</f>
        <v>Others</v>
      </c>
    </row>
    <row r="7469" spans="1:8" x14ac:dyDescent="0.25">
      <c r="A7469" s="1">
        <v>317047</v>
      </c>
      <c r="B7469" s="1" t="s">
        <v>35</v>
      </c>
      <c r="C7469" s="1" t="s">
        <v>29</v>
      </c>
      <c r="D7469" s="1" t="s">
        <v>26</v>
      </c>
      <c r="E7469" s="1" t="s">
        <v>15</v>
      </c>
      <c r="F7469" s="1" t="str">
        <f>VLOOKUP(C7469,Sheet1!$G$3:$I$9,2,FALSE)</f>
        <v>P3</v>
      </c>
      <c r="G7469" s="1">
        <f>VLOOKUP(C7469,Sheet1!$G$3:$I$9,3,FALSE)</f>
        <v>9</v>
      </c>
      <c r="H7469" s="1" t="str">
        <f>VLOOKUP(D7469,Sheet1!$L$3:$M$33,2,FALSE)</f>
        <v>BFSI</v>
      </c>
    </row>
    <row r="7470" spans="1:8" x14ac:dyDescent="0.25">
      <c r="A7470" s="1">
        <v>317048</v>
      </c>
      <c r="B7470" s="1" t="s">
        <v>35</v>
      </c>
      <c r="C7470" s="1" t="s">
        <v>29</v>
      </c>
      <c r="D7470" s="1" t="s">
        <v>61</v>
      </c>
      <c r="E7470" s="1" t="s">
        <v>15</v>
      </c>
      <c r="F7470" s="1" t="str">
        <f>VLOOKUP(C7470,Sheet1!$G$3:$I$9,2,FALSE)</f>
        <v>P3</v>
      </c>
      <c r="G7470" s="1">
        <f>VLOOKUP(C7470,Sheet1!$G$3:$I$9,3,FALSE)</f>
        <v>9</v>
      </c>
      <c r="H7470" s="1" t="str">
        <f>VLOOKUP(D7470,Sheet1!$L$3:$M$33,2,FALSE)</f>
        <v>Others</v>
      </c>
    </row>
    <row r="7471" spans="1:8" x14ac:dyDescent="0.25">
      <c r="A7471" s="1">
        <v>317049</v>
      </c>
      <c r="B7471" s="1" t="s">
        <v>35</v>
      </c>
      <c r="C7471" s="1" t="s">
        <v>29</v>
      </c>
      <c r="D7471" s="1" t="s">
        <v>26</v>
      </c>
      <c r="E7471" s="1" t="s">
        <v>15</v>
      </c>
      <c r="F7471" s="1" t="str">
        <f>VLOOKUP(C7471,Sheet1!$G$3:$I$9,2,FALSE)</f>
        <v>P3</v>
      </c>
      <c r="G7471" s="1">
        <f>VLOOKUP(C7471,Sheet1!$G$3:$I$9,3,FALSE)</f>
        <v>9</v>
      </c>
      <c r="H7471" s="1" t="str">
        <f>VLOOKUP(D7471,Sheet1!$L$3:$M$33,2,FALSE)</f>
        <v>BFSI</v>
      </c>
    </row>
    <row r="7472" spans="1:8" x14ac:dyDescent="0.25">
      <c r="A7472" s="1">
        <v>317050</v>
      </c>
      <c r="B7472" s="1" t="s">
        <v>35</v>
      </c>
      <c r="C7472" s="1" t="s">
        <v>29</v>
      </c>
      <c r="D7472" s="1" t="s">
        <v>49</v>
      </c>
      <c r="E7472" s="1" t="s">
        <v>15</v>
      </c>
      <c r="F7472" s="1" t="str">
        <f>VLOOKUP(C7472,Sheet1!$G$3:$I$9,2,FALSE)</f>
        <v>P3</v>
      </c>
      <c r="G7472" s="1">
        <f>VLOOKUP(C7472,Sheet1!$G$3:$I$9,3,FALSE)</f>
        <v>9</v>
      </c>
      <c r="H7472" s="1" t="str">
        <f>VLOOKUP(D7472,Sheet1!$L$3:$M$33,2,FALSE)</f>
        <v>Travel</v>
      </c>
    </row>
    <row r="7473" spans="1:8" x14ac:dyDescent="0.25">
      <c r="A7473" s="1">
        <v>317052</v>
      </c>
      <c r="B7473" s="1" t="s">
        <v>12</v>
      </c>
      <c r="C7473" s="1" t="s">
        <v>29</v>
      </c>
      <c r="D7473" s="1" t="s">
        <v>49</v>
      </c>
      <c r="E7473" s="1" t="s">
        <v>15</v>
      </c>
      <c r="F7473" s="1" t="str">
        <f>VLOOKUP(C7473,Sheet1!$G$3:$I$9,2,FALSE)</f>
        <v>P3</v>
      </c>
      <c r="G7473" s="1">
        <f>VLOOKUP(C7473,Sheet1!$G$3:$I$9,3,FALSE)</f>
        <v>9</v>
      </c>
      <c r="H7473" s="1" t="str">
        <f>VLOOKUP(D7473,Sheet1!$L$3:$M$33,2,FALSE)</f>
        <v>Travel</v>
      </c>
    </row>
    <row r="7474" spans="1:8" x14ac:dyDescent="0.25">
      <c r="A7474" s="1">
        <v>317053</v>
      </c>
      <c r="B7474" s="1" t="s">
        <v>12</v>
      </c>
      <c r="C7474" s="1" t="s">
        <v>29</v>
      </c>
      <c r="D7474" s="1" t="s">
        <v>49</v>
      </c>
      <c r="E7474" s="1" t="s">
        <v>15</v>
      </c>
      <c r="F7474" s="1" t="str">
        <f>VLOOKUP(C7474,Sheet1!$G$3:$I$9,2,FALSE)</f>
        <v>P3</v>
      </c>
      <c r="G7474" s="1">
        <f>VLOOKUP(C7474,Sheet1!$G$3:$I$9,3,FALSE)</f>
        <v>9</v>
      </c>
      <c r="H7474" s="1" t="str">
        <f>VLOOKUP(D7474,Sheet1!$L$3:$M$33,2,FALSE)</f>
        <v>Travel</v>
      </c>
    </row>
    <row r="7475" spans="1:8" x14ac:dyDescent="0.25">
      <c r="A7475" s="1">
        <v>317058</v>
      </c>
      <c r="B7475" s="1" t="s">
        <v>65</v>
      </c>
      <c r="C7475" s="1" t="s">
        <v>27</v>
      </c>
      <c r="D7475" s="1" t="s">
        <v>30</v>
      </c>
      <c r="E7475" s="1" t="s">
        <v>15</v>
      </c>
      <c r="F7475" s="1" t="str">
        <f>VLOOKUP(C7475,Sheet1!$G$3:$I$9,2,FALSE)</f>
        <v>P3</v>
      </c>
      <c r="G7475" s="1">
        <f>VLOOKUP(C7475,Sheet1!$G$3:$I$9,3,FALSE)</f>
        <v>11</v>
      </c>
      <c r="H7475" s="1" t="str">
        <f>VLOOKUP(D7475,Sheet1!$L$3:$M$33,2,FALSE)</f>
        <v>Retail</v>
      </c>
    </row>
    <row r="7476" spans="1:8" x14ac:dyDescent="0.25">
      <c r="A7476" s="1">
        <v>317059</v>
      </c>
      <c r="B7476" s="1" t="s">
        <v>65</v>
      </c>
      <c r="C7476" s="1" t="s">
        <v>27</v>
      </c>
      <c r="D7476" s="1" t="s">
        <v>30</v>
      </c>
      <c r="E7476" s="1" t="s">
        <v>15</v>
      </c>
      <c r="F7476" s="1" t="str">
        <f>VLOOKUP(C7476,Sheet1!$G$3:$I$9,2,FALSE)</f>
        <v>P3</v>
      </c>
      <c r="G7476" s="1">
        <f>VLOOKUP(C7476,Sheet1!$G$3:$I$9,3,FALSE)</f>
        <v>11</v>
      </c>
      <c r="H7476" s="1" t="str">
        <f>VLOOKUP(D7476,Sheet1!$L$3:$M$33,2,FALSE)</f>
        <v>Retail</v>
      </c>
    </row>
    <row r="7477" spans="1:8" x14ac:dyDescent="0.25">
      <c r="A7477" s="1">
        <v>317060</v>
      </c>
      <c r="B7477" s="1" t="s">
        <v>65</v>
      </c>
      <c r="C7477" s="1" t="s">
        <v>27</v>
      </c>
      <c r="D7477" s="1" t="s">
        <v>30</v>
      </c>
      <c r="E7477" s="1" t="s">
        <v>15</v>
      </c>
      <c r="F7477" s="1" t="str">
        <f>VLOOKUP(C7477,Sheet1!$G$3:$I$9,2,FALSE)</f>
        <v>P3</v>
      </c>
      <c r="G7477" s="1">
        <f>VLOOKUP(C7477,Sheet1!$G$3:$I$9,3,FALSE)</f>
        <v>11</v>
      </c>
      <c r="H7477" s="1" t="str">
        <f>VLOOKUP(D7477,Sheet1!$L$3:$M$33,2,FALSE)</f>
        <v>Retail</v>
      </c>
    </row>
    <row r="7478" spans="1:8" x14ac:dyDescent="0.25">
      <c r="A7478" s="1">
        <v>317061</v>
      </c>
      <c r="B7478" s="1" t="s">
        <v>12</v>
      </c>
      <c r="C7478" s="1" t="s">
        <v>27</v>
      </c>
      <c r="D7478" s="1" t="s">
        <v>57</v>
      </c>
      <c r="E7478" s="1" t="s">
        <v>15</v>
      </c>
      <c r="F7478" s="1" t="str">
        <f>VLOOKUP(C7478,Sheet1!$G$3:$I$9,2,FALSE)</f>
        <v>P3</v>
      </c>
      <c r="G7478" s="1">
        <f>VLOOKUP(C7478,Sheet1!$G$3:$I$9,3,FALSE)</f>
        <v>11</v>
      </c>
      <c r="H7478" s="1" t="str">
        <f>VLOOKUP(D7478,Sheet1!$L$3:$M$33,2,FALSE)</f>
        <v>Health</v>
      </c>
    </row>
    <row r="7479" spans="1:8" x14ac:dyDescent="0.25">
      <c r="A7479" s="1">
        <v>317062</v>
      </c>
      <c r="B7479" s="1" t="s">
        <v>64</v>
      </c>
      <c r="C7479" s="1" t="s">
        <v>27</v>
      </c>
      <c r="D7479" s="1" t="s">
        <v>57</v>
      </c>
      <c r="E7479" s="1" t="s">
        <v>15</v>
      </c>
      <c r="F7479" s="1" t="str">
        <f>VLOOKUP(C7479,Sheet1!$G$3:$I$9,2,FALSE)</f>
        <v>P3</v>
      </c>
      <c r="G7479" s="1">
        <f>VLOOKUP(C7479,Sheet1!$G$3:$I$9,3,FALSE)</f>
        <v>11</v>
      </c>
      <c r="H7479" s="1" t="str">
        <f>VLOOKUP(D7479,Sheet1!$L$3:$M$33,2,FALSE)</f>
        <v>Health</v>
      </c>
    </row>
    <row r="7480" spans="1:8" x14ac:dyDescent="0.25">
      <c r="A7480" s="1">
        <v>317063</v>
      </c>
      <c r="B7480" s="1" t="s">
        <v>64</v>
      </c>
      <c r="C7480" s="1" t="s">
        <v>29</v>
      </c>
      <c r="D7480" s="1" t="s">
        <v>40</v>
      </c>
      <c r="E7480" s="1" t="s">
        <v>15</v>
      </c>
      <c r="F7480" s="1" t="str">
        <f>VLOOKUP(C7480,Sheet1!$G$3:$I$9,2,FALSE)</f>
        <v>P3</v>
      </c>
      <c r="G7480" s="1">
        <f>VLOOKUP(C7480,Sheet1!$G$3:$I$9,3,FALSE)</f>
        <v>9</v>
      </c>
      <c r="H7480" s="1" t="str">
        <f>VLOOKUP(D7480,Sheet1!$L$3:$M$33,2,FALSE)</f>
        <v>Retail</v>
      </c>
    </row>
    <row r="7481" spans="1:8" x14ac:dyDescent="0.25">
      <c r="A7481" s="1">
        <v>317064</v>
      </c>
      <c r="B7481" s="1" t="s">
        <v>64</v>
      </c>
      <c r="C7481" s="1" t="s">
        <v>29</v>
      </c>
      <c r="D7481" s="1" t="s">
        <v>40</v>
      </c>
      <c r="E7481" s="1" t="s">
        <v>15</v>
      </c>
      <c r="F7481" s="1" t="str">
        <f>VLOOKUP(C7481,Sheet1!$G$3:$I$9,2,FALSE)</f>
        <v>P3</v>
      </c>
      <c r="G7481" s="1">
        <f>VLOOKUP(C7481,Sheet1!$G$3:$I$9,3,FALSE)</f>
        <v>9</v>
      </c>
      <c r="H7481" s="1" t="str">
        <f>VLOOKUP(D7481,Sheet1!$L$3:$M$33,2,FALSE)</f>
        <v>Retail</v>
      </c>
    </row>
    <row r="7482" spans="1:8" x14ac:dyDescent="0.25">
      <c r="A7482" s="1">
        <v>317065</v>
      </c>
      <c r="B7482" s="1" t="s">
        <v>64</v>
      </c>
      <c r="C7482" s="1" t="s">
        <v>29</v>
      </c>
      <c r="D7482" s="1" t="s">
        <v>40</v>
      </c>
      <c r="E7482" s="1" t="s">
        <v>15</v>
      </c>
      <c r="F7482" s="1" t="str">
        <f>VLOOKUP(C7482,Sheet1!$G$3:$I$9,2,FALSE)</f>
        <v>P3</v>
      </c>
      <c r="G7482" s="1">
        <f>VLOOKUP(C7482,Sheet1!$G$3:$I$9,3,FALSE)</f>
        <v>9</v>
      </c>
      <c r="H7482" s="1" t="str">
        <f>VLOOKUP(D7482,Sheet1!$L$3:$M$33,2,FALSE)</f>
        <v>Retail</v>
      </c>
    </row>
    <row r="7483" spans="1:8" x14ac:dyDescent="0.25">
      <c r="A7483" s="1">
        <v>317066</v>
      </c>
      <c r="B7483" s="1" t="s">
        <v>65</v>
      </c>
      <c r="C7483" s="1" t="s">
        <v>20</v>
      </c>
      <c r="D7483" s="1" t="s">
        <v>45</v>
      </c>
      <c r="E7483" s="1" t="s">
        <v>15</v>
      </c>
      <c r="F7483" s="1" t="str">
        <f>VLOOKUP(C7483,Sheet1!$G$3:$I$9,2,FALSE)</f>
        <v>P1</v>
      </c>
      <c r="G7483" s="1">
        <f>VLOOKUP(C7483,Sheet1!$G$3:$I$9,3,FALSE)</f>
        <v>14</v>
      </c>
      <c r="H7483" s="1" t="str">
        <f>VLOOKUP(D7483,Sheet1!$L$3:$M$33,2,FALSE)</f>
        <v>Government</v>
      </c>
    </row>
    <row r="7484" spans="1:8" x14ac:dyDescent="0.25">
      <c r="A7484" s="1">
        <v>317067</v>
      </c>
      <c r="B7484" s="1" t="s">
        <v>35</v>
      </c>
      <c r="C7484" s="1" t="s">
        <v>22</v>
      </c>
      <c r="D7484" s="1" t="s">
        <v>38</v>
      </c>
      <c r="E7484" s="1" t="s">
        <v>15</v>
      </c>
      <c r="F7484" s="1" t="str">
        <f>VLOOKUP(C7484,Sheet1!$G$3:$I$9,2,FALSE)</f>
        <v>P1</v>
      </c>
      <c r="G7484" s="1">
        <f>VLOOKUP(C7484,Sheet1!$G$3:$I$9,3,FALSE)</f>
        <v>8</v>
      </c>
      <c r="H7484" s="1" t="str">
        <f>VLOOKUP(D7484,Sheet1!$L$3:$M$33,2,FALSE)</f>
        <v>Retail</v>
      </c>
    </row>
    <row r="7485" spans="1:8" x14ac:dyDescent="0.25">
      <c r="A7485" s="1">
        <v>317069</v>
      </c>
      <c r="B7485" s="1" t="s">
        <v>35</v>
      </c>
      <c r="C7485" s="1" t="s">
        <v>20</v>
      </c>
      <c r="D7485" s="1" t="s">
        <v>61</v>
      </c>
      <c r="E7485" s="1" t="s">
        <v>15</v>
      </c>
      <c r="F7485" s="1" t="str">
        <f>VLOOKUP(C7485,Sheet1!$G$3:$I$9,2,FALSE)</f>
        <v>P1</v>
      </c>
      <c r="G7485" s="1">
        <f>VLOOKUP(C7485,Sheet1!$G$3:$I$9,3,FALSE)</f>
        <v>14</v>
      </c>
      <c r="H7485" s="1" t="str">
        <f>VLOOKUP(D7485,Sheet1!$L$3:$M$33,2,FALSE)</f>
        <v>Others</v>
      </c>
    </row>
    <row r="7486" spans="1:8" x14ac:dyDescent="0.25">
      <c r="A7486" s="1">
        <v>317070</v>
      </c>
      <c r="B7486" s="1" t="s">
        <v>65</v>
      </c>
      <c r="C7486" s="1" t="s">
        <v>20</v>
      </c>
      <c r="D7486" s="1" t="s">
        <v>45</v>
      </c>
      <c r="E7486" s="1" t="s">
        <v>15</v>
      </c>
      <c r="F7486" s="1" t="str">
        <f>VLOOKUP(C7486,Sheet1!$G$3:$I$9,2,FALSE)</f>
        <v>P1</v>
      </c>
      <c r="G7486" s="1">
        <f>VLOOKUP(C7486,Sheet1!$G$3:$I$9,3,FALSE)</f>
        <v>14</v>
      </c>
      <c r="H7486" s="1" t="str">
        <f>VLOOKUP(D7486,Sheet1!$L$3:$M$33,2,FALSE)</f>
        <v>Government</v>
      </c>
    </row>
    <row r="7487" spans="1:8" x14ac:dyDescent="0.25">
      <c r="A7487" s="1">
        <v>317071</v>
      </c>
      <c r="B7487" s="1" t="s">
        <v>12</v>
      </c>
      <c r="C7487" s="1" t="s">
        <v>16</v>
      </c>
      <c r="D7487" s="1" t="s">
        <v>40</v>
      </c>
      <c r="E7487" s="1" t="s">
        <v>15</v>
      </c>
      <c r="F7487" s="1" t="str">
        <f>VLOOKUP(C7487,Sheet1!$G$3:$I$9,2,FALSE)</f>
        <v>P1</v>
      </c>
      <c r="G7487" s="1">
        <f>VLOOKUP(C7487,Sheet1!$G$3:$I$9,3,FALSE)</f>
        <v>9</v>
      </c>
      <c r="H7487" s="1" t="str">
        <f>VLOOKUP(D7487,Sheet1!$L$3:$M$33,2,FALSE)</f>
        <v>Retail</v>
      </c>
    </row>
    <row r="7488" spans="1:8" x14ac:dyDescent="0.25">
      <c r="A7488" s="1">
        <v>317072</v>
      </c>
      <c r="B7488" s="1" t="s">
        <v>12</v>
      </c>
      <c r="C7488" s="1" t="s">
        <v>16</v>
      </c>
      <c r="D7488" s="1" t="s">
        <v>40</v>
      </c>
      <c r="E7488" s="1" t="s">
        <v>15</v>
      </c>
      <c r="F7488" s="1" t="str">
        <f>VLOOKUP(C7488,Sheet1!$G$3:$I$9,2,FALSE)</f>
        <v>P1</v>
      </c>
      <c r="G7488" s="1">
        <f>VLOOKUP(C7488,Sheet1!$G$3:$I$9,3,FALSE)</f>
        <v>9</v>
      </c>
      <c r="H7488" s="1" t="str">
        <f>VLOOKUP(D7488,Sheet1!$L$3:$M$33,2,FALSE)</f>
        <v>Retail</v>
      </c>
    </row>
    <row r="7489" spans="1:8" x14ac:dyDescent="0.25">
      <c r="A7489" s="1">
        <v>317073</v>
      </c>
      <c r="B7489" s="1" t="s">
        <v>66</v>
      </c>
      <c r="C7489" s="1" t="s">
        <v>16</v>
      </c>
      <c r="D7489" s="1" t="s">
        <v>54</v>
      </c>
      <c r="E7489" s="1" t="s">
        <v>15</v>
      </c>
      <c r="F7489" s="1" t="str">
        <f>VLOOKUP(C7489,Sheet1!$G$3:$I$9,2,FALSE)</f>
        <v>P1</v>
      </c>
      <c r="G7489" s="1">
        <f>VLOOKUP(C7489,Sheet1!$G$3:$I$9,3,FALSE)</f>
        <v>9</v>
      </c>
      <c r="H7489" s="1" t="str">
        <f>VLOOKUP(D7489,Sheet1!$L$3:$M$33,2,FALSE)</f>
        <v>Travel</v>
      </c>
    </row>
    <row r="7490" spans="1:8" x14ac:dyDescent="0.25">
      <c r="A7490" s="1">
        <v>317074</v>
      </c>
      <c r="B7490" s="1" t="s">
        <v>12</v>
      </c>
      <c r="C7490" s="1" t="s">
        <v>22</v>
      </c>
      <c r="D7490" s="1" t="s">
        <v>38</v>
      </c>
      <c r="E7490" s="1" t="s">
        <v>15</v>
      </c>
      <c r="F7490" s="1" t="str">
        <f>VLOOKUP(C7490,Sheet1!$G$3:$I$9,2,FALSE)</f>
        <v>P1</v>
      </c>
      <c r="G7490" s="1">
        <f>VLOOKUP(C7490,Sheet1!$G$3:$I$9,3,FALSE)</f>
        <v>8</v>
      </c>
      <c r="H7490" s="1" t="str">
        <f>VLOOKUP(D7490,Sheet1!$L$3:$M$33,2,FALSE)</f>
        <v>Retail</v>
      </c>
    </row>
    <row r="7491" spans="1:8" x14ac:dyDescent="0.25">
      <c r="A7491" s="1">
        <v>317075</v>
      </c>
      <c r="B7491" s="1" t="s">
        <v>12</v>
      </c>
      <c r="C7491" s="1" t="s">
        <v>16</v>
      </c>
      <c r="D7491" s="1" t="s">
        <v>40</v>
      </c>
      <c r="E7491" s="1" t="s">
        <v>15</v>
      </c>
      <c r="F7491" s="1" t="str">
        <f>VLOOKUP(C7491,Sheet1!$G$3:$I$9,2,FALSE)</f>
        <v>P1</v>
      </c>
      <c r="G7491" s="1">
        <f>VLOOKUP(C7491,Sheet1!$G$3:$I$9,3,FALSE)</f>
        <v>9</v>
      </c>
      <c r="H7491" s="1" t="str">
        <f>VLOOKUP(D7491,Sheet1!$L$3:$M$33,2,FALSE)</f>
        <v>Retail</v>
      </c>
    </row>
    <row r="7492" spans="1:8" x14ac:dyDescent="0.25">
      <c r="A7492" s="1">
        <v>317076</v>
      </c>
      <c r="B7492" s="1" t="s">
        <v>66</v>
      </c>
      <c r="C7492" s="1" t="s">
        <v>16</v>
      </c>
      <c r="D7492" s="1" t="s">
        <v>60</v>
      </c>
      <c r="E7492" s="1" t="s">
        <v>15</v>
      </c>
      <c r="F7492" s="1" t="str">
        <f>VLOOKUP(C7492,Sheet1!$G$3:$I$9,2,FALSE)</f>
        <v>P1</v>
      </c>
      <c r="G7492" s="1">
        <f>VLOOKUP(C7492,Sheet1!$G$3:$I$9,3,FALSE)</f>
        <v>9</v>
      </c>
      <c r="H7492" s="1" t="str">
        <f>VLOOKUP(D7492,Sheet1!$L$3:$M$33,2,FALSE)</f>
        <v>Health</v>
      </c>
    </row>
    <row r="7493" spans="1:8" x14ac:dyDescent="0.25">
      <c r="A7493" s="1">
        <v>317077</v>
      </c>
      <c r="B7493" s="1" t="s">
        <v>12</v>
      </c>
      <c r="C7493" s="1" t="s">
        <v>16</v>
      </c>
      <c r="D7493" s="1" t="s">
        <v>40</v>
      </c>
      <c r="E7493" s="1" t="s">
        <v>15</v>
      </c>
      <c r="F7493" s="1" t="str">
        <f>VLOOKUP(C7493,Sheet1!$G$3:$I$9,2,FALSE)</f>
        <v>P1</v>
      </c>
      <c r="G7493" s="1">
        <f>VLOOKUP(C7493,Sheet1!$G$3:$I$9,3,FALSE)</f>
        <v>9</v>
      </c>
      <c r="H7493" s="1" t="str">
        <f>VLOOKUP(D7493,Sheet1!$L$3:$M$33,2,FALSE)</f>
        <v>Retail</v>
      </c>
    </row>
    <row r="7494" spans="1:8" x14ac:dyDescent="0.25">
      <c r="A7494" s="1">
        <v>317078</v>
      </c>
      <c r="B7494" s="1" t="s">
        <v>35</v>
      </c>
      <c r="C7494" s="1" t="s">
        <v>20</v>
      </c>
      <c r="D7494" s="1" t="s">
        <v>58</v>
      </c>
      <c r="E7494" s="1" t="s">
        <v>15</v>
      </c>
      <c r="F7494" s="1" t="str">
        <f>VLOOKUP(C7494,Sheet1!$G$3:$I$9,2,FALSE)</f>
        <v>P1</v>
      </c>
      <c r="G7494" s="1">
        <f>VLOOKUP(C7494,Sheet1!$G$3:$I$9,3,FALSE)</f>
        <v>14</v>
      </c>
      <c r="H7494" s="1" t="str">
        <f>VLOOKUP(D7494,Sheet1!$L$3:$M$33,2,FALSE)</f>
        <v>Health</v>
      </c>
    </row>
    <row r="7495" spans="1:8" x14ac:dyDescent="0.25">
      <c r="A7495" s="1">
        <v>317079</v>
      </c>
      <c r="B7495" s="1" t="s">
        <v>66</v>
      </c>
      <c r="C7495" s="1" t="s">
        <v>16</v>
      </c>
      <c r="D7495" s="1" t="s">
        <v>59</v>
      </c>
      <c r="E7495" s="1" t="s">
        <v>15</v>
      </c>
      <c r="F7495" s="1" t="str">
        <f>VLOOKUP(C7495,Sheet1!$G$3:$I$9,2,FALSE)</f>
        <v>P1</v>
      </c>
      <c r="G7495" s="1">
        <f>VLOOKUP(C7495,Sheet1!$G$3:$I$9,3,FALSE)</f>
        <v>9</v>
      </c>
      <c r="H7495" s="1" t="str">
        <f>VLOOKUP(D7495,Sheet1!$L$3:$M$33,2,FALSE)</f>
        <v>Health</v>
      </c>
    </row>
    <row r="7496" spans="1:8" x14ac:dyDescent="0.25">
      <c r="A7496" s="1">
        <v>317080</v>
      </c>
      <c r="B7496" s="1" t="s">
        <v>65</v>
      </c>
      <c r="C7496" s="1" t="s">
        <v>22</v>
      </c>
      <c r="D7496" s="1" t="s">
        <v>43</v>
      </c>
      <c r="E7496" s="1" t="s">
        <v>15</v>
      </c>
      <c r="F7496" s="1" t="str">
        <f>VLOOKUP(C7496,Sheet1!$G$3:$I$9,2,FALSE)</f>
        <v>P1</v>
      </c>
      <c r="G7496" s="1">
        <f>VLOOKUP(C7496,Sheet1!$G$3:$I$9,3,FALSE)</f>
        <v>8</v>
      </c>
      <c r="H7496" s="1" t="str">
        <f>VLOOKUP(D7496,Sheet1!$L$3:$M$33,2,FALSE)</f>
        <v>Entertainment</v>
      </c>
    </row>
    <row r="7497" spans="1:8" x14ac:dyDescent="0.25">
      <c r="A7497" s="1">
        <v>317081</v>
      </c>
      <c r="B7497" s="1" t="s">
        <v>65</v>
      </c>
      <c r="C7497" s="1" t="s">
        <v>13</v>
      </c>
      <c r="D7497" s="1" t="s">
        <v>40</v>
      </c>
      <c r="E7497" s="1" t="s">
        <v>15</v>
      </c>
      <c r="F7497" s="1" t="str">
        <f>VLOOKUP(C7497,Sheet1!$G$3:$I$9,2,FALSE)</f>
        <v>P2</v>
      </c>
      <c r="G7497" s="1">
        <f>VLOOKUP(C7497,Sheet1!$G$3:$I$9,3,FALSE)</f>
        <v>12</v>
      </c>
      <c r="H7497" s="1" t="str">
        <f>VLOOKUP(D7497,Sheet1!$L$3:$M$33,2,FALSE)</f>
        <v>Retail</v>
      </c>
    </row>
    <row r="7498" spans="1:8" x14ac:dyDescent="0.25">
      <c r="A7498" s="1">
        <v>317082</v>
      </c>
      <c r="B7498" s="1" t="s">
        <v>35</v>
      </c>
      <c r="C7498" s="1" t="s">
        <v>20</v>
      </c>
      <c r="D7498" s="1" t="s">
        <v>26</v>
      </c>
      <c r="E7498" s="1" t="s">
        <v>15</v>
      </c>
      <c r="F7498" s="1" t="str">
        <f>VLOOKUP(C7498,Sheet1!$G$3:$I$9,2,FALSE)</f>
        <v>P1</v>
      </c>
      <c r="G7498" s="1">
        <f>VLOOKUP(C7498,Sheet1!$G$3:$I$9,3,FALSE)</f>
        <v>14</v>
      </c>
      <c r="H7498" s="1" t="str">
        <f>VLOOKUP(D7498,Sheet1!$L$3:$M$33,2,FALSE)</f>
        <v>BFSI</v>
      </c>
    </row>
    <row r="7499" spans="1:8" x14ac:dyDescent="0.25">
      <c r="A7499" s="1">
        <v>317083</v>
      </c>
      <c r="B7499" s="1" t="s">
        <v>65</v>
      </c>
      <c r="C7499" s="1" t="s">
        <v>13</v>
      </c>
      <c r="D7499" s="1" t="s">
        <v>44</v>
      </c>
      <c r="E7499" s="1" t="s">
        <v>15</v>
      </c>
      <c r="F7499" s="1" t="str">
        <f>VLOOKUP(C7499,Sheet1!$G$3:$I$9,2,FALSE)</f>
        <v>P2</v>
      </c>
      <c r="G7499" s="1">
        <f>VLOOKUP(C7499,Sheet1!$G$3:$I$9,3,FALSE)</f>
        <v>12</v>
      </c>
      <c r="H7499" s="1" t="str">
        <f>VLOOKUP(D7499,Sheet1!$L$3:$M$33,2,FALSE)</f>
        <v>Entertainment</v>
      </c>
    </row>
    <row r="7500" spans="1:8" x14ac:dyDescent="0.25">
      <c r="A7500" s="1">
        <v>317084</v>
      </c>
      <c r="B7500" s="1" t="s">
        <v>12</v>
      </c>
      <c r="C7500" s="1" t="s">
        <v>29</v>
      </c>
      <c r="D7500" s="1" t="s">
        <v>40</v>
      </c>
      <c r="E7500" s="1" t="s">
        <v>15</v>
      </c>
      <c r="F7500" s="1" t="str">
        <f>VLOOKUP(C7500,Sheet1!$G$3:$I$9,2,FALSE)</f>
        <v>P3</v>
      </c>
      <c r="G7500" s="1">
        <f>VLOOKUP(C7500,Sheet1!$G$3:$I$9,3,FALSE)</f>
        <v>9</v>
      </c>
      <c r="H7500" s="1" t="str">
        <f>VLOOKUP(D7500,Sheet1!$L$3:$M$33,2,FALSE)</f>
        <v>Retail</v>
      </c>
    </row>
    <row r="7501" spans="1:8" x14ac:dyDescent="0.25">
      <c r="A7501" s="1">
        <v>317085</v>
      </c>
      <c r="B7501" s="1" t="s">
        <v>12</v>
      </c>
      <c r="C7501" s="1" t="s">
        <v>29</v>
      </c>
      <c r="D7501" s="1" t="s">
        <v>40</v>
      </c>
      <c r="E7501" s="1" t="s">
        <v>15</v>
      </c>
      <c r="F7501" s="1" t="str">
        <f>VLOOKUP(C7501,Sheet1!$G$3:$I$9,2,FALSE)</f>
        <v>P3</v>
      </c>
      <c r="G7501" s="1">
        <f>VLOOKUP(C7501,Sheet1!$G$3:$I$9,3,FALSE)</f>
        <v>9</v>
      </c>
      <c r="H7501" s="1" t="str">
        <f>VLOOKUP(D7501,Sheet1!$L$3:$M$33,2,FALSE)</f>
        <v>Retail</v>
      </c>
    </row>
    <row r="7502" spans="1:8" x14ac:dyDescent="0.25">
      <c r="A7502" s="1">
        <v>317086</v>
      </c>
      <c r="B7502" s="1" t="s">
        <v>12</v>
      </c>
      <c r="C7502" s="1" t="s">
        <v>29</v>
      </c>
      <c r="D7502" s="1" t="s">
        <v>40</v>
      </c>
      <c r="E7502" s="1" t="s">
        <v>15</v>
      </c>
      <c r="F7502" s="1" t="str">
        <f>VLOOKUP(C7502,Sheet1!$G$3:$I$9,2,FALSE)</f>
        <v>P3</v>
      </c>
      <c r="G7502" s="1">
        <f>VLOOKUP(C7502,Sheet1!$G$3:$I$9,3,FALSE)</f>
        <v>9</v>
      </c>
      <c r="H7502" s="1" t="str">
        <f>VLOOKUP(D7502,Sheet1!$L$3:$M$33,2,FALSE)</f>
        <v>Retail</v>
      </c>
    </row>
    <row r="7503" spans="1:8" x14ac:dyDescent="0.25">
      <c r="A7503" s="1">
        <v>317087</v>
      </c>
      <c r="B7503" s="1" t="s">
        <v>35</v>
      </c>
      <c r="C7503" s="1" t="s">
        <v>20</v>
      </c>
      <c r="D7503" s="1" t="s">
        <v>26</v>
      </c>
      <c r="E7503" s="1" t="s">
        <v>15</v>
      </c>
      <c r="F7503" s="1" t="str">
        <f>VLOOKUP(C7503,Sheet1!$G$3:$I$9,2,FALSE)</f>
        <v>P1</v>
      </c>
      <c r="G7503" s="1">
        <f>VLOOKUP(C7503,Sheet1!$G$3:$I$9,3,FALSE)</f>
        <v>14</v>
      </c>
      <c r="H7503" s="1" t="str">
        <f>VLOOKUP(D7503,Sheet1!$L$3:$M$33,2,FALSE)</f>
        <v>BFSI</v>
      </c>
    </row>
    <row r="7504" spans="1:8" x14ac:dyDescent="0.25">
      <c r="A7504" s="1">
        <v>317088</v>
      </c>
      <c r="B7504" s="1" t="s">
        <v>65</v>
      </c>
      <c r="C7504" s="1" t="s">
        <v>20</v>
      </c>
      <c r="D7504" s="1" t="s">
        <v>57</v>
      </c>
      <c r="E7504" s="1" t="s">
        <v>15</v>
      </c>
      <c r="F7504" s="1" t="str">
        <f>VLOOKUP(C7504,Sheet1!$G$3:$I$9,2,FALSE)</f>
        <v>P1</v>
      </c>
      <c r="G7504" s="1">
        <f>VLOOKUP(C7504,Sheet1!$G$3:$I$9,3,FALSE)</f>
        <v>14</v>
      </c>
      <c r="H7504" s="1" t="str">
        <f>VLOOKUP(D7504,Sheet1!$L$3:$M$33,2,FALSE)</f>
        <v>Health</v>
      </c>
    </row>
    <row r="7505" spans="1:8" x14ac:dyDescent="0.25">
      <c r="A7505" s="1">
        <v>317089</v>
      </c>
      <c r="B7505" s="1" t="s">
        <v>65</v>
      </c>
      <c r="C7505" s="1" t="s">
        <v>27</v>
      </c>
      <c r="D7505" s="1" t="s">
        <v>57</v>
      </c>
      <c r="E7505" s="1" t="s">
        <v>15</v>
      </c>
      <c r="F7505" s="1" t="str">
        <f>VLOOKUP(C7505,Sheet1!$G$3:$I$9,2,FALSE)</f>
        <v>P3</v>
      </c>
      <c r="G7505" s="1">
        <f>VLOOKUP(C7505,Sheet1!$G$3:$I$9,3,FALSE)</f>
        <v>11</v>
      </c>
      <c r="H7505" s="1" t="str">
        <f>VLOOKUP(D7505,Sheet1!$L$3:$M$33,2,FALSE)</f>
        <v>Health</v>
      </c>
    </row>
    <row r="7506" spans="1:8" x14ac:dyDescent="0.25">
      <c r="A7506" s="1">
        <v>317090</v>
      </c>
      <c r="B7506" s="1" t="s">
        <v>35</v>
      </c>
      <c r="C7506" s="1" t="s">
        <v>20</v>
      </c>
      <c r="D7506" s="1" t="s">
        <v>58</v>
      </c>
      <c r="E7506" s="1" t="s">
        <v>15</v>
      </c>
      <c r="F7506" s="1" t="str">
        <f>VLOOKUP(C7506,Sheet1!$G$3:$I$9,2,FALSE)</f>
        <v>P1</v>
      </c>
      <c r="G7506" s="1">
        <f>VLOOKUP(C7506,Sheet1!$G$3:$I$9,3,FALSE)</f>
        <v>14</v>
      </c>
      <c r="H7506" s="1" t="str">
        <f>VLOOKUP(D7506,Sheet1!$L$3:$M$33,2,FALSE)</f>
        <v>Health</v>
      </c>
    </row>
    <row r="7507" spans="1:8" x14ac:dyDescent="0.25">
      <c r="A7507" s="1">
        <v>317091</v>
      </c>
      <c r="B7507" s="1" t="s">
        <v>64</v>
      </c>
      <c r="C7507" s="1" t="s">
        <v>32</v>
      </c>
      <c r="D7507" s="1" t="s">
        <v>39</v>
      </c>
      <c r="E7507" s="1" t="s">
        <v>15</v>
      </c>
      <c r="F7507" s="1" t="str">
        <f>VLOOKUP(C7507,Sheet1!$G$3:$I$9,2,FALSE)</f>
        <v>P3</v>
      </c>
      <c r="G7507" s="1">
        <f>VLOOKUP(C7507,Sheet1!$G$3:$I$9,3,FALSE)</f>
        <v>10</v>
      </c>
      <c r="H7507" s="1" t="str">
        <f>VLOOKUP(D7507,Sheet1!$L$3:$M$33,2,FALSE)</f>
        <v>Retail</v>
      </c>
    </row>
    <row r="7508" spans="1:8" x14ac:dyDescent="0.25">
      <c r="A7508" s="1">
        <v>317092</v>
      </c>
      <c r="B7508" s="1" t="s">
        <v>64</v>
      </c>
      <c r="C7508" s="1" t="s">
        <v>32</v>
      </c>
      <c r="D7508" s="1" t="s">
        <v>39</v>
      </c>
      <c r="E7508" s="1" t="s">
        <v>15</v>
      </c>
      <c r="F7508" s="1" t="str">
        <f>VLOOKUP(C7508,Sheet1!$G$3:$I$9,2,FALSE)</f>
        <v>P3</v>
      </c>
      <c r="G7508" s="1">
        <f>VLOOKUP(C7508,Sheet1!$G$3:$I$9,3,FALSE)</f>
        <v>10</v>
      </c>
      <c r="H7508" s="1" t="str">
        <f>VLOOKUP(D7508,Sheet1!$L$3:$M$33,2,FALSE)</f>
        <v>Retail</v>
      </c>
    </row>
    <row r="7509" spans="1:8" x14ac:dyDescent="0.25">
      <c r="A7509" s="1">
        <v>317093</v>
      </c>
      <c r="B7509" s="1" t="s">
        <v>64</v>
      </c>
      <c r="C7509" s="1" t="s">
        <v>32</v>
      </c>
      <c r="D7509" s="1" t="s">
        <v>39</v>
      </c>
      <c r="E7509" s="1" t="s">
        <v>15</v>
      </c>
      <c r="F7509" s="1" t="str">
        <f>VLOOKUP(C7509,Sheet1!$G$3:$I$9,2,FALSE)</f>
        <v>P3</v>
      </c>
      <c r="G7509" s="1">
        <f>VLOOKUP(C7509,Sheet1!$G$3:$I$9,3,FALSE)</f>
        <v>10</v>
      </c>
      <c r="H7509" s="1" t="str">
        <f>VLOOKUP(D7509,Sheet1!$L$3:$M$33,2,FALSE)</f>
        <v>Retail</v>
      </c>
    </row>
    <row r="7510" spans="1:8" x14ac:dyDescent="0.25">
      <c r="A7510" s="1">
        <v>317096</v>
      </c>
      <c r="B7510" s="1" t="s">
        <v>64</v>
      </c>
      <c r="C7510" s="1" t="s">
        <v>32</v>
      </c>
      <c r="D7510" s="1" t="s">
        <v>39</v>
      </c>
      <c r="E7510" s="1" t="s">
        <v>15</v>
      </c>
      <c r="F7510" s="1" t="str">
        <f>VLOOKUP(C7510,Sheet1!$G$3:$I$9,2,FALSE)</f>
        <v>P3</v>
      </c>
      <c r="G7510" s="1">
        <f>VLOOKUP(C7510,Sheet1!$G$3:$I$9,3,FALSE)</f>
        <v>10</v>
      </c>
      <c r="H7510" s="1" t="str">
        <f>VLOOKUP(D7510,Sheet1!$L$3:$M$33,2,FALSE)</f>
        <v>Retail</v>
      </c>
    </row>
    <row r="7511" spans="1:8" x14ac:dyDescent="0.25">
      <c r="A7511" s="1">
        <v>317102</v>
      </c>
      <c r="B7511" s="1" t="s">
        <v>64</v>
      </c>
      <c r="C7511" s="1" t="s">
        <v>32</v>
      </c>
      <c r="D7511" s="1" t="s">
        <v>39</v>
      </c>
      <c r="E7511" s="1" t="s">
        <v>15</v>
      </c>
      <c r="F7511" s="1" t="str">
        <f>VLOOKUP(C7511,Sheet1!$G$3:$I$9,2,FALSE)</f>
        <v>P3</v>
      </c>
      <c r="G7511" s="1">
        <f>VLOOKUP(C7511,Sheet1!$G$3:$I$9,3,FALSE)</f>
        <v>10</v>
      </c>
      <c r="H7511" s="1" t="str">
        <f>VLOOKUP(D7511,Sheet1!$L$3:$M$33,2,FALSE)</f>
        <v>Retail</v>
      </c>
    </row>
    <row r="7512" spans="1:8" x14ac:dyDescent="0.25">
      <c r="A7512" s="1">
        <v>317103</v>
      </c>
      <c r="B7512" s="1" t="s">
        <v>64</v>
      </c>
      <c r="C7512" s="1" t="s">
        <v>32</v>
      </c>
      <c r="D7512" s="1" t="s">
        <v>39</v>
      </c>
      <c r="E7512" s="1" t="s">
        <v>15</v>
      </c>
      <c r="F7512" s="1" t="str">
        <f>VLOOKUP(C7512,Sheet1!$G$3:$I$9,2,FALSE)</f>
        <v>P3</v>
      </c>
      <c r="G7512" s="1">
        <f>VLOOKUP(C7512,Sheet1!$G$3:$I$9,3,FALSE)</f>
        <v>10</v>
      </c>
      <c r="H7512" s="1" t="str">
        <f>VLOOKUP(D7512,Sheet1!$L$3:$M$33,2,FALSE)</f>
        <v>Retail</v>
      </c>
    </row>
    <row r="7513" spans="1:8" x14ac:dyDescent="0.25">
      <c r="A7513" s="1">
        <v>317104</v>
      </c>
      <c r="B7513" s="1" t="s">
        <v>65</v>
      </c>
      <c r="C7513" s="1" t="s">
        <v>13</v>
      </c>
      <c r="D7513" s="1" t="s">
        <v>44</v>
      </c>
      <c r="E7513" s="1" t="s">
        <v>15</v>
      </c>
      <c r="F7513" s="1" t="str">
        <f>VLOOKUP(C7513,Sheet1!$G$3:$I$9,2,FALSE)</f>
        <v>P2</v>
      </c>
      <c r="G7513" s="1">
        <f>VLOOKUP(C7513,Sheet1!$G$3:$I$9,3,FALSE)</f>
        <v>12</v>
      </c>
      <c r="H7513" s="1" t="str">
        <f>VLOOKUP(D7513,Sheet1!$L$3:$M$33,2,FALSE)</f>
        <v>Entertainment</v>
      </c>
    </row>
    <row r="7514" spans="1:8" x14ac:dyDescent="0.25">
      <c r="A7514" s="1">
        <v>317105</v>
      </c>
      <c r="B7514" s="1" t="s">
        <v>35</v>
      </c>
      <c r="C7514" s="1" t="s">
        <v>22</v>
      </c>
      <c r="D7514" s="1" t="s">
        <v>14</v>
      </c>
      <c r="E7514" s="1" t="s">
        <v>15</v>
      </c>
      <c r="F7514" s="1" t="str">
        <f>VLOOKUP(C7514,Sheet1!$G$3:$I$9,2,FALSE)</f>
        <v>P1</v>
      </c>
      <c r="G7514" s="1">
        <f>VLOOKUP(C7514,Sheet1!$G$3:$I$9,3,FALSE)</f>
        <v>8</v>
      </c>
      <c r="H7514" s="1" t="str">
        <f>VLOOKUP(D7514,Sheet1!$L$3:$M$33,2,FALSE)</f>
        <v>BFSI</v>
      </c>
    </row>
    <row r="7515" spans="1:8" x14ac:dyDescent="0.25">
      <c r="A7515" s="1">
        <v>317106</v>
      </c>
      <c r="B7515" s="1" t="s">
        <v>65</v>
      </c>
      <c r="C7515" s="1" t="s">
        <v>29</v>
      </c>
      <c r="D7515" s="1" t="s">
        <v>49</v>
      </c>
      <c r="E7515" s="1" t="s">
        <v>15</v>
      </c>
      <c r="F7515" s="1" t="str">
        <f>VLOOKUP(C7515,Sheet1!$G$3:$I$9,2,FALSE)</f>
        <v>P3</v>
      </c>
      <c r="G7515" s="1">
        <f>VLOOKUP(C7515,Sheet1!$G$3:$I$9,3,FALSE)</f>
        <v>9</v>
      </c>
      <c r="H7515" s="1" t="str">
        <f>VLOOKUP(D7515,Sheet1!$L$3:$M$33,2,FALSE)</f>
        <v>Travel</v>
      </c>
    </row>
    <row r="7516" spans="1:8" x14ac:dyDescent="0.25">
      <c r="A7516" s="1">
        <v>317107</v>
      </c>
      <c r="B7516" s="1" t="s">
        <v>64</v>
      </c>
      <c r="C7516" s="1" t="s">
        <v>29</v>
      </c>
      <c r="D7516" s="1" t="s">
        <v>40</v>
      </c>
      <c r="E7516" s="1" t="s">
        <v>15</v>
      </c>
      <c r="F7516" s="1" t="str">
        <f>VLOOKUP(C7516,Sheet1!$G$3:$I$9,2,FALSE)</f>
        <v>P3</v>
      </c>
      <c r="G7516" s="1">
        <f>VLOOKUP(C7516,Sheet1!$G$3:$I$9,3,FALSE)</f>
        <v>9</v>
      </c>
      <c r="H7516" s="1" t="str">
        <f>VLOOKUP(D7516,Sheet1!$L$3:$M$33,2,FALSE)</f>
        <v>Retail</v>
      </c>
    </row>
    <row r="7517" spans="1:8" x14ac:dyDescent="0.25">
      <c r="A7517" s="1">
        <v>317108</v>
      </c>
      <c r="B7517" s="1" t="s">
        <v>65</v>
      </c>
      <c r="C7517" s="1" t="s">
        <v>16</v>
      </c>
      <c r="D7517" s="1" t="s">
        <v>60</v>
      </c>
      <c r="E7517" s="1" t="s">
        <v>15</v>
      </c>
      <c r="F7517" s="1" t="str">
        <f>VLOOKUP(C7517,Sheet1!$G$3:$I$9,2,FALSE)</f>
        <v>P1</v>
      </c>
      <c r="G7517" s="1">
        <f>VLOOKUP(C7517,Sheet1!$G$3:$I$9,3,FALSE)</f>
        <v>9</v>
      </c>
      <c r="H7517" s="1" t="str">
        <f>VLOOKUP(D7517,Sheet1!$L$3:$M$33,2,FALSE)</f>
        <v>Health</v>
      </c>
    </row>
    <row r="7518" spans="1:8" x14ac:dyDescent="0.25">
      <c r="A7518" s="1">
        <v>317109</v>
      </c>
      <c r="B7518" s="1" t="s">
        <v>35</v>
      </c>
      <c r="C7518" s="1" t="s">
        <v>16</v>
      </c>
      <c r="D7518" s="1" t="s">
        <v>40</v>
      </c>
      <c r="E7518" s="1" t="s">
        <v>15</v>
      </c>
      <c r="F7518" s="1" t="str">
        <f>VLOOKUP(C7518,Sheet1!$G$3:$I$9,2,FALSE)</f>
        <v>P1</v>
      </c>
      <c r="G7518" s="1">
        <f>VLOOKUP(C7518,Sheet1!$G$3:$I$9,3,FALSE)</f>
        <v>9</v>
      </c>
      <c r="H7518" s="1" t="str">
        <f>VLOOKUP(D7518,Sheet1!$L$3:$M$33,2,FALSE)</f>
        <v>Retail</v>
      </c>
    </row>
    <row r="7519" spans="1:8" x14ac:dyDescent="0.25">
      <c r="A7519" s="1">
        <v>317110</v>
      </c>
      <c r="B7519" s="1" t="s">
        <v>65</v>
      </c>
      <c r="C7519" s="1" t="s">
        <v>16</v>
      </c>
      <c r="D7519" s="1" t="s">
        <v>40</v>
      </c>
      <c r="E7519" s="1" t="s">
        <v>15</v>
      </c>
      <c r="F7519" s="1" t="str">
        <f>VLOOKUP(C7519,Sheet1!$G$3:$I$9,2,FALSE)</f>
        <v>P1</v>
      </c>
      <c r="G7519" s="1">
        <f>VLOOKUP(C7519,Sheet1!$G$3:$I$9,3,FALSE)</f>
        <v>9</v>
      </c>
      <c r="H7519" s="1" t="str">
        <f>VLOOKUP(D7519,Sheet1!$L$3:$M$33,2,FALSE)</f>
        <v>Retail</v>
      </c>
    </row>
    <row r="7520" spans="1:8" x14ac:dyDescent="0.25">
      <c r="A7520" s="1">
        <v>317111</v>
      </c>
      <c r="B7520" s="1" t="s">
        <v>12</v>
      </c>
      <c r="C7520" s="1" t="s">
        <v>16</v>
      </c>
      <c r="D7520" s="1" t="s">
        <v>40</v>
      </c>
      <c r="E7520" s="1" t="s">
        <v>15</v>
      </c>
      <c r="F7520" s="1" t="str">
        <f>VLOOKUP(C7520,Sheet1!$G$3:$I$9,2,FALSE)</f>
        <v>P1</v>
      </c>
      <c r="G7520" s="1">
        <f>VLOOKUP(C7520,Sheet1!$G$3:$I$9,3,FALSE)</f>
        <v>9</v>
      </c>
      <c r="H7520" s="1" t="str">
        <f>VLOOKUP(D7520,Sheet1!$L$3:$M$33,2,FALSE)</f>
        <v>Retail</v>
      </c>
    </row>
    <row r="7521" spans="1:8" x14ac:dyDescent="0.25">
      <c r="A7521" s="1">
        <v>317112</v>
      </c>
      <c r="B7521" s="1" t="s">
        <v>65</v>
      </c>
      <c r="C7521" s="1" t="s">
        <v>16</v>
      </c>
      <c r="D7521" s="1" t="s">
        <v>40</v>
      </c>
      <c r="E7521" s="1" t="s">
        <v>15</v>
      </c>
      <c r="F7521" s="1" t="str">
        <f>VLOOKUP(C7521,Sheet1!$G$3:$I$9,2,FALSE)</f>
        <v>P1</v>
      </c>
      <c r="G7521" s="1">
        <f>VLOOKUP(C7521,Sheet1!$G$3:$I$9,3,FALSE)</f>
        <v>9</v>
      </c>
      <c r="H7521" s="1" t="str">
        <f>VLOOKUP(D7521,Sheet1!$L$3:$M$33,2,FALSE)</f>
        <v>Retail</v>
      </c>
    </row>
    <row r="7522" spans="1:8" x14ac:dyDescent="0.25">
      <c r="A7522" s="1">
        <v>317113</v>
      </c>
      <c r="B7522" s="1" t="s">
        <v>65</v>
      </c>
      <c r="C7522" s="1" t="s">
        <v>29</v>
      </c>
      <c r="D7522" s="1" t="s">
        <v>40</v>
      </c>
      <c r="E7522" s="1" t="s">
        <v>15</v>
      </c>
      <c r="F7522" s="1" t="str">
        <f>VLOOKUP(C7522,Sheet1!$G$3:$I$9,2,FALSE)</f>
        <v>P3</v>
      </c>
      <c r="G7522" s="1">
        <f>VLOOKUP(C7522,Sheet1!$G$3:$I$9,3,FALSE)</f>
        <v>9</v>
      </c>
      <c r="H7522" s="1" t="str">
        <f>VLOOKUP(D7522,Sheet1!$L$3:$M$33,2,FALSE)</f>
        <v>Retail</v>
      </c>
    </row>
    <row r="7523" spans="1:8" x14ac:dyDescent="0.25">
      <c r="A7523" s="1">
        <v>317114</v>
      </c>
      <c r="B7523" s="1" t="s">
        <v>35</v>
      </c>
      <c r="C7523" s="1" t="s">
        <v>27</v>
      </c>
      <c r="D7523" s="1" t="s">
        <v>58</v>
      </c>
      <c r="E7523" s="1" t="s">
        <v>15</v>
      </c>
      <c r="F7523" s="1" t="str">
        <f>VLOOKUP(C7523,Sheet1!$G$3:$I$9,2,FALSE)</f>
        <v>P3</v>
      </c>
      <c r="G7523" s="1">
        <f>VLOOKUP(C7523,Sheet1!$G$3:$I$9,3,FALSE)</f>
        <v>11</v>
      </c>
      <c r="H7523" s="1" t="str">
        <f>VLOOKUP(D7523,Sheet1!$L$3:$M$33,2,FALSE)</f>
        <v>Health</v>
      </c>
    </row>
    <row r="7524" spans="1:8" x14ac:dyDescent="0.25">
      <c r="A7524" s="1">
        <v>317115</v>
      </c>
      <c r="B7524" s="1" t="s">
        <v>35</v>
      </c>
      <c r="C7524" s="1" t="s">
        <v>20</v>
      </c>
      <c r="D7524" s="1" t="s">
        <v>26</v>
      </c>
      <c r="E7524" s="1" t="s">
        <v>15</v>
      </c>
      <c r="F7524" s="1" t="str">
        <f>VLOOKUP(C7524,Sheet1!$G$3:$I$9,2,FALSE)</f>
        <v>P1</v>
      </c>
      <c r="G7524" s="1">
        <f>VLOOKUP(C7524,Sheet1!$G$3:$I$9,3,FALSE)</f>
        <v>14</v>
      </c>
      <c r="H7524" s="1" t="str">
        <f>VLOOKUP(D7524,Sheet1!$L$3:$M$33,2,FALSE)</f>
        <v>BFSI</v>
      </c>
    </row>
    <row r="7525" spans="1:8" x14ac:dyDescent="0.25">
      <c r="A7525" s="1">
        <v>317116</v>
      </c>
      <c r="B7525" s="1" t="s">
        <v>35</v>
      </c>
      <c r="C7525" s="1" t="s">
        <v>16</v>
      </c>
      <c r="D7525" s="1" t="s">
        <v>40</v>
      </c>
      <c r="E7525" s="1" t="s">
        <v>15</v>
      </c>
      <c r="F7525" s="1" t="str">
        <f>VLOOKUP(C7525,Sheet1!$G$3:$I$9,2,FALSE)</f>
        <v>P1</v>
      </c>
      <c r="G7525" s="1">
        <f>VLOOKUP(C7525,Sheet1!$G$3:$I$9,3,FALSE)</f>
        <v>9</v>
      </c>
      <c r="H7525" s="1" t="str">
        <f>VLOOKUP(D7525,Sheet1!$L$3:$M$33,2,FALSE)</f>
        <v>Retail</v>
      </c>
    </row>
    <row r="7526" spans="1:8" x14ac:dyDescent="0.25">
      <c r="A7526" s="1">
        <v>317117</v>
      </c>
      <c r="B7526" s="1" t="s">
        <v>65</v>
      </c>
      <c r="C7526" s="1" t="s">
        <v>29</v>
      </c>
      <c r="D7526" s="1" t="s">
        <v>49</v>
      </c>
      <c r="E7526" s="1" t="s">
        <v>15</v>
      </c>
      <c r="F7526" s="1" t="str">
        <f>VLOOKUP(C7526,Sheet1!$G$3:$I$9,2,FALSE)</f>
        <v>P3</v>
      </c>
      <c r="G7526" s="1">
        <f>VLOOKUP(C7526,Sheet1!$G$3:$I$9,3,FALSE)</f>
        <v>9</v>
      </c>
      <c r="H7526" s="1" t="str">
        <f>VLOOKUP(D7526,Sheet1!$L$3:$M$33,2,FALSE)</f>
        <v>Travel</v>
      </c>
    </row>
    <row r="7527" spans="1:8" x14ac:dyDescent="0.25">
      <c r="A7527" s="1">
        <v>317118</v>
      </c>
      <c r="B7527" s="1" t="s">
        <v>65</v>
      </c>
      <c r="C7527" s="1" t="s">
        <v>27</v>
      </c>
      <c r="D7527" s="1" t="s">
        <v>38</v>
      </c>
      <c r="E7527" s="1" t="s">
        <v>15</v>
      </c>
      <c r="F7527" s="1" t="str">
        <f>VLOOKUP(C7527,Sheet1!$G$3:$I$9,2,FALSE)</f>
        <v>P3</v>
      </c>
      <c r="G7527" s="1">
        <f>VLOOKUP(C7527,Sheet1!$G$3:$I$9,3,FALSE)</f>
        <v>11</v>
      </c>
      <c r="H7527" s="1" t="str">
        <f>VLOOKUP(D7527,Sheet1!$L$3:$M$33,2,FALSE)</f>
        <v>Retail</v>
      </c>
    </row>
    <row r="7528" spans="1:8" x14ac:dyDescent="0.25">
      <c r="A7528" s="1">
        <v>317119</v>
      </c>
      <c r="B7528" s="1" t="s">
        <v>35</v>
      </c>
      <c r="C7528" s="1" t="s">
        <v>22</v>
      </c>
      <c r="D7528" s="1" t="s">
        <v>37</v>
      </c>
      <c r="E7528" s="1" t="s">
        <v>15</v>
      </c>
      <c r="F7528" s="1" t="str">
        <f>VLOOKUP(C7528,Sheet1!$G$3:$I$9,2,FALSE)</f>
        <v>P1</v>
      </c>
      <c r="G7528" s="1">
        <f>VLOOKUP(C7528,Sheet1!$G$3:$I$9,3,FALSE)</f>
        <v>8</v>
      </c>
      <c r="H7528" s="1" t="str">
        <f>VLOOKUP(D7528,Sheet1!$L$3:$M$33,2,FALSE)</f>
        <v>Retail</v>
      </c>
    </row>
    <row r="7529" spans="1:8" x14ac:dyDescent="0.25">
      <c r="A7529" s="1">
        <v>317121</v>
      </c>
      <c r="B7529" s="1" t="s">
        <v>35</v>
      </c>
      <c r="C7529" s="1" t="s">
        <v>16</v>
      </c>
      <c r="D7529" s="1" t="s">
        <v>60</v>
      </c>
      <c r="E7529" s="1" t="s">
        <v>15</v>
      </c>
      <c r="F7529" s="1" t="str">
        <f>VLOOKUP(C7529,Sheet1!$G$3:$I$9,2,FALSE)</f>
        <v>P1</v>
      </c>
      <c r="G7529" s="1">
        <f>VLOOKUP(C7529,Sheet1!$G$3:$I$9,3,FALSE)</f>
        <v>9</v>
      </c>
      <c r="H7529" s="1" t="str">
        <f>VLOOKUP(D7529,Sheet1!$L$3:$M$33,2,FALSE)</f>
        <v>Health</v>
      </c>
    </row>
    <row r="7530" spans="1:8" x14ac:dyDescent="0.25">
      <c r="A7530" s="1">
        <v>317122</v>
      </c>
      <c r="B7530" s="1" t="s">
        <v>65</v>
      </c>
      <c r="C7530" s="1" t="s">
        <v>13</v>
      </c>
      <c r="D7530" s="1" t="s">
        <v>14</v>
      </c>
      <c r="E7530" s="1" t="s">
        <v>15</v>
      </c>
      <c r="F7530" s="1" t="str">
        <f>VLOOKUP(C7530,Sheet1!$G$3:$I$9,2,FALSE)</f>
        <v>P2</v>
      </c>
      <c r="G7530" s="1">
        <f>VLOOKUP(C7530,Sheet1!$G$3:$I$9,3,FALSE)</f>
        <v>12</v>
      </c>
      <c r="H7530" s="1" t="str">
        <f>VLOOKUP(D7530,Sheet1!$L$3:$M$33,2,FALSE)</f>
        <v>BFSI</v>
      </c>
    </row>
    <row r="7531" spans="1:8" x14ac:dyDescent="0.25">
      <c r="A7531" s="1">
        <v>317123</v>
      </c>
      <c r="B7531" s="1" t="s">
        <v>12</v>
      </c>
      <c r="C7531" s="1" t="s">
        <v>32</v>
      </c>
      <c r="D7531" s="1" t="s">
        <v>39</v>
      </c>
      <c r="E7531" s="1" t="s">
        <v>15</v>
      </c>
      <c r="F7531" s="1" t="str">
        <f>VLOOKUP(C7531,Sheet1!$G$3:$I$9,2,FALSE)</f>
        <v>P3</v>
      </c>
      <c r="G7531" s="1">
        <f>VLOOKUP(C7531,Sheet1!$G$3:$I$9,3,FALSE)</f>
        <v>10</v>
      </c>
      <c r="H7531" s="1" t="str">
        <f>VLOOKUP(D7531,Sheet1!$L$3:$M$33,2,FALSE)</f>
        <v>Retail</v>
      </c>
    </row>
    <row r="7532" spans="1:8" x14ac:dyDescent="0.25">
      <c r="A7532" s="1">
        <v>317124</v>
      </c>
      <c r="B7532" s="1" t="s">
        <v>12</v>
      </c>
      <c r="C7532" s="1" t="s">
        <v>32</v>
      </c>
      <c r="D7532" s="1" t="s">
        <v>39</v>
      </c>
      <c r="E7532" s="1" t="s">
        <v>15</v>
      </c>
      <c r="F7532" s="1" t="str">
        <f>VLOOKUP(C7532,Sheet1!$G$3:$I$9,2,FALSE)</f>
        <v>P3</v>
      </c>
      <c r="G7532" s="1">
        <f>VLOOKUP(C7532,Sheet1!$G$3:$I$9,3,FALSE)</f>
        <v>10</v>
      </c>
      <c r="H7532" s="1" t="str">
        <f>VLOOKUP(D7532,Sheet1!$L$3:$M$33,2,FALSE)</f>
        <v>Retail</v>
      </c>
    </row>
    <row r="7533" spans="1:8" x14ac:dyDescent="0.25">
      <c r="A7533" s="1">
        <v>317125</v>
      </c>
      <c r="B7533" s="1" t="s">
        <v>35</v>
      </c>
      <c r="C7533" s="1" t="s">
        <v>20</v>
      </c>
      <c r="D7533" s="1" t="s">
        <v>58</v>
      </c>
      <c r="E7533" s="1" t="s">
        <v>15</v>
      </c>
      <c r="F7533" s="1" t="str">
        <f>VLOOKUP(C7533,Sheet1!$G$3:$I$9,2,FALSE)</f>
        <v>P1</v>
      </c>
      <c r="G7533" s="1">
        <f>VLOOKUP(C7533,Sheet1!$G$3:$I$9,3,FALSE)</f>
        <v>14</v>
      </c>
      <c r="H7533" s="1" t="str">
        <f>VLOOKUP(D7533,Sheet1!$L$3:$M$33,2,FALSE)</f>
        <v>Health</v>
      </c>
    </row>
    <row r="7534" spans="1:8" x14ac:dyDescent="0.25">
      <c r="A7534" s="1">
        <v>317126</v>
      </c>
      <c r="B7534" s="1" t="s">
        <v>65</v>
      </c>
      <c r="C7534" s="1" t="s">
        <v>16</v>
      </c>
      <c r="D7534" s="1" t="s">
        <v>40</v>
      </c>
      <c r="E7534" s="1" t="s">
        <v>15</v>
      </c>
      <c r="F7534" s="1" t="str">
        <f>VLOOKUP(C7534,Sheet1!$G$3:$I$9,2,FALSE)</f>
        <v>P1</v>
      </c>
      <c r="G7534" s="1">
        <f>VLOOKUP(C7534,Sheet1!$G$3:$I$9,3,FALSE)</f>
        <v>9</v>
      </c>
      <c r="H7534" s="1" t="str">
        <f>VLOOKUP(D7534,Sheet1!$L$3:$M$33,2,FALSE)</f>
        <v>Retail</v>
      </c>
    </row>
    <row r="7535" spans="1:8" x14ac:dyDescent="0.25">
      <c r="A7535" s="1">
        <v>317127</v>
      </c>
      <c r="B7535" s="1" t="s">
        <v>12</v>
      </c>
      <c r="C7535" s="1" t="s">
        <v>22</v>
      </c>
      <c r="D7535" s="1" t="s">
        <v>14</v>
      </c>
      <c r="E7535" s="1" t="s">
        <v>15</v>
      </c>
      <c r="F7535" s="1" t="str">
        <f>VLOOKUP(C7535,Sheet1!$G$3:$I$9,2,FALSE)</f>
        <v>P1</v>
      </c>
      <c r="G7535" s="1">
        <f>VLOOKUP(C7535,Sheet1!$G$3:$I$9,3,FALSE)</f>
        <v>8</v>
      </c>
      <c r="H7535" s="1" t="str">
        <f>VLOOKUP(D7535,Sheet1!$L$3:$M$33,2,FALSE)</f>
        <v>BFSI</v>
      </c>
    </row>
    <row r="7536" spans="1:8" x14ac:dyDescent="0.25">
      <c r="A7536" s="1">
        <v>317128</v>
      </c>
      <c r="B7536" s="1" t="s">
        <v>65</v>
      </c>
      <c r="C7536" s="1" t="s">
        <v>29</v>
      </c>
      <c r="D7536" s="1" t="s">
        <v>40</v>
      </c>
      <c r="E7536" s="1" t="s">
        <v>15</v>
      </c>
      <c r="F7536" s="1" t="str">
        <f>VLOOKUP(C7536,Sheet1!$G$3:$I$9,2,FALSE)</f>
        <v>P3</v>
      </c>
      <c r="G7536" s="1">
        <f>VLOOKUP(C7536,Sheet1!$G$3:$I$9,3,FALSE)</f>
        <v>9</v>
      </c>
      <c r="H7536" s="1" t="str">
        <f>VLOOKUP(D7536,Sheet1!$L$3:$M$33,2,FALSE)</f>
        <v>Retail</v>
      </c>
    </row>
    <row r="7537" spans="1:8" x14ac:dyDescent="0.25">
      <c r="A7537" s="1">
        <v>317129</v>
      </c>
      <c r="B7537" s="1" t="s">
        <v>64</v>
      </c>
      <c r="C7537" s="1" t="s">
        <v>29</v>
      </c>
      <c r="D7537" s="1" t="s">
        <v>49</v>
      </c>
      <c r="E7537" s="1" t="s">
        <v>15</v>
      </c>
      <c r="F7537" s="1" t="str">
        <f>VLOOKUP(C7537,Sheet1!$G$3:$I$9,2,FALSE)</f>
        <v>P3</v>
      </c>
      <c r="G7537" s="1">
        <f>VLOOKUP(C7537,Sheet1!$G$3:$I$9,3,FALSE)</f>
        <v>9</v>
      </c>
      <c r="H7537" s="1" t="str">
        <f>VLOOKUP(D7537,Sheet1!$L$3:$M$33,2,FALSE)</f>
        <v>Travel</v>
      </c>
    </row>
    <row r="7538" spans="1:8" x14ac:dyDescent="0.25">
      <c r="A7538" s="1">
        <v>317130</v>
      </c>
      <c r="B7538" s="1" t="s">
        <v>65</v>
      </c>
      <c r="C7538" s="1" t="s">
        <v>29</v>
      </c>
      <c r="D7538" s="1" t="s">
        <v>40</v>
      </c>
      <c r="E7538" s="1" t="s">
        <v>15</v>
      </c>
      <c r="F7538" s="1" t="str">
        <f>VLOOKUP(C7538,Sheet1!$G$3:$I$9,2,FALSE)</f>
        <v>P3</v>
      </c>
      <c r="G7538" s="1">
        <f>VLOOKUP(C7538,Sheet1!$G$3:$I$9,3,FALSE)</f>
        <v>9</v>
      </c>
      <c r="H7538" s="1" t="str">
        <f>VLOOKUP(D7538,Sheet1!$L$3:$M$33,2,FALSE)</f>
        <v>Retail</v>
      </c>
    </row>
    <row r="7539" spans="1:8" x14ac:dyDescent="0.25">
      <c r="A7539" s="1">
        <v>317131</v>
      </c>
      <c r="B7539" s="1" t="s">
        <v>35</v>
      </c>
      <c r="C7539" s="1" t="s">
        <v>20</v>
      </c>
      <c r="D7539" s="1" t="s">
        <v>41</v>
      </c>
      <c r="E7539" s="1" t="s">
        <v>15</v>
      </c>
      <c r="F7539" s="1" t="str">
        <f>VLOOKUP(C7539,Sheet1!$G$3:$I$9,2,FALSE)</f>
        <v>P1</v>
      </c>
      <c r="G7539" s="1">
        <f>VLOOKUP(C7539,Sheet1!$G$3:$I$9,3,FALSE)</f>
        <v>14</v>
      </c>
      <c r="H7539" s="1" t="str">
        <f>VLOOKUP(D7539,Sheet1!$L$3:$M$33,2,FALSE)</f>
        <v>Entertainment</v>
      </c>
    </row>
    <row r="7540" spans="1:8" x14ac:dyDescent="0.25">
      <c r="A7540" s="1">
        <v>317132</v>
      </c>
      <c r="B7540" s="1" t="s">
        <v>66</v>
      </c>
      <c r="C7540" s="1" t="s">
        <v>16</v>
      </c>
      <c r="D7540" s="1" t="s">
        <v>53</v>
      </c>
      <c r="E7540" s="1" t="s">
        <v>15</v>
      </c>
      <c r="F7540" s="1" t="str">
        <f>VLOOKUP(C7540,Sheet1!$G$3:$I$9,2,FALSE)</f>
        <v>P1</v>
      </c>
      <c r="G7540" s="1">
        <f>VLOOKUP(C7540,Sheet1!$G$3:$I$9,3,FALSE)</f>
        <v>9</v>
      </c>
      <c r="H7540" s="1" t="str">
        <f>VLOOKUP(D7540,Sheet1!$L$3:$M$33,2,FALSE)</f>
        <v>Travel</v>
      </c>
    </row>
    <row r="7541" spans="1:8" x14ac:dyDescent="0.25">
      <c r="A7541" s="1">
        <v>317133</v>
      </c>
      <c r="B7541" s="1" t="s">
        <v>64</v>
      </c>
      <c r="C7541" s="1" t="s">
        <v>20</v>
      </c>
      <c r="D7541" s="1" t="s">
        <v>61</v>
      </c>
      <c r="E7541" s="1" t="s">
        <v>15</v>
      </c>
      <c r="F7541" s="1" t="str">
        <f>VLOOKUP(C7541,Sheet1!$G$3:$I$9,2,FALSE)</f>
        <v>P1</v>
      </c>
      <c r="G7541" s="1">
        <f>VLOOKUP(C7541,Sheet1!$G$3:$I$9,3,FALSE)</f>
        <v>14</v>
      </c>
      <c r="H7541" s="1" t="str">
        <f>VLOOKUP(D7541,Sheet1!$L$3:$M$33,2,FALSE)</f>
        <v>Others</v>
      </c>
    </row>
    <row r="7542" spans="1:8" x14ac:dyDescent="0.25">
      <c r="A7542" s="1">
        <v>317134</v>
      </c>
      <c r="B7542" s="1" t="s">
        <v>64</v>
      </c>
      <c r="C7542" s="1" t="s">
        <v>20</v>
      </c>
      <c r="D7542" s="1" t="s">
        <v>61</v>
      </c>
      <c r="E7542" s="1" t="s">
        <v>15</v>
      </c>
      <c r="F7542" s="1" t="str">
        <f>VLOOKUP(C7542,Sheet1!$G$3:$I$9,2,FALSE)</f>
        <v>P1</v>
      </c>
      <c r="G7542" s="1">
        <f>VLOOKUP(C7542,Sheet1!$G$3:$I$9,3,FALSE)</f>
        <v>14</v>
      </c>
      <c r="H7542" s="1" t="str">
        <f>VLOOKUP(D7542,Sheet1!$L$3:$M$33,2,FALSE)</f>
        <v>Others</v>
      </c>
    </row>
    <row r="7543" spans="1:8" x14ac:dyDescent="0.25">
      <c r="A7543" s="1">
        <v>317135</v>
      </c>
      <c r="B7543" s="1" t="s">
        <v>65</v>
      </c>
      <c r="C7543" s="1" t="s">
        <v>16</v>
      </c>
      <c r="D7543" s="1" t="s">
        <v>40</v>
      </c>
      <c r="E7543" s="1" t="s">
        <v>15</v>
      </c>
      <c r="F7543" s="1" t="str">
        <f>VLOOKUP(C7543,Sheet1!$G$3:$I$9,2,FALSE)</f>
        <v>P1</v>
      </c>
      <c r="G7543" s="1">
        <f>VLOOKUP(C7543,Sheet1!$G$3:$I$9,3,FALSE)</f>
        <v>9</v>
      </c>
      <c r="H7543" s="1" t="str">
        <f>VLOOKUP(D7543,Sheet1!$L$3:$M$33,2,FALSE)</f>
        <v>Retail</v>
      </c>
    </row>
    <row r="7544" spans="1:8" x14ac:dyDescent="0.25">
      <c r="A7544" s="1">
        <v>317136</v>
      </c>
      <c r="B7544" s="1" t="s">
        <v>35</v>
      </c>
      <c r="C7544" s="1" t="s">
        <v>22</v>
      </c>
      <c r="D7544" s="1" t="s">
        <v>47</v>
      </c>
      <c r="E7544" s="1" t="s">
        <v>15</v>
      </c>
      <c r="F7544" s="1" t="str">
        <f>VLOOKUP(C7544,Sheet1!$G$3:$I$9,2,FALSE)</f>
        <v>P1</v>
      </c>
      <c r="G7544" s="1">
        <f>VLOOKUP(C7544,Sheet1!$G$3:$I$9,3,FALSE)</f>
        <v>8</v>
      </c>
      <c r="H7544" s="1" t="str">
        <f>VLOOKUP(D7544,Sheet1!$L$3:$M$33,2,FALSE)</f>
        <v>Government</v>
      </c>
    </row>
    <row r="7545" spans="1:8" x14ac:dyDescent="0.25">
      <c r="A7545" s="1">
        <v>317137</v>
      </c>
      <c r="B7545" s="1" t="s">
        <v>65</v>
      </c>
      <c r="C7545" s="1" t="s">
        <v>29</v>
      </c>
      <c r="D7545" s="1" t="s">
        <v>49</v>
      </c>
      <c r="E7545" s="1" t="s">
        <v>15</v>
      </c>
      <c r="F7545" s="1" t="str">
        <f>VLOOKUP(C7545,Sheet1!$G$3:$I$9,2,FALSE)</f>
        <v>P3</v>
      </c>
      <c r="G7545" s="1">
        <f>VLOOKUP(C7545,Sheet1!$G$3:$I$9,3,FALSE)</f>
        <v>9</v>
      </c>
      <c r="H7545" s="1" t="str">
        <f>VLOOKUP(D7545,Sheet1!$L$3:$M$33,2,FALSE)</f>
        <v>Travel</v>
      </c>
    </row>
    <row r="7546" spans="1:8" x14ac:dyDescent="0.25">
      <c r="A7546" s="1">
        <v>317138</v>
      </c>
      <c r="B7546" s="1" t="s">
        <v>35</v>
      </c>
      <c r="C7546" s="1" t="s">
        <v>22</v>
      </c>
      <c r="D7546" s="1" t="s">
        <v>21</v>
      </c>
      <c r="E7546" s="1" t="s">
        <v>15</v>
      </c>
      <c r="F7546" s="1" t="str">
        <f>VLOOKUP(C7546,Sheet1!$G$3:$I$9,2,FALSE)</f>
        <v>P1</v>
      </c>
      <c r="G7546" s="1">
        <f>VLOOKUP(C7546,Sheet1!$G$3:$I$9,3,FALSE)</f>
        <v>8</v>
      </c>
      <c r="H7546" s="1" t="str">
        <f>VLOOKUP(D7546,Sheet1!$L$3:$M$33,2,FALSE)</f>
        <v>BFSI</v>
      </c>
    </row>
    <row r="7547" spans="1:8" x14ac:dyDescent="0.25">
      <c r="A7547" s="1">
        <v>317139</v>
      </c>
      <c r="B7547" s="1" t="s">
        <v>65</v>
      </c>
      <c r="C7547" s="1" t="s">
        <v>22</v>
      </c>
      <c r="D7547" s="1" t="s">
        <v>43</v>
      </c>
      <c r="E7547" s="1" t="s">
        <v>15</v>
      </c>
      <c r="F7547" s="1" t="str">
        <f>VLOOKUP(C7547,Sheet1!$G$3:$I$9,2,FALSE)</f>
        <v>P1</v>
      </c>
      <c r="G7547" s="1">
        <f>VLOOKUP(C7547,Sheet1!$G$3:$I$9,3,FALSE)</f>
        <v>8</v>
      </c>
      <c r="H7547" s="1" t="str">
        <f>VLOOKUP(D7547,Sheet1!$L$3:$M$33,2,FALSE)</f>
        <v>Entertainment</v>
      </c>
    </row>
    <row r="7548" spans="1:8" x14ac:dyDescent="0.25">
      <c r="A7548" s="1">
        <v>317140</v>
      </c>
      <c r="B7548" s="1" t="s">
        <v>65</v>
      </c>
      <c r="C7548" s="1" t="s">
        <v>29</v>
      </c>
      <c r="D7548" s="1" t="s">
        <v>49</v>
      </c>
      <c r="E7548" s="1" t="s">
        <v>15</v>
      </c>
      <c r="F7548" s="1" t="str">
        <f>VLOOKUP(C7548,Sheet1!$G$3:$I$9,2,FALSE)</f>
        <v>P3</v>
      </c>
      <c r="G7548" s="1">
        <f>VLOOKUP(C7548,Sheet1!$G$3:$I$9,3,FALSE)</f>
        <v>9</v>
      </c>
      <c r="H7548" s="1" t="str">
        <f>VLOOKUP(D7548,Sheet1!$L$3:$M$33,2,FALSE)</f>
        <v>Travel</v>
      </c>
    </row>
    <row r="7549" spans="1:8" x14ac:dyDescent="0.25">
      <c r="A7549" s="1">
        <v>317141</v>
      </c>
      <c r="B7549" s="1" t="s">
        <v>64</v>
      </c>
      <c r="C7549" s="1" t="s">
        <v>20</v>
      </c>
      <c r="D7549" s="1" t="s">
        <v>61</v>
      </c>
      <c r="E7549" s="1" t="s">
        <v>15</v>
      </c>
      <c r="F7549" s="1" t="str">
        <f>VLOOKUP(C7549,Sheet1!$G$3:$I$9,2,FALSE)</f>
        <v>P1</v>
      </c>
      <c r="G7549" s="1">
        <f>VLOOKUP(C7549,Sheet1!$G$3:$I$9,3,FALSE)</f>
        <v>14</v>
      </c>
      <c r="H7549" s="1" t="str">
        <f>VLOOKUP(D7549,Sheet1!$L$3:$M$33,2,FALSE)</f>
        <v>Others</v>
      </c>
    </row>
    <row r="7550" spans="1:8" x14ac:dyDescent="0.25">
      <c r="A7550" s="1">
        <v>317142</v>
      </c>
      <c r="B7550" s="1" t="s">
        <v>64</v>
      </c>
      <c r="C7550" s="1" t="s">
        <v>20</v>
      </c>
      <c r="D7550" s="1" t="s">
        <v>61</v>
      </c>
      <c r="E7550" s="1" t="s">
        <v>15</v>
      </c>
      <c r="F7550" s="1" t="str">
        <f>VLOOKUP(C7550,Sheet1!$G$3:$I$9,2,FALSE)</f>
        <v>P1</v>
      </c>
      <c r="G7550" s="1">
        <f>VLOOKUP(C7550,Sheet1!$G$3:$I$9,3,FALSE)</f>
        <v>14</v>
      </c>
      <c r="H7550" s="1" t="str">
        <f>VLOOKUP(D7550,Sheet1!$L$3:$M$33,2,FALSE)</f>
        <v>Others</v>
      </c>
    </row>
    <row r="7551" spans="1:8" x14ac:dyDescent="0.25">
      <c r="A7551" s="1">
        <v>317143</v>
      </c>
      <c r="B7551" s="1" t="s">
        <v>65</v>
      </c>
      <c r="C7551" s="1" t="s">
        <v>20</v>
      </c>
      <c r="D7551" s="1" t="s">
        <v>61</v>
      </c>
      <c r="E7551" s="1" t="s">
        <v>15</v>
      </c>
      <c r="F7551" s="1" t="str">
        <f>VLOOKUP(C7551,Sheet1!$G$3:$I$9,2,FALSE)</f>
        <v>P1</v>
      </c>
      <c r="G7551" s="1">
        <f>VLOOKUP(C7551,Sheet1!$G$3:$I$9,3,FALSE)</f>
        <v>14</v>
      </c>
      <c r="H7551" s="1" t="str">
        <f>VLOOKUP(D7551,Sheet1!$L$3:$M$33,2,FALSE)</f>
        <v>Others</v>
      </c>
    </row>
    <row r="7552" spans="1:8" x14ac:dyDescent="0.25">
      <c r="A7552" s="1">
        <v>317144</v>
      </c>
      <c r="B7552" s="1" t="s">
        <v>12</v>
      </c>
      <c r="C7552" s="1" t="s">
        <v>16</v>
      </c>
      <c r="D7552" s="1" t="s">
        <v>53</v>
      </c>
      <c r="E7552" s="1" t="s">
        <v>15</v>
      </c>
      <c r="F7552" s="1" t="str">
        <f>VLOOKUP(C7552,Sheet1!$G$3:$I$9,2,FALSE)</f>
        <v>P1</v>
      </c>
      <c r="G7552" s="1">
        <f>VLOOKUP(C7552,Sheet1!$G$3:$I$9,3,FALSE)</f>
        <v>9</v>
      </c>
      <c r="H7552" s="1" t="str">
        <f>VLOOKUP(D7552,Sheet1!$L$3:$M$33,2,FALSE)</f>
        <v>Travel</v>
      </c>
    </row>
    <row r="7553" spans="1:8" x14ac:dyDescent="0.25">
      <c r="A7553" s="1">
        <v>317145</v>
      </c>
      <c r="B7553" s="1" t="s">
        <v>65</v>
      </c>
      <c r="C7553" s="1" t="s">
        <v>16</v>
      </c>
      <c r="D7553" s="1" t="s">
        <v>40</v>
      </c>
      <c r="E7553" s="1" t="s">
        <v>15</v>
      </c>
      <c r="F7553" s="1" t="str">
        <f>VLOOKUP(C7553,Sheet1!$G$3:$I$9,2,FALSE)</f>
        <v>P1</v>
      </c>
      <c r="G7553" s="1">
        <f>VLOOKUP(C7553,Sheet1!$G$3:$I$9,3,FALSE)</f>
        <v>9</v>
      </c>
      <c r="H7553" s="1" t="str">
        <f>VLOOKUP(D7553,Sheet1!$L$3:$M$33,2,FALSE)</f>
        <v>Retail</v>
      </c>
    </row>
    <row r="7554" spans="1:8" x14ac:dyDescent="0.25">
      <c r="A7554" s="1">
        <v>317146</v>
      </c>
      <c r="B7554" s="1" t="s">
        <v>65</v>
      </c>
      <c r="C7554" s="1" t="s">
        <v>13</v>
      </c>
      <c r="D7554" s="1" t="s">
        <v>40</v>
      </c>
      <c r="E7554" s="1" t="s">
        <v>15</v>
      </c>
      <c r="F7554" s="1" t="str">
        <f>VLOOKUP(C7554,Sheet1!$G$3:$I$9,2,FALSE)</f>
        <v>P2</v>
      </c>
      <c r="G7554" s="1">
        <f>VLOOKUP(C7554,Sheet1!$G$3:$I$9,3,FALSE)</f>
        <v>12</v>
      </c>
      <c r="H7554" s="1" t="str">
        <f>VLOOKUP(D7554,Sheet1!$L$3:$M$33,2,FALSE)</f>
        <v>Retail</v>
      </c>
    </row>
    <row r="7555" spans="1:8" x14ac:dyDescent="0.25">
      <c r="A7555" s="1">
        <v>317147</v>
      </c>
      <c r="B7555" s="1" t="s">
        <v>65</v>
      </c>
      <c r="C7555" s="1" t="s">
        <v>27</v>
      </c>
      <c r="D7555" s="1" t="s">
        <v>60</v>
      </c>
      <c r="E7555" s="1" t="s">
        <v>15</v>
      </c>
      <c r="F7555" s="1" t="str">
        <f>VLOOKUP(C7555,Sheet1!$G$3:$I$9,2,FALSE)</f>
        <v>P3</v>
      </c>
      <c r="G7555" s="1">
        <f>VLOOKUP(C7555,Sheet1!$G$3:$I$9,3,FALSE)</f>
        <v>11</v>
      </c>
      <c r="H7555" s="1" t="str">
        <f>VLOOKUP(D7555,Sheet1!$L$3:$M$33,2,FALSE)</f>
        <v>Health</v>
      </c>
    </row>
    <row r="7556" spans="1:8" x14ac:dyDescent="0.25">
      <c r="A7556" s="1">
        <v>317148</v>
      </c>
      <c r="B7556" s="1" t="s">
        <v>65</v>
      </c>
      <c r="C7556" s="1" t="s">
        <v>29</v>
      </c>
      <c r="D7556" s="1" t="s">
        <v>49</v>
      </c>
      <c r="E7556" s="1" t="s">
        <v>15</v>
      </c>
      <c r="F7556" s="1" t="str">
        <f>VLOOKUP(C7556,Sheet1!$G$3:$I$9,2,FALSE)</f>
        <v>P3</v>
      </c>
      <c r="G7556" s="1">
        <f>VLOOKUP(C7556,Sheet1!$G$3:$I$9,3,FALSE)</f>
        <v>9</v>
      </c>
      <c r="H7556" s="1" t="str">
        <f>VLOOKUP(D7556,Sheet1!$L$3:$M$33,2,FALSE)</f>
        <v>Travel</v>
      </c>
    </row>
    <row r="7557" spans="1:8" x14ac:dyDescent="0.25">
      <c r="A7557" s="1">
        <v>317149</v>
      </c>
      <c r="B7557" s="1" t="s">
        <v>65</v>
      </c>
      <c r="C7557" s="1" t="s">
        <v>29</v>
      </c>
      <c r="D7557" s="1" t="s">
        <v>49</v>
      </c>
      <c r="E7557" s="1" t="s">
        <v>15</v>
      </c>
      <c r="F7557" s="1" t="str">
        <f>VLOOKUP(C7557,Sheet1!$G$3:$I$9,2,FALSE)</f>
        <v>P3</v>
      </c>
      <c r="G7557" s="1">
        <f>VLOOKUP(C7557,Sheet1!$G$3:$I$9,3,FALSE)</f>
        <v>9</v>
      </c>
      <c r="H7557" s="1" t="str">
        <f>VLOOKUP(D7557,Sheet1!$L$3:$M$33,2,FALSE)</f>
        <v>Travel</v>
      </c>
    </row>
    <row r="7558" spans="1:8" x14ac:dyDescent="0.25">
      <c r="A7558" s="1">
        <v>317150</v>
      </c>
      <c r="B7558" s="1" t="s">
        <v>35</v>
      </c>
      <c r="C7558" s="1" t="s">
        <v>22</v>
      </c>
      <c r="D7558" s="1" t="s">
        <v>38</v>
      </c>
      <c r="E7558" s="1" t="s">
        <v>15</v>
      </c>
      <c r="F7558" s="1" t="str">
        <f>VLOOKUP(C7558,Sheet1!$G$3:$I$9,2,FALSE)</f>
        <v>P1</v>
      </c>
      <c r="G7558" s="1">
        <f>VLOOKUP(C7558,Sheet1!$G$3:$I$9,3,FALSE)</f>
        <v>8</v>
      </c>
      <c r="H7558" s="1" t="str">
        <f>VLOOKUP(D7558,Sheet1!$L$3:$M$33,2,FALSE)</f>
        <v>Retail</v>
      </c>
    </row>
    <row r="7559" spans="1:8" x14ac:dyDescent="0.25">
      <c r="A7559" s="1">
        <v>317151</v>
      </c>
      <c r="B7559" s="1" t="s">
        <v>35</v>
      </c>
      <c r="C7559" s="1" t="s">
        <v>20</v>
      </c>
      <c r="D7559" s="1" t="s">
        <v>26</v>
      </c>
      <c r="E7559" s="1" t="s">
        <v>15</v>
      </c>
      <c r="F7559" s="1" t="str">
        <f>VLOOKUP(C7559,Sheet1!$G$3:$I$9,2,FALSE)</f>
        <v>P1</v>
      </c>
      <c r="G7559" s="1">
        <f>VLOOKUP(C7559,Sheet1!$G$3:$I$9,3,FALSE)</f>
        <v>14</v>
      </c>
      <c r="H7559" s="1" t="str">
        <f>VLOOKUP(D7559,Sheet1!$L$3:$M$33,2,FALSE)</f>
        <v>BFSI</v>
      </c>
    </row>
    <row r="7560" spans="1:8" x14ac:dyDescent="0.25">
      <c r="A7560" s="1">
        <v>317152</v>
      </c>
      <c r="B7560" s="1" t="s">
        <v>12</v>
      </c>
      <c r="C7560" s="1" t="s">
        <v>16</v>
      </c>
      <c r="D7560" s="1" t="s">
        <v>40</v>
      </c>
      <c r="E7560" s="1" t="s">
        <v>15</v>
      </c>
      <c r="F7560" s="1" t="str">
        <f>VLOOKUP(C7560,Sheet1!$G$3:$I$9,2,FALSE)</f>
        <v>P1</v>
      </c>
      <c r="G7560" s="1">
        <f>VLOOKUP(C7560,Sheet1!$G$3:$I$9,3,FALSE)</f>
        <v>9</v>
      </c>
      <c r="H7560" s="1" t="str">
        <f>VLOOKUP(D7560,Sheet1!$L$3:$M$33,2,FALSE)</f>
        <v>Retail</v>
      </c>
    </row>
    <row r="7561" spans="1:8" x14ac:dyDescent="0.25">
      <c r="A7561" s="1">
        <v>317153</v>
      </c>
      <c r="B7561" s="1" t="s">
        <v>35</v>
      </c>
      <c r="C7561" s="1" t="s">
        <v>20</v>
      </c>
      <c r="D7561" s="1" t="s">
        <v>61</v>
      </c>
      <c r="E7561" s="1" t="s">
        <v>15</v>
      </c>
      <c r="F7561" s="1" t="str">
        <f>VLOOKUP(C7561,Sheet1!$G$3:$I$9,2,FALSE)</f>
        <v>P1</v>
      </c>
      <c r="G7561" s="1">
        <f>VLOOKUP(C7561,Sheet1!$G$3:$I$9,3,FALSE)</f>
        <v>14</v>
      </c>
      <c r="H7561" s="1" t="str">
        <f>VLOOKUP(D7561,Sheet1!$L$3:$M$33,2,FALSE)</f>
        <v>Others</v>
      </c>
    </row>
    <row r="7562" spans="1:8" x14ac:dyDescent="0.25">
      <c r="A7562" s="1">
        <v>317154</v>
      </c>
      <c r="B7562" s="1" t="s">
        <v>12</v>
      </c>
      <c r="C7562" s="1" t="s">
        <v>29</v>
      </c>
      <c r="D7562" s="1" t="s">
        <v>43</v>
      </c>
      <c r="E7562" s="1" t="s">
        <v>15</v>
      </c>
      <c r="F7562" s="1" t="str">
        <f>VLOOKUP(C7562,Sheet1!$G$3:$I$9,2,FALSE)</f>
        <v>P3</v>
      </c>
      <c r="G7562" s="1">
        <f>VLOOKUP(C7562,Sheet1!$G$3:$I$9,3,FALSE)</f>
        <v>9</v>
      </c>
      <c r="H7562" s="1" t="str">
        <f>VLOOKUP(D7562,Sheet1!$L$3:$M$33,2,FALSE)</f>
        <v>Entertainment</v>
      </c>
    </row>
    <row r="7563" spans="1:8" x14ac:dyDescent="0.25">
      <c r="A7563" s="1">
        <v>317155</v>
      </c>
      <c r="B7563" s="1" t="s">
        <v>64</v>
      </c>
      <c r="C7563" s="1" t="s">
        <v>16</v>
      </c>
      <c r="D7563" s="1" t="s">
        <v>52</v>
      </c>
      <c r="E7563" s="1" t="s">
        <v>15</v>
      </c>
      <c r="F7563" s="1" t="str">
        <f>VLOOKUP(C7563,Sheet1!$G$3:$I$9,2,FALSE)</f>
        <v>P1</v>
      </c>
      <c r="G7563" s="1">
        <f>VLOOKUP(C7563,Sheet1!$G$3:$I$9,3,FALSE)</f>
        <v>9</v>
      </c>
      <c r="H7563" s="1" t="str">
        <f>VLOOKUP(D7563,Sheet1!$L$3:$M$33,2,FALSE)</f>
        <v>Travel</v>
      </c>
    </row>
    <row r="7564" spans="1:8" x14ac:dyDescent="0.25">
      <c r="A7564" s="1">
        <v>317156</v>
      </c>
      <c r="B7564" s="1" t="s">
        <v>65</v>
      </c>
      <c r="C7564" s="1" t="s">
        <v>20</v>
      </c>
      <c r="D7564" s="1" t="s">
        <v>57</v>
      </c>
      <c r="E7564" s="1" t="s">
        <v>15</v>
      </c>
      <c r="F7564" s="1" t="str">
        <f>VLOOKUP(C7564,Sheet1!$G$3:$I$9,2,FALSE)</f>
        <v>P1</v>
      </c>
      <c r="G7564" s="1">
        <f>VLOOKUP(C7564,Sheet1!$G$3:$I$9,3,FALSE)</f>
        <v>14</v>
      </c>
      <c r="H7564" s="1" t="str">
        <f>VLOOKUP(D7564,Sheet1!$L$3:$M$33,2,FALSE)</f>
        <v>Health</v>
      </c>
    </row>
    <row r="7565" spans="1:8" x14ac:dyDescent="0.25">
      <c r="A7565" s="1">
        <v>317158</v>
      </c>
      <c r="B7565" s="1" t="s">
        <v>35</v>
      </c>
      <c r="C7565" s="1" t="s">
        <v>22</v>
      </c>
      <c r="D7565" s="1" t="s">
        <v>37</v>
      </c>
      <c r="E7565" s="1" t="s">
        <v>15</v>
      </c>
      <c r="F7565" s="1" t="str">
        <f>VLOOKUP(C7565,Sheet1!$G$3:$I$9,2,FALSE)</f>
        <v>P1</v>
      </c>
      <c r="G7565" s="1">
        <f>VLOOKUP(C7565,Sheet1!$G$3:$I$9,3,FALSE)</f>
        <v>8</v>
      </c>
      <c r="H7565" s="1" t="str">
        <f>VLOOKUP(D7565,Sheet1!$L$3:$M$33,2,FALSE)</f>
        <v>Retail</v>
      </c>
    </row>
    <row r="7566" spans="1:8" x14ac:dyDescent="0.25">
      <c r="A7566" s="1">
        <v>317159</v>
      </c>
      <c r="B7566" s="1" t="s">
        <v>64</v>
      </c>
      <c r="C7566" s="1" t="s">
        <v>22</v>
      </c>
      <c r="D7566" s="1" t="s">
        <v>37</v>
      </c>
      <c r="E7566" s="1" t="s">
        <v>15</v>
      </c>
      <c r="F7566" s="1" t="str">
        <f>VLOOKUP(C7566,Sheet1!$G$3:$I$9,2,FALSE)</f>
        <v>P1</v>
      </c>
      <c r="G7566" s="1">
        <f>VLOOKUP(C7566,Sheet1!$G$3:$I$9,3,FALSE)</f>
        <v>8</v>
      </c>
      <c r="H7566" s="1" t="str">
        <f>VLOOKUP(D7566,Sheet1!$L$3:$M$33,2,FALSE)</f>
        <v>Retail</v>
      </c>
    </row>
    <row r="7567" spans="1:8" x14ac:dyDescent="0.25">
      <c r="A7567" s="1">
        <v>317161</v>
      </c>
      <c r="B7567" s="1" t="s">
        <v>35</v>
      </c>
      <c r="C7567" s="1" t="s">
        <v>16</v>
      </c>
      <c r="D7567" s="1" t="s">
        <v>53</v>
      </c>
      <c r="E7567" s="1" t="s">
        <v>15</v>
      </c>
      <c r="F7567" s="1" t="str">
        <f>VLOOKUP(C7567,Sheet1!$G$3:$I$9,2,FALSE)</f>
        <v>P1</v>
      </c>
      <c r="G7567" s="1">
        <f>VLOOKUP(C7567,Sheet1!$G$3:$I$9,3,FALSE)</f>
        <v>9</v>
      </c>
      <c r="H7567" s="1" t="str">
        <f>VLOOKUP(D7567,Sheet1!$L$3:$M$33,2,FALSE)</f>
        <v>Travel</v>
      </c>
    </row>
    <row r="7568" spans="1:8" x14ac:dyDescent="0.25">
      <c r="A7568" s="1">
        <v>317162</v>
      </c>
      <c r="B7568" s="1" t="s">
        <v>12</v>
      </c>
      <c r="C7568" s="1" t="s">
        <v>13</v>
      </c>
      <c r="D7568" s="1" t="s">
        <v>45</v>
      </c>
      <c r="E7568" s="1" t="s">
        <v>15</v>
      </c>
      <c r="F7568" s="1" t="str">
        <f>VLOOKUP(C7568,Sheet1!$G$3:$I$9,2,FALSE)</f>
        <v>P2</v>
      </c>
      <c r="G7568" s="1">
        <f>VLOOKUP(C7568,Sheet1!$G$3:$I$9,3,FALSE)</f>
        <v>12</v>
      </c>
      <c r="H7568" s="1" t="str">
        <f>VLOOKUP(D7568,Sheet1!$L$3:$M$33,2,FALSE)</f>
        <v>Government</v>
      </c>
    </row>
    <row r="7569" spans="1:8" x14ac:dyDescent="0.25">
      <c r="A7569" s="1">
        <v>317163</v>
      </c>
      <c r="B7569" s="1" t="s">
        <v>12</v>
      </c>
      <c r="C7569" s="1" t="s">
        <v>13</v>
      </c>
      <c r="D7569" s="1" t="s">
        <v>45</v>
      </c>
      <c r="E7569" s="1" t="s">
        <v>15</v>
      </c>
      <c r="F7569" s="1" t="str">
        <f>VLOOKUP(C7569,Sheet1!$G$3:$I$9,2,FALSE)</f>
        <v>P2</v>
      </c>
      <c r="G7569" s="1">
        <f>VLOOKUP(C7569,Sheet1!$G$3:$I$9,3,FALSE)</f>
        <v>12</v>
      </c>
      <c r="H7569" s="1" t="str">
        <f>VLOOKUP(D7569,Sheet1!$L$3:$M$33,2,FALSE)</f>
        <v>Government</v>
      </c>
    </row>
    <row r="7570" spans="1:8" x14ac:dyDescent="0.25">
      <c r="A7570" s="1">
        <v>317164</v>
      </c>
      <c r="B7570" s="1" t="s">
        <v>65</v>
      </c>
      <c r="C7570" s="1" t="s">
        <v>27</v>
      </c>
      <c r="D7570" s="1" t="s">
        <v>45</v>
      </c>
      <c r="E7570" s="1" t="s">
        <v>15</v>
      </c>
      <c r="F7570" s="1" t="str">
        <f>VLOOKUP(C7570,Sheet1!$G$3:$I$9,2,FALSE)</f>
        <v>P3</v>
      </c>
      <c r="G7570" s="1">
        <f>VLOOKUP(C7570,Sheet1!$G$3:$I$9,3,FALSE)</f>
        <v>11</v>
      </c>
      <c r="H7570" s="1" t="str">
        <f>VLOOKUP(D7570,Sheet1!$L$3:$M$33,2,FALSE)</f>
        <v>Government</v>
      </c>
    </row>
    <row r="7571" spans="1:8" x14ac:dyDescent="0.25">
      <c r="A7571" s="1">
        <v>317165</v>
      </c>
      <c r="B7571" s="1" t="s">
        <v>35</v>
      </c>
      <c r="C7571" s="1" t="s">
        <v>16</v>
      </c>
      <c r="D7571" s="1" t="s">
        <v>53</v>
      </c>
      <c r="E7571" s="1" t="s">
        <v>15</v>
      </c>
      <c r="F7571" s="1" t="str">
        <f>VLOOKUP(C7571,Sheet1!$G$3:$I$9,2,FALSE)</f>
        <v>P1</v>
      </c>
      <c r="G7571" s="1">
        <f>VLOOKUP(C7571,Sheet1!$G$3:$I$9,3,FALSE)</f>
        <v>9</v>
      </c>
      <c r="H7571" s="1" t="str">
        <f>VLOOKUP(D7571,Sheet1!$L$3:$M$33,2,FALSE)</f>
        <v>Travel</v>
      </c>
    </row>
    <row r="7572" spans="1:8" x14ac:dyDescent="0.25">
      <c r="A7572" s="1">
        <v>317166</v>
      </c>
      <c r="B7572" s="1" t="s">
        <v>35</v>
      </c>
      <c r="C7572" s="1" t="s">
        <v>20</v>
      </c>
      <c r="D7572" s="1" t="s">
        <v>26</v>
      </c>
      <c r="E7572" s="1" t="s">
        <v>15</v>
      </c>
      <c r="F7572" s="1" t="str">
        <f>VLOOKUP(C7572,Sheet1!$G$3:$I$9,2,FALSE)</f>
        <v>P1</v>
      </c>
      <c r="G7572" s="1">
        <f>VLOOKUP(C7572,Sheet1!$G$3:$I$9,3,FALSE)</f>
        <v>14</v>
      </c>
      <c r="H7572" s="1" t="str">
        <f>VLOOKUP(D7572,Sheet1!$L$3:$M$33,2,FALSE)</f>
        <v>BFSI</v>
      </c>
    </row>
    <row r="7573" spans="1:8" x14ac:dyDescent="0.25">
      <c r="A7573" s="1">
        <v>317167</v>
      </c>
      <c r="B7573" s="1" t="s">
        <v>35</v>
      </c>
      <c r="C7573" s="1" t="s">
        <v>20</v>
      </c>
      <c r="D7573" s="1" t="s">
        <v>57</v>
      </c>
      <c r="E7573" s="1" t="s">
        <v>15</v>
      </c>
      <c r="F7573" s="1" t="str">
        <f>VLOOKUP(C7573,Sheet1!$G$3:$I$9,2,FALSE)</f>
        <v>P1</v>
      </c>
      <c r="G7573" s="1">
        <f>VLOOKUP(C7573,Sheet1!$G$3:$I$9,3,FALSE)</f>
        <v>14</v>
      </c>
      <c r="H7573" s="1" t="str">
        <f>VLOOKUP(D7573,Sheet1!$L$3:$M$33,2,FALSE)</f>
        <v>Health</v>
      </c>
    </row>
    <row r="7574" spans="1:8" x14ac:dyDescent="0.25">
      <c r="A7574" s="1">
        <v>317168</v>
      </c>
      <c r="B7574" s="1" t="s">
        <v>35</v>
      </c>
      <c r="C7574" s="1" t="s">
        <v>20</v>
      </c>
      <c r="D7574" s="1" t="s">
        <v>26</v>
      </c>
      <c r="E7574" s="1" t="s">
        <v>15</v>
      </c>
      <c r="F7574" s="1" t="str">
        <f>VLOOKUP(C7574,Sheet1!$G$3:$I$9,2,FALSE)</f>
        <v>P1</v>
      </c>
      <c r="G7574" s="1">
        <f>VLOOKUP(C7574,Sheet1!$G$3:$I$9,3,FALSE)</f>
        <v>14</v>
      </c>
      <c r="H7574" s="1" t="str">
        <f>VLOOKUP(D7574,Sheet1!$L$3:$M$33,2,FALSE)</f>
        <v>BFSI</v>
      </c>
    </row>
    <row r="7575" spans="1:8" x14ac:dyDescent="0.25">
      <c r="A7575" s="1">
        <v>317169</v>
      </c>
      <c r="B7575" s="1" t="s">
        <v>65</v>
      </c>
      <c r="C7575" s="1" t="s">
        <v>29</v>
      </c>
      <c r="D7575" s="1" t="s">
        <v>49</v>
      </c>
      <c r="E7575" s="1" t="s">
        <v>15</v>
      </c>
      <c r="F7575" s="1" t="str">
        <f>VLOOKUP(C7575,Sheet1!$G$3:$I$9,2,FALSE)</f>
        <v>P3</v>
      </c>
      <c r="G7575" s="1">
        <f>VLOOKUP(C7575,Sheet1!$G$3:$I$9,3,FALSE)</f>
        <v>9</v>
      </c>
      <c r="H7575" s="1" t="str">
        <f>VLOOKUP(D7575,Sheet1!$L$3:$M$33,2,FALSE)</f>
        <v>Travel</v>
      </c>
    </row>
    <row r="7576" spans="1:8" x14ac:dyDescent="0.25">
      <c r="A7576" s="1">
        <v>317170</v>
      </c>
      <c r="B7576" s="1" t="s">
        <v>35</v>
      </c>
      <c r="C7576" s="1" t="s">
        <v>20</v>
      </c>
      <c r="D7576" s="1" t="s">
        <v>26</v>
      </c>
      <c r="E7576" s="1" t="s">
        <v>15</v>
      </c>
      <c r="F7576" s="1" t="str">
        <f>VLOOKUP(C7576,Sheet1!$G$3:$I$9,2,FALSE)</f>
        <v>P1</v>
      </c>
      <c r="G7576" s="1">
        <f>VLOOKUP(C7576,Sheet1!$G$3:$I$9,3,FALSE)</f>
        <v>14</v>
      </c>
      <c r="H7576" s="1" t="str">
        <f>VLOOKUP(D7576,Sheet1!$L$3:$M$33,2,FALSE)</f>
        <v>BFSI</v>
      </c>
    </row>
    <row r="7577" spans="1:8" x14ac:dyDescent="0.25">
      <c r="A7577" s="1">
        <v>317171</v>
      </c>
      <c r="B7577" s="1" t="s">
        <v>65</v>
      </c>
      <c r="C7577" s="1" t="s">
        <v>29</v>
      </c>
      <c r="D7577" s="1" t="s">
        <v>49</v>
      </c>
      <c r="E7577" s="1" t="s">
        <v>15</v>
      </c>
      <c r="F7577" s="1" t="str">
        <f>VLOOKUP(C7577,Sheet1!$G$3:$I$9,2,FALSE)</f>
        <v>P3</v>
      </c>
      <c r="G7577" s="1">
        <f>VLOOKUP(C7577,Sheet1!$G$3:$I$9,3,FALSE)</f>
        <v>9</v>
      </c>
      <c r="H7577" s="1" t="str">
        <f>VLOOKUP(D7577,Sheet1!$L$3:$M$33,2,FALSE)</f>
        <v>Travel</v>
      </c>
    </row>
    <row r="7578" spans="1:8" x14ac:dyDescent="0.25">
      <c r="A7578" s="1">
        <v>317174</v>
      </c>
      <c r="B7578" s="1" t="s">
        <v>35</v>
      </c>
      <c r="C7578" s="1" t="s">
        <v>29</v>
      </c>
      <c r="D7578" s="1" t="s">
        <v>49</v>
      </c>
      <c r="E7578" s="1" t="s">
        <v>15</v>
      </c>
      <c r="F7578" s="1" t="str">
        <f>VLOOKUP(C7578,Sheet1!$G$3:$I$9,2,FALSE)</f>
        <v>P3</v>
      </c>
      <c r="G7578" s="1">
        <f>VLOOKUP(C7578,Sheet1!$G$3:$I$9,3,FALSE)</f>
        <v>9</v>
      </c>
      <c r="H7578" s="1" t="str">
        <f>VLOOKUP(D7578,Sheet1!$L$3:$M$33,2,FALSE)</f>
        <v>Travel</v>
      </c>
    </row>
    <row r="7579" spans="1:8" x14ac:dyDescent="0.25">
      <c r="A7579" s="1">
        <v>317175</v>
      </c>
      <c r="B7579" s="1" t="s">
        <v>35</v>
      </c>
      <c r="C7579" s="1" t="s">
        <v>29</v>
      </c>
      <c r="D7579" s="1" t="s">
        <v>49</v>
      </c>
      <c r="E7579" s="1" t="s">
        <v>15</v>
      </c>
      <c r="F7579" s="1" t="str">
        <f>VLOOKUP(C7579,Sheet1!$G$3:$I$9,2,FALSE)</f>
        <v>P3</v>
      </c>
      <c r="G7579" s="1">
        <f>VLOOKUP(C7579,Sheet1!$G$3:$I$9,3,FALSE)</f>
        <v>9</v>
      </c>
      <c r="H7579" s="1" t="str">
        <f>VLOOKUP(D7579,Sheet1!$L$3:$M$33,2,FALSE)</f>
        <v>Travel</v>
      </c>
    </row>
    <row r="7580" spans="1:8" x14ac:dyDescent="0.25">
      <c r="A7580" s="1">
        <v>317176</v>
      </c>
      <c r="B7580" s="1" t="s">
        <v>35</v>
      </c>
      <c r="C7580" s="1" t="s">
        <v>16</v>
      </c>
      <c r="D7580" s="1" t="s">
        <v>52</v>
      </c>
      <c r="E7580" s="1" t="s">
        <v>15</v>
      </c>
      <c r="F7580" s="1" t="str">
        <f>VLOOKUP(C7580,Sheet1!$G$3:$I$9,2,FALSE)</f>
        <v>P1</v>
      </c>
      <c r="G7580" s="1">
        <f>VLOOKUP(C7580,Sheet1!$G$3:$I$9,3,FALSE)</f>
        <v>9</v>
      </c>
      <c r="H7580" s="1" t="str">
        <f>VLOOKUP(D7580,Sheet1!$L$3:$M$33,2,FALSE)</f>
        <v>Travel</v>
      </c>
    </row>
    <row r="7581" spans="1:8" x14ac:dyDescent="0.25">
      <c r="A7581" s="1">
        <v>317177</v>
      </c>
      <c r="B7581" s="1" t="s">
        <v>12</v>
      </c>
      <c r="C7581" s="1" t="s">
        <v>20</v>
      </c>
      <c r="D7581" s="1" t="s">
        <v>26</v>
      </c>
      <c r="E7581" s="1" t="s">
        <v>15</v>
      </c>
      <c r="F7581" s="1" t="str">
        <f>VLOOKUP(C7581,Sheet1!$G$3:$I$9,2,FALSE)</f>
        <v>P1</v>
      </c>
      <c r="G7581" s="1">
        <f>VLOOKUP(C7581,Sheet1!$G$3:$I$9,3,FALSE)</f>
        <v>14</v>
      </c>
      <c r="H7581" s="1" t="str">
        <f>VLOOKUP(D7581,Sheet1!$L$3:$M$33,2,FALSE)</f>
        <v>BFSI</v>
      </c>
    </row>
    <row r="7582" spans="1:8" x14ac:dyDescent="0.25">
      <c r="A7582" s="1">
        <v>317178</v>
      </c>
      <c r="B7582" s="1" t="s">
        <v>35</v>
      </c>
      <c r="C7582" s="1" t="s">
        <v>29</v>
      </c>
      <c r="D7582" s="1" t="s">
        <v>49</v>
      </c>
      <c r="E7582" s="1" t="s">
        <v>15</v>
      </c>
      <c r="F7582" s="1" t="str">
        <f>VLOOKUP(C7582,Sheet1!$G$3:$I$9,2,FALSE)</f>
        <v>P3</v>
      </c>
      <c r="G7582" s="1">
        <f>VLOOKUP(C7582,Sheet1!$G$3:$I$9,3,FALSE)</f>
        <v>9</v>
      </c>
      <c r="H7582" s="1" t="str">
        <f>VLOOKUP(D7582,Sheet1!$L$3:$M$33,2,FALSE)</f>
        <v>Travel</v>
      </c>
    </row>
    <row r="7583" spans="1:8" x14ac:dyDescent="0.25">
      <c r="A7583" s="1">
        <v>317179</v>
      </c>
      <c r="B7583" s="1" t="s">
        <v>35</v>
      </c>
      <c r="C7583" s="1" t="s">
        <v>29</v>
      </c>
      <c r="D7583" s="1" t="s">
        <v>43</v>
      </c>
      <c r="E7583" s="1" t="s">
        <v>15</v>
      </c>
      <c r="F7583" s="1" t="str">
        <f>VLOOKUP(C7583,Sheet1!$G$3:$I$9,2,FALSE)</f>
        <v>P3</v>
      </c>
      <c r="G7583" s="1">
        <f>VLOOKUP(C7583,Sheet1!$G$3:$I$9,3,FALSE)</f>
        <v>9</v>
      </c>
      <c r="H7583" s="1" t="str">
        <f>VLOOKUP(D7583,Sheet1!$L$3:$M$33,2,FALSE)</f>
        <v>Entertainment</v>
      </c>
    </row>
    <row r="7584" spans="1:8" x14ac:dyDescent="0.25">
      <c r="A7584" s="1">
        <v>317180</v>
      </c>
      <c r="B7584" s="1" t="s">
        <v>35</v>
      </c>
      <c r="C7584" s="1" t="s">
        <v>29</v>
      </c>
      <c r="D7584" s="1" t="s">
        <v>43</v>
      </c>
      <c r="E7584" s="1" t="s">
        <v>15</v>
      </c>
      <c r="F7584" s="1" t="str">
        <f>VLOOKUP(C7584,Sheet1!$G$3:$I$9,2,FALSE)</f>
        <v>P3</v>
      </c>
      <c r="G7584" s="1">
        <f>VLOOKUP(C7584,Sheet1!$G$3:$I$9,3,FALSE)</f>
        <v>9</v>
      </c>
      <c r="H7584" s="1" t="str">
        <f>VLOOKUP(D7584,Sheet1!$L$3:$M$33,2,FALSE)</f>
        <v>Entertainment</v>
      </c>
    </row>
    <row r="7585" spans="1:8" x14ac:dyDescent="0.25">
      <c r="A7585" s="1">
        <v>317181</v>
      </c>
      <c r="B7585" s="1" t="s">
        <v>64</v>
      </c>
      <c r="C7585" s="1" t="s">
        <v>20</v>
      </c>
      <c r="D7585" s="1" t="s">
        <v>26</v>
      </c>
      <c r="E7585" s="1" t="s">
        <v>15</v>
      </c>
      <c r="F7585" s="1" t="str">
        <f>VLOOKUP(C7585,Sheet1!$G$3:$I$9,2,FALSE)</f>
        <v>P1</v>
      </c>
      <c r="G7585" s="1">
        <f>VLOOKUP(C7585,Sheet1!$G$3:$I$9,3,FALSE)</f>
        <v>14</v>
      </c>
      <c r="H7585" s="1" t="str">
        <f>VLOOKUP(D7585,Sheet1!$L$3:$M$33,2,FALSE)</f>
        <v>BFSI</v>
      </c>
    </row>
    <row r="7586" spans="1:8" x14ac:dyDescent="0.25">
      <c r="A7586" s="1">
        <v>317182</v>
      </c>
      <c r="B7586" s="1" t="s">
        <v>35</v>
      </c>
      <c r="C7586" s="1" t="s">
        <v>22</v>
      </c>
      <c r="D7586" s="1" t="s">
        <v>38</v>
      </c>
      <c r="E7586" s="1" t="s">
        <v>15</v>
      </c>
      <c r="F7586" s="1" t="str">
        <f>VLOOKUP(C7586,Sheet1!$G$3:$I$9,2,FALSE)</f>
        <v>P1</v>
      </c>
      <c r="G7586" s="1">
        <f>VLOOKUP(C7586,Sheet1!$G$3:$I$9,3,FALSE)</f>
        <v>8</v>
      </c>
      <c r="H7586" s="1" t="str">
        <f>VLOOKUP(D7586,Sheet1!$L$3:$M$33,2,FALSE)</f>
        <v>Retail</v>
      </c>
    </row>
    <row r="7587" spans="1:8" x14ac:dyDescent="0.25">
      <c r="A7587" s="1">
        <v>317184</v>
      </c>
      <c r="B7587" s="1" t="s">
        <v>65</v>
      </c>
      <c r="C7587" s="1" t="s">
        <v>16</v>
      </c>
      <c r="D7587" s="1" t="s">
        <v>40</v>
      </c>
      <c r="E7587" s="1" t="s">
        <v>15</v>
      </c>
      <c r="F7587" s="1" t="str">
        <f>VLOOKUP(C7587,Sheet1!$G$3:$I$9,2,FALSE)</f>
        <v>P1</v>
      </c>
      <c r="G7587" s="1">
        <f>VLOOKUP(C7587,Sheet1!$G$3:$I$9,3,FALSE)</f>
        <v>9</v>
      </c>
      <c r="H7587" s="1" t="str">
        <f>VLOOKUP(D7587,Sheet1!$L$3:$M$33,2,FALSE)</f>
        <v>Retail</v>
      </c>
    </row>
    <row r="7588" spans="1:8" x14ac:dyDescent="0.25">
      <c r="A7588" s="1">
        <v>317185</v>
      </c>
      <c r="B7588" s="1" t="s">
        <v>35</v>
      </c>
      <c r="C7588" s="1" t="s">
        <v>16</v>
      </c>
      <c r="D7588" s="1" t="s">
        <v>40</v>
      </c>
      <c r="E7588" s="1" t="s">
        <v>15</v>
      </c>
      <c r="F7588" s="1" t="str">
        <f>VLOOKUP(C7588,Sheet1!$G$3:$I$9,2,FALSE)</f>
        <v>P1</v>
      </c>
      <c r="G7588" s="1">
        <f>VLOOKUP(C7588,Sheet1!$G$3:$I$9,3,FALSE)</f>
        <v>9</v>
      </c>
      <c r="H7588" s="1" t="str">
        <f>VLOOKUP(D7588,Sheet1!$L$3:$M$33,2,FALSE)</f>
        <v>Retail</v>
      </c>
    </row>
    <row r="7589" spans="1:8" x14ac:dyDescent="0.25">
      <c r="A7589" s="1">
        <v>317186</v>
      </c>
      <c r="B7589" s="1" t="s">
        <v>65</v>
      </c>
      <c r="C7589" s="1" t="s">
        <v>27</v>
      </c>
      <c r="D7589" s="1" t="s">
        <v>58</v>
      </c>
      <c r="E7589" s="1" t="s">
        <v>15</v>
      </c>
      <c r="F7589" s="1" t="str">
        <f>VLOOKUP(C7589,Sheet1!$G$3:$I$9,2,FALSE)</f>
        <v>P3</v>
      </c>
      <c r="G7589" s="1">
        <f>VLOOKUP(C7589,Sheet1!$G$3:$I$9,3,FALSE)</f>
        <v>11</v>
      </c>
      <c r="H7589" s="1" t="str">
        <f>VLOOKUP(D7589,Sheet1!$L$3:$M$33,2,FALSE)</f>
        <v>Health</v>
      </c>
    </row>
    <row r="7590" spans="1:8" x14ac:dyDescent="0.25">
      <c r="A7590" s="1">
        <v>317187</v>
      </c>
      <c r="B7590" s="1" t="s">
        <v>65</v>
      </c>
      <c r="C7590" s="1" t="s">
        <v>16</v>
      </c>
      <c r="D7590" s="1" t="s">
        <v>40</v>
      </c>
      <c r="E7590" s="1" t="s">
        <v>15</v>
      </c>
      <c r="F7590" s="1" t="str">
        <f>VLOOKUP(C7590,Sheet1!$G$3:$I$9,2,FALSE)</f>
        <v>P1</v>
      </c>
      <c r="G7590" s="1">
        <f>VLOOKUP(C7590,Sheet1!$G$3:$I$9,3,FALSE)</f>
        <v>9</v>
      </c>
      <c r="H7590" s="1" t="str">
        <f>VLOOKUP(D7590,Sheet1!$L$3:$M$33,2,FALSE)</f>
        <v>Retail</v>
      </c>
    </row>
    <row r="7591" spans="1:8" x14ac:dyDescent="0.25">
      <c r="A7591" s="1">
        <v>317188</v>
      </c>
      <c r="B7591" s="1" t="s">
        <v>35</v>
      </c>
      <c r="C7591" s="1" t="s">
        <v>16</v>
      </c>
      <c r="D7591" s="1" t="s">
        <v>40</v>
      </c>
      <c r="E7591" s="1" t="s">
        <v>15</v>
      </c>
      <c r="F7591" s="1" t="str">
        <f>VLOOKUP(C7591,Sheet1!$G$3:$I$9,2,FALSE)</f>
        <v>P1</v>
      </c>
      <c r="G7591" s="1">
        <f>VLOOKUP(C7591,Sheet1!$G$3:$I$9,3,FALSE)</f>
        <v>9</v>
      </c>
      <c r="H7591" s="1" t="str">
        <f>VLOOKUP(D7591,Sheet1!$L$3:$M$33,2,FALSE)</f>
        <v>Retail</v>
      </c>
    </row>
    <row r="7592" spans="1:8" x14ac:dyDescent="0.25">
      <c r="A7592" s="1">
        <v>317190</v>
      </c>
      <c r="B7592" s="1" t="s">
        <v>35</v>
      </c>
      <c r="C7592" s="1" t="s">
        <v>22</v>
      </c>
      <c r="D7592" s="1" t="s">
        <v>47</v>
      </c>
      <c r="E7592" s="1" t="s">
        <v>15</v>
      </c>
      <c r="F7592" s="1" t="str">
        <f>VLOOKUP(C7592,Sheet1!$G$3:$I$9,2,FALSE)</f>
        <v>P1</v>
      </c>
      <c r="G7592" s="1">
        <f>VLOOKUP(C7592,Sheet1!$G$3:$I$9,3,FALSE)</f>
        <v>8</v>
      </c>
      <c r="H7592" s="1" t="str">
        <f>VLOOKUP(D7592,Sheet1!$L$3:$M$33,2,FALSE)</f>
        <v>Government</v>
      </c>
    </row>
    <row r="7593" spans="1:8" x14ac:dyDescent="0.25">
      <c r="A7593" s="1">
        <v>317191</v>
      </c>
      <c r="B7593" s="1" t="s">
        <v>35</v>
      </c>
      <c r="C7593" s="1" t="s">
        <v>22</v>
      </c>
      <c r="D7593" s="1" t="s">
        <v>47</v>
      </c>
      <c r="E7593" s="1" t="s">
        <v>15</v>
      </c>
      <c r="F7593" s="1" t="str">
        <f>VLOOKUP(C7593,Sheet1!$G$3:$I$9,2,FALSE)</f>
        <v>P1</v>
      </c>
      <c r="G7593" s="1">
        <f>VLOOKUP(C7593,Sheet1!$G$3:$I$9,3,FALSE)</f>
        <v>8</v>
      </c>
      <c r="H7593" s="1" t="str">
        <f>VLOOKUP(D7593,Sheet1!$L$3:$M$33,2,FALSE)</f>
        <v>Government</v>
      </c>
    </row>
    <row r="7594" spans="1:8" x14ac:dyDescent="0.25">
      <c r="A7594" s="1">
        <v>317192</v>
      </c>
      <c r="B7594" s="1" t="s">
        <v>12</v>
      </c>
      <c r="C7594" s="1" t="s">
        <v>13</v>
      </c>
      <c r="D7594" s="1" t="s">
        <v>40</v>
      </c>
      <c r="E7594" s="1" t="s">
        <v>15</v>
      </c>
      <c r="F7594" s="1" t="str">
        <f>VLOOKUP(C7594,Sheet1!$G$3:$I$9,2,FALSE)</f>
        <v>P2</v>
      </c>
      <c r="G7594" s="1">
        <f>VLOOKUP(C7594,Sheet1!$G$3:$I$9,3,FALSE)</f>
        <v>12</v>
      </c>
      <c r="H7594" s="1" t="str">
        <f>VLOOKUP(D7594,Sheet1!$L$3:$M$33,2,FALSE)</f>
        <v>Retail</v>
      </c>
    </row>
    <row r="7595" spans="1:8" x14ac:dyDescent="0.25">
      <c r="A7595" s="1">
        <v>317193</v>
      </c>
      <c r="B7595" s="1" t="s">
        <v>12</v>
      </c>
      <c r="C7595" s="1" t="s">
        <v>13</v>
      </c>
      <c r="D7595" s="1" t="s">
        <v>40</v>
      </c>
      <c r="E7595" s="1" t="s">
        <v>15</v>
      </c>
      <c r="F7595" s="1" t="str">
        <f>VLOOKUP(C7595,Sheet1!$G$3:$I$9,2,FALSE)</f>
        <v>P2</v>
      </c>
      <c r="G7595" s="1">
        <f>VLOOKUP(C7595,Sheet1!$G$3:$I$9,3,FALSE)</f>
        <v>12</v>
      </c>
      <c r="H7595" s="1" t="str">
        <f>VLOOKUP(D7595,Sheet1!$L$3:$M$33,2,FALSE)</f>
        <v>Retail</v>
      </c>
    </row>
    <row r="7596" spans="1:8" x14ac:dyDescent="0.25">
      <c r="A7596" s="1">
        <v>317194</v>
      </c>
      <c r="B7596" s="1" t="s">
        <v>12</v>
      </c>
      <c r="C7596" s="1" t="s">
        <v>13</v>
      </c>
      <c r="D7596" s="1" t="s">
        <v>40</v>
      </c>
      <c r="E7596" s="1" t="s">
        <v>15</v>
      </c>
      <c r="F7596" s="1" t="str">
        <f>VLOOKUP(C7596,Sheet1!$G$3:$I$9,2,FALSE)</f>
        <v>P2</v>
      </c>
      <c r="G7596" s="1">
        <f>VLOOKUP(C7596,Sheet1!$G$3:$I$9,3,FALSE)</f>
        <v>12</v>
      </c>
      <c r="H7596" s="1" t="str">
        <f>VLOOKUP(D7596,Sheet1!$L$3:$M$33,2,FALSE)</f>
        <v>Retail</v>
      </c>
    </row>
    <row r="7597" spans="1:8" x14ac:dyDescent="0.25">
      <c r="A7597" s="1">
        <v>317195</v>
      </c>
      <c r="B7597" s="1" t="s">
        <v>12</v>
      </c>
      <c r="C7597" s="1" t="s">
        <v>13</v>
      </c>
      <c r="D7597" s="1" t="s">
        <v>40</v>
      </c>
      <c r="E7597" s="1" t="s">
        <v>15</v>
      </c>
      <c r="F7597" s="1" t="str">
        <f>VLOOKUP(C7597,Sheet1!$G$3:$I$9,2,FALSE)</f>
        <v>P2</v>
      </c>
      <c r="G7597" s="1">
        <f>VLOOKUP(C7597,Sheet1!$G$3:$I$9,3,FALSE)</f>
        <v>12</v>
      </c>
      <c r="H7597" s="1" t="str">
        <f>VLOOKUP(D7597,Sheet1!$L$3:$M$33,2,FALSE)</f>
        <v>Retail</v>
      </c>
    </row>
    <row r="7598" spans="1:8" x14ac:dyDescent="0.25">
      <c r="A7598" s="1">
        <v>317196</v>
      </c>
      <c r="B7598" s="1" t="s">
        <v>64</v>
      </c>
      <c r="C7598" s="1" t="s">
        <v>29</v>
      </c>
      <c r="D7598" s="1" t="s">
        <v>26</v>
      </c>
      <c r="E7598" s="1" t="s">
        <v>15</v>
      </c>
      <c r="F7598" s="1" t="str">
        <f>VLOOKUP(C7598,Sheet1!$G$3:$I$9,2,FALSE)</f>
        <v>P3</v>
      </c>
      <c r="G7598" s="1">
        <f>VLOOKUP(C7598,Sheet1!$G$3:$I$9,3,FALSE)</f>
        <v>9</v>
      </c>
      <c r="H7598" s="1" t="str">
        <f>VLOOKUP(D7598,Sheet1!$L$3:$M$33,2,FALSE)</f>
        <v>BFSI</v>
      </c>
    </row>
    <row r="7599" spans="1:8" x14ac:dyDescent="0.25">
      <c r="A7599" s="1">
        <v>317197</v>
      </c>
      <c r="B7599" s="1" t="s">
        <v>64</v>
      </c>
      <c r="C7599" s="1" t="s">
        <v>29</v>
      </c>
      <c r="D7599" s="1" t="s">
        <v>26</v>
      </c>
      <c r="E7599" s="1" t="s">
        <v>15</v>
      </c>
      <c r="F7599" s="1" t="str">
        <f>VLOOKUP(C7599,Sheet1!$G$3:$I$9,2,FALSE)</f>
        <v>P3</v>
      </c>
      <c r="G7599" s="1">
        <f>VLOOKUP(C7599,Sheet1!$G$3:$I$9,3,FALSE)</f>
        <v>9</v>
      </c>
      <c r="H7599" s="1" t="str">
        <f>VLOOKUP(D7599,Sheet1!$L$3:$M$33,2,FALSE)</f>
        <v>BFSI</v>
      </c>
    </row>
    <row r="7600" spans="1:8" x14ac:dyDescent="0.25">
      <c r="A7600" s="1">
        <v>317198</v>
      </c>
      <c r="B7600" s="1" t="s">
        <v>64</v>
      </c>
      <c r="C7600" s="1" t="s">
        <v>29</v>
      </c>
      <c r="D7600" s="1" t="s">
        <v>26</v>
      </c>
      <c r="E7600" s="1" t="s">
        <v>15</v>
      </c>
      <c r="F7600" s="1" t="str">
        <f>VLOOKUP(C7600,Sheet1!$G$3:$I$9,2,FALSE)</f>
        <v>P3</v>
      </c>
      <c r="G7600" s="1">
        <f>VLOOKUP(C7600,Sheet1!$G$3:$I$9,3,FALSE)</f>
        <v>9</v>
      </c>
      <c r="H7600" s="1" t="str">
        <f>VLOOKUP(D7600,Sheet1!$L$3:$M$33,2,FALSE)</f>
        <v>BFSI</v>
      </c>
    </row>
    <row r="7601" spans="1:8" x14ac:dyDescent="0.25">
      <c r="A7601" s="1">
        <v>317199</v>
      </c>
      <c r="B7601" s="1" t="s">
        <v>64</v>
      </c>
      <c r="C7601" s="1" t="s">
        <v>29</v>
      </c>
      <c r="D7601" s="1" t="s">
        <v>26</v>
      </c>
      <c r="E7601" s="1" t="s">
        <v>15</v>
      </c>
      <c r="F7601" s="1" t="str">
        <f>VLOOKUP(C7601,Sheet1!$G$3:$I$9,2,FALSE)</f>
        <v>P3</v>
      </c>
      <c r="G7601" s="1">
        <f>VLOOKUP(C7601,Sheet1!$G$3:$I$9,3,FALSE)</f>
        <v>9</v>
      </c>
      <c r="H7601" s="1" t="str">
        <f>VLOOKUP(D7601,Sheet1!$L$3:$M$33,2,FALSE)</f>
        <v>BFSI</v>
      </c>
    </row>
    <row r="7602" spans="1:8" x14ac:dyDescent="0.25">
      <c r="A7602" s="1">
        <v>317200</v>
      </c>
      <c r="B7602" s="1" t="s">
        <v>64</v>
      </c>
      <c r="C7602" s="1" t="s">
        <v>29</v>
      </c>
      <c r="D7602" s="1" t="s">
        <v>26</v>
      </c>
      <c r="E7602" s="1" t="s">
        <v>15</v>
      </c>
      <c r="F7602" s="1" t="str">
        <f>VLOOKUP(C7602,Sheet1!$G$3:$I$9,2,FALSE)</f>
        <v>P3</v>
      </c>
      <c r="G7602" s="1">
        <f>VLOOKUP(C7602,Sheet1!$G$3:$I$9,3,FALSE)</f>
        <v>9</v>
      </c>
      <c r="H7602" s="1" t="str">
        <f>VLOOKUP(D7602,Sheet1!$L$3:$M$33,2,FALSE)</f>
        <v>BFSI</v>
      </c>
    </row>
    <row r="7603" spans="1:8" x14ac:dyDescent="0.25">
      <c r="A7603" s="1">
        <v>317201</v>
      </c>
      <c r="B7603" s="1" t="s">
        <v>64</v>
      </c>
      <c r="C7603" s="1" t="s">
        <v>29</v>
      </c>
      <c r="D7603" s="1" t="s">
        <v>26</v>
      </c>
      <c r="E7603" s="1" t="s">
        <v>15</v>
      </c>
      <c r="F7603" s="1" t="str">
        <f>VLOOKUP(C7603,Sheet1!$G$3:$I$9,2,FALSE)</f>
        <v>P3</v>
      </c>
      <c r="G7603" s="1">
        <f>VLOOKUP(C7603,Sheet1!$G$3:$I$9,3,FALSE)</f>
        <v>9</v>
      </c>
      <c r="H7603" s="1" t="str">
        <f>VLOOKUP(D7603,Sheet1!$L$3:$M$33,2,FALSE)</f>
        <v>BFSI</v>
      </c>
    </row>
    <row r="7604" spans="1:8" x14ac:dyDescent="0.25">
      <c r="A7604" s="1">
        <v>317202</v>
      </c>
      <c r="B7604" s="1" t="s">
        <v>64</v>
      </c>
      <c r="C7604" s="1" t="s">
        <v>29</v>
      </c>
      <c r="D7604" s="1" t="s">
        <v>26</v>
      </c>
      <c r="E7604" s="1" t="s">
        <v>15</v>
      </c>
      <c r="F7604" s="1" t="str">
        <f>VLOOKUP(C7604,Sheet1!$G$3:$I$9,2,FALSE)</f>
        <v>P3</v>
      </c>
      <c r="G7604" s="1">
        <f>VLOOKUP(C7604,Sheet1!$G$3:$I$9,3,FALSE)</f>
        <v>9</v>
      </c>
      <c r="H7604" s="1" t="str">
        <f>VLOOKUP(D7604,Sheet1!$L$3:$M$33,2,FALSE)</f>
        <v>BFSI</v>
      </c>
    </row>
    <row r="7605" spans="1:8" x14ac:dyDescent="0.25">
      <c r="A7605" s="1">
        <v>317203</v>
      </c>
      <c r="B7605" s="1" t="s">
        <v>64</v>
      </c>
      <c r="C7605" s="1" t="s">
        <v>29</v>
      </c>
      <c r="D7605" s="1" t="s">
        <v>26</v>
      </c>
      <c r="E7605" s="1" t="s">
        <v>15</v>
      </c>
      <c r="F7605" s="1" t="str">
        <f>VLOOKUP(C7605,Sheet1!$G$3:$I$9,2,FALSE)</f>
        <v>P3</v>
      </c>
      <c r="G7605" s="1">
        <f>VLOOKUP(C7605,Sheet1!$G$3:$I$9,3,FALSE)</f>
        <v>9</v>
      </c>
      <c r="H7605" s="1" t="str">
        <f>VLOOKUP(D7605,Sheet1!$L$3:$M$33,2,FALSE)</f>
        <v>BFSI</v>
      </c>
    </row>
    <row r="7606" spans="1:8" x14ac:dyDescent="0.25">
      <c r="A7606" s="1">
        <v>317204</v>
      </c>
      <c r="B7606" s="1" t="s">
        <v>64</v>
      </c>
      <c r="C7606" s="1" t="s">
        <v>29</v>
      </c>
      <c r="D7606" s="1" t="s">
        <v>26</v>
      </c>
      <c r="E7606" s="1" t="s">
        <v>15</v>
      </c>
      <c r="F7606" s="1" t="str">
        <f>VLOOKUP(C7606,Sheet1!$G$3:$I$9,2,FALSE)</f>
        <v>P3</v>
      </c>
      <c r="G7606" s="1">
        <f>VLOOKUP(C7606,Sheet1!$G$3:$I$9,3,FALSE)</f>
        <v>9</v>
      </c>
      <c r="H7606" s="1" t="str">
        <f>VLOOKUP(D7606,Sheet1!$L$3:$M$33,2,FALSE)</f>
        <v>BFSI</v>
      </c>
    </row>
    <row r="7607" spans="1:8" x14ac:dyDescent="0.25">
      <c r="A7607" s="1">
        <v>317205</v>
      </c>
      <c r="B7607" s="1" t="s">
        <v>64</v>
      </c>
      <c r="C7607" s="1" t="s">
        <v>29</v>
      </c>
      <c r="D7607" s="1" t="s">
        <v>26</v>
      </c>
      <c r="E7607" s="1" t="s">
        <v>15</v>
      </c>
      <c r="F7607" s="1" t="str">
        <f>VLOOKUP(C7607,Sheet1!$G$3:$I$9,2,FALSE)</f>
        <v>P3</v>
      </c>
      <c r="G7607" s="1">
        <f>VLOOKUP(C7607,Sheet1!$G$3:$I$9,3,FALSE)</f>
        <v>9</v>
      </c>
      <c r="H7607" s="1" t="str">
        <f>VLOOKUP(D7607,Sheet1!$L$3:$M$33,2,FALSE)</f>
        <v>BFSI</v>
      </c>
    </row>
    <row r="7608" spans="1:8" x14ac:dyDescent="0.25">
      <c r="A7608" s="1">
        <v>317206</v>
      </c>
      <c r="B7608" s="1" t="s">
        <v>64</v>
      </c>
      <c r="C7608" s="1" t="s">
        <v>29</v>
      </c>
      <c r="D7608" s="1" t="s">
        <v>61</v>
      </c>
      <c r="E7608" s="1" t="s">
        <v>15</v>
      </c>
      <c r="F7608" s="1" t="str">
        <f>VLOOKUP(C7608,Sheet1!$G$3:$I$9,2,FALSE)</f>
        <v>P3</v>
      </c>
      <c r="G7608" s="1">
        <f>VLOOKUP(C7608,Sheet1!$G$3:$I$9,3,FALSE)</f>
        <v>9</v>
      </c>
      <c r="H7608" s="1" t="str">
        <f>VLOOKUP(D7608,Sheet1!$L$3:$M$33,2,FALSE)</f>
        <v>Others</v>
      </c>
    </row>
    <row r="7609" spans="1:8" x14ac:dyDescent="0.25">
      <c r="A7609" s="1">
        <v>317207</v>
      </c>
      <c r="B7609" s="1" t="s">
        <v>64</v>
      </c>
      <c r="C7609" s="1" t="s">
        <v>29</v>
      </c>
      <c r="D7609" s="1" t="s">
        <v>61</v>
      </c>
      <c r="E7609" s="1" t="s">
        <v>15</v>
      </c>
      <c r="F7609" s="1" t="str">
        <f>VLOOKUP(C7609,Sheet1!$G$3:$I$9,2,FALSE)</f>
        <v>P3</v>
      </c>
      <c r="G7609" s="1">
        <f>VLOOKUP(C7609,Sheet1!$G$3:$I$9,3,FALSE)</f>
        <v>9</v>
      </c>
      <c r="H7609" s="1" t="str">
        <f>VLOOKUP(D7609,Sheet1!$L$3:$M$33,2,FALSE)</f>
        <v>Others</v>
      </c>
    </row>
    <row r="7610" spans="1:8" x14ac:dyDescent="0.25">
      <c r="A7610" s="1">
        <v>317208</v>
      </c>
      <c r="B7610" s="1" t="s">
        <v>66</v>
      </c>
      <c r="C7610" s="1" t="s">
        <v>27</v>
      </c>
      <c r="D7610" s="1" t="s">
        <v>53</v>
      </c>
      <c r="E7610" s="1" t="s">
        <v>15</v>
      </c>
      <c r="F7610" s="1" t="str">
        <f>VLOOKUP(C7610,Sheet1!$G$3:$I$9,2,FALSE)</f>
        <v>P3</v>
      </c>
      <c r="G7610" s="1">
        <f>VLOOKUP(C7610,Sheet1!$G$3:$I$9,3,FALSE)</f>
        <v>11</v>
      </c>
      <c r="H7610" s="1" t="str">
        <f>VLOOKUP(D7610,Sheet1!$L$3:$M$33,2,FALSE)</f>
        <v>Travel</v>
      </c>
    </row>
    <row r="7611" spans="1:8" x14ac:dyDescent="0.25">
      <c r="A7611" s="1">
        <v>317209</v>
      </c>
      <c r="B7611" s="1" t="s">
        <v>66</v>
      </c>
      <c r="C7611" s="1" t="s">
        <v>27</v>
      </c>
      <c r="D7611" s="1" t="s">
        <v>53</v>
      </c>
      <c r="E7611" s="1" t="s">
        <v>15</v>
      </c>
      <c r="F7611" s="1" t="str">
        <f>VLOOKUP(C7611,Sheet1!$G$3:$I$9,2,FALSE)</f>
        <v>P3</v>
      </c>
      <c r="G7611" s="1">
        <f>VLOOKUP(C7611,Sheet1!$G$3:$I$9,3,FALSE)</f>
        <v>11</v>
      </c>
      <c r="H7611" s="1" t="str">
        <f>VLOOKUP(D7611,Sheet1!$L$3:$M$33,2,FALSE)</f>
        <v>Travel</v>
      </c>
    </row>
    <row r="7612" spans="1:8" x14ac:dyDescent="0.25">
      <c r="A7612" s="1">
        <v>317210</v>
      </c>
      <c r="B7612" s="1" t="s">
        <v>65</v>
      </c>
      <c r="C7612" s="1" t="s">
        <v>27</v>
      </c>
      <c r="D7612" s="1" t="s">
        <v>53</v>
      </c>
      <c r="E7612" s="1" t="s">
        <v>15</v>
      </c>
      <c r="F7612" s="1" t="str">
        <f>VLOOKUP(C7612,Sheet1!$G$3:$I$9,2,FALSE)</f>
        <v>P3</v>
      </c>
      <c r="G7612" s="1">
        <f>VLOOKUP(C7612,Sheet1!$G$3:$I$9,3,FALSE)</f>
        <v>11</v>
      </c>
      <c r="H7612" s="1" t="str">
        <f>VLOOKUP(D7612,Sheet1!$L$3:$M$33,2,FALSE)</f>
        <v>Travel</v>
      </c>
    </row>
    <row r="7613" spans="1:8" x14ac:dyDescent="0.25">
      <c r="A7613" s="1">
        <v>317211</v>
      </c>
      <c r="B7613" s="1" t="s">
        <v>65</v>
      </c>
      <c r="C7613" s="1" t="s">
        <v>29</v>
      </c>
      <c r="D7613" s="1" t="s">
        <v>49</v>
      </c>
      <c r="E7613" s="1" t="s">
        <v>15</v>
      </c>
      <c r="F7613" s="1" t="str">
        <f>VLOOKUP(C7613,Sheet1!$G$3:$I$9,2,FALSE)</f>
        <v>P3</v>
      </c>
      <c r="G7613" s="1">
        <f>VLOOKUP(C7613,Sheet1!$G$3:$I$9,3,FALSE)</f>
        <v>9</v>
      </c>
      <c r="H7613" s="1" t="str">
        <f>VLOOKUP(D7613,Sheet1!$L$3:$M$33,2,FALSE)</f>
        <v>Travel</v>
      </c>
    </row>
    <row r="7614" spans="1:8" x14ac:dyDescent="0.25">
      <c r="A7614" s="1">
        <v>317212</v>
      </c>
      <c r="B7614" s="1" t="s">
        <v>35</v>
      </c>
      <c r="C7614" s="1" t="s">
        <v>20</v>
      </c>
      <c r="D7614" s="1" t="s">
        <v>58</v>
      </c>
      <c r="E7614" s="1" t="s">
        <v>15</v>
      </c>
      <c r="F7614" s="1" t="str">
        <f>VLOOKUP(C7614,Sheet1!$G$3:$I$9,2,FALSE)</f>
        <v>P1</v>
      </c>
      <c r="G7614" s="1">
        <f>VLOOKUP(C7614,Sheet1!$G$3:$I$9,3,FALSE)</f>
        <v>14</v>
      </c>
      <c r="H7614" s="1" t="str">
        <f>VLOOKUP(D7614,Sheet1!$L$3:$M$33,2,FALSE)</f>
        <v>Health</v>
      </c>
    </row>
    <row r="7615" spans="1:8" x14ac:dyDescent="0.25">
      <c r="A7615" s="1">
        <v>317213</v>
      </c>
      <c r="B7615" s="1" t="s">
        <v>65</v>
      </c>
      <c r="C7615" s="1" t="s">
        <v>20</v>
      </c>
      <c r="D7615" s="1" t="s">
        <v>57</v>
      </c>
      <c r="E7615" s="1" t="s">
        <v>15</v>
      </c>
      <c r="F7615" s="1" t="str">
        <f>VLOOKUP(C7615,Sheet1!$G$3:$I$9,2,FALSE)</f>
        <v>P1</v>
      </c>
      <c r="G7615" s="1">
        <f>VLOOKUP(C7615,Sheet1!$G$3:$I$9,3,FALSE)</f>
        <v>14</v>
      </c>
      <c r="H7615" s="1" t="str">
        <f>VLOOKUP(D7615,Sheet1!$L$3:$M$33,2,FALSE)</f>
        <v>Health</v>
      </c>
    </row>
    <row r="7616" spans="1:8" x14ac:dyDescent="0.25">
      <c r="A7616" s="1">
        <v>317214</v>
      </c>
      <c r="B7616" s="1" t="s">
        <v>35</v>
      </c>
      <c r="C7616" s="1" t="s">
        <v>29</v>
      </c>
      <c r="D7616" s="1" t="s">
        <v>43</v>
      </c>
      <c r="E7616" s="1" t="s">
        <v>15</v>
      </c>
      <c r="F7616" s="1" t="str">
        <f>VLOOKUP(C7616,Sheet1!$G$3:$I$9,2,FALSE)</f>
        <v>P3</v>
      </c>
      <c r="G7616" s="1">
        <f>VLOOKUP(C7616,Sheet1!$G$3:$I$9,3,FALSE)</f>
        <v>9</v>
      </c>
      <c r="H7616" s="1" t="str">
        <f>VLOOKUP(D7616,Sheet1!$L$3:$M$33,2,FALSE)</f>
        <v>Entertainment</v>
      </c>
    </row>
    <row r="7617" spans="1:8" x14ac:dyDescent="0.25">
      <c r="A7617" s="1">
        <v>317215</v>
      </c>
      <c r="B7617" s="1" t="s">
        <v>65</v>
      </c>
      <c r="C7617" s="1" t="s">
        <v>29</v>
      </c>
      <c r="D7617" s="1" t="s">
        <v>43</v>
      </c>
      <c r="E7617" s="1" t="s">
        <v>15</v>
      </c>
      <c r="F7617" s="1" t="str">
        <f>VLOOKUP(C7617,Sheet1!$G$3:$I$9,2,FALSE)</f>
        <v>P3</v>
      </c>
      <c r="G7617" s="1">
        <f>VLOOKUP(C7617,Sheet1!$G$3:$I$9,3,FALSE)</f>
        <v>9</v>
      </c>
      <c r="H7617" s="1" t="str">
        <f>VLOOKUP(D7617,Sheet1!$L$3:$M$33,2,FALSE)</f>
        <v>Entertainment</v>
      </c>
    </row>
    <row r="7618" spans="1:8" x14ac:dyDescent="0.25">
      <c r="A7618" s="1">
        <v>317217</v>
      </c>
      <c r="B7618" s="1" t="s">
        <v>66</v>
      </c>
      <c r="C7618" s="1" t="s">
        <v>20</v>
      </c>
      <c r="D7618" s="1" t="s">
        <v>58</v>
      </c>
      <c r="E7618" s="1" t="s">
        <v>15</v>
      </c>
      <c r="F7618" s="1" t="str">
        <f>VLOOKUP(C7618,Sheet1!$G$3:$I$9,2,FALSE)</f>
        <v>P1</v>
      </c>
      <c r="G7618" s="1">
        <f>VLOOKUP(C7618,Sheet1!$G$3:$I$9,3,FALSE)</f>
        <v>14</v>
      </c>
      <c r="H7618" s="1" t="str">
        <f>VLOOKUP(D7618,Sheet1!$L$3:$M$33,2,FALSE)</f>
        <v>Health</v>
      </c>
    </row>
    <row r="7619" spans="1:8" x14ac:dyDescent="0.25">
      <c r="A7619" s="1">
        <v>317218</v>
      </c>
      <c r="B7619" s="1" t="s">
        <v>35</v>
      </c>
      <c r="C7619" s="1" t="s">
        <v>16</v>
      </c>
      <c r="D7619" s="1" t="s">
        <v>54</v>
      </c>
      <c r="E7619" s="1" t="s">
        <v>15</v>
      </c>
      <c r="F7619" s="1" t="str">
        <f>VLOOKUP(C7619,Sheet1!$G$3:$I$9,2,FALSE)</f>
        <v>P1</v>
      </c>
      <c r="G7619" s="1">
        <f>VLOOKUP(C7619,Sheet1!$G$3:$I$9,3,FALSE)</f>
        <v>9</v>
      </c>
      <c r="H7619" s="1" t="str">
        <f>VLOOKUP(D7619,Sheet1!$L$3:$M$33,2,FALSE)</f>
        <v>Travel</v>
      </c>
    </row>
    <row r="7620" spans="1:8" x14ac:dyDescent="0.25">
      <c r="A7620" s="1">
        <v>317219</v>
      </c>
      <c r="B7620" s="1" t="s">
        <v>65</v>
      </c>
      <c r="C7620" s="1" t="s">
        <v>20</v>
      </c>
      <c r="D7620" s="1" t="s">
        <v>45</v>
      </c>
      <c r="E7620" s="1" t="s">
        <v>15</v>
      </c>
      <c r="F7620" s="1" t="str">
        <f>VLOOKUP(C7620,Sheet1!$G$3:$I$9,2,FALSE)</f>
        <v>P1</v>
      </c>
      <c r="G7620" s="1">
        <f>VLOOKUP(C7620,Sheet1!$G$3:$I$9,3,FALSE)</f>
        <v>14</v>
      </c>
      <c r="H7620" s="1" t="str">
        <f>VLOOKUP(D7620,Sheet1!$L$3:$M$33,2,FALSE)</f>
        <v>Government</v>
      </c>
    </row>
    <row r="7621" spans="1:8" x14ac:dyDescent="0.25">
      <c r="A7621" s="1">
        <v>317220</v>
      </c>
      <c r="B7621" s="1" t="s">
        <v>12</v>
      </c>
      <c r="C7621" s="1" t="s">
        <v>13</v>
      </c>
      <c r="D7621" s="1" t="s">
        <v>45</v>
      </c>
      <c r="E7621" s="1" t="s">
        <v>15</v>
      </c>
      <c r="F7621" s="1" t="str">
        <f>VLOOKUP(C7621,Sheet1!$G$3:$I$9,2,FALSE)</f>
        <v>P2</v>
      </c>
      <c r="G7621" s="1">
        <f>VLOOKUP(C7621,Sheet1!$G$3:$I$9,3,FALSE)</f>
        <v>12</v>
      </c>
      <c r="H7621" s="1" t="str">
        <f>VLOOKUP(D7621,Sheet1!$L$3:$M$33,2,FALSE)</f>
        <v>Government</v>
      </c>
    </row>
    <row r="7622" spans="1:8" x14ac:dyDescent="0.25">
      <c r="A7622" s="1">
        <v>317221</v>
      </c>
      <c r="B7622" s="1" t="s">
        <v>12</v>
      </c>
      <c r="C7622" s="1" t="s">
        <v>27</v>
      </c>
      <c r="D7622" s="1" t="s">
        <v>33</v>
      </c>
      <c r="E7622" s="1" t="s">
        <v>15</v>
      </c>
      <c r="F7622" s="1" t="str">
        <f>VLOOKUP(C7622,Sheet1!$G$3:$I$9,2,FALSE)</f>
        <v>P3</v>
      </c>
      <c r="G7622" s="1">
        <f>VLOOKUP(C7622,Sheet1!$G$3:$I$9,3,FALSE)</f>
        <v>11</v>
      </c>
      <c r="H7622" s="1" t="str">
        <f>VLOOKUP(D7622,Sheet1!$L$3:$M$33,2,FALSE)</f>
        <v>Retail</v>
      </c>
    </row>
    <row r="7623" spans="1:8" x14ac:dyDescent="0.25">
      <c r="A7623" s="1">
        <v>317223</v>
      </c>
      <c r="B7623" s="1" t="s">
        <v>65</v>
      </c>
      <c r="C7623" s="1" t="s">
        <v>29</v>
      </c>
      <c r="D7623" s="1" t="s">
        <v>49</v>
      </c>
      <c r="E7623" s="1" t="s">
        <v>15</v>
      </c>
      <c r="F7623" s="1" t="str">
        <f>VLOOKUP(C7623,Sheet1!$G$3:$I$9,2,FALSE)</f>
        <v>P3</v>
      </c>
      <c r="G7623" s="1">
        <f>VLOOKUP(C7623,Sheet1!$G$3:$I$9,3,FALSE)</f>
        <v>9</v>
      </c>
      <c r="H7623" s="1" t="str">
        <f>VLOOKUP(D7623,Sheet1!$L$3:$M$33,2,FALSE)</f>
        <v>Travel</v>
      </c>
    </row>
    <row r="7624" spans="1:8" x14ac:dyDescent="0.25">
      <c r="A7624" s="1">
        <v>317224</v>
      </c>
      <c r="B7624" s="1" t="s">
        <v>12</v>
      </c>
      <c r="C7624" s="1" t="s">
        <v>20</v>
      </c>
      <c r="D7624" s="1" t="s">
        <v>45</v>
      </c>
      <c r="E7624" s="1" t="s">
        <v>15</v>
      </c>
      <c r="F7624" s="1" t="str">
        <f>VLOOKUP(C7624,Sheet1!$G$3:$I$9,2,FALSE)</f>
        <v>P1</v>
      </c>
      <c r="G7624" s="1">
        <f>VLOOKUP(C7624,Sheet1!$G$3:$I$9,3,FALSE)</f>
        <v>14</v>
      </c>
      <c r="H7624" s="1" t="str">
        <f>VLOOKUP(D7624,Sheet1!$L$3:$M$33,2,FALSE)</f>
        <v>Government</v>
      </c>
    </row>
    <row r="7625" spans="1:8" x14ac:dyDescent="0.25">
      <c r="A7625" s="1">
        <v>317225</v>
      </c>
      <c r="B7625" s="1" t="s">
        <v>35</v>
      </c>
      <c r="C7625" s="1" t="s">
        <v>27</v>
      </c>
      <c r="D7625" s="1" t="s">
        <v>58</v>
      </c>
      <c r="E7625" s="1" t="s">
        <v>15</v>
      </c>
      <c r="F7625" s="1" t="str">
        <f>VLOOKUP(C7625,Sheet1!$G$3:$I$9,2,FALSE)</f>
        <v>P3</v>
      </c>
      <c r="G7625" s="1">
        <f>VLOOKUP(C7625,Sheet1!$G$3:$I$9,3,FALSE)</f>
        <v>11</v>
      </c>
      <c r="H7625" s="1" t="str">
        <f>VLOOKUP(D7625,Sheet1!$L$3:$M$33,2,FALSE)</f>
        <v>Health</v>
      </c>
    </row>
    <row r="7626" spans="1:8" x14ac:dyDescent="0.25">
      <c r="A7626" s="1">
        <v>317226</v>
      </c>
      <c r="B7626" s="1" t="s">
        <v>35</v>
      </c>
      <c r="C7626" s="1" t="s">
        <v>20</v>
      </c>
      <c r="D7626" s="1" t="s">
        <v>61</v>
      </c>
      <c r="E7626" s="1" t="s">
        <v>15</v>
      </c>
      <c r="F7626" s="1" t="str">
        <f>VLOOKUP(C7626,Sheet1!$G$3:$I$9,2,FALSE)</f>
        <v>P1</v>
      </c>
      <c r="G7626" s="1">
        <f>VLOOKUP(C7626,Sheet1!$G$3:$I$9,3,FALSE)</f>
        <v>14</v>
      </c>
      <c r="H7626" s="1" t="str">
        <f>VLOOKUP(D7626,Sheet1!$L$3:$M$33,2,FALSE)</f>
        <v>Others</v>
      </c>
    </row>
    <row r="7627" spans="1:8" x14ac:dyDescent="0.25">
      <c r="A7627" s="1">
        <v>317227</v>
      </c>
      <c r="B7627" s="1" t="s">
        <v>35</v>
      </c>
      <c r="C7627" s="1" t="s">
        <v>22</v>
      </c>
      <c r="D7627" s="1" t="s">
        <v>21</v>
      </c>
      <c r="E7627" s="1" t="s">
        <v>15</v>
      </c>
      <c r="F7627" s="1" t="str">
        <f>VLOOKUP(C7627,Sheet1!$G$3:$I$9,2,FALSE)</f>
        <v>P1</v>
      </c>
      <c r="G7627" s="1">
        <f>VLOOKUP(C7627,Sheet1!$G$3:$I$9,3,FALSE)</f>
        <v>8</v>
      </c>
      <c r="H7627" s="1" t="str">
        <f>VLOOKUP(D7627,Sheet1!$L$3:$M$33,2,FALSE)</f>
        <v>BFSI</v>
      </c>
    </row>
    <row r="7628" spans="1:8" x14ac:dyDescent="0.25">
      <c r="A7628" s="1">
        <v>317232</v>
      </c>
      <c r="B7628" s="1" t="s">
        <v>64</v>
      </c>
      <c r="C7628" s="1" t="s">
        <v>20</v>
      </c>
      <c r="D7628" s="1" t="s">
        <v>61</v>
      </c>
      <c r="E7628" s="1" t="s">
        <v>15</v>
      </c>
      <c r="F7628" s="1" t="str">
        <f>VLOOKUP(C7628,Sheet1!$G$3:$I$9,2,FALSE)</f>
        <v>P1</v>
      </c>
      <c r="G7628" s="1">
        <f>VLOOKUP(C7628,Sheet1!$G$3:$I$9,3,FALSE)</f>
        <v>14</v>
      </c>
      <c r="H7628" s="1" t="str">
        <f>VLOOKUP(D7628,Sheet1!$L$3:$M$33,2,FALSE)</f>
        <v>Others</v>
      </c>
    </row>
    <row r="7629" spans="1:8" x14ac:dyDescent="0.25">
      <c r="A7629" s="1">
        <v>317237</v>
      </c>
      <c r="B7629" s="1" t="s">
        <v>64</v>
      </c>
      <c r="C7629" s="1" t="s">
        <v>20</v>
      </c>
      <c r="D7629" s="1" t="s">
        <v>61</v>
      </c>
      <c r="E7629" s="1" t="s">
        <v>15</v>
      </c>
      <c r="F7629" s="1" t="str">
        <f>VLOOKUP(C7629,Sheet1!$G$3:$I$9,2,FALSE)</f>
        <v>P1</v>
      </c>
      <c r="G7629" s="1">
        <f>VLOOKUP(C7629,Sheet1!$G$3:$I$9,3,FALSE)</f>
        <v>14</v>
      </c>
      <c r="H7629" s="1" t="str">
        <f>VLOOKUP(D7629,Sheet1!$L$3:$M$33,2,FALSE)</f>
        <v>Others</v>
      </c>
    </row>
    <row r="7630" spans="1:8" x14ac:dyDescent="0.25">
      <c r="A7630" s="1">
        <v>317256</v>
      </c>
      <c r="B7630" s="1" t="s">
        <v>35</v>
      </c>
      <c r="C7630" s="1" t="s">
        <v>22</v>
      </c>
      <c r="D7630" s="1" t="s">
        <v>19</v>
      </c>
      <c r="E7630" s="1" t="s">
        <v>15</v>
      </c>
      <c r="F7630" s="1" t="str">
        <f>VLOOKUP(C7630,Sheet1!$G$3:$I$9,2,FALSE)</f>
        <v>P1</v>
      </c>
      <c r="G7630" s="1">
        <f>VLOOKUP(C7630,Sheet1!$G$3:$I$9,3,FALSE)</f>
        <v>8</v>
      </c>
      <c r="H7630" s="1" t="str">
        <f>VLOOKUP(D7630,Sheet1!$L$3:$M$33,2,FALSE)</f>
        <v>BFSI</v>
      </c>
    </row>
    <row r="7631" spans="1:8" x14ac:dyDescent="0.25">
      <c r="A7631" s="1">
        <v>317257</v>
      </c>
      <c r="B7631" s="1" t="s">
        <v>12</v>
      </c>
      <c r="C7631" s="1" t="s">
        <v>22</v>
      </c>
      <c r="D7631" s="1" t="s">
        <v>36</v>
      </c>
      <c r="E7631" s="1" t="s">
        <v>15</v>
      </c>
      <c r="F7631" s="1" t="str">
        <f>VLOOKUP(C7631,Sheet1!$G$3:$I$9,2,FALSE)</f>
        <v>P1</v>
      </c>
      <c r="G7631" s="1">
        <f>VLOOKUP(C7631,Sheet1!$G$3:$I$9,3,FALSE)</f>
        <v>8</v>
      </c>
      <c r="H7631" s="1" t="str">
        <f>VLOOKUP(D7631,Sheet1!$L$3:$M$33,2,FALSE)</f>
        <v>Retail</v>
      </c>
    </row>
    <row r="7632" spans="1:8" x14ac:dyDescent="0.25">
      <c r="A7632" s="1">
        <v>317258</v>
      </c>
      <c r="B7632" s="1" t="s">
        <v>35</v>
      </c>
      <c r="C7632" s="1" t="s">
        <v>27</v>
      </c>
      <c r="D7632" s="1" t="s">
        <v>38</v>
      </c>
      <c r="E7632" s="1" t="s">
        <v>15</v>
      </c>
      <c r="F7632" s="1" t="str">
        <f>VLOOKUP(C7632,Sheet1!$G$3:$I$9,2,FALSE)</f>
        <v>P3</v>
      </c>
      <c r="G7632" s="1">
        <f>VLOOKUP(C7632,Sheet1!$G$3:$I$9,3,FALSE)</f>
        <v>11</v>
      </c>
      <c r="H7632" s="1" t="str">
        <f>VLOOKUP(D7632,Sheet1!$L$3:$M$33,2,FALSE)</f>
        <v>Retail</v>
      </c>
    </row>
    <row r="7633" spans="1:8" x14ac:dyDescent="0.25">
      <c r="A7633" s="1">
        <v>317259</v>
      </c>
      <c r="B7633" s="1" t="s">
        <v>35</v>
      </c>
      <c r="C7633" s="1" t="s">
        <v>22</v>
      </c>
      <c r="D7633" s="1" t="s">
        <v>38</v>
      </c>
      <c r="E7633" s="1" t="s">
        <v>15</v>
      </c>
      <c r="F7633" s="1" t="str">
        <f>VLOOKUP(C7633,Sheet1!$G$3:$I$9,2,FALSE)</f>
        <v>P1</v>
      </c>
      <c r="G7633" s="1">
        <f>VLOOKUP(C7633,Sheet1!$G$3:$I$9,3,FALSE)</f>
        <v>8</v>
      </c>
      <c r="H7633" s="1" t="str">
        <f>VLOOKUP(D7633,Sheet1!$L$3:$M$33,2,FALSE)</f>
        <v>Retail</v>
      </c>
    </row>
    <row r="7634" spans="1:8" x14ac:dyDescent="0.25">
      <c r="A7634" s="1">
        <v>317262</v>
      </c>
      <c r="B7634" s="1" t="s">
        <v>35</v>
      </c>
      <c r="C7634" s="1" t="s">
        <v>16</v>
      </c>
      <c r="D7634" s="1" t="s">
        <v>40</v>
      </c>
      <c r="E7634" s="1" t="s">
        <v>15</v>
      </c>
      <c r="F7634" s="1" t="str">
        <f>VLOOKUP(C7634,Sheet1!$G$3:$I$9,2,FALSE)</f>
        <v>P1</v>
      </c>
      <c r="G7634" s="1">
        <f>VLOOKUP(C7634,Sheet1!$G$3:$I$9,3,FALSE)</f>
        <v>9</v>
      </c>
      <c r="H7634" s="1" t="str">
        <f>VLOOKUP(D7634,Sheet1!$L$3:$M$33,2,FALSE)</f>
        <v>Retail</v>
      </c>
    </row>
    <row r="7635" spans="1:8" x14ac:dyDescent="0.25">
      <c r="A7635" s="1">
        <v>317263</v>
      </c>
      <c r="B7635" s="1" t="s">
        <v>65</v>
      </c>
      <c r="C7635" s="1" t="s">
        <v>29</v>
      </c>
      <c r="D7635" s="1" t="s">
        <v>52</v>
      </c>
      <c r="E7635" s="1" t="s">
        <v>63</v>
      </c>
      <c r="F7635" s="1" t="str">
        <f>VLOOKUP(C7635,Sheet1!$G$3:$I$9,2,FALSE)</f>
        <v>P3</v>
      </c>
      <c r="G7635" s="1">
        <f>VLOOKUP(C7635,Sheet1!$G$3:$I$9,3,FALSE)</f>
        <v>9</v>
      </c>
      <c r="H7635" s="1" t="str">
        <f>VLOOKUP(D7635,Sheet1!$L$3:$M$33,2,FALSE)</f>
        <v>Travel</v>
      </c>
    </row>
    <row r="7636" spans="1:8" x14ac:dyDescent="0.25">
      <c r="A7636" s="1">
        <v>317264</v>
      </c>
      <c r="B7636" s="1" t="s">
        <v>35</v>
      </c>
      <c r="C7636" s="1" t="s">
        <v>16</v>
      </c>
      <c r="D7636" s="1" t="s">
        <v>40</v>
      </c>
      <c r="E7636" s="1" t="s">
        <v>15</v>
      </c>
      <c r="F7636" s="1" t="str">
        <f>VLOOKUP(C7636,Sheet1!$G$3:$I$9,2,FALSE)</f>
        <v>P1</v>
      </c>
      <c r="G7636" s="1">
        <f>VLOOKUP(C7636,Sheet1!$G$3:$I$9,3,FALSE)</f>
        <v>9</v>
      </c>
      <c r="H7636" s="1" t="str">
        <f>VLOOKUP(D7636,Sheet1!$L$3:$M$33,2,FALSE)</f>
        <v>Retail</v>
      </c>
    </row>
    <row r="7637" spans="1:8" x14ac:dyDescent="0.25">
      <c r="A7637" s="1">
        <v>317265</v>
      </c>
      <c r="B7637" s="1" t="s">
        <v>35</v>
      </c>
      <c r="C7637" s="1" t="s">
        <v>22</v>
      </c>
      <c r="D7637" s="1" t="s">
        <v>43</v>
      </c>
      <c r="E7637" s="1" t="s">
        <v>15</v>
      </c>
      <c r="F7637" s="1" t="str">
        <f>VLOOKUP(C7637,Sheet1!$G$3:$I$9,2,FALSE)</f>
        <v>P1</v>
      </c>
      <c r="G7637" s="1">
        <f>VLOOKUP(C7637,Sheet1!$G$3:$I$9,3,FALSE)</f>
        <v>8</v>
      </c>
      <c r="H7637" s="1" t="str">
        <f>VLOOKUP(D7637,Sheet1!$L$3:$M$33,2,FALSE)</f>
        <v>Entertainment</v>
      </c>
    </row>
    <row r="7638" spans="1:8" x14ac:dyDescent="0.25">
      <c r="A7638" s="1">
        <v>317266</v>
      </c>
      <c r="B7638" s="1" t="s">
        <v>35</v>
      </c>
      <c r="C7638" s="1" t="s">
        <v>29</v>
      </c>
      <c r="D7638" s="1" t="s">
        <v>43</v>
      </c>
      <c r="E7638" s="1" t="s">
        <v>15</v>
      </c>
      <c r="F7638" s="1" t="str">
        <f>VLOOKUP(C7638,Sheet1!$G$3:$I$9,2,FALSE)</f>
        <v>P3</v>
      </c>
      <c r="G7638" s="1">
        <f>VLOOKUP(C7638,Sheet1!$G$3:$I$9,3,FALSE)</f>
        <v>9</v>
      </c>
      <c r="H7638" s="1" t="str">
        <f>VLOOKUP(D7638,Sheet1!$L$3:$M$33,2,FALSE)</f>
        <v>Entertainment</v>
      </c>
    </row>
    <row r="7639" spans="1:8" x14ac:dyDescent="0.25">
      <c r="A7639" s="1">
        <v>317267</v>
      </c>
      <c r="B7639" s="1" t="s">
        <v>12</v>
      </c>
      <c r="C7639" s="1" t="s">
        <v>20</v>
      </c>
      <c r="D7639" s="1" t="s">
        <v>48</v>
      </c>
      <c r="E7639" s="1" t="s">
        <v>15</v>
      </c>
      <c r="F7639" s="1" t="str">
        <f>VLOOKUP(C7639,Sheet1!$G$3:$I$9,2,FALSE)</f>
        <v>P1</v>
      </c>
      <c r="G7639" s="1">
        <f>VLOOKUP(C7639,Sheet1!$G$3:$I$9,3,FALSE)</f>
        <v>14</v>
      </c>
      <c r="H7639" s="1" t="str">
        <f>VLOOKUP(D7639,Sheet1!$L$3:$M$33,2,FALSE)</f>
        <v>Government</v>
      </c>
    </row>
    <row r="7640" spans="1:8" x14ac:dyDescent="0.25">
      <c r="A7640" s="1">
        <v>317268</v>
      </c>
      <c r="B7640" s="1" t="s">
        <v>35</v>
      </c>
      <c r="C7640" s="1" t="s">
        <v>13</v>
      </c>
      <c r="D7640" s="1" t="s">
        <v>40</v>
      </c>
      <c r="E7640" s="1" t="s">
        <v>15</v>
      </c>
      <c r="F7640" s="1" t="str">
        <f>VLOOKUP(C7640,Sheet1!$G$3:$I$9,2,FALSE)</f>
        <v>P2</v>
      </c>
      <c r="G7640" s="1">
        <f>VLOOKUP(C7640,Sheet1!$G$3:$I$9,3,FALSE)</f>
        <v>12</v>
      </c>
      <c r="H7640" s="1" t="str">
        <f>VLOOKUP(D7640,Sheet1!$L$3:$M$33,2,FALSE)</f>
        <v>Retail</v>
      </c>
    </row>
    <row r="7641" spans="1:8" x14ac:dyDescent="0.25">
      <c r="A7641" s="1">
        <v>317269</v>
      </c>
      <c r="B7641" s="1" t="s">
        <v>35</v>
      </c>
      <c r="C7641" s="1" t="s">
        <v>16</v>
      </c>
      <c r="D7641" s="1" t="s">
        <v>40</v>
      </c>
      <c r="E7641" s="1" t="s">
        <v>15</v>
      </c>
      <c r="F7641" s="1" t="str">
        <f>VLOOKUP(C7641,Sheet1!$G$3:$I$9,2,FALSE)</f>
        <v>P1</v>
      </c>
      <c r="G7641" s="1">
        <f>VLOOKUP(C7641,Sheet1!$G$3:$I$9,3,FALSE)</f>
        <v>9</v>
      </c>
      <c r="H7641" s="1" t="str">
        <f>VLOOKUP(D7641,Sheet1!$L$3:$M$33,2,FALSE)</f>
        <v>Retail</v>
      </c>
    </row>
    <row r="7642" spans="1:8" x14ac:dyDescent="0.25">
      <c r="A7642" s="1">
        <v>317270</v>
      </c>
      <c r="B7642" s="1" t="s">
        <v>12</v>
      </c>
      <c r="C7642" s="1" t="s">
        <v>16</v>
      </c>
      <c r="D7642" s="1" t="s">
        <v>40</v>
      </c>
      <c r="E7642" s="1" t="s">
        <v>15</v>
      </c>
      <c r="F7642" s="1" t="str">
        <f>VLOOKUP(C7642,Sheet1!$G$3:$I$9,2,FALSE)</f>
        <v>P1</v>
      </c>
      <c r="G7642" s="1">
        <f>VLOOKUP(C7642,Sheet1!$G$3:$I$9,3,FALSE)</f>
        <v>9</v>
      </c>
      <c r="H7642" s="1" t="str">
        <f>VLOOKUP(D7642,Sheet1!$L$3:$M$33,2,FALSE)</f>
        <v>Retail</v>
      </c>
    </row>
    <row r="7643" spans="1:8" x14ac:dyDescent="0.25">
      <c r="A7643" s="1">
        <v>317271</v>
      </c>
      <c r="B7643" s="1" t="s">
        <v>35</v>
      </c>
      <c r="C7643" s="1" t="s">
        <v>13</v>
      </c>
      <c r="D7643" s="1" t="s">
        <v>30</v>
      </c>
      <c r="E7643" s="1" t="s">
        <v>15</v>
      </c>
      <c r="F7643" s="1" t="str">
        <f>VLOOKUP(C7643,Sheet1!$G$3:$I$9,2,FALSE)</f>
        <v>P2</v>
      </c>
      <c r="G7643" s="1">
        <f>VLOOKUP(C7643,Sheet1!$G$3:$I$9,3,FALSE)</f>
        <v>12</v>
      </c>
      <c r="H7643" s="1" t="str">
        <f>VLOOKUP(D7643,Sheet1!$L$3:$M$33,2,FALSE)</f>
        <v>Retail</v>
      </c>
    </row>
    <row r="7644" spans="1:8" x14ac:dyDescent="0.25">
      <c r="A7644" s="1">
        <v>317272</v>
      </c>
      <c r="B7644" s="1" t="s">
        <v>35</v>
      </c>
      <c r="C7644" s="1" t="s">
        <v>13</v>
      </c>
      <c r="D7644" s="1" t="s">
        <v>30</v>
      </c>
      <c r="E7644" s="1" t="s">
        <v>15</v>
      </c>
      <c r="F7644" s="1" t="str">
        <f>VLOOKUP(C7644,Sheet1!$G$3:$I$9,2,FALSE)</f>
        <v>P2</v>
      </c>
      <c r="G7644" s="1">
        <f>VLOOKUP(C7644,Sheet1!$G$3:$I$9,3,FALSE)</f>
        <v>12</v>
      </c>
      <c r="H7644" s="1" t="str">
        <f>VLOOKUP(D7644,Sheet1!$L$3:$M$33,2,FALSE)</f>
        <v>Retail</v>
      </c>
    </row>
    <row r="7645" spans="1:8" x14ac:dyDescent="0.25">
      <c r="A7645" s="1">
        <v>317273</v>
      </c>
      <c r="B7645" s="1" t="s">
        <v>12</v>
      </c>
      <c r="C7645" s="1" t="s">
        <v>13</v>
      </c>
      <c r="D7645" s="1" t="s">
        <v>21</v>
      </c>
      <c r="E7645" s="1" t="s">
        <v>15</v>
      </c>
      <c r="F7645" s="1" t="str">
        <f>VLOOKUP(C7645,Sheet1!$G$3:$I$9,2,FALSE)</f>
        <v>P2</v>
      </c>
      <c r="G7645" s="1">
        <f>VLOOKUP(C7645,Sheet1!$G$3:$I$9,3,FALSE)</f>
        <v>12</v>
      </c>
      <c r="H7645" s="1" t="str">
        <f>VLOOKUP(D7645,Sheet1!$L$3:$M$33,2,FALSE)</f>
        <v>BFSI</v>
      </c>
    </row>
    <row r="7646" spans="1:8" x14ac:dyDescent="0.25">
      <c r="A7646" s="1">
        <v>317274</v>
      </c>
      <c r="B7646" s="1" t="s">
        <v>35</v>
      </c>
      <c r="C7646" s="1" t="s">
        <v>13</v>
      </c>
      <c r="D7646" s="1" t="s">
        <v>21</v>
      </c>
      <c r="E7646" s="1" t="s">
        <v>15</v>
      </c>
      <c r="F7646" s="1" t="str">
        <f>VLOOKUP(C7646,Sheet1!$G$3:$I$9,2,FALSE)</f>
        <v>P2</v>
      </c>
      <c r="G7646" s="1">
        <f>VLOOKUP(C7646,Sheet1!$G$3:$I$9,3,FALSE)</f>
        <v>12</v>
      </c>
      <c r="H7646" s="1" t="str">
        <f>VLOOKUP(D7646,Sheet1!$L$3:$M$33,2,FALSE)</f>
        <v>BFSI</v>
      </c>
    </row>
    <row r="7647" spans="1:8" x14ac:dyDescent="0.25">
      <c r="A7647" s="1">
        <v>317275</v>
      </c>
      <c r="B7647" s="1" t="s">
        <v>12</v>
      </c>
      <c r="C7647" s="1" t="s">
        <v>13</v>
      </c>
      <c r="D7647" s="1" t="s">
        <v>21</v>
      </c>
      <c r="E7647" s="1" t="s">
        <v>15</v>
      </c>
      <c r="F7647" s="1" t="str">
        <f>VLOOKUP(C7647,Sheet1!$G$3:$I$9,2,FALSE)</f>
        <v>P2</v>
      </c>
      <c r="G7647" s="1">
        <f>VLOOKUP(C7647,Sheet1!$G$3:$I$9,3,FALSE)</f>
        <v>12</v>
      </c>
      <c r="H7647" s="1" t="str">
        <f>VLOOKUP(D7647,Sheet1!$L$3:$M$33,2,FALSE)</f>
        <v>BFSI</v>
      </c>
    </row>
    <row r="7648" spans="1:8" x14ac:dyDescent="0.25">
      <c r="A7648" s="1">
        <v>317277</v>
      </c>
      <c r="B7648" s="1" t="s">
        <v>64</v>
      </c>
      <c r="C7648" s="1" t="s">
        <v>13</v>
      </c>
      <c r="D7648" s="1" t="s">
        <v>21</v>
      </c>
      <c r="E7648" s="1" t="s">
        <v>15</v>
      </c>
      <c r="F7648" s="1" t="str">
        <f>VLOOKUP(C7648,Sheet1!$G$3:$I$9,2,FALSE)</f>
        <v>P2</v>
      </c>
      <c r="G7648" s="1">
        <f>VLOOKUP(C7648,Sheet1!$G$3:$I$9,3,FALSE)</f>
        <v>12</v>
      </c>
      <c r="H7648" s="1" t="str">
        <f>VLOOKUP(D7648,Sheet1!$L$3:$M$33,2,FALSE)</f>
        <v>BFSI</v>
      </c>
    </row>
    <row r="7649" spans="1:8" x14ac:dyDescent="0.25">
      <c r="A7649" s="1">
        <v>317278</v>
      </c>
      <c r="B7649" s="1" t="s">
        <v>65</v>
      </c>
      <c r="C7649" s="1" t="s">
        <v>27</v>
      </c>
      <c r="D7649" s="1" t="s">
        <v>58</v>
      </c>
      <c r="E7649" s="1" t="s">
        <v>15</v>
      </c>
      <c r="F7649" s="1" t="str">
        <f>VLOOKUP(C7649,Sheet1!$G$3:$I$9,2,FALSE)</f>
        <v>P3</v>
      </c>
      <c r="G7649" s="1">
        <f>VLOOKUP(C7649,Sheet1!$G$3:$I$9,3,FALSE)</f>
        <v>11</v>
      </c>
      <c r="H7649" s="1" t="str">
        <f>VLOOKUP(D7649,Sheet1!$L$3:$M$33,2,FALSE)</f>
        <v>Health</v>
      </c>
    </row>
    <row r="7650" spans="1:8" x14ac:dyDescent="0.25">
      <c r="A7650" s="1">
        <v>317279</v>
      </c>
      <c r="B7650" s="1" t="s">
        <v>64</v>
      </c>
      <c r="C7650" s="1" t="s">
        <v>29</v>
      </c>
      <c r="D7650" s="1" t="s">
        <v>40</v>
      </c>
      <c r="E7650" s="1" t="s">
        <v>15</v>
      </c>
      <c r="F7650" s="1" t="str">
        <f>VLOOKUP(C7650,Sheet1!$G$3:$I$9,2,FALSE)</f>
        <v>P3</v>
      </c>
      <c r="G7650" s="1">
        <f>VLOOKUP(C7650,Sheet1!$G$3:$I$9,3,FALSE)</f>
        <v>9</v>
      </c>
      <c r="H7650" s="1" t="str">
        <f>VLOOKUP(D7650,Sheet1!$L$3:$M$33,2,FALSE)</f>
        <v>Retail</v>
      </c>
    </row>
    <row r="7651" spans="1:8" x14ac:dyDescent="0.25">
      <c r="A7651" s="1">
        <v>317280</v>
      </c>
      <c r="B7651" s="1" t="s">
        <v>12</v>
      </c>
      <c r="C7651" s="1" t="s">
        <v>27</v>
      </c>
      <c r="D7651" s="1" t="s">
        <v>58</v>
      </c>
      <c r="E7651" s="1" t="s">
        <v>15</v>
      </c>
      <c r="F7651" s="1" t="str">
        <f>VLOOKUP(C7651,Sheet1!$G$3:$I$9,2,FALSE)</f>
        <v>P3</v>
      </c>
      <c r="G7651" s="1">
        <f>VLOOKUP(C7651,Sheet1!$G$3:$I$9,3,FALSE)</f>
        <v>11</v>
      </c>
      <c r="H7651" s="1" t="str">
        <f>VLOOKUP(D7651,Sheet1!$L$3:$M$33,2,FALSE)</f>
        <v>Health</v>
      </c>
    </row>
    <row r="7652" spans="1:8" x14ac:dyDescent="0.25">
      <c r="A7652" s="1">
        <v>317281</v>
      </c>
      <c r="B7652" s="1" t="s">
        <v>35</v>
      </c>
      <c r="C7652" s="1" t="s">
        <v>20</v>
      </c>
      <c r="D7652" s="1" t="s">
        <v>61</v>
      </c>
      <c r="E7652" s="1" t="s">
        <v>15</v>
      </c>
      <c r="F7652" s="1" t="str">
        <f>VLOOKUP(C7652,Sheet1!$G$3:$I$9,2,FALSE)</f>
        <v>P1</v>
      </c>
      <c r="G7652" s="1">
        <f>VLOOKUP(C7652,Sheet1!$G$3:$I$9,3,FALSE)</f>
        <v>14</v>
      </c>
      <c r="H7652" s="1" t="str">
        <f>VLOOKUP(D7652,Sheet1!$L$3:$M$33,2,FALSE)</f>
        <v>Others</v>
      </c>
    </row>
    <row r="7653" spans="1:8" x14ac:dyDescent="0.25">
      <c r="A7653" s="1">
        <v>317282</v>
      </c>
      <c r="B7653" s="1" t="s">
        <v>35</v>
      </c>
      <c r="C7653" s="1" t="s">
        <v>20</v>
      </c>
      <c r="D7653" s="1" t="s">
        <v>61</v>
      </c>
      <c r="E7653" s="1" t="s">
        <v>15</v>
      </c>
      <c r="F7653" s="1" t="str">
        <f>VLOOKUP(C7653,Sheet1!$G$3:$I$9,2,FALSE)</f>
        <v>P1</v>
      </c>
      <c r="G7653" s="1">
        <f>VLOOKUP(C7653,Sheet1!$G$3:$I$9,3,FALSE)</f>
        <v>14</v>
      </c>
      <c r="H7653" s="1" t="str">
        <f>VLOOKUP(D7653,Sheet1!$L$3:$M$33,2,FALSE)</f>
        <v>Others</v>
      </c>
    </row>
    <row r="7654" spans="1:8" x14ac:dyDescent="0.25">
      <c r="A7654" s="1">
        <v>317283</v>
      </c>
      <c r="B7654" s="1" t="s">
        <v>35</v>
      </c>
      <c r="C7654" s="1" t="s">
        <v>20</v>
      </c>
      <c r="D7654" s="1" t="s">
        <v>61</v>
      </c>
      <c r="E7654" s="1" t="s">
        <v>15</v>
      </c>
      <c r="F7654" s="1" t="str">
        <f>VLOOKUP(C7654,Sheet1!$G$3:$I$9,2,FALSE)</f>
        <v>P1</v>
      </c>
      <c r="G7654" s="1">
        <f>VLOOKUP(C7654,Sheet1!$G$3:$I$9,3,FALSE)</f>
        <v>14</v>
      </c>
      <c r="H7654" s="1" t="str">
        <f>VLOOKUP(D7654,Sheet1!$L$3:$M$33,2,FALSE)</f>
        <v>Others</v>
      </c>
    </row>
    <row r="7655" spans="1:8" x14ac:dyDescent="0.25">
      <c r="A7655" s="1">
        <v>317284</v>
      </c>
      <c r="B7655" s="1" t="s">
        <v>35</v>
      </c>
      <c r="C7655" s="1" t="s">
        <v>20</v>
      </c>
      <c r="D7655" s="1" t="s">
        <v>61</v>
      </c>
      <c r="E7655" s="1" t="s">
        <v>15</v>
      </c>
      <c r="F7655" s="1" t="str">
        <f>VLOOKUP(C7655,Sheet1!$G$3:$I$9,2,FALSE)</f>
        <v>P1</v>
      </c>
      <c r="G7655" s="1">
        <f>VLOOKUP(C7655,Sheet1!$G$3:$I$9,3,FALSE)</f>
        <v>14</v>
      </c>
      <c r="H7655" s="1" t="str">
        <f>VLOOKUP(D7655,Sheet1!$L$3:$M$33,2,FALSE)</f>
        <v>Others</v>
      </c>
    </row>
    <row r="7656" spans="1:8" x14ac:dyDescent="0.25">
      <c r="A7656" s="1">
        <v>317285</v>
      </c>
      <c r="B7656" s="1" t="s">
        <v>35</v>
      </c>
      <c r="C7656" s="1" t="s">
        <v>20</v>
      </c>
      <c r="D7656" s="1" t="s">
        <v>61</v>
      </c>
      <c r="E7656" s="1" t="s">
        <v>15</v>
      </c>
      <c r="F7656" s="1" t="str">
        <f>VLOOKUP(C7656,Sheet1!$G$3:$I$9,2,FALSE)</f>
        <v>P1</v>
      </c>
      <c r="G7656" s="1">
        <f>VLOOKUP(C7656,Sheet1!$G$3:$I$9,3,FALSE)</f>
        <v>14</v>
      </c>
      <c r="H7656" s="1" t="str">
        <f>VLOOKUP(D7656,Sheet1!$L$3:$M$33,2,FALSE)</f>
        <v>Others</v>
      </c>
    </row>
    <row r="7657" spans="1:8" x14ac:dyDescent="0.25">
      <c r="A7657" s="1">
        <v>317287</v>
      </c>
      <c r="B7657" s="1" t="s">
        <v>65</v>
      </c>
      <c r="C7657" s="1" t="s">
        <v>20</v>
      </c>
      <c r="D7657" s="1" t="s">
        <v>61</v>
      </c>
      <c r="E7657" s="1" t="s">
        <v>15</v>
      </c>
      <c r="F7657" s="1" t="str">
        <f>VLOOKUP(C7657,Sheet1!$G$3:$I$9,2,FALSE)</f>
        <v>P1</v>
      </c>
      <c r="G7657" s="1">
        <f>VLOOKUP(C7657,Sheet1!$G$3:$I$9,3,FALSE)</f>
        <v>14</v>
      </c>
      <c r="H7657" s="1" t="str">
        <f>VLOOKUP(D7657,Sheet1!$L$3:$M$33,2,FALSE)</f>
        <v>Others</v>
      </c>
    </row>
    <row r="7658" spans="1:8" x14ac:dyDescent="0.25">
      <c r="A7658" s="1">
        <v>317288</v>
      </c>
      <c r="B7658" s="1" t="s">
        <v>65</v>
      </c>
      <c r="C7658" s="1" t="s">
        <v>29</v>
      </c>
      <c r="D7658" s="1" t="s">
        <v>61</v>
      </c>
      <c r="E7658" s="1" t="s">
        <v>15</v>
      </c>
      <c r="F7658" s="1" t="str">
        <f>VLOOKUP(C7658,Sheet1!$G$3:$I$9,2,FALSE)</f>
        <v>P3</v>
      </c>
      <c r="G7658" s="1">
        <f>VLOOKUP(C7658,Sheet1!$G$3:$I$9,3,FALSE)</f>
        <v>9</v>
      </c>
      <c r="H7658" s="1" t="str">
        <f>VLOOKUP(D7658,Sheet1!$L$3:$M$33,2,FALSE)</f>
        <v>Others</v>
      </c>
    </row>
    <row r="7659" spans="1:8" x14ac:dyDescent="0.25">
      <c r="A7659" s="1">
        <v>317289</v>
      </c>
      <c r="B7659" s="1" t="s">
        <v>65</v>
      </c>
      <c r="C7659" s="1" t="s">
        <v>13</v>
      </c>
      <c r="D7659" s="1" t="s">
        <v>61</v>
      </c>
      <c r="E7659" s="1" t="s">
        <v>15</v>
      </c>
      <c r="F7659" s="1" t="str">
        <f>VLOOKUP(C7659,Sheet1!$G$3:$I$9,2,FALSE)</f>
        <v>P2</v>
      </c>
      <c r="G7659" s="1">
        <f>VLOOKUP(C7659,Sheet1!$G$3:$I$9,3,FALSE)</f>
        <v>12</v>
      </c>
      <c r="H7659" s="1" t="str">
        <f>VLOOKUP(D7659,Sheet1!$L$3:$M$33,2,FALSE)</f>
        <v>Others</v>
      </c>
    </row>
    <row r="7660" spans="1:8" x14ac:dyDescent="0.25">
      <c r="A7660" s="1">
        <v>317294</v>
      </c>
      <c r="B7660" s="1" t="s">
        <v>64</v>
      </c>
      <c r="C7660" s="1" t="s">
        <v>20</v>
      </c>
      <c r="D7660" s="1" t="s">
        <v>58</v>
      </c>
      <c r="E7660" s="1" t="s">
        <v>15</v>
      </c>
      <c r="F7660" s="1" t="str">
        <f>VLOOKUP(C7660,Sheet1!$G$3:$I$9,2,FALSE)</f>
        <v>P1</v>
      </c>
      <c r="G7660" s="1">
        <f>VLOOKUP(C7660,Sheet1!$G$3:$I$9,3,FALSE)</f>
        <v>14</v>
      </c>
      <c r="H7660" s="1" t="str">
        <f>VLOOKUP(D7660,Sheet1!$L$3:$M$33,2,FALSE)</f>
        <v>Health</v>
      </c>
    </row>
    <row r="7661" spans="1:8" x14ac:dyDescent="0.25">
      <c r="A7661" s="1">
        <v>317296</v>
      </c>
      <c r="B7661" s="1" t="s">
        <v>65</v>
      </c>
      <c r="C7661" s="1" t="s">
        <v>29</v>
      </c>
      <c r="D7661" s="1" t="s">
        <v>49</v>
      </c>
      <c r="E7661" s="1" t="s">
        <v>15</v>
      </c>
      <c r="F7661" s="1" t="str">
        <f>VLOOKUP(C7661,Sheet1!$G$3:$I$9,2,FALSE)</f>
        <v>P3</v>
      </c>
      <c r="G7661" s="1">
        <f>VLOOKUP(C7661,Sheet1!$G$3:$I$9,3,FALSE)</f>
        <v>9</v>
      </c>
      <c r="H7661" s="1" t="str">
        <f>VLOOKUP(D7661,Sheet1!$L$3:$M$33,2,FALSE)</f>
        <v>Travel</v>
      </c>
    </row>
    <row r="7662" spans="1:8" x14ac:dyDescent="0.25">
      <c r="A7662" s="1">
        <v>317300</v>
      </c>
      <c r="B7662" s="1" t="s">
        <v>65</v>
      </c>
      <c r="C7662" s="1" t="s">
        <v>20</v>
      </c>
      <c r="D7662" s="1" t="s">
        <v>61</v>
      </c>
      <c r="E7662" s="1" t="s">
        <v>15</v>
      </c>
      <c r="F7662" s="1" t="str">
        <f>VLOOKUP(C7662,Sheet1!$G$3:$I$9,2,FALSE)</f>
        <v>P1</v>
      </c>
      <c r="G7662" s="1">
        <f>VLOOKUP(C7662,Sheet1!$G$3:$I$9,3,FALSE)</f>
        <v>14</v>
      </c>
      <c r="H7662" s="1" t="str">
        <f>VLOOKUP(D7662,Sheet1!$L$3:$M$33,2,FALSE)</f>
        <v>Others</v>
      </c>
    </row>
    <row r="7663" spans="1:8" x14ac:dyDescent="0.25">
      <c r="A7663" s="1">
        <v>317301</v>
      </c>
      <c r="B7663" s="1" t="s">
        <v>65</v>
      </c>
      <c r="C7663" s="1" t="s">
        <v>29</v>
      </c>
      <c r="D7663" s="1" t="s">
        <v>61</v>
      </c>
      <c r="E7663" s="1" t="s">
        <v>15</v>
      </c>
      <c r="F7663" s="1" t="str">
        <f>VLOOKUP(C7663,Sheet1!$G$3:$I$9,2,FALSE)</f>
        <v>P3</v>
      </c>
      <c r="G7663" s="1">
        <f>VLOOKUP(C7663,Sheet1!$G$3:$I$9,3,FALSE)</f>
        <v>9</v>
      </c>
      <c r="H7663" s="1" t="str">
        <f>VLOOKUP(D7663,Sheet1!$L$3:$M$33,2,FALSE)</f>
        <v>Others</v>
      </c>
    </row>
    <row r="7664" spans="1:8" x14ac:dyDescent="0.25">
      <c r="A7664" s="1">
        <v>317304</v>
      </c>
      <c r="B7664" s="1" t="s">
        <v>64</v>
      </c>
      <c r="C7664" s="1" t="s">
        <v>27</v>
      </c>
      <c r="D7664" s="1" t="s">
        <v>57</v>
      </c>
      <c r="E7664" s="1" t="s">
        <v>15</v>
      </c>
      <c r="F7664" s="1" t="str">
        <f>VLOOKUP(C7664,Sheet1!$G$3:$I$9,2,FALSE)</f>
        <v>P3</v>
      </c>
      <c r="G7664" s="1">
        <f>VLOOKUP(C7664,Sheet1!$G$3:$I$9,3,FALSE)</f>
        <v>11</v>
      </c>
      <c r="H7664" s="1" t="str">
        <f>VLOOKUP(D7664,Sheet1!$L$3:$M$33,2,FALSE)</f>
        <v>Health</v>
      </c>
    </row>
    <row r="7665" spans="1:8" x14ac:dyDescent="0.25">
      <c r="A7665" s="1">
        <v>317305</v>
      </c>
      <c r="B7665" s="1" t="s">
        <v>64</v>
      </c>
      <c r="C7665" s="1" t="s">
        <v>27</v>
      </c>
      <c r="D7665" s="1" t="s">
        <v>57</v>
      </c>
      <c r="E7665" s="1" t="s">
        <v>15</v>
      </c>
      <c r="F7665" s="1" t="str">
        <f>VLOOKUP(C7665,Sheet1!$G$3:$I$9,2,FALSE)</f>
        <v>P3</v>
      </c>
      <c r="G7665" s="1">
        <f>VLOOKUP(C7665,Sheet1!$G$3:$I$9,3,FALSE)</f>
        <v>11</v>
      </c>
      <c r="H7665" s="1" t="str">
        <f>VLOOKUP(D7665,Sheet1!$L$3:$M$33,2,FALSE)</f>
        <v>Health</v>
      </c>
    </row>
    <row r="7666" spans="1:8" x14ac:dyDescent="0.25">
      <c r="A7666" s="1">
        <v>317306</v>
      </c>
      <c r="B7666" s="1" t="s">
        <v>65</v>
      </c>
      <c r="C7666" s="1" t="s">
        <v>29</v>
      </c>
      <c r="D7666" s="1" t="s">
        <v>49</v>
      </c>
      <c r="E7666" s="1" t="s">
        <v>15</v>
      </c>
      <c r="F7666" s="1" t="str">
        <f>VLOOKUP(C7666,Sheet1!$G$3:$I$9,2,FALSE)</f>
        <v>P3</v>
      </c>
      <c r="G7666" s="1">
        <f>VLOOKUP(C7666,Sheet1!$G$3:$I$9,3,FALSE)</f>
        <v>9</v>
      </c>
      <c r="H7666" s="1" t="str">
        <f>VLOOKUP(D7666,Sheet1!$L$3:$M$33,2,FALSE)</f>
        <v>Travel</v>
      </c>
    </row>
    <row r="7667" spans="1:8" x14ac:dyDescent="0.25">
      <c r="A7667" s="1">
        <v>317307</v>
      </c>
      <c r="B7667" s="1" t="s">
        <v>64</v>
      </c>
      <c r="C7667" s="1" t="s">
        <v>27</v>
      </c>
      <c r="D7667" s="1" t="s">
        <v>57</v>
      </c>
      <c r="E7667" s="1" t="s">
        <v>15</v>
      </c>
      <c r="F7667" s="1" t="str">
        <f>VLOOKUP(C7667,Sheet1!$G$3:$I$9,2,FALSE)</f>
        <v>P3</v>
      </c>
      <c r="G7667" s="1">
        <f>VLOOKUP(C7667,Sheet1!$G$3:$I$9,3,FALSE)</f>
        <v>11</v>
      </c>
      <c r="H7667" s="1" t="str">
        <f>VLOOKUP(D7667,Sheet1!$L$3:$M$33,2,FALSE)</f>
        <v>Health</v>
      </c>
    </row>
    <row r="7668" spans="1:8" x14ac:dyDescent="0.25">
      <c r="A7668" s="1">
        <v>317308</v>
      </c>
      <c r="B7668" s="1" t="s">
        <v>64</v>
      </c>
      <c r="C7668" s="1" t="s">
        <v>27</v>
      </c>
      <c r="D7668" s="1" t="s">
        <v>57</v>
      </c>
      <c r="E7668" s="1" t="s">
        <v>15</v>
      </c>
      <c r="F7668" s="1" t="str">
        <f>VLOOKUP(C7668,Sheet1!$G$3:$I$9,2,FALSE)</f>
        <v>P3</v>
      </c>
      <c r="G7668" s="1">
        <f>VLOOKUP(C7668,Sheet1!$G$3:$I$9,3,FALSE)</f>
        <v>11</v>
      </c>
      <c r="H7668" s="1" t="str">
        <f>VLOOKUP(D7668,Sheet1!$L$3:$M$33,2,FALSE)</f>
        <v>Health</v>
      </c>
    </row>
    <row r="7669" spans="1:8" x14ac:dyDescent="0.25">
      <c r="A7669" s="1">
        <v>317309</v>
      </c>
      <c r="B7669" s="1" t="s">
        <v>64</v>
      </c>
      <c r="C7669" s="1" t="s">
        <v>27</v>
      </c>
      <c r="D7669" s="1" t="s">
        <v>57</v>
      </c>
      <c r="E7669" s="1" t="s">
        <v>15</v>
      </c>
      <c r="F7669" s="1" t="str">
        <f>VLOOKUP(C7669,Sheet1!$G$3:$I$9,2,FALSE)</f>
        <v>P3</v>
      </c>
      <c r="G7669" s="1">
        <f>VLOOKUP(C7669,Sheet1!$G$3:$I$9,3,FALSE)</f>
        <v>11</v>
      </c>
      <c r="H7669" s="1" t="str">
        <f>VLOOKUP(D7669,Sheet1!$L$3:$M$33,2,FALSE)</f>
        <v>Health</v>
      </c>
    </row>
    <row r="7670" spans="1:8" x14ac:dyDescent="0.25">
      <c r="A7670" s="1">
        <v>317310</v>
      </c>
      <c r="B7670" s="1" t="s">
        <v>64</v>
      </c>
      <c r="C7670" s="1" t="s">
        <v>27</v>
      </c>
      <c r="D7670" s="1" t="s">
        <v>57</v>
      </c>
      <c r="E7670" s="1" t="s">
        <v>15</v>
      </c>
      <c r="F7670" s="1" t="str">
        <f>VLOOKUP(C7670,Sheet1!$G$3:$I$9,2,FALSE)</f>
        <v>P3</v>
      </c>
      <c r="G7670" s="1">
        <f>VLOOKUP(C7670,Sheet1!$G$3:$I$9,3,FALSE)</f>
        <v>11</v>
      </c>
      <c r="H7670" s="1" t="str">
        <f>VLOOKUP(D7670,Sheet1!$L$3:$M$33,2,FALSE)</f>
        <v>Health</v>
      </c>
    </row>
    <row r="7671" spans="1:8" x14ac:dyDescent="0.25">
      <c r="A7671" s="1">
        <v>317312</v>
      </c>
      <c r="B7671" s="1" t="s">
        <v>35</v>
      </c>
      <c r="C7671" s="1" t="s">
        <v>20</v>
      </c>
      <c r="D7671" s="1" t="s">
        <v>61</v>
      </c>
      <c r="E7671" s="1" t="s">
        <v>15</v>
      </c>
      <c r="F7671" s="1" t="str">
        <f>VLOOKUP(C7671,Sheet1!$G$3:$I$9,2,FALSE)</f>
        <v>P1</v>
      </c>
      <c r="G7671" s="1">
        <f>VLOOKUP(C7671,Sheet1!$G$3:$I$9,3,FALSE)</f>
        <v>14</v>
      </c>
      <c r="H7671" s="1" t="str">
        <f>VLOOKUP(D7671,Sheet1!$L$3:$M$33,2,FALSE)</f>
        <v>Others</v>
      </c>
    </row>
    <row r="7672" spans="1:8" x14ac:dyDescent="0.25">
      <c r="A7672" s="1">
        <v>317314</v>
      </c>
      <c r="B7672" s="1" t="s">
        <v>35</v>
      </c>
      <c r="C7672" s="1" t="s">
        <v>29</v>
      </c>
      <c r="D7672" s="1" t="s">
        <v>43</v>
      </c>
      <c r="E7672" s="1" t="s">
        <v>15</v>
      </c>
      <c r="F7672" s="1" t="str">
        <f>VLOOKUP(C7672,Sheet1!$G$3:$I$9,2,FALSE)</f>
        <v>P3</v>
      </c>
      <c r="G7672" s="1">
        <f>VLOOKUP(C7672,Sheet1!$G$3:$I$9,3,FALSE)</f>
        <v>9</v>
      </c>
      <c r="H7672" s="1" t="str">
        <f>VLOOKUP(D7672,Sheet1!$L$3:$M$33,2,FALSE)</f>
        <v>Entertainment</v>
      </c>
    </row>
    <row r="7673" spans="1:8" x14ac:dyDescent="0.25">
      <c r="A7673" s="1">
        <v>317315</v>
      </c>
      <c r="B7673" s="1" t="s">
        <v>35</v>
      </c>
      <c r="C7673" s="1" t="s">
        <v>29</v>
      </c>
      <c r="D7673" s="1" t="s">
        <v>43</v>
      </c>
      <c r="E7673" s="1" t="s">
        <v>15</v>
      </c>
      <c r="F7673" s="1" t="str">
        <f>VLOOKUP(C7673,Sheet1!$G$3:$I$9,2,FALSE)</f>
        <v>P3</v>
      </c>
      <c r="G7673" s="1">
        <f>VLOOKUP(C7673,Sheet1!$G$3:$I$9,3,FALSE)</f>
        <v>9</v>
      </c>
      <c r="H7673" s="1" t="str">
        <f>VLOOKUP(D7673,Sheet1!$L$3:$M$33,2,FALSE)</f>
        <v>Entertainment</v>
      </c>
    </row>
    <row r="7674" spans="1:8" x14ac:dyDescent="0.25">
      <c r="A7674" s="1">
        <v>317316</v>
      </c>
      <c r="B7674" s="1" t="s">
        <v>35</v>
      </c>
      <c r="C7674" s="1" t="s">
        <v>29</v>
      </c>
      <c r="D7674" s="1" t="s">
        <v>43</v>
      </c>
      <c r="E7674" s="1" t="s">
        <v>15</v>
      </c>
      <c r="F7674" s="1" t="str">
        <f>VLOOKUP(C7674,Sheet1!$G$3:$I$9,2,FALSE)</f>
        <v>P3</v>
      </c>
      <c r="G7674" s="1">
        <f>VLOOKUP(C7674,Sheet1!$G$3:$I$9,3,FALSE)</f>
        <v>9</v>
      </c>
      <c r="H7674" s="1" t="str">
        <f>VLOOKUP(D7674,Sheet1!$L$3:$M$33,2,FALSE)</f>
        <v>Entertainment</v>
      </c>
    </row>
    <row r="7675" spans="1:8" x14ac:dyDescent="0.25">
      <c r="A7675" s="1">
        <v>317317</v>
      </c>
      <c r="B7675" s="1" t="s">
        <v>64</v>
      </c>
      <c r="C7675" s="1" t="s">
        <v>27</v>
      </c>
      <c r="D7675" s="1" t="s">
        <v>58</v>
      </c>
      <c r="E7675" s="1" t="s">
        <v>63</v>
      </c>
      <c r="F7675" s="1" t="str">
        <f>VLOOKUP(C7675,Sheet1!$G$3:$I$9,2,FALSE)</f>
        <v>P3</v>
      </c>
      <c r="G7675" s="1">
        <f>VLOOKUP(C7675,Sheet1!$G$3:$I$9,3,FALSE)</f>
        <v>11</v>
      </c>
      <c r="H7675" s="1" t="str">
        <f>VLOOKUP(D7675,Sheet1!$L$3:$M$33,2,FALSE)</f>
        <v>Health</v>
      </c>
    </row>
    <row r="7676" spans="1:8" x14ac:dyDescent="0.25">
      <c r="A7676" s="1">
        <v>317318</v>
      </c>
      <c r="B7676" s="1" t="s">
        <v>35</v>
      </c>
      <c r="C7676" s="1" t="s">
        <v>29</v>
      </c>
      <c r="D7676" s="1" t="s">
        <v>43</v>
      </c>
      <c r="E7676" s="1" t="s">
        <v>15</v>
      </c>
      <c r="F7676" s="1" t="str">
        <f>VLOOKUP(C7676,Sheet1!$G$3:$I$9,2,FALSE)</f>
        <v>P3</v>
      </c>
      <c r="G7676" s="1">
        <f>VLOOKUP(C7676,Sheet1!$G$3:$I$9,3,FALSE)</f>
        <v>9</v>
      </c>
      <c r="H7676" s="1" t="str">
        <f>VLOOKUP(D7676,Sheet1!$L$3:$M$33,2,FALSE)</f>
        <v>Entertainment</v>
      </c>
    </row>
    <row r="7677" spans="1:8" x14ac:dyDescent="0.25">
      <c r="A7677" s="1">
        <v>317319</v>
      </c>
      <c r="B7677" s="1" t="s">
        <v>64</v>
      </c>
      <c r="C7677" s="1" t="s">
        <v>27</v>
      </c>
      <c r="D7677" s="1" t="s">
        <v>58</v>
      </c>
      <c r="E7677" s="1" t="s">
        <v>63</v>
      </c>
      <c r="F7677" s="1" t="str">
        <f>VLOOKUP(C7677,Sheet1!$G$3:$I$9,2,FALSE)</f>
        <v>P3</v>
      </c>
      <c r="G7677" s="1">
        <f>VLOOKUP(C7677,Sheet1!$G$3:$I$9,3,FALSE)</f>
        <v>11</v>
      </c>
      <c r="H7677" s="1" t="str">
        <f>VLOOKUP(D7677,Sheet1!$L$3:$M$33,2,FALSE)</f>
        <v>Health</v>
      </c>
    </row>
    <row r="7678" spans="1:8" x14ac:dyDescent="0.25">
      <c r="A7678" s="1">
        <v>317320</v>
      </c>
      <c r="B7678" s="1" t="s">
        <v>35</v>
      </c>
      <c r="C7678" s="1" t="s">
        <v>29</v>
      </c>
      <c r="D7678" s="1" t="s">
        <v>43</v>
      </c>
      <c r="E7678" s="1" t="s">
        <v>15</v>
      </c>
      <c r="F7678" s="1" t="str">
        <f>VLOOKUP(C7678,Sheet1!$G$3:$I$9,2,FALSE)</f>
        <v>P3</v>
      </c>
      <c r="G7678" s="1">
        <f>VLOOKUP(C7678,Sheet1!$G$3:$I$9,3,FALSE)</f>
        <v>9</v>
      </c>
      <c r="H7678" s="1" t="str">
        <f>VLOOKUP(D7678,Sheet1!$L$3:$M$33,2,FALSE)</f>
        <v>Entertainment</v>
      </c>
    </row>
    <row r="7679" spans="1:8" x14ac:dyDescent="0.25">
      <c r="A7679" s="1">
        <v>317321</v>
      </c>
      <c r="B7679" s="1" t="s">
        <v>35</v>
      </c>
      <c r="C7679" s="1" t="s">
        <v>29</v>
      </c>
      <c r="D7679" s="1" t="s">
        <v>43</v>
      </c>
      <c r="E7679" s="1" t="s">
        <v>15</v>
      </c>
      <c r="F7679" s="1" t="str">
        <f>VLOOKUP(C7679,Sheet1!$G$3:$I$9,2,FALSE)</f>
        <v>P3</v>
      </c>
      <c r="G7679" s="1">
        <f>VLOOKUP(C7679,Sheet1!$G$3:$I$9,3,FALSE)</f>
        <v>9</v>
      </c>
      <c r="H7679" s="1" t="str">
        <f>VLOOKUP(D7679,Sheet1!$L$3:$M$33,2,FALSE)</f>
        <v>Entertainment</v>
      </c>
    </row>
    <row r="7680" spans="1:8" x14ac:dyDescent="0.25">
      <c r="A7680" s="1">
        <v>317322</v>
      </c>
      <c r="B7680" s="1" t="s">
        <v>35</v>
      </c>
      <c r="C7680" s="1" t="s">
        <v>29</v>
      </c>
      <c r="D7680" s="1" t="s">
        <v>43</v>
      </c>
      <c r="E7680" s="1" t="s">
        <v>15</v>
      </c>
      <c r="F7680" s="1" t="str">
        <f>VLOOKUP(C7680,Sheet1!$G$3:$I$9,2,FALSE)</f>
        <v>P3</v>
      </c>
      <c r="G7680" s="1">
        <f>VLOOKUP(C7680,Sheet1!$G$3:$I$9,3,FALSE)</f>
        <v>9</v>
      </c>
      <c r="H7680" s="1" t="str">
        <f>VLOOKUP(D7680,Sheet1!$L$3:$M$33,2,FALSE)</f>
        <v>Entertainment</v>
      </c>
    </row>
    <row r="7681" spans="1:8" x14ac:dyDescent="0.25">
      <c r="A7681" s="1">
        <v>317323</v>
      </c>
      <c r="B7681" s="1" t="s">
        <v>35</v>
      </c>
      <c r="C7681" s="1" t="s">
        <v>29</v>
      </c>
      <c r="D7681" s="1" t="s">
        <v>43</v>
      </c>
      <c r="E7681" s="1" t="s">
        <v>15</v>
      </c>
      <c r="F7681" s="1" t="str">
        <f>VLOOKUP(C7681,Sheet1!$G$3:$I$9,2,FALSE)</f>
        <v>P3</v>
      </c>
      <c r="G7681" s="1">
        <f>VLOOKUP(C7681,Sheet1!$G$3:$I$9,3,FALSE)</f>
        <v>9</v>
      </c>
      <c r="H7681" s="1" t="str">
        <f>VLOOKUP(D7681,Sheet1!$L$3:$M$33,2,FALSE)</f>
        <v>Entertainment</v>
      </c>
    </row>
    <row r="7682" spans="1:8" x14ac:dyDescent="0.25">
      <c r="A7682" s="1">
        <v>317324</v>
      </c>
      <c r="B7682" s="1" t="s">
        <v>35</v>
      </c>
      <c r="C7682" s="1" t="s">
        <v>29</v>
      </c>
      <c r="D7682" s="1" t="s">
        <v>43</v>
      </c>
      <c r="E7682" s="1" t="s">
        <v>15</v>
      </c>
      <c r="F7682" s="1" t="str">
        <f>VLOOKUP(C7682,Sheet1!$G$3:$I$9,2,FALSE)</f>
        <v>P3</v>
      </c>
      <c r="G7682" s="1">
        <f>VLOOKUP(C7682,Sheet1!$G$3:$I$9,3,FALSE)</f>
        <v>9</v>
      </c>
      <c r="H7682" s="1" t="str">
        <f>VLOOKUP(D7682,Sheet1!$L$3:$M$33,2,FALSE)</f>
        <v>Entertainment</v>
      </c>
    </row>
    <row r="7683" spans="1:8" x14ac:dyDescent="0.25">
      <c r="A7683" s="1">
        <v>317325</v>
      </c>
      <c r="B7683" s="1" t="s">
        <v>35</v>
      </c>
      <c r="C7683" s="1" t="s">
        <v>29</v>
      </c>
      <c r="D7683" s="1" t="s">
        <v>43</v>
      </c>
      <c r="E7683" s="1" t="s">
        <v>15</v>
      </c>
      <c r="F7683" s="1" t="str">
        <f>VLOOKUP(C7683,Sheet1!$G$3:$I$9,2,FALSE)</f>
        <v>P3</v>
      </c>
      <c r="G7683" s="1">
        <f>VLOOKUP(C7683,Sheet1!$G$3:$I$9,3,FALSE)</f>
        <v>9</v>
      </c>
      <c r="H7683" s="1" t="str">
        <f>VLOOKUP(D7683,Sheet1!$L$3:$M$33,2,FALSE)</f>
        <v>Entertainment</v>
      </c>
    </row>
    <row r="7684" spans="1:8" x14ac:dyDescent="0.25">
      <c r="A7684" s="1">
        <v>317326</v>
      </c>
      <c r="B7684" s="1" t="s">
        <v>35</v>
      </c>
      <c r="C7684" s="1" t="s">
        <v>29</v>
      </c>
      <c r="D7684" s="1" t="s">
        <v>43</v>
      </c>
      <c r="E7684" s="1" t="s">
        <v>15</v>
      </c>
      <c r="F7684" s="1" t="str">
        <f>VLOOKUP(C7684,Sheet1!$G$3:$I$9,2,FALSE)</f>
        <v>P3</v>
      </c>
      <c r="G7684" s="1">
        <f>VLOOKUP(C7684,Sheet1!$G$3:$I$9,3,FALSE)</f>
        <v>9</v>
      </c>
      <c r="H7684" s="1" t="str">
        <f>VLOOKUP(D7684,Sheet1!$L$3:$M$33,2,FALSE)</f>
        <v>Entertainment</v>
      </c>
    </row>
    <row r="7685" spans="1:8" x14ac:dyDescent="0.25">
      <c r="A7685" s="1">
        <v>317327</v>
      </c>
      <c r="B7685" s="1" t="s">
        <v>35</v>
      </c>
      <c r="C7685" s="1" t="s">
        <v>29</v>
      </c>
      <c r="D7685" s="1" t="s">
        <v>43</v>
      </c>
      <c r="E7685" s="1" t="s">
        <v>15</v>
      </c>
      <c r="F7685" s="1" t="str">
        <f>VLOOKUP(C7685,Sheet1!$G$3:$I$9,2,FALSE)</f>
        <v>P3</v>
      </c>
      <c r="G7685" s="1">
        <f>VLOOKUP(C7685,Sheet1!$G$3:$I$9,3,FALSE)</f>
        <v>9</v>
      </c>
      <c r="H7685" s="1" t="str">
        <f>VLOOKUP(D7685,Sheet1!$L$3:$M$33,2,FALSE)</f>
        <v>Entertainment</v>
      </c>
    </row>
    <row r="7686" spans="1:8" x14ac:dyDescent="0.25">
      <c r="A7686" s="1">
        <v>317328</v>
      </c>
      <c r="B7686" s="1" t="s">
        <v>35</v>
      </c>
      <c r="C7686" s="1" t="s">
        <v>29</v>
      </c>
      <c r="D7686" s="1" t="s">
        <v>43</v>
      </c>
      <c r="E7686" s="1" t="s">
        <v>15</v>
      </c>
      <c r="F7686" s="1" t="str">
        <f>VLOOKUP(C7686,Sheet1!$G$3:$I$9,2,FALSE)</f>
        <v>P3</v>
      </c>
      <c r="G7686" s="1">
        <f>VLOOKUP(C7686,Sheet1!$G$3:$I$9,3,FALSE)</f>
        <v>9</v>
      </c>
      <c r="H7686" s="1" t="str">
        <f>VLOOKUP(D7686,Sheet1!$L$3:$M$33,2,FALSE)</f>
        <v>Entertainment</v>
      </c>
    </row>
    <row r="7687" spans="1:8" x14ac:dyDescent="0.25">
      <c r="A7687" s="1">
        <v>317329</v>
      </c>
      <c r="B7687" s="1" t="s">
        <v>35</v>
      </c>
      <c r="C7687" s="1" t="s">
        <v>29</v>
      </c>
      <c r="D7687" s="1" t="s">
        <v>43</v>
      </c>
      <c r="E7687" s="1" t="s">
        <v>15</v>
      </c>
      <c r="F7687" s="1" t="str">
        <f>VLOOKUP(C7687,Sheet1!$G$3:$I$9,2,FALSE)</f>
        <v>P3</v>
      </c>
      <c r="G7687" s="1">
        <f>VLOOKUP(C7687,Sheet1!$G$3:$I$9,3,FALSE)</f>
        <v>9</v>
      </c>
      <c r="H7687" s="1" t="str">
        <f>VLOOKUP(D7687,Sheet1!$L$3:$M$33,2,FALSE)</f>
        <v>Entertainment</v>
      </c>
    </row>
    <row r="7688" spans="1:8" x14ac:dyDescent="0.25">
      <c r="A7688" s="1">
        <v>317330</v>
      </c>
      <c r="B7688" s="1" t="s">
        <v>35</v>
      </c>
      <c r="C7688" s="1" t="s">
        <v>29</v>
      </c>
      <c r="D7688" s="1" t="s">
        <v>43</v>
      </c>
      <c r="E7688" s="1" t="s">
        <v>15</v>
      </c>
      <c r="F7688" s="1" t="str">
        <f>VLOOKUP(C7688,Sheet1!$G$3:$I$9,2,FALSE)</f>
        <v>P3</v>
      </c>
      <c r="G7688" s="1">
        <f>VLOOKUP(C7688,Sheet1!$G$3:$I$9,3,FALSE)</f>
        <v>9</v>
      </c>
      <c r="H7688" s="1" t="str">
        <f>VLOOKUP(D7688,Sheet1!$L$3:$M$33,2,FALSE)</f>
        <v>Entertainment</v>
      </c>
    </row>
    <row r="7689" spans="1:8" x14ac:dyDescent="0.25">
      <c r="A7689" s="1">
        <v>317331</v>
      </c>
      <c r="B7689" s="1" t="s">
        <v>35</v>
      </c>
      <c r="C7689" s="1" t="s">
        <v>29</v>
      </c>
      <c r="D7689" s="1" t="s">
        <v>43</v>
      </c>
      <c r="E7689" s="1" t="s">
        <v>15</v>
      </c>
      <c r="F7689" s="1" t="str">
        <f>VLOOKUP(C7689,Sheet1!$G$3:$I$9,2,FALSE)</f>
        <v>P3</v>
      </c>
      <c r="G7689" s="1">
        <f>VLOOKUP(C7689,Sheet1!$G$3:$I$9,3,FALSE)</f>
        <v>9</v>
      </c>
      <c r="H7689" s="1" t="str">
        <f>VLOOKUP(D7689,Sheet1!$L$3:$M$33,2,FALSE)</f>
        <v>Entertainment</v>
      </c>
    </row>
    <row r="7690" spans="1:8" x14ac:dyDescent="0.25">
      <c r="A7690" s="1">
        <v>317332</v>
      </c>
      <c r="B7690" s="1" t="s">
        <v>35</v>
      </c>
      <c r="C7690" s="1" t="s">
        <v>29</v>
      </c>
      <c r="D7690" s="1" t="s">
        <v>43</v>
      </c>
      <c r="E7690" s="1" t="s">
        <v>15</v>
      </c>
      <c r="F7690" s="1" t="str">
        <f>VLOOKUP(C7690,Sheet1!$G$3:$I$9,2,FALSE)</f>
        <v>P3</v>
      </c>
      <c r="G7690" s="1">
        <f>VLOOKUP(C7690,Sheet1!$G$3:$I$9,3,FALSE)</f>
        <v>9</v>
      </c>
      <c r="H7690" s="1" t="str">
        <f>VLOOKUP(D7690,Sheet1!$L$3:$M$33,2,FALSE)</f>
        <v>Entertainment</v>
      </c>
    </row>
    <row r="7691" spans="1:8" x14ac:dyDescent="0.25">
      <c r="A7691" s="1">
        <v>317333</v>
      </c>
      <c r="B7691" s="1" t="s">
        <v>64</v>
      </c>
      <c r="C7691" s="1" t="s">
        <v>29</v>
      </c>
      <c r="D7691" s="1" t="s">
        <v>43</v>
      </c>
      <c r="E7691" s="1" t="s">
        <v>15</v>
      </c>
      <c r="F7691" s="1" t="str">
        <f>VLOOKUP(C7691,Sheet1!$G$3:$I$9,2,FALSE)</f>
        <v>P3</v>
      </c>
      <c r="G7691" s="1">
        <f>VLOOKUP(C7691,Sheet1!$G$3:$I$9,3,FALSE)</f>
        <v>9</v>
      </c>
      <c r="H7691" s="1" t="str">
        <f>VLOOKUP(D7691,Sheet1!$L$3:$M$33,2,FALSE)</f>
        <v>Entertainment</v>
      </c>
    </row>
    <row r="7692" spans="1:8" x14ac:dyDescent="0.25">
      <c r="A7692" s="1">
        <v>317334</v>
      </c>
      <c r="B7692" s="1" t="s">
        <v>35</v>
      </c>
      <c r="C7692" s="1" t="s">
        <v>29</v>
      </c>
      <c r="D7692" s="1" t="s">
        <v>43</v>
      </c>
      <c r="E7692" s="1" t="s">
        <v>15</v>
      </c>
      <c r="F7692" s="1" t="str">
        <f>VLOOKUP(C7692,Sheet1!$G$3:$I$9,2,FALSE)</f>
        <v>P3</v>
      </c>
      <c r="G7692" s="1">
        <f>VLOOKUP(C7692,Sheet1!$G$3:$I$9,3,FALSE)</f>
        <v>9</v>
      </c>
      <c r="H7692" s="1" t="str">
        <f>VLOOKUP(D7692,Sheet1!$L$3:$M$33,2,FALSE)</f>
        <v>Entertainment</v>
      </c>
    </row>
    <row r="7693" spans="1:8" x14ac:dyDescent="0.25">
      <c r="A7693" s="1">
        <v>317335</v>
      </c>
      <c r="B7693" s="1" t="s">
        <v>35</v>
      </c>
      <c r="C7693" s="1" t="s">
        <v>29</v>
      </c>
      <c r="D7693" s="1" t="s">
        <v>43</v>
      </c>
      <c r="E7693" s="1" t="s">
        <v>15</v>
      </c>
      <c r="F7693" s="1" t="str">
        <f>VLOOKUP(C7693,Sheet1!$G$3:$I$9,2,FALSE)</f>
        <v>P3</v>
      </c>
      <c r="G7693" s="1">
        <f>VLOOKUP(C7693,Sheet1!$G$3:$I$9,3,FALSE)</f>
        <v>9</v>
      </c>
      <c r="H7693" s="1" t="str">
        <f>VLOOKUP(D7693,Sheet1!$L$3:$M$33,2,FALSE)</f>
        <v>Entertainment</v>
      </c>
    </row>
    <row r="7694" spans="1:8" x14ac:dyDescent="0.25">
      <c r="A7694" s="1">
        <v>317336</v>
      </c>
      <c r="B7694" s="1" t="s">
        <v>35</v>
      </c>
      <c r="C7694" s="1" t="s">
        <v>29</v>
      </c>
      <c r="D7694" s="1" t="s">
        <v>43</v>
      </c>
      <c r="E7694" s="1" t="s">
        <v>15</v>
      </c>
      <c r="F7694" s="1" t="str">
        <f>VLOOKUP(C7694,Sheet1!$G$3:$I$9,2,FALSE)</f>
        <v>P3</v>
      </c>
      <c r="G7694" s="1">
        <f>VLOOKUP(C7694,Sheet1!$G$3:$I$9,3,FALSE)</f>
        <v>9</v>
      </c>
      <c r="H7694" s="1" t="str">
        <f>VLOOKUP(D7694,Sheet1!$L$3:$M$33,2,FALSE)</f>
        <v>Entertainment</v>
      </c>
    </row>
    <row r="7695" spans="1:8" x14ac:dyDescent="0.25">
      <c r="A7695" s="1">
        <v>317337</v>
      </c>
      <c r="B7695" s="1" t="s">
        <v>35</v>
      </c>
      <c r="C7695" s="1" t="s">
        <v>29</v>
      </c>
      <c r="D7695" s="1" t="s">
        <v>43</v>
      </c>
      <c r="E7695" s="1" t="s">
        <v>15</v>
      </c>
      <c r="F7695" s="1" t="str">
        <f>VLOOKUP(C7695,Sheet1!$G$3:$I$9,2,FALSE)</f>
        <v>P3</v>
      </c>
      <c r="G7695" s="1">
        <f>VLOOKUP(C7695,Sheet1!$G$3:$I$9,3,FALSE)</f>
        <v>9</v>
      </c>
      <c r="H7695" s="1" t="str">
        <f>VLOOKUP(D7695,Sheet1!$L$3:$M$33,2,FALSE)</f>
        <v>Entertainment</v>
      </c>
    </row>
    <row r="7696" spans="1:8" x14ac:dyDescent="0.25">
      <c r="A7696" s="1">
        <v>317338</v>
      </c>
      <c r="B7696" s="1" t="s">
        <v>35</v>
      </c>
      <c r="C7696" s="1" t="s">
        <v>29</v>
      </c>
      <c r="D7696" s="1" t="s">
        <v>43</v>
      </c>
      <c r="E7696" s="1" t="s">
        <v>15</v>
      </c>
      <c r="F7696" s="1" t="str">
        <f>VLOOKUP(C7696,Sheet1!$G$3:$I$9,2,FALSE)</f>
        <v>P3</v>
      </c>
      <c r="G7696" s="1">
        <f>VLOOKUP(C7696,Sheet1!$G$3:$I$9,3,FALSE)</f>
        <v>9</v>
      </c>
      <c r="H7696" s="1" t="str">
        <f>VLOOKUP(D7696,Sheet1!$L$3:$M$33,2,FALSE)</f>
        <v>Entertainment</v>
      </c>
    </row>
    <row r="7697" spans="1:8" x14ac:dyDescent="0.25">
      <c r="A7697" s="1">
        <v>317339</v>
      </c>
      <c r="B7697" s="1" t="s">
        <v>35</v>
      </c>
      <c r="C7697" s="1" t="s">
        <v>29</v>
      </c>
      <c r="D7697" s="1" t="s">
        <v>43</v>
      </c>
      <c r="E7697" s="1" t="s">
        <v>15</v>
      </c>
      <c r="F7697" s="1" t="str">
        <f>VLOOKUP(C7697,Sheet1!$G$3:$I$9,2,FALSE)</f>
        <v>P3</v>
      </c>
      <c r="G7697" s="1">
        <f>VLOOKUP(C7697,Sheet1!$G$3:$I$9,3,FALSE)</f>
        <v>9</v>
      </c>
      <c r="H7697" s="1" t="str">
        <f>VLOOKUP(D7697,Sheet1!$L$3:$M$33,2,FALSE)</f>
        <v>Entertainment</v>
      </c>
    </row>
    <row r="7698" spans="1:8" x14ac:dyDescent="0.25">
      <c r="A7698" s="1">
        <v>317340</v>
      </c>
      <c r="B7698" s="1" t="s">
        <v>35</v>
      </c>
      <c r="C7698" s="1" t="s">
        <v>29</v>
      </c>
      <c r="D7698" s="1" t="s">
        <v>43</v>
      </c>
      <c r="E7698" s="1" t="s">
        <v>15</v>
      </c>
      <c r="F7698" s="1" t="str">
        <f>VLOOKUP(C7698,Sheet1!$G$3:$I$9,2,FALSE)</f>
        <v>P3</v>
      </c>
      <c r="G7698" s="1">
        <f>VLOOKUP(C7698,Sheet1!$G$3:$I$9,3,FALSE)</f>
        <v>9</v>
      </c>
      <c r="H7698" s="1" t="str">
        <f>VLOOKUP(D7698,Sheet1!$L$3:$M$33,2,FALSE)</f>
        <v>Entertainment</v>
      </c>
    </row>
    <row r="7699" spans="1:8" x14ac:dyDescent="0.25">
      <c r="A7699" s="1">
        <v>317341</v>
      </c>
      <c r="B7699" s="1" t="s">
        <v>35</v>
      </c>
      <c r="C7699" s="1" t="s">
        <v>29</v>
      </c>
      <c r="D7699" s="1" t="s">
        <v>43</v>
      </c>
      <c r="E7699" s="1" t="s">
        <v>15</v>
      </c>
      <c r="F7699" s="1" t="str">
        <f>VLOOKUP(C7699,Sheet1!$G$3:$I$9,2,FALSE)</f>
        <v>P3</v>
      </c>
      <c r="G7699" s="1">
        <f>VLOOKUP(C7699,Sheet1!$G$3:$I$9,3,FALSE)</f>
        <v>9</v>
      </c>
      <c r="H7699" s="1" t="str">
        <f>VLOOKUP(D7699,Sheet1!$L$3:$M$33,2,FALSE)</f>
        <v>Entertainment</v>
      </c>
    </row>
    <row r="7700" spans="1:8" x14ac:dyDescent="0.25">
      <c r="A7700" s="1">
        <v>317342</v>
      </c>
      <c r="B7700" s="1" t="s">
        <v>35</v>
      </c>
      <c r="C7700" s="1" t="s">
        <v>29</v>
      </c>
      <c r="D7700" s="1" t="s">
        <v>43</v>
      </c>
      <c r="E7700" s="1" t="s">
        <v>15</v>
      </c>
      <c r="F7700" s="1" t="str">
        <f>VLOOKUP(C7700,Sheet1!$G$3:$I$9,2,FALSE)</f>
        <v>P3</v>
      </c>
      <c r="G7700" s="1">
        <f>VLOOKUP(C7700,Sheet1!$G$3:$I$9,3,FALSE)</f>
        <v>9</v>
      </c>
      <c r="H7700" s="1" t="str">
        <f>VLOOKUP(D7700,Sheet1!$L$3:$M$33,2,FALSE)</f>
        <v>Entertainment</v>
      </c>
    </row>
    <row r="7701" spans="1:8" x14ac:dyDescent="0.25">
      <c r="A7701" s="1">
        <v>317343</v>
      </c>
      <c r="B7701" s="1" t="s">
        <v>35</v>
      </c>
      <c r="C7701" s="1" t="s">
        <v>29</v>
      </c>
      <c r="D7701" s="1" t="s">
        <v>43</v>
      </c>
      <c r="E7701" s="1" t="s">
        <v>15</v>
      </c>
      <c r="F7701" s="1" t="str">
        <f>VLOOKUP(C7701,Sheet1!$G$3:$I$9,2,FALSE)</f>
        <v>P3</v>
      </c>
      <c r="G7701" s="1">
        <f>VLOOKUP(C7701,Sheet1!$G$3:$I$9,3,FALSE)</f>
        <v>9</v>
      </c>
      <c r="H7701" s="1" t="str">
        <f>VLOOKUP(D7701,Sheet1!$L$3:$M$33,2,FALSE)</f>
        <v>Entertainment</v>
      </c>
    </row>
    <row r="7702" spans="1:8" x14ac:dyDescent="0.25">
      <c r="A7702" s="1">
        <v>317344</v>
      </c>
      <c r="B7702" s="1" t="s">
        <v>35</v>
      </c>
      <c r="C7702" s="1" t="s">
        <v>29</v>
      </c>
      <c r="D7702" s="1" t="s">
        <v>43</v>
      </c>
      <c r="E7702" s="1" t="s">
        <v>15</v>
      </c>
      <c r="F7702" s="1" t="str">
        <f>VLOOKUP(C7702,Sheet1!$G$3:$I$9,2,FALSE)</f>
        <v>P3</v>
      </c>
      <c r="G7702" s="1">
        <f>VLOOKUP(C7702,Sheet1!$G$3:$I$9,3,FALSE)</f>
        <v>9</v>
      </c>
      <c r="H7702" s="1" t="str">
        <f>VLOOKUP(D7702,Sheet1!$L$3:$M$33,2,FALSE)</f>
        <v>Entertainment</v>
      </c>
    </row>
    <row r="7703" spans="1:8" x14ac:dyDescent="0.25">
      <c r="A7703" s="1">
        <v>317345</v>
      </c>
      <c r="B7703" s="1" t="s">
        <v>35</v>
      </c>
      <c r="C7703" s="1" t="s">
        <v>29</v>
      </c>
      <c r="D7703" s="1" t="s">
        <v>43</v>
      </c>
      <c r="E7703" s="1" t="s">
        <v>15</v>
      </c>
      <c r="F7703" s="1" t="str">
        <f>VLOOKUP(C7703,Sheet1!$G$3:$I$9,2,FALSE)</f>
        <v>P3</v>
      </c>
      <c r="G7703" s="1">
        <f>VLOOKUP(C7703,Sheet1!$G$3:$I$9,3,FALSE)</f>
        <v>9</v>
      </c>
      <c r="H7703" s="1" t="str">
        <f>VLOOKUP(D7703,Sheet1!$L$3:$M$33,2,FALSE)</f>
        <v>Entertainment</v>
      </c>
    </row>
    <row r="7704" spans="1:8" x14ac:dyDescent="0.25">
      <c r="A7704" s="1">
        <v>317346</v>
      </c>
      <c r="B7704" s="1" t="s">
        <v>35</v>
      </c>
      <c r="C7704" s="1" t="s">
        <v>27</v>
      </c>
      <c r="D7704" s="1" t="s">
        <v>58</v>
      </c>
      <c r="E7704" s="1" t="s">
        <v>63</v>
      </c>
      <c r="F7704" s="1" t="str">
        <f>VLOOKUP(C7704,Sheet1!$G$3:$I$9,2,FALSE)</f>
        <v>P3</v>
      </c>
      <c r="G7704" s="1">
        <f>VLOOKUP(C7704,Sheet1!$G$3:$I$9,3,FALSE)</f>
        <v>11</v>
      </c>
      <c r="H7704" s="1" t="str">
        <f>VLOOKUP(D7704,Sheet1!$L$3:$M$33,2,FALSE)</f>
        <v>Health</v>
      </c>
    </row>
    <row r="7705" spans="1:8" x14ac:dyDescent="0.25">
      <c r="A7705" s="1">
        <v>317347</v>
      </c>
      <c r="B7705" s="1" t="s">
        <v>35</v>
      </c>
      <c r="C7705" s="1" t="s">
        <v>29</v>
      </c>
      <c r="D7705" s="1" t="s">
        <v>43</v>
      </c>
      <c r="E7705" s="1" t="s">
        <v>15</v>
      </c>
      <c r="F7705" s="1" t="str">
        <f>VLOOKUP(C7705,Sheet1!$G$3:$I$9,2,FALSE)</f>
        <v>P3</v>
      </c>
      <c r="G7705" s="1">
        <f>VLOOKUP(C7705,Sheet1!$G$3:$I$9,3,FALSE)</f>
        <v>9</v>
      </c>
      <c r="H7705" s="1" t="str">
        <f>VLOOKUP(D7705,Sheet1!$L$3:$M$33,2,FALSE)</f>
        <v>Entertainment</v>
      </c>
    </row>
    <row r="7706" spans="1:8" x14ac:dyDescent="0.25">
      <c r="A7706" s="1">
        <v>317348</v>
      </c>
      <c r="B7706" s="1" t="s">
        <v>35</v>
      </c>
      <c r="C7706" s="1" t="s">
        <v>29</v>
      </c>
      <c r="D7706" s="1" t="s">
        <v>43</v>
      </c>
      <c r="E7706" s="1" t="s">
        <v>15</v>
      </c>
      <c r="F7706" s="1" t="str">
        <f>VLOOKUP(C7706,Sheet1!$G$3:$I$9,2,FALSE)</f>
        <v>P3</v>
      </c>
      <c r="G7706" s="1">
        <f>VLOOKUP(C7706,Sheet1!$G$3:$I$9,3,FALSE)</f>
        <v>9</v>
      </c>
      <c r="H7706" s="1" t="str">
        <f>VLOOKUP(D7706,Sheet1!$L$3:$M$33,2,FALSE)</f>
        <v>Entertainment</v>
      </c>
    </row>
    <row r="7707" spans="1:8" x14ac:dyDescent="0.25">
      <c r="A7707" s="1">
        <v>317349</v>
      </c>
      <c r="B7707" s="1" t="s">
        <v>35</v>
      </c>
      <c r="C7707" s="1" t="s">
        <v>27</v>
      </c>
      <c r="D7707" s="1" t="s">
        <v>58</v>
      </c>
      <c r="E7707" s="1" t="s">
        <v>15</v>
      </c>
      <c r="F7707" s="1" t="str">
        <f>VLOOKUP(C7707,Sheet1!$G$3:$I$9,2,FALSE)</f>
        <v>P3</v>
      </c>
      <c r="G7707" s="1">
        <f>VLOOKUP(C7707,Sheet1!$G$3:$I$9,3,FALSE)</f>
        <v>11</v>
      </c>
      <c r="H7707" s="1" t="str">
        <f>VLOOKUP(D7707,Sheet1!$L$3:$M$33,2,FALSE)</f>
        <v>Health</v>
      </c>
    </row>
    <row r="7708" spans="1:8" x14ac:dyDescent="0.25">
      <c r="A7708" s="1">
        <v>317350</v>
      </c>
      <c r="B7708" s="1" t="s">
        <v>64</v>
      </c>
      <c r="C7708" s="1" t="s">
        <v>27</v>
      </c>
      <c r="D7708" s="1" t="s">
        <v>58</v>
      </c>
      <c r="E7708" s="1" t="s">
        <v>15</v>
      </c>
      <c r="F7708" s="1" t="str">
        <f>VLOOKUP(C7708,Sheet1!$G$3:$I$9,2,FALSE)</f>
        <v>P3</v>
      </c>
      <c r="G7708" s="1">
        <f>VLOOKUP(C7708,Sheet1!$G$3:$I$9,3,FALSE)</f>
        <v>11</v>
      </c>
      <c r="H7708" s="1" t="str">
        <f>VLOOKUP(D7708,Sheet1!$L$3:$M$33,2,FALSE)</f>
        <v>Health</v>
      </c>
    </row>
    <row r="7709" spans="1:8" x14ac:dyDescent="0.25">
      <c r="A7709" s="1">
        <v>317351</v>
      </c>
      <c r="B7709" s="1" t="s">
        <v>35</v>
      </c>
      <c r="C7709" s="1" t="s">
        <v>29</v>
      </c>
      <c r="D7709" s="1" t="s">
        <v>43</v>
      </c>
      <c r="E7709" s="1" t="s">
        <v>15</v>
      </c>
      <c r="F7709" s="1" t="str">
        <f>VLOOKUP(C7709,Sheet1!$G$3:$I$9,2,FALSE)</f>
        <v>P3</v>
      </c>
      <c r="G7709" s="1">
        <f>VLOOKUP(C7709,Sheet1!$G$3:$I$9,3,FALSE)</f>
        <v>9</v>
      </c>
      <c r="H7709" s="1" t="str">
        <f>VLOOKUP(D7709,Sheet1!$L$3:$M$33,2,FALSE)</f>
        <v>Entertainment</v>
      </c>
    </row>
    <row r="7710" spans="1:8" x14ac:dyDescent="0.25">
      <c r="A7710" s="1">
        <v>317352</v>
      </c>
      <c r="B7710" s="1" t="s">
        <v>35</v>
      </c>
      <c r="C7710" s="1" t="s">
        <v>29</v>
      </c>
      <c r="D7710" s="1" t="s">
        <v>43</v>
      </c>
      <c r="E7710" s="1" t="s">
        <v>15</v>
      </c>
      <c r="F7710" s="1" t="str">
        <f>VLOOKUP(C7710,Sheet1!$G$3:$I$9,2,FALSE)</f>
        <v>P3</v>
      </c>
      <c r="G7710" s="1">
        <f>VLOOKUP(C7710,Sheet1!$G$3:$I$9,3,FALSE)</f>
        <v>9</v>
      </c>
      <c r="H7710" s="1" t="str">
        <f>VLOOKUP(D7710,Sheet1!$L$3:$M$33,2,FALSE)</f>
        <v>Entertainment</v>
      </c>
    </row>
    <row r="7711" spans="1:8" x14ac:dyDescent="0.25">
      <c r="A7711" s="1">
        <v>317353</v>
      </c>
      <c r="B7711" s="1" t="s">
        <v>35</v>
      </c>
      <c r="C7711" s="1" t="s">
        <v>29</v>
      </c>
      <c r="D7711" s="1" t="s">
        <v>43</v>
      </c>
      <c r="E7711" s="1" t="s">
        <v>15</v>
      </c>
      <c r="F7711" s="1" t="str">
        <f>VLOOKUP(C7711,Sheet1!$G$3:$I$9,2,FALSE)</f>
        <v>P3</v>
      </c>
      <c r="G7711" s="1">
        <f>VLOOKUP(C7711,Sheet1!$G$3:$I$9,3,FALSE)</f>
        <v>9</v>
      </c>
      <c r="H7711" s="1" t="str">
        <f>VLOOKUP(D7711,Sheet1!$L$3:$M$33,2,FALSE)</f>
        <v>Entertainment</v>
      </c>
    </row>
    <row r="7712" spans="1:8" x14ac:dyDescent="0.25">
      <c r="A7712" s="1">
        <v>317354</v>
      </c>
      <c r="B7712" s="1" t="s">
        <v>35</v>
      </c>
      <c r="C7712" s="1" t="s">
        <v>29</v>
      </c>
      <c r="D7712" s="1" t="s">
        <v>43</v>
      </c>
      <c r="E7712" s="1" t="s">
        <v>15</v>
      </c>
      <c r="F7712" s="1" t="str">
        <f>VLOOKUP(C7712,Sheet1!$G$3:$I$9,2,FALSE)</f>
        <v>P3</v>
      </c>
      <c r="G7712" s="1">
        <f>VLOOKUP(C7712,Sheet1!$G$3:$I$9,3,FALSE)</f>
        <v>9</v>
      </c>
      <c r="H7712" s="1" t="str">
        <f>VLOOKUP(D7712,Sheet1!$L$3:$M$33,2,FALSE)</f>
        <v>Entertainment</v>
      </c>
    </row>
    <row r="7713" spans="1:8" x14ac:dyDescent="0.25">
      <c r="A7713" s="1">
        <v>317355</v>
      </c>
      <c r="B7713" s="1" t="s">
        <v>35</v>
      </c>
      <c r="C7713" s="1" t="s">
        <v>29</v>
      </c>
      <c r="D7713" s="1" t="s">
        <v>43</v>
      </c>
      <c r="E7713" s="1" t="s">
        <v>15</v>
      </c>
      <c r="F7713" s="1" t="str">
        <f>VLOOKUP(C7713,Sheet1!$G$3:$I$9,2,FALSE)</f>
        <v>P3</v>
      </c>
      <c r="G7713" s="1">
        <f>VLOOKUP(C7713,Sheet1!$G$3:$I$9,3,FALSE)</f>
        <v>9</v>
      </c>
      <c r="H7713" s="1" t="str">
        <f>VLOOKUP(D7713,Sheet1!$L$3:$M$33,2,FALSE)</f>
        <v>Entertainment</v>
      </c>
    </row>
    <row r="7714" spans="1:8" x14ac:dyDescent="0.25">
      <c r="A7714" s="1">
        <v>317356</v>
      </c>
      <c r="B7714" s="1" t="s">
        <v>12</v>
      </c>
      <c r="C7714" s="1" t="s">
        <v>29</v>
      </c>
      <c r="D7714" s="1" t="s">
        <v>43</v>
      </c>
      <c r="E7714" s="1" t="s">
        <v>15</v>
      </c>
      <c r="F7714" s="1" t="str">
        <f>VLOOKUP(C7714,Sheet1!$G$3:$I$9,2,FALSE)</f>
        <v>P3</v>
      </c>
      <c r="G7714" s="1">
        <f>VLOOKUP(C7714,Sheet1!$G$3:$I$9,3,FALSE)</f>
        <v>9</v>
      </c>
      <c r="H7714" s="1" t="str">
        <f>VLOOKUP(D7714,Sheet1!$L$3:$M$33,2,FALSE)</f>
        <v>Entertainment</v>
      </c>
    </row>
    <row r="7715" spans="1:8" x14ac:dyDescent="0.25">
      <c r="A7715" s="1">
        <v>317357</v>
      </c>
      <c r="B7715" s="1" t="s">
        <v>64</v>
      </c>
      <c r="C7715" s="1" t="s">
        <v>29</v>
      </c>
      <c r="D7715" s="1" t="s">
        <v>52</v>
      </c>
      <c r="E7715" s="1" t="s">
        <v>63</v>
      </c>
      <c r="F7715" s="1" t="str">
        <f>VLOOKUP(C7715,Sheet1!$G$3:$I$9,2,FALSE)</f>
        <v>P3</v>
      </c>
      <c r="G7715" s="1">
        <f>VLOOKUP(C7715,Sheet1!$G$3:$I$9,3,FALSE)</f>
        <v>9</v>
      </c>
      <c r="H7715" s="1" t="str">
        <f>VLOOKUP(D7715,Sheet1!$L$3:$M$33,2,FALSE)</f>
        <v>Travel</v>
      </c>
    </row>
    <row r="7716" spans="1:8" x14ac:dyDescent="0.25">
      <c r="A7716" s="1">
        <v>317358</v>
      </c>
      <c r="B7716" s="1" t="s">
        <v>64</v>
      </c>
      <c r="C7716" s="1" t="s">
        <v>27</v>
      </c>
      <c r="D7716" s="1" t="s">
        <v>58</v>
      </c>
      <c r="E7716" s="1" t="s">
        <v>15</v>
      </c>
      <c r="F7716" s="1" t="str">
        <f>VLOOKUP(C7716,Sheet1!$G$3:$I$9,2,FALSE)</f>
        <v>P3</v>
      </c>
      <c r="G7716" s="1">
        <f>VLOOKUP(C7716,Sheet1!$G$3:$I$9,3,FALSE)</f>
        <v>11</v>
      </c>
      <c r="H7716" s="1" t="str">
        <f>VLOOKUP(D7716,Sheet1!$L$3:$M$33,2,FALSE)</f>
        <v>Health</v>
      </c>
    </row>
    <row r="7717" spans="1:8" x14ac:dyDescent="0.25">
      <c r="A7717" s="1">
        <v>317359</v>
      </c>
      <c r="B7717" s="1" t="s">
        <v>35</v>
      </c>
      <c r="C7717" s="1" t="s">
        <v>29</v>
      </c>
      <c r="D7717" s="1" t="s">
        <v>52</v>
      </c>
      <c r="E7717" s="1" t="s">
        <v>63</v>
      </c>
      <c r="F7717" s="1" t="str">
        <f>VLOOKUP(C7717,Sheet1!$G$3:$I$9,2,FALSE)</f>
        <v>P3</v>
      </c>
      <c r="G7717" s="1">
        <f>VLOOKUP(C7717,Sheet1!$G$3:$I$9,3,FALSE)</f>
        <v>9</v>
      </c>
      <c r="H7717" s="1" t="str">
        <f>VLOOKUP(D7717,Sheet1!$L$3:$M$33,2,FALSE)</f>
        <v>Travel</v>
      </c>
    </row>
    <row r="7718" spans="1:8" x14ac:dyDescent="0.25">
      <c r="A7718" s="1">
        <v>317360</v>
      </c>
      <c r="B7718" s="1" t="s">
        <v>35</v>
      </c>
      <c r="C7718" s="1" t="s">
        <v>27</v>
      </c>
      <c r="D7718" s="1" t="s">
        <v>58</v>
      </c>
      <c r="E7718" s="1" t="s">
        <v>63</v>
      </c>
      <c r="F7718" s="1" t="str">
        <f>VLOOKUP(C7718,Sheet1!$G$3:$I$9,2,FALSE)</f>
        <v>P3</v>
      </c>
      <c r="G7718" s="1">
        <f>VLOOKUP(C7718,Sheet1!$G$3:$I$9,3,FALSE)</f>
        <v>11</v>
      </c>
      <c r="H7718" s="1" t="str">
        <f>VLOOKUP(D7718,Sheet1!$L$3:$M$33,2,FALSE)</f>
        <v>Health</v>
      </c>
    </row>
    <row r="7719" spans="1:8" x14ac:dyDescent="0.25">
      <c r="A7719" s="1">
        <v>317361</v>
      </c>
      <c r="B7719" s="1" t="s">
        <v>35</v>
      </c>
      <c r="C7719" s="1" t="s">
        <v>20</v>
      </c>
      <c r="D7719" s="1" t="s">
        <v>61</v>
      </c>
      <c r="E7719" s="1" t="s">
        <v>15</v>
      </c>
      <c r="F7719" s="1" t="str">
        <f>VLOOKUP(C7719,Sheet1!$G$3:$I$9,2,FALSE)</f>
        <v>P1</v>
      </c>
      <c r="G7719" s="1">
        <f>VLOOKUP(C7719,Sheet1!$G$3:$I$9,3,FALSE)</f>
        <v>14</v>
      </c>
      <c r="H7719" s="1" t="str">
        <f>VLOOKUP(D7719,Sheet1!$L$3:$M$33,2,FALSE)</f>
        <v>Others</v>
      </c>
    </row>
    <row r="7720" spans="1:8" x14ac:dyDescent="0.25">
      <c r="A7720" s="1">
        <v>317362</v>
      </c>
      <c r="B7720" s="1" t="s">
        <v>12</v>
      </c>
      <c r="C7720" s="1" t="s">
        <v>13</v>
      </c>
      <c r="D7720" s="1" t="s">
        <v>36</v>
      </c>
      <c r="E7720" s="1" t="s">
        <v>15</v>
      </c>
      <c r="F7720" s="1" t="str">
        <f>VLOOKUP(C7720,Sheet1!$G$3:$I$9,2,FALSE)</f>
        <v>P2</v>
      </c>
      <c r="G7720" s="1">
        <f>VLOOKUP(C7720,Sheet1!$G$3:$I$9,3,FALSE)</f>
        <v>12</v>
      </c>
      <c r="H7720" s="1" t="str">
        <f>VLOOKUP(D7720,Sheet1!$L$3:$M$33,2,FALSE)</f>
        <v>Retail</v>
      </c>
    </row>
    <row r="7721" spans="1:8" x14ac:dyDescent="0.25">
      <c r="A7721" s="1">
        <v>317363</v>
      </c>
      <c r="B7721" s="1" t="s">
        <v>12</v>
      </c>
      <c r="C7721" s="1" t="s">
        <v>13</v>
      </c>
      <c r="D7721" s="1" t="s">
        <v>36</v>
      </c>
      <c r="E7721" s="1" t="s">
        <v>15</v>
      </c>
      <c r="F7721" s="1" t="str">
        <f>VLOOKUP(C7721,Sheet1!$G$3:$I$9,2,FALSE)</f>
        <v>P2</v>
      </c>
      <c r="G7721" s="1">
        <f>VLOOKUP(C7721,Sheet1!$G$3:$I$9,3,FALSE)</f>
        <v>12</v>
      </c>
      <c r="H7721" s="1" t="str">
        <f>VLOOKUP(D7721,Sheet1!$L$3:$M$33,2,FALSE)</f>
        <v>Retail</v>
      </c>
    </row>
    <row r="7722" spans="1:8" x14ac:dyDescent="0.25">
      <c r="A7722" s="1">
        <v>317364</v>
      </c>
      <c r="B7722" s="1" t="s">
        <v>12</v>
      </c>
      <c r="C7722" s="1" t="s">
        <v>13</v>
      </c>
      <c r="D7722" s="1" t="s">
        <v>36</v>
      </c>
      <c r="E7722" s="1" t="s">
        <v>15</v>
      </c>
      <c r="F7722" s="1" t="str">
        <f>VLOOKUP(C7722,Sheet1!$G$3:$I$9,2,FALSE)</f>
        <v>P2</v>
      </c>
      <c r="G7722" s="1">
        <f>VLOOKUP(C7722,Sheet1!$G$3:$I$9,3,FALSE)</f>
        <v>12</v>
      </c>
      <c r="H7722" s="1" t="str">
        <f>VLOOKUP(D7722,Sheet1!$L$3:$M$33,2,FALSE)</f>
        <v>Retail</v>
      </c>
    </row>
    <row r="7723" spans="1:8" x14ac:dyDescent="0.25">
      <c r="A7723" s="1">
        <v>317365</v>
      </c>
      <c r="B7723" s="1" t="s">
        <v>12</v>
      </c>
      <c r="C7723" s="1" t="s">
        <v>13</v>
      </c>
      <c r="D7723" s="1" t="s">
        <v>45</v>
      </c>
      <c r="E7723" s="1" t="s">
        <v>15</v>
      </c>
      <c r="F7723" s="1" t="str">
        <f>VLOOKUP(C7723,Sheet1!$G$3:$I$9,2,FALSE)</f>
        <v>P2</v>
      </c>
      <c r="G7723" s="1">
        <f>VLOOKUP(C7723,Sheet1!$G$3:$I$9,3,FALSE)</f>
        <v>12</v>
      </c>
      <c r="H7723" s="1" t="str">
        <f>VLOOKUP(D7723,Sheet1!$L$3:$M$33,2,FALSE)</f>
        <v>Government</v>
      </c>
    </row>
    <row r="7724" spans="1:8" x14ac:dyDescent="0.25">
      <c r="A7724" s="1">
        <v>317366</v>
      </c>
      <c r="B7724" s="1" t="s">
        <v>35</v>
      </c>
      <c r="C7724" s="1" t="s">
        <v>13</v>
      </c>
      <c r="D7724" s="1" t="s">
        <v>36</v>
      </c>
      <c r="E7724" s="1" t="s">
        <v>15</v>
      </c>
      <c r="F7724" s="1" t="str">
        <f>VLOOKUP(C7724,Sheet1!$G$3:$I$9,2,FALSE)</f>
        <v>P2</v>
      </c>
      <c r="G7724" s="1">
        <f>VLOOKUP(C7724,Sheet1!$G$3:$I$9,3,FALSE)</f>
        <v>12</v>
      </c>
      <c r="H7724" s="1" t="str">
        <f>VLOOKUP(D7724,Sheet1!$L$3:$M$33,2,FALSE)</f>
        <v>Retail</v>
      </c>
    </row>
    <row r="7725" spans="1:8" x14ac:dyDescent="0.25">
      <c r="A7725" s="1">
        <v>317367</v>
      </c>
      <c r="B7725" s="1" t="s">
        <v>65</v>
      </c>
      <c r="C7725" s="1" t="s">
        <v>16</v>
      </c>
      <c r="D7725" s="1" t="s">
        <v>40</v>
      </c>
      <c r="E7725" s="1" t="s">
        <v>15</v>
      </c>
      <c r="F7725" s="1" t="str">
        <f>VLOOKUP(C7725,Sheet1!$G$3:$I$9,2,FALSE)</f>
        <v>P1</v>
      </c>
      <c r="G7725" s="1">
        <f>VLOOKUP(C7725,Sheet1!$G$3:$I$9,3,FALSE)</f>
        <v>9</v>
      </c>
      <c r="H7725" s="1" t="str">
        <f>VLOOKUP(D7725,Sheet1!$L$3:$M$33,2,FALSE)</f>
        <v>Retail</v>
      </c>
    </row>
    <row r="7726" spans="1:8" x14ac:dyDescent="0.25">
      <c r="A7726" s="1">
        <v>317368</v>
      </c>
      <c r="B7726" s="1" t="s">
        <v>65</v>
      </c>
      <c r="C7726" s="1" t="s">
        <v>27</v>
      </c>
      <c r="D7726" s="1" t="s">
        <v>45</v>
      </c>
      <c r="E7726" s="1" t="s">
        <v>15</v>
      </c>
      <c r="F7726" s="1" t="str">
        <f>VLOOKUP(C7726,Sheet1!$G$3:$I$9,2,FALSE)</f>
        <v>P3</v>
      </c>
      <c r="G7726" s="1">
        <f>VLOOKUP(C7726,Sheet1!$G$3:$I$9,3,FALSE)</f>
        <v>11</v>
      </c>
      <c r="H7726" s="1" t="str">
        <f>VLOOKUP(D7726,Sheet1!$L$3:$M$33,2,FALSE)</f>
        <v>Government</v>
      </c>
    </row>
    <row r="7727" spans="1:8" x14ac:dyDescent="0.25">
      <c r="A7727" s="1">
        <v>317369</v>
      </c>
      <c r="B7727" s="1" t="s">
        <v>35</v>
      </c>
      <c r="C7727" s="1" t="s">
        <v>16</v>
      </c>
      <c r="D7727" s="1" t="s">
        <v>40</v>
      </c>
      <c r="E7727" s="1" t="s">
        <v>15</v>
      </c>
      <c r="F7727" s="1" t="str">
        <f>VLOOKUP(C7727,Sheet1!$G$3:$I$9,2,FALSE)</f>
        <v>P1</v>
      </c>
      <c r="G7727" s="1">
        <f>VLOOKUP(C7727,Sheet1!$G$3:$I$9,3,FALSE)</f>
        <v>9</v>
      </c>
      <c r="H7727" s="1" t="str">
        <f>VLOOKUP(D7727,Sheet1!$L$3:$M$33,2,FALSE)</f>
        <v>Retail</v>
      </c>
    </row>
    <row r="7728" spans="1:8" x14ac:dyDescent="0.25">
      <c r="A7728" s="1">
        <v>317374</v>
      </c>
      <c r="B7728" s="1" t="s">
        <v>65</v>
      </c>
      <c r="C7728" s="1" t="s">
        <v>27</v>
      </c>
      <c r="D7728" s="1" t="s">
        <v>53</v>
      </c>
      <c r="E7728" s="1" t="s">
        <v>15</v>
      </c>
      <c r="F7728" s="1" t="str">
        <f>VLOOKUP(C7728,Sheet1!$G$3:$I$9,2,FALSE)</f>
        <v>P3</v>
      </c>
      <c r="G7728" s="1">
        <f>VLOOKUP(C7728,Sheet1!$G$3:$I$9,3,FALSE)</f>
        <v>11</v>
      </c>
      <c r="H7728" s="1" t="str">
        <f>VLOOKUP(D7728,Sheet1!$L$3:$M$33,2,FALSE)</f>
        <v>Travel</v>
      </c>
    </row>
    <row r="7729" spans="1:8" x14ac:dyDescent="0.25">
      <c r="A7729" s="1">
        <v>317383</v>
      </c>
      <c r="B7729" s="1" t="s">
        <v>65</v>
      </c>
      <c r="C7729" s="1" t="s">
        <v>16</v>
      </c>
      <c r="D7729" s="1" t="s">
        <v>33</v>
      </c>
      <c r="E7729" s="1" t="s">
        <v>15</v>
      </c>
      <c r="F7729" s="1" t="str">
        <f>VLOOKUP(C7729,Sheet1!$G$3:$I$9,2,FALSE)</f>
        <v>P1</v>
      </c>
      <c r="G7729" s="1">
        <f>VLOOKUP(C7729,Sheet1!$G$3:$I$9,3,FALSE)</f>
        <v>9</v>
      </c>
      <c r="H7729" s="1" t="str">
        <f>VLOOKUP(D7729,Sheet1!$L$3:$M$33,2,FALSE)</f>
        <v>Retail</v>
      </c>
    </row>
    <row r="7730" spans="1:8" x14ac:dyDescent="0.25">
      <c r="A7730" s="1">
        <v>317443</v>
      </c>
      <c r="B7730" s="1" t="s">
        <v>65</v>
      </c>
      <c r="C7730" s="1" t="s">
        <v>29</v>
      </c>
      <c r="D7730" s="1" t="s">
        <v>49</v>
      </c>
      <c r="E7730" s="1" t="s">
        <v>15</v>
      </c>
      <c r="F7730" s="1" t="str">
        <f>VLOOKUP(C7730,Sheet1!$G$3:$I$9,2,FALSE)</f>
        <v>P3</v>
      </c>
      <c r="G7730" s="1">
        <f>VLOOKUP(C7730,Sheet1!$G$3:$I$9,3,FALSE)</f>
        <v>9</v>
      </c>
      <c r="H7730" s="1" t="str">
        <f>VLOOKUP(D7730,Sheet1!$L$3:$M$33,2,FALSE)</f>
        <v>Travel</v>
      </c>
    </row>
    <row r="7731" spans="1:8" x14ac:dyDescent="0.25">
      <c r="A7731" s="1">
        <v>317445</v>
      </c>
      <c r="B7731" s="1" t="s">
        <v>65</v>
      </c>
      <c r="C7731" s="1" t="s">
        <v>27</v>
      </c>
      <c r="D7731" s="1" t="s">
        <v>58</v>
      </c>
      <c r="E7731" s="1" t="s">
        <v>15</v>
      </c>
      <c r="F7731" s="1" t="str">
        <f>VLOOKUP(C7731,Sheet1!$G$3:$I$9,2,FALSE)</f>
        <v>P3</v>
      </c>
      <c r="G7731" s="1">
        <f>VLOOKUP(C7731,Sheet1!$G$3:$I$9,3,FALSE)</f>
        <v>11</v>
      </c>
      <c r="H7731" s="1" t="str">
        <f>VLOOKUP(D7731,Sheet1!$L$3:$M$33,2,FALSE)</f>
        <v>Health</v>
      </c>
    </row>
    <row r="7732" spans="1:8" x14ac:dyDescent="0.25">
      <c r="A7732" s="1">
        <v>317457</v>
      </c>
      <c r="B7732" s="1" t="s">
        <v>35</v>
      </c>
      <c r="C7732" s="1" t="s">
        <v>20</v>
      </c>
      <c r="D7732" s="1" t="s">
        <v>26</v>
      </c>
      <c r="E7732" s="1" t="s">
        <v>15</v>
      </c>
      <c r="F7732" s="1" t="str">
        <f>VLOOKUP(C7732,Sheet1!$G$3:$I$9,2,FALSE)</f>
        <v>P1</v>
      </c>
      <c r="G7732" s="1">
        <f>VLOOKUP(C7732,Sheet1!$G$3:$I$9,3,FALSE)</f>
        <v>14</v>
      </c>
      <c r="H7732" s="1" t="str">
        <f>VLOOKUP(D7732,Sheet1!$L$3:$M$33,2,FALSE)</f>
        <v>BFSI</v>
      </c>
    </row>
    <row r="7733" spans="1:8" x14ac:dyDescent="0.25">
      <c r="A7733" s="1">
        <v>317458</v>
      </c>
      <c r="B7733" s="1" t="s">
        <v>64</v>
      </c>
      <c r="C7733" s="1" t="s">
        <v>29</v>
      </c>
      <c r="D7733" s="1" t="s">
        <v>49</v>
      </c>
      <c r="E7733" s="1" t="s">
        <v>15</v>
      </c>
      <c r="F7733" s="1" t="str">
        <f>VLOOKUP(C7733,Sheet1!$G$3:$I$9,2,FALSE)</f>
        <v>P3</v>
      </c>
      <c r="G7733" s="1">
        <f>VLOOKUP(C7733,Sheet1!$G$3:$I$9,3,FALSE)</f>
        <v>9</v>
      </c>
      <c r="H7733" s="1" t="str">
        <f>VLOOKUP(D7733,Sheet1!$L$3:$M$33,2,FALSE)</f>
        <v>Travel</v>
      </c>
    </row>
    <row r="7734" spans="1:8" x14ac:dyDescent="0.25">
      <c r="A7734" s="1">
        <v>317460</v>
      </c>
      <c r="B7734" s="1" t="s">
        <v>65</v>
      </c>
      <c r="C7734" s="1" t="s">
        <v>29</v>
      </c>
      <c r="D7734" s="1" t="s">
        <v>49</v>
      </c>
      <c r="E7734" s="1" t="s">
        <v>15</v>
      </c>
      <c r="F7734" s="1" t="str">
        <f>VLOOKUP(C7734,Sheet1!$G$3:$I$9,2,FALSE)</f>
        <v>P3</v>
      </c>
      <c r="G7734" s="1">
        <f>VLOOKUP(C7734,Sheet1!$G$3:$I$9,3,FALSE)</f>
        <v>9</v>
      </c>
      <c r="H7734" s="1" t="str">
        <f>VLOOKUP(D7734,Sheet1!$L$3:$M$33,2,FALSE)</f>
        <v>Travel</v>
      </c>
    </row>
    <row r="7735" spans="1:8" x14ac:dyDescent="0.25">
      <c r="A7735" s="1">
        <v>317472</v>
      </c>
      <c r="B7735" s="1" t="s">
        <v>64</v>
      </c>
      <c r="C7735" s="1" t="s">
        <v>29</v>
      </c>
      <c r="D7735" s="1" t="s">
        <v>49</v>
      </c>
      <c r="E7735" s="1" t="s">
        <v>15</v>
      </c>
      <c r="F7735" s="1" t="str">
        <f>VLOOKUP(C7735,Sheet1!$G$3:$I$9,2,FALSE)</f>
        <v>P3</v>
      </c>
      <c r="G7735" s="1">
        <f>VLOOKUP(C7735,Sheet1!$G$3:$I$9,3,FALSE)</f>
        <v>9</v>
      </c>
      <c r="H7735" s="1" t="str">
        <f>VLOOKUP(D7735,Sheet1!$L$3:$M$33,2,FALSE)</f>
        <v>Travel</v>
      </c>
    </row>
    <row r="7736" spans="1:8" x14ac:dyDescent="0.25">
      <c r="A7736" s="1">
        <v>317473</v>
      </c>
      <c r="B7736" s="1" t="s">
        <v>64</v>
      </c>
      <c r="C7736" s="1" t="s">
        <v>29</v>
      </c>
      <c r="D7736" s="1" t="s">
        <v>49</v>
      </c>
      <c r="E7736" s="1" t="s">
        <v>15</v>
      </c>
      <c r="F7736" s="1" t="str">
        <f>VLOOKUP(C7736,Sheet1!$G$3:$I$9,2,FALSE)</f>
        <v>P3</v>
      </c>
      <c r="G7736" s="1">
        <f>VLOOKUP(C7736,Sheet1!$G$3:$I$9,3,FALSE)</f>
        <v>9</v>
      </c>
      <c r="H7736" s="1" t="str">
        <f>VLOOKUP(D7736,Sheet1!$L$3:$M$33,2,FALSE)</f>
        <v>Travel</v>
      </c>
    </row>
    <row r="7737" spans="1:8" x14ac:dyDescent="0.25">
      <c r="A7737" s="1">
        <v>317474</v>
      </c>
      <c r="B7737" s="1" t="s">
        <v>35</v>
      </c>
      <c r="C7737" s="1" t="s">
        <v>20</v>
      </c>
      <c r="D7737" s="1" t="s">
        <v>61</v>
      </c>
      <c r="E7737" s="1" t="s">
        <v>15</v>
      </c>
      <c r="F7737" s="1" t="str">
        <f>VLOOKUP(C7737,Sheet1!$G$3:$I$9,2,FALSE)</f>
        <v>P1</v>
      </c>
      <c r="G7737" s="1">
        <f>VLOOKUP(C7737,Sheet1!$G$3:$I$9,3,FALSE)</f>
        <v>14</v>
      </c>
      <c r="H7737" s="1" t="str">
        <f>VLOOKUP(D7737,Sheet1!$L$3:$M$33,2,FALSE)</f>
        <v>Others</v>
      </c>
    </row>
    <row r="7738" spans="1:8" x14ac:dyDescent="0.25">
      <c r="A7738" s="1">
        <v>317475</v>
      </c>
      <c r="B7738" s="1" t="s">
        <v>64</v>
      </c>
      <c r="C7738" s="1" t="s">
        <v>29</v>
      </c>
      <c r="D7738" s="1" t="s">
        <v>61</v>
      </c>
      <c r="E7738" s="1" t="s">
        <v>15</v>
      </c>
      <c r="F7738" s="1" t="str">
        <f>VLOOKUP(C7738,Sheet1!$G$3:$I$9,2,FALSE)</f>
        <v>P3</v>
      </c>
      <c r="G7738" s="1">
        <f>VLOOKUP(C7738,Sheet1!$G$3:$I$9,3,FALSE)</f>
        <v>9</v>
      </c>
      <c r="H7738" s="1" t="str">
        <f>VLOOKUP(D7738,Sheet1!$L$3:$M$33,2,FALSE)</f>
        <v>Others</v>
      </c>
    </row>
    <row r="7739" spans="1:8" x14ac:dyDescent="0.25">
      <c r="A7739" s="1">
        <v>317476</v>
      </c>
      <c r="B7739" s="1" t="s">
        <v>65</v>
      </c>
      <c r="C7739" s="1" t="s">
        <v>16</v>
      </c>
      <c r="D7739" s="1" t="s">
        <v>51</v>
      </c>
      <c r="E7739" s="1" t="s">
        <v>15</v>
      </c>
      <c r="F7739" s="1" t="str">
        <f>VLOOKUP(C7739,Sheet1!$G$3:$I$9,2,FALSE)</f>
        <v>P1</v>
      </c>
      <c r="G7739" s="1">
        <f>VLOOKUP(C7739,Sheet1!$G$3:$I$9,3,FALSE)</f>
        <v>9</v>
      </c>
      <c r="H7739" s="1" t="str">
        <f>VLOOKUP(D7739,Sheet1!$L$3:$M$33,2,FALSE)</f>
        <v>Travel</v>
      </c>
    </row>
    <row r="7740" spans="1:8" x14ac:dyDescent="0.25">
      <c r="A7740" s="1">
        <v>317477</v>
      </c>
      <c r="B7740" s="1" t="s">
        <v>65</v>
      </c>
      <c r="C7740" s="1" t="s">
        <v>29</v>
      </c>
      <c r="D7740" s="1" t="s">
        <v>61</v>
      </c>
      <c r="E7740" s="1" t="s">
        <v>15</v>
      </c>
      <c r="F7740" s="1" t="str">
        <f>VLOOKUP(C7740,Sheet1!$G$3:$I$9,2,FALSE)</f>
        <v>P3</v>
      </c>
      <c r="G7740" s="1">
        <f>VLOOKUP(C7740,Sheet1!$G$3:$I$9,3,FALSE)</f>
        <v>9</v>
      </c>
      <c r="H7740" s="1" t="str">
        <f>VLOOKUP(D7740,Sheet1!$L$3:$M$33,2,FALSE)</f>
        <v>Others</v>
      </c>
    </row>
    <row r="7741" spans="1:8" x14ac:dyDescent="0.25">
      <c r="A7741" s="1">
        <v>317478</v>
      </c>
      <c r="B7741" s="1" t="s">
        <v>65</v>
      </c>
      <c r="C7741" s="1" t="s">
        <v>27</v>
      </c>
      <c r="D7741" s="1" t="s">
        <v>60</v>
      </c>
      <c r="E7741" s="1" t="s">
        <v>15</v>
      </c>
      <c r="F7741" s="1" t="str">
        <f>VLOOKUP(C7741,Sheet1!$G$3:$I$9,2,FALSE)</f>
        <v>P3</v>
      </c>
      <c r="G7741" s="1">
        <f>VLOOKUP(C7741,Sheet1!$G$3:$I$9,3,FALSE)</f>
        <v>11</v>
      </c>
      <c r="H7741" s="1" t="str">
        <f>VLOOKUP(D7741,Sheet1!$L$3:$M$33,2,FALSE)</f>
        <v>Health</v>
      </c>
    </row>
    <row r="7742" spans="1:8" x14ac:dyDescent="0.25">
      <c r="A7742" s="1">
        <v>317479</v>
      </c>
      <c r="B7742" s="1" t="s">
        <v>65</v>
      </c>
      <c r="C7742" s="1" t="s">
        <v>27</v>
      </c>
      <c r="D7742" s="1" t="s">
        <v>51</v>
      </c>
      <c r="E7742" s="1" t="s">
        <v>15</v>
      </c>
      <c r="F7742" s="1" t="str">
        <f>VLOOKUP(C7742,Sheet1!$G$3:$I$9,2,FALSE)</f>
        <v>P3</v>
      </c>
      <c r="G7742" s="1">
        <f>VLOOKUP(C7742,Sheet1!$G$3:$I$9,3,FALSE)</f>
        <v>11</v>
      </c>
      <c r="H7742" s="1" t="str">
        <f>VLOOKUP(D7742,Sheet1!$L$3:$M$33,2,FALSE)</f>
        <v>Travel</v>
      </c>
    </row>
    <row r="7743" spans="1:8" x14ac:dyDescent="0.25">
      <c r="A7743" s="1">
        <v>317480</v>
      </c>
      <c r="B7743" s="1" t="s">
        <v>64</v>
      </c>
      <c r="C7743" s="1" t="s">
        <v>27</v>
      </c>
      <c r="D7743" s="1" t="s">
        <v>51</v>
      </c>
      <c r="E7743" s="1" t="s">
        <v>15</v>
      </c>
      <c r="F7743" s="1" t="str">
        <f>VLOOKUP(C7743,Sheet1!$G$3:$I$9,2,FALSE)</f>
        <v>P3</v>
      </c>
      <c r="G7743" s="1">
        <f>VLOOKUP(C7743,Sheet1!$G$3:$I$9,3,FALSE)</f>
        <v>11</v>
      </c>
      <c r="H7743" s="1" t="str">
        <f>VLOOKUP(D7743,Sheet1!$L$3:$M$33,2,FALSE)</f>
        <v>Travel</v>
      </c>
    </row>
    <row r="7744" spans="1:8" x14ac:dyDescent="0.25">
      <c r="A7744" s="1">
        <v>317489</v>
      </c>
      <c r="B7744" s="1" t="s">
        <v>12</v>
      </c>
      <c r="C7744" s="1" t="s">
        <v>20</v>
      </c>
      <c r="D7744" s="1" t="s">
        <v>26</v>
      </c>
      <c r="E7744" s="1" t="s">
        <v>15</v>
      </c>
      <c r="F7744" s="1" t="str">
        <f>VLOOKUP(C7744,Sheet1!$G$3:$I$9,2,FALSE)</f>
        <v>P1</v>
      </c>
      <c r="G7744" s="1">
        <f>VLOOKUP(C7744,Sheet1!$G$3:$I$9,3,FALSE)</f>
        <v>14</v>
      </c>
      <c r="H7744" s="1" t="str">
        <f>VLOOKUP(D7744,Sheet1!$L$3:$M$33,2,FALSE)</f>
        <v>BFSI</v>
      </c>
    </row>
    <row r="7745" spans="1:8" x14ac:dyDescent="0.25">
      <c r="A7745" s="1">
        <v>317490</v>
      </c>
      <c r="B7745" s="1" t="s">
        <v>12</v>
      </c>
      <c r="C7745" s="1" t="s">
        <v>20</v>
      </c>
      <c r="D7745" s="1" t="s">
        <v>26</v>
      </c>
      <c r="E7745" s="1" t="s">
        <v>15</v>
      </c>
      <c r="F7745" s="1" t="str">
        <f>VLOOKUP(C7745,Sheet1!$G$3:$I$9,2,FALSE)</f>
        <v>P1</v>
      </c>
      <c r="G7745" s="1">
        <f>VLOOKUP(C7745,Sheet1!$G$3:$I$9,3,FALSE)</f>
        <v>14</v>
      </c>
      <c r="H7745" s="1" t="str">
        <f>VLOOKUP(D7745,Sheet1!$L$3:$M$33,2,FALSE)</f>
        <v>BFSI</v>
      </c>
    </row>
    <row r="7746" spans="1:8" x14ac:dyDescent="0.25">
      <c r="A7746" s="1">
        <v>317497</v>
      </c>
      <c r="B7746" s="1" t="s">
        <v>35</v>
      </c>
      <c r="C7746" s="1" t="s">
        <v>29</v>
      </c>
      <c r="D7746" s="1" t="s">
        <v>43</v>
      </c>
      <c r="E7746" s="1" t="s">
        <v>63</v>
      </c>
      <c r="F7746" s="1" t="str">
        <f>VLOOKUP(C7746,Sheet1!$G$3:$I$9,2,FALSE)</f>
        <v>P3</v>
      </c>
      <c r="G7746" s="1">
        <f>VLOOKUP(C7746,Sheet1!$G$3:$I$9,3,FALSE)</f>
        <v>9</v>
      </c>
      <c r="H7746" s="1" t="str">
        <f>VLOOKUP(D7746,Sheet1!$L$3:$M$33,2,FALSE)</f>
        <v>Entertainment</v>
      </c>
    </row>
    <row r="7747" spans="1:8" x14ac:dyDescent="0.25">
      <c r="A7747" s="1">
        <v>317512</v>
      </c>
      <c r="B7747" s="1" t="s">
        <v>65</v>
      </c>
      <c r="C7747" s="1" t="s">
        <v>32</v>
      </c>
      <c r="D7747" s="1" t="s">
        <v>14</v>
      </c>
      <c r="E7747" s="1" t="s">
        <v>63</v>
      </c>
      <c r="F7747" s="1" t="str">
        <f>VLOOKUP(C7747,Sheet1!$G$3:$I$9,2,FALSE)</f>
        <v>P3</v>
      </c>
      <c r="G7747" s="1">
        <f>VLOOKUP(C7747,Sheet1!$G$3:$I$9,3,FALSE)</f>
        <v>10</v>
      </c>
      <c r="H7747" s="1" t="str">
        <f>VLOOKUP(D7747,Sheet1!$L$3:$M$33,2,FALSE)</f>
        <v>BFSI</v>
      </c>
    </row>
    <row r="7748" spans="1:8" x14ac:dyDescent="0.25">
      <c r="A7748" s="1">
        <v>317513</v>
      </c>
      <c r="B7748" s="1" t="s">
        <v>65</v>
      </c>
      <c r="C7748" s="1" t="s">
        <v>22</v>
      </c>
      <c r="D7748" s="1" t="s">
        <v>14</v>
      </c>
      <c r="E7748" s="1" t="s">
        <v>15</v>
      </c>
      <c r="F7748" s="1" t="str">
        <f>VLOOKUP(C7748,Sheet1!$G$3:$I$9,2,FALSE)</f>
        <v>P1</v>
      </c>
      <c r="G7748" s="1">
        <f>VLOOKUP(C7748,Sheet1!$G$3:$I$9,3,FALSE)</f>
        <v>8</v>
      </c>
      <c r="H7748" s="1" t="str">
        <f>VLOOKUP(D7748,Sheet1!$L$3:$M$33,2,FALSE)</f>
        <v>BFSI</v>
      </c>
    </row>
    <row r="7749" spans="1:8" x14ac:dyDescent="0.25">
      <c r="A7749" s="1">
        <v>317514</v>
      </c>
      <c r="B7749" s="1" t="s">
        <v>64</v>
      </c>
      <c r="C7749" s="1" t="s">
        <v>13</v>
      </c>
      <c r="D7749" s="1" t="s">
        <v>48</v>
      </c>
      <c r="E7749" s="1" t="s">
        <v>15</v>
      </c>
      <c r="F7749" s="1" t="str">
        <f>VLOOKUP(C7749,Sheet1!$G$3:$I$9,2,FALSE)</f>
        <v>P2</v>
      </c>
      <c r="G7749" s="1">
        <f>VLOOKUP(C7749,Sheet1!$G$3:$I$9,3,FALSE)</f>
        <v>12</v>
      </c>
      <c r="H7749" s="1" t="str">
        <f>VLOOKUP(D7749,Sheet1!$L$3:$M$33,2,FALSE)</f>
        <v>Government</v>
      </c>
    </row>
    <row r="7750" spans="1:8" x14ac:dyDescent="0.25">
      <c r="A7750" s="1">
        <v>317515</v>
      </c>
      <c r="B7750" s="1" t="s">
        <v>35</v>
      </c>
      <c r="C7750" s="1" t="s">
        <v>13</v>
      </c>
      <c r="D7750" s="1" t="s">
        <v>48</v>
      </c>
      <c r="E7750" s="1" t="s">
        <v>15</v>
      </c>
      <c r="F7750" s="1" t="str">
        <f>VLOOKUP(C7750,Sheet1!$G$3:$I$9,2,FALSE)</f>
        <v>P2</v>
      </c>
      <c r="G7750" s="1">
        <f>VLOOKUP(C7750,Sheet1!$G$3:$I$9,3,FALSE)</f>
        <v>12</v>
      </c>
      <c r="H7750" s="1" t="str">
        <f>VLOOKUP(D7750,Sheet1!$L$3:$M$33,2,FALSE)</f>
        <v>Government</v>
      </c>
    </row>
    <row r="7751" spans="1:8" x14ac:dyDescent="0.25">
      <c r="A7751" s="1">
        <v>317516</v>
      </c>
      <c r="B7751" s="1" t="s">
        <v>35</v>
      </c>
      <c r="C7751" s="1" t="s">
        <v>13</v>
      </c>
      <c r="D7751" s="1" t="s">
        <v>48</v>
      </c>
      <c r="E7751" s="1" t="s">
        <v>15</v>
      </c>
      <c r="F7751" s="1" t="str">
        <f>VLOOKUP(C7751,Sheet1!$G$3:$I$9,2,FALSE)</f>
        <v>P2</v>
      </c>
      <c r="G7751" s="1">
        <f>VLOOKUP(C7751,Sheet1!$G$3:$I$9,3,FALSE)</f>
        <v>12</v>
      </c>
      <c r="H7751" s="1" t="str">
        <f>VLOOKUP(D7751,Sheet1!$L$3:$M$33,2,FALSE)</f>
        <v>Government</v>
      </c>
    </row>
    <row r="7752" spans="1:8" x14ac:dyDescent="0.25">
      <c r="A7752" s="1">
        <v>317517</v>
      </c>
      <c r="B7752" s="1" t="s">
        <v>12</v>
      </c>
      <c r="C7752" s="1" t="s">
        <v>13</v>
      </c>
      <c r="D7752" s="1" t="s">
        <v>43</v>
      </c>
      <c r="E7752" s="1" t="s">
        <v>15</v>
      </c>
      <c r="F7752" s="1" t="str">
        <f>VLOOKUP(C7752,Sheet1!$G$3:$I$9,2,FALSE)</f>
        <v>P2</v>
      </c>
      <c r="G7752" s="1">
        <f>VLOOKUP(C7752,Sheet1!$G$3:$I$9,3,FALSE)</f>
        <v>12</v>
      </c>
      <c r="H7752" s="1" t="str">
        <f>VLOOKUP(D7752,Sheet1!$L$3:$M$33,2,FALSE)</f>
        <v>Entertainment</v>
      </c>
    </row>
    <row r="7753" spans="1:8" x14ac:dyDescent="0.25">
      <c r="A7753" s="1">
        <v>317518</v>
      </c>
      <c r="B7753" s="1" t="s">
        <v>35</v>
      </c>
      <c r="C7753" s="1" t="s">
        <v>13</v>
      </c>
      <c r="D7753" s="1" t="s">
        <v>47</v>
      </c>
      <c r="E7753" s="1" t="s">
        <v>15</v>
      </c>
      <c r="F7753" s="1" t="str">
        <f>VLOOKUP(C7753,Sheet1!$G$3:$I$9,2,FALSE)</f>
        <v>P2</v>
      </c>
      <c r="G7753" s="1">
        <f>VLOOKUP(C7753,Sheet1!$G$3:$I$9,3,FALSE)</f>
        <v>12</v>
      </c>
      <c r="H7753" s="1" t="str">
        <f>VLOOKUP(D7753,Sheet1!$L$3:$M$33,2,FALSE)</f>
        <v>Government</v>
      </c>
    </row>
    <row r="7754" spans="1:8" x14ac:dyDescent="0.25">
      <c r="A7754" s="1">
        <v>317519</v>
      </c>
      <c r="B7754" s="1" t="s">
        <v>12</v>
      </c>
      <c r="C7754" s="1" t="s">
        <v>13</v>
      </c>
      <c r="D7754" s="1" t="s">
        <v>43</v>
      </c>
      <c r="E7754" s="1" t="s">
        <v>15</v>
      </c>
      <c r="F7754" s="1" t="str">
        <f>VLOOKUP(C7754,Sheet1!$G$3:$I$9,2,FALSE)</f>
        <v>P2</v>
      </c>
      <c r="G7754" s="1">
        <f>VLOOKUP(C7754,Sheet1!$G$3:$I$9,3,FALSE)</f>
        <v>12</v>
      </c>
      <c r="H7754" s="1" t="str">
        <f>VLOOKUP(D7754,Sheet1!$L$3:$M$33,2,FALSE)</f>
        <v>Entertainment</v>
      </c>
    </row>
    <row r="7755" spans="1:8" x14ac:dyDescent="0.25">
      <c r="A7755" s="1">
        <v>317520</v>
      </c>
      <c r="B7755" s="1" t="s">
        <v>64</v>
      </c>
      <c r="C7755" s="1" t="s">
        <v>13</v>
      </c>
      <c r="D7755" s="1" t="s">
        <v>48</v>
      </c>
      <c r="E7755" s="1" t="s">
        <v>15</v>
      </c>
      <c r="F7755" s="1" t="str">
        <f>VLOOKUP(C7755,Sheet1!$G$3:$I$9,2,FALSE)</f>
        <v>P2</v>
      </c>
      <c r="G7755" s="1">
        <f>VLOOKUP(C7755,Sheet1!$G$3:$I$9,3,FALSE)</f>
        <v>12</v>
      </c>
      <c r="H7755" s="1" t="str">
        <f>VLOOKUP(D7755,Sheet1!$L$3:$M$33,2,FALSE)</f>
        <v>Government</v>
      </c>
    </row>
    <row r="7756" spans="1:8" x14ac:dyDescent="0.25">
      <c r="A7756" s="1">
        <v>317521</v>
      </c>
      <c r="B7756" s="1" t="s">
        <v>35</v>
      </c>
      <c r="C7756" s="1" t="s">
        <v>13</v>
      </c>
      <c r="D7756" s="1" t="s">
        <v>45</v>
      </c>
      <c r="E7756" s="1" t="s">
        <v>15</v>
      </c>
      <c r="F7756" s="1" t="str">
        <f>VLOOKUP(C7756,Sheet1!$G$3:$I$9,2,FALSE)</f>
        <v>P2</v>
      </c>
      <c r="G7756" s="1">
        <f>VLOOKUP(C7756,Sheet1!$G$3:$I$9,3,FALSE)</f>
        <v>12</v>
      </c>
      <c r="H7756" s="1" t="str">
        <f>VLOOKUP(D7756,Sheet1!$L$3:$M$33,2,FALSE)</f>
        <v>Government</v>
      </c>
    </row>
    <row r="7757" spans="1:8" x14ac:dyDescent="0.25">
      <c r="A7757" s="1">
        <v>317522</v>
      </c>
      <c r="B7757" s="1" t="s">
        <v>35</v>
      </c>
      <c r="C7757" s="1" t="s">
        <v>13</v>
      </c>
      <c r="D7757" s="1" t="s">
        <v>48</v>
      </c>
      <c r="E7757" s="1" t="s">
        <v>15</v>
      </c>
      <c r="F7757" s="1" t="str">
        <f>VLOOKUP(C7757,Sheet1!$G$3:$I$9,2,FALSE)</f>
        <v>P2</v>
      </c>
      <c r="G7757" s="1">
        <f>VLOOKUP(C7757,Sheet1!$G$3:$I$9,3,FALSE)</f>
        <v>12</v>
      </c>
      <c r="H7757" s="1" t="str">
        <f>VLOOKUP(D7757,Sheet1!$L$3:$M$33,2,FALSE)</f>
        <v>Government</v>
      </c>
    </row>
    <row r="7758" spans="1:8" x14ac:dyDescent="0.25">
      <c r="A7758" s="1">
        <v>317523</v>
      </c>
      <c r="B7758" s="1" t="s">
        <v>35</v>
      </c>
      <c r="C7758" s="1" t="s">
        <v>13</v>
      </c>
      <c r="D7758" s="1" t="s">
        <v>43</v>
      </c>
      <c r="E7758" s="1" t="s">
        <v>15</v>
      </c>
      <c r="F7758" s="1" t="str">
        <f>VLOOKUP(C7758,Sheet1!$G$3:$I$9,2,FALSE)</f>
        <v>P2</v>
      </c>
      <c r="G7758" s="1">
        <f>VLOOKUP(C7758,Sheet1!$G$3:$I$9,3,FALSE)</f>
        <v>12</v>
      </c>
      <c r="H7758" s="1" t="str">
        <f>VLOOKUP(D7758,Sheet1!$L$3:$M$33,2,FALSE)</f>
        <v>Entertainment</v>
      </c>
    </row>
    <row r="7759" spans="1:8" x14ac:dyDescent="0.25">
      <c r="A7759" s="1">
        <v>317524</v>
      </c>
      <c r="B7759" s="1" t="s">
        <v>64</v>
      </c>
      <c r="C7759" s="1" t="s">
        <v>13</v>
      </c>
      <c r="D7759" s="1" t="s">
        <v>47</v>
      </c>
      <c r="E7759" s="1" t="s">
        <v>15</v>
      </c>
      <c r="F7759" s="1" t="str">
        <f>VLOOKUP(C7759,Sheet1!$G$3:$I$9,2,FALSE)</f>
        <v>P2</v>
      </c>
      <c r="G7759" s="1">
        <f>VLOOKUP(C7759,Sheet1!$G$3:$I$9,3,FALSE)</f>
        <v>12</v>
      </c>
      <c r="H7759" s="1" t="str">
        <f>VLOOKUP(D7759,Sheet1!$L$3:$M$33,2,FALSE)</f>
        <v>Government</v>
      </c>
    </row>
    <row r="7760" spans="1:8" x14ac:dyDescent="0.25">
      <c r="A7760" s="1">
        <v>317525</v>
      </c>
      <c r="B7760" s="1" t="s">
        <v>64</v>
      </c>
      <c r="C7760" s="1" t="s">
        <v>13</v>
      </c>
      <c r="D7760" s="1" t="s">
        <v>47</v>
      </c>
      <c r="E7760" s="1" t="s">
        <v>15</v>
      </c>
      <c r="F7760" s="1" t="str">
        <f>VLOOKUP(C7760,Sheet1!$G$3:$I$9,2,FALSE)</f>
        <v>P2</v>
      </c>
      <c r="G7760" s="1">
        <f>VLOOKUP(C7760,Sheet1!$G$3:$I$9,3,FALSE)</f>
        <v>12</v>
      </c>
      <c r="H7760" s="1" t="str">
        <f>VLOOKUP(D7760,Sheet1!$L$3:$M$33,2,FALSE)</f>
        <v>Government</v>
      </c>
    </row>
    <row r="7761" spans="1:8" x14ac:dyDescent="0.25">
      <c r="A7761" s="1">
        <v>317526</v>
      </c>
      <c r="B7761" s="1" t="s">
        <v>65</v>
      </c>
      <c r="C7761" s="1" t="s">
        <v>13</v>
      </c>
      <c r="D7761" s="1" t="s">
        <v>14</v>
      </c>
      <c r="E7761" s="1" t="s">
        <v>15</v>
      </c>
      <c r="F7761" s="1" t="str">
        <f>VLOOKUP(C7761,Sheet1!$G$3:$I$9,2,FALSE)</f>
        <v>P2</v>
      </c>
      <c r="G7761" s="1">
        <f>VLOOKUP(C7761,Sheet1!$G$3:$I$9,3,FALSE)</f>
        <v>12</v>
      </c>
      <c r="H7761" s="1" t="str">
        <f>VLOOKUP(D7761,Sheet1!$L$3:$M$33,2,FALSE)</f>
        <v>BFSI</v>
      </c>
    </row>
    <row r="7762" spans="1:8" x14ac:dyDescent="0.25">
      <c r="A7762" s="1">
        <v>317527</v>
      </c>
      <c r="B7762" s="1" t="s">
        <v>64</v>
      </c>
      <c r="C7762" s="1" t="s">
        <v>13</v>
      </c>
      <c r="D7762" s="1" t="s">
        <v>48</v>
      </c>
      <c r="E7762" s="1" t="s">
        <v>15</v>
      </c>
      <c r="F7762" s="1" t="str">
        <f>VLOOKUP(C7762,Sheet1!$G$3:$I$9,2,FALSE)</f>
        <v>P2</v>
      </c>
      <c r="G7762" s="1">
        <f>VLOOKUP(C7762,Sheet1!$G$3:$I$9,3,FALSE)</f>
        <v>12</v>
      </c>
      <c r="H7762" s="1" t="str">
        <f>VLOOKUP(D7762,Sheet1!$L$3:$M$33,2,FALSE)</f>
        <v>Government</v>
      </c>
    </row>
    <row r="7763" spans="1:8" x14ac:dyDescent="0.25">
      <c r="A7763" s="1">
        <v>317528</v>
      </c>
      <c r="B7763" s="1" t="s">
        <v>64</v>
      </c>
      <c r="C7763" s="1" t="s">
        <v>13</v>
      </c>
      <c r="D7763" s="1" t="s">
        <v>47</v>
      </c>
      <c r="E7763" s="1" t="s">
        <v>15</v>
      </c>
      <c r="F7763" s="1" t="str">
        <f>VLOOKUP(C7763,Sheet1!$G$3:$I$9,2,FALSE)</f>
        <v>P2</v>
      </c>
      <c r="G7763" s="1">
        <f>VLOOKUP(C7763,Sheet1!$G$3:$I$9,3,FALSE)</f>
        <v>12</v>
      </c>
      <c r="H7763" s="1" t="str">
        <f>VLOOKUP(D7763,Sheet1!$L$3:$M$33,2,FALSE)</f>
        <v>Government</v>
      </c>
    </row>
    <row r="7764" spans="1:8" x14ac:dyDescent="0.25">
      <c r="A7764" s="1">
        <v>317529</v>
      </c>
      <c r="B7764" s="1" t="s">
        <v>35</v>
      </c>
      <c r="C7764" s="1" t="s">
        <v>13</v>
      </c>
      <c r="D7764" s="1" t="s">
        <v>45</v>
      </c>
      <c r="E7764" s="1" t="s">
        <v>15</v>
      </c>
      <c r="F7764" s="1" t="str">
        <f>VLOOKUP(C7764,Sheet1!$G$3:$I$9,2,FALSE)</f>
        <v>P2</v>
      </c>
      <c r="G7764" s="1">
        <f>VLOOKUP(C7764,Sheet1!$G$3:$I$9,3,FALSE)</f>
        <v>12</v>
      </c>
      <c r="H7764" s="1" t="str">
        <f>VLOOKUP(D7764,Sheet1!$L$3:$M$33,2,FALSE)</f>
        <v>Government</v>
      </c>
    </row>
    <row r="7765" spans="1:8" x14ac:dyDescent="0.25">
      <c r="A7765" s="1">
        <v>317530</v>
      </c>
      <c r="B7765" s="1" t="s">
        <v>35</v>
      </c>
      <c r="C7765" s="1" t="s">
        <v>13</v>
      </c>
      <c r="D7765" s="1" t="s">
        <v>45</v>
      </c>
      <c r="E7765" s="1" t="s">
        <v>15</v>
      </c>
      <c r="F7765" s="1" t="str">
        <f>VLOOKUP(C7765,Sheet1!$G$3:$I$9,2,FALSE)</f>
        <v>P2</v>
      </c>
      <c r="G7765" s="1">
        <f>VLOOKUP(C7765,Sheet1!$G$3:$I$9,3,FALSE)</f>
        <v>12</v>
      </c>
      <c r="H7765" s="1" t="str">
        <f>VLOOKUP(D7765,Sheet1!$L$3:$M$33,2,FALSE)</f>
        <v>Government</v>
      </c>
    </row>
    <row r="7766" spans="1:8" x14ac:dyDescent="0.25">
      <c r="A7766" s="1">
        <v>317531</v>
      </c>
      <c r="B7766" s="1" t="s">
        <v>12</v>
      </c>
      <c r="C7766" s="1" t="s">
        <v>13</v>
      </c>
      <c r="D7766" s="1" t="s">
        <v>43</v>
      </c>
      <c r="E7766" s="1" t="s">
        <v>15</v>
      </c>
      <c r="F7766" s="1" t="str">
        <f>VLOOKUP(C7766,Sheet1!$G$3:$I$9,2,FALSE)</f>
        <v>P2</v>
      </c>
      <c r="G7766" s="1">
        <f>VLOOKUP(C7766,Sheet1!$G$3:$I$9,3,FALSE)</f>
        <v>12</v>
      </c>
      <c r="H7766" s="1" t="str">
        <f>VLOOKUP(D7766,Sheet1!$L$3:$M$33,2,FALSE)</f>
        <v>Entertainment</v>
      </c>
    </row>
    <row r="7767" spans="1:8" x14ac:dyDescent="0.25">
      <c r="A7767" s="1">
        <v>317532</v>
      </c>
      <c r="B7767" s="1" t="s">
        <v>12</v>
      </c>
      <c r="C7767" s="1" t="s">
        <v>16</v>
      </c>
      <c r="D7767" s="1" t="s">
        <v>53</v>
      </c>
      <c r="E7767" s="1" t="s">
        <v>15</v>
      </c>
      <c r="F7767" s="1" t="str">
        <f>VLOOKUP(C7767,Sheet1!$G$3:$I$9,2,FALSE)</f>
        <v>P1</v>
      </c>
      <c r="G7767" s="1">
        <f>VLOOKUP(C7767,Sheet1!$G$3:$I$9,3,FALSE)</f>
        <v>9</v>
      </c>
      <c r="H7767" s="1" t="str">
        <f>VLOOKUP(D7767,Sheet1!$L$3:$M$33,2,FALSE)</f>
        <v>Travel</v>
      </c>
    </row>
    <row r="7768" spans="1:8" x14ac:dyDescent="0.25">
      <c r="A7768" s="1">
        <v>317533</v>
      </c>
      <c r="B7768" s="1" t="s">
        <v>65</v>
      </c>
      <c r="C7768" s="1" t="s">
        <v>22</v>
      </c>
      <c r="D7768" s="1" t="s">
        <v>43</v>
      </c>
      <c r="E7768" s="1" t="s">
        <v>15</v>
      </c>
      <c r="F7768" s="1" t="str">
        <f>VLOOKUP(C7768,Sheet1!$G$3:$I$9,2,FALSE)</f>
        <v>P1</v>
      </c>
      <c r="G7768" s="1">
        <f>VLOOKUP(C7768,Sheet1!$G$3:$I$9,3,FALSE)</f>
        <v>8</v>
      </c>
      <c r="H7768" s="1" t="str">
        <f>VLOOKUP(D7768,Sheet1!$L$3:$M$33,2,FALSE)</f>
        <v>Entertainment</v>
      </c>
    </row>
    <row r="7769" spans="1:8" x14ac:dyDescent="0.25">
      <c r="A7769" s="1">
        <v>317534</v>
      </c>
      <c r="B7769" s="1" t="s">
        <v>64</v>
      </c>
      <c r="C7769" s="1" t="s">
        <v>13</v>
      </c>
      <c r="D7769" s="1" t="s">
        <v>47</v>
      </c>
      <c r="E7769" s="1" t="s">
        <v>15</v>
      </c>
      <c r="F7769" s="1" t="str">
        <f>VLOOKUP(C7769,Sheet1!$G$3:$I$9,2,FALSE)</f>
        <v>P2</v>
      </c>
      <c r="G7769" s="1">
        <f>VLOOKUP(C7769,Sheet1!$G$3:$I$9,3,FALSE)</f>
        <v>12</v>
      </c>
      <c r="H7769" s="1" t="str">
        <f>VLOOKUP(D7769,Sheet1!$L$3:$M$33,2,FALSE)</f>
        <v>Government</v>
      </c>
    </row>
    <row r="7770" spans="1:8" x14ac:dyDescent="0.25">
      <c r="A7770" s="1">
        <v>317535</v>
      </c>
      <c r="B7770" s="1" t="s">
        <v>64</v>
      </c>
      <c r="C7770" s="1" t="s">
        <v>13</v>
      </c>
      <c r="D7770" s="1" t="s">
        <v>47</v>
      </c>
      <c r="E7770" s="1" t="s">
        <v>15</v>
      </c>
      <c r="F7770" s="1" t="str">
        <f>VLOOKUP(C7770,Sheet1!$G$3:$I$9,2,FALSE)</f>
        <v>P2</v>
      </c>
      <c r="G7770" s="1">
        <f>VLOOKUP(C7770,Sheet1!$G$3:$I$9,3,FALSE)</f>
        <v>12</v>
      </c>
      <c r="H7770" s="1" t="str">
        <f>VLOOKUP(D7770,Sheet1!$L$3:$M$33,2,FALSE)</f>
        <v>Government</v>
      </c>
    </row>
    <row r="7771" spans="1:8" x14ac:dyDescent="0.25">
      <c r="A7771" s="1">
        <v>317536</v>
      </c>
      <c r="B7771" s="1" t="s">
        <v>35</v>
      </c>
      <c r="C7771" s="1" t="s">
        <v>13</v>
      </c>
      <c r="D7771" s="1" t="s">
        <v>48</v>
      </c>
      <c r="E7771" s="1" t="s">
        <v>15</v>
      </c>
      <c r="F7771" s="1" t="str">
        <f>VLOOKUP(C7771,Sheet1!$G$3:$I$9,2,FALSE)</f>
        <v>P2</v>
      </c>
      <c r="G7771" s="1">
        <f>VLOOKUP(C7771,Sheet1!$G$3:$I$9,3,FALSE)</f>
        <v>12</v>
      </c>
      <c r="H7771" s="1" t="str">
        <f>VLOOKUP(D7771,Sheet1!$L$3:$M$33,2,FALSE)</f>
        <v>Government</v>
      </c>
    </row>
    <row r="7772" spans="1:8" x14ac:dyDescent="0.25">
      <c r="A7772" s="1">
        <v>317537</v>
      </c>
      <c r="B7772" s="1" t="s">
        <v>64</v>
      </c>
      <c r="C7772" s="1" t="s">
        <v>13</v>
      </c>
      <c r="D7772" s="1" t="s">
        <v>48</v>
      </c>
      <c r="E7772" s="1" t="s">
        <v>15</v>
      </c>
      <c r="F7772" s="1" t="str">
        <f>VLOOKUP(C7772,Sheet1!$G$3:$I$9,2,FALSE)</f>
        <v>P2</v>
      </c>
      <c r="G7772" s="1">
        <f>VLOOKUP(C7772,Sheet1!$G$3:$I$9,3,FALSE)</f>
        <v>12</v>
      </c>
      <c r="H7772" s="1" t="str">
        <f>VLOOKUP(D7772,Sheet1!$L$3:$M$33,2,FALSE)</f>
        <v>Government</v>
      </c>
    </row>
    <row r="7773" spans="1:8" x14ac:dyDescent="0.25">
      <c r="A7773" s="1">
        <v>317538</v>
      </c>
      <c r="B7773" s="1" t="s">
        <v>64</v>
      </c>
      <c r="C7773" s="1" t="s">
        <v>13</v>
      </c>
      <c r="D7773" s="1" t="s">
        <v>48</v>
      </c>
      <c r="E7773" s="1" t="s">
        <v>15</v>
      </c>
      <c r="F7773" s="1" t="str">
        <f>VLOOKUP(C7773,Sheet1!$G$3:$I$9,2,FALSE)</f>
        <v>P2</v>
      </c>
      <c r="G7773" s="1">
        <f>VLOOKUP(C7773,Sheet1!$G$3:$I$9,3,FALSE)</f>
        <v>12</v>
      </c>
      <c r="H7773" s="1" t="str">
        <f>VLOOKUP(D7773,Sheet1!$L$3:$M$33,2,FALSE)</f>
        <v>Government</v>
      </c>
    </row>
    <row r="7774" spans="1:8" x14ac:dyDescent="0.25">
      <c r="A7774" s="1">
        <v>317539</v>
      </c>
      <c r="B7774" s="1" t="s">
        <v>64</v>
      </c>
      <c r="C7774" s="1" t="s">
        <v>13</v>
      </c>
      <c r="D7774" s="1" t="s">
        <v>48</v>
      </c>
      <c r="E7774" s="1" t="s">
        <v>15</v>
      </c>
      <c r="F7774" s="1" t="str">
        <f>VLOOKUP(C7774,Sheet1!$G$3:$I$9,2,FALSE)</f>
        <v>P2</v>
      </c>
      <c r="G7774" s="1">
        <f>VLOOKUP(C7774,Sheet1!$G$3:$I$9,3,FALSE)</f>
        <v>12</v>
      </c>
      <c r="H7774" s="1" t="str">
        <f>VLOOKUP(D7774,Sheet1!$L$3:$M$33,2,FALSE)</f>
        <v>Government</v>
      </c>
    </row>
    <row r="7775" spans="1:8" x14ac:dyDescent="0.25">
      <c r="A7775" s="1">
        <v>317540</v>
      </c>
      <c r="B7775" s="1" t="s">
        <v>35</v>
      </c>
      <c r="C7775" s="1" t="s">
        <v>13</v>
      </c>
      <c r="D7775" s="1" t="s">
        <v>48</v>
      </c>
      <c r="E7775" s="1" t="s">
        <v>15</v>
      </c>
      <c r="F7775" s="1" t="str">
        <f>VLOOKUP(C7775,Sheet1!$G$3:$I$9,2,FALSE)</f>
        <v>P2</v>
      </c>
      <c r="G7775" s="1">
        <f>VLOOKUP(C7775,Sheet1!$G$3:$I$9,3,FALSE)</f>
        <v>12</v>
      </c>
      <c r="H7775" s="1" t="str">
        <f>VLOOKUP(D7775,Sheet1!$L$3:$M$33,2,FALSE)</f>
        <v>Government</v>
      </c>
    </row>
    <row r="7776" spans="1:8" x14ac:dyDescent="0.25">
      <c r="A7776" s="1">
        <v>317541</v>
      </c>
      <c r="B7776" s="1" t="s">
        <v>35</v>
      </c>
      <c r="C7776" s="1" t="s">
        <v>13</v>
      </c>
      <c r="D7776" s="1" t="s">
        <v>48</v>
      </c>
      <c r="E7776" s="1" t="s">
        <v>15</v>
      </c>
      <c r="F7776" s="1" t="str">
        <f>VLOOKUP(C7776,Sheet1!$G$3:$I$9,2,FALSE)</f>
        <v>P2</v>
      </c>
      <c r="G7776" s="1">
        <f>VLOOKUP(C7776,Sheet1!$G$3:$I$9,3,FALSE)</f>
        <v>12</v>
      </c>
      <c r="H7776" s="1" t="str">
        <f>VLOOKUP(D7776,Sheet1!$L$3:$M$33,2,FALSE)</f>
        <v>Government</v>
      </c>
    </row>
    <row r="7777" spans="1:8" x14ac:dyDescent="0.25">
      <c r="A7777" s="1">
        <v>317542</v>
      </c>
      <c r="B7777" s="1" t="s">
        <v>64</v>
      </c>
      <c r="C7777" s="1" t="s">
        <v>13</v>
      </c>
      <c r="D7777" s="1" t="s">
        <v>47</v>
      </c>
      <c r="E7777" s="1" t="s">
        <v>15</v>
      </c>
      <c r="F7777" s="1" t="str">
        <f>VLOOKUP(C7777,Sheet1!$G$3:$I$9,2,FALSE)</f>
        <v>P2</v>
      </c>
      <c r="G7777" s="1">
        <f>VLOOKUP(C7777,Sheet1!$G$3:$I$9,3,FALSE)</f>
        <v>12</v>
      </c>
      <c r="H7777" s="1" t="str">
        <f>VLOOKUP(D7777,Sheet1!$L$3:$M$33,2,FALSE)</f>
        <v>Government</v>
      </c>
    </row>
    <row r="7778" spans="1:8" x14ac:dyDescent="0.25">
      <c r="A7778" s="1">
        <v>317543</v>
      </c>
      <c r="B7778" s="1" t="s">
        <v>64</v>
      </c>
      <c r="C7778" s="1" t="s">
        <v>13</v>
      </c>
      <c r="D7778" s="1" t="s">
        <v>47</v>
      </c>
      <c r="E7778" s="1" t="s">
        <v>15</v>
      </c>
      <c r="F7778" s="1" t="str">
        <f>VLOOKUP(C7778,Sheet1!$G$3:$I$9,2,FALSE)</f>
        <v>P2</v>
      </c>
      <c r="G7778" s="1">
        <f>VLOOKUP(C7778,Sheet1!$G$3:$I$9,3,FALSE)</f>
        <v>12</v>
      </c>
      <c r="H7778" s="1" t="str">
        <f>VLOOKUP(D7778,Sheet1!$L$3:$M$33,2,FALSE)</f>
        <v>Government</v>
      </c>
    </row>
    <row r="7779" spans="1:8" x14ac:dyDescent="0.25">
      <c r="A7779" s="1">
        <v>317544</v>
      </c>
      <c r="B7779" s="1" t="s">
        <v>35</v>
      </c>
      <c r="C7779" s="1" t="s">
        <v>13</v>
      </c>
      <c r="D7779" s="1" t="s">
        <v>48</v>
      </c>
      <c r="E7779" s="1" t="s">
        <v>15</v>
      </c>
      <c r="F7779" s="1" t="str">
        <f>VLOOKUP(C7779,Sheet1!$G$3:$I$9,2,FALSE)</f>
        <v>P2</v>
      </c>
      <c r="G7779" s="1">
        <f>VLOOKUP(C7779,Sheet1!$G$3:$I$9,3,FALSE)</f>
        <v>12</v>
      </c>
      <c r="H7779" s="1" t="str">
        <f>VLOOKUP(D7779,Sheet1!$L$3:$M$33,2,FALSE)</f>
        <v>Government</v>
      </c>
    </row>
    <row r="7780" spans="1:8" x14ac:dyDescent="0.25">
      <c r="A7780" s="1">
        <v>317545</v>
      </c>
      <c r="B7780" s="1" t="s">
        <v>12</v>
      </c>
      <c r="C7780" s="1" t="s">
        <v>13</v>
      </c>
      <c r="D7780" s="1" t="s">
        <v>43</v>
      </c>
      <c r="E7780" s="1" t="s">
        <v>15</v>
      </c>
      <c r="F7780" s="1" t="str">
        <f>VLOOKUP(C7780,Sheet1!$G$3:$I$9,2,FALSE)</f>
        <v>P2</v>
      </c>
      <c r="G7780" s="1">
        <f>VLOOKUP(C7780,Sheet1!$G$3:$I$9,3,FALSE)</f>
        <v>12</v>
      </c>
      <c r="H7780" s="1" t="str">
        <f>VLOOKUP(D7780,Sheet1!$L$3:$M$33,2,FALSE)</f>
        <v>Entertainment</v>
      </c>
    </row>
    <row r="7781" spans="1:8" x14ac:dyDescent="0.25">
      <c r="A7781" s="1">
        <v>317546</v>
      </c>
      <c r="B7781" s="1" t="s">
        <v>35</v>
      </c>
      <c r="C7781" s="1" t="s">
        <v>13</v>
      </c>
      <c r="D7781" s="1" t="s">
        <v>47</v>
      </c>
      <c r="E7781" s="1" t="s">
        <v>15</v>
      </c>
      <c r="F7781" s="1" t="str">
        <f>VLOOKUP(C7781,Sheet1!$G$3:$I$9,2,FALSE)</f>
        <v>P2</v>
      </c>
      <c r="G7781" s="1">
        <f>VLOOKUP(C7781,Sheet1!$G$3:$I$9,3,FALSE)</f>
        <v>12</v>
      </c>
      <c r="H7781" s="1" t="str">
        <f>VLOOKUP(D7781,Sheet1!$L$3:$M$33,2,FALSE)</f>
        <v>Government</v>
      </c>
    </row>
    <row r="7782" spans="1:8" x14ac:dyDescent="0.25">
      <c r="A7782" s="1">
        <v>317547</v>
      </c>
      <c r="B7782" s="1" t="s">
        <v>12</v>
      </c>
      <c r="C7782" s="1" t="s">
        <v>13</v>
      </c>
      <c r="D7782" s="1" t="s">
        <v>43</v>
      </c>
      <c r="E7782" s="1" t="s">
        <v>15</v>
      </c>
      <c r="F7782" s="1" t="str">
        <f>VLOOKUP(C7782,Sheet1!$G$3:$I$9,2,FALSE)</f>
        <v>P2</v>
      </c>
      <c r="G7782" s="1">
        <f>VLOOKUP(C7782,Sheet1!$G$3:$I$9,3,FALSE)</f>
        <v>12</v>
      </c>
      <c r="H7782" s="1" t="str">
        <f>VLOOKUP(D7782,Sheet1!$L$3:$M$33,2,FALSE)</f>
        <v>Entertainment</v>
      </c>
    </row>
    <row r="7783" spans="1:8" x14ac:dyDescent="0.25">
      <c r="A7783" s="1">
        <v>317548</v>
      </c>
      <c r="B7783" s="1" t="s">
        <v>12</v>
      </c>
      <c r="C7783" s="1" t="s">
        <v>13</v>
      </c>
      <c r="D7783" s="1" t="s">
        <v>43</v>
      </c>
      <c r="E7783" s="1" t="s">
        <v>15</v>
      </c>
      <c r="F7783" s="1" t="str">
        <f>VLOOKUP(C7783,Sheet1!$G$3:$I$9,2,FALSE)</f>
        <v>P2</v>
      </c>
      <c r="G7783" s="1">
        <f>VLOOKUP(C7783,Sheet1!$G$3:$I$9,3,FALSE)</f>
        <v>12</v>
      </c>
      <c r="H7783" s="1" t="str">
        <f>VLOOKUP(D7783,Sheet1!$L$3:$M$33,2,FALSE)</f>
        <v>Entertainment</v>
      </c>
    </row>
    <row r="7784" spans="1:8" x14ac:dyDescent="0.25">
      <c r="A7784" s="1">
        <v>317549</v>
      </c>
      <c r="B7784" s="1" t="s">
        <v>64</v>
      </c>
      <c r="C7784" s="1" t="s">
        <v>13</v>
      </c>
      <c r="D7784" s="1" t="s">
        <v>47</v>
      </c>
      <c r="E7784" s="1" t="s">
        <v>15</v>
      </c>
      <c r="F7784" s="1" t="str">
        <f>VLOOKUP(C7784,Sheet1!$G$3:$I$9,2,FALSE)</f>
        <v>P2</v>
      </c>
      <c r="G7784" s="1">
        <f>VLOOKUP(C7784,Sheet1!$G$3:$I$9,3,FALSE)</f>
        <v>12</v>
      </c>
      <c r="H7784" s="1" t="str">
        <f>VLOOKUP(D7784,Sheet1!$L$3:$M$33,2,FALSE)</f>
        <v>Government</v>
      </c>
    </row>
    <row r="7785" spans="1:8" x14ac:dyDescent="0.25">
      <c r="A7785" s="1">
        <v>317550</v>
      </c>
      <c r="B7785" s="1" t="s">
        <v>35</v>
      </c>
      <c r="C7785" s="1" t="s">
        <v>13</v>
      </c>
      <c r="D7785" s="1" t="s">
        <v>48</v>
      </c>
      <c r="E7785" s="1" t="s">
        <v>15</v>
      </c>
      <c r="F7785" s="1" t="str">
        <f>VLOOKUP(C7785,Sheet1!$G$3:$I$9,2,FALSE)</f>
        <v>P2</v>
      </c>
      <c r="G7785" s="1">
        <f>VLOOKUP(C7785,Sheet1!$G$3:$I$9,3,FALSE)</f>
        <v>12</v>
      </c>
      <c r="H7785" s="1" t="str">
        <f>VLOOKUP(D7785,Sheet1!$L$3:$M$33,2,FALSE)</f>
        <v>Government</v>
      </c>
    </row>
    <row r="7786" spans="1:8" x14ac:dyDescent="0.25">
      <c r="A7786" s="1">
        <v>317551</v>
      </c>
      <c r="B7786" s="1" t="s">
        <v>64</v>
      </c>
      <c r="C7786" s="1" t="s">
        <v>13</v>
      </c>
      <c r="D7786" s="1" t="s">
        <v>47</v>
      </c>
      <c r="E7786" s="1" t="s">
        <v>15</v>
      </c>
      <c r="F7786" s="1" t="str">
        <f>VLOOKUP(C7786,Sheet1!$G$3:$I$9,2,FALSE)</f>
        <v>P2</v>
      </c>
      <c r="G7786" s="1">
        <f>VLOOKUP(C7786,Sheet1!$G$3:$I$9,3,FALSE)</f>
        <v>12</v>
      </c>
      <c r="H7786" s="1" t="str">
        <f>VLOOKUP(D7786,Sheet1!$L$3:$M$33,2,FALSE)</f>
        <v>Government</v>
      </c>
    </row>
    <row r="7787" spans="1:8" x14ac:dyDescent="0.25">
      <c r="A7787" s="1">
        <v>317552</v>
      </c>
      <c r="B7787" s="1" t="s">
        <v>64</v>
      </c>
      <c r="C7787" s="1" t="s">
        <v>13</v>
      </c>
      <c r="D7787" s="1" t="s">
        <v>47</v>
      </c>
      <c r="E7787" s="1" t="s">
        <v>15</v>
      </c>
      <c r="F7787" s="1" t="str">
        <f>VLOOKUP(C7787,Sheet1!$G$3:$I$9,2,FALSE)</f>
        <v>P2</v>
      </c>
      <c r="G7787" s="1">
        <f>VLOOKUP(C7787,Sheet1!$G$3:$I$9,3,FALSE)</f>
        <v>12</v>
      </c>
      <c r="H7787" s="1" t="str">
        <f>VLOOKUP(D7787,Sheet1!$L$3:$M$33,2,FALSE)</f>
        <v>Government</v>
      </c>
    </row>
    <row r="7788" spans="1:8" x14ac:dyDescent="0.25">
      <c r="A7788" s="1">
        <v>317553</v>
      </c>
      <c r="B7788" s="1" t="s">
        <v>64</v>
      </c>
      <c r="C7788" s="1" t="s">
        <v>20</v>
      </c>
      <c r="D7788" s="1" t="s">
        <v>57</v>
      </c>
      <c r="E7788" s="1" t="s">
        <v>15</v>
      </c>
      <c r="F7788" s="1" t="str">
        <f>VLOOKUP(C7788,Sheet1!$G$3:$I$9,2,FALSE)</f>
        <v>P1</v>
      </c>
      <c r="G7788" s="1">
        <f>VLOOKUP(C7788,Sheet1!$G$3:$I$9,3,FALSE)</f>
        <v>14</v>
      </c>
      <c r="H7788" s="1" t="str">
        <f>VLOOKUP(D7788,Sheet1!$L$3:$M$33,2,FALSE)</f>
        <v>Health</v>
      </c>
    </row>
    <row r="7789" spans="1:8" x14ac:dyDescent="0.25">
      <c r="A7789" s="1">
        <v>317554</v>
      </c>
      <c r="B7789" s="1" t="s">
        <v>64</v>
      </c>
      <c r="C7789" s="1" t="s">
        <v>13</v>
      </c>
      <c r="D7789" s="1" t="s">
        <v>47</v>
      </c>
      <c r="E7789" s="1" t="s">
        <v>15</v>
      </c>
      <c r="F7789" s="1" t="str">
        <f>VLOOKUP(C7789,Sheet1!$G$3:$I$9,2,FALSE)</f>
        <v>P2</v>
      </c>
      <c r="G7789" s="1">
        <f>VLOOKUP(C7789,Sheet1!$G$3:$I$9,3,FALSE)</f>
        <v>12</v>
      </c>
      <c r="H7789" s="1" t="str">
        <f>VLOOKUP(D7789,Sheet1!$L$3:$M$33,2,FALSE)</f>
        <v>Government</v>
      </c>
    </row>
    <row r="7790" spans="1:8" x14ac:dyDescent="0.25">
      <c r="A7790" s="1">
        <v>317555</v>
      </c>
      <c r="B7790" s="1" t="s">
        <v>35</v>
      </c>
      <c r="C7790" s="1" t="s">
        <v>13</v>
      </c>
      <c r="D7790" s="1" t="s">
        <v>43</v>
      </c>
      <c r="E7790" s="1" t="s">
        <v>15</v>
      </c>
      <c r="F7790" s="1" t="str">
        <f>VLOOKUP(C7790,Sheet1!$G$3:$I$9,2,FALSE)</f>
        <v>P2</v>
      </c>
      <c r="G7790" s="1">
        <f>VLOOKUP(C7790,Sheet1!$G$3:$I$9,3,FALSE)</f>
        <v>12</v>
      </c>
      <c r="H7790" s="1" t="str">
        <f>VLOOKUP(D7790,Sheet1!$L$3:$M$33,2,FALSE)</f>
        <v>Entertainment</v>
      </c>
    </row>
    <row r="7791" spans="1:8" x14ac:dyDescent="0.25">
      <c r="A7791" s="1">
        <v>317556</v>
      </c>
      <c r="B7791" s="1" t="s">
        <v>35</v>
      </c>
      <c r="C7791" s="1" t="s">
        <v>29</v>
      </c>
      <c r="D7791" s="1" t="s">
        <v>43</v>
      </c>
      <c r="E7791" s="1" t="s">
        <v>15</v>
      </c>
      <c r="F7791" s="1" t="str">
        <f>VLOOKUP(C7791,Sheet1!$G$3:$I$9,2,FALSE)</f>
        <v>P3</v>
      </c>
      <c r="G7791" s="1">
        <f>VLOOKUP(C7791,Sheet1!$G$3:$I$9,3,FALSE)</f>
        <v>9</v>
      </c>
      <c r="H7791" s="1" t="str">
        <f>VLOOKUP(D7791,Sheet1!$L$3:$M$33,2,FALSE)</f>
        <v>Entertainment</v>
      </c>
    </row>
    <row r="7792" spans="1:8" x14ac:dyDescent="0.25">
      <c r="A7792" s="1">
        <v>317557</v>
      </c>
      <c r="B7792" s="1" t="s">
        <v>35</v>
      </c>
      <c r="C7792" s="1" t="s">
        <v>13</v>
      </c>
      <c r="D7792" s="1" t="s">
        <v>45</v>
      </c>
      <c r="E7792" s="1" t="s">
        <v>15</v>
      </c>
      <c r="F7792" s="1" t="str">
        <f>VLOOKUP(C7792,Sheet1!$G$3:$I$9,2,FALSE)</f>
        <v>P2</v>
      </c>
      <c r="G7792" s="1">
        <f>VLOOKUP(C7792,Sheet1!$G$3:$I$9,3,FALSE)</f>
        <v>12</v>
      </c>
      <c r="H7792" s="1" t="str">
        <f>VLOOKUP(D7792,Sheet1!$L$3:$M$33,2,FALSE)</f>
        <v>Government</v>
      </c>
    </row>
    <row r="7793" spans="1:8" x14ac:dyDescent="0.25">
      <c r="A7793" s="1">
        <v>317558</v>
      </c>
      <c r="B7793" s="1" t="s">
        <v>35</v>
      </c>
      <c r="C7793" s="1" t="s">
        <v>13</v>
      </c>
      <c r="D7793" s="1" t="s">
        <v>45</v>
      </c>
      <c r="E7793" s="1" t="s">
        <v>15</v>
      </c>
      <c r="F7793" s="1" t="str">
        <f>VLOOKUP(C7793,Sheet1!$G$3:$I$9,2,FALSE)</f>
        <v>P2</v>
      </c>
      <c r="G7793" s="1">
        <f>VLOOKUP(C7793,Sheet1!$G$3:$I$9,3,FALSE)</f>
        <v>12</v>
      </c>
      <c r="H7793" s="1" t="str">
        <f>VLOOKUP(D7793,Sheet1!$L$3:$M$33,2,FALSE)</f>
        <v>Government</v>
      </c>
    </row>
    <row r="7794" spans="1:8" x14ac:dyDescent="0.25">
      <c r="A7794" s="1">
        <v>317559</v>
      </c>
      <c r="B7794" s="1" t="s">
        <v>35</v>
      </c>
      <c r="C7794" s="1" t="s">
        <v>13</v>
      </c>
      <c r="D7794" s="1" t="s">
        <v>45</v>
      </c>
      <c r="E7794" s="1" t="s">
        <v>15</v>
      </c>
      <c r="F7794" s="1" t="str">
        <f>VLOOKUP(C7794,Sheet1!$G$3:$I$9,2,FALSE)</f>
        <v>P2</v>
      </c>
      <c r="G7794" s="1">
        <f>VLOOKUP(C7794,Sheet1!$G$3:$I$9,3,FALSE)</f>
        <v>12</v>
      </c>
      <c r="H7794" s="1" t="str">
        <f>VLOOKUP(D7794,Sheet1!$L$3:$M$33,2,FALSE)</f>
        <v>Government</v>
      </c>
    </row>
    <row r="7795" spans="1:8" x14ac:dyDescent="0.25">
      <c r="A7795" s="1">
        <v>317560</v>
      </c>
      <c r="B7795" s="1" t="s">
        <v>64</v>
      </c>
      <c r="C7795" s="1" t="s">
        <v>13</v>
      </c>
      <c r="D7795" s="1" t="s">
        <v>47</v>
      </c>
      <c r="E7795" s="1" t="s">
        <v>15</v>
      </c>
      <c r="F7795" s="1" t="str">
        <f>VLOOKUP(C7795,Sheet1!$G$3:$I$9,2,FALSE)</f>
        <v>P2</v>
      </c>
      <c r="G7795" s="1">
        <f>VLOOKUP(C7795,Sheet1!$G$3:$I$9,3,FALSE)</f>
        <v>12</v>
      </c>
      <c r="H7795" s="1" t="str">
        <f>VLOOKUP(D7795,Sheet1!$L$3:$M$33,2,FALSE)</f>
        <v>Government</v>
      </c>
    </row>
    <row r="7796" spans="1:8" x14ac:dyDescent="0.25">
      <c r="A7796" s="1">
        <v>317561</v>
      </c>
      <c r="B7796" s="1" t="s">
        <v>65</v>
      </c>
      <c r="C7796" s="1" t="s">
        <v>16</v>
      </c>
      <c r="D7796" s="1" t="s">
        <v>51</v>
      </c>
      <c r="E7796" s="1" t="s">
        <v>15</v>
      </c>
      <c r="F7796" s="1" t="str">
        <f>VLOOKUP(C7796,Sheet1!$G$3:$I$9,2,FALSE)</f>
        <v>P1</v>
      </c>
      <c r="G7796" s="1">
        <f>VLOOKUP(C7796,Sheet1!$G$3:$I$9,3,FALSE)</f>
        <v>9</v>
      </c>
      <c r="H7796" s="1" t="str">
        <f>VLOOKUP(D7796,Sheet1!$L$3:$M$33,2,FALSE)</f>
        <v>Travel</v>
      </c>
    </row>
    <row r="7797" spans="1:8" x14ac:dyDescent="0.25">
      <c r="A7797" s="1">
        <v>317562</v>
      </c>
      <c r="B7797" s="1" t="s">
        <v>65</v>
      </c>
      <c r="C7797" s="1" t="s">
        <v>16</v>
      </c>
      <c r="D7797" s="1" t="s">
        <v>54</v>
      </c>
      <c r="E7797" s="1" t="s">
        <v>15</v>
      </c>
      <c r="F7797" s="1" t="str">
        <f>VLOOKUP(C7797,Sheet1!$G$3:$I$9,2,FALSE)</f>
        <v>P1</v>
      </c>
      <c r="G7797" s="1">
        <f>VLOOKUP(C7797,Sheet1!$G$3:$I$9,3,FALSE)</f>
        <v>9</v>
      </c>
      <c r="H7797" s="1" t="str">
        <f>VLOOKUP(D7797,Sheet1!$L$3:$M$33,2,FALSE)</f>
        <v>Travel</v>
      </c>
    </row>
    <row r="7798" spans="1:8" x14ac:dyDescent="0.25">
      <c r="A7798" s="1">
        <v>317563</v>
      </c>
      <c r="B7798" s="1" t="s">
        <v>12</v>
      </c>
      <c r="C7798" s="1" t="s">
        <v>20</v>
      </c>
      <c r="D7798" s="1" t="s">
        <v>45</v>
      </c>
      <c r="E7798" s="1" t="s">
        <v>15</v>
      </c>
      <c r="F7798" s="1" t="str">
        <f>VLOOKUP(C7798,Sheet1!$G$3:$I$9,2,FALSE)</f>
        <v>P1</v>
      </c>
      <c r="G7798" s="1">
        <f>VLOOKUP(C7798,Sheet1!$G$3:$I$9,3,FALSE)</f>
        <v>14</v>
      </c>
      <c r="H7798" s="1" t="str">
        <f>VLOOKUP(D7798,Sheet1!$L$3:$M$33,2,FALSE)</f>
        <v>Government</v>
      </c>
    </row>
    <row r="7799" spans="1:8" x14ac:dyDescent="0.25">
      <c r="A7799" s="1">
        <v>317564</v>
      </c>
      <c r="B7799" s="1" t="s">
        <v>35</v>
      </c>
      <c r="C7799" s="1" t="s">
        <v>22</v>
      </c>
      <c r="D7799" s="1" t="s">
        <v>19</v>
      </c>
      <c r="E7799" s="1" t="s">
        <v>15</v>
      </c>
      <c r="F7799" s="1" t="str">
        <f>VLOOKUP(C7799,Sheet1!$G$3:$I$9,2,FALSE)</f>
        <v>P1</v>
      </c>
      <c r="G7799" s="1">
        <f>VLOOKUP(C7799,Sheet1!$G$3:$I$9,3,FALSE)</f>
        <v>8</v>
      </c>
      <c r="H7799" s="1" t="str">
        <f>VLOOKUP(D7799,Sheet1!$L$3:$M$33,2,FALSE)</f>
        <v>BFSI</v>
      </c>
    </row>
    <row r="7800" spans="1:8" x14ac:dyDescent="0.25">
      <c r="A7800" s="1">
        <v>317565</v>
      </c>
      <c r="B7800" s="1" t="s">
        <v>35</v>
      </c>
      <c r="C7800" s="1" t="s">
        <v>22</v>
      </c>
      <c r="D7800" s="1" t="s">
        <v>19</v>
      </c>
      <c r="E7800" s="1" t="s">
        <v>15</v>
      </c>
      <c r="F7800" s="1" t="str">
        <f>VLOOKUP(C7800,Sheet1!$G$3:$I$9,2,FALSE)</f>
        <v>P1</v>
      </c>
      <c r="G7800" s="1">
        <f>VLOOKUP(C7800,Sheet1!$G$3:$I$9,3,FALSE)</f>
        <v>8</v>
      </c>
      <c r="H7800" s="1" t="str">
        <f>VLOOKUP(D7800,Sheet1!$L$3:$M$33,2,FALSE)</f>
        <v>BFSI</v>
      </c>
    </row>
    <row r="7801" spans="1:8" x14ac:dyDescent="0.25">
      <c r="A7801" s="1">
        <v>317566</v>
      </c>
      <c r="B7801" s="1" t="s">
        <v>64</v>
      </c>
      <c r="C7801" s="1" t="s">
        <v>16</v>
      </c>
      <c r="D7801" s="1" t="s">
        <v>52</v>
      </c>
      <c r="E7801" s="1" t="s">
        <v>15</v>
      </c>
      <c r="F7801" s="1" t="str">
        <f>VLOOKUP(C7801,Sheet1!$G$3:$I$9,2,FALSE)</f>
        <v>P1</v>
      </c>
      <c r="G7801" s="1">
        <f>VLOOKUP(C7801,Sheet1!$G$3:$I$9,3,FALSE)</f>
        <v>9</v>
      </c>
      <c r="H7801" s="1" t="str">
        <f>VLOOKUP(D7801,Sheet1!$L$3:$M$33,2,FALSE)</f>
        <v>Travel</v>
      </c>
    </row>
    <row r="7802" spans="1:8" x14ac:dyDescent="0.25">
      <c r="A7802" s="1">
        <v>317567</v>
      </c>
      <c r="B7802" s="1" t="s">
        <v>65</v>
      </c>
      <c r="C7802" s="1" t="s">
        <v>27</v>
      </c>
      <c r="D7802" s="1" t="s">
        <v>51</v>
      </c>
      <c r="E7802" s="1" t="s">
        <v>15</v>
      </c>
      <c r="F7802" s="1" t="str">
        <f>VLOOKUP(C7802,Sheet1!$G$3:$I$9,2,FALSE)</f>
        <v>P3</v>
      </c>
      <c r="G7802" s="1">
        <f>VLOOKUP(C7802,Sheet1!$G$3:$I$9,3,FALSE)</f>
        <v>11</v>
      </c>
      <c r="H7802" s="1" t="str">
        <f>VLOOKUP(D7802,Sheet1!$L$3:$M$33,2,FALSE)</f>
        <v>Travel</v>
      </c>
    </row>
    <row r="7803" spans="1:8" x14ac:dyDescent="0.25">
      <c r="A7803" s="1">
        <v>317568</v>
      </c>
      <c r="B7803" s="1" t="s">
        <v>35</v>
      </c>
      <c r="C7803" s="1" t="s">
        <v>22</v>
      </c>
      <c r="D7803" s="1" t="s">
        <v>19</v>
      </c>
      <c r="E7803" s="1" t="s">
        <v>15</v>
      </c>
      <c r="F7803" s="1" t="str">
        <f>VLOOKUP(C7803,Sheet1!$G$3:$I$9,2,FALSE)</f>
        <v>P1</v>
      </c>
      <c r="G7803" s="1">
        <f>VLOOKUP(C7803,Sheet1!$G$3:$I$9,3,FALSE)</f>
        <v>8</v>
      </c>
      <c r="H7803" s="1" t="str">
        <f>VLOOKUP(D7803,Sheet1!$L$3:$M$33,2,FALSE)</f>
        <v>BFSI</v>
      </c>
    </row>
    <row r="7804" spans="1:8" x14ac:dyDescent="0.25">
      <c r="A7804" s="1">
        <v>317569</v>
      </c>
      <c r="B7804" s="1" t="s">
        <v>65</v>
      </c>
      <c r="C7804" s="1" t="s">
        <v>32</v>
      </c>
      <c r="D7804" s="1" t="s">
        <v>39</v>
      </c>
      <c r="E7804" s="1" t="s">
        <v>15</v>
      </c>
      <c r="F7804" s="1" t="str">
        <f>VLOOKUP(C7804,Sheet1!$G$3:$I$9,2,FALSE)</f>
        <v>P3</v>
      </c>
      <c r="G7804" s="1">
        <f>VLOOKUP(C7804,Sheet1!$G$3:$I$9,3,FALSE)</f>
        <v>10</v>
      </c>
      <c r="H7804" s="1" t="str">
        <f>VLOOKUP(D7804,Sheet1!$L$3:$M$33,2,FALSE)</f>
        <v>Retail</v>
      </c>
    </row>
    <row r="7805" spans="1:8" x14ac:dyDescent="0.25">
      <c r="A7805" s="1">
        <v>317570</v>
      </c>
      <c r="B7805" s="1" t="s">
        <v>65</v>
      </c>
      <c r="C7805" s="1" t="s">
        <v>32</v>
      </c>
      <c r="D7805" s="1" t="s">
        <v>39</v>
      </c>
      <c r="E7805" s="1" t="s">
        <v>15</v>
      </c>
      <c r="F7805" s="1" t="str">
        <f>VLOOKUP(C7805,Sheet1!$G$3:$I$9,2,FALSE)</f>
        <v>P3</v>
      </c>
      <c r="G7805" s="1">
        <f>VLOOKUP(C7805,Sheet1!$G$3:$I$9,3,FALSE)</f>
        <v>10</v>
      </c>
      <c r="H7805" s="1" t="str">
        <f>VLOOKUP(D7805,Sheet1!$L$3:$M$33,2,FALSE)</f>
        <v>Retail</v>
      </c>
    </row>
    <row r="7806" spans="1:8" x14ac:dyDescent="0.25">
      <c r="A7806" s="1">
        <v>317573</v>
      </c>
      <c r="B7806" s="1" t="s">
        <v>65</v>
      </c>
      <c r="C7806" s="1" t="s">
        <v>20</v>
      </c>
      <c r="D7806" s="1" t="s">
        <v>26</v>
      </c>
      <c r="E7806" s="1" t="s">
        <v>15</v>
      </c>
      <c r="F7806" s="1" t="str">
        <f>VLOOKUP(C7806,Sheet1!$G$3:$I$9,2,FALSE)</f>
        <v>P1</v>
      </c>
      <c r="G7806" s="1">
        <f>VLOOKUP(C7806,Sheet1!$G$3:$I$9,3,FALSE)</f>
        <v>14</v>
      </c>
      <c r="H7806" s="1" t="str">
        <f>VLOOKUP(D7806,Sheet1!$L$3:$M$33,2,FALSE)</f>
        <v>BFSI</v>
      </c>
    </row>
    <row r="7807" spans="1:8" x14ac:dyDescent="0.25">
      <c r="A7807" s="1">
        <v>317577</v>
      </c>
      <c r="B7807" s="1" t="s">
        <v>65</v>
      </c>
      <c r="C7807" s="1" t="s">
        <v>29</v>
      </c>
      <c r="D7807" s="1" t="s">
        <v>61</v>
      </c>
      <c r="E7807" s="1" t="s">
        <v>15</v>
      </c>
      <c r="F7807" s="1" t="str">
        <f>VLOOKUP(C7807,Sheet1!$G$3:$I$9,2,FALSE)</f>
        <v>P3</v>
      </c>
      <c r="G7807" s="1">
        <f>VLOOKUP(C7807,Sheet1!$G$3:$I$9,3,FALSE)</f>
        <v>9</v>
      </c>
      <c r="H7807" s="1" t="str">
        <f>VLOOKUP(D7807,Sheet1!$L$3:$M$33,2,FALSE)</f>
        <v>Others</v>
      </c>
    </row>
    <row r="7808" spans="1:8" x14ac:dyDescent="0.25">
      <c r="A7808" s="1">
        <v>317579</v>
      </c>
      <c r="B7808" s="1" t="s">
        <v>65</v>
      </c>
      <c r="C7808" s="1" t="s">
        <v>32</v>
      </c>
      <c r="D7808" s="1" t="s">
        <v>14</v>
      </c>
      <c r="E7808" s="1" t="s">
        <v>63</v>
      </c>
      <c r="F7808" s="1" t="str">
        <f>VLOOKUP(C7808,Sheet1!$G$3:$I$9,2,FALSE)</f>
        <v>P3</v>
      </c>
      <c r="G7808" s="1">
        <f>VLOOKUP(C7808,Sheet1!$G$3:$I$9,3,FALSE)</f>
        <v>10</v>
      </c>
      <c r="H7808" s="1" t="str">
        <f>VLOOKUP(D7808,Sheet1!$L$3:$M$33,2,FALSE)</f>
        <v>BFSI</v>
      </c>
    </row>
    <row r="7809" spans="1:8" x14ac:dyDescent="0.25">
      <c r="A7809" s="1">
        <v>317580</v>
      </c>
      <c r="B7809" s="1" t="s">
        <v>65</v>
      </c>
      <c r="C7809" s="1" t="s">
        <v>22</v>
      </c>
      <c r="D7809" s="1" t="s">
        <v>14</v>
      </c>
      <c r="E7809" s="1" t="s">
        <v>15</v>
      </c>
      <c r="F7809" s="1" t="str">
        <f>VLOOKUP(C7809,Sheet1!$G$3:$I$9,2,FALSE)</f>
        <v>P1</v>
      </c>
      <c r="G7809" s="1">
        <f>VLOOKUP(C7809,Sheet1!$G$3:$I$9,3,FALSE)</f>
        <v>8</v>
      </c>
      <c r="H7809" s="1" t="str">
        <f>VLOOKUP(D7809,Sheet1!$L$3:$M$33,2,FALSE)</f>
        <v>BFSI</v>
      </c>
    </row>
    <row r="7810" spans="1:8" x14ac:dyDescent="0.25">
      <c r="A7810" s="1">
        <v>317581</v>
      </c>
      <c r="B7810" s="1" t="s">
        <v>64</v>
      </c>
      <c r="C7810" s="1" t="s">
        <v>29</v>
      </c>
      <c r="D7810" s="1" t="s">
        <v>61</v>
      </c>
      <c r="E7810" s="1" t="s">
        <v>15</v>
      </c>
      <c r="F7810" s="1" t="str">
        <f>VLOOKUP(C7810,Sheet1!$G$3:$I$9,2,FALSE)</f>
        <v>P3</v>
      </c>
      <c r="G7810" s="1">
        <f>VLOOKUP(C7810,Sheet1!$G$3:$I$9,3,FALSE)</f>
        <v>9</v>
      </c>
      <c r="H7810" s="1" t="str">
        <f>VLOOKUP(D7810,Sheet1!$L$3:$M$33,2,FALSE)</f>
        <v>Others</v>
      </c>
    </row>
    <row r="7811" spans="1:8" x14ac:dyDescent="0.25">
      <c r="A7811" s="1">
        <v>317582</v>
      </c>
      <c r="B7811" s="1" t="s">
        <v>64</v>
      </c>
      <c r="C7811" s="1" t="s">
        <v>29</v>
      </c>
      <c r="D7811" s="1" t="s">
        <v>61</v>
      </c>
      <c r="E7811" s="1" t="s">
        <v>15</v>
      </c>
      <c r="F7811" s="1" t="str">
        <f>VLOOKUP(C7811,Sheet1!$G$3:$I$9,2,FALSE)</f>
        <v>P3</v>
      </c>
      <c r="G7811" s="1">
        <f>VLOOKUP(C7811,Sheet1!$G$3:$I$9,3,FALSE)</f>
        <v>9</v>
      </c>
      <c r="H7811" s="1" t="str">
        <f>VLOOKUP(D7811,Sheet1!$L$3:$M$33,2,FALSE)</f>
        <v>Others</v>
      </c>
    </row>
    <row r="7812" spans="1:8" x14ac:dyDescent="0.25">
      <c r="A7812" s="1">
        <v>317583</v>
      </c>
      <c r="B7812" s="1" t="s">
        <v>35</v>
      </c>
      <c r="C7812" s="1" t="s">
        <v>22</v>
      </c>
      <c r="D7812" s="1" t="s">
        <v>19</v>
      </c>
      <c r="E7812" s="1" t="s">
        <v>15</v>
      </c>
      <c r="F7812" s="1" t="str">
        <f>VLOOKUP(C7812,Sheet1!$G$3:$I$9,2,FALSE)</f>
        <v>P1</v>
      </c>
      <c r="G7812" s="1">
        <f>VLOOKUP(C7812,Sheet1!$G$3:$I$9,3,FALSE)</f>
        <v>8</v>
      </c>
      <c r="H7812" s="1" t="str">
        <f>VLOOKUP(D7812,Sheet1!$L$3:$M$33,2,FALSE)</f>
        <v>BFSI</v>
      </c>
    </row>
    <row r="7813" spans="1:8" x14ac:dyDescent="0.25">
      <c r="A7813" s="1">
        <v>317584</v>
      </c>
      <c r="B7813" s="1" t="s">
        <v>65</v>
      </c>
      <c r="C7813" s="1" t="s">
        <v>16</v>
      </c>
      <c r="D7813" s="1" t="s">
        <v>60</v>
      </c>
      <c r="E7813" s="1" t="s">
        <v>15</v>
      </c>
      <c r="F7813" s="1" t="str">
        <f>VLOOKUP(C7813,Sheet1!$G$3:$I$9,2,FALSE)</f>
        <v>P1</v>
      </c>
      <c r="G7813" s="1">
        <f>VLOOKUP(C7813,Sheet1!$G$3:$I$9,3,FALSE)</f>
        <v>9</v>
      </c>
      <c r="H7813" s="1" t="str">
        <f>VLOOKUP(D7813,Sheet1!$L$3:$M$33,2,FALSE)</f>
        <v>Health</v>
      </c>
    </row>
    <row r="7814" spans="1:8" x14ac:dyDescent="0.25">
      <c r="A7814" s="1">
        <v>317585</v>
      </c>
      <c r="B7814" s="1" t="s">
        <v>65</v>
      </c>
      <c r="C7814" s="1" t="s">
        <v>13</v>
      </c>
      <c r="D7814" s="1" t="s">
        <v>36</v>
      </c>
      <c r="E7814" s="1" t="s">
        <v>15</v>
      </c>
      <c r="F7814" s="1" t="str">
        <f>VLOOKUP(C7814,Sheet1!$G$3:$I$9,2,FALSE)</f>
        <v>P2</v>
      </c>
      <c r="G7814" s="1">
        <f>VLOOKUP(C7814,Sheet1!$G$3:$I$9,3,FALSE)</f>
        <v>12</v>
      </c>
      <c r="H7814" s="1" t="str">
        <f>VLOOKUP(D7814,Sheet1!$L$3:$M$33,2,FALSE)</f>
        <v>Retail</v>
      </c>
    </row>
    <row r="7815" spans="1:8" x14ac:dyDescent="0.25">
      <c r="A7815" s="1">
        <v>317586</v>
      </c>
      <c r="B7815" s="1" t="s">
        <v>65</v>
      </c>
      <c r="C7815" s="1" t="s">
        <v>13</v>
      </c>
      <c r="D7815" s="1" t="s">
        <v>43</v>
      </c>
      <c r="E7815" s="1" t="s">
        <v>15</v>
      </c>
      <c r="F7815" s="1" t="str">
        <f>VLOOKUP(C7815,Sheet1!$G$3:$I$9,2,FALSE)</f>
        <v>P2</v>
      </c>
      <c r="G7815" s="1">
        <f>VLOOKUP(C7815,Sheet1!$G$3:$I$9,3,FALSE)</f>
        <v>12</v>
      </c>
      <c r="H7815" s="1" t="str">
        <f>VLOOKUP(D7815,Sheet1!$L$3:$M$33,2,FALSE)</f>
        <v>Entertainment</v>
      </c>
    </row>
    <row r="7816" spans="1:8" x14ac:dyDescent="0.25">
      <c r="A7816" s="1">
        <v>317587</v>
      </c>
      <c r="B7816" s="1" t="s">
        <v>35</v>
      </c>
      <c r="C7816" s="1" t="s">
        <v>20</v>
      </c>
      <c r="D7816" s="1" t="s">
        <v>26</v>
      </c>
      <c r="E7816" s="1" t="s">
        <v>15</v>
      </c>
      <c r="F7816" s="1" t="str">
        <f>VLOOKUP(C7816,Sheet1!$G$3:$I$9,2,FALSE)</f>
        <v>P1</v>
      </c>
      <c r="G7816" s="1">
        <f>VLOOKUP(C7816,Sheet1!$G$3:$I$9,3,FALSE)</f>
        <v>14</v>
      </c>
      <c r="H7816" s="1" t="str">
        <f>VLOOKUP(D7816,Sheet1!$L$3:$M$33,2,FALSE)</f>
        <v>BFSI</v>
      </c>
    </row>
    <row r="7817" spans="1:8" x14ac:dyDescent="0.25">
      <c r="A7817" s="1">
        <v>317590</v>
      </c>
      <c r="B7817" s="1" t="s">
        <v>65</v>
      </c>
      <c r="C7817" s="1" t="s">
        <v>29</v>
      </c>
      <c r="D7817" s="1" t="s">
        <v>61</v>
      </c>
      <c r="E7817" s="1" t="s">
        <v>15</v>
      </c>
      <c r="F7817" s="1" t="str">
        <f>VLOOKUP(C7817,Sheet1!$G$3:$I$9,2,FALSE)</f>
        <v>P3</v>
      </c>
      <c r="G7817" s="1">
        <f>VLOOKUP(C7817,Sheet1!$G$3:$I$9,3,FALSE)</f>
        <v>9</v>
      </c>
      <c r="H7817" s="1" t="str">
        <f>VLOOKUP(D7817,Sheet1!$L$3:$M$33,2,FALSE)</f>
        <v>Others</v>
      </c>
    </row>
    <row r="7818" spans="1:8" x14ac:dyDescent="0.25">
      <c r="A7818" s="1">
        <v>317595</v>
      </c>
      <c r="B7818" s="1" t="s">
        <v>35</v>
      </c>
      <c r="C7818" s="1" t="s">
        <v>13</v>
      </c>
      <c r="D7818" s="1" t="s">
        <v>37</v>
      </c>
      <c r="E7818" s="1" t="s">
        <v>15</v>
      </c>
      <c r="F7818" s="1" t="str">
        <f>VLOOKUP(C7818,Sheet1!$G$3:$I$9,2,FALSE)</f>
        <v>P2</v>
      </c>
      <c r="G7818" s="1">
        <f>VLOOKUP(C7818,Sheet1!$G$3:$I$9,3,FALSE)</f>
        <v>12</v>
      </c>
      <c r="H7818" s="1" t="str">
        <f>VLOOKUP(D7818,Sheet1!$L$3:$M$33,2,FALSE)</f>
        <v>Retail</v>
      </c>
    </row>
    <row r="7819" spans="1:8" x14ac:dyDescent="0.25">
      <c r="A7819" s="1">
        <v>317596</v>
      </c>
      <c r="B7819" s="1" t="s">
        <v>12</v>
      </c>
      <c r="C7819" s="1" t="s">
        <v>29</v>
      </c>
      <c r="D7819" s="1" t="s">
        <v>40</v>
      </c>
      <c r="E7819" s="1" t="s">
        <v>63</v>
      </c>
      <c r="F7819" s="1" t="str">
        <f>VLOOKUP(C7819,Sheet1!$G$3:$I$9,2,FALSE)</f>
        <v>P3</v>
      </c>
      <c r="G7819" s="1">
        <f>VLOOKUP(C7819,Sheet1!$G$3:$I$9,3,FALSE)</f>
        <v>9</v>
      </c>
      <c r="H7819" s="1" t="str">
        <f>VLOOKUP(D7819,Sheet1!$L$3:$M$33,2,FALSE)</f>
        <v>Retail</v>
      </c>
    </row>
    <row r="7820" spans="1:8" x14ac:dyDescent="0.25">
      <c r="A7820" s="1">
        <v>317597</v>
      </c>
      <c r="B7820" s="1" t="s">
        <v>35</v>
      </c>
      <c r="C7820" s="1" t="s">
        <v>22</v>
      </c>
      <c r="D7820" s="1" t="s">
        <v>14</v>
      </c>
      <c r="E7820" s="1" t="s">
        <v>15</v>
      </c>
      <c r="F7820" s="1" t="str">
        <f>VLOOKUP(C7820,Sheet1!$G$3:$I$9,2,FALSE)</f>
        <v>P1</v>
      </c>
      <c r="G7820" s="1">
        <f>VLOOKUP(C7820,Sheet1!$G$3:$I$9,3,FALSE)</f>
        <v>8</v>
      </c>
      <c r="H7820" s="1" t="str">
        <f>VLOOKUP(D7820,Sheet1!$L$3:$M$33,2,FALSE)</f>
        <v>BFSI</v>
      </c>
    </row>
    <row r="7821" spans="1:8" x14ac:dyDescent="0.25">
      <c r="A7821" s="1">
        <v>317601</v>
      </c>
      <c r="B7821" s="1" t="s">
        <v>12</v>
      </c>
      <c r="C7821" s="1" t="s">
        <v>20</v>
      </c>
      <c r="D7821" s="1" t="s">
        <v>58</v>
      </c>
      <c r="E7821" s="1" t="s">
        <v>15</v>
      </c>
      <c r="F7821" s="1" t="str">
        <f>VLOOKUP(C7821,Sheet1!$G$3:$I$9,2,FALSE)</f>
        <v>P1</v>
      </c>
      <c r="G7821" s="1">
        <f>VLOOKUP(C7821,Sheet1!$G$3:$I$9,3,FALSE)</f>
        <v>14</v>
      </c>
      <c r="H7821" s="1" t="str">
        <f>VLOOKUP(D7821,Sheet1!$L$3:$M$33,2,FALSE)</f>
        <v>Health</v>
      </c>
    </row>
    <row r="7822" spans="1:8" x14ac:dyDescent="0.25">
      <c r="A7822" s="1">
        <v>317602</v>
      </c>
      <c r="B7822" s="1" t="s">
        <v>12</v>
      </c>
      <c r="C7822" s="1" t="s">
        <v>20</v>
      </c>
      <c r="D7822" s="1" t="s">
        <v>58</v>
      </c>
      <c r="E7822" s="1" t="s">
        <v>15</v>
      </c>
      <c r="F7822" s="1" t="str">
        <f>VLOOKUP(C7822,Sheet1!$G$3:$I$9,2,FALSE)</f>
        <v>P1</v>
      </c>
      <c r="G7822" s="1">
        <f>VLOOKUP(C7822,Sheet1!$G$3:$I$9,3,FALSE)</f>
        <v>14</v>
      </c>
      <c r="H7822" s="1" t="str">
        <f>VLOOKUP(D7822,Sheet1!$L$3:$M$33,2,FALSE)</f>
        <v>Health</v>
      </c>
    </row>
    <row r="7823" spans="1:8" x14ac:dyDescent="0.25">
      <c r="A7823" s="1">
        <v>317603</v>
      </c>
      <c r="B7823" s="1" t="s">
        <v>35</v>
      </c>
      <c r="C7823" s="1" t="s">
        <v>20</v>
      </c>
      <c r="D7823" s="1" t="s">
        <v>58</v>
      </c>
      <c r="E7823" s="1" t="s">
        <v>15</v>
      </c>
      <c r="F7823" s="1" t="str">
        <f>VLOOKUP(C7823,Sheet1!$G$3:$I$9,2,FALSE)</f>
        <v>P1</v>
      </c>
      <c r="G7823" s="1">
        <f>VLOOKUP(C7823,Sheet1!$G$3:$I$9,3,FALSE)</f>
        <v>14</v>
      </c>
      <c r="H7823" s="1" t="str">
        <f>VLOOKUP(D7823,Sheet1!$L$3:$M$33,2,FALSE)</f>
        <v>Health</v>
      </c>
    </row>
    <row r="7824" spans="1:8" x14ac:dyDescent="0.25">
      <c r="A7824" s="1">
        <v>317604</v>
      </c>
      <c r="B7824" s="1" t="s">
        <v>35</v>
      </c>
      <c r="C7824" s="1" t="s">
        <v>20</v>
      </c>
      <c r="D7824" s="1" t="s">
        <v>58</v>
      </c>
      <c r="E7824" s="1" t="s">
        <v>15</v>
      </c>
      <c r="F7824" s="1" t="str">
        <f>VLOOKUP(C7824,Sheet1!$G$3:$I$9,2,FALSE)</f>
        <v>P1</v>
      </c>
      <c r="G7824" s="1">
        <f>VLOOKUP(C7824,Sheet1!$G$3:$I$9,3,FALSE)</f>
        <v>14</v>
      </c>
      <c r="H7824" s="1" t="str">
        <f>VLOOKUP(D7824,Sheet1!$L$3:$M$33,2,FALSE)</f>
        <v>Health</v>
      </c>
    </row>
    <row r="7825" spans="1:8" x14ac:dyDescent="0.25">
      <c r="A7825" s="1">
        <v>317605</v>
      </c>
      <c r="B7825" s="1" t="s">
        <v>35</v>
      </c>
      <c r="C7825" s="1" t="s">
        <v>20</v>
      </c>
      <c r="D7825" s="1" t="s">
        <v>58</v>
      </c>
      <c r="E7825" s="1" t="s">
        <v>15</v>
      </c>
      <c r="F7825" s="1" t="str">
        <f>VLOOKUP(C7825,Sheet1!$G$3:$I$9,2,FALSE)</f>
        <v>P1</v>
      </c>
      <c r="G7825" s="1">
        <f>VLOOKUP(C7825,Sheet1!$G$3:$I$9,3,FALSE)</f>
        <v>14</v>
      </c>
      <c r="H7825" s="1" t="str">
        <f>VLOOKUP(D7825,Sheet1!$L$3:$M$33,2,FALSE)</f>
        <v>Health</v>
      </c>
    </row>
    <row r="7826" spans="1:8" x14ac:dyDescent="0.25">
      <c r="A7826" s="1">
        <v>317606</v>
      </c>
      <c r="B7826" s="1" t="s">
        <v>35</v>
      </c>
      <c r="C7826" s="1" t="s">
        <v>20</v>
      </c>
      <c r="D7826" s="1" t="s">
        <v>58</v>
      </c>
      <c r="E7826" s="1" t="s">
        <v>15</v>
      </c>
      <c r="F7826" s="1" t="str">
        <f>VLOOKUP(C7826,Sheet1!$G$3:$I$9,2,FALSE)</f>
        <v>P1</v>
      </c>
      <c r="G7826" s="1">
        <f>VLOOKUP(C7826,Sheet1!$G$3:$I$9,3,FALSE)</f>
        <v>14</v>
      </c>
      <c r="H7826" s="1" t="str">
        <f>VLOOKUP(D7826,Sheet1!$L$3:$M$33,2,FALSE)</f>
        <v>Health</v>
      </c>
    </row>
    <row r="7827" spans="1:8" x14ac:dyDescent="0.25">
      <c r="A7827" s="1">
        <v>317607</v>
      </c>
      <c r="B7827" s="1" t="s">
        <v>35</v>
      </c>
      <c r="C7827" s="1" t="s">
        <v>20</v>
      </c>
      <c r="D7827" s="1" t="s">
        <v>58</v>
      </c>
      <c r="E7827" s="1" t="s">
        <v>15</v>
      </c>
      <c r="F7827" s="1" t="str">
        <f>VLOOKUP(C7827,Sheet1!$G$3:$I$9,2,FALSE)</f>
        <v>P1</v>
      </c>
      <c r="G7827" s="1">
        <f>VLOOKUP(C7827,Sheet1!$G$3:$I$9,3,FALSE)</f>
        <v>14</v>
      </c>
      <c r="H7827" s="1" t="str">
        <f>VLOOKUP(D7827,Sheet1!$L$3:$M$33,2,FALSE)</f>
        <v>Health</v>
      </c>
    </row>
    <row r="7828" spans="1:8" x14ac:dyDescent="0.25">
      <c r="A7828" s="1">
        <v>317608</v>
      </c>
      <c r="B7828" s="1" t="s">
        <v>12</v>
      </c>
      <c r="C7828" s="1" t="s">
        <v>20</v>
      </c>
      <c r="D7828" s="1" t="s">
        <v>58</v>
      </c>
      <c r="E7828" s="1" t="s">
        <v>15</v>
      </c>
      <c r="F7828" s="1" t="str">
        <f>VLOOKUP(C7828,Sheet1!$G$3:$I$9,2,FALSE)</f>
        <v>P1</v>
      </c>
      <c r="G7828" s="1">
        <f>VLOOKUP(C7828,Sheet1!$G$3:$I$9,3,FALSE)</f>
        <v>14</v>
      </c>
      <c r="H7828" s="1" t="str">
        <f>VLOOKUP(D7828,Sheet1!$L$3:$M$33,2,FALSE)</f>
        <v>Health</v>
      </c>
    </row>
    <row r="7829" spans="1:8" x14ac:dyDescent="0.25">
      <c r="A7829" s="1">
        <v>317609</v>
      </c>
      <c r="B7829" s="1" t="s">
        <v>12</v>
      </c>
      <c r="C7829" s="1" t="s">
        <v>20</v>
      </c>
      <c r="D7829" s="1" t="s">
        <v>58</v>
      </c>
      <c r="E7829" s="1" t="s">
        <v>15</v>
      </c>
      <c r="F7829" s="1" t="str">
        <f>VLOOKUP(C7829,Sheet1!$G$3:$I$9,2,FALSE)</f>
        <v>P1</v>
      </c>
      <c r="G7829" s="1">
        <f>VLOOKUP(C7829,Sheet1!$G$3:$I$9,3,FALSE)</f>
        <v>14</v>
      </c>
      <c r="H7829" s="1" t="str">
        <f>VLOOKUP(D7829,Sheet1!$L$3:$M$33,2,FALSE)</f>
        <v>Health</v>
      </c>
    </row>
    <row r="7830" spans="1:8" x14ac:dyDescent="0.25">
      <c r="A7830" s="1">
        <v>317610</v>
      </c>
      <c r="B7830" s="1" t="s">
        <v>12</v>
      </c>
      <c r="C7830" s="1" t="s">
        <v>20</v>
      </c>
      <c r="D7830" s="1" t="s">
        <v>41</v>
      </c>
      <c r="E7830" s="1" t="s">
        <v>15</v>
      </c>
      <c r="F7830" s="1" t="str">
        <f>VLOOKUP(C7830,Sheet1!$G$3:$I$9,2,FALSE)</f>
        <v>P1</v>
      </c>
      <c r="G7830" s="1">
        <f>VLOOKUP(C7830,Sheet1!$G$3:$I$9,3,FALSE)</f>
        <v>14</v>
      </c>
      <c r="H7830" s="1" t="str">
        <f>VLOOKUP(D7830,Sheet1!$L$3:$M$33,2,FALSE)</f>
        <v>Entertainment</v>
      </c>
    </row>
    <row r="7831" spans="1:8" x14ac:dyDescent="0.25">
      <c r="A7831" s="1">
        <v>317611</v>
      </c>
      <c r="B7831" s="1" t="s">
        <v>12</v>
      </c>
      <c r="C7831" s="1" t="s">
        <v>20</v>
      </c>
      <c r="D7831" s="1" t="s">
        <v>41</v>
      </c>
      <c r="E7831" s="1" t="s">
        <v>15</v>
      </c>
      <c r="F7831" s="1" t="str">
        <f>VLOOKUP(C7831,Sheet1!$G$3:$I$9,2,FALSE)</f>
        <v>P1</v>
      </c>
      <c r="G7831" s="1">
        <f>VLOOKUP(C7831,Sheet1!$G$3:$I$9,3,FALSE)</f>
        <v>14</v>
      </c>
      <c r="H7831" s="1" t="str">
        <f>VLOOKUP(D7831,Sheet1!$L$3:$M$33,2,FALSE)</f>
        <v>Entertainment</v>
      </c>
    </row>
    <row r="7832" spans="1:8" x14ac:dyDescent="0.25">
      <c r="A7832" s="1">
        <v>317612</v>
      </c>
      <c r="B7832" s="1" t="s">
        <v>12</v>
      </c>
      <c r="C7832" s="1" t="s">
        <v>20</v>
      </c>
      <c r="D7832" s="1" t="s">
        <v>58</v>
      </c>
      <c r="E7832" s="1" t="s">
        <v>15</v>
      </c>
      <c r="F7832" s="1" t="str">
        <f>VLOOKUP(C7832,Sheet1!$G$3:$I$9,2,FALSE)</f>
        <v>P1</v>
      </c>
      <c r="G7832" s="1">
        <f>VLOOKUP(C7832,Sheet1!$G$3:$I$9,3,FALSE)</f>
        <v>14</v>
      </c>
      <c r="H7832" s="1" t="str">
        <f>VLOOKUP(D7832,Sheet1!$L$3:$M$33,2,FALSE)</f>
        <v>Health</v>
      </c>
    </row>
    <row r="7833" spans="1:8" x14ac:dyDescent="0.25">
      <c r="A7833" s="1">
        <v>317613</v>
      </c>
      <c r="B7833" s="1" t="s">
        <v>12</v>
      </c>
      <c r="C7833" s="1" t="s">
        <v>20</v>
      </c>
      <c r="D7833" s="1" t="s">
        <v>58</v>
      </c>
      <c r="E7833" s="1" t="s">
        <v>15</v>
      </c>
      <c r="F7833" s="1" t="str">
        <f>VLOOKUP(C7833,Sheet1!$G$3:$I$9,2,FALSE)</f>
        <v>P1</v>
      </c>
      <c r="G7833" s="1">
        <f>VLOOKUP(C7833,Sheet1!$G$3:$I$9,3,FALSE)</f>
        <v>14</v>
      </c>
      <c r="H7833" s="1" t="str">
        <f>VLOOKUP(D7833,Sheet1!$L$3:$M$33,2,FALSE)</f>
        <v>Health</v>
      </c>
    </row>
    <row r="7834" spans="1:8" x14ac:dyDescent="0.25">
      <c r="A7834" s="1">
        <v>317614</v>
      </c>
      <c r="B7834" s="1" t="s">
        <v>35</v>
      </c>
      <c r="C7834" s="1" t="s">
        <v>20</v>
      </c>
      <c r="D7834" s="1" t="s">
        <v>58</v>
      </c>
      <c r="E7834" s="1" t="s">
        <v>15</v>
      </c>
      <c r="F7834" s="1" t="str">
        <f>VLOOKUP(C7834,Sheet1!$G$3:$I$9,2,FALSE)</f>
        <v>P1</v>
      </c>
      <c r="G7834" s="1">
        <f>VLOOKUP(C7834,Sheet1!$G$3:$I$9,3,FALSE)</f>
        <v>14</v>
      </c>
      <c r="H7834" s="1" t="str">
        <f>VLOOKUP(D7834,Sheet1!$L$3:$M$33,2,FALSE)</f>
        <v>Health</v>
      </c>
    </row>
    <row r="7835" spans="1:8" x14ac:dyDescent="0.25">
      <c r="A7835" s="1">
        <v>317615</v>
      </c>
      <c r="B7835" s="1" t="s">
        <v>12</v>
      </c>
      <c r="C7835" s="1" t="s">
        <v>20</v>
      </c>
      <c r="D7835" s="1" t="s">
        <v>58</v>
      </c>
      <c r="E7835" s="1" t="s">
        <v>15</v>
      </c>
      <c r="F7835" s="1" t="str">
        <f>VLOOKUP(C7835,Sheet1!$G$3:$I$9,2,FALSE)</f>
        <v>P1</v>
      </c>
      <c r="G7835" s="1">
        <f>VLOOKUP(C7835,Sheet1!$G$3:$I$9,3,FALSE)</f>
        <v>14</v>
      </c>
      <c r="H7835" s="1" t="str">
        <f>VLOOKUP(D7835,Sheet1!$L$3:$M$33,2,FALSE)</f>
        <v>Health</v>
      </c>
    </row>
    <row r="7836" spans="1:8" x14ac:dyDescent="0.25">
      <c r="A7836" s="1">
        <v>317616</v>
      </c>
      <c r="B7836" s="1" t="s">
        <v>12</v>
      </c>
      <c r="C7836" s="1" t="s">
        <v>20</v>
      </c>
      <c r="D7836" s="1" t="s">
        <v>61</v>
      </c>
      <c r="E7836" s="1" t="s">
        <v>15</v>
      </c>
      <c r="F7836" s="1" t="str">
        <f>VLOOKUP(C7836,Sheet1!$G$3:$I$9,2,FALSE)</f>
        <v>P1</v>
      </c>
      <c r="G7836" s="1">
        <f>VLOOKUP(C7836,Sheet1!$G$3:$I$9,3,FALSE)</f>
        <v>14</v>
      </c>
      <c r="H7836" s="1" t="str">
        <f>VLOOKUP(D7836,Sheet1!$L$3:$M$33,2,FALSE)</f>
        <v>Others</v>
      </c>
    </row>
    <row r="7837" spans="1:8" x14ac:dyDescent="0.25">
      <c r="A7837" s="1">
        <v>317617</v>
      </c>
      <c r="B7837" s="1" t="s">
        <v>12</v>
      </c>
      <c r="C7837" s="1" t="s">
        <v>20</v>
      </c>
      <c r="D7837" s="1" t="s">
        <v>58</v>
      </c>
      <c r="E7837" s="1" t="s">
        <v>15</v>
      </c>
      <c r="F7837" s="1" t="str">
        <f>VLOOKUP(C7837,Sheet1!$G$3:$I$9,2,FALSE)</f>
        <v>P1</v>
      </c>
      <c r="G7837" s="1">
        <f>VLOOKUP(C7837,Sheet1!$G$3:$I$9,3,FALSE)</f>
        <v>14</v>
      </c>
      <c r="H7837" s="1" t="str">
        <f>VLOOKUP(D7837,Sheet1!$L$3:$M$33,2,FALSE)</f>
        <v>Health</v>
      </c>
    </row>
    <row r="7838" spans="1:8" x14ac:dyDescent="0.25">
      <c r="A7838" s="1">
        <v>317618</v>
      </c>
      <c r="B7838" s="1" t="s">
        <v>12</v>
      </c>
      <c r="C7838" s="1" t="s">
        <v>20</v>
      </c>
      <c r="D7838" s="1" t="s">
        <v>58</v>
      </c>
      <c r="E7838" s="1" t="s">
        <v>15</v>
      </c>
      <c r="F7838" s="1" t="str">
        <f>VLOOKUP(C7838,Sheet1!$G$3:$I$9,2,FALSE)</f>
        <v>P1</v>
      </c>
      <c r="G7838" s="1">
        <f>VLOOKUP(C7838,Sheet1!$G$3:$I$9,3,FALSE)</f>
        <v>14</v>
      </c>
      <c r="H7838" s="1" t="str">
        <f>VLOOKUP(D7838,Sheet1!$L$3:$M$33,2,FALSE)</f>
        <v>Health</v>
      </c>
    </row>
    <row r="7839" spans="1:8" x14ac:dyDescent="0.25">
      <c r="A7839" s="1">
        <v>317619</v>
      </c>
      <c r="B7839" s="1" t="s">
        <v>35</v>
      </c>
      <c r="C7839" s="1" t="s">
        <v>13</v>
      </c>
      <c r="D7839" s="1" t="s">
        <v>30</v>
      </c>
      <c r="E7839" s="1" t="s">
        <v>15</v>
      </c>
      <c r="F7839" s="1" t="str">
        <f>VLOOKUP(C7839,Sheet1!$G$3:$I$9,2,FALSE)</f>
        <v>P2</v>
      </c>
      <c r="G7839" s="1">
        <f>VLOOKUP(C7839,Sheet1!$G$3:$I$9,3,FALSE)</f>
        <v>12</v>
      </c>
      <c r="H7839" s="1" t="str">
        <f>VLOOKUP(D7839,Sheet1!$L$3:$M$33,2,FALSE)</f>
        <v>Retail</v>
      </c>
    </row>
    <row r="7840" spans="1:8" x14ac:dyDescent="0.25">
      <c r="A7840" s="1">
        <v>317620</v>
      </c>
      <c r="B7840" s="1" t="s">
        <v>35</v>
      </c>
      <c r="C7840" s="1" t="s">
        <v>13</v>
      </c>
      <c r="D7840" s="1" t="s">
        <v>36</v>
      </c>
      <c r="E7840" s="1" t="s">
        <v>15</v>
      </c>
      <c r="F7840" s="1" t="str">
        <f>VLOOKUP(C7840,Sheet1!$G$3:$I$9,2,FALSE)</f>
        <v>P2</v>
      </c>
      <c r="G7840" s="1">
        <f>VLOOKUP(C7840,Sheet1!$G$3:$I$9,3,FALSE)</f>
        <v>12</v>
      </c>
      <c r="H7840" s="1" t="str">
        <f>VLOOKUP(D7840,Sheet1!$L$3:$M$33,2,FALSE)</f>
        <v>Retail</v>
      </c>
    </row>
    <row r="7841" spans="1:8" x14ac:dyDescent="0.25">
      <c r="A7841" s="1">
        <v>317621</v>
      </c>
      <c r="B7841" s="1" t="s">
        <v>12</v>
      </c>
      <c r="C7841" s="1" t="s">
        <v>13</v>
      </c>
      <c r="D7841" s="1" t="s">
        <v>14</v>
      </c>
      <c r="E7841" s="1" t="s">
        <v>15</v>
      </c>
      <c r="F7841" s="1" t="str">
        <f>VLOOKUP(C7841,Sheet1!$G$3:$I$9,2,FALSE)</f>
        <v>P2</v>
      </c>
      <c r="G7841" s="1">
        <f>VLOOKUP(C7841,Sheet1!$G$3:$I$9,3,FALSE)</f>
        <v>12</v>
      </c>
      <c r="H7841" s="1" t="str">
        <f>VLOOKUP(D7841,Sheet1!$L$3:$M$33,2,FALSE)</f>
        <v>BFSI</v>
      </c>
    </row>
    <row r="7842" spans="1:8" x14ac:dyDescent="0.25">
      <c r="A7842" s="1">
        <v>317622</v>
      </c>
      <c r="B7842" s="1" t="s">
        <v>35</v>
      </c>
      <c r="C7842" s="1" t="s">
        <v>13</v>
      </c>
      <c r="D7842" s="1" t="s">
        <v>34</v>
      </c>
      <c r="E7842" s="1" t="s">
        <v>15</v>
      </c>
      <c r="F7842" s="1" t="str">
        <f>VLOOKUP(C7842,Sheet1!$G$3:$I$9,2,FALSE)</f>
        <v>P2</v>
      </c>
      <c r="G7842" s="1">
        <f>VLOOKUP(C7842,Sheet1!$G$3:$I$9,3,FALSE)</f>
        <v>12</v>
      </c>
      <c r="H7842" s="1" t="str">
        <f>VLOOKUP(D7842,Sheet1!$L$3:$M$33,2,FALSE)</f>
        <v>Retail</v>
      </c>
    </row>
    <row r="7843" spans="1:8" x14ac:dyDescent="0.25">
      <c r="A7843" s="1">
        <v>317623</v>
      </c>
      <c r="B7843" s="1" t="s">
        <v>12</v>
      </c>
      <c r="C7843" s="1" t="s">
        <v>13</v>
      </c>
      <c r="D7843" s="1" t="s">
        <v>26</v>
      </c>
      <c r="E7843" s="1" t="s">
        <v>15</v>
      </c>
      <c r="F7843" s="1" t="str">
        <f>VLOOKUP(C7843,Sheet1!$G$3:$I$9,2,FALSE)</f>
        <v>P2</v>
      </c>
      <c r="G7843" s="1">
        <f>VLOOKUP(C7843,Sheet1!$G$3:$I$9,3,FALSE)</f>
        <v>12</v>
      </c>
      <c r="H7843" s="1" t="str">
        <f>VLOOKUP(D7843,Sheet1!$L$3:$M$33,2,FALSE)</f>
        <v>BFSI</v>
      </c>
    </row>
    <row r="7844" spans="1:8" x14ac:dyDescent="0.25">
      <c r="A7844" s="1">
        <v>317624</v>
      </c>
      <c r="B7844" s="1" t="s">
        <v>35</v>
      </c>
      <c r="C7844" s="1" t="s">
        <v>13</v>
      </c>
      <c r="D7844" s="1" t="s">
        <v>30</v>
      </c>
      <c r="E7844" s="1" t="s">
        <v>15</v>
      </c>
      <c r="F7844" s="1" t="str">
        <f>VLOOKUP(C7844,Sheet1!$G$3:$I$9,2,FALSE)</f>
        <v>P2</v>
      </c>
      <c r="G7844" s="1">
        <f>VLOOKUP(C7844,Sheet1!$G$3:$I$9,3,FALSE)</f>
        <v>12</v>
      </c>
      <c r="H7844" s="1" t="str">
        <f>VLOOKUP(D7844,Sheet1!$L$3:$M$33,2,FALSE)</f>
        <v>Retail</v>
      </c>
    </row>
    <row r="7845" spans="1:8" x14ac:dyDescent="0.25">
      <c r="A7845" s="1">
        <v>317625</v>
      </c>
      <c r="B7845" s="1" t="s">
        <v>12</v>
      </c>
      <c r="C7845" s="1" t="s">
        <v>13</v>
      </c>
      <c r="D7845" s="1" t="s">
        <v>45</v>
      </c>
      <c r="E7845" s="1" t="s">
        <v>15</v>
      </c>
      <c r="F7845" s="1" t="str">
        <f>VLOOKUP(C7845,Sheet1!$G$3:$I$9,2,FALSE)</f>
        <v>P2</v>
      </c>
      <c r="G7845" s="1">
        <f>VLOOKUP(C7845,Sheet1!$G$3:$I$9,3,FALSE)</f>
        <v>12</v>
      </c>
      <c r="H7845" s="1" t="str">
        <f>VLOOKUP(D7845,Sheet1!$L$3:$M$33,2,FALSE)</f>
        <v>Government</v>
      </c>
    </row>
    <row r="7846" spans="1:8" x14ac:dyDescent="0.25">
      <c r="A7846" s="1">
        <v>317626</v>
      </c>
      <c r="B7846" s="1" t="s">
        <v>35</v>
      </c>
      <c r="C7846" s="1" t="s">
        <v>13</v>
      </c>
      <c r="D7846" s="1" t="s">
        <v>37</v>
      </c>
      <c r="E7846" s="1" t="s">
        <v>15</v>
      </c>
      <c r="F7846" s="1" t="str">
        <f>VLOOKUP(C7846,Sheet1!$G$3:$I$9,2,FALSE)</f>
        <v>P2</v>
      </c>
      <c r="G7846" s="1">
        <f>VLOOKUP(C7846,Sheet1!$G$3:$I$9,3,FALSE)</f>
        <v>12</v>
      </c>
      <c r="H7846" s="1" t="str">
        <f>VLOOKUP(D7846,Sheet1!$L$3:$M$33,2,FALSE)</f>
        <v>Retail</v>
      </c>
    </row>
    <row r="7847" spans="1:8" x14ac:dyDescent="0.25">
      <c r="A7847" s="1">
        <v>317627</v>
      </c>
      <c r="B7847" s="1" t="s">
        <v>12</v>
      </c>
      <c r="C7847" s="1" t="s">
        <v>13</v>
      </c>
      <c r="D7847" s="1" t="s">
        <v>26</v>
      </c>
      <c r="E7847" s="1" t="s">
        <v>15</v>
      </c>
      <c r="F7847" s="1" t="str">
        <f>VLOOKUP(C7847,Sheet1!$G$3:$I$9,2,FALSE)</f>
        <v>P2</v>
      </c>
      <c r="G7847" s="1">
        <f>VLOOKUP(C7847,Sheet1!$G$3:$I$9,3,FALSE)</f>
        <v>12</v>
      </c>
      <c r="H7847" s="1" t="str">
        <f>VLOOKUP(D7847,Sheet1!$L$3:$M$33,2,FALSE)</f>
        <v>BFSI</v>
      </c>
    </row>
    <row r="7848" spans="1:8" x14ac:dyDescent="0.25">
      <c r="A7848" s="1">
        <v>317628</v>
      </c>
      <c r="B7848" s="1" t="s">
        <v>12</v>
      </c>
      <c r="C7848" s="1" t="s">
        <v>16</v>
      </c>
      <c r="D7848" s="1" t="s">
        <v>60</v>
      </c>
      <c r="E7848" s="1" t="s">
        <v>15</v>
      </c>
      <c r="F7848" s="1" t="str">
        <f>VLOOKUP(C7848,Sheet1!$G$3:$I$9,2,FALSE)</f>
        <v>P1</v>
      </c>
      <c r="G7848" s="1">
        <f>VLOOKUP(C7848,Sheet1!$G$3:$I$9,3,FALSE)</f>
        <v>9</v>
      </c>
      <c r="H7848" s="1" t="str">
        <f>VLOOKUP(D7848,Sheet1!$L$3:$M$33,2,FALSE)</f>
        <v>Health</v>
      </c>
    </row>
    <row r="7849" spans="1:8" x14ac:dyDescent="0.25">
      <c r="A7849" s="1">
        <v>317629</v>
      </c>
      <c r="B7849" s="1" t="s">
        <v>35</v>
      </c>
      <c r="C7849" s="1" t="s">
        <v>16</v>
      </c>
      <c r="D7849" s="1" t="s">
        <v>59</v>
      </c>
      <c r="E7849" s="1" t="s">
        <v>15</v>
      </c>
      <c r="F7849" s="1" t="str">
        <f>VLOOKUP(C7849,Sheet1!$G$3:$I$9,2,FALSE)</f>
        <v>P1</v>
      </c>
      <c r="G7849" s="1">
        <f>VLOOKUP(C7849,Sheet1!$G$3:$I$9,3,FALSE)</f>
        <v>9</v>
      </c>
      <c r="H7849" s="1" t="str">
        <f>VLOOKUP(D7849,Sheet1!$L$3:$M$33,2,FALSE)</f>
        <v>Health</v>
      </c>
    </row>
    <row r="7850" spans="1:8" x14ac:dyDescent="0.25">
      <c r="A7850" s="1">
        <v>317630</v>
      </c>
      <c r="B7850" s="1" t="s">
        <v>35</v>
      </c>
      <c r="C7850" s="1" t="s">
        <v>16</v>
      </c>
      <c r="D7850" s="1" t="s">
        <v>60</v>
      </c>
      <c r="E7850" s="1" t="s">
        <v>15</v>
      </c>
      <c r="F7850" s="1" t="str">
        <f>VLOOKUP(C7850,Sheet1!$G$3:$I$9,2,FALSE)</f>
        <v>P1</v>
      </c>
      <c r="G7850" s="1">
        <f>VLOOKUP(C7850,Sheet1!$G$3:$I$9,3,FALSE)</f>
        <v>9</v>
      </c>
      <c r="H7850" s="1" t="str">
        <f>VLOOKUP(D7850,Sheet1!$L$3:$M$33,2,FALSE)</f>
        <v>Health</v>
      </c>
    </row>
    <row r="7851" spans="1:8" x14ac:dyDescent="0.25">
      <c r="A7851" s="1">
        <v>317631</v>
      </c>
      <c r="B7851" s="1" t="s">
        <v>12</v>
      </c>
      <c r="C7851" s="1" t="s">
        <v>16</v>
      </c>
      <c r="D7851" s="1" t="s">
        <v>54</v>
      </c>
      <c r="E7851" s="1" t="s">
        <v>15</v>
      </c>
      <c r="F7851" s="1" t="str">
        <f>VLOOKUP(C7851,Sheet1!$G$3:$I$9,2,FALSE)</f>
        <v>P1</v>
      </c>
      <c r="G7851" s="1">
        <f>VLOOKUP(C7851,Sheet1!$G$3:$I$9,3,FALSE)</f>
        <v>9</v>
      </c>
      <c r="H7851" s="1" t="str">
        <f>VLOOKUP(D7851,Sheet1!$L$3:$M$33,2,FALSE)</f>
        <v>Travel</v>
      </c>
    </row>
    <row r="7852" spans="1:8" x14ac:dyDescent="0.25">
      <c r="A7852" s="1">
        <v>317632</v>
      </c>
      <c r="B7852" s="1" t="s">
        <v>35</v>
      </c>
      <c r="C7852" s="1" t="s">
        <v>16</v>
      </c>
      <c r="D7852" s="1" t="s">
        <v>59</v>
      </c>
      <c r="E7852" s="1" t="s">
        <v>15</v>
      </c>
      <c r="F7852" s="1" t="str">
        <f>VLOOKUP(C7852,Sheet1!$G$3:$I$9,2,FALSE)</f>
        <v>P1</v>
      </c>
      <c r="G7852" s="1">
        <f>VLOOKUP(C7852,Sheet1!$G$3:$I$9,3,FALSE)</f>
        <v>9</v>
      </c>
      <c r="H7852" s="1" t="str">
        <f>VLOOKUP(D7852,Sheet1!$L$3:$M$33,2,FALSE)</f>
        <v>Health</v>
      </c>
    </row>
    <row r="7853" spans="1:8" x14ac:dyDescent="0.25">
      <c r="A7853" s="1">
        <v>317633</v>
      </c>
      <c r="B7853" s="1" t="s">
        <v>35</v>
      </c>
      <c r="C7853" s="1" t="s">
        <v>13</v>
      </c>
      <c r="D7853" s="1" t="s">
        <v>40</v>
      </c>
      <c r="E7853" s="1" t="s">
        <v>15</v>
      </c>
      <c r="F7853" s="1" t="str">
        <f>VLOOKUP(C7853,Sheet1!$G$3:$I$9,2,FALSE)</f>
        <v>P2</v>
      </c>
      <c r="G7853" s="1">
        <f>VLOOKUP(C7853,Sheet1!$G$3:$I$9,3,FALSE)</f>
        <v>12</v>
      </c>
      <c r="H7853" s="1" t="str">
        <f>VLOOKUP(D7853,Sheet1!$L$3:$M$33,2,FALSE)</f>
        <v>Retail</v>
      </c>
    </row>
    <row r="7854" spans="1:8" x14ac:dyDescent="0.25">
      <c r="A7854" s="1">
        <v>317634</v>
      </c>
      <c r="B7854" s="1" t="s">
        <v>12</v>
      </c>
      <c r="C7854" s="1" t="s">
        <v>13</v>
      </c>
      <c r="D7854" s="1" t="s">
        <v>40</v>
      </c>
      <c r="E7854" s="1" t="s">
        <v>15</v>
      </c>
      <c r="F7854" s="1" t="str">
        <f>VLOOKUP(C7854,Sheet1!$G$3:$I$9,2,FALSE)</f>
        <v>P2</v>
      </c>
      <c r="G7854" s="1">
        <f>VLOOKUP(C7854,Sheet1!$G$3:$I$9,3,FALSE)</f>
        <v>12</v>
      </c>
      <c r="H7854" s="1" t="str">
        <f>VLOOKUP(D7854,Sheet1!$L$3:$M$33,2,FALSE)</f>
        <v>Retail</v>
      </c>
    </row>
    <row r="7855" spans="1:8" x14ac:dyDescent="0.25">
      <c r="A7855" s="1">
        <v>317635</v>
      </c>
      <c r="B7855" s="1" t="s">
        <v>12</v>
      </c>
      <c r="C7855" s="1" t="s">
        <v>13</v>
      </c>
      <c r="D7855" s="1" t="s">
        <v>40</v>
      </c>
      <c r="E7855" s="1" t="s">
        <v>15</v>
      </c>
      <c r="F7855" s="1" t="str">
        <f>VLOOKUP(C7855,Sheet1!$G$3:$I$9,2,FALSE)</f>
        <v>P2</v>
      </c>
      <c r="G7855" s="1">
        <f>VLOOKUP(C7855,Sheet1!$G$3:$I$9,3,FALSE)</f>
        <v>12</v>
      </c>
      <c r="H7855" s="1" t="str">
        <f>VLOOKUP(D7855,Sheet1!$L$3:$M$33,2,FALSE)</f>
        <v>Retail</v>
      </c>
    </row>
    <row r="7856" spans="1:8" x14ac:dyDescent="0.25">
      <c r="A7856" s="1">
        <v>317636</v>
      </c>
      <c r="B7856" s="1" t="s">
        <v>35</v>
      </c>
      <c r="C7856" s="1" t="s">
        <v>13</v>
      </c>
      <c r="D7856" s="1" t="s">
        <v>40</v>
      </c>
      <c r="E7856" s="1" t="s">
        <v>15</v>
      </c>
      <c r="F7856" s="1" t="str">
        <f>VLOOKUP(C7856,Sheet1!$G$3:$I$9,2,FALSE)</f>
        <v>P2</v>
      </c>
      <c r="G7856" s="1">
        <f>VLOOKUP(C7856,Sheet1!$G$3:$I$9,3,FALSE)</f>
        <v>12</v>
      </c>
      <c r="H7856" s="1" t="str">
        <f>VLOOKUP(D7856,Sheet1!$L$3:$M$33,2,FALSE)</f>
        <v>Retail</v>
      </c>
    </row>
    <row r="7857" spans="1:8" x14ac:dyDescent="0.25">
      <c r="A7857" s="1">
        <v>317637</v>
      </c>
      <c r="B7857" s="1" t="s">
        <v>12</v>
      </c>
      <c r="C7857" s="1" t="s">
        <v>13</v>
      </c>
      <c r="D7857" s="1" t="s">
        <v>41</v>
      </c>
      <c r="E7857" s="1" t="s">
        <v>15</v>
      </c>
      <c r="F7857" s="1" t="str">
        <f>VLOOKUP(C7857,Sheet1!$G$3:$I$9,2,FALSE)</f>
        <v>P2</v>
      </c>
      <c r="G7857" s="1">
        <f>VLOOKUP(C7857,Sheet1!$G$3:$I$9,3,FALSE)</f>
        <v>12</v>
      </c>
      <c r="H7857" s="1" t="str">
        <f>VLOOKUP(D7857,Sheet1!$L$3:$M$33,2,FALSE)</f>
        <v>Entertainment</v>
      </c>
    </row>
    <row r="7858" spans="1:8" x14ac:dyDescent="0.25">
      <c r="A7858" s="1">
        <v>317638</v>
      </c>
      <c r="B7858" s="1" t="s">
        <v>12</v>
      </c>
      <c r="C7858" s="1" t="s">
        <v>13</v>
      </c>
      <c r="D7858" s="1" t="s">
        <v>40</v>
      </c>
      <c r="E7858" s="1" t="s">
        <v>15</v>
      </c>
      <c r="F7858" s="1" t="str">
        <f>VLOOKUP(C7858,Sheet1!$G$3:$I$9,2,FALSE)</f>
        <v>P2</v>
      </c>
      <c r="G7858" s="1">
        <f>VLOOKUP(C7858,Sheet1!$G$3:$I$9,3,FALSE)</f>
        <v>12</v>
      </c>
      <c r="H7858" s="1" t="str">
        <f>VLOOKUP(D7858,Sheet1!$L$3:$M$33,2,FALSE)</f>
        <v>Retail</v>
      </c>
    </row>
    <row r="7859" spans="1:8" x14ac:dyDescent="0.25">
      <c r="A7859" s="1">
        <v>317639</v>
      </c>
      <c r="B7859" s="1" t="s">
        <v>12</v>
      </c>
      <c r="C7859" s="1" t="s">
        <v>13</v>
      </c>
      <c r="D7859" s="1" t="s">
        <v>44</v>
      </c>
      <c r="E7859" s="1" t="s">
        <v>15</v>
      </c>
      <c r="F7859" s="1" t="str">
        <f>VLOOKUP(C7859,Sheet1!$G$3:$I$9,2,FALSE)</f>
        <v>P2</v>
      </c>
      <c r="G7859" s="1">
        <f>VLOOKUP(C7859,Sheet1!$G$3:$I$9,3,FALSE)</f>
        <v>12</v>
      </c>
      <c r="H7859" s="1" t="str">
        <f>VLOOKUP(D7859,Sheet1!$L$3:$M$33,2,FALSE)</f>
        <v>Entertainment</v>
      </c>
    </row>
    <row r="7860" spans="1:8" x14ac:dyDescent="0.25">
      <c r="A7860" s="1">
        <v>317640</v>
      </c>
      <c r="B7860" s="1" t="s">
        <v>12</v>
      </c>
      <c r="C7860" s="1" t="s">
        <v>13</v>
      </c>
      <c r="D7860" s="1" t="s">
        <v>40</v>
      </c>
      <c r="E7860" s="1" t="s">
        <v>15</v>
      </c>
      <c r="F7860" s="1" t="str">
        <f>VLOOKUP(C7860,Sheet1!$G$3:$I$9,2,FALSE)</f>
        <v>P2</v>
      </c>
      <c r="G7860" s="1">
        <f>VLOOKUP(C7860,Sheet1!$G$3:$I$9,3,FALSE)</f>
        <v>12</v>
      </c>
      <c r="H7860" s="1" t="str">
        <f>VLOOKUP(D7860,Sheet1!$L$3:$M$33,2,FALSE)</f>
        <v>Retail</v>
      </c>
    </row>
    <row r="7861" spans="1:8" x14ac:dyDescent="0.25">
      <c r="A7861" s="1">
        <v>317641</v>
      </c>
      <c r="B7861" s="1" t="s">
        <v>35</v>
      </c>
      <c r="C7861" s="1" t="s">
        <v>13</v>
      </c>
      <c r="D7861" s="1" t="s">
        <v>45</v>
      </c>
      <c r="E7861" s="1" t="s">
        <v>15</v>
      </c>
      <c r="F7861" s="1" t="str">
        <f>VLOOKUP(C7861,Sheet1!$G$3:$I$9,2,FALSE)</f>
        <v>P2</v>
      </c>
      <c r="G7861" s="1">
        <f>VLOOKUP(C7861,Sheet1!$G$3:$I$9,3,FALSE)</f>
        <v>12</v>
      </c>
      <c r="H7861" s="1" t="str">
        <f>VLOOKUP(D7861,Sheet1!$L$3:$M$33,2,FALSE)</f>
        <v>Government</v>
      </c>
    </row>
    <row r="7862" spans="1:8" x14ac:dyDescent="0.25">
      <c r="A7862" s="1">
        <v>317642</v>
      </c>
      <c r="B7862" s="1" t="s">
        <v>35</v>
      </c>
      <c r="C7862" s="1" t="s">
        <v>13</v>
      </c>
      <c r="D7862" s="1" t="s">
        <v>48</v>
      </c>
      <c r="E7862" s="1" t="s">
        <v>15</v>
      </c>
      <c r="F7862" s="1" t="str">
        <f>VLOOKUP(C7862,Sheet1!$G$3:$I$9,2,FALSE)</f>
        <v>P2</v>
      </c>
      <c r="G7862" s="1">
        <f>VLOOKUP(C7862,Sheet1!$G$3:$I$9,3,FALSE)</f>
        <v>12</v>
      </c>
      <c r="H7862" s="1" t="str">
        <f>VLOOKUP(D7862,Sheet1!$L$3:$M$33,2,FALSE)</f>
        <v>Government</v>
      </c>
    </row>
    <row r="7863" spans="1:8" x14ac:dyDescent="0.25">
      <c r="A7863" s="1">
        <v>317643</v>
      </c>
      <c r="B7863" s="1" t="s">
        <v>35</v>
      </c>
      <c r="C7863" s="1" t="s">
        <v>13</v>
      </c>
      <c r="D7863" s="1" t="s">
        <v>43</v>
      </c>
      <c r="E7863" s="1" t="s">
        <v>15</v>
      </c>
      <c r="F7863" s="1" t="str">
        <f>VLOOKUP(C7863,Sheet1!$G$3:$I$9,2,FALSE)</f>
        <v>P2</v>
      </c>
      <c r="G7863" s="1">
        <f>VLOOKUP(C7863,Sheet1!$G$3:$I$9,3,FALSE)</f>
        <v>12</v>
      </c>
      <c r="H7863" s="1" t="str">
        <f>VLOOKUP(D7863,Sheet1!$L$3:$M$33,2,FALSE)</f>
        <v>Entertainment</v>
      </c>
    </row>
    <row r="7864" spans="1:8" x14ac:dyDescent="0.25">
      <c r="A7864" s="1">
        <v>317644</v>
      </c>
      <c r="B7864" s="1" t="s">
        <v>12</v>
      </c>
      <c r="C7864" s="1" t="s">
        <v>13</v>
      </c>
      <c r="D7864" s="1" t="s">
        <v>44</v>
      </c>
      <c r="E7864" s="1" t="s">
        <v>15</v>
      </c>
      <c r="F7864" s="1" t="str">
        <f>VLOOKUP(C7864,Sheet1!$G$3:$I$9,2,FALSE)</f>
        <v>P2</v>
      </c>
      <c r="G7864" s="1">
        <f>VLOOKUP(C7864,Sheet1!$G$3:$I$9,3,FALSE)</f>
        <v>12</v>
      </c>
      <c r="H7864" s="1" t="str">
        <f>VLOOKUP(D7864,Sheet1!$L$3:$M$33,2,FALSE)</f>
        <v>Entertainment</v>
      </c>
    </row>
    <row r="7865" spans="1:8" x14ac:dyDescent="0.25">
      <c r="A7865" s="1">
        <v>317645</v>
      </c>
      <c r="B7865" s="1" t="s">
        <v>12</v>
      </c>
      <c r="C7865" s="1" t="s">
        <v>13</v>
      </c>
      <c r="D7865" s="1" t="s">
        <v>40</v>
      </c>
      <c r="E7865" s="1" t="s">
        <v>15</v>
      </c>
      <c r="F7865" s="1" t="str">
        <f>VLOOKUP(C7865,Sheet1!$G$3:$I$9,2,FALSE)</f>
        <v>P2</v>
      </c>
      <c r="G7865" s="1">
        <f>VLOOKUP(C7865,Sheet1!$G$3:$I$9,3,FALSE)</f>
        <v>12</v>
      </c>
      <c r="H7865" s="1" t="str">
        <f>VLOOKUP(D7865,Sheet1!$L$3:$M$33,2,FALSE)</f>
        <v>Retail</v>
      </c>
    </row>
    <row r="7866" spans="1:8" x14ac:dyDescent="0.25">
      <c r="A7866" s="1">
        <v>317646</v>
      </c>
      <c r="B7866" s="1" t="s">
        <v>12</v>
      </c>
      <c r="C7866" s="1" t="s">
        <v>13</v>
      </c>
      <c r="D7866" s="1" t="s">
        <v>40</v>
      </c>
      <c r="E7866" s="1" t="s">
        <v>15</v>
      </c>
      <c r="F7866" s="1" t="str">
        <f>VLOOKUP(C7866,Sheet1!$G$3:$I$9,2,FALSE)</f>
        <v>P2</v>
      </c>
      <c r="G7866" s="1">
        <f>VLOOKUP(C7866,Sheet1!$G$3:$I$9,3,FALSE)</f>
        <v>12</v>
      </c>
      <c r="H7866" s="1" t="str">
        <f>VLOOKUP(D7866,Sheet1!$L$3:$M$33,2,FALSE)</f>
        <v>Retail</v>
      </c>
    </row>
    <row r="7867" spans="1:8" x14ac:dyDescent="0.25">
      <c r="A7867" s="1">
        <v>317647</v>
      </c>
      <c r="B7867" s="1" t="s">
        <v>12</v>
      </c>
      <c r="C7867" s="1" t="s">
        <v>13</v>
      </c>
      <c r="D7867" s="1" t="s">
        <v>48</v>
      </c>
      <c r="E7867" s="1" t="s">
        <v>15</v>
      </c>
      <c r="F7867" s="1" t="str">
        <f>VLOOKUP(C7867,Sheet1!$G$3:$I$9,2,FALSE)</f>
        <v>P2</v>
      </c>
      <c r="G7867" s="1">
        <f>VLOOKUP(C7867,Sheet1!$G$3:$I$9,3,FALSE)</f>
        <v>12</v>
      </c>
      <c r="H7867" s="1" t="str">
        <f>VLOOKUP(D7867,Sheet1!$L$3:$M$33,2,FALSE)</f>
        <v>Government</v>
      </c>
    </row>
    <row r="7868" spans="1:8" x14ac:dyDescent="0.25">
      <c r="A7868" s="1">
        <v>317648</v>
      </c>
      <c r="B7868" s="1" t="s">
        <v>35</v>
      </c>
      <c r="C7868" s="1" t="s">
        <v>22</v>
      </c>
      <c r="D7868" s="1" t="s">
        <v>14</v>
      </c>
      <c r="E7868" s="1" t="s">
        <v>15</v>
      </c>
      <c r="F7868" s="1" t="str">
        <f>VLOOKUP(C7868,Sheet1!$G$3:$I$9,2,FALSE)</f>
        <v>P1</v>
      </c>
      <c r="G7868" s="1">
        <f>VLOOKUP(C7868,Sheet1!$G$3:$I$9,3,FALSE)</f>
        <v>8</v>
      </c>
      <c r="H7868" s="1" t="str">
        <f>VLOOKUP(D7868,Sheet1!$L$3:$M$33,2,FALSE)</f>
        <v>BFSI</v>
      </c>
    </row>
    <row r="7869" spans="1:8" x14ac:dyDescent="0.25">
      <c r="A7869" s="1">
        <v>317649</v>
      </c>
      <c r="B7869" s="1" t="s">
        <v>35</v>
      </c>
      <c r="C7869" s="1" t="s">
        <v>22</v>
      </c>
      <c r="D7869" s="1" t="s">
        <v>14</v>
      </c>
      <c r="E7869" s="1" t="s">
        <v>15</v>
      </c>
      <c r="F7869" s="1" t="str">
        <f>VLOOKUP(C7869,Sheet1!$G$3:$I$9,2,FALSE)</f>
        <v>P1</v>
      </c>
      <c r="G7869" s="1">
        <f>VLOOKUP(C7869,Sheet1!$G$3:$I$9,3,FALSE)</f>
        <v>8</v>
      </c>
      <c r="H7869" s="1" t="str">
        <f>VLOOKUP(D7869,Sheet1!$L$3:$M$33,2,FALSE)</f>
        <v>BFSI</v>
      </c>
    </row>
    <row r="7870" spans="1:8" x14ac:dyDescent="0.25">
      <c r="A7870" s="1">
        <v>317650</v>
      </c>
      <c r="B7870" s="1" t="s">
        <v>35</v>
      </c>
      <c r="C7870" s="1" t="s">
        <v>22</v>
      </c>
      <c r="D7870" s="1" t="s">
        <v>37</v>
      </c>
      <c r="E7870" s="1" t="s">
        <v>15</v>
      </c>
      <c r="F7870" s="1" t="str">
        <f>VLOOKUP(C7870,Sheet1!$G$3:$I$9,2,FALSE)</f>
        <v>P1</v>
      </c>
      <c r="G7870" s="1">
        <f>VLOOKUP(C7870,Sheet1!$G$3:$I$9,3,FALSE)</f>
        <v>8</v>
      </c>
      <c r="H7870" s="1" t="str">
        <f>VLOOKUP(D7870,Sheet1!$L$3:$M$33,2,FALSE)</f>
        <v>Retail</v>
      </c>
    </row>
    <row r="7871" spans="1:8" x14ac:dyDescent="0.25">
      <c r="A7871" s="1">
        <v>317651</v>
      </c>
      <c r="B7871" s="1" t="s">
        <v>12</v>
      </c>
      <c r="C7871" s="1" t="s">
        <v>22</v>
      </c>
      <c r="D7871" s="1" t="s">
        <v>37</v>
      </c>
      <c r="E7871" s="1" t="s">
        <v>15</v>
      </c>
      <c r="F7871" s="1" t="str">
        <f>VLOOKUP(C7871,Sheet1!$G$3:$I$9,2,FALSE)</f>
        <v>P1</v>
      </c>
      <c r="G7871" s="1">
        <f>VLOOKUP(C7871,Sheet1!$G$3:$I$9,3,FALSE)</f>
        <v>8</v>
      </c>
      <c r="H7871" s="1" t="str">
        <f>VLOOKUP(D7871,Sheet1!$L$3:$M$33,2,FALSE)</f>
        <v>Retail</v>
      </c>
    </row>
    <row r="7872" spans="1:8" x14ac:dyDescent="0.25">
      <c r="A7872" s="1">
        <v>317652</v>
      </c>
      <c r="B7872" s="1" t="s">
        <v>12</v>
      </c>
      <c r="C7872" s="1" t="s">
        <v>16</v>
      </c>
      <c r="D7872" s="1" t="s">
        <v>40</v>
      </c>
      <c r="E7872" s="1" t="s">
        <v>15</v>
      </c>
      <c r="F7872" s="1" t="str">
        <f>VLOOKUP(C7872,Sheet1!$G$3:$I$9,2,FALSE)</f>
        <v>P1</v>
      </c>
      <c r="G7872" s="1">
        <f>VLOOKUP(C7872,Sheet1!$G$3:$I$9,3,FALSE)</f>
        <v>9</v>
      </c>
      <c r="H7872" s="1" t="str">
        <f>VLOOKUP(D7872,Sheet1!$L$3:$M$33,2,FALSE)</f>
        <v>Retail</v>
      </c>
    </row>
    <row r="7873" spans="1:8" x14ac:dyDescent="0.25">
      <c r="A7873" s="1">
        <v>317653</v>
      </c>
      <c r="B7873" s="1" t="s">
        <v>65</v>
      </c>
      <c r="C7873" s="1" t="s">
        <v>27</v>
      </c>
      <c r="D7873" s="1" t="s">
        <v>57</v>
      </c>
      <c r="E7873" s="1" t="s">
        <v>15</v>
      </c>
      <c r="F7873" s="1" t="str">
        <f>VLOOKUP(C7873,Sheet1!$G$3:$I$9,2,FALSE)</f>
        <v>P3</v>
      </c>
      <c r="G7873" s="1">
        <f>VLOOKUP(C7873,Sheet1!$G$3:$I$9,3,FALSE)</f>
        <v>11</v>
      </c>
      <c r="H7873" s="1" t="str">
        <f>VLOOKUP(D7873,Sheet1!$L$3:$M$33,2,FALSE)</f>
        <v>Health</v>
      </c>
    </row>
    <row r="7874" spans="1:8" x14ac:dyDescent="0.25">
      <c r="A7874" s="1">
        <v>317654</v>
      </c>
      <c r="B7874" s="1" t="s">
        <v>35</v>
      </c>
      <c r="C7874" s="1" t="s">
        <v>16</v>
      </c>
      <c r="D7874" s="1" t="s">
        <v>40</v>
      </c>
      <c r="E7874" s="1" t="s">
        <v>15</v>
      </c>
      <c r="F7874" s="1" t="str">
        <f>VLOOKUP(C7874,Sheet1!$G$3:$I$9,2,FALSE)</f>
        <v>P1</v>
      </c>
      <c r="G7874" s="1">
        <f>VLOOKUP(C7874,Sheet1!$G$3:$I$9,3,FALSE)</f>
        <v>9</v>
      </c>
      <c r="H7874" s="1" t="str">
        <f>VLOOKUP(D7874,Sheet1!$L$3:$M$33,2,FALSE)</f>
        <v>Retail</v>
      </c>
    </row>
    <row r="7875" spans="1:8" x14ac:dyDescent="0.25">
      <c r="A7875" s="1">
        <v>317655</v>
      </c>
      <c r="B7875" s="1" t="s">
        <v>35</v>
      </c>
      <c r="C7875" s="1" t="s">
        <v>16</v>
      </c>
      <c r="D7875" s="1" t="s">
        <v>40</v>
      </c>
      <c r="E7875" s="1" t="s">
        <v>15</v>
      </c>
      <c r="F7875" s="1" t="str">
        <f>VLOOKUP(C7875,Sheet1!$G$3:$I$9,2,FALSE)</f>
        <v>P1</v>
      </c>
      <c r="G7875" s="1">
        <f>VLOOKUP(C7875,Sheet1!$G$3:$I$9,3,FALSE)</f>
        <v>9</v>
      </c>
      <c r="H7875" s="1" t="str">
        <f>VLOOKUP(D7875,Sheet1!$L$3:$M$33,2,FALSE)</f>
        <v>Retail</v>
      </c>
    </row>
    <row r="7876" spans="1:8" x14ac:dyDescent="0.25">
      <c r="A7876" s="1">
        <v>317656</v>
      </c>
      <c r="B7876" s="1" t="s">
        <v>35</v>
      </c>
      <c r="C7876" s="1" t="s">
        <v>16</v>
      </c>
      <c r="D7876" s="1" t="s">
        <v>40</v>
      </c>
      <c r="E7876" s="1" t="s">
        <v>15</v>
      </c>
      <c r="F7876" s="1" t="str">
        <f>VLOOKUP(C7876,Sheet1!$G$3:$I$9,2,FALSE)</f>
        <v>P1</v>
      </c>
      <c r="G7876" s="1">
        <f>VLOOKUP(C7876,Sheet1!$G$3:$I$9,3,FALSE)</f>
        <v>9</v>
      </c>
      <c r="H7876" s="1" t="str">
        <f>VLOOKUP(D7876,Sheet1!$L$3:$M$33,2,FALSE)</f>
        <v>Retail</v>
      </c>
    </row>
    <row r="7877" spans="1:8" x14ac:dyDescent="0.25">
      <c r="A7877" s="1">
        <v>317657</v>
      </c>
      <c r="B7877" s="1" t="s">
        <v>35</v>
      </c>
      <c r="C7877" s="1" t="s">
        <v>16</v>
      </c>
      <c r="D7877" s="1" t="s">
        <v>40</v>
      </c>
      <c r="E7877" s="1" t="s">
        <v>15</v>
      </c>
      <c r="F7877" s="1" t="str">
        <f>VLOOKUP(C7877,Sheet1!$G$3:$I$9,2,FALSE)</f>
        <v>P1</v>
      </c>
      <c r="G7877" s="1">
        <f>VLOOKUP(C7877,Sheet1!$G$3:$I$9,3,FALSE)</f>
        <v>9</v>
      </c>
      <c r="H7877" s="1" t="str">
        <f>VLOOKUP(D7877,Sheet1!$L$3:$M$33,2,FALSE)</f>
        <v>Retail</v>
      </c>
    </row>
    <row r="7878" spans="1:8" x14ac:dyDescent="0.25">
      <c r="A7878" s="1">
        <v>317658</v>
      </c>
      <c r="B7878" s="1" t="s">
        <v>35</v>
      </c>
      <c r="C7878" s="1" t="s">
        <v>16</v>
      </c>
      <c r="D7878" s="1" t="s">
        <v>52</v>
      </c>
      <c r="E7878" s="1" t="s">
        <v>15</v>
      </c>
      <c r="F7878" s="1" t="str">
        <f>VLOOKUP(C7878,Sheet1!$G$3:$I$9,2,FALSE)</f>
        <v>P1</v>
      </c>
      <c r="G7878" s="1">
        <f>VLOOKUP(C7878,Sheet1!$G$3:$I$9,3,FALSE)</f>
        <v>9</v>
      </c>
      <c r="H7878" s="1" t="str">
        <f>VLOOKUP(D7878,Sheet1!$L$3:$M$33,2,FALSE)</f>
        <v>Travel</v>
      </c>
    </row>
    <row r="7879" spans="1:8" x14ac:dyDescent="0.25">
      <c r="A7879" s="1">
        <v>317659</v>
      </c>
      <c r="B7879" s="1" t="s">
        <v>12</v>
      </c>
      <c r="C7879" s="1" t="s">
        <v>16</v>
      </c>
      <c r="D7879" s="1" t="s">
        <v>40</v>
      </c>
      <c r="E7879" s="1" t="s">
        <v>15</v>
      </c>
      <c r="F7879" s="1" t="str">
        <f>VLOOKUP(C7879,Sheet1!$G$3:$I$9,2,FALSE)</f>
        <v>P1</v>
      </c>
      <c r="G7879" s="1">
        <f>VLOOKUP(C7879,Sheet1!$G$3:$I$9,3,FALSE)</f>
        <v>9</v>
      </c>
      <c r="H7879" s="1" t="str">
        <f>VLOOKUP(D7879,Sheet1!$L$3:$M$33,2,FALSE)</f>
        <v>Retail</v>
      </c>
    </row>
    <row r="7880" spans="1:8" x14ac:dyDescent="0.25">
      <c r="A7880" s="1">
        <v>317660</v>
      </c>
      <c r="B7880" s="1" t="s">
        <v>35</v>
      </c>
      <c r="C7880" s="1" t="s">
        <v>16</v>
      </c>
      <c r="D7880" s="1" t="s">
        <v>51</v>
      </c>
      <c r="E7880" s="1" t="s">
        <v>15</v>
      </c>
      <c r="F7880" s="1" t="str">
        <f>VLOOKUP(C7880,Sheet1!$G$3:$I$9,2,FALSE)</f>
        <v>P1</v>
      </c>
      <c r="G7880" s="1">
        <f>VLOOKUP(C7880,Sheet1!$G$3:$I$9,3,FALSE)</f>
        <v>9</v>
      </c>
      <c r="H7880" s="1" t="str">
        <f>VLOOKUP(D7880,Sheet1!$L$3:$M$33,2,FALSE)</f>
        <v>Travel</v>
      </c>
    </row>
    <row r="7881" spans="1:8" x14ac:dyDescent="0.25">
      <c r="A7881" s="1">
        <v>317661</v>
      </c>
      <c r="B7881" s="1" t="s">
        <v>12</v>
      </c>
      <c r="C7881" s="1" t="s">
        <v>16</v>
      </c>
      <c r="D7881" s="1" t="s">
        <v>40</v>
      </c>
      <c r="E7881" s="1" t="s">
        <v>15</v>
      </c>
      <c r="F7881" s="1" t="str">
        <f>VLOOKUP(C7881,Sheet1!$G$3:$I$9,2,FALSE)</f>
        <v>P1</v>
      </c>
      <c r="G7881" s="1">
        <f>VLOOKUP(C7881,Sheet1!$G$3:$I$9,3,FALSE)</f>
        <v>9</v>
      </c>
      <c r="H7881" s="1" t="str">
        <f>VLOOKUP(D7881,Sheet1!$L$3:$M$33,2,FALSE)</f>
        <v>Retail</v>
      </c>
    </row>
    <row r="7882" spans="1:8" x14ac:dyDescent="0.25">
      <c r="A7882" s="1">
        <v>317662</v>
      </c>
      <c r="B7882" s="1" t="s">
        <v>35</v>
      </c>
      <c r="C7882" s="1" t="s">
        <v>16</v>
      </c>
      <c r="D7882" s="1" t="s">
        <v>40</v>
      </c>
      <c r="E7882" s="1" t="s">
        <v>15</v>
      </c>
      <c r="F7882" s="1" t="str">
        <f>VLOOKUP(C7882,Sheet1!$G$3:$I$9,2,FALSE)</f>
        <v>P1</v>
      </c>
      <c r="G7882" s="1">
        <f>VLOOKUP(C7882,Sheet1!$G$3:$I$9,3,FALSE)</f>
        <v>9</v>
      </c>
      <c r="H7882" s="1" t="str">
        <f>VLOOKUP(D7882,Sheet1!$L$3:$M$33,2,FALSE)</f>
        <v>Retail</v>
      </c>
    </row>
    <row r="7883" spans="1:8" x14ac:dyDescent="0.25">
      <c r="A7883" s="1">
        <v>317663</v>
      </c>
      <c r="B7883" s="1" t="s">
        <v>35</v>
      </c>
      <c r="C7883" s="1" t="s">
        <v>16</v>
      </c>
      <c r="D7883" s="1" t="s">
        <v>40</v>
      </c>
      <c r="E7883" s="1" t="s">
        <v>15</v>
      </c>
      <c r="F7883" s="1" t="str">
        <f>VLOOKUP(C7883,Sheet1!$G$3:$I$9,2,FALSE)</f>
        <v>P1</v>
      </c>
      <c r="G7883" s="1">
        <f>VLOOKUP(C7883,Sheet1!$G$3:$I$9,3,FALSE)</f>
        <v>9</v>
      </c>
      <c r="H7883" s="1" t="str">
        <f>VLOOKUP(D7883,Sheet1!$L$3:$M$33,2,FALSE)</f>
        <v>Retail</v>
      </c>
    </row>
    <row r="7884" spans="1:8" x14ac:dyDescent="0.25">
      <c r="A7884" s="1">
        <v>317664</v>
      </c>
      <c r="B7884" s="1" t="s">
        <v>35</v>
      </c>
      <c r="C7884" s="1" t="s">
        <v>16</v>
      </c>
      <c r="D7884" s="1" t="s">
        <v>51</v>
      </c>
      <c r="E7884" s="1" t="s">
        <v>15</v>
      </c>
      <c r="F7884" s="1" t="str">
        <f>VLOOKUP(C7884,Sheet1!$G$3:$I$9,2,FALSE)</f>
        <v>P1</v>
      </c>
      <c r="G7884" s="1">
        <f>VLOOKUP(C7884,Sheet1!$G$3:$I$9,3,FALSE)</f>
        <v>9</v>
      </c>
      <c r="H7884" s="1" t="str">
        <f>VLOOKUP(D7884,Sheet1!$L$3:$M$33,2,FALSE)</f>
        <v>Travel</v>
      </c>
    </row>
    <row r="7885" spans="1:8" x14ac:dyDescent="0.25">
      <c r="A7885" s="1">
        <v>317665</v>
      </c>
      <c r="B7885" s="1" t="s">
        <v>12</v>
      </c>
      <c r="C7885" s="1" t="s">
        <v>16</v>
      </c>
      <c r="D7885" s="1" t="s">
        <v>51</v>
      </c>
      <c r="E7885" s="1" t="s">
        <v>15</v>
      </c>
      <c r="F7885" s="1" t="str">
        <f>VLOOKUP(C7885,Sheet1!$G$3:$I$9,2,FALSE)</f>
        <v>P1</v>
      </c>
      <c r="G7885" s="1">
        <f>VLOOKUP(C7885,Sheet1!$G$3:$I$9,3,FALSE)</f>
        <v>9</v>
      </c>
      <c r="H7885" s="1" t="str">
        <f>VLOOKUP(D7885,Sheet1!$L$3:$M$33,2,FALSE)</f>
        <v>Travel</v>
      </c>
    </row>
    <row r="7886" spans="1:8" x14ac:dyDescent="0.25">
      <c r="A7886" s="1">
        <v>317671</v>
      </c>
      <c r="B7886" s="1" t="s">
        <v>35</v>
      </c>
      <c r="C7886" s="1" t="s">
        <v>16</v>
      </c>
      <c r="D7886" s="1" t="s">
        <v>53</v>
      </c>
      <c r="E7886" s="1" t="s">
        <v>15</v>
      </c>
      <c r="F7886" s="1" t="str">
        <f>VLOOKUP(C7886,Sheet1!$G$3:$I$9,2,FALSE)</f>
        <v>P1</v>
      </c>
      <c r="G7886" s="1">
        <f>VLOOKUP(C7886,Sheet1!$G$3:$I$9,3,FALSE)</f>
        <v>9</v>
      </c>
      <c r="H7886" s="1" t="str">
        <f>VLOOKUP(D7886,Sheet1!$L$3:$M$33,2,FALSE)</f>
        <v>Travel</v>
      </c>
    </row>
    <row r="7887" spans="1:8" x14ac:dyDescent="0.25">
      <c r="A7887" s="1">
        <v>317672</v>
      </c>
      <c r="B7887" s="1" t="s">
        <v>35</v>
      </c>
      <c r="C7887" s="1" t="s">
        <v>16</v>
      </c>
      <c r="D7887" s="1" t="s">
        <v>51</v>
      </c>
      <c r="E7887" s="1" t="s">
        <v>15</v>
      </c>
      <c r="F7887" s="1" t="str">
        <f>VLOOKUP(C7887,Sheet1!$G$3:$I$9,2,FALSE)</f>
        <v>P1</v>
      </c>
      <c r="G7887" s="1">
        <f>VLOOKUP(C7887,Sheet1!$G$3:$I$9,3,FALSE)</f>
        <v>9</v>
      </c>
      <c r="H7887" s="1" t="str">
        <f>VLOOKUP(D7887,Sheet1!$L$3:$M$33,2,FALSE)</f>
        <v>Travel</v>
      </c>
    </row>
    <row r="7888" spans="1:8" x14ac:dyDescent="0.25">
      <c r="A7888" s="1">
        <v>317673</v>
      </c>
      <c r="B7888" s="1" t="s">
        <v>35</v>
      </c>
      <c r="C7888" s="1" t="s">
        <v>16</v>
      </c>
      <c r="D7888" s="1" t="s">
        <v>40</v>
      </c>
      <c r="E7888" s="1" t="s">
        <v>15</v>
      </c>
      <c r="F7888" s="1" t="str">
        <f>VLOOKUP(C7888,Sheet1!$G$3:$I$9,2,FALSE)</f>
        <v>P1</v>
      </c>
      <c r="G7888" s="1">
        <f>VLOOKUP(C7888,Sheet1!$G$3:$I$9,3,FALSE)</f>
        <v>9</v>
      </c>
      <c r="H7888" s="1" t="str">
        <f>VLOOKUP(D7888,Sheet1!$L$3:$M$33,2,FALSE)</f>
        <v>Retail</v>
      </c>
    </row>
    <row r="7889" spans="1:8" x14ac:dyDescent="0.25">
      <c r="A7889" s="1">
        <v>317674</v>
      </c>
      <c r="B7889" s="1" t="s">
        <v>35</v>
      </c>
      <c r="C7889" s="1" t="s">
        <v>16</v>
      </c>
      <c r="D7889" s="1" t="s">
        <v>53</v>
      </c>
      <c r="E7889" s="1" t="s">
        <v>15</v>
      </c>
      <c r="F7889" s="1" t="str">
        <f>VLOOKUP(C7889,Sheet1!$G$3:$I$9,2,FALSE)</f>
        <v>P1</v>
      </c>
      <c r="G7889" s="1">
        <f>VLOOKUP(C7889,Sheet1!$G$3:$I$9,3,FALSE)</f>
        <v>9</v>
      </c>
      <c r="H7889" s="1" t="str">
        <f>VLOOKUP(D7889,Sheet1!$L$3:$M$33,2,FALSE)</f>
        <v>Travel</v>
      </c>
    </row>
    <row r="7890" spans="1:8" x14ac:dyDescent="0.25">
      <c r="A7890" s="1">
        <v>317675</v>
      </c>
      <c r="B7890" s="1" t="s">
        <v>35</v>
      </c>
      <c r="C7890" s="1" t="s">
        <v>16</v>
      </c>
      <c r="D7890" s="1" t="s">
        <v>51</v>
      </c>
      <c r="E7890" s="1" t="s">
        <v>15</v>
      </c>
      <c r="F7890" s="1" t="str">
        <f>VLOOKUP(C7890,Sheet1!$G$3:$I$9,2,FALSE)</f>
        <v>P1</v>
      </c>
      <c r="G7890" s="1">
        <f>VLOOKUP(C7890,Sheet1!$G$3:$I$9,3,FALSE)</f>
        <v>9</v>
      </c>
      <c r="H7890" s="1" t="str">
        <f>VLOOKUP(D7890,Sheet1!$L$3:$M$33,2,FALSE)</f>
        <v>Travel</v>
      </c>
    </row>
    <row r="7891" spans="1:8" x14ac:dyDescent="0.25">
      <c r="A7891" s="1">
        <v>317676</v>
      </c>
      <c r="B7891" s="1" t="s">
        <v>35</v>
      </c>
      <c r="C7891" s="1" t="s">
        <v>16</v>
      </c>
      <c r="D7891" s="1" t="s">
        <v>51</v>
      </c>
      <c r="E7891" s="1" t="s">
        <v>15</v>
      </c>
      <c r="F7891" s="1" t="str">
        <f>VLOOKUP(C7891,Sheet1!$G$3:$I$9,2,FALSE)</f>
        <v>P1</v>
      </c>
      <c r="G7891" s="1">
        <f>VLOOKUP(C7891,Sheet1!$G$3:$I$9,3,FALSE)</f>
        <v>9</v>
      </c>
      <c r="H7891" s="1" t="str">
        <f>VLOOKUP(D7891,Sheet1!$L$3:$M$33,2,FALSE)</f>
        <v>Travel</v>
      </c>
    </row>
    <row r="7892" spans="1:8" x14ac:dyDescent="0.25">
      <c r="A7892" s="1">
        <v>317677</v>
      </c>
      <c r="B7892" s="1" t="s">
        <v>12</v>
      </c>
      <c r="C7892" s="1" t="s">
        <v>16</v>
      </c>
      <c r="D7892" s="1" t="s">
        <v>51</v>
      </c>
      <c r="E7892" s="1" t="s">
        <v>15</v>
      </c>
      <c r="F7892" s="1" t="str">
        <f>VLOOKUP(C7892,Sheet1!$G$3:$I$9,2,FALSE)</f>
        <v>P1</v>
      </c>
      <c r="G7892" s="1">
        <f>VLOOKUP(C7892,Sheet1!$G$3:$I$9,3,FALSE)</f>
        <v>9</v>
      </c>
      <c r="H7892" s="1" t="str">
        <f>VLOOKUP(D7892,Sheet1!$L$3:$M$33,2,FALSE)</f>
        <v>Travel</v>
      </c>
    </row>
    <row r="7893" spans="1:8" x14ac:dyDescent="0.25">
      <c r="A7893" s="1">
        <v>317678</v>
      </c>
      <c r="B7893" s="1" t="s">
        <v>35</v>
      </c>
      <c r="C7893" s="1" t="s">
        <v>16</v>
      </c>
      <c r="D7893" s="1" t="s">
        <v>53</v>
      </c>
      <c r="E7893" s="1" t="s">
        <v>15</v>
      </c>
      <c r="F7893" s="1" t="str">
        <f>VLOOKUP(C7893,Sheet1!$G$3:$I$9,2,FALSE)</f>
        <v>P1</v>
      </c>
      <c r="G7893" s="1">
        <f>VLOOKUP(C7893,Sheet1!$G$3:$I$9,3,FALSE)</f>
        <v>9</v>
      </c>
      <c r="H7893" s="1" t="str">
        <f>VLOOKUP(D7893,Sheet1!$L$3:$M$33,2,FALSE)</f>
        <v>Travel</v>
      </c>
    </row>
    <row r="7894" spans="1:8" x14ac:dyDescent="0.25">
      <c r="A7894" s="1">
        <v>317679</v>
      </c>
      <c r="B7894" s="1" t="s">
        <v>35</v>
      </c>
      <c r="C7894" s="1" t="s">
        <v>16</v>
      </c>
      <c r="D7894" s="1" t="s">
        <v>53</v>
      </c>
      <c r="E7894" s="1" t="s">
        <v>15</v>
      </c>
      <c r="F7894" s="1" t="str">
        <f>VLOOKUP(C7894,Sheet1!$G$3:$I$9,2,FALSE)</f>
        <v>P1</v>
      </c>
      <c r="G7894" s="1">
        <f>VLOOKUP(C7894,Sheet1!$G$3:$I$9,3,FALSE)</f>
        <v>9</v>
      </c>
      <c r="H7894" s="1" t="str">
        <f>VLOOKUP(D7894,Sheet1!$L$3:$M$33,2,FALSE)</f>
        <v>Travel</v>
      </c>
    </row>
    <row r="7895" spans="1:8" x14ac:dyDescent="0.25">
      <c r="A7895" s="1">
        <v>317680</v>
      </c>
      <c r="B7895" s="1" t="s">
        <v>35</v>
      </c>
      <c r="C7895" s="1" t="s">
        <v>16</v>
      </c>
      <c r="D7895" s="1" t="s">
        <v>51</v>
      </c>
      <c r="E7895" s="1" t="s">
        <v>15</v>
      </c>
      <c r="F7895" s="1" t="str">
        <f>VLOOKUP(C7895,Sheet1!$G$3:$I$9,2,FALSE)</f>
        <v>P1</v>
      </c>
      <c r="G7895" s="1">
        <f>VLOOKUP(C7895,Sheet1!$G$3:$I$9,3,FALSE)</f>
        <v>9</v>
      </c>
      <c r="H7895" s="1" t="str">
        <f>VLOOKUP(D7895,Sheet1!$L$3:$M$33,2,FALSE)</f>
        <v>Travel</v>
      </c>
    </row>
    <row r="7896" spans="1:8" x14ac:dyDescent="0.25">
      <c r="A7896" s="1">
        <v>317682</v>
      </c>
      <c r="B7896" s="1" t="s">
        <v>35</v>
      </c>
      <c r="C7896" s="1" t="s">
        <v>27</v>
      </c>
      <c r="D7896" s="1" t="s">
        <v>45</v>
      </c>
      <c r="E7896" s="1" t="s">
        <v>15</v>
      </c>
      <c r="F7896" s="1" t="str">
        <f>VLOOKUP(C7896,Sheet1!$G$3:$I$9,2,FALSE)</f>
        <v>P3</v>
      </c>
      <c r="G7896" s="1">
        <f>VLOOKUP(C7896,Sheet1!$G$3:$I$9,3,FALSE)</f>
        <v>11</v>
      </c>
      <c r="H7896" s="1" t="str">
        <f>VLOOKUP(D7896,Sheet1!$L$3:$M$33,2,FALSE)</f>
        <v>Government</v>
      </c>
    </row>
    <row r="7897" spans="1:8" x14ac:dyDescent="0.25">
      <c r="A7897" s="1">
        <v>317683</v>
      </c>
      <c r="B7897" s="1" t="s">
        <v>12</v>
      </c>
      <c r="C7897" s="1" t="s">
        <v>16</v>
      </c>
      <c r="D7897" s="1" t="s">
        <v>40</v>
      </c>
      <c r="E7897" s="1" t="s">
        <v>15</v>
      </c>
      <c r="F7897" s="1" t="str">
        <f>VLOOKUP(C7897,Sheet1!$G$3:$I$9,2,FALSE)</f>
        <v>P1</v>
      </c>
      <c r="G7897" s="1">
        <f>VLOOKUP(C7897,Sheet1!$G$3:$I$9,3,FALSE)</f>
        <v>9</v>
      </c>
      <c r="H7897" s="1" t="str">
        <f>VLOOKUP(D7897,Sheet1!$L$3:$M$33,2,FALSE)</f>
        <v>Retail</v>
      </c>
    </row>
    <row r="7898" spans="1:8" x14ac:dyDescent="0.25">
      <c r="A7898" s="1">
        <v>317685</v>
      </c>
      <c r="B7898" s="1" t="s">
        <v>12</v>
      </c>
      <c r="C7898" s="1" t="s">
        <v>16</v>
      </c>
      <c r="D7898" s="1" t="s">
        <v>53</v>
      </c>
      <c r="E7898" s="1" t="s">
        <v>15</v>
      </c>
      <c r="F7898" s="1" t="str">
        <f>VLOOKUP(C7898,Sheet1!$G$3:$I$9,2,FALSE)</f>
        <v>P1</v>
      </c>
      <c r="G7898" s="1">
        <f>VLOOKUP(C7898,Sheet1!$G$3:$I$9,3,FALSE)</f>
        <v>9</v>
      </c>
      <c r="H7898" s="1" t="str">
        <f>VLOOKUP(D7898,Sheet1!$L$3:$M$33,2,FALSE)</f>
        <v>Travel</v>
      </c>
    </row>
    <row r="7899" spans="1:8" x14ac:dyDescent="0.25">
      <c r="A7899" s="1">
        <v>317686</v>
      </c>
      <c r="B7899" s="1" t="s">
        <v>35</v>
      </c>
      <c r="C7899" s="1" t="s">
        <v>16</v>
      </c>
      <c r="D7899" s="1" t="s">
        <v>53</v>
      </c>
      <c r="E7899" s="1" t="s">
        <v>15</v>
      </c>
      <c r="F7899" s="1" t="str">
        <f>VLOOKUP(C7899,Sheet1!$G$3:$I$9,2,FALSE)</f>
        <v>P1</v>
      </c>
      <c r="G7899" s="1">
        <f>VLOOKUP(C7899,Sheet1!$G$3:$I$9,3,FALSE)</f>
        <v>9</v>
      </c>
      <c r="H7899" s="1" t="str">
        <f>VLOOKUP(D7899,Sheet1!$L$3:$M$33,2,FALSE)</f>
        <v>Travel</v>
      </c>
    </row>
    <row r="7900" spans="1:8" x14ac:dyDescent="0.25">
      <c r="A7900" s="1">
        <v>317687</v>
      </c>
      <c r="B7900" s="1" t="s">
        <v>35</v>
      </c>
      <c r="C7900" s="1" t="s">
        <v>16</v>
      </c>
      <c r="D7900" s="1" t="s">
        <v>51</v>
      </c>
      <c r="E7900" s="1" t="s">
        <v>15</v>
      </c>
      <c r="F7900" s="1" t="str">
        <f>VLOOKUP(C7900,Sheet1!$G$3:$I$9,2,FALSE)</f>
        <v>P1</v>
      </c>
      <c r="G7900" s="1">
        <f>VLOOKUP(C7900,Sheet1!$G$3:$I$9,3,FALSE)</f>
        <v>9</v>
      </c>
      <c r="H7900" s="1" t="str">
        <f>VLOOKUP(D7900,Sheet1!$L$3:$M$33,2,FALSE)</f>
        <v>Travel</v>
      </c>
    </row>
    <row r="7901" spans="1:8" x14ac:dyDescent="0.25">
      <c r="A7901" s="1">
        <v>317688</v>
      </c>
      <c r="B7901" s="1" t="s">
        <v>35</v>
      </c>
      <c r="C7901" s="1" t="s">
        <v>16</v>
      </c>
      <c r="D7901" s="1" t="s">
        <v>53</v>
      </c>
      <c r="E7901" s="1" t="s">
        <v>15</v>
      </c>
      <c r="F7901" s="1" t="str">
        <f>VLOOKUP(C7901,Sheet1!$G$3:$I$9,2,FALSE)</f>
        <v>P1</v>
      </c>
      <c r="G7901" s="1">
        <f>VLOOKUP(C7901,Sheet1!$G$3:$I$9,3,FALSE)</f>
        <v>9</v>
      </c>
      <c r="H7901" s="1" t="str">
        <f>VLOOKUP(D7901,Sheet1!$L$3:$M$33,2,FALSE)</f>
        <v>Travel</v>
      </c>
    </row>
    <row r="7902" spans="1:8" x14ac:dyDescent="0.25">
      <c r="A7902" s="1">
        <v>317689</v>
      </c>
      <c r="B7902" s="1" t="s">
        <v>35</v>
      </c>
      <c r="C7902" s="1" t="s">
        <v>27</v>
      </c>
      <c r="D7902" s="1" t="s">
        <v>58</v>
      </c>
      <c r="E7902" s="1" t="s">
        <v>15</v>
      </c>
      <c r="F7902" s="1" t="str">
        <f>VLOOKUP(C7902,Sheet1!$G$3:$I$9,2,FALSE)</f>
        <v>P3</v>
      </c>
      <c r="G7902" s="1">
        <f>VLOOKUP(C7902,Sheet1!$G$3:$I$9,3,FALSE)</f>
        <v>11</v>
      </c>
      <c r="H7902" s="1" t="str">
        <f>VLOOKUP(D7902,Sheet1!$L$3:$M$33,2,FALSE)</f>
        <v>Health</v>
      </c>
    </row>
    <row r="7903" spans="1:8" x14ac:dyDescent="0.25">
      <c r="A7903" s="1">
        <v>317690</v>
      </c>
      <c r="B7903" s="1" t="s">
        <v>35</v>
      </c>
      <c r="C7903" s="1" t="s">
        <v>27</v>
      </c>
      <c r="D7903" s="1" t="s">
        <v>54</v>
      </c>
      <c r="E7903" s="1" t="s">
        <v>15</v>
      </c>
      <c r="F7903" s="1" t="str">
        <f>VLOOKUP(C7903,Sheet1!$G$3:$I$9,2,FALSE)</f>
        <v>P3</v>
      </c>
      <c r="G7903" s="1">
        <f>VLOOKUP(C7903,Sheet1!$G$3:$I$9,3,FALSE)</f>
        <v>11</v>
      </c>
      <c r="H7903" s="1" t="str">
        <f>VLOOKUP(D7903,Sheet1!$L$3:$M$33,2,FALSE)</f>
        <v>Travel</v>
      </c>
    </row>
    <row r="7904" spans="1:8" x14ac:dyDescent="0.25">
      <c r="A7904" s="1">
        <v>317691</v>
      </c>
      <c r="B7904" s="1" t="s">
        <v>12</v>
      </c>
      <c r="C7904" s="1" t="s">
        <v>27</v>
      </c>
      <c r="D7904" s="1" t="s">
        <v>54</v>
      </c>
      <c r="E7904" s="1" t="s">
        <v>15</v>
      </c>
      <c r="F7904" s="1" t="str">
        <f>VLOOKUP(C7904,Sheet1!$G$3:$I$9,2,FALSE)</f>
        <v>P3</v>
      </c>
      <c r="G7904" s="1">
        <f>VLOOKUP(C7904,Sheet1!$G$3:$I$9,3,FALSE)</f>
        <v>11</v>
      </c>
      <c r="H7904" s="1" t="str">
        <f>VLOOKUP(D7904,Sheet1!$L$3:$M$33,2,FALSE)</f>
        <v>Travel</v>
      </c>
    </row>
    <row r="7905" spans="1:8" x14ac:dyDescent="0.25">
      <c r="A7905" s="1">
        <v>317692</v>
      </c>
      <c r="B7905" s="1" t="s">
        <v>12</v>
      </c>
      <c r="C7905" s="1" t="s">
        <v>27</v>
      </c>
      <c r="D7905" s="1" t="s">
        <v>30</v>
      </c>
      <c r="E7905" s="1" t="s">
        <v>15</v>
      </c>
      <c r="F7905" s="1" t="str">
        <f>VLOOKUP(C7905,Sheet1!$G$3:$I$9,2,FALSE)</f>
        <v>P3</v>
      </c>
      <c r="G7905" s="1">
        <f>VLOOKUP(C7905,Sheet1!$G$3:$I$9,3,FALSE)</f>
        <v>11</v>
      </c>
      <c r="H7905" s="1" t="str">
        <f>VLOOKUP(D7905,Sheet1!$L$3:$M$33,2,FALSE)</f>
        <v>Retail</v>
      </c>
    </row>
    <row r="7906" spans="1:8" x14ac:dyDescent="0.25">
      <c r="A7906" s="1">
        <v>317693</v>
      </c>
      <c r="B7906" s="1" t="s">
        <v>12</v>
      </c>
      <c r="C7906" s="1" t="s">
        <v>27</v>
      </c>
      <c r="D7906" s="1" t="s">
        <v>30</v>
      </c>
      <c r="E7906" s="1" t="s">
        <v>15</v>
      </c>
      <c r="F7906" s="1" t="str">
        <f>VLOOKUP(C7906,Sheet1!$G$3:$I$9,2,FALSE)</f>
        <v>P3</v>
      </c>
      <c r="G7906" s="1">
        <f>VLOOKUP(C7906,Sheet1!$G$3:$I$9,3,FALSE)</f>
        <v>11</v>
      </c>
      <c r="H7906" s="1" t="str">
        <f>VLOOKUP(D7906,Sheet1!$L$3:$M$33,2,FALSE)</f>
        <v>Retail</v>
      </c>
    </row>
    <row r="7907" spans="1:8" x14ac:dyDescent="0.25">
      <c r="A7907" s="1">
        <v>317694</v>
      </c>
      <c r="B7907" s="1" t="s">
        <v>12</v>
      </c>
      <c r="C7907" s="1" t="s">
        <v>27</v>
      </c>
      <c r="D7907" s="1" t="s">
        <v>45</v>
      </c>
      <c r="E7907" s="1" t="s">
        <v>15</v>
      </c>
      <c r="F7907" s="1" t="str">
        <f>VLOOKUP(C7907,Sheet1!$G$3:$I$9,2,FALSE)</f>
        <v>P3</v>
      </c>
      <c r="G7907" s="1">
        <f>VLOOKUP(C7907,Sheet1!$G$3:$I$9,3,FALSE)</f>
        <v>11</v>
      </c>
      <c r="H7907" s="1" t="str">
        <f>VLOOKUP(D7907,Sheet1!$L$3:$M$33,2,FALSE)</f>
        <v>Government</v>
      </c>
    </row>
    <row r="7908" spans="1:8" x14ac:dyDescent="0.25">
      <c r="A7908" s="1">
        <v>317695</v>
      </c>
      <c r="B7908" s="1" t="s">
        <v>35</v>
      </c>
      <c r="C7908" s="1" t="s">
        <v>27</v>
      </c>
      <c r="D7908" s="1" t="s">
        <v>45</v>
      </c>
      <c r="E7908" s="1" t="s">
        <v>15</v>
      </c>
      <c r="F7908" s="1" t="str">
        <f>VLOOKUP(C7908,Sheet1!$G$3:$I$9,2,FALSE)</f>
        <v>P3</v>
      </c>
      <c r="G7908" s="1">
        <f>VLOOKUP(C7908,Sheet1!$G$3:$I$9,3,FALSE)</f>
        <v>11</v>
      </c>
      <c r="H7908" s="1" t="str">
        <f>VLOOKUP(D7908,Sheet1!$L$3:$M$33,2,FALSE)</f>
        <v>Government</v>
      </c>
    </row>
    <row r="7909" spans="1:8" x14ac:dyDescent="0.25">
      <c r="A7909" s="1">
        <v>317696</v>
      </c>
      <c r="B7909" s="1" t="s">
        <v>12</v>
      </c>
      <c r="C7909" s="1" t="s">
        <v>27</v>
      </c>
      <c r="D7909" s="1" t="s">
        <v>54</v>
      </c>
      <c r="E7909" s="1" t="s">
        <v>15</v>
      </c>
      <c r="F7909" s="1" t="str">
        <f>VLOOKUP(C7909,Sheet1!$G$3:$I$9,2,FALSE)</f>
        <v>P3</v>
      </c>
      <c r="G7909" s="1">
        <f>VLOOKUP(C7909,Sheet1!$G$3:$I$9,3,FALSE)</f>
        <v>11</v>
      </c>
      <c r="H7909" s="1" t="str">
        <f>VLOOKUP(D7909,Sheet1!$L$3:$M$33,2,FALSE)</f>
        <v>Travel</v>
      </c>
    </row>
    <row r="7910" spans="1:8" x14ac:dyDescent="0.25">
      <c r="A7910" s="1">
        <v>317697</v>
      </c>
      <c r="B7910" s="1" t="s">
        <v>12</v>
      </c>
      <c r="C7910" s="1" t="s">
        <v>27</v>
      </c>
      <c r="D7910" s="1" t="s">
        <v>58</v>
      </c>
      <c r="E7910" s="1" t="s">
        <v>15</v>
      </c>
      <c r="F7910" s="1" t="str">
        <f>VLOOKUP(C7910,Sheet1!$G$3:$I$9,2,FALSE)</f>
        <v>P3</v>
      </c>
      <c r="G7910" s="1">
        <f>VLOOKUP(C7910,Sheet1!$G$3:$I$9,3,FALSE)</f>
        <v>11</v>
      </c>
      <c r="H7910" s="1" t="str">
        <f>VLOOKUP(D7910,Sheet1!$L$3:$M$33,2,FALSE)</f>
        <v>Health</v>
      </c>
    </row>
    <row r="7911" spans="1:8" x14ac:dyDescent="0.25">
      <c r="A7911" s="1">
        <v>317698</v>
      </c>
      <c r="B7911" s="1" t="s">
        <v>12</v>
      </c>
      <c r="C7911" s="1" t="s">
        <v>27</v>
      </c>
      <c r="D7911" s="1" t="s">
        <v>38</v>
      </c>
      <c r="E7911" s="1" t="s">
        <v>15</v>
      </c>
      <c r="F7911" s="1" t="str">
        <f>VLOOKUP(C7911,Sheet1!$G$3:$I$9,2,FALSE)</f>
        <v>P3</v>
      </c>
      <c r="G7911" s="1">
        <f>VLOOKUP(C7911,Sheet1!$G$3:$I$9,3,FALSE)</f>
        <v>11</v>
      </c>
      <c r="H7911" s="1" t="str">
        <f>VLOOKUP(D7911,Sheet1!$L$3:$M$33,2,FALSE)</f>
        <v>Retail</v>
      </c>
    </row>
    <row r="7912" spans="1:8" x14ac:dyDescent="0.25">
      <c r="A7912" s="1">
        <v>317699</v>
      </c>
      <c r="B7912" s="1" t="s">
        <v>35</v>
      </c>
      <c r="C7912" s="1" t="s">
        <v>27</v>
      </c>
      <c r="D7912" s="1" t="s">
        <v>38</v>
      </c>
      <c r="E7912" s="1" t="s">
        <v>15</v>
      </c>
      <c r="F7912" s="1" t="str">
        <f>VLOOKUP(C7912,Sheet1!$G$3:$I$9,2,FALSE)</f>
        <v>P3</v>
      </c>
      <c r="G7912" s="1">
        <f>VLOOKUP(C7912,Sheet1!$G$3:$I$9,3,FALSE)</f>
        <v>11</v>
      </c>
      <c r="H7912" s="1" t="str">
        <f>VLOOKUP(D7912,Sheet1!$L$3:$M$33,2,FALSE)</f>
        <v>Retail</v>
      </c>
    </row>
    <row r="7913" spans="1:8" x14ac:dyDescent="0.25">
      <c r="A7913" s="1">
        <v>317700</v>
      </c>
      <c r="B7913" s="1" t="s">
        <v>12</v>
      </c>
      <c r="C7913" s="1" t="s">
        <v>27</v>
      </c>
      <c r="D7913" s="1" t="s">
        <v>57</v>
      </c>
      <c r="E7913" s="1" t="s">
        <v>15</v>
      </c>
      <c r="F7913" s="1" t="str">
        <f>VLOOKUP(C7913,Sheet1!$G$3:$I$9,2,FALSE)</f>
        <v>P3</v>
      </c>
      <c r="G7913" s="1">
        <f>VLOOKUP(C7913,Sheet1!$G$3:$I$9,3,FALSE)</f>
        <v>11</v>
      </c>
      <c r="H7913" s="1" t="str">
        <f>VLOOKUP(D7913,Sheet1!$L$3:$M$33,2,FALSE)</f>
        <v>Health</v>
      </c>
    </row>
    <row r="7914" spans="1:8" x14ac:dyDescent="0.25">
      <c r="A7914" s="1">
        <v>317701</v>
      </c>
      <c r="B7914" s="1" t="s">
        <v>35</v>
      </c>
      <c r="C7914" s="1" t="s">
        <v>27</v>
      </c>
      <c r="D7914" s="1" t="s">
        <v>60</v>
      </c>
      <c r="E7914" s="1" t="s">
        <v>15</v>
      </c>
      <c r="F7914" s="1" t="str">
        <f>VLOOKUP(C7914,Sheet1!$G$3:$I$9,2,FALSE)</f>
        <v>P3</v>
      </c>
      <c r="G7914" s="1">
        <f>VLOOKUP(C7914,Sheet1!$G$3:$I$9,3,FALSE)</f>
        <v>11</v>
      </c>
      <c r="H7914" s="1" t="str">
        <f>VLOOKUP(D7914,Sheet1!$L$3:$M$33,2,FALSE)</f>
        <v>Health</v>
      </c>
    </row>
    <row r="7915" spans="1:8" x14ac:dyDescent="0.25">
      <c r="A7915" s="1">
        <v>317702</v>
      </c>
      <c r="B7915" s="1" t="s">
        <v>12</v>
      </c>
      <c r="C7915" s="1" t="s">
        <v>27</v>
      </c>
      <c r="D7915" s="1" t="s">
        <v>30</v>
      </c>
      <c r="E7915" s="1" t="s">
        <v>15</v>
      </c>
      <c r="F7915" s="1" t="str">
        <f>VLOOKUP(C7915,Sheet1!$G$3:$I$9,2,FALSE)</f>
        <v>P3</v>
      </c>
      <c r="G7915" s="1">
        <f>VLOOKUP(C7915,Sheet1!$G$3:$I$9,3,FALSE)</f>
        <v>11</v>
      </c>
      <c r="H7915" s="1" t="str">
        <f>VLOOKUP(D7915,Sheet1!$L$3:$M$33,2,FALSE)</f>
        <v>Retail</v>
      </c>
    </row>
    <row r="7916" spans="1:8" x14ac:dyDescent="0.25">
      <c r="A7916" s="1">
        <v>317703</v>
      </c>
      <c r="B7916" s="1" t="s">
        <v>12</v>
      </c>
      <c r="C7916" s="1" t="s">
        <v>27</v>
      </c>
      <c r="D7916" s="1" t="s">
        <v>51</v>
      </c>
      <c r="E7916" s="1" t="s">
        <v>15</v>
      </c>
      <c r="F7916" s="1" t="str">
        <f>VLOOKUP(C7916,Sheet1!$G$3:$I$9,2,FALSE)</f>
        <v>P3</v>
      </c>
      <c r="G7916" s="1">
        <f>VLOOKUP(C7916,Sheet1!$G$3:$I$9,3,FALSE)</f>
        <v>11</v>
      </c>
      <c r="H7916" s="1" t="str">
        <f>VLOOKUP(D7916,Sheet1!$L$3:$M$33,2,FALSE)</f>
        <v>Travel</v>
      </c>
    </row>
    <row r="7917" spans="1:8" x14ac:dyDescent="0.25">
      <c r="A7917" s="1">
        <v>317704</v>
      </c>
      <c r="B7917" s="1" t="s">
        <v>12</v>
      </c>
      <c r="C7917" s="1" t="s">
        <v>27</v>
      </c>
      <c r="D7917" s="1" t="s">
        <v>30</v>
      </c>
      <c r="E7917" s="1" t="s">
        <v>15</v>
      </c>
      <c r="F7917" s="1" t="str">
        <f>VLOOKUP(C7917,Sheet1!$G$3:$I$9,2,FALSE)</f>
        <v>P3</v>
      </c>
      <c r="G7917" s="1">
        <f>VLOOKUP(C7917,Sheet1!$G$3:$I$9,3,FALSE)</f>
        <v>11</v>
      </c>
      <c r="H7917" s="1" t="str">
        <f>VLOOKUP(D7917,Sheet1!$L$3:$M$33,2,FALSE)</f>
        <v>Retail</v>
      </c>
    </row>
    <row r="7918" spans="1:8" x14ac:dyDescent="0.25">
      <c r="A7918" s="1">
        <v>317705</v>
      </c>
      <c r="B7918" s="1" t="s">
        <v>35</v>
      </c>
      <c r="C7918" s="1" t="s">
        <v>27</v>
      </c>
      <c r="D7918" s="1" t="s">
        <v>57</v>
      </c>
      <c r="E7918" s="1" t="s">
        <v>15</v>
      </c>
      <c r="F7918" s="1" t="str">
        <f>VLOOKUP(C7918,Sheet1!$G$3:$I$9,2,FALSE)</f>
        <v>P3</v>
      </c>
      <c r="G7918" s="1">
        <f>VLOOKUP(C7918,Sheet1!$G$3:$I$9,3,FALSE)</f>
        <v>11</v>
      </c>
      <c r="H7918" s="1" t="str">
        <f>VLOOKUP(D7918,Sheet1!$L$3:$M$33,2,FALSE)</f>
        <v>Health</v>
      </c>
    </row>
    <row r="7919" spans="1:8" x14ac:dyDescent="0.25">
      <c r="A7919" s="1">
        <v>317706</v>
      </c>
      <c r="B7919" s="1" t="s">
        <v>12</v>
      </c>
      <c r="C7919" s="1" t="s">
        <v>27</v>
      </c>
      <c r="D7919" s="1" t="s">
        <v>53</v>
      </c>
      <c r="E7919" s="1" t="s">
        <v>15</v>
      </c>
      <c r="F7919" s="1" t="str">
        <f>VLOOKUP(C7919,Sheet1!$G$3:$I$9,2,FALSE)</f>
        <v>P3</v>
      </c>
      <c r="G7919" s="1">
        <f>VLOOKUP(C7919,Sheet1!$G$3:$I$9,3,FALSE)</f>
        <v>11</v>
      </c>
      <c r="H7919" s="1" t="str">
        <f>VLOOKUP(D7919,Sheet1!$L$3:$M$33,2,FALSE)</f>
        <v>Travel</v>
      </c>
    </row>
    <row r="7920" spans="1:8" x14ac:dyDescent="0.25">
      <c r="A7920" s="1">
        <v>317707</v>
      </c>
      <c r="B7920" s="1" t="s">
        <v>12</v>
      </c>
      <c r="C7920" s="1" t="s">
        <v>27</v>
      </c>
      <c r="D7920" s="1" t="s">
        <v>30</v>
      </c>
      <c r="E7920" s="1" t="s">
        <v>15</v>
      </c>
      <c r="F7920" s="1" t="str">
        <f>VLOOKUP(C7920,Sheet1!$G$3:$I$9,2,FALSE)</f>
        <v>P3</v>
      </c>
      <c r="G7920" s="1">
        <f>VLOOKUP(C7920,Sheet1!$G$3:$I$9,3,FALSE)</f>
        <v>11</v>
      </c>
      <c r="H7920" s="1" t="str">
        <f>VLOOKUP(D7920,Sheet1!$L$3:$M$33,2,FALSE)</f>
        <v>Retail</v>
      </c>
    </row>
    <row r="7921" spans="1:8" x14ac:dyDescent="0.25">
      <c r="A7921" s="1">
        <v>317708</v>
      </c>
      <c r="B7921" s="1" t="s">
        <v>12</v>
      </c>
      <c r="C7921" s="1" t="s">
        <v>27</v>
      </c>
      <c r="D7921" s="1" t="s">
        <v>38</v>
      </c>
      <c r="E7921" s="1" t="s">
        <v>15</v>
      </c>
      <c r="F7921" s="1" t="str">
        <f>VLOOKUP(C7921,Sheet1!$G$3:$I$9,2,FALSE)</f>
        <v>P3</v>
      </c>
      <c r="G7921" s="1">
        <f>VLOOKUP(C7921,Sheet1!$G$3:$I$9,3,FALSE)</f>
        <v>11</v>
      </c>
      <c r="H7921" s="1" t="str">
        <f>VLOOKUP(D7921,Sheet1!$L$3:$M$33,2,FALSE)</f>
        <v>Retail</v>
      </c>
    </row>
    <row r="7922" spans="1:8" x14ac:dyDescent="0.25">
      <c r="A7922" s="1">
        <v>317709</v>
      </c>
      <c r="B7922" s="1" t="s">
        <v>35</v>
      </c>
      <c r="C7922" s="1" t="s">
        <v>27</v>
      </c>
      <c r="D7922" s="1" t="s">
        <v>57</v>
      </c>
      <c r="E7922" s="1" t="s">
        <v>15</v>
      </c>
      <c r="F7922" s="1" t="str">
        <f>VLOOKUP(C7922,Sheet1!$G$3:$I$9,2,FALSE)</f>
        <v>P3</v>
      </c>
      <c r="G7922" s="1">
        <f>VLOOKUP(C7922,Sheet1!$G$3:$I$9,3,FALSE)</f>
        <v>11</v>
      </c>
      <c r="H7922" s="1" t="str">
        <f>VLOOKUP(D7922,Sheet1!$L$3:$M$33,2,FALSE)</f>
        <v>Health</v>
      </c>
    </row>
    <row r="7923" spans="1:8" x14ac:dyDescent="0.25">
      <c r="A7923" s="1">
        <v>317710</v>
      </c>
      <c r="B7923" s="1" t="s">
        <v>12</v>
      </c>
      <c r="C7923" s="1" t="s">
        <v>27</v>
      </c>
      <c r="D7923" s="1" t="s">
        <v>38</v>
      </c>
      <c r="E7923" s="1" t="s">
        <v>15</v>
      </c>
      <c r="F7923" s="1" t="str">
        <f>VLOOKUP(C7923,Sheet1!$G$3:$I$9,2,FALSE)</f>
        <v>P3</v>
      </c>
      <c r="G7923" s="1">
        <f>VLOOKUP(C7923,Sheet1!$G$3:$I$9,3,FALSE)</f>
        <v>11</v>
      </c>
      <c r="H7923" s="1" t="str">
        <f>VLOOKUP(D7923,Sheet1!$L$3:$M$33,2,FALSE)</f>
        <v>Retail</v>
      </c>
    </row>
    <row r="7924" spans="1:8" x14ac:dyDescent="0.25">
      <c r="A7924" s="1">
        <v>317711</v>
      </c>
      <c r="B7924" s="1" t="s">
        <v>35</v>
      </c>
      <c r="C7924" s="1" t="s">
        <v>27</v>
      </c>
      <c r="D7924" s="1" t="s">
        <v>53</v>
      </c>
      <c r="E7924" s="1" t="s">
        <v>15</v>
      </c>
      <c r="F7924" s="1" t="str">
        <f>VLOOKUP(C7924,Sheet1!$G$3:$I$9,2,FALSE)</f>
        <v>P3</v>
      </c>
      <c r="G7924" s="1">
        <f>VLOOKUP(C7924,Sheet1!$G$3:$I$9,3,FALSE)</f>
        <v>11</v>
      </c>
      <c r="H7924" s="1" t="str">
        <f>VLOOKUP(D7924,Sheet1!$L$3:$M$33,2,FALSE)</f>
        <v>Travel</v>
      </c>
    </row>
    <row r="7925" spans="1:8" x14ac:dyDescent="0.25">
      <c r="A7925" s="1">
        <v>317712</v>
      </c>
      <c r="B7925" s="1" t="s">
        <v>35</v>
      </c>
      <c r="C7925" s="1" t="s">
        <v>27</v>
      </c>
      <c r="D7925" s="1" t="s">
        <v>51</v>
      </c>
      <c r="E7925" s="1" t="s">
        <v>15</v>
      </c>
      <c r="F7925" s="1" t="str">
        <f>VLOOKUP(C7925,Sheet1!$G$3:$I$9,2,FALSE)</f>
        <v>P3</v>
      </c>
      <c r="G7925" s="1">
        <f>VLOOKUP(C7925,Sheet1!$G$3:$I$9,3,FALSE)</f>
        <v>11</v>
      </c>
      <c r="H7925" s="1" t="str">
        <f>VLOOKUP(D7925,Sheet1!$L$3:$M$33,2,FALSE)</f>
        <v>Travel</v>
      </c>
    </row>
    <row r="7926" spans="1:8" x14ac:dyDescent="0.25">
      <c r="A7926" s="1">
        <v>317714</v>
      </c>
      <c r="B7926" s="1" t="s">
        <v>12</v>
      </c>
      <c r="C7926" s="1" t="s">
        <v>16</v>
      </c>
      <c r="D7926" s="1" t="s">
        <v>40</v>
      </c>
      <c r="E7926" s="1" t="s">
        <v>15</v>
      </c>
      <c r="F7926" s="1" t="str">
        <f>VLOOKUP(C7926,Sheet1!$G$3:$I$9,2,FALSE)</f>
        <v>P1</v>
      </c>
      <c r="G7926" s="1">
        <f>VLOOKUP(C7926,Sheet1!$G$3:$I$9,3,FALSE)</f>
        <v>9</v>
      </c>
      <c r="H7926" s="1" t="str">
        <f>VLOOKUP(D7926,Sheet1!$L$3:$M$33,2,FALSE)</f>
        <v>Retail</v>
      </c>
    </row>
    <row r="7927" spans="1:8" x14ac:dyDescent="0.25">
      <c r="A7927" s="1">
        <v>317715</v>
      </c>
      <c r="B7927" s="1" t="s">
        <v>12</v>
      </c>
      <c r="C7927" s="1" t="s">
        <v>13</v>
      </c>
      <c r="D7927" s="1" t="s">
        <v>26</v>
      </c>
      <c r="E7927" s="1" t="s">
        <v>15</v>
      </c>
      <c r="F7927" s="1" t="str">
        <f>VLOOKUP(C7927,Sheet1!$G$3:$I$9,2,FALSE)</f>
        <v>P2</v>
      </c>
      <c r="G7927" s="1">
        <f>VLOOKUP(C7927,Sheet1!$G$3:$I$9,3,FALSE)</f>
        <v>12</v>
      </c>
      <c r="H7927" s="1" t="str">
        <f>VLOOKUP(D7927,Sheet1!$L$3:$M$33,2,FALSE)</f>
        <v>BFSI</v>
      </c>
    </row>
    <row r="7928" spans="1:8" x14ac:dyDescent="0.25">
      <c r="A7928" s="1">
        <v>317716</v>
      </c>
      <c r="B7928" s="1" t="s">
        <v>12</v>
      </c>
      <c r="C7928" s="1" t="s">
        <v>13</v>
      </c>
      <c r="D7928" s="1" t="s">
        <v>61</v>
      </c>
      <c r="E7928" s="1" t="s">
        <v>15</v>
      </c>
      <c r="F7928" s="1" t="str">
        <f>VLOOKUP(C7928,Sheet1!$G$3:$I$9,2,FALSE)</f>
        <v>P2</v>
      </c>
      <c r="G7928" s="1">
        <f>VLOOKUP(C7928,Sheet1!$G$3:$I$9,3,FALSE)</f>
        <v>12</v>
      </c>
      <c r="H7928" s="1" t="str">
        <f>VLOOKUP(D7928,Sheet1!$L$3:$M$33,2,FALSE)</f>
        <v>Others</v>
      </c>
    </row>
    <row r="7929" spans="1:8" x14ac:dyDescent="0.25">
      <c r="A7929" s="1">
        <v>317717</v>
      </c>
      <c r="B7929" s="1" t="s">
        <v>12</v>
      </c>
      <c r="C7929" s="1" t="s">
        <v>13</v>
      </c>
      <c r="D7929" s="1" t="s">
        <v>61</v>
      </c>
      <c r="E7929" s="1" t="s">
        <v>15</v>
      </c>
      <c r="F7929" s="1" t="str">
        <f>VLOOKUP(C7929,Sheet1!$G$3:$I$9,2,FALSE)</f>
        <v>P2</v>
      </c>
      <c r="G7929" s="1">
        <f>VLOOKUP(C7929,Sheet1!$G$3:$I$9,3,FALSE)</f>
        <v>12</v>
      </c>
      <c r="H7929" s="1" t="str">
        <f>VLOOKUP(D7929,Sheet1!$L$3:$M$33,2,FALSE)</f>
        <v>Others</v>
      </c>
    </row>
    <row r="7930" spans="1:8" x14ac:dyDescent="0.25">
      <c r="A7930" s="1">
        <v>317718</v>
      </c>
      <c r="B7930" s="1" t="s">
        <v>12</v>
      </c>
      <c r="C7930" s="1" t="s">
        <v>13</v>
      </c>
      <c r="D7930" s="1" t="s">
        <v>26</v>
      </c>
      <c r="E7930" s="1" t="s">
        <v>15</v>
      </c>
      <c r="F7930" s="1" t="str">
        <f>VLOOKUP(C7930,Sheet1!$G$3:$I$9,2,FALSE)</f>
        <v>P2</v>
      </c>
      <c r="G7930" s="1">
        <f>VLOOKUP(C7930,Sheet1!$G$3:$I$9,3,FALSE)</f>
        <v>12</v>
      </c>
      <c r="H7930" s="1" t="str">
        <f>VLOOKUP(D7930,Sheet1!$L$3:$M$33,2,FALSE)</f>
        <v>BFSI</v>
      </c>
    </row>
    <row r="7931" spans="1:8" x14ac:dyDescent="0.25">
      <c r="A7931" s="1">
        <v>317719</v>
      </c>
      <c r="B7931" s="1" t="s">
        <v>12</v>
      </c>
      <c r="C7931" s="1" t="s">
        <v>13</v>
      </c>
      <c r="D7931" s="1" t="s">
        <v>61</v>
      </c>
      <c r="E7931" s="1" t="s">
        <v>15</v>
      </c>
      <c r="F7931" s="1" t="str">
        <f>VLOOKUP(C7931,Sheet1!$G$3:$I$9,2,FALSE)</f>
        <v>P2</v>
      </c>
      <c r="G7931" s="1">
        <f>VLOOKUP(C7931,Sheet1!$G$3:$I$9,3,FALSE)</f>
        <v>12</v>
      </c>
      <c r="H7931" s="1" t="str">
        <f>VLOOKUP(D7931,Sheet1!$L$3:$M$33,2,FALSE)</f>
        <v>Others</v>
      </c>
    </row>
    <row r="7932" spans="1:8" x14ac:dyDescent="0.25">
      <c r="A7932" s="1">
        <v>317720</v>
      </c>
      <c r="B7932" s="1" t="s">
        <v>12</v>
      </c>
      <c r="C7932" s="1" t="s">
        <v>13</v>
      </c>
      <c r="D7932" s="1" t="s">
        <v>61</v>
      </c>
      <c r="E7932" s="1" t="s">
        <v>15</v>
      </c>
      <c r="F7932" s="1" t="str">
        <f>VLOOKUP(C7932,Sheet1!$G$3:$I$9,2,FALSE)</f>
        <v>P2</v>
      </c>
      <c r="G7932" s="1">
        <f>VLOOKUP(C7932,Sheet1!$G$3:$I$9,3,FALSE)</f>
        <v>12</v>
      </c>
      <c r="H7932" s="1" t="str">
        <f>VLOOKUP(D7932,Sheet1!$L$3:$M$33,2,FALSE)</f>
        <v>Others</v>
      </c>
    </row>
    <row r="7933" spans="1:8" x14ac:dyDescent="0.25">
      <c r="A7933" s="1">
        <v>317721</v>
      </c>
      <c r="B7933" s="1" t="s">
        <v>35</v>
      </c>
      <c r="C7933" s="1" t="s">
        <v>13</v>
      </c>
      <c r="D7933" s="1" t="s">
        <v>45</v>
      </c>
      <c r="E7933" s="1" t="s">
        <v>15</v>
      </c>
      <c r="F7933" s="1" t="str">
        <f>VLOOKUP(C7933,Sheet1!$G$3:$I$9,2,FALSE)</f>
        <v>P2</v>
      </c>
      <c r="G7933" s="1">
        <f>VLOOKUP(C7933,Sheet1!$G$3:$I$9,3,FALSE)</f>
        <v>12</v>
      </c>
      <c r="H7933" s="1" t="str">
        <f>VLOOKUP(D7933,Sheet1!$L$3:$M$33,2,FALSE)</f>
        <v>Government</v>
      </c>
    </row>
    <row r="7934" spans="1:8" x14ac:dyDescent="0.25">
      <c r="A7934" s="1">
        <v>317723</v>
      </c>
      <c r="B7934" s="1" t="s">
        <v>12</v>
      </c>
      <c r="C7934" s="1" t="s">
        <v>32</v>
      </c>
      <c r="D7934" s="1" t="s">
        <v>14</v>
      </c>
      <c r="E7934" s="1" t="s">
        <v>15</v>
      </c>
      <c r="F7934" s="1" t="str">
        <f>VLOOKUP(C7934,Sheet1!$G$3:$I$9,2,FALSE)</f>
        <v>P3</v>
      </c>
      <c r="G7934" s="1">
        <f>VLOOKUP(C7934,Sheet1!$G$3:$I$9,3,FALSE)</f>
        <v>10</v>
      </c>
      <c r="H7934" s="1" t="str">
        <f>VLOOKUP(D7934,Sheet1!$L$3:$M$33,2,FALSE)</f>
        <v>BFSI</v>
      </c>
    </row>
    <row r="7935" spans="1:8" x14ac:dyDescent="0.25">
      <c r="A7935" s="1">
        <v>317724</v>
      </c>
      <c r="B7935" s="1" t="s">
        <v>12</v>
      </c>
      <c r="C7935" s="1" t="s">
        <v>32</v>
      </c>
      <c r="D7935" s="1" t="s">
        <v>47</v>
      </c>
      <c r="E7935" s="1" t="s">
        <v>15</v>
      </c>
      <c r="F7935" s="1" t="str">
        <f>VLOOKUP(C7935,Sheet1!$G$3:$I$9,2,FALSE)</f>
        <v>P3</v>
      </c>
      <c r="G7935" s="1">
        <f>VLOOKUP(C7935,Sheet1!$G$3:$I$9,3,FALSE)</f>
        <v>10</v>
      </c>
      <c r="H7935" s="1" t="str">
        <f>VLOOKUP(D7935,Sheet1!$L$3:$M$33,2,FALSE)</f>
        <v>Government</v>
      </c>
    </row>
    <row r="7936" spans="1:8" x14ac:dyDescent="0.25">
      <c r="A7936" s="1">
        <v>317727</v>
      </c>
      <c r="B7936" s="1" t="s">
        <v>35</v>
      </c>
      <c r="C7936" s="1" t="s">
        <v>32</v>
      </c>
      <c r="D7936" s="1" t="s">
        <v>39</v>
      </c>
      <c r="E7936" s="1" t="s">
        <v>15</v>
      </c>
      <c r="F7936" s="1" t="str">
        <f>VLOOKUP(C7936,Sheet1!$G$3:$I$9,2,FALSE)</f>
        <v>P3</v>
      </c>
      <c r="G7936" s="1">
        <f>VLOOKUP(C7936,Sheet1!$G$3:$I$9,3,FALSE)</f>
        <v>10</v>
      </c>
      <c r="H7936" s="1" t="str">
        <f>VLOOKUP(D7936,Sheet1!$L$3:$M$33,2,FALSE)</f>
        <v>Retail</v>
      </c>
    </row>
    <row r="7937" spans="1:8" x14ac:dyDescent="0.25">
      <c r="A7937" s="1">
        <v>317728</v>
      </c>
      <c r="B7937" s="1" t="s">
        <v>35</v>
      </c>
      <c r="C7937" s="1" t="s">
        <v>32</v>
      </c>
      <c r="D7937" s="1" t="s">
        <v>44</v>
      </c>
      <c r="E7937" s="1" t="s">
        <v>15</v>
      </c>
      <c r="F7937" s="1" t="str">
        <f>VLOOKUP(C7937,Sheet1!$G$3:$I$9,2,FALSE)</f>
        <v>P3</v>
      </c>
      <c r="G7937" s="1">
        <f>VLOOKUP(C7937,Sheet1!$G$3:$I$9,3,FALSE)</f>
        <v>10</v>
      </c>
      <c r="H7937" s="1" t="str">
        <f>VLOOKUP(D7937,Sheet1!$L$3:$M$33,2,FALSE)</f>
        <v>Entertainment</v>
      </c>
    </row>
    <row r="7938" spans="1:8" x14ac:dyDescent="0.25">
      <c r="A7938" s="1">
        <v>317729</v>
      </c>
      <c r="B7938" s="1" t="s">
        <v>35</v>
      </c>
      <c r="C7938" s="1" t="s">
        <v>32</v>
      </c>
      <c r="D7938" s="1" t="s">
        <v>39</v>
      </c>
      <c r="E7938" s="1" t="s">
        <v>15</v>
      </c>
      <c r="F7938" s="1" t="str">
        <f>VLOOKUP(C7938,Sheet1!$G$3:$I$9,2,FALSE)</f>
        <v>P3</v>
      </c>
      <c r="G7938" s="1">
        <f>VLOOKUP(C7938,Sheet1!$G$3:$I$9,3,FALSE)</f>
        <v>10</v>
      </c>
      <c r="H7938" s="1" t="str">
        <f>VLOOKUP(D7938,Sheet1!$L$3:$M$33,2,FALSE)</f>
        <v>Retail</v>
      </c>
    </row>
    <row r="7939" spans="1:8" x14ac:dyDescent="0.25">
      <c r="A7939" s="1">
        <v>317730</v>
      </c>
      <c r="B7939" s="1" t="s">
        <v>35</v>
      </c>
      <c r="C7939" s="1" t="s">
        <v>32</v>
      </c>
      <c r="D7939" s="1" t="s">
        <v>39</v>
      </c>
      <c r="E7939" s="1" t="s">
        <v>15</v>
      </c>
      <c r="F7939" s="1" t="str">
        <f>VLOOKUP(C7939,Sheet1!$G$3:$I$9,2,FALSE)</f>
        <v>P3</v>
      </c>
      <c r="G7939" s="1">
        <f>VLOOKUP(C7939,Sheet1!$G$3:$I$9,3,FALSE)</f>
        <v>10</v>
      </c>
      <c r="H7939" s="1" t="str">
        <f>VLOOKUP(D7939,Sheet1!$L$3:$M$33,2,FALSE)</f>
        <v>Retail</v>
      </c>
    </row>
    <row r="7940" spans="1:8" x14ac:dyDescent="0.25">
      <c r="A7940" s="1">
        <v>317731</v>
      </c>
      <c r="B7940" s="1" t="s">
        <v>35</v>
      </c>
      <c r="C7940" s="1" t="s">
        <v>32</v>
      </c>
      <c r="D7940" s="1" t="s">
        <v>39</v>
      </c>
      <c r="E7940" s="1" t="s">
        <v>15</v>
      </c>
      <c r="F7940" s="1" t="str">
        <f>VLOOKUP(C7940,Sheet1!$G$3:$I$9,2,FALSE)</f>
        <v>P3</v>
      </c>
      <c r="G7940" s="1">
        <f>VLOOKUP(C7940,Sheet1!$G$3:$I$9,3,FALSE)</f>
        <v>10</v>
      </c>
      <c r="H7940" s="1" t="str">
        <f>VLOOKUP(D7940,Sheet1!$L$3:$M$33,2,FALSE)</f>
        <v>Retail</v>
      </c>
    </row>
    <row r="7941" spans="1:8" x14ac:dyDescent="0.25">
      <c r="A7941" s="1">
        <v>317732</v>
      </c>
      <c r="B7941" s="1" t="s">
        <v>35</v>
      </c>
      <c r="C7941" s="1" t="s">
        <v>32</v>
      </c>
      <c r="D7941" s="1" t="s">
        <v>39</v>
      </c>
      <c r="E7941" s="1" t="s">
        <v>15</v>
      </c>
      <c r="F7941" s="1" t="str">
        <f>VLOOKUP(C7941,Sheet1!$G$3:$I$9,2,FALSE)</f>
        <v>P3</v>
      </c>
      <c r="G7941" s="1">
        <f>VLOOKUP(C7941,Sheet1!$G$3:$I$9,3,FALSE)</f>
        <v>10</v>
      </c>
      <c r="H7941" s="1" t="str">
        <f>VLOOKUP(D7941,Sheet1!$L$3:$M$33,2,FALSE)</f>
        <v>Retail</v>
      </c>
    </row>
    <row r="7942" spans="1:8" x14ac:dyDescent="0.25">
      <c r="A7942" s="1">
        <v>317733</v>
      </c>
      <c r="B7942" s="1" t="s">
        <v>35</v>
      </c>
      <c r="C7942" s="1" t="s">
        <v>32</v>
      </c>
      <c r="D7942" s="1" t="s">
        <v>48</v>
      </c>
      <c r="E7942" s="1" t="s">
        <v>15</v>
      </c>
      <c r="F7942" s="1" t="str">
        <f>VLOOKUP(C7942,Sheet1!$G$3:$I$9,2,FALSE)</f>
        <v>P3</v>
      </c>
      <c r="G7942" s="1">
        <f>VLOOKUP(C7942,Sheet1!$G$3:$I$9,3,FALSE)</f>
        <v>10</v>
      </c>
      <c r="H7942" s="1" t="str">
        <f>VLOOKUP(D7942,Sheet1!$L$3:$M$33,2,FALSE)</f>
        <v>Government</v>
      </c>
    </row>
    <row r="7943" spans="1:8" x14ac:dyDescent="0.25">
      <c r="A7943" s="1">
        <v>317734</v>
      </c>
      <c r="B7943" s="1" t="s">
        <v>12</v>
      </c>
      <c r="C7943" s="1" t="s">
        <v>32</v>
      </c>
      <c r="D7943" s="1" t="s">
        <v>39</v>
      </c>
      <c r="E7943" s="1" t="s">
        <v>15</v>
      </c>
      <c r="F7943" s="1" t="str">
        <f>VLOOKUP(C7943,Sheet1!$G$3:$I$9,2,FALSE)</f>
        <v>P3</v>
      </c>
      <c r="G7943" s="1">
        <f>VLOOKUP(C7943,Sheet1!$G$3:$I$9,3,FALSE)</f>
        <v>10</v>
      </c>
      <c r="H7943" s="1" t="str">
        <f>VLOOKUP(D7943,Sheet1!$L$3:$M$33,2,FALSE)</f>
        <v>Retail</v>
      </c>
    </row>
    <row r="7944" spans="1:8" x14ac:dyDescent="0.25">
      <c r="A7944" s="1">
        <v>317735</v>
      </c>
      <c r="B7944" s="1" t="s">
        <v>12</v>
      </c>
      <c r="C7944" s="1" t="s">
        <v>32</v>
      </c>
      <c r="D7944" s="1" t="s">
        <v>39</v>
      </c>
      <c r="E7944" s="1" t="s">
        <v>15</v>
      </c>
      <c r="F7944" s="1" t="str">
        <f>VLOOKUP(C7944,Sheet1!$G$3:$I$9,2,FALSE)</f>
        <v>P3</v>
      </c>
      <c r="G7944" s="1">
        <f>VLOOKUP(C7944,Sheet1!$G$3:$I$9,3,FALSE)</f>
        <v>10</v>
      </c>
      <c r="H7944" s="1" t="str">
        <f>VLOOKUP(D7944,Sheet1!$L$3:$M$33,2,FALSE)</f>
        <v>Retail</v>
      </c>
    </row>
    <row r="7945" spans="1:8" x14ac:dyDescent="0.25">
      <c r="A7945" s="1">
        <v>317736</v>
      </c>
      <c r="B7945" s="1" t="s">
        <v>12</v>
      </c>
      <c r="C7945" s="1" t="s">
        <v>32</v>
      </c>
      <c r="D7945" s="1" t="s">
        <v>44</v>
      </c>
      <c r="E7945" s="1" t="s">
        <v>15</v>
      </c>
      <c r="F7945" s="1" t="str">
        <f>VLOOKUP(C7945,Sheet1!$G$3:$I$9,2,FALSE)</f>
        <v>P3</v>
      </c>
      <c r="G7945" s="1">
        <f>VLOOKUP(C7945,Sheet1!$G$3:$I$9,3,FALSE)</f>
        <v>10</v>
      </c>
      <c r="H7945" s="1" t="str">
        <f>VLOOKUP(D7945,Sheet1!$L$3:$M$33,2,FALSE)</f>
        <v>Entertainment</v>
      </c>
    </row>
    <row r="7946" spans="1:8" x14ac:dyDescent="0.25">
      <c r="A7946" s="1">
        <v>317737</v>
      </c>
      <c r="B7946" s="1" t="s">
        <v>12</v>
      </c>
      <c r="C7946" s="1" t="s">
        <v>32</v>
      </c>
      <c r="D7946" s="1" t="s">
        <v>44</v>
      </c>
      <c r="E7946" s="1" t="s">
        <v>15</v>
      </c>
      <c r="F7946" s="1" t="str">
        <f>VLOOKUP(C7946,Sheet1!$G$3:$I$9,2,FALSE)</f>
        <v>P3</v>
      </c>
      <c r="G7946" s="1">
        <f>VLOOKUP(C7946,Sheet1!$G$3:$I$9,3,FALSE)</f>
        <v>10</v>
      </c>
      <c r="H7946" s="1" t="str">
        <f>VLOOKUP(D7946,Sheet1!$L$3:$M$33,2,FALSE)</f>
        <v>Entertainment</v>
      </c>
    </row>
    <row r="7947" spans="1:8" x14ac:dyDescent="0.25">
      <c r="A7947" s="1">
        <v>317738</v>
      </c>
      <c r="B7947" s="1" t="s">
        <v>12</v>
      </c>
      <c r="C7947" s="1" t="s">
        <v>32</v>
      </c>
      <c r="D7947" s="1" t="s">
        <v>44</v>
      </c>
      <c r="E7947" s="1" t="s">
        <v>15</v>
      </c>
      <c r="F7947" s="1" t="str">
        <f>VLOOKUP(C7947,Sheet1!$G$3:$I$9,2,FALSE)</f>
        <v>P3</v>
      </c>
      <c r="G7947" s="1">
        <f>VLOOKUP(C7947,Sheet1!$G$3:$I$9,3,FALSE)</f>
        <v>10</v>
      </c>
      <c r="H7947" s="1" t="str">
        <f>VLOOKUP(D7947,Sheet1!$L$3:$M$33,2,FALSE)</f>
        <v>Entertainment</v>
      </c>
    </row>
    <row r="7948" spans="1:8" x14ac:dyDescent="0.25">
      <c r="A7948" s="1">
        <v>317739</v>
      </c>
      <c r="B7948" s="1" t="s">
        <v>35</v>
      </c>
      <c r="C7948" s="1" t="s">
        <v>32</v>
      </c>
      <c r="D7948" s="1" t="s">
        <v>44</v>
      </c>
      <c r="E7948" s="1" t="s">
        <v>15</v>
      </c>
      <c r="F7948" s="1" t="str">
        <f>VLOOKUP(C7948,Sheet1!$G$3:$I$9,2,FALSE)</f>
        <v>P3</v>
      </c>
      <c r="G7948" s="1">
        <f>VLOOKUP(C7948,Sheet1!$G$3:$I$9,3,FALSE)</f>
        <v>10</v>
      </c>
      <c r="H7948" s="1" t="str">
        <f>VLOOKUP(D7948,Sheet1!$L$3:$M$33,2,FALSE)</f>
        <v>Entertainment</v>
      </c>
    </row>
    <row r="7949" spans="1:8" x14ac:dyDescent="0.25">
      <c r="A7949" s="1">
        <v>317740</v>
      </c>
      <c r="B7949" s="1" t="s">
        <v>35</v>
      </c>
      <c r="C7949" s="1" t="s">
        <v>32</v>
      </c>
      <c r="D7949" s="1" t="s">
        <v>39</v>
      </c>
      <c r="E7949" s="1" t="s">
        <v>15</v>
      </c>
      <c r="F7949" s="1" t="str">
        <f>VLOOKUP(C7949,Sheet1!$G$3:$I$9,2,FALSE)</f>
        <v>P3</v>
      </c>
      <c r="G7949" s="1">
        <f>VLOOKUP(C7949,Sheet1!$G$3:$I$9,3,FALSE)</f>
        <v>10</v>
      </c>
      <c r="H7949" s="1" t="str">
        <f>VLOOKUP(D7949,Sheet1!$L$3:$M$33,2,FALSE)</f>
        <v>Retail</v>
      </c>
    </row>
    <row r="7950" spans="1:8" x14ac:dyDescent="0.25">
      <c r="A7950" s="1">
        <v>317741</v>
      </c>
      <c r="B7950" s="1" t="s">
        <v>35</v>
      </c>
      <c r="C7950" s="1" t="s">
        <v>27</v>
      </c>
      <c r="D7950" s="1" t="s">
        <v>58</v>
      </c>
      <c r="E7950" s="1" t="s">
        <v>15</v>
      </c>
      <c r="F7950" s="1" t="str">
        <f>VLOOKUP(C7950,Sheet1!$G$3:$I$9,2,FALSE)</f>
        <v>P3</v>
      </c>
      <c r="G7950" s="1">
        <f>VLOOKUP(C7950,Sheet1!$G$3:$I$9,3,FALSE)</f>
        <v>11</v>
      </c>
      <c r="H7950" s="1" t="str">
        <f>VLOOKUP(D7950,Sheet1!$L$3:$M$33,2,FALSE)</f>
        <v>Health</v>
      </c>
    </row>
    <row r="7951" spans="1:8" x14ac:dyDescent="0.25">
      <c r="A7951" s="1">
        <v>317742</v>
      </c>
      <c r="B7951" s="1" t="s">
        <v>35</v>
      </c>
      <c r="C7951" s="1" t="s">
        <v>32</v>
      </c>
      <c r="D7951" s="1" t="s">
        <v>44</v>
      </c>
      <c r="E7951" s="1" t="s">
        <v>15</v>
      </c>
      <c r="F7951" s="1" t="str">
        <f>VLOOKUP(C7951,Sheet1!$G$3:$I$9,2,FALSE)</f>
        <v>P3</v>
      </c>
      <c r="G7951" s="1">
        <f>VLOOKUP(C7951,Sheet1!$G$3:$I$9,3,FALSE)</f>
        <v>10</v>
      </c>
      <c r="H7951" s="1" t="str">
        <f>VLOOKUP(D7951,Sheet1!$L$3:$M$33,2,FALSE)</f>
        <v>Entertainment</v>
      </c>
    </row>
    <row r="7952" spans="1:8" x14ac:dyDescent="0.25">
      <c r="A7952" s="1">
        <v>317743</v>
      </c>
      <c r="B7952" s="1" t="s">
        <v>35</v>
      </c>
      <c r="C7952" s="1" t="s">
        <v>32</v>
      </c>
      <c r="D7952" s="1" t="s">
        <v>44</v>
      </c>
      <c r="E7952" s="1" t="s">
        <v>15</v>
      </c>
      <c r="F7952" s="1" t="str">
        <f>VLOOKUP(C7952,Sheet1!$G$3:$I$9,2,FALSE)</f>
        <v>P3</v>
      </c>
      <c r="G7952" s="1">
        <f>VLOOKUP(C7952,Sheet1!$G$3:$I$9,3,FALSE)</f>
        <v>10</v>
      </c>
      <c r="H7952" s="1" t="str">
        <f>VLOOKUP(D7952,Sheet1!$L$3:$M$33,2,FALSE)</f>
        <v>Entertainment</v>
      </c>
    </row>
    <row r="7953" spans="1:8" x14ac:dyDescent="0.25">
      <c r="A7953" s="1">
        <v>317744</v>
      </c>
      <c r="B7953" s="1" t="s">
        <v>35</v>
      </c>
      <c r="C7953" s="1" t="s">
        <v>32</v>
      </c>
      <c r="D7953" s="1" t="s">
        <v>39</v>
      </c>
      <c r="E7953" s="1" t="s">
        <v>15</v>
      </c>
      <c r="F7953" s="1" t="str">
        <f>VLOOKUP(C7953,Sheet1!$G$3:$I$9,2,FALSE)</f>
        <v>P3</v>
      </c>
      <c r="G7953" s="1">
        <f>VLOOKUP(C7953,Sheet1!$G$3:$I$9,3,FALSE)</f>
        <v>10</v>
      </c>
      <c r="H7953" s="1" t="str">
        <f>VLOOKUP(D7953,Sheet1!$L$3:$M$33,2,FALSE)</f>
        <v>Retail</v>
      </c>
    </row>
    <row r="7954" spans="1:8" x14ac:dyDescent="0.25">
      <c r="A7954" s="1">
        <v>317745</v>
      </c>
      <c r="B7954" s="1" t="s">
        <v>35</v>
      </c>
      <c r="C7954" s="1" t="s">
        <v>32</v>
      </c>
      <c r="D7954" s="1" t="s">
        <v>39</v>
      </c>
      <c r="E7954" s="1" t="s">
        <v>15</v>
      </c>
      <c r="F7954" s="1" t="str">
        <f>VLOOKUP(C7954,Sheet1!$G$3:$I$9,2,FALSE)</f>
        <v>P3</v>
      </c>
      <c r="G7954" s="1">
        <f>VLOOKUP(C7954,Sheet1!$G$3:$I$9,3,FALSE)</f>
        <v>10</v>
      </c>
      <c r="H7954" s="1" t="str">
        <f>VLOOKUP(D7954,Sheet1!$L$3:$M$33,2,FALSE)</f>
        <v>Retail</v>
      </c>
    </row>
    <row r="7955" spans="1:8" x14ac:dyDescent="0.25">
      <c r="A7955" s="1">
        <v>317746</v>
      </c>
      <c r="B7955" s="1" t="s">
        <v>35</v>
      </c>
      <c r="C7955" s="1" t="s">
        <v>27</v>
      </c>
      <c r="D7955" s="1" t="s">
        <v>58</v>
      </c>
      <c r="E7955" s="1" t="s">
        <v>15</v>
      </c>
      <c r="F7955" s="1" t="str">
        <f>VLOOKUP(C7955,Sheet1!$G$3:$I$9,2,FALSE)</f>
        <v>P3</v>
      </c>
      <c r="G7955" s="1">
        <f>VLOOKUP(C7955,Sheet1!$G$3:$I$9,3,FALSE)</f>
        <v>11</v>
      </c>
      <c r="H7955" s="1" t="str">
        <f>VLOOKUP(D7955,Sheet1!$L$3:$M$33,2,FALSE)</f>
        <v>Health</v>
      </c>
    </row>
    <row r="7956" spans="1:8" x14ac:dyDescent="0.25">
      <c r="A7956" s="1">
        <v>317747</v>
      </c>
      <c r="B7956" s="1" t="s">
        <v>12</v>
      </c>
      <c r="C7956" s="1" t="s">
        <v>32</v>
      </c>
      <c r="D7956" s="1" t="s">
        <v>44</v>
      </c>
      <c r="E7956" s="1" t="s">
        <v>15</v>
      </c>
      <c r="F7956" s="1" t="str">
        <f>VLOOKUP(C7956,Sheet1!$G$3:$I$9,2,FALSE)</f>
        <v>P3</v>
      </c>
      <c r="G7956" s="1">
        <f>VLOOKUP(C7956,Sheet1!$G$3:$I$9,3,FALSE)</f>
        <v>10</v>
      </c>
      <c r="H7956" s="1" t="str">
        <f>VLOOKUP(D7956,Sheet1!$L$3:$M$33,2,FALSE)</f>
        <v>Entertainment</v>
      </c>
    </row>
    <row r="7957" spans="1:8" x14ac:dyDescent="0.25">
      <c r="A7957" s="1">
        <v>317748</v>
      </c>
      <c r="B7957" s="1" t="s">
        <v>35</v>
      </c>
      <c r="C7957" s="1" t="s">
        <v>32</v>
      </c>
      <c r="D7957" s="1" t="s">
        <v>39</v>
      </c>
      <c r="E7957" s="1" t="s">
        <v>15</v>
      </c>
      <c r="F7957" s="1" t="str">
        <f>VLOOKUP(C7957,Sheet1!$G$3:$I$9,2,FALSE)</f>
        <v>P3</v>
      </c>
      <c r="G7957" s="1">
        <f>VLOOKUP(C7957,Sheet1!$G$3:$I$9,3,FALSE)</f>
        <v>10</v>
      </c>
      <c r="H7957" s="1" t="str">
        <f>VLOOKUP(D7957,Sheet1!$L$3:$M$33,2,FALSE)</f>
        <v>Retail</v>
      </c>
    </row>
    <row r="7958" spans="1:8" x14ac:dyDescent="0.25">
      <c r="A7958" s="1">
        <v>317749</v>
      </c>
      <c r="B7958" s="1" t="s">
        <v>35</v>
      </c>
      <c r="C7958" s="1" t="s">
        <v>32</v>
      </c>
      <c r="D7958" s="1" t="s">
        <v>44</v>
      </c>
      <c r="E7958" s="1" t="s">
        <v>15</v>
      </c>
      <c r="F7958" s="1" t="str">
        <f>VLOOKUP(C7958,Sheet1!$G$3:$I$9,2,FALSE)</f>
        <v>P3</v>
      </c>
      <c r="G7958" s="1">
        <f>VLOOKUP(C7958,Sheet1!$G$3:$I$9,3,FALSE)</f>
        <v>10</v>
      </c>
      <c r="H7958" s="1" t="str">
        <f>VLOOKUP(D7958,Sheet1!$L$3:$M$33,2,FALSE)</f>
        <v>Entertainment</v>
      </c>
    </row>
    <row r="7959" spans="1:8" x14ac:dyDescent="0.25">
      <c r="A7959" s="1">
        <v>317750</v>
      </c>
      <c r="B7959" s="1" t="s">
        <v>35</v>
      </c>
      <c r="C7959" s="1" t="s">
        <v>27</v>
      </c>
      <c r="D7959" s="1" t="s">
        <v>58</v>
      </c>
      <c r="E7959" s="1" t="s">
        <v>15</v>
      </c>
      <c r="F7959" s="1" t="str">
        <f>VLOOKUP(C7959,Sheet1!$G$3:$I$9,2,FALSE)</f>
        <v>P3</v>
      </c>
      <c r="G7959" s="1">
        <f>VLOOKUP(C7959,Sheet1!$G$3:$I$9,3,FALSE)</f>
        <v>11</v>
      </c>
      <c r="H7959" s="1" t="str">
        <f>VLOOKUP(D7959,Sheet1!$L$3:$M$33,2,FALSE)</f>
        <v>Health</v>
      </c>
    </row>
    <row r="7960" spans="1:8" x14ac:dyDescent="0.25">
      <c r="A7960" s="1">
        <v>317751</v>
      </c>
      <c r="B7960" s="1" t="s">
        <v>12</v>
      </c>
      <c r="C7960" s="1" t="s">
        <v>27</v>
      </c>
      <c r="D7960" s="1" t="s">
        <v>58</v>
      </c>
      <c r="E7960" s="1" t="s">
        <v>15</v>
      </c>
      <c r="F7960" s="1" t="str">
        <f>VLOOKUP(C7960,Sheet1!$G$3:$I$9,2,FALSE)</f>
        <v>P3</v>
      </c>
      <c r="G7960" s="1">
        <f>VLOOKUP(C7960,Sheet1!$G$3:$I$9,3,FALSE)</f>
        <v>11</v>
      </c>
      <c r="H7960" s="1" t="str">
        <f>VLOOKUP(D7960,Sheet1!$L$3:$M$33,2,FALSE)</f>
        <v>Health</v>
      </c>
    </row>
    <row r="7961" spans="1:8" x14ac:dyDescent="0.25">
      <c r="A7961" s="1">
        <v>317752</v>
      </c>
      <c r="B7961" s="1" t="s">
        <v>35</v>
      </c>
      <c r="C7961" s="1" t="s">
        <v>32</v>
      </c>
      <c r="D7961" s="1" t="s">
        <v>44</v>
      </c>
      <c r="E7961" s="1" t="s">
        <v>15</v>
      </c>
      <c r="F7961" s="1" t="str">
        <f>VLOOKUP(C7961,Sheet1!$G$3:$I$9,2,FALSE)</f>
        <v>P3</v>
      </c>
      <c r="G7961" s="1">
        <f>VLOOKUP(C7961,Sheet1!$G$3:$I$9,3,FALSE)</f>
        <v>10</v>
      </c>
      <c r="H7961" s="1" t="str">
        <f>VLOOKUP(D7961,Sheet1!$L$3:$M$33,2,FALSE)</f>
        <v>Entertainment</v>
      </c>
    </row>
    <row r="7962" spans="1:8" x14ac:dyDescent="0.25">
      <c r="A7962" s="1">
        <v>317753</v>
      </c>
      <c r="B7962" s="1" t="s">
        <v>35</v>
      </c>
      <c r="C7962" s="1" t="s">
        <v>27</v>
      </c>
      <c r="D7962" s="1" t="s">
        <v>58</v>
      </c>
      <c r="E7962" s="1" t="s">
        <v>15</v>
      </c>
      <c r="F7962" s="1" t="str">
        <f>VLOOKUP(C7962,Sheet1!$G$3:$I$9,2,FALSE)</f>
        <v>P3</v>
      </c>
      <c r="G7962" s="1">
        <f>VLOOKUP(C7962,Sheet1!$G$3:$I$9,3,FALSE)</f>
        <v>11</v>
      </c>
      <c r="H7962" s="1" t="str">
        <f>VLOOKUP(D7962,Sheet1!$L$3:$M$33,2,FALSE)</f>
        <v>Health</v>
      </c>
    </row>
    <row r="7963" spans="1:8" x14ac:dyDescent="0.25">
      <c r="A7963" s="1">
        <v>317754</v>
      </c>
      <c r="B7963" s="1" t="s">
        <v>35</v>
      </c>
      <c r="C7963" s="1" t="s">
        <v>32</v>
      </c>
      <c r="D7963" s="1" t="s">
        <v>48</v>
      </c>
      <c r="E7963" s="1" t="s">
        <v>15</v>
      </c>
      <c r="F7963" s="1" t="str">
        <f>VLOOKUP(C7963,Sheet1!$G$3:$I$9,2,FALSE)</f>
        <v>P3</v>
      </c>
      <c r="G7963" s="1">
        <f>VLOOKUP(C7963,Sheet1!$G$3:$I$9,3,FALSE)</f>
        <v>10</v>
      </c>
      <c r="H7963" s="1" t="str">
        <f>VLOOKUP(D7963,Sheet1!$L$3:$M$33,2,FALSE)</f>
        <v>Government</v>
      </c>
    </row>
    <row r="7964" spans="1:8" x14ac:dyDescent="0.25">
      <c r="A7964" s="1">
        <v>317755</v>
      </c>
      <c r="B7964" s="1" t="s">
        <v>35</v>
      </c>
      <c r="C7964" s="1" t="s">
        <v>32</v>
      </c>
      <c r="D7964" s="1" t="s">
        <v>47</v>
      </c>
      <c r="E7964" s="1" t="s">
        <v>15</v>
      </c>
      <c r="F7964" s="1" t="str">
        <f>VLOOKUP(C7964,Sheet1!$G$3:$I$9,2,FALSE)</f>
        <v>P3</v>
      </c>
      <c r="G7964" s="1">
        <f>VLOOKUP(C7964,Sheet1!$G$3:$I$9,3,FALSE)</f>
        <v>10</v>
      </c>
      <c r="H7964" s="1" t="str">
        <f>VLOOKUP(D7964,Sheet1!$L$3:$M$33,2,FALSE)</f>
        <v>Government</v>
      </c>
    </row>
    <row r="7965" spans="1:8" x14ac:dyDescent="0.25">
      <c r="A7965" s="1">
        <v>317756</v>
      </c>
      <c r="B7965" s="1" t="s">
        <v>35</v>
      </c>
      <c r="C7965" s="1" t="s">
        <v>32</v>
      </c>
      <c r="D7965" s="1" t="s">
        <v>44</v>
      </c>
      <c r="E7965" s="1" t="s">
        <v>15</v>
      </c>
      <c r="F7965" s="1" t="str">
        <f>VLOOKUP(C7965,Sheet1!$G$3:$I$9,2,FALSE)</f>
        <v>P3</v>
      </c>
      <c r="G7965" s="1">
        <f>VLOOKUP(C7965,Sheet1!$G$3:$I$9,3,FALSE)</f>
        <v>10</v>
      </c>
      <c r="H7965" s="1" t="str">
        <f>VLOOKUP(D7965,Sheet1!$L$3:$M$33,2,FALSE)</f>
        <v>Entertainment</v>
      </c>
    </row>
    <row r="7966" spans="1:8" x14ac:dyDescent="0.25">
      <c r="A7966" s="1">
        <v>317757</v>
      </c>
      <c r="B7966" s="1" t="s">
        <v>35</v>
      </c>
      <c r="C7966" s="1" t="s">
        <v>32</v>
      </c>
      <c r="D7966" s="1" t="s">
        <v>44</v>
      </c>
      <c r="E7966" s="1" t="s">
        <v>15</v>
      </c>
      <c r="F7966" s="1" t="str">
        <f>VLOOKUP(C7966,Sheet1!$G$3:$I$9,2,FALSE)</f>
        <v>P3</v>
      </c>
      <c r="G7966" s="1">
        <f>VLOOKUP(C7966,Sheet1!$G$3:$I$9,3,FALSE)</f>
        <v>10</v>
      </c>
      <c r="H7966" s="1" t="str">
        <f>VLOOKUP(D7966,Sheet1!$L$3:$M$33,2,FALSE)</f>
        <v>Entertainment</v>
      </c>
    </row>
    <row r="7967" spans="1:8" x14ac:dyDescent="0.25">
      <c r="A7967" s="1">
        <v>317758</v>
      </c>
      <c r="B7967" s="1" t="s">
        <v>12</v>
      </c>
      <c r="C7967" s="1" t="s">
        <v>22</v>
      </c>
      <c r="D7967" s="1" t="s">
        <v>43</v>
      </c>
      <c r="E7967" s="1" t="s">
        <v>15</v>
      </c>
      <c r="F7967" s="1" t="str">
        <f>VLOOKUP(C7967,Sheet1!$G$3:$I$9,2,FALSE)</f>
        <v>P1</v>
      </c>
      <c r="G7967" s="1">
        <f>VLOOKUP(C7967,Sheet1!$G$3:$I$9,3,FALSE)</f>
        <v>8</v>
      </c>
      <c r="H7967" s="1" t="str">
        <f>VLOOKUP(D7967,Sheet1!$L$3:$M$33,2,FALSE)</f>
        <v>Entertainment</v>
      </c>
    </row>
    <row r="7968" spans="1:8" x14ac:dyDescent="0.25">
      <c r="A7968" s="1">
        <v>317759</v>
      </c>
      <c r="B7968" s="1" t="s">
        <v>12</v>
      </c>
      <c r="C7968" s="1" t="s">
        <v>20</v>
      </c>
      <c r="D7968" s="1" t="s">
        <v>61</v>
      </c>
      <c r="E7968" s="1" t="s">
        <v>15</v>
      </c>
      <c r="F7968" s="1" t="str">
        <f>VLOOKUP(C7968,Sheet1!$G$3:$I$9,2,FALSE)</f>
        <v>P1</v>
      </c>
      <c r="G7968" s="1">
        <f>VLOOKUP(C7968,Sheet1!$G$3:$I$9,3,FALSE)</f>
        <v>14</v>
      </c>
      <c r="H7968" s="1" t="str">
        <f>VLOOKUP(D7968,Sheet1!$L$3:$M$33,2,FALSE)</f>
        <v>Others</v>
      </c>
    </row>
    <row r="7969" spans="1:8" x14ac:dyDescent="0.25">
      <c r="A7969" s="1">
        <v>317760</v>
      </c>
      <c r="B7969" s="1" t="s">
        <v>12</v>
      </c>
      <c r="C7969" s="1" t="s">
        <v>20</v>
      </c>
      <c r="D7969" s="1" t="s">
        <v>61</v>
      </c>
      <c r="E7969" s="1" t="s">
        <v>15</v>
      </c>
      <c r="F7969" s="1" t="str">
        <f>VLOOKUP(C7969,Sheet1!$G$3:$I$9,2,FALSE)</f>
        <v>P1</v>
      </c>
      <c r="G7969" s="1">
        <f>VLOOKUP(C7969,Sheet1!$G$3:$I$9,3,FALSE)</f>
        <v>14</v>
      </c>
      <c r="H7969" s="1" t="str">
        <f>VLOOKUP(D7969,Sheet1!$L$3:$M$33,2,FALSE)</f>
        <v>Others</v>
      </c>
    </row>
    <row r="7970" spans="1:8" x14ac:dyDescent="0.25">
      <c r="A7970" s="1">
        <v>317761</v>
      </c>
      <c r="B7970" s="1" t="s">
        <v>35</v>
      </c>
      <c r="C7970" s="1" t="s">
        <v>20</v>
      </c>
      <c r="D7970" s="1" t="s">
        <v>61</v>
      </c>
      <c r="E7970" s="1" t="s">
        <v>15</v>
      </c>
      <c r="F7970" s="1" t="str">
        <f>VLOOKUP(C7970,Sheet1!$G$3:$I$9,2,FALSE)</f>
        <v>P1</v>
      </c>
      <c r="G7970" s="1">
        <f>VLOOKUP(C7970,Sheet1!$G$3:$I$9,3,FALSE)</f>
        <v>14</v>
      </c>
      <c r="H7970" s="1" t="str">
        <f>VLOOKUP(D7970,Sheet1!$L$3:$M$33,2,FALSE)</f>
        <v>Others</v>
      </c>
    </row>
    <row r="7971" spans="1:8" x14ac:dyDescent="0.25">
      <c r="A7971" s="1">
        <v>317762</v>
      </c>
      <c r="B7971" s="1" t="s">
        <v>12</v>
      </c>
      <c r="C7971" s="1" t="s">
        <v>22</v>
      </c>
      <c r="D7971" s="1" t="s">
        <v>21</v>
      </c>
      <c r="E7971" s="1" t="s">
        <v>15</v>
      </c>
      <c r="F7971" s="1" t="str">
        <f>VLOOKUP(C7971,Sheet1!$G$3:$I$9,2,FALSE)</f>
        <v>P1</v>
      </c>
      <c r="G7971" s="1">
        <f>VLOOKUP(C7971,Sheet1!$G$3:$I$9,3,FALSE)</f>
        <v>8</v>
      </c>
      <c r="H7971" s="1" t="str">
        <f>VLOOKUP(D7971,Sheet1!$L$3:$M$33,2,FALSE)</f>
        <v>BFSI</v>
      </c>
    </row>
    <row r="7972" spans="1:8" x14ac:dyDescent="0.25">
      <c r="A7972" s="1">
        <v>317763</v>
      </c>
      <c r="B7972" s="1" t="s">
        <v>35</v>
      </c>
      <c r="C7972" s="1" t="s">
        <v>20</v>
      </c>
      <c r="D7972" s="1" t="s">
        <v>61</v>
      </c>
      <c r="E7972" s="1" t="s">
        <v>15</v>
      </c>
      <c r="F7972" s="1" t="str">
        <f>VLOOKUP(C7972,Sheet1!$G$3:$I$9,2,FALSE)</f>
        <v>P1</v>
      </c>
      <c r="G7972" s="1">
        <f>VLOOKUP(C7972,Sheet1!$G$3:$I$9,3,FALSE)</f>
        <v>14</v>
      </c>
      <c r="H7972" s="1" t="str">
        <f>VLOOKUP(D7972,Sheet1!$L$3:$M$33,2,FALSE)</f>
        <v>Others</v>
      </c>
    </row>
    <row r="7973" spans="1:8" x14ac:dyDescent="0.25">
      <c r="A7973" s="1">
        <v>317764</v>
      </c>
      <c r="B7973" s="1" t="s">
        <v>35</v>
      </c>
      <c r="C7973" s="1" t="s">
        <v>20</v>
      </c>
      <c r="D7973" s="1" t="s">
        <v>61</v>
      </c>
      <c r="E7973" s="1" t="s">
        <v>15</v>
      </c>
      <c r="F7973" s="1" t="str">
        <f>VLOOKUP(C7973,Sheet1!$G$3:$I$9,2,FALSE)</f>
        <v>P1</v>
      </c>
      <c r="G7973" s="1">
        <f>VLOOKUP(C7973,Sheet1!$G$3:$I$9,3,FALSE)</f>
        <v>14</v>
      </c>
      <c r="H7973" s="1" t="str">
        <f>VLOOKUP(D7973,Sheet1!$L$3:$M$33,2,FALSE)</f>
        <v>Others</v>
      </c>
    </row>
    <row r="7974" spans="1:8" x14ac:dyDescent="0.25">
      <c r="A7974" s="1">
        <v>317765</v>
      </c>
      <c r="B7974" s="1" t="s">
        <v>35</v>
      </c>
      <c r="C7974" s="1" t="s">
        <v>20</v>
      </c>
      <c r="D7974" s="1" t="s">
        <v>61</v>
      </c>
      <c r="E7974" s="1" t="s">
        <v>15</v>
      </c>
      <c r="F7974" s="1" t="str">
        <f>VLOOKUP(C7974,Sheet1!$G$3:$I$9,2,FALSE)</f>
        <v>P1</v>
      </c>
      <c r="G7974" s="1">
        <f>VLOOKUP(C7974,Sheet1!$G$3:$I$9,3,FALSE)</f>
        <v>14</v>
      </c>
      <c r="H7974" s="1" t="str">
        <f>VLOOKUP(D7974,Sheet1!$L$3:$M$33,2,FALSE)</f>
        <v>Others</v>
      </c>
    </row>
    <row r="7975" spans="1:8" x14ac:dyDescent="0.25">
      <c r="A7975" s="1">
        <v>317766</v>
      </c>
      <c r="B7975" s="1" t="s">
        <v>35</v>
      </c>
      <c r="C7975" s="1" t="s">
        <v>20</v>
      </c>
      <c r="D7975" s="1" t="s">
        <v>61</v>
      </c>
      <c r="E7975" s="1" t="s">
        <v>15</v>
      </c>
      <c r="F7975" s="1" t="str">
        <f>VLOOKUP(C7975,Sheet1!$G$3:$I$9,2,FALSE)</f>
        <v>P1</v>
      </c>
      <c r="G7975" s="1">
        <f>VLOOKUP(C7975,Sheet1!$G$3:$I$9,3,FALSE)</f>
        <v>14</v>
      </c>
      <c r="H7975" s="1" t="str">
        <f>VLOOKUP(D7975,Sheet1!$L$3:$M$33,2,FALSE)</f>
        <v>Others</v>
      </c>
    </row>
    <row r="7976" spans="1:8" x14ac:dyDescent="0.25">
      <c r="A7976" s="1">
        <v>317767</v>
      </c>
      <c r="B7976" s="1" t="s">
        <v>35</v>
      </c>
      <c r="C7976" s="1" t="s">
        <v>20</v>
      </c>
      <c r="D7976" s="1" t="s">
        <v>61</v>
      </c>
      <c r="E7976" s="1" t="s">
        <v>15</v>
      </c>
      <c r="F7976" s="1" t="str">
        <f>VLOOKUP(C7976,Sheet1!$G$3:$I$9,2,FALSE)</f>
        <v>P1</v>
      </c>
      <c r="G7976" s="1">
        <f>VLOOKUP(C7976,Sheet1!$G$3:$I$9,3,FALSE)</f>
        <v>14</v>
      </c>
      <c r="H7976" s="1" t="str">
        <f>VLOOKUP(D7976,Sheet1!$L$3:$M$33,2,FALSE)</f>
        <v>Others</v>
      </c>
    </row>
    <row r="7977" spans="1:8" x14ac:dyDescent="0.25">
      <c r="A7977" s="1">
        <v>317768</v>
      </c>
      <c r="B7977" s="1" t="s">
        <v>35</v>
      </c>
      <c r="C7977" s="1" t="s">
        <v>20</v>
      </c>
      <c r="D7977" s="1" t="s">
        <v>61</v>
      </c>
      <c r="E7977" s="1" t="s">
        <v>15</v>
      </c>
      <c r="F7977" s="1" t="str">
        <f>VLOOKUP(C7977,Sheet1!$G$3:$I$9,2,FALSE)</f>
        <v>P1</v>
      </c>
      <c r="G7977" s="1">
        <f>VLOOKUP(C7977,Sheet1!$G$3:$I$9,3,FALSE)</f>
        <v>14</v>
      </c>
      <c r="H7977" s="1" t="str">
        <f>VLOOKUP(D7977,Sheet1!$L$3:$M$33,2,FALSE)</f>
        <v>Others</v>
      </c>
    </row>
    <row r="7978" spans="1:8" x14ac:dyDescent="0.25">
      <c r="A7978" s="1">
        <v>317769</v>
      </c>
      <c r="B7978" s="1" t="s">
        <v>12</v>
      </c>
      <c r="C7978" s="1" t="s">
        <v>20</v>
      </c>
      <c r="D7978" s="1" t="s">
        <v>61</v>
      </c>
      <c r="E7978" s="1" t="s">
        <v>15</v>
      </c>
      <c r="F7978" s="1" t="str">
        <f>VLOOKUP(C7978,Sheet1!$G$3:$I$9,2,FALSE)</f>
        <v>P1</v>
      </c>
      <c r="G7978" s="1">
        <f>VLOOKUP(C7978,Sheet1!$G$3:$I$9,3,FALSE)</f>
        <v>14</v>
      </c>
      <c r="H7978" s="1" t="str">
        <f>VLOOKUP(D7978,Sheet1!$L$3:$M$33,2,FALSE)</f>
        <v>Others</v>
      </c>
    </row>
    <row r="7979" spans="1:8" x14ac:dyDescent="0.25">
      <c r="A7979" s="1">
        <v>317770</v>
      </c>
      <c r="B7979" s="1" t="s">
        <v>35</v>
      </c>
      <c r="C7979" s="1" t="s">
        <v>22</v>
      </c>
      <c r="D7979" s="1" t="s">
        <v>38</v>
      </c>
      <c r="E7979" s="1" t="s">
        <v>15</v>
      </c>
      <c r="F7979" s="1" t="str">
        <f>VLOOKUP(C7979,Sheet1!$G$3:$I$9,2,FALSE)</f>
        <v>P1</v>
      </c>
      <c r="G7979" s="1">
        <f>VLOOKUP(C7979,Sheet1!$G$3:$I$9,3,FALSE)</f>
        <v>8</v>
      </c>
      <c r="H7979" s="1" t="str">
        <f>VLOOKUP(D7979,Sheet1!$L$3:$M$33,2,FALSE)</f>
        <v>Retail</v>
      </c>
    </row>
    <row r="7980" spans="1:8" x14ac:dyDescent="0.25">
      <c r="A7980" s="1">
        <v>317771</v>
      </c>
      <c r="B7980" s="1" t="s">
        <v>12</v>
      </c>
      <c r="C7980" s="1" t="s">
        <v>22</v>
      </c>
      <c r="D7980" s="1" t="s">
        <v>47</v>
      </c>
      <c r="E7980" s="1" t="s">
        <v>15</v>
      </c>
      <c r="F7980" s="1" t="str">
        <f>VLOOKUP(C7980,Sheet1!$G$3:$I$9,2,FALSE)</f>
        <v>P1</v>
      </c>
      <c r="G7980" s="1">
        <f>VLOOKUP(C7980,Sheet1!$G$3:$I$9,3,FALSE)</f>
        <v>8</v>
      </c>
      <c r="H7980" s="1" t="str">
        <f>VLOOKUP(D7980,Sheet1!$L$3:$M$33,2,FALSE)</f>
        <v>Government</v>
      </c>
    </row>
    <row r="7981" spans="1:8" x14ac:dyDescent="0.25">
      <c r="A7981" s="1">
        <v>317772</v>
      </c>
      <c r="B7981" s="1" t="s">
        <v>12</v>
      </c>
      <c r="C7981" s="1" t="s">
        <v>22</v>
      </c>
      <c r="D7981" s="1" t="s">
        <v>38</v>
      </c>
      <c r="E7981" s="1" t="s">
        <v>15</v>
      </c>
      <c r="F7981" s="1" t="str">
        <f>VLOOKUP(C7981,Sheet1!$G$3:$I$9,2,FALSE)</f>
        <v>P1</v>
      </c>
      <c r="G7981" s="1">
        <f>VLOOKUP(C7981,Sheet1!$G$3:$I$9,3,FALSE)</f>
        <v>8</v>
      </c>
      <c r="H7981" s="1" t="str">
        <f>VLOOKUP(D7981,Sheet1!$L$3:$M$33,2,FALSE)</f>
        <v>Retail</v>
      </c>
    </row>
    <row r="7982" spans="1:8" x14ac:dyDescent="0.25">
      <c r="A7982" s="1">
        <v>317773</v>
      </c>
      <c r="B7982" s="1" t="s">
        <v>35</v>
      </c>
      <c r="C7982" s="1" t="s">
        <v>20</v>
      </c>
      <c r="D7982" s="1" t="s">
        <v>61</v>
      </c>
      <c r="E7982" s="1" t="s">
        <v>15</v>
      </c>
      <c r="F7982" s="1" t="str">
        <f>VLOOKUP(C7982,Sheet1!$G$3:$I$9,2,FALSE)</f>
        <v>P1</v>
      </c>
      <c r="G7982" s="1">
        <f>VLOOKUP(C7982,Sheet1!$G$3:$I$9,3,FALSE)</f>
        <v>14</v>
      </c>
      <c r="H7982" s="1" t="str">
        <f>VLOOKUP(D7982,Sheet1!$L$3:$M$33,2,FALSE)</f>
        <v>Others</v>
      </c>
    </row>
    <row r="7983" spans="1:8" x14ac:dyDescent="0.25">
      <c r="A7983" s="1">
        <v>317774</v>
      </c>
      <c r="B7983" s="1" t="s">
        <v>35</v>
      </c>
      <c r="C7983" s="1" t="s">
        <v>22</v>
      </c>
      <c r="D7983" s="1" t="s">
        <v>38</v>
      </c>
      <c r="E7983" s="1" t="s">
        <v>15</v>
      </c>
      <c r="F7983" s="1" t="str">
        <f>VLOOKUP(C7983,Sheet1!$G$3:$I$9,2,FALSE)</f>
        <v>P1</v>
      </c>
      <c r="G7983" s="1">
        <f>VLOOKUP(C7983,Sheet1!$G$3:$I$9,3,FALSE)</f>
        <v>8</v>
      </c>
      <c r="H7983" s="1" t="str">
        <f>VLOOKUP(D7983,Sheet1!$L$3:$M$33,2,FALSE)</f>
        <v>Retail</v>
      </c>
    </row>
    <row r="7984" spans="1:8" x14ac:dyDescent="0.25">
      <c r="A7984" s="1">
        <v>317775</v>
      </c>
      <c r="B7984" s="1" t="s">
        <v>35</v>
      </c>
      <c r="C7984" s="1" t="s">
        <v>20</v>
      </c>
      <c r="D7984" s="1" t="s">
        <v>61</v>
      </c>
      <c r="E7984" s="1" t="s">
        <v>15</v>
      </c>
      <c r="F7984" s="1" t="str">
        <f>VLOOKUP(C7984,Sheet1!$G$3:$I$9,2,FALSE)</f>
        <v>P1</v>
      </c>
      <c r="G7984" s="1">
        <f>VLOOKUP(C7984,Sheet1!$G$3:$I$9,3,FALSE)</f>
        <v>14</v>
      </c>
      <c r="H7984" s="1" t="str">
        <f>VLOOKUP(D7984,Sheet1!$L$3:$M$33,2,FALSE)</f>
        <v>Others</v>
      </c>
    </row>
    <row r="7985" spans="1:8" x14ac:dyDescent="0.25">
      <c r="A7985" s="1">
        <v>317776</v>
      </c>
      <c r="B7985" s="1" t="s">
        <v>35</v>
      </c>
      <c r="C7985" s="1" t="s">
        <v>22</v>
      </c>
      <c r="D7985" s="1" t="s">
        <v>38</v>
      </c>
      <c r="E7985" s="1" t="s">
        <v>15</v>
      </c>
      <c r="F7985" s="1" t="str">
        <f>VLOOKUP(C7985,Sheet1!$G$3:$I$9,2,FALSE)</f>
        <v>P1</v>
      </c>
      <c r="G7985" s="1">
        <f>VLOOKUP(C7985,Sheet1!$G$3:$I$9,3,FALSE)</f>
        <v>8</v>
      </c>
      <c r="H7985" s="1" t="str">
        <f>VLOOKUP(D7985,Sheet1!$L$3:$M$33,2,FALSE)</f>
        <v>Retail</v>
      </c>
    </row>
    <row r="7986" spans="1:8" x14ac:dyDescent="0.25">
      <c r="A7986" s="1">
        <v>317778</v>
      </c>
      <c r="B7986" s="1" t="s">
        <v>12</v>
      </c>
      <c r="C7986" s="1" t="s">
        <v>22</v>
      </c>
      <c r="D7986" s="1" t="s">
        <v>43</v>
      </c>
      <c r="E7986" s="1" t="s">
        <v>15</v>
      </c>
      <c r="F7986" s="1" t="str">
        <f>VLOOKUP(C7986,Sheet1!$G$3:$I$9,2,FALSE)</f>
        <v>P1</v>
      </c>
      <c r="G7986" s="1">
        <f>VLOOKUP(C7986,Sheet1!$G$3:$I$9,3,FALSE)</f>
        <v>8</v>
      </c>
      <c r="H7986" s="1" t="str">
        <f>VLOOKUP(D7986,Sheet1!$L$3:$M$33,2,FALSE)</f>
        <v>Entertainment</v>
      </c>
    </row>
    <row r="7987" spans="1:8" x14ac:dyDescent="0.25">
      <c r="A7987" s="1">
        <v>317779</v>
      </c>
      <c r="B7987" s="1" t="s">
        <v>35</v>
      </c>
      <c r="C7987" s="1" t="s">
        <v>16</v>
      </c>
      <c r="D7987" s="1" t="s">
        <v>51</v>
      </c>
      <c r="E7987" s="1" t="s">
        <v>15</v>
      </c>
      <c r="F7987" s="1" t="str">
        <f>VLOOKUP(C7987,Sheet1!$G$3:$I$9,2,FALSE)</f>
        <v>P1</v>
      </c>
      <c r="G7987" s="1">
        <f>VLOOKUP(C7987,Sheet1!$G$3:$I$9,3,FALSE)</f>
        <v>9</v>
      </c>
      <c r="H7987" s="1" t="str">
        <f>VLOOKUP(D7987,Sheet1!$L$3:$M$33,2,FALSE)</f>
        <v>Travel</v>
      </c>
    </row>
    <row r="7988" spans="1:8" x14ac:dyDescent="0.25">
      <c r="A7988" s="1">
        <v>317780</v>
      </c>
      <c r="B7988" s="1" t="s">
        <v>12</v>
      </c>
      <c r="C7988" s="1" t="s">
        <v>22</v>
      </c>
      <c r="D7988" s="1" t="s">
        <v>38</v>
      </c>
      <c r="E7988" s="1" t="s">
        <v>15</v>
      </c>
      <c r="F7988" s="1" t="str">
        <f>VLOOKUP(C7988,Sheet1!$G$3:$I$9,2,FALSE)</f>
        <v>P1</v>
      </c>
      <c r="G7988" s="1">
        <f>VLOOKUP(C7988,Sheet1!$G$3:$I$9,3,FALSE)</f>
        <v>8</v>
      </c>
      <c r="H7988" s="1" t="str">
        <f>VLOOKUP(D7988,Sheet1!$L$3:$M$33,2,FALSE)</f>
        <v>Retail</v>
      </c>
    </row>
    <row r="7989" spans="1:8" x14ac:dyDescent="0.25">
      <c r="A7989" s="1">
        <v>317782</v>
      </c>
      <c r="B7989" s="1" t="s">
        <v>12</v>
      </c>
      <c r="C7989" s="1" t="s">
        <v>16</v>
      </c>
      <c r="D7989" s="1" t="s">
        <v>51</v>
      </c>
      <c r="E7989" s="1" t="s">
        <v>15</v>
      </c>
      <c r="F7989" s="1" t="str">
        <f>VLOOKUP(C7989,Sheet1!$G$3:$I$9,2,FALSE)</f>
        <v>P1</v>
      </c>
      <c r="G7989" s="1">
        <f>VLOOKUP(C7989,Sheet1!$G$3:$I$9,3,FALSE)</f>
        <v>9</v>
      </c>
      <c r="H7989" s="1" t="str">
        <f>VLOOKUP(D7989,Sheet1!$L$3:$M$33,2,FALSE)</f>
        <v>Travel</v>
      </c>
    </row>
    <row r="7990" spans="1:8" x14ac:dyDescent="0.25">
      <c r="A7990" s="1">
        <v>317783</v>
      </c>
      <c r="B7990" s="1" t="s">
        <v>35</v>
      </c>
      <c r="C7990" s="1" t="s">
        <v>22</v>
      </c>
      <c r="D7990" s="1" t="s">
        <v>38</v>
      </c>
      <c r="E7990" s="1" t="s">
        <v>15</v>
      </c>
      <c r="F7990" s="1" t="str">
        <f>VLOOKUP(C7990,Sheet1!$G$3:$I$9,2,FALSE)</f>
        <v>P1</v>
      </c>
      <c r="G7990" s="1">
        <f>VLOOKUP(C7990,Sheet1!$G$3:$I$9,3,FALSE)</f>
        <v>8</v>
      </c>
      <c r="H7990" s="1" t="str">
        <f>VLOOKUP(D7990,Sheet1!$L$3:$M$33,2,FALSE)</f>
        <v>Retail</v>
      </c>
    </row>
    <row r="7991" spans="1:8" x14ac:dyDescent="0.25">
      <c r="A7991" s="1">
        <v>317784</v>
      </c>
      <c r="B7991" s="1" t="s">
        <v>12</v>
      </c>
      <c r="C7991" s="1" t="s">
        <v>16</v>
      </c>
      <c r="D7991" s="1" t="s">
        <v>51</v>
      </c>
      <c r="E7991" s="1" t="s">
        <v>15</v>
      </c>
      <c r="F7991" s="1" t="str">
        <f>VLOOKUP(C7991,Sheet1!$G$3:$I$9,2,FALSE)</f>
        <v>P1</v>
      </c>
      <c r="G7991" s="1">
        <f>VLOOKUP(C7991,Sheet1!$G$3:$I$9,3,FALSE)</f>
        <v>9</v>
      </c>
      <c r="H7991" s="1" t="str">
        <f>VLOOKUP(D7991,Sheet1!$L$3:$M$33,2,FALSE)</f>
        <v>Travel</v>
      </c>
    </row>
    <row r="7992" spans="1:8" x14ac:dyDescent="0.25">
      <c r="A7992" s="1">
        <v>317786</v>
      </c>
      <c r="B7992" s="1" t="s">
        <v>65</v>
      </c>
      <c r="C7992" s="1" t="s">
        <v>27</v>
      </c>
      <c r="D7992" s="1" t="s">
        <v>45</v>
      </c>
      <c r="E7992" s="1" t="s">
        <v>15</v>
      </c>
      <c r="F7992" s="1" t="str">
        <f>VLOOKUP(C7992,Sheet1!$G$3:$I$9,2,FALSE)</f>
        <v>P3</v>
      </c>
      <c r="G7992" s="1">
        <f>VLOOKUP(C7992,Sheet1!$G$3:$I$9,3,FALSE)</f>
        <v>11</v>
      </c>
      <c r="H7992" s="1" t="str">
        <f>VLOOKUP(D7992,Sheet1!$L$3:$M$33,2,FALSE)</f>
        <v>Government</v>
      </c>
    </row>
    <row r="7993" spans="1:8" x14ac:dyDescent="0.25">
      <c r="A7993" s="1">
        <v>317803</v>
      </c>
      <c r="B7993" s="1" t="s">
        <v>35</v>
      </c>
      <c r="C7993" s="1" t="s">
        <v>20</v>
      </c>
      <c r="D7993" s="1" t="s">
        <v>61</v>
      </c>
      <c r="E7993" s="1" t="s">
        <v>15</v>
      </c>
      <c r="F7993" s="1" t="str">
        <f>VLOOKUP(C7993,Sheet1!$G$3:$I$9,2,FALSE)</f>
        <v>P1</v>
      </c>
      <c r="G7993" s="1">
        <f>VLOOKUP(C7993,Sheet1!$G$3:$I$9,3,FALSE)</f>
        <v>14</v>
      </c>
      <c r="H7993" s="1" t="str">
        <f>VLOOKUP(D7993,Sheet1!$L$3:$M$33,2,FALSE)</f>
        <v>Others</v>
      </c>
    </row>
    <row r="7994" spans="1:8" x14ac:dyDescent="0.25">
      <c r="A7994" s="1">
        <v>317808</v>
      </c>
      <c r="B7994" s="1" t="s">
        <v>66</v>
      </c>
      <c r="C7994" s="1" t="s">
        <v>20</v>
      </c>
      <c r="D7994" s="1" t="s">
        <v>58</v>
      </c>
      <c r="E7994" s="1" t="s">
        <v>15</v>
      </c>
      <c r="F7994" s="1" t="str">
        <f>VLOOKUP(C7994,Sheet1!$G$3:$I$9,2,FALSE)</f>
        <v>P1</v>
      </c>
      <c r="G7994" s="1">
        <f>VLOOKUP(C7994,Sheet1!$G$3:$I$9,3,FALSE)</f>
        <v>14</v>
      </c>
      <c r="H7994" s="1" t="str">
        <f>VLOOKUP(D7994,Sheet1!$L$3:$M$33,2,FALSE)</f>
        <v>Health</v>
      </c>
    </row>
    <row r="7995" spans="1:8" x14ac:dyDescent="0.25">
      <c r="A7995" s="1">
        <v>317809</v>
      </c>
      <c r="B7995" s="1" t="s">
        <v>35</v>
      </c>
      <c r="C7995" s="1" t="s">
        <v>20</v>
      </c>
      <c r="D7995" s="1" t="s">
        <v>61</v>
      </c>
      <c r="E7995" s="1" t="s">
        <v>15</v>
      </c>
      <c r="F7995" s="1" t="str">
        <f>VLOOKUP(C7995,Sheet1!$G$3:$I$9,2,FALSE)</f>
        <v>P1</v>
      </c>
      <c r="G7995" s="1">
        <f>VLOOKUP(C7995,Sheet1!$G$3:$I$9,3,FALSE)</f>
        <v>14</v>
      </c>
      <c r="H7995" s="1" t="str">
        <f>VLOOKUP(D7995,Sheet1!$L$3:$M$33,2,FALSE)</f>
        <v>Others</v>
      </c>
    </row>
    <row r="7996" spans="1:8" x14ac:dyDescent="0.25">
      <c r="A7996" s="1">
        <v>317810</v>
      </c>
      <c r="B7996" s="1" t="s">
        <v>64</v>
      </c>
      <c r="C7996" s="1" t="s">
        <v>16</v>
      </c>
      <c r="D7996" s="1" t="s">
        <v>40</v>
      </c>
      <c r="E7996" s="1" t="s">
        <v>15</v>
      </c>
      <c r="F7996" s="1" t="str">
        <f>VLOOKUP(C7996,Sheet1!$G$3:$I$9,2,FALSE)</f>
        <v>P1</v>
      </c>
      <c r="G7996" s="1">
        <f>VLOOKUP(C7996,Sheet1!$G$3:$I$9,3,FALSE)</f>
        <v>9</v>
      </c>
      <c r="H7996" s="1" t="str">
        <f>VLOOKUP(D7996,Sheet1!$L$3:$M$33,2,FALSE)</f>
        <v>Retail</v>
      </c>
    </row>
    <row r="7997" spans="1:8" x14ac:dyDescent="0.25">
      <c r="A7997" s="1">
        <v>317811</v>
      </c>
      <c r="B7997" s="1" t="s">
        <v>35</v>
      </c>
      <c r="C7997" s="1" t="s">
        <v>20</v>
      </c>
      <c r="D7997" s="1" t="s">
        <v>58</v>
      </c>
      <c r="E7997" s="1" t="s">
        <v>15</v>
      </c>
      <c r="F7997" s="1" t="str">
        <f>VLOOKUP(C7997,Sheet1!$G$3:$I$9,2,FALSE)</f>
        <v>P1</v>
      </c>
      <c r="G7997" s="1">
        <f>VLOOKUP(C7997,Sheet1!$G$3:$I$9,3,FALSE)</f>
        <v>14</v>
      </c>
      <c r="H7997" s="1" t="str">
        <f>VLOOKUP(D7997,Sheet1!$L$3:$M$33,2,FALSE)</f>
        <v>Health</v>
      </c>
    </row>
    <row r="7998" spans="1:8" x14ac:dyDescent="0.25">
      <c r="A7998" s="1">
        <v>317812</v>
      </c>
      <c r="B7998" s="1" t="s">
        <v>35</v>
      </c>
      <c r="C7998" s="1" t="s">
        <v>20</v>
      </c>
      <c r="D7998" s="1" t="s">
        <v>61</v>
      </c>
      <c r="E7998" s="1" t="s">
        <v>15</v>
      </c>
      <c r="F7998" s="1" t="str">
        <f>VLOOKUP(C7998,Sheet1!$G$3:$I$9,2,FALSE)</f>
        <v>P1</v>
      </c>
      <c r="G7998" s="1">
        <f>VLOOKUP(C7998,Sheet1!$G$3:$I$9,3,FALSE)</f>
        <v>14</v>
      </c>
      <c r="H7998" s="1" t="str">
        <f>VLOOKUP(D7998,Sheet1!$L$3:$M$33,2,FALSE)</f>
        <v>Others</v>
      </c>
    </row>
    <row r="7999" spans="1:8" x14ac:dyDescent="0.25">
      <c r="A7999" s="1">
        <v>317813</v>
      </c>
      <c r="B7999" s="1" t="s">
        <v>12</v>
      </c>
      <c r="C7999" s="1" t="s">
        <v>20</v>
      </c>
      <c r="D7999" s="1" t="s">
        <v>57</v>
      </c>
      <c r="E7999" s="1" t="s">
        <v>15</v>
      </c>
      <c r="F7999" s="1" t="str">
        <f>VLOOKUP(C7999,Sheet1!$G$3:$I$9,2,FALSE)</f>
        <v>P1</v>
      </c>
      <c r="G7999" s="1">
        <f>VLOOKUP(C7999,Sheet1!$G$3:$I$9,3,FALSE)</f>
        <v>14</v>
      </c>
      <c r="H7999" s="1" t="str">
        <f>VLOOKUP(D7999,Sheet1!$L$3:$M$33,2,FALSE)</f>
        <v>Health</v>
      </c>
    </row>
    <row r="8000" spans="1:8" x14ac:dyDescent="0.25">
      <c r="A8000" s="1">
        <v>317814</v>
      </c>
      <c r="B8000" s="1" t="s">
        <v>12</v>
      </c>
      <c r="C8000" s="1" t="s">
        <v>20</v>
      </c>
      <c r="D8000" s="1" t="s">
        <v>58</v>
      </c>
      <c r="E8000" s="1" t="s">
        <v>15</v>
      </c>
      <c r="F8000" s="1" t="str">
        <f>VLOOKUP(C8000,Sheet1!$G$3:$I$9,2,FALSE)</f>
        <v>P1</v>
      </c>
      <c r="G8000" s="1">
        <f>VLOOKUP(C8000,Sheet1!$G$3:$I$9,3,FALSE)</f>
        <v>14</v>
      </c>
      <c r="H8000" s="1" t="str">
        <f>VLOOKUP(D8000,Sheet1!$L$3:$M$33,2,FALSE)</f>
        <v>Health</v>
      </c>
    </row>
    <row r="8001" spans="1:8" x14ac:dyDescent="0.25">
      <c r="A8001" s="1">
        <v>317815</v>
      </c>
      <c r="B8001" s="1" t="s">
        <v>35</v>
      </c>
      <c r="C8001" s="1" t="s">
        <v>20</v>
      </c>
      <c r="D8001" s="1" t="s">
        <v>57</v>
      </c>
      <c r="E8001" s="1" t="s">
        <v>15</v>
      </c>
      <c r="F8001" s="1" t="str">
        <f>VLOOKUP(C8001,Sheet1!$G$3:$I$9,2,FALSE)</f>
        <v>P1</v>
      </c>
      <c r="G8001" s="1">
        <f>VLOOKUP(C8001,Sheet1!$G$3:$I$9,3,FALSE)</f>
        <v>14</v>
      </c>
      <c r="H8001" s="1" t="str">
        <f>VLOOKUP(D8001,Sheet1!$L$3:$M$33,2,FALSE)</f>
        <v>Health</v>
      </c>
    </row>
    <row r="8002" spans="1:8" x14ac:dyDescent="0.25">
      <c r="A8002" s="1">
        <v>317816</v>
      </c>
      <c r="B8002" s="1" t="s">
        <v>35</v>
      </c>
      <c r="C8002" s="1" t="s">
        <v>29</v>
      </c>
      <c r="D8002" s="1" t="s">
        <v>43</v>
      </c>
      <c r="E8002" s="1" t="s">
        <v>15</v>
      </c>
      <c r="F8002" s="1" t="str">
        <f>VLOOKUP(C8002,Sheet1!$G$3:$I$9,2,FALSE)</f>
        <v>P3</v>
      </c>
      <c r="G8002" s="1">
        <f>VLOOKUP(C8002,Sheet1!$G$3:$I$9,3,FALSE)</f>
        <v>9</v>
      </c>
      <c r="H8002" s="1" t="str">
        <f>VLOOKUP(D8002,Sheet1!$L$3:$M$33,2,FALSE)</f>
        <v>Entertainment</v>
      </c>
    </row>
    <row r="8003" spans="1:8" x14ac:dyDescent="0.25">
      <c r="A8003" s="1">
        <v>317817</v>
      </c>
      <c r="B8003" s="1" t="s">
        <v>35</v>
      </c>
      <c r="C8003" s="1" t="s">
        <v>29</v>
      </c>
      <c r="D8003" s="1" t="s">
        <v>21</v>
      </c>
      <c r="E8003" s="1" t="s">
        <v>63</v>
      </c>
      <c r="F8003" s="1" t="str">
        <f>VLOOKUP(C8003,Sheet1!$G$3:$I$9,2,FALSE)</f>
        <v>P3</v>
      </c>
      <c r="G8003" s="1">
        <f>VLOOKUP(C8003,Sheet1!$G$3:$I$9,3,FALSE)</f>
        <v>9</v>
      </c>
      <c r="H8003" s="1" t="str">
        <f>VLOOKUP(D8003,Sheet1!$L$3:$M$33,2,FALSE)</f>
        <v>BFSI</v>
      </c>
    </row>
    <row r="8004" spans="1:8" x14ac:dyDescent="0.25">
      <c r="A8004" s="1">
        <v>317818</v>
      </c>
      <c r="B8004" s="1" t="s">
        <v>35</v>
      </c>
      <c r="C8004" s="1" t="s">
        <v>29</v>
      </c>
      <c r="D8004" s="1" t="s">
        <v>40</v>
      </c>
      <c r="E8004" s="1" t="s">
        <v>15</v>
      </c>
      <c r="F8004" s="1" t="str">
        <f>VLOOKUP(C8004,Sheet1!$G$3:$I$9,2,FALSE)</f>
        <v>P3</v>
      </c>
      <c r="G8004" s="1">
        <f>VLOOKUP(C8004,Sheet1!$G$3:$I$9,3,FALSE)</f>
        <v>9</v>
      </c>
      <c r="H8004" s="1" t="str">
        <f>VLOOKUP(D8004,Sheet1!$L$3:$M$33,2,FALSE)</f>
        <v>Retail</v>
      </c>
    </row>
    <row r="8005" spans="1:8" x14ac:dyDescent="0.25">
      <c r="A8005" s="1">
        <v>317821</v>
      </c>
      <c r="B8005" s="1" t="s">
        <v>12</v>
      </c>
      <c r="C8005" s="1" t="s">
        <v>29</v>
      </c>
      <c r="D8005" s="1" t="s">
        <v>26</v>
      </c>
      <c r="E8005" s="1" t="s">
        <v>15</v>
      </c>
      <c r="F8005" s="1" t="str">
        <f>VLOOKUP(C8005,Sheet1!$G$3:$I$9,2,FALSE)</f>
        <v>P3</v>
      </c>
      <c r="G8005" s="1">
        <f>VLOOKUP(C8005,Sheet1!$G$3:$I$9,3,FALSE)</f>
        <v>9</v>
      </c>
      <c r="H8005" s="1" t="str">
        <f>VLOOKUP(D8005,Sheet1!$L$3:$M$33,2,FALSE)</f>
        <v>BFSI</v>
      </c>
    </row>
    <row r="8006" spans="1:8" x14ac:dyDescent="0.25">
      <c r="A8006" s="1">
        <v>317822</v>
      </c>
      <c r="B8006" s="1" t="s">
        <v>35</v>
      </c>
      <c r="C8006" s="1" t="s">
        <v>29</v>
      </c>
      <c r="D8006" s="1" t="s">
        <v>26</v>
      </c>
      <c r="E8006" s="1" t="s">
        <v>15</v>
      </c>
      <c r="F8006" s="1" t="str">
        <f>VLOOKUP(C8006,Sheet1!$G$3:$I$9,2,FALSE)</f>
        <v>P3</v>
      </c>
      <c r="G8006" s="1">
        <f>VLOOKUP(C8006,Sheet1!$G$3:$I$9,3,FALSE)</f>
        <v>9</v>
      </c>
      <c r="H8006" s="1" t="str">
        <f>VLOOKUP(D8006,Sheet1!$L$3:$M$33,2,FALSE)</f>
        <v>BFSI</v>
      </c>
    </row>
    <row r="8007" spans="1:8" x14ac:dyDescent="0.25">
      <c r="A8007" s="1">
        <v>317823</v>
      </c>
      <c r="B8007" s="1" t="s">
        <v>35</v>
      </c>
      <c r="C8007" s="1" t="s">
        <v>29</v>
      </c>
      <c r="D8007" s="1" t="s">
        <v>24</v>
      </c>
      <c r="E8007" s="1" t="s">
        <v>15</v>
      </c>
      <c r="F8007" s="1" t="str">
        <f>VLOOKUP(C8007,Sheet1!$G$3:$I$9,2,FALSE)</f>
        <v>P3</v>
      </c>
      <c r="G8007" s="1">
        <f>VLOOKUP(C8007,Sheet1!$G$3:$I$9,3,FALSE)</f>
        <v>9</v>
      </c>
      <c r="H8007" s="1" t="str">
        <f>VLOOKUP(D8007,Sheet1!$L$3:$M$33,2,FALSE)</f>
        <v>BFSI</v>
      </c>
    </row>
    <row r="8008" spans="1:8" x14ac:dyDescent="0.25">
      <c r="A8008" s="1">
        <v>317824</v>
      </c>
      <c r="B8008" s="1" t="s">
        <v>35</v>
      </c>
      <c r="C8008" s="1" t="s">
        <v>29</v>
      </c>
      <c r="D8008" s="1" t="s">
        <v>61</v>
      </c>
      <c r="E8008" s="1" t="s">
        <v>15</v>
      </c>
      <c r="F8008" s="1" t="str">
        <f>VLOOKUP(C8008,Sheet1!$G$3:$I$9,2,FALSE)</f>
        <v>P3</v>
      </c>
      <c r="G8008" s="1">
        <f>VLOOKUP(C8008,Sheet1!$G$3:$I$9,3,FALSE)</f>
        <v>9</v>
      </c>
      <c r="H8008" s="1" t="str">
        <f>VLOOKUP(D8008,Sheet1!$L$3:$M$33,2,FALSE)</f>
        <v>Others</v>
      </c>
    </row>
    <row r="8009" spans="1:8" x14ac:dyDescent="0.25">
      <c r="A8009" s="1">
        <v>317825</v>
      </c>
      <c r="B8009" s="1" t="s">
        <v>35</v>
      </c>
      <c r="C8009" s="1" t="s">
        <v>29</v>
      </c>
      <c r="D8009" s="1" t="s">
        <v>26</v>
      </c>
      <c r="E8009" s="1" t="s">
        <v>15</v>
      </c>
      <c r="F8009" s="1" t="str">
        <f>VLOOKUP(C8009,Sheet1!$G$3:$I$9,2,FALSE)</f>
        <v>P3</v>
      </c>
      <c r="G8009" s="1">
        <f>VLOOKUP(C8009,Sheet1!$G$3:$I$9,3,FALSE)</f>
        <v>9</v>
      </c>
      <c r="H8009" s="1" t="str">
        <f>VLOOKUP(D8009,Sheet1!$L$3:$M$33,2,FALSE)</f>
        <v>BFSI</v>
      </c>
    </row>
    <row r="8010" spans="1:8" x14ac:dyDescent="0.25">
      <c r="A8010" s="1">
        <v>317826</v>
      </c>
      <c r="B8010" s="1" t="s">
        <v>35</v>
      </c>
      <c r="C8010" s="1" t="s">
        <v>32</v>
      </c>
      <c r="D8010" s="1" t="s">
        <v>14</v>
      </c>
      <c r="E8010" s="1" t="s">
        <v>63</v>
      </c>
      <c r="F8010" s="1" t="str">
        <f>VLOOKUP(C8010,Sheet1!$G$3:$I$9,2,FALSE)</f>
        <v>P3</v>
      </c>
      <c r="G8010" s="1">
        <f>VLOOKUP(C8010,Sheet1!$G$3:$I$9,3,FALSE)</f>
        <v>10</v>
      </c>
      <c r="H8010" s="1" t="str">
        <f>VLOOKUP(D8010,Sheet1!$L$3:$M$33,2,FALSE)</f>
        <v>BFSI</v>
      </c>
    </row>
    <row r="8011" spans="1:8" x14ac:dyDescent="0.25">
      <c r="A8011" s="1">
        <v>317827</v>
      </c>
      <c r="B8011" s="1" t="s">
        <v>35</v>
      </c>
      <c r="C8011" s="1" t="s">
        <v>29</v>
      </c>
      <c r="D8011" s="1" t="s">
        <v>49</v>
      </c>
      <c r="E8011" s="1" t="s">
        <v>15</v>
      </c>
      <c r="F8011" s="1" t="str">
        <f>VLOOKUP(C8011,Sheet1!$G$3:$I$9,2,FALSE)</f>
        <v>P3</v>
      </c>
      <c r="G8011" s="1">
        <f>VLOOKUP(C8011,Sheet1!$G$3:$I$9,3,FALSE)</f>
        <v>9</v>
      </c>
      <c r="H8011" s="1" t="str">
        <f>VLOOKUP(D8011,Sheet1!$L$3:$M$33,2,FALSE)</f>
        <v>Travel</v>
      </c>
    </row>
    <row r="8012" spans="1:8" x14ac:dyDescent="0.25">
      <c r="A8012" s="1">
        <v>317828</v>
      </c>
      <c r="B8012" s="1" t="s">
        <v>12</v>
      </c>
      <c r="C8012" s="1" t="s">
        <v>29</v>
      </c>
      <c r="D8012" s="1" t="s">
        <v>26</v>
      </c>
      <c r="E8012" s="1" t="s">
        <v>15</v>
      </c>
      <c r="F8012" s="1" t="str">
        <f>VLOOKUP(C8012,Sheet1!$G$3:$I$9,2,FALSE)</f>
        <v>P3</v>
      </c>
      <c r="G8012" s="1">
        <f>VLOOKUP(C8012,Sheet1!$G$3:$I$9,3,FALSE)</f>
        <v>9</v>
      </c>
      <c r="H8012" s="1" t="str">
        <f>VLOOKUP(D8012,Sheet1!$L$3:$M$33,2,FALSE)</f>
        <v>BFSI</v>
      </c>
    </row>
    <row r="8013" spans="1:8" x14ac:dyDescent="0.25">
      <c r="A8013" s="1">
        <v>317829</v>
      </c>
      <c r="B8013" s="1" t="s">
        <v>12</v>
      </c>
      <c r="C8013" s="1" t="s">
        <v>29</v>
      </c>
      <c r="D8013" s="1" t="s">
        <v>49</v>
      </c>
      <c r="E8013" s="1" t="s">
        <v>15</v>
      </c>
      <c r="F8013" s="1" t="str">
        <f>VLOOKUP(C8013,Sheet1!$G$3:$I$9,2,FALSE)</f>
        <v>P3</v>
      </c>
      <c r="G8013" s="1">
        <f>VLOOKUP(C8013,Sheet1!$G$3:$I$9,3,FALSE)</f>
        <v>9</v>
      </c>
      <c r="H8013" s="1" t="str">
        <f>VLOOKUP(D8013,Sheet1!$L$3:$M$33,2,FALSE)</f>
        <v>Travel</v>
      </c>
    </row>
    <row r="8014" spans="1:8" x14ac:dyDescent="0.25">
      <c r="A8014" s="1">
        <v>317830</v>
      </c>
      <c r="B8014" s="1" t="s">
        <v>35</v>
      </c>
      <c r="C8014" s="1" t="s">
        <v>29</v>
      </c>
      <c r="D8014" s="1" t="s">
        <v>26</v>
      </c>
      <c r="E8014" s="1" t="s">
        <v>15</v>
      </c>
      <c r="F8014" s="1" t="str">
        <f>VLOOKUP(C8014,Sheet1!$G$3:$I$9,2,FALSE)</f>
        <v>P3</v>
      </c>
      <c r="G8014" s="1">
        <f>VLOOKUP(C8014,Sheet1!$G$3:$I$9,3,FALSE)</f>
        <v>9</v>
      </c>
      <c r="H8014" s="1" t="str">
        <f>VLOOKUP(D8014,Sheet1!$L$3:$M$33,2,FALSE)</f>
        <v>BFSI</v>
      </c>
    </row>
    <row r="8015" spans="1:8" x14ac:dyDescent="0.25">
      <c r="A8015" s="1">
        <v>317831</v>
      </c>
      <c r="B8015" s="1" t="s">
        <v>35</v>
      </c>
      <c r="C8015" s="1" t="s">
        <v>29</v>
      </c>
      <c r="D8015" s="1" t="s">
        <v>26</v>
      </c>
      <c r="E8015" s="1" t="s">
        <v>15</v>
      </c>
      <c r="F8015" s="1" t="str">
        <f>VLOOKUP(C8015,Sheet1!$G$3:$I$9,2,FALSE)</f>
        <v>P3</v>
      </c>
      <c r="G8015" s="1">
        <f>VLOOKUP(C8015,Sheet1!$G$3:$I$9,3,FALSE)</f>
        <v>9</v>
      </c>
      <c r="H8015" s="1" t="str">
        <f>VLOOKUP(D8015,Sheet1!$L$3:$M$33,2,FALSE)</f>
        <v>BFSI</v>
      </c>
    </row>
    <row r="8016" spans="1:8" x14ac:dyDescent="0.25">
      <c r="A8016" s="1">
        <v>317835</v>
      </c>
      <c r="B8016" s="1" t="s">
        <v>12</v>
      </c>
      <c r="C8016" s="1" t="s">
        <v>29</v>
      </c>
      <c r="D8016" s="1" t="s">
        <v>26</v>
      </c>
      <c r="E8016" s="1" t="s">
        <v>15</v>
      </c>
      <c r="F8016" s="1" t="str">
        <f>VLOOKUP(C8016,Sheet1!$G$3:$I$9,2,FALSE)</f>
        <v>P3</v>
      </c>
      <c r="G8016" s="1">
        <f>VLOOKUP(C8016,Sheet1!$G$3:$I$9,3,FALSE)</f>
        <v>9</v>
      </c>
      <c r="H8016" s="1" t="str">
        <f>VLOOKUP(D8016,Sheet1!$L$3:$M$33,2,FALSE)</f>
        <v>BFSI</v>
      </c>
    </row>
    <row r="8017" spans="1:8" x14ac:dyDescent="0.25">
      <c r="A8017" s="1">
        <v>317836</v>
      </c>
      <c r="B8017" s="1" t="s">
        <v>35</v>
      </c>
      <c r="C8017" s="1" t="s">
        <v>29</v>
      </c>
      <c r="D8017" s="1" t="s">
        <v>61</v>
      </c>
      <c r="E8017" s="1" t="s">
        <v>63</v>
      </c>
      <c r="F8017" s="1" t="str">
        <f>VLOOKUP(C8017,Sheet1!$G$3:$I$9,2,FALSE)</f>
        <v>P3</v>
      </c>
      <c r="G8017" s="1">
        <f>VLOOKUP(C8017,Sheet1!$G$3:$I$9,3,FALSE)</f>
        <v>9</v>
      </c>
      <c r="H8017" s="1" t="str">
        <f>VLOOKUP(D8017,Sheet1!$L$3:$M$33,2,FALSE)</f>
        <v>Others</v>
      </c>
    </row>
    <row r="8018" spans="1:8" x14ac:dyDescent="0.25">
      <c r="A8018" s="1">
        <v>317837</v>
      </c>
      <c r="B8018" s="1" t="s">
        <v>35</v>
      </c>
      <c r="C8018" s="1" t="s">
        <v>29</v>
      </c>
      <c r="D8018" s="1" t="s">
        <v>40</v>
      </c>
      <c r="E8018" s="1" t="s">
        <v>15</v>
      </c>
      <c r="F8018" s="1" t="str">
        <f>VLOOKUP(C8018,Sheet1!$G$3:$I$9,2,FALSE)</f>
        <v>P3</v>
      </c>
      <c r="G8018" s="1">
        <f>VLOOKUP(C8018,Sheet1!$G$3:$I$9,3,FALSE)</f>
        <v>9</v>
      </c>
      <c r="H8018" s="1" t="str">
        <f>VLOOKUP(D8018,Sheet1!$L$3:$M$33,2,FALSE)</f>
        <v>Retail</v>
      </c>
    </row>
    <row r="8019" spans="1:8" x14ac:dyDescent="0.25">
      <c r="A8019" s="1">
        <v>317838</v>
      </c>
      <c r="B8019" s="1" t="s">
        <v>35</v>
      </c>
      <c r="C8019" s="1" t="s">
        <v>29</v>
      </c>
      <c r="D8019" s="1" t="s">
        <v>26</v>
      </c>
      <c r="E8019" s="1" t="s">
        <v>15</v>
      </c>
      <c r="F8019" s="1" t="str">
        <f>VLOOKUP(C8019,Sheet1!$G$3:$I$9,2,FALSE)</f>
        <v>P3</v>
      </c>
      <c r="G8019" s="1">
        <f>VLOOKUP(C8019,Sheet1!$G$3:$I$9,3,FALSE)</f>
        <v>9</v>
      </c>
      <c r="H8019" s="1" t="str">
        <f>VLOOKUP(D8019,Sheet1!$L$3:$M$33,2,FALSE)</f>
        <v>BFSI</v>
      </c>
    </row>
    <row r="8020" spans="1:8" x14ac:dyDescent="0.25">
      <c r="A8020" s="1">
        <v>317840</v>
      </c>
      <c r="B8020" s="1" t="s">
        <v>12</v>
      </c>
      <c r="C8020" s="1" t="s">
        <v>29</v>
      </c>
      <c r="D8020" s="1" t="s">
        <v>61</v>
      </c>
      <c r="E8020" s="1" t="s">
        <v>15</v>
      </c>
      <c r="F8020" s="1" t="str">
        <f>VLOOKUP(C8020,Sheet1!$G$3:$I$9,2,FALSE)</f>
        <v>P3</v>
      </c>
      <c r="G8020" s="1">
        <f>VLOOKUP(C8020,Sheet1!$G$3:$I$9,3,FALSE)</f>
        <v>9</v>
      </c>
      <c r="H8020" s="1" t="str">
        <f>VLOOKUP(D8020,Sheet1!$L$3:$M$33,2,FALSE)</f>
        <v>Others</v>
      </c>
    </row>
    <row r="8021" spans="1:8" x14ac:dyDescent="0.25">
      <c r="A8021" s="1">
        <v>317841</v>
      </c>
      <c r="B8021" s="1" t="s">
        <v>65</v>
      </c>
      <c r="C8021" s="1" t="s">
        <v>20</v>
      </c>
      <c r="D8021" s="1" t="s">
        <v>45</v>
      </c>
      <c r="E8021" s="1" t="s">
        <v>15</v>
      </c>
      <c r="F8021" s="1" t="str">
        <f>VLOOKUP(C8021,Sheet1!$G$3:$I$9,2,FALSE)</f>
        <v>P1</v>
      </c>
      <c r="G8021" s="1">
        <f>VLOOKUP(C8021,Sheet1!$G$3:$I$9,3,FALSE)</f>
        <v>14</v>
      </c>
      <c r="H8021" s="1" t="str">
        <f>VLOOKUP(D8021,Sheet1!$L$3:$M$33,2,FALSE)</f>
        <v>Government</v>
      </c>
    </row>
    <row r="8022" spans="1:8" x14ac:dyDescent="0.25">
      <c r="A8022" s="1">
        <v>317842</v>
      </c>
      <c r="B8022" s="1" t="s">
        <v>65</v>
      </c>
      <c r="C8022" s="1" t="s">
        <v>16</v>
      </c>
      <c r="D8022" s="1" t="s">
        <v>40</v>
      </c>
      <c r="E8022" s="1" t="s">
        <v>15</v>
      </c>
      <c r="F8022" s="1" t="str">
        <f>VLOOKUP(C8022,Sheet1!$G$3:$I$9,2,FALSE)</f>
        <v>P1</v>
      </c>
      <c r="G8022" s="1">
        <f>VLOOKUP(C8022,Sheet1!$G$3:$I$9,3,FALSE)</f>
        <v>9</v>
      </c>
      <c r="H8022" s="1" t="str">
        <f>VLOOKUP(D8022,Sheet1!$L$3:$M$33,2,FALSE)</f>
        <v>Retail</v>
      </c>
    </row>
    <row r="8023" spans="1:8" x14ac:dyDescent="0.25">
      <c r="A8023" s="1">
        <v>317848</v>
      </c>
      <c r="B8023" s="1" t="s">
        <v>35</v>
      </c>
      <c r="C8023" s="1" t="s">
        <v>16</v>
      </c>
      <c r="D8023" s="1" t="s">
        <v>40</v>
      </c>
      <c r="E8023" s="1" t="s">
        <v>15</v>
      </c>
      <c r="F8023" s="1" t="str">
        <f>VLOOKUP(C8023,Sheet1!$G$3:$I$9,2,FALSE)</f>
        <v>P1</v>
      </c>
      <c r="G8023" s="1">
        <f>VLOOKUP(C8023,Sheet1!$G$3:$I$9,3,FALSE)</f>
        <v>9</v>
      </c>
      <c r="H8023" s="1" t="str">
        <f>VLOOKUP(D8023,Sheet1!$L$3:$M$33,2,FALSE)</f>
        <v>Retail</v>
      </c>
    </row>
    <row r="8024" spans="1:8" x14ac:dyDescent="0.25">
      <c r="A8024" s="1">
        <v>317849</v>
      </c>
      <c r="B8024" s="1" t="s">
        <v>12</v>
      </c>
      <c r="C8024" s="1" t="s">
        <v>27</v>
      </c>
      <c r="D8024" s="1" t="s">
        <v>38</v>
      </c>
      <c r="E8024" s="1" t="s">
        <v>15</v>
      </c>
      <c r="F8024" s="1" t="str">
        <f>VLOOKUP(C8024,Sheet1!$G$3:$I$9,2,FALSE)</f>
        <v>P3</v>
      </c>
      <c r="G8024" s="1">
        <f>VLOOKUP(C8024,Sheet1!$G$3:$I$9,3,FALSE)</f>
        <v>11</v>
      </c>
      <c r="H8024" s="1" t="str">
        <f>VLOOKUP(D8024,Sheet1!$L$3:$M$33,2,FALSE)</f>
        <v>Retail</v>
      </c>
    </row>
    <row r="8025" spans="1:8" x14ac:dyDescent="0.25">
      <c r="A8025" s="1">
        <v>317850</v>
      </c>
      <c r="B8025" s="1" t="s">
        <v>64</v>
      </c>
      <c r="C8025" s="1" t="s">
        <v>20</v>
      </c>
      <c r="D8025" s="1" t="s">
        <v>26</v>
      </c>
      <c r="E8025" s="1" t="s">
        <v>15</v>
      </c>
      <c r="F8025" s="1" t="str">
        <f>VLOOKUP(C8025,Sheet1!$G$3:$I$9,2,FALSE)</f>
        <v>P1</v>
      </c>
      <c r="G8025" s="1">
        <f>VLOOKUP(C8025,Sheet1!$G$3:$I$9,3,FALSE)</f>
        <v>14</v>
      </c>
      <c r="H8025" s="1" t="str">
        <f>VLOOKUP(D8025,Sheet1!$L$3:$M$33,2,FALSE)</f>
        <v>BFSI</v>
      </c>
    </row>
    <row r="8026" spans="1:8" x14ac:dyDescent="0.25">
      <c r="A8026" s="1">
        <v>317851</v>
      </c>
      <c r="B8026" s="1" t="s">
        <v>65</v>
      </c>
      <c r="C8026" s="1" t="s">
        <v>27</v>
      </c>
      <c r="D8026" s="1" t="s">
        <v>38</v>
      </c>
      <c r="E8026" s="1" t="s">
        <v>15</v>
      </c>
      <c r="F8026" s="1" t="str">
        <f>VLOOKUP(C8026,Sheet1!$G$3:$I$9,2,FALSE)</f>
        <v>P3</v>
      </c>
      <c r="G8026" s="1">
        <f>VLOOKUP(C8026,Sheet1!$G$3:$I$9,3,FALSE)</f>
        <v>11</v>
      </c>
      <c r="H8026" s="1" t="str">
        <f>VLOOKUP(D8026,Sheet1!$L$3:$M$33,2,FALSE)</f>
        <v>Retail</v>
      </c>
    </row>
    <row r="8027" spans="1:8" x14ac:dyDescent="0.25">
      <c r="A8027" s="1">
        <v>317852</v>
      </c>
      <c r="B8027" s="1" t="s">
        <v>64</v>
      </c>
      <c r="C8027" s="1" t="s">
        <v>20</v>
      </c>
      <c r="D8027" s="1" t="s">
        <v>26</v>
      </c>
      <c r="E8027" s="1" t="s">
        <v>15</v>
      </c>
      <c r="F8027" s="1" t="str">
        <f>VLOOKUP(C8027,Sheet1!$G$3:$I$9,2,FALSE)</f>
        <v>P1</v>
      </c>
      <c r="G8027" s="1">
        <f>VLOOKUP(C8027,Sheet1!$G$3:$I$9,3,FALSE)</f>
        <v>14</v>
      </c>
      <c r="H8027" s="1" t="str">
        <f>VLOOKUP(D8027,Sheet1!$L$3:$M$33,2,FALSE)</f>
        <v>BFSI</v>
      </c>
    </row>
    <row r="8028" spans="1:8" x14ac:dyDescent="0.25">
      <c r="A8028" s="1">
        <v>317853</v>
      </c>
      <c r="B8028" s="1" t="s">
        <v>64</v>
      </c>
      <c r="C8028" s="1" t="s">
        <v>29</v>
      </c>
      <c r="D8028" s="1" t="s">
        <v>40</v>
      </c>
      <c r="E8028" s="1" t="s">
        <v>15</v>
      </c>
      <c r="F8028" s="1" t="str">
        <f>VLOOKUP(C8028,Sheet1!$G$3:$I$9,2,FALSE)</f>
        <v>P3</v>
      </c>
      <c r="G8028" s="1">
        <f>VLOOKUP(C8028,Sheet1!$G$3:$I$9,3,FALSE)</f>
        <v>9</v>
      </c>
      <c r="H8028" s="1" t="str">
        <f>VLOOKUP(D8028,Sheet1!$L$3:$M$33,2,FALSE)</f>
        <v>Retail</v>
      </c>
    </row>
    <row r="8029" spans="1:8" x14ac:dyDescent="0.25">
      <c r="A8029" s="1">
        <v>317854</v>
      </c>
      <c r="B8029" s="1" t="s">
        <v>64</v>
      </c>
      <c r="C8029" s="1" t="s">
        <v>29</v>
      </c>
      <c r="D8029" s="1" t="s">
        <v>40</v>
      </c>
      <c r="E8029" s="1" t="s">
        <v>15</v>
      </c>
      <c r="F8029" s="1" t="str">
        <f>VLOOKUP(C8029,Sheet1!$G$3:$I$9,2,FALSE)</f>
        <v>P3</v>
      </c>
      <c r="G8029" s="1">
        <f>VLOOKUP(C8029,Sheet1!$G$3:$I$9,3,FALSE)</f>
        <v>9</v>
      </c>
      <c r="H8029" s="1" t="str">
        <f>VLOOKUP(D8029,Sheet1!$L$3:$M$33,2,FALSE)</f>
        <v>Retail</v>
      </c>
    </row>
    <row r="8030" spans="1:8" x14ac:dyDescent="0.25">
      <c r="A8030" s="1">
        <v>317855</v>
      </c>
      <c r="B8030" s="1" t="s">
        <v>65</v>
      </c>
      <c r="C8030" s="1" t="s">
        <v>20</v>
      </c>
      <c r="D8030" s="1" t="s">
        <v>45</v>
      </c>
      <c r="E8030" s="1" t="s">
        <v>15</v>
      </c>
      <c r="F8030" s="1" t="str">
        <f>VLOOKUP(C8030,Sheet1!$G$3:$I$9,2,FALSE)</f>
        <v>P1</v>
      </c>
      <c r="G8030" s="1">
        <f>VLOOKUP(C8030,Sheet1!$G$3:$I$9,3,FALSE)</f>
        <v>14</v>
      </c>
      <c r="H8030" s="1" t="str">
        <f>VLOOKUP(D8030,Sheet1!$L$3:$M$33,2,FALSE)</f>
        <v>Government</v>
      </c>
    </row>
    <row r="8031" spans="1:8" x14ac:dyDescent="0.25">
      <c r="A8031" s="1">
        <v>317856</v>
      </c>
      <c r="B8031" s="1" t="s">
        <v>35</v>
      </c>
      <c r="C8031" s="1" t="s">
        <v>16</v>
      </c>
      <c r="D8031" s="1" t="s">
        <v>51</v>
      </c>
      <c r="E8031" s="1" t="s">
        <v>63</v>
      </c>
      <c r="F8031" s="1" t="str">
        <f>VLOOKUP(C8031,Sheet1!$G$3:$I$9,2,FALSE)</f>
        <v>P1</v>
      </c>
      <c r="G8031" s="1">
        <f>VLOOKUP(C8031,Sheet1!$G$3:$I$9,3,FALSE)</f>
        <v>9</v>
      </c>
      <c r="H8031" s="1" t="str">
        <f>VLOOKUP(D8031,Sheet1!$L$3:$M$33,2,FALSE)</f>
        <v>Travel</v>
      </c>
    </row>
    <row r="8032" spans="1:8" x14ac:dyDescent="0.25">
      <c r="A8032" s="1">
        <v>317857</v>
      </c>
      <c r="B8032" s="1" t="s">
        <v>35</v>
      </c>
      <c r="C8032" s="1" t="s">
        <v>22</v>
      </c>
      <c r="D8032" s="1" t="s">
        <v>43</v>
      </c>
      <c r="E8032" s="1" t="s">
        <v>63</v>
      </c>
      <c r="F8032" s="1" t="str">
        <f>VLOOKUP(C8032,Sheet1!$G$3:$I$9,2,FALSE)</f>
        <v>P1</v>
      </c>
      <c r="G8032" s="1">
        <f>VLOOKUP(C8032,Sheet1!$G$3:$I$9,3,FALSE)</f>
        <v>8</v>
      </c>
      <c r="H8032" s="1" t="str">
        <f>VLOOKUP(D8032,Sheet1!$L$3:$M$33,2,FALSE)</f>
        <v>Entertainment</v>
      </c>
    </row>
    <row r="8033" spans="1:8" x14ac:dyDescent="0.25">
      <c r="A8033" s="1">
        <v>317858</v>
      </c>
      <c r="B8033" s="1" t="s">
        <v>65</v>
      </c>
      <c r="C8033" s="1" t="s">
        <v>22</v>
      </c>
      <c r="D8033" s="1" t="s">
        <v>43</v>
      </c>
      <c r="E8033" s="1" t="s">
        <v>63</v>
      </c>
      <c r="F8033" s="1" t="str">
        <f>VLOOKUP(C8033,Sheet1!$G$3:$I$9,2,FALSE)</f>
        <v>P1</v>
      </c>
      <c r="G8033" s="1">
        <f>VLOOKUP(C8033,Sheet1!$G$3:$I$9,3,FALSE)</f>
        <v>8</v>
      </c>
      <c r="H8033" s="1" t="str">
        <f>VLOOKUP(D8033,Sheet1!$L$3:$M$33,2,FALSE)</f>
        <v>Entertainment</v>
      </c>
    </row>
    <row r="8034" spans="1:8" x14ac:dyDescent="0.25">
      <c r="A8034" s="1">
        <v>317859</v>
      </c>
      <c r="B8034" s="1" t="s">
        <v>35</v>
      </c>
      <c r="C8034" s="1" t="s">
        <v>22</v>
      </c>
      <c r="D8034" s="1" t="s">
        <v>19</v>
      </c>
      <c r="E8034" s="1" t="s">
        <v>15</v>
      </c>
      <c r="F8034" s="1" t="str">
        <f>VLOOKUP(C8034,Sheet1!$G$3:$I$9,2,FALSE)</f>
        <v>P1</v>
      </c>
      <c r="G8034" s="1">
        <f>VLOOKUP(C8034,Sheet1!$G$3:$I$9,3,FALSE)</f>
        <v>8</v>
      </c>
      <c r="H8034" s="1" t="str">
        <f>VLOOKUP(D8034,Sheet1!$L$3:$M$33,2,FALSE)</f>
        <v>BFSI</v>
      </c>
    </row>
    <row r="8035" spans="1:8" x14ac:dyDescent="0.25">
      <c r="A8035" s="1">
        <v>317860</v>
      </c>
      <c r="B8035" s="1" t="s">
        <v>65</v>
      </c>
      <c r="C8035" s="1" t="s">
        <v>20</v>
      </c>
      <c r="D8035" s="1" t="s">
        <v>30</v>
      </c>
      <c r="E8035" s="1" t="s">
        <v>15</v>
      </c>
      <c r="F8035" s="1" t="str">
        <f>VLOOKUP(C8035,Sheet1!$G$3:$I$9,2,FALSE)</f>
        <v>P1</v>
      </c>
      <c r="G8035" s="1">
        <f>VLOOKUP(C8035,Sheet1!$G$3:$I$9,3,FALSE)</f>
        <v>14</v>
      </c>
      <c r="H8035" s="1" t="str">
        <f>VLOOKUP(D8035,Sheet1!$L$3:$M$33,2,FALSE)</f>
        <v>Retail</v>
      </c>
    </row>
    <row r="8036" spans="1:8" x14ac:dyDescent="0.25">
      <c r="A8036" s="1">
        <v>317861</v>
      </c>
      <c r="B8036" s="1" t="s">
        <v>35</v>
      </c>
      <c r="C8036" s="1" t="s">
        <v>20</v>
      </c>
      <c r="D8036" s="1" t="s">
        <v>30</v>
      </c>
      <c r="E8036" s="1" t="s">
        <v>15</v>
      </c>
      <c r="F8036" s="1" t="str">
        <f>VLOOKUP(C8036,Sheet1!$G$3:$I$9,2,FALSE)</f>
        <v>P1</v>
      </c>
      <c r="G8036" s="1">
        <f>VLOOKUP(C8036,Sheet1!$G$3:$I$9,3,FALSE)</f>
        <v>14</v>
      </c>
      <c r="H8036" s="1" t="str">
        <f>VLOOKUP(D8036,Sheet1!$L$3:$M$33,2,FALSE)</f>
        <v>Retail</v>
      </c>
    </row>
    <row r="8037" spans="1:8" x14ac:dyDescent="0.25">
      <c r="A8037" s="1">
        <v>317862</v>
      </c>
      <c r="B8037" s="1" t="s">
        <v>65</v>
      </c>
      <c r="C8037" s="1" t="s">
        <v>20</v>
      </c>
      <c r="D8037" s="1" t="s">
        <v>26</v>
      </c>
      <c r="E8037" s="1" t="s">
        <v>15</v>
      </c>
      <c r="F8037" s="1" t="str">
        <f>VLOOKUP(C8037,Sheet1!$G$3:$I$9,2,FALSE)</f>
        <v>P1</v>
      </c>
      <c r="G8037" s="1">
        <f>VLOOKUP(C8037,Sheet1!$G$3:$I$9,3,FALSE)</f>
        <v>14</v>
      </c>
      <c r="H8037" s="1" t="str">
        <f>VLOOKUP(D8037,Sheet1!$L$3:$M$33,2,FALSE)</f>
        <v>BFSI</v>
      </c>
    </row>
    <row r="8038" spans="1:8" x14ac:dyDescent="0.25">
      <c r="A8038" s="1">
        <v>317863</v>
      </c>
      <c r="B8038" s="1" t="s">
        <v>12</v>
      </c>
      <c r="C8038" s="1" t="s">
        <v>32</v>
      </c>
      <c r="D8038" s="1" t="s">
        <v>39</v>
      </c>
      <c r="E8038" s="1" t="s">
        <v>15</v>
      </c>
      <c r="F8038" s="1" t="str">
        <f>VLOOKUP(C8038,Sheet1!$G$3:$I$9,2,FALSE)</f>
        <v>P3</v>
      </c>
      <c r="G8038" s="1">
        <f>VLOOKUP(C8038,Sheet1!$G$3:$I$9,3,FALSE)</f>
        <v>10</v>
      </c>
      <c r="H8038" s="1" t="str">
        <f>VLOOKUP(D8038,Sheet1!$L$3:$M$33,2,FALSE)</f>
        <v>Retail</v>
      </c>
    </row>
    <row r="8039" spans="1:8" x14ac:dyDescent="0.25">
      <c r="A8039" s="1">
        <v>317864</v>
      </c>
      <c r="B8039" s="1" t="s">
        <v>12</v>
      </c>
      <c r="C8039" s="1" t="s">
        <v>32</v>
      </c>
      <c r="D8039" s="1" t="s">
        <v>39</v>
      </c>
      <c r="E8039" s="1" t="s">
        <v>15</v>
      </c>
      <c r="F8039" s="1" t="str">
        <f>VLOOKUP(C8039,Sheet1!$G$3:$I$9,2,FALSE)</f>
        <v>P3</v>
      </c>
      <c r="G8039" s="1">
        <f>VLOOKUP(C8039,Sheet1!$G$3:$I$9,3,FALSE)</f>
        <v>10</v>
      </c>
      <c r="H8039" s="1" t="str">
        <f>VLOOKUP(D8039,Sheet1!$L$3:$M$33,2,FALSE)</f>
        <v>Retail</v>
      </c>
    </row>
    <row r="8040" spans="1:8" x14ac:dyDescent="0.25">
      <c r="A8040" s="1">
        <v>317865</v>
      </c>
      <c r="B8040" s="1" t="s">
        <v>12</v>
      </c>
      <c r="C8040" s="1" t="s">
        <v>32</v>
      </c>
      <c r="D8040" s="1" t="s">
        <v>39</v>
      </c>
      <c r="E8040" s="1" t="s">
        <v>15</v>
      </c>
      <c r="F8040" s="1" t="str">
        <f>VLOOKUP(C8040,Sheet1!$G$3:$I$9,2,FALSE)</f>
        <v>P3</v>
      </c>
      <c r="G8040" s="1">
        <f>VLOOKUP(C8040,Sheet1!$G$3:$I$9,3,FALSE)</f>
        <v>10</v>
      </c>
      <c r="H8040" s="1" t="str">
        <f>VLOOKUP(D8040,Sheet1!$L$3:$M$33,2,FALSE)</f>
        <v>Retail</v>
      </c>
    </row>
    <row r="8041" spans="1:8" x14ac:dyDescent="0.25">
      <c r="A8041" s="1">
        <v>317866</v>
      </c>
      <c r="B8041" s="1" t="s">
        <v>12</v>
      </c>
      <c r="C8041" s="1" t="s">
        <v>32</v>
      </c>
      <c r="D8041" s="1" t="s">
        <v>39</v>
      </c>
      <c r="E8041" s="1" t="s">
        <v>15</v>
      </c>
      <c r="F8041" s="1" t="str">
        <f>VLOOKUP(C8041,Sheet1!$G$3:$I$9,2,FALSE)</f>
        <v>P3</v>
      </c>
      <c r="G8041" s="1">
        <f>VLOOKUP(C8041,Sheet1!$G$3:$I$9,3,FALSE)</f>
        <v>10</v>
      </c>
      <c r="H8041" s="1" t="str">
        <f>VLOOKUP(D8041,Sheet1!$L$3:$M$33,2,FALSE)</f>
        <v>Retail</v>
      </c>
    </row>
    <row r="8042" spans="1:8" x14ac:dyDescent="0.25">
      <c r="A8042" s="1">
        <v>317867</v>
      </c>
      <c r="B8042" s="1" t="s">
        <v>12</v>
      </c>
      <c r="C8042" s="1" t="s">
        <v>32</v>
      </c>
      <c r="D8042" s="1" t="s">
        <v>39</v>
      </c>
      <c r="E8042" s="1" t="s">
        <v>15</v>
      </c>
      <c r="F8042" s="1" t="str">
        <f>VLOOKUP(C8042,Sheet1!$G$3:$I$9,2,FALSE)</f>
        <v>P3</v>
      </c>
      <c r="G8042" s="1">
        <f>VLOOKUP(C8042,Sheet1!$G$3:$I$9,3,FALSE)</f>
        <v>10</v>
      </c>
      <c r="H8042" s="1" t="str">
        <f>VLOOKUP(D8042,Sheet1!$L$3:$M$33,2,FALSE)</f>
        <v>Retail</v>
      </c>
    </row>
    <row r="8043" spans="1:8" x14ac:dyDescent="0.25">
      <c r="A8043" s="1">
        <v>317868</v>
      </c>
      <c r="B8043" s="1" t="s">
        <v>12</v>
      </c>
      <c r="C8043" s="1" t="s">
        <v>32</v>
      </c>
      <c r="D8043" s="1" t="s">
        <v>39</v>
      </c>
      <c r="E8043" s="1" t="s">
        <v>15</v>
      </c>
      <c r="F8043" s="1" t="str">
        <f>VLOOKUP(C8043,Sheet1!$G$3:$I$9,2,FALSE)</f>
        <v>P3</v>
      </c>
      <c r="G8043" s="1">
        <f>VLOOKUP(C8043,Sheet1!$G$3:$I$9,3,FALSE)</f>
        <v>10</v>
      </c>
      <c r="H8043" s="1" t="str">
        <f>VLOOKUP(D8043,Sheet1!$L$3:$M$33,2,FALSE)</f>
        <v>Retail</v>
      </c>
    </row>
    <row r="8044" spans="1:8" x14ac:dyDescent="0.25">
      <c r="A8044" s="1">
        <v>317869</v>
      </c>
      <c r="B8044" s="1" t="s">
        <v>35</v>
      </c>
      <c r="C8044" s="1" t="s">
        <v>22</v>
      </c>
      <c r="D8044" s="1" t="s">
        <v>14</v>
      </c>
      <c r="E8044" s="1" t="s">
        <v>15</v>
      </c>
      <c r="F8044" s="1" t="str">
        <f>VLOOKUP(C8044,Sheet1!$G$3:$I$9,2,FALSE)</f>
        <v>P1</v>
      </c>
      <c r="G8044" s="1">
        <f>VLOOKUP(C8044,Sheet1!$G$3:$I$9,3,FALSE)</f>
        <v>8</v>
      </c>
      <c r="H8044" s="1" t="str">
        <f>VLOOKUP(D8044,Sheet1!$L$3:$M$33,2,FALSE)</f>
        <v>BFSI</v>
      </c>
    </row>
    <row r="8045" spans="1:8" x14ac:dyDescent="0.25">
      <c r="A8045" s="1">
        <v>317870</v>
      </c>
      <c r="B8045" s="1" t="s">
        <v>65</v>
      </c>
      <c r="C8045" s="1" t="s">
        <v>27</v>
      </c>
      <c r="D8045" s="1" t="s">
        <v>30</v>
      </c>
      <c r="E8045" s="1" t="s">
        <v>63</v>
      </c>
      <c r="F8045" s="1" t="str">
        <f>VLOOKUP(C8045,Sheet1!$G$3:$I$9,2,FALSE)</f>
        <v>P3</v>
      </c>
      <c r="G8045" s="1">
        <f>VLOOKUP(C8045,Sheet1!$G$3:$I$9,3,FALSE)</f>
        <v>11</v>
      </c>
      <c r="H8045" s="1" t="str">
        <f>VLOOKUP(D8045,Sheet1!$L$3:$M$33,2,FALSE)</f>
        <v>Retail</v>
      </c>
    </row>
    <row r="8046" spans="1:8" x14ac:dyDescent="0.25">
      <c r="A8046" s="1">
        <v>317871</v>
      </c>
      <c r="B8046" s="1" t="s">
        <v>35</v>
      </c>
      <c r="C8046" s="1" t="s">
        <v>20</v>
      </c>
      <c r="D8046" s="1" t="s">
        <v>61</v>
      </c>
      <c r="E8046" s="1" t="s">
        <v>63</v>
      </c>
      <c r="F8046" s="1" t="str">
        <f>VLOOKUP(C8046,Sheet1!$G$3:$I$9,2,FALSE)</f>
        <v>P1</v>
      </c>
      <c r="G8046" s="1">
        <f>VLOOKUP(C8046,Sheet1!$G$3:$I$9,3,FALSE)</f>
        <v>14</v>
      </c>
      <c r="H8046" s="1" t="str">
        <f>VLOOKUP(D8046,Sheet1!$L$3:$M$33,2,FALSE)</f>
        <v>Others</v>
      </c>
    </row>
    <row r="8047" spans="1:8" x14ac:dyDescent="0.25">
      <c r="A8047" s="1">
        <v>317872</v>
      </c>
      <c r="B8047" s="1" t="s">
        <v>35</v>
      </c>
      <c r="C8047" s="1" t="s">
        <v>20</v>
      </c>
      <c r="D8047" s="1" t="s">
        <v>61</v>
      </c>
      <c r="E8047" s="1" t="s">
        <v>15</v>
      </c>
      <c r="F8047" s="1" t="str">
        <f>VLOOKUP(C8047,Sheet1!$G$3:$I$9,2,FALSE)</f>
        <v>P1</v>
      </c>
      <c r="G8047" s="1">
        <f>VLOOKUP(C8047,Sheet1!$G$3:$I$9,3,FALSE)</f>
        <v>14</v>
      </c>
      <c r="H8047" s="1" t="str">
        <f>VLOOKUP(D8047,Sheet1!$L$3:$M$33,2,FALSE)</f>
        <v>Others</v>
      </c>
    </row>
    <row r="8048" spans="1:8" x14ac:dyDescent="0.25">
      <c r="A8048" s="1">
        <v>317873</v>
      </c>
      <c r="B8048" s="1" t="s">
        <v>35</v>
      </c>
      <c r="C8048" s="1" t="s">
        <v>20</v>
      </c>
      <c r="D8048" s="1" t="s">
        <v>58</v>
      </c>
      <c r="E8048" s="1" t="s">
        <v>15</v>
      </c>
      <c r="F8048" s="1" t="str">
        <f>VLOOKUP(C8048,Sheet1!$G$3:$I$9,2,FALSE)</f>
        <v>P1</v>
      </c>
      <c r="G8048" s="1">
        <f>VLOOKUP(C8048,Sheet1!$G$3:$I$9,3,FALSE)</f>
        <v>14</v>
      </c>
      <c r="H8048" s="1" t="str">
        <f>VLOOKUP(D8048,Sheet1!$L$3:$M$33,2,FALSE)</f>
        <v>Health</v>
      </c>
    </row>
    <row r="8049" spans="1:8" x14ac:dyDescent="0.25">
      <c r="A8049" s="1">
        <v>317874</v>
      </c>
      <c r="B8049" s="1" t="s">
        <v>35</v>
      </c>
      <c r="C8049" s="1" t="s">
        <v>22</v>
      </c>
      <c r="D8049" s="1" t="s">
        <v>47</v>
      </c>
      <c r="E8049" s="1" t="s">
        <v>15</v>
      </c>
      <c r="F8049" s="1" t="str">
        <f>VLOOKUP(C8049,Sheet1!$G$3:$I$9,2,FALSE)</f>
        <v>P1</v>
      </c>
      <c r="G8049" s="1">
        <f>VLOOKUP(C8049,Sheet1!$G$3:$I$9,3,FALSE)</f>
        <v>8</v>
      </c>
      <c r="H8049" s="1" t="str">
        <f>VLOOKUP(D8049,Sheet1!$L$3:$M$33,2,FALSE)</f>
        <v>Government</v>
      </c>
    </row>
    <row r="8050" spans="1:8" x14ac:dyDescent="0.25">
      <c r="A8050" s="1">
        <v>317875</v>
      </c>
      <c r="B8050" s="1" t="s">
        <v>35</v>
      </c>
      <c r="C8050" s="1" t="s">
        <v>22</v>
      </c>
      <c r="D8050" s="1" t="s">
        <v>47</v>
      </c>
      <c r="E8050" s="1" t="s">
        <v>15</v>
      </c>
      <c r="F8050" s="1" t="str">
        <f>VLOOKUP(C8050,Sheet1!$G$3:$I$9,2,FALSE)</f>
        <v>P1</v>
      </c>
      <c r="G8050" s="1">
        <f>VLOOKUP(C8050,Sheet1!$G$3:$I$9,3,FALSE)</f>
        <v>8</v>
      </c>
      <c r="H8050" s="1" t="str">
        <f>VLOOKUP(D8050,Sheet1!$L$3:$M$33,2,FALSE)</f>
        <v>Government</v>
      </c>
    </row>
    <row r="8051" spans="1:8" x14ac:dyDescent="0.25">
      <c r="A8051" s="1">
        <v>317876</v>
      </c>
      <c r="B8051" s="1" t="s">
        <v>65</v>
      </c>
      <c r="C8051" s="1" t="s">
        <v>20</v>
      </c>
      <c r="D8051" s="1" t="s">
        <v>61</v>
      </c>
      <c r="E8051" s="1" t="s">
        <v>63</v>
      </c>
      <c r="F8051" s="1" t="str">
        <f>VLOOKUP(C8051,Sheet1!$G$3:$I$9,2,FALSE)</f>
        <v>P1</v>
      </c>
      <c r="G8051" s="1">
        <f>VLOOKUP(C8051,Sheet1!$G$3:$I$9,3,FALSE)</f>
        <v>14</v>
      </c>
      <c r="H8051" s="1" t="str">
        <f>VLOOKUP(D8051,Sheet1!$L$3:$M$33,2,FALSE)</f>
        <v>Others</v>
      </c>
    </row>
    <row r="8052" spans="1:8" x14ac:dyDescent="0.25">
      <c r="A8052" s="1">
        <v>317885</v>
      </c>
      <c r="B8052" s="1" t="s">
        <v>35</v>
      </c>
      <c r="C8052" s="1" t="s">
        <v>22</v>
      </c>
      <c r="D8052" s="1" t="s">
        <v>47</v>
      </c>
      <c r="E8052" s="1" t="s">
        <v>15</v>
      </c>
      <c r="F8052" s="1" t="str">
        <f>VLOOKUP(C8052,Sheet1!$G$3:$I$9,2,FALSE)</f>
        <v>P1</v>
      </c>
      <c r="G8052" s="1">
        <f>VLOOKUP(C8052,Sheet1!$G$3:$I$9,3,FALSE)</f>
        <v>8</v>
      </c>
      <c r="H8052" s="1" t="str">
        <f>VLOOKUP(D8052,Sheet1!$L$3:$M$33,2,FALSE)</f>
        <v>Government</v>
      </c>
    </row>
    <row r="8053" spans="1:8" x14ac:dyDescent="0.25">
      <c r="A8053" s="1">
        <v>317886</v>
      </c>
      <c r="B8053" s="1" t="s">
        <v>12</v>
      </c>
      <c r="C8053" s="1" t="s">
        <v>20</v>
      </c>
      <c r="D8053" s="1" t="s">
        <v>61</v>
      </c>
      <c r="E8053" s="1" t="s">
        <v>63</v>
      </c>
      <c r="F8053" s="1" t="str">
        <f>VLOOKUP(C8053,Sheet1!$G$3:$I$9,2,FALSE)</f>
        <v>P1</v>
      </c>
      <c r="G8053" s="1">
        <f>VLOOKUP(C8053,Sheet1!$G$3:$I$9,3,FALSE)</f>
        <v>14</v>
      </c>
      <c r="H8053" s="1" t="str">
        <f>VLOOKUP(D8053,Sheet1!$L$3:$M$33,2,FALSE)</f>
        <v>Others</v>
      </c>
    </row>
    <row r="8054" spans="1:8" x14ac:dyDescent="0.25">
      <c r="A8054" s="1">
        <v>317887</v>
      </c>
      <c r="B8054" s="1" t="s">
        <v>35</v>
      </c>
      <c r="C8054" s="1" t="s">
        <v>22</v>
      </c>
      <c r="D8054" s="1" t="s">
        <v>43</v>
      </c>
      <c r="E8054" s="1" t="s">
        <v>63</v>
      </c>
      <c r="F8054" s="1" t="str">
        <f>VLOOKUP(C8054,Sheet1!$G$3:$I$9,2,FALSE)</f>
        <v>P1</v>
      </c>
      <c r="G8054" s="1">
        <f>VLOOKUP(C8054,Sheet1!$G$3:$I$9,3,FALSE)</f>
        <v>8</v>
      </c>
      <c r="H8054" s="1" t="str">
        <f>VLOOKUP(D8054,Sheet1!$L$3:$M$33,2,FALSE)</f>
        <v>Entertainment</v>
      </c>
    </row>
    <row r="8055" spans="1:8" x14ac:dyDescent="0.25">
      <c r="A8055" s="1">
        <v>317888</v>
      </c>
      <c r="B8055" s="1" t="s">
        <v>65</v>
      </c>
      <c r="C8055" s="1" t="s">
        <v>20</v>
      </c>
      <c r="D8055" s="1" t="s">
        <v>58</v>
      </c>
      <c r="E8055" s="1" t="s">
        <v>15</v>
      </c>
      <c r="F8055" s="1" t="str">
        <f>VLOOKUP(C8055,Sheet1!$G$3:$I$9,2,FALSE)</f>
        <v>P1</v>
      </c>
      <c r="G8055" s="1">
        <f>VLOOKUP(C8055,Sheet1!$G$3:$I$9,3,FALSE)</f>
        <v>14</v>
      </c>
      <c r="H8055" s="1" t="str">
        <f>VLOOKUP(D8055,Sheet1!$L$3:$M$33,2,FALSE)</f>
        <v>Health</v>
      </c>
    </row>
    <row r="8056" spans="1:8" x14ac:dyDescent="0.25">
      <c r="A8056" s="1">
        <v>317889</v>
      </c>
      <c r="B8056" s="1" t="s">
        <v>12</v>
      </c>
      <c r="C8056" s="1" t="s">
        <v>22</v>
      </c>
      <c r="D8056" s="1" t="s">
        <v>43</v>
      </c>
      <c r="E8056" s="1" t="s">
        <v>63</v>
      </c>
      <c r="F8056" s="1" t="str">
        <f>VLOOKUP(C8056,Sheet1!$G$3:$I$9,2,FALSE)</f>
        <v>P1</v>
      </c>
      <c r="G8056" s="1">
        <f>VLOOKUP(C8056,Sheet1!$G$3:$I$9,3,FALSE)</f>
        <v>8</v>
      </c>
      <c r="H8056" s="1" t="str">
        <f>VLOOKUP(D8056,Sheet1!$L$3:$M$33,2,FALSE)</f>
        <v>Entertainment</v>
      </c>
    </row>
    <row r="8057" spans="1:8" x14ac:dyDescent="0.25">
      <c r="A8057" s="1">
        <v>317890</v>
      </c>
      <c r="B8057" s="1" t="s">
        <v>65</v>
      </c>
      <c r="C8057" s="1" t="s">
        <v>20</v>
      </c>
      <c r="D8057" s="1" t="s">
        <v>58</v>
      </c>
      <c r="E8057" s="1" t="s">
        <v>15</v>
      </c>
      <c r="F8057" s="1" t="str">
        <f>VLOOKUP(C8057,Sheet1!$G$3:$I$9,2,FALSE)</f>
        <v>P1</v>
      </c>
      <c r="G8057" s="1">
        <f>VLOOKUP(C8057,Sheet1!$G$3:$I$9,3,FALSE)</f>
        <v>14</v>
      </c>
      <c r="H8057" s="1" t="str">
        <f>VLOOKUP(D8057,Sheet1!$L$3:$M$33,2,FALSE)</f>
        <v>Health</v>
      </c>
    </row>
    <row r="8058" spans="1:8" x14ac:dyDescent="0.25">
      <c r="A8058" s="1">
        <v>317891</v>
      </c>
      <c r="B8058" s="1" t="s">
        <v>35</v>
      </c>
      <c r="C8058" s="1" t="s">
        <v>22</v>
      </c>
      <c r="D8058" s="1" t="s">
        <v>43</v>
      </c>
      <c r="E8058" s="1" t="s">
        <v>63</v>
      </c>
      <c r="F8058" s="1" t="str">
        <f>VLOOKUP(C8058,Sheet1!$G$3:$I$9,2,FALSE)</f>
        <v>P1</v>
      </c>
      <c r="G8058" s="1">
        <f>VLOOKUP(C8058,Sheet1!$G$3:$I$9,3,FALSE)</f>
        <v>8</v>
      </c>
      <c r="H8058" s="1" t="str">
        <f>VLOOKUP(D8058,Sheet1!$L$3:$M$33,2,FALSE)</f>
        <v>Entertainment</v>
      </c>
    </row>
    <row r="8059" spans="1:8" x14ac:dyDescent="0.25">
      <c r="A8059" s="1">
        <v>317892</v>
      </c>
      <c r="B8059" s="1" t="s">
        <v>65</v>
      </c>
      <c r="C8059" s="1" t="s">
        <v>13</v>
      </c>
      <c r="D8059" s="1" t="s">
        <v>26</v>
      </c>
      <c r="E8059" s="1" t="s">
        <v>15</v>
      </c>
      <c r="F8059" s="1" t="str">
        <f>VLOOKUP(C8059,Sheet1!$G$3:$I$9,2,FALSE)</f>
        <v>P2</v>
      </c>
      <c r="G8059" s="1">
        <f>VLOOKUP(C8059,Sheet1!$G$3:$I$9,3,FALSE)</f>
        <v>12</v>
      </c>
      <c r="H8059" s="1" t="str">
        <f>VLOOKUP(D8059,Sheet1!$L$3:$M$33,2,FALSE)</f>
        <v>BFSI</v>
      </c>
    </row>
    <row r="8060" spans="1:8" x14ac:dyDescent="0.25">
      <c r="A8060" s="1">
        <v>317894</v>
      </c>
      <c r="B8060" s="1" t="s">
        <v>65</v>
      </c>
      <c r="C8060" s="1" t="s">
        <v>29</v>
      </c>
      <c r="D8060" s="1" t="s">
        <v>61</v>
      </c>
      <c r="E8060" s="1" t="s">
        <v>15</v>
      </c>
      <c r="F8060" s="1" t="str">
        <f>VLOOKUP(C8060,Sheet1!$G$3:$I$9,2,FALSE)</f>
        <v>P3</v>
      </c>
      <c r="G8060" s="1">
        <f>VLOOKUP(C8060,Sheet1!$G$3:$I$9,3,FALSE)</f>
        <v>9</v>
      </c>
      <c r="H8060" s="1" t="str">
        <f>VLOOKUP(D8060,Sheet1!$L$3:$M$33,2,FALSE)</f>
        <v>Others</v>
      </c>
    </row>
    <row r="8061" spans="1:8" x14ac:dyDescent="0.25">
      <c r="A8061" s="1">
        <v>317895</v>
      </c>
      <c r="B8061" s="1" t="s">
        <v>12</v>
      </c>
      <c r="C8061" s="1" t="s">
        <v>32</v>
      </c>
      <c r="D8061" s="1" t="s">
        <v>39</v>
      </c>
      <c r="E8061" s="1" t="s">
        <v>63</v>
      </c>
      <c r="F8061" s="1" t="str">
        <f>VLOOKUP(C8061,Sheet1!$G$3:$I$9,2,FALSE)</f>
        <v>P3</v>
      </c>
      <c r="G8061" s="1">
        <f>VLOOKUP(C8061,Sheet1!$G$3:$I$9,3,FALSE)</f>
        <v>10</v>
      </c>
      <c r="H8061" s="1" t="str">
        <f>VLOOKUP(D8061,Sheet1!$L$3:$M$33,2,FALSE)</f>
        <v>Retail</v>
      </c>
    </row>
    <row r="8062" spans="1:8" x14ac:dyDescent="0.25">
      <c r="A8062" s="1">
        <v>317896</v>
      </c>
      <c r="B8062" s="1" t="s">
        <v>12</v>
      </c>
      <c r="C8062" s="1" t="s">
        <v>32</v>
      </c>
      <c r="D8062" s="1" t="s">
        <v>39</v>
      </c>
      <c r="E8062" s="1" t="s">
        <v>63</v>
      </c>
      <c r="F8062" s="1" t="str">
        <f>VLOOKUP(C8062,Sheet1!$G$3:$I$9,2,FALSE)</f>
        <v>P3</v>
      </c>
      <c r="G8062" s="1">
        <f>VLOOKUP(C8062,Sheet1!$G$3:$I$9,3,FALSE)</f>
        <v>10</v>
      </c>
      <c r="H8062" s="1" t="str">
        <f>VLOOKUP(D8062,Sheet1!$L$3:$M$33,2,FALSE)</f>
        <v>Retail</v>
      </c>
    </row>
    <row r="8063" spans="1:8" x14ac:dyDescent="0.25">
      <c r="A8063" s="1">
        <v>317897</v>
      </c>
      <c r="B8063" s="1" t="s">
        <v>65</v>
      </c>
      <c r="C8063" s="1" t="s">
        <v>13</v>
      </c>
      <c r="D8063" s="1" t="s">
        <v>40</v>
      </c>
      <c r="E8063" s="1" t="s">
        <v>15</v>
      </c>
      <c r="F8063" s="1" t="str">
        <f>VLOOKUP(C8063,Sheet1!$G$3:$I$9,2,FALSE)</f>
        <v>P2</v>
      </c>
      <c r="G8063" s="1">
        <f>VLOOKUP(C8063,Sheet1!$G$3:$I$9,3,FALSE)</f>
        <v>12</v>
      </c>
      <c r="H8063" s="1" t="str">
        <f>VLOOKUP(D8063,Sheet1!$L$3:$M$33,2,FALSE)</f>
        <v>Retail</v>
      </c>
    </row>
    <row r="8064" spans="1:8" x14ac:dyDescent="0.25">
      <c r="A8064" s="1">
        <v>317898</v>
      </c>
      <c r="B8064" s="1" t="s">
        <v>65</v>
      </c>
      <c r="C8064" s="1" t="s">
        <v>16</v>
      </c>
      <c r="D8064" s="1" t="s">
        <v>40</v>
      </c>
      <c r="E8064" s="1" t="s">
        <v>15</v>
      </c>
      <c r="F8064" s="1" t="str">
        <f>VLOOKUP(C8064,Sheet1!$G$3:$I$9,2,FALSE)</f>
        <v>P1</v>
      </c>
      <c r="G8064" s="1">
        <f>VLOOKUP(C8064,Sheet1!$G$3:$I$9,3,FALSE)</f>
        <v>9</v>
      </c>
      <c r="H8064" s="1" t="str">
        <f>VLOOKUP(D8064,Sheet1!$L$3:$M$33,2,FALSE)</f>
        <v>Retail</v>
      </c>
    </row>
    <row r="8065" spans="1:8" x14ac:dyDescent="0.25">
      <c r="A8065" s="1">
        <v>317899</v>
      </c>
      <c r="B8065" s="1" t="s">
        <v>65</v>
      </c>
      <c r="C8065" s="1" t="s">
        <v>20</v>
      </c>
      <c r="D8065" s="1" t="s">
        <v>61</v>
      </c>
      <c r="E8065" s="1" t="s">
        <v>15</v>
      </c>
      <c r="F8065" s="1" t="str">
        <f>VLOOKUP(C8065,Sheet1!$G$3:$I$9,2,FALSE)</f>
        <v>P1</v>
      </c>
      <c r="G8065" s="1">
        <f>VLOOKUP(C8065,Sheet1!$G$3:$I$9,3,FALSE)</f>
        <v>14</v>
      </c>
      <c r="H8065" s="1" t="str">
        <f>VLOOKUP(D8065,Sheet1!$L$3:$M$33,2,FALSE)</f>
        <v>Others</v>
      </c>
    </row>
    <row r="8066" spans="1:8" x14ac:dyDescent="0.25">
      <c r="A8066" s="1">
        <v>317900</v>
      </c>
      <c r="B8066" s="1" t="s">
        <v>65</v>
      </c>
      <c r="C8066" s="1" t="s">
        <v>13</v>
      </c>
      <c r="D8066" s="1" t="s">
        <v>61</v>
      </c>
      <c r="E8066" s="1" t="s">
        <v>63</v>
      </c>
      <c r="F8066" s="1" t="str">
        <f>VLOOKUP(C8066,Sheet1!$G$3:$I$9,2,FALSE)</f>
        <v>P2</v>
      </c>
      <c r="G8066" s="1">
        <f>VLOOKUP(C8066,Sheet1!$G$3:$I$9,3,FALSE)</f>
        <v>12</v>
      </c>
      <c r="H8066" s="1" t="str">
        <f>VLOOKUP(D8066,Sheet1!$L$3:$M$33,2,FALSE)</f>
        <v>Others</v>
      </c>
    </row>
    <row r="8067" spans="1:8" x14ac:dyDescent="0.25">
      <c r="A8067" s="1">
        <v>317903</v>
      </c>
      <c r="B8067" s="1" t="s">
        <v>64</v>
      </c>
      <c r="C8067" s="1" t="s">
        <v>27</v>
      </c>
      <c r="D8067" s="1" t="s">
        <v>53</v>
      </c>
      <c r="E8067" s="1" t="s">
        <v>63</v>
      </c>
      <c r="F8067" s="1" t="str">
        <f>VLOOKUP(C8067,Sheet1!$G$3:$I$9,2,FALSE)</f>
        <v>P3</v>
      </c>
      <c r="G8067" s="1">
        <f>VLOOKUP(C8067,Sheet1!$G$3:$I$9,3,FALSE)</f>
        <v>11</v>
      </c>
      <c r="H8067" s="1" t="str">
        <f>VLOOKUP(D8067,Sheet1!$L$3:$M$33,2,FALSE)</f>
        <v>Travel</v>
      </c>
    </row>
    <row r="8068" spans="1:8" x14ac:dyDescent="0.25">
      <c r="A8068" s="1">
        <v>317904</v>
      </c>
      <c r="B8068" s="1" t="s">
        <v>64</v>
      </c>
      <c r="C8068" s="1" t="s">
        <v>27</v>
      </c>
      <c r="D8068" s="1" t="s">
        <v>53</v>
      </c>
      <c r="E8068" s="1" t="s">
        <v>63</v>
      </c>
      <c r="F8068" s="1" t="str">
        <f>VLOOKUP(C8068,Sheet1!$G$3:$I$9,2,FALSE)</f>
        <v>P3</v>
      </c>
      <c r="G8068" s="1">
        <f>VLOOKUP(C8068,Sheet1!$G$3:$I$9,3,FALSE)</f>
        <v>11</v>
      </c>
      <c r="H8068" s="1" t="str">
        <f>VLOOKUP(D8068,Sheet1!$L$3:$M$33,2,FALSE)</f>
        <v>Travel</v>
      </c>
    </row>
    <row r="8069" spans="1:8" x14ac:dyDescent="0.25">
      <c r="A8069" s="1">
        <v>317905</v>
      </c>
      <c r="B8069" s="1" t="s">
        <v>64</v>
      </c>
      <c r="C8069" s="1" t="s">
        <v>27</v>
      </c>
      <c r="D8069" s="1" t="s">
        <v>53</v>
      </c>
      <c r="E8069" s="1" t="s">
        <v>63</v>
      </c>
      <c r="F8069" s="1" t="str">
        <f>VLOOKUP(C8069,Sheet1!$G$3:$I$9,2,FALSE)</f>
        <v>P3</v>
      </c>
      <c r="G8069" s="1">
        <f>VLOOKUP(C8069,Sheet1!$G$3:$I$9,3,FALSE)</f>
        <v>11</v>
      </c>
      <c r="H8069" s="1" t="str">
        <f>VLOOKUP(D8069,Sheet1!$L$3:$M$33,2,FALSE)</f>
        <v>Travel</v>
      </c>
    </row>
    <row r="8070" spans="1:8" x14ac:dyDescent="0.25">
      <c r="A8070" s="1">
        <v>317906</v>
      </c>
      <c r="B8070" s="1" t="s">
        <v>64</v>
      </c>
      <c r="C8070" s="1" t="s">
        <v>27</v>
      </c>
      <c r="D8070" s="1" t="s">
        <v>53</v>
      </c>
      <c r="E8070" s="1" t="s">
        <v>63</v>
      </c>
      <c r="F8070" s="1" t="str">
        <f>VLOOKUP(C8070,Sheet1!$G$3:$I$9,2,FALSE)</f>
        <v>P3</v>
      </c>
      <c r="G8070" s="1">
        <f>VLOOKUP(C8070,Sheet1!$G$3:$I$9,3,FALSE)</f>
        <v>11</v>
      </c>
      <c r="H8070" s="1" t="str">
        <f>VLOOKUP(D8070,Sheet1!$L$3:$M$33,2,FALSE)</f>
        <v>Travel</v>
      </c>
    </row>
    <row r="8071" spans="1:8" x14ac:dyDescent="0.25">
      <c r="A8071" s="1">
        <v>317908</v>
      </c>
      <c r="B8071" s="1" t="s">
        <v>65</v>
      </c>
      <c r="C8071" s="1" t="s">
        <v>29</v>
      </c>
      <c r="D8071" s="1" t="s">
        <v>49</v>
      </c>
      <c r="E8071" s="1" t="s">
        <v>63</v>
      </c>
      <c r="F8071" s="1" t="str">
        <f>VLOOKUP(C8071,Sheet1!$G$3:$I$9,2,FALSE)</f>
        <v>P3</v>
      </c>
      <c r="G8071" s="1">
        <f>VLOOKUP(C8071,Sheet1!$G$3:$I$9,3,FALSE)</f>
        <v>9</v>
      </c>
      <c r="H8071" s="1" t="str">
        <f>VLOOKUP(D8071,Sheet1!$L$3:$M$33,2,FALSE)</f>
        <v>Travel</v>
      </c>
    </row>
    <row r="8072" spans="1:8" x14ac:dyDescent="0.25">
      <c r="A8072" s="1">
        <v>317909</v>
      </c>
      <c r="B8072" s="1" t="s">
        <v>12</v>
      </c>
      <c r="C8072" s="1" t="s">
        <v>16</v>
      </c>
      <c r="D8072" s="1" t="s">
        <v>54</v>
      </c>
      <c r="E8072" s="1" t="s">
        <v>15</v>
      </c>
      <c r="F8072" s="1" t="str">
        <f>VLOOKUP(C8072,Sheet1!$G$3:$I$9,2,FALSE)</f>
        <v>P1</v>
      </c>
      <c r="G8072" s="1">
        <f>VLOOKUP(C8072,Sheet1!$G$3:$I$9,3,FALSE)</f>
        <v>9</v>
      </c>
      <c r="H8072" s="1" t="str">
        <f>VLOOKUP(D8072,Sheet1!$L$3:$M$33,2,FALSE)</f>
        <v>Travel</v>
      </c>
    </row>
    <row r="8073" spans="1:8" x14ac:dyDescent="0.25">
      <c r="A8073" s="1">
        <v>317910</v>
      </c>
      <c r="B8073" s="1" t="s">
        <v>12</v>
      </c>
      <c r="C8073" s="1" t="s">
        <v>16</v>
      </c>
      <c r="D8073" s="1" t="s">
        <v>54</v>
      </c>
      <c r="E8073" s="1" t="s">
        <v>63</v>
      </c>
      <c r="F8073" s="1" t="str">
        <f>VLOOKUP(C8073,Sheet1!$G$3:$I$9,2,FALSE)</f>
        <v>P1</v>
      </c>
      <c r="G8073" s="1">
        <f>VLOOKUP(C8073,Sheet1!$G$3:$I$9,3,FALSE)</f>
        <v>9</v>
      </c>
      <c r="H8073" s="1" t="str">
        <f>VLOOKUP(D8073,Sheet1!$L$3:$M$33,2,FALSE)</f>
        <v>Travel</v>
      </c>
    </row>
    <row r="8074" spans="1:8" x14ac:dyDescent="0.25">
      <c r="A8074" s="1">
        <v>317911</v>
      </c>
      <c r="B8074" s="1" t="s">
        <v>12</v>
      </c>
      <c r="C8074" s="1" t="s">
        <v>16</v>
      </c>
      <c r="D8074" s="1" t="s">
        <v>54</v>
      </c>
      <c r="E8074" s="1" t="s">
        <v>63</v>
      </c>
      <c r="F8074" s="1" t="str">
        <f>VLOOKUP(C8074,Sheet1!$G$3:$I$9,2,FALSE)</f>
        <v>P1</v>
      </c>
      <c r="G8074" s="1">
        <f>VLOOKUP(C8074,Sheet1!$G$3:$I$9,3,FALSE)</f>
        <v>9</v>
      </c>
      <c r="H8074" s="1" t="str">
        <f>VLOOKUP(D8074,Sheet1!$L$3:$M$33,2,FALSE)</f>
        <v>Travel</v>
      </c>
    </row>
    <row r="8075" spans="1:8" x14ac:dyDescent="0.25">
      <c r="A8075" s="1">
        <v>317912</v>
      </c>
      <c r="B8075" s="1" t="s">
        <v>12</v>
      </c>
      <c r="C8075" s="1" t="s">
        <v>16</v>
      </c>
      <c r="D8075" s="1" t="s">
        <v>40</v>
      </c>
      <c r="E8075" s="1" t="s">
        <v>15</v>
      </c>
      <c r="F8075" s="1" t="str">
        <f>VLOOKUP(C8075,Sheet1!$G$3:$I$9,2,FALSE)</f>
        <v>P1</v>
      </c>
      <c r="G8075" s="1">
        <f>VLOOKUP(C8075,Sheet1!$G$3:$I$9,3,FALSE)</f>
        <v>9</v>
      </c>
      <c r="H8075" s="1" t="str">
        <f>VLOOKUP(D8075,Sheet1!$L$3:$M$33,2,FALSE)</f>
        <v>Retail</v>
      </c>
    </row>
    <row r="8076" spans="1:8" x14ac:dyDescent="0.25">
      <c r="A8076" s="1">
        <v>317916</v>
      </c>
      <c r="B8076" s="1" t="s">
        <v>64</v>
      </c>
      <c r="C8076" s="1" t="s">
        <v>27</v>
      </c>
      <c r="D8076" s="1" t="s">
        <v>53</v>
      </c>
      <c r="E8076" s="1" t="s">
        <v>63</v>
      </c>
      <c r="F8076" s="1" t="str">
        <f>VLOOKUP(C8076,Sheet1!$G$3:$I$9,2,FALSE)</f>
        <v>P3</v>
      </c>
      <c r="G8076" s="1">
        <f>VLOOKUP(C8076,Sheet1!$G$3:$I$9,3,FALSE)</f>
        <v>11</v>
      </c>
      <c r="H8076" s="1" t="str">
        <f>VLOOKUP(D8076,Sheet1!$L$3:$M$33,2,FALSE)</f>
        <v>Travel</v>
      </c>
    </row>
    <row r="8077" spans="1:8" x14ac:dyDescent="0.25">
      <c r="A8077" s="1">
        <v>317917</v>
      </c>
      <c r="B8077" s="1" t="s">
        <v>65</v>
      </c>
      <c r="C8077" s="1" t="s">
        <v>22</v>
      </c>
      <c r="D8077" s="1" t="s">
        <v>49</v>
      </c>
      <c r="E8077" s="1" t="s">
        <v>15</v>
      </c>
      <c r="F8077" s="1" t="str">
        <f>VLOOKUP(C8077,Sheet1!$G$3:$I$9,2,FALSE)</f>
        <v>P1</v>
      </c>
      <c r="G8077" s="1">
        <f>VLOOKUP(C8077,Sheet1!$G$3:$I$9,3,FALSE)</f>
        <v>8</v>
      </c>
      <c r="H8077" s="1" t="str">
        <f>VLOOKUP(D8077,Sheet1!$L$3:$M$33,2,FALSE)</f>
        <v>Travel</v>
      </c>
    </row>
    <row r="8078" spans="1:8" x14ac:dyDescent="0.25">
      <c r="A8078" s="1">
        <v>317918</v>
      </c>
      <c r="B8078" s="1" t="s">
        <v>65</v>
      </c>
      <c r="C8078" s="1" t="s">
        <v>16</v>
      </c>
      <c r="D8078" s="1" t="s">
        <v>54</v>
      </c>
      <c r="E8078" s="1" t="s">
        <v>15</v>
      </c>
      <c r="F8078" s="1" t="str">
        <f>VLOOKUP(C8078,Sheet1!$G$3:$I$9,2,FALSE)</f>
        <v>P1</v>
      </c>
      <c r="G8078" s="1">
        <f>VLOOKUP(C8078,Sheet1!$G$3:$I$9,3,FALSE)</f>
        <v>9</v>
      </c>
      <c r="H8078" s="1" t="str">
        <f>VLOOKUP(D8078,Sheet1!$L$3:$M$33,2,FALSE)</f>
        <v>Travel</v>
      </c>
    </row>
    <row r="8079" spans="1:8" x14ac:dyDescent="0.25">
      <c r="A8079" s="1">
        <v>317919</v>
      </c>
      <c r="B8079" s="1" t="s">
        <v>65</v>
      </c>
      <c r="C8079" s="1" t="s">
        <v>13</v>
      </c>
      <c r="D8079" s="1" t="s">
        <v>36</v>
      </c>
      <c r="E8079" s="1" t="s">
        <v>15</v>
      </c>
      <c r="F8079" s="1" t="str">
        <f>VLOOKUP(C8079,Sheet1!$G$3:$I$9,2,FALSE)</f>
        <v>P2</v>
      </c>
      <c r="G8079" s="1">
        <f>VLOOKUP(C8079,Sheet1!$G$3:$I$9,3,FALSE)</f>
        <v>12</v>
      </c>
      <c r="H8079" s="1" t="str">
        <f>VLOOKUP(D8079,Sheet1!$L$3:$M$33,2,FALSE)</f>
        <v>Retail</v>
      </c>
    </row>
    <row r="8080" spans="1:8" x14ac:dyDescent="0.25">
      <c r="A8080" s="1">
        <v>317920</v>
      </c>
      <c r="B8080" s="1" t="s">
        <v>65</v>
      </c>
      <c r="C8080" s="1" t="s">
        <v>13</v>
      </c>
      <c r="D8080" s="1" t="s">
        <v>36</v>
      </c>
      <c r="E8080" s="1" t="s">
        <v>15</v>
      </c>
      <c r="F8080" s="1" t="str">
        <f>VLOOKUP(C8080,Sheet1!$G$3:$I$9,2,FALSE)</f>
        <v>P2</v>
      </c>
      <c r="G8080" s="1">
        <f>VLOOKUP(C8080,Sheet1!$G$3:$I$9,3,FALSE)</f>
        <v>12</v>
      </c>
      <c r="H8080" s="1" t="str">
        <f>VLOOKUP(D8080,Sheet1!$L$3:$M$33,2,FALSE)</f>
        <v>Retail</v>
      </c>
    </row>
    <row r="8081" spans="1:8" x14ac:dyDescent="0.25">
      <c r="A8081" s="1">
        <v>317921</v>
      </c>
      <c r="B8081" s="1" t="s">
        <v>64</v>
      </c>
      <c r="C8081" s="1" t="s">
        <v>27</v>
      </c>
      <c r="D8081" s="1" t="s">
        <v>53</v>
      </c>
      <c r="E8081" s="1" t="s">
        <v>63</v>
      </c>
      <c r="F8081" s="1" t="str">
        <f>VLOOKUP(C8081,Sheet1!$G$3:$I$9,2,FALSE)</f>
        <v>P3</v>
      </c>
      <c r="G8081" s="1">
        <f>VLOOKUP(C8081,Sheet1!$G$3:$I$9,3,FALSE)</f>
        <v>11</v>
      </c>
      <c r="H8081" s="1" t="str">
        <f>VLOOKUP(D8081,Sheet1!$L$3:$M$33,2,FALSE)</f>
        <v>Travel</v>
      </c>
    </row>
    <row r="8082" spans="1:8" x14ac:dyDescent="0.25">
      <c r="A8082" s="1">
        <v>317922</v>
      </c>
      <c r="B8082" s="1" t="s">
        <v>64</v>
      </c>
      <c r="C8082" s="1" t="s">
        <v>27</v>
      </c>
      <c r="D8082" s="1" t="s">
        <v>53</v>
      </c>
      <c r="E8082" s="1" t="s">
        <v>63</v>
      </c>
      <c r="F8082" s="1" t="str">
        <f>VLOOKUP(C8082,Sheet1!$G$3:$I$9,2,FALSE)</f>
        <v>P3</v>
      </c>
      <c r="G8082" s="1">
        <f>VLOOKUP(C8082,Sheet1!$G$3:$I$9,3,FALSE)</f>
        <v>11</v>
      </c>
      <c r="H8082" s="1" t="str">
        <f>VLOOKUP(D8082,Sheet1!$L$3:$M$33,2,FALSE)</f>
        <v>Travel</v>
      </c>
    </row>
    <row r="8083" spans="1:8" x14ac:dyDescent="0.25">
      <c r="A8083" s="1">
        <v>317923</v>
      </c>
      <c r="B8083" s="1" t="s">
        <v>12</v>
      </c>
      <c r="C8083" s="1" t="s">
        <v>13</v>
      </c>
      <c r="D8083" s="1" t="s">
        <v>43</v>
      </c>
      <c r="E8083" s="1" t="s">
        <v>15</v>
      </c>
      <c r="F8083" s="1" t="str">
        <f>VLOOKUP(C8083,Sheet1!$G$3:$I$9,2,FALSE)</f>
        <v>P2</v>
      </c>
      <c r="G8083" s="1">
        <f>VLOOKUP(C8083,Sheet1!$G$3:$I$9,3,FALSE)</f>
        <v>12</v>
      </c>
      <c r="H8083" s="1" t="str">
        <f>VLOOKUP(D8083,Sheet1!$L$3:$M$33,2,FALSE)</f>
        <v>Entertainment</v>
      </c>
    </row>
    <row r="8084" spans="1:8" x14ac:dyDescent="0.25">
      <c r="A8084" s="1">
        <v>317924</v>
      </c>
      <c r="B8084" s="1" t="s">
        <v>12</v>
      </c>
      <c r="C8084" s="1" t="s">
        <v>13</v>
      </c>
      <c r="D8084" s="1" t="s">
        <v>43</v>
      </c>
      <c r="E8084" s="1" t="s">
        <v>15</v>
      </c>
      <c r="F8084" s="1" t="str">
        <f>VLOOKUP(C8084,Sheet1!$G$3:$I$9,2,FALSE)</f>
        <v>P2</v>
      </c>
      <c r="G8084" s="1">
        <f>VLOOKUP(C8084,Sheet1!$G$3:$I$9,3,FALSE)</f>
        <v>12</v>
      </c>
      <c r="H8084" s="1" t="str">
        <f>VLOOKUP(D8084,Sheet1!$L$3:$M$33,2,FALSE)</f>
        <v>Entertainment</v>
      </c>
    </row>
    <row r="8085" spans="1:8" x14ac:dyDescent="0.25">
      <c r="A8085" s="1">
        <v>317925</v>
      </c>
      <c r="B8085" s="1" t="s">
        <v>12</v>
      </c>
      <c r="C8085" s="1" t="s">
        <v>13</v>
      </c>
      <c r="D8085" s="1" t="s">
        <v>43</v>
      </c>
      <c r="E8085" s="1" t="s">
        <v>15</v>
      </c>
      <c r="F8085" s="1" t="str">
        <f>VLOOKUP(C8085,Sheet1!$G$3:$I$9,2,FALSE)</f>
        <v>P2</v>
      </c>
      <c r="G8085" s="1">
        <f>VLOOKUP(C8085,Sheet1!$G$3:$I$9,3,FALSE)</f>
        <v>12</v>
      </c>
      <c r="H8085" s="1" t="str">
        <f>VLOOKUP(D8085,Sheet1!$L$3:$M$33,2,FALSE)</f>
        <v>Entertainment</v>
      </c>
    </row>
    <row r="8086" spans="1:8" x14ac:dyDescent="0.25">
      <c r="A8086" s="1">
        <v>317926</v>
      </c>
      <c r="B8086" s="1" t="s">
        <v>12</v>
      </c>
      <c r="C8086" s="1" t="s">
        <v>13</v>
      </c>
      <c r="D8086" s="1" t="s">
        <v>43</v>
      </c>
      <c r="E8086" s="1" t="s">
        <v>15</v>
      </c>
      <c r="F8086" s="1" t="str">
        <f>VLOOKUP(C8086,Sheet1!$G$3:$I$9,2,FALSE)</f>
        <v>P2</v>
      </c>
      <c r="G8086" s="1">
        <f>VLOOKUP(C8086,Sheet1!$G$3:$I$9,3,FALSE)</f>
        <v>12</v>
      </c>
      <c r="H8086" s="1" t="str">
        <f>VLOOKUP(D8086,Sheet1!$L$3:$M$33,2,FALSE)</f>
        <v>Entertainment</v>
      </c>
    </row>
    <row r="8087" spans="1:8" x14ac:dyDescent="0.25">
      <c r="A8087" s="1">
        <v>317927</v>
      </c>
      <c r="B8087" s="1" t="s">
        <v>35</v>
      </c>
      <c r="C8087" s="1" t="s">
        <v>29</v>
      </c>
      <c r="D8087" s="1" t="s">
        <v>43</v>
      </c>
      <c r="E8087" s="1" t="s">
        <v>63</v>
      </c>
      <c r="F8087" s="1" t="str">
        <f>VLOOKUP(C8087,Sheet1!$G$3:$I$9,2,FALSE)</f>
        <v>P3</v>
      </c>
      <c r="G8087" s="1">
        <f>VLOOKUP(C8087,Sheet1!$G$3:$I$9,3,FALSE)</f>
        <v>9</v>
      </c>
      <c r="H8087" s="1" t="str">
        <f>VLOOKUP(D8087,Sheet1!$L$3:$M$33,2,FALSE)</f>
        <v>Entertainment</v>
      </c>
    </row>
    <row r="8088" spans="1:8" x14ac:dyDescent="0.25">
      <c r="A8088" s="1">
        <v>317929</v>
      </c>
      <c r="B8088" s="1" t="s">
        <v>35</v>
      </c>
      <c r="C8088" s="1" t="s">
        <v>16</v>
      </c>
      <c r="D8088" s="1" t="s">
        <v>40</v>
      </c>
      <c r="E8088" s="1" t="s">
        <v>15</v>
      </c>
      <c r="F8088" s="1" t="str">
        <f>VLOOKUP(C8088,Sheet1!$G$3:$I$9,2,FALSE)</f>
        <v>P1</v>
      </c>
      <c r="G8088" s="1">
        <f>VLOOKUP(C8088,Sheet1!$G$3:$I$9,3,FALSE)</f>
        <v>9</v>
      </c>
      <c r="H8088" s="1" t="str">
        <f>VLOOKUP(D8088,Sheet1!$L$3:$M$33,2,FALSE)</f>
        <v>Retail</v>
      </c>
    </row>
    <row r="8089" spans="1:8" x14ac:dyDescent="0.25">
      <c r="A8089" s="1">
        <v>317930</v>
      </c>
      <c r="B8089" s="1" t="s">
        <v>65</v>
      </c>
      <c r="C8089" s="1" t="s">
        <v>27</v>
      </c>
      <c r="D8089" s="1" t="s">
        <v>57</v>
      </c>
      <c r="E8089" s="1" t="s">
        <v>63</v>
      </c>
      <c r="F8089" s="1" t="str">
        <f>VLOOKUP(C8089,Sheet1!$G$3:$I$9,2,FALSE)</f>
        <v>P3</v>
      </c>
      <c r="G8089" s="1">
        <f>VLOOKUP(C8089,Sheet1!$G$3:$I$9,3,FALSE)</f>
        <v>11</v>
      </c>
      <c r="H8089" s="1" t="str">
        <f>VLOOKUP(D8089,Sheet1!$L$3:$M$33,2,FALSE)</f>
        <v>Health</v>
      </c>
    </row>
    <row r="8090" spans="1:8" x14ac:dyDescent="0.25">
      <c r="A8090" s="1">
        <v>317931</v>
      </c>
      <c r="B8090" s="1" t="s">
        <v>35</v>
      </c>
      <c r="C8090" s="1" t="s">
        <v>16</v>
      </c>
      <c r="D8090" s="1" t="s">
        <v>40</v>
      </c>
      <c r="E8090" s="1" t="s">
        <v>15</v>
      </c>
      <c r="F8090" s="1" t="str">
        <f>VLOOKUP(C8090,Sheet1!$G$3:$I$9,2,FALSE)</f>
        <v>P1</v>
      </c>
      <c r="G8090" s="1">
        <f>VLOOKUP(C8090,Sheet1!$G$3:$I$9,3,FALSE)</f>
        <v>9</v>
      </c>
      <c r="H8090" s="1" t="str">
        <f>VLOOKUP(D8090,Sheet1!$L$3:$M$33,2,FALSE)</f>
        <v>Retail</v>
      </c>
    </row>
    <row r="8091" spans="1:8" x14ac:dyDescent="0.25">
      <c r="A8091" s="1">
        <v>317932</v>
      </c>
      <c r="B8091" s="1" t="s">
        <v>35</v>
      </c>
      <c r="C8091" s="1" t="s">
        <v>16</v>
      </c>
      <c r="D8091" s="1" t="s">
        <v>40</v>
      </c>
      <c r="E8091" s="1" t="s">
        <v>15</v>
      </c>
      <c r="F8091" s="1" t="str">
        <f>VLOOKUP(C8091,Sheet1!$G$3:$I$9,2,FALSE)</f>
        <v>P1</v>
      </c>
      <c r="G8091" s="1">
        <f>VLOOKUP(C8091,Sheet1!$G$3:$I$9,3,FALSE)</f>
        <v>9</v>
      </c>
      <c r="H8091" s="1" t="str">
        <f>VLOOKUP(D8091,Sheet1!$L$3:$M$33,2,FALSE)</f>
        <v>Retail</v>
      </c>
    </row>
    <row r="8092" spans="1:8" x14ac:dyDescent="0.25">
      <c r="A8092" s="1">
        <v>317933</v>
      </c>
      <c r="B8092" s="1" t="s">
        <v>65</v>
      </c>
      <c r="C8092" s="1" t="s">
        <v>22</v>
      </c>
      <c r="D8092" s="1" t="s">
        <v>36</v>
      </c>
      <c r="E8092" s="1" t="s">
        <v>15</v>
      </c>
      <c r="F8092" s="1" t="str">
        <f>VLOOKUP(C8092,Sheet1!$G$3:$I$9,2,FALSE)</f>
        <v>P1</v>
      </c>
      <c r="G8092" s="1">
        <f>VLOOKUP(C8092,Sheet1!$G$3:$I$9,3,FALSE)</f>
        <v>8</v>
      </c>
      <c r="H8092" s="1" t="str">
        <f>VLOOKUP(D8092,Sheet1!$L$3:$M$33,2,FALSE)</f>
        <v>Retail</v>
      </c>
    </row>
    <row r="8093" spans="1:8" x14ac:dyDescent="0.25">
      <c r="A8093" s="1">
        <v>317934</v>
      </c>
      <c r="B8093" s="1" t="s">
        <v>65</v>
      </c>
      <c r="C8093" s="1" t="s">
        <v>13</v>
      </c>
      <c r="D8093" s="1" t="s">
        <v>45</v>
      </c>
      <c r="E8093" s="1" t="s">
        <v>15</v>
      </c>
      <c r="F8093" s="1" t="str">
        <f>VLOOKUP(C8093,Sheet1!$G$3:$I$9,2,FALSE)</f>
        <v>P2</v>
      </c>
      <c r="G8093" s="1">
        <f>VLOOKUP(C8093,Sheet1!$G$3:$I$9,3,FALSE)</f>
        <v>12</v>
      </c>
      <c r="H8093" s="1" t="str">
        <f>VLOOKUP(D8093,Sheet1!$L$3:$M$33,2,FALSE)</f>
        <v>Government</v>
      </c>
    </row>
    <row r="8094" spans="1:8" x14ac:dyDescent="0.25">
      <c r="A8094" s="1">
        <v>317935</v>
      </c>
      <c r="B8094" s="1" t="s">
        <v>65</v>
      </c>
      <c r="C8094" s="1" t="s">
        <v>22</v>
      </c>
      <c r="D8094" s="1" t="s">
        <v>38</v>
      </c>
      <c r="E8094" s="1" t="s">
        <v>63</v>
      </c>
      <c r="F8094" s="1" t="str">
        <f>VLOOKUP(C8094,Sheet1!$G$3:$I$9,2,FALSE)</f>
        <v>P1</v>
      </c>
      <c r="G8094" s="1">
        <f>VLOOKUP(C8094,Sheet1!$G$3:$I$9,3,FALSE)</f>
        <v>8</v>
      </c>
      <c r="H8094" s="1" t="str">
        <f>VLOOKUP(D8094,Sheet1!$L$3:$M$33,2,FALSE)</f>
        <v>Retail</v>
      </c>
    </row>
    <row r="8095" spans="1:8" x14ac:dyDescent="0.25">
      <c r="A8095" s="1">
        <v>317936</v>
      </c>
      <c r="B8095" s="1" t="s">
        <v>35</v>
      </c>
      <c r="C8095" s="1" t="s">
        <v>20</v>
      </c>
      <c r="D8095" s="1" t="s">
        <v>61</v>
      </c>
      <c r="E8095" s="1" t="s">
        <v>63</v>
      </c>
      <c r="F8095" s="1" t="str">
        <f>VLOOKUP(C8095,Sheet1!$G$3:$I$9,2,FALSE)</f>
        <v>P1</v>
      </c>
      <c r="G8095" s="1">
        <f>VLOOKUP(C8095,Sheet1!$G$3:$I$9,3,FALSE)</f>
        <v>14</v>
      </c>
      <c r="H8095" s="1" t="str">
        <f>VLOOKUP(D8095,Sheet1!$L$3:$M$33,2,FALSE)</f>
        <v>Others</v>
      </c>
    </row>
    <row r="8096" spans="1:8" x14ac:dyDescent="0.25">
      <c r="A8096" s="1">
        <v>317937</v>
      </c>
      <c r="B8096" s="1" t="s">
        <v>65</v>
      </c>
      <c r="C8096" s="1" t="s">
        <v>27</v>
      </c>
      <c r="D8096" s="1" t="s">
        <v>30</v>
      </c>
      <c r="E8096" s="1" t="s">
        <v>63</v>
      </c>
      <c r="F8096" s="1" t="str">
        <f>VLOOKUP(C8096,Sheet1!$G$3:$I$9,2,FALSE)</f>
        <v>P3</v>
      </c>
      <c r="G8096" s="1">
        <f>VLOOKUP(C8096,Sheet1!$G$3:$I$9,3,FALSE)</f>
        <v>11</v>
      </c>
      <c r="H8096" s="1" t="str">
        <f>VLOOKUP(D8096,Sheet1!$L$3:$M$33,2,FALSE)</f>
        <v>Retail</v>
      </c>
    </row>
    <row r="8097" spans="1:8" x14ac:dyDescent="0.25">
      <c r="A8097" s="1">
        <v>317938</v>
      </c>
      <c r="B8097" s="1" t="s">
        <v>65</v>
      </c>
      <c r="C8097" s="1" t="s">
        <v>27</v>
      </c>
      <c r="D8097" s="1" t="s">
        <v>51</v>
      </c>
      <c r="E8097" s="1" t="s">
        <v>15</v>
      </c>
      <c r="F8097" s="1" t="str">
        <f>VLOOKUP(C8097,Sheet1!$G$3:$I$9,2,FALSE)</f>
        <v>P3</v>
      </c>
      <c r="G8097" s="1">
        <f>VLOOKUP(C8097,Sheet1!$G$3:$I$9,3,FALSE)</f>
        <v>11</v>
      </c>
      <c r="H8097" s="1" t="str">
        <f>VLOOKUP(D8097,Sheet1!$L$3:$M$33,2,FALSE)</f>
        <v>Travel</v>
      </c>
    </row>
    <row r="8098" spans="1:8" x14ac:dyDescent="0.25">
      <c r="A8098" s="1">
        <v>317939</v>
      </c>
      <c r="B8098" s="1" t="s">
        <v>65</v>
      </c>
      <c r="C8098" s="1" t="s">
        <v>27</v>
      </c>
      <c r="D8098" s="1" t="s">
        <v>57</v>
      </c>
      <c r="E8098" s="1" t="s">
        <v>63</v>
      </c>
      <c r="F8098" s="1" t="str">
        <f>VLOOKUP(C8098,Sheet1!$G$3:$I$9,2,FALSE)</f>
        <v>P3</v>
      </c>
      <c r="G8098" s="1">
        <f>VLOOKUP(C8098,Sheet1!$G$3:$I$9,3,FALSE)</f>
        <v>11</v>
      </c>
      <c r="H8098" s="1" t="str">
        <f>VLOOKUP(D8098,Sheet1!$L$3:$M$33,2,FALSE)</f>
        <v>Health</v>
      </c>
    </row>
    <row r="8099" spans="1:8" x14ac:dyDescent="0.25">
      <c r="A8099" s="1">
        <v>317940</v>
      </c>
      <c r="B8099" s="1" t="s">
        <v>65</v>
      </c>
      <c r="C8099" s="1" t="s">
        <v>20</v>
      </c>
      <c r="D8099" s="1" t="s">
        <v>57</v>
      </c>
      <c r="E8099" s="1" t="s">
        <v>15</v>
      </c>
      <c r="F8099" s="1" t="str">
        <f>VLOOKUP(C8099,Sheet1!$G$3:$I$9,2,FALSE)</f>
        <v>P1</v>
      </c>
      <c r="G8099" s="1">
        <f>VLOOKUP(C8099,Sheet1!$G$3:$I$9,3,FALSE)</f>
        <v>14</v>
      </c>
      <c r="H8099" s="1" t="str">
        <f>VLOOKUP(D8099,Sheet1!$L$3:$M$33,2,FALSE)</f>
        <v>Health</v>
      </c>
    </row>
    <row r="8100" spans="1:8" x14ac:dyDescent="0.25">
      <c r="A8100" s="1">
        <v>317941</v>
      </c>
      <c r="B8100" s="1" t="s">
        <v>12</v>
      </c>
      <c r="C8100" s="1" t="s">
        <v>20</v>
      </c>
      <c r="D8100" s="1" t="s">
        <v>57</v>
      </c>
      <c r="E8100" s="1" t="s">
        <v>15</v>
      </c>
      <c r="F8100" s="1" t="str">
        <f>VLOOKUP(C8100,Sheet1!$G$3:$I$9,2,FALSE)</f>
        <v>P1</v>
      </c>
      <c r="G8100" s="1">
        <f>VLOOKUP(C8100,Sheet1!$G$3:$I$9,3,FALSE)</f>
        <v>14</v>
      </c>
      <c r="H8100" s="1" t="str">
        <f>VLOOKUP(D8100,Sheet1!$L$3:$M$33,2,FALSE)</f>
        <v>Health</v>
      </c>
    </row>
    <row r="8101" spans="1:8" x14ac:dyDescent="0.25">
      <c r="A8101" s="1">
        <v>317942</v>
      </c>
      <c r="B8101" s="1" t="s">
        <v>12</v>
      </c>
      <c r="C8101" s="1" t="s">
        <v>32</v>
      </c>
      <c r="D8101" s="1" t="s">
        <v>39</v>
      </c>
      <c r="E8101" s="1" t="s">
        <v>63</v>
      </c>
      <c r="F8101" s="1" t="str">
        <f>VLOOKUP(C8101,Sheet1!$G$3:$I$9,2,FALSE)</f>
        <v>P3</v>
      </c>
      <c r="G8101" s="1">
        <f>VLOOKUP(C8101,Sheet1!$G$3:$I$9,3,FALSE)</f>
        <v>10</v>
      </c>
      <c r="H8101" s="1" t="str">
        <f>VLOOKUP(D8101,Sheet1!$L$3:$M$33,2,FALSE)</f>
        <v>Retail</v>
      </c>
    </row>
    <row r="8102" spans="1:8" x14ac:dyDescent="0.25">
      <c r="A8102" s="1">
        <v>317943</v>
      </c>
      <c r="B8102" s="1" t="s">
        <v>12</v>
      </c>
      <c r="C8102" s="1" t="s">
        <v>32</v>
      </c>
      <c r="D8102" s="1" t="s">
        <v>39</v>
      </c>
      <c r="E8102" s="1" t="s">
        <v>63</v>
      </c>
      <c r="F8102" s="1" t="str">
        <f>VLOOKUP(C8102,Sheet1!$G$3:$I$9,2,FALSE)</f>
        <v>P3</v>
      </c>
      <c r="G8102" s="1">
        <f>VLOOKUP(C8102,Sheet1!$G$3:$I$9,3,FALSE)</f>
        <v>10</v>
      </c>
      <c r="H8102" s="1" t="str">
        <f>VLOOKUP(D8102,Sheet1!$L$3:$M$33,2,FALSE)</f>
        <v>Retail</v>
      </c>
    </row>
    <row r="8103" spans="1:8" x14ac:dyDescent="0.25">
      <c r="A8103" s="1">
        <v>317944</v>
      </c>
      <c r="B8103" s="1" t="s">
        <v>65</v>
      </c>
      <c r="C8103" s="1" t="s">
        <v>29</v>
      </c>
      <c r="D8103" s="1" t="s">
        <v>49</v>
      </c>
      <c r="E8103" s="1" t="s">
        <v>63</v>
      </c>
      <c r="F8103" s="1" t="str">
        <f>VLOOKUP(C8103,Sheet1!$G$3:$I$9,2,FALSE)</f>
        <v>P3</v>
      </c>
      <c r="G8103" s="1">
        <f>VLOOKUP(C8103,Sheet1!$G$3:$I$9,3,FALSE)</f>
        <v>9</v>
      </c>
      <c r="H8103" s="1" t="str">
        <f>VLOOKUP(D8103,Sheet1!$L$3:$M$33,2,FALSE)</f>
        <v>Travel</v>
      </c>
    </row>
    <row r="8104" spans="1:8" x14ac:dyDescent="0.25">
      <c r="A8104" s="1">
        <v>317945</v>
      </c>
      <c r="B8104" s="1" t="s">
        <v>65</v>
      </c>
      <c r="C8104" s="1" t="s">
        <v>27</v>
      </c>
      <c r="D8104" s="1" t="s">
        <v>53</v>
      </c>
      <c r="E8104" s="1" t="s">
        <v>15</v>
      </c>
      <c r="F8104" s="1" t="str">
        <f>VLOOKUP(C8104,Sheet1!$G$3:$I$9,2,FALSE)</f>
        <v>P3</v>
      </c>
      <c r="G8104" s="1">
        <f>VLOOKUP(C8104,Sheet1!$G$3:$I$9,3,FALSE)</f>
        <v>11</v>
      </c>
      <c r="H8104" s="1" t="str">
        <f>VLOOKUP(D8104,Sheet1!$L$3:$M$33,2,FALSE)</f>
        <v>Travel</v>
      </c>
    </row>
    <row r="8105" spans="1:8" x14ac:dyDescent="0.25">
      <c r="A8105" s="1">
        <v>317946</v>
      </c>
      <c r="B8105" s="1" t="s">
        <v>12</v>
      </c>
      <c r="C8105" s="1" t="s">
        <v>22</v>
      </c>
      <c r="D8105" s="1" t="s">
        <v>43</v>
      </c>
      <c r="E8105" s="1" t="s">
        <v>15</v>
      </c>
      <c r="F8105" s="1" t="str">
        <f>VLOOKUP(C8105,Sheet1!$G$3:$I$9,2,FALSE)</f>
        <v>P1</v>
      </c>
      <c r="G8105" s="1">
        <f>VLOOKUP(C8105,Sheet1!$G$3:$I$9,3,FALSE)</f>
        <v>8</v>
      </c>
      <c r="H8105" s="1" t="str">
        <f>VLOOKUP(D8105,Sheet1!$L$3:$M$33,2,FALSE)</f>
        <v>Entertainment</v>
      </c>
    </row>
    <row r="8106" spans="1:8" x14ac:dyDescent="0.25">
      <c r="A8106" s="1">
        <v>317947</v>
      </c>
      <c r="B8106" s="1" t="s">
        <v>12</v>
      </c>
      <c r="C8106" s="1" t="s">
        <v>32</v>
      </c>
      <c r="D8106" s="1" t="s">
        <v>39</v>
      </c>
      <c r="E8106" s="1" t="s">
        <v>63</v>
      </c>
      <c r="F8106" s="1" t="str">
        <f>VLOOKUP(C8106,Sheet1!$G$3:$I$9,2,FALSE)</f>
        <v>P3</v>
      </c>
      <c r="G8106" s="1">
        <f>VLOOKUP(C8106,Sheet1!$G$3:$I$9,3,FALSE)</f>
        <v>10</v>
      </c>
      <c r="H8106" s="1" t="str">
        <f>VLOOKUP(D8106,Sheet1!$L$3:$M$33,2,FALSE)</f>
        <v>Retail</v>
      </c>
    </row>
    <row r="8107" spans="1:8" x14ac:dyDescent="0.25">
      <c r="A8107" s="1">
        <v>317948</v>
      </c>
      <c r="B8107" s="1" t="s">
        <v>12</v>
      </c>
      <c r="C8107" s="1" t="s">
        <v>32</v>
      </c>
      <c r="D8107" s="1" t="s">
        <v>39</v>
      </c>
      <c r="E8107" s="1" t="s">
        <v>63</v>
      </c>
      <c r="F8107" s="1" t="str">
        <f>VLOOKUP(C8107,Sheet1!$G$3:$I$9,2,FALSE)</f>
        <v>P3</v>
      </c>
      <c r="G8107" s="1">
        <f>VLOOKUP(C8107,Sheet1!$G$3:$I$9,3,FALSE)</f>
        <v>10</v>
      </c>
      <c r="H8107" s="1" t="str">
        <f>VLOOKUP(D8107,Sheet1!$L$3:$M$33,2,FALSE)</f>
        <v>Retail</v>
      </c>
    </row>
    <row r="8108" spans="1:8" x14ac:dyDescent="0.25">
      <c r="A8108" s="1">
        <v>317949</v>
      </c>
      <c r="B8108" s="1" t="s">
        <v>12</v>
      </c>
      <c r="C8108" s="1" t="s">
        <v>32</v>
      </c>
      <c r="D8108" s="1" t="s">
        <v>39</v>
      </c>
      <c r="E8108" s="1" t="s">
        <v>63</v>
      </c>
      <c r="F8108" s="1" t="str">
        <f>VLOOKUP(C8108,Sheet1!$G$3:$I$9,2,FALSE)</f>
        <v>P3</v>
      </c>
      <c r="G8108" s="1">
        <f>VLOOKUP(C8108,Sheet1!$G$3:$I$9,3,FALSE)</f>
        <v>10</v>
      </c>
      <c r="H8108" s="1" t="str">
        <f>VLOOKUP(D8108,Sheet1!$L$3:$M$33,2,FALSE)</f>
        <v>Retail</v>
      </c>
    </row>
    <row r="8109" spans="1:8" x14ac:dyDescent="0.25">
      <c r="A8109" s="1">
        <v>317950</v>
      </c>
      <c r="B8109" s="1" t="s">
        <v>12</v>
      </c>
      <c r="C8109" s="1" t="s">
        <v>32</v>
      </c>
      <c r="D8109" s="1" t="s">
        <v>39</v>
      </c>
      <c r="E8109" s="1" t="s">
        <v>63</v>
      </c>
      <c r="F8109" s="1" t="str">
        <f>VLOOKUP(C8109,Sheet1!$G$3:$I$9,2,FALSE)</f>
        <v>P3</v>
      </c>
      <c r="G8109" s="1">
        <f>VLOOKUP(C8109,Sheet1!$G$3:$I$9,3,FALSE)</f>
        <v>10</v>
      </c>
      <c r="H8109" s="1" t="str">
        <f>VLOOKUP(D8109,Sheet1!$L$3:$M$33,2,FALSE)</f>
        <v>Retail</v>
      </c>
    </row>
    <row r="8110" spans="1:8" x14ac:dyDescent="0.25">
      <c r="A8110" s="1">
        <v>317951</v>
      </c>
      <c r="B8110" s="1" t="s">
        <v>65</v>
      </c>
      <c r="C8110" s="1" t="s">
        <v>29</v>
      </c>
      <c r="D8110" s="1" t="s">
        <v>49</v>
      </c>
      <c r="E8110" s="1" t="s">
        <v>63</v>
      </c>
      <c r="F8110" s="1" t="str">
        <f>VLOOKUP(C8110,Sheet1!$G$3:$I$9,2,FALSE)</f>
        <v>P3</v>
      </c>
      <c r="G8110" s="1">
        <f>VLOOKUP(C8110,Sheet1!$G$3:$I$9,3,FALSE)</f>
        <v>9</v>
      </c>
      <c r="H8110" s="1" t="str">
        <f>VLOOKUP(D8110,Sheet1!$L$3:$M$33,2,FALSE)</f>
        <v>Travel</v>
      </c>
    </row>
    <row r="8111" spans="1:8" x14ac:dyDescent="0.25">
      <c r="A8111" s="1">
        <v>317952</v>
      </c>
      <c r="B8111" s="1" t="s">
        <v>65</v>
      </c>
      <c r="C8111" s="1" t="s">
        <v>29</v>
      </c>
      <c r="D8111" s="1" t="s">
        <v>49</v>
      </c>
      <c r="E8111" s="1" t="s">
        <v>63</v>
      </c>
      <c r="F8111" s="1" t="str">
        <f>VLOOKUP(C8111,Sheet1!$G$3:$I$9,2,FALSE)</f>
        <v>P3</v>
      </c>
      <c r="G8111" s="1">
        <f>VLOOKUP(C8111,Sheet1!$G$3:$I$9,3,FALSE)</f>
        <v>9</v>
      </c>
      <c r="H8111" s="1" t="str">
        <f>VLOOKUP(D8111,Sheet1!$L$3:$M$33,2,FALSE)</f>
        <v>Travel</v>
      </c>
    </row>
    <row r="8112" spans="1:8" x14ac:dyDescent="0.25">
      <c r="A8112" s="1">
        <v>317953</v>
      </c>
      <c r="B8112" s="1" t="s">
        <v>65</v>
      </c>
      <c r="C8112" s="1" t="s">
        <v>29</v>
      </c>
      <c r="D8112" s="1" t="s">
        <v>49</v>
      </c>
      <c r="E8112" s="1" t="s">
        <v>63</v>
      </c>
      <c r="F8112" s="1" t="str">
        <f>VLOOKUP(C8112,Sheet1!$G$3:$I$9,2,FALSE)</f>
        <v>P3</v>
      </c>
      <c r="G8112" s="1">
        <f>VLOOKUP(C8112,Sheet1!$G$3:$I$9,3,FALSE)</f>
        <v>9</v>
      </c>
      <c r="H8112" s="1" t="str">
        <f>VLOOKUP(D8112,Sheet1!$L$3:$M$33,2,FALSE)</f>
        <v>Travel</v>
      </c>
    </row>
    <row r="8113" spans="1:8" x14ac:dyDescent="0.25">
      <c r="A8113" s="1">
        <v>317954</v>
      </c>
      <c r="B8113" s="1" t="s">
        <v>65</v>
      </c>
      <c r="C8113" s="1" t="s">
        <v>13</v>
      </c>
      <c r="D8113" s="1" t="s">
        <v>40</v>
      </c>
      <c r="E8113" s="1" t="s">
        <v>15</v>
      </c>
      <c r="F8113" s="1" t="str">
        <f>VLOOKUP(C8113,Sheet1!$G$3:$I$9,2,FALSE)</f>
        <v>P2</v>
      </c>
      <c r="G8113" s="1">
        <f>VLOOKUP(C8113,Sheet1!$G$3:$I$9,3,FALSE)</f>
        <v>12</v>
      </c>
      <c r="H8113" s="1" t="str">
        <f>VLOOKUP(D8113,Sheet1!$L$3:$M$33,2,FALSE)</f>
        <v>Retail</v>
      </c>
    </row>
    <row r="8114" spans="1:8" x14ac:dyDescent="0.25">
      <c r="A8114" s="1">
        <v>317955</v>
      </c>
      <c r="B8114" s="1" t="s">
        <v>64</v>
      </c>
      <c r="C8114" s="1" t="s">
        <v>27</v>
      </c>
      <c r="D8114" s="1" t="s">
        <v>58</v>
      </c>
      <c r="E8114" s="1" t="s">
        <v>15</v>
      </c>
      <c r="F8114" s="1" t="str">
        <f>VLOOKUP(C8114,Sheet1!$G$3:$I$9,2,FALSE)</f>
        <v>P3</v>
      </c>
      <c r="G8114" s="1">
        <f>VLOOKUP(C8114,Sheet1!$G$3:$I$9,3,FALSE)</f>
        <v>11</v>
      </c>
      <c r="H8114" s="1" t="str">
        <f>VLOOKUP(D8114,Sheet1!$L$3:$M$33,2,FALSE)</f>
        <v>Health</v>
      </c>
    </row>
    <row r="8115" spans="1:8" x14ac:dyDescent="0.25">
      <c r="A8115" s="1">
        <v>317956</v>
      </c>
      <c r="B8115" s="1" t="s">
        <v>12</v>
      </c>
      <c r="C8115" s="1" t="s">
        <v>32</v>
      </c>
      <c r="D8115" s="1" t="s">
        <v>39</v>
      </c>
      <c r="E8115" s="1" t="s">
        <v>63</v>
      </c>
      <c r="F8115" s="1" t="str">
        <f>VLOOKUP(C8115,Sheet1!$G$3:$I$9,2,FALSE)</f>
        <v>P3</v>
      </c>
      <c r="G8115" s="1">
        <f>VLOOKUP(C8115,Sheet1!$G$3:$I$9,3,FALSE)</f>
        <v>10</v>
      </c>
      <c r="H8115" s="1" t="str">
        <f>VLOOKUP(D8115,Sheet1!$L$3:$M$33,2,FALSE)</f>
        <v>Retail</v>
      </c>
    </row>
    <row r="8116" spans="1:8" x14ac:dyDescent="0.25">
      <c r="A8116" s="1">
        <v>317957</v>
      </c>
      <c r="B8116" s="1" t="s">
        <v>12</v>
      </c>
      <c r="C8116" s="1" t="s">
        <v>32</v>
      </c>
      <c r="D8116" s="1" t="s">
        <v>39</v>
      </c>
      <c r="E8116" s="1" t="s">
        <v>63</v>
      </c>
      <c r="F8116" s="1" t="str">
        <f>VLOOKUP(C8116,Sheet1!$G$3:$I$9,2,FALSE)</f>
        <v>P3</v>
      </c>
      <c r="G8116" s="1">
        <f>VLOOKUP(C8116,Sheet1!$G$3:$I$9,3,FALSE)</f>
        <v>10</v>
      </c>
      <c r="H8116" s="1" t="str">
        <f>VLOOKUP(D8116,Sheet1!$L$3:$M$33,2,FALSE)</f>
        <v>Retail</v>
      </c>
    </row>
    <row r="8117" spans="1:8" x14ac:dyDescent="0.25">
      <c r="A8117" s="1">
        <v>317958</v>
      </c>
      <c r="B8117" s="1" t="s">
        <v>65</v>
      </c>
      <c r="C8117" s="1" t="s">
        <v>29</v>
      </c>
      <c r="D8117" s="1" t="s">
        <v>49</v>
      </c>
      <c r="E8117" s="1" t="s">
        <v>63</v>
      </c>
      <c r="F8117" s="1" t="str">
        <f>VLOOKUP(C8117,Sheet1!$G$3:$I$9,2,FALSE)</f>
        <v>P3</v>
      </c>
      <c r="G8117" s="1">
        <f>VLOOKUP(C8117,Sheet1!$G$3:$I$9,3,FALSE)</f>
        <v>9</v>
      </c>
      <c r="H8117" s="1" t="str">
        <f>VLOOKUP(D8117,Sheet1!$L$3:$M$33,2,FALSE)</f>
        <v>Travel</v>
      </c>
    </row>
    <row r="8118" spans="1:8" x14ac:dyDescent="0.25">
      <c r="A8118" s="1">
        <v>317959</v>
      </c>
      <c r="B8118" s="1" t="s">
        <v>64</v>
      </c>
      <c r="C8118" s="1" t="s">
        <v>27</v>
      </c>
      <c r="D8118" s="1" t="s">
        <v>53</v>
      </c>
      <c r="E8118" s="1" t="s">
        <v>15</v>
      </c>
      <c r="F8118" s="1" t="str">
        <f>VLOOKUP(C8118,Sheet1!$G$3:$I$9,2,FALSE)</f>
        <v>P3</v>
      </c>
      <c r="G8118" s="1">
        <f>VLOOKUP(C8118,Sheet1!$G$3:$I$9,3,FALSE)</f>
        <v>11</v>
      </c>
      <c r="H8118" s="1" t="str">
        <f>VLOOKUP(D8118,Sheet1!$L$3:$M$33,2,FALSE)</f>
        <v>Travel</v>
      </c>
    </row>
    <row r="8119" spans="1:8" x14ac:dyDescent="0.25">
      <c r="A8119" s="1">
        <v>317960</v>
      </c>
      <c r="B8119" s="1" t="s">
        <v>12</v>
      </c>
      <c r="C8119" s="1" t="s">
        <v>20</v>
      </c>
      <c r="D8119" s="1" t="s">
        <v>45</v>
      </c>
      <c r="E8119" s="1" t="s">
        <v>15</v>
      </c>
      <c r="F8119" s="1" t="str">
        <f>VLOOKUP(C8119,Sheet1!$G$3:$I$9,2,FALSE)</f>
        <v>P1</v>
      </c>
      <c r="G8119" s="1">
        <f>VLOOKUP(C8119,Sheet1!$G$3:$I$9,3,FALSE)</f>
        <v>14</v>
      </c>
      <c r="H8119" s="1" t="str">
        <f>VLOOKUP(D8119,Sheet1!$L$3:$M$33,2,FALSE)</f>
        <v>Government</v>
      </c>
    </row>
    <row r="8120" spans="1:8" x14ac:dyDescent="0.25">
      <c r="A8120" s="1">
        <v>317962</v>
      </c>
      <c r="B8120" s="1" t="s">
        <v>66</v>
      </c>
      <c r="C8120" s="1" t="s">
        <v>27</v>
      </c>
      <c r="D8120" s="1" t="s">
        <v>53</v>
      </c>
      <c r="E8120" s="1" t="s">
        <v>63</v>
      </c>
      <c r="F8120" s="1" t="str">
        <f>VLOOKUP(C8120,Sheet1!$G$3:$I$9,2,FALSE)</f>
        <v>P3</v>
      </c>
      <c r="G8120" s="1">
        <f>VLOOKUP(C8120,Sheet1!$G$3:$I$9,3,FALSE)</f>
        <v>11</v>
      </c>
      <c r="H8120" s="1" t="str">
        <f>VLOOKUP(D8120,Sheet1!$L$3:$M$33,2,FALSE)</f>
        <v>Travel</v>
      </c>
    </row>
    <row r="8121" spans="1:8" x14ac:dyDescent="0.25">
      <c r="A8121" s="1">
        <v>317963</v>
      </c>
      <c r="B8121" s="1" t="s">
        <v>12</v>
      </c>
      <c r="C8121" s="1" t="s">
        <v>32</v>
      </c>
      <c r="D8121" s="1" t="s">
        <v>39</v>
      </c>
      <c r="E8121" s="1" t="s">
        <v>63</v>
      </c>
      <c r="F8121" s="1" t="str">
        <f>VLOOKUP(C8121,Sheet1!$G$3:$I$9,2,FALSE)</f>
        <v>P3</v>
      </c>
      <c r="G8121" s="1">
        <f>VLOOKUP(C8121,Sheet1!$G$3:$I$9,3,FALSE)</f>
        <v>10</v>
      </c>
      <c r="H8121" s="1" t="str">
        <f>VLOOKUP(D8121,Sheet1!$L$3:$M$33,2,FALSE)</f>
        <v>Retail</v>
      </c>
    </row>
    <row r="8122" spans="1:8" x14ac:dyDescent="0.25">
      <c r="A8122" s="1">
        <v>317964</v>
      </c>
      <c r="B8122" s="1" t="s">
        <v>12</v>
      </c>
      <c r="C8122" s="1" t="s">
        <v>32</v>
      </c>
      <c r="D8122" s="1" t="s">
        <v>39</v>
      </c>
      <c r="E8122" s="1" t="s">
        <v>63</v>
      </c>
      <c r="F8122" s="1" t="str">
        <f>VLOOKUP(C8122,Sheet1!$G$3:$I$9,2,FALSE)</f>
        <v>P3</v>
      </c>
      <c r="G8122" s="1">
        <f>VLOOKUP(C8122,Sheet1!$G$3:$I$9,3,FALSE)</f>
        <v>10</v>
      </c>
      <c r="H8122" s="1" t="str">
        <f>VLOOKUP(D8122,Sheet1!$L$3:$M$33,2,FALSE)</f>
        <v>Retail</v>
      </c>
    </row>
    <row r="8123" spans="1:8" x14ac:dyDescent="0.25">
      <c r="A8123" s="1">
        <v>317965</v>
      </c>
      <c r="B8123" s="1" t="s">
        <v>64</v>
      </c>
      <c r="C8123" s="1" t="s">
        <v>20</v>
      </c>
      <c r="D8123" s="1" t="s">
        <v>57</v>
      </c>
      <c r="E8123" s="1" t="s">
        <v>15</v>
      </c>
      <c r="F8123" s="1" t="str">
        <f>VLOOKUP(C8123,Sheet1!$G$3:$I$9,2,FALSE)</f>
        <v>P1</v>
      </c>
      <c r="G8123" s="1">
        <f>VLOOKUP(C8123,Sheet1!$G$3:$I$9,3,FALSE)</f>
        <v>14</v>
      </c>
      <c r="H8123" s="1" t="str">
        <f>VLOOKUP(D8123,Sheet1!$L$3:$M$33,2,FALSE)</f>
        <v>Health</v>
      </c>
    </row>
    <row r="8124" spans="1:8" x14ac:dyDescent="0.25">
      <c r="A8124" s="1">
        <v>317966</v>
      </c>
      <c r="B8124" s="1" t="s">
        <v>64</v>
      </c>
      <c r="C8124" s="1" t="s">
        <v>20</v>
      </c>
      <c r="D8124" s="1" t="s">
        <v>57</v>
      </c>
      <c r="E8124" s="1" t="s">
        <v>15</v>
      </c>
      <c r="F8124" s="1" t="str">
        <f>VLOOKUP(C8124,Sheet1!$G$3:$I$9,2,FALSE)</f>
        <v>P1</v>
      </c>
      <c r="G8124" s="1">
        <f>VLOOKUP(C8124,Sheet1!$G$3:$I$9,3,FALSE)</f>
        <v>14</v>
      </c>
      <c r="H8124" s="1" t="str">
        <f>VLOOKUP(D8124,Sheet1!$L$3:$M$33,2,FALSE)</f>
        <v>Health</v>
      </c>
    </row>
    <row r="8125" spans="1:8" x14ac:dyDescent="0.25">
      <c r="A8125" s="1">
        <v>317967</v>
      </c>
      <c r="B8125" s="1" t="s">
        <v>65</v>
      </c>
      <c r="C8125" s="1" t="s">
        <v>20</v>
      </c>
      <c r="D8125" s="1" t="s">
        <v>57</v>
      </c>
      <c r="E8125" s="1" t="s">
        <v>15</v>
      </c>
      <c r="F8125" s="1" t="str">
        <f>VLOOKUP(C8125,Sheet1!$G$3:$I$9,2,FALSE)</f>
        <v>P1</v>
      </c>
      <c r="G8125" s="1">
        <f>VLOOKUP(C8125,Sheet1!$G$3:$I$9,3,FALSE)</f>
        <v>14</v>
      </c>
      <c r="H8125" s="1" t="str">
        <f>VLOOKUP(D8125,Sheet1!$L$3:$M$33,2,FALSE)</f>
        <v>Health</v>
      </c>
    </row>
    <row r="8126" spans="1:8" x14ac:dyDescent="0.25">
      <c r="A8126" s="1">
        <v>317968</v>
      </c>
      <c r="B8126" s="1" t="s">
        <v>65</v>
      </c>
      <c r="C8126" s="1" t="s">
        <v>20</v>
      </c>
      <c r="D8126" s="1" t="s">
        <v>57</v>
      </c>
      <c r="E8126" s="1" t="s">
        <v>15</v>
      </c>
      <c r="F8126" s="1" t="str">
        <f>VLOOKUP(C8126,Sheet1!$G$3:$I$9,2,FALSE)</f>
        <v>P1</v>
      </c>
      <c r="G8126" s="1">
        <f>VLOOKUP(C8126,Sheet1!$G$3:$I$9,3,FALSE)</f>
        <v>14</v>
      </c>
      <c r="H8126" s="1" t="str">
        <f>VLOOKUP(D8126,Sheet1!$L$3:$M$33,2,FALSE)</f>
        <v>Health</v>
      </c>
    </row>
    <row r="8127" spans="1:8" x14ac:dyDescent="0.25">
      <c r="A8127" s="1">
        <v>317978</v>
      </c>
      <c r="B8127" s="1" t="s">
        <v>64</v>
      </c>
      <c r="C8127" s="1" t="s">
        <v>32</v>
      </c>
      <c r="D8127" s="1" t="s">
        <v>39</v>
      </c>
      <c r="E8127" s="1" t="s">
        <v>63</v>
      </c>
      <c r="F8127" s="1" t="str">
        <f>VLOOKUP(C8127,Sheet1!$G$3:$I$9,2,FALSE)</f>
        <v>P3</v>
      </c>
      <c r="G8127" s="1">
        <f>VLOOKUP(C8127,Sheet1!$G$3:$I$9,3,FALSE)</f>
        <v>10</v>
      </c>
      <c r="H8127" s="1" t="str">
        <f>VLOOKUP(D8127,Sheet1!$L$3:$M$33,2,FALSE)</f>
        <v>Retail</v>
      </c>
    </row>
    <row r="8128" spans="1:8" x14ac:dyDescent="0.25">
      <c r="A8128" s="1">
        <v>317982</v>
      </c>
      <c r="B8128" s="1" t="s">
        <v>12</v>
      </c>
      <c r="C8128" s="1" t="s">
        <v>20</v>
      </c>
      <c r="D8128" s="1" t="s">
        <v>26</v>
      </c>
      <c r="E8128" s="1" t="s">
        <v>15</v>
      </c>
      <c r="F8128" s="1" t="str">
        <f>VLOOKUP(C8128,Sheet1!$G$3:$I$9,2,FALSE)</f>
        <v>P1</v>
      </c>
      <c r="G8128" s="1">
        <f>VLOOKUP(C8128,Sheet1!$G$3:$I$9,3,FALSE)</f>
        <v>14</v>
      </c>
      <c r="H8128" s="1" t="str">
        <f>VLOOKUP(D8128,Sheet1!$L$3:$M$33,2,FALSE)</f>
        <v>BFSI</v>
      </c>
    </row>
    <row r="8129" spans="1:8" x14ac:dyDescent="0.25">
      <c r="A8129" s="1">
        <v>317983</v>
      </c>
      <c r="B8129" s="1" t="s">
        <v>12</v>
      </c>
      <c r="C8129" s="1" t="s">
        <v>20</v>
      </c>
      <c r="D8129" s="1" t="s">
        <v>57</v>
      </c>
      <c r="E8129" s="1" t="s">
        <v>15</v>
      </c>
      <c r="F8129" s="1" t="str">
        <f>VLOOKUP(C8129,Sheet1!$G$3:$I$9,2,FALSE)</f>
        <v>P1</v>
      </c>
      <c r="G8129" s="1">
        <f>VLOOKUP(C8129,Sheet1!$G$3:$I$9,3,FALSE)</f>
        <v>14</v>
      </c>
      <c r="H8129" s="1" t="str">
        <f>VLOOKUP(D8129,Sheet1!$L$3:$M$33,2,FALSE)</f>
        <v>Health</v>
      </c>
    </row>
    <row r="8130" spans="1:8" x14ac:dyDescent="0.25">
      <c r="A8130" s="1">
        <v>317984</v>
      </c>
      <c r="B8130" s="1" t="s">
        <v>35</v>
      </c>
      <c r="C8130" s="1" t="s">
        <v>20</v>
      </c>
      <c r="D8130" s="1" t="s">
        <v>57</v>
      </c>
      <c r="E8130" s="1" t="s">
        <v>15</v>
      </c>
      <c r="F8130" s="1" t="str">
        <f>VLOOKUP(C8130,Sheet1!$G$3:$I$9,2,FALSE)</f>
        <v>P1</v>
      </c>
      <c r="G8130" s="1">
        <f>VLOOKUP(C8130,Sheet1!$G$3:$I$9,3,FALSE)</f>
        <v>14</v>
      </c>
      <c r="H8130" s="1" t="str">
        <f>VLOOKUP(D8130,Sheet1!$L$3:$M$33,2,FALSE)</f>
        <v>Health</v>
      </c>
    </row>
    <row r="8131" spans="1:8" x14ac:dyDescent="0.25">
      <c r="A8131" s="1">
        <v>317985</v>
      </c>
      <c r="B8131" s="1" t="s">
        <v>12</v>
      </c>
      <c r="C8131" s="1" t="s">
        <v>20</v>
      </c>
      <c r="D8131" s="1" t="s">
        <v>57</v>
      </c>
      <c r="E8131" s="1" t="s">
        <v>15</v>
      </c>
      <c r="F8131" s="1" t="str">
        <f>VLOOKUP(C8131,Sheet1!$G$3:$I$9,2,FALSE)</f>
        <v>P1</v>
      </c>
      <c r="G8131" s="1">
        <f>VLOOKUP(C8131,Sheet1!$G$3:$I$9,3,FALSE)</f>
        <v>14</v>
      </c>
      <c r="H8131" s="1" t="str">
        <f>VLOOKUP(D8131,Sheet1!$L$3:$M$33,2,FALSE)</f>
        <v>Health</v>
      </c>
    </row>
    <row r="8132" spans="1:8" x14ac:dyDescent="0.25">
      <c r="A8132" s="1">
        <v>317986</v>
      </c>
      <c r="B8132" s="1" t="s">
        <v>12</v>
      </c>
      <c r="C8132" s="1" t="s">
        <v>20</v>
      </c>
      <c r="D8132" s="1" t="s">
        <v>30</v>
      </c>
      <c r="E8132" s="1" t="s">
        <v>15</v>
      </c>
      <c r="F8132" s="1" t="str">
        <f>VLOOKUP(C8132,Sheet1!$G$3:$I$9,2,FALSE)</f>
        <v>P1</v>
      </c>
      <c r="G8132" s="1">
        <f>VLOOKUP(C8132,Sheet1!$G$3:$I$9,3,FALSE)</f>
        <v>14</v>
      </c>
      <c r="H8132" s="1" t="str">
        <f>VLOOKUP(D8132,Sheet1!$L$3:$M$33,2,FALSE)</f>
        <v>Retail</v>
      </c>
    </row>
    <row r="8133" spans="1:8" x14ac:dyDescent="0.25">
      <c r="A8133" s="1">
        <v>317987</v>
      </c>
      <c r="B8133" s="1" t="s">
        <v>12</v>
      </c>
      <c r="C8133" s="1" t="s">
        <v>20</v>
      </c>
      <c r="D8133" s="1" t="s">
        <v>26</v>
      </c>
      <c r="E8133" s="1" t="s">
        <v>15</v>
      </c>
      <c r="F8133" s="1" t="str">
        <f>VLOOKUP(C8133,Sheet1!$G$3:$I$9,2,FALSE)</f>
        <v>P1</v>
      </c>
      <c r="G8133" s="1">
        <f>VLOOKUP(C8133,Sheet1!$G$3:$I$9,3,FALSE)</f>
        <v>14</v>
      </c>
      <c r="H8133" s="1" t="str">
        <f>VLOOKUP(D8133,Sheet1!$L$3:$M$33,2,FALSE)</f>
        <v>BFSI</v>
      </c>
    </row>
    <row r="8134" spans="1:8" x14ac:dyDescent="0.25">
      <c r="A8134" s="1">
        <v>317988</v>
      </c>
      <c r="B8134" s="1" t="s">
        <v>35</v>
      </c>
      <c r="C8134" s="1" t="s">
        <v>20</v>
      </c>
      <c r="D8134" s="1" t="s">
        <v>26</v>
      </c>
      <c r="E8134" s="1" t="s">
        <v>63</v>
      </c>
      <c r="F8134" s="1" t="str">
        <f>VLOOKUP(C8134,Sheet1!$G$3:$I$9,2,FALSE)</f>
        <v>P1</v>
      </c>
      <c r="G8134" s="1">
        <f>VLOOKUP(C8134,Sheet1!$G$3:$I$9,3,FALSE)</f>
        <v>14</v>
      </c>
      <c r="H8134" s="1" t="str">
        <f>VLOOKUP(D8134,Sheet1!$L$3:$M$33,2,FALSE)</f>
        <v>BFSI</v>
      </c>
    </row>
    <row r="8135" spans="1:8" x14ac:dyDescent="0.25">
      <c r="A8135" s="1">
        <v>317989</v>
      </c>
      <c r="B8135" s="1" t="s">
        <v>12</v>
      </c>
      <c r="C8135" s="1" t="s">
        <v>20</v>
      </c>
      <c r="D8135" s="1" t="s">
        <v>58</v>
      </c>
      <c r="E8135" s="1" t="s">
        <v>15</v>
      </c>
      <c r="F8135" s="1" t="str">
        <f>VLOOKUP(C8135,Sheet1!$G$3:$I$9,2,FALSE)</f>
        <v>P1</v>
      </c>
      <c r="G8135" s="1">
        <f>VLOOKUP(C8135,Sheet1!$G$3:$I$9,3,FALSE)</f>
        <v>14</v>
      </c>
      <c r="H8135" s="1" t="str">
        <f>VLOOKUP(D8135,Sheet1!$L$3:$M$33,2,FALSE)</f>
        <v>Health</v>
      </c>
    </row>
    <row r="8136" spans="1:8" x14ac:dyDescent="0.25">
      <c r="A8136" s="1">
        <v>317990</v>
      </c>
      <c r="B8136" s="1" t="s">
        <v>35</v>
      </c>
      <c r="C8136" s="1" t="s">
        <v>20</v>
      </c>
      <c r="D8136" s="1" t="s">
        <v>26</v>
      </c>
      <c r="E8136" s="1" t="s">
        <v>15</v>
      </c>
      <c r="F8136" s="1" t="str">
        <f>VLOOKUP(C8136,Sheet1!$G$3:$I$9,2,FALSE)</f>
        <v>P1</v>
      </c>
      <c r="G8136" s="1">
        <f>VLOOKUP(C8136,Sheet1!$G$3:$I$9,3,FALSE)</f>
        <v>14</v>
      </c>
      <c r="H8136" s="1" t="str">
        <f>VLOOKUP(D8136,Sheet1!$L$3:$M$33,2,FALSE)</f>
        <v>BFSI</v>
      </c>
    </row>
    <row r="8137" spans="1:8" x14ac:dyDescent="0.25">
      <c r="A8137" s="1">
        <v>317991</v>
      </c>
      <c r="B8137" s="1" t="s">
        <v>35</v>
      </c>
      <c r="C8137" s="1" t="s">
        <v>20</v>
      </c>
      <c r="D8137" s="1" t="s">
        <v>26</v>
      </c>
      <c r="E8137" s="1" t="s">
        <v>63</v>
      </c>
      <c r="F8137" s="1" t="str">
        <f>VLOOKUP(C8137,Sheet1!$G$3:$I$9,2,FALSE)</f>
        <v>P1</v>
      </c>
      <c r="G8137" s="1">
        <f>VLOOKUP(C8137,Sheet1!$G$3:$I$9,3,FALSE)</f>
        <v>14</v>
      </c>
      <c r="H8137" s="1" t="str">
        <f>VLOOKUP(D8137,Sheet1!$L$3:$M$33,2,FALSE)</f>
        <v>BFSI</v>
      </c>
    </row>
    <row r="8138" spans="1:8" x14ac:dyDescent="0.25">
      <c r="A8138" s="1">
        <v>317992</v>
      </c>
      <c r="B8138" s="1" t="s">
        <v>35</v>
      </c>
      <c r="C8138" s="1" t="s">
        <v>20</v>
      </c>
      <c r="D8138" s="1" t="s">
        <v>26</v>
      </c>
      <c r="E8138" s="1" t="s">
        <v>63</v>
      </c>
      <c r="F8138" s="1" t="str">
        <f>VLOOKUP(C8138,Sheet1!$G$3:$I$9,2,FALSE)</f>
        <v>P1</v>
      </c>
      <c r="G8138" s="1">
        <f>VLOOKUP(C8138,Sheet1!$G$3:$I$9,3,FALSE)</f>
        <v>14</v>
      </c>
      <c r="H8138" s="1" t="str">
        <f>VLOOKUP(D8138,Sheet1!$L$3:$M$33,2,FALSE)</f>
        <v>BFSI</v>
      </c>
    </row>
    <row r="8139" spans="1:8" x14ac:dyDescent="0.25">
      <c r="A8139" s="1">
        <v>317994</v>
      </c>
      <c r="B8139" s="1" t="s">
        <v>12</v>
      </c>
      <c r="C8139" s="1" t="s">
        <v>20</v>
      </c>
      <c r="D8139" s="1" t="s">
        <v>26</v>
      </c>
      <c r="E8139" s="1" t="s">
        <v>15</v>
      </c>
      <c r="F8139" s="1" t="str">
        <f>VLOOKUP(C8139,Sheet1!$G$3:$I$9,2,FALSE)</f>
        <v>P1</v>
      </c>
      <c r="G8139" s="1">
        <f>VLOOKUP(C8139,Sheet1!$G$3:$I$9,3,FALSE)</f>
        <v>14</v>
      </c>
      <c r="H8139" s="1" t="str">
        <f>VLOOKUP(D8139,Sheet1!$L$3:$M$33,2,FALSE)</f>
        <v>BFSI</v>
      </c>
    </row>
    <row r="8140" spans="1:8" x14ac:dyDescent="0.25">
      <c r="A8140" s="1">
        <v>317995</v>
      </c>
      <c r="B8140" s="1" t="s">
        <v>35</v>
      </c>
      <c r="C8140" s="1" t="s">
        <v>20</v>
      </c>
      <c r="D8140" s="1" t="s">
        <v>48</v>
      </c>
      <c r="E8140" s="1" t="s">
        <v>15</v>
      </c>
      <c r="F8140" s="1" t="str">
        <f>VLOOKUP(C8140,Sheet1!$G$3:$I$9,2,FALSE)</f>
        <v>P1</v>
      </c>
      <c r="G8140" s="1">
        <f>VLOOKUP(C8140,Sheet1!$G$3:$I$9,3,FALSE)</f>
        <v>14</v>
      </c>
      <c r="H8140" s="1" t="str">
        <f>VLOOKUP(D8140,Sheet1!$L$3:$M$33,2,FALSE)</f>
        <v>Government</v>
      </c>
    </row>
    <row r="8141" spans="1:8" x14ac:dyDescent="0.25">
      <c r="A8141" s="1">
        <v>317996</v>
      </c>
      <c r="B8141" s="1" t="s">
        <v>12</v>
      </c>
      <c r="C8141" s="1" t="s">
        <v>20</v>
      </c>
      <c r="D8141" s="1" t="s">
        <v>61</v>
      </c>
      <c r="E8141" s="1" t="s">
        <v>15</v>
      </c>
      <c r="F8141" s="1" t="str">
        <f>VLOOKUP(C8141,Sheet1!$G$3:$I$9,2,FALSE)</f>
        <v>P1</v>
      </c>
      <c r="G8141" s="1">
        <f>VLOOKUP(C8141,Sheet1!$G$3:$I$9,3,FALSE)</f>
        <v>14</v>
      </c>
      <c r="H8141" s="1" t="str">
        <f>VLOOKUP(D8141,Sheet1!$L$3:$M$33,2,FALSE)</f>
        <v>Others</v>
      </c>
    </row>
    <row r="8142" spans="1:8" x14ac:dyDescent="0.25">
      <c r="A8142" s="1">
        <v>317997</v>
      </c>
      <c r="B8142" s="1" t="s">
        <v>35</v>
      </c>
      <c r="C8142" s="1" t="s">
        <v>20</v>
      </c>
      <c r="D8142" s="1" t="s">
        <v>30</v>
      </c>
      <c r="E8142" s="1" t="s">
        <v>15</v>
      </c>
      <c r="F8142" s="1" t="str">
        <f>VLOOKUP(C8142,Sheet1!$G$3:$I$9,2,FALSE)</f>
        <v>P1</v>
      </c>
      <c r="G8142" s="1">
        <f>VLOOKUP(C8142,Sheet1!$G$3:$I$9,3,FALSE)</f>
        <v>14</v>
      </c>
      <c r="H8142" s="1" t="str">
        <f>VLOOKUP(D8142,Sheet1!$L$3:$M$33,2,FALSE)</f>
        <v>Retail</v>
      </c>
    </row>
    <row r="8143" spans="1:8" x14ac:dyDescent="0.25">
      <c r="A8143" s="1">
        <v>317998</v>
      </c>
      <c r="B8143" s="1" t="s">
        <v>35</v>
      </c>
      <c r="C8143" s="1" t="s">
        <v>20</v>
      </c>
      <c r="D8143" s="1" t="s">
        <v>48</v>
      </c>
      <c r="E8143" s="1" t="s">
        <v>15</v>
      </c>
      <c r="F8143" s="1" t="str">
        <f>VLOOKUP(C8143,Sheet1!$G$3:$I$9,2,FALSE)</f>
        <v>P1</v>
      </c>
      <c r="G8143" s="1">
        <f>VLOOKUP(C8143,Sheet1!$G$3:$I$9,3,FALSE)</f>
        <v>14</v>
      </c>
      <c r="H8143" s="1" t="str">
        <f>VLOOKUP(D8143,Sheet1!$L$3:$M$33,2,FALSE)</f>
        <v>Government</v>
      </c>
    </row>
    <row r="8144" spans="1:8" x14ac:dyDescent="0.25">
      <c r="A8144" s="1">
        <v>317999</v>
      </c>
      <c r="B8144" s="1" t="s">
        <v>35</v>
      </c>
      <c r="C8144" s="1" t="s">
        <v>20</v>
      </c>
      <c r="D8144" s="1" t="s">
        <v>26</v>
      </c>
      <c r="E8144" s="1" t="s">
        <v>15</v>
      </c>
      <c r="F8144" s="1" t="str">
        <f>VLOOKUP(C8144,Sheet1!$G$3:$I$9,2,FALSE)</f>
        <v>P1</v>
      </c>
      <c r="G8144" s="1">
        <f>VLOOKUP(C8144,Sheet1!$G$3:$I$9,3,FALSE)</f>
        <v>14</v>
      </c>
      <c r="H8144" s="1" t="str">
        <f>VLOOKUP(D8144,Sheet1!$L$3:$M$33,2,FALSE)</f>
        <v>BFSI</v>
      </c>
    </row>
    <row r="8145" spans="1:8" x14ac:dyDescent="0.25">
      <c r="A8145" s="1">
        <v>318000</v>
      </c>
      <c r="B8145" s="1" t="s">
        <v>35</v>
      </c>
      <c r="C8145" s="1" t="s">
        <v>20</v>
      </c>
      <c r="D8145" s="1" t="s">
        <v>26</v>
      </c>
      <c r="E8145" s="1" t="s">
        <v>63</v>
      </c>
      <c r="F8145" s="1" t="str">
        <f>VLOOKUP(C8145,Sheet1!$G$3:$I$9,2,FALSE)</f>
        <v>P1</v>
      </c>
      <c r="G8145" s="1">
        <f>VLOOKUP(C8145,Sheet1!$G$3:$I$9,3,FALSE)</f>
        <v>14</v>
      </c>
      <c r="H8145" s="1" t="str">
        <f>VLOOKUP(D8145,Sheet1!$L$3:$M$33,2,FALSE)</f>
        <v>BFSI</v>
      </c>
    </row>
    <row r="8146" spans="1:8" x14ac:dyDescent="0.25">
      <c r="A8146" s="1">
        <v>318001</v>
      </c>
      <c r="B8146" s="1" t="s">
        <v>35</v>
      </c>
      <c r="C8146" s="1" t="s">
        <v>20</v>
      </c>
      <c r="D8146" s="1" t="s">
        <v>48</v>
      </c>
      <c r="E8146" s="1" t="s">
        <v>15</v>
      </c>
      <c r="F8146" s="1" t="str">
        <f>VLOOKUP(C8146,Sheet1!$G$3:$I$9,2,FALSE)</f>
        <v>P1</v>
      </c>
      <c r="G8146" s="1">
        <f>VLOOKUP(C8146,Sheet1!$G$3:$I$9,3,FALSE)</f>
        <v>14</v>
      </c>
      <c r="H8146" s="1" t="str">
        <f>VLOOKUP(D8146,Sheet1!$L$3:$M$33,2,FALSE)</f>
        <v>Government</v>
      </c>
    </row>
    <row r="8147" spans="1:8" x14ac:dyDescent="0.25">
      <c r="A8147" s="1">
        <v>318002</v>
      </c>
      <c r="B8147" s="1" t="s">
        <v>35</v>
      </c>
      <c r="C8147" s="1" t="s">
        <v>20</v>
      </c>
      <c r="D8147" s="1" t="s">
        <v>48</v>
      </c>
      <c r="E8147" s="1" t="s">
        <v>15</v>
      </c>
      <c r="F8147" s="1" t="str">
        <f>VLOOKUP(C8147,Sheet1!$G$3:$I$9,2,FALSE)</f>
        <v>P1</v>
      </c>
      <c r="G8147" s="1">
        <f>VLOOKUP(C8147,Sheet1!$G$3:$I$9,3,FALSE)</f>
        <v>14</v>
      </c>
      <c r="H8147" s="1" t="str">
        <f>VLOOKUP(D8147,Sheet1!$L$3:$M$33,2,FALSE)</f>
        <v>Government</v>
      </c>
    </row>
    <row r="8148" spans="1:8" x14ac:dyDescent="0.25">
      <c r="A8148" s="1">
        <v>318003</v>
      </c>
      <c r="B8148" s="1" t="s">
        <v>65</v>
      </c>
      <c r="C8148" s="1" t="s">
        <v>27</v>
      </c>
      <c r="D8148" s="1" t="s">
        <v>58</v>
      </c>
      <c r="E8148" s="1" t="s">
        <v>63</v>
      </c>
      <c r="F8148" s="1" t="str">
        <f>VLOOKUP(C8148,Sheet1!$G$3:$I$9,2,FALSE)</f>
        <v>P3</v>
      </c>
      <c r="G8148" s="1">
        <f>VLOOKUP(C8148,Sheet1!$G$3:$I$9,3,FALSE)</f>
        <v>11</v>
      </c>
      <c r="H8148" s="1" t="str">
        <f>VLOOKUP(D8148,Sheet1!$L$3:$M$33,2,FALSE)</f>
        <v>Health</v>
      </c>
    </row>
    <row r="8149" spans="1:8" x14ac:dyDescent="0.25">
      <c r="A8149" s="1">
        <v>318004</v>
      </c>
      <c r="B8149" s="1" t="s">
        <v>12</v>
      </c>
      <c r="C8149" s="1" t="s">
        <v>16</v>
      </c>
      <c r="D8149" s="1" t="s">
        <v>33</v>
      </c>
      <c r="E8149" s="1" t="s">
        <v>15</v>
      </c>
      <c r="F8149" s="1" t="str">
        <f>VLOOKUP(C8149,Sheet1!$G$3:$I$9,2,FALSE)</f>
        <v>P1</v>
      </c>
      <c r="G8149" s="1">
        <f>VLOOKUP(C8149,Sheet1!$G$3:$I$9,3,FALSE)</f>
        <v>9</v>
      </c>
      <c r="H8149" s="1" t="str">
        <f>VLOOKUP(D8149,Sheet1!$L$3:$M$33,2,FALSE)</f>
        <v>Retail</v>
      </c>
    </row>
    <row r="8150" spans="1:8" x14ac:dyDescent="0.25">
      <c r="A8150" s="1">
        <v>318005</v>
      </c>
      <c r="B8150" s="1" t="s">
        <v>66</v>
      </c>
      <c r="C8150" s="1" t="s">
        <v>27</v>
      </c>
      <c r="D8150" s="1" t="s">
        <v>58</v>
      </c>
      <c r="E8150" s="1" t="s">
        <v>15</v>
      </c>
      <c r="F8150" s="1" t="str">
        <f>VLOOKUP(C8150,Sheet1!$G$3:$I$9,2,FALSE)</f>
        <v>P3</v>
      </c>
      <c r="G8150" s="1">
        <f>VLOOKUP(C8150,Sheet1!$G$3:$I$9,3,FALSE)</f>
        <v>11</v>
      </c>
      <c r="H8150" s="1" t="str">
        <f>VLOOKUP(D8150,Sheet1!$L$3:$M$33,2,FALSE)</f>
        <v>Health</v>
      </c>
    </row>
    <row r="8151" spans="1:8" x14ac:dyDescent="0.25">
      <c r="A8151" s="1">
        <v>318007</v>
      </c>
      <c r="B8151" s="1" t="s">
        <v>35</v>
      </c>
      <c r="C8151" s="1" t="s">
        <v>16</v>
      </c>
      <c r="D8151" s="1" t="s">
        <v>40</v>
      </c>
      <c r="E8151" s="1" t="s">
        <v>15</v>
      </c>
      <c r="F8151" s="1" t="str">
        <f>VLOOKUP(C8151,Sheet1!$G$3:$I$9,2,FALSE)</f>
        <v>P1</v>
      </c>
      <c r="G8151" s="1">
        <f>VLOOKUP(C8151,Sheet1!$G$3:$I$9,3,FALSE)</f>
        <v>9</v>
      </c>
      <c r="H8151" s="1" t="str">
        <f>VLOOKUP(D8151,Sheet1!$L$3:$M$33,2,FALSE)</f>
        <v>Retail</v>
      </c>
    </row>
    <row r="8152" spans="1:8" x14ac:dyDescent="0.25">
      <c r="A8152" s="1">
        <v>318008</v>
      </c>
      <c r="B8152" s="1" t="s">
        <v>12</v>
      </c>
      <c r="C8152" s="1" t="s">
        <v>27</v>
      </c>
      <c r="D8152" s="1" t="s">
        <v>38</v>
      </c>
      <c r="E8152" s="1" t="s">
        <v>15</v>
      </c>
      <c r="F8152" s="1" t="str">
        <f>VLOOKUP(C8152,Sheet1!$G$3:$I$9,2,FALSE)</f>
        <v>P3</v>
      </c>
      <c r="G8152" s="1">
        <f>VLOOKUP(C8152,Sheet1!$G$3:$I$9,3,FALSE)</f>
        <v>11</v>
      </c>
      <c r="H8152" s="1" t="str">
        <f>VLOOKUP(D8152,Sheet1!$L$3:$M$33,2,FALSE)</f>
        <v>Retail</v>
      </c>
    </row>
    <row r="8153" spans="1:8" x14ac:dyDescent="0.25">
      <c r="A8153" s="1">
        <v>318025</v>
      </c>
      <c r="B8153" s="1" t="s">
        <v>35</v>
      </c>
      <c r="C8153" s="1" t="s">
        <v>16</v>
      </c>
      <c r="D8153" s="1" t="s">
        <v>40</v>
      </c>
      <c r="E8153" s="1" t="s">
        <v>63</v>
      </c>
      <c r="F8153" s="1" t="str">
        <f>VLOOKUP(C8153,Sheet1!$G$3:$I$9,2,FALSE)</f>
        <v>P1</v>
      </c>
      <c r="G8153" s="1">
        <f>VLOOKUP(C8153,Sheet1!$G$3:$I$9,3,FALSE)</f>
        <v>9</v>
      </c>
      <c r="H8153" s="1" t="str">
        <f>VLOOKUP(D8153,Sheet1!$L$3:$M$33,2,FALSE)</f>
        <v>Retail</v>
      </c>
    </row>
    <row r="8154" spans="1:8" x14ac:dyDescent="0.25">
      <c r="A8154" s="1">
        <v>318028</v>
      </c>
      <c r="B8154" s="1" t="s">
        <v>35</v>
      </c>
      <c r="C8154" s="1" t="s">
        <v>13</v>
      </c>
      <c r="D8154" s="1" t="s">
        <v>26</v>
      </c>
      <c r="E8154" s="1" t="s">
        <v>63</v>
      </c>
      <c r="F8154" s="1" t="str">
        <f>VLOOKUP(C8154,Sheet1!$G$3:$I$9,2,FALSE)</f>
        <v>P2</v>
      </c>
      <c r="G8154" s="1">
        <f>VLOOKUP(C8154,Sheet1!$G$3:$I$9,3,FALSE)</f>
        <v>12</v>
      </c>
      <c r="H8154" s="1" t="str">
        <f>VLOOKUP(D8154,Sheet1!$L$3:$M$33,2,FALSE)</f>
        <v>BFSI</v>
      </c>
    </row>
    <row r="8155" spans="1:8" x14ac:dyDescent="0.25">
      <c r="A8155" s="1">
        <v>318029</v>
      </c>
      <c r="B8155" s="1" t="s">
        <v>35</v>
      </c>
      <c r="C8155" s="1" t="s">
        <v>22</v>
      </c>
      <c r="D8155" s="1" t="s">
        <v>14</v>
      </c>
      <c r="E8155" s="1" t="s">
        <v>15</v>
      </c>
      <c r="F8155" s="1" t="str">
        <f>VLOOKUP(C8155,Sheet1!$G$3:$I$9,2,FALSE)</f>
        <v>P1</v>
      </c>
      <c r="G8155" s="1">
        <f>VLOOKUP(C8155,Sheet1!$G$3:$I$9,3,FALSE)</f>
        <v>8</v>
      </c>
      <c r="H8155" s="1" t="str">
        <f>VLOOKUP(D8155,Sheet1!$L$3:$M$33,2,FALSE)</f>
        <v>BFSI</v>
      </c>
    </row>
    <row r="8156" spans="1:8" x14ac:dyDescent="0.25">
      <c r="A8156" s="1">
        <v>318031</v>
      </c>
      <c r="B8156" s="1" t="s">
        <v>35</v>
      </c>
      <c r="C8156" s="1" t="s">
        <v>22</v>
      </c>
      <c r="D8156" s="1" t="s">
        <v>14</v>
      </c>
      <c r="E8156" s="1" t="s">
        <v>15</v>
      </c>
      <c r="F8156" s="1" t="str">
        <f>VLOOKUP(C8156,Sheet1!$G$3:$I$9,2,FALSE)</f>
        <v>P1</v>
      </c>
      <c r="G8156" s="1">
        <f>VLOOKUP(C8156,Sheet1!$G$3:$I$9,3,FALSE)</f>
        <v>8</v>
      </c>
      <c r="H8156" s="1" t="str">
        <f>VLOOKUP(D8156,Sheet1!$L$3:$M$33,2,FALSE)</f>
        <v>BFSI</v>
      </c>
    </row>
    <row r="8157" spans="1:8" x14ac:dyDescent="0.25">
      <c r="A8157" s="1">
        <v>318033</v>
      </c>
      <c r="B8157" s="1" t="s">
        <v>66</v>
      </c>
      <c r="C8157" s="1" t="s">
        <v>22</v>
      </c>
      <c r="D8157" s="1" t="s">
        <v>43</v>
      </c>
      <c r="E8157" s="1" t="s">
        <v>15</v>
      </c>
      <c r="F8157" s="1" t="str">
        <f>VLOOKUP(C8157,Sheet1!$G$3:$I$9,2,FALSE)</f>
        <v>P1</v>
      </c>
      <c r="G8157" s="1">
        <f>VLOOKUP(C8157,Sheet1!$G$3:$I$9,3,FALSE)</f>
        <v>8</v>
      </c>
      <c r="H8157" s="1" t="str">
        <f>VLOOKUP(D8157,Sheet1!$L$3:$M$33,2,FALSE)</f>
        <v>Entertainment</v>
      </c>
    </row>
    <row r="8158" spans="1:8" x14ac:dyDescent="0.25">
      <c r="A8158" s="1">
        <v>318034</v>
      </c>
      <c r="B8158" s="1" t="s">
        <v>65</v>
      </c>
      <c r="C8158" s="1" t="s">
        <v>22</v>
      </c>
      <c r="D8158" s="1" t="s">
        <v>43</v>
      </c>
      <c r="E8158" s="1" t="s">
        <v>63</v>
      </c>
      <c r="F8158" s="1" t="str">
        <f>VLOOKUP(C8158,Sheet1!$G$3:$I$9,2,FALSE)</f>
        <v>P1</v>
      </c>
      <c r="G8158" s="1">
        <f>VLOOKUP(C8158,Sheet1!$G$3:$I$9,3,FALSE)</f>
        <v>8</v>
      </c>
      <c r="H8158" s="1" t="str">
        <f>VLOOKUP(D8158,Sheet1!$L$3:$M$33,2,FALSE)</f>
        <v>Entertainment</v>
      </c>
    </row>
    <row r="8159" spans="1:8" x14ac:dyDescent="0.25">
      <c r="A8159" s="1">
        <v>318035</v>
      </c>
      <c r="B8159" s="1" t="s">
        <v>35</v>
      </c>
      <c r="C8159" s="1" t="s">
        <v>22</v>
      </c>
      <c r="D8159" s="1" t="s">
        <v>14</v>
      </c>
      <c r="E8159" s="1" t="s">
        <v>63</v>
      </c>
      <c r="F8159" s="1" t="str">
        <f>VLOOKUP(C8159,Sheet1!$G$3:$I$9,2,FALSE)</f>
        <v>P1</v>
      </c>
      <c r="G8159" s="1">
        <f>VLOOKUP(C8159,Sheet1!$G$3:$I$9,3,FALSE)</f>
        <v>8</v>
      </c>
      <c r="H8159" s="1" t="str">
        <f>VLOOKUP(D8159,Sheet1!$L$3:$M$33,2,FALSE)</f>
        <v>BFSI</v>
      </c>
    </row>
    <row r="8160" spans="1:8" x14ac:dyDescent="0.25">
      <c r="A8160" s="1">
        <v>318036</v>
      </c>
      <c r="B8160" s="1" t="s">
        <v>12</v>
      </c>
      <c r="C8160" s="1" t="s">
        <v>27</v>
      </c>
      <c r="D8160" s="1" t="s">
        <v>30</v>
      </c>
      <c r="E8160" s="1" t="s">
        <v>63</v>
      </c>
      <c r="F8160" s="1" t="str">
        <f>VLOOKUP(C8160,Sheet1!$G$3:$I$9,2,FALSE)</f>
        <v>P3</v>
      </c>
      <c r="G8160" s="1">
        <f>VLOOKUP(C8160,Sheet1!$G$3:$I$9,3,FALSE)</f>
        <v>11</v>
      </c>
      <c r="H8160" s="1" t="str">
        <f>VLOOKUP(D8160,Sheet1!$L$3:$M$33,2,FALSE)</f>
        <v>Retail</v>
      </c>
    </row>
    <row r="8161" spans="1:8" x14ac:dyDescent="0.25">
      <c r="A8161" s="1">
        <v>318037</v>
      </c>
      <c r="B8161" s="1" t="s">
        <v>65</v>
      </c>
      <c r="C8161" s="1" t="s">
        <v>29</v>
      </c>
      <c r="D8161" s="1" t="s">
        <v>49</v>
      </c>
      <c r="E8161" s="1" t="s">
        <v>63</v>
      </c>
      <c r="F8161" s="1" t="str">
        <f>VLOOKUP(C8161,Sheet1!$G$3:$I$9,2,FALSE)</f>
        <v>P3</v>
      </c>
      <c r="G8161" s="1">
        <f>VLOOKUP(C8161,Sheet1!$G$3:$I$9,3,FALSE)</f>
        <v>9</v>
      </c>
      <c r="H8161" s="1" t="str">
        <f>VLOOKUP(D8161,Sheet1!$L$3:$M$33,2,FALSE)</f>
        <v>Travel</v>
      </c>
    </row>
    <row r="8162" spans="1:8" x14ac:dyDescent="0.25">
      <c r="A8162" s="1">
        <v>318038</v>
      </c>
      <c r="B8162" s="1" t="s">
        <v>35</v>
      </c>
      <c r="C8162" s="1" t="s">
        <v>22</v>
      </c>
      <c r="D8162" s="1" t="s">
        <v>43</v>
      </c>
      <c r="E8162" s="1" t="s">
        <v>63</v>
      </c>
      <c r="F8162" s="1" t="str">
        <f>VLOOKUP(C8162,Sheet1!$G$3:$I$9,2,FALSE)</f>
        <v>P1</v>
      </c>
      <c r="G8162" s="1">
        <f>VLOOKUP(C8162,Sheet1!$G$3:$I$9,3,FALSE)</f>
        <v>8</v>
      </c>
      <c r="H8162" s="1" t="str">
        <f>VLOOKUP(D8162,Sheet1!$L$3:$M$33,2,FALSE)</f>
        <v>Entertainment</v>
      </c>
    </row>
    <row r="8163" spans="1:8" x14ac:dyDescent="0.25">
      <c r="A8163" s="1">
        <v>318039</v>
      </c>
      <c r="B8163" s="1" t="s">
        <v>64</v>
      </c>
      <c r="C8163" s="1" t="s">
        <v>32</v>
      </c>
      <c r="D8163" s="1" t="s">
        <v>44</v>
      </c>
      <c r="E8163" s="1" t="s">
        <v>63</v>
      </c>
      <c r="F8163" s="1" t="str">
        <f>VLOOKUP(C8163,Sheet1!$G$3:$I$9,2,FALSE)</f>
        <v>P3</v>
      </c>
      <c r="G8163" s="1">
        <f>VLOOKUP(C8163,Sheet1!$G$3:$I$9,3,FALSE)</f>
        <v>10</v>
      </c>
      <c r="H8163" s="1" t="str">
        <f>VLOOKUP(D8163,Sheet1!$L$3:$M$33,2,FALSE)</f>
        <v>Entertainment</v>
      </c>
    </row>
    <row r="8164" spans="1:8" x14ac:dyDescent="0.25">
      <c r="A8164" s="1">
        <v>318040</v>
      </c>
      <c r="B8164" s="1" t="s">
        <v>64</v>
      </c>
      <c r="C8164" s="1" t="s">
        <v>32</v>
      </c>
      <c r="D8164" s="1" t="s">
        <v>44</v>
      </c>
      <c r="E8164" s="1" t="s">
        <v>63</v>
      </c>
      <c r="F8164" s="1" t="str">
        <f>VLOOKUP(C8164,Sheet1!$G$3:$I$9,2,FALSE)</f>
        <v>P3</v>
      </c>
      <c r="G8164" s="1">
        <f>VLOOKUP(C8164,Sheet1!$G$3:$I$9,3,FALSE)</f>
        <v>10</v>
      </c>
      <c r="H8164" s="1" t="str">
        <f>VLOOKUP(D8164,Sheet1!$L$3:$M$33,2,FALSE)</f>
        <v>Entertainment</v>
      </c>
    </row>
    <row r="8165" spans="1:8" x14ac:dyDescent="0.25">
      <c r="A8165" s="1">
        <v>318041</v>
      </c>
      <c r="B8165" s="1" t="s">
        <v>64</v>
      </c>
      <c r="C8165" s="1" t="s">
        <v>32</v>
      </c>
      <c r="D8165" s="1" t="s">
        <v>44</v>
      </c>
      <c r="E8165" s="1" t="s">
        <v>15</v>
      </c>
      <c r="F8165" s="1" t="str">
        <f>VLOOKUP(C8165,Sheet1!$G$3:$I$9,2,FALSE)</f>
        <v>P3</v>
      </c>
      <c r="G8165" s="1">
        <f>VLOOKUP(C8165,Sheet1!$G$3:$I$9,3,FALSE)</f>
        <v>10</v>
      </c>
      <c r="H8165" s="1" t="str">
        <f>VLOOKUP(D8165,Sheet1!$L$3:$M$33,2,FALSE)</f>
        <v>Entertainment</v>
      </c>
    </row>
    <row r="8166" spans="1:8" x14ac:dyDescent="0.25">
      <c r="A8166" s="1">
        <v>318042</v>
      </c>
      <c r="B8166" s="1" t="s">
        <v>64</v>
      </c>
      <c r="C8166" s="1" t="s">
        <v>32</v>
      </c>
      <c r="D8166" s="1" t="s">
        <v>44</v>
      </c>
      <c r="E8166" s="1" t="s">
        <v>63</v>
      </c>
      <c r="F8166" s="1" t="str">
        <f>VLOOKUP(C8166,Sheet1!$G$3:$I$9,2,FALSE)</f>
        <v>P3</v>
      </c>
      <c r="G8166" s="1">
        <f>VLOOKUP(C8166,Sheet1!$G$3:$I$9,3,FALSE)</f>
        <v>10</v>
      </c>
      <c r="H8166" s="1" t="str">
        <f>VLOOKUP(D8166,Sheet1!$L$3:$M$33,2,FALSE)</f>
        <v>Entertainment</v>
      </c>
    </row>
    <row r="8167" spans="1:8" x14ac:dyDescent="0.25">
      <c r="A8167" s="1">
        <v>318043</v>
      </c>
      <c r="B8167" s="1" t="s">
        <v>64</v>
      </c>
      <c r="C8167" s="1" t="s">
        <v>32</v>
      </c>
      <c r="D8167" s="1" t="s">
        <v>44</v>
      </c>
      <c r="E8167" s="1" t="s">
        <v>63</v>
      </c>
      <c r="F8167" s="1" t="str">
        <f>VLOOKUP(C8167,Sheet1!$G$3:$I$9,2,FALSE)</f>
        <v>P3</v>
      </c>
      <c r="G8167" s="1">
        <f>VLOOKUP(C8167,Sheet1!$G$3:$I$9,3,FALSE)</f>
        <v>10</v>
      </c>
      <c r="H8167" s="1" t="str">
        <f>VLOOKUP(D8167,Sheet1!$L$3:$M$33,2,FALSE)</f>
        <v>Entertainment</v>
      </c>
    </row>
    <row r="8168" spans="1:8" x14ac:dyDescent="0.25">
      <c r="A8168" s="1">
        <v>318044</v>
      </c>
      <c r="B8168" s="1" t="s">
        <v>64</v>
      </c>
      <c r="C8168" s="1" t="s">
        <v>32</v>
      </c>
      <c r="D8168" s="1" t="s">
        <v>44</v>
      </c>
      <c r="E8168" s="1" t="s">
        <v>63</v>
      </c>
      <c r="F8168" s="1" t="str">
        <f>VLOOKUP(C8168,Sheet1!$G$3:$I$9,2,FALSE)</f>
        <v>P3</v>
      </c>
      <c r="G8168" s="1">
        <f>VLOOKUP(C8168,Sheet1!$G$3:$I$9,3,FALSE)</f>
        <v>10</v>
      </c>
      <c r="H8168" s="1" t="str">
        <f>VLOOKUP(D8168,Sheet1!$L$3:$M$33,2,FALSE)</f>
        <v>Entertainment</v>
      </c>
    </row>
    <row r="8169" spans="1:8" x14ac:dyDescent="0.25">
      <c r="A8169" s="1">
        <v>318045</v>
      </c>
      <c r="B8169" s="1" t="s">
        <v>64</v>
      </c>
      <c r="C8169" s="1" t="s">
        <v>32</v>
      </c>
      <c r="D8169" s="1" t="s">
        <v>44</v>
      </c>
      <c r="E8169" s="1" t="s">
        <v>63</v>
      </c>
      <c r="F8169" s="1" t="str">
        <f>VLOOKUP(C8169,Sheet1!$G$3:$I$9,2,FALSE)</f>
        <v>P3</v>
      </c>
      <c r="G8169" s="1">
        <f>VLOOKUP(C8169,Sheet1!$G$3:$I$9,3,FALSE)</f>
        <v>10</v>
      </c>
      <c r="H8169" s="1" t="str">
        <f>VLOOKUP(D8169,Sheet1!$L$3:$M$33,2,FALSE)</f>
        <v>Entertainment</v>
      </c>
    </row>
    <row r="8170" spans="1:8" x14ac:dyDescent="0.25">
      <c r="A8170" s="1">
        <v>318046</v>
      </c>
      <c r="B8170" s="1" t="s">
        <v>64</v>
      </c>
      <c r="C8170" s="1" t="s">
        <v>32</v>
      </c>
      <c r="D8170" s="1" t="s">
        <v>44</v>
      </c>
      <c r="E8170" s="1" t="s">
        <v>63</v>
      </c>
      <c r="F8170" s="1" t="str">
        <f>VLOOKUP(C8170,Sheet1!$G$3:$I$9,2,FALSE)</f>
        <v>P3</v>
      </c>
      <c r="G8170" s="1">
        <f>VLOOKUP(C8170,Sheet1!$G$3:$I$9,3,FALSE)</f>
        <v>10</v>
      </c>
      <c r="H8170" s="1" t="str">
        <f>VLOOKUP(D8170,Sheet1!$L$3:$M$33,2,FALSE)</f>
        <v>Entertainment</v>
      </c>
    </row>
    <row r="8171" spans="1:8" x14ac:dyDescent="0.25">
      <c r="A8171" s="1">
        <v>318047</v>
      </c>
      <c r="B8171" s="1" t="s">
        <v>64</v>
      </c>
      <c r="C8171" s="1" t="s">
        <v>32</v>
      </c>
      <c r="D8171" s="1" t="s">
        <v>44</v>
      </c>
      <c r="E8171" s="1" t="s">
        <v>63</v>
      </c>
      <c r="F8171" s="1" t="str">
        <f>VLOOKUP(C8171,Sheet1!$G$3:$I$9,2,FALSE)</f>
        <v>P3</v>
      </c>
      <c r="G8171" s="1">
        <f>VLOOKUP(C8171,Sheet1!$G$3:$I$9,3,FALSE)</f>
        <v>10</v>
      </c>
      <c r="H8171" s="1" t="str">
        <f>VLOOKUP(D8171,Sheet1!$L$3:$M$33,2,FALSE)</f>
        <v>Entertainment</v>
      </c>
    </row>
    <row r="8172" spans="1:8" x14ac:dyDescent="0.25">
      <c r="A8172" s="1">
        <v>318048</v>
      </c>
      <c r="B8172" s="1" t="s">
        <v>64</v>
      </c>
      <c r="C8172" s="1" t="s">
        <v>32</v>
      </c>
      <c r="D8172" s="1" t="s">
        <v>44</v>
      </c>
      <c r="E8172" s="1" t="s">
        <v>63</v>
      </c>
      <c r="F8172" s="1" t="str">
        <f>VLOOKUP(C8172,Sheet1!$G$3:$I$9,2,FALSE)</f>
        <v>P3</v>
      </c>
      <c r="G8172" s="1">
        <f>VLOOKUP(C8172,Sheet1!$G$3:$I$9,3,FALSE)</f>
        <v>10</v>
      </c>
      <c r="H8172" s="1" t="str">
        <f>VLOOKUP(D8172,Sheet1!$L$3:$M$33,2,FALSE)</f>
        <v>Entertainment</v>
      </c>
    </row>
    <row r="8173" spans="1:8" x14ac:dyDescent="0.25">
      <c r="A8173" s="1">
        <v>318049</v>
      </c>
      <c r="B8173" s="1" t="s">
        <v>64</v>
      </c>
      <c r="C8173" s="1" t="s">
        <v>32</v>
      </c>
      <c r="D8173" s="1" t="s">
        <v>44</v>
      </c>
      <c r="E8173" s="1" t="s">
        <v>63</v>
      </c>
      <c r="F8173" s="1" t="str">
        <f>VLOOKUP(C8173,Sheet1!$G$3:$I$9,2,FALSE)</f>
        <v>P3</v>
      </c>
      <c r="G8173" s="1">
        <f>VLOOKUP(C8173,Sheet1!$G$3:$I$9,3,FALSE)</f>
        <v>10</v>
      </c>
      <c r="H8173" s="1" t="str">
        <f>VLOOKUP(D8173,Sheet1!$L$3:$M$33,2,FALSE)</f>
        <v>Entertainment</v>
      </c>
    </row>
    <row r="8174" spans="1:8" x14ac:dyDescent="0.25">
      <c r="A8174" s="1">
        <v>318050</v>
      </c>
      <c r="B8174" s="1" t="s">
        <v>64</v>
      </c>
      <c r="C8174" s="1" t="s">
        <v>32</v>
      </c>
      <c r="D8174" s="1" t="s">
        <v>44</v>
      </c>
      <c r="E8174" s="1" t="s">
        <v>63</v>
      </c>
      <c r="F8174" s="1" t="str">
        <f>VLOOKUP(C8174,Sheet1!$G$3:$I$9,2,FALSE)</f>
        <v>P3</v>
      </c>
      <c r="G8174" s="1">
        <f>VLOOKUP(C8174,Sheet1!$G$3:$I$9,3,FALSE)</f>
        <v>10</v>
      </c>
      <c r="H8174" s="1" t="str">
        <f>VLOOKUP(D8174,Sheet1!$L$3:$M$33,2,FALSE)</f>
        <v>Entertainment</v>
      </c>
    </row>
    <row r="8175" spans="1:8" x14ac:dyDescent="0.25">
      <c r="A8175" s="1">
        <v>318051</v>
      </c>
      <c r="B8175" s="1" t="s">
        <v>64</v>
      </c>
      <c r="C8175" s="1" t="s">
        <v>32</v>
      </c>
      <c r="D8175" s="1" t="s">
        <v>44</v>
      </c>
      <c r="E8175" s="1" t="s">
        <v>63</v>
      </c>
      <c r="F8175" s="1" t="str">
        <f>VLOOKUP(C8175,Sheet1!$G$3:$I$9,2,FALSE)</f>
        <v>P3</v>
      </c>
      <c r="G8175" s="1">
        <f>VLOOKUP(C8175,Sheet1!$G$3:$I$9,3,FALSE)</f>
        <v>10</v>
      </c>
      <c r="H8175" s="1" t="str">
        <f>VLOOKUP(D8175,Sheet1!$L$3:$M$33,2,FALSE)</f>
        <v>Entertainment</v>
      </c>
    </row>
    <row r="8176" spans="1:8" x14ac:dyDescent="0.25">
      <c r="A8176" s="1">
        <v>318052</v>
      </c>
      <c r="B8176" s="1" t="s">
        <v>64</v>
      </c>
      <c r="C8176" s="1" t="s">
        <v>32</v>
      </c>
      <c r="D8176" s="1" t="s">
        <v>44</v>
      </c>
      <c r="E8176" s="1" t="s">
        <v>63</v>
      </c>
      <c r="F8176" s="1" t="str">
        <f>VLOOKUP(C8176,Sheet1!$G$3:$I$9,2,FALSE)</f>
        <v>P3</v>
      </c>
      <c r="G8176" s="1">
        <f>VLOOKUP(C8176,Sheet1!$G$3:$I$9,3,FALSE)</f>
        <v>10</v>
      </c>
      <c r="H8176" s="1" t="str">
        <f>VLOOKUP(D8176,Sheet1!$L$3:$M$33,2,FALSE)</f>
        <v>Entertainment</v>
      </c>
    </row>
    <row r="8177" spans="1:8" x14ac:dyDescent="0.25">
      <c r="A8177" s="1">
        <v>318053</v>
      </c>
      <c r="B8177" s="1" t="s">
        <v>64</v>
      </c>
      <c r="C8177" s="1" t="s">
        <v>32</v>
      </c>
      <c r="D8177" s="1" t="s">
        <v>44</v>
      </c>
      <c r="E8177" s="1" t="s">
        <v>63</v>
      </c>
      <c r="F8177" s="1" t="str">
        <f>VLOOKUP(C8177,Sheet1!$G$3:$I$9,2,FALSE)</f>
        <v>P3</v>
      </c>
      <c r="G8177" s="1">
        <f>VLOOKUP(C8177,Sheet1!$G$3:$I$9,3,FALSE)</f>
        <v>10</v>
      </c>
      <c r="H8177" s="1" t="str">
        <f>VLOOKUP(D8177,Sheet1!$L$3:$M$33,2,FALSE)</f>
        <v>Entertainment</v>
      </c>
    </row>
    <row r="8178" spans="1:8" x14ac:dyDescent="0.25">
      <c r="A8178" s="1">
        <v>318054</v>
      </c>
      <c r="B8178" s="1" t="s">
        <v>64</v>
      </c>
      <c r="C8178" s="1" t="s">
        <v>29</v>
      </c>
      <c r="D8178" s="1" t="s">
        <v>49</v>
      </c>
      <c r="E8178" s="1" t="s">
        <v>63</v>
      </c>
      <c r="F8178" s="1" t="str">
        <f>VLOOKUP(C8178,Sheet1!$G$3:$I$9,2,FALSE)</f>
        <v>P3</v>
      </c>
      <c r="G8178" s="1">
        <f>VLOOKUP(C8178,Sheet1!$G$3:$I$9,3,FALSE)</f>
        <v>9</v>
      </c>
      <c r="H8178" s="1" t="str">
        <f>VLOOKUP(D8178,Sheet1!$L$3:$M$33,2,FALSE)</f>
        <v>Travel</v>
      </c>
    </row>
    <row r="8179" spans="1:8" x14ac:dyDescent="0.25">
      <c r="A8179" s="1">
        <v>318055</v>
      </c>
      <c r="B8179" s="1" t="s">
        <v>64</v>
      </c>
      <c r="C8179" s="1" t="s">
        <v>29</v>
      </c>
      <c r="D8179" s="1" t="s">
        <v>49</v>
      </c>
      <c r="E8179" s="1" t="s">
        <v>63</v>
      </c>
      <c r="F8179" s="1" t="str">
        <f>VLOOKUP(C8179,Sheet1!$G$3:$I$9,2,FALSE)</f>
        <v>P3</v>
      </c>
      <c r="G8179" s="1">
        <f>VLOOKUP(C8179,Sheet1!$G$3:$I$9,3,FALSE)</f>
        <v>9</v>
      </c>
      <c r="H8179" s="1" t="str">
        <f>VLOOKUP(D8179,Sheet1!$L$3:$M$33,2,FALSE)</f>
        <v>Travel</v>
      </c>
    </row>
    <row r="8180" spans="1:8" x14ac:dyDescent="0.25">
      <c r="A8180" s="1">
        <v>318056</v>
      </c>
      <c r="B8180" s="1" t="s">
        <v>64</v>
      </c>
      <c r="C8180" s="1" t="s">
        <v>29</v>
      </c>
      <c r="D8180" s="1" t="s">
        <v>49</v>
      </c>
      <c r="E8180" s="1" t="s">
        <v>63</v>
      </c>
      <c r="F8180" s="1" t="str">
        <f>VLOOKUP(C8180,Sheet1!$G$3:$I$9,2,FALSE)</f>
        <v>P3</v>
      </c>
      <c r="G8180" s="1">
        <f>VLOOKUP(C8180,Sheet1!$G$3:$I$9,3,FALSE)</f>
        <v>9</v>
      </c>
      <c r="H8180" s="1" t="str">
        <f>VLOOKUP(D8180,Sheet1!$L$3:$M$33,2,FALSE)</f>
        <v>Travel</v>
      </c>
    </row>
    <row r="8181" spans="1:8" x14ac:dyDescent="0.25">
      <c r="A8181" s="1">
        <v>318057</v>
      </c>
      <c r="B8181" s="1" t="s">
        <v>64</v>
      </c>
      <c r="C8181" s="1" t="s">
        <v>29</v>
      </c>
      <c r="D8181" s="1" t="s">
        <v>49</v>
      </c>
      <c r="E8181" s="1" t="s">
        <v>63</v>
      </c>
      <c r="F8181" s="1" t="str">
        <f>VLOOKUP(C8181,Sheet1!$G$3:$I$9,2,FALSE)</f>
        <v>P3</v>
      </c>
      <c r="G8181" s="1">
        <f>VLOOKUP(C8181,Sheet1!$G$3:$I$9,3,FALSE)</f>
        <v>9</v>
      </c>
      <c r="H8181" s="1" t="str">
        <f>VLOOKUP(D8181,Sheet1!$L$3:$M$33,2,FALSE)</f>
        <v>Travel</v>
      </c>
    </row>
    <row r="8182" spans="1:8" x14ac:dyDescent="0.25">
      <c r="A8182" s="1">
        <v>318058</v>
      </c>
      <c r="B8182" s="1" t="s">
        <v>66</v>
      </c>
      <c r="C8182" s="1" t="s">
        <v>20</v>
      </c>
      <c r="D8182" s="1" t="s">
        <v>61</v>
      </c>
      <c r="E8182" s="1" t="s">
        <v>15</v>
      </c>
      <c r="F8182" s="1" t="str">
        <f>VLOOKUP(C8182,Sheet1!$G$3:$I$9,2,FALSE)</f>
        <v>P1</v>
      </c>
      <c r="G8182" s="1">
        <f>VLOOKUP(C8182,Sheet1!$G$3:$I$9,3,FALSE)</f>
        <v>14</v>
      </c>
      <c r="H8182" s="1" t="str">
        <f>VLOOKUP(D8182,Sheet1!$L$3:$M$33,2,FALSE)</f>
        <v>Others</v>
      </c>
    </row>
    <row r="8183" spans="1:8" x14ac:dyDescent="0.25">
      <c r="A8183" s="1">
        <v>318059</v>
      </c>
      <c r="B8183" s="1" t="s">
        <v>65</v>
      </c>
      <c r="C8183" s="1" t="s">
        <v>27</v>
      </c>
      <c r="D8183" s="1" t="s">
        <v>45</v>
      </c>
      <c r="E8183" s="1" t="s">
        <v>63</v>
      </c>
      <c r="F8183" s="1" t="str">
        <f>VLOOKUP(C8183,Sheet1!$G$3:$I$9,2,FALSE)</f>
        <v>P3</v>
      </c>
      <c r="G8183" s="1">
        <f>VLOOKUP(C8183,Sheet1!$G$3:$I$9,3,FALSE)</f>
        <v>11</v>
      </c>
      <c r="H8183" s="1" t="str">
        <f>VLOOKUP(D8183,Sheet1!$L$3:$M$33,2,FALSE)</f>
        <v>Government</v>
      </c>
    </row>
    <row r="8184" spans="1:8" x14ac:dyDescent="0.25">
      <c r="A8184" s="1">
        <v>318060</v>
      </c>
      <c r="B8184" s="1" t="s">
        <v>64</v>
      </c>
      <c r="C8184" s="1" t="s">
        <v>20</v>
      </c>
      <c r="D8184" s="1" t="s">
        <v>61</v>
      </c>
      <c r="E8184" s="1" t="s">
        <v>63</v>
      </c>
      <c r="F8184" s="1" t="str">
        <f>VLOOKUP(C8184,Sheet1!$G$3:$I$9,2,FALSE)</f>
        <v>P1</v>
      </c>
      <c r="G8184" s="1">
        <f>VLOOKUP(C8184,Sheet1!$G$3:$I$9,3,FALSE)</f>
        <v>14</v>
      </c>
      <c r="H8184" s="1" t="str">
        <f>VLOOKUP(D8184,Sheet1!$L$3:$M$33,2,FALSE)</f>
        <v>Others</v>
      </c>
    </row>
    <row r="8185" spans="1:8" x14ac:dyDescent="0.25">
      <c r="A8185" s="1">
        <v>318061</v>
      </c>
      <c r="B8185" s="1" t="s">
        <v>64</v>
      </c>
      <c r="C8185" s="1" t="s">
        <v>20</v>
      </c>
      <c r="D8185" s="1" t="s">
        <v>61</v>
      </c>
      <c r="E8185" s="1" t="s">
        <v>63</v>
      </c>
      <c r="F8185" s="1" t="str">
        <f>VLOOKUP(C8185,Sheet1!$G$3:$I$9,2,FALSE)</f>
        <v>P1</v>
      </c>
      <c r="G8185" s="1">
        <f>VLOOKUP(C8185,Sheet1!$G$3:$I$9,3,FALSE)</f>
        <v>14</v>
      </c>
      <c r="H8185" s="1" t="str">
        <f>VLOOKUP(D8185,Sheet1!$L$3:$M$33,2,FALSE)</f>
        <v>Others</v>
      </c>
    </row>
    <row r="8186" spans="1:8" x14ac:dyDescent="0.25">
      <c r="A8186" s="1">
        <v>318062</v>
      </c>
      <c r="B8186" s="1" t="s">
        <v>12</v>
      </c>
      <c r="C8186" s="1" t="s">
        <v>29</v>
      </c>
      <c r="D8186" s="1" t="s">
        <v>40</v>
      </c>
      <c r="E8186" s="1" t="s">
        <v>15</v>
      </c>
      <c r="F8186" s="1" t="str">
        <f>VLOOKUP(C8186,Sheet1!$G$3:$I$9,2,FALSE)</f>
        <v>P3</v>
      </c>
      <c r="G8186" s="1">
        <f>VLOOKUP(C8186,Sheet1!$G$3:$I$9,3,FALSE)</f>
        <v>9</v>
      </c>
      <c r="H8186" s="1" t="str">
        <f>VLOOKUP(D8186,Sheet1!$L$3:$M$33,2,FALSE)</f>
        <v>Retail</v>
      </c>
    </row>
    <row r="8187" spans="1:8" x14ac:dyDescent="0.25">
      <c r="A8187" s="1">
        <v>318064</v>
      </c>
      <c r="B8187" s="1" t="s">
        <v>65</v>
      </c>
      <c r="C8187" s="1" t="s">
        <v>16</v>
      </c>
      <c r="D8187" s="1" t="s">
        <v>33</v>
      </c>
      <c r="E8187" s="1" t="s">
        <v>63</v>
      </c>
      <c r="F8187" s="1" t="str">
        <f>VLOOKUP(C8187,Sheet1!$G$3:$I$9,2,FALSE)</f>
        <v>P1</v>
      </c>
      <c r="G8187" s="1">
        <f>VLOOKUP(C8187,Sheet1!$G$3:$I$9,3,FALSE)</f>
        <v>9</v>
      </c>
      <c r="H8187" s="1" t="str">
        <f>VLOOKUP(D8187,Sheet1!$L$3:$M$33,2,FALSE)</f>
        <v>Retail</v>
      </c>
    </row>
    <row r="8188" spans="1:8" x14ac:dyDescent="0.25">
      <c r="A8188" s="1">
        <v>318065</v>
      </c>
      <c r="B8188" s="1" t="s">
        <v>12</v>
      </c>
      <c r="C8188" s="1" t="s">
        <v>20</v>
      </c>
      <c r="D8188" s="1" t="s">
        <v>61</v>
      </c>
      <c r="E8188" s="1" t="s">
        <v>15</v>
      </c>
      <c r="F8188" s="1" t="str">
        <f>VLOOKUP(C8188,Sheet1!$G$3:$I$9,2,FALSE)</f>
        <v>P1</v>
      </c>
      <c r="G8188" s="1">
        <f>VLOOKUP(C8188,Sheet1!$G$3:$I$9,3,FALSE)</f>
        <v>14</v>
      </c>
      <c r="H8188" s="1" t="str">
        <f>VLOOKUP(D8188,Sheet1!$L$3:$M$33,2,FALSE)</f>
        <v>Others</v>
      </c>
    </row>
    <row r="8189" spans="1:8" x14ac:dyDescent="0.25">
      <c r="A8189" s="1">
        <v>318066</v>
      </c>
      <c r="B8189" s="1" t="s">
        <v>35</v>
      </c>
      <c r="C8189" s="1" t="s">
        <v>29</v>
      </c>
      <c r="D8189" s="1" t="s">
        <v>43</v>
      </c>
      <c r="E8189" s="1" t="s">
        <v>63</v>
      </c>
      <c r="F8189" s="1" t="str">
        <f>VLOOKUP(C8189,Sheet1!$G$3:$I$9,2,FALSE)</f>
        <v>P3</v>
      </c>
      <c r="G8189" s="1">
        <f>VLOOKUP(C8189,Sheet1!$G$3:$I$9,3,FALSE)</f>
        <v>9</v>
      </c>
      <c r="H8189" s="1" t="str">
        <f>VLOOKUP(D8189,Sheet1!$L$3:$M$33,2,FALSE)</f>
        <v>Entertainment</v>
      </c>
    </row>
    <row r="8190" spans="1:8" x14ac:dyDescent="0.25">
      <c r="A8190" s="1">
        <v>318069</v>
      </c>
      <c r="B8190" s="1" t="s">
        <v>12</v>
      </c>
      <c r="C8190" s="1" t="s">
        <v>29</v>
      </c>
      <c r="D8190" s="1" t="s">
        <v>40</v>
      </c>
      <c r="E8190" s="1" t="s">
        <v>15</v>
      </c>
      <c r="F8190" s="1" t="str">
        <f>VLOOKUP(C8190,Sheet1!$G$3:$I$9,2,FALSE)</f>
        <v>P3</v>
      </c>
      <c r="G8190" s="1">
        <f>VLOOKUP(C8190,Sheet1!$G$3:$I$9,3,FALSE)</f>
        <v>9</v>
      </c>
      <c r="H8190" s="1" t="str">
        <f>VLOOKUP(D8190,Sheet1!$L$3:$M$33,2,FALSE)</f>
        <v>Retail</v>
      </c>
    </row>
    <row r="8191" spans="1:8" x14ac:dyDescent="0.25">
      <c r="A8191" s="1">
        <v>318070</v>
      </c>
      <c r="B8191" s="1" t="s">
        <v>12</v>
      </c>
      <c r="C8191" s="1" t="s">
        <v>29</v>
      </c>
      <c r="D8191" s="1" t="s">
        <v>40</v>
      </c>
      <c r="E8191" s="1" t="s">
        <v>15</v>
      </c>
      <c r="F8191" s="1" t="str">
        <f>VLOOKUP(C8191,Sheet1!$G$3:$I$9,2,FALSE)</f>
        <v>P3</v>
      </c>
      <c r="G8191" s="1">
        <f>VLOOKUP(C8191,Sheet1!$G$3:$I$9,3,FALSE)</f>
        <v>9</v>
      </c>
      <c r="H8191" s="1" t="str">
        <f>VLOOKUP(D8191,Sheet1!$L$3:$M$33,2,FALSE)</f>
        <v>Retail</v>
      </c>
    </row>
    <row r="8192" spans="1:8" x14ac:dyDescent="0.25">
      <c r="A8192" s="1">
        <v>318072</v>
      </c>
      <c r="B8192" s="1" t="s">
        <v>35</v>
      </c>
      <c r="C8192" s="1" t="s">
        <v>20</v>
      </c>
      <c r="D8192" s="1" t="s">
        <v>61</v>
      </c>
      <c r="E8192" s="1" t="s">
        <v>63</v>
      </c>
      <c r="F8192" s="1" t="str">
        <f>VLOOKUP(C8192,Sheet1!$G$3:$I$9,2,FALSE)</f>
        <v>P1</v>
      </c>
      <c r="G8192" s="1">
        <f>VLOOKUP(C8192,Sheet1!$G$3:$I$9,3,FALSE)</f>
        <v>14</v>
      </c>
      <c r="H8192" s="1" t="str">
        <f>VLOOKUP(D8192,Sheet1!$L$3:$M$33,2,FALSE)</f>
        <v>Others</v>
      </c>
    </row>
    <row r="8193" spans="1:8" x14ac:dyDescent="0.25">
      <c r="A8193" s="1">
        <v>318073</v>
      </c>
      <c r="B8193" s="1" t="s">
        <v>65</v>
      </c>
      <c r="C8193" s="1" t="s">
        <v>16</v>
      </c>
      <c r="D8193" s="1" t="s">
        <v>33</v>
      </c>
      <c r="E8193" s="1" t="s">
        <v>63</v>
      </c>
      <c r="F8193" s="1" t="str">
        <f>VLOOKUP(C8193,Sheet1!$G$3:$I$9,2,FALSE)</f>
        <v>P1</v>
      </c>
      <c r="G8193" s="1">
        <f>VLOOKUP(C8193,Sheet1!$G$3:$I$9,3,FALSE)</f>
        <v>9</v>
      </c>
      <c r="H8193" s="1" t="str">
        <f>VLOOKUP(D8193,Sheet1!$L$3:$M$33,2,FALSE)</f>
        <v>Retail</v>
      </c>
    </row>
    <row r="8194" spans="1:8" x14ac:dyDescent="0.25">
      <c r="A8194" s="1">
        <v>318074</v>
      </c>
      <c r="B8194" s="1" t="s">
        <v>65</v>
      </c>
      <c r="C8194" s="1" t="s">
        <v>16</v>
      </c>
      <c r="D8194" s="1" t="s">
        <v>33</v>
      </c>
      <c r="E8194" s="1" t="s">
        <v>63</v>
      </c>
      <c r="F8194" s="1" t="str">
        <f>VLOOKUP(C8194,Sheet1!$G$3:$I$9,2,FALSE)</f>
        <v>P1</v>
      </c>
      <c r="G8194" s="1">
        <f>VLOOKUP(C8194,Sheet1!$G$3:$I$9,3,FALSE)</f>
        <v>9</v>
      </c>
      <c r="H8194" s="1" t="str">
        <f>VLOOKUP(D8194,Sheet1!$L$3:$M$33,2,FALSE)</f>
        <v>Retail</v>
      </c>
    </row>
    <row r="8195" spans="1:8" x14ac:dyDescent="0.25">
      <c r="A8195" s="1">
        <v>318075</v>
      </c>
      <c r="B8195" s="1" t="s">
        <v>12</v>
      </c>
      <c r="C8195" s="1" t="s">
        <v>20</v>
      </c>
      <c r="D8195" s="1" t="s">
        <v>61</v>
      </c>
      <c r="E8195" s="1" t="s">
        <v>15</v>
      </c>
      <c r="F8195" s="1" t="str">
        <f>VLOOKUP(C8195,Sheet1!$G$3:$I$9,2,FALSE)</f>
        <v>P1</v>
      </c>
      <c r="G8195" s="1">
        <f>VLOOKUP(C8195,Sheet1!$G$3:$I$9,3,FALSE)</f>
        <v>14</v>
      </c>
      <c r="H8195" s="1" t="str">
        <f>VLOOKUP(D8195,Sheet1!$L$3:$M$33,2,FALSE)</f>
        <v>Others</v>
      </c>
    </row>
    <row r="8196" spans="1:8" x14ac:dyDescent="0.25">
      <c r="A8196" s="1">
        <v>318077</v>
      </c>
      <c r="B8196" s="1" t="s">
        <v>35</v>
      </c>
      <c r="C8196" s="1" t="s">
        <v>16</v>
      </c>
      <c r="D8196" s="1" t="s">
        <v>40</v>
      </c>
      <c r="E8196" s="1" t="s">
        <v>63</v>
      </c>
      <c r="F8196" s="1" t="str">
        <f>VLOOKUP(C8196,Sheet1!$G$3:$I$9,2,FALSE)</f>
        <v>P1</v>
      </c>
      <c r="G8196" s="1">
        <f>VLOOKUP(C8196,Sheet1!$G$3:$I$9,3,FALSE)</f>
        <v>9</v>
      </c>
      <c r="H8196" s="1" t="str">
        <f>VLOOKUP(D8196,Sheet1!$L$3:$M$33,2,FALSE)</f>
        <v>Retail</v>
      </c>
    </row>
    <row r="8197" spans="1:8" x14ac:dyDescent="0.25">
      <c r="A8197" s="1">
        <v>318079</v>
      </c>
      <c r="B8197" s="1" t="s">
        <v>65</v>
      </c>
      <c r="C8197" s="1" t="s">
        <v>32</v>
      </c>
      <c r="D8197" s="1" t="s">
        <v>14</v>
      </c>
      <c r="E8197" s="1" t="s">
        <v>63</v>
      </c>
      <c r="F8197" s="1" t="str">
        <f>VLOOKUP(C8197,Sheet1!$G$3:$I$9,2,FALSE)</f>
        <v>P3</v>
      </c>
      <c r="G8197" s="1">
        <f>VLOOKUP(C8197,Sheet1!$G$3:$I$9,3,FALSE)</f>
        <v>10</v>
      </c>
      <c r="H8197" s="1" t="str">
        <f>VLOOKUP(D8197,Sheet1!$L$3:$M$33,2,FALSE)</f>
        <v>BFSI</v>
      </c>
    </row>
    <row r="8198" spans="1:8" x14ac:dyDescent="0.25">
      <c r="A8198" s="1">
        <v>318080</v>
      </c>
      <c r="B8198" s="1" t="s">
        <v>65</v>
      </c>
      <c r="C8198" s="1" t="s">
        <v>22</v>
      </c>
      <c r="D8198" s="1" t="s">
        <v>14</v>
      </c>
      <c r="E8198" s="1" t="s">
        <v>63</v>
      </c>
      <c r="F8198" s="1" t="str">
        <f>VLOOKUP(C8198,Sheet1!$G$3:$I$9,2,FALSE)</f>
        <v>P1</v>
      </c>
      <c r="G8198" s="1">
        <f>VLOOKUP(C8198,Sheet1!$G$3:$I$9,3,FALSE)</f>
        <v>8</v>
      </c>
      <c r="H8198" s="1" t="str">
        <f>VLOOKUP(D8198,Sheet1!$L$3:$M$33,2,FALSE)</f>
        <v>BFSI</v>
      </c>
    </row>
    <row r="8199" spans="1:8" x14ac:dyDescent="0.25">
      <c r="A8199" s="1">
        <v>318081</v>
      </c>
      <c r="B8199" s="1" t="s">
        <v>35</v>
      </c>
      <c r="C8199" s="1" t="s">
        <v>20</v>
      </c>
      <c r="D8199" s="1" t="s">
        <v>61</v>
      </c>
      <c r="E8199" s="1" t="s">
        <v>15</v>
      </c>
      <c r="F8199" s="1" t="str">
        <f>VLOOKUP(C8199,Sheet1!$G$3:$I$9,2,FALSE)</f>
        <v>P1</v>
      </c>
      <c r="G8199" s="1">
        <f>VLOOKUP(C8199,Sheet1!$G$3:$I$9,3,FALSE)</f>
        <v>14</v>
      </c>
      <c r="H8199" s="1" t="str">
        <f>VLOOKUP(D8199,Sheet1!$L$3:$M$33,2,FALSE)</f>
        <v>Others</v>
      </c>
    </row>
    <row r="8200" spans="1:8" x14ac:dyDescent="0.25">
      <c r="A8200" s="1">
        <v>318082</v>
      </c>
      <c r="B8200" s="1" t="s">
        <v>35</v>
      </c>
      <c r="C8200" s="1" t="s">
        <v>29</v>
      </c>
      <c r="D8200" s="1" t="s">
        <v>43</v>
      </c>
      <c r="E8200" s="1" t="s">
        <v>63</v>
      </c>
      <c r="F8200" s="1" t="str">
        <f>VLOOKUP(C8200,Sheet1!$G$3:$I$9,2,FALSE)</f>
        <v>P3</v>
      </c>
      <c r="G8200" s="1">
        <f>VLOOKUP(C8200,Sheet1!$G$3:$I$9,3,FALSE)</f>
        <v>9</v>
      </c>
      <c r="H8200" s="1" t="str">
        <f>VLOOKUP(D8200,Sheet1!$L$3:$M$33,2,FALSE)</f>
        <v>Entertainment</v>
      </c>
    </row>
    <row r="8201" spans="1:8" x14ac:dyDescent="0.25">
      <c r="A8201" s="1">
        <v>318083</v>
      </c>
      <c r="B8201" s="1" t="s">
        <v>12</v>
      </c>
      <c r="C8201" s="1" t="s">
        <v>16</v>
      </c>
      <c r="D8201" s="1" t="s">
        <v>40</v>
      </c>
      <c r="E8201" s="1" t="s">
        <v>63</v>
      </c>
      <c r="F8201" s="1" t="str">
        <f>VLOOKUP(C8201,Sheet1!$G$3:$I$9,2,FALSE)</f>
        <v>P1</v>
      </c>
      <c r="G8201" s="1">
        <f>VLOOKUP(C8201,Sheet1!$G$3:$I$9,3,FALSE)</f>
        <v>9</v>
      </c>
      <c r="H8201" s="1" t="str">
        <f>VLOOKUP(D8201,Sheet1!$L$3:$M$33,2,FALSE)</f>
        <v>Retail</v>
      </c>
    </row>
    <row r="8202" spans="1:8" x14ac:dyDescent="0.25">
      <c r="A8202" s="1">
        <v>318085</v>
      </c>
      <c r="B8202" s="1" t="s">
        <v>12</v>
      </c>
      <c r="C8202" s="1" t="s">
        <v>27</v>
      </c>
      <c r="D8202" s="1" t="s">
        <v>53</v>
      </c>
      <c r="E8202" s="1" t="s">
        <v>15</v>
      </c>
      <c r="F8202" s="1" t="str">
        <f>VLOOKUP(C8202,Sheet1!$G$3:$I$9,2,FALSE)</f>
        <v>P3</v>
      </c>
      <c r="G8202" s="1">
        <f>VLOOKUP(C8202,Sheet1!$G$3:$I$9,3,FALSE)</f>
        <v>11</v>
      </c>
      <c r="H8202" s="1" t="str">
        <f>VLOOKUP(D8202,Sheet1!$L$3:$M$33,2,FALSE)</f>
        <v>Travel</v>
      </c>
    </row>
    <row r="8203" spans="1:8" x14ac:dyDescent="0.25">
      <c r="A8203" s="1">
        <v>318086</v>
      </c>
      <c r="B8203" s="1" t="s">
        <v>35</v>
      </c>
      <c r="C8203" s="1" t="s">
        <v>16</v>
      </c>
      <c r="D8203" s="1" t="s">
        <v>40</v>
      </c>
      <c r="E8203" s="1" t="s">
        <v>15</v>
      </c>
      <c r="F8203" s="1" t="str">
        <f>VLOOKUP(C8203,Sheet1!$G$3:$I$9,2,FALSE)</f>
        <v>P1</v>
      </c>
      <c r="G8203" s="1">
        <f>VLOOKUP(C8203,Sheet1!$G$3:$I$9,3,FALSE)</f>
        <v>9</v>
      </c>
      <c r="H8203" s="1" t="str">
        <f>VLOOKUP(D8203,Sheet1!$L$3:$M$33,2,FALSE)</f>
        <v>Retail</v>
      </c>
    </row>
    <row r="8204" spans="1:8" x14ac:dyDescent="0.25">
      <c r="A8204" s="1">
        <v>318087</v>
      </c>
      <c r="B8204" s="1" t="s">
        <v>35</v>
      </c>
      <c r="C8204" s="1" t="s">
        <v>16</v>
      </c>
      <c r="D8204" s="1" t="s">
        <v>40</v>
      </c>
      <c r="E8204" s="1" t="s">
        <v>15</v>
      </c>
      <c r="F8204" s="1" t="str">
        <f>VLOOKUP(C8204,Sheet1!$G$3:$I$9,2,FALSE)</f>
        <v>P1</v>
      </c>
      <c r="G8204" s="1">
        <f>VLOOKUP(C8204,Sheet1!$G$3:$I$9,3,FALSE)</f>
        <v>9</v>
      </c>
      <c r="H8204" s="1" t="str">
        <f>VLOOKUP(D8204,Sheet1!$L$3:$M$33,2,FALSE)</f>
        <v>Retail</v>
      </c>
    </row>
    <row r="8205" spans="1:8" x14ac:dyDescent="0.25">
      <c r="A8205" s="1">
        <v>318088</v>
      </c>
      <c r="B8205" s="1" t="s">
        <v>65</v>
      </c>
      <c r="C8205" s="1" t="s">
        <v>29</v>
      </c>
      <c r="D8205" s="1" t="s">
        <v>40</v>
      </c>
      <c r="E8205" s="1" t="s">
        <v>63</v>
      </c>
      <c r="F8205" s="1" t="str">
        <f>VLOOKUP(C8205,Sheet1!$G$3:$I$9,2,FALSE)</f>
        <v>P3</v>
      </c>
      <c r="G8205" s="1">
        <f>VLOOKUP(C8205,Sheet1!$G$3:$I$9,3,FALSE)</f>
        <v>9</v>
      </c>
      <c r="H8205" s="1" t="str">
        <f>VLOOKUP(D8205,Sheet1!$L$3:$M$33,2,FALSE)</f>
        <v>Retail</v>
      </c>
    </row>
    <row r="8206" spans="1:8" x14ac:dyDescent="0.25">
      <c r="A8206" s="1">
        <v>318100</v>
      </c>
      <c r="B8206" s="1" t="s">
        <v>35</v>
      </c>
      <c r="C8206" s="1" t="s">
        <v>20</v>
      </c>
      <c r="D8206" s="1" t="s">
        <v>45</v>
      </c>
      <c r="E8206" s="1" t="s">
        <v>15</v>
      </c>
      <c r="F8206" s="1" t="str">
        <f>VLOOKUP(C8206,Sheet1!$G$3:$I$9,2,FALSE)</f>
        <v>P1</v>
      </c>
      <c r="G8206" s="1">
        <f>VLOOKUP(C8206,Sheet1!$G$3:$I$9,3,FALSE)</f>
        <v>14</v>
      </c>
      <c r="H8206" s="1" t="str">
        <f>VLOOKUP(D8206,Sheet1!$L$3:$M$33,2,FALSE)</f>
        <v>Government</v>
      </c>
    </row>
    <row r="8207" spans="1:8" x14ac:dyDescent="0.25">
      <c r="A8207" s="1">
        <v>318110</v>
      </c>
      <c r="B8207" s="1" t="s">
        <v>35</v>
      </c>
      <c r="C8207" s="1" t="s">
        <v>29</v>
      </c>
      <c r="D8207" s="1" t="s">
        <v>43</v>
      </c>
      <c r="E8207" s="1" t="s">
        <v>63</v>
      </c>
      <c r="F8207" s="1" t="str">
        <f>VLOOKUP(C8207,Sheet1!$G$3:$I$9,2,FALSE)</f>
        <v>P3</v>
      </c>
      <c r="G8207" s="1">
        <f>VLOOKUP(C8207,Sheet1!$G$3:$I$9,3,FALSE)</f>
        <v>9</v>
      </c>
      <c r="H8207" s="1" t="str">
        <f>VLOOKUP(D8207,Sheet1!$L$3:$M$33,2,FALSE)</f>
        <v>Entertainment</v>
      </c>
    </row>
    <row r="8208" spans="1:8" x14ac:dyDescent="0.25">
      <c r="A8208" s="1">
        <v>318111</v>
      </c>
      <c r="B8208" s="1" t="s">
        <v>64</v>
      </c>
      <c r="C8208" s="1" t="s">
        <v>20</v>
      </c>
      <c r="D8208" s="1" t="s">
        <v>58</v>
      </c>
      <c r="E8208" s="1" t="s">
        <v>63</v>
      </c>
      <c r="F8208" s="1" t="str">
        <f>VLOOKUP(C8208,Sheet1!$G$3:$I$9,2,FALSE)</f>
        <v>P1</v>
      </c>
      <c r="G8208" s="1">
        <f>VLOOKUP(C8208,Sheet1!$G$3:$I$9,3,FALSE)</f>
        <v>14</v>
      </c>
      <c r="H8208" s="1" t="str">
        <f>VLOOKUP(D8208,Sheet1!$L$3:$M$33,2,FALSE)</f>
        <v>Health</v>
      </c>
    </row>
    <row r="8209" spans="1:8" x14ac:dyDescent="0.25">
      <c r="A8209" s="1">
        <v>318151</v>
      </c>
      <c r="B8209" s="1" t="s">
        <v>64</v>
      </c>
      <c r="C8209" s="1" t="s">
        <v>22</v>
      </c>
      <c r="D8209" s="1" t="s">
        <v>38</v>
      </c>
      <c r="E8209" s="1" t="s">
        <v>63</v>
      </c>
      <c r="F8209" s="1" t="str">
        <f>VLOOKUP(C8209,Sheet1!$G$3:$I$9,2,FALSE)</f>
        <v>P1</v>
      </c>
      <c r="G8209" s="1">
        <f>VLOOKUP(C8209,Sheet1!$G$3:$I$9,3,FALSE)</f>
        <v>8</v>
      </c>
      <c r="H8209" s="1" t="str">
        <f>VLOOKUP(D8209,Sheet1!$L$3:$M$33,2,FALSE)</f>
        <v>Retail</v>
      </c>
    </row>
    <row r="8210" spans="1:8" x14ac:dyDescent="0.25">
      <c r="A8210" s="1">
        <v>318161</v>
      </c>
      <c r="B8210" s="1" t="s">
        <v>35</v>
      </c>
      <c r="C8210" s="1" t="s">
        <v>20</v>
      </c>
      <c r="D8210" s="1" t="s">
        <v>61</v>
      </c>
      <c r="E8210" s="1" t="s">
        <v>15</v>
      </c>
      <c r="F8210" s="1" t="str">
        <f>VLOOKUP(C8210,Sheet1!$G$3:$I$9,2,FALSE)</f>
        <v>P1</v>
      </c>
      <c r="G8210" s="1">
        <f>VLOOKUP(C8210,Sheet1!$G$3:$I$9,3,FALSE)</f>
        <v>14</v>
      </c>
      <c r="H8210" s="1" t="str">
        <f>VLOOKUP(D8210,Sheet1!$L$3:$M$33,2,FALSE)</f>
        <v>Others</v>
      </c>
    </row>
    <row r="8211" spans="1:8" x14ac:dyDescent="0.25">
      <c r="A8211" s="1">
        <v>318162</v>
      </c>
      <c r="B8211" s="1" t="s">
        <v>35</v>
      </c>
      <c r="C8211" s="1" t="s">
        <v>20</v>
      </c>
      <c r="D8211" s="1" t="s">
        <v>45</v>
      </c>
      <c r="E8211" s="1" t="s">
        <v>63</v>
      </c>
      <c r="F8211" s="1" t="str">
        <f>VLOOKUP(C8211,Sheet1!$G$3:$I$9,2,FALSE)</f>
        <v>P1</v>
      </c>
      <c r="G8211" s="1">
        <f>VLOOKUP(C8211,Sheet1!$G$3:$I$9,3,FALSE)</f>
        <v>14</v>
      </c>
      <c r="H8211" s="1" t="str">
        <f>VLOOKUP(D8211,Sheet1!$L$3:$M$33,2,FALSE)</f>
        <v>Government</v>
      </c>
    </row>
    <row r="8212" spans="1:8" x14ac:dyDescent="0.25">
      <c r="A8212" s="1">
        <v>318163</v>
      </c>
      <c r="B8212" s="1" t="s">
        <v>35</v>
      </c>
      <c r="C8212" s="1" t="s">
        <v>20</v>
      </c>
      <c r="D8212" s="1" t="s">
        <v>45</v>
      </c>
      <c r="E8212" s="1" t="s">
        <v>63</v>
      </c>
      <c r="F8212" s="1" t="str">
        <f>VLOOKUP(C8212,Sheet1!$G$3:$I$9,2,FALSE)</f>
        <v>P1</v>
      </c>
      <c r="G8212" s="1">
        <f>VLOOKUP(C8212,Sheet1!$G$3:$I$9,3,FALSE)</f>
        <v>14</v>
      </c>
      <c r="H8212" s="1" t="str">
        <f>VLOOKUP(D8212,Sheet1!$L$3:$M$33,2,FALSE)</f>
        <v>Government</v>
      </c>
    </row>
    <row r="8213" spans="1:8" x14ac:dyDescent="0.25">
      <c r="A8213" s="1">
        <v>318165</v>
      </c>
      <c r="B8213" s="1" t="s">
        <v>65</v>
      </c>
      <c r="C8213" s="1" t="s">
        <v>32</v>
      </c>
      <c r="D8213" s="1" t="s">
        <v>14</v>
      </c>
      <c r="E8213" s="1" t="s">
        <v>63</v>
      </c>
      <c r="F8213" s="1" t="str">
        <f>VLOOKUP(C8213,Sheet1!$G$3:$I$9,2,FALSE)</f>
        <v>P3</v>
      </c>
      <c r="G8213" s="1">
        <f>VLOOKUP(C8213,Sheet1!$G$3:$I$9,3,FALSE)</f>
        <v>10</v>
      </c>
      <c r="H8213" s="1" t="str">
        <f>VLOOKUP(D8213,Sheet1!$L$3:$M$33,2,FALSE)</f>
        <v>BFSI</v>
      </c>
    </row>
    <row r="8214" spans="1:8" x14ac:dyDescent="0.25">
      <c r="A8214" s="1">
        <v>318166</v>
      </c>
      <c r="B8214" s="1" t="s">
        <v>65</v>
      </c>
      <c r="C8214" s="1" t="s">
        <v>22</v>
      </c>
      <c r="D8214" s="1" t="s">
        <v>14</v>
      </c>
      <c r="E8214" s="1" t="s">
        <v>63</v>
      </c>
      <c r="F8214" s="1" t="str">
        <f>VLOOKUP(C8214,Sheet1!$G$3:$I$9,2,FALSE)</f>
        <v>P1</v>
      </c>
      <c r="G8214" s="1">
        <f>VLOOKUP(C8214,Sheet1!$G$3:$I$9,3,FALSE)</f>
        <v>8</v>
      </c>
      <c r="H8214" s="1" t="str">
        <f>VLOOKUP(D8214,Sheet1!$L$3:$M$33,2,FALSE)</f>
        <v>BFSI</v>
      </c>
    </row>
    <row r="8215" spans="1:8" x14ac:dyDescent="0.25">
      <c r="A8215" s="1">
        <v>318167</v>
      </c>
      <c r="B8215" s="1" t="s">
        <v>35</v>
      </c>
      <c r="C8215" s="1" t="s">
        <v>20</v>
      </c>
      <c r="D8215" s="1" t="s">
        <v>58</v>
      </c>
      <c r="E8215" s="1" t="s">
        <v>15</v>
      </c>
      <c r="F8215" s="1" t="str">
        <f>VLOOKUP(C8215,Sheet1!$G$3:$I$9,2,FALSE)</f>
        <v>P1</v>
      </c>
      <c r="G8215" s="1">
        <f>VLOOKUP(C8215,Sheet1!$G$3:$I$9,3,FALSE)</f>
        <v>14</v>
      </c>
      <c r="H8215" s="1" t="str">
        <f>VLOOKUP(D8215,Sheet1!$L$3:$M$33,2,FALSE)</f>
        <v>Health</v>
      </c>
    </row>
    <row r="8216" spans="1:8" x14ac:dyDescent="0.25">
      <c r="A8216" s="1">
        <v>318168</v>
      </c>
      <c r="B8216" s="1" t="s">
        <v>65</v>
      </c>
      <c r="C8216" s="1" t="s">
        <v>20</v>
      </c>
      <c r="D8216" s="1" t="s">
        <v>61</v>
      </c>
      <c r="E8216" s="1" t="s">
        <v>63</v>
      </c>
      <c r="F8216" s="1" t="str">
        <f>VLOOKUP(C8216,Sheet1!$G$3:$I$9,2,FALSE)</f>
        <v>P1</v>
      </c>
      <c r="G8216" s="1">
        <f>VLOOKUP(C8216,Sheet1!$G$3:$I$9,3,FALSE)</f>
        <v>14</v>
      </c>
      <c r="H8216" s="1" t="str">
        <f>VLOOKUP(D8216,Sheet1!$L$3:$M$33,2,FALSE)</f>
        <v>Others</v>
      </c>
    </row>
    <row r="8217" spans="1:8" x14ac:dyDescent="0.25">
      <c r="A8217" s="1">
        <v>318169</v>
      </c>
      <c r="B8217" s="1" t="s">
        <v>12</v>
      </c>
      <c r="C8217" s="1" t="s">
        <v>32</v>
      </c>
      <c r="D8217" s="1" t="s">
        <v>44</v>
      </c>
      <c r="E8217" s="1" t="s">
        <v>15</v>
      </c>
      <c r="F8217" s="1" t="str">
        <f>VLOOKUP(C8217,Sheet1!$G$3:$I$9,2,FALSE)</f>
        <v>P3</v>
      </c>
      <c r="G8217" s="1">
        <f>VLOOKUP(C8217,Sheet1!$G$3:$I$9,3,FALSE)</f>
        <v>10</v>
      </c>
      <c r="H8217" s="1" t="str">
        <f>VLOOKUP(D8217,Sheet1!$L$3:$M$33,2,FALSE)</f>
        <v>Entertainment</v>
      </c>
    </row>
    <row r="8218" spans="1:8" x14ac:dyDescent="0.25">
      <c r="A8218" s="1">
        <v>318170</v>
      </c>
      <c r="B8218" s="1" t="s">
        <v>12</v>
      </c>
      <c r="C8218" s="1" t="s">
        <v>32</v>
      </c>
      <c r="D8218" s="1" t="s">
        <v>44</v>
      </c>
      <c r="E8218" s="1" t="s">
        <v>15</v>
      </c>
      <c r="F8218" s="1" t="str">
        <f>VLOOKUP(C8218,Sheet1!$G$3:$I$9,2,FALSE)</f>
        <v>P3</v>
      </c>
      <c r="G8218" s="1">
        <f>VLOOKUP(C8218,Sheet1!$G$3:$I$9,3,FALSE)</f>
        <v>10</v>
      </c>
      <c r="H8218" s="1" t="str">
        <f>VLOOKUP(D8218,Sheet1!$L$3:$M$33,2,FALSE)</f>
        <v>Entertainment</v>
      </c>
    </row>
    <row r="8219" spans="1:8" x14ac:dyDescent="0.25">
      <c r="A8219" s="1">
        <v>318171</v>
      </c>
      <c r="B8219" s="1" t="s">
        <v>65</v>
      </c>
      <c r="C8219" s="1" t="s">
        <v>29</v>
      </c>
      <c r="D8219" s="1" t="s">
        <v>49</v>
      </c>
      <c r="E8219" s="1" t="s">
        <v>15</v>
      </c>
      <c r="F8219" s="1" t="str">
        <f>VLOOKUP(C8219,Sheet1!$G$3:$I$9,2,FALSE)</f>
        <v>P3</v>
      </c>
      <c r="G8219" s="1">
        <f>VLOOKUP(C8219,Sheet1!$G$3:$I$9,3,FALSE)</f>
        <v>9</v>
      </c>
      <c r="H8219" s="1" t="str">
        <f>VLOOKUP(D8219,Sheet1!$L$3:$M$33,2,FALSE)</f>
        <v>Travel</v>
      </c>
    </row>
    <row r="8220" spans="1:8" x14ac:dyDescent="0.25">
      <c r="A8220" s="1">
        <v>318172</v>
      </c>
      <c r="B8220" s="1" t="s">
        <v>35</v>
      </c>
      <c r="C8220" s="1" t="s">
        <v>20</v>
      </c>
      <c r="D8220" s="1" t="s">
        <v>45</v>
      </c>
      <c r="E8220" s="1" t="s">
        <v>63</v>
      </c>
      <c r="F8220" s="1" t="str">
        <f>VLOOKUP(C8220,Sheet1!$G$3:$I$9,2,FALSE)</f>
        <v>P1</v>
      </c>
      <c r="G8220" s="1">
        <f>VLOOKUP(C8220,Sheet1!$G$3:$I$9,3,FALSE)</f>
        <v>14</v>
      </c>
      <c r="H8220" s="1" t="str">
        <f>VLOOKUP(D8220,Sheet1!$L$3:$M$33,2,FALSE)</f>
        <v>Government</v>
      </c>
    </row>
    <row r="8221" spans="1:8" x14ac:dyDescent="0.25">
      <c r="A8221" s="1">
        <v>318173</v>
      </c>
      <c r="B8221" s="1" t="s">
        <v>65</v>
      </c>
      <c r="C8221" s="1" t="s">
        <v>27</v>
      </c>
      <c r="D8221" s="1" t="s">
        <v>60</v>
      </c>
      <c r="E8221" s="1" t="s">
        <v>15</v>
      </c>
      <c r="F8221" s="1" t="str">
        <f>VLOOKUP(C8221,Sheet1!$G$3:$I$9,2,FALSE)</f>
        <v>P3</v>
      </c>
      <c r="G8221" s="1">
        <f>VLOOKUP(C8221,Sheet1!$G$3:$I$9,3,FALSE)</f>
        <v>11</v>
      </c>
      <c r="H8221" s="1" t="str">
        <f>VLOOKUP(D8221,Sheet1!$L$3:$M$33,2,FALSE)</f>
        <v>Health</v>
      </c>
    </row>
    <row r="8222" spans="1:8" x14ac:dyDescent="0.25">
      <c r="A8222" s="1">
        <v>318174</v>
      </c>
      <c r="B8222" s="1" t="s">
        <v>12</v>
      </c>
      <c r="C8222" s="1" t="s">
        <v>22</v>
      </c>
      <c r="D8222" s="1" t="s">
        <v>14</v>
      </c>
      <c r="E8222" s="1" t="s">
        <v>63</v>
      </c>
      <c r="F8222" s="1" t="str">
        <f>VLOOKUP(C8222,Sheet1!$G$3:$I$9,2,FALSE)</f>
        <v>P1</v>
      </c>
      <c r="G8222" s="1">
        <f>VLOOKUP(C8222,Sheet1!$G$3:$I$9,3,FALSE)</f>
        <v>8</v>
      </c>
      <c r="H8222" s="1" t="str">
        <f>VLOOKUP(D8222,Sheet1!$L$3:$M$33,2,FALSE)</f>
        <v>BFSI</v>
      </c>
    </row>
    <row r="8223" spans="1:8" x14ac:dyDescent="0.25">
      <c r="A8223" s="1">
        <v>318175</v>
      </c>
      <c r="B8223" s="1" t="s">
        <v>35</v>
      </c>
      <c r="C8223" s="1" t="s">
        <v>22</v>
      </c>
      <c r="D8223" s="1" t="s">
        <v>14</v>
      </c>
      <c r="E8223" s="1" t="s">
        <v>63</v>
      </c>
      <c r="F8223" s="1" t="str">
        <f>VLOOKUP(C8223,Sheet1!$G$3:$I$9,2,FALSE)</f>
        <v>P1</v>
      </c>
      <c r="G8223" s="1">
        <f>VLOOKUP(C8223,Sheet1!$G$3:$I$9,3,FALSE)</f>
        <v>8</v>
      </c>
      <c r="H8223" s="1" t="str">
        <f>VLOOKUP(D8223,Sheet1!$L$3:$M$33,2,FALSE)</f>
        <v>BFSI</v>
      </c>
    </row>
    <row r="8224" spans="1:8" x14ac:dyDescent="0.25">
      <c r="A8224" s="1">
        <v>318177</v>
      </c>
      <c r="B8224" s="1" t="s">
        <v>65</v>
      </c>
      <c r="C8224" s="1" t="s">
        <v>27</v>
      </c>
      <c r="D8224" s="1" t="s">
        <v>60</v>
      </c>
      <c r="E8224" s="1" t="s">
        <v>15</v>
      </c>
      <c r="F8224" s="1" t="str">
        <f>VLOOKUP(C8224,Sheet1!$G$3:$I$9,2,FALSE)</f>
        <v>P3</v>
      </c>
      <c r="G8224" s="1">
        <f>VLOOKUP(C8224,Sheet1!$G$3:$I$9,3,FALSE)</f>
        <v>11</v>
      </c>
      <c r="H8224" s="1" t="str">
        <f>VLOOKUP(D8224,Sheet1!$L$3:$M$33,2,FALSE)</f>
        <v>Health</v>
      </c>
    </row>
    <row r="8225" spans="1:8" x14ac:dyDescent="0.25">
      <c r="A8225" s="1">
        <v>318178</v>
      </c>
      <c r="B8225" s="1" t="s">
        <v>65</v>
      </c>
      <c r="C8225" s="1" t="s">
        <v>27</v>
      </c>
      <c r="D8225" s="1" t="s">
        <v>54</v>
      </c>
      <c r="E8225" s="1" t="s">
        <v>15</v>
      </c>
      <c r="F8225" s="1" t="str">
        <f>VLOOKUP(C8225,Sheet1!$G$3:$I$9,2,FALSE)</f>
        <v>P3</v>
      </c>
      <c r="G8225" s="1">
        <f>VLOOKUP(C8225,Sheet1!$G$3:$I$9,3,FALSE)</f>
        <v>11</v>
      </c>
      <c r="H8225" s="1" t="str">
        <f>VLOOKUP(D8225,Sheet1!$L$3:$M$33,2,FALSE)</f>
        <v>Travel</v>
      </c>
    </row>
    <row r="8226" spans="1:8" x14ac:dyDescent="0.25">
      <c r="A8226" s="1">
        <v>318179</v>
      </c>
      <c r="B8226" s="1" t="s">
        <v>65</v>
      </c>
      <c r="C8226" s="1" t="s">
        <v>27</v>
      </c>
      <c r="D8226" s="1" t="s">
        <v>57</v>
      </c>
      <c r="E8226" s="1" t="s">
        <v>15</v>
      </c>
      <c r="F8226" s="1" t="str">
        <f>VLOOKUP(C8226,Sheet1!$G$3:$I$9,2,FALSE)</f>
        <v>P3</v>
      </c>
      <c r="G8226" s="1">
        <f>VLOOKUP(C8226,Sheet1!$G$3:$I$9,3,FALSE)</f>
        <v>11</v>
      </c>
      <c r="H8226" s="1" t="str">
        <f>VLOOKUP(D8226,Sheet1!$L$3:$M$33,2,FALSE)</f>
        <v>Health</v>
      </c>
    </row>
    <row r="8227" spans="1:8" x14ac:dyDescent="0.25">
      <c r="A8227" s="1">
        <v>318180</v>
      </c>
      <c r="B8227" s="1" t="s">
        <v>65</v>
      </c>
      <c r="C8227" s="1" t="s">
        <v>27</v>
      </c>
      <c r="D8227" s="1" t="s">
        <v>57</v>
      </c>
      <c r="E8227" s="1" t="s">
        <v>15</v>
      </c>
      <c r="F8227" s="1" t="str">
        <f>VLOOKUP(C8227,Sheet1!$G$3:$I$9,2,FALSE)</f>
        <v>P3</v>
      </c>
      <c r="G8227" s="1">
        <f>VLOOKUP(C8227,Sheet1!$G$3:$I$9,3,FALSE)</f>
        <v>11</v>
      </c>
      <c r="H8227" s="1" t="str">
        <f>VLOOKUP(D8227,Sheet1!$L$3:$M$33,2,FALSE)</f>
        <v>Health</v>
      </c>
    </row>
    <row r="8228" spans="1:8" x14ac:dyDescent="0.25">
      <c r="A8228" s="1">
        <v>318181</v>
      </c>
      <c r="B8228" s="1" t="s">
        <v>65</v>
      </c>
      <c r="C8228" s="1" t="s">
        <v>27</v>
      </c>
      <c r="D8228" s="1" t="s">
        <v>51</v>
      </c>
      <c r="E8228" s="1" t="s">
        <v>15</v>
      </c>
      <c r="F8228" s="1" t="str">
        <f>VLOOKUP(C8228,Sheet1!$G$3:$I$9,2,FALSE)</f>
        <v>P3</v>
      </c>
      <c r="G8228" s="1">
        <f>VLOOKUP(C8228,Sheet1!$G$3:$I$9,3,FALSE)</f>
        <v>11</v>
      </c>
      <c r="H8228" s="1" t="str">
        <f>VLOOKUP(D8228,Sheet1!$L$3:$M$33,2,FALSE)</f>
        <v>Travel</v>
      </c>
    </row>
    <row r="8229" spans="1:8" x14ac:dyDescent="0.25">
      <c r="A8229" s="1">
        <v>318182</v>
      </c>
      <c r="B8229" s="1" t="s">
        <v>65</v>
      </c>
      <c r="C8229" s="1" t="s">
        <v>29</v>
      </c>
      <c r="D8229" s="1" t="s">
        <v>61</v>
      </c>
      <c r="E8229" s="1" t="s">
        <v>15</v>
      </c>
      <c r="F8229" s="1" t="str">
        <f>VLOOKUP(C8229,Sheet1!$G$3:$I$9,2,FALSE)</f>
        <v>P3</v>
      </c>
      <c r="G8229" s="1">
        <f>VLOOKUP(C8229,Sheet1!$G$3:$I$9,3,FALSE)</f>
        <v>9</v>
      </c>
      <c r="H8229" s="1" t="str">
        <f>VLOOKUP(D8229,Sheet1!$L$3:$M$33,2,FALSE)</f>
        <v>Others</v>
      </c>
    </row>
    <row r="8230" spans="1:8" x14ac:dyDescent="0.25">
      <c r="A8230" s="1">
        <v>318183</v>
      </c>
      <c r="B8230" s="1" t="s">
        <v>35</v>
      </c>
      <c r="C8230" s="1" t="s">
        <v>22</v>
      </c>
      <c r="D8230" s="1" t="s">
        <v>38</v>
      </c>
      <c r="E8230" s="1" t="s">
        <v>63</v>
      </c>
      <c r="F8230" s="1" t="str">
        <f>VLOOKUP(C8230,Sheet1!$G$3:$I$9,2,FALSE)</f>
        <v>P1</v>
      </c>
      <c r="G8230" s="1">
        <f>VLOOKUP(C8230,Sheet1!$G$3:$I$9,3,FALSE)</f>
        <v>8</v>
      </c>
      <c r="H8230" s="1" t="str">
        <f>VLOOKUP(D8230,Sheet1!$L$3:$M$33,2,FALSE)</f>
        <v>Retail</v>
      </c>
    </row>
    <row r="8231" spans="1:8" x14ac:dyDescent="0.25">
      <c r="A8231" s="1">
        <v>318185</v>
      </c>
      <c r="B8231" s="1" t="s">
        <v>65</v>
      </c>
      <c r="C8231" s="1" t="s">
        <v>22</v>
      </c>
      <c r="D8231" s="1" t="s">
        <v>43</v>
      </c>
      <c r="E8231" s="1" t="s">
        <v>63</v>
      </c>
      <c r="F8231" s="1" t="str">
        <f>VLOOKUP(C8231,Sheet1!$G$3:$I$9,2,FALSE)</f>
        <v>P1</v>
      </c>
      <c r="G8231" s="1">
        <f>VLOOKUP(C8231,Sheet1!$G$3:$I$9,3,FALSE)</f>
        <v>8</v>
      </c>
      <c r="H8231" s="1" t="str">
        <f>VLOOKUP(D8231,Sheet1!$L$3:$M$33,2,FALSE)</f>
        <v>Entertainment</v>
      </c>
    </row>
    <row r="8232" spans="1:8" x14ac:dyDescent="0.25">
      <c r="A8232" s="1">
        <v>318187</v>
      </c>
      <c r="B8232" s="1" t="s">
        <v>12</v>
      </c>
      <c r="C8232" s="1" t="s">
        <v>22</v>
      </c>
      <c r="D8232" s="1" t="s">
        <v>47</v>
      </c>
      <c r="E8232" s="1" t="s">
        <v>15</v>
      </c>
      <c r="F8232" s="1" t="str">
        <f>VLOOKUP(C8232,Sheet1!$G$3:$I$9,2,FALSE)</f>
        <v>P1</v>
      </c>
      <c r="G8232" s="1">
        <f>VLOOKUP(C8232,Sheet1!$G$3:$I$9,3,FALSE)</f>
        <v>8</v>
      </c>
      <c r="H8232" s="1" t="str">
        <f>VLOOKUP(D8232,Sheet1!$L$3:$M$33,2,FALSE)</f>
        <v>Government</v>
      </c>
    </row>
    <row r="8233" spans="1:8" x14ac:dyDescent="0.25">
      <c r="A8233" s="1">
        <v>318196</v>
      </c>
      <c r="B8233" s="1" t="s">
        <v>35</v>
      </c>
      <c r="C8233" s="1" t="s">
        <v>13</v>
      </c>
      <c r="D8233" s="1" t="s">
        <v>26</v>
      </c>
      <c r="E8233" s="1" t="s">
        <v>63</v>
      </c>
      <c r="F8233" s="1" t="str">
        <f>VLOOKUP(C8233,Sheet1!$G$3:$I$9,2,FALSE)</f>
        <v>P2</v>
      </c>
      <c r="G8233" s="1">
        <f>VLOOKUP(C8233,Sheet1!$G$3:$I$9,3,FALSE)</f>
        <v>12</v>
      </c>
      <c r="H8233" s="1" t="str">
        <f>VLOOKUP(D8233,Sheet1!$L$3:$M$33,2,FALSE)</f>
        <v>BFSI</v>
      </c>
    </row>
    <row r="8234" spans="1:8" x14ac:dyDescent="0.25">
      <c r="A8234" s="1">
        <v>318197</v>
      </c>
      <c r="B8234" s="1" t="s">
        <v>64</v>
      </c>
      <c r="C8234" s="1" t="s">
        <v>27</v>
      </c>
      <c r="D8234" s="1" t="s">
        <v>53</v>
      </c>
      <c r="E8234" s="1" t="s">
        <v>15</v>
      </c>
      <c r="F8234" s="1" t="str">
        <f>VLOOKUP(C8234,Sheet1!$G$3:$I$9,2,FALSE)</f>
        <v>P3</v>
      </c>
      <c r="G8234" s="1">
        <f>VLOOKUP(C8234,Sheet1!$G$3:$I$9,3,FALSE)</f>
        <v>11</v>
      </c>
      <c r="H8234" s="1" t="str">
        <f>VLOOKUP(D8234,Sheet1!$L$3:$M$33,2,FALSE)</f>
        <v>Travel</v>
      </c>
    </row>
    <row r="8235" spans="1:8" x14ac:dyDescent="0.25">
      <c r="A8235" s="1">
        <v>318198</v>
      </c>
      <c r="B8235" s="1" t="s">
        <v>64</v>
      </c>
      <c r="C8235" s="1" t="s">
        <v>27</v>
      </c>
      <c r="D8235" s="1" t="s">
        <v>53</v>
      </c>
      <c r="E8235" s="1" t="s">
        <v>15</v>
      </c>
      <c r="F8235" s="1" t="str">
        <f>VLOOKUP(C8235,Sheet1!$G$3:$I$9,2,FALSE)</f>
        <v>P3</v>
      </c>
      <c r="G8235" s="1">
        <f>VLOOKUP(C8235,Sheet1!$G$3:$I$9,3,FALSE)</f>
        <v>11</v>
      </c>
      <c r="H8235" s="1" t="str">
        <f>VLOOKUP(D8235,Sheet1!$L$3:$M$33,2,FALSE)</f>
        <v>Travel</v>
      </c>
    </row>
    <row r="8236" spans="1:8" x14ac:dyDescent="0.25">
      <c r="A8236" s="1">
        <v>318199</v>
      </c>
      <c r="B8236" s="1" t="s">
        <v>64</v>
      </c>
      <c r="C8236" s="1" t="s">
        <v>27</v>
      </c>
      <c r="D8236" s="1" t="s">
        <v>53</v>
      </c>
      <c r="E8236" s="1" t="s">
        <v>15</v>
      </c>
      <c r="F8236" s="1" t="str">
        <f>VLOOKUP(C8236,Sheet1!$G$3:$I$9,2,FALSE)</f>
        <v>P3</v>
      </c>
      <c r="G8236" s="1">
        <f>VLOOKUP(C8236,Sheet1!$G$3:$I$9,3,FALSE)</f>
        <v>11</v>
      </c>
      <c r="H8236" s="1" t="str">
        <f>VLOOKUP(D8236,Sheet1!$L$3:$M$33,2,FALSE)</f>
        <v>Travel</v>
      </c>
    </row>
    <row r="8237" spans="1:8" x14ac:dyDescent="0.25">
      <c r="A8237" s="1">
        <v>318200</v>
      </c>
      <c r="B8237" s="1" t="s">
        <v>64</v>
      </c>
      <c r="C8237" s="1" t="s">
        <v>27</v>
      </c>
      <c r="D8237" s="1" t="s">
        <v>53</v>
      </c>
      <c r="E8237" s="1" t="s">
        <v>15</v>
      </c>
      <c r="F8237" s="1" t="str">
        <f>VLOOKUP(C8237,Sheet1!$G$3:$I$9,2,FALSE)</f>
        <v>P3</v>
      </c>
      <c r="G8237" s="1">
        <f>VLOOKUP(C8237,Sheet1!$G$3:$I$9,3,FALSE)</f>
        <v>11</v>
      </c>
      <c r="H8237" s="1" t="str">
        <f>VLOOKUP(D8237,Sheet1!$L$3:$M$33,2,FALSE)</f>
        <v>Travel</v>
      </c>
    </row>
    <row r="8238" spans="1:8" x14ac:dyDescent="0.25">
      <c r="A8238" s="1">
        <v>318201</v>
      </c>
      <c r="B8238" s="1" t="s">
        <v>64</v>
      </c>
      <c r="C8238" s="1" t="s">
        <v>29</v>
      </c>
      <c r="D8238" s="1" t="s">
        <v>43</v>
      </c>
      <c r="E8238" s="1" t="s">
        <v>63</v>
      </c>
      <c r="F8238" s="1" t="str">
        <f>VLOOKUP(C8238,Sheet1!$G$3:$I$9,2,FALSE)</f>
        <v>P3</v>
      </c>
      <c r="G8238" s="1">
        <f>VLOOKUP(C8238,Sheet1!$G$3:$I$9,3,FALSE)</f>
        <v>9</v>
      </c>
      <c r="H8238" s="1" t="str">
        <f>VLOOKUP(D8238,Sheet1!$L$3:$M$33,2,FALSE)</f>
        <v>Entertainment</v>
      </c>
    </row>
    <row r="8239" spans="1:8" x14ac:dyDescent="0.25">
      <c r="A8239" s="1">
        <v>318202</v>
      </c>
      <c r="B8239" s="1" t="s">
        <v>64</v>
      </c>
      <c r="C8239" s="1" t="s">
        <v>29</v>
      </c>
      <c r="D8239" s="1" t="s">
        <v>43</v>
      </c>
      <c r="E8239" s="1" t="s">
        <v>63</v>
      </c>
      <c r="F8239" s="1" t="str">
        <f>VLOOKUP(C8239,Sheet1!$G$3:$I$9,2,FALSE)</f>
        <v>P3</v>
      </c>
      <c r="G8239" s="1">
        <f>VLOOKUP(C8239,Sheet1!$G$3:$I$9,3,FALSE)</f>
        <v>9</v>
      </c>
      <c r="H8239" s="1" t="str">
        <f>VLOOKUP(D8239,Sheet1!$L$3:$M$33,2,FALSE)</f>
        <v>Entertainment</v>
      </c>
    </row>
    <row r="8240" spans="1:8" x14ac:dyDescent="0.25">
      <c r="A8240" s="1">
        <v>318203</v>
      </c>
      <c r="B8240" s="1" t="s">
        <v>64</v>
      </c>
      <c r="C8240" s="1" t="s">
        <v>29</v>
      </c>
      <c r="D8240" s="1" t="s">
        <v>43</v>
      </c>
      <c r="E8240" s="1" t="s">
        <v>63</v>
      </c>
      <c r="F8240" s="1" t="str">
        <f>VLOOKUP(C8240,Sheet1!$G$3:$I$9,2,FALSE)</f>
        <v>P3</v>
      </c>
      <c r="G8240" s="1">
        <f>VLOOKUP(C8240,Sheet1!$G$3:$I$9,3,FALSE)</f>
        <v>9</v>
      </c>
      <c r="H8240" s="1" t="str">
        <f>VLOOKUP(D8240,Sheet1!$L$3:$M$33,2,FALSE)</f>
        <v>Entertainment</v>
      </c>
    </row>
    <row r="8241" spans="1:8" x14ac:dyDescent="0.25">
      <c r="A8241" s="1">
        <v>318204</v>
      </c>
      <c r="B8241" s="1" t="s">
        <v>64</v>
      </c>
      <c r="C8241" s="1" t="s">
        <v>29</v>
      </c>
      <c r="D8241" s="1" t="s">
        <v>43</v>
      </c>
      <c r="E8241" s="1" t="s">
        <v>63</v>
      </c>
      <c r="F8241" s="1" t="str">
        <f>VLOOKUP(C8241,Sheet1!$G$3:$I$9,2,FALSE)</f>
        <v>P3</v>
      </c>
      <c r="G8241" s="1">
        <f>VLOOKUP(C8241,Sheet1!$G$3:$I$9,3,FALSE)</f>
        <v>9</v>
      </c>
      <c r="H8241" s="1" t="str">
        <f>VLOOKUP(D8241,Sheet1!$L$3:$M$33,2,FALSE)</f>
        <v>Entertainment</v>
      </c>
    </row>
    <row r="8242" spans="1:8" x14ac:dyDescent="0.25">
      <c r="A8242" s="1">
        <v>318205</v>
      </c>
      <c r="B8242" s="1" t="s">
        <v>64</v>
      </c>
      <c r="C8242" s="1" t="s">
        <v>29</v>
      </c>
      <c r="D8242" s="1" t="s">
        <v>43</v>
      </c>
      <c r="E8242" s="1" t="s">
        <v>63</v>
      </c>
      <c r="F8242" s="1" t="str">
        <f>VLOOKUP(C8242,Sheet1!$G$3:$I$9,2,FALSE)</f>
        <v>P3</v>
      </c>
      <c r="G8242" s="1">
        <f>VLOOKUP(C8242,Sheet1!$G$3:$I$9,3,FALSE)</f>
        <v>9</v>
      </c>
      <c r="H8242" s="1" t="str">
        <f>VLOOKUP(D8242,Sheet1!$L$3:$M$33,2,FALSE)</f>
        <v>Entertainment</v>
      </c>
    </row>
    <row r="8243" spans="1:8" x14ac:dyDescent="0.25">
      <c r="A8243" s="1">
        <v>318206</v>
      </c>
      <c r="B8243" s="1" t="s">
        <v>64</v>
      </c>
      <c r="C8243" s="1" t="s">
        <v>29</v>
      </c>
      <c r="D8243" s="1" t="s">
        <v>43</v>
      </c>
      <c r="E8243" s="1" t="s">
        <v>63</v>
      </c>
      <c r="F8243" s="1" t="str">
        <f>VLOOKUP(C8243,Sheet1!$G$3:$I$9,2,FALSE)</f>
        <v>P3</v>
      </c>
      <c r="G8243" s="1">
        <f>VLOOKUP(C8243,Sheet1!$G$3:$I$9,3,FALSE)</f>
        <v>9</v>
      </c>
      <c r="H8243" s="1" t="str">
        <f>VLOOKUP(D8243,Sheet1!$L$3:$M$33,2,FALSE)</f>
        <v>Entertainment</v>
      </c>
    </row>
    <row r="8244" spans="1:8" x14ac:dyDescent="0.25">
      <c r="A8244" s="1">
        <v>318207</v>
      </c>
      <c r="B8244" s="1" t="s">
        <v>64</v>
      </c>
      <c r="C8244" s="1" t="s">
        <v>29</v>
      </c>
      <c r="D8244" s="1" t="s">
        <v>43</v>
      </c>
      <c r="E8244" s="1" t="s">
        <v>63</v>
      </c>
      <c r="F8244" s="1" t="str">
        <f>VLOOKUP(C8244,Sheet1!$G$3:$I$9,2,FALSE)</f>
        <v>P3</v>
      </c>
      <c r="G8244" s="1">
        <f>VLOOKUP(C8244,Sheet1!$G$3:$I$9,3,FALSE)</f>
        <v>9</v>
      </c>
      <c r="H8244" s="1" t="str">
        <f>VLOOKUP(D8244,Sheet1!$L$3:$M$33,2,FALSE)</f>
        <v>Entertainment</v>
      </c>
    </row>
    <row r="8245" spans="1:8" x14ac:dyDescent="0.25">
      <c r="A8245" s="1">
        <v>318208</v>
      </c>
      <c r="B8245" s="1" t="s">
        <v>35</v>
      </c>
      <c r="C8245" s="1" t="s">
        <v>16</v>
      </c>
      <c r="D8245" s="1" t="s">
        <v>40</v>
      </c>
      <c r="E8245" s="1" t="s">
        <v>63</v>
      </c>
      <c r="F8245" s="1" t="str">
        <f>VLOOKUP(C8245,Sheet1!$G$3:$I$9,2,FALSE)</f>
        <v>P1</v>
      </c>
      <c r="G8245" s="1">
        <f>VLOOKUP(C8245,Sheet1!$G$3:$I$9,3,FALSE)</f>
        <v>9</v>
      </c>
      <c r="H8245" s="1" t="str">
        <f>VLOOKUP(D8245,Sheet1!$L$3:$M$33,2,FALSE)</f>
        <v>Retail</v>
      </c>
    </row>
    <row r="8246" spans="1:8" x14ac:dyDescent="0.25">
      <c r="A8246" s="1">
        <v>318210</v>
      </c>
      <c r="B8246" s="1" t="s">
        <v>64</v>
      </c>
      <c r="C8246" s="1" t="s">
        <v>29</v>
      </c>
      <c r="D8246" s="1" t="s">
        <v>26</v>
      </c>
      <c r="E8246" s="1" t="s">
        <v>15</v>
      </c>
      <c r="F8246" s="1" t="str">
        <f>VLOOKUP(C8246,Sheet1!$G$3:$I$9,2,FALSE)</f>
        <v>P3</v>
      </c>
      <c r="G8246" s="1">
        <f>VLOOKUP(C8246,Sheet1!$G$3:$I$9,3,FALSE)</f>
        <v>9</v>
      </c>
      <c r="H8246" s="1" t="str">
        <f>VLOOKUP(D8246,Sheet1!$L$3:$M$33,2,FALSE)</f>
        <v>BFSI</v>
      </c>
    </row>
    <row r="8247" spans="1:8" x14ac:dyDescent="0.25">
      <c r="A8247" s="1">
        <v>318211</v>
      </c>
      <c r="B8247" s="1" t="s">
        <v>64</v>
      </c>
      <c r="C8247" s="1" t="s">
        <v>29</v>
      </c>
      <c r="D8247" s="1" t="s">
        <v>26</v>
      </c>
      <c r="E8247" s="1" t="s">
        <v>15</v>
      </c>
      <c r="F8247" s="1" t="str">
        <f>VLOOKUP(C8247,Sheet1!$G$3:$I$9,2,FALSE)</f>
        <v>P3</v>
      </c>
      <c r="G8247" s="1">
        <f>VLOOKUP(C8247,Sheet1!$G$3:$I$9,3,FALSE)</f>
        <v>9</v>
      </c>
      <c r="H8247" s="1" t="str">
        <f>VLOOKUP(D8247,Sheet1!$L$3:$M$33,2,FALSE)</f>
        <v>BFSI</v>
      </c>
    </row>
    <row r="8248" spans="1:8" x14ac:dyDescent="0.25">
      <c r="A8248" s="1">
        <v>318212</v>
      </c>
      <c r="B8248" s="1" t="s">
        <v>64</v>
      </c>
      <c r="C8248" s="1" t="s">
        <v>29</v>
      </c>
      <c r="D8248" s="1" t="s">
        <v>26</v>
      </c>
      <c r="E8248" s="1" t="s">
        <v>15</v>
      </c>
      <c r="F8248" s="1" t="str">
        <f>VLOOKUP(C8248,Sheet1!$G$3:$I$9,2,FALSE)</f>
        <v>P3</v>
      </c>
      <c r="G8248" s="1">
        <f>VLOOKUP(C8248,Sheet1!$G$3:$I$9,3,FALSE)</f>
        <v>9</v>
      </c>
      <c r="H8248" s="1" t="str">
        <f>VLOOKUP(D8248,Sheet1!$L$3:$M$33,2,FALSE)</f>
        <v>BFSI</v>
      </c>
    </row>
    <row r="8249" spans="1:8" x14ac:dyDescent="0.25">
      <c r="A8249" s="1">
        <v>318213</v>
      </c>
      <c r="B8249" s="1" t="s">
        <v>64</v>
      </c>
      <c r="C8249" s="1" t="s">
        <v>20</v>
      </c>
      <c r="D8249" s="1" t="s">
        <v>61</v>
      </c>
      <c r="E8249" s="1" t="s">
        <v>15</v>
      </c>
      <c r="F8249" s="1" t="str">
        <f>VLOOKUP(C8249,Sheet1!$G$3:$I$9,2,FALSE)</f>
        <v>P1</v>
      </c>
      <c r="G8249" s="1">
        <f>VLOOKUP(C8249,Sheet1!$G$3:$I$9,3,FALSE)</f>
        <v>14</v>
      </c>
      <c r="H8249" s="1" t="str">
        <f>VLOOKUP(D8249,Sheet1!$L$3:$M$33,2,FALSE)</f>
        <v>Others</v>
      </c>
    </row>
    <row r="8250" spans="1:8" x14ac:dyDescent="0.25">
      <c r="A8250" s="1">
        <v>318214</v>
      </c>
      <c r="B8250" s="1" t="s">
        <v>35</v>
      </c>
      <c r="C8250" s="1" t="s">
        <v>20</v>
      </c>
      <c r="D8250" s="1" t="s">
        <v>26</v>
      </c>
      <c r="E8250" s="1" t="s">
        <v>15</v>
      </c>
      <c r="F8250" s="1" t="str">
        <f>VLOOKUP(C8250,Sheet1!$G$3:$I$9,2,FALSE)</f>
        <v>P1</v>
      </c>
      <c r="G8250" s="1">
        <f>VLOOKUP(C8250,Sheet1!$G$3:$I$9,3,FALSE)</f>
        <v>14</v>
      </c>
      <c r="H8250" s="1" t="str">
        <f>VLOOKUP(D8250,Sheet1!$L$3:$M$33,2,FALSE)</f>
        <v>BFSI</v>
      </c>
    </row>
    <row r="8251" spans="1:8" x14ac:dyDescent="0.25">
      <c r="A8251" s="1">
        <v>318215</v>
      </c>
      <c r="B8251" s="1" t="s">
        <v>64</v>
      </c>
      <c r="C8251" s="1" t="s">
        <v>20</v>
      </c>
      <c r="D8251" s="1" t="s">
        <v>61</v>
      </c>
      <c r="E8251" s="1" t="s">
        <v>15</v>
      </c>
      <c r="F8251" s="1" t="str">
        <f>VLOOKUP(C8251,Sheet1!$G$3:$I$9,2,FALSE)</f>
        <v>P1</v>
      </c>
      <c r="G8251" s="1">
        <f>VLOOKUP(C8251,Sheet1!$G$3:$I$9,3,FALSE)</f>
        <v>14</v>
      </c>
      <c r="H8251" s="1" t="str">
        <f>VLOOKUP(D8251,Sheet1!$L$3:$M$33,2,FALSE)</f>
        <v>Others</v>
      </c>
    </row>
    <row r="8252" spans="1:8" x14ac:dyDescent="0.25">
      <c r="A8252" s="1">
        <v>318216</v>
      </c>
      <c r="B8252" s="1" t="s">
        <v>35</v>
      </c>
      <c r="C8252" s="1" t="s">
        <v>29</v>
      </c>
      <c r="D8252" s="1" t="s">
        <v>43</v>
      </c>
      <c r="E8252" s="1" t="s">
        <v>63</v>
      </c>
      <c r="F8252" s="1" t="str">
        <f>VLOOKUP(C8252,Sheet1!$G$3:$I$9,2,FALSE)</f>
        <v>P3</v>
      </c>
      <c r="G8252" s="1">
        <f>VLOOKUP(C8252,Sheet1!$G$3:$I$9,3,FALSE)</f>
        <v>9</v>
      </c>
      <c r="H8252" s="1" t="str">
        <f>VLOOKUP(D8252,Sheet1!$L$3:$M$33,2,FALSE)</f>
        <v>Entertainment</v>
      </c>
    </row>
    <row r="8253" spans="1:8" x14ac:dyDescent="0.25">
      <c r="A8253" s="1">
        <v>318227</v>
      </c>
      <c r="B8253" s="1" t="s">
        <v>35</v>
      </c>
      <c r="C8253" s="1" t="s">
        <v>22</v>
      </c>
      <c r="D8253" s="1" t="s">
        <v>14</v>
      </c>
      <c r="E8253" s="1" t="s">
        <v>63</v>
      </c>
      <c r="F8253" s="1" t="str">
        <f>VLOOKUP(C8253,Sheet1!$G$3:$I$9,2,FALSE)</f>
        <v>P1</v>
      </c>
      <c r="G8253" s="1">
        <f>VLOOKUP(C8253,Sheet1!$G$3:$I$9,3,FALSE)</f>
        <v>8</v>
      </c>
      <c r="H8253" s="1" t="str">
        <f>VLOOKUP(D8253,Sheet1!$L$3:$M$33,2,FALSE)</f>
        <v>BFSI</v>
      </c>
    </row>
    <row r="8254" spans="1:8" x14ac:dyDescent="0.25">
      <c r="A8254" s="1">
        <v>318228</v>
      </c>
      <c r="B8254" s="1" t="s">
        <v>65</v>
      </c>
      <c r="C8254" s="1" t="s">
        <v>20</v>
      </c>
      <c r="D8254" s="1" t="s">
        <v>26</v>
      </c>
      <c r="E8254" s="1" t="s">
        <v>15</v>
      </c>
      <c r="F8254" s="1" t="str">
        <f>VLOOKUP(C8254,Sheet1!$G$3:$I$9,2,FALSE)</f>
        <v>P1</v>
      </c>
      <c r="G8254" s="1">
        <f>VLOOKUP(C8254,Sheet1!$G$3:$I$9,3,FALSE)</f>
        <v>14</v>
      </c>
      <c r="H8254" s="1" t="str">
        <f>VLOOKUP(D8254,Sheet1!$L$3:$M$33,2,FALSE)</f>
        <v>BFSI</v>
      </c>
    </row>
    <row r="8255" spans="1:8" x14ac:dyDescent="0.25">
      <c r="A8255" s="1">
        <v>318230</v>
      </c>
      <c r="B8255" s="1" t="s">
        <v>65</v>
      </c>
      <c r="C8255" s="1" t="s">
        <v>32</v>
      </c>
      <c r="D8255" s="1" t="s">
        <v>48</v>
      </c>
      <c r="E8255" s="1" t="s">
        <v>15</v>
      </c>
      <c r="F8255" s="1" t="str">
        <f>VLOOKUP(C8255,Sheet1!$G$3:$I$9,2,FALSE)</f>
        <v>P3</v>
      </c>
      <c r="G8255" s="1">
        <f>VLOOKUP(C8255,Sheet1!$G$3:$I$9,3,FALSE)</f>
        <v>10</v>
      </c>
      <c r="H8255" s="1" t="str">
        <f>VLOOKUP(D8255,Sheet1!$L$3:$M$33,2,FALSE)</f>
        <v>Government</v>
      </c>
    </row>
    <row r="8256" spans="1:8" x14ac:dyDescent="0.25">
      <c r="A8256" s="1">
        <v>318231</v>
      </c>
      <c r="B8256" s="1" t="s">
        <v>65</v>
      </c>
      <c r="C8256" s="1" t="s">
        <v>20</v>
      </c>
      <c r="D8256" s="1" t="s">
        <v>45</v>
      </c>
      <c r="E8256" s="1" t="s">
        <v>15</v>
      </c>
      <c r="F8256" s="1" t="str">
        <f>VLOOKUP(C8256,Sheet1!$G$3:$I$9,2,FALSE)</f>
        <v>P1</v>
      </c>
      <c r="G8256" s="1">
        <f>VLOOKUP(C8256,Sheet1!$G$3:$I$9,3,FALSE)</f>
        <v>14</v>
      </c>
      <c r="H8256" s="1" t="str">
        <f>VLOOKUP(D8256,Sheet1!$L$3:$M$33,2,FALSE)</f>
        <v>Government</v>
      </c>
    </row>
    <row r="8257" spans="1:8" x14ac:dyDescent="0.25">
      <c r="A8257" s="1">
        <v>318232</v>
      </c>
      <c r="B8257" s="1" t="s">
        <v>65</v>
      </c>
      <c r="C8257" s="1" t="s">
        <v>22</v>
      </c>
      <c r="D8257" s="1" t="s">
        <v>43</v>
      </c>
      <c r="E8257" s="1" t="s">
        <v>15</v>
      </c>
      <c r="F8257" s="1" t="str">
        <f>VLOOKUP(C8257,Sheet1!$G$3:$I$9,2,FALSE)</f>
        <v>P1</v>
      </c>
      <c r="G8257" s="1">
        <f>VLOOKUP(C8257,Sheet1!$G$3:$I$9,3,FALSE)</f>
        <v>8</v>
      </c>
      <c r="H8257" s="1" t="str">
        <f>VLOOKUP(D8257,Sheet1!$L$3:$M$33,2,FALSE)</f>
        <v>Entertainment</v>
      </c>
    </row>
    <row r="8258" spans="1:8" x14ac:dyDescent="0.25">
      <c r="A8258" s="1">
        <v>318233</v>
      </c>
      <c r="B8258" s="1" t="s">
        <v>35</v>
      </c>
      <c r="C8258" s="1" t="s">
        <v>22</v>
      </c>
      <c r="D8258" s="1" t="s">
        <v>14</v>
      </c>
      <c r="E8258" s="1" t="s">
        <v>15</v>
      </c>
      <c r="F8258" s="1" t="str">
        <f>VLOOKUP(C8258,Sheet1!$G$3:$I$9,2,FALSE)</f>
        <v>P1</v>
      </c>
      <c r="G8258" s="1">
        <f>VLOOKUP(C8258,Sheet1!$G$3:$I$9,3,FALSE)</f>
        <v>8</v>
      </c>
      <c r="H8258" s="1" t="str">
        <f>VLOOKUP(D8258,Sheet1!$L$3:$M$33,2,FALSE)</f>
        <v>BFSI</v>
      </c>
    </row>
    <row r="8259" spans="1:8" x14ac:dyDescent="0.25">
      <c r="A8259" s="1">
        <v>318234</v>
      </c>
      <c r="B8259" s="1" t="s">
        <v>65</v>
      </c>
      <c r="C8259" s="1" t="s">
        <v>32</v>
      </c>
      <c r="D8259" s="1" t="s">
        <v>39</v>
      </c>
      <c r="E8259" s="1" t="s">
        <v>15</v>
      </c>
      <c r="F8259" s="1" t="str">
        <f>VLOOKUP(C8259,Sheet1!$G$3:$I$9,2,FALSE)</f>
        <v>P3</v>
      </c>
      <c r="G8259" s="1">
        <f>VLOOKUP(C8259,Sheet1!$G$3:$I$9,3,FALSE)</f>
        <v>10</v>
      </c>
      <c r="H8259" s="1" t="str">
        <f>VLOOKUP(D8259,Sheet1!$L$3:$M$33,2,FALSE)</f>
        <v>Retail</v>
      </c>
    </row>
    <row r="8260" spans="1:8" x14ac:dyDescent="0.25">
      <c r="A8260" s="1">
        <v>318235</v>
      </c>
      <c r="B8260" s="1" t="s">
        <v>12</v>
      </c>
      <c r="C8260" s="1" t="s">
        <v>32</v>
      </c>
      <c r="D8260" s="1" t="s">
        <v>39</v>
      </c>
      <c r="E8260" s="1" t="s">
        <v>15</v>
      </c>
      <c r="F8260" s="1" t="str">
        <f>VLOOKUP(C8260,Sheet1!$G$3:$I$9,2,FALSE)</f>
        <v>P3</v>
      </c>
      <c r="G8260" s="1">
        <f>VLOOKUP(C8260,Sheet1!$G$3:$I$9,3,FALSE)</f>
        <v>10</v>
      </c>
      <c r="H8260" s="1" t="str">
        <f>VLOOKUP(D8260,Sheet1!$L$3:$M$33,2,FALSE)</f>
        <v>Retail</v>
      </c>
    </row>
    <row r="8261" spans="1:8" x14ac:dyDescent="0.25">
      <c r="A8261" s="1">
        <v>318236</v>
      </c>
      <c r="B8261" s="1" t="s">
        <v>64</v>
      </c>
      <c r="C8261" s="1" t="s">
        <v>29</v>
      </c>
      <c r="D8261" s="1" t="s">
        <v>40</v>
      </c>
      <c r="E8261" s="1" t="s">
        <v>15</v>
      </c>
      <c r="F8261" s="1" t="str">
        <f>VLOOKUP(C8261,Sheet1!$G$3:$I$9,2,FALSE)</f>
        <v>P3</v>
      </c>
      <c r="G8261" s="1">
        <f>VLOOKUP(C8261,Sheet1!$G$3:$I$9,3,FALSE)</f>
        <v>9</v>
      </c>
      <c r="H8261" s="1" t="str">
        <f>VLOOKUP(D8261,Sheet1!$L$3:$M$33,2,FALSE)</f>
        <v>Retail</v>
      </c>
    </row>
    <row r="8262" spans="1:8" x14ac:dyDescent="0.25">
      <c r="A8262" s="1">
        <v>318237</v>
      </c>
      <c r="B8262" s="1" t="s">
        <v>65</v>
      </c>
      <c r="C8262" s="1" t="s">
        <v>27</v>
      </c>
      <c r="D8262" s="1" t="s">
        <v>58</v>
      </c>
      <c r="E8262" s="1" t="s">
        <v>15</v>
      </c>
      <c r="F8262" s="1" t="str">
        <f>VLOOKUP(C8262,Sheet1!$G$3:$I$9,2,FALSE)</f>
        <v>P3</v>
      </c>
      <c r="G8262" s="1">
        <f>VLOOKUP(C8262,Sheet1!$G$3:$I$9,3,FALSE)</f>
        <v>11</v>
      </c>
      <c r="H8262" s="1" t="str">
        <f>VLOOKUP(D8262,Sheet1!$L$3:$M$33,2,FALSE)</f>
        <v>Health</v>
      </c>
    </row>
    <row r="8263" spans="1:8" x14ac:dyDescent="0.25">
      <c r="A8263" s="1">
        <v>318239</v>
      </c>
      <c r="B8263" s="1" t="s">
        <v>64</v>
      </c>
      <c r="C8263" s="1" t="s">
        <v>29</v>
      </c>
      <c r="D8263" s="1" t="s">
        <v>40</v>
      </c>
      <c r="E8263" s="1" t="s">
        <v>15</v>
      </c>
      <c r="F8263" s="1" t="str">
        <f>VLOOKUP(C8263,Sheet1!$G$3:$I$9,2,FALSE)</f>
        <v>P3</v>
      </c>
      <c r="G8263" s="1">
        <f>VLOOKUP(C8263,Sheet1!$G$3:$I$9,3,FALSE)</f>
        <v>9</v>
      </c>
      <c r="H8263" s="1" t="str">
        <f>VLOOKUP(D8263,Sheet1!$L$3:$M$33,2,FALSE)</f>
        <v>Retail</v>
      </c>
    </row>
    <row r="8264" spans="1:8" x14ac:dyDescent="0.25">
      <c r="A8264" s="1">
        <v>318240</v>
      </c>
      <c r="B8264" s="1" t="s">
        <v>65</v>
      </c>
      <c r="C8264" s="1" t="s">
        <v>32</v>
      </c>
      <c r="D8264" s="1" t="s">
        <v>48</v>
      </c>
      <c r="E8264" s="1" t="s">
        <v>15</v>
      </c>
      <c r="F8264" s="1" t="str">
        <f>VLOOKUP(C8264,Sheet1!$G$3:$I$9,2,FALSE)</f>
        <v>P3</v>
      </c>
      <c r="G8264" s="1">
        <f>VLOOKUP(C8264,Sheet1!$G$3:$I$9,3,FALSE)</f>
        <v>10</v>
      </c>
      <c r="H8264" s="1" t="str">
        <f>VLOOKUP(D8264,Sheet1!$L$3:$M$33,2,FALSE)</f>
        <v>Government</v>
      </c>
    </row>
    <row r="8265" spans="1:8" x14ac:dyDescent="0.25">
      <c r="A8265" s="1">
        <v>318241</v>
      </c>
      <c r="B8265" s="1" t="s">
        <v>64</v>
      </c>
      <c r="C8265" s="1" t="s">
        <v>29</v>
      </c>
      <c r="D8265" s="1" t="s">
        <v>40</v>
      </c>
      <c r="E8265" s="1" t="s">
        <v>15</v>
      </c>
      <c r="F8265" s="1" t="str">
        <f>VLOOKUP(C8265,Sheet1!$G$3:$I$9,2,FALSE)</f>
        <v>P3</v>
      </c>
      <c r="G8265" s="1">
        <f>VLOOKUP(C8265,Sheet1!$G$3:$I$9,3,FALSE)</f>
        <v>9</v>
      </c>
      <c r="H8265" s="1" t="str">
        <f>VLOOKUP(D8265,Sheet1!$L$3:$M$33,2,FALSE)</f>
        <v>Retail</v>
      </c>
    </row>
    <row r="8266" spans="1:8" x14ac:dyDescent="0.25">
      <c r="A8266" s="1">
        <v>318242</v>
      </c>
      <c r="B8266" s="1" t="s">
        <v>35</v>
      </c>
      <c r="C8266" s="1" t="s">
        <v>29</v>
      </c>
      <c r="D8266" s="1" t="s">
        <v>49</v>
      </c>
      <c r="E8266" s="1" t="s">
        <v>63</v>
      </c>
      <c r="F8266" s="1" t="str">
        <f>VLOOKUP(C8266,Sheet1!$G$3:$I$9,2,FALSE)</f>
        <v>P3</v>
      </c>
      <c r="G8266" s="1">
        <f>VLOOKUP(C8266,Sheet1!$G$3:$I$9,3,FALSE)</f>
        <v>9</v>
      </c>
      <c r="H8266" s="1" t="str">
        <f>VLOOKUP(D8266,Sheet1!$L$3:$M$33,2,FALSE)</f>
        <v>Travel</v>
      </c>
    </row>
    <row r="8267" spans="1:8" x14ac:dyDescent="0.25">
      <c r="A8267" s="1">
        <v>318243</v>
      </c>
      <c r="B8267" s="1" t="s">
        <v>64</v>
      </c>
      <c r="C8267" s="1" t="s">
        <v>29</v>
      </c>
      <c r="D8267" s="1" t="s">
        <v>40</v>
      </c>
      <c r="E8267" s="1" t="s">
        <v>15</v>
      </c>
      <c r="F8267" s="1" t="str">
        <f>VLOOKUP(C8267,Sheet1!$G$3:$I$9,2,FALSE)</f>
        <v>P3</v>
      </c>
      <c r="G8267" s="1">
        <f>VLOOKUP(C8267,Sheet1!$G$3:$I$9,3,FALSE)</f>
        <v>9</v>
      </c>
      <c r="H8267" s="1" t="str">
        <f>VLOOKUP(D8267,Sheet1!$L$3:$M$33,2,FALSE)</f>
        <v>Retail</v>
      </c>
    </row>
    <row r="8268" spans="1:8" x14ac:dyDescent="0.25">
      <c r="A8268" s="1">
        <v>318244</v>
      </c>
      <c r="B8268" s="1" t="s">
        <v>35</v>
      </c>
      <c r="C8268" s="1" t="s">
        <v>22</v>
      </c>
      <c r="D8268" s="1" t="s">
        <v>14</v>
      </c>
      <c r="E8268" s="1" t="s">
        <v>15</v>
      </c>
      <c r="F8268" s="1" t="str">
        <f>VLOOKUP(C8268,Sheet1!$G$3:$I$9,2,FALSE)</f>
        <v>P1</v>
      </c>
      <c r="G8268" s="1">
        <f>VLOOKUP(C8268,Sheet1!$G$3:$I$9,3,FALSE)</f>
        <v>8</v>
      </c>
      <c r="H8268" s="1" t="str">
        <f>VLOOKUP(D8268,Sheet1!$L$3:$M$33,2,FALSE)</f>
        <v>BFSI</v>
      </c>
    </row>
    <row r="8269" spans="1:8" x14ac:dyDescent="0.25">
      <c r="A8269" s="1">
        <v>318246</v>
      </c>
      <c r="B8269" s="1" t="s">
        <v>65</v>
      </c>
      <c r="C8269" s="1" t="s">
        <v>20</v>
      </c>
      <c r="D8269" s="1" t="s">
        <v>45</v>
      </c>
      <c r="E8269" s="1" t="s">
        <v>15</v>
      </c>
      <c r="F8269" s="1" t="str">
        <f>VLOOKUP(C8269,Sheet1!$G$3:$I$9,2,FALSE)</f>
        <v>P1</v>
      </c>
      <c r="G8269" s="1">
        <f>VLOOKUP(C8269,Sheet1!$G$3:$I$9,3,FALSE)</f>
        <v>14</v>
      </c>
      <c r="H8269" s="1" t="str">
        <f>VLOOKUP(D8269,Sheet1!$L$3:$M$33,2,FALSE)</f>
        <v>Government</v>
      </c>
    </row>
    <row r="8270" spans="1:8" x14ac:dyDescent="0.25">
      <c r="A8270" s="1">
        <v>318247</v>
      </c>
      <c r="B8270" s="1" t="s">
        <v>65</v>
      </c>
      <c r="C8270" s="1" t="s">
        <v>22</v>
      </c>
      <c r="D8270" s="1" t="s">
        <v>43</v>
      </c>
      <c r="E8270" s="1" t="s">
        <v>15</v>
      </c>
      <c r="F8270" s="1" t="str">
        <f>VLOOKUP(C8270,Sheet1!$G$3:$I$9,2,FALSE)</f>
        <v>P1</v>
      </c>
      <c r="G8270" s="1">
        <f>VLOOKUP(C8270,Sheet1!$G$3:$I$9,3,FALSE)</f>
        <v>8</v>
      </c>
      <c r="H8270" s="1" t="str">
        <f>VLOOKUP(D8270,Sheet1!$L$3:$M$33,2,FALSE)</f>
        <v>Entertainment</v>
      </c>
    </row>
    <row r="8271" spans="1:8" x14ac:dyDescent="0.25">
      <c r="A8271" s="1">
        <v>318248</v>
      </c>
      <c r="B8271" s="1" t="s">
        <v>35</v>
      </c>
      <c r="C8271" s="1" t="s">
        <v>22</v>
      </c>
      <c r="D8271" s="1" t="s">
        <v>36</v>
      </c>
      <c r="E8271" s="1" t="s">
        <v>15</v>
      </c>
      <c r="F8271" s="1" t="str">
        <f>VLOOKUP(C8271,Sheet1!$G$3:$I$9,2,FALSE)</f>
        <v>P1</v>
      </c>
      <c r="G8271" s="1">
        <f>VLOOKUP(C8271,Sheet1!$G$3:$I$9,3,FALSE)</f>
        <v>8</v>
      </c>
      <c r="H8271" s="1" t="str">
        <f>VLOOKUP(D8271,Sheet1!$L$3:$M$33,2,FALSE)</f>
        <v>Retail</v>
      </c>
    </row>
    <row r="8272" spans="1:8" x14ac:dyDescent="0.25">
      <c r="A8272" s="1">
        <v>318249</v>
      </c>
      <c r="B8272" s="1" t="s">
        <v>35</v>
      </c>
      <c r="C8272" s="1" t="s">
        <v>22</v>
      </c>
      <c r="D8272" s="1" t="s">
        <v>14</v>
      </c>
      <c r="E8272" s="1" t="s">
        <v>15</v>
      </c>
      <c r="F8272" s="1" t="str">
        <f>VLOOKUP(C8272,Sheet1!$G$3:$I$9,2,FALSE)</f>
        <v>P1</v>
      </c>
      <c r="G8272" s="1">
        <f>VLOOKUP(C8272,Sheet1!$G$3:$I$9,3,FALSE)</f>
        <v>8</v>
      </c>
      <c r="H8272" s="1" t="str">
        <f>VLOOKUP(D8272,Sheet1!$L$3:$M$33,2,FALSE)</f>
        <v>BFSI</v>
      </c>
    </row>
    <row r="8273" spans="1:8" x14ac:dyDescent="0.25">
      <c r="A8273" s="1">
        <v>318250</v>
      </c>
      <c r="B8273" s="1" t="s">
        <v>12</v>
      </c>
      <c r="C8273" s="1" t="s">
        <v>32</v>
      </c>
      <c r="D8273" s="1" t="s">
        <v>39</v>
      </c>
      <c r="E8273" s="1" t="s">
        <v>15</v>
      </c>
      <c r="F8273" s="1" t="str">
        <f>VLOOKUP(C8273,Sheet1!$G$3:$I$9,2,FALSE)</f>
        <v>P3</v>
      </c>
      <c r="G8273" s="1">
        <f>VLOOKUP(C8273,Sheet1!$G$3:$I$9,3,FALSE)</f>
        <v>10</v>
      </c>
      <c r="H8273" s="1" t="str">
        <f>VLOOKUP(D8273,Sheet1!$L$3:$M$33,2,FALSE)</f>
        <v>Retail</v>
      </c>
    </row>
    <row r="8274" spans="1:8" x14ac:dyDescent="0.25">
      <c r="A8274" s="1">
        <v>318251</v>
      </c>
      <c r="B8274" s="1" t="s">
        <v>12</v>
      </c>
      <c r="C8274" s="1" t="s">
        <v>32</v>
      </c>
      <c r="D8274" s="1" t="s">
        <v>39</v>
      </c>
      <c r="E8274" s="1" t="s">
        <v>15</v>
      </c>
      <c r="F8274" s="1" t="str">
        <f>VLOOKUP(C8274,Sheet1!$G$3:$I$9,2,FALSE)</f>
        <v>P3</v>
      </c>
      <c r="G8274" s="1">
        <f>VLOOKUP(C8274,Sheet1!$G$3:$I$9,3,FALSE)</f>
        <v>10</v>
      </c>
      <c r="H8274" s="1" t="str">
        <f>VLOOKUP(D8274,Sheet1!$L$3:$M$33,2,FALSE)</f>
        <v>Retail</v>
      </c>
    </row>
    <row r="8275" spans="1:8" x14ac:dyDescent="0.25">
      <c r="A8275" s="1">
        <v>318252</v>
      </c>
      <c r="B8275" s="1" t="s">
        <v>12</v>
      </c>
      <c r="C8275" s="1" t="s">
        <v>29</v>
      </c>
      <c r="D8275" s="1" t="s">
        <v>40</v>
      </c>
      <c r="E8275" s="1" t="s">
        <v>15</v>
      </c>
      <c r="F8275" s="1" t="str">
        <f>VLOOKUP(C8275,Sheet1!$G$3:$I$9,2,FALSE)</f>
        <v>P3</v>
      </c>
      <c r="G8275" s="1">
        <f>VLOOKUP(C8275,Sheet1!$G$3:$I$9,3,FALSE)</f>
        <v>9</v>
      </c>
      <c r="H8275" s="1" t="str">
        <f>VLOOKUP(D8275,Sheet1!$L$3:$M$33,2,FALSE)</f>
        <v>Retail</v>
      </c>
    </row>
    <row r="8276" spans="1:8" x14ac:dyDescent="0.25">
      <c r="A8276" s="1">
        <v>318253</v>
      </c>
      <c r="B8276" s="1" t="s">
        <v>35</v>
      </c>
      <c r="C8276" s="1" t="s">
        <v>29</v>
      </c>
      <c r="D8276" s="1" t="s">
        <v>40</v>
      </c>
      <c r="E8276" s="1" t="s">
        <v>15</v>
      </c>
      <c r="F8276" s="1" t="str">
        <f>VLOOKUP(C8276,Sheet1!$G$3:$I$9,2,FALSE)</f>
        <v>P3</v>
      </c>
      <c r="G8276" s="1">
        <f>VLOOKUP(C8276,Sheet1!$G$3:$I$9,3,FALSE)</f>
        <v>9</v>
      </c>
      <c r="H8276" s="1" t="str">
        <f>VLOOKUP(D8276,Sheet1!$L$3:$M$33,2,FALSE)</f>
        <v>Retail</v>
      </c>
    </row>
    <row r="8277" spans="1:8" x14ac:dyDescent="0.25">
      <c r="A8277" s="1">
        <v>318254</v>
      </c>
      <c r="B8277" s="1" t="s">
        <v>35</v>
      </c>
      <c r="C8277" s="1" t="s">
        <v>27</v>
      </c>
      <c r="D8277" s="1" t="s">
        <v>45</v>
      </c>
      <c r="E8277" s="1" t="s">
        <v>15</v>
      </c>
      <c r="F8277" s="1" t="str">
        <f>VLOOKUP(C8277,Sheet1!$G$3:$I$9,2,FALSE)</f>
        <v>P3</v>
      </c>
      <c r="G8277" s="1">
        <f>VLOOKUP(C8277,Sheet1!$G$3:$I$9,3,FALSE)</f>
        <v>11</v>
      </c>
      <c r="H8277" s="1" t="str">
        <f>VLOOKUP(D8277,Sheet1!$L$3:$M$33,2,FALSE)</f>
        <v>Government</v>
      </c>
    </row>
    <row r="8278" spans="1:8" x14ac:dyDescent="0.25">
      <c r="A8278" s="1">
        <v>318255</v>
      </c>
      <c r="B8278" s="1" t="s">
        <v>35</v>
      </c>
      <c r="C8278" s="1" t="s">
        <v>27</v>
      </c>
      <c r="D8278" s="1" t="s">
        <v>38</v>
      </c>
      <c r="E8278" s="1" t="s">
        <v>15</v>
      </c>
      <c r="F8278" s="1" t="str">
        <f>VLOOKUP(C8278,Sheet1!$G$3:$I$9,2,FALSE)</f>
        <v>P3</v>
      </c>
      <c r="G8278" s="1">
        <f>VLOOKUP(C8278,Sheet1!$G$3:$I$9,3,FALSE)</f>
        <v>11</v>
      </c>
      <c r="H8278" s="1" t="str">
        <f>VLOOKUP(D8278,Sheet1!$L$3:$M$33,2,FALSE)</f>
        <v>Retail</v>
      </c>
    </row>
    <row r="8279" spans="1:8" x14ac:dyDescent="0.25">
      <c r="A8279" s="1">
        <v>318256</v>
      </c>
      <c r="B8279" s="1" t="s">
        <v>64</v>
      </c>
      <c r="C8279" s="1" t="s">
        <v>29</v>
      </c>
      <c r="D8279" s="1" t="s">
        <v>40</v>
      </c>
      <c r="E8279" s="1" t="s">
        <v>15</v>
      </c>
      <c r="F8279" s="1" t="str">
        <f>VLOOKUP(C8279,Sheet1!$G$3:$I$9,2,FALSE)</f>
        <v>P3</v>
      </c>
      <c r="G8279" s="1">
        <f>VLOOKUP(C8279,Sheet1!$G$3:$I$9,3,FALSE)</f>
        <v>9</v>
      </c>
      <c r="H8279" s="1" t="str">
        <f>VLOOKUP(D8279,Sheet1!$L$3:$M$33,2,FALSE)</f>
        <v>Retail</v>
      </c>
    </row>
    <row r="8280" spans="1:8" x14ac:dyDescent="0.25">
      <c r="A8280" s="1">
        <v>318257</v>
      </c>
      <c r="B8280" s="1" t="s">
        <v>64</v>
      </c>
      <c r="C8280" s="1" t="s">
        <v>29</v>
      </c>
      <c r="D8280" s="1" t="s">
        <v>40</v>
      </c>
      <c r="E8280" s="1" t="s">
        <v>15</v>
      </c>
      <c r="F8280" s="1" t="str">
        <f>VLOOKUP(C8280,Sheet1!$G$3:$I$9,2,FALSE)</f>
        <v>P3</v>
      </c>
      <c r="G8280" s="1">
        <f>VLOOKUP(C8280,Sheet1!$G$3:$I$9,3,FALSE)</f>
        <v>9</v>
      </c>
      <c r="H8280" s="1" t="str">
        <f>VLOOKUP(D8280,Sheet1!$L$3:$M$33,2,FALSE)</f>
        <v>Retail</v>
      </c>
    </row>
    <row r="8281" spans="1:8" x14ac:dyDescent="0.25">
      <c r="A8281" s="1">
        <v>318258</v>
      </c>
      <c r="B8281" s="1" t="s">
        <v>12</v>
      </c>
      <c r="C8281" s="1" t="s">
        <v>29</v>
      </c>
      <c r="D8281" s="1" t="s">
        <v>40</v>
      </c>
      <c r="E8281" s="1" t="s">
        <v>15</v>
      </c>
      <c r="F8281" s="1" t="str">
        <f>VLOOKUP(C8281,Sheet1!$G$3:$I$9,2,FALSE)</f>
        <v>P3</v>
      </c>
      <c r="G8281" s="1">
        <f>VLOOKUP(C8281,Sheet1!$G$3:$I$9,3,FALSE)</f>
        <v>9</v>
      </c>
      <c r="H8281" s="1" t="str">
        <f>VLOOKUP(D8281,Sheet1!$L$3:$M$33,2,FALSE)</f>
        <v>Retail</v>
      </c>
    </row>
    <row r="8282" spans="1:8" x14ac:dyDescent="0.25">
      <c r="A8282" s="1">
        <v>318259</v>
      </c>
      <c r="B8282" s="1" t="s">
        <v>64</v>
      </c>
      <c r="C8282" s="1" t="s">
        <v>29</v>
      </c>
      <c r="D8282" s="1" t="s">
        <v>40</v>
      </c>
      <c r="E8282" s="1" t="s">
        <v>15</v>
      </c>
      <c r="F8282" s="1" t="str">
        <f>VLOOKUP(C8282,Sheet1!$G$3:$I$9,2,FALSE)</f>
        <v>P3</v>
      </c>
      <c r="G8282" s="1">
        <f>VLOOKUP(C8282,Sheet1!$G$3:$I$9,3,FALSE)</f>
        <v>9</v>
      </c>
      <c r="H8282" s="1" t="str">
        <f>VLOOKUP(D8282,Sheet1!$L$3:$M$33,2,FALSE)</f>
        <v>Retail</v>
      </c>
    </row>
    <row r="8283" spans="1:8" x14ac:dyDescent="0.25">
      <c r="A8283" s="1">
        <v>318260</v>
      </c>
      <c r="B8283" s="1" t="s">
        <v>65</v>
      </c>
      <c r="C8283" s="1" t="s">
        <v>16</v>
      </c>
      <c r="D8283" s="1" t="s">
        <v>40</v>
      </c>
      <c r="E8283" s="1" t="s">
        <v>15</v>
      </c>
      <c r="F8283" s="1" t="str">
        <f>VLOOKUP(C8283,Sheet1!$G$3:$I$9,2,FALSE)</f>
        <v>P1</v>
      </c>
      <c r="G8283" s="1">
        <f>VLOOKUP(C8283,Sheet1!$G$3:$I$9,3,FALSE)</f>
        <v>9</v>
      </c>
      <c r="H8283" s="1" t="str">
        <f>VLOOKUP(D8283,Sheet1!$L$3:$M$33,2,FALSE)</f>
        <v>Retail</v>
      </c>
    </row>
    <row r="8284" spans="1:8" x14ac:dyDescent="0.25">
      <c r="A8284" s="1">
        <v>318261</v>
      </c>
      <c r="B8284" s="1" t="s">
        <v>12</v>
      </c>
      <c r="C8284" s="1" t="s">
        <v>29</v>
      </c>
      <c r="D8284" s="1" t="s">
        <v>40</v>
      </c>
      <c r="E8284" s="1" t="s">
        <v>15</v>
      </c>
      <c r="F8284" s="1" t="str">
        <f>VLOOKUP(C8284,Sheet1!$G$3:$I$9,2,FALSE)</f>
        <v>P3</v>
      </c>
      <c r="G8284" s="1">
        <f>VLOOKUP(C8284,Sheet1!$G$3:$I$9,3,FALSE)</f>
        <v>9</v>
      </c>
      <c r="H8284" s="1" t="str">
        <f>VLOOKUP(D8284,Sheet1!$L$3:$M$33,2,FALSE)</f>
        <v>Retail</v>
      </c>
    </row>
    <row r="8285" spans="1:8" x14ac:dyDescent="0.25">
      <c r="A8285" s="1">
        <v>318262</v>
      </c>
      <c r="B8285" s="1" t="s">
        <v>64</v>
      </c>
      <c r="C8285" s="1" t="s">
        <v>29</v>
      </c>
      <c r="D8285" s="1" t="s">
        <v>40</v>
      </c>
      <c r="E8285" s="1" t="s">
        <v>15</v>
      </c>
      <c r="F8285" s="1" t="str">
        <f>VLOOKUP(C8285,Sheet1!$G$3:$I$9,2,FALSE)</f>
        <v>P3</v>
      </c>
      <c r="G8285" s="1">
        <f>VLOOKUP(C8285,Sheet1!$G$3:$I$9,3,FALSE)</f>
        <v>9</v>
      </c>
      <c r="H8285" s="1" t="str">
        <f>VLOOKUP(D8285,Sheet1!$L$3:$M$33,2,FALSE)</f>
        <v>Retail</v>
      </c>
    </row>
    <row r="8286" spans="1:8" x14ac:dyDescent="0.25">
      <c r="A8286" s="1">
        <v>318263</v>
      </c>
      <c r="B8286" s="1" t="s">
        <v>64</v>
      </c>
      <c r="C8286" s="1" t="s">
        <v>29</v>
      </c>
      <c r="D8286" s="1" t="s">
        <v>40</v>
      </c>
      <c r="E8286" s="1" t="s">
        <v>15</v>
      </c>
      <c r="F8286" s="1" t="str">
        <f>VLOOKUP(C8286,Sheet1!$G$3:$I$9,2,FALSE)</f>
        <v>P3</v>
      </c>
      <c r="G8286" s="1">
        <f>VLOOKUP(C8286,Sheet1!$G$3:$I$9,3,FALSE)</f>
        <v>9</v>
      </c>
      <c r="H8286" s="1" t="str">
        <f>VLOOKUP(D8286,Sheet1!$L$3:$M$33,2,FALSE)</f>
        <v>Retail</v>
      </c>
    </row>
    <row r="8287" spans="1:8" x14ac:dyDescent="0.25">
      <c r="A8287" s="1">
        <v>318264</v>
      </c>
      <c r="B8287" s="1" t="s">
        <v>35</v>
      </c>
      <c r="C8287" s="1" t="s">
        <v>22</v>
      </c>
      <c r="D8287" s="1" t="s">
        <v>14</v>
      </c>
      <c r="E8287" s="1" t="s">
        <v>15</v>
      </c>
      <c r="F8287" s="1" t="str">
        <f>VLOOKUP(C8287,Sheet1!$G$3:$I$9,2,FALSE)</f>
        <v>P1</v>
      </c>
      <c r="G8287" s="1">
        <f>VLOOKUP(C8287,Sheet1!$G$3:$I$9,3,FALSE)</f>
        <v>8</v>
      </c>
      <c r="H8287" s="1" t="str">
        <f>VLOOKUP(D8287,Sheet1!$L$3:$M$33,2,FALSE)</f>
        <v>BFSI</v>
      </c>
    </row>
    <row r="8288" spans="1:8" x14ac:dyDescent="0.25">
      <c r="A8288" s="1">
        <v>318266</v>
      </c>
      <c r="B8288" s="1" t="s">
        <v>64</v>
      </c>
      <c r="C8288" s="1" t="s">
        <v>27</v>
      </c>
      <c r="D8288" s="1" t="s">
        <v>45</v>
      </c>
      <c r="E8288" s="1" t="s">
        <v>15</v>
      </c>
      <c r="F8288" s="1" t="str">
        <f>VLOOKUP(C8288,Sheet1!$G$3:$I$9,2,FALSE)</f>
        <v>P3</v>
      </c>
      <c r="G8288" s="1">
        <f>VLOOKUP(C8288,Sheet1!$G$3:$I$9,3,FALSE)</f>
        <v>11</v>
      </c>
      <c r="H8288" s="1" t="str">
        <f>VLOOKUP(D8288,Sheet1!$L$3:$M$33,2,FALSE)</f>
        <v>Government</v>
      </c>
    </row>
    <row r="8289" spans="1:8" x14ac:dyDescent="0.25">
      <c r="A8289" s="1">
        <v>318271</v>
      </c>
      <c r="B8289" s="1" t="s">
        <v>12</v>
      </c>
      <c r="C8289" s="1" t="s">
        <v>13</v>
      </c>
      <c r="D8289" s="1" t="s">
        <v>14</v>
      </c>
      <c r="E8289" s="1" t="s">
        <v>15</v>
      </c>
      <c r="F8289" s="1" t="str">
        <f>VLOOKUP(C8289,Sheet1!$G$3:$I$9,2,FALSE)</f>
        <v>P2</v>
      </c>
      <c r="G8289" s="1">
        <f>VLOOKUP(C8289,Sheet1!$G$3:$I$9,3,FALSE)</f>
        <v>12</v>
      </c>
      <c r="H8289" s="1" t="str">
        <f>VLOOKUP(D8289,Sheet1!$L$3:$M$33,2,FALSE)</f>
        <v>BFSI</v>
      </c>
    </row>
    <row r="8290" spans="1:8" x14ac:dyDescent="0.25">
      <c r="A8290" s="1">
        <v>318272</v>
      </c>
      <c r="B8290" s="1" t="s">
        <v>12</v>
      </c>
      <c r="C8290" s="1" t="s">
        <v>13</v>
      </c>
      <c r="D8290" s="1" t="s">
        <v>36</v>
      </c>
      <c r="E8290" s="1" t="s">
        <v>15</v>
      </c>
      <c r="F8290" s="1" t="str">
        <f>VLOOKUP(C8290,Sheet1!$G$3:$I$9,2,FALSE)</f>
        <v>P2</v>
      </c>
      <c r="G8290" s="1">
        <f>VLOOKUP(C8290,Sheet1!$G$3:$I$9,3,FALSE)</f>
        <v>12</v>
      </c>
      <c r="H8290" s="1" t="str">
        <f>VLOOKUP(D8290,Sheet1!$L$3:$M$33,2,FALSE)</f>
        <v>Retail</v>
      </c>
    </row>
    <row r="8291" spans="1:8" x14ac:dyDescent="0.25">
      <c r="A8291" s="1">
        <v>318273</v>
      </c>
      <c r="B8291" s="1" t="s">
        <v>12</v>
      </c>
      <c r="C8291" s="1" t="s">
        <v>13</v>
      </c>
      <c r="D8291" s="1" t="s">
        <v>19</v>
      </c>
      <c r="E8291" s="1" t="s">
        <v>15</v>
      </c>
      <c r="F8291" s="1" t="str">
        <f>VLOOKUP(C8291,Sheet1!$G$3:$I$9,2,FALSE)</f>
        <v>P2</v>
      </c>
      <c r="G8291" s="1">
        <f>VLOOKUP(C8291,Sheet1!$G$3:$I$9,3,FALSE)</f>
        <v>12</v>
      </c>
      <c r="H8291" s="1" t="str">
        <f>VLOOKUP(D8291,Sheet1!$L$3:$M$33,2,FALSE)</f>
        <v>BFSI</v>
      </c>
    </row>
    <row r="8292" spans="1:8" x14ac:dyDescent="0.25">
      <c r="A8292" s="1">
        <v>318274</v>
      </c>
      <c r="B8292" s="1" t="s">
        <v>12</v>
      </c>
      <c r="C8292" s="1" t="s">
        <v>13</v>
      </c>
      <c r="D8292" s="1" t="s">
        <v>21</v>
      </c>
      <c r="E8292" s="1" t="s">
        <v>15</v>
      </c>
      <c r="F8292" s="1" t="str">
        <f>VLOOKUP(C8292,Sheet1!$G$3:$I$9,2,FALSE)</f>
        <v>P2</v>
      </c>
      <c r="G8292" s="1">
        <f>VLOOKUP(C8292,Sheet1!$G$3:$I$9,3,FALSE)</f>
        <v>12</v>
      </c>
      <c r="H8292" s="1" t="str">
        <f>VLOOKUP(D8292,Sheet1!$L$3:$M$33,2,FALSE)</f>
        <v>BFSI</v>
      </c>
    </row>
    <row r="8293" spans="1:8" x14ac:dyDescent="0.25">
      <c r="A8293" s="1">
        <v>318275</v>
      </c>
      <c r="B8293" s="1" t="s">
        <v>12</v>
      </c>
      <c r="C8293" s="1" t="s">
        <v>13</v>
      </c>
      <c r="D8293" s="1" t="s">
        <v>33</v>
      </c>
      <c r="E8293" s="1" t="s">
        <v>15</v>
      </c>
      <c r="F8293" s="1" t="str">
        <f>VLOOKUP(C8293,Sheet1!$G$3:$I$9,2,FALSE)</f>
        <v>P2</v>
      </c>
      <c r="G8293" s="1">
        <f>VLOOKUP(C8293,Sheet1!$G$3:$I$9,3,FALSE)</f>
        <v>12</v>
      </c>
      <c r="H8293" s="1" t="str">
        <f>VLOOKUP(D8293,Sheet1!$L$3:$M$33,2,FALSE)</f>
        <v>Retail</v>
      </c>
    </row>
    <row r="8294" spans="1:8" x14ac:dyDescent="0.25">
      <c r="A8294" s="1">
        <v>318276</v>
      </c>
      <c r="B8294" s="1" t="s">
        <v>12</v>
      </c>
      <c r="C8294" s="1" t="s">
        <v>13</v>
      </c>
      <c r="D8294" s="1" t="s">
        <v>24</v>
      </c>
      <c r="E8294" s="1" t="s">
        <v>15</v>
      </c>
      <c r="F8294" s="1" t="str">
        <f>VLOOKUP(C8294,Sheet1!$G$3:$I$9,2,FALSE)</f>
        <v>P2</v>
      </c>
      <c r="G8294" s="1">
        <f>VLOOKUP(C8294,Sheet1!$G$3:$I$9,3,FALSE)</f>
        <v>12</v>
      </c>
      <c r="H8294" s="1" t="str">
        <f>VLOOKUP(D8294,Sheet1!$L$3:$M$33,2,FALSE)</f>
        <v>BFSI</v>
      </c>
    </row>
    <row r="8295" spans="1:8" x14ac:dyDescent="0.25">
      <c r="A8295" s="1">
        <v>318277</v>
      </c>
      <c r="B8295" s="1" t="s">
        <v>12</v>
      </c>
      <c r="C8295" s="1" t="s">
        <v>13</v>
      </c>
      <c r="D8295" s="1" t="s">
        <v>30</v>
      </c>
      <c r="E8295" s="1" t="s">
        <v>15</v>
      </c>
      <c r="F8295" s="1" t="str">
        <f>VLOOKUP(C8295,Sheet1!$G$3:$I$9,2,FALSE)</f>
        <v>P2</v>
      </c>
      <c r="G8295" s="1">
        <f>VLOOKUP(C8295,Sheet1!$G$3:$I$9,3,FALSE)</f>
        <v>12</v>
      </c>
      <c r="H8295" s="1" t="str">
        <f>VLOOKUP(D8295,Sheet1!$L$3:$M$33,2,FALSE)</f>
        <v>Retail</v>
      </c>
    </row>
    <row r="8296" spans="1:8" x14ac:dyDescent="0.25">
      <c r="A8296" s="1">
        <v>318278</v>
      </c>
      <c r="B8296" s="1" t="s">
        <v>35</v>
      </c>
      <c r="C8296" s="1" t="s">
        <v>13</v>
      </c>
      <c r="D8296" s="1" t="s">
        <v>34</v>
      </c>
      <c r="E8296" s="1" t="s">
        <v>15</v>
      </c>
      <c r="F8296" s="1" t="str">
        <f>VLOOKUP(C8296,Sheet1!$G$3:$I$9,2,FALSE)</f>
        <v>P2</v>
      </c>
      <c r="G8296" s="1">
        <f>VLOOKUP(C8296,Sheet1!$G$3:$I$9,3,FALSE)</f>
        <v>12</v>
      </c>
      <c r="H8296" s="1" t="str">
        <f>VLOOKUP(D8296,Sheet1!$L$3:$M$33,2,FALSE)</f>
        <v>Retail</v>
      </c>
    </row>
    <row r="8297" spans="1:8" x14ac:dyDescent="0.25">
      <c r="A8297" s="1">
        <v>318279</v>
      </c>
      <c r="B8297" s="1" t="s">
        <v>12</v>
      </c>
      <c r="C8297" s="1" t="s">
        <v>13</v>
      </c>
      <c r="D8297" s="1" t="s">
        <v>21</v>
      </c>
      <c r="E8297" s="1" t="s">
        <v>15</v>
      </c>
      <c r="F8297" s="1" t="str">
        <f>VLOOKUP(C8297,Sheet1!$G$3:$I$9,2,FALSE)</f>
        <v>P2</v>
      </c>
      <c r="G8297" s="1">
        <f>VLOOKUP(C8297,Sheet1!$G$3:$I$9,3,FALSE)</f>
        <v>12</v>
      </c>
      <c r="H8297" s="1" t="str">
        <f>VLOOKUP(D8297,Sheet1!$L$3:$M$33,2,FALSE)</f>
        <v>BFSI</v>
      </c>
    </row>
    <row r="8298" spans="1:8" x14ac:dyDescent="0.25">
      <c r="A8298" s="1">
        <v>318280</v>
      </c>
      <c r="B8298" s="1" t="s">
        <v>12</v>
      </c>
      <c r="C8298" s="1" t="s">
        <v>13</v>
      </c>
      <c r="D8298" s="1" t="s">
        <v>38</v>
      </c>
      <c r="E8298" s="1" t="s">
        <v>15</v>
      </c>
      <c r="F8298" s="1" t="str">
        <f>VLOOKUP(C8298,Sheet1!$G$3:$I$9,2,FALSE)</f>
        <v>P2</v>
      </c>
      <c r="G8298" s="1">
        <f>VLOOKUP(C8298,Sheet1!$G$3:$I$9,3,FALSE)</f>
        <v>12</v>
      </c>
      <c r="H8298" s="1" t="str">
        <f>VLOOKUP(D8298,Sheet1!$L$3:$M$33,2,FALSE)</f>
        <v>Retail</v>
      </c>
    </row>
    <row r="8299" spans="1:8" x14ac:dyDescent="0.25">
      <c r="A8299" s="1">
        <v>318281</v>
      </c>
      <c r="B8299" s="1" t="s">
        <v>35</v>
      </c>
      <c r="C8299" s="1" t="s">
        <v>13</v>
      </c>
      <c r="D8299" s="1" t="s">
        <v>36</v>
      </c>
      <c r="E8299" s="1" t="s">
        <v>15</v>
      </c>
      <c r="F8299" s="1" t="str">
        <f>VLOOKUP(C8299,Sheet1!$G$3:$I$9,2,FALSE)</f>
        <v>P2</v>
      </c>
      <c r="G8299" s="1">
        <f>VLOOKUP(C8299,Sheet1!$G$3:$I$9,3,FALSE)</f>
        <v>12</v>
      </c>
      <c r="H8299" s="1" t="str">
        <f>VLOOKUP(D8299,Sheet1!$L$3:$M$33,2,FALSE)</f>
        <v>Retail</v>
      </c>
    </row>
    <row r="8300" spans="1:8" x14ac:dyDescent="0.25">
      <c r="A8300" s="1">
        <v>318282</v>
      </c>
      <c r="B8300" s="1" t="s">
        <v>12</v>
      </c>
      <c r="C8300" s="1" t="s">
        <v>13</v>
      </c>
      <c r="D8300" s="1" t="s">
        <v>26</v>
      </c>
      <c r="E8300" s="1" t="s">
        <v>15</v>
      </c>
      <c r="F8300" s="1" t="str">
        <f>VLOOKUP(C8300,Sheet1!$G$3:$I$9,2,FALSE)</f>
        <v>P2</v>
      </c>
      <c r="G8300" s="1">
        <f>VLOOKUP(C8300,Sheet1!$G$3:$I$9,3,FALSE)</f>
        <v>12</v>
      </c>
      <c r="H8300" s="1" t="str">
        <f>VLOOKUP(D8300,Sheet1!$L$3:$M$33,2,FALSE)</f>
        <v>BFSI</v>
      </c>
    </row>
    <row r="8301" spans="1:8" x14ac:dyDescent="0.25">
      <c r="A8301" s="1">
        <v>318283</v>
      </c>
      <c r="B8301" s="1" t="s">
        <v>12</v>
      </c>
      <c r="C8301" s="1" t="s">
        <v>13</v>
      </c>
      <c r="D8301" s="1" t="s">
        <v>26</v>
      </c>
      <c r="E8301" s="1" t="s">
        <v>15</v>
      </c>
      <c r="F8301" s="1" t="str">
        <f>VLOOKUP(C8301,Sheet1!$G$3:$I$9,2,FALSE)</f>
        <v>P2</v>
      </c>
      <c r="G8301" s="1">
        <f>VLOOKUP(C8301,Sheet1!$G$3:$I$9,3,FALSE)</f>
        <v>12</v>
      </c>
      <c r="H8301" s="1" t="str">
        <f>VLOOKUP(D8301,Sheet1!$L$3:$M$33,2,FALSE)</f>
        <v>BFSI</v>
      </c>
    </row>
    <row r="8302" spans="1:8" x14ac:dyDescent="0.25">
      <c r="A8302" s="1">
        <v>318284</v>
      </c>
      <c r="B8302" s="1" t="s">
        <v>35</v>
      </c>
      <c r="C8302" s="1" t="s">
        <v>13</v>
      </c>
      <c r="D8302" s="1" t="s">
        <v>37</v>
      </c>
      <c r="E8302" s="1" t="s">
        <v>15</v>
      </c>
      <c r="F8302" s="1" t="str">
        <f>VLOOKUP(C8302,Sheet1!$G$3:$I$9,2,FALSE)</f>
        <v>P2</v>
      </c>
      <c r="G8302" s="1">
        <f>VLOOKUP(C8302,Sheet1!$G$3:$I$9,3,FALSE)</f>
        <v>12</v>
      </c>
      <c r="H8302" s="1" t="str">
        <f>VLOOKUP(D8302,Sheet1!$L$3:$M$33,2,FALSE)</f>
        <v>Retail</v>
      </c>
    </row>
    <row r="8303" spans="1:8" x14ac:dyDescent="0.25">
      <c r="A8303" s="1">
        <v>318285</v>
      </c>
      <c r="B8303" s="1" t="s">
        <v>35</v>
      </c>
      <c r="C8303" s="1" t="s">
        <v>13</v>
      </c>
      <c r="D8303" s="1" t="s">
        <v>30</v>
      </c>
      <c r="E8303" s="1" t="s">
        <v>15</v>
      </c>
      <c r="F8303" s="1" t="str">
        <f>VLOOKUP(C8303,Sheet1!$G$3:$I$9,2,FALSE)</f>
        <v>P2</v>
      </c>
      <c r="G8303" s="1">
        <f>VLOOKUP(C8303,Sheet1!$G$3:$I$9,3,FALSE)</f>
        <v>12</v>
      </c>
      <c r="H8303" s="1" t="str">
        <f>VLOOKUP(D8303,Sheet1!$L$3:$M$33,2,FALSE)</f>
        <v>Retail</v>
      </c>
    </row>
    <row r="8304" spans="1:8" x14ac:dyDescent="0.25">
      <c r="A8304" s="1">
        <v>318286</v>
      </c>
      <c r="B8304" s="1" t="s">
        <v>35</v>
      </c>
      <c r="C8304" s="1" t="s">
        <v>13</v>
      </c>
      <c r="D8304" s="1" t="s">
        <v>34</v>
      </c>
      <c r="E8304" s="1" t="s">
        <v>15</v>
      </c>
      <c r="F8304" s="1" t="str">
        <f>VLOOKUP(C8304,Sheet1!$G$3:$I$9,2,FALSE)</f>
        <v>P2</v>
      </c>
      <c r="G8304" s="1">
        <f>VLOOKUP(C8304,Sheet1!$G$3:$I$9,3,FALSE)</f>
        <v>12</v>
      </c>
      <c r="H8304" s="1" t="str">
        <f>VLOOKUP(D8304,Sheet1!$L$3:$M$33,2,FALSE)</f>
        <v>Retail</v>
      </c>
    </row>
    <row r="8305" spans="1:8" x14ac:dyDescent="0.25">
      <c r="A8305" s="1">
        <v>318287</v>
      </c>
      <c r="B8305" s="1" t="s">
        <v>12</v>
      </c>
      <c r="C8305" s="1" t="s">
        <v>13</v>
      </c>
      <c r="D8305" s="1" t="s">
        <v>26</v>
      </c>
      <c r="E8305" s="1" t="s">
        <v>15</v>
      </c>
      <c r="F8305" s="1" t="str">
        <f>VLOOKUP(C8305,Sheet1!$G$3:$I$9,2,FALSE)</f>
        <v>P2</v>
      </c>
      <c r="G8305" s="1">
        <f>VLOOKUP(C8305,Sheet1!$G$3:$I$9,3,FALSE)</f>
        <v>12</v>
      </c>
      <c r="H8305" s="1" t="str">
        <f>VLOOKUP(D8305,Sheet1!$L$3:$M$33,2,FALSE)</f>
        <v>BFSI</v>
      </c>
    </row>
    <row r="8306" spans="1:8" x14ac:dyDescent="0.25">
      <c r="A8306" s="1">
        <v>318288</v>
      </c>
      <c r="B8306" s="1" t="s">
        <v>35</v>
      </c>
      <c r="C8306" s="1" t="s">
        <v>13</v>
      </c>
      <c r="D8306" s="1" t="s">
        <v>37</v>
      </c>
      <c r="E8306" s="1" t="s">
        <v>15</v>
      </c>
      <c r="F8306" s="1" t="str">
        <f>VLOOKUP(C8306,Sheet1!$G$3:$I$9,2,FALSE)</f>
        <v>P2</v>
      </c>
      <c r="G8306" s="1">
        <f>VLOOKUP(C8306,Sheet1!$G$3:$I$9,3,FALSE)</f>
        <v>12</v>
      </c>
      <c r="H8306" s="1" t="str">
        <f>VLOOKUP(D8306,Sheet1!$L$3:$M$33,2,FALSE)</f>
        <v>Retail</v>
      </c>
    </row>
    <row r="8307" spans="1:8" x14ac:dyDescent="0.25">
      <c r="A8307" s="1">
        <v>318289</v>
      </c>
      <c r="B8307" s="1" t="s">
        <v>35</v>
      </c>
      <c r="C8307" s="1" t="s">
        <v>13</v>
      </c>
      <c r="D8307" s="1" t="s">
        <v>45</v>
      </c>
      <c r="E8307" s="1" t="s">
        <v>15</v>
      </c>
      <c r="F8307" s="1" t="str">
        <f>VLOOKUP(C8307,Sheet1!$G$3:$I$9,2,FALSE)</f>
        <v>P2</v>
      </c>
      <c r="G8307" s="1">
        <f>VLOOKUP(C8307,Sheet1!$G$3:$I$9,3,FALSE)</f>
        <v>12</v>
      </c>
      <c r="H8307" s="1" t="str">
        <f>VLOOKUP(D8307,Sheet1!$L$3:$M$33,2,FALSE)</f>
        <v>Government</v>
      </c>
    </row>
    <row r="8308" spans="1:8" x14ac:dyDescent="0.25">
      <c r="A8308" s="1">
        <v>318290</v>
      </c>
      <c r="B8308" s="1" t="s">
        <v>12</v>
      </c>
      <c r="C8308" s="1" t="s">
        <v>13</v>
      </c>
      <c r="D8308" s="1" t="s">
        <v>61</v>
      </c>
      <c r="E8308" s="1" t="s">
        <v>15</v>
      </c>
      <c r="F8308" s="1" t="str">
        <f>VLOOKUP(C8308,Sheet1!$G$3:$I$9,2,FALSE)</f>
        <v>P2</v>
      </c>
      <c r="G8308" s="1">
        <f>VLOOKUP(C8308,Sheet1!$G$3:$I$9,3,FALSE)</f>
        <v>12</v>
      </c>
      <c r="H8308" s="1" t="str">
        <f>VLOOKUP(D8308,Sheet1!$L$3:$M$33,2,FALSE)</f>
        <v>Others</v>
      </c>
    </row>
    <row r="8309" spans="1:8" x14ac:dyDescent="0.25">
      <c r="A8309" s="1">
        <v>318291</v>
      </c>
      <c r="B8309" s="1" t="s">
        <v>12</v>
      </c>
      <c r="C8309" s="1" t="s">
        <v>13</v>
      </c>
      <c r="D8309" s="1" t="s">
        <v>61</v>
      </c>
      <c r="E8309" s="1" t="s">
        <v>15</v>
      </c>
      <c r="F8309" s="1" t="str">
        <f>VLOOKUP(C8309,Sheet1!$G$3:$I$9,2,FALSE)</f>
        <v>P2</v>
      </c>
      <c r="G8309" s="1">
        <f>VLOOKUP(C8309,Sheet1!$G$3:$I$9,3,FALSE)</f>
        <v>12</v>
      </c>
      <c r="H8309" s="1" t="str">
        <f>VLOOKUP(D8309,Sheet1!$L$3:$M$33,2,FALSE)</f>
        <v>Others</v>
      </c>
    </row>
    <row r="8310" spans="1:8" x14ac:dyDescent="0.25">
      <c r="A8310" s="1">
        <v>318292</v>
      </c>
      <c r="B8310" s="1" t="s">
        <v>35</v>
      </c>
      <c r="C8310" s="1" t="s">
        <v>13</v>
      </c>
      <c r="D8310" s="1" t="s">
        <v>61</v>
      </c>
      <c r="E8310" s="1" t="s">
        <v>15</v>
      </c>
      <c r="F8310" s="1" t="str">
        <f>VLOOKUP(C8310,Sheet1!$G$3:$I$9,2,FALSE)</f>
        <v>P2</v>
      </c>
      <c r="G8310" s="1">
        <f>VLOOKUP(C8310,Sheet1!$G$3:$I$9,3,FALSE)</f>
        <v>12</v>
      </c>
      <c r="H8310" s="1" t="str">
        <f>VLOOKUP(D8310,Sheet1!$L$3:$M$33,2,FALSE)</f>
        <v>Others</v>
      </c>
    </row>
    <row r="8311" spans="1:8" x14ac:dyDescent="0.25">
      <c r="A8311" s="1">
        <v>318293</v>
      </c>
      <c r="B8311" s="1" t="s">
        <v>12</v>
      </c>
      <c r="C8311" s="1" t="s">
        <v>13</v>
      </c>
      <c r="D8311" s="1" t="s">
        <v>45</v>
      </c>
      <c r="E8311" s="1" t="s">
        <v>15</v>
      </c>
      <c r="F8311" s="1" t="str">
        <f>VLOOKUP(C8311,Sheet1!$G$3:$I$9,2,FALSE)</f>
        <v>P2</v>
      </c>
      <c r="G8311" s="1">
        <f>VLOOKUP(C8311,Sheet1!$G$3:$I$9,3,FALSE)</f>
        <v>12</v>
      </c>
      <c r="H8311" s="1" t="str">
        <f>VLOOKUP(D8311,Sheet1!$L$3:$M$33,2,FALSE)</f>
        <v>Government</v>
      </c>
    </row>
    <row r="8312" spans="1:8" x14ac:dyDescent="0.25">
      <c r="A8312" s="1">
        <v>318294</v>
      </c>
      <c r="B8312" s="1" t="s">
        <v>35</v>
      </c>
      <c r="C8312" s="1" t="s">
        <v>13</v>
      </c>
      <c r="D8312" s="1" t="s">
        <v>45</v>
      </c>
      <c r="E8312" s="1" t="s">
        <v>15</v>
      </c>
      <c r="F8312" s="1" t="str">
        <f>VLOOKUP(C8312,Sheet1!$G$3:$I$9,2,FALSE)</f>
        <v>P2</v>
      </c>
      <c r="G8312" s="1">
        <f>VLOOKUP(C8312,Sheet1!$G$3:$I$9,3,FALSE)</f>
        <v>12</v>
      </c>
      <c r="H8312" s="1" t="str">
        <f>VLOOKUP(D8312,Sheet1!$L$3:$M$33,2,FALSE)</f>
        <v>Government</v>
      </c>
    </row>
    <row r="8313" spans="1:8" x14ac:dyDescent="0.25">
      <c r="A8313" s="1">
        <v>318295</v>
      </c>
      <c r="B8313" s="1" t="s">
        <v>12</v>
      </c>
      <c r="C8313" s="1" t="s">
        <v>13</v>
      </c>
      <c r="D8313" s="1" t="s">
        <v>61</v>
      </c>
      <c r="E8313" s="1" t="s">
        <v>15</v>
      </c>
      <c r="F8313" s="1" t="str">
        <f>VLOOKUP(C8313,Sheet1!$G$3:$I$9,2,FALSE)</f>
        <v>P2</v>
      </c>
      <c r="G8313" s="1">
        <f>VLOOKUP(C8313,Sheet1!$G$3:$I$9,3,FALSE)</f>
        <v>12</v>
      </c>
      <c r="H8313" s="1" t="str">
        <f>VLOOKUP(D8313,Sheet1!$L$3:$M$33,2,FALSE)</f>
        <v>Others</v>
      </c>
    </row>
    <row r="8314" spans="1:8" x14ac:dyDescent="0.25">
      <c r="A8314" s="1">
        <v>318296</v>
      </c>
      <c r="B8314" s="1" t="s">
        <v>35</v>
      </c>
      <c r="C8314" s="1" t="s">
        <v>13</v>
      </c>
      <c r="D8314" s="1" t="s">
        <v>61</v>
      </c>
      <c r="E8314" s="1" t="s">
        <v>15</v>
      </c>
      <c r="F8314" s="1" t="str">
        <f>VLOOKUP(C8314,Sheet1!$G$3:$I$9,2,FALSE)</f>
        <v>P2</v>
      </c>
      <c r="G8314" s="1">
        <f>VLOOKUP(C8314,Sheet1!$G$3:$I$9,3,FALSE)</f>
        <v>12</v>
      </c>
      <c r="H8314" s="1" t="str">
        <f>VLOOKUP(D8314,Sheet1!$L$3:$M$33,2,FALSE)</f>
        <v>Others</v>
      </c>
    </row>
    <row r="8315" spans="1:8" x14ac:dyDescent="0.25">
      <c r="A8315" s="1">
        <v>318297</v>
      </c>
      <c r="B8315" s="1" t="s">
        <v>12</v>
      </c>
      <c r="C8315" s="1" t="s">
        <v>13</v>
      </c>
      <c r="D8315" s="1" t="s">
        <v>61</v>
      </c>
      <c r="E8315" s="1" t="s">
        <v>15</v>
      </c>
      <c r="F8315" s="1" t="str">
        <f>VLOOKUP(C8315,Sheet1!$G$3:$I$9,2,FALSE)</f>
        <v>P2</v>
      </c>
      <c r="G8315" s="1">
        <f>VLOOKUP(C8315,Sheet1!$G$3:$I$9,3,FALSE)</f>
        <v>12</v>
      </c>
      <c r="H8315" s="1" t="str">
        <f>VLOOKUP(D8315,Sheet1!$L$3:$M$33,2,FALSE)</f>
        <v>Others</v>
      </c>
    </row>
    <row r="8316" spans="1:8" x14ac:dyDescent="0.25">
      <c r="A8316" s="1">
        <v>318298</v>
      </c>
      <c r="B8316" s="1" t="s">
        <v>12</v>
      </c>
      <c r="C8316" s="1" t="s">
        <v>13</v>
      </c>
      <c r="D8316" s="1" t="s">
        <v>61</v>
      </c>
      <c r="E8316" s="1" t="s">
        <v>15</v>
      </c>
      <c r="F8316" s="1" t="str">
        <f>VLOOKUP(C8316,Sheet1!$G$3:$I$9,2,FALSE)</f>
        <v>P2</v>
      </c>
      <c r="G8316" s="1">
        <f>VLOOKUP(C8316,Sheet1!$G$3:$I$9,3,FALSE)</f>
        <v>12</v>
      </c>
      <c r="H8316" s="1" t="str">
        <f>VLOOKUP(D8316,Sheet1!$L$3:$M$33,2,FALSE)</f>
        <v>Others</v>
      </c>
    </row>
    <row r="8317" spans="1:8" x14ac:dyDescent="0.25">
      <c r="A8317" s="1">
        <v>318299</v>
      </c>
      <c r="B8317" s="1" t="s">
        <v>12</v>
      </c>
      <c r="C8317" s="1" t="s">
        <v>16</v>
      </c>
      <c r="D8317" s="1" t="s">
        <v>60</v>
      </c>
      <c r="E8317" s="1" t="s">
        <v>15</v>
      </c>
      <c r="F8317" s="1" t="str">
        <f>VLOOKUP(C8317,Sheet1!$G$3:$I$9,2,FALSE)</f>
        <v>P1</v>
      </c>
      <c r="G8317" s="1">
        <f>VLOOKUP(C8317,Sheet1!$G$3:$I$9,3,FALSE)</f>
        <v>9</v>
      </c>
      <c r="H8317" s="1" t="str">
        <f>VLOOKUP(D8317,Sheet1!$L$3:$M$33,2,FALSE)</f>
        <v>Health</v>
      </c>
    </row>
    <row r="8318" spans="1:8" x14ac:dyDescent="0.25">
      <c r="A8318" s="1">
        <v>318300</v>
      </c>
      <c r="B8318" s="1" t="s">
        <v>12</v>
      </c>
      <c r="C8318" s="1" t="s">
        <v>16</v>
      </c>
      <c r="D8318" s="1" t="s">
        <v>60</v>
      </c>
      <c r="E8318" s="1" t="s">
        <v>15</v>
      </c>
      <c r="F8318" s="1" t="str">
        <f>VLOOKUP(C8318,Sheet1!$G$3:$I$9,2,FALSE)</f>
        <v>P1</v>
      </c>
      <c r="G8318" s="1">
        <f>VLOOKUP(C8318,Sheet1!$G$3:$I$9,3,FALSE)</f>
        <v>9</v>
      </c>
      <c r="H8318" s="1" t="str">
        <f>VLOOKUP(D8318,Sheet1!$L$3:$M$33,2,FALSE)</f>
        <v>Health</v>
      </c>
    </row>
    <row r="8319" spans="1:8" x14ac:dyDescent="0.25">
      <c r="A8319" s="1">
        <v>318301</v>
      </c>
      <c r="B8319" s="1" t="s">
        <v>35</v>
      </c>
      <c r="C8319" s="1" t="s">
        <v>16</v>
      </c>
      <c r="D8319" s="1" t="s">
        <v>60</v>
      </c>
      <c r="E8319" s="1" t="s">
        <v>15</v>
      </c>
      <c r="F8319" s="1" t="str">
        <f>VLOOKUP(C8319,Sheet1!$G$3:$I$9,2,FALSE)</f>
        <v>P1</v>
      </c>
      <c r="G8319" s="1">
        <f>VLOOKUP(C8319,Sheet1!$G$3:$I$9,3,FALSE)</f>
        <v>9</v>
      </c>
      <c r="H8319" s="1" t="str">
        <f>VLOOKUP(D8319,Sheet1!$L$3:$M$33,2,FALSE)</f>
        <v>Health</v>
      </c>
    </row>
    <row r="8320" spans="1:8" x14ac:dyDescent="0.25">
      <c r="A8320" s="1">
        <v>318302</v>
      </c>
      <c r="B8320" s="1" t="s">
        <v>12</v>
      </c>
      <c r="C8320" s="1" t="s">
        <v>16</v>
      </c>
      <c r="D8320" s="1" t="s">
        <v>60</v>
      </c>
      <c r="E8320" s="1" t="s">
        <v>15</v>
      </c>
      <c r="F8320" s="1" t="str">
        <f>VLOOKUP(C8320,Sheet1!$G$3:$I$9,2,FALSE)</f>
        <v>P1</v>
      </c>
      <c r="G8320" s="1">
        <f>VLOOKUP(C8320,Sheet1!$G$3:$I$9,3,FALSE)</f>
        <v>9</v>
      </c>
      <c r="H8320" s="1" t="str">
        <f>VLOOKUP(D8320,Sheet1!$L$3:$M$33,2,FALSE)</f>
        <v>Health</v>
      </c>
    </row>
    <row r="8321" spans="1:8" x14ac:dyDescent="0.25">
      <c r="A8321" s="1">
        <v>318303</v>
      </c>
      <c r="B8321" s="1" t="s">
        <v>12</v>
      </c>
      <c r="C8321" s="1" t="s">
        <v>16</v>
      </c>
      <c r="D8321" s="1" t="s">
        <v>59</v>
      </c>
      <c r="E8321" s="1" t="s">
        <v>15</v>
      </c>
      <c r="F8321" s="1" t="str">
        <f>VLOOKUP(C8321,Sheet1!$G$3:$I$9,2,FALSE)</f>
        <v>P1</v>
      </c>
      <c r="G8321" s="1">
        <f>VLOOKUP(C8321,Sheet1!$G$3:$I$9,3,FALSE)</f>
        <v>9</v>
      </c>
      <c r="H8321" s="1" t="str">
        <f>VLOOKUP(D8321,Sheet1!$L$3:$M$33,2,FALSE)</f>
        <v>Health</v>
      </c>
    </row>
    <row r="8322" spans="1:8" x14ac:dyDescent="0.25">
      <c r="A8322" s="1">
        <v>318304</v>
      </c>
      <c r="B8322" s="1" t="s">
        <v>35</v>
      </c>
      <c r="C8322" s="1" t="s">
        <v>16</v>
      </c>
      <c r="D8322" s="1" t="s">
        <v>54</v>
      </c>
      <c r="E8322" s="1" t="s">
        <v>15</v>
      </c>
      <c r="F8322" s="1" t="str">
        <f>VLOOKUP(C8322,Sheet1!$G$3:$I$9,2,FALSE)</f>
        <v>P1</v>
      </c>
      <c r="G8322" s="1">
        <f>VLOOKUP(C8322,Sheet1!$G$3:$I$9,3,FALSE)</f>
        <v>9</v>
      </c>
      <c r="H8322" s="1" t="str">
        <f>VLOOKUP(D8322,Sheet1!$L$3:$M$33,2,FALSE)</f>
        <v>Travel</v>
      </c>
    </row>
    <row r="8323" spans="1:8" x14ac:dyDescent="0.25">
      <c r="A8323" s="1">
        <v>318305</v>
      </c>
      <c r="B8323" s="1" t="s">
        <v>12</v>
      </c>
      <c r="C8323" s="1" t="s">
        <v>16</v>
      </c>
      <c r="D8323" s="1" t="s">
        <v>60</v>
      </c>
      <c r="E8323" s="1" t="s">
        <v>15</v>
      </c>
      <c r="F8323" s="1" t="str">
        <f>VLOOKUP(C8323,Sheet1!$G$3:$I$9,2,FALSE)</f>
        <v>P1</v>
      </c>
      <c r="G8323" s="1">
        <f>VLOOKUP(C8323,Sheet1!$G$3:$I$9,3,FALSE)</f>
        <v>9</v>
      </c>
      <c r="H8323" s="1" t="str">
        <f>VLOOKUP(D8323,Sheet1!$L$3:$M$33,2,FALSE)</f>
        <v>Health</v>
      </c>
    </row>
    <row r="8324" spans="1:8" x14ac:dyDescent="0.25">
      <c r="A8324" s="1">
        <v>318306</v>
      </c>
      <c r="B8324" s="1" t="s">
        <v>35</v>
      </c>
      <c r="C8324" s="1" t="s">
        <v>16</v>
      </c>
      <c r="D8324" s="1" t="s">
        <v>59</v>
      </c>
      <c r="E8324" s="1" t="s">
        <v>15</v>
      </c>
      <c r="F8324" s="1" t="str">
        <f>VLOOKUP(C8324,Sheet1!$G$3:$I$9,2,FALSE)</f>
        <v>P1</v>
      </c>
      <c r="G8324" s="1">
        <f>VLOOKUP(C8324,Sheet1!$G$3:$I$9,3,FALSE)</f>
        <v>9</v>
      </c>
      <c r="H8324" s="1" t="str">
        <f>VLOOKUP(D8324,Sheet1!$L$3:$M$33,2,FALSE)</f>
        <v>Health</v>
      </c>
    </row>
    <row r="8325" spans="1:8" x14ac:dyDescent="0.25">
      <c r="A8325" s="1">
        <v>318307</v>
      </c>
      <c r="B8325" s="1" t="s">
        <v>35</v>
      </c>
      <c r="C8325" s="1" t="s">
        <v>16</v>
      </c>
      <c r="D8325" s="1" t="s">
        <v>60</v>
      </c>
      <c r="E8325" s="1" t="s">
        <v>15</v>
      </c>
      <c r="F8325" s="1" t="str">
        <f>VLOOKUP(C8325,Sheet1!$G$3:$I$9,2,FALSE)</f>
        <v>P1</v>
      </c>
      <c r="G8325" s="1">
        <f>VLOOKUP(C8325,Sheet1!$G$3:$I$9,3,FALSE)</f>
        <v>9</v>
      </c>
      <c r="H8325" s="1" t="str">
        <f>VLOOKUP(D8325,Sheet1!$L$3:$M$33,2,FALSE)</f>
        <v>Health</v>
      </c>
    </row>
    <row r="8326" spans="1:8" x14ac:dyDescent="0.25">
      <c r="A8326" s="1">
        <v>318308</v>
      </c>
      <c r="B8326" s="1" t="s">
        <v>12</v>
      </c>
      <c r="C8326" s="1" t="s">
        <v>22</v>
      </c>
      <c r="D8326" s="1" t="s">
        <v>37</v>
      </c>
      <c r="E8326" s="1" t="s">
        <v>15</v>
      </c>
      <c r="F8326" s="1" t="str">
        <f>VLOOKUP(C8326,Sheet1!$G$3:$I$9,2,FALSE)</f>
        <v>P1</v>
      </c>
      <c r="G8326" s="1">
        <f>VLOOKUP(C8326,Sheet1!$G$3:$I$9,3,FALSE)</f>
        <v>8</v>
      </c>
      <c r="H8326" s="1" t="str">
        <f>VLOOKUP(D8326,Sheet1!$L$3:$M$33,2,FALSE)</f>
        <v>Retail</v>
      </c>
    </row>
    <row r="8327" spans="1:8" x14ac:dyDescent="0.25">
      <c r="A8327" s="1">
        <v>318309</v>
      </c>
      <c r="B8327" s="1" t="s">
        <v>35</v>
      </c>
      <c r="C8327" s="1" t="s">
        <v>22</v>
      </c>
      <c r="D8327" s="1" t="s">
        <v>37</v>
      </c>
      <c r="E8327" s="1" t="s">
        <v>15</v>
      </c>
      <c r="F8327" s="1" t="str">
        <f>VLOOKUP(C8327,Sheet1!$G$3:$I$9,2,FALSE)</f>
        <v>P1</v>
      </c>
      <c r="G8327" s="1">
        <f>VLOOKUP(C8327,Sheet1!$G$3:$I$9,3,FALSE)</f>
        <v>8</v>
      </c>
      <c r="H8327" s="1" t="str">
        <f>VLOOKUP(D8327,Sheet1!$L$3:$M$33,2,FALSE)</f>
        <v>Retail</v>
      </c>
    </row>
    <row r="8328" spans="1:8" x14ac:dyDescent="0.25">
      <c r="A8328" s="1">
        <v>318310</v>
      </c>
      <c r="B8328" s="1" t="s">
        <v>35</v>
      </c>
      <c r="C8328" s="1" t="s">
        <v>22</v>
      </c>
      <c r="D8328" s="1" t="s">
        <v>37</v>
      </c>
      <c r="E8328" s="1" t="s">
        <v>15</v>
      </c>
      <c r="F8328" s="1" t="str">
        <f>VLOOKUP(C8328,Sheet1!$G$3:$I$9,2,FALSE)</f>
        <v>P1</v>
      </c>
      <c r="G8328" s="1">
        <f>VLOOKUP(C8328,Sheet1!$G$3:$I$9,3,FALSE)</f>
        <v>8</v>
      </c>
      <c r="H8328" s="1" t="str">
        <f>VLOOKUP(D8328,Sheet1!$L$3:$M$33,2,FALSE)</f>
        <v>Retail</v>
      </c>
    </row>
    <row r="8329" spans="1:8" x14ac:dyDescent="0.25">
      <c r="A8329" s="1">
        <v>318311</v>
      </c>
      <c r="B8329" s="1" t="s">
        <v>35</v>
      </c>
      <c r="C8329" s="1" t="s">
        <v>22</v>
      </c>
      <c r="D8329" s="1" t="s">
        <v>14</v>
      </c>
      <c r="E8329" s="1" t="s">
        <v>15</v>
      </c>
      <c r="F8329" s="1" t="str">
        <f>VLOOKUP(C8329,Sheet1!$G$3:$I$9,2,FALSE)</f>
        <v>P1</v>
      </c>
      <c r="G8329" s="1">
        <f>VLOOKUP(C8329,Sheet1!$G$3:$I$9,3,FALSE)</f>
        <v>8</v>
      </c>
      <c r="H8329" s="1" t="str">
        <f>VLOOKUP(D8329,Sheet1!$L$3:$M$33,2,FALSE)</f>
        <v>BFSI</v>
      </c>
    </row>
    <row r="8330" spans="1:8" x14ac:dyDescent="0.25">
      <c r="A8330" s="1">
        <v>318312</v>
      </c>
      <c r="B8330" s="1" t="s">
        <v>35</v>
      </c>
      <c r="C8330" s="1" t="s">
        <v>22</v>
      </c>
      <c r="D8330" s="1" t="s">
        <v>14</v>
      </c>
      <c r="E8330" s="1" t="s">
        <v>15</v>
      </c>
      <c r="F8330" s="1" t="str">
        <f>VLOOKUP(C8330,Sheet1!$G$3:$I$9,2,FALSE)</f>
        <v>P1</v>
      </c>
      <c r="G8330" s="1">
        <f>VLOOKUP(C8330,Sheet1!$G$3:$I$9,3,FALSE)</f>
        <v>8</v>
      </c>
      <c r="H8330" s="1" t="str">
        <f>VLOOKUP(D8330,Sheet1!$L$3:$M$33,2,FALSE)</f>
        <v>BFSI</v>
      </c>
    </row>
    <row r="8331" spans="1:8" x14ac:dyDescent="0.25">
      <c r="A8331" s="1">
        <v>318313</v>
      </c>
      <c r="B8331" s="1" t="s">
        <v>35</v>
      </c>
      <c r="C8331" s="1" t="s">
        <v>22</v>
      </c>
      <c r="D8331" s="1" t="s">
        <v>36</v>
      </c>
      <c r="E8331" s="1" t="s">
        <v>15</v>
      </c>
      <c r="F8331" s="1" t="str">
        <f>VLOOKUP(C8331,Sheet1!$G$3:$I$9,2,FALSE)</f>
        <v>P1</v>
      </c>
      <c r="G8331" s="1">
        <f>VLOOKUP(C8331,Sheet1!$G$3:$I$9,3,FALSE)</f>
        <v>8</v>
      </c>
      <c r="H8331" s="1" t="str">
        <f>VLOOKUP(D8331,Sheet1!$L$3:$M$33,2,FALSE)</f>
        <v>Retail</v>
      </c>
    </row>
    <row r="8332" spans="1:8" x14ac:dyDescent="0.25">
      <c r="A8332" s="1">
        <v>318314</v>
      </c>
      <c r="B8332" s="1" t="s">
        <v>35</v>
      </c>
      <c r="C8332" s="1" t="s">
        <v>22</v>
      </c>
      <c r="D8332" s="1" t="s">
        <v>14</v>
      </c>
      <c r="E8332" s="1" t="s">
        <v>15</v>
      </c>
      <c r="F8332" s="1" t="str">
        <f>VLOOKUP(C8332,Sheet1!$G$3:$I$9,2,FALSE)</f>
        <v>P1</v>
      </c>
      <c r="G8332" s="1">
        <f>VLOOKUP(C8332,Sheet1!$G$3:$I$9,3,FALSE)</f>
        <v>8</v>
      </c>
      <c r="H8332" s="1" t="str">
        <f>VLOOKUP(D8332,Sheet1!$L$3:$M$33,2,FALSE)</f>
        <v>BFSI</v>
      </c>
    </row>
    <row r="8333" spans="1:8" x14ac:dyDescent="0.25">
      <c r="A8333" s="1">
        <v>318315</v>
      </c>
      <c r="B8333" s="1" t="s">
        <v>35</v>
      </c>
      <c r="C8333" s="1" t="s">
        <v>22</v>
      </c>
      <c r="D8333" s="1" t="s">
        <v>14</v>
      </c>
      <c r="E8333" s="1" t="s">
        <v>15</v>
      </c>
      <c r="F8333" s="1" t="str">
        <f>VLOOKUP(C8333,Sheet1!$G$3:$I$9,2,FALSE)</f>
        <v>P1</v>
      </c>
      <c r="G8333" s="1">
        <f>VLOOKUP(C8333,Sheet1!$G$3:$I$9,3,FALSE)</f>
        <v>8</v>
      </c>
      <c r="H8333" s="1" t="str">
        <f>VLOOKUP(D8333,Sheet1!$L$3:$M$33,2,FALSE)</f>
        <v>BFSI</v>
      </c>
    </row>
    <row r="8334" spans="1:8" x14ac:dyDescent="0.25">
      <c r="A8334" s="1">
        <v>318316</v>
      </c>
      <c r="B8334" s="1" t="s">
        <v>35</v>
      </c>
      <c r="C8334" s="1" t="s">
        <v>22</v>
      </c>
      <c r="D8334" s="1" t="s">
        <v>14</v>
      </c>
      <c r="E8334" s="1" t="s">
        <v>15</v>
      </c>
      <c r="F8334" s="1" t="str">
        <f>VLOOKUP(C8334,Sheet1!$G$3:$I$9,2,FALSE)</f>
        <v>P1</v>
      </c>
      <c r="G8334" s="1">
        <f>VLOOKUP(C8334,Sheet1!$G$3:$I$9,3,FALSE)</f>
        <v>8</v>
      </c>
      <c r="H8334" s="1" t="str">
        <f>VLOOKUP(D8334,Sheet1!$L$3:$M$33,2,FALSE)</f>
        <v>BFSI</v>
      </c>
    </row>
    <row r="8335" spans="1:8" x14ac:dyDescent="0.25">
      <c r="A8335" s="1">
        <v>318317</v>
      </c>
      <c r="B8335" s="1" t="s">
        <v>35</v>
      </c>
      <c r="C8335" s="1" t="s">
        <v>22</v>
      </c>
      <c r="D8335" s="1" t="s">
        <v>14</v>
      </c>
      <c r="E8335" s="1" t="s">
        <v>15</v>
      </c>
      <c r="F8335" s="1" t="str">
        <f>VLOOKUP(C8335,Sheet1!$G$3:$I$9,2,FALSE)</f>
        <v>P1</v>
      </c>
      <c r="G8335" s="1">
        <f>VLOOKUP(C8335,Sheet1!$G$3:$I$9,3,FALSE)</f>
        <v>8</v>
      </c>
      <c r="H8335" s="1" t="str">
        <f>VLOOKUP(D8335,Sheet1!$L$3:$M$33,2,FALSE)</f>
        <v>BFSI</v>
      </c>
    </row>
    <row r="8336" spans="1:8" x14ac:dyDescent="0.25">
      <c r="A8336" s="1">
        <v>318318</v>
      </c>
      <c r="B8336" s="1" t="s">
        <v>35</v>
      </c>
      <c r="C8336" s="1" t="s">
        <v>22</v>
      </c>
      <c r="D8336" s="1" t="s">
        <v>36</v>
      </c>
      <c r="E8336" s="1" t="s">
        <v>15</v>
      </c>
      <c r="F8336" s="1" t="str">
        <f>VLOOKUP(C8336,Sheet1!$G$3:$I$9,2,FALSE)</f>
        <v>P1</v>
      </c>
      <c r="G8336" s="1">
        <f>VLOOKUP(C8336,Sheet1!$G$3:$I$9,3,FALSE)</f>
        <v>8</v>
      </c>
      <c r="H8336" s="1" t="str">
        <f>VLOOKUP(D8336,Sheet1!$L$3:$M$33,2,FALSE)</f>
        <v>Retail</v>
      </c>
    </row>
    <row r="8337" spans="1:8" x14ac:dyDescent="0.25">
      <c r="A8337" s="1">
        <v>318319</v>
      </c>
      <c r="B8337" s="1" t="s">
        <v>35</v>
      </c>
      <c r="C8337" s="1" t="s">
        <v>22</v>
      </c>
      <c r="D8337" s="1" t="s">
        <v>14</v>
      </c>
      <c r="E8337" s="1" t="s">
        <v>15</v>
      </c>
      <c r="F8337" s="1" t="str">
        <f>VLOOKUP(C8337,Sheet1!$G$3:$I$9,2,FALSE)</f>
        <v>P1</v>
      </c>
      <c r="G8337" s="1">
        <f>VLOOKUP(C8337,Sheet1!$G$3:$I$9,3,FALSE)</f>
        <v>8</v>
      </c>
      <c r="H8337" s="1" t="str">
        <f>VLOOKUP(D8337,Sheet1!$L$3:$M$33,2,FALSE)</f>
        <v>BFSI</v>
      </c>
    </row>
    <row r="8338" spans="1:8" x14ac:dyDescent="0.25">
      <c r="A8338" s="1">
        <v>318320</v>
      </c>
      <c r="B8338" s="1" t="s">
        <v>12</v>
      </c>
      <c r="C8338" s="1" t="s">
        <v>22</v>
      </c>
      <c r="D8338" s="1" t="s">
        <v>14</v>
      </c>
      <c r="E8338" s="1" t="s">
        <v>15</v>
      </c>
      <c r="F8338" s="1" t="str">
        <f>VLOOKUP(C8338,Sheet1!$G$3:$I$9,2,FALSE)</f>
        <v>P1</v>
      </c>
      <c r="G8338" s="1">
        <f>VLOOKUP(C8338,Sheet1!$G$3:$I$9,3,FALSE)</f>
        <v>8</v>
      </c>
      <c r="H8338" s="1" t="str">
        <f>VLOOKUP(D8338,Sheet1!$L$3:$M$33,2,FALSE)</f>
        <v>BFSI</v>
      </c>
    </row>
    <row r="8339" spans="1:8" x14ac:dyDescent="0.25">
      <c r="A8339" s="1">
        <v>318321</v>
      </c>
      <c r="B8339" s="1" t="s">
        <v>35</v>
      </c>
      <c r="C8339" s="1" t="s">
        <v>22</v>
      </c>
      <c r="D8339" s="1" t="s">
        <v>14</v>
      </c>
      <c r="E8339" s="1" t="s">
        <v>15</v>
      </c>
      <c r="F8339" s="1" t="str">
        <f>VLOOKUP(C8339,Sheet1!$G$3:$I$9,2,FALSE)</f>
        <v>P1</v>
      </c>
      <c r="G8339" s="1">
        <f>VLOOKUP(C8339,Sheet1!$G$3:$I$9,3,FALSE)</f>
        <v>8</v>
      </c>
      <c r="H8339" s="1" t="str">
        <f>VLOOKUP(D8339,Sheet1!$L$3:$M$33,2,FALSE)</f>
        <v>BFSI</v>
      </c>
    </row>
    <row r="8340" spans="1:8" x14ac:dyDescent="0.25">
      <c r="A8340" s="1">
        <v>318322</v>
      </c>
      <c r="B8340" s="1" t="s">
        <v>35</v>
      </c>
      <c r="C8340" s="1" t="s">
        <v>22</v>
      </c>
      <c r="D8340" s="1" t="s">
        <v>14</v>
      </c>
      <c r="E8340" s="1" t="s">
        <v>15</v>
      </c>
      <c r="F8340" s="1" t="str">
        <f>VLOOKUP(C8340,Sheet1!$G$3:$I$9,2,FALSE)</f>
        <v>P1</v>
      </c>
      <c r="G8340" s="1">
        <f>VLOOKUP(C8340,Sheet1!$G$3:$I$9,3,FALSE)</f>
        <v>8</v>
      </c>
      <c r="H8340" s="1" t="str">
        <f>VLOOKUP(D8340,Sheet1!$L$3:$M$33,2,FALSE)</f>
        <v>BFSI</v>
      </c>
    </row>
    <row r="8341" spans="1:8" x14ac:dyDescent="0.25">
      <c r="A8341" s="1">
        <v>318323</v>
      </c>
      <c r="B8341" s="1" t="s">
        <v>35</v>
      </c>
      <c r="C8341" s="1" t="s">
        <v>22</v>
      </c>
      <c r="D8341" s="1" t="s">
        <v>14</v>
      </c>
      <c r="E8341" s="1" t="s">
        <v>15</v>
      </c>
      <c r="F8341" s="1" t="str">
        <f>VLOOKUP(C8341,Sheet1!$G$3:$I$9,2,FALSE)</f>
        <v>P1</v>
      </c>
      <c r="G8341" s="1">
        <f>VLOOKUP(C8341,Sheet1!$G$3:$I$9,3,FALSE)</f>
        <v>8</v>
      </c>
      <c r="H8341" s="1" t="str">
        <f>VLOOKUP(D8341,Sheet1!$L$3:$M$33,2,FALSE)</f>
        <v>BFSI</v>
      </c>
    </row>
    <row r="8342" spans="1:8" x14ac:dyDescent="0.25">
      <c r="A8342" s="1">
        <v>318324</v>
      </c>
      <c r="B8342" s="1" t="s">
        <v>12</v>
      </c>
      <c r="C8342" s="1" t="s">
        <v>20</v>
      </c>
      <c r="D8342" s="1" t="s">
        <v>58</v>
      </c>
      <c r="E8342" s="1" t="s">
        <v>15</v>
      </c>
      <c r="F8342" s="1" t="str">
        <f>VLOOKUP(C8342,Sheet1!$G$3:$I$9,2,FALSE)</f>
        <v>P1</v>
      </c>
      <c r="G8342" s="1">
        <f>VLOOKUP(C8342,Sheet1!$G$3:$I$9,3,FALSE)</f>
        <v>14</v>
      </c>
      <c r="H8342" s="1" t="str">
        <f>VLOOKUP(D8342,Sheet1!$L$3:$M$33,2,FALSE)</f>
        <v>Health</v>
      </c>
    </row>
    <row r="8343" spans="1:8" x14ac:dyDescent="0.25">
      <c r="A8343" s="1">
        <v>318325</v>
      </c>
      <c r="B8343" s="1" t="s">
        <v>12</v>
      </c>
      <c r="C8343" s="1" t="s">
        <v>20</v>
      </c>
      <c r="D8343" s="1" t="s">
        <v>58</v>
      </c>
      <c r="E8343" s="1" t="s">
        <v>15</v>
      </c>
      <c r="F8343" s="1" t="str">
        <f>VLOOKUP(C8343,Sheet1!$G$3:$I$9,2,FALSE)</f>
        <v>P1</v>
      </c>
      <c r="G8343" s="1">
        <f>VLOOKUP(C8343,Sheet1!$G$3:$I$9,3,FALSE)</f>
        <v>14</v>
      </c>
      <c r="H8343" s="1" t="str">
        <f>VLOOKUP(D8343,Sheet1!$L$3:$M$33,2,FALSE)</f>
        <v>Health</v>
      </c>
    </row>
    <row r="8344" spans="1:8" x14ac:dyDescent="0.25">
      <c r="A8344" s="1">
        <v>318326</v>
      </c>
      <c r="B8344" s="1" t="s">
        <v>12</v>
      </c>
      <c r="C8344" s="1" t="s">
        <v>20</v>
      </c>
      <c r="D8344" s="1" t="s">
        <v>41</v>
      </c>
      <c r="E8344" s="1" t="s">
        <v>15</v>
      </c>
      <c r="F8344" s="1" t="str">
        <f>VLOOKUP(C8344,Sheet1!$G$3:$I$9,2,FALSE)</f>
        <v>P1</v>
      </c>
      <c r="G8344" s="1">
        <f>VLOOKUP(C8344,Sheet1!$G$3:$I$9,3,FALSE)</f>
        <v>14</v>
      </c>
      <c r="H8344" s="1" t="str">
        <f>VLOOKUP(D8344,Sheet1!$L$3:$M$33,2,FALSE)</f>
        <v>Entertainment</v>
      </c>
    </row>
    <row r="8345" spans="1:8" x14ac:dyDescent="0.25">
      <c r="A8345" s="1">
        <v>318327</v>
      </c>
      <c r="B8345" s="1" t="s">
        <v>12</v>
      </c>
      <c r="C8345" s="1" t="s">
        <v>20</v>
      </c>
      <c r="D8345" s="1" t="s">
        <v>41</v>
      </c>
      <c r="E8345" s="1" t="s">
        <v>15</v>
      </c>
      <c r="F8345" s="1" t="str">
        <f>VLOOKUP(C8345,Sheet1!$G$3:$I$9,2,FALSE)</f>
        <v>P1</v>
      </c>
      <c r="G8345" s="1">
        <f>VLOOKUP(C8345,Sheet1!$G$3:$I$9,3,FALSE)</f>
        <v>14</v>
      </c>
      <c r="H8345" s="1" t="str">
        <f>VLOOKUP(D8345,Sheet1!$L$3:$M$33,2,FALSE)</f>
        <v>Entertainment</v>
      </c>
    </row>
    <row r="8346" spans="1:8" x14ac:dyDescent="0.25">
      <c r="A8346" s="1">
        <v>318328</v>
      </c>
      <c r="B8346" s="1" t="s">
        <v>12</v>
      </c>
      <c r="C8346" s="1" t="s">
        <v>20</v>
      </c>
      <c r="D8346" s="1" t="s">
        <v>58</v>
      </c>
      <c r="E8346" s="1" t="s">
        <v>15</v>
      </c>
      <c r="F8346" s="1" t="str">
        <f>VLOOKUP(C8346,Sheet1!$G$3:$I$9,2,FALSE)</f>
        <v>P1</v>
      </c>
      <c r="G8346" s="1">
        <f>VLOOKUP(C8346,Sheet1!$G$3:$I$9,3,FALSE)</f>
        <v>14</v>
      </c>
      <c r="H8346" s="1" t="str">
        <f>VLOOKUP(D8346,Sheet1!$L$3:$M$33,2,FALSE)</f>
        <v>Health</v>
      </c>
    </row>
    <row r="8347" spans="1:8" x14ac:dyDescent="0.25">
      <c r="A8347" s="1">
        <v>318329</v>
      </c>
      <c r="B8347" s="1" t="s">
        <v>12</v>
      </c>
      <c r="C8347" s="1" t="s">
        <v>20</v>
      </c>
      <c r="D8347" s="1" t="s">
        <v>58</v>
      </c>
      <c r="E8347" s="1" t="s">
        <v>15</v>
      </c>
      <c r="F8347" s="1" t="str">
        <f>VLOOKUP(C8347,Sheet1!$G$3:$I$9,2,FALSE)</f>
        <v>P1</v>
      </c>
      <c r="G8347" s="1">
        <f>VLOOKUP(C8347,Sheet1!$G$3:$I$9,3,FALSE)</f>
        <v>14</v>
      </c>
      <c r="H8347" s="1" t="str">
        <f>VLOOKUP(D8347,Sheet1!$L$3:$M$33,2,FALSE)</f>
        <v>Health</v>
      </c>
    </row>
    <row r="8348" spans="1:8" x14ac:dyDescent="0.25">
      <c r="A8348" s="1">
        <v>318330</v>
      </c>
      <c r="B8348" s="1" t="s">
        <v>12</v>
      </c>
      <c r="C8348" s="1" t="s">
        <v>20</v>
      </c>
      <c r="D8348" s="1" t="s">
        <v>61</v>
      </c>
      <c r="E8348" s="1" t="s">
        <v>15</v>
      </c>
      <c r="F8348" s="1" t="str">
        <f>VLOOKUP(C8348,Sheet1!$G$3:$I$9,2,FALSE)</f>
        <v>P1</v>
      </c>
      <c r="G8348" s="1">
        <f>VLOOKUP(C8348,Sheet1!$G$3:$I$9,3,FALSE)</f>
        <v>14</v>
      </c>
      <c r="H8348" s="1" t="str">
        <f>VLOOKUP(D8348,Sheet1!$L$3:$M$33,2,FALSE)</f>
        <v>Others</v>
      </c>
    </row>
    <row r="8349" spans="1:8" x14ac:dyDescent="0.25">
      <c r="A8349" s="1">
        <v>318331</v>
      </c>
      <c r="B8349" s="1" t="s">
        <v>12</v>
      </c>
      <c r="C8349" s="1" t="s">
        <v>20</v>
      </c>
      <c r="D8349" s="1" t="s">
        <v>58</v>
      </c>
      <c r="E8349" s="1" t="s">
        <v>15</v>
      </c>
      <c r="F8349" s="1" t="str">
        <f>VLOOKUP(C8349,Sheet1!$G$3:$I$9,2,FALSE)</f>
        <v>P1</v>
      </c>
      <c r="G8349" s="1">
        <f>VLOOKUP(C8349,Sheet1!$G$3:$I$9,3,FALSE)</f>
        <v>14</v>
      </c>
      <c r="H8349" s="1" t="str">
        <f>VLOOKUP(D8349,Sheet1!$L$3:$M$33,2,FALSE)</f>
        <v>Health</v>
      </c>
    </row>
    <row r="8350" spans="1:8" x14ac:dyDescent="0.25">
      <c r="A8350" s="1">
        <v>318332</v>
      </c>
      <c r="B8350" s="1" t="s">
        <v>12</v>
      </c>
      <c r="C8350" s="1" t="s">
        <v>20</v>
      </c>
      <c r="D8350" s="1" t="s">
        <v>58</v>
      </c>
      <c r="E8350" s="1" t="s">
        <v>15</v>
      </c>
      <c r="F8350" s="1" t="str">
        <f>VLOOKUP(C8350,Sheet1!$G$3:$I$9,2,FALSE)</f>
        <v>P1</v>
      </c>
      <c r="G8350" s="1">
        <f>VLOOKUP(C8350,Sheet1!$G$3:$I$9,3,FALSE)</f>
        <v>14</v>
      </c>
      <c r="H8350" s="1" t="str">
        <f>VLOOKUP(D8350,Sheet1!$L$3:$M$33,2,FALSE)</f>
        <v>Health</v>
      </c>
    </row>
    <row r="8351" spans="1:8" x14ac:dyDescent="0.25">
      <c r="A8351" s="1">
        <v>318333</v>
      </c>
      <c r="B8351" s="1" t="s">
        <v>12</v>
      </c>
      <c r="C8351" s="1" t="s">
        <v>20</v>
      </c>
      <c r="D8351" s="1" t="s">
        <v>61</v>
      </c>
      <c r="E8351" s="1" t="s">
        <v>15</v>
      </c>
      <c r="F8351" s="1" t="str">
        <f>VLOOKUP(C8351,Sheet1!$G$3:$I$9,2,FALSE)</f>
        <v>P1</v>
      </c>
      <c r="G8351" s="1">
        <f>VLOOKUP(C8351,Sheet1!$G$3:$I$9,3,FALSE)</f>
        <v>14</v>
      </c>
      <c r="H8351" s="1" t="str">
        <f>VLOOKUP(D8351,Sheet1!$L$3:$M$33,2,FALSE)</f>
        <v>Others</v>
      </c>
    </row>
    <row r="8352" spans="1:8" x14ac:dyDescent="0.25">
      <c r="A8352" s="1">
        <v>318334</v>
      </c>
      <c r="B8352" s="1" t="s">
        <v>12</v>
      </c>
      <c r="C8352" s="1" t="s">
        <v>20</v>
      </c>
      <c r="D8352" s="1" t="s">
        <v>58</v>
      </c>
      <c r="E8352" s="1" t="s">
        <v>15</v>
      </c>
      <c r="F8352" s="1" t="str">
        <f>VLOOKUP(C8352,Sheet1!$G$3:$I$9,2,FALSE)</f>
        <v>P1</v>
      </c>
      <c r="G8352" s="1">
        <f>VLOOKUP(C8352,Sheet1!$G$3:$I$9,3,FALSE)</f>
        <v>14</v>
      </c>
      <c r="H8352" s="1" t="str">
        <f>VLOOKUP(D8352,Sheet1!$L$3:$M$33,2,FALSE)</f>
        <v>Health</v>
      </c>
    </row>
    <row r="8353" spans="1:8" x14ac:dyDescent="0.25">
      <c r="A8353" s="1">
        <v>318359</v>
      </c>
      <c r="B8353" s="1" t="s">
        <v>12</v>
      </c>
      <c r="C8353" s="1" t="s">
        <v>20</v>
      </c>
      <c r="D8353" s="1" t="s">
        <v>58</v>
      </c>
      <c r="E8353" s="1" t="s">
        <v>15</v>
      </c>
      <c r="F8353" s="1" t="str">
        <f>VLOOKUP(C8353,Sheet1!$G$3:$I$9,2,FALSE)</f>
        <v>P1</v>
      </c>
      <c r="G8353" s="1">
        <f>VLOOKUP(C8353,Sheet1!$G$3:$I$9,3,FALSE)</f>
        <v>14</v>
      </c>
      <c r="H8353" s="1" t="str">
        <f>VLOOKUP(D8353,Sheet1!$L$3:$M$33,2,FALSE)</f>
        <v>Health</v>
      </c>
    </row>
    <row r="8354" spans="1:8" x14ac:dyDescent="0.25">
      <c r="A8354" s="1">
        <v>318360</v>
      </c>
      <c r="B8354" s="1" t="s">
        <v>35</v>
      </c>
      <c r="C8354" s="1" t="s">
        <v>20</v>
      </c>
      <c r="D8354" s="1" t="s">
        <v>57</v>
      </c>
      <c r="E8354" s="1" t="s">
        <v>15</v>
      </c>
      <c r="F8354" s="1" t="str">
        <f>VLOOKUP(C8354,Sheet1!$G$3:$I$9,2,FALSE)</f>
        <v>P1</v>
      </c>
      <c r="G8354" s="1">
        <f>VLOOKUP(C8354,Sheet1!$G$3:$I$9,3,FALSE)</f>
        <v>14</v>
      </c>
      <c r="H8354" s="1" t="str">
        <f>VLOOKUP(D8354,Sheet1!$L$3:$M$33,2,FALSE)</f>
        <v>Health</v>
      </c>
    </row>
    <row r="8355" spans="1:8" x14ac:dyDescent="0.25">
      <c r="A8355" s="1">
        <v>318361</v>
      </c>
      <c r="B8355" s="1" t="s">
        <v>35</v>
      </c>
      <c r="C8355" s="1" t="s">
        <v>20</v>
      </c>
      <c r="D8355" s="1" t="s">
        <v>58</v>
      </c>
      <c r="E8355" s="1" t="s">
        <v>15</v>
      </c>
      <c r="F8355" s="1" t="str">
        <f>VLOOKUP(C8355,Sheet1!$G$3:$I$9,2,FALSE)</f>
        <v>P1</v>
      </c>
      <c r="G8355" s="1">
        <f>VLOOKUP(C8355,Sheet1!$G$3:$I$9,3,FALSE)</f>
        <v>14</v>
      </c>
      <c r="H8355" s="1" t="str">
        <f>VLOOKUP(D8355,Sheet1!$L$3:$M$33,2,FALSE)</f>
        <v>Health</v>
      </c>
    </row>
    <row r="8356" spans="1:8" x14ac:dyDescent="0.25">
      <c r="A8356" s="1">
        <v>318362</v>
      </c>
      <c r="B8356" s="1" t="s">
        <v>35</v>
      </c>
      <c r="C8356" s="1" t="s">
        <v>20</v>
      </c>
      <c r="D8356" s="1" t="s">
        <v>58</v>
      </c>
      <c r="E8356" s="1" t="s">
        <v>15</v>
      </c>
      <c r="F8356" s="1" t="str">
        <f>VLOOKUP(C8356,Sheet1!$G$3:$I$9,2,FALSE)</f>
        <v>P1</v>
      </c>
      <c r="G8356" s="1">
        <f>VLOOKUP(C8356,Sheet1!$G$3:$I$9,3,FALSE)</f>
        <v>14</v>
      </c>
      <c r="H8356" s="1" t="str">
        <f>VLOOKUP(D8356,Sheet1!$L$3:$M$33,2,FALSE)</f>
        <v>Health</v>
      </c>
    </row>
    <row r="8357" spans="1:8" x14ac:dyDescent="0.25">
      <c r="A8357" s="1">
        <v>318363</v>
      </c>
      <c r="B8357" s="1" t="s">
        <v>12</v>
      </c>
      <c r="C8357" s="1" t="s">
        <v>20</v>
      </c>
      <c r="D8357" s="1" t="s">
        <v>57</v>
      </c>
      <c r="E8357" s="1" t="s">
        <v>15</v>
      </c>
      <c r="F8357" s="1" t="str">
        <f>VLOOKUP(C8357,Sheet1!$G$3:$I$9,2,FALSE)</f>
        <v>P1</v>
      </c>
      <c r="G8357" s="1">
        <f>VLOOKUP(C8357,Sheet1!$G$3:$I$9,3,FALSE)</f>
        <v>14</v>
      </c>
      <c r="H8357" s="1" t="str">
        <f>VLOOKUP(D8357,Sheet1!$L$3:$M$33,2,FALSE)</f>
        <v>Health</v>
      </c>
    </row>
    <row r="8358" spans="1:8" x14ac:dyDescent="0.25">
      <c r="A8358" s="1">
        <v>318364</v>
      </c>
      <c r="B8358" s="1" t="s">
        <v>35</v>
      </c>
      <c r="C8358" s="1" t="s">
        <v>20</v>
      </c>
      <c r="D8358" s="1" t="s">
        <v>57</v>
      </c>
      <c r="E8358" s="1" t="s">
        <v>15</v>
      </c>
      <c r="F8358" s="1" t="str">
        <f>VLOOKUP(C8358,Sheet1!$G$3:$I$9,2,FALSE)</f>
        <v>P1</v>
      </c>
      <c r="G8358" s="1">
        <f>VLOOKUP(C8358,Sheet1!$G$3:$I$9,3,FALSE)</f>
        <v>14</v>
      </c>
      <c r="H8358" s="1" t="str">
        <f>VLOOKUP(D8358,Sheet1!$L$3:$M$33,2,FALSE)</f>
        <v>Health</v>
      </c>
    </row>
    <row r="8359" spans="1:8" x14ac:dyDescent="0.25">
      <c r="A8359" s="1">
        <v>318365</v>
      </c>
      <c r="B8359" s="1" t="s">
        <v>12</v>
      </c>
      <c r="C8359" s="1" t="s">
        <v>20</v>
      </c>
      <c r="D8359" s="1" t="s">
        <v>26</v>
      </c>
      <c r="E8359" s="1" t="s">
        <v>15</v>
      </c>
      <c r="F8359" s="1" t="str">
        <f>VLOOKUP(C8359,Sheet1!$G$3:$I$9,2,FALSE)</f>
        <v>P1</v>
      </c>
      <c r="G8359" s="1">
        <f>VLOOKUP(C8359,Sheet1!$G$3:$I$9,3,FALSE)</f>
        <v>14</v>
      </c>
      <c r="H8359" s="1" t="str">
        <f>VLOOKUP(D8359,Sheet1!$L$3:$M$33,2,FALSE)</f>
        <v>BFSI</v>
      </c>
    </row>
    <row r="8360" spans="1:8" x14ac:dyDescent="0.25">
      <c r="A8360" s="1">
        <v>318366</v>
      </c>
      <c r="B8360" s="1" t="s">
        <v>12</v>
      </c>
      <c r="C8360" s="1" t="s">
        <v>20</v>
      </c>
      <c r="D8360" s="1" t="s">
        <v>26</v>
      </c>
      <c r="E8360" s="1" t="s">
        <v>15</v>
      </c>
      <c r="F8360" s="1" t="str">
        <f>VLOOKUP(C8360,Sheet1!$G$3:$I$9,2,FALSE)</f>
        <v>P1</v>
      </c>
      <c r="G8360" s="1">
        <f>VLOOKUP(C8360,Sheet1!$G$3:$I$9,3,FALSE)</f>
        <v>14</v>
      </c>
      <c r="H8360" s="1" t="str">
        <f>VLOOKUP(D8360,Sheet1!$L$3:$M$33,2,FALSE)</f>
        <v>BFSI</v>
      </c>
    </row>
    <row r="8361" spans="1:8" x14ac:dyDescent="0.25">
      <c r="A8361" s="1">
        <v>318367</v>
      </c>
      <c r="B8361" s="1" t="s">
        <v>35</v>
      </c>
      <c r="C8361" s="1" t="s">
        <v>20</v>
      </c>
      <c r="D8361" s="1" t="s">
        <v>26</v>
      </c>
      <c r="E8361" s="1" t="s">
        <v>15</v>
      </c>
      <c r="F8361" s="1" t="str">
        <f>VLOOKUP(C8361,Sheet1!$G$3:$I$9,2,FALSE)</f>
        <v>P1</v>
      </c>
      <c r="G8361" s="1">
        <f>VLOOKUP(C8361,Sheet1!$G$3:$I$9,3,FALSE)</f>
        <v>14</v>
      </c>
      <c r="H8361" s="1" t="str">
        <f>VLOOKUP(D8361,Sheet1!$L$3:$M$33,2,FALSE)</f>
        <v>BFSI</v>
      </c>
    </row>
    <row r="8362" spans="1:8" x14ac:dyDescent="0.25">
      <c r="A8362" s="1">
        <v>318368</v>
      </c>
      <c r="B8362" s="1" t="s">
        <v>12</v>
      </c>
      <c r="C8362" s="1" t="s">
        <v>20</v>
      </c>
      <c r="D8362" s="1" t="s">
        <v>58</v>
      </c>
      <c r="E8362" s="1" t="s">
        <v>15</v>
      </c>
      <c r="F8362" s="1" t="str">
        <f>VLOOKUP(C8362,Sheet1!$G$3:$I$9,2,FALSE)</f>
        <v>P1</v>
      </c>
      <c r="G8362" s="1">
        <f>VLOOKUP(C8362,Sheet1!$G$3:$I$9,3,FALSE)</f>
        <v>14</v>
      </c>
      <c r="H8362" s="1" t="str">
        <f>VLOOKUP(D8362,Sheet1!$L$3:$M$33,2,FALSE)</f>
        <v>Health</v>
      </c>
    </row>
    <row r="8363" spans="1:8" x14ac:dyDescent="0.25">
      <c r="A8363" s="1">
        <v>318369</v>
      </c>
      <c r="B8363" s="1" t="s">
        <v>35</v>
      </c>
      <c r="C8363" s="1" t="s">
        <v>20</v>
      </c>
      <c r="D8363" s="1" t="s">
        <v>26</v>
      </c>
      <c r="E8363" s="1" t="s">
        <v>15</v>
      </c>
      <c r="F8363" s="1" t="str">
        <f>VLOOKUP(C8363,Sheet1!$G$3:$I$9,2,FALSE)</f>
        <v>P1</v>
      </c>
      <c r="G8363" s="1">
        <f>VLOOKUP(C8363,Sheet1!$G$3:$I$9,3,FALSE)</f>
        <v>14</v>
      </c>
      <c r="H8363" s="1" t="str">
        <f>VLOOKUP(D8363,Sheet1!$L$3:$M$33,2,FALSE)</f>
        <v>BFSI</v>
      </c>
    </row>
    <row r="8364" spans="1:8" x14ac:dyDescent="0.25">
      <c r="A8364" s="1">
        <v>318370</v>
      </c>
      <c r="B8364" s="1" t="s">
        <v>12</v>
      </c>
      <c r="C8364" s="1" t="s">
        <v>20</v>
      </c>
      <c r="D8364" s="1" t="s">
        <v>26</v>
      </c>
      <c r="E8364" s="1" t="s">
        <v>15</v>
      </c>
      <c r="F8364" s="1" t="str">
        <f>VLOOKUP(C8364,Sheet1!$G$3:$I$9,2,FALSE)</f>
        <v>P1</v>
      </c>
      <c r="G8364" s="1">
        <f>VLOOKUP(C8364,Sheet1!$G$3:$I$9,3,FALSE)</f>
        <v>14</v>
      </c>
      <c r="H8364" s="1" t="str">
        <f>VLOOKUP(D8364,Sheet1!$L$3:$M$33,2,FALSE)</f>
        <v>BFSI</v>
      </c>
    </row>
    <row r="8365" spans="1:8" x14ac:dyDescent="0.25">
      <c r="A8365" s="1">
        <v>318371</v>
      </c>
      <c r="B8365" s="1" t="s">
        <v>35</v>
      </c>
      <c r="C8365" s="1" t="s">
        <v>20</v>
      </c>
      <c r="D8365" s="1" t="s">
        <v>30</v>
      </c>
      <c r="E8365" s="1" t="s">
        <v>15</v>
      </c>
      <c r="F8365" s="1" t="str">
        <f>VLOOKUP(C8365,Sheet1!$G$3:$I$9,2,FALSE)</f>
        <v>P1</v>
      </c>
      <c r="G8365" s="1">
        <f>VLOOKUP(C8365,Sheet1!$G$3:$I$9,3,FALSE)</f>
        <v>14</v>
      </c>
      <c r="H8365" s="1" t="str">
        <f>VLOOKUP(D8365,Sheet1!$L$3:$M$33,2,FALSE)</f>
        <v>Retail</v>
      </c>
    </row>
    <row r="8366" spans="1:8" x14ac:dyDescent="0.25">
      <c r="A8366" s="1">
        <v>318372</v>
      </c>
      <c r="B8366" s="1" t="s">
        <v>12</v>
      </c>
      <c r="C8366" s="1" t="s">
        <v>20</v>
      </c>
      <c r="D8366" s="1" t="s">
        <v>30</v>
      </c>
      <c r="E8366" s="1" t="s">
        <v>15</v>
      </c>
      <c r="F8366" s="1" t="str">
        <f>VLOOKUP(C8366,Sheet1!$G$3:$I$9,2,FALSE)</f>
        <v>P1</v>
      </c>
      <c r="G8366" s="1">
        <f>VLOOKUP(C8366,Sheet1!$G$3:$I$9,3,FALSE)</f>
        <v>14</v>
      </c>
      <c r="H8366" s="1" t="str">
        <f>VLOOKUP(D8366,Sheet1!$L$3:$M$33,2,FALSE)</f>
        <v>Retail</v>
      </c>
    </row>
    <row r="8367" spans="1:8" x14ac:dyDescent="0.25">
      <c r="A8367" s="1">
        <v>318373</v>
      </c>
      <c r="B8367" s="1" t="s">
        <v>35</v>
      </c>
      <c r="C8367" s="1" t="s">
        <v>20</v>
      </c>
      <c r="D8367" s="1" t="s">
        <v>30</v>
      </c>
      <c r="E8367" s="1" t="s">
        <v>15</v>
      </c>
      <c r="F8367" s="1" t="str">
        <f>VLOOKUP(C8367,Sheet1!$G$3:$I$9,2,FALSE)</f>
        <v>P1</v>
      </c>
      <c r="G8367" s="1">
        <f>VLOOKUP(C8367,Sheet1!$G$3:$I$9,3,FALSE)</f>
        <v>14</v>
      </c>
      <c r="H8367" s="1" t="str">
        <f>VLOOKUP(D8367,Sheet1!$L$3:$M$33,2,FALSE)</f>
        <v>Retail</v>
      </c>
    </row>
    <row r="8368" spans="1:8" x14ac:dyDescent="0.25">
      <c r="A8368" s="1">
        <v>318374</v>
      </c>
      <c r="B8368" s="1" t="s">
        <v>12</v>
      </c>
      <c r="C8368" s="1" t="s">
        <v>20</v>
      </c>
      <c r="D8368" s="1" t="s">
        <v>61</v>
      </c>
      <c r="E8368" s="1" t="s">
        <v>15</v>
      </c>
      <c r="F8368" s="1" t="str">
        <f>VLOOKUP(C8368,Sheet1!$G$3:$I$9,2,FALSE)</f>
        <v>P1</v>
      </c>
      <c r="G8368" s="1">
        <f>VLOOKUP(C8368,Sheet1!$G$3:$I$9,3,FALSE)</f>
        <v>14</v>
      </c>
      <c r="H8368" s="1" t="str">
        <f>VLOOKUP(D8368,Sheet1!$L$3:$M$33,2,FALSE)</f>
        <v>Others</v>
      </c>
    </row>
    <row r="8369" spans="1:8" x14ac:dyDescent="0.25">
      <c r="A8369" s="1">
        <v>318375</v>
      </c>
      <c r="B8369" s="1" t="s">
        <v>35</v>
      </c>
      <c r="C8369" s="1" t="s">
        <v>20</v>
      </c>
      <c r="D8369" s="1" t="s">
        <v>30</v>
      </c>
      <c r="E8369" s="1" t="s">
        <v>15</v>
      </c>
      <c r="F8369" s="1" t="str">
        <f>VLOOKUP(C8369,Sheet1!$G$3:$I$9,2,FALSE)</f>
        <v>P1</v>
      </c>
      <c r="G8369" s="1">
        <f>VLOOKUP(C8369,Sheet1!$G$3:$I$9,3,FALSE)</f>
        <v>14</v>
      </c>
      <c r="H8369" s="1" t="str">
        <f>VLOOKUP(D8369,Sheet1!$L$3:$M$33,2,FALSE)</f>
        <v>Retail</v>
      </c>
    </row>
    <row r="8370" spans="1:8" x14ac:dyDescent="0.25">
      <c r="A8370" s="1">
        <v>318376</v>
      </c>
      <c r="B8370" s="1" t="s">
        <v>35</v>
      </c>
      <c r="C8370" s="1" t="s">
        <v>20</v>
      </c>
      <c r="D8370" s="1" t="s">
        <v>30</v>
      </c>
      <c r="E8370" s="1" t="s">
        <v>15</v>
      </c>
      <c r="F8370" s="1" t="str">
        <f>VLOOKUP(C8370,Sheet1!$G$3:$I$9,2,FALSE)</f>
        <v>P1</v>
      </c>
      <c r="G8370" s="1">
        <f>VLOOKUP(C8370,Sheet1!$G$3:$I$9,3,FALSE)</f>
        <v>14</v>
      </c>
      <c r="H8370" s="1" t="str">
        <f>VLOOKUP(D8370,Sheet1!$L$3:$M$33,2,FALSE)</f>
        <v>Retail</v>
      </c>
    </row>
    <row r="8371" spans="1:8" x14ac:dyDescent="0.25">
      <c r="A8371" s="1">
        <v>318377</v>
      </c>
      <c r="B8371" s="1" t="s">
        <v>35</v>
      </c>
      <c r="C8371" s="1" t="s">
        <v>20</v>
      </c>
      <c r="D8371" s="1" t="s">
        <v>57</v>
      </c>
      <c r="E8371" s="1" t="s">
        <v>15</v>
      </c>
      <c r="F8371" s="1" t="str">
        <f>VLOOKUP(C8371,Sheet1!$G$3:$I$9,2,FALSE)</f>
        <v>P1</v>
      </c>
      <c r="G8371" s="1">
        <f>VLOOKUP(C8371,Sheet1!$G$3:$I$9,3,FALSE)</f>
        <v>14</v>
      </c>
      <c r="H8371" s="1" t="str">
        <f>VLOOKUP(D8371,Sheet1!$L$3:$M$33,2,FALSE)</f>
        <v>Health</v>
      </c>
    </row>
    <row r="8372" spans="1:8" x14ac:dyDescent="0.25">
      <c r="A8372" s="1">
        <v>318378</v>
      </c>
      <c r="B8372" s="1" t="s">
        <v>12</v>
      </c>
      <c r="C8372" s="1" t="s">
        <v>20</v>
      </c>
      <c r="D8372" s="1" t="s">
        <v>30</v>
      </c>
      <c r="E8372" s="1" t="s">
        <v>15</v>
      </c>
      <c r="F8372" s="1" t="str">
        <f>VLOOKUP(C8372,Sheet1!$G$3:$I$9,2,FALSE)</f>
        <v>P1</v>
      </c>
      <c r="G8372" s="1">
        <f>VLOOKUP(C8372,Sheet1!$G$3:$I$9,3,FALSE)</f>
        <v>14</v>
      </c>
      <c r="H8372" s="1" t="str">
        <f>VLOOKUP(D8372,Sheet1!$L$3:$M$33,2,FALSE)</f>
        <v>Retail</v>
      </c>
    </row>
    <row r="8373" spans="1:8" x14ac:dyDescent="0.25">
      <c r="A8373" s="1">
        <v>318379</v>
      </c>
      <c r="B8373" s="1" t="s">
        <v>12</v>
      </c>
      <c r="C8373" s="1" t="s">
        <v>27</v>
      </c>
      <c r="D8373" s="1" t="s">
        <v>57</v>
      </c>
      <c r="E8373" s="1" t="s">
        <v>15</v>
      </c>
      <c r="F8373" s="1" t="str">
        <f>VLOOKUP(C8373,Sheet1!$G$3:$I$9,2,FALSE)</f>
        <v>P3</v>
      </c>
      <c r="G8373" s="1">
        <f>VLOOKUP(C8373,Sheet1!$G$3:$I$9,3,FALSE)</f>
        <v>11</v>
      </c>
      <c r="H8373" s="1" t="str">
        <f>VLOOKUP(D8373,Sheet1!$L$3:$M$33,2,FALSE)</f>
        <v>Health</v>
      </c>
    </row>
    <row r="8374" spans="1:8" x14ac:dyDescent="0.25">
      <c r="A8374" s="1">
        <v>318380</v>
      </c>
      <c r="B8374" s="1" t="s">
        <v>35</v>
      </c>
      <c r="C8374" s="1" t="s">
        <v>27</v>
      </c>
      <c r="D8374" s="1" t="s">
        <v>54</v>
      </c>
      <c r="E8374" s="1" t="s">
        <v>15</v>
      </c>
      <c r="F8374" s="1" t="str">
        <f>VLOOKUP(C8374,Sheet1!$G$3:$I$9,2,FALSE)</f>
        <v>P3</v>
      </c>
      <c r="G8374" s="1">
        <f>VLOOKUP(C8374,Sheet1!$G$3:$I$9,3,FALSE)</f>
        <v>11</v>
      </c>
      <c r="H8374" s="1" t="str">
        <f>VLOOKUP(D8374,Sheet1!$L$3:$M$33,2,FALSE)</f>
        <v>Travel</v>
      </c>
    </row>
    <row r="8375" spans="1:8" x14ac:dyDescent="0.25">
      <c r="A8375" s="1">
        <v>318381</v>
      </c>
      <c r="B8375" s="1" t="s">
        <v>35</v>
      </c>
      <c r="C8375" s="1" t="s">
        <v>27</v>
      </c>
      <c r="D8375" s="1" t="s">
        <v>58</v>
      </c>
      <c r="E8375" s="1" t="s">
        <v>15</v>
      </c>
      <c r="F8375" s="1" t="str">
        <f>VLOOKUP(C8375,Sheet1!$G$3:$I$9,2,FALSE)</f>
        <v>P3</v>
      </c>
      <c r="G8375" s="1">
        <f>VLOOKUP(C8375,Sheet1!$G$3:$I$9,3,FALSE)</f>
        <v>11</v>
      </c>
      <c r="H8375" s="1" t="str">
        <f>VLOOKUP(D8375,Sheet1!$L$3:$M$33,2,FALSE)</f>
        <v>Health</v>
      </c>
    </row>
    <row r="8376" spans="1:8" x14ac:dyDescent="0.25">
      <c r="A8376" s="1">
        <v>318382</v>
      </c>
      <c r="B8376" s="1" t="s">
        <v>12</v>
      </c>
      <c r="C8376" s="1" t="s">
        <v>27</v>
      </c>
      <c r="D8376" s="1" t="s">
        <v>58</v>
      </c>
      <c r="E8376" s="1" t="s">
        <v>15</v>
      </c>
      <c r="F8376" s="1" t="str">
        <f>VLOOKUP(C8376,Sheet1!$G$3:$I$9,2,FALSE)</f>
        <v>P3</v>
      </c>
      <c r="G8376" s="1">
        <f>VLOOKUP(C8376,Sheet1!$G$3:$I$9,3,FALSE)</f>
        <v>11</v>
      </c>
      <c r="H8376" s="1" t="str">
        <f>VLOOKUP(D8376,Sheet1!$L$3:$M$33,2,FALSE)</f>
        <v>Health</v>
      </c>
    </row>
    <row r="8377" spans="1:8" x14ac:dyDescent="0.25">
      <c r="A8377" s="1">
        <v>318383</v>
      </c>
      <c r="B8377" s="1" t="s">
        <v>12</v>
      </c>
      <c r="C8377" s="1" t="s">
        <v>27</v>
      </c>
      <c r="D8377" s="1" t="s">
        <v>30</v>
      </c>
      <c r="E8377" s="1" t="s">
        <v>15</v>
      </c>
      <c r="F8377" s="1" t="str">
        <f>VLOOKUP(C8377,Sheet1!$G$3:$I$9,2,FALSE)</f>
        <v>P3</v>
      </c>
      <c r="G8377" s="1">
        <f>VLOOKUP(C8377,Sheet1!$G$3:$I$9,3,FALSE)</f>
        <v>11</v>
      </c>
      <c r="H8377" s="1" t="str">
        <f>VLOOKUP(D8377,Sheet1!$L$3:$M$33,2,FALSE)</f>
        <v>Retail</v>
      </c>
    </row>
    <row r="8378" spans="1:8" x14ac:dyDescent="0.25">
      <c r="A8378" s="1">
        <v>318384</v>
      </c>
      <c r="B8378" s="1" t="s">
        <v>12</v>
      </c>
      <c r="C8378" s="1" t="s">
        <v>27</v>
      </c>
      <c r="D8378" s="1" t="s">
        <v>30</v>
      </c>
      <c r="E8378" s="1" t="s">
        <v>15</v>
      </c>
      <c r="F8378" s="1" t="str">
        <f>VLOOKUP(C8378,Sheet1!$G$3:$I$9,2,FALSE)</f>
        <v>P3</v>
      </c>
      <c r="G8378" s="1">
        <f>VLOOKUP(C8378,Sheet1!$G$3:$I$9,3,FALSE)</f>
        <v>11</v>
      </c>
      <c r="H8378" s="1" t="str">
        <f>VLOOKUP(D8378,Sheet1!$L$3:$M$33,2,FALSE)</f>
        <v>Retail</v>
      </c>
    </row>
    <row r="8379" spans="1:8" x14ac:dyDescent="0.25">
      <c r="A8379" s="1">
        <v>318385</v>
      </c>
      <c r="B8379" s="1" t="s">
        <v>35</v>
      </c>
      <c r="C8379" s="1" t="s">
        <v>27</v>
      </c>
      <c r="D8379" s="1" t="s">
        <v>45</v>
      </c>
      <c r="E8379" s="1" t="s">
        <v>15</v>
      </c>
      <c r="F8379" s="1" t="str">
        <f>VLOOKUP(C8379,Sheet1!$G$3:$I$9,2,FALSE)</f>
        <v>P3</v>
      </c>
      <c r="G8379" s="1">
        <f>VLOOKUP(C8379,Sheet1!$G$3:$I$9,3,FALSE)</f>
        <v>11</v>
      </c>
      <c r="H8379" s="1" t="str">
        <f>VLOOKUP(D8379,Sheet1!$L$3:$M$33,2,FALSE)</f>
        <v>Government</v>
      </c>
    </row>
    <row r="8380" spans="1:8" x14ac:dyDescent="0.25">
      <c r="A8380" s="1">
        <v>318386</v>
      </c>
      <c r="B8380" s="1" t="s">
        <v>12</v>
      </c>
      <c r="C8380" s="1" t="s">
        <v>27</v>
      </c>
      <c r="D8380" s="1" t="s">
        <v>38</v>
      </c>
      <c r="E8380" s="1" t="s">
        <v>15</v>
      </c>
      <c r="F8380" s="1" t="str">
        <f>VLOOKUP(C8380,Sheet1!$G$3:$I$9,2,FALSE)</f>
        <v>P3</v>
      </c>
      <c r="G8380" s="1">
        <f>VLOOKUP(C8380,Sheet1!$G$3:$I$9,3,FALSE)</f>
        <v>11</v>
      </c>
      <c r="H8380" s="1" t="str">
        <f>VLOOKUP(D8380,Sheet1!$L$3:$M$33,2,FALSE)</f>
        <v>Retail</v>
      </c>
    </row>
    <row r="8381" spans="1:8" x14ac:dyDescent="0.25">
      <c r="A8381" s="1">
        <v>318387</v>
      </c>
      <c r="B8381" s="1" t="s">
        <v>35</v>
      </c>
      <c r="C8381" s="1" t="s">
        <v>27</v>
      </c>
      <c r="D8381" s="1" t="s">
        <v>60</v>
      </c>
      <c r="E8381" s="1" t="s">
        <v>15</v>
      </c>
      <c r="F8381" s="1" t="str">
        <f>VLOOKUP(C8381,Sheet1!$G$3:$I$9,2,FALSE)</f>
        <v>P3</v>
      </c>
      <c r="G8381" s="1">
        <f>VLOOKUP(C8381,Sheet1!$G$3:$I$9,3,FALSE)</f>
        <v>11</v>
      </c>
      <c r="H8381" s="1" t="str">
        <f>VLOOKUP(D8381,Sheet1!$L$3:$M$33,2,FALSE)</f>
        <v>Health</v>
      </c>
    </row>
    <row r="8382" spans="1:8" x14ac:dyDescent="0.25">
      <c r="A8382" s="1">
        <v>318388</v>
      </c>
      <c r="B8382" s="1" t="s">
        <v>12</v>
      </c>
      <c r="C8382" s="1" t="s">
        <v>27</v>
      </c>
      <c r="D8382" s="1" t="s">
        <v>53</v>
      </c>
      <c r="E8382" s="1" t="s">
        <v>15</v>
      </c>
      <c r="F8382" s="1" t="str">
        <f>VLOOKUP(C8382,Sheet1!$G$3:$I$9,2,FALSE)</f>
        <v>P3</v>
      </c>
      <c r="G8382" s="1">
        <f>VLOOKUP(C8382,Sheet1!$G$3:$I$9,3,FALSE)</f>
        <v>11</v>
      </c>
      <c r="H8382" s="1" t="str">
        <f>VLOOKUP(D8382,Sheet1!$L$3:$M$33,2,FALSE)</f>
        <v>Travel</v>
      </c>
    </row>
    <row r="8383" spans="1:8" x14ac:dyDescent="0.25">
      <c r="A8383" s="1">
        <v>318389</v>
      </c>
      <c r="B8383" s="1" t="s">
        <v>35</v>
      </c>
      <c r="C8383" s="1" t="s">
        <v>27</v>
      </c>
      <c r="D8383" s="1" t="s">
        <v>53</v>
      </c>
      <c r="E8383" s="1" t="s">
        <v>15</v>
      </c>
      <c r="F8383" s="1" t="str">
        <f>VLOOKUP(C8383,Sheet1!$G$3:$I$9,2,FALSE)</f>
        <v>P3</v>
      </c>
      <c r="G8383" s="1">
        <f>VLOOKUP(C8383,Sheet1!$G$3:$I$9,3,FALSE)</f>
        <v>11</v>
      </c>
      <c r="H8383" s="1" t="str">
        <f>VLOOKUP(D8383,Sheet1!$L$3:$M$33,2,FALSE)</f>
        <v>Travel</v>
      </c>
    </row>
    <row r="8384" spans="1:8" x14ac:dyDescent="0.25">
      <c r="A8384" s="1">
        <v>318390</v>
      </c>
      <c r="B8384" s="1" t="s">
        <v>12</v>
      </c>
      <c r="C8384" s="1" t="s">
        <v>27</v>
      </c>
      <c r="D8384" s="1" t="s">
        <v>38</v>
      </c>
      <c r="E8384" s="1" t="s">
        <v>15</v>
      </c>
      <c r="F8384" s="1" t="str">
        <f>VLOOKUP(C8384,Sheet1!$G$3:$I$9,2,FALSE)</f>
        <v>P3</v>
      </c>
      <c r="G8384" s="1">
        <f>VLOOKUP(C8384,Sheet1!$G$3:$I$9,3,FALSE)</f>
        <v>11</v>
      </c>
      <c r="H8384" s="1" t="str">
        <f>VLOOKUP(D8384,Sheet1!$L$3:$M$33,2,FALSE)</f>
        <v>Retail</v>
      </c>
    </row>
    <row r="8385" spans="1:8" x14ac:dyDescent="0.25">
      <c r="A8385" s="1">
        <v>318391</v>
      </c>
      <c r="B8385" s="1" t="s">
        <v>12</v>
      </c>
      <c r="C8385" s="1" t="s">
        <v>27</v>
      </c>
      <c r="D8385" s="1" t="s">
        <v>38</v>
      </c>
      <c r="E8385" s="1" t="s">
        <v>15</v>
      </c>
      <c r="F8385" s="1" t="str">
        <f>VLOOKUP(C8385,Sheet1!$G$3:$I$9,2,FALSE)</f>
        <v>P3</v>
      </c>
      <c r="G8385" s="1">
        <f>VLOOKUP(C8385,Sheet1!$G$3:$I$9,3,FALSE)</f>
        <v>11</v>
      </c>
      <c r="H8385" s="1" t="str">
        <f>VLOOKUP(D8385,Sheet1!$L$3:$M$33,2,FALSE)</f>
        <v>Retail</v>
      </c>
    </row>
    <row r="8386" spans="1:8" x14ac:dyDescent="0.25">
      <c r="A8386" s="1">
        <v>318392</v>
      </c>
      <c r="B8386" s="1" t="s">
        <v>35</v>
      </c>
      <c r="C8386" s="1" t="s">
        <v>27</v>
      </c>
      <c r="D8386" s="1" t="s">
        <v>38</v>
      </c>
      <c r="E8386" s="1" t="s">
        <v>15</v>
      </c>
      <c r="F8386" s="1" t="str">
        <f>VLOOKUP(C8386,Sheet1!$G$3:$I$9,2,FALSE)</f>
        <v>P3</v>
      </c>
      <c r="G8386" s="1">
        <f>VLOOKUP(C8386,Sheet1!$G$3:$I$9,3,FALSE)</f>
        <v>11</v>
      </c>
      <c r="H8386" s="1" t="str">
        <f>VLOOKUP(D8386,Sheet1!$L$3:$M$33,2,FALSE)</f>
        <v>Retail</v>
      </c>
    </row>
    <row r="8387" spans="1:8" x14ac:dyDescent="0.25">
      <c r="A8387" s="1">
        <v>318393</v>
      </c>
      <c r="B8387" s="1" t="s">
        <v>12</v>
      </c>
      <c r="C8387" s="1" t="s">
        <v>27</v>
      </c>
      <c r="D8387" s="1" t="s">
        <v>57</v>
      </c>
      <c r="E8387" s="1" t="s">
        <v>15</v>
      </c>
      <c r="F8387" s="1" t="str">
        <f>VLOOKUP(C8387,Sheet1!$G$3:$I$9,2,FALSE)</f>
        <v>P3</v>
      </c>
      <c r="G8387" s="1">
        <f>VLOOKUP(C8387,Sheet1!$G$3:$I$9,3,FALSE)</f>
        <v>11</v>
      </c>
      <c r="H8387" s="1" t="str">
        <f>VLOOKUP(D8387,Sheet1!$L$3:$M$33,2,FALSE)</f>
        <v>Health</v>
      </c>
    </row>
    <row r="8388" spans="1:8" x14ac:dyDescent="0.25">
      <c r="A8388" s="1">
        <v>318394</v>
      </c>
      <c r="B8388" s="1" t="s">
        <v>35</v>
      </c>
      <c r="C8388" s="1" t="s">
        <v>27</v>
      </c>
      <c r="D8388" s="1" t="s">
        <v>51</v>
      </c>
      <c r="E8388" s="1" t="s">
        <v>15</v>
      </c>
      <c r="F8388" s="1" t="str">
        <f>VLOOKUP(C8388,Sheet1!$G$3:$I$9,2,FALSE)</f>
        <v>P3</v>
      </c>
      <c r="G8388" s="1">
        <f>VLOOKUP(C8388,Sheet1!$G$3:$I$9,3,FALSE)</f>
        <v>11</v>
      </c>
      <c r="H8388" s="1" t="str">
        <f>VLOOKUP(D8388,Sheet1!$L$3:$M$33,2,FALSE)</f>
        <v>Travel</v>
      </c>
    </row>
    <row r="8389" spans="1:8" x14ac:dyDescent="0.25">
      <c r="A8389" s="1">
        <v>318395</v>
      </c>
      <c r="B8389" s="1" t="s">
        <v>12</v>
      </c>
      <c r="C8389" s="1" t="s">
        <v>27</v>
      </c>
      <c r="D8389" s="1" t="s">
        <v>54</v>
      </c>
      <c r="E8389" s="1" t="s">
        <v>15</v>
      </c>
      <c r="F8389" s="1" t="str">
        <f>VLOOKUP(C8389,Sheet1!$G$3:$I$9,2,FALSE)</f>
        <v>P3</v>
      </c>
      <c r="G8389" s="1">
        <f>VLOOKUP(C8389,Sheet1!$G$3:$I$9,3,FALSE)</f>
        <v>11</v>
      </c>
      <c r="H8389" s="1" t="str">
        <f>VLOOKUP(D8389,Sheet1!$L$3:$M$33,2,FALSE)</f>
        <v>Travel</v>
      </c>
    </row>
    <row r="8390" spans="1:8" x14ac:dyDescent="0.25">
      <c r="A8390" s="1">
        <v>318396</v>
      </c>
      <c r="B8390" s="1" t="s">
        <v>35</v>
      </c>
      <c r="C8390" s="1" t="s">
        <v>27</v>
      </c>
      <c r="D8390" s="1" t="s">
        <v>57</v>
      </c>
      <c r="E8390" s="1" t="s">
        <v>15</v>
      </c>
      <c r="F8390" s="1" t="str">
        <f>VLOOKUP(C8390,Sheet1!$G$3:$I$9,2,FALSE)</f>
        <v>P3</v>
      </c>
      <c r="G8390" s="1">
        <f>VLOOKUP(C8390,Sheet1!$G$3:$I$9,3,FALSE)</f>
        <v>11</v>
      </c>
      <c r="H8390" s="1" t="str">
        <f>VLOOKUP(D8390,Sheet1!$L$3:$M$33,2,FALSE)</f>
        <v>Health</v>
      </c>
    </row>
    <row r="8391" spans="1:8" x14ac:dyDescent="0.25">
      <c r="A8391" s="1">
        <v>318397</v>
      </c>
      <c r="B8391" s="1" t="s">
        <v>12</v>
      </c>
      <c r="C8391" s="1" t="s">
        <v>27</v>
      </c>
      <c r="D8391" s="1" t="s">
        <v>45</v>
      </c>
      <c r="E8391" s="1" t="s">
        <v>15</v>
      </c>
      <c r="F8391" s="1" t="str">
        <f>VLOOKUP(C8391,Sheet1!$G$3:$I$9,2,FALSE)</f>
        <v>P3</v>
      </c>
      <c r="G8391" s="1">
        <f>VLOOKUP(C8391,Sheet1!$G$3:$I$9,3,FALSE)</f>
        <v>11</v>
      </c>
      <c r="H8391" s="1" t="str">
        <f>VLOOKUP(D8391,Sheet1!$L$3:$M$33,2,FALSE)</f>
        <v>Government</v>
      </c>
    </row>
    <row r="8392" spans="1:8" x14ac:dyDescent="0.25">
      <c r="A8392" s="1">
        <v>318398</v>
      </c>
      <c r="B8392" s="1" t="s">
        <v>12</v>
      </c>
      <c r="C8392" s="1" t="s">
        <v>27</v>
      </c>
      <c r="D8392" s="1" t="s">
        <v>38</v>
      </c>
      <c r="E8392" s="1" t="s">
        <v>15</v>
      </c>
      <c r="F8392" s="1" t="str">
        <f>VLOOKUP(C8392,Sheet1!$G$3:$I$9,2,FALSE)</f>
        <v>P3</v>
      </c>
      <c r="G8392" s="1">
        <f>VLOOKUP(C8392,Sheet1!$G$3:$I$9,3,FALSE)</f>
        <v>11</v>
      </c>
      <c r="H8392" s="1" t="str">
        <f>VLOOKUP(D8392,Sheet1!$L$3:$M$33,2,FALSE)</f>
        <v>Retail</v>
      </c>
    </row>
    <row r="8393" spans="1:8" x14ac:dyDescent="0.25">
      <c r="A8393" s="1">
        <v>318399</v>
      </c>
      <c r="B8393" s="1" t="s">
        <v>12</v>
      </c>
      <c r="C8393" s="1" t="s">
        <v>27</v>
      </c>
      <c r="D8393" s="1" t="s">
        <v>51</v>
      </c>
      <c r="E8393" s="1" t="s">
        <v>15</v>
      </c>
      <c r="F8393" s="1" t="str">
        <f>VLOOKUP(C8393,Sheet1!$G$3:$I$9,2,FALSE)</f>
        <v>P3</v>
      </c>
      <c r="G8393" s="1">
        <f>VLOOKUP(C8393,Sheet1!$G$3:$I$9,3,FALSE)</f>
        <v>11</v>
      </c>
      <c r="H8393" s="1" t="str">
        <f>VLOOKUP(D8393,Sheet1!$L$3:$M$33,2,FALSE)</f>
        <v>Travel</v>
      </c>
    </row>
    <row r="8394" spans="1:8" x14ac:dyDescent="0.25">
      <c r="A8394" s="1">
        <v>318400</v>
      </c>
      <c r="B8394" s="1" t="s">
        <v>12</v>
      </c>
      <c r="C8394" s="1" t="s">
        <v>27</v>
      </c>
      <c r="D8394" s="1" t="s">
        <v>57</v>
      </c>
      <c r="E8394" s="1" t="s">
        <v>15</v>
      </c>
      <c r="F8394" s="1" t="str">
        <f>VLOOKUP(C8394,Sheet1!$G$3:$I$9,2,FALSE)</f>
        <v>P3</v>
      </c>
      <c r="G8394" s="1">
        <f>VLOOKUP(C8394,Sheet1!$G$3:$I$9,3,FALSE)</f>
        <v>11</v>
      </c>
      <c r="H8394" s="1" t="str">
        <f>VLOOKUP(D8394,Sheet1!$L$3:$M$33,2,FALSE)</f>
        <v>Health</v>
      </c>
    </row>
    <row r="8395" spans="1:8" x14ac:dyDescent="0.25">
      <c r="A8395" s="1">
        <v>318401</v>
      </c>
      <c r="B8395" s="1" t="s">
        <v>12</v>
      </c>
      <c r="C8395" s="1" t="s">
        <v>27</v>
      </c>
      <c r="D8395" s="1" t="s">
        <v>30</v>
      </c>
      <c r="E8395" s="1" t="s">
        <v>15</v>
      </c>
      <c r="F8395" s="1" t="str">
        <f>VLOOKUP(C8395,Sheet1!$G$3:$I$9,2,FALSE)</f>
        <v>P3</v>
      </c>
      <c r="G8395" s="1">
        <f>VLOOKUP(C8395,Sheet1!$G$3:$I$9,3,FALSE)</f>
        <v>11</v>
      </c>
      <c r="H8395" s="1" t="str">
        <f>VLOOKUP(D8395,Sheet1!$L$3:$M$33,2,FALSE)</f>
        <v>Retail</v>
      </c>
    </row>
    <row r="8396" spans="1:8" x14ac:dyDescent="0.25">
      <c r="A8396" s="1">
        <v>318402</v>
      </c>
      <c r="B8396" s="1" t="s">
        <v>12</v>
      </c>
      <c r="C8396" s="1" t="s">
        <v>27</v>
      </c>
      <c r="D8396" s="1" t="s">
        <v>30</v>
      </c>
      <c r="E8396" s="1" t="s">
        <v>15</v>
      </c>
      <c r="F8396" s="1" t="str">
        <f>VLOOKUP(C8396,Sheet1!$G$3:$I$9,2,FALSE)</f>
        <v>P3</v>
      </c>
      <c r="G8396" s="1">
        <f>VLOOKUP(C8396,Sheet1!$G$3:$I$9,3,FALSE)</f>
        <v>11</v>
      </c>
      <c r="H8396" s="1" t="str">
        <f>VLOOKUP(D8396,Sheet1!$L$3:$M$33,2,FALSE)</f>
        <v>Retail</v>
      </c>
    </row>
    <row r="8397" spans="1:8" x14ac:dyDescent="0.25">
      <c r="A8397" s="1">
        <v>318403</v>
      </c>
      <c r="B8397" s="1" t="s">
        <v>35</v>
      </c>
      <c r="C8397" s="1" t="s">
        <v>27</v>
      </c>
      <c r="D8397" s="1" t="s">
        <v>57</v>
      </c>
      <c r="E8397" s="1" t="s">
        <v>15</v>
      </c>
      <c r="F8397" s="1" t="str">
        <f>VLOOKUP(C8397,Sheet1!$G$3:$I$9,2,FALSE)</f>
        <v>P3</v>
      </c>
      <c r="G8397" s="1">
        <f>VLOOKUP(C8397,Sheet1!$G$3:$I$9,3,FALSE)</f>
        <v>11</v>
      </c>
      <c r="H8397" s="1" t="str">
        <f>VLOOKUP(D8397,Sheet1!$L$3:$M$33,2,FALSE)</f>
        <v>Health</v>
      </c>
    </row>
    <row r="8398" spans="1:8" x14ac:dyDescent="0.25">
      <c r="A8398" s="1">
        <v>318404</v>
      </c>
      <c r="B8398" s="1" t="s">
        <v>12</v>
      </c>
      <c r="C8398" s="1" t="s">
        <v>27</v>
      </c>
      <c r="D8398" s="1" t="s">
        <v>30</v>
      </c>
      <c r="E8398" s="1" t="s">
        <v>15</v>
      </c>
      <c r="F8398" s="1" t="str">
        <f>VLOOKUP(C8398,Sheet1!$G$3:$I$9,2,FALSE)</f>
        <v>P3</v>
      </c>
      <c r="G8398" s="1">
        <f>VLOOKUP(C8398,Sheet1!$G$3:$I$9,3,FALSE)</f>
        <v>11</v>
      </c>
      <c r="H8398" s="1" t="str">
        <f>VLOOKUP(D8398,Sheet1!$L$3:$M$33,2,FALSE)</f>
        <v>Retail</v>
      </c>
    </row>
    <row r="8399" spans="1:8" x14ac:dyDescent="0.25">
      <c r="A8399" s="1">
        <v>318405</v>
      </c>
      <c r="B8399" s="1" t="s">
        <v>12</v>
      </c>
      <c r="C8399" s="1" t="s">
        <v>27</v>
      </c>
      <c r="D8399" s="1" t="s">
        <v>30</v>
      </c>
      <c r="E8399" s="1" t="s">
        <v>15</v>
      </c>
      <c r="F8399" s="1" t="str">
        <f>VLOOKUP(C8399,Sheet1!$G$3:$I$9,2,FALSE)</f>
        <v>P3</v>
      </c>
      <c r="G8399" s="1">
        <f>VLOOKUP(C8399,Sheet1!$G$3:$I$9,3,FALSE)</f>
        <v>11</v>
      </c>
      <c r="H8399" s="1" t="str">
        <f>VLOOKUP(D8399,Sheet1!$L$3:$M$33,2,FALSE)</f>
        <v>Retail</v>
      </c>
    </row>
    <row r="8400" spans="1:8" x14ac:dyDescent="0.25">
      <c r="A8400" s="1">
        <v>318406</v>
      </c>
      <c r="B8400" s="1" t="s">
        <v>12</v>
      </c>
      <c r="C8400" s="1" t="s">
        <v>27</v>
      </c>
      <c r="D8400" s="1" t="s">
        <v>38</v>
      </c>
      <c r="E8400" s="1" t="s">
        <v>15</v>
      </c>
      <c r="F8400" s="1" t="str">
        <f>VLOOKUP(C8400,Sheet1!$G$3:$I$9,2,FALSE)</f>
        <v>P3</v>
      </c>
      <c r="G8400" s="1">
        <f>VLOOKUP(C8400,Sheet1!$G$3:$I$9,3,FALSE)</f>
        <v>11</v>
      </c>
      <c r="H8400" s="1" t="str">
        <f>VLOOKUP(D8400,Sheet1!$L$3:$M$33,2,FALSE)</f>
        <v>Retail</v>
      </c>
    </row>
    <row r="8401" spans="1:8" x14ac:dyDescent="0.25">
      <c r="A8401" s="1">
        <v>318408</v>
      </c>
      <c r="B8401" s="1" t="s">
        <v>35</v>
      </c>
      <c r="C8401" s="1" t="s">
        <v>22</v>
      </c>
      <c r="D8401" s="1" t="s">
        <v>21</v>
      </c>
      <c r="E8401" s="1" t="s">
        <v>15</v>
      </c>
      <c r="F8401" s="1" t="str">
        <f>VLOOKUP(C8401,Sheet1!$G$3:$I$9,2,FALSE)</f>
        <v>P1</v>
      </c>
      <c r="G8401" s="1">
        <f>VLOOKUP(C8401,Sheet1!$G$3:$I$9,3,FALSE)</f>
        <v>8</v>
      </c>
      <c r="H8401" s="1" t="str">
        <f>VLOOKUP(D8401,Sheet1!$L$3:$M$33,2,FALSE)</f>
        <v>BFSI</v>
      </c>
    </row>
    <row r="8402" spans="1:8" x14ac:dyDescent="0.25">
      <c r="A8402" s="1">
        <v>318409</v>
      </c>
      <c r="B8402" s="1" t="s">
        <v>12</v>
      </c>
      <c r="C8402" s="1" t="s">
        <v>22</v>
      </c>
      <c r="D8402" s="1" t="s">
        <v>21</v>
      </c>
      <c r="E8402" s="1" t="s">
        <v>15</v>
      </c>
      <c r="F8402" s="1" t="str">
        <f>VLOOKUP(C8402,Sheet1!$G$3:$I$9,2,FALSE)</f>
        <v>P1</v>
      </c>
      <c r="G8402" s="1">
        <f>VLOOKUP(C8402,Sheet1!$G$3:$I$9,3,FALSE)</f>
        <v>8</v>
      </c>
      <c r="H8402" s="1" t="str">
        <f>VLOOKUP(D8402,Sheet1!$L$3:$M$33,2,FALSE)</f>
        <v>BFSI</v>
      </c>
    </row>
    <row r="8403" spans="1:8" x14ac:dyDescent="0.25">
      <c r="A8403" s="1">
        <v>318410</v>
      </c>
      <c r="B8403" s="1" t="s">
        <v>35</v>
      </c>
      <c r="C8403" s="1" t="s">
        <v>22</v>
      </c>
      <c r="D8403" s="1" t="s">
        <v>21</v>
      </c>
      <c r="E8403" s="1" t="s">
        <v>15</v>
      </c>
      <c r="F8403" s="1" t="str">
        <f>VLOOKUP(C8403,Sheet1!$G$3:$I$9,2,FALSE)</f>
        <v>P1</v>
      </c>
      <c r="G8403" s="1">
        <f>VLOOKUP(C8403,Sheet1!$G$3:$I$9,3,FALSE)</f>
        <v>8</v>
      </c>
      <c r="H8403" s="1" t="str">
        <f>VLOOKUP(D8403,Sheet1!$L$3:$M$33,2,FALSE)</f>
        <v>BFSI</v>
      </c>
    </row>
    <row r="8404" spans="1:8" x14ac:dyDescent="0.25">
      <c r="A8404" s="1">
        <v>318411</v>
      </c>
      <c r="B8404" s="1" t="s">
        <v>12</v>
      </c>
      <c r="C8404" s="1" t="s">
        <v>20</v>
      </c>
      <c r="D8404" s="1" t="s">
        <v>61</v>
      </c>
      <c r="E8404" s="1" t="s">
        <v>15</v>
      </c>
      <c r="F8404" s="1" t="str">
        <f>VLOOKUP(C8404,Sheet1!$G$3:$I$9,2,FALSE)</f>
        <v>P1</v>
      </c>
      <c r="G8404" s="1">
        <f>VLOOKUP(C8404,Sheet1!$G$3:$I$9,3,FALSE)</f>
        <v>14</v>
      </c>
      <c r="H8404" s="1" t="str">
        <f>VLOOKUP(D8404,Sheet1!$L$3:$M$33,2,FALSE)</f>
        <v>Others</v>
      </c>
    </row>
    <row r="8405" spans="1:8" x14ac:dyDescent="0.25">
      <c r="A8405" s="1">
        <v>318412</v>
      </c>
      <c r="B8405" s="1" t="s">
        <v>12</v>
      </c>
      <c r="C8405" s="1" t="s">
        <v>20</v>
      </c>
      <c r="D8405" s="1" t="s">
        <v>61</v>
      </c>
      <c r="E8405" s="1" t="s">
        <v>15</v>
      </c>
      <c r="F8405" s="1" t="str">
        <f>VLOOKUP(C8405,Sheet1!$G$3:$I$9,2,FALSE)</f>
        <v>P1</v>
      </c>
      <c r="G8405" s="1">
        <f>VLOOKUP(C8405,Sheet1!$G$3:$I$9,3,FALSE)</f>
        <v>14</v>
      </c>
      <c r="H8405" s="1" t="str">
        <f>VLOOKUP(D8405,Sheet1!$L$3:$M$33,2,FALSE)</f>
        <v>Others</v>
      </c>
    </row>
    <row r="8406" spans="1:8" x14ac:dyDescent="0.25">
      <c r="A8406" s="1">
        <v>318413</v>
      </c>
      <c r="B8406" s="1" t="s">
        <v>35</v>
      </c>
      <c r="C8406" s="1" t="s">
        <v>20</v>
      </c>
      <c r="D8406" s="1" t="s">
        <v>61</v>
      </c>
      <c r="E8406" s="1" t="s">
        <v>15</v>
      </c>
      <c r="F8406" s="1" t="str">
        <f>VLOOKUP(C8406,Sheet1!$G$3:$I$9,2,FALSE)</f>
        <v>P1</v>
      </c>
      <c r="G8406" s="1">
        <f>VLOOKUP(C8406,Sheet1!$G$3:$I$9,3,FALSE)</f>
        <v>14</v>
      </c>
      <c r="H8406" s="1" t="str">
        <f>VLOOKUP(D8406,Sheet1!$L$3:$M$33,2,FALSE)</f>
        <v>Others</v>
      </c>
    </row>
    <row r="8407" spans="1:8" x14ac:dyDescent="0.25">
      <c r="A8407" s="1">
        <v>318414</v>
      </c>
      <c r="B8407" s="1" t="s">
        <v>35</v>
      </c>
      <c r="C8407" s="1" t="s">
        <v>22</v>
      </c>
      <c r="D8407" s="1" t="s">
        <v>38</v>
      </c>
      <c r="E8407" s="1" t="s">
        <v>15</v>
      </c>
      <c r="F8407" s="1" t="str">
        <f>VLOOKUP(C8407,Sheet1!$G$3:$I$9,2,FALSE)</f>
        <v>P1</v>
      </c>
      <c r="G8407" s="1">
        <f>VLOOKUP(C8407,Sheet1!$G$3:$I$9,3,FALSE)</f>
        <v>8</v>
      </c>
      <c r="H8407" s="1" t="str">
        <f>VLOOKUP(D8407,Sheet1!$L$3:$M$33,2,FALSE)</f>
        <v>Retail</v>
      </c>
    </row>
    <row r="8408" spans="1:8" x14ac:dyDescent="0.25">
      <c r="A8408" s="1">
        <v>318415</v>
      </c>
      <c r="B8408" s="1" t="s">
        <v>12</v>
      </c>
      <c r="C8408" s="1" t="s">
        <v>22</v>
      </c>
      <c r="D8408" s="1" t="s">
        <v>43</v>
      </c>
      <c r="E8408" s="1" t="s">
        <v>15</v>
      </c>
      <c r="F8408" s="1" t="str">
        <f>VLOOKUP(C8408,Sheet1!$G$3:$I$9,2,FALSE)</f>
        <v>P1</v>
      </c>
      <c r="G8408" s="1">
        <f>VLOOKUP(C8408,Sheet1!$G$3:$I$9,3,FALSE)</f>
        <v>8</v>
      </c>
      <c r="H8408" s="1" t="str">
        <f>VLOOKUP(D8408,Sheet1!$L$3:$M$33,2,FALSE)</f>
        <v>Entertainment</v>
      </c>
    </row>
    <row r="8409" spans="1:8" x14ac:dyDescent="0.25">
      <c r="A8409" s="1">
        <v>318416</v>
      </c>
      <c r="B8409" s="1" t="s">
        <v>12</v>
      </c>
      <c r="C8409" s="1" t="s">
        <v>22</v>
      </c>
      <c r="D8409" s="1" t="s">
        <v>21</v>
      </c>
      <c r="E8409" s="1" t="s">
        <v>15</v>
      </c>
      <c r="F8409" s="1" t="str">
        <f>VLOOKUP(C8409,Sheet1!$G$3:$I$9,2,FALSE)</f>
        <v>P1</v>
      </c>
      <c r="G8409" s="1">
        <f>VLOOKUP(C8409,Sheet1!$G$3:$I$9,3,FALSE)</f>
        <v>8</v>
      </c>
      <c r="H8409" s="1" t="str">
        <f>VLOOKUP(D8409,Sheet1!$L$3:$M$33,2,FALSE)</f>
        <v>BFSI</v>
      </c>
    </row>
    <row r="8410" spans="1:8" x14ac:dyDescent="0.25">
      <c r="A8410" s="1">
        <v>318417</v>
      </c>
      <c r="B8410" s="1" t="s">
        <v>35</v>
      </c>
      <c r="C8410" s="1" t="s">
        <v>22</v>
      </c>
      <c r="D8410" s="1" t="s">
        <v>47</v>
      </c>
      <c r="E8410" s="1" t="s">
        <v>15</v>
      </c>
      <c r="F8410" s="1" t="str">
        <f>VLOOKUP(C8410,Sheet1!$G$3:$I$9,2,FALSE)</f>
        <v>P1</v>
      </c>
      <c r="G8410" s="1">
        <f>VLOOKUP(C8410,Sheet1!$G$3:$I$9,3,FALSE)</f>
        <v>8</v>
      </c>
      <c r="H8410" s="1" t="str">
        <f>VLOOKUP(D8410,Sheet1!$L$3:$M$33,2,FALSE)</f>
        <v>Government</v>
      </c>
    </row>
    <row r="8411" spans="1:8" x14ac:dyDescent="0.25">
      <c r="A8411" s="1">
        <v>318418</v>
      </c>
      <c r="B8411" s="1" t="s">
        <v>35</v>
      </c>
      <c r="C8411" s="1" t="s">
        <v>20</v>
      </c>
      <c r="D8411" s="1" t="s">
        <v>61</v>
      </c>
      <c r="E8411" s="1" t="s">
        <v>15</v>
      </c>
      <c r="F8411" s="1" t="str">
        <f>VLOOKUP(C8411,Sheet1!$G$3:$I$9,2,FALSE)</f>
        <v>P1</v>
      </c>
      <c r="G8411" s="1">
        <f>VLOOKUP(C8411,Sheet1!$G$3:$I$9,3,FALSE)</f>
        <v>14</v>
      </c>
      <c r="H8411" s="1" t="str">
        <f>VLOOKUP(D8411,Sheet1!$L$3:$M$33,2,FALSE)</f>
        <v>Others</v>
      </c>
    </row>
    <row r="8412" spans="1:8" x14ac:dyDescent="0.25">
      <c r="A8412" s="1">
        <v>318419</v>
      </c>
      <c r="B8412" s="1" t="s">
        <v>35</v>
      </c>
      <c r="C8412" s="1" t="s">
        <v>20</v>
      </c>
      <c r="D8412" s="1" t="s">
        <v>61</v>
      </c>
      <c r="E8412" s="1" t="s">
        <v>15</v>
      </c>
      <c r="F8412" s="1" t="str">
        <f>VLOOKUP(C8412,Sheet1!$G$3:$I$9,2,FALSE)</f>
        <v>P1</v>
      </c>
      <c r="G8412" s="1">
        <f>VLOOKUP(C8412,Sheet1!$G$3:$I$9,3,FALSE)</f>
        <v>14</v>
      </c>
      <c r="H8412" s="1" t="str">
        <f>VLOOKUP(D8412,Sheet1!$L$3:$M$33,2,FALSE)</f>
        <v>Others</v>
      </c>
    </row>
    <row r="8413" spans="1:8" x14ac:dyDescent="0.25">
      <c r="A8413" s="1">
        <v>318420</v>
      </c>
      <c r="B8413" s="1" t="s">
        <v>12</v>
      </c>
      <c r="C8413" s="1" t="s">
        <v>20</v>
      </c>
      <c r="D8413" s="1" t="s">
        <v>61</v>
      </c>
      <c r="E8413" s="1" t="s">
        <v>15</v>
      </c>
      <c r="F8413" s="1" t="str">
        <f>VLOOKUP(C8413,Sheet1!$G$3:$I$9,2,FALSE)</f>
        <v>P1</v>
      </c>
      <c r="G8413" s="1">
        <f>VLOOKUP(C8413,Sheet1!$G$3:$I$9,3,FALSE)</f>
        <v>14</v>
      </c>
      <c r="H8413" s="1" t="str">
        <f>VLOOKUP(D8413,Sheet1!$L$3:$M$33,2,FALSE)</f>
        <v>Others</v>
      </c>
    </row>
    <row r="8414" spans="1:8" x14ac:dyDescent="0.25">
      <c r="A8414" s="1">
        <v>318421</v>
      </c>
      <c r="B8414" s="1" t="s">
        <v>12</v>
      </c>
      <c r="C8414" s="1" t="s">
        <v>20</v>
      </c>
      <c r="D8414" s="1" t="s">
        <v>61</v>
      </c>
      <c r="E8414" s="1" t="s">
        <v>15</v>
      </c>
      <c r="F8414" s="1" t="str">
        <f>VLOOKUP(C8414,Sheet1!$G$3:$I$9,2,FALSE)</f>
        <v>P1</v>
      </c>
      <c r="G8414" s="1">
        <f>VLOOKUP(C8414,Sheet1!$G$3:$I$9,3,FALSE)</f>
        <v>14</v>
      </c>
      <c r="H8414" s="1" t="str">
        <f>VLOOKUP(D8414,Sheet1!$L$3:$M$33,2,FALSE)</f>
        <v>Others</v>
      </c>
    </row>
    <row r="8415" spans="1:8" x14ac:dyDescent="0.25">
      <c r="A8415" s="1">
        <v>318422</v>
      </c>
      <c r="B8415" s="1" t="s">
        <v>12</v>
      </c>
      <c r="C8415" s="1" t="s">
        <v>22</v>
      </c>
      <c r="D8415" s="1" t="s">
        <v>19</v>
      </c>
      <c r="E8415" s="1" t="s">
        <v>15</v>
      </c>
      <c r="F8415" s="1" t="str">
        <f>VLOOKUP(C8415,Sheet1!$G$3:$I$9,2,FALSE)</f>
        <v>P1</v>
      </c>
      <c r="G8415" s="1">
        <f>VLOOKUP(C8415,Sheet1!$G$3:$I$9,3,FALSE)</f>
        <v>8</v>
      </c>
      <c r="H8415" s="1" t="str">
        <f>VLOOKUP(D8415,Sheet1!$L$3:$M$33,2,FALSE)</f>
        <v>BFSI</v>
      </c>
    </row>
    <row r="8416" spans="1:8" x14ac:dyDescent="0.25">
      <c r="A8416" s="1">
        <v>318423</v>
      </c>
      <c r="B8416" s="1" t="s">
        <v>35</v>
      </c>
      <c r="C8416" s="1" t="s">
        <v>22</v>
      </c>
      <c r="D8416" s="1" t="s">
        <v>47</v>
      </c>
      <c r="E8416" s="1" t="s">
        <v>15</v>
      </c>
      <c r="F8416" s="1" t="str">
        <f>VLOOKUP(C8416,Sheet1!$G$3:$I$9,2,FALSE)</f>
        <v>P1</v>
      </c>
      <c r="G8416" s="1">
        <f>VLOOKUP(C8416,Sheet1!$G$3:$I$9,3,FALSE)</f>
        <v>8</v>
      </c>
      <c r="H8416" s="1" t="str">
        <f>VLOOKUP(D8416,Sheet1!$L$3:$M$33,2,FALSE)</f>
        <v>Government</v>
      </c>
    </row>
    <row r="8417" spans="1:8" x14ac:dyDescent="0.25">
      <c r="A8417" s="1">
        <v>318424</v>
      </c>
      <c r="B8417" s="1" t="s">
        <v>35</v>
      </c>
      <c r="C8417" s="1" t="s">
        <v>22</v>
      </c>
      <c r="D8417" s="1" t="s">
        <v>47</v>
      </c>
      <c r="E8417" s="1" t="s">
        <v>15</v>
      </c>
      <c r="F8417" s="1" t="str">
        <f>VLOOKUP(C8417,Sheet1!$G$3:$I$9,2,FALSE)</f>
        <v>P1</v>
      </c>
      <c r="G8417" s="1">
        <f>VLOOKUP(C8417,Sheet1!$G$3:$I$9,3,FALSE)</f>
        <v>8</v>
      </c>
      <c r="H8417" s="1" t="str">
        <f>VLOOKUP(D8417,Sheet1!$L$3:$M$33,2,FALSE)</f>
        <v>Government</v>
      </c>
    </row>
    <row r="8418" spans="1:8" x14ac:dyDescent="0.25">
      <c r="A8418" s="1">
        <v>318425</v>
      </c>
      <c r="B8418" s="1" t="s">
        <v>12</v>
      </c>
      <c r="C8418" s="1" t="s">
        <v>22</v>
      </c>
      <c r="D8418" s="1" t="s">
        <v>38</v>
      </c>
      <c r="E8418" s="1" t="s">
        <v>15</v>
      </c>
      <c r="F8418" s="1" t="str">
        <f>VLOOKUP(C8418,Sheet1!$G$3:$I$9,2,FALSE)</f>
        <v>P1</v>
      </c>
      <c r="G8418" s="1">
        <f>VLOOKUP(C8418,Sheet1!$G$3:$I$9,3,FALSE)</f>
        <v>8</v>
      </c>
      <c r="H8418" s="1" t="str">
        <f>VLOOKUP(D8418,Sheet1!$L$3:$M$33,2,FALSE)</f>
        <v>Retail</v>
      </c>
    </row>
    <row r="8419" spans="1:8" x14ac:dyDescent="0.25">
      <c r="A8419" s="1">
        <v>318426</v>
      </c>
      <c r="B8419" s="1" t="s">
        <v>35</v>
      </c>
      <c r="C8419" s="1" t="s">
        <v>20</v>
      </c>
      <c r="D8419" s="1" t="s">
        <v>61</v>
      </c>
      <c r="E8419" s="1" t="s">
        <v>15</v>
      </c>
      <c r="F8419" s="1" t="str">
        <f>VLOOKUP(C8419,Sheet1!$G$3:$I$9,2,FALSE)</f>
        <v>P1</v>
      </c>
      <c r="G8419" s="1">
        <f>VLOOKUP(C8419,Sheet1!$G$3:$I$9,3,FALSE)</f>
        <v>14</v>
      </c>
      <c r="H8419" s="1" t="str">
        <f>VLOOKUP(D8419,Sheet1!$L$3:$M$33,2,FALSE)</f>
        <v>Others</v>
      </c>
    </row>
    <row r="8420" spans="1:8" x14ac:dyDescent="0.25">
      <c r="A8420" s="1">
        <v>318427</v>
      </c>
      <c r="B8420" s="1" t="s">
        <v>12</v>
      </c>
      <c r="C8420" s="1" t="s">
        <v>22</v>
      </c>
      <c r="D8420" s="1" t="s">
        <v>38</v>
      </c>
      <c r="E8420" s="1" t="s">
        <v>15</v>
      </c>
      <c r="F8420" s="1" t="str">
        <f>VLOOKUP(C8420,Sheet1!$G$3:$I$9,2,FALSE)</f>
        <v>P1</v>
      </c>
      <c r="G8420" s="1">
        <f>VLOOKUP(C8420,Sheet1!$G$3:$I$9,3,FALSE)</f>
        <v>8</v>
      </c>
      <c r="H8420" s="1" t="str">
        <f>VLOOKUP(D8420,Sheet1!$L$3:$M$33,2,FALSE)</f>
        <v>Retail</v>
      </c>
    </row>
    <row r="8421" spans="1:8" x14ac:dyDescent="0.25">
      <c r="A8421" s="1">
        <v>318428</v>
      </c>
      <c r="B8421" s="1" t="s">
        <v>35</v>
      </c>
      <c r="C8421" s="1" t="s">
        <v>22</v>
      </c>
      <c r="D8421" s="1" t="s">
        <v>47</v>
      </c>
      <c r="E8421" s="1" t="s">
        <v>15</v>
      </c>
      <c r="F8421" s="1" t="str">
        <f>VLOOKUP(C8421,Sheet1!$G$3:$I$9,2,FALSE)</f>
        <v>P1</v>
      </c>
      <c r="G8421" s="1">
        <f>VLOOKUP(C8421,Sheet1!$G$3:$I$9,3,FALSE)</f>
        <v>8</v>
      </c>
      <c r="H8421" s="1" t="str">
        <f>VLOOKUP(D8421,Sheet1!$L$3:$M$33,2,FALSE)</f>
        <v>Government</v>
      </c>
    </row>
    <row r="8422" spans="1:8" x14ac:dyDescent="0.25">
      <c r="A8422" s="1">
        <v>318429</v>
      </c>
      <c r="B8422" s="1" t="s">
        <v>12</v>
      </c>
      <c r="C8422" s="1" t="s">
        <v>22</v>
      </c>
      <c r="D8422" s="1" t="s">
        <v>38</v>
      </c>
      <c r="E8422" s="1" t="s">
        <v>15</v>
      </c>
      <c r="F8422" s="1" t="str">
        <f>VLOOKUP(C8422,Sheet1!$G$3:$I$9,2,FALSE)</f>
        <v>P1</v>
      </c>
      <c r="G8422" s="1">
        <f>VLOOKUP(C8422,Sheet1!$G$3:$I$9,3,FALSE)</f>
        <v>8</v>
      </c>
      <c r="H8422" s="1" t="str">
        <f>VLOOKUP(D8422,Sheet1!$L$3:$M$33,2,FALSE)</f>
        <v>Retail</v>
      </c>
    </row>
    <row r="8423" spans="1:8" x14ac:dyDescent="0.25">
      <c r="A8423" s="1">
        <v>318430</v>
      </c>
      <c r="B8423" s="1" t="s">
        <v>12</v>
      </c>
      <c r="C8423" s="1" t="s">
        <v>22</v>
      </c>
      <c r="D8423" s="1" t="s">
        <v>38</v>
      </c>
      <c r="E8423" s="1" t="s">
        <v>15</v>
      </c>
      <c r="F8423" s="1" t="str">
        <f>VLOOKUP(C8423,Sheet1!$G$3:$I$9,2,FALSE)</f>
        <v>P1</v>
      </c>
      <c r="G8423" s="1">
        <f>VLOOKUP(C8423,Sheet1!$G$3:$I$9,3,FALSE)</f>
        <v>8</v>
      </c>
      <c r="H8423" s="1" t="str">
        <f>VLOOKUP(D8423,Sheet1!$L$3:$M$33,2,FALSE)</f>
        <v>Retail</v>
      </c>
    </row>
    <row r="8424" spans="1:8" x14ac:dyDescent="0.25">
      <c r="A8424" s="1">
        <v>318431</v>
      </c>
      <c r="B8424" s="1" t="s">
        <v>35</v>
      </c>
      <c r="C8424" s="1" t="s">
        <v>22</v>
      </c>
      <c r="D8424" s="1" t="s">
        <v>47</v>
      </c>
      <c r="E8424" s="1" t="s">
        <v>15</v>
      </c>
      <c r="F8424" s="1" t="str">
        <f>VLOOKUP(C8424,Sheet1!$G$3:$I$9,2,FALSE)</f>
        <v>P1</v>
      </c>
      <c r="G8424" s="1">
        <f>VLOOKUP(C8424,Sheet1!$G$3:$I$9,3,FALSE)</f>
        <v>8</v>
      </c>
      <c r="H8424" s="1" t="str">
        <f>VLOOKUP(D8424,Sheet1!$L$3:$M$33,2,FALSE)</f>
        <v>Government</v>
      </c>
    </row>
    <row r="8425" spans="1:8" x14ac:dyDescent="0.25">
      <c r="A8425" s="1">
        <v>318432</v>
      </c>
      <c r="B8425" s="1" t="s">
        <v>35</v>
      </c>
      <c r="C8425" s="1" t="s">
        <v>22</v>
      </c>
      <c r="D8425" s="1" t="s">
        <v>47</v>
      </c>
      <c r="E8425" s="1" t="s">
        <v>15</v>
      </c>
      <c r="F8425" s="1" t="str">
        <f>VLOOKUP(C8425,Sheet1!$G$3:$I$9,2,FALSE)</f>
        <v>P1</v>
      </c>
      <c r="G8425" s="1">
        <f>VLOOKUP(C8425,Sheet1!$G$3:$I$9,3,FALSE)</f>
        <v>8</v>
      </c>
      <c r="H8425" s="1" t="str">
        <f>VLOOKUP(D8425,Sheet1!$L$3:$M$33,2,FALSE)</f>
        <v>Government</v>
      </c>
    </row>
    <row r="8426" spans="1:8" x14ac:dyDescent="0.25">
      <c r="A8426" s="1">
        <v>318433</v>
      </c>
      <c r="B8426" s="1" t="s">
        <v>12</v>
      </c>
      <c r="C8426" s="1" t="s">
        <v>20</v>
      </c>
      <c r="D8426" s="1" t="s">
        <v>61</v>
      </c>
      <c r="E8426" s="1" t="s">
        <v>15</v>
      </c>
      <c r="F8426" s="1" t="str">
        <f>VLOOKUP(C8426,Sheet1!$G$3:$I$9,2,FALSE)</f>
        <v>P1</v>
      </c>
      <c r="G8426" s="1">
        <f>VLOOKUP(C8426,Sheet1!$G$3:$I$9,3,FALSE)</f>
        <v>14</v>
      </c>
      <c r="H8426" s="1" t="str">
        <f>VLOOKUP(D8426,Sheet1!$L$3:$M$33,2,FALSE)</f>
        <v>Others</v>
      </c>
    </row>
    <row r="8427" spans="1:8" x14ac:dyDescent="0.25">
      <c r="A8427" s="1">
        <v>318434</v>
      </c>
      <c r="B8427" s="1" t="s">
        <v>12</v>
      </c>
      <c r="C8427" s="1" t="s">
        <v>22</v>
      </c>
      <c r="D8427" s="1" t="s">
        <v>38</v>
      </c>
      <c r="E8427" s="1" t="s">
        <v>15</v>
      </c>
      <c r="F8427" s="1" t="str">
        <f>VLOOKUP(C8427,Sheet1!$G$3:$I$9,2,FALSE)</f>
        <v>P1</v>
      </c>
      <c r="G8427" s="1">
        <f>VLOOKUP(C8427,Sheet1!$G$3:$I$9,3,FALSE)</f>
        <v>8</v>
      </c>
      <c r="H8427" s="1" t="str">
        <f>VLOOKUP(D8427,Sheet1!$L$3:$M$33,2,FALSE)</f>
        <v>Retail</v>
      </c>
    </row>
    <row r="8428" spans="1:8" x14ac:dyDescent="0.25">
      <c r="A8428" s="1">
        <v>318435</v>
      </c>
      <c r="B8428" s="1" t="s">
        <v>35</v>
      </c>
      <c r="C8428" s="1" t="s">
        <v>22</v>
      </c>
      <c r="D8428" s="1" t="s">
        <v>47</v>
      </c>
      <c r="E8428" s="1" t="s">
        <v>15</v>
      </c>
      <c r="F8428" s="1" t="str">
        <f>VLOOKUP(C8428,Sheet1!$G$3:$I$9,2,FALSE)</f>
        <v>P1</v>
      </c>
      <c r="G8428" s="1">
        <f>VLOOKUP(C8428,Sheet1!$G$3:$I$9,3,FALSE)</f>
        <v>8</v>
      </c>
      <c r="H8428" s="1" t="str">
        <f>VLOOKUP(D8428,Sheet1!$L$3:$M$33,2,FALSE)</f>
        <v>Government</v>
      </c>
    </row>
    <row r="8429" spans="1:8" x14ac:dyDescent="0.25">
      <c r="A8429" s="1">
        <v>318436</v>
      </c>
      <c r="B8429" s="1" t="s">
        <v>12</v>
      </c>
      <c r="C8429" s="1" t="s">
        <v>20</v>
      </c>
      <c r="D8429" s="1" t="s">
        <v>61</v>
      </c>
      <c r="E8429" s="1" t="s">
        <v>15</v>
      </c>
      <c r="F8429" s="1" t="str">
        <f>VLOOKUP(C8429,Sheet1!$G$3:$I$9,2,FALSE)</f>
        <v>P1</v>
      </c>
      <c r="G8429" s="1">
        <f>VLOOKUP(C8429,Sheet1!$G$3:$I$9,3,FALSE)</f>
        <v>14</v>
      </c>
      <c r="H8429" s="1" t="str">
        <f>VLOOKUP(D8429,Sheet1!$L$3:$M$33,2,FALSE)</f>
        <v>Others</v>
      </c>
    </row>
    <row r="8430" spans="1:8" x14ac:dyDescent="0.25">
      <c r="A8430" s="1">
        <v>318437</v>
      </c>
      <c r="B8430" s="1" t="s">
        <v>35</v>
      </c>
      <c r="C8430" s="1" t="s">
        <v>22</v>
      </c>
      <c r="D8430" s="1" t="s">
        <v>47</v>
      </c>
      <c r="E8430" s="1" t="s">
        <v>15</v>
      </c>
      <c r="F8430" s="1" t="str">
        <f>VLOOKUP(C8430,Sheet1!$G$3:$I$9,2,FALSE)</f>
        <v>P1</v>
      </c>
      <c r="G8430" s="1">
        <f>VLOOKUP(C8430,Sheet1!$G$3:$I$9,3,FALSE)</f>
        <v>8</v>
      </c>
      <c r="H8430" s="1" t="str">
        <f>VLOOKUP(D8430,Sheet1!$L$3:$M$33,2,FALSE)</f>
        <v>Government</v>
      </c>
    </row>
    <row r="8431" spans="1:8" x14ac:dyDescent="0.25">
      <c r="A8431" s="1">
        <v>318438</v>
      </c>
      <c r="B8431" s="1" t="s">
        <v>12</v>
      </c>
      <c r="C8431" s="1" t="s">
        <v>22</v>
      </c>
      <c r="D8431" s="1" t="s">
        <v>38</v>
      </c>
      <c r="E8431" s="1" t="s">
        <v>15</v>
      </c>
      <c r="F8431" s="1" t="str">
        <f>VLOOKUP(C8431,Sheet1!$G$3:$I$9,2,FALSE)</f>
        <v>P1</v>
      </c>
      <c r="G8431" s="1">
        <f>VLOOKUP(C8431,Sheet1!$G$3:$I$9,3,FALSE)</f>
        <v>8</v>
      </c>
      <c r="H8431" s="1" t="str">
        <f>VLOOKUP(D8431,Sheet1!$L$3:$M$33,2,FALSE)</f>
        <v>Retail</v>
      </c>
    </row>
    <row r="8432" spans="1:8" x14ac:dyDescent="0.25">
      <c r="A8432" s="1">
        <v>318439</v>
      </c>
      <c r="B8432" s="1" t="s">
        <v>35</v>
      </c>
      <c r="C8432" s="1" t="s">
        <v>20</v>
      </c>
      <c r="D8432" s="1" t="s">
        <v>61</v>
      </c>
      <c r="E8432" s="1" t="s">
        <v>15</v>
      </c>
      <c r="F8432" s="1" t="str">
        <f>VLOOKUP(C8432,Sheet1!$G$3:$I$9,2,FALSE)</f>
        <v>P1</v>
      </c>
      <c r="G8432" s="1">
        <f>VLOOKUP(C8432,Sheet1!$G$3:$I$9,3,FALSE)</f>
        <v>14</v>
      </c>
      <c r="H8432" s="1" t="str">
        <f>VLOOKUP(D8432,Sheet1!$L$3:$M$33,2,FALSE)</f>
        <v>Others</v>
      </c>
    </row>
    <row r="8433" spans="1:8" x14ac:dyDescent="0.25">
      <c r="A8433" s="1">
        <v>318440</v>
      </c>
      <c r="B8433" s="1" t="s">
        <v>35</v>
      </c>
      <c r="C8433" s="1" t="s">
        <v>16</v>
      </c>
      <c r="D8433" s="1" t="s">
        <v>40</v>
      </c>
      <c r="E8433" s="1" t="s">
        <v>15</v>
      </c>
      <c r="F8433" s="1" t="str">
        <f>VLOOKUP(C8433,Sheet1!$G$3:$I$9,2,FALSE)</f>
        <v>P1</v>
      </c>
      <c r="G8433" s="1">
        <f>VLOOKUP(C8433,Sheet1!$G$3:$I$9,3,FALSE)</f>
        <v>9</v>
      </c>
      <c r="H8433" s="1" t="str">
        <f>VLOOKUP(D8433,Sheet1!$L$3:$M$33,2,FALSE)</f>
        <v>Retail</v>
      </c>
    </row>
    <row r="8434" spans="1:8" x14ac:dyDescent="0.25">
      <c r="A8434" s="1">
        <v>318441</v>
      </c>
      <c r="B8434" s="1" t="s">
        <v>35</v>
      </c>
      <c r="C8434" s="1" t="s">
        <v>16</v>
      </c>
      <c r="D8434" s="1" t="s">
        <v>40</v>
      </c>
      <c r="E8434" s="1" t="s">
        <v>15</v>
      </c>
      <c r="F8434" s="1" t="str">
        <f>VLOOKUP(C8434,Sheet1!$G$3:$I$9,2,FALSE)</f>
        <v>P1</v>
      </c>
      <c r="G8434" s="1">
        <f>VLOOKUP(C8434,Sheet1!$G$3:$I$9,3,FALSE)</f>
        <v>9</v>
      </c>
      <c r="H8434" s="1" t="str">
        <f>VLOOKUP(D8434,Sheet1!$L$3:$M$33,2,FALSE)</f>
        <v>Retail</v>
      </c>
    </row>
    <row r="8435" spans="1:8" x14ac:dyDescent="0.25">
      <c r="A8435" s="1">
        <v>318442</v>
      </c>
      <c r="B8435" s="1" t="s">
        <v>12</v>
      </c>
      <c r="C8435" s="1" t="s">
        <v>16</v>
      </c>
      <c r="D8435" s="1" t="s">
        <v>40</v>
      </c>
      <c r="E8435" s="1" t="s">
        <v>15</v>
      </c>
      <c r="F8435" s="1" t="str">
        <f>VLOOKUP(C8435,Sheet1!$G$3:$I$9,2,FALSE)</f>
        <v>P1</v>
      </c>
      <c r="G8435" s="1">
        <f>VLOOKUP(C8435,Sheet1!$G$3:$I$9,3,FALSE)</f>
        <v>9</v>
      </c>
      <c r="H8435" s="1" t="str">
        <f>VLOOKUP(D8435,Sheet1!$L$3:$M$33,2,FALSE)</f>
        <v>Retail</v>
      </c>
    </row>
    <row r="8436" spans="1:8" x14ac:dyDescent="0.25">
      <c r="A8436" s="1">
        <v>318443</v>
      </c>
      <c r="B8436" s="1" t="s">
        <v>12</v>
      </c>
      <c r="C8436" s="1" t="s">
        <v>16</v>
      </c>
      <c r="D8436" s="1" t="s">
        <v>40</v>
      </c>
      <c r="E8436" s="1" t="s">
        <v>15</v>
      </c>
      <c r="F8436" s="1" t="str">
        <f>VLOOKUP(C8436,Sheet1!$G$3:$I$9,2,FALSE)</f>
        <v>P1</v>
      </c>
      <c r="G8436" s="1">
        <f>VLOOKUP(C8436,Sheet1!$G$3:$I$9,3,FALSE)</f>
        <v>9</v>
      </c>
      <c r="H8436" s="1" t="str">
        <f>VLOOKUP(D8436,Sheet1!$L$3:$M$33,2,FALSE)</f>
        <v>Retail</v>
      </c>
    </row>
    <row r="8437" spans="1:8" x14ac:dyDescent="0.25">
      <c r="A8437" s="1">
        <v>318444</v>
      </c>
      <c r="B8437" s="1" t="s">
        <v>12</v>
      </c>
      <c r="C8437" s="1" t="s">
        <v>16</v>
      </c>
      <c r="D8437" s="1" t="s">
        <v>40</v>
      </c>
      <c r="E8437" s="1" t="s">
        <v>15</v>
      </c>
      <c r="F8437" s="1" t="str">
        <f>VLOOKUP(C8437,Sheet1!$G$3:$I$9,2,FALSE)</f>
        <v>P1</v>
      </c>
      <c r="G8437" s="1">
        <f>VLOOKUP(C8437,Sheet1!$G$3:$I$9,3,FALSE)</f>
        <v>9</v>
      </c>
      <c r="H8437" s="1" t="str">
        <f>VLOOKUP(D8437,Sheet1!$L$3:$M$33,2,FALSE)</f>
        <v>Retail</v>
      </c>
    </row>
    <row r="8438" spans="1:8" x14ac:dyDescent="0.25">
      <c r="A8438" s="1">
        <v>318445</v>
      </c>
      <c r="B8438" s="1" t="s">
        <v>35</v>
      </c>
      <c r="C8438" s="1" t="s">
        <v>16</v>
      </c>
      <c r="D8438" s="1" t="s">
        <v>53</v>
      </c>
      <c r="E8438" s="1" t="s">
        <v>15</v>
      </c>
      <c r="F8438" s="1" t="str">
        <f>VLOOKUP(C8438,Sheet1!$G$3:$I$9,2,FALSE)</f>
        <v>P1</v>
      </c>
      <c r="G8438" s="1">
        <f>VLOOKUP(C8438,Sheet1!$G$3:$I$9,3,FALSE)</f>
        <v>9</v>
      </c>
      <c r="H8438" s="1" t="str">
        <f>VLOOKUP(D8438,Sheet1!$L$3:$M$33,2,FALSE)</f>
        <v>Travel</v>
      </c>
    </row>
    <row r="8439" spans="1:8" x14ac:dyDescent="0.25">
      <c r="A8439" s="1">
        <v>318446</v>
      </c>
      <c r="B8439" s="1" t="s">
        <v>12</v>
      </c>
      <c r="C8439" s="1" t="s">
        <v>16</v>
      </c>
      <c r="D8439" s="1" t="s">
        <v>51</v>
      </c>
      <c r="E8439" s="1" t="s">
        <v>15</v>
      </c>
      <c r="F8439" s="1" t="str">
        <f>VLOOKUP(C8439,Sheet1!$G$3:$I$9,2,FALSE)</f>
        <v>P1</v>
      </c>
      <c r="G8439" s="1">
        <f>VLOOKUP(C8439,Sheet1!$G$3:$I$9,3,FALSE)</f>
        <v>9</v>
      </c>
      <c r="H8439" s="1" t="str">
        <f>VLOOKUP(D8439,Sheet1!$L$3:$M$33,2,FALSE)</f>
        <v>Travel</v>
      </c>
    </row>
    <row r="8440" spans="1:8" x14ac:dyDescent="0.25">
      <c r="A8440" s="1">
        <v>318447</v>
      </c>
      <c r="B8440" s="1" t="s">
        <v>12</v>
      </c>
      <c r="C8440" s="1" t="s">
        <v>16</v>
      </c>
      <c r="D8440" s="1" t="s">
        <v>53</v>
      </c>
      <c r="E8440" s="1" t="s">
        <v>15</v>
      </c>
      <c r="F8440" s="1" t="str">
        <f>VLOOKUP(C8440,Sheet1!$G$3:$I$9,2,FALSE)</f>
        <v>P1</v>
      </c>
      <c r="G8440" s="1">
        <f>VLOOKUP(C8440,Sheet1!$G$3:$I$9,3,FALSE)</f>
        <v>9</v>
      </c>
      <c r="H8440" s="1" t="str">
        <f>VLOOKUP(D8440,Sheet1!$L$3:$M$33,2,FALSE)</f>
        <v>Travel</v>
      </c>
    </row>
    <row r="8441" spans="1:8" x14ac:dyDescent="0.25">
      <c r="A8441" s="1">
        <v>318448</v>
      </c>
      <c r="B8441" s="1" t="s">
        <v>35</v>
      </c>
      <c r="C8441" s="1" t="s">
        <v>16</v>
      </c>
      <c r="D8441" s="1" t="s">
        <v>40</v>
      </c>
      <c r="E8441" s="1" t="s">
        <v>15</v>
      </c>
      <c r="F8441" s="1" t="str">
        <f>VLOOKUP(C8441,Sheet1!$G$3:$I$9,2,FALSE)</f>
        <v>P1</v>
      </c>
      <c r="G8441" s="1">
        <f>VLOOKUP(C8441,Sheet1!$G$3:$I$9,3,FALSE)</f>
        <v>9</v>
      </c>
      <c r="H8441" s="1" t="str">
        <f>VLOOKUP(D8441,Sheet1!$L$3:$M$33,2,FALSE)</f>
        <v>Retail</v>
      </c>
    </row>
    <row r="8442" spans="1:8" x14ac:dyDescent="0.25">
      <c r="A8442" s="1">
        <v>318449</v>
      </c>
      <c r="B8442" s="1" t="s">
        <v>12</v>
      </c>
      <c r="C8442" s="1" t="s">
        <v>16</v>
      </c>
      <c r="D8442" s="1" t="s">
        <v>40</v>
      </c>
      <c r="E8442" s="1" t="s">
        <v>15</v>
      </c>
      <c r="F8442" s="1" t="str">
        <f>VLOOKUP(C8442,Sheet1!$G$3:$I$9,2,FALSE)</f>
        <v>P1</v>
      </c>
      <c r="G8442" s="1">
        <f>VLOOKUP(C8442,Sheet1!$G$3:$I$9,3,FALSE)</f>
        <v>9</v>
      </c>
      <c r="H8442" s="1" t="str">
        <f>VLOOKUP(D8442,Sheet1!$L$3:$M$33,2,FALSE)</f>
        <v>Retail</v>
      </c>
    </row>
    <row r="8443" spans="1:8" x14ac:dyDescent="0.25">
      <c r="A8443" s="1">
        <v>318450</v>
      </c>
      <c r="B8443" s="1" t="s">
        <v>12</v>
      </c>
      <c r="C8443" s="1" t="s">
        <v>16</v>
      </c>
      <c r="D8443" s="1" t="s">
        <v>52</v>
      </c>
      <c r="E8443" s="1" t="s">
        <v>15</v>
      </c>
      <c r="F8443" s="1" t="str">
        <f>VLOOKUP(C8443,Sheet1!$G$3:$I$9,2,FALSE)</f>
        <v>P1</v>
      </c>
      <c r="G8443" s="1">
        <f>VLOOKUP(C8443,Sheet1!$G$3:$I$9,3,FALSE)</f>
        <v>9</v>
      </c>
      <c r="H8443" s="1" t="str">
        <f>VLOOKUP(D8443,Sheet1!$L$3:$M$33,2,FALSE)</f>
        <v>Travel</v>
      </c>
    </row>
    <row r="8444" spans="1:8" x14ac:dyDescent="0.25">
      <c r="A8444" s="1">
        <v>318451</v>
      </c>
      <c r="B8444" s="1" t="s">
        <v>12</v>
      </c>
      <c r="C8444" s="1" t="s">
        <v>16</v>
      </c>
      <c r="D8444" s="1" t="s">
        <v>52</v>
      </c>
      <c r="E8444" s="1" t="s">
        <v>15</v>
      </c>
      <c r="F8444" s="1" t="str">
        <f>VLOOKUP(C8444,Sheet1!$G$3:$I$9,2,FALSE)</f>
        <v>P1</v>
      </c>
      <c r="G8444" s="1">
        <f>VLOOKUP(C8444,Sheet1!$G$3:$I$9,3,FALSE)</f>
        <v>9</v>
      </c>
      <c r="H8444" s="1" t="str">
        <f>VLOOKUP(D8444,Sheet1!$L$3:$M$33,2,FALSE)</f>
        <v>Travel</v>
      </c>
    </row>
    <row r="8445" spans="1:8" x14ac:dyDescent="0.25">
      <c r="A8445" s="1">
        <v>318452</v>
      </c>
      <c r="B8445" s="1" t="s">
        <v>35</v>
      </c>
      <c r="C8445" s="1" t="s">
        <v>16</v>
      </c>
      <c r="D8445" s="1" t="s">
        <v>53</v>
      </c>
      <c r="E8445" s="1" t="s">
        <v>15</v>
      </c>
      <c r="F8445" s="1" t="str">
        <f>VLOOKUP(C8445,Sheet1!$G$3:$I$9,2,FALSE)</f>
        <v>P1</v>
      </c>
      <c r="G8445" s="1">
        <f>VLOOKUP(C8445,Sheet1!$G$3:$I$9,3,FALSE)</f>
        <v>9</v>
      </c>
      <c r="H8445" s="1" t="str">
        <f>VLOOKUP(D8445,Sheet1!$L$3:$M$33,2,FALSE)</f>
        <v>Travel</v>
      </c>
    </row>
    <row r="8446" spans="1:8" x14ac:dyDescent="0.25">
      <c r="A8446" s="1">
        <v>318463</v>
      </c>
      <c r="B8446" s="1" t="s">
        <v>12</v>
      </c>
      <c r="C8446" s="1" t="s">
        <v>16</v>
      </c>
      <c r="D8446" s="1" t="s">
        <v>53</v>
      </c>
      <c r="E8446" s="1" t="s">
        <v>15</v>
      </c>
      <c r="F8446" s="1" t="str">
        <f>VLOOKUP(C8446,Sheet1!$G$3:$I$9,2,FALSE)</f>
        <v>P1</v>
      </c>
      <c r="G8446" s="1">
        <f>VLOOKUP(C8446,Sheet1!$G$3:$I$9,3,FALSE)</f>
        <v>9</v>
      </c>
      <c r="H8446" s="1" t="str">
        <f>VLOOKUP(D8446,Sheet1!$L$3:$M$33,2,FALSE)</f>
        <v>Travel</v>
      </c>
    </row>
    <row r="8447" spans="1:8" x14ac:dyDescent="0.25">
      <c r="A8447" s="1">
        <v>318464</v>
      </c>
      <c r="B8447" s="1" t="s">
        <v>35</v>
      </c>
      <c r="C8447" s="1" t="s">
        <v>16</v>
      </c>
      <c r="D8447" s="1" t="s">
        <v>53</v>
      </c>
      <c r="E8447" s="1" t="s">
        <v>15</v>
      </c>
      <c r="F8447" s="1" t="str">
        <f>VLOOKUP(C8447,Sheet1!$G$3:$I$9,2,FALSE)</f>
        <v>P1</v>
      </c>
      <c r="G8447" s="1">
        <f>VLOOKUP(C8447,Sheet1!$G$3:$I$9,3,FALSE)</f>
        <v>9</v>
      </c>
      <c r="H8447" s="1" t="str">
        <f>VLOOKUP(D8447,Sheet1!$L$3:$M$33,2,FALSE)</f>
        <v>Travel</v>
      </c>
    </row>
    <row r="8448" spans="1:8" x14ac:dyDescent="0.25">
      <c r="A8448" s="1">
        <v>318465</v>
      </c>
      <c r="B8448" s="1" t="s">
        <v>35</v>
      </c>
      <c r="C8448" s="1" t="s">
        <v>16</v>
      </c>
      <c r="D8448" s="1" t="s">
        <v>53</v>
      </c>
      <c r="E8448" s="1" t="s">
        <v>15</v>
      </c>
      <c r="F8448" s="1" t="str">
        <f>VLOOKUP(C8448,Sheet1!$G$3:$I$9,2,FALSE)</f>
        <v>P1</v>
      </c>
      <c r="G8448" s="1">
        <f>VLOOKUP(C8448,Sheet1!$G$3:$I$9,3,FALSE)</f>
        <v>9</v>
      </c>
      <c r="H8448" s="1" t="str">
        <f>VLOOKUP(D8448,Sheet1!$L$3:$M$33,2,FALSE)</f>
        <v>Travel</v>
      </c>
    </row>
    <row r="8449" spans="1:8" x14ac:dyDescent="0.25">
      <c r="A8449" s="1">
        <v>318466</v>
      </c>
      <c r="B8449" s="1" t="s">
        <v>35</v>
      </c>
      <c r="C8449" s="1" t="s">
        <v>16</v>
      </c>
      <c r="D8449" s="1" t="s">
        <v>51</v>
      </c>
      <c r="E8449" s="1" t="s">
        <v>15</v>
      </c>
      <c r="F8449" s="1" t="str">
        <f>VLOOKUP(C8449,Sheet1!$G$3:$I$9,2,FALSE)</f>
        <v>P1</v>
      </c>
      <c r="G8449" s="1">
        <f>VLOOKUP(C8449,Sheet1!$G$3:$I$9,3,FALSE)</f>
        <v>9</v>
      </c>
      <c r="H8449" s="1" t="str">
        <f>VLOOKUP(D8449,Sheet1!$L$3:$M$33,2,FALSE)</f>
        <v>Travel</v>
      </c>
    </row>
    <row r="8450" spans="1:8" x14ac:dyDescent="0.25">
      <c r="A8450" s="1">
        <v>318467</v>
      </c>
      <c r="B8450" s="1" t="s">
        <v>35</v>
      </c>
      <c r="C8450" s="1" t="s">
        <v>16</v>
      </c>
      <c r="D8450" s="1" t="s">
        <v>53</v>
      </c>
      <c r="E8450" s="1" t="s">
        <v>15</v>
      </c>
      <c r="F8450" s="1" t="str">
        <f>VLOOKUP(C8450,Sheet1!$G$3:$I$9,2,FALSE)</f>
        <v>P1</v>
      </c>
      <c r="G8450" s="1">
        <f>VLOOKUP(C8450,Sheet1!$G$3:$I$9,3,FALSE)</f>
        <v>9</v>
      </c>
      <c r="H8450" s="1" t="str">
        <f>VLOOKUP(D8450,Sheet1!$L$3:$M$33,2,FALSE)</f>
        <v>Travel</v>
      </c>
    </row>
    <row r="8451" spans="1:8" x14ac:dyDescent="0.25">
      <c r="A8451" s="1">
        <v>318468</v>
      </c>
      <c r="B8451" s="1" t="s">
        <v>35</v>
      </c>
      <c r="C8451" s="1" t="s">
        <v>16</v>
      </c>
      <c r="D8451" s="1" t="s">
        <v>53</v>
      </c>
      <c r="E8451" s="1" t="s">
        <v>15</v>
      </c>
      <c r="F8451" s="1" t="str">
        <f>VLOOKUP(C8451,Sheet1!$G$3:$I$9,2,FALSE)</f>
        <v>P1</v>
      </c>
      <c r="G8451" s="1">
        <f>VLOOKUP(C8451,Sheet1!$G$3:$I$9,3,FALSE)</f>
        <v>9</v>
      </c>
      <c r="H8451" s="1" t="str">
        <f>VLOOKUP(D8451,Sheet1!$L$3:$M$33,2,FALSE)</f>
        <v>Travel</v>
      </c>
    </row>
    <row r="8452" spans="1:8" x14ac:dyDescent="0.25">
      <c r="A8452" s="1">
        <v>318469</v>
      </c>
      <c r="B8452" s="1" t="s">
        <v>35</v>
      </c>
      <c r="C8452" s="1" t="s">
        <v>16</v>
      </c>
      <c r="D8452" s="1" t="s">
        <v>51</v>
      </c>
      <c r="E8452" s="1" t="s">
        <v>15</v>
      </c>
      <c r="F8452" s="1" t="str">
        <f>VLOOKUP(C8452,Sheet1!$G$3:$I$9,2,FALSE)</f>
        <v>P1</v>
      </c>
      <c r="G8452" s="1">
        <f>VLOOKUP(C8452,Sheet1!$G$3:$I$9,3,FALSE)</f>
        <v>9</v>
      </c>
      <c r="H8452" s="1" t="str">
        <f>VLOOKUP(D8452,Sheet1!$L$3:$M$33,2,FALSE)</f>
        <v>Travel</v>
      </c>
    </row>
    <row r="8453" spans="1:8" x14ac:dyDescent="0.25">
      <c r="A8453" s="1">
        <v>318470</v>
      </c>
      <c r="B8453" s="1" t="s">
        <v>35</v>
      </c>
      <c r="C8453" s="1" t="s">
        <v>16</v>
      </c>
      <c r="D8453" s="1" t="s">
        <v>53</v>
      </c>
      <c r="E8453" s="1" t="s">
        <v>15</v>
      </c>
      <c r="F8453" s="1" t="str">
        <f>VLOOKUP(C8453,Sheet1!$G$3:$I$9,2,FALSE)</f>
        <v>P1</v>
      </c>
      <c r="G8453" s="1">
        <f>VLOOKUP(C8453,Sheet1!$G$3:$I$9,3,FALSE)</f>
        <v>9</v>
      </c>
      <c r="H8453" s="1" t="str">
        <f>VLOOKUP(D8453,Sheet1!$L$3:$M$33,2,FALSE)</f>
        <v>Travel</v>
      </c>
    </row>
    <row r="8454" spans="1:8" x14ac:dyDescent="0.25">
      <c r="A8454" s="1">
        <v>318471</v>
      </c>
      <c r="B8454" s="1" t="s">
        <v>35</v>
      </c>
      <c r="C8454" s="1" t="s">
        <v>16</v>
      </c>
      <c r="D8454" s="1" t="s">
        <v>53</v>
      </c>
      <c r="E8454" s="1" t="s">
        <v>15</v>
      </c>
      <c r="F8454" s="1" t="str">
        <f>VLOOKUP(C8454,Sheet1!$G$3:$I$9,2,FALSE)</f>
        <v>P1</v>
      </c>
      <c r="G8454" s="1">
        <f>VLOOKUP(C8454,Sheet1!$G$3:$I$9,3,FALSE)</f>
        <v>9</v>
      </c>
      <c r="H8454" s="1" t="str">
        <f>VLOOKUP(D8454,Sheet1!$L$3:$M$33,2,FALSE)</f>
        <v>Travel</v>
      </c>
    </row>
    <row r="8455" spans="1:8" x14ac:dyDescent="0.25">
      <c r="A8455" s="1">
        <v>318472</v>
      </c>
      <c r="B8455" s="1" t="s">
        <v>35</v>
      </c>
      <c r="C8455" s="1" t="s">
        <v>16</v>
      </c>
      <c r="D8455" s="1" t="s">
        <v>51</v>
      </c>
      <c r="E8455" s="1" t="s">
        <v>15</v>
      </c>
      <c r="F8455" s="1" t="str">
        <f>VLOOKUP(C8455,Sheet1!$G$3:$I$9,2,FALSE)</f>
        <v>P1</v>
      </c>
      <c r="G8455" s="1">
        <f>VLOOKUP(C8455,Sheet1!$G$3:$I$9,3,FALSE)</f>
        <v>9</v>
      </c>
      <c r="H8455" s="1" t="str">
        <f>VLOOKUP(D8455,Sheet1!$L$3:$M$33,2,FALSE)</f>
        <v>Travel</v>
      </c>
    </row>
    <row r="8456" spans="1:8" x14ac:dyDescent="0.25">
      <c r="A8456" s="1">
        <v>318473</v>
      </c>
      <c r="B8456" s="1" t="s">
        <v>35</v>
      </c>
      <c r="C8456" s="1" t="s">
        <v>16</v>
      </c>
      <c r="D8456" s="1" t="s">
        <v>53</v>
      </c>
      <c r="E8456" s="1" t="s">
        <v>15</v>
      </c>
      <c r="F8456" s="1" t="str">
        <f>VLOOKUP(C8456,Sheet1!$G$3:$I$9,2,FALSE)</f>
        <v>P1</v>
      </c>
      <c r="G8456" s="1">
        <f>VLOOKUP(C8456,Sheet1!$G$3:$I$9,3,FALSE)</f>
        <v>9</v>
      </c>
      <c r="H8456" s="1" t="str">
        <f>VLOOKUP(D8456,Sheet1!$L$3:$M$33,2,FALSE)</f>
        <v>Travel</v>
      </c>
    </row>
    <row r="8457" spans="1:8" x14ac:dyDescent="0.25">
      <c r="A8457" s="1">
        <v>318474</v>
      </c>
      <c r="B8457" s="1" t="s">
        <v>35</v>
      </c>
      <c r="C8457" s="1" t="s">
        <v>16</v>
      </c>
      <c r="D8457" s="1" t="s">
        <v>51</v>
      </c>
      <c r="E8457" s="1" t="s">
        <v>15</v>
      </c>
      <c r="F8457" s="1" t="str">
        <f>VLOOKUP(C8457,Sheet1!$G$3:$I$9,2,FALSE)</f>
        <v>P1</v>
      </c>
      <c r="G8457" s="1">
        <f>VLOOKUP(C8457,Sheet1!$G$3:$I$9,3,FALSE)</f>
        <v>9</v>
      </c>
      <c r="H8457" s="1" t="str">
        <f>VLOOKUP(D8457,Sheet1!$L$3:$M$33,2,FALSE)</f>
        <v>Travel</v>
      </c>
    </row>
    <row r="8458" spans="1:8" x14ac:dyDescent="0.25">
      <c r="A8458" s="1">
        <v>318475</v>
      </c>
      <c r="B8458" s="1" t="s">
        <v>12</v>
      </c>
      <c r="C8458" s="1" t="s">
        <v>16</v>
      </c>
      <c r="D8458" s="1" t="s">
        <v>53</v>
      </c>
      <c r="E8458" s="1" t="s">
        <v>15</v>
      </c>
      <c r="F8458" s="1" t="str">
        <f>VLOOKUP(C8458,Sheet1!$G$3:$I$9,2,FALSE)</f>
        <v>P1</v>
      </c>
      <c r="G8458" s="1">
        <f>VLOOKUP(C8458,Sheet1!$G$3:$I$9,3,FALSE)</f>
        <v>9</v>
      </c>
      <c r="H8458" s="1" t="str">
        <f>VLOOKUP(D8458,Sheet1!$L$3:$M$33,2,FALSE)</f>
        <v>Travel</v>
      </c>
    </row>
    <row r="8459" spans="1:8" x14ac:dyDescent="0.25">
      <c r="A8459" s="1">
        <v>318476</v>
      </c>
      <c r="B8459" s="1" t="s">
        <v>35</v>
      </c>
      <c r="C8459" s="1" t="s">
        <v>16</v>
      </c>
      <c r="D8459" s="1" t="s">
        <v>51</v>
      </c>
      <c r="E8459" s="1" t="s">
        <v>15</v>
      </c>
      <c r="F8459" s="1" t="str">
        <f>VLOOKUP(C8459,Sheet1!$G$3:$I$9,2,FALSE)</f>
        <v>P1</v>
      </c>
      <c r="G8459" s="1">
        <f>VLOOKUP(C8459,Sheet1!$G$3:$I$9,3,FALSE)</f>
        <v>9</v>
      </c>
      <c r="H8459" s="1" t="str">
        <f>VLOOKUP(D8459,Sheet1!$L$3:$M$33,2,FALSE)</f>
        <v>Travel</v>
      </c>
    </row>
    <row r="8460" spans="1:8" x14ac:dyDescent="0.25">
      <c r="A8460" s="1">
        <v>318477</v>
      </c>
      <c r="B8460" s="1" t="s">
        <v>12</v>
      </c>
      <c r="C8460" s="1" t="s">
        <v>29</v>
      </c>
      <c r="D8460" s="1" t="s">
        <v>24</v>
      </c>
      <c r="E8460" s="1" t="s">
        <v>15</v>
      </c>
      <c r="F8460" s="1" t="str">
        <f>VLOOKUP(C8460,Sheet1!$G$3:$I$9,2,FALSE)</f>
        <v>P3</v>
      </c>
      <c r="G8460" s="1">
        <f>VLOOKUP(C8460,Sheet1!$G$3:$I$9,3,FALSE)</f>
        <v>9</v>
      </c>
      <c r="H8460" s="1" t="str">
        <f>VLOOKUP(D8460,Sheet1!$L$3:$M$33,2,FALSE)</f>
        <v>BFSI</v>
      </c>
    </row>
    <row r="8461" spans="1:8" x14ac:dyDescent="0.25">
      <c r="A8461" s="1">
        <v>318485</v>
      </c>
      <c r="B8461" s="1" t="s">
        <v>65</v>
      </c>
      <c r="C8461" s="1" t="s">
        <v>27</v>
      </c>
      <c r="D8461" s="1" t="s">
        <v>30</v>
      </c>
      <c r="E8461" s="1" t="s">
        <v>15</v>
      </c>
      <c r="F8461" s="1" t="str">
        <f>VLOOKUP(C8461,Sheet1!$G$3:$I$9,2,FALSE)</f>
        <v>P3</v>
      </c>
      <c r="G8461" s="1">
        <f>VLOOKUP(C8461,Sheet1!$G$3:$I$9,3,FALSE)</f>
        <v>11</v>
      </c>
      <c r="H8461" s="1" t="str">
        <f>VLOOKUP(D8461,Sheet1!$L$3:$M$33,2,FALSE)</f>
        <v>Retail</v>
      </c>
    </row>
    <row r="8462" spans="1:8" x14ac:dyDescent="0.25">
      <c r="A8462" s="1">
        <v>318496</v>
      </c>
      <c r="B8462" s="1" t="s">
        <v>35</v>
      </c>
      <c r="C8462" s="1" t="s">
        <v>32</v>
      </c>
      <c r="D8462" s="1" t="s">
        <v>39</v>
      </c>
      <c r="E8462" s="1" t="s">
        <v>15</v>
      </c>
      <c r="F8462" s="1" t="str">
        <f>VLOOKUP(C8462,Sheet1!$G$3:$I$9,2,FALSE)</f>
        <v>P3</v>
      </c>
      <c r="G8462" s="1">
        <f>VLOOKUP(C8462,Sheet1!$G$3:$I$9,3,FALSE)</f>
        <v>10</v>
      </c>
      <c r="H8462" s="1" t="str">
        <f>VLOOKUP(D8462,Sheet1!$L$3:$M$33,2,FALSE)</f>
        <v>Retail</v>
      </c>
    </row>
    <row r="8463" spans="1:8" x14ac:dyDescent="0.25">
      <c r="A8463" s="1">
        <v>318497</v>
      </c>
      <c r="B8463" s="1" t="s">
        <v>35</v>
      </c>
      <c r="C8463" s="1" t="s">
        <v>32</v>
      </c>
      <c r="D8463" s="1" t="s">
        <v>39</v>
      </c>
      <c r="E8463" s="1" t="s">
        <v>15</v>
      </c>
      <c r="F8463" s="1" t="str">
        <f>VLOOKUP(C8463,Sheet1!$G$3:$I$9,2,FALSE)</f>
        <v>P3</v>
      </c>
      <c r="G8463" s="1">
        <f>VLOOKUP(C8463,Sheet1!$G$3:$I$9,3,FALSE)</f>
        <v>10</v>
      </c>
      <c r="H8463" s="1" t="str">
        <f>VLOOKUP(D8463,Sheet1!$L$3:$M$33,2,FALSE)</f>
        <v>Retail</v>
      </c>
    </row>
    <row r="8464" spans="1:8" x14ac:dyDescent="0.25">
      <c r="A8464" s="1">
        <v>318498</v>
      </c>
      <c r="B8464" s="1" t="s">
        <v>35</v>
      </c>
      <c r="C8464" s="1" t="s">
        <v>32</v>
      </c>
      <c r="D8464" s="1" t="s">
        <v>39</v>
      </c>
      <c r="E8464" s="1" t="s">
        <v>15</v>
      </c>
      <c r="F8464" s="1" t="str">
        <f>VLOOKUP(C8464,Sheet1!$G$3:$I$9,2,FALSE)</f>
        <v>P3</v>
      </c>
      <c r="G8464" s="1">
        <f>VLOOKUP(C8464,Sheet1!$G$3:$I$9,3,FALSE)</f>
        <v>10</v>
      </c>
      <c r="H8464" s="1" t="str">
        <f>VLOOKUP(D8464,Sheet1!$L$3:$M$33,2,FALSE)</f>
        <v>Retail</v>
      </c>
    </row>
    <row r="8465" spans="1:8" x14ac:dyDescent="0.25">
      <c r="A8465" s="1">
        <v>318499</v>
      </c>
      <c r="B8465" s="1" t="s">
        <v>12</v>
      </c>
      <c r="C8465" s="1" t="s">
        <v>32</v>
      </c>
      <c r="D8465" s="1" t="s">
        <v>47</v>
      </c>
      <c r="E8465" s="1" t="s">
        <v>15</v>
      </c>
      <c r="F8465" s="1" t="str">
        <f>VLOOKUP(C8465,Sheet1!$G$3:$I$9,2,FALSE)</f>
        <v>P3</v>
      </c>
      <c r="G8465" s="1">
        <f>VLOOKUP(C8465,Sheet1!$G$3:$I$9,3,FALSE)</f>
        <v>10</v>
      </c>
      <c r="H8465" s="1" t="str">
        <f>VLOOKUP(D8465,Sheet1!$L$3:$M$33,2,FALSE)</f>
        <v>Government</v>
      </c>
    </row>
    <row r="8466" spans="1:8" x14ac:dyDescent="0.25">
      <c r="A8466" s="1">
        <v>318500</v>
      </c>
      <c r="B8466" s="1" t="s">
        <v>12</v>
      </c>
      <c r="C8466" s="1" t="s">
        <v>32</v>
      </c>
      <c r="D8466" s="1" t="s">
        <v>14</v>
      </c>
      <c r="E8466" s="1" t="s">
        <v>15</v>
      </c>
      <c r="F8466" s="1" t="str">
        <f>VLOOKUP(C8466,Sheet1!$G$3:$I$9,2,FALSE)</f>
        <v>P3</v>
      </c>
      <c r="G8466" s="1">
        <f>VLOOKUP(C8466,Sheet1!$G$3:$I$9,3,FALSE)</f>
        <v>10</v>
      </c>
      <c r="H8466" s="1" t="str">
        <f>VLOOKUP(D8466,Sheet1!$L$3:$M$33,2,FALSE)</f>
        <v>BFSI</v>
      </c>
    </row>
    <row r="8467" spans="1:8" x14ac:dyDescent="0.25">
      <c r="A8467" s="1">
        <v>318502</v>
      </c>
      <c r="B8467" s="1" t="s">
        <v>12</v>
      </c>
      <c r="C8467" s="1" t="s">
        <v>32</v>
      </c>
      <c r="D8467" s="1" t="s">
        <v>39</v>
      </c>
      <c r="E8467" s="1" t="s">
        <v>15</v>
      </c>
      <c r="F8467" s="1" t="str">
        <f>VLOOKUP(C8467,Sheet1!$G$3:$I$9,2,FALSE)</f>
        <v>P3</v>
      </c>
      <c r="G8467" s="1">
        <f>VLOOKUP(C8467,Sheet1!$G$3:$I$9,3,FALSE)</f>
        <v>10</v>
      </c>
      <c r="H8467" s="1" t="str">
        <f>VLOOKUP(D8467,Sheet1!$L$3:$M$33,2,FALSE)</f>
        <v>Retail</v>
      </c>
    </row>
    <row r="8468" spans="1:8" x14ac:dyDescent="0.25">
      <c r="A8468" s="1">
        <v>318503</v>
      </c>
      <c r="B8468" s="1" t="s">
        <v>35</v>
      </c>
      <c r="C8468" s="1" t="s">
        <v>32</v>
      </c>
      <c r="D8468" s="1" t="s">
        <v>39</v>
      </c>
      <c r="E8468" s="1" t="s">
        <v>15</v>
      </c>
      <c r="F8468" s="1" t="str">
        <f>VLOOKUP(C8468,Sheet1!$G$3:$I$9,2,FALSE)</f>
        <v>P3</v>
      </c>
      <c r="G8468" s="1">
        <f>VLOOKUP(C8468,Sheet1!$G$3:$I$9,3,FALSE)</f>
        <v>10</v>
      </c>
      <c r="H8468" s="1" t="str">
        <f>VLOOKUP(D8468,Sheet1!$L$3:$M$33,2,FALSE)</f>
        <v>Retail</v>
      </c>
    </row>
    <row r="8469" spans="1:8" x14ac:dyDescent="0.25">
      <c r="A8469" s="1">
        <v>318504</v>
      </c>
      <c r="B8469" s="1" t="s">
        <v>12</v>
      </c>
      <c r="C8469" s="1" t="s">
        <v>32</v>
      </c>
      <c r="D8469" s="1" t="s">
        <v>39</v>
      </c>
      <c r="E8469" s="1" t="s">
        <v>15</v>
      </c>
      <c r="F8469" s="1" t="str">
        <f>VLOOKUP(C8469,Sheet1!$G$3:$I$9,2,FALSE)</f>
        <v>P3</v>
      </c>
      <c r="G8469" s="1">
        <f>VLOOKUP(C8469,Sheet1!$G$3:$I$9,3,FALSE)</f>
        <v>10</v>
      </c>
      <c r="H8469" s="1" t="str">
        <f>VLOOKUP(D8469,Sheet1!$L$3:$M$33,2,FALSE)</f>
        <v>Retail</v>
      </c>
    </row>
    <row r="8470" spans="1:8" x14ac:dyDescent="0.25">
      <c r="A8470" s="1">
        <v>318505</v>
      </c>
      <c r="B8470" s="1" t="s">
        <v>35</v>
      </c>
      <c r="C8470" s="1" t="s">
        <v>32</v>
      </c>
      <c r="D8470" s="1" t="s">
        <v>48</v>
      </c>
      <c r="E8470" s="1" t="s">
        <v>15</v>
      </c>
      <c r="F8470" s="1" t="str">
        <f>VLOOKUP(C8470,Sheet1!$G$3:$I$9,2,FALSE)</f>
        <v>P3</v>
      </c>
      <c r="G8470" s="1">
        <f>VLOOKUP(C8470,Sheet1!$G$3:$I$9,3,FALSE)</f>
        <v>10</v>
      </c>
      <c r="H8470" s="1" t="str">
        <f>VLOOKUP(D8470,Sheet1!$L$3:$M$33,2,FALSE)</f>
        <v>Government</v>
      </c>
    </row>
    <row r="8471" spans="1:8" x14ac:dyDescent="0.25">
      <c r="A8471" s="1">
        <v>318506</v>
      </c>
      <c r="B8471" s="1" t="s">
        <v>35</v>
      </c>
      <c r="C8471" s="1" t="s">
        <v>32</v>
      </c>
      <c r="D8471" s="1" t="s">
        <v>47</v>
      </c>
      <c r="E8471" s="1" t="s">
        <v>15</v>
      </c>
      <c r="F8471" s="1" t="str">
        <f>VLOOKUP(C8471,Sheet1!$G$3:$I$9,2,FALSE)</f>
        <v>P3</v>
      </c>
      <c r="G8471" s="1">
        <f>VLOOKUP(C8471,Sheet1!$G$3:$I$9,3,FALSE)</f>
        <v>10</v>
      </c>
      <c r="H8471" s="1" t="str">
        <f>VLOOKUP(D8471,Sheet1!$L$3:$M$33,2,FALSE)</f>
        <v>Government</v>
      </c>
    </row>
    <row r="8472" spans="1:8" x14ac:dyDescent="0.25">
      <c r="A8472" s="1">
        <v>318507</v>
      </c>
      <c r="B8472" s="1" t="s">
        <v>35</v>
      </c>
      <c r="C8472" s="1" t="s">
        <v>32</v>
      </c>
      <c r="D8472" s="1" t="s">
        <v>44</v>
      </c>
      <c r="E8472" s="1" t="s">
        <v>15</v>
      </c>
      <c r="F8472" s="1" t="str">
        <f>VLOOKUP(C8472,Sheet1!$G$3:$I$9,2,FALSE)</f>
        <v>P3</v>
      </c>
      <c r="G8472" s="1">
        <f>VLOOKUP(C8472,Sheet1!$G$3:$I$9,3,FALSE)</f>
        <v>10</v>
      </c>
      <c r="H8472" s="1" t="str">
        <f>VLOOKUP(D8472,Sheet1!$L$3:$M$33,2,FALSE)</f>
        <v>Entertainment</v>
      </c>
    </row>
    <row r="8473" spans="1:8" x14ac:dyDescent="0.25">
      <c r="A8473" s="1">
        <v>318508</v>
      </c>
      <c r="B8473" s="1" t="s">
        <v>35</v>
      </c>
      <c r="C8473" s="1" t="s">
        <v>32</v>
      </c>
      <c r="D8473" s="1" t="s">
        <v>39</v>
      </c>
      <c r="E8473" s="1" t="s">
        <v>15</v>
      </c>
      <c r="F8473" s="1" t="str">
        <f>VLOOKUP(C8473,Sheet1!$G$3:$I$9,2,FALSE)</f>
        <v>P3</v>
      </c>
      <c r="G8473" s="1">
        <f>VLOOKUP(C8473,Sheet1!$G$3:$I$9,3,FALSE)</f>
        <v>10</v>
      </c>
      <c r="H8473" s="1" t="str">
        <f>VLOOKUP(D8473,Sheet1!$L$3:$M$33,2,FALSE)</f>
        <v>Retail</v>
      </c>
    </row>
    <row r="8474" spans="1:8" x14ac:dyDescent="0.25">
      <c r="A8474" s="1">
        <v>318509</v>
      </c>
      <c r="B8474" s="1" t="s">
        <v>12</v>
      </c>
      <c r="C8474" s="1" t="s">
        <v>32</v>
      </c>
      <c r="D8474" s="1" t="s">
        <v>44</v>
      </c>
      <c r="E8474" s="1" t="s">
        <v>15</v>
      </c>
      <c r="F8474" s="1" t="str">
        <f>VLOOKUP(C8474,Sheet1!$G$3:$I$9,2,FALSE)</f>
        <v>P3</v>
      </c>
      <c r="G8474" s="1">
        <f>VLOOKUP(C8474,Sheet1!$G$3:$I$9,3,FALSE)</f>
        <v>10</v>
      </c>
      <c r="H8474" s="1" t="str">
        <f>VLOOKUP(D8474,Sheet1!$L$3:$M$33,2,FALSE)</f>
        <v>Entertainment</v>
      </c>
    </row>
    <row r="8475" spans="1:8" x14ac:dyDescent="0.25">
      <c r="A8475" s="1">
        <v>318510</v>
      </c>
      <c r="B8475" s="1" t="s">
        <v>35</v>
      </c>
      <c r="C8475" s="1" t="s">
        <v>32</v>
      </c>
      <c r="D8475" s="1" t="s">
        <v>39</v>
      </c>
      <c r="E8475" s="1" t="s">
        <v>15</v>
      </c>
      <c r="F8475" s="1" t="str">
        <f>VLOOKUP(C8475,Sheet1!$G$3:$I$9,2,FALSE)</f>
        <v>P3</v>
      </c>
      <c r="G8475" s="1">
        <f>VLOOKUP(C8475,Sheet1!$G$3:$I$9,3,FALSE)</f>
        <v>10</v>
      </c>
      <c r="H8475" s="1" t="str">
        <f>VLOOKUP(D8475,Sheet1!$L$3:$M$33,2,FALSE)</f>
        <v>Retail</v>
      </c>
    </row>
    <row r="8476" spans="1:8" x14ac:dyDescent="0.25">
      <c r="A8476" s="1">
        <v>318511</v>
      </c>
      <c r="B8476" s="1" t="s">
        <v>35</v>
      </c>
      <c r="C8476" s="1" t="s">
        <v>32</v>
      </c>
      <c r="D8476" s="1" t="s">
        <v>39</v>
      </c>
      <c r="E8476" s="1" t="s">
        <v>15</v>
      </c>
      <c r="F8476" s="1" t="str">
        <f>VLOOKUP(C8476,Sheet1!$G$3:$I$9,2,FALSE)</f>
        <v>P3</v>
      </c>
      <c r="G8476" s="1">
        <f>VLOOKUP(C8476,Sheet1!$G$3:$I$9,3,FALSE)</f>
        <v>10</v>
      </c>
      <c r="H8476" s="1" t="str">
        <f>VLOOKUP(D8476,Sheet1!$L$3:$M$33,2,FALSE)</f>
        <v>Retail</v>
      </c>
    </row>
    <row r="8477" spans="1:8" x14ac:dyDescent="0.25">
      <c r="A8477" s="1">
        <v>318512</v>
      </c>
      <c r="B8477" s="1" t="s">
        <v>35</v>
      </c>
      <c r="C8477" s="1" t="s">
        <v>32</v>
      </c>
      <c r="D8477" s="1" t="s">
        <v>44</v>
      </c>
      <c r="E8477" s="1" t="s">
        <v>15</v>
      </c>
      <c r="F8477" s="1" t="str">
        <f>VLOOKUP(C8477,Sheet1!$G$3:$I$9,2,FALSE)</f>
        <v>P3</v>
      </c>
      <c r="G8477" s="1">
        <f>VLOOKUP(C8477,Sheet1!$G$3:$I$9,3,FALSE)</f>
        <v>10</v>
      </c>
      <c r="H8477" s="1" t="str">
        <f>VLOOKUP(D8477,Sheet1!$L$3:$M$33,2,FALSE)</f>
        <v>Entertainment</v>
      </c>
    </row>
    <row r="8478" spans="1:8" x14ac:dyDescent="0.25">
      <c r="A8478" s="1">
        <v>318513</v>
      </c>
      <c r="B8478" s="1" t="s">
        <v>35</v>
      </c>
      <c r="C8478" s="1" t="s">
        <v>32</v>
      </c>
      <c r="D8478" s="1" t="s">
        <v>44</v>
      </c>
      <c r="E8478" s="1" t="s">
        <v>15</v>
      </c>
      <c r="F8478" s="1" t="str">
        <f>VLOOKUP(C8478,Sheet1!$G$3:$I$9,2,FALSE)</f>
        <v>P3</v>
      </c>
      <c r="G8478" s="1">
        <f>VLOOKUP(C8478,Sheet1!$G$3:$I$9,3,FALSE)</f>
        <v>10</v>
      </c>
      <c r="H8478" s="1" t="str">
        <f>VLOOKUP(D8478,Sheet1!$L$3:$M$33,2,FALSE)</f>
        <v>Entertainment</v>
      </c>
    </row>
    <row r="8479" spans="1:8" x14ac:dyDescent="0.25">
      <c r="A8479" s="1">
        <v>318514</v>
      </c>
      <c r="B8479" s="1" t="s">
        <v>35</v>
      </c>
      <c r="C8479" s="1" t="s">
        <v>32</v>
      </c>
      <c r="D8479" s="1" t="s">
        <v>39</v>
      </c>
      <c r="E8479" s="1" t="s">
        <v>15</v>
      </c>
      <c r="F8479" s="1" t="str">
        <f>VLOOKUP(C8479,Sheet1!$G$3:$I$9,2,FALSE)</f>
        <v>P3</v>
      </c>
      <c r="G8479" s="1">
        <f>VLOOKUP(C8479,Sheet1!$G$3:$I$9,3,FALSE)</f>
        <v>10</v>
      </c>
      <c r="H8479" s="1" t="str">
        <f>VLOOKUP(D8479,Sheet1!$L$3:$M$33,2,FALSE)</f>
        <v>Retail</v>
      </c>
    </row>
    <row r="8480" spans="1:8" x14ac:dyDescent="0.25">
      <c r="A8480" s="1">
        <v>318515</v>
      </c>
      <c r="B8480" s="1" t="s">
        <v>35</v>
      </c>
      <c r="C8480" s="1" t="s">
        <v>27</v>
      </c>
      <c r="D8480" s="1" t="s">
        <v>58</v>
      </c>
      <c r="E8480" s="1" t="s">
        <v>15</v>
      </c>
      <c r="F8480" s="1" t="str">
        <f>VLOOKUP(C8480,Sheet1!$G$3:$I$9,2,FALSE)</f>
        <v>P3</v>
      </c>
      <c r="G8480" s="1">
        <f>VLOOKUP(C8480,Sheet1!$G$3:$I$9,3,FALSE)</f>
        <v>11</v>
      </c>
      <c r="H8480" s="1" t="str">
        <f>VLOOKUP(D8480,Sheet1!$L$3:$M$33,2,FALSE)</f>
        <v>Health</v>
      </c>
    </row>
    <row r="8481" spans="1:8" x14ac:dyDescent="0.25">
      <c r="A8481" s="1">
        <v>318516</v>
      </c>
      <c r="B8481" s="1" t="s">
        <v>35</v>
      </c>
      <c r="C8481" s="1" t="s">
        <v>32</v>
      </c>
      <c r="D8481" s="1" t="s">
        <v>44</v>
      </c>
      <c r="E8481" s="1" t="s">
        <v>15</v>
      </c>
      <c r="F8481" s="1" t="str">
        <f>VLOOKUP(C8481,Sheet1!$G$3:$I$9,2,FALSE)</f>
        <v>P3</v>
      </c>
      <c r="G8481" s="1">
        <f>VLOOKUP(C8481,Sheet1!$G$3:$I$9,3,FALSE)</f>
        <v>10</v>
      </c>
      <c r="H8481" s="1" t="str">
        <f>VLOOKUP(D8481,Sheet1!$L$3:$M$33,2,FALSE)</f>
        <v>Entertainment</v>
      </c>
    </row>
    <row r="8482" spans="1:8" x14ac:dyDescent="0.25">
      <c r="A8482" s="1">
        <v>318517</v>
      </c>
      <c r="B8482" s="1" t="s">
        <v>35</v>
      </c>
      <c r="C8482" s="1" t="s">
        <v>32</v>
      </c>
      <c r="D8482" s="1" t="s">
        <v>48</v>
      </c>
      <c r="E8482" s="1" t="s">
        <v>15</v>
      </c>
      <c r="F8482" s="1" t="str">
        <f>VLOOKUP(C8482,Sheet1!$G$3:$I$9,2,FALSE)</f>
        <v>P3</v>
      </c>
      <c r="G8482" s="1">
        <f>VLOOKUP(C8482,Sheet1!$G$3:$I$9,3,FALSE)</f>
        <v>10</v>
      </c>
      <c r="H8482" s="1" t="str">
        <f>VLOOKUP(D8482,Sheet1!$L$3:$M$33,2,FALSE)</f>
        <v>Government</v>
      </c>
    </row>
    <row r="8483" spans="1:8" x14ac:dyDescent="0.25">
      <c r="A8483" s="1">
        <v>318518</v>
      </c>
      <c r="B8483" s="1" t="s">
        <v>35</v>
      </c>
      <c r="C8483" s="1" t="s">
        <v>27</v>
      </c>
      <c r="D8483" s="1" t="s">
        <v>58</v>
      </c>
      <c r="E8483" s="1" t="s">
        <v>15</v>
      </c>
      <c r="F8483" s="1" t="str">
        <f>VLOOKUP(C8483,Sheet1!$G$3:$I$9,2,FALSE)</f>
        <v>P3</v>
      </c>
      <c r="G8483" s="1">
        <f>VLOOKUP(C8483,Sheet1!$G$3:$I$9,3,FALSE)</f>
        <v>11</v>
      </c>
      <c r="H8483" s="1" t="str">
        <f>VLOOKUP(D8483,Sheet1!$L$3:$M$33,2,FALSE)</f>
        <v>Health</v>
      </c>
    </row>
    <row r="8484" spans="1:8" x14ac:dyDescent="0.25">
      <c r="A8484" s="1">
        <v>318519</v>
      </c>
      <c r="B8484" s="1" t="s">
        <v>35</v>
      </c>
      <c r="C8484" s="1" t="s">
        <v>32</v>
      </c>
      <c r="D8484" s="1" t="s">
        <v>44</v>
      </c>
      <c r="E8484" s="1" t="s">
        <v>15</v>
      </c>
      <c r="F8484" s="1" t="str">
        <f>VLOOKUP(C8484,Sheet1!$G$3:$I$9,2,FALSE)</f>
        <v>P3</v>
      </c>
      <c r="G8484" s="1">
        <f>VLOOKUP(C8484,Sheet1!$G$3:$I$9,3,FALSE)</f>
        <v>10</v>
      </c>
      <c r="H8484" s="1" t="str">
        <f>VLOOKUP(D8484,Sheet1!$L$3:$M$33,2,FALSE)</f>
        <v>Entertainment</v>
      </c>
    </row>
    <row r="8485" spans="1:8" x14ac:dyDescent="0.25">
      <c r="A8485" s="1">
        <v>318520</v>
      </c>
      <c r="B8485" s="1" t="s">
        <v>12</v>
      </c>
      <c r="C8485" s="1" t="s">
        <v>32</v>
      </c>
      <c r="D8485" s="1" t="s">
        <v>44</v>
      </c>
      <c r="E8485" s="1" t="s">
        <v>15</v>
      </c>
      <c r="F8485" s="1" t="str">
        <f>VLOOKUP(C8485,Sheet1!$G$3:$I$9,2,FALSE)</f>
        <v>P3</v>
      </c>
      <c r="G8485" s="1">
        <f>VLOOKUP(C8485,Sheet1!$G$3:$I$9,3,FALSE)</f>
        <v>10</v>
      </c>
      <c r="H8485" s="1" t="str">
        <f>VLOOKUP(D8485,Sheet1!$L$3:$M$33,2,FALSE)</f>
        <v>Entertainment</v>
      </c>
    </row>
    <row r="8486" spans="1:8" x14ac:dyDescent="0.25">
      <c r="A8486" s="1">
        <v>318521</v>
      </c>
      <c r="B8486" s="1" t="s">
        <v>35</v>
      </c>
      <c r="C8486" s="1" t="s">
        <v>27</v>
      </c>
      <c r="D8486" s="1" t="s">
        <v>58</v>
      </c>
      <c r="E8486" s="1" t="s">
        <v>15</v>
      </c>
      <c r="F8486" s="1" t="str">
        <f>VLOOKUP(C8486,Sheet1!$G$3:$I$9,2,FALSE)</f>
        <v>P3</v>
      </c>
      <c r="G8486" s="1">
        <f>VLOOKUP(C8486,Sheet1!$G$3:$I$9,3,FALSE)</f>
        <v>11</v>
      </c>
      <c r="H8486" s="1" t="str">
        <f>VLOOKUP(D8486,Sheet1!$L$3:$M$33,2,FALSE)</f>
        <v>Health</v>
      </c>
    </row>
    <row r="8487" spans="1:8" x14ac:dyDescent="0.25">
      <c r="A8487" s="1">
        <v>318522</v>
      </c>
      <c r="B8487" s="1" t="s">
        <v>12</v>
      </c>
      <c r="C8487" s="1" t="s">
        <v>32</v>
      </c>
      <c r="D8487" s="1" t="s">
        <v>39</v>
      </c>
      <c r="E8487" s="1" t="s">
        <v>15</v>
      </c>
      <c r="F8487" s="1" t="str">
        <f>VLOOKUP(C8487,Sheet1!$G$3:$I$9,2,FALSE)</f>
        <v>P3</v>
      </c>
      <c r="G8487" s="1">
        <f>VLOOKUP(C8487,Sheet1!$G$3:$I$9,3,FALSE)</f>
        <v>10</v>
      </c>
      <c r="H8487" s="1" t="str">
        <f>VLOOKUP(D8487,Sheet1!$L$3:$M$33,2,FALSE)</f>
        <v>Retail</v>
      </c>
    </row>
    <row r="8488" spans="1:8" x14ac:dyDescent="0.25">
      <c r="A8488" s="1">
        <v>318523</v>
      </c>
      <c r="B8488" s="1" t="s">
        <v>35</v>
      </c>
      <c r="C8488" s="1" t="s">
        <v>32</v>
      </c>
      <c r="D8488" s="1" t="s">
        <v>44</v>
      </c>
      <c r="E8488" s="1" t="s">
        <v>15</v>
      </c>
      <c r="F8488" s="1" t="str">
        <f>VLOOKUP(C8488,Sheet1!$G$3:$I$9,2,FALSE)</f>
        <v>P3</v>
      </c>
      <c r="G8488" s="1">
        <f>VLOOKUP(C8488,Sheet1!$G$3:$I$9,3,FALSE)</f>
        <v>10</v>
      </c>
      <c r="H8488" s="1" t="str">
        <f>VLOOKUP(D8488,Sheet1!$L$3:$M$33,2,FALSE)</f>
        <v>Entertainment</v>
      </c>
    </row>
    <row r="8489" spans="1:8" x14ac:dyDescent="0.25">
      <c r="A8489" s="1">
        <v>318524</v>
      </c>
      <c r="B8489" s="1" t="s">
        <v>35</v>
      </c>
      <c r="C8489" s="1" t="s">
        <v>32</v>
      </c>
      <c r="D8489" s="1" t="s">
        <v>44</v>
      </c>
      <c r="E8489" s="1" t="s">
        <v>15</v>
      </c>
      <c r="F8489" s="1" t="str">
        <f>VLOOKUP(C8489,Sheet1!$G$3:$I$9,2,FALSE)</f>
        <v>P3</v>
      </c>
      <c r="G8489" s="1">
        <f>VLOOKUP(C8489,Sheet1!$G$3:$I$9,3,FALSE)</f>
        <v>10</v>
      </c>
      <c r="H8489" s="1" t="str">
        <f>VLOOKUP(D8489,Sheet1!$L$3:$M$33,2,FALSE)</f>
        <v>Entertainment</v>
      </c>
    </row>
    <row r="8490" spans="1:8" x14ac:dyDescent="0.25">
      <c r="A8490" s="1">
        <v>318525</v>
      </c>
      <c r="B8490" s="1" t="s">
        <v>35</v>
      </c>
      <c r="C8490" s="1" t="s">
        <v>27</v>
      </c>
      <c r="D8490" s="1" t="s">
        <v>58</v>
      </c>
      <c r="E8490" s="1" t="s">
        <v>15</v>
      </c>
      <c r="F8490" s="1" t="str">
        <f>VLOOKUP(C8490,Sheet1!$G$3:$I$9,2,FALSE)</f>
        <v>P3</v>
      </c>
      <c r="G8490" s="1">
        <f>VLOOKUP(C8490,Sheet1!$G$3:$I$9,3,FALSE)</f>
        <v>11</v>
      </c>
      <c r="H8490" s="1" t="str">
        <f>VLOOKUP(D8490,Sheet1!$L$3:$M$33,2,FALSE)</f>
        <v>Health</v>
      </c>
    </row>
    <row r="8491" spans="1:8" x14ac:dyDescent="0.25">
      <c r="A8491" s="1">
        <v>318526</v>
      </c>
      <c r="B8491" s="1" t="s">
        <v>35</v>
      </c>
      <c r="C8491" s="1" t="s">
        <v>32</v>
      </c>
      <c r="D8491" s="1" t="s">
        <v>44</v>
      </c>
      <c r="E8491" s="1" t="s">
        <v>15</v>
      </c>
      <c r="F8491" s="1" t="str">
        <f>VLOOKUP(C8491,Sheet1!$G$3:$I$9,2,FALSE)</f>
        <v>P3</v>
      </c>
      <c r="G8491" s="1">
        <f>VLOOKUP(C8491,Sheet1!$G$3:$I$9,3,FALSE)</f>
        <v>10</v>
      </c>
      <c r="H8491" s="1" t="str">
        <f>VLOOKUP(D8491,Sheet1!$L$3:$M$33,2,FALSE)</f>
        <v>Entertainment</v>
      </c>
    </row>
    <row r="8492" spans="1:8" x14ac:dyDescent="0.25">
      <c r="A8492" s="1">
        <v>318527</v>
      </c>
      <c r="B8492" s="1" t="s">
        <v>12</v>
      </c>
      <c r="C8492" s="1" t="s">
        <v>27</v>
      </c>
      <c r="D8492" s="1" t="s">
        <v>58</v>
      </c>
      <c r="E8492" s="1" t="s">
        <v>15</v>
      </c>
      <c r="F8492" s="1" t="str">
        <f>VLOOKUP(C8492,Sheet1!$G$3:$I$9,2,FALSE)</f>
        <v>P3</v>
      </c>
      <c r="G8492" s="1">
        <f>VLOOKUP(C8492,Sheet1!$G$3:$I$9,3,FALSE)</f>
        <v>11</v>
      </c>
      <c r="H8492" s="1" t="str">
        <f>VLOOKUP(D8492,Sheet1!$L$3:$M$33,2,FALSE)</f>
        <v>Health</v>
      </c>
    </row>
    <row r="8493" spans="1:8" x14ac:dyDescent="0.25">
      <c r="A8493" s="1">
        <v>318528</v>
      </c>
      <c r="B8493" s="1" t="s">
        <v>35</v>
      </c>
      <c r="C8493" s="1" t="s">
        <v>32</v>
      </c>
      <c r="D8493" s="1" t="s">
        <v>39</v>
      </c>
      <c r="E8493" s="1" t="s">
        <v>15</v>
      </c>
      <c r="F8493" s="1" t="str">
        <f>VLOOKUP(C8493,Sheet1!$G$3:$I$9,2,FALSE)</f>
        <v>P3</v>
      </c>
      <c r="G8493" s="1">
        <f>VLOOKUP(C8493,Sheet1!$G$3:$I$9,3,FALSE)</f>
        <v>10</v>
      </c>
      <c r="H8493" s="1" t="str">
        <f>VLOOKUP(D8493,Sheet1!$L$3:$M$33,2,FALSE)</f>
        <v>Retail</v>
      </c>
    </row>
    <row r="8494" spans="1:8" x14ac:dyDescent="0.25">
      <c r="A8494" s="1">
        <v>318529</v>
      </c>
      <c r="B8494" s="1" t="s">
        <v>12</v>
      </c>
      <c r="C8494" s="1" t="s">
        <v>32</v>
      </c>
      <c r="D8494" s="1" t="s">
        <v>44</v>
      </c>
      <c r="E8494" s="1" t="s">
        <v>15</v>
      </c>
      <c r="F8494" s="1" t="str">
        <f>VLOOKUP(C8494,Sheet1!$G$3:$I$9,2,FALSE)</f>
        <v>P3</v>
      </c>
      <c r="G8494" s="1">
        <f>VLOOKUP(C8494,Sheet1!$G$3:$I$9,3,FALSE)</f>
        <v>10</v>
      </c>
      <c r="H8494" s="1" t="str">
        <f>VLOOKUP(D8494,Sheet1!$L$3:$M$33,2,FALSE)</f>
        <v>Entertainment</v>
      </c>
    </row>
    <row r="8495" spans="1:8" x14ac:dyDescent="0.25">
      <c r="A8495" s="1">
        <v>318534</v>
      </c>
      <c r="B8495" s="1" t="s">
        <v>35</v>
      </c>
      <c r="C8495" s="1" t="s">
        <v>29</v>
      </c>
      <c r="D8495" s="1" t="s">
        <v>26</v>
      </c>
      <c r="E8495" s="1" t="s">
        <v>15</v>
      </c>
      <c r="F8495" s="1" t="str">
        <f>VLOOKUP(C8495,Sheet1!$G$3:$I$9,2,FALSE)</f>
        <v>P3</v>
      </c>
      <c r="G8495" s="1">
        <f>VLOOKUP(C8495,Sheet1!$G$3:$I$9,3,FALSE)</f>
        <v>9</v>
      </c>
      <c r="H8495" s="1" t="str">
        <f>VLOOKUP(D8495,Sheet1!$L$3:$M$33,2,FALSE)</f>
        <v>BFSI</v>
      </c>
    </row>
    <row r="8496" spans="1:8" x14ac:dyDescent="0.25">
      <c r="A8496" s="1">
        <v>318535</v>
      </c>
      <c r="B8496" s="1" t="s">
        <v>12</v>
      </c>
      <c r="C8496" s="1" t="s">
        <v>29</v>
      </c>
      <c r="D8496" s="1" t="s">
        <v>26</v>
      </c>
      <c r="E8496" s="1" t="s">
        <v>15</v>
      </c>
      <c r="F8496" s="1" t="str">
        <f>VLOOKUP(C8496,Sheet1!$G$3:$I$9,2,FALSE)</f>
        <v>P3</v>
      </c>
      <c r="G8496" s="1">
        <f>VLOOKUP(C8496,Sheet1!$G$3:$I$9,3,FALSE)</f>
        <v>9</v>
      </c>
      <c r="H8496" s="1" t="str">
        <f>VLOOKUP(D8496,Sheet1!$L$3:$M$33,2,FALSE)</f>
        <v>BFSI</v>
      </c>
    </row>
    <row r="8497" spans="1:8" x14ac:dyDescent="0.25">
      <c r="A8497" s="1">
        <v>318536</v>
      </c>
      <c r="B8497" s="1" t="s">
        <v>35</v>
      </c>
      <c r="C8497" s="1" t="s">
        <v>29</v>
      </c>
      <c r="D8497" s="1" t="s">
        <v>40</v>
      </c>
      <c r="E8497" s="1" t="s">
        <v>15</v>
      </c>
      <c r="F8497" s="1" t="str">
        <f>VLOOKUP(C8497,Sheet1!$G$3:$I$9,2,FALSE)</f>
        <v>P3</v>
      </c>
      <c r="G8497" s="1">
        <f>VLOOKUP(C8497,Sheet1!$G$3:$I$9,3,FALSE)</f>
        <v>9</v>
      </c>
      <c r="H8497" s="1" t="str">
        <f>VLOOKUP(D8497,Sheet1!$L$3:$M$33,2,FALSE)</f>
        <v>Retail</v>
      </c>
    </row>
    <row r="8498" spans="1:8" x14ac:dyDescent="0.25">
      <c r="A8498" s="1">
        <v>318537</v>
      </c>
      <c r="B8498" s="1" t="s">
        <v>35</v>
      </c>
      <c r="C8498" s="1" t="s">
        <v>29</v>
      </c>
      <c r="D8498" s="1" t="s">
        <v>21</v>
      </c>
      <c r="E8498" s="1" t="s">
        <v>15</v>
      </c>
      <c r="F8498" s="1" t="str">
        <f>VLOOKUP(C8498,Sheet1!$G$3:$I$9,2,FALSE)</f>
        <v>P3</v>
      </c>
      <c r="G8498" s="1">
        <f>VLOOKUP(C8498,Sheet1!$G$3:$I$9,3,FALSE)</f>
        <v>9</v>
      </c>
      <c r="H8498" s="1" t="str">
        <f>VLOOKUP(D8498,Sheet1!$L$3:$M$33,2,FALSE)</f>
        <v>BFSI</v>
      </c>
    </row>
    <row r="8499" spans="1:8" x14ac:dyDescent="0.25">
      <c r="A8499" s="1">
        <v>318538</v>
      </c>
      <c r="B8499" s="1" t="s">
        <v>35</v>
      </c>
      <c r="C8499" s="1" t="s">
        <v>29</v>
      </c>
      <c r="D8499" s="1" t="s">
        <v>43</v>
      </c>
      <c r="E8499" s="1" t="s">
        <v>15</v>
      </c>
      <c r="F8499" s="1" t="str">
        <f>VLOOKUP(C8499,Sheet1!$G$3:$I$9,2,FALSE)</f>
        <v>P3</v>
      </c>
      <c r="G8499" s="1">
        <f>VLOOKUP(C8499,Sheet1!$G$3:$I$9,3,FALSE)</f>
        <v>9</v>
      </c>
      <c r="H8499" s="1" t="str">
        <f>VLOOKUP(D8499,Sheet1!$L$3:$M$33,2,FALSE)</f>
        <v>Entertainment</v>
      </c>
    </row>
    <row r="8500" spans="1:8" x14ac:dyDescent="0.25">
      <c r="A8500" s="1">
        <v>318540</v>
      </c>
      <c r="B8500" s="1" t="s">
        <v>35</v>
      </c>
      <c r="C8500" s="1" t="s">
        <v>29</v>
      </c>
      <c r="D8500" s="1" t="s">
        <v>61</v>
      </c>
      <c r="E8500" s="1" t="s">
        <v>15</v>
      </c>
      <c r="F8500" s="1" t="str">
        <f>VLOOKUP(C8500,Sheet1!$G$3:$I$9,2,FALSE)</f>
        <v>P3</v>
      </c>
      <c r="G8500" s="1">
        <f>VLOOKUP(C8500,Sheet1!$G$3:$I$9,3,FALSE)</f>
        <v>9</v>
      </c>
      <c r="H8500" s="1" t="str">
        <f>VLOOKUP(D8500,Sheet1!$L$3:$M$33,2,FALSE)</f>
        <v>Others</v>
      </c>
    </row>
    <row r="8501" spans="1:8" x14ac:dyDescent="0.25">
      <c r="A8501" s="1">
        <v>318541</v>
      </c>
      <c r="B8501" s="1" t="s">
        <v>35</v>
      </c>
      <c r="C8501" s="1" t="s">
        <v>29</v>
      </c>
      <c r="D8501" s="1" t="s">
        <v>24</v>
      </c>
      <c r="E8501" s="1" t="s">
        <v>15</v>
      </c>
      <c r="F8501" s="1" t="str">
        <f>VLOOKUP(C8501,Sheet1!$G$3:$I$9,2,FALSE)</f>
        <v>P3</v>
      </c>
      <c r="G8501" s="1">
        <f>VLOOKUP(C8501,Sheet1!$G$3:$I$9,3,FALSE)</f>
        <v>9</v>
      </c>
      <c r="H8501" s="1" t="str">
        <f>VLOOKUP(D8501,Sheet1!$L$3:$M$33,2,FALSE)</f>
        <v>BFSI</v>
      </c>
    </row>
    <row r="8502" spans="1:8" x14ac:dyDescent="0.25">
      <c r="A8502" s="1">
        <v>318542</v>
      </c>
      <c r="B8502" s="1" t="s">
        <v>12</v>
      </c>
      <c r="C8502" s="1" t="s">
        <v>29</v>
      </c>
      <c r="D8502" s="1" t="s">
        <v>40</v>
      </c>
      <c r="E8502" s="1" t="s">
        <v>15</v>
      </c>
      <c r="F8502" s="1" t="str">
        <f>VLOOKUP(C8502,Sheet1!$G$3:$I$9,2,FALSE)</f>
        <v>P3</v>
      </c>
      <c r="G8502" s="1">
        <f>VLOOKUP(C8502,Sheet1!$G$3:$I$9,3,FALSE)</f>
        <v>9</v>
      </c>
      <c r="H8502" s="1" t="str">
        <f>VLOOKUP(D8502,Sheet1!$L$3:$M$33,2,FALSE)</f>
        <v>Retail</v>
      </c>
    </row>
    <row r="8503" spans="1:8" x14ac:dyDescent="0.25">
      <c r="A8503" s="1">
        <v>318543</v>
      </c>
      <c r="B8503" s="1" t="s">
        <v>12</v>
      </c>
      <c r="C8503" s="1" t="s">
        <v>27</v>
      </c>
      <c r="D8503" s="1" t="s">
        <v>58</v>
      </c>
      <c r="E8503" s="1" t="s">
        <v>15</v>
      </c>
      <c r="F8503" s="1" t="str">
        <f>VLOOKUP(C8503,Sheet1!$G$3:$I$9,2,FALSE)</f>
        <v>P3</v>
      </c>
      <c r="G8503" s="1">
        <f>VLOOKUP(C8503,Sheet1!$G$3:$I$9,3,FALSE)</f>
        <v>11</v>
      </c>
      <c r="H8503" s="1" t="str">
        <f>VLOOKUP(D8503,Sheet1!$L$3:$M$33,2,FALSE)</f>
        <v>Health</v>
      </c>
    </row>
    <row r="8504" spans="1:8" x14ac:dyDescent="0.25">
      <c r="A8504" s="1">
        <v>318544</v>
      </c>
      <c r="B8504" s="1" t="s">
        <v>35</v>
      </c>
      <c r="C8504" s="1" t="s">
        <v>32</v>
      </c>
      <c r="D8504" s="1" t="s">
        <v>14</v>
      </c>
      <c r="E8504" s="1" t="s">
        <v>15</v>
      </c>
      <c r="F8504" s="1" t="str">
        <f>VLOOKUP(C8504,Sheet1!$G$3:$I$9,2,FALSE)</f>
        <v>P3</v>
      </c>
      <c r="G8504" s="1">
        <f>VLOOKUP(C8504,Sheet1!$G$3:$I$9,3,FALSE)</f>
        <v>10</v>
      </c>
      <c r="H8504" s="1" t="str">
        <f>VLOOKUP(D8504,Sheet1!$L$3:$M$33,2,FALSE)</f>
        <v>BFSI</v>
      </c>
    </row>
    <row r="8505" spans="1:8" x14ac:dyDescent="0.25">
      <c r="A8505" s="1">
        <v>318545</v>
      </c>
      <c r="B8505" s="1" t="s">
        <v>12</v>
      </c>
      <c r="C8505" s="1" t="s">
        <v>29</v>
      </c>
      <c r="D8505" s="1" t="s">
        <v>26</v>
      </c>
      <c r="E8505" s="1" t="s">
        <v>15</v>
      </c>
      <c r="F8505" s="1" t="str">
        <f>VLOOKUP(C8505,Sheet1!$G$3:$I$9,2,FALSE)</f>
        <v>P3</v>
      </c>
      <c r="G8505" s="1">
        <f>VLOOKUP(C8505,Sheet1!$G$3:$I$9,3,FALSE)</f>
        <v>9</v>
      </c>
      <c r="H8505" s="1" t="str">
        <f>VLOOKUP(D8505,Sheet1!$L$3:$M$33,2,FALSE)</f>
        <v>BFSI</v>
      </c>
    </row>
    <row r="8506" spans="1:8" x14ac:dyDescent="0.25">
      <c r="A8506" s="1">
        <v>318547</v>
      </c>
      <c r="B8506" s="1" t="s">
        <v>12</v>
      </c>
      <c r="C8506" s="1" t="s">
        <v>29</v>
      </c>
      <c r="D8506" s="1" t="s">
        <v>49</v>
      </c>
      <c r="E8506" s="1" t="s">
        <v>15</v>
      </c>
      <c r="F8506" s="1" t="str">
        <f>VLOOKUP(C8506,Sheet1!$G$3:$I$9,2,FALSE)</f>
        <v>P3</v>
      </c>
      <c r="G8506" s="1">
        <f>VLOOKUP(C8506,Sheet1!$G$3:$I$9,3,FALSE)</f>
        <v>9</v>
      </c>
      <c r="H8506" s="1" t="str">
        <f>VLOOKUP(D8506,Sheet1!$L$3:$M$33,2,FALSE)</f>
        <v>Travel</v>
      </c>
    </row>
    <row r="8507" spans="1:8" x14ac:dyDescent="0.25">
      <c r="A8507" s="1">
        <v>318548</v>
      </c>
      <c r="B8507" s="1" t="s">
        <v>12</v>
      </c>
      <c r="C8507" s="1" t="s">
        <v>29</v>
      </c>
      <c r="D8507" s="1" t="s">
        <v>26</v>
      </c>
      <c r="E8507" s="1" t="s">
        <v>15</v>
      </c>
      <c r="F8507" s="1" t="str">
        <f>VLOOKUP(C8507,Sheet1!$G$3:$I$9,2,FALSE)</f>
        <v>P3</v>
      </c>
      <c r="G8507" s="1">
        <f>VLOOKUP(C8507,Sheet1!$G$3:$I$9,3,FALSE)</f>
        <v>9</v>
      </c>
      <c r="H8507" s="1" t="str">
        <f>VLOOKUP(D8507,Sheet1!$L$3:$M$33,2,FALSE)</f>
        <v>BFSI</v>
      </c>
    </row>
    <row r="8508" spans="1:8" x14ac:dyDescent="0.25">
      <c r="A8508" s="1">
        <v>318549</v>
      </c>
      <c r="B8508" s="1" t="s">
        <v>12</v>
      </c>
      <c r="C8508" s="1" t="s">
        <v>29</v>
      </c>
      <c r="D8508" s="1" t="s">
        <v>26</v>
      </c>
      <c r="E8508" s="1" t="s">
        <v>15</v>
      </c>
      <c r="F8508" s="1" t="str">
        <f>VLOOKUP(C8508,Sheet1!$G$3:$I$9,2,FALSE)</f>
        <v>P3</v>
      </c>
      <c r="G8508" s="1">
        <f>VLOOKUP(C8508,Sheet1!$G$3:$I$9,3,FALSE)</f>
        <v>9</v>
      </c>
      <c r="H8508" s="1" t="str">
        <f>VLOOKUP(D8508,Sheet1!$L$3:$M$33,2,FALSE)</f>
        <v>BFSI</v>
      </c>
    </row>
    <row r="8509" spans="1:8" x14ac:dyDescent="0.25">
      <c r="A8509" s="1">
        <v>318551</v>
      </c>
      <c r="B8509" s="1" t="s">
        <v>35</v>
      </c>
      <c r="C8509" s="1" t="s">
        <v>29</v>
      </c>
      <c r="D8509" s="1" t="s">
        <v>26</v>
      </c>
      <c r="E8509" s="1" t="s">
        <v>15</v>
      </c>
      <c r="F8509" s="1" t="str">
        <f>VLOOKUP(C8509,Sheet1!$G$3:$I$9,2,FALSE)</f>
        <v>P3</v>
      </c>
      <c r="G8509" s="1">
        <f>VLOOKUP(C8509,Sheet1!$G$3:$I$9,3,FALSE)</f>
        <v>9</v>
      </c>
      <c r="H8509" s="1" t="str">
        <f>VLOOKUP(D8509,Sheet1!$L$3:$M$33,2,FALSE)</f>
        <v>BFSI</v>
      </c>
    </row>
    <row r="8510" spans="1:8" x14ac:dyDescent="0.25">
      <c r="A8510" s="1">
        <v>318552</v>
      </c>
      <c r="B8510" s="1" t="s">
        <v>35</v>
      </c>
      <c r="C8510" s="1" t="s">
        <v>29</v>
      </c>
      <c r="D8510" s="1" t="s">
        <v>49</v>
      </c>
      <c r="E8510" s="1" t="s">
        <v>15</v>
      </c>
      <c r="F8510" s="1" t="str">
        <f>VLOOKUP(C8510,Sheet1!$G$3:$I$9,2,FALSE)</f>
        <v>P3</v>
      </c>
      <c r="G8510" s="1">
        <f>VLOOKUP(C8510,Sheet1!$G$3:$I$9,3,FALSE)</f>
        <v>9</v>
      </c>
      <c r="H8510" s="1" t="str">
        <f>VLOOKUP(D8510,Sheet1!$L$3:$M$33,2,FALSE)</f>
        <v>Travel</v>
      </c>
    </row>
    <row r="8511" spans="1:8" x14ac:dyDescent="0.25">
      <c r="A8511" s="1">
        <v>318553</v>
      </c>
      <c r="B8511" s="1" t="s">
        <v>12</v>
      </c>
      <c r="C8511" s="1" t="s">
        <v>29</v>
      </c>
      <c r="D8511" s="1" t="s">
        <v>61</v>
      </c>
      <c r="E8511" s="1" t="s">
        <v>15</v>
      </c>
      <c r="F8511" s="1" t="str">
        <f>VLOOKUP(C8511,Sheet1!$G$3:$I$9,2,FALSE)</f>
        <v>P3</v>
      </c>
      <c r="G8511" s="1">
        <f>VLOOKUP(C8511,Sheet1!$G$3:$I$9,3,FALSE)</f>
        <v>9</v>
      </c>
      <c r="H8511" s="1" t="str">
        <f>VLOOKUP(D8511,Sheet1!$L$3:$M$33,2,FALSE)</f>
        <v>Others</v>
      </c>
    </row>
    <row r="8512" spans="1:8" x14ac:dyDescent="0.25">
      <c r="A8512" s="1">
        <v>318555</v>
      </c>
      <c r="B8512" s="1" t="s">
        <v>35</v>
      </c>
      <c r="C8512" s="1" t="s">
        <v>29</v>
      </c>
      <c r="D8512" s="1" t="s">
        <v>26</v>
      </c>
      <c r="E8512" s="1" t="s">
        <v>15</v>
      </c>
      <c r="F8512" s="1" t="str">
        <f>VLOOKUP(C8512,Sheet1!$G$3:$I$9,2,FALSE)</f>
        <v>P3</v>
      </c>
      <c r="G8512" s="1">
        <f>VLOOKUP(C8512,Sheet1!$G$3:$I$9,3,FALSE)</f>
        <v>9</v>
      </c>
      <c r="H8512" s="1" t="str">
        <f>VLOOKUP(D8512,Sheet1!$L$3:$M$33,2,FALSE)</f>
        <v>BFSI</v>
      </c>
    </row>
    <row r="8513" spans="1:8" x14ac:dyDescent="0.25">
      <c r="A8513" s="1">
        <v>318556</v>
      </c>
      <c r="B8513" s="1" t="s">
        <v>35</v>
      </c>
      <c r="C8513" s="1" t="s">
        <v>29</v>
      </c>
      <c r="D8513" s="1" t="s">
        <v>40</v>
      </c>
      <c r="E8513" s="1" t="s">
        <v>15</v>
      </c>
      <c r="F8513" s="1" t="str">
        <f>VLOOKUP(C8513,Sheet1!$G$3:$I$9,2,FALSE)</f>
        <v>P3</v>
      </c>
      <c r="G8513" s="1">
        <f>VLOOKUP(C8513,Sheet1!$G$3:$I$9,3,FALSE)</f>
        <v>9</v>
      </c>
      <c r="H8513" s="1" t="str">
        <f>VLOOKUP(D8513,Sheet1!$L$3:$M$33,2,FALSE)</f>
        <v>Retail</v>
      </c>
    </row>
    <row r="8514" spans="1:8" x14ac:dyDescent="0.25">
      <c r="A8514" s="1">
        <v>318557</v>
      </c>
      <c r="B8514" s="1" t="s">
        <v>35</v>
      </c>
      <c r="C8514" s="1" t="s">
        <v>29</v>
      </c>
      <c r="D8514" s="1" t="s">
        <v>26</v>
      </c>
      <c r="E8514" s="1" t="s">
        <v>15</v>
      </c>
      <c r="F8514" s="1" t="str">
        <f>VLOOKUP(C8514,Sheet1!$G$3:$I$9,2,FALSE)</f>
        <v>P3</v>
      </c>
      <c r="G8514" s="1">
        <f>VLOOKUP(C8514,Sheet1!$G$3:$I$9,3,FALSE)</f>
        <v>9</v>
      </c>
      <c r="H8514" s="1" t="str">
        <f>VLOOKUP(D8514,Sheet1!$L$3:$M$33,2,FALSE)</f>
        <v>BFSI</v>
      </c>
    </row>
    <row r="8515" spans="1:8" x14ac:dyDescent="0.25">
      <c r="A8515" s="1">
        <v>318559</v>
      </c>
      <c r="B8515" s="1" t="s">
        <v>35</v>
      </c>
      <c r="C8515" s="1" t="s">
        <v>29</v>
      </c>
      <c r="D8515" s="1" t="s">
        <v>61</v>
      </c>
      <c r="E8515" s="1" t="s">
        <v>15</v>
      </c>
      <c r="F8515" s="1" t="str">
        <f>VLOOKUP(C8515,Sheet1!$G$3:$I$9,2,FALSE)</f>
        <v>P3</v>
      </c>
      <c r="G8515" s="1">
        <f>VLOOKUP(C8515,Sheet1!$G$3:$I$9,3,FALSE)</f>
        <v>9</v>
      </c>
      <c r="H8515" s="1" t="str">
        <f>VLOOKUP(D8515,Sheet1!$L$3:$M$33,2,FALSE)</f>
        <v>Others</v>
      </c>
    </row>
    <row r="8516" spans="1:8" x14ac:dyDescent="0.25">
      <c r="A8516" s="1">
        <v>318560</v>
      </c>
      <c r="B8516" s="1" t="s">
        <v>12</v>
      </c>
      <c r="C8516" s="1" t="s">
        <v>29</v>
      </c>
      <c r="D8516" s="1" t="s">
        <v>61</v>
      </c>
      <c r="E8516" s="1" t="s">
        <v>15</v>
      </c>
      <c r="F8516" s="1" t="str">
        <f>VLOOKUP(C8516,Sheet1!$G$3:$I$9,2,FALSE)</f>
        <v>P3</v>
      </c>
      <c r="G8516" s="1">
        <f>VLOOKUP(C8516,Sheet1!$G$3:$I$9,3,FALSE)</f>
        <v>9</v>
      </c>
      <c r="H8516" s="1" t="str">
        <f>VLOOKUP(D8516,Sheet1!$L$3:$M$33,2,FALSE)</f>
        <v>Others</v>
      </c>
    </row>
    <row r="8517" spans="1:8" x14ac:dyDescent="0.25">
      <c r="A8517" s="1">
        <v>318564</v>
      </c>
      <c r="B8517" s="1" t="s">
        <v>65</v>
      </c>
      <c r="C8517" s="1" t="s">
        <v>16</v>
      </c>
      <c r="D8517" s="1" t="s">
        <v>60</v>
      </c>
      <c r="E8517" s="1" t="s">
        <v>15</v>
      </c>
      <c r="F8517" s="1" t="str">
        <f>VLOOKUP(C8517,Sheet1!$G$3:$I$9,2,FALSE)</f>
        <v>P1</v>
      </c>
      <c r="G8517" s="1">
        <f>VLOOKUP(C8517,Sheet1!$G$3:$I$9,3,FALSE)</f>
        <v>9</v>
      </c>
      <c r="H8517" s="1" t="str">
        <f>VLOOKUP(D8517,Sheet1!$L$3:$M$33,2,FALSE)</f>
        <v>Health</v>
      </c>
    </row>
    <row r="8518" spans="1:8" x14ac:dyDescent="0.25">
      <c r="A8518" s="1">
        <v>318565</v>
      </c>
      <c r="B8518" s="1" t="s">
        <v>64</v>
      </c>
      <c r="C8518" s="1" t="s">
        <v>27</v>
      </c>
      <c r="D8518" s="1" t="s">
        <v>30</v>
      </c>
      <c r="E8518" s="1" t="s">
        <v>15</v>
      </c>
      <c r="F8518" s="1" t="str">
        <f>VLOOKUP(C8518,Sheet1!$G$3:$I$9,2,FALSE)</f>
        <v>P3</v>
      </c>
      <c r="G8518" s="1">
        <f>VLOOKUP(C8518,Sheet1!$G$3:$I$9,3,FALSE)</f>
        <v>11</v>
      </c>
      <c r="H8518" s="1" t="str">
        <f>VLOOKUP(D8518,Sheet1!$L$3:$M$33,2,FALSE)</f>
        <v>Retail</v>
      </c>
    </row>
    <row r="8519" spans="1:8" x14ac:dyDescent="0.25">
      <c r="A8519" s="1">
        <v>318566</v>
      </c>
      <c r="B8519" s="1" t="s">
        <v>35</v>
      </c>
      <c r="C8519" s="1" t="s">
        <v>16</v>
      </c>
      <c r="D8519" s="1" t="s">
        <v>40</v>
      </c>
      <c r="E8519" s="1" t="s">
        <v>15</v>
      </c>
      <c r="F8519" s="1" t="str">
        <f>VLOOKUP(C8519,Sheet1!$G$3:$I$9,2,FALSE)</f>
        <v>P1</v>
      </c>
      <c r="G8519" s="1">
        <f>VLOOKUP(C8519,Sheet1!$G$3:$I$9,3,FALSE)</f>
        <v>9</v>
      </c>
      <c r="H8519" s="1" t="str">
        <f>VLOOKUP(D8519,Sheet1!$L$3:$M$33,2,FALSE)</f>
        <v>Retail</v>
      </c>
    </row>
    <row r="8520" spans="1:8" x14ac:dyDescent="0.25">
      <c r="A8520" s="1">
        <v>318567</v>
      </c>
      <c r="B8520" s="1" t="s">
        <v>64</v>
      </c>
      <c r="C8520" s="1" t="s">
        <v>29</v>
      </c>
      <c r="D8520" s="1" t="s">
        <v>40</v>
      </c>
      <c r="E8520" s="1" t="s">
        <v>15</v>
      </c>
      <c r="F8520" s="1" t="str">
        <f>VLOOKUP(C8520,Sheet1!$G$3:$I$9,2,FALSE)</f>
        <v>P3</v>
      </c>
      <c r="G8520" s="1">
        <f>VLOOKUP(C8520,Sheet1!$G$3:$I$9,3,FALSE)</f>
        <v>9</v>
      </c>
      <c r="H8520" s="1" t="str">
        <f>VLOOKUP(D8520,Sheet1!$L$3:$M$33,2,FALSE)</f>
        <v>Retail</v>
      </c>
    </row>
    <row r="8521" spans="1:8" x14ac:dyDescent="0.25">
      <c r="A8521" s="1">
        <v>318568</v>
      </c>
      <c r="B8521" s="1" t="s">
        <v>65</v>
      </c>
      <c r="C8521" s="1" t="s">
        <v>20</v>
      </c>
      <c r="D8521" s="1" t="s">
        <v>45</v>
      </c>
      <c r="E8521" s="1" t="s">
        <v>15</v>
      </c>
      <c r="F8521" s="1" t="str">
        <f>VLOOKUP(C8521,Sheet1!$G$3:$I$9,2,FALSE)</f>
        <v>P1</v>
      </c>
      <c r="G8521" s="1">
        <f>VLOOKUP(C8521,Sheet1!$G$3:$I$9,3,FALSE)</f>
        <v>14</v>
      </c>
      <c r="H8521" s="1" t="str">
        <f>VLOOKUP(D8521,Sheet1!$L$3:$M$33,2,FALSE)</f>
        <v>Government</v>
      </c>
    </row>
    <row r="8522" spans="1:8" x14ac:dyDescent="0.25">
      <c r="A8522" s="1">
        <v>318569</v>
      </c>
      <c r="B8522" s="1" t="s">
        <v>65</v>
      </c>
      <c r="C8522" s="1" t="s">
        <v>13</v>
      </c>
      <c r="D8522" s="1" t="s">
        <v>36</v>
      </c>
      <c r="E8522" s="1" t="s">
        <v>15</v>
      </c>
      <c r="F8522" s="1" t="str">
        <f>VLOOKUP(C8522,Sheet1!$G$3:$I$9,2,FALSE)</f>
        <v>P2</v>
      </c>
      <c r="G8522" s="1">
        <f>VLOOKUP(C8522,Sheet1!$G$3:$I$9,3,FALSE)</f>
        <v>12</v>
      </c>
      <c r="H8522" s="1" t="str">
        <f>VLOOKUP(D8522,Sheet1!$L$3:$M$33,2,FALSE)</f>
        <v>Retail</v>
      </c>
    </row>
    <row r="8523" spans="1:8" x14ac:dyDescent="0.25">
      <c r="A8523" s="1">
        <v>318570</v>
      </c>
      <c r="B8523" s="1" t="s">
        <v>64</v>
      </c>
      <c r="C8523" s="1" t="s">
        <v>16</v>
      </c>
      <c r="D8523" s="1" t="s">
        <v>40</v>
      </c>
      <c r="E8523" s="1" t="s">
        <v>15</v>
      </c>
      <c r="F8523" s="1" t="str">
        <f>VLOOKUP(C8523,Sheet1!$G$3:$I$9,2,FALSE)</f>
        <v>P1</v>
      </c>
      <c r="G8523" s="1">
        <f>VLOOKUP(C8523,Sheet1!$G$3:$I$9,3,FALSE)</f>
        <v>9</v>
      </c>
      <c r="H8523" s="1" t="str">
        <f>VLOOKUP(D8523,Sheet1!$L$3:$M$33,2,FALSE)</f>
        <v>Retail</v>
      </c>
    </row>
    <row r="8524" spans="1:8" x14ac:dyDescent="0.25">
      <c r="A8524" s="1">
        <v>318571</v>
      </c>
      <c r="B8524" s="1" t="s">
        <v>35</v>
      </c>
      <c r="C8524" s="1" t="s">
        <v>20</v>
      </c>
      <c r="D8524" s="1" t="s">
        <v>45</v>
      </c>
      <c r="E8524" s="1" t="s">
        <v>15</v>
      </c>
      <c r="F8524" s="1" t="str">
        <f>VLOOKUP(C8524,Sheet1!$G$3:$I$9,2,FALSE)</f>
        <v>P1</v>
      </c>
      <c r="G8524" s="1">
        <f>VLOOKUP(C8524,Sheet1!$G$3:$I$9,3,FALSE)</f>
        <v>14</v>
      </c>
      <c r="H8524" s="1" t="str">
        <f>VLOOKUP(D8524,Sheet1!$L$3:$M$33,2,FALSE)</f>
        <v>Government</v>
      </c>
    </row>
    <row r="8525" spans="1:8" x14ac:dyDescent="0.25">
      <c r="A8525" s="1">
        <v>318572</v>
      </c>
      <c r="B8525" s="1" t="s">
        <v>35</v>
      </c>
      <c r="C8525" s="1" t="s">
        <v>20</v>
      </c>
      <c r="D8525" s="1" t="s">
        <v>26</v>
      </c>
      <c r="E8525" s="1" t="s">
        <v>15</v>
      </c>
      <c r="F8525" s="1" t="str">
        <f>VLOOKUP(C8525,Sheet1!$G$3:$I$9,2,FALSE)</f>
        <v>P1</v>
      </c>
      <c r="G8525" s="1">
        <f>VLOOKUP(C8525,Sheet1!$G$3:$I$9,3,FALSE)</f>
        <v>14</v>
      </c>
      <c r="H8525" s="1" t="str">
        <f>VLOOKUP(D8525,Sheet1!$L$3:$M$33,2,FALSE)</f>
        <v>BFSI</v>
      </c>
    </row>
    <row r="8526" spans="1:8" x14ac:dyDescent="0.25">
      <c r="A8526" s="1">
        <v>318581</v>
      </c>
      <c r="B8526" s="1" t="s">
        <v>35</v>
      </c>
      <c r="C8526" s="1" t="s">
        <v>20</v>
      </c>
      <c r="D8526" s="1" t="s">
        <v>26</v>
      </c>
      <c r="E8526" s="1" t="s">
        <v>15</v>
      </c>
      <c r="F8526" s="1" t="str">
        <f>VLOOKUP(C8526,Sheet1!$G$3:$I$9,2,FALSE)</f>
        <v>P1</v>
      </c>
      <c r="G8526" s="1">
        <f>VLOOKUP(C8526,Sheet1!$G$3:$I$9,3,FALSE)</f>
        <v>14</v>
      </c>
      <c r="H8526" s="1" t="str">
        <f>VLOOKUP(D8526,Sheet1!$L$3:$M$33,2,FALSE)</f>
        <v>BFSI</v>
      </c>
    </row>
    <row r="8527" spans="1:8" x14ac:dyDescent="0.25">
      <c r="A8527" s="1">
        <v>318582</v>
      </c>
      <c r="B8527" s="1" t="s">
        <v>35</v>
      </c>
      <c r="C8527" s="1" t="s">
        <v>20</v>
      </c>
      <c r="D8527" s="1" t="s">
        <v>26</v>
      </c>
      <c r="E8527" s="1" t="s">
        <v>15</v>
      </c>
      <c r="F8527" s="1" t="str">
        <f>VLOOKUP(C8527,Sheet1!$G$3:$I$9,2,FALSE)</f>
        <v>P1</v>
      </c>
      <c r="G8527" s="1">
        <f>VLOOKUP(C8527,Sheet1!$G$3:$I$9,3,FALSE)</f>
        <v>14</v>
      </c>
      <c r="H8527" s="1" t="str">
        <f>VLOOKUP(D8527,Sheet1!$L$3:$M$33,2,FALSE)</f>
        <v>BFSI</v>
      </c>
    </row>
    <row r="8528" spans="1:8" x14ac:dyDescent="0.25">
      <c r="A8528" s="1">
        <v>318583</v>
      </c>
      <c r="B8528" s="1" t="s">
        <v>35</v>
      </c>
      <c r="C8528" s="1" t="s">
        <v>20</v>
      </c>
      <c r="D8528" s="1" t="s">
        <v>26</v>
      </c>
      <c r="E8528" s="1" t="s">
        <v>15</v>
      </c>
      <c r="F8528" s="1" t="str">
        <f>VLOOKUP(C8528,Sheet1!$G$3:$I$9,2,FALSE)</f>
        <v>P1</v>
      </c>
      <c r="G8528" s="1">
        <f>VLOOKUP(C8528,Sheet1!$G$3:$I$9,3,FALSE)</f>
        <v>14</v>
      </c>
      <c r="H8528" s="1" t="str">
        <f>VLOOKUP(D8528,Sheet1!$L$3:$M$33,2,FALSE)</f>
        <v>BFSI</v>
      </c>
    </row>
    <row r="8529" spans="1:8" x14ac:dyDescent="0.25">
      <c r="A8529" s="1">
        <v>318584</v>
      </c>
      <c r="B8529" s="1" t="s">
        <v>12</v>
      </c>
      <c r="C8529" s="1" t="s">
        <v>20</v>
      </c>
      <c r="D8529" s="1" t="s">
        <v>26</v>
      </c>
      <c r="E8529" s="1" t="s">
        <v>15</v>
      </c>
      <c r="F8529" s="1" t="str">
        <f>VLOOKUP(C8529,Sheet1!$G$3:$I$9,2,FALSE)</f>
        <v>P1</v>
      </c>
      <c r="G8529" s="1">
        <f>VLOOKUP(C8529,Sheet1!$G$3:$I$9,3,FALSE)</f>
        <v>14</v>
      </c>
      <c r="H8529" s="1" t="str">
        <f>VLOOKUP(D8529,Sheet1!$L$3:$M$33,2,FALSE)</f>
        <v>BFSI</v>
      </c>
    </row>
    <row r="8530" spans="1:8" x14ac:dyDescent="0.25">
      <c r="A8530" s="1">
        <v>318585</v>
      </c>
      <c r="B8530" s="1" t="s">
        <v>12</v>
      </c>
      <c r="C8530" s="1" t="s">
        <v>20</v>
      </c>
      <c r="D8530" s="1" t="s">
        <v>26</v>
      </c>
      <c r="E8530" s="1" t="s">
        <v>15</v>
      </c>
      <c r="F8530" s="1" t="str">
        <f>VLOOKUP(C8530,Sheet1!$G$3:$I$9,2,FALSE)</f>
        <v>P1</v>
      </c>
      <c r="G8530" s="1">
        <f>VLOOKUP(C8530,Sheet1!$G$3:$I$9,3,FALSE)</f>
        <v>14</v>
      </c>
      <c r="H8530" s="1" t="str">
        <f>VLOOKUP(D8530,Sheet1!$L$3:$M$33,2,FALSE)</f>
        <v>BFSI</v>
      </c>
    </row>
    <row r="8531" spans="1:8" x14ac:dyDescent="0.25">
      <c r="A8531" s="1">
        <v>318586</v>
      </c>
      <c r="B8531" s="1" t="s">
        <v>65</v>
      </c>
      <c r="C8531" s="1" t="s">
        <v>13</v>
      </c>
      <c r="D8531" s="1" t="s">
        <v>21</v>
      </c>
      <c r="E8531" s="1" t="s">
        <v>15</v>
      </c>
      <c r="F8531" s="1" t="str">
        <f>VLOOKUP(C8531,Sheet1!$G$3:$I$9,2,FALSE)</f>
        <v>P2</v>
      </c>
      <c r="G8531" s="1">
        <f>VLOOKUP(C8531,Sheet1!$G$3:$I$9,3,FALSE)</f>
        <v>12</v>
      </c>
      <c r="H8531" s="1" t="str">
        <f>VLOOKUP(D8531,Sheet1!$L$3:$M$33,2,FALSE)</f>
        <v>BFSI</v>
      </c>
    </row>
    <row r="8532" spans="1:8" x14ac:dyDescent="0.25">
      <c r="A8532" s="1">
        <v>318587</v>
      </c>
      <c r="B8532" s="1" t="s">
        <v>65</v>
      </c>
      <c r="C8532" s="1" t="s">
        <v>13</v>
      </c>
      <c r="D8532" s="1" t="s">
        <v>21</v>
      </c>
      <c r="E8532" s="1" t="s">
        <v>15</v>
      </c>
      <c r="F8532" s="1" t="str">
        <f>VLOOKUP(C8532,Sheet1!$G$3:$I$9,2,FALSE)</f>
        <v>P2</v>
      </c>
      <c r="G8532" s="1">
        <f>VLOOKUP(C8532,Sheet1!$G$3:$I$9,3,FALSE)</f>
        <v>12</v>
      </c>
      <c r="H8532" s="1" t="str">
        <f>VLOOKUP(D8532,Sheet1!$L$3:$M$33,2,FALSE)</f>
        <v>BFSI</v>
      </c>
    </row>
    <row r="8533" spans="1:8" x14ac:dyDescent="0.25">
      <c r="A8533" s="1">
        <v>318588</v>
      </c>
      <c r="B8533" s="1" t="s">
        <v>35</v>
      </c>
      <c r="C8533" s="1" t="s">
        <v>20</v>
      </c>
      <c r="D8533" s="1" t="s">
        <v>48</v>
      </c>
      <c r="E8533" s="1" t="s">
        <v>15</v>
      </c>
      <c r="F8533" s="1" t="str">
        <f>VLOOKUP(C8533,Sheet1!$G$3:$I$9,2,FALSE)</f>
        <v>P1</v>
      </c>
      <c r="G8533" s="1">
        <f>VLOOKUP(C8533,Sheet1!$G$3:$I$9,3,FALSE)</f>
        <v>14</v>
      </c>
      <c r="H8533" s="1" t="str">
        <f>VLOOKUP(D8533,Sheet1!$L$3:$M$33,2,FALSE)</f>
        <v>Government</v>
      </c>
    </row>
    <row r="8534" spans="1:8" x14ac:dyDescent="0.25">
      <c r="A8534" s="1">
        <v>318589</v>
      </c>
      <c r="B8534" s="1" t="s">
        <v>65</v>
      </c>
      <c r="C8534" s="1" t="s">
        <v>13</v>
      </c>
      <c r="D8534" s="1" t="s">
        <v>19</v>
      </c>
      <c r="E8534" s="1" t="s">
        <v>15</v>
      </c>
      <c r="F8534" s="1" t="str">
        <f>VLOOKUP(C8534,Sheet1!$G$3:$I$9,2,FALSE)</f>
        <v>P2</v>
      </c>
      <c r="G8534" s="1">
        <f>VLOOKUP(C8534,Sheet1!$G$3:$I$9,3,FALSE)</f>
        <v>12</v>
      </c>
      <c r="H8534" s="1" t="str">
        <f>VLOOKUP(D8534,Sheet1!$L$3:$M$33,2,FALSE)</f>
        <v>BFSI</v>
      </c>
    </row>
    <row r="8535" spans="1:8" x14ac:dyDescent="0.25">
      <c r="A8535" s="1">
        <v>318590</v>
      </c>
      <c r="B8535" s="1" t="s">
        <v>35</v>
      </c>
      <c r="C8535" s="1" t="s">
        <v>20</v>
      </c>
      <c r="D8535" s="1" t="s">
        <v>26</v>
      </c>
      <c r="E8535" s="1" t="s">
        <v>15</v>
      </c>
      <c r="F8535" s="1" t="str">
        <f>VLOOKUP(C8535,Sheet1!$G$3:$I$9,2,FALSE)</f>
        <v>P1</v>
      </c>
      <c r="G8535" s="1">
        <f>VLOOKUP(C8535,Sheet1!$G$3:$I$9,3,FALSE)</f>
        <v>14</v>
      </c>
      <c r="H8535" s="1" t="str">
        <f>VLOOKUP(D8535,Sheet1!$L$3:$M$33,2,FALSE)</f>
        <v>BFSI</v>
      </c>
    </row>
    <row r="8536" spans="1:8" x14ac:dyDescent="0.25">
      <c r="A8536" s="1">
        <v>318591</v>
      </c>
      <c r="B8536" s="1" t="s">
        <v>65</v>
      </c>
      <c r="C8536" s="1" t="s">
        <v>13</v>
      </c>
      <c r="D8536" s="1" t="s">
        <v>52</v>
      </c>
      <c r="E8536" s="1" t="s">
        <v>15</v>
      </c>
      <c r="F8536" s="1" t="str">
        <f>VLOOKUP(C8536,Sheet1!$G$3:$I$9,2,FALSE)</f>
        <v>P2</v>
      </c>
      <c r="G8536" s="1">
        <f>VLOOKUP(C8536,Sheet1!$G$3:$I$9,3,FALSE)</f>
        <v>12</v>
      </c>
      <c r="H8536" s="1" t="str">
        <f>VLOOKUP(D8536,Sheet1!$L$3:$M$33,2,FALSE)</f>
        <v>Travel</v>
      </c>
    </row>
    <row r="8537" spans="1:8" x14ac:dyDescent="0.25">
      <c r="A8537" s="1">
        <v>318592</v>
      </c>
      <c r="B8537" s="1" t="s">
        <v>12</v>
      </c>
      <c r="C8537" s="1" t="s">
        <v>27</v>
      </c>
      <c r="D8537" s="1" t="s">
        <v>58</v>
      </c>
      <c r="E8537" s="1" t="s">
        <v>15</v>
      </c>
      <c r="F8537" s="1" t="str">
        <f>VLOOKUP(C8537,Sheet1!$G$3:$I$9,2,FALSE)</f>
        <v>P3</v>
      </c>
      <c r="G8537" s="1">
        <f>VLOOKUP(C8537,Sheet1!$G$3:$I$9,3,FALSE)</f>
        <v>11</v>
      </c>
      <c r="H8537" s="1" t="str">
        <f>VLOOKUP(D8537,Sheet1!$L$3:$M$33,2,FALSE)</f>
        <v>Health</v>
      </c>
    </row>
    <row r="8538" spans="1:8" x14ac:dyDescent="0.25">
      <c r="A8538" s="1">
        <v>318594</v>
      </c>
      <c r="B8538" s="1" t="s">
        <v>12</v>
      </c>
      <c r="C8538" s="1" t="s">
        <v>29</v>
      </c>
      <c r="D8538" s="1" t="s">
        <v>40</v>
      </c>
      <c r="E8538" s="1" t="s">
        <v>15</v>
      </c>
      <c r="F8538" s="1" t="str">
        <f>VLOOKUP(C8538,Sheet1!$G$3:$I$9,2,FALSE)</f>
        <v>P3</v>
      </c>
      <c r="G8538" s="1">
        <f>VLOOKUP(C8538,Sheet1!$G$3:$I$9,3,FALSE)</f>
        <v>9</v>
      </c>
      <c r="H8538" s="1" t="str">
        <f>VLOOKUP(D8538,Sheet1!$L$3:$M$33,2,FALSE)</f>
        <v>Retail</v>
      </c>
    </row>
    <row r="8539" spans="1:8" x14ac:dyDescent="0.25">
      <c r="A8539" s="1">
        <v>318595</v>
      </c>
      <c r="B8539" s="1" t="s">
        <v>66</v>
      </c>
      <c r="C8539" s="1" t="s">
        <v>27</v>
      </c>
      <c r="D8539" s="1" t="s">
        <v>58</v>
      </c>
      <c r="E8539" s="1" t="s">
        <v>15</v>
      </c>
      <c r="F8539" s="1" t="str">
        <f>VLOOKUP(C8539,Sheet1!$G$3:$I$9,2,FALSE)</f>
        <v>P3</v>
      </c>
      <c r="G8539" s="1">
        <f>VLOOKUP(C8539,Sheet1!$G$3:$I$9,3,FALSE)</f>
        <v>11</v>
      </c>
      <c r="H8539" s="1" t="str">
        <f>VLOOKUP(D8539,Sheet1!$L$3:$M$33,2,FALSE)</f>
        <v>Health</v>
      </c>
    </row>
    <row r="8540" spans="1:8" x14ac:dyDescent="0.25">
      <c r="A8540" s="1">
        <v>318596</v>
      </c>
      <c r="B8540" s="1" t="s">
        <v>66</v>
      </c>
      <c r="C8540" s="1" t="s">
        <v>27</v>
      </c>
      <c r="D8540" s="1" t="s">
        <v>58</v>
      </c>
      <c r="E8540" s="1" t="s">
        <v>15</v>
      </c>
      <c r="F8540" s="1" t="str">
        <f>VLOOKUP(C8540,Sheet1!$G$3:$I$9,2,FALSE)</f>
        <v>P3</v>
      </c>
      <c r="G8540" s="1">
        <f>VLOOKUP(C8540,Sheet1!$G$3:$I$9,3,FALSE)</f>
        <v>11</v>
      </c>
      <c r="H8540" s="1" t="str">
        <f>VLOOKUP(D8540,Sheet1!$L$3:$M$33,2,FALSE)</f>
        <v>Health</v>
      </c>
    </row>
    <row r="8541" spans="1:8" x14ac:dyDescent="0.25">
      <c r="A8541" s="1">
        <v>318597</v>
      </c>
      <c r="B8541" s="1" t="s">
        <v>65</v>
      </c>
      <c r="C8541" s="1" t="s">
        <v>29</v>
      </c>
      <c r="D8541" s="1" t="s">
        <v>49</v>
      </c>
      <c r="E8541" s="1" t="s">
        <v>15</v>
      </c>
      <c r="F8541" s="1" t="str">
        <f>VLOOKUP(C8541,Sheet1!$G$3:$I$9,2,FALSE)</f>
        <v>P3</v>
      </c>
      <c r="G8541" s="1">
        <f>VLOOKUP(C8541,Sheet1!$G$3:$I$9,3,FALSE)</f>
        <v>9</v>
      </c>
      <c r="H8541" s="1" t="str">
        <f>VLOOKUP(D8541,Sheet1!$L$3:$M$33,2,FALSE)</f>
        <v>Travel</v>
      </c>
    </row>
    <row r="8542" spans="1:8" x14ac:dyDescent="0.25">
      <c r="A8542" s="1">
        <v>318598</v>
      </c>
      <c r="B8542" s="1" t="s">
        <v>35</v>
      </c>
      <c r="C8542" s="1" t="s">
        <v>20</v>
      </c>
      <c r="D8542" s="1" t="s">
        <v>58</v>
      </c>
      <c r="E8542" s="1" t="s">
        <v>15</v>
      </c>
      <c r="F8542" s="1" t="str">
        <f>VLOOKUP(C8542,Sheet1!$G$3:$I$9,2,FALSE)</f>
        <v>P1</v>
      </c>
      <c r="G8542" s="1">
        <f>VLOOKUP(C8542,Sheet1!$G$3:$I$9,3,FALSE)</f>
        <v>14</v>
      </c>
      <c r="H8542" s="1" t="str">
        <f>VLOOKUP(D8542,Sheet1!$L$3:$M$33,2,FALSE)</f>
        <v>Health</v>
      </c>
    </row>
    <row r="8543" spans="1:8" x14ac:dyDescent="0.25">
      <c r="A8543" s="1">
        <v>318599</v>
      </c>
      <c r="B8543" s="1" t="s">
        <v>64</v>
      </c>
      <c r="C8543" s="1" t="s">
        <v>20</v>
      </c>
      <c r="D8543" s="1" t="s">
        <v>58</v>
      </c>
      <c r="E8543" s="1" t="s">
        <v>15</v>
      </c>
      <c r="F8543" s="1" t="str">
        <f>VLOOKUP(C8543,Sheet1!$G$3:$I$9,2,FALSE)</f>
        <v>P1</v>
      </c>
      <c r="G8543" s="1">
        <f>VLOOKUP(C8543,Sheet1!$G$3:$I$9,3,FALSE)</f>
        <v>14</v>
      </c>
      <c r="H8543" s="1" t="str">
        <f>VLOOKUP(D8543,Sheet1!$L$3:$M$33,2,FALSE)</f>
        <v>Health</v>
      </c>
    </row>
    <row r="8544" spans="1:8" x14ac:dyDescent="0.25">
      <c r="A8544" s="1">
        <v>318600</v>
      </c>
      <c r="B8544" s="1" t="s">
        <v>35</v>
      </c>
      <c r="C8544" s="1" t="s">
        <v>20</v>
      </c>
      <c r="D8544" s="1" t="s">
        <v>26</v>
      </c>
      <c r="E8544" s="1" t="s">
        <v>15</v>
      </c>
      <c r="F8544" s="1" t="str">
        <f>VLOOKUP(C8544,Sheet1!$G$3:$I$9,2,FALSE)</f>
        <v>P1</v>
      </c>
      <c r="G8544" s="1">
        <f>VLOOKUP(C8544,Sheet1!$G$3:$I$9,3,FALSE)</f>
        <v>14</v>
      </c>
      <c r="H8544" s="1" t="str">
        <f>VLOOKUP(D8544,Sheet1!$L$3:$M$33,2,FALSE)</f>
        <v>BFSI</v>
      </c>
    </row>
    <row r="8545" spans="1:8" x14ac:dyDescent="0.25">
      <c r="A8545" s="1">
        <v>318601</v>
      </c>
      <c r="B8545" s="1" t="s">
        <v>35</v>
      </c>
      <c r="C8545" s="1" t="s">
        <v>20</v>
      </c>
      <c r="D8545" s="1" t="s">
        <v>26</v>
      </c>
      <c r="E8545" s="1" t="s">
        <v>15</v>
      </c>
      <c r="F8545" s="1" t="str">
        <f>VLOOKUP(C8545,Sheet1!$G$3:$I$9,2,FALSE)</f>
        <v>P1</v>
      </c>
      <c r="G8545" s="1">
        <f>VLOOKUP(C8545,Sheet1!$G$3:$I$9,3,FALSE)</f>
        <v>14</v>
      </c>
      <c r="H8545" s="1" t="str">
        <f>VLOOKUP(D8545,Sheet1!$L$3:$M$33,2,FALSE)</f>
        <v>BFSI</v>
      </c>
    </row>
    <row r="8546" spans="1:8" x14ac:dyDescent="0.25">
      <c r="A8546" s="1">
        <v>318602</v>
      </c>
      <c r="B8546" s="1" t="s">
        <v>35</v>
      </c>
      <c r="C8546" s="1" t="s">
        <v>20</v>
      </c>
      <c r="D8546" s="1" t="s">
        <v>26</v>
      </c>
      <c r="E8546" s="1" t="s">
        <v>15</v>
      </c>
      <c r="F8546" s="1" t="str">
        <f>VLOOKUP(C8546,Sheet1!$G$3:$I$9,2,FALSE)</f>
        <v>P1</v>
      </c>
      <c r="G8546" s="1">
        <f>VLOOKUP(C8546,Sheet1!$G$3:$I$9,3,FALSE)</f>
        <v>14</v>
      </c>
      <c r="H8546" s="1" t="str">
        <f>VLOOKUP(D8546,Sheet1!$L$3:$M$33,2,FALSE)</f>
        <v>BFSI</v>
      </c>
    </row>
    <row r="8547" spans="1:8" x14ac:dyDescent="0.25">
      <c r="A8547" s="1">
        <v>318603</v>
      </c>
      <c r="B8547" s="1" t="s">
        <v>12</v>
      </c>
      <c r="C8547" s="1" t="s">
        <v>16</v>
      </c>
      <c r="D8547" s="1" t="s">
        <v>54</v>
      </c>
      <c r="E8547" s="1" t="s">
        <v>15</v>
      </c>
      <c r="F8547" s="1" t="str">
        <f>VLOOKUP(C8547,Sheet1!$G$3:$I$9,2,FALSE)</f>
        <v>P1</v>
      </c>
      <c r="G8547" s="1">
        <f>VLOOKUP(C8547,Sheet1!$G$3:$I$9,3,FALSE)</f>
        <v>9</v>
      </c>
      <c r="H8547" s="1" t="str">
        <f>VLOOKUP(D8547,Sheet1!$L$3:$M$33,2,FALSE)</f>
        <v>Travel</v>
      </c>
    </row>
    <row r="8548" spans="1:8" x14ac:dyDescent="0.25">
      <c r="A8548" s="1">
        <v>318604</v>
      </c>
      <c r="B8548" s="1" t="s">
        <v>65</v>
      </c>
      <c r="C8548" s="1" t="s">
        <v>20</v>
      </c>
      <c r="D8548" s="1" t="s">
        <v>45</v>
      </c>
      <c r="E8548" s="1" t="s">
        <v>15</v>
      </c>
      <c r="F8548" s="1" t="str">
        <f>VLOOKUP(C8548,Sheet1!$G$3:$I$9,2,FALSE)</f>
        <v>P1</v>
      </c>
      <c r="G8548" s="1">
        <f>VLOOKUP(C8548,Sheet1!$G$3:$I$9,3,FALSE)</f>
        <v>14</v>
      </c>
      <c r="H8548" s="1" t="str">
        <f>VLOOKUP(D8548,Sheet1!$L$3:$M$33,2,FALSE)</f>
        <v>Government</v>
      </c>
    </row>
    <row r="8549" spans="1:8" x14ac:dyDescent="0.25">
      <c r="A8549" s="1">
        <v>318605</v>
      </c>
      <c r="B8549" s="1" t="s">
        <v>65</v>
      </c>
      <c r="C8549" s="1" t="s">
        <v>20</v>
      </c>
      <c r="D8549" s="1" t="s">
        <v>24</v>
      </c>
      <c r="E8549" s="1" t="s">
        <v>15</v>
      </c>
      <c r="F8549" s="1" t="str">
        <f>VLOOKUP(C8549,Sheet1!$G$3:$I$9,2,FALSE)</f>
        <v>P1</v>
      </c>
      <c r="G8549" s="1">
        <f>VLOOKUP(C8549,Sheet1!$G$3:$I$9,3,FALSE)</f>
        <v>14</v>
      </c>
      <c r="H8549" s="1" t="str">
        <f>VLOOKUP(D8549,Sheet1!$L$3:$M$33,2,FALSE)</f>
        <v>BFSI</v>
      </c>
    </row>
    <row r="8550" spans="1:8" x14ac:dyDescent="0.25">
      <c r="A8550" s="1">
        <v>318606</v>
      </c>
      <c r="B8550" s="1" t="s">
        <v>35</v>
      </c>
      <c r="C8550" s="1" t="s">
        <v>22</v>
      </c>
      <c r="D8550" s="1" t="s">
        <v>43</v>
      </c>
      <c r="E8550" s="1" t="s">
        <v>15</v>
      </c>
      <c r="F8550" s="1" t="str">
        <f>VLOOKUP(C8550,Sheet1!$G$3:$I$9,2,FALSE)</f>
        <v>P1</v>
      </c>
      <c r="G8550" s="1">
        <f>VLOOKUP(C8550,Sheet1!$G$3:$I$9,3,FALSE)</f>
        <v>8</v>
      </c>
      <c r="H8550" s="1" t="str">
        <f>VLOOKUP(D8550,Sheet1!$L$3:$M$33,2,FALSE)</f>
        <v>Entertainment</v>
      </c>
    </row>
    <row r="8551" spans="1:8" x14ac:dyDescent="0.25">
      <c r="A8551" s="1">
        <v>318607</v>
      </c>
      <c r="B8551" s="1" t="s">
        <v>35</v>
      </c>
      <c r="C8551" s="1" t="s">
        <v>22</v>
      </c>
      <c r="D8551" s="1" t="s">
        <v>14</v>
      </c>
      <c r="E8551" s="1" t="s">
        <v>15</v>
      </c>
      <c r="F8551" s="1" t="str">
        <f>VLOOKUP(C8551,Sheet1!$G$3:$I$9,2,FALSE)</f>
        <v>P1</v>
      </c>
      <c r="G8551" s="1">
        <f>VLOOKUP(C8551,Sheet1!$G$3:$I$9,3,FALSE)</f>
        <v>8</v>
      </c>
      <c r="H8551" s="1" t="str">
        <f>VLOOKUP(D8551,Sheet1!$L$3:$M$33,2,FALSE)</f>
        <v>BFSI</v>
      </c>
    </row>
    <row r="8552" spans="1:8" x14ac:dyDescent="0.25">
      <c r="A8552" s="1">
        <v>318608</v>
      </c>
      <c r="B8552" s="1" t="s">
        <v>65</v>
      </c>
      <c r="C8552" s="1" t="s">
        <v>22</v>
      </c>
      <c r="D8552" s="1" t="s">
        <v>14</v>
      </c>
      <c r="E8552" s="1" t="s">
        <v>15</v>
      </c>
      <c r="F8552" s="1" t="str">
        <f>VLOOKUP(C8552,Sheet1!$G$3:$I$9,2,FALSE)</f>
        <v>P1</v>
      </c>
      <c r="G8552" s="1">
        <f>VLOOKUP(C8552,Sheet1!$G$3:$I$9,3,FALSE)</f>
        <v>8</v>
      </c>
      <c r="H8552" s="1" t="str">
        <f>VLOOKUP(D8552,Sheet1!$L$3:$M$33,2,FALSE)</f>
        <v>BFSI</v>
      </c>
    </row>
    <row r="8553" spans="1:8" x14ac:dyDescent="0.25">
      <c r="A8553" s="1">
        <v>318609</v>
      </c>
      <c r="B8553" s="1" t="s">
        <v>35</v>
      </c>
      <c r="C8553" s="1" t="s">
        <v>20</v>
      </c>
      <c r="D8553" s="1" t="s">
        <v>26</v>
      </c>
      <c r="E8553" s="1" t="s">
        <v>15</v>
      </c>
      <c r="F8553" s="1" t="str">
        <f>VLOOKUP(C8553,Sheet1!$G$3:$I$9,2,FALSE)</f>
        <v>P1</v>
      </c>
      <c r="G8553" s="1">
        <f>VLOOKUP(C8553,Sheet1!$G$3:$I$9,3,FALSE)</f>
        <v>14</v>
      </c>
      <c r="H8553" s="1" t="str">
        <f>VLOOKUP(D8553,Sheet1!$L$3:$M$33,2,FALSE)</f>
        <v>BFSI</v>
      </c>
    </row>
    <row r="8554" spans="1:8" x14ac:dyDescent="0.25">
      <c r="A8554" s="1">
        <v>318610</v>
      </c>
      <c r="B8554" s="1" t="s">
        <v>35</v>
      </c>
      <c r="C8554" s="1" t="s">
        <v>29</v>
      </c>
      <c r="D8554" s="1" t="s">
        <v>43</v>
      </c>
      <c r="E8554" s="1" t="s">
        <v>15</v>
      </c>
      <c r="F8554" s="1" t="str">
        <f>VLOOKUP(C8554,Sheet1!$G$3:$I$9,2,FALSE)</f>
        <v>P3</v>
      </c>
      <c r="G8554" s="1">
        <f>VLOOKUP(C8554,Sheet1!$G$3:$I$9,3,FALSE)</f>
        <v>9</v>
      </c>
      <c r="H8554" s="1" t="str">
        <f>VLOOKUP(D8554,Sheet1!$L$3:$M$33,2,FALSE)</f>
        <v>Entertainment</v>
      </c>
    </row>
    <row r="8555" spans="1:8" x14ac:dyDescent="0.25">
      <c r="A8555" s="1">
        <v>318611</v>
      </c>
      <c r="B8555" s="1" t="s">
        <v>65</v>
      </c>
      <c r="C8555" s="1" t="s">
        <v>22</v>
      </c>
      <c r="D8555" s="1" t="s">
        <v>43</v>
      </c>
      <c r="E8555" s="1" t="s">
        <v>15</v>
      </c>
      <c r="F8555" s="1" t="str">
        <f>VLOOKUP(C8555,Sheet1!$G$3:$I$9,2,FALSE)</f>
        <v>P1</v>
      </c>
      <c r="G8555" s="1">
        <f>VLOOKUP(C8555,Sheet1!$G$3:$I$9,3,FALSE)</f>
        <v>8</v>
      </c>
      <c r="H8555" s="1" t="str">
        <f>VLOOKUP(D8555,Sheet1!$L$3:$M$33,2,FALSE)</f>
        <v>Entertainment</v>
      </c>
    </row>
    <row r="8556" spans="1:8" x14ac:dyDescent="0.25">
      <c r="A8556" s="1">
        <v>318612</v>
      </c>
      <c r="B8556" s="1" t="s">
        <v>35</v>
      </c>
      <c r="C8556" s="1" t="s">
        <v>20</v>
      </c>
      <c r="D8556" s="1" t="s">
        <v>61</v>
      </c>
      <c r="E8556" s="1" t="s">
        <v>15</v>
      </c>
      <c r="F8556" s="1" t="str">
        <f>VLOOKUP(C8556,Sheet1!$G$3:$I$9,2,FALSE)</f>
        <v>P1</v>
      </c>
      <c r="G8556" s="1">
        <f>VLOOKUP(C8556,Sheet1!$G$3:$I$9,3,FALSE)</f>
        <v>14</v>
      </c>
      <c r="H8556" s="1" t="str">
        <f>VLOOKUP(D8556,Sheet1!$L$3:$M$33,2,FALSE)</f>
        <v>Others</v>
      </c>
    </row>
    <row r="8557" spans="1:8" x14ac:dyDescent="0.25">
      <c r="A8557" s="1">
        <v>318613</v>
      </c>
      <c r="B8557" s="1" t="s">
        <v>35</v>
      </c>
      <c r="C8557" s="1" t="s">
        <v>20</v>
      </c>
      <c r="D8557" s="1" t="s">
        <v>26</v>
      </c>
      <c r="E8557" s="1" t="s">
        <v>15</v>
      </c>
      <c r="F8557" s="1" t="str">
        <f>VLOOKUP(C8557,Sheet1!$G$3:$I$9,2,FALSE)</f>
        <v>P1</v>
      </c>
      <c r="G8557" s="1">
        <f>VLOOKUP(C8557,Sheet1!$G$3:$I$9,3,FALSE)</f>
        <v>14</v>
      </c>
      <c r="H8557" s="1" t="str">
        <f>VLOOKUP(D8557,Sheet1!$L$3:$M$33,2,FALSE)</f>
        <v>BFSI</v>
      </c>
    </row>
    <row r="8558" spans="1:8" x14ac:dyDescent="0.25">
      <c r="A8558" s="1">
        <v>318614</v>
      </c>
      <c r="B8558" s="1" t="s">
        <v>65</v>
      </c>
      <c r="C8558" s="1" t="s">
        <v>13</v>
      </c>
      <c r="D8558" s="1" t="s">
        <v>52</v>
      </c>
      <c r="E8558" s="1" t="s">
        <v>15</v>
      </c>
      <c r="F8558" s="1" t="str">
        <f>VLOOKUP(C8558,Sheet1!$G$3:$I$9,2,FALSE)</f>
        <v>P2</v>
      </c>
      <c r="G8558" s="1">
        <f>VLOOKUP(C8558,Sheet1!$G$3:$I$9,3,FALSE)</f>
        <v>12</v>
      </c>
      <c r="H8558" s="1" t="str">
        <f>VLOOKUP(D8558,Sheet1!$L$3:$M$33,2,FALSE)</f>
        <v>Travel</v>
      </c>
    </row>
    <row r="8559" spans="1:8" x14ac:dyDescent="0.25">
      <c r="A8559" s="1">
        <v>318615</v>
      </c>
      <c r="B8559" s="1" t="s">
        <v>65</v>
      </c>
      <c r="C8559" s="1" t="s">
        <v>13</v>
      </c>
      <c r="D8559" s="1" t="s">
        <v>19</v>
      </c>
      <c r="E8559" s="1" t="s">
        <v>15</v>
      </c>
      <c r="F8559" s="1" t="str">
        <f>VLOOKUP(C8559,Sheet1!$G$3:$I$9,2,FALSE)</f>
        <v>P2</v>
      </c>
      <c r="G8559" s="1">
        <f>VLOOKUP(C8559,Sheet1!$G$3:$I$9,3,FALSE)</f>
        <v>12</v>
      </c>
      <c r="H8559" s="1" t="str">
        <f>VLOOKUP(D8559,Sheet1!$L$3:$M$33,2,FALSE)</f>
        <v>BFSI</v>
      </c>
    </row>
    <row r="8560" spans="1:8" x14ac:dyDescent="0.25">
      <c r="A8560" s="1">
        <v>318616</v>
      </c>
      <c r="B8560" s="1" t="s">
        <v>65</v>
      </c>
      <c r="C8560" s="1" t="s">
        <v>27</v>
      </c>
      <c r="D8560" s="1" t="s">
        <v>54</v>
      </c>
      <c r="E8560" s="1" t="s">
        <v>15</v>
      </c>
      <c r="F8560" s="1" t="str">
        <f>VLOOKUP(C8560,Sheet1!$G$3:$I$9,2,FALSE)</f>
        <v>P3</v>
      </c>
      <c r="G8560" s="1">
        <f>VLOOKUP(C8560,Sheet1!$G$3:$I$9,3,FALSE)</f>
        <v>11</v>
      </c>
      <c r="H8560" s="1" t="str">
        <f>VLOOKUP(D8560,Sheet1!$L$3:$M$33,2,FALSE)</f>
        <v>Travel</v>
      </c>
    </row>
    <row r="8561" spans="1:8" x14ac:dyDescent="0.25">
      <c r="A8561" s="1">
        <v>318617</v>
      </c>
      <c r="B8561" s="1" t="s">
        <v>35</v>
      </c>
      <c r="C8561" s="1" t="s">
        <v>22</v>
      </c>
      <c r="D8561" s="1" t="s">
        <v>36</v>
      </c>
      <c r="E8561" s="1" t="s">
        <v>15</v>
      </c>
      <c r="F8561" s="1" t="str">
        <f>VLOOKUP(C8561,Sheet1!$G$3:$I$9,2,FALSE)</f>
        <v>P1</v>
      </c>
      <c r="G8561" s="1">
        <f>VLOOKUP(C8561,Sheet1!$G$3:$I$9,3,FALSE)</f>
        <v>8</v>
      </c>
      <c r="H8561" s="1" t="str">
        <f>VLOOKUP(D8561,Sheet1!$L$3:$M$33,2,FALSE)</f>
        <v>Retail</v>
      </c>
    </row>
    <row r="8562" spans="1:8" x14ac:dyDescent="0.25">
      <c r="A8562" s="1">
        <v>318618</v>
      </c>
      <c r="B8562" s="1" t="s">
        <v>35</v>
      </c>
      <c r="C8562" s="1" t="s">
        <v>16</v>
      </c>
      <c r="D8562" s="1" t="s">
        <v>51</v>
      </c>
      <c r="E8562" s="1" t="s">
        <v>15</v>
      </c>
      <c r="F8562" s="1" t="str">
        <f>VLOOKUP(C8562,Sheet1!$G$3:$I$9,2,FALSE)</f>
        <v>P1</v>
      </c>
      <c r="G8562" s="1">
        <f>VLOOKUP(C8562,Sheet1!$G$3:$I$9,3,FALSE)</f>
        <v>9</v>
      </c>
      <c r="H8562" s="1" t="str">
        <f>VLOOKUP(D8562,Sheet1!$L$3:$M$33,2,FALSE)</f>
        <v>Travel</v>
      </c>
    </row>
    <row r="8563" spans="1:8" x14ac:dyDescent="0.25">
      <c r="A8563" s="1">
        <v>318619</v>
      </c>
      <c r="B8563" s="1" t="s">
        <v>65</v>
      </c>
      <c r="C8563" s="1" t="s">
        <v>13</v>
      </c>
      <c r="D8563" s="1" t="s">
        <v>33</v>
      </c>
      <c r="E8563" s="1" t="s">
        <v>15</v>
      </c>
      <c r="F8563" s="1" t="str">
        <f>VLOOKUP(C8563,Sheet1!$G$3:$I$9,2,FALSE)</f>
        <v>P2</v>
      </c>
      <c r="G8563" s="1">
        <f>VLOOKUP(C8563,Sheet1!$G$3:$I$9,3,FALSE)</f>
        <v>12</v>
      </c>
      <c r="H8563" s="1" t="str">
        <f>VLOOKUP(D8563,Sheet1!$L$3:$M$33,2,FALSE)</f>
        <v>Retail</v>
      </c>
    </row>
    <row r="8564" spans="1:8" x14ac:dyDescent="0.25">
      <c r="A8564" s="1">
        <v>318620</v>
      </c>
      <c r="B8564" s="1" t="s">
        <v>12</v>
      </c>
      <c r="C8564" s="1" t="s">
        <v>13</v>
      </c>
      <c r="D8564" s="1" t="s">
        <v>61</v>
      </c>
      <c r="E8564" s="1" t="s">
        <v>15</v>
      </c>
      <c r="F8564" s="1" t="str">
        <f>VLOOKUP(C8564,Sheet1!$G$3:$I$9,2,FALSE)</f>
        <v>P2</v>
      </c>
      <c r="G8564" s="1">
        <f>VLOOKUP(C8564,Sheet1!$G$3:$I$9,3,FALSE)</f>
        <v>12</v>
      </c>
      <c r="H8564" s="1" t="str">
        <f>VLOOKUP(D8564,Sheet1!$L$3:$M$33,2,FALSE)</f>
        <v>Others</v>
      </c>
    </row>
    <row r="8565" spans="1:8" x14ac:dyDescent="0.25">
      <c r="A8565" s="1">
        <v>318621</v>
      </c>
      <c r="B8565" s="1" t="s">
        <v>64</v>
      </c>
      <c r="C8565" s="1" t="s">
        <v>13</v>
      </c>
      <c r="D8565" s="1" t="s">
        <v>54</v>
      </c>
      <c r="E8565" s="1" t="s">
        <v>15</v>
      </c>
      <c r="F8565" s="1" t="str">
        <f>VLOOKUP(C8565,Sheet1!$G$3:$I$9,2,FALSE)</f>
        <v>P2</v>
      </c>
      <c r="G8565" s="1">
        <f>VLOOKUP(C8565,Sheet1!$G$3:$I$9,3,FALSE)</f>
        <v>12</v>
      </c>
      <c r="H8565" s="1" t="str">
        <f>VLOOKUP(D8565,Sheet1!$L$3:$M$33,2,FALSE)</f>
        <v>Travel</v>
      </c>
    </row>
    <row r="8566" spans="1:8" x14ac:dyDescent="0.25">
      <c r="A8566" s="1">
        <v>318622</v>
      </c>
      <c r="B8566" s="1" t="s">
        <v>64</v>
      </c>
      <c r="C8566" s="1" t="s">
        <v>13</v>
      </c>
      <c r="D8566" s="1" t="s">
        <v>57</v>
      </c>
      <c r="E8566" s="1" t="s">
        <v>15</v>
      </c>
      <c r="F8566" s="1" t="str">
        <f>VLOOKUP(C8566,Sheet1!$G$3:$I$9,2,FALSE)</f>
        <v>P2</v>
      </c>
      <c r="G8566" s="1">
        <f>VLOOKUP(C8566,Sheet1!$G$3:$I$9,3,FALSE)</f>
        <v>12</v>
      </c>
      <c r="H8566" s="1" t="str">
        <f>VLOOKUP(D8566,Sheet1!$L$3:$M$33,2,FALSE)</f>
        <v>Health</v>
      </c>
    </row>
    <row r="8567" spans="1:8" x14ac:dyDescent="0.25">
      <c r="A8567" s="1">
        <v>318624</v>
      </c>
      <c r="B8567" s="1" t="s">
        <v>35</v>
      </c>
      <c r="C8567" s="1" t="s">
        <v>20</v>
      </c>
      <c r="D8567" s="1" t="s">
        <v>61</v>
      </c>
      <c r="E8567" s="1" t="s">
        <v>15</v>
      </c>
      <c r="F8567" s="1" t="str">
        <f>VLOOKUP(C8567,Sheet1!$G$3:$I$9,2,FALSE)</f>
        <v>P1</v>
      </c>
      <c r="G8567" s="1">
        <f>VLOOKUP(C8567,Sheet1!$G$3:$I$9,3,FALSE)</f>
        <v>14</v>
      </c>
      <c r="H8567" s="1" t="str">
        <f>VLOOKUP(D8567,Sheet1!$L$3:$M$33,2,FALSE)</f>
        <v>Others</v>
      </c>
    </row>
    <row r="8568" spans="1:8" x14ac:dyDescent="0.25">
      <c r="A8568" s="1">
        <v>318625</v>
      </c>
      <c r="B8568" s="1" t="s">
        <v>12</v>
      </c>
      <c r="C8568" s="1" t="s">
        <v>20</v>
      </c>
      <c r="D8568" s="1" t="s">
        <v>61</v>
      </c>
      <c r="E8568" s="1" t="s">
        <v>15</v>
      </c>
      <c r="F8568" s="1" t="str">
        <f>VLOOKUP(C8568,Sheet1!$G$3:$I$9,2,FALSE)</f>
        <v>P1</v>
      </c>
      <c r="G8568" s="1">
        <f>VLOOKUP(C8568,Sheet1!$G$3:$I$9,3,FALSE)</f>
        <v>14</v>
      </c>
      <c r="H8568" s="1" t="str">
        <f>VLOOKUP(D8568,Sheet1!$L$3:$M$33,2,FALSE)</f>
        <v>Others</v>
      </c>
    </row>
    <row r="8569" spans="1:8" x14ac:dyDescent="0.25">
      <c r="A8569" s="1">
        <v>318626</v>
      </c>
      <c r="B8569" s="1" t="s">
        <v>65</v>
      </c>
      <c r="C8569" s="1" t="s">
        <v>32</v>
      </c>
      <c r="D8569" s="1" t="s">
        <v>39</v>
      </c>
      <c r="E8569" s="1" t="s">
        <v>15</v>
      </c>
      <c r="F8569" s="1" t="str">
        <f>VLOOKUP(C8569,Sheet1!$G$3:$I$9,2,FALSE)</f>
        <v>P3</v>
      </c>
      <c r="G8569" s="1">
        <f>VLOOKUP(C8569,Sheet1!$G$3:$I$9,3,FALSE)</f>
        <v>10</v>
      </c>
      <c r="H8569" s="1" t="str">
        <f>VLOOKUP(D8569,Sheet1!$L$3:$M$33,2,FALSE)</f>
        <v>Retail</v>
      </c>
    </row>
    <row r="8570" spans="1:8" x14ac:dyDescent="0.25">
      <c r="A8570" s="1">
        <v>318627</v>
      </c>
      <c r="B8570" s="1" t="s">
        <v>65</v>
      </c>
      <c r="C8570" s="1" t="s">
        <v>32</v>
      </c>
      <c r="D8570" s="1" t="s">
        <v>39</v>
      </c>
      <c r="E8570" s="1" t="s">
        <v>15</v>
      </c>
      <c r="F8570" s="1" t="str">
        <f>VLOOKUP(C8570,Sheet1!$G$3:$I$9,2,FALSE)</f>
        <v>P3</v>
      </c>
      <c r="G8570" s="1">
        <f>VLOOKUP(C8570,Sheet1!$G$3:$I$9,3,FALSE)</f>
        <v>10</v>
      </c>
      <c r="H8570" s="1" t="str">
        <f>VLOOKUP(D8570,Sheet1!$L$3:$M$33,2,FALSE)</f>
        <v>Retail</v>
      </c>
    </row>
    <row r="8571" spans="1:8" x14ac:dyDescent="0.25">
      <c r="A8571" s="1">
        <v>318628</v>
      </c>
      <c r="B8571" s="1" t="s">
        <v>35</v>
      </c>
      <c r="C8571" s="1" t="s">
        <v>16</v>
      </c>
      <c r="D8571" s="1" t="s">
        <v>54</v>
      </c>
      <c r="E8571" s="1" t="s">
        <v>15</v>
      </c>
      <c r="F8571" s="1" t="str">
        <f>VLOOKUP(C8571,Sheet1!$G$3:$I$9,2,FALSE)</f>
        <v>P1</v>
      </c>
      <c r="G8571" s="1">
        <f>VLOOKUP(C8571,Sheet1!$G$3:$I$9,3,FALSE)</f>
        <v>9</v>
      </c>
      <c r="H8571" s="1" t="str">
        <f>VLOOKUP(D8571,Sheet1!$L$3:$M$33,2,FALSE)</f>
        <v>Travel</v>
      </c>
    </row>
    <row r="8572" spans="1:8" x14ac:dyDescent="0.25">
      <c r="A8572" s="1">
        <v>318629</v>
      </c>
      <c r="B8572" s="1" t="s">
        <v>65</v>
      </c>
      <c r="C8572" s="1" t="s">
        <v>20</v>
      </c>
      <c r="D8572" s="1" t="s">
        <v>61</v>
      </c>
      <c r="E8572" s="1" t="s">
        <v>15</v>
      </c>
      <c r="F8572" s="1" t="str">
        <f>VLOOKUP(C8572,Sheet1!$G$3:$I$9,2,FALSE)</f>
        <v>P1</v>
      </c>
      <c r="G8572" s="1">
        <f>VLOOKUP(C8572,Sheet1!$G$3:$I$9,3,FALSE)</f>
        <v>14</v>
      </c>
      <c r="H8572" s="1" t="str">
        <f>VLOOKUP(D8572,Sheet1!$L$3:$M$33,2,FALSE)</f>
        <v>Others</v>
      </c>
    </row>
    <row r="8573" spans="1:8" x14ac:dyDescent="0.25">
      <c r="A8573" s="1">
        <v>318630</v>
      </c>
      <c r="B8573" s="1" t="s">
        <v>35</v>
      </c>
      <c r="C8573" s="1" t="s">
        <v>16</v>
      </c>
      <c r="D8573" s="1" t="s">
        <v>54</v>
      </c>
      <c r="E8573" s="1" t="s">
        <v>15</v>
      </c>
      <c r="F8573" s="1" t="str">
        <f>VLOOKUP(C8573,Sheet1!$G$3:$I$9,2,FALSE)</f>
        <v>P1</v>
      </c>
      <c r="G8573" s="1">
        <f>VLOOKUP(C8573,Sheet1!$G$3:$I$9,3,FALSE)</f>
        <v>9</v>
      </c>
      <c r="H8573" s="1" t="str">
        <f>VLOOKUP(D8573,Sheet1!$L$3:$M$33,2,FALSE)</f>
        <v>Travel</v>
      </c>
    </row>
    <row r="8574" spans="1:8" x14ac:dyDescent="0.25">
      <c r="A8574" s="1">
        <v>318632</v>
      </c>
      <c r="B8574" s="1" t="s">
        <v>65</v>
      </c>
      <c r="C8574" s="1" t="s">
        <v>20</v>
      </c>
      <c r="D8574" s="1" t="s">
        <v>30</v>
      </c>
      <c r="E8574" s="1" t="s">
        <v>15</v>
      </c>
      <c r="F8574" s="1" t="str">
        <f>VLOOKUP(C8574,Sheet1!$G$3:$I$9,2,FALSE)</f>
        <v>P1</v>
      </c>
      <c r="G8574" s="1">
        <f>VLOOKUP(C8574,Sheet1!$G$3:$I$9,3,FALSE)</f>
        <v>14</v>
      </c>
      <c r="H8574" s="1" t="str">
        <f>VLOOKUP(D8574,Sheet1!$L$3:$M$33,2,FALSE)</f>
        <v>Retail</v>
      </c>
    </row>
    <row r="8575" spans="1:8" x14ac:dyDescent="0.25">
      <c r="A8575" s="1">
        <v>318633</v>
      </c>
      <c r="B8575" s="1" t="s">
        <v>65</v>
      </c>
      <c r="C8575" s="1" t="s">
        <v>27</v>
      </c>
      <c r="D8575" s="1" t="s">
        <v>53</v>
      </c>
      <c r="E8575" s="1" t="s">
        <v>15</v>
      </c>
      <c r="F8575" s="1" t="str">
        <f>VLOOKUP(C8575,Sheet1!$G$3:$I$9,2,FALSE)</f>
        <v>P3</v>
      </c>
      <c r="G8575" s="1">
        <f>VLOOKUP(C8575,Sheet1!$G$3:$I$9,3,FALSE)</f>
        <v>11</v>
      </c>
      <c r="H8575" s="1" t="str">
        <f>VLOOKUP(D8575,Sheet1!$L$3:$M$33,2,FALSE)</f>
        <v>Travel</v>
      </c>
    </row>
    <row r="8576" spans="1:8" x14ac:dyDescent="0.25">
      <c r="A8576" s="1">
        <v>318634</v>
      </c>
      <c r="B8576" s="1" t="s">
        <v>35</v>
      </c>
      <c r="C8576" s="1" t="s">
        <v>20</v>
      </c>
      <c r="D8576" s="1" t="s">
        <v>45</v>
      </c>
      <c r="E8576" s="1" t="s">
        <v>15</v>
      </c>
      <c r="F8576" s="1" t="str">
        <f>VLOOKUP(C8576,Sheet1!$G$3:$I$9,2,FALSE)</f>
        <v>P1</v>
      </c>
      <c r="G8576" s="1">
        <f>VLOOKUP(C8576,Sheet1!$G$3:$I$9,3,FALSE)</f>
        <v>14</v>
      </c>
      <c r="H8576" s="1" t="str">
        <f>VLOOKUP(D8576,Sheet1!$L$3:$M$33,2,FALSE)</f>
        <v>Government</v>
      </c>
    </row>
    <row r="8577" spans="1:8" x14ac:dyDescent="0.25">
      <c r="A8577" s="1">
        <v>318635</v>
      </c>
      <c r="B8577" s="1" t="s">
        <v>35</v>
      </c>
      <c r="C8577" s="1" t="s">
        <v>16</v>
      </c>
      <c r="D8577" s="1" t="s">
        <v>52</v>
      </c>
      <c r="E8577" s="1" t="s">
        <v>15</v>
      </c>
      <c r="F8577" s="1" t="str">
        <f>VLOOKUP(C8577,Sheet1!$G$3:$I$9,2,FALSE)</f>
        <v>P1</v>
      </c>
      <c r="G8577" s="1">
        <f>VLOOKUP(C8577,Sheet1!$G$3:$I$9,3,FALSE)</f>
        <v>9</v>
      </c>
      <c r="H8577" s="1" t="str">
        <f>VLOOKUP(D8577,Sheet1!$L$3:$M$33,2,FALSE)</f>
        <v>Travel</v>
      </c>
    </row>
    <row r="8578" spans="1:8" x14ac:dyDescent="0.25">
      <c r="A8578" s="1">
        <v>318636</v>
      </c>
      <c r="B8578" s="1" t="s">
        <v>64</v>
      </c>
      <c r="C8578" s="1" t="s">
        <v>20</v>
      </c>
      <c r="D8578" s="1" t="s">
        <v>61</v>
      </c>
      <c r="E8578" s="1" t="s">
        <v>15</v>
      </c>
      <c r="F8578" s="1" t="str">
        <f>VLOOKUP(C8578,Sheet1!$G$3:$I$9,2,FALSE)</f>
        <v>P1</v>
      </c>
      <c r="G8578" s="1">
        <f>VLOOKUP(C8578,Sheet1!$G$3:$I$9,3,FALSE)</f>
        <v>14</v>
      </c>
      <c r="H8578" s="1" t="str">
        <f>VLOOKUP(D8578,Sheet1!$L$3:$M$33,2,FALSE)</f>
        <v>Others</v>
      </c>
    </row>
    <row r="8579" spans="1:8" x14ac:dyDescent="0.25">
      <c r="A8579" s="1">
        <v>318637</v>
      </c>
      <c r="B8579" s="1" t="s">
        <v>64</v>
      </c>
      <c r="C8579" s="1" t="s">
        <v>32</v>
      </c>
      <c r="D8579" s="1" t="s">
        <v>39</v>
      </c>
      <c r="E8579" s="1" t="s">
        <v>15</v>
      </c>
      <c r="F8579" s="1" t="str">
        <f>VLOOKUP(C8579,Sheet1!$G$3:$I$9,2,FALSE)</f>
        <v>P3</v>
      </c>
      <c r="G8579" s="1">
        <f>VLOOKUP(C8579,Sheet1!$G$3:$I$9,3,FALSE)</f>
        <v>10</v>
      </c>
      <c r="H8579" s="1" t="str">
        <f>VLOOKUP(D8579,Sheet1!$L$3:$M$33,2,FALSE)</f>
        <v>Retail</v>
      </c>
    </row>
    <row r="8580" spans="1:8" x14ac:dyDescent="0.25">
      <c r="A8580" s="1">
        <v>318638</v>
      </c>
      <c r="B8580" s="1" t="s">
        <v>64</v>
      </c>
      <c r="C8580" s="1" t="s">
        <v>32</v>
      </c>
      <c r="D8580" s="1" t="s">
        <v>39</v>
      </c>
      <c r="E8580" s="1" t="s">
        <v>15</v>
      </c>
      <c r="F8580" s="1" t="str">
        <f>VLOOKUP(C8580,Sheet1!$G$3:$I$9,2,FALSE)</f>
        <v>P3</v>
      </c>
      <c r="G8580" s="1">
        <f>VLOOKUP(C8580,Sheet1!$G$3:$I$9,3,FALSE)</f>
        <v>10</v>
      </c>
      <c r="H8580" s="1" t="str">
        <f>VLOOKUP(D8580,Sheet1!$L$3:$M$33,2,FALSE)</f>
        <v>Retail</v>
      </c>
    </row>
    <row r="8581" spans="1:8" x14ac:dyDescent="0.25">
      <c r="A8581" s="1">
        <v>318639</v>
      </c>
      <c r="B8581" s="1" t="s">
        <v>64</v>
      </c>
      <c r="C8581" s="1" t="s">
        <v>32</v>
      </c>
      <c r="D8581" s="1" t="s">
        <v>39</v>
      </c>
      <c r="E8581" s="1" t="s">
        <v>15</v>
      </c>
      <c r="F8581" s="1" t="str">
        <f>VLOOKUP(C8581,Sheet1!$G$3:$I$9,2,FALSE)</f>
        <v>P3</v>
      </c>
      <c r="G8581" s="1">
        <f>VLOOKUP(C8581,Sheet1!$G$3:$I$9,3,FALSE)</f>
        <v>10</v>
      </c>
      <c r="H8581" s="1" t="str">
        <f>VLOOKUP(D8581,Sheet1!$L$3:$M$33,2,FALSE)</f>
        <v>Retail</v>
      </c>
    </row>
    <row r="8582" spans="1:8" x14ac:dyDescent="0.25">
      <c r="A8582" s="1">
        <v>318640</v>
      </c>
      <c r="B8582" s="1" t="s">
        <v>64</v>
      </c>
      <c r="C8582" s="1" t="s">
        <v>32</v>
      </c>
      <c r="D8582" s="1" t="s">
        <v>39</v>
      </c>
      <c r="E8582" s="1" t="s">
        <v>15</v>
      </c>
      <c r="F8582" s="1" t="str">
        <f>VLOOKUP(C8582,Sheet1!$G$3:$I$9,2,FALSE)</f>
        <v>P3</v>
      </c>
      <c r="G8582" s="1">
        <f>VLOOKUP(C8582,Sheet1!$G$3:$I$9,3,FALSE)</f>
        <v>10</v>
      </c>
      <c r="H8582" s="1" t="str">
        <f>VLOOKUP(D8582,Sheet1!$L$3:$M$33,2,FALSE)</f>
        <v>Retail</v>
      </c>
    </row>
    <row r="8583" spans="1:8" x14ac:dyDescent="0.25">
      <c r="A8583" s="1">
        <v>318641</v>
      </c>
      <c r="B8583" s="1" t="s">
        <v>64</v>
      </c>
      <c r="C8583" s="1" t="s">
        <v>32</v>
      </c>
      <c r="D8583" s="1" t="s">
        <v>39</v>
      </c>
      <c r="E8583" s="1" t="s">
        <v>15</v>
      </c>
      <c r="F8583" s="1" t="str">
        <f>VLOOKUP(C8583,Sheet1!$G$3:$I$9,2,FALSE)</f>
        <v>P3</v>
      </c>
      <c r="G8583" s="1">
        <f>VLOOKUP(C8583,Sheet1!$G$3:$I$9,3,FALSE)</f>
        <v>10</v>
      </c>
      <c r="H8583" s="1" t="str">
        <f>VLOOKUP(D8583,Sheet1!$L$3:$M$33,2,FALSE)</f>
        <v>Retail</v>
      </c>
    </row>
    <row r="8584" spans="1:8" x14ac:dyDescent="0.25">
      <c r="A8584" s="1">
        <v>318642</v>
      </c>
      <c r="B8584" s="1" t="s">
        <v>64</v>
      </c>
      <c r="C8584" s="1" t="s">
        <v>32</v>
      </c>
      <c r="D8584" s="1" t="s">
        <v>39</v>
      </c>
      <c r="E8584" s="1" t="s">
        <v>15</v>
      </c>
      <c r="F8584" s="1" t="str">
        <f>VLOOKUP(C8584,Sheet1!$G$3:$I$9,2,FALSE)</f>
        <v>P3</v>
      </c>
      <c r="G8584" s="1">
        <f>VLOOKUP(C8584,Sheet1!$G$3:$I$9,3,FALSE)</f>
        <v>10</v>
      </c>
      <c r="H8584" s="1" t="str">
        <f>VLOOKUP(D8584,Sheet1!$L$3:$M$33,2,FALSE)</f>
        <v>Retail</v>
      </c>
    </row>
    <row r="8585" spans="1:8" x14ac:dyDescent="0.25">
      <c r="A8585" s="1">
        <v>318643</v>
      </c>
      <c r="B8585" s="1" t="s">
        <v>64</v>
      </c>
      <c r="C8585" s="1" t="s">
        <v>32</v>
      </c>
      <c r="D8585" s="1" t="s">
        <v>39</v>
      </c>
      <c r="E8585" s="1" t="s">
        <v>15</v>
      </c>
      <c r="F8585" s="1" t="str">
        <f>VLOOKUP(C8585,Sheet1!$G$3:$I$9,2,FALSE)</f>
        <v>P3</v>
      </c>
      <c r="G8585" s="1">
        <f>VLOOKUP(C8585,Sheet1!$G$3:$I$9,3,FALSE)</f>
        <v>10</v>
      </c>
      <c r="H8585" s="1" t="str">
        <f>VLOOKUP(D8585,Sheet1!$L$3:$M$33,2,FALSE)</f>
        <v>Retail</v>
      </c>
    </row>
    <row r="8586" spans="1:8" x14ac:dyDescent="0.25">
      <c r="A8586" s="1">
        <v>318644</v>
      </c>
      <c r="B8586" s="1" t="s">
        <v>64</v>
      </c>
      <c r="C8586" s="1" t="s">
        <v>32</v>
      </c>
      <c r="D8586" s="1" t="s">
        <v>39</v>
      </c>
      <c r="E8586" s="1" t="s">
        <v>15</v>
      </c>
      <c r="F8586" s="1" t="str">
        <f>VLOOKUP(C8586,Sheet1!$G$3:$I$9,2,FALSE)</f>
        <v>P3</v>
      </c>
      <c r="G8586" s="1">
        <f>VLOOKUP(C8586,Sheet1!$G$3:$I$9,3,FALSE)</f>
        <v>10</v>
      </c>
      <c r="H8586" s="1" t="str">
        <f>VLOOKUP(D8586,Sheet1!$L$3:$M$33,2,FALSE)</f>
        <v>Retail</v>
      </c>
    </row>
    <row r="8587" spans="1:8" x14ac:dyDescent="0.25">
      <c r="A8587" s="1">
        <v>318645</v>
      </c>
      <c r="B8587" s="1" t="s">
        <v>64</v>
      </c>
      <c r="C8587" s="1" t="s">
        <v>32</v>
      </c>
      <c r="D8587" s="1" t="s">
        <v>39</v>
      </c>
      <c r="E8587" s="1" t="s">
        <v>15</v>
      </c>
      <c r="F8587" s="1" t="str">
        <f>VLOOKUP(C8587,Sheet1!$G$3:$I$9,2,FALSE)</f>
        <v>P3</v>
      </c>
      <c r="G8587" s="1">
        <f>VLOOKUP(C8587,Sheet1!$G$3:$I$9,3,FALSE)</f>
        <v>10</v>
      </c>
      <c r="H8587" s="1" t="str">
        <f>VLOOKUP(D8587,Sheet1!$L$3:$M$33,2,FALSE)</f>
        <v>Retail</v>
      </c>
    </row>
    <row r="8588" spans="1:8" x14ac:dyDescent="0.25">
      <c r="A8588" s="1">
        <v>318646</v>
      </c>
      <c r="B8588" s="1" t="s">
        <v>64</v>
      </c>
      <c r="C8588" s="1" t="s">
        <v>32</v>
      </c>
      <c r="D8588" s="1" t="s">
        <v>39</v>
      </c>
      <c r="E8588" s="1" t="s">
        <v>15</v>
      </c>
      <c r="F8588" s="1" t="str">
        <f>VLOOKUP(C8588,Sheet1!$G$3:$I$9,2,FALSE)</f>
        <v>P3</v>
      </c>
      <c r="G8588" s="1">
        <f>VLOOKUP(C8588,Sheet1!$G$3:$I$9,3,FALSE)</f>
        <v>10</v>
      </c>
      <c r="H8588" s="1" t="str">
        <f>VLOOKUP(D8588,Sheet1!$L$3:$M$33,2,FALSE)</f>
        <v>Retail</v>
      </c>
    </row>
    <row r="8589" spans="1:8" x14ac:dyDescent="0.25">
      <c r="A8589" s="1">
        <v>318647</v>
      </c>
      <c r="B8589" s="1" t="s">
        <v>64</v>
      </c>
      <c r="C8589" s="1" t="s">
        <v>32</v>
      </c>
      <c r="D8589" s="1" t="s">
        <v>39</v>
      </c>
      <c r="E8589" s="1" t="s">
        <v>15</v>
      </c>
      <c r="F8589" s="1" t="str">
        <f>VLOOKUP(C8589,Sheet1!$G$3:$I$9,2,FALSE)</f>
        <v>P3</v>
      </c>
      <c r="G8589" s="1">
        <f>VLOOKUP(C8589,Sheet1!$G$3:$I$9,3,FALSE)</f>
        <v>10</v>
      </c>
      <c r="H8589" s="1" t="str">
        <f>VLOOKUP(D8589,Sheet1!$L$3:$M$33,2,FALSE)</f>
        <v>Retail</v>
      </c>
    </row>
    <row r="8590" spans="1:8" x14ac:dyDescent="0.25">
      <c r="A8590" s="1">
        <v>318648</v>
      </c>
      <c r="B8590" s="1" t="s">
        <v>64</v>
      </c>
      <c r="C8590" s="1" t="s">
        <v>32</v>
      </c>
      <c r="D8590" s="1" t="s">
        <v>39</v>
      </c>
      <c r="E8590" s="1" t="s">
        <v>15</v>
      </c>
      <c r="F8590" s="1" t="str">
        <f>VLOOKUP(C8590,Sheet1!$G$3:$I$9,2,FALSE)</f>
        <v>P3</v>
      </c>
      <c r="G8590" s="1">
        <f>VLOOKUP(C8590,Sheet1!$G$3:$I$9,3,FALSE)</f>
        <v>10</v>
      </c>
      <c r="H8590" s="1" t="str">
        <f>VLOOKUP(D8590,Sheet1!$L$3:$M$33,2,FALSE)</f>
        <v>Retail</v>
      </c>
    </row>
    <row r="8591" spans="1:8" x14ac:dyDescent="0.25">
      <c r="A8591" s="1">
        <v>318649</v>
      </c>
      <c r="B8591" s="1" t="s">
        <v>64</v>
      </c>
      <c r="C8591" s="1" t="s">
        <v>32</v>
      </c>
      <c r="D8591" s="1" t="s">
        <v>39</v>
      </c>
      <c r="E8591" s="1" t="s">
        <v>15</v>
      </c>
      <c r="F8591" s="1" t="str">
        <f>VLOOKUP(C8591,Sheet1!$G$3:$I$9,2,FALSE)</f>
        <v>P3</v>
      </c>
      <c r="G8591" s="1">
        <f>VLOOKUP(C8591,Sheet1!$G$3:$I$9,3,FALSE)</f>
        <v>10</v>
      </c>
      <c r="H8591" s="1" t="str">
        <f>VLOOKUP(D8591,Sheet1!$L$3:$M$33,2,FALSE)</f>
        <v>Retail</v>
      </c>
    </row>
    <row r="8592" spans="1:8" x14ac:dyDescent="0.25">
      <c r="A8592" s="1">
        <v>318650</v>
      </c>
      <c r="B8592" s="1" t="s">
        <v>64</v>
      </c>
      <c r="C8592" s="1" t="s">
        <v>32</v>
      </c>
      <c r="D8592" s="1" t="s">
        <v>39</v>
      </c>
      <c r="E8592" s="1" t="s">
        <v>15</v>
      </c>
      <c r="F8592" s="1" t="str">
        <f>VLOOKUP(C8592,Sheet1!$G$3:$I$9,2,FALSE)</f>
        <v>P3</v>
      </c>
      <c r="G8592" s="1">
        <f>VLOOKUP(C8592,Sheet1!$G$3:$I$9,3,FALSE)</f>
        <v>10</v>
      </c>
      <c r="H8592" s="1" t="str">
        <f>VLOOKUP(D8592,Sheet1!$L$3:$M$33,2,FALSE)</f>
        <v>Retail</v>
      </c>
    </row>
    <row r="8593" spans="1:8" x14ac:dyDescent="0.25">
      <c r="A8593" s="1">
        <v>318651</v>
      </c>
      <c r="B8593" s="1" t="s">
        <v>64</v>
      </c>
      <c r="C8593" s="1" t="s">
        <v>32</v>
      </c>
      <c r="D8593" s="1" t="s">
        <v>39</v>
      </c>
      <c r="E8593" s="1" t="s">
        <v>15</v>
      </c>
      <c r="F8593" s="1" t="str">
        <f>VLOOKUP(C8593,Sheet1!$G$3:$I$9,2,FALSE)</f>
        <v>P3</v>
      </c>
      <c r="G8593" s="1">
        <f>VLOOKUP(C8593,Sheet1!$G$3:$I$9,3,FALSE)</f>
        <v>10</v>
      </c>
      <c r="H8593" s="1" t="str">
        <f>VLOOKUP(D8593,Sheet1!$L$3:$M$33,2,FALSE)</f>
        <v>Retail</v>
      </c>
    </row>
    <row r="8594" spans="1:8" x14ac:dyDescent="0.25">
      <c r="A8594" s="1">
        <v>318652</v>
      </c>
      <c r="B8594" s="1" t="s">
        <v>64</v>
      </c>
      <c r="C8594" s="1" t="s">
        <v>32</v>
      </c>
      <c r="D8594" s="1" t="s">
        <v>39</v>
      </c>
      <c r="E8594" s="1" t="s">
        <v>15</v>
      </c>
      <c r="F8594" s="1" t="str">
        <f>VLOOKUP(C8594,Sheet1!$G$3:$I$9,2,FALSE)</f>
        <v>P3</v>
      </c>
      <c r="G8594" s="1">
        <f>VLOOKUP(C8594,Sheet1!$G$3:$I$9,3,FALSE)</f>
        <v>10</v>
      </c>
      <c r="H8594" s="1" t="str">
        <f>VLOOKUP(D8594,Sheet1!$L$3:$M$33,2,FALSE)</f>
        <v>Retail</v>
      </c>
    </row>
    <row r="8595" spans="1:8" x14ac:dyDescent="0.25">
      <c r="A8595" s="1">
        <v>318653</v>
      </c>
      <c r="B8595" s="1" t="s">
        <v>64</v>
      </c>
      <c r="C8595" s="1" t="s">
        <v>32</v>
      </c>
      <c r="D8595" s="1" t="s">
        <v>39</v>
      </c>
      <c r="E8595" s="1" t="s">
        <v>15</v>
      </c>
      <c r="F8595" s="1" t="str">
        <f>VLOOKUP(C8595,Sheet1!$G$3:$I$9,2,FALSE)</f>
        <v>P3</v>
      </c>
      <c r="G8595" s="1">
        <f>VLOOKUP(C8595,Sheet1!$G$3:$I$9,3,FALSE)</f>
        <v>10</v>
      </c>
      <c r="H8595" s="1" t="str">
        <f>VLOOKUP(D8595,Sheet1!$L$3:$M$33,2,FALSE)</f>
        <v>Retail</v>
      </c>
    </row>
    <row r="8596" spans="1:8" x14ac:dyDescent="0.25">
      <c r="A8596" s="1">
        <v>318654</v>
      </c>
      <c r="B8596" s="1" t="s">
        <v>64</v>
      </c>
      <c r="C8596" s="1" t="s">
        <v>32</v>
      </c>
      <c r="D8596" s="1" t="s">
        <v>39</v>
      </c>
      <c r="E8596" s="1" t="s">
        <v>15</v>
      </c>
      <c r="F8596" s="1" t="str">
        <f>VLOOKUP(C8596,Sheet1!$G$3:$I$9,2,FALSE)</f>
        <v>P3</v>
      </c>
      <c r="G8596" s="1">
        <f>VLOOKUP(C8596,Sheet1!$G$3:$I$9,3,FALSE)</f>
        <v>10</v>
      </c>
      <c r="H8596" s="1" t="str">
        <f>VLOOKUP(D8596,Sheet1!$L$3:$M$33,2,FALSE)</f>
        <v>Retail</v>
      </c>
    </row>
    <row r="8597" spans="1:8" x14ac:dyDescent="0.25">
      <c r="A8597" s="1">
        <v>318655</v>
      </c>
      <c r="B8597" s="1" t="s">
        <v>64</v>
      </c>
      <c r="C8597" s="1" t="s">
        <v>32</v>
      </c>
      <c r="D8597" s="1" t="s">
        <v>39</v>
      </c>
      <c r="E8597" s="1" t="s">
        <v>15</v>
      </c>
      <c r="F8597" s="1" t="str">
        <f>VLOOKUP(C8597,Sheet1!$G$3:$I$9,2,FALSE)</f>
        <v>P3</v>
      </c>
      <c r="G8597" s="1">
        <f>VLOOKUP(C8597,Sheet1!$G$3:$I$9,3,FALSE)</f>
        <v>10</v>
      </c>
      <c r="H8597" s="1" t="str">
        <f>VLOOKUP(D8597,Sheet1!$L$3:$M$33,2,FALSE)</f>
        <v>Retail</v>
      </c>
    </row>
    <row r="8598" spans="1:8" x14ac:dyDescent="0.25">
      <c r="A8598" s="1">
        <v>318656</v>
      </c>
      <c r="B8598" s="1" t="s">
        <v>64</v>
      </c>
      <c r="C8598" s="1" t="s">
        <v>32</v>
      </c>
      <c r="D8598" s="1" t="s">
        <v>39</v>
      </c>
      <c r="E8598" s="1" t="s">
        <v>15</v>
      </c>
      <c r="F8598" s="1" t="str">
        <f>VLOOKUP(C8598,Sheet1!$G$3:$I$9,2,FALSE)</f>
        <v>P3</v>
      </c>
      <c r="G8598" s="1">
        <f>VLOOKUP(C8598,Sheet1!$G$3:$I$9,3,FALSE)</f>
        <v>10</v>
      </c>
      <c r="H8598" s="1" t="str">
        <f>VLOOKUP(D8598,Sheet1!$L$3:$M$33,2,FALSE)</f>
        <v>Retail</v>
      </c>
    </row>
    <row r="8599" spans="1:8" x14ac:dyDescent="0.25">
      <c r="A8599" s="1">
        <v>318657</v>
      </c>
      <c r="B8599" s="1" t="s">
        <v>64</v>
      </c>
      <c r="C8599" s="1" t="s">
        <v>32</v>
      </c>
      <c r="D8599" s="1" t="s">
        <v>39</v>
      </c>
      <c r="E8599" s="1" t="s">
        <v>15</v>
      </c>
      <c r="F8599" s="1" t="str">
        <f>VLOOKUP(C8599,Sheet1!$G$3:$I$9,2,FALSE)</f>
        <v>P3</v>
      </c>
      <c r="G8599" s="1">
        <f>VLOOKUP(C8599,Sheet1!$G$3:$I$9,3,FALSE)</f>
        <v>10</v>
      </c>
      <c r="H8599" s="1" t="str">
        <f>VLOOKUP(D8599,Sheet1!$L$3:$M$33,2,FALSE)</f>
        <v>Retail</v>
      </c>
    </row>
    <row r="8600" spans="1:8" x14ac:dyDescent="0.25">
      <c r="A8600" s="1">
        <v>318658</v>
      </c>
      <c r="B8600" s="1" t="s">
        <v>64</v>
      </c>
      <c r="C8600" s="1" t="s">
        <v>32</v>
      </c>
      <c r="D8600" s="1" t="s">
        <v>39</v>
      </c>
      <c r="E8600" s="1" t="s">
        <v>15</v>
      </c>
      <c r="F8600" s="1" t="str">
        <f>VLOOKUP(C8600,Sheet1!$G$3:$I$9,2,FALSE)</f>
        <v>P3</v>
      </c>
      <c r="G8600" s="1">
        <f>VLOOKUP(C8600,Sheet1!$G$3:$I$9,3,FALSE)</f>
        <v>10</v>
      </c>
      <c r="H8600" s="1" t="str">
        <f>VLOOKUP(D8600,Sheet1!$L$3:$M$33,2,FALSE)</f>
        <v>Retail</v>
      </c>
    </row>
    <row r="8601" spans="1:8" x14ac:dyDescent="0.25">
      <c r="A8601" s="1">
        <v>318659</v>
      </c>
      <c r="B8601" s="1" t="s">
        <v>64</v>
      </c>
      <c r="C8601" s="1" t="s">
        <v>32</v>
      </c>
      <c r="D8601" s="1" t="s">
        <v>39</v>
      </c>
      <c r="E8601" s="1" t="s">
        <v>15</v>
      </c>
      <c r="F8601" s="1" t="str">
        <f>VLOOKUP(C8601,Sheet1!$G$3:$I$9,2,FALSE)</f>
        <v>P3</v>
      </c>
      <c r="G8601" s="1">
        <f>VLOOKUP(C8601,Sheet1!$G$3:$I$9,3,FALSE)</f>
        <v>10</v>
      </c>
      <c r="H8601" s="1" t="str">
        <f>VLOOKUP(D8601,Sheet1!$L$3:$M$33,2,FALSE)</f>
        <v>Retail</v>
      </c>
    </row>
    <row r="8602" spans="1:8" x14ac:dyDescent="0.25">
      <c r="A8602" s="1">
        <v>318660</v>
      </c>
      <c r="B8602" s="1" t="s">
        <v>64</v>
      </c>
      <c r="C8602" s="1" t="s">
        <v>32</v>
      </c>
      <c r="D8602" s="1" t="s">
        <v>39</v>
      </c>
      <c r="E8602" s="1" t="s">
        <v>15</v>
      </c>
      <c r="F8602" s="1" t="str">
        <f>VLOOKUP(C8602,Sheet1!$G$3:$I$9,2,FALSE)</f>
        <v>P3</v>
      </c>
      <c r="G8602" s="1">
        <f>VLOOKUP(C8602,Sheet1!$G$3:$I$9,3,FALSE)</f>
        <v>10</v>
      </c>
      <c r="H8602" s="1" t="str">
        <f>VLOOKUP(D8602,Sheet1!$L$3:$M$33,2,FALSE)</f>
        <v>Retail</v>
      </c>
    </row>
    <row r="8603" spans="1:8" x14ac:dyDescent="0.25">
      <c r="A8603" s="1">
        <v>318713</v>
      </c>
      <c r="B8603" s="1" t="s">
        <v>35</v>
      </c>
      <c r="C8603" s="1" t="s">
        <v>22</v>
      </c>
      <c r="D8603" s="1" t="s">
        <v>43</v>
      </c>
      <c r="E8603" s="1" t="s">
        <v>15</v>
      </c>
      <c r="F8603" s="1" t="str">
        <f>VLOOKUP(C8603,Sheet1!$G$3:$I$9,2,FALSE)</f>
        <v>P1</v>
      </c>
      <c r="G8603" s="1">
        <f>VLOOKUP(C8603,Sheet1!$G$3:$I$9,3,FALSE)</f>
        <v>8</v>
      </c>
      <c r="H8603" s="1" t="str">
        <f>VLOOKUP(D8603,Sheet1!$L$3:$M$33,2,FALSE)</f>
        <v>Entertainment</v>
      </c>
    </row>
    <row r="8604" spans="1:8" x14ac:dyDescent="0.25">
      <c r="A8604" s="1">
        <v>318714</v>
      </c>
      <c r="B8604" s="1" t="s">
        <v>64</v>
      </c>
      <c r="C8604" s="1" t="s">
        <v>27</v>
      </c>
      <c r="D8604" s="1" t="s">
        <v>58</v>
      </c>
      <c r="E8604" s="1" t="s">
        <v>15</v>
      </c>
      <c r="F8604" s="1" t="str">
        <f>VLOOKUP(C8604,Sheet1!$G$3:$I$9,2,FALSE)</f>
        <v>P3</v>
      </c>
      <c r="G8604" s="1">
        <f>VLOOKUP(C8604,Sheet1!$G$3:$I$9,3,FALSE)</f>
        <v>11</v>
      </c>
      <c r="H8604" s="1" t="str">
        <f>VLOOKUP(D8604,Sheet1!$L$3:$M$33,2,FALSE)</f>
        <v>Health</v>
      </c>
    </row>
    <row r="8605" spans="1:8" x14ac:dyDescent="0.25">
      <c r="A8605" s="1">
        <v>318715</v>
      </c>
      <c r="B8605" s="1" t="s">
        <v>64</v>
      </c>
      <c r="C8605" s="1" t="s">
        <v>27</v>
      </c>
      <c r="D8605" s="1" t="s">
        <v>58</v>
      </c>
      <c r="E8605" s="1" t="s">
        <v>15</v>
      </c>
      <c r="F8605" s="1" t="str">
        <f>VLOOKUP(C8605,Sheet1!$G$3:$I$9,2,FALSE)</f>
        <v>P3</v>
      </c>
      <c r="G8605" s="1">
        <f>VLOOKUP(C8605,Sheet1!$G$3:$I$9,3,FALSE)</f>
        <v>11</v>
      </c>
      <c r="H8605" s="1" t="str">
        <f>VLOOKUP(D8605,Sheet1!$L$3:$M$33,2,FALSE)</f>
        <v>Health</v>
      </c>
    </row>
    <row r="8606" spans="1:8" x14ac:dyDescent="0.25">
      <c r="A8606" s="1">
        <v>318716</v>
      </c>
      <c r="B8606" s="1" t="s">
        <v>65</v>
      </c>
      <c r="C8606" s="1" t="s">
        <v>29</v>
      </c>
      <c r="D8606" s="1" t="s">
        <v>49</v>
      </c>
      <c r="E8606" s="1" t="s">
        <v>15</v>
      </c>
      <c r="F8606" s="1" t="str">
        <f>VLOOKUP(C8606,Sheet1!$G$3:$I$9,2,FALSE)</f>
        <v>P3</v>
      </c>
      <c r="G8606" s="1">
        <f>VLOOKUP(C8606,Sheet1!$G$3:$I$9,3,FALSE)</f>
        <v>9</v>
      </c>
      <c r="H8606" s="1" t="str">
        <f>VLOOKUP(D8606,Sheet1!$L$3:$M$33,2,FALSE)</f>
        <v>Travel</v>
      </c>
    </row>
    <row r="8607" spans="1:8" x14ac:dyDescent="0.25">
      <c r="A8607" s="1">
        <v>318717</v>
      </c>
      <c r="B8607" s="1" t="s">
        <v>35</v>
      </c>
      <c r="C8607" s="1" t="s">
        <v>20</v>
      </c>
      <c r="D8607" s="1" t="s">
        <v>26</v>
      </c>
      <c r="E8607" s="1" t="s">
        <v>15</v>
      </c>
      <c r="F8607" s="1" t="str">
        <f>VLOOKUP(C8607,Sheet1!$G$3:$I$9,2,FALSE)</f>
        <v>P1</v>
      </c>
      <c r="G8607" s="1">
        <f>VLOOKUP(C8607,Sheet1!$G$3:$I$9,3,FALSE)</f>
        <v>14</v>
      </c>
      <c r="H8607" s="1" t="str">
        <f>VLOOKUP(D8607,Sheet1!$L$3:$M$33,2,FALSE)</f>
        <v>BFSI</v>
      </c>
    </row>
    <row r="8608" spans="1:8" x14ac:dyDescent="0.25">
      <c r="A8608" s="1">
        <v>318718</v>
      </c>
      <c r="B8608" s="1" t="s">
        <v>35</v>
      </c>
      <c r="C8608" s="1" t="s">
        <v>13</v>
      </c>
      <c r="D8608" s="1" t="s">
        <v>36</v>
      </c>
      <c r="E8608" s="1" t="s">
        <v>15</v>
      </c>
      <c r="F8608" s="1" t="str">
        <f>VLOOKUP(C8608,Sheet1!$G$3:$I$9,2,FALSE)</f>
        <v>P2</v>
      </c>
      <c r="G8608" s="1">
        <f>VLOOKUP(C8608,Sheet1!$G$3:$I$9,3,FALSE)</f>
        <v>12</v>
      </c>
      <c r="H8608" s="1" t="str">
        <f>VLOOKUP(D8608,Sheet1!$L$3:$M$33,2,FALSE)</f>
        <v>Retail</v>
      </c>
    </row>
    <row r="8609" spans="1:8" x14ac:dyDescent="0.25">
      <c r="A8609" s="1">
        <v>318719</v>
      </c>
      <c r="B8609" s="1" t="s">
        <v>64</v>
      </c>
      <c r="C8609" s="1" t="s">
        <v>29</v>
      </c>
      <c r="D8609" s="1" t="s">
        <v>40</v>
      </c>
      <c r="E8609" s="1" t="s">
        <v>15</v>
      </c>
      <c r="F8609" s="1" t="str">
        <f>VLOOKUP(C8609,Sheet1!$G$3:$I$9,2,FALSE)</f>
        <v>P3</v>
      </c>
      <c r="G8609" s="1">
        <f>VLOOKUP(C8609,Sheet1!$G$3:$I$9,3,FALSE)</f>
        <v>9</v>
      </c>
      <c r="H8609" s="1" t="str">
        <f>VLOOKUP(D8609,Sheet1!$L$3:$M$33,2,FALSE)</f>
        <v>Retail</v>
      </c>
    </row>
    <row r="8610" spans="1:8" x14ac:dyDescent="0.25">
      <c r="A8610" s="1">
        <v>318720</v>
      </c>
      <c r="B8610" s="1" t="s">
        <v>65</v>
      </c>
      <c r="C8610" s="1" t="s">
        <v>13</v>
      </c>
      <c r="D8610" s="1" t="s">
        <v>33</v>
      </c>
      <c r="E8610" s="1" t="s">
        <v>15</v>
      </c>
      <c r="F8610" s="1" t="str">
        <f>VLOOKUP(C8610,Sheet1!$G$3:$I$9,2,FALSE)</f>
        <v>P2</v>
      </c>
      <c r="G8610" s="1">
        <f>VLOOKUP(C8610,Sheet1!$G$3:$I$9,3,FALSE)</f>
        <v>12</v>
      </c>
      <c r="H8610" s="1" t="str">
        <f>VLOOKUP(D8610,Sheet1!$L$3:$M$33,2,FALSE)</f>
        <v>Retail</v>
      </c>
    </row>
    <row r="8611" spans="1:8" x14ac:dyDescent="0.25">
      <c r="A8611" s="1">
        <v>318721</v>
      </c>
      <c r="B8611" s="1" t="s">
        <v>65</v>
      </c>
      <c r="C8611" s="1" t="s">
        <v>29</v>
      </c>
      <c r="D8611" s="1" t="s">
        <v>49</v>
      </c>
      <c r="E8611" s="1" t="s">
        <v>15</v>
      </c>
      <c r="F8611" s="1" t="str">
        <f>VLOOKUP(C8611,Sheet1!$G$3:$I$9,2,FALSE)</f>
        <v>P3</v>
      </c>
      <c r="G8611" s="1">
        <f>VLOOKUP(C8611,Sheet1!$G$3:$I$9,3,FALSE)</f>
        <v>9</v>
      </c>
      <c r="H8611" s="1" t="str">
        <f>VLOOKUP(D8611,Sheet1!$L$3:$M$33,2,FALSE)</f>
        <v>Travel</v>
      </c>
    </row>
    <row r="8612" spans="1:8" x14ac:dyDescent="0.25">
      <c r="A8612" s="1">
        <v>318722</v>
      </c>
      <c r="B8612" s="1" t="s">
        <v>65</v>
      </c>
      <c r="C8612" s="1" t="s">
        <v>13</v>
      </c>
      <c r="D8612" s="1" t="s">
        <v>36</v>
      </c>
      <c r="E8612" s="1" t="s">
        <v>15</v>
      </c>
      <c r="F8612" s="1" t="str">
        <f>VLOOKUP(C8612,Sheet1!$G$3:$I$9,2,FALSE)</f>
        <v>P2</v>
      </c>
      <c r="G8612" s="1">
        <f>VLOOKUP(C8612,Sheet1!$G$3:$I$9,3,FALSE)</f>
        <v>12</v>
      </c>
      <c r="H8612" s="1" t="str">
        <f>VLOOKUP(D8612,Sheet1!$L$3:$M$33,2,FALSE)</f>
        <v>Retail</v>
      </c>
    </row>
    <row r="8613" spans="1:8" x14ac:dyDescent="0.25">
      <c r="A8613" s="1">
        <v>318723</v>
      </c>
      <c r="B8613" s="1" t="s">
        <v>35</v>
      </c>
      <c r="C8613" s="1" t="s">
        <v>20</v>
      </c>
      <c r="D8613" s="1" t="s">
        <v>58</v>
      </c>
      <c r="E8613" s="1" t="s">
        <v>15</v>
      </c>
      <c r="F8613" s="1" t="str">
        <f>VLOOKUP(C8613,Sheet1!$G$3:$I$9,2,FALSE)</f>
        <v>P1</v>
      </c>
      <c r="G8613" s="1">
        <f>VLOOKUP(C8613,Sheet1!$G$3:$I$9,3,FALSE)</f>
        <v>14</v>
      </c>
      <c r="H8613" s="1" t="str">
        <f>VLOOKUP(D8613,Sheet1!$L$3:$M$33,2,FALSE)</f>
        <v>Health</v>
      </c>
    </row>
    <row r="8614" spans="1:8" x14ac:dyDescent="0.25">
      <c r="A8614" s="1">
        <v>318725</v>
      </c>
      <c r="B8614" s="1" t="s">
        <v>64</v>
      </c>
      <c r="C8614" s="1" t="s">
        <v>32</v>
      </c>
      <c r="D8614" s="1" t="s">
        <v>39</v>
      </c>
      <c r="E8614" s="1" t="s">
        <v>15</v>
      </c>
      <c r="F8614" s="1" t="str">
        <f>VLOOKUP(C8614,Sheet1!$G$3:$I$9,2,FALSE)</f>
        <v>P3</v>
      </c>
      <c r="G8614" s="1">
        <f>VLOOKUP(C8614,Sheet1!$G$3:$I$9,3,FALSE)</f>
        <v>10</v>
      </c>
      <c r="H8614" s="1" t="str">
        <f>VLOOKUP(D8614,Sheet1!$L$3:$M$33,2,FALSE)</f>
        <v>Retail</v>
      </c>
    </row>
    <row r="8615" spans="1:8" x14ac:dyDescent="0.25">
      <c r="A8615" s="1">
        <v>318726</v>
      </c>
      <c r="B8615" s="1" t="s">
        <v>64</v>
      </c>
      <c r="C8615" s="1" t="s">
        <v>32</v>
      </c>
      <c r="D8615" s="1" t="s">
        <v>39</v>
      </c>
      <c r="E8615" s="1" t="s">
        <v>15</v>
      </c>
      <c r="F8615" s="1" t="str">
        <f>VLOOKUP(C8615,Sheet1!$G$3:$I$9,2,FALSE)</f>
        <v>P3</v>
      </c>
      <c r="G8615" s="1">
        <f>VLOOKUP(C8615,Sheet1!$G$3:$I$9,3,FALSE)</f>
        <v>10</v>
      </c>
      <c r="H8615" s="1" t="str">
        <f>VLOOKUP(D8615,Sheet1!$L$3:$M$33,2,FALSE)</f>
        <v>Retail</v>
      </c>
    </row>
    <row r="8616" spans="1:8" x14ac:dyDescent="0.25">
      <c r="A8616" s="1">
        <v>318727</v>
      </c>
      <c r="B8616" s="1" t="s">
        <v>64</v>
      </c>
      <c r="C8616" s="1" t="s">
        <v>32</v>
      </c>
      <c r="D8616" s="1" t="s">
        <v>39</v>
      </c>
      <c r="E8616" s="1" t="s">
        <v>15</v>
      </c>
      <c r="F8616" s="1" t="str">
        <f>VLOOKUP(C8616,Sheet1!$G$3:$I$9,2,FALSE)</f>
        <v>P3</v>
      </c>
      <c r="G8616" s="1">
        <f>VLOOKUP(C8616,Sheet1!$G$3:$I$9,3,FALSE)</f>
        <v>10</v>
      </c>
      <c r="H8616" s="1" t="str">
        <f>VLOOKUP(D8616,Sheet1!$L$3:$M$33,2,FALSE)</f>
        <v>Retail</v>
      </c>
    </row>
    <row r="8617" spans="1:8" x14ac:dyDescent="0.25">
      <c r="A8617" s="1">
        <v>318728</v>
      </c>
      <c r="B8617" s="1" t="s">
        <v>64</v>
      </c>
      <c r="C8617" s="1" t="s">
        <v>32</v>
      </c>
      <c r="D8617" s="1" t="s">
        <v>39</v>
      </c>
      <c r="E8617" s="1" t="s">
        <v>15</v>
      </c>
      <c r="F8617" s="1" t="str">
        <f>VLOOKUP(C8617,Sheet1!$G$3:$I$9,2,FALSE)</f>
        <v>P3</v>
      </c>
      <c r="G8617" s="1">
        <f>VLOOKUP(C8617,Sheet1!$G$3:$I$9,3,FALSE)</f>
        <v>10</v>
      </c>
      <c r="H8617" s="1" t="str">
        <f>VLOOKUP(D8617,Sheet1!$L$3:$M$33,2,FALSE)</f>
        <v>Retail</v>
      </c>
    </row>
    <row r="8618" spans="1:8" x14ac:dyDescent="0.25">
      <c r="A8618" s="1">
        <v>318729</v>
      </c>
      <c r="B8618" s="1" t="s">
        <v>35</v>
      </c>
      <c r="C8618" s="1" t="s">
        <v>32</v>
      </c>
      <c r="D8618" s="1" t="s">
        <v>39</v>
      </c>
      <c r="E8618" s="1" t="s">
        <v>15</v>
      </c>
      <c r="F8618" s="1" t="str">
        <f>VLOOKUP(C8618,Sheet1!$G$3:$I$9,2,FALSE)</f>
        <v>P3</v>
      </c>
      <c r="G8618" s="1">
        <f>VLOOKUP(C8618,Sheet1!$G$3:$I$9,3,FALSE)</f>
        <v>10</v>
      </c>
      <c r="H8618" s="1" t="str">
        <f>VLOOKUP(D8618,Sheet1!$L$3:$M$33,2,FALSE)</f>
        <v>Retail</v>
      </c>
    </row>
    <row r="8619" spans="1:8" x14ac:dyDescent="0.25">
      <c r="A8619" s="1">
        <v>318730</v>
      </c>
      <c r="B8619" s="1" t="s">
        <v>35</v>
      </c>
      <c r="C8619" s="1" t="s">
        <v>32</v>
      </c>
      <c r="D8619" s="1" t="s">
        <v>39</v>
      </c>
      <c r="E8619" s="1" t="s">
        <v>15</v>
      </c>
      <c r="F8619" s="1" t="str">
        <f>VLOOKUP(C8619,Sheet1!$G$3:$I$9,2,FALSE)</f>
        <v>P3</v>
      </c>
      <c r="G8619" s="1">
        <f>VLOOKUP(C8619,Sheet1!$G$3:$I$9,3,FALSE)</f>
        <v>10</v>
      </c>
      <c r="H8619" s="1" t="str">
        <f>VLOOKUP(D8619,Sheet1!$L$3:$M$33,2,FALSE)</f>
        <v>Retail</v>
      </c>
    </row>
    <row r="8620" spans="1:8" x14ac:dyDescent="0.25">
      <c r="A8620" s="1">
        <v>318731</v>
      </c>
      <c r="B8620" s="1" t="s">
        <v>35</v>
      </c>
      <c r="C8620" s="1" t="s">
        <v>32</v>
      </c>
      <c r="D8620" s="1" t="s">
        <v>39</v>
      </c>
      <c r="E8620" s="1" t="s">
        <v>15</v>
      </c>
      <c r="F8620" s="1" t="str">
        <f>VLOOKUP(C8620,Sheet1!$G$3:$I$9,2,FALSE)</f>
        <v>P3</v>
      </c>
      <c r="G8620" s="1">
        <f>VLOOKUP(C8620,Sheet1!$G$3:$I$9,3,FALSE)</f>
        <v>10</v>
      </c>
      <c r="H8620" s="1" t="str">
        <f>VLOOKUP(D8620,Sheet1!$L$3:$M$33,2,FALSE)</f>
        <v>Retail</v>
      </c>
    </row>
    <row r="8621" spans="1:8" x14ac:dyDescent="0.25">
      <c r="A8621" s="1">
        <v>318732</v>
      </c>
      <c r="B8621" s="1" t="s">
        <v>35</v>
      </c>
      <c r="C8621" s="1" t="s">
        <v>32</v>
      </c>
      <c r="D8621" s="1" t="s">
        <v>39</v>
      </c>
      <c r="E8621" s="1" t="s">
        <v>15</v>
      </c>
      <c r="F8621" s="1" t="str">
        <f>VLOOKUP(C8621,Sheet1!$G$3:$I$9,2,FALSE)</f>
        <v>P3</v>
      </c>
      <c r="G8621" s="1">
        <f>VLOOKUP(C8621,Sheet1!$G$3:$I$9,3,FALSE)</f>
        <v>10</v>
      </c>
      <c r="H8621" s="1" t="str">
        <f>VLOOKUP(D8621,Sheet1!$L$3:$M$33,2,FALSE)</f>
        <v>Retail</v>
      </c>
    </row>
    <row r="8622" spans="1:8" x14ac:dyDescent="0.25">
      <c r="A8622" s="1">
        <v>318733</v>
      </c>
      <c r="B8622" s="1" t="s">
        <v>64</v>
      </c>
      <c r="C8622" s="1" t="s">
        <v>27</v>
      </c>
      <c r="D8622" s="1" t="s">
        <v>58</v>
      </c>
      <c r="E8622" s="1" t="s">
        <v>15</v>
      </c>
      <c r="F8622" s="1" t="str">
        <f>VLOOKUP(C8622,Sheet1!$G$3:$I$9,2,FALSE)</f>
        <v>P3</v>
      </c>
      <c r="G8622" s="1">
        <f>VLOOKUP(C8622,Sheet1!$G$3:$I$9,3,FALSE)</f>
        <v>11</v>
      </c>
      <c r="H8622" s="1" t="str">
        <f>VLOOKUP(D8622,Sheet1!$L$3:$M$33,2,FALSE)</f>
        <v>Health</v>
      </c>
    </row>
    <row r="8623" spans="1:8" x14ac:dyDescent="0.25">
      <c r="A8623" s="1">
        <v>318734</v>
      </c>
      <c r="B8623" s="1" t="s">
        <v>64</v>
      </c>
      <c r="C8623" s="1" t="s">
        <v>27</v>
      </c>
      <c r="D8623" s="1" t="s">
        <v>58</v>
      </c>
      <c r="E8623" s="1" t="s">
        <v>15</v>
      </c>
      <c r="F8623" s="1" t="str">
        <f>VLOOKUP(C8623,Sheet1!$G$3:$I$9,2,FALSE)</f>
        <v>P3</v>
      </c>
      <c r="G8623" s="1">
        <f>VLOOKUP(C8623,Sheet1!$G$3:$I$9,3,FALSE)</f>
        <v>11</v>
      </c>
      <c r="H8623" s="1" t="str">
        <f>VLOOKUP(D8623,Sheet1!$L$3:$M$33,2,FALSE)</f>
        <v>Health</v>
      </c>
    </row>
    <row r="8624" spans="1:8" x14ac:dyDescent="0.25">
      <c r="A8624" s="1">
        <v>318735</v>
      </c>
      <c r="B8624" s="1" t="s">
        <v>64</v>
      </c>
      <c r="C8624" s="1" t="s">
        <v>27</v>
      </c>
      <c r="D8624" s="1" t="s">
        <v>58</v>
      </c>
      <c r="E8624" s="1" t="s">
        <v>15</v>
      </c>
      <c r="F8624" s="1" t="str">
        <f>VLOOKUP(C8624,Sheet1!$G$3:$I$9,2,FALSE)</f>
        <v>P3</v>
      </c>
      <c r="G8624" s="1">
        <f>VLOOKUP(C8624,Sheet1!$G$3:$I$9,3,FALSE)</f>
        <v>11</v>
      </c>
      <c r="H8624" s="1" t="str">
        <f>VLOOKUP(D8624,Sheet1!$L$3:$M$33,2,FALSE)</f>
        <v>Health</v>
      </c>
    </row>
    <row r="8625" spans="1:8" x14ac:dyDescent="0.25">
      <c r="A8625" s="1">
        <v>318736</v>
      </c>
      <c r="B8625" s="1" t="s">
        <v>64</v>
      </c>
      <c r="C8625" s="1" t="s">
        <v>27</v>
      </c>
      <c r="D8625" s="1" t="s">
        <v>58</v>
      </c>
      <c r="E8625" s="1" t="s">
        <v>15</v>
      </c>
      <c r="F8625" s="1" t="str">
        <f>VLOOKUP(C8625,Sheet1!$G$3:$I$9,2,FALSE)</f>
        <v>P3</v>
      </c>
      <c r="G8625" s="1">
        <f>VLOOKUP(C8625,Sheet1!$G$3:$I$9,3,FALSE)</f>
        <v>11</v>
      </c>
      <c r="H8625" s="1" t="str">
        <f>VLOOKUP(D8625,Sheet1!$L$3:$M$33,2,FALSE)</f>
        <v>Health</v>
      </c>
    </row>
    <row r="8626" spans="1:8" x14ac:dyDescent="0.25">
      <c r="A8626" s="1">
        <v>318737</v>
      </c>
      <c r="B8626" s="1" t="s">
        <v>64</v>
      </c>
      <c r="C8626" s="1" t="s">
        <v>27</v>
      </c>
      <c r="D8626" s="1" t="s">
        <v>58</v>
      </c>
      <c r="E8626" s="1" t="s">
        <v>15</v>
      </c>
      <c r="F8626" s="1" t="str">
        <f>VLOOKUP(C8626,Sheet1!$G$3:$I$9,2,FALSE)</f>
        <v>P3</v>
      </c>
      <c r="G8626" s="1">
        <f>VLOOKUP(C8626,Sheet1!$G$3:$I$9,3,FALSE)</f>
        <v>11</v>
      </c>
      <c r="H8626" s="1" t="str">
        <f>VLOOKUP(D8626,Sheet1!$L$3:$M$33,2,FALSE)</f>
        <v>Health</v>
      </c>
    </row>
    <row r="8627" spans="1:8" x14ac:dyDescent="0.25">
      <c r="A8627" s="1">
        <v>318738</v>
      </c>
      <c r="B8627" s="1" t="s">
        <v>64</v>
      </c>
      <c r="C8627" s="1" t="s">
        <v>27</v>
      </c>
      <c r="D8627" s="1" t="s">
        <v>58</v>
      </c>
      <c r="E8627" s="1" t="s">
        <v>15</v>
      </c>
      <c r="F8627" s="1" t="str">
        <f>VLOOKUP(C8627,Sheet1!$G$3:$I$9,2,FALSE)</f>
        <v>P3</v>
      </c>
      <c r="G8627" s="1">
        <f>VLOOKUP(C8627,Sheet1!$G$3:$I$9,3,FALSE)</f>
        <v>11</v>
      </c>
      <c r="H8627" s="1" t="str">
        <f>VLOOKUP(D8627,Sheet1!$L$3:$M$33,2,FALSE)</f>
        <v>Health</v>
      </c>
    </row>
    <row r="8628" spans="1:8" x14ac:dyDescent="0.25">
      <c r="A8628" s="1">
        <v>318739</v>
      </c>
      <c r="B8628" s="1" t="s">
        <v>64</v>
      </c>
      <c r="C8628" s="1" t="s">
        <v>27</v>
      </c>
      <c r="D8628" s="1" t="s">
        <v>58</v>
      </c>
      <c r="E8628" s="1" t="s">
        <v>15</v>
      </c>
      <c r="F8628" s="1" t="str">
        <f>VLOOKUP(C8628,Sheet1!$G$3:$I$9,2,FALSE)</f>
        <v>P3</v>
      </c>
      <c r="G8628" s="1">
        <f>VLOOKUP(C8628,Sheet1!$G$3:$I$9,3,FALSE)</f>
        <v>11</v>
      </c>
      <c r="H8628" s="1" t="str">
        <f>VLOOKUP(D8628,Sheet1!$L$3:$M$33,2,FALSE)</f>
        <v>Health</v>
      </c>
    </row>
    <row r="8629" spans="1:8" x14ac:dyDescent="0.25">
      <c r="A8629" s="1">
        <v>318740</v>
      </c>
      <c r="B8629" s="1" t="s">
        <v>64</v>
      </c>
      <c r="C8629" s="1" t="s">
        <v>27</v>
      </c>
      <c r="D8629" s="1" t="s">
        <v>58</v>
      </c>
      <c r="E8629" s="1" t="s">
        <v>15</v>
      </c>
      <c r="F8629" s="1" t="str">
        <f>VLOOKUP(C8629,Sheet1!$G$3:$I$9,2,FALSE)</f>
        <v>P3</v>
      </c>
      <c r="G8629" s="1">
        <f>VLOOKUP(C8629,Sheet1!$G$3:$I$9,3,FALSE)</f>
        <v>11</v>
      </c>
      <c r="H8629" s="1" t="str">
        <f>VLOOKUP(D8629,Sheet1!$L$3:$M$33,2,FALSE)</f>
        <v>Health</v>
      </c>
    </row>
    <row r="8630" spans="1:8" x14ac:dyDescent="0.25">
      <c r="A8630" s="1">
        <v>318744</v>
      </c>
      <c r="B8630" s="1" t="s">
        <v>12</v>
      </c>
      <c r="C8630" s="1" t="s">
        <v>32</v>
      </c>
      <c r="D8630" s="1" t="s">
        <v>39</v>
      </c>
      <c r="E8630" s="1" t="s">
        <v>15</v>
      </c>
      <c r="F8630" s="1" t="str">
        <f>VLOOKUP(C8630,Sheet1!$G$3:$I$9,2,FALSE)</f>
        <v>P3</v>
      </c>
      <c r="G8630" s="1">
        <f>VLOOKUP(C8630,Sheet1!$G$3:$I$9,3,FALSE)</f>
        <v>10</v>
      </c>
      <c r="H8630" s="1" t="str">
        <f>VLOOKUP(D8630,Sheet1!$L$3:$M$33,2,FALSE)</f>
        <v>Retail</v>
      </c>
    </row>
    <row r="8631" spans="1:8" x14ac:dyDescent="0.25">
      <c r="A8631" s="1">
        <v>318745</v>
      </c>
      <c r="B8631" s="1" t="s">
        <v>12</v>
      </c>
      <c r="C8631" s="1" t="s">
        <v>32</v>
      </c>
      <c r="D8631" s="1" t="s">
        <v>39</v>
      </c>
      <c r="E8631" s="1" t="s">
        <v>15</v>
      </c>
      <c r="F8631" s="1" t="str">
        <f>VLOOKUP(C8631,Sheet1!$G$3:$I$9,2,FALSE)</f>
        <v>P3</v>
      </c>
      <c r="G8631" s="1">
        <f>VLOOKUP(C8631,Sheet1!$G$3:$I$9,3,FALSE)</f>
        <v>10</v>
      </c>
      <c r="H8631" s="1" t="str">
        <f>VLOOKUP(D8631,Sheet1!$L$3:$M$33,2,FALSE)</f>
        <v>Retail</v>
      </c>
    </row>
    <row r="8632" spans="1:8" x14ac:dyDescent="0.25">
      <c r="A8632" s="1">
        <v>318746</v>
      </c>
      <c r="B8632" s="1" t="s">
        <v>65</v>
      </c>
      <c r="C8632" s="1" t="s">
        <v>29</v>
      </c>
      <c r="D8632" s="1" t="s">
        <v>49</v>
      </c>
      <c r="E8632" s="1" t="s">
        <v>15</v>
      </c>
      <c r="F8632" s="1" t="str">
        <f>VLOOKUP(C8632,Sheet1!$G$3:$I$9,2,FALSE)</f>
        <v>P3</v>
      </c>
      <c r="G8632" s="1">
        <f>VLOOKUP(C8632,Sheet1!$G$3:$I$9,3,FALSE)</f>
        <v>9</v>
      </c>
      <c r="H8632" s="1" t="str">
        <f>VLOOKUP(D8632,Sheet1!$L$3:$M$33,2,FALSE)</f>
        <v>Travel</v>
      </c>
    </row>
    <row r="8633" spans="1:8" x14ac:dyDescent="0.25">
      <c r="A8633" s="1">
        <v>318767</v>
      </c>
      <c r="B8633" s="1" t="s">
        <v>12</v>
      </c>
      <c r="C8633" s="1" t="s">
        <v>32</v>
      </c>
      <c r="D8633" s="1" t="s">
        <v>44</v>
      </c>
      <c r="E8633" s="1" t="s">
        <v>15</v>
      </c>
      <c r="F8633" s="1" t="str">
        <f>VLOOKUP(C8633,Sheet1!$G$3:$I$9,2,FALSE)</f>
        <v>P3</v>
      </c>
      <c r="G8633" s="1">
        <f>VLOOKUP(C8633,Sheet1!$G$3:$I$9,3,FALSE)</f>
        <v>10</v>
      </c>
      <c r="H8633" s="1" t="str">
        <f>VLOOKUP(D8633,Sheet1!$L$3:$M$33,2,FALSE)</f>
        <v>Entertainment</v>
      </c>
    </row>
    <row r="8634" spans="1:8" x14ac:dyDescent="0.25">
      <c r="A8634" s="1">
        <v>318780</v>
      </c>
      <c r="B8634" s="1" t="s">
        <v>12</v>
      </c>
      <c r="C8634" s="1" t="s">
        <v>16</v>
      </c>
      <c r="D8634" s="1" t="s">
        <v>51</v>
      </c>
      <c r="E8634" s="1" t="s">
        <v>15</v>
      </c>
      <c r="F8634" s="1" t="str">
        <f>VLOOKUP(C8634,Sheet1!$G$3:$I$9,2,FALSE)</f>
        <v>P1</v>
      </c>
      <c r="G8634" s="1">
        <f>VLOOKUP(C8634,Sheet1!$G$3:$I$9,3,FALSE)</f>
        <v>9</v>
      </c>
      <c r="H8634" s="1" t="str">
        <f>VLOOKUP(D8634,Sheet1!$L$3:$M$33,2,FALSE)</f>
        <v>Travel</v>
      </c>
    </row>
    <row r="8635" spans="1:8" x14ac:dyDescent="0.25">
      <c r="A8635" s="1">
        <v>318781</v>
      </c>
      <c r="B8635" s="1" t="s">
        <v>35</v>
      </c>
      <c r="C8635" s="1" t="s">
        <v>16</v>
      </c>
      <c r="D8635" s="1" t="s">
        <v>53</v>
      </c>
      <c r="E8635" s="1" t="s">
        <v>15</v>
      </c>
      <c r="F8635" s="1" t="str">
        <f>VLOOKUP(C8635,Sheet1!$G$3:$I$9,2,FALSE)</f>
        <v>P1</v>
      </c>
      <c r="G8635" s="1">
        <f>VLOOKUP(C8635,Sheet1!$G$3:$I$9,3,FALSE)</f>
        <v>9</v>
      </c>
      <c r="H8635" s="1" t="str">
        <f>VLOOKUP(D8635,Sheet1!$L$3:$M$33,2,FALSE)</f>
        <v>Travel</v>
      </c>
    </row>
    <row r="8636" spans="1:8" x14ac:dyDescent="0.25">
      <c r="A8636" s="1">
        <v>318782</v>
      </c>
      <c r="B8636" s="1" t="s">
        <v>35</v>
      </c>
      <c r="C8636" s="1" t="s">
        <v>22</v>
      </c>
      <c r="D8636" s="1" t="s">
        <v>43</v>
      </c>
      <c r="E8636" s="1" t="s">
        <v>15</v>
      </c>
      <c r="F8636" s="1" t="str">
        <f>VLOOKUP(C8636,Sheet1!$G$3:$I$9,2,FALSE)</f>
        <v>P1</v>
      </c>
      <c r="G8636" s="1">
        <f>VLOOKUP(C8636,Sheet1!$G$3:$I$9,3,FALSE)</f>
        <v>8</v>
      </c>
      <c r="H8636" s="1" t="str">
        <f>VLOOKUP(D8636,Sheet1!$L$3:$M$33,2,FALSE)</f>
        <v>Entertainment</v>
      </c>
    </row>
    <row r="8637" spans="1:8" x14ac:dyDescent="0.25">
      <c r="A8637" s="1">
        <v>318783</v>
      </c>
      <c r="B8637" s="1" t="s">
        <v>65</v>
      </c>
      <c r="C8637" s="1" t="s">
        <v>29</v>
      </c>
      <c r="D8637" s="1" t="s">
        <v>49</v>
      </c>
      <c r="E8637" s="1" t="s">
        <v>15</v>
      </c>
      <c r="F8637" s="1" t="str">
        <f>VLOOKUP(C8637,Sheet1!$G$3:$I$9,2,FALSE)</f>
        <v>P3</v>
      </c>
      <c r="G8637" s="1">
        <f>VLOOKUP(C8637,Sheet1!$G$3:$I$9,3,FALSE)</f>
        <v>9</v>
      </c>
      <c r="H8637" s="1" t="str">
        <f>VLOOKUP(D8637,Sheet1!$L$3:$M$33,2,FALSE)</f>
        <v>Travel</v>
      </c>
    </row>
    <row r="8638" spans="1:8" x14ac:dyDescent="0.25">
      <c r="A8638" s="1">
        <v>318784</v>
      </c>
      <c r="B8638" s="1" t="s">
        <v>65</v>
      </c>
      <c r="C8638" s="1" t="s">
        <v>22</v>
      </c>
      <c r="D8638" s="1" t="s">
        <v>37</v>
      </c>
      <c r="E8638" s="1" t="s">
        <v>15</v>
      </c>
      <c r="F8638" s="1" t="str">
        <f>VLOOKUP(C8638,Sheet1!$G$3:$I$9,2,FALSE)</f>
        <v>P1</v>
      </c>
      <c r="G8638" s="1">
        <f>VLOOKUP(C8638,Sheet1!$G$3:$I$9,3,FALSE)</f>
        <v>8</v>
      </c>
      <c r="H8638" s="1" t="str">
        <f>VLOOKUP(D8638,Sheet1!$L$3:$M$33,2,FALSE)</f>
        <v>Retail</v>
      </c>
    </row>
    <row r="8639" spans="1:8" x14ac:dyDescent="0.25">
      <c r="A8639" s="1">
        <v>318785</v>
      </c>
      <c r="B8639" s="1" t="s">
        <v>35</v>
      </c>
      <c r="C8639" s="1" t="s">
        <v>22</v>
      </c>
      <c r="D8639" s="1" t="s">
        <v>37</v>
      </c>
      <c r="E8639" s="1" t="s">
        <v>15</v>
      </c>
      <c r="F8639" s="1" t="str">
        <f>VLOOKUP(C8639,Sheet1!$G$3:$I$9,2,FALSE)</f>
        <v>P1</v>
      </c>
      <c r="G8639" s="1">
        <f>VLOOKUP(C8639,Sheet1!$G$3:$I$9,3,FALSE)</f>
        <v>8</v>
      </c>
      <c r="H8639" s="1" t="str">
        <f>VLOOKUP(D8639,Sheet1!$L$3:$M$33,2,FALSE)</f>
        <v>Retail</v>
      </c>
    </row>
    <row r="8640" spans="1:8" x14ac:dyDescent="0.25">
      <c r="A8640" s="1">
        <v>318786</v>
      </c>
      <c r="B8640" s="1" t="s">
        <v>35</v>
      </c>
      <c r="C8640" s="1" t="s">
        <v>16</v>
      </c>
      <c r="D8640" s="1" t="s">
        <v>53</v>
      </c>
      <c r="E8640" s="1" t="s">
        <v>15</v>
      </c>
      <c r="F8640" s="1" t="str">
        <f>VLOOKUP(C8640,Sheet1!$G$3:$I$9,2,FALSE)</f>
        <v>P1</v>
      </c>
      <c r="G8640" s="1">
        <f>VLOOKUP(C8640,Sheet1!$G$3:$I$9,3,FALSE)</f>
        <v>9</v>
      </c>
      <c r="H8640" s="1" t="str">
        <f>VLOOKUP(D8640,Sheet1!$L$3:$M$33,2,FALSE)</f>
        <v>Travel</v>
      </c>
    </row>
    <row r="8641" spans="1:8" x14ac:dyDescent="0.25">
      <c r="A8641" s="1">
        <v>318787</v>
      </c>
      <c r="B8641" s="1" t="s">
        <v>35</v>
      </c>
      <c r="C8641" s="1" t="s">
        <v>16</v>
      </c>
      <c r="D8641" s="1" t="s">
        <v>40</v>
      </c>
      <c r="E8641" s="1" t="s">
        <v>15</v>
      </c>
      <c r="F8641" s="1" t="str">
        <f>VLOOKUP(C8641,Sheet1!$G$3:$I$9,2,FALSE)</f>
        <v>P1</v>
      </c>
      <c r="G8641" s="1">
        <f>VLOOKUP(C8641,Sheet1!$G$3:$I$9,3,FALSE)</f>
        <v>9</v>
      </c>
      <c r="H8641" s="1" t="str">
        <f>VLOOKUP(D8641,Sheet1!$L$3:$M$33,2,FALSE)</f>
        <v>Retail</v>
      </c>
    </row>
    <row r="8642" spans="1:8" x14ac:dyDescent="0.25">
      <c r="A8642" s="1">
        <v>318788</v>
      </c>
      <c r="B8642" s="1" t="s">
        <v>35</v>
      </c>
      <c r="C8642" s="1" t="s">
        <v>16</v>
      </c>
      <c r="D8642" s="1" t="s">
        <v>40</v>
      </c>
      <c r="E8642" s="1" t="s">
        <v>15</v>
      </c>
      <c r="F8642" s="1" t="str">
        <f>VLOOKUP(C8642,Sheet1!$G$3:$I$9,2,FALSE)</f>
        <v>P1</v>
      </c>
      <c r="G8642" s="1">
        <f>VLOOKUP(C8642,Sheet1!$G$3:$I$9,3,FALSE)</f>
        <v>9</v>
      </c>
      <c r="H8642" s="1" t="str">
        <f>VLOOKUP(D8642,Sheet1!$L$3:$M$33,2,FALSE)</f>
        <v>Retail</v>
      </c>
    </row>
    <row r="8643" spans="1:8" x14ac:dyDescent="0.25">
      <c r="A8643" s="1">
        <v>318789</v>
      </c>
      <c r="B8643" s="1" t="s">
        <v>64</v>
      </c>
      <c r="C8643" s="1" t="s">
        <v>27</v>
      </c>
      <c r="D8643" s="1" t="s">
        <v>58</v>
      </c>
      <c r="E8643" s="1" t="s">
        <v>15</v>
      </c>
      <c r="F8643" s="1" t="str">
        <f>VLOOKUP(C8643,Sheet1!$G$3:$I$9,2,FALSE)</f>
        <v>P3</v>
      </c>
      <c r="G8643" s="1">
        <f>VLOOKUP(C8643,Sheet1!$G$3:$I$9,3,FALSE)</f>
        <v>11</v>
      </c>
      <c r="H8643" s="1" t="str">
        <f>VLOOKUP(D8643,Sheet1!$L$3:$M$33,2,FALSE)</f>
        <v>Health</v>
      </c>
    </row>
    <row r="8644" spans="1:8" x14ac:dyDescent="0.25">
      <c r="A8644" s="1">
        <v>318790</v>
      </c>
      <c r="B8644" s="1" t="s">
        <v>35</v>
      </c>
      <c r="C8644" s="1" t="s">
        <v>16</v>
      </c>
      <c r="D8644" s="1" t="s">
        <v>40</v>
      </c>
      <c r="E8644" s="1" t="s">
        <v>15</v>
      </c>
      <c r="F8644" s="1" t="str">
        <f>VLOOKUP(C8644,Sheet1!$G$3:$I$9,2,FALSE)</f>
        <v>P1</v>
      </c>
      <c r="G8644" s="1">
        <f>VLOOKUP(C8644,Sheet1!$G$3:$I$9,3,FALSE)</f>
        <v>9</v>
      </c>
      <c r="H8644" s="1" t="str">
        <f>VLOOKUP(D8644,Sheet1!$L$3:$M$33,2,FALSE)</f>
        <v>Retail</v>
      </c>
    </row>
    <row r="8645" spans="1:8" x14ac:dyDescent="0.25">
      <c r="A8645" s="1">
        <v>318791</v>
      </c>
      <c r="B8645" s="1" t="s">
        <v>35</v>
      </c>
      <c r="C8645" s="1" t="s">
        <v>32</v>
      </c>
      <c r="D8645" s="1" t="s">
        <v>39</v>
      </c>
      <c r="E8645" s="1" t="s">
        <v>15</v>
      </c>
      <c r="F8645" s="1" t="str">
        <f>VLOOKUP(C8645,Sheet1!$G$3:$I$9,2,FALSE)</f>
        <v>P3</v>
      </c>
      <c r="G8645" s="1">
        <f>VLOOKUP(C8645,Sheet1!$G$3:$I$9,3,FALSE)</f>
        <v>10</v>
      </c>
      <c r="H8645" s="1" t="str">
        <f>VLOOKUP(D8645,Sheet1!$L$3:$M$33,2,FALSE)</f>
        <v>Retail</v>
      </c>
    </row>
    <row r="8646" spans="1:8" x14ac:dyDescent="0.25">
      <c r="A8646" s="1">
        <v>318792</v>
      </c>
      <c r="B8646" s="1" t="s">
        <v>35</v>
      </c>
      <c r="C8646" s="1" t="s">
        <v>32</v>
      </c>
      <c r="D8646" s="1" t="s">
        <v>39</v>
      </c>
      <c r="E8646" s="1" t="s">
        <v>15</v>
      </c>
      <c r="F8646" s="1" t="str">
        <f>VLOOKUP(C8646,Sheet1!$G$3:$I$9,2,FALSE)</f>
        <v>P3</v>
      </c>
      <c r="G8646" s="1">
        <f>VLOOKUP(C8646,Sheet1!$G$3:$I$9,3,FALSE)</f>
        <v>10</v>
      </c>
      <c r="H8646" s="1" t="str">
        <f>VLOOKUP(D8646,Sheet1!$L$3:$M$33,2,FALSE)</f>
        <v>Retail</v>
      </c>
    </row>
    <row r="8647" spans="1:8" x14ac:dyDescent="0.25">
      <c r="A8647" s="1">
        <v>318793</v>
      </c>
      <c r="B8647" s="1" t="s">
        <v>35</v>
      </c>
      <c r="C8647" s="1" t="s">
        <v>32</v>
      </c>
      <c r="D8647" s="1" t="s">
        <v>39</v>
      </c>
      <c r="E8647" s="1" t="s">
        <v>15</v>
      </c>
      <c r="F8647" s="1" t="str">
        <f>VLOOKUP(C8647,Sheet1!$G$3:$I$9,2,FALSE)</f>
        <v>P3</v>
      </c>
      <c r="G8647" s="1">
        <f>VLOOKUP(C8647,Sheet1!$G$3:$I$9,3,FALSE)</f>
        <v>10</v>
      </c>
      <c r="H8647" s="1" t="str">
        <f>VLOOKUP(D8647,Sheet1!$L$3:$M$33,2,FALSE)</f>
        <v>Retail</v>
      </c>
    </row>
    <row r="8648" spans="1:8" x14ac:dyDescent="0.25">
      <c r="A8648" s="1">
        <v>318794</v>
      </c>
      <c r="B8648" s="1" t="s">
        <v>35</v>
      </c>
      <c r="C8648" s="1" t="s">
        <v>32</v>
      </c>
      <c r="D8648" s="1" t="s">
        <v>39</v>
      </c>
      <c r="E8648" s="1" t="s">
        <v>15</v>
      </c>
      <c r="F8648" s="1" t="str">
        <f>VLOOKUP(C8648,Sheet1!$G$3:$I$9,2,FALSE)</f>
        <v>P3</v>
      </c>
      <c r="G8648" s="1">
        <f>VLOOKUP(C8648,Sheet1!$G$3:$I$9,3,FALSE)</f>
        <v>10</v>
      </c>
      <c r="H8648" s="1" t="str">
        <f>VLOOKUP(D8648,Sheet1!$L$3:$M$33,2,FALSE)</f>
        <v>Retail</v>
      </c>
    </row>
    <row r="8649" spans="1:8" x14ac:dyDescent="0.25">
      <c r="A8649" s="1">
        <v>318795</v>
      </c>
      <c r="B8649" s="1" t="s">
        <v>35</v>
      </c>
      <c r="C8649" s="1" t="s">
        <v>20</v>
      </c>
      <c r="D8649" s="1" t="s">
        <v>30</v>
      </c>
      <c r="E8649" s="1" t="s">
        <v>15</v>
      </c>
      <c r="F8649" s="1" t="str">
        <f>VLOOKUP(C8649,Sheet1!$G$3:$I$9,2,FALSE)</f>
        <v>P1</v>
      </c>
      <c r="G8649" s="1">
        <f>VLOOKUP(C8649,Sheet1!$G$3:$I$9,3,FALSE)</f>
        <v>14</v>
      </c>
      <c r="H8649" s="1" t="str">
        <f>VLOOKUP(D8649,Sheet1!$L$3:$M$33,2,FALSE)</f>
        <v>Retail</v>
      </c>
    </row>
    <row r="8650" spans="1:8" x14ac:dyDescent="0.25">
      <c r="A8650" s="1">
        <v>318796</v>
      </c>
      <c r="B8650" s="1" t="s">
        <v>65</v>
      </c>
      <c r="C8650" s="1" t="s">
        <v>29</v>
      </c>
      <c r="D8650" s="1" t="s">
        <v>40</v>
      </c>
      <c r="E8650" s="1" t="s">
        <v>15</v>
      </c>
      <c r="F8650" s="1" t="str">
        <f>VLOOKUP(C8650,Sheet1!$G$3:$I$9,2,FALSE)</f>
        <v>P3</v>
      </c>
      <c r="G8650" s="1">
        <f>VLOOKUP(C8650,Sheet1!$G$3:$I$9,3,FALSE)</f>
        <v>9</v>
      </c>
      <c r="H8650" s="1" t="str">
        <f>VLOOKUP(D8650,Sheet1!$L$3:$M$33,2,FALSE)</f>
        <v>Retail</v>
      </c>
    </row>
    <row r="8651" spans="1:8" x14ac:dyDescent="0.25">
      <c r="A8651" s="1">
        <v>318797</v>
      </c>
      <c r="B8651" s="1" t="s">
        <v>64</v>
      </c>
      <c r="C8651" s="1" t="s">
        <v>29</v>
      </c>
      <c r="D8651" s="1" t="s">
        <v>61</v>
      </c>
      <c r="E8651" s="1" t="s">
        <v>15</v>
      </c>
      <c r="F8651" s="1" t="str">
        <f>VLOOKUP(C8651,Sheet1!$G$3:$I$9,2,FALSE)</f>
        <v>P3</v>
      </c>
      <c r="G8651" s="1">
        <f>VLOOKUP(C8651,Sheet1!$G$3:$I$9,3,FALSE)</f>
        <v>9</v>
      </c>
      <c r="H8651" s="1" t="str">
        <f>VLOOKUP(D8651,Sheet1!$L$3:$M$33,2,FALSE)</f>
        <v>Others</v>
      </c>
    </row>
    <row r="8652" spans="1:8" x14ac:dyDescent="0.25">
      <c r="A8652" s="1">
        <v>318798</v>
      </c>
      <c r="B8652" s="1" t="s">
        <v>65</v>
      </c>
      <c r="C8652" s="1" t="s">
        <v>13</v>
      </c>
      <c r="D8652" s="1" t="s">
        <v>19</v>
      </c>
      <c r="E8652" s="1" t="s">
        <v>15</v>
      </c>
      <c r="F8652" s="1" t="str">
        <f>VLOOKUP(C8652,Sheet1!$G$3:$I$9,2,FALSE)</f>
        <v>P2</v>
      </c>
      <c r="G8652" s="1">
        <f>VLOOKUP(C8652,Sheet1!$G$3:$I$9,3,FALSE)</f>
        <v>12</v>
      </c>
      <c r="H8652" s="1" t="str">
        <f>VLOOKUP(D8652,Sheet1!$L$3:$M$33,2,FALSE)</f>
        <v>BFSI</v>
      </c>
    </row>
    <row r="8653" spans="1:8" x14ac:dyDescent="0.25">
      <c r="A8653" s="1">
        <v>318799</v>
      </c>
      <c r="B8653" s="1" t="s">
        <v>64</v>
      </c>
      <c r="C8653" s="1" t="s">
        <v>29</v>
      </c>
      <c r="D8653" s="1" t="s">
        <v>61</v>
      </c>
      <c r="E8653" s="1" t="s">
        <v>15</v>
      </c>
      <c r="F8653" s="1" t="str">
        <f>VLOOKUP(C8653,Sheet1!$G$3:$I$9,2,FALSE)</f>
        <v>P3</v>
      </c>
      <c r="G8653" s="1">
        <f>VLOOKUP(C8653,Sheet1!$G$3:$I$9,3,FALSE)</f>
        <v>9</v>
      </c>
      <c r="H8653" s="1" t="str">
        <f>VLOOKUP(D8653,Sheet1!$L$3:$M$33,2,FALSE)</f>
        <v>Others</v>
      </c>
    </row>
    <row r="8654" spans="1:8" x14ac:dyDescent="0.25">
      <c r="A8654" s="1">
        <v>318800</v>
      </c>
      <c r="B8654" s="1" t="s">
        <v>64</v>
      </c>
      <c r="C8654" s="1" t="s">
        <v>29</v>
      </c>
      <c r="D8654" s="1" t="s">
        <v>61</v>
      </c>
      <c r="E8654" s="1" t="s">
        <v>15</v>
      </c>
      <c r="F8654" s="1" t="str">
        <f>VLOOKUP(C8654,Sheet1!$G$3:$I$9,2,FALSE)</f>
        <v>P3</v>
      </c>
      <c r="G8654" s="1">
        <f>VLOOKUP(C8654,Sheet1!$G$3:$I$9,3,FALSE)</f>
        <v>9</v>
      </c>
      <c r="H8654" s="1" t="str">
        <f>VLOOKUP(D8654,Sheet1!$L$3:$M$33,2,FALSE)</f>
        <v>Others</v>
      </c>
    </row>
    <row r="8655" spans="1:8" x14ac:dyDescent="0.25">
      <c r="A8655" s="1">
        <v>318801</v>
      </c>
      <c r="B8655" s="1" t="s">
        <v>65</v>
      </c>
      <c r="C8655" s="1" t="s">
        <v>32</v>
      </c>
      <c r="D8655" s="1" t="s">
        <v>14</v>
      </c>
      <c r="E8655" s="1" t="s">
        <v>15</v>
      </c>
      <c r="F8655" s="1" t="str">
        <f>VLOOKUP(C8655,Sheet1!$G$3:$I$9,2,FALSE)</f>
        <v>P3</v>
      </c>
      <c r="G8655" s="1">
        <f>VLOOKUP(C8655,Sheet1!$G$3:$I$9,3,FALSE)</f>
        <v>10</v>
      </c>
      <c r="H8655" s="1" t="str">
        <f>VLOOKUP(D8655,Sheet1!$L$3:$M$33,2,FALSE)</f>
        <v>BFSI</v>
      </c>
    </row>
    <row r="8656" spans="1:8" x14ac:dyDescent="0.25">
      <c r="A8656" s="1">
        <v>318802</v>
      </c>
      <c r="B8656" s="1" t="s">
        <v>64</v>
      </c>
      <c r="C8656" s="1" t="s">
        <v>29</v>
      </c>
      <c r="D8656" s="1" t="s">
        <v>21</v>
      </c>
      <c r="E8656" s="1" t="s">
        <v>15</v>
      </c>
      <c r="F8656" s="1" t="str">
        <f>VLOOKUP(C8656,Sheet1!$G$3:$I$9,2,FALSE)</f>
        <v>P3</v>
      </c>
      <c r="G8656" s="1">
        <f>VLOOKUP(C8656,Sheet1!$G$3:$I$9,3,FALSE)</f>
        <v>9</v>
      </c>
      <c r="H8656" s="1" t="str">
        <f>VLOOKUP(D8656,Sheet1!$L$3:$M$33,2,FALSE)</f>
        <v>BFSI</v>
      </c>
    </row>
    <row r="8657" spans="1:8" x14ac:dyDescent="0.25">
      <c r="A8657" s="1">
        <v>318803</v>
      </c>
      <c r="B8657" s="1" t="s">
        <v>64</v>
      </c>
      <c r="C8657" s="1" t="s">
        <v>29</v>
      </c>
      <c r="D8657" s="1" t="s">
        <v>21</v>
      </c>
      <c r="E8657" s="1" t="s">
        <v>15</v>
      </c>
      <c r="F8657" s="1" t="str">
        <f>VLOOKUP(C8657,Sheet1!$G$3:$I$9,2,FALSE)</f>
        <v>P3</v>
      </c>
      <c r="G8657" s="1">
        <f>VLOOKUP(C8657,Sheet1!$G$3:$I$9,3,FALSE)</f>
        <v>9</v>
      </c>
      <c r="H8657" s="1" t="str">
        <f>VLOOKUP(D8657,Sheet1!$L$3:$M$33,2,FALSE)</f>
        <v>BFSI</v>
      </c>
    </row>
    <row r="8658" spans="1:8" x14ac:dyDescent="0.25">
      <c r="A8658" s="1">
        <v>318804</v>
      </c>
      <c r="B8658" s="1" t="s">
        <v>65</v>
      </c>
      <c r="C8658" s="1" t="s">
        <v>20</v>
      </c>
      <c r="D8658" s="1" t="s">
        <v>61</v>
      </c>
      <c r="E8658" s="1" t="s">
        <v>15</v>
      </c>
      <c r="F8658" s="1" t="str">
        <f>VLOOKUP(C8658,Sheet1!$G$3:$I$9,2,FALSE)</f>
        <v>P1</v>
      </c>
      <c r="G8658" s="1">
        <f>VLOOKUP(C8658,Sheet1!$G$3:$I$9,3,FALSE)</f>
        <v>14</v>
      </c>
      <c r="H8658" s="1" t="str">
        <f>VLOOKUP(D8658,Sheet1!$L$3:$M$33,2,FALSE)</f>
        <v>Others</v>
      </c>
    </row>
    <row r="8659" spans="1:8" x14ac:dyDescent="0.25">
      <c r="A8659" s="1">
        <v>318807</v>
      </c>
      <c r="B8659" s="1" t="s">
        <v>65</v>
      </c>
      <c r="C8659" s="1" t="s">
        <v>27</v>
      </c>
      <c r="D8659" s="1" t="s">
        <v>33</v>
      </c>
      <c r="E8659" s="1" t="s">
        <v>15</v>
      </c>
      <c r="F8659" s="1" t="str">
        <f>VLOOKUP(C8659,Sheet1!$G$3:$I$9,2,FALSE)</f>
        <v>P3</v>
      </c>
      <c r="G8659" s="1">
        <f>VLOOKUP(C8659,Sheet1!$G$3:$I$9,3,FALSE)</f>
        <v>11</v>
      </c>
      <c r="H8659" s="1" t="str">
        <f>VLOOKUP(D8659,Sheet1!$L$3:$M$33,2,FALSE)</f>
        <v>Retail</v>
      </c>
    </row>
    <row r="8660" spans="1:8" x14ac:dyDescent="0.25">
      <c r="A8660" s="1">
        <v>318808</v>
      </c>
      <c r="B8660" s="1" t="s">
        <v>65</v>
      </c>
      <c r="C8660" s="1" t="s">
        <v>27</v>
      </c>
      <c r="D8660" s="1" t="s">
        <v>30</v>
      </c>
      <c r="E8660" s="1" t="s">
        <v>15</v>
      </c>
      <c r="F8660" s="1" t="str">
        <f>VLOOKUP(C8660,Sheet1!$G$3:$I$9,2,FALSE)</f>
        <v>P3</v>
      </c>
      <c r="G8660" s="1">
        <f>VLOOKUP(C8660,Sheet1!$G$3:$I$9,3,FALSE)</f>
        <v>11</v>
      </c>
      <c r="H8660" s="1" t="str">
        <f>VLOOKUP(D8660,Sheet1!$L$3:$M$33,2,FALSE)</f>
        <v>Retail</v>
      </c>
    </row>
    <row r="8661" spans="1:8" x14ac:dyDescent="0.25">
      <c r="A8661" s="1">
        <v>318809</v>
      </c>
      <c r="B8661" s="1" t="s">
        <v>35</v>
      </c>
      <c r="C8661" s="1" t="s">
        <v>13</v>
      </c>
      <c r="D8661" s="1" t="s">
        <v>37</v>
      </c>
      <c r="E8661" s="1" t="s">
        <v>15</v>
      </c>
      <c r="F8661" s="1" t="str">
        <f>VLOOKUP(C8661,Sheet1!$G$3:$I$9,2,FALSE)</f>
        <v>P2</v>
      </c>
      <c r="G8661" s="1">
        <f>VLOOKUP(C8661,Sheet1!$G$3:$I$9,3,FALSE)</f>
        <v>12</v>
      </c>
      <c r="H8661" s="1" t="str">
        <f>VLOOKUP(D8661,Sheet1!$L$3:$M$33,2,FALSE)</f>
        <v>Retail</v>
      </c>
    </row>
    <row r="8662" spans="1:8" x14ac:dyDescent="0.25">
      <c r="A8662" s="1">
        <v>318810</v>
      </c>
      <c r="B8662" s="1" t="s">
        <v>64</v>
      </c>
      <c r="C8662" s="1" t="s">
        <v>20</v>
      </c>
      <c r="D8662" s="1" t="s">
        <v>45</v>
      </c>
      <c r="E8662" s="1" t="s">
        <v>15</v>
      </c>
      <c r="F8662" s="1" t="str">
        <f>VLOOKUP(C8662,Sheet1!$G$3:$I$9,2,FALSE)</f>
        <v>P1</v>
      </c>
      <c r="G8662" s="1">
        <f>VLOOKUP(C8662,Sheet1!$G$3:$I$9,3,FALSE)</f>
        <v>14</v>
      </c>
      <c r="H8662" s="1" t="str">
        <f>VLOOKUP(D8662,Sheet1!$L$3:$M$33,2,FALSE)</f>
        <v>Government</v>
      </c>
    </row>
    <row r="8663" spans="1:8" x14ac:dyDescent="0.25">
      <c r="A8663" s="1">
        <v>318811</v>
      </c>
      <c r="B8663" s="1" t="s">
        <v>65</v>
      </c>
      <c r="C8663" s="1" t="s">
        <v>29</v>
      </c>
      <c r="D8663" s="1" t="s">
        <v>61</v>
      </c>
      <c r="E8663" s="1" t="s">
        <v>15</v>
      </c>
      <c r="F8663" s="1" t="str">
        <f>VLOOKUP(C8663,Sheet1!$G$3:$I$9,2,FALSE)</f>
        <v>P3</v>
      </c>
      <c r="G8663" s="1">
        <f>VLOOKUP(C8663,Sheet1!$G$3:$I$9,3,FALSE)</f>
        <v>9</v>
      </c>
      <c r="H8663" s="1" t="str">
        <f>VLOOKUP(D8663,Sheet1!$L$3:$M$33,2,FALSE)</f>
        <v>Others</v>
      </c>
    </row>
    <row r="8664" spans="1:8" x14ac:dyDescent="0.25">
      <c r="A8664" s="1">
        <v>318812</v>
      </c>
      <c r="B8664" s="1" t="s">
        <v>12</v>
      </c>
      <c r="C8664" s="1" t="s">
        <v>20</v>
      </c>
      <c r="D8664" s="1" t="s">
        <v>61</v>
      </c>
      <c r="E8664" s="1" t="s">
        <v>15</v>
      </c>
      <c r="F8664" s="1" t="str">
        <f>VLOOKUP(C8664,Sheet1!$G$3:$I$9,2,FALSE)</f>
        <v>P1</v>
      </c>
      <c r="G8664" s="1">
        <f>VLOOKUP(C8664,Sheet1!$G$3:$I$9,3,FALSE)</f>
        <v>14</v>
      </c>
      <c r="H8664" s="1" t="str">
        <f>VLOOKUP(D8664,Sheet1!$L$3:$M$33,2,FALSE)</f>
        <v>Others</v>
      </c>
    </row>
    <row r="8665" spans="1:8" x14ac:dyDescent="0.25">
      <c r="A8665" s="1">
        <v>318813</v>
      </c>
      <c r="B8665" s="1" t="s">
        <v>12</v>
      </c>
      <c r="C8665" s="1" t="s">
        <v>13</v>
      </c>
      <c r="D8665" s="1" t="s">
        <v>43</v>
      </c>
      <c r="E8665" s="1" t="s">
        <v>15</v>
      </c>
      <c r="F8665" s="1" t="str">
        <f>VLOOKUP(C8665,Sheet1!$G$3:$I$9,2,FALSE)</f>
        <v>P2</v>
      </c>
      <c r="G8665" s="1">
        <f>VLOOKUP(C8665,Sheet1!$G$3:$I$9,3,FALSE)</f>
        <v>12</v>
      </c>
      <c r="H8665" s="1" t="str">
        <f>VLOOKUP(D8665,Sheet1!$L$3:$M$33,2,FALSE)</f>
        <v>Entertainment</v>
      </c>
    </row>
    <row r="8666" spans="1:8" x14ac:dyDescent="0.25">
      <c r="A8666" s="1">
        <v>318814</v>
      </c>
      <c r="B8666" s="1" t="s">
        <v>12</v>
      </c>
      <c r="C8666" s="1" t="s">
        <v>13</v>
      </c>
      <c r="D8666" s="1" t="s">
        <v>45</v>
      </c>
      <c r="E8666" s="1" t="s">
        <v>15</v>
      </c>
      <c r="F8666" s="1" t="str">
        <f>VLOOKUP(C8666,Sheet1!$G$3:$I$9,2,FALSE)</f>
        <v>P2</v>
      </c>
      <c r="G8666" s="1">
        <f>VLOOKUP(C8666,Sheet1!$G$3:$I$9,3,FALSE)</f>
        <v>12</v>
      </c>
      <c r="H8666" s="1" t="str">
        <f>VLOOKUP(D8666,Sheet1!$L$3:$M$33,2,FALSE)</f>
        <v>Government</v>
      </c>
    </row>
    <row r="8667" spans="1:8" x14ac:dyDescent="0.25">
      <c r="A8667" s="1">
        <v>318815</v>
      </c>
      <c r="B8667" s="1" t="s">
        <v>35</v>
      </c>
      <c r="C8667" s="1" t="s">
        <v>16</v>
      </c>
      <c r="D8667" s="1" t="s">
        <v>51</v>
      </c>
      <c r="E8667" s="1" t="s">
        <v>15</v>
      </c>
      <c r="F8667" s="1" t="str">
        <f>VLOOKUP(C8667,Sheet1!$G$3:$I$9,2,FALSE)</f>
        <v>P1</v>
      </c>
      <c r="G8667" s="1">
        <f>VLOOKUP(C8667,Sheet1!$G$3:$I$9,3,FALSE)</f>
        <v>9</v>
      </c>
      <c r="H8667" s="1" t="str">
        <f>VLOOKUP(D8667,Sheet1!$L$3:$M$33,2,FALSE)</f>
        <v>Travel</v>
      </c>
    </row>
    <row r="8668" spans="1:8" x14ac:dyDescent="0.25">
      <c r="A8668" s="1">
        <v>318817</v>
      </c>
      <c r="B8668" s="1" t="s">
        <v>65</v>
      </c>
      <c r="C8668" s="1" t="s">
        <v>20</v>
      </c>
      <c r="D8668" s="1" t="s">
        <v>41</v>
      </c>
      <c r="E8668" s="1" t="s">
        <v>15</v>
      </c>
      <c r="F8668" s="1" t="str">
        <f>VLOOKUP(C8668,Sheet1!$G$3:$I$9,2,FALSE)</f>
        <v>P1</v>
      </c>
      <c r="G8668" s="1">
        <f>VLOOKUP(C8668,Sheet1!$G$3:$I$9,3,FALSE)</f>
        <v>14</v>
      </c>
      <c r="H8668" s="1" t="str">
        <f>VLOOKUP(D8668,Sheet1!$L$3:$M$33,2,FALSE)</f>
        <v>Entertainment</v>
      </c>
    </row>
    <row r="8669" spans="1:8" x14ac:dyDescent="0.25">
      <c r="A8669" s="1">
        <v>318818</v>
      </c>
      <c r="B8669" s="1" t="s">
        <v>35</v>
      </c>
      <c r="C8669" s="1" t="s">
        <v>20</v>
      </c>
      <c r="D8669" s="1" t="s">
        <v>45</v>
      </c>
      <c r="E8669" s="1" t="s">
        <v>15</v>
      </c>
      <c r="F8669" s="1" t="str">
        <f>VLOOKUP(C8669,Sheet1!$G$3:$I$9,2,FALSE)</f>
        <v>P1</v>
      </c>
      <c r="G8669" s="1">
        <f>VLOOKUP(C8669,Sheet1!$G$3:$I$9,3,FALSE)</f>
        <v>14</v>
      </c>
      <c r="H8669" s="1" t="str">
        <f>VLOOKUP(D8669,Sheet1!$L$3:$M$33,2,FALSE)</f>
        <v>Government</v>
      </c>
    </row>
    <row r="8670" spans="1:8" x14ac:dyDescent="0.25">
      <c r="A8670" s="1">
        <v>318819</v>
      </c>
      <c r="B8670" s="1" t="s">
        <v>66</v>
      </c>
      <c r="C8670" s="1" t="s">
        <v>22</v>
      </c>
      <c r="D8670" s="1" t="s">
        <v>47</v>
      </c>
      <c r="E8670" s="1" t="s">
        <v>15</v>
      </c>
      <c r="F8670" s="1" t="str">
        <f>VLOOKUP(C8670,Sheet1!$G$3:$I$9,2,FALSE)</f>
        <v>P1</v>
      </c>
      <c r="G8670" s="1">
        <f>VLOOKUP(C8670,Sheet1!$G$3:$I$9,3,FALSE)</f>
        <v>8</v>
      </c>
      <c r="H8670" s="1" t="str">
        <f>VLOOKUP(D8670,Sheet1!$L$3:$M$33,2,FALSE)</f>
        <v>Government</v>
      </c>
    </row>
    <row r="8671" spans="1:8" x14ac:dyDescent="0.25">
      <c r="A8671" s="1">
        <v>318820</v>
      </c>
      <c r="B8671" s="1" t="s">
        <v>35</v>
      </c>
      <c r="C8671" s="1" t="s">
        <v>16</v>
      </c>
      <c r="D8671" s="1" t="s">
        <v>51</v>
      </c>
      <c r="E8671" s="1" t="s">
        <v>15</v>
      </c>
      <c r="F8671" s="1" t="str">
        <f>VLOOKUP(C8671,Sheet1!$G$3:$I$9,2,FALSE)</f>
        <v>P1</v>
      </c>
      <c r="G8671" s="1">
        <f>VLOOKUP(C8671,Sheet1!$G$3:$I$9,3,FALSE)</f>
        <v>9</v>
      </c>
      <c r="H8671" s="1" t="str">
        <f>VLOOKUP(D8671,Sheet1!$L$3:$M$33,2,FALSE)</f>
        <v>Travel</v>
      </c>
    </row>
    <row r="8672" spans="1:8" x14ac:dyDescent="0.25">
      <c r="A8672" s="1">
        <v>318821</v>
      </c>
      <c r="B8672" s="1" t="s">
        <v>12</v>
      </c>
      <c r="C8672" s="1" t="s">
        <v>16</v>
      </c>
      <c r="D8672" s="1" t="s">
        <v>51</v>
      </c>
      <c r="E8672" s="1" t="s">
        <v>15</v>
      </c>
      <c r="F8672" s="1" t="str">
        <f>VLOOKUP(C8672,Sheet1!$G$3:$I$9,2,FALSE)</f>
        <v>P1</v>
      </c>
      <c r="G8672" s="1">
        <f>VLOOKUP(C8672,Sheet1!$G$3:$I$9,3,FALSE)</f>
        <v>9</v>
      </c>
      <c r="H8672" s="1" t="str">
        <f>VLOOKUP(D8672,Sheet1!$L$3:$M$33,2,FALSE)</f>
        <v>Travel</v>
      </c>
    </row>
    <row r="8673" spans="1:8" x14ac:dyDescent="0.25">
      <c r="A8673" s="1">
        <v>318822</v>
      </c>
      <c r="B8673" s="1" t="s">
        <v>12</v>
      </c>
      <c r="C8673" s="1" t="s">
        <v>16</v>
      </c>
      <c r="D8673" s="1" t="s">
        <v>51</v>
      </c>
      <c r="E8673" s="1" t="s">
        <v>15</v>
      </c>
      <c r="F8673" s="1" t="str">
        <f>VLOOKUP(C8673,Sheet1!$G$3:$I$9,2,FALSE)</f>
        <v>P1</v>
      </c>
      <c r="G8673" s="1">
        <f>VLOOKUP(C8673,Sheet1!$G$3:$I$9,3,FALSE)</f>
        <v>9</v>
      </c>
      <c r="H8673" s="1" t="str">
        <f>VLOOKUP(D8673,Sheet1!$L$3:$M$33,2,FALSE)</f>
        <v>Travel</v>
      </c>
    </row>
    <row r="8674" spans="1:8" x14ac:dyDescent="0.25">
      <c r="A8674" s="1">
        <v>318823</v>
      </c>
      <c r="B8674" s="1" t="s">
        <v>12</v>
      </c>
      <c r="C8674" s="1" t="s">
        <v>16</v>
      </c>
      <c r="D8674" s="1" t="s">
        <v>51</v>
      </c>
      <c r="E8674" s="1" t="s">
        <v>15</v>
      </c>
      <c r="F8674" s="1" t="str">
        <f>VLOOKUP(C8674,Sheet1!$G$3:$I$9,2,FALSE)</f>
        <v>P1</v>
      </c>
      <c r="G8674" s="1">
        <f>VLOOKUP(C8674,Sheet1!$G$3:$I$9,3,FALSE)</f>
        <v>9</v>
      </c>
      <c r="H8674" s="1" t="str">
        <f>VLOOKUP(D8674,Sheet1!$L$3:$M$33,2,FALSE)</f>
        <v>Travel</v>
      </c>
    </row>
    <row r="8675" spans="1:8" x14ac:dyDescent="0.25">
      <c r="A8675" s="1">
        <v>318824</v>
      </c>
      <c r="B8675" s="1" t="s">
        <v>64</v>
      </c>
      <c r="C8675" s="1" t="s">
        <v>27</v>
      </c>
      <c r="D8675" s="1" t="s">
        <v>30</v>
      </c>
      <c r="E8675" s="1" t="s">
        <v>15</v>
      </c>
      <c r="F8675" s="1" t="str">
        <f>VLOOKUP(C8675,Sheet1!$G$3:$I$9,2,FALSE)</f>
        <v>P3</v>
      </c>
      <c r="G8675" s="1">
        <f>VLOOKUP(C8675,Sheet1!$G$3:$I$9,3,FALSE)</f>
        <v>11</v>
      </c>
      <c r="H8675" s="1" t="str">
        <f>VLOOKUP(D8675,Sheet1!$L$3:$M$33,2,FALSE)</f>
        <v>Retail</v>
      </c>
    </row>
    <row r="8676" spans="1:8" x14ac:dyDescent="0.25">
      <c r="A8676" s="1">
        <v>318825</v>
      </c>
      <c r="B8676" s="1" t="s">
        <v>12</v>
      </c>
      <c r="C8676" s="1" t="s">
        <v>27</v>
      </c>
      <c r="D8676" s="1" t="s">
        <v>30</v>
      </c>
      <c r="E8676" s="1" t="s">
        <v>15</v>
      </c>
      <c r="F8676" s="1" t="str">
        <f>VLOOKUP(C8676,Sheet1!$G$3:$I$9,2,FALSE)</f>
        <v>P3</v>
      </c>
      <c r="G8676" s="1">
        <f>VLOOKUP(C8676,Sheet1!$G$3:$I$9,3,FALSE)</f>
        <v>11</v>
      </c>
      <c r="H8676" s="1" t="str">
        <f>VLOOKUP(D8676,Sheet1!$L$3:$M$33,2,FALSE)</f>
        <v>Retail</v>
      </c>
    </row>
    <row r="8677" spans="1:8" x14ac:dyDescent="0.25">
      <c r="A8677" s="1">
        <v>318826</v>
      </c>
      <c r="B8677" s="1" t="s">
        <v>12</v>
      </c>
      <c r="C8677" s="1" t="s">
        <v>27</v>
      </c>
      <c r="D8677" s="1" t="s">
        <v>30</v>
      </c>
      <c r="E8677" s="1" t="s">
        <v>15</v>
      </c>
      <c r="F8677" s="1" t="str">
        <f>VLOOKUP(C8677,Sheet1!$G$3:$I$9,2,FALSE)</f>
        <v>P3</v>
      </c>
      <c r="G8677" s="1">
        <f>VLOOKUP(C8677,Sheet1!$G$3:$I$9,3,FALSE)</f>
        <v>11</v>
      </c>
      <c r="H8677" s="1" t="str">
        <f>VLOOKUP(D8677,Sheet1!$L$3:$M$33,2,FALSE)</f>
        <v>Retail</v>
      </c>
    </row>
    <row r="8678" spans="1:8" x14ac:dyDescent="0.25">
      <c r="A8678" s="1">
        <v>318827</v>
      </c>
      <c r="B8678" s="1" t="s">
        <v>12</v>
      </c>
      <c r="C8678" s="1" t="s">
        <v>16</v>
      </c>
      <c r="D8678" s="1" t="s">
        <v>33</v>
      </c>
      <c r="E8678" s="1" t="s">
        <v>15</v>
      </c>
      <c r="F8678" s="1" t="str">
        <f>VLOOKUP(C8678,Sheet1!$G$3:$I$9,2,FALSE)</f>
        <v>P1</v>
      </c>
      <c r="G8678" s="1">
        <f>VLOOKUP(C8678,Sheet1!$G$3:$I$9,3,FALSE)</f>
        <v>9</v>
      </c>
      <c r="H8678" s="1" t="str">
        <f>VLOOKUP(D8678,Sheet1!$L$3:$M$33,2,FALSE)</f>
        <v>Retail</v>
      </c>
    </row>
    <row r="8679" spans="1:8" x14ac:dyDescent="0.25">
      <c r="A8679" s="1">
        <v>318828</v>
      </c>
      <c r="B8679" s="1" t="s">
        <v>12</v>
      </c>
      <c r="C8679" s="1" t="s">
        <v>27</v>
      </c>
      <c r="D8679" s="1" t="s">
        <v>33</v>
      </c>
      <c r="E8679" s="1" t="s">
        <v>15</v>
      </c>
      <c r="F8679" s="1" t="str">
        <f>VLOOKUP(C8679,Sheet1!$G$3:$I$9,2,FALSE)</f>
        <v>P3</v>
      </c>
      <c r="G8679" s="1">
        <f>VLOOKUP(C8679,Sheet1!$G$3:$I$9,3,FALSE)</f>
        <v>11</v>
      </c>
      <c r="H8679" s="1" t="str">
        <f>VLOOKUP(D8679,Sheet1!$L$3:$M$33,2,FALSE)</f>
        <v>Retail</v>
      </c>
    </row>
    <row r="8680" spans="1:8" x14ac:dyDescent="0.25">
      <c r="A8680" s="1">
        <v>318829</v>
      </c>
      <c r="B8680" s="1" t="s">
        <v>12</v>
      </c>
      <c r="C8680" s="1" t="s">
        <v>16</v>
      </c>
      <c r="D8680" s="1" t="s">
        <v>33</v>
      </c>
      <c r="E8680" s="1" t="s">
        <v>15</v>
      </c>
      <c r="F8680" s="1" t="str">
        <f>VLOOKUP(C8680,Sheet1!$G$3:$I$9,2,FALSE)</f>
        <v>P1</v>
      </c>
      <c r="G8680" s="1">
        <f>VLOOKUP(C8680,Sheet1!$G$3:$I$9,3,FALSE)</f>
        <v>9</v>
      </c>
      <c r="H8680" s="1" t="str">
        <f>VLOOKUP(D8680,Sheet1!$L$3:$M$33,2,FALSE)</f>
        <v>Retail</v>
      </c>
    </row>
    <row r="8681" spans="1:8" x14ac:dyDescent="0.25">
      <c r="A8681" s="1">
        <v>318830</v>
      </c>
      <c r="B8681" s="1" t="s">
        <v>12</v>
      </c>
      <c r="C8681" s="1" t="s">
        <v>16</v>
      </c>
      <c r="D8681" s="1" t="s">
        <v>33</v>
      </c>
      <c r="E8681" s="1" t="s">
        <v>63</v>
      </c>
      <c r="F8681" s="1" t="str">
        <f>VLOOKUP(C8681,Sheet1!$G$3:$I$9,2,FALSE)</f>
        <v>P1</v>
      </c>
      <c r="G8681" s="1">
        <f>VLOOKUP(C8681,Sheet1!$G$3:$I$9,3,FALSE)</f>
        <v>9</v>
      </c>
      <c r="H8681" s="1" t="str">
        <f>VLOOKUP(D8681,Sheet1!$L$3:$M$33,2,FALSE)</f>
        <v>Retail</v>
      </c>
    </row>
    <row r="8682" spans="1:8" x14ac:dyDescent="0.25">
      <c r="A8682" s="1">
        <v>318831</v>
      </c>
      <c r="B8682" s="1" t="s">
        <v>35</v>
      </c>
      <c r="C8682" s="1" t="s">
        <v>29</v>
      </c>
      <c r="D8682" s="1" t="s">
        <v>43</v>
      </c>
      <c r="E8682" s="1" t="s">
        <v>15</v>
      </c>
      <c r="F8682" s="1" t="str">
        <f>VLOOKUP(C8682,Sheet1!$G$3:$I$9,2,FALSE)</f>
        <v>P3</v>
      </c>
      <c r="G8682" s="1">
        <f>VLOOKUP(C8682,Sheet1!$G$3:$I$9,3,FALSE)</f>
        <v>9</v>
      </c>
      <c r="H8682" s="1" t="str">
        <f>VLOOKUP(D8682,Sheet1!$L$3:$M$33,2,FALSE)</f>
        <v>Entertainment</v>
      </c>
    </row>
    <row r="8683" spans="1:8" x14ac:dyDescent="0.25">
      <c r="A8683" s="1">
        <v>318832</v>
      </c>
      <c r="B8683" s="1" t="s">
        <v>35</v>
      </c>
      <c r="C8683" s="1" t="s">
        <v>16</v>
      </c>
      <c r="D8683" s="1" t="s">
        <v>60</v>
      </c>
      <c r="E8683" s="1" t="s">
        <v>15</v>
      </c>
      <c r="F8683" s="1" t="str">
        <f>VLOOKUP(C8683,Sheet1!$G$3:$I$9,2,FALSE)</f>
        <v>P1</v>
      </c>
      <c r="G8683" s="1">
        <f>VLOOKUP(C8683,Sheet1!$G$3:$I$9,3,FALSE)</f>
        <v>9</v>
      </c>
      <c r="H8683" s="1" t="str">
        <f>VLOOKUP(D8683,Sheet1!$L$3:$M$33,2,FALSE)</f>
        <v>Health</v>
      </c>
    </row>
    <row r="8684" spans="1:8" x14ac:dyDescent="0.25">
      <c r="A8684" s="1">
        <v>318834</v>
      </c>
      <c r="B8684" s="1" t="s">
        <v>65</v>
      </c>
      <c r="C8684" s="1" t="s">
        <v>20</v>
      </c>
      <c r="D8684" s="1" t="s">
        <v>57</v>
      </c>
      <c r="E8684" s="1" t="s">
        <v>15</v>
      </c>
      <c r="F8684" s="1" t="str">
        <f>VLOOKUP(C8684,Sheet1!$G$3:$I$9,2,FALSE)</f>
        <v>P1</v>
      </c>
      <c r="G8684" s="1">
        <f>VLOOKUP(C8684,Sheet1!$G$3:$I$9,3,FALSE)</f>
        <v>14</v>
      </c>
      <c r="H8684" s="1" t="str">
        <f>VLOOKUP(D8684,Sheet1!$L$3:$M$33,2,FALSE)</f>
        <v>Health</v>
      </c>
    </row>
    <row r="8685" spans="1:8" x14ac:dyDescent="0.25">
      <c r="A8685" s="1">
        <v>318835</v>
      </c>
      <c r="B8685" s="1" t="s">
        <v>65</v>
      </c>
      <c r="C8685" s="1" t="s">
        <v>27</v>
      </c>
      <c r="D8685" s="1" t="s">
        <v>57</v>
      </c>
      <c r="E8685" s="1" t="s">
        <v>15</v>
      </c>
      <c r="F8685" s="1" t="str">
        <f>VLOOKUP(C8685,Sheet1!$G$3:$I$9,2,FALSE)</f>
        <v>P3</v>
      </c>
      <c r="G8685" s="1">
        <f>VLOOKUP(C8685,Sheet1!$G$3:$I$9,3,FALSE)</f>
        <v>11</v>
      </c>
      <c r="H8685" s="1" t="str">
        <f>VLOOKUP(D8685,Sheet1!$L$3:$M$33,2,FALSE)</f>
        <v>Health</v>
      </c>
    </row>
    <row r="8686" spans="1:8" x14ac:dyDescent="0.25">
      <c r="A8686" s="1">
        <v>318836</v>
      </c>
      <c r="B8686" s="1" t="s">
        <v>64</v>
      </c>
      <c r="C8686" s="1" t="s">
        <v>29</v>
      </c>
      <c r="D8686" s="1" t="s">
        <v>21</v>
      </c>
      <c r="E8686" s="1" t="s">
        <v>15</v>
      </c>
      <c r="F8686" s="1" t="str">
        <f>VLOOKUP(C8686,Sheet1!$G$3:$I$9,2,FALSE)</f>
        <v>P3</v>
      </c>
      <c r="G8686" s="1">
        <f>VLOOKUP(C8686,Sheet1!$G$3:$I$9,3,FALSE)</f>
        <v>9</v>
      </c>
      <c r="H8686" s="1" t="str">
        <f>VLOOKUP(D8686,Sheet1!$L$3:$M$33,2,FALSE)</f>
        <v>BFSI</v>
      </c>
    </row>
    <row r="8687" spans="1:8" x14ac:dyDescent="0.25">
      <c r="A8687" s="1">
        <v>318837</v>
      </c>
      <c r="B8687" s="1" t="s">
        <v>64</v>
      </c>
      <c r="C8687" s="1" t="s">
        <v>29</v>
      </c>
      <c r="D8687" s="1" t="s">
        <v>21</v>
      </c>
      <c r="E8687" s="1" t="s">
        <v>15</v>
      </c>
      <c r="F8687" s="1" t="str">
        <f>VLOOKUP(C8687,Sheet1!$G$3:$I$9,2,FALSE)</f>
        <v>P3</v>
      </c>
      <c r="G8687" s="1">
        <f>VLOOKUP(C8687,Sheet1!$G$3:$I$9,3,FALSE)</f>
        <v>9</v>
      </c>
      <c r="H8687" s="1" t="str">
        <f>VLOOKUP(D8687,Sheet1!$L$3:$M$33,2,FALSE)</f>
        <v>BFSI</v>
      </c>
    </row>
    <row r="8688" spans="1:8" x14ac:dyDescent="0.25">
      <c r="A8688" s="1">
        <v>318839</v>
      </c>
      <c r="B8688" s="1" t="s">
        <v>12</v>
      </c>
      <c r="C8688" s="1" t="s">
        <v>27</v>
      </c>
      <c r="D8688" s="1" t="s">
        <v>45</v>
      </c>
      <c r="E8688" s="1" t="s">
        <v>15</v>
      </c>
      <c r="F8688" s="1" t="str">
        <f>VLOOKUP(C8688,Sheet1!$G$3:$I$9,2,FALSE)</f>
        <v>P3</v>
      </c>
      <c r="G8688" s="1">
        <f>VLOOKUP(C8688,Sheet1!$G$3:$I$9,3,FALSE)</f>
        <v>11</v>
      </c>
      <c r="H8688" s="1" t="str">
        <f>VLOOKUP(D8688,Sheet1!$L$3:$M$33,2,FALSE)</f>
        <v>Government</v>
      </c>
    </row>
    <row r="8689" spans="1:8" x14ac:dyDescent="0.25">
      <c r="A8689" s="1">
        <v>318842</v>
      </c>
      <c r="B8689" s="1" t="s">
        <v>65</v>
      </c>
      <c r="C8689" s="1" t="s">
        <v>29</v>
      </c>
      <c r="D8689" s="1" t="s">
        <v>49</v>
      </c>
      <c r="E8689" s="1" t="s">
        <v>15</v>
      </c>
      <c r="F8689" s="1" t="str">
        <f>VLOOKUP(C8689,Sheet1!$G$3:$I$9,2,FALSE)</f>
        <v>P3</v>
      </c>
      <c r="G8689" s="1">
        <f>VLOOKUP(C8689,Sheet1!$G$3:$I$9,3,FALSE)</f>
        <v>9</v>
      </c>
      <c r="H8689" s="1" t="str">
        <f>VLOOKUP(D8689,Sheet1!$L$3:$M$33,2,FALSE)</f>
        <v>Travel</v>
      </c>
    </row>
    <row r="8690" spans="1:8" x14ac:dyDescent="0.25">
      <c r="A8690" s="1">
        <v>318843</v>
      </c>
      <c r="B8690" s="1" t="s">
        <v>35</v>
      </c>
      <c r="C8690" s="1" t="s">
        <v>22</v>
      </c>
      <c r="D8690" s="1" t="s">
        <v>21</v>
      </c>
      <c r="E8690" s="1" t="s">
        <v>15</v>
      </c>
      <c r="F8690" s="1" t="str">
        <f>VLOOKUP(C8690,Sheet1!$G$3:$I$9,2,FALSE)</f>
        <v>P1</v>
      </c>
      <c r="G8690" s="1">
        <f>VLOOKUP(C8690,Sheet1!$G$3:$I$9,3,FALSE)</f>
        <v>8</v>
      </c>
      <c r="H8690" s="1" t="str">
        <f>VLOOKUP(D8690,Sheet1!$L$3:$M$33,2,FALSE)</f>
        <v>BFSI</v>
      </c>
    </row>
    <row r="8691" spans="1:8" x14ac:dyDescent="0.25">
      <c r="A8691" s="1">
        <v>318845</v>
      </c>
      <c r="B8691" s="1" t="s">
        <v>65</v>
      </c>
      <c r="C8691" s="1" t="s">
        <v>16</v>
      </c>
      <c r="D8691" s="1" t="s">
        <v>33</v>
      </c>
      <c r="E8691" s="1" t="s">
        <v>15</v>
      </c>
      <c r="F8691" s="1" t="str">
        <f>VLOOKUP(C8691,Sheet1!$G$3:$I$9,2,FALSE)</f>
        <v>P1</v>
      </c>
      <c r="G8691" s="1">
        <f>VLOOKUP(C8691,Sheet1!$G$3:$I$9,3,FALSE)</f>
        <v>9</v>
      </c>
      <c r="H8691" s="1" t="str">
        <f>VLOOKUP(D8691,Sheet1!$L$3:$M$33,2,FALSE)</f>
        <v>Retail</v>
      </c>
    </row>
    <row r="8692" spans="1:8" x14ac:dyDescent="0.25">
      <c r="A8692" s="1">
        <v>318846</v>
      </c>
      <c r="B8692" s="1" t="s">
        <v>65</v>
      </c>
      <c r="C8692" s="1" t="s">
        <v>27</v>
      </c>
      <c r="D8692" s="1" t="s">
        <v>55</v>
      </c>
      <c r="E8692" s="1" t="s">
        <v>15</v>
      </c>
      <c r="F8692" s="1" t="str">
        <f>VLOOKUP(C8692,Sheet1!$G$3:$I$9,2,FALSE)</f>
        <v>P3</v>
      </c>
      <c r="G8692" s="1">
        <f>VLOOKUP(C8692,Sheet1!$G$3:$I$9,3,FALSE)</f>
        <v>11</v>
      </c>
      <c r="H8692" s="1" t="str">
        <f>VLOOKUP(D8692,Sheet1!$L$3:$M$33,2,FALSE)</f>
        <v>Health</v>
      </c>
    </row>
    <row r="8693" spans="1:8" x14ac:dyDescent="0.25">
      <c r="A8693" s="1">
        <v>318847</v>
      </c>
      <c r="B8693" s="1" t="s">
        <v>35</v>
      </c>
      <c r="C8693" s="1" t="s">
        <v>16</v>
      </c>
      <c r="D8693" s="1" t="s">
        <v>40</v>
      </c>
      <c r="E8693" s="1" t="s">
        <v>15</v>
      </c>
      <c r="F8693" s="1" t="str">
        <f>VLOOKUP(C8693,Sheet1!$G$3:$I$9,2,FALSE)</f>
        <v>P1</v>
      </c>
      <c r="G8693" s="1">
        <f>VLOOKUP(C8693,Sheet1!$G$3:$I$9,3,FALSE)</f>
        <v>9</v>
      </c>
      <c r="H8693" s="1" t="str">
        <f>VLOOKUP(D8693,Sheet1!$L$3:$M$33,2,FALSE)</f>
        <v>Retail</v>
      </c>
    </row>
    <row r="8694" spans="1:8" x14ac:dyDescent="0.25">
      <c r="A8694" s="1">
        <v>318849</v>
      </c>
      <c r="B8694" s="1" t="s">
        <v>64</v>
      </c>
      <c r="C8694" s="1" t="s">
        <v>29</v>
      </c>
      <c r="D8694" s="1" t="s">
        <v>49</v>
      </c>
      <c r="E8694" s="1" t="s">
        <v>15</v>
      </c>
      <c r="F8694" s="1" t="str">
        <f>VLOOKUP(C8694,Sheet1!$G$3:$I$9,2,FALSE)</f>
        <v>P3</v>
      </c>
      <c r="G8694" s="1">
        <f>VLOOKUP(C8694,Sheet1!$G$3:$I$9,3,FALSE)</f>
        <v>9</v>
      </c>
      <c r="H8694" s="1" t="str">
        <f>VLOOKUP(D8694,Sheet1!$L$3:$M$33,2,FALSE)</f>
        <v>Travel</v>
      </c>
    </row>
    <row r="8695" spans="1:8" x14ac:dyDescent="0.25">
      <c r="A8695" s="1">
        <v>318850</v>
      </c>
      <c r="B8695" s="1" t="s">
        <v>64</v>
      </c>
      <c r="C8695" s="1" t="s">
        <v>29</v>
      </c>
      <c r="D8695" s="1" t="s">
        <v>49</v>
      </c>
      <c r="E8695" s="1" t="s">
        <v>15</v>
      </c>
      <c r="F8695" s="1" t="str">
        <f>VLOOKUP(C8695,Sheet1!$G$3:$I$9,2,FALSE)</f>
        <v>P3</v>
      </c>
      <c r="G8695" s="1">
        <f>VLOOKUP(C8695,Sheet1!$G$3:$I$9,3,FALSE)</f>
        <v>9</v>
      </c>
      <c r="H8695" s="1" t="str">
        <f>VLOOKUP(D8695,Sheet1!$L$3:$M$33,2,FALSE)</f>
        <v>Travel</v>
      </c>
    </row>
    <row r="8696" spans="1:8" x14ac:dyDescent="0.25">
      <c r="A8696" s="1">
        <v>318851</v>
      </c>
      <c r="B8696" s="1" t="s">
        <v>64</v>
      </c>
      <c r="C8696" s="1" t="s">
        <v>29</v>
      </c>
      <c r="D8696" s="1" t="s">
        <v>49</v>
      </c>
      <c r="E8696" s="1" t="s">
        <v>15</v>
      </c>
      <c r="F8696" s="1" t="str">
        <f>VLOOKUP(C8696,Sheet1!$G$3:$I$9,2,FALSE)</f>
        <v>P3</v>
      </c>
      <c r="G8696" s="1">
        <f>VLOOKUP(C8696,Sheet1!$G$3:$I$9,3,FALSE)</f>
        <v>9</v>
      </c>
      <c r="H8696" s="1" t="str">
        <f>VLOOKUP(D8696,Sheet1!$L$3:$M$33,2,FALSE)</f>
        <v>Travel</v>
      </c>
    </row>
    <row r="8697" spans="1:8" x14ac:dyDescent="0.25">
      <c r="A8697" s="1">
        <v>318852</v>
      </c>
      <c r="B8697" s="1" t="s">
        <v>64</v>
      </c>
      <c r="C8697" s="1" t="s">
        <v>29</v>
      </c>
      <c r="D8697" s="1" t="s">
        <v>49</v>
      </c>
      <c r="E8697" s="1" t="s">
        <v>15</v>
      </c>
      <c r="F8697" s="1" t="str">
        <f>VLOOKUP(C8697,Sheet1!$G$3:$I$9,2,FALSE)</f>
        <v>P3</v>
      </c>
      <c r="G8697" s="1">
        <f>VLOOKUP(C8697,Sheet1!$G$3:$I$9,3,FALSE)</f>
        <v>9</v>
      </c>
      <c r="H8697" s="1" t="str">
        <f>VLOOKUP(D8697,Sheet1!$L$3:$M$33,2,FALSE)</f>
        <v>Travel</v>
      </c>
    </row>
    <row r="8698" spans="1:8" x14ac:dyDescent="0.25">
      <c r="A8698" s="1">
        <v>318853</v>
      </c>
      <c r="B8698" s="1" t="s">
        <v>64</v>
      </c>
      <c r="C8698" s="1" t="s">
        <v>29</v>
      </c>
      <c r="D8698" s="1" t="s">
        <v>49</v>
      </c>
      <c r="E8698" s="1" t="s">
        <v>15</v>
      </c>
      <c r="F8698" s="1" t="str">
        <f>VLOOKUP(C8698,Sheet1!$G$3:$I$9,2,FALSE)</f>
        <v>P3</v>
      </c>
      <c r="G8698" s="1">
        <f>VLOOKUP(C8698,Sheet1!$G$3:$I$9,3,FALSE)</f>
        <v>9</v>
      </c>
      <c r="H8698" s="1" t="str">
        <f>VLOOKUP(D8698,Sheet1!$L$3:$M$33,2,FALSE)</f>
        <v>Travel</v>
      </c>
    </row>
    <row r="8699" spans="1:8" x14ac:dyDescent="0.25">
      <c r="A8699" s="1">
        <v>318855</v>
      </c>
      <c r="B8699" s="1" t="s">
        <v>12</v>
      </c>
      <c r="C8699" s="1" t="s">
        <v>27</v>
      </c>
      <c r="D8699" s="1" t="s">
        <v>58</v>
      </c>
      <c r="E8699" s="1" t="s">
        <v>15</v>
      </c>
      <c r="F8699" s="1" t="str">
        <f>VLOOKUP(C8699,Sheet1!$G$3:$I$9,2,FALSE)</f>
        <v>P3</v>
      </c>
      <c r="G8699" s="1">
        <f>VLOOKUP(C8699,Sheet1!$G$3:$I$9,3,FALSE)</f>
        <v>11</v>
      </c>
      <c r="H8699" s="1" t="str">
        <f>VLOOKUP(D8699,Sheet1!$L$3:$M$33,2,FALSE)</f>
        <v>Health</v>
      </c>
    </row>
    <row r="8700" spans="1:8" x14ac:dyDescent="0.25">
      <c r="A8700" s="1">
        <v>318856</v>
      </c>
      <c r="B8700" s="1" t="s">
        <v>35</v>
      </c>
      <c r="C8700" s="1" t="s">
        <v>16</v>
      </c>
      <c r="D8700" s="1" t="s">
        <v>40</v>
      </c>
      <c r="E8700" s="1" t="s">
        <v>15</v>
      </c>
      <c r="F8700" s="1" t="str">
        <f>VLOOKUP(C8700,Sheet1!$G$3:$I$9,2,FALSE)</f>
        <v>P1</v>
      </c>
      <c r="G8700" s="1">
        <f>VLOOKUP(C8700,Sheet1!$G$3:$I$9,3,FALSE)</f>
        <v>9</v>
      </c>
      <c r="H8700" s="1" t="str">
        <f>VLOOKUP(D8700,Sheet1!$L$3:$M$33,2,FALSE)</f>
        <v>Retail</v>
      </c>
    </row>
    <row r="8701" spans="1:8" x14ac:dyDescent="0.25">
      <c r="A8701" s="1">
        <v>318857</v>
      </c>
      <c r="B8701" s="1" t="s">
        <v>35</v>
      </c>
      <c r="C8701" s="1" t="s">
        <v>20</v>
      </c>
      <c r="D8701" s="1" t="s">
        <v>58</v>
      </c>
      <c r="E8701" s="1" t="s">
        <v>15</v>
      </c>
      <c r="F8701" s="1" t="str">
        <f>VLOOKUP(C8701,Sheet1!$G$3:$I$9,2,FALSE)</f>
        <v>P1</v>
      </c>
      <c r="G8701" s="1">
        <f>VLOOKUP(C8701,Sheet1!$G$3:$I$9,3,FALSE)</f>
        <v>14</v>
      </c>
      <c r="H8701" s="1" t="str">
        <f>VLOOKUP(D8701,Sheet1!$L$3:$M$33,2,FALSE)</f>
        <v>Health</v>
      </c>
    </row>
    <row r="8702" spans="1:8" x14ac:dyDescent="0.25">
      <c r="A8702" s="1">
        <v>318864</v>
      </c>
      <c r="B8702" s="1" t="s">
        <v>35</v>
      </c>
      <c r="C8702" s="1" t="s">
        <v>16</v>
      </c>
      <c r="D8702" s="1" t="s">
        <v>60</v>
      </c>
      <c r="E8702" s="1" t="s">
        <v>15</v>
      </c>
      <c r="F8702" s="1" t="str">
        <f>VLOOKUP(C8702,Sheet1!$G$3:$I$9,2,FALSE)</f>
        <v>P1</v>
      </c>
      <c r="G8702" s="1">
        <f>VLOOKUP(C8702,Sheet1!$G$3:$I$9,3,FALSE)</f>
        <v>9</v>
      </c>
      <c r="H8702" s="1" t="str">
        <f>VLOOKUP(D8702,Sheet1!$L$3:$M$33,2,FALSE)</f>
        <v>Health</v>
      </c>
    </row>
    <row r="8703" spans="1:8" x14ac:dyDescent="0.25">
      <c r="A8703" s="1">
        <v>318865</v>
      </c>
      <c r="B8703" s="1" t="s">
        <v>12</v>
      </c>
      <c r="C8703" s="1" t="s">
        <v>13</v>
      </c>
      <c r="D8703" s="1" t="s">
        <v>40</v>
      </c>
      <c r="E8703" s="1" t="s">
        <v>15</v>
      </c>
      <c r="F8703" s="1" t="str">
        <f>VLOOKUP(C8703,Sheet1!$G$3:$I$9,2,FALSE)</f>
        <v>P2</v>
      </c>
      <c r="G8703" s="1">
        <f>VLOOKUP(C8703,Sheet1!$G$3:$I$9,3,FALSE)</f>
        <v>12</v>
      </c>
      <c r="H8703" s="1" t="str">
        <f>VLOOKUP(D8703,Sheet1!$L$3:$M$33,2,FALSE)</f>
        <v>Retail</v>
      </c>
    </row>
    <row r="8704" spans="1:8" x14ac:dyDescent="0.25">
      <c r="A8704" s="1">
        <v>318866</v>
      </c>
      <c r="B8704" s="1" t="s">
        <v>12</v>
      </c>
      <c r="C8704" s="1" t="s">
        <v>13</v>
      </c>
      <c r="D8704" s="1" t="s">
        <v>40</v>
      </c>
      <c r="E8704" s="1" t="s">
        <v>15</v>
      </c>
      <c r="F8704" s="1" t="str">
        <f>VLOOKUP(C8704,Sheet1!$G$3:$I$9,2,FALSE)</f>
        <v>P2</v>
      </c>
      <c r="G8704" s="1">
        <f>VLOOKUP(C8704,Sheet1!$G$3:$I$9,3,FALSE)</f>
        <v>12</v>
      </c>
      <c r="H8704" s="1" t="str">
        <f>VLOOKUP(D8704,Sheet1!$L$3:$M$33,2,FALSE)</f>
        <v>Retail</v>
      </c>
    </row>
    <row r="8705" spans="1:8" x14ac:dyDescent="0.25">
      <c r="A8705" s="1">
        <v>318867</v>
      </c>
      <c r="B8705" s="1" t="s">
        <v>12</v>
      </c>
      <c r="C8705" s="1" t="s">
        <v>13</v>
      </c>
      <c r="D8705" s="1" t="s">
        <v>40</v>
      </c>
      <c r="E8705" s="1" t="s">
        <v>15</v>
      </c>
      <c r="F8705" s="1" t="str">
        <f>VLOOKUP(C8705,Sheet1!$G$3:$I$9,2,FALSE)</f>
        <v>P2</v>
      </c>
      <c r="G8705" s="1">
        <f>VLOOKUP(C8705,Sheet1!$G$3:$I$9,3,FALSE)</f>
        <v>12</v>
      </c>
      <c r="H8705" s="1" t="str">
        <f>VLOOKUP(D8705,Sheet1!$L$3:$M$33,2,FALSE)</f>
        <v>Retail</v>
      </c>
    </row>
    <row r="8706" spans="1:8" x14ac:dyDescent="0.25">
      <c r="A8706" s="1">
        <v>318868</v>
      </c>
      <c r="B8706" s="1" t="s">
        <v>12</v>
      </c>
      <c r="C8706" s="1" t="s">
        <v>16</v>
      </c>
      <c r="D8706" s="1" t="s">
        <v>54</v>
      </c>
      <c r="E8706" s="1" t="s">
        <v>15</v>
      </c>
      <c r="F8706" s="1" t="str">
        <f>VLOOKUP(C8706,Sheet1!$G$3:$I$9,2,FALSE)</f>
        <v>P1</v>
      </c>
      <c r="G8706" s="1">
        <f>VLOOKUP(C8706,Sheet1!$G$3:$I$9,3,FALSE)</f>
        <v>9</v>
      </c>
      <c r="H8706" s="1" t="str">
        <f>VLOOKUP(D8706,Sheet1!$L$3:$M$33,2,FALSE)</f>
        <v>Travel</v>
      </c>
    </row>
    <row r="8707" spans="1:8" x14ac:dyDescent="0.25">
      <c r="A8707" s="1">
        <v>318869</v>
      </c>
      <c r="B8707" s="1" t="s">
        <v>65</v>
      </c>
      <c r="C8707" s="1" t="s">
        <v>13</v>
      </c>
      <c r="D8707" s="1" t="s">
        <v>21</v>
      </c>
      <c r="E8707" s="1" t="s">
        <v>15</v>
      </c>
      <c r="F8707" s="1" t="str">
        <f>VLOOKUP(C8707,Sheet1!$G$3:$I$9,2,FALSE)</f>
        <v>P2</v>
      </c>
      <c r="G8707" s="1">
        <f>VLOOKUP(C8707,Sheet1!$G$3:$I$9,3,FALSE)</f>
        <v>12</v>
      </c>
      <c r="H8707" s="1" t="str">
        <f>VLOOKUP(D8707,Sheet1!$L$3:$M$33,2,FALSE)</f>
        <v>BFSI</v>
      </c>
    </row>
    <row r="8708" spans="1:8" x14ac:dyDescent="0.25">
      <c r="A8708" s="1">
        <v>318871</v>
      </c>
      <c r="B8708" s="1" t="s">
        <v>12</v>
      </c>
      <c r="C8708" s="1" t="s">
        <v>16</v>
      </c>
      <c r="D8708" s="1" t="s">
        <v>60</v>
      </c>
      <c r="E8708" s="1" t="s">
        <v>15</v>
      </c>
      <c r="F8708" s="1" t="str">
        <f>VLOOKUP(C8708,Sheet1!$G$3:$I$9,2,FALSE)</f>
        <v>P1</v>
      </c>
      <c r="G8708" s="1">
        <f>VLOOKUP(C8708,Sheet1!$G$3:$I$9,3,FALSE)</f>
        <v>9</v>
      </c>
      <c r="H8708" s="1" t="str">
        <f>VLOOKUP(D8708,Sheet1!$L$3:$M$33,2,FALSE)</f>
        <v>Health</v>
      </c>
    </row>
    <row r="8709" spans="1:8" x14ac:dyDescent="0.25">
      <c r="A8709" s="1">
        <v>318872</v>
      </c>
      <c r="B8709" s="1" t="s">
        <v>65</v>
      </c>
      <c r="C8709" s="1" t="s">
        <v>20</v>
      </c>
      <c r="D8709" s="1" t="s">
        <v>57</v>
      </c>
      <c r="E8709" s="1" t="s">
        <v>15</v>
      </c>
      <c r="F8709" s="1" t="str">
        <f>VLOOKUP(C8709,Sheet1!$G$3:$I$9,2,FALSE)</f>
        <v>P1</v>
      </c>
      <c r="G8709" s="1">
        <f>VLOOKUP(C8709,Sheet1!$G$3:$I$9,3,FALSE)</f>
        <v>14</v>
      </c>
      <c r="H8709" s="1" t="str">
        <f>VLOOKUP(D8709,Sheet1!$L$3:$M$33,2,FALSE)</f>
        <v>Health</v>
      </c>
    </row>
    <row r="8710" spans="1:8" x14ac:dyDescent="0.25">
      <c r="A8710" s="1">
        <v>318876</v>
      </c>
      <c r="B8710" s="1" t="s">
        <v>12</v>
      </c>
      <c r="C8710" s="1" t="s">
        <v>16</v>
      </c>
      <c r="D8710" s="1" t="s">
        <v>51</v>
      </c>
      <c r="E8710" s="1" t="s">
        <v>15</v>
      </c>
      <c r="F8710" s="1" t="str">
        <f>VLOOKUP(C8710,Sheet1!$G$3:$I$9,2,FALSE)</f>
        <v>P1</v>
      </c>
      <c r="G8710" s="1">
        <f>VLOOKUP(C8710,Sheet1!$G$3:$I$9,3,FALSE)</f>
        <v>9</v>
      </c>
      <c r="H8710" s="1" t="str">
        <f>VLOOKUP(D8710,Sheet1!$L$3:$M$33,2,FALSE)</f>
        <v>Travel</v>
      </c>
    </row>
    <row r="8711" spans="1:8" x14ac:dyDescent="0.25">
      <c r="A8711" s="1">
        <v>318881</v>
      </c>
      <c r="B8711" s="1" t="s">
        <v>64</v>
      </c>
      <c r="C8711" s="1" t="s">
        <v>13</v>
      </c>
      <c r="D8711" s="1" t="s">
        <v>43</v>
      </c>
      <c r="E8711" s="1" t="s">
        <v>15</v>
      </c>
      <c r="F8711" s="1" t="str">
        <f>VLOOKUP(C8711,Sheet1!$G$3:$I$9,2,FALSE)</f>
        <v>P2</v>
      </c>
      <c r="G8711" s="1">
        <f>VLOOKUP(C8711,Sheet1!$G$3:$I$9,3,FALSE)</f>
        <v>12</v>
      </c>
      <c r="H8711" s="1" t="str">
        <f>VLOOKUP(D8711,Sheet1!$L$3:$M$33,2,FALSE)</f>
        <v>Entertainment</v>
      </c>
    </row>
    <row r="8712" spans="1:8" x14ac:dyDescent="0.25">
      <c r="A8712" s="1">
        <v>318882</v>
      </c>
      <c r="B8712" s="1" t="s">
        <v>64</v>
      </c>
      <c r="C8712" s="1" t="s">
        <v>13</v>
      </c>
      <c r="D8712" s="1" t="s">
        <v>43</v>
      </c>
      <c r="E8712" s="1" t="s">
        <v>15</v>
      </c>
      <c r="F8712" s="1" t="str">
        <f>VLOOKUP(C8712,Sheet1!$G$3:$I$9,2,FALSE)</f>
        <v>P2</v>
      </c>
      <c r="G8712" s="1">
        <f>VLOOKUP(C8712,Sheet1!$G$3:$I$9,3,FALSE)</f>
        <v>12</v>
      </c>
      <c r="H8712" s="1" t="str">
        <f>VLOOKUP(D8712,Sheet1!$L$3:$M$33,2,FALSE)</f>
        <v>Entertainment</v>
      </c>
    </row>
    <row r="8713" spans="1:8" x14ac:dyDescent="0.25">
      <c r="A8713" s="1">
        <v>318883</v>
      </c>
      <c r="B8713" s="1" t="s">
        <v>64</v>
      </c>
      <c r="C8713" s="1" t="s">
        <v>13</v>
      </c>
      <c r="D8713" s="1" t="s">
        <v>43</v>
      </c>
      <c r="E8713" s="1" t="s">
        <v>15</v>
      </c>
      <c r="F8713" s="1" t="str">
        <f>VLOOKUP(C8713,Sheet1!$G$3:$I$9,2,FALSE)</f>
        <v>P2</v>
      </c>
      <c r="G8713" s="1">
        <f>VLOOKUP(C8713,Sheet1!$G$3:$I$9,3,FALSE)</f>
        <v>12</v>
      </c>
      <c r="H8713" s="1" t="str">
        <f>VLOOKUP(D8713,Sheet1!$L$3:$M$33,2,FALSE)</f>
        <v>Entertainment</v>
      </c>
    </row>
    <row r="8714" spans="1:8" x14ac:dyDescent="0.25">
      <c r="A8714" s="1">
        <v>318884</v>
      </c>
      <c r="B8714" s="1" t="s">
        <v>64</v>
      </c>
      <c r="C8714" s="1" t="s">
        <v>13</v>
      </c>
      <c r="D8714" s="1" t="s">
        <v>43</v>
      </c>
      <c r="E8714" s="1" t="s">
        <v>15</v>
      </c>
      <c r="F8714" s="1" t="str">
        <f>VLOOKUP(C8714,Sheet1!$G$3:$I$9,2,FALSE)</f>
        <v>P2</v>
      </c>
      <c r="G8714" s="1">
        <f>VLOOKUP(C8714,Sheet1!$G$3:$I$9,3,FALSE)</f>
        <v>12</v>
      </c>
      <c r="H8714" s="1" t="str">
        <f>VLOOKUP(D8714,Sheet1!$L$3:$M$33,2,FALSE)</f>
        <v>Entertainment</v>
      </c>
    </row>
    <row r="8715" spans="1:8" x14ac:dyDescent="0.25">
      <c r="A8715" s="1">
        <v>318885</v>
      </c>
      <c r="B8715" s="1" t="s">
        <v>64</v>
      </c>
      <c r="C8715" s="1" t="s">
        <v>13</v>
      </c>
      <c r="D8715" s="1" t="s">
        <v>43</v>
      </c>
      <c r="E8715" s="1" t="s">
        <v>15</v>
      </c>
      <c r="F8715" s="1" t="str">
        <f>VLOOKUP(C8715,Sheet1!$G$3:$I$9,2,FALSE)</f>
        <v>P2</v>
      </c>
      <c r="G8715" s="1">
        <f>VLOOKUP(C8715,Sheet1!$G$3:$I$9,3,FALSE)</f>
        <v>12</v>
      </c>
      <c r="H8715" s="1" t="str">
        <f>VLOOKUP(D8715,Sheet1!$L$3:$M$33,2,FALSE)</f>
        <v>Entertainment</v>
      </c>
    </row>
    <row r="8716" spans="1:8" x14ac:dyDescent="0.25">
      <c r="A8716" s="1">
        <v>318886</v>
      </c>
      <c r="B8716" s="1" t="s">
        <v>64</v>
      </c>
      <c r="C8716" s="1" t="s">
        <v>13</v>
      </c>
      <c r="D8716" s="1" t="s">
        <v>43</v>
      </c>
      <c r="E8716" s="1" t="s">
        <v>15</v>
      </c>
      <c r="F8716" s="1" t="str">
        <f>VLOOKUP(C8716,Sheet1!$G$3:$I$9,2,FALSE)</f>
        <v>P2</v>
      </c>
      <c r="G8716" s="1">
        <f>VLOOKUP(C8716,Sheet1!$G$3:$I$9,3,FALSE)</f>
        <v>12</v>
      </c>
      <c r="H8716" s="1" t="str">
        <f>VLOOKUP(D8716,Sheet1!$L$3:$M$33,2,FALSE)</f>
        <v>Entertainment</v>
      </c>
    </row>
    <row r="8717" spans="1:8" x14ac:dyDescent="0.25">
      <c r="A8717" s="1">
        <v>318887</v>
      </c>
      <c r="B8717" s="1" t="s">
        <v>64</v>
      </c>
      <c r="C8717" s="1" t="s">
        <v>13</v>
      </c>
      <c r="D8717" s="1" t="s">
        <v>43</v>
      </c>
      <c r="E8717" s="1" t="s">
        <v>15</v>
      </c>
      <c r="F8717" s="1" t="str">
        <f>VLOOKUP(C8717,Sheet1!$G$3:$I$9,2,FALSE)</f>
        <v>P2</v>
      </c>
      <c r="G8717" s="1">
        <f>VLOOKUP(C8717,Sheet1!$G$3:$I$9,3,FALSE)</f>
        <v>12</v>
      </c>
      <c r="H8717" s="1" t="str">
        <f>VLOOKUP(D8717,Sheet1!$L$3:$M$33,2,FALSE)</f>
        <v>Entertainment</v>
      </c>
    </row>
    <row r="8718" spans="1:8" x14ac:dyDescent="0.25">
      <c r="A8718" s="1">
        <v>318888</v>
      </c>
      <c r="B8718" s="1" t="s">
        <v>64</v>
      </c>
      <c r="C8718" s="1" t="s">
        <v>13</v>
      </c>
      <c r="D8718" s="1" t="s">
        <v>43</v>
      </c>
      <c r="E8718" s="1" t="s">
        <v>15</v>
      </c>
      <c r="F8718" s="1" t="str">
        <f>VLOOKUP(C8718,Sheet1!$G$3:$I$9,2,FALSE)</f>
        <v>P2</v>
      </c>
      <c r="G8718" s="1">
        <f>VLOOKUP(C8718,Sheet1!$G$3:$I$9,3,FALSE)</f>
        <v>12</v>
      </c>
      <c r="H8718" s="1" t="str">
        <f>VLOOKUP(D8718,Sheet1!$L$3:$M$33,2,FALSE)</f>
        <v>Entertainment</v>
      </c>
    </row>
    <row r="8719" spans="1:8" x14ac:dyDescent="0.25">
      <c r="A8719" s="1">
        <v>318889</v>
      </c>
      <c r="B8719" s="1" t="s">
        <v>64</v>
      </c>
      <c r="C8719" s="1" t="s">
        <v>13</v>
      </c>
      <c r="D8719" s="1" t="s">
        <v>43</v>
      </c>
      <c r="E8719" s="1" t="s">
        <v>15</v>
      </c>
      <c r="F8719" s="1" t="str">
        <f>VLOOKUP(C8719,Sheet1!$G$3:$I$9,2,FALSE)</f>
        <v>P2</v>
      </c>
      <c r="G8719" s="1">
        <f>VLOOKUP(C8719,Sheet1!$G$3:$I$9,3,FALSE)</f>
        <v>12</v>
      </c>
      <c r="H8719" s="1" t="str">
        <f>VLOOKUP(D8719,Sheet1!$L$3:$M$33,2,FALSE)</f>
        <v>Entertainment</v>
      </c>
    </row>
    <row r="8720" spans="1:8" x14ac:dyDescent="0.25">
      <c r="A8720" s="1">
        <v>318890</v>
      </c>
      <c r="B8720" s="1" t="s">
        <v>64</v>
      </c>
      <c r="C8720" s="1" t="s">
        <v>29</v>
      </c>
      <c r="D8720" s="1" t="s">
        <v>49</v>
      </c>
      <c r="E8720" s="1" t="s">
        <v>15</v>
      </c>
      <c r="F8720" s="1" t="str">
        <f>VLOOKUP(C8720,Sheet1!$G$3:$I$9,2,FALSE)</f>
        <v>P3</v>
      </c>
      <c r="G8720" s="1">
        <f>VLOOKUP(C8720,Sheet1!$G$3:$I$9,3,FALSE)</f>
        <v>9</v>
      </c>
      <c r="H8720" s="1" t="str">
        <f>VLOOKUP(D8720,Sheet1!$L$3:$M$33,2,FALSE)</f>
        <v>Travel</v>
      </c>
    </row>
    <row r="8721" spans="1:8" x14ac:dyDescent="0.25">
      <c r="A8721" s="1">
        <v>318891</v>
      </c>
      <c r="B8721" s="1" t="s">
        <v>35</v>
      </c>
      <c r="C8721" s="1" t="s">
        <v>16</v>
      </c>
      <c r="D8721" s="1" t="s">
        <v>54</v>
      </c>
      <c r="E8721" s="1" t="s">
        <v>15</v>
      </c>
      <c r="F8721" s="1" t="str">
        <f>VLOOKUP(C8721,Sheet1!$G$3:$I$9,2,FALSE)</f>
        <v>P1</v>
      </c>
      <c r="G8721" s="1">
        <f>VLOOKUP(C8721,Sheet1!$G$3:$I$9,3,FALSE)</f>
        <v>9</v>
      </c>
      <c r="H8721" s="1" t="str">
        <f>VLOOKUP(D8721,Sheet1!$L$3:$M$33,2,FALSE)</f>
        <v>Travel</v>
      </c>
    </row>
    <row r="8722" spans="1:8" x14ac:dyDescent="0.25">
      <c r="A8722" s="1">
        <v>318892</v>
      </c>
      <c r="B8722" s="1" t="s">
        <v>65</v>
      </c>
      <c r="C8722" s="1" t="s">
        <v>29</v>
      </c>
      <c r="D8722" s="1" t="s">
        <v>49</v>
      </c>
      <c r="E8722" s="1" t="s">
        <v>15</v>
      </c>
      <c r="F8722" s="1" t="str">
        <f>VLOOKUP(C8722,Sheet1!$G$3:$I$9,2,FALSE)</f>
        <v>P3</v>
      </c>
      <c r="G8722" s="1">
        <f>VLOOKUP(C8722,Sheet1!$G$3:$I$9,3,FALSE)</f>
        <v>9</v>
      </c>
      <c r="H8722" s="1" t="str">
        <f>VLOOKUP(D8722,Sheet1!$L$3:$M$33,2,FALSE)</f>
        <v>Travel</v>
      </c>
    </row>
    <row r="8723" spans="1:8" x14ac:dyDescent="0.25">
      <c r="A8723" s="1">
        <v>318895</v>
      </c>
      <c r="B8723" s="1" t="s">
        <v>12</v>
      </c>
      <c r="C8723" s="1" t="s">
        <v>20</v>
      </c>
      <c r="D8723" s="1" t="s">
        <v>61</v>
      </c>
      <c r="E8723" s="1" t="s">
        <v>15</v>
      </c>
      <c r="F8723" s="1" t="str">
        <f>VLOOKUP(C8723,Sheet1!$G$3:$I$9,2,FALSE)</f>
        <v>P1</v>
      </c>
      <c r="G8723" s="1">
        <f>VLOOKUP(C8723,Sheet1!$G$3:$I$9,3,FALSE)</f>
        <v>14</v>
      </c>
      <c r="H8723" s="1" t="str">
        <f>VLOOKUP(D8723,Sheet1!$L$3:$M$33,2,FALSE)</f>
        <v>Others</v>
      </c>
    </row>
    <row r="8724" spans="1:8" x14ac:dyDescent="0.25">
      <c r="A8724" s="1">
        <v>318908</v>
      </c>
      <c r="B8724" s="1" t="s">
        <v>65</v>
      </c>
      <c r="C8724" s="1" t="s">
        <v>13</v>
      </c>
      <c r="D8724" s="1" t="s">
        <v>36</v>
      </c>
      <c r="E8724" s="1" t="s">
        <v>15</v>
      </c>
      <c r="F8724" s="1" t="str">
        <f>VLOOKUP(C8724,Sheet1!$G$3:$I$9,2,FALSE)</f>
        <v>P2</v>
      </c>
      <c r="G8724" s="1">
        <f>VLOOKUP(C8724,Sheet1!$G$3:$I$9,3,FALSE)</f>
        <v>12</v>
      </c>
      <c r="H8724" s="1" t="str">
        <f>VLOOKUP(D8724,Sheet1!$L$3:$M$33,2,FALSE)</f>
        <v>Retail</v>
      </c>
    </row>
    <row r="8725" spans="1:8" x14ac:dyDescent="0.25">
      <c r="A8725" s="1">
        <v>318909</v>
      </c>
      <c r="B8725" s="1" t="s">
        <v>64</v>
      </c>
      <c r="C8725" s="1" t="s">
        <v>32</v>
      </c>
      <c r="D8725" s="1" t="s">
        <v>37</v>
      </c>
      <c r="E8725" s="1" t="s">
        <v>15</v>
      </c>
      <c r="F8725" s="1" t="str">
        <f>VLOOKUP(C8725,Sheet1!$G$3:$I$9,2,FALSE)</f>
        <v>P3</v>
      </c>
      <c r="G8725" s="1">
        <f>VLOOKUP(C8725,Sheet1!$G$3:$I$9,3,FALSE)</f>
        <v>10</v>
      </c>
      <c r="H8725" s="1" t="str">
        <f>VLOOKUP(D8725,Sheet1!$L$3:$M$33,2,FALSE)</f>
        <v>Retail</v>
      </c>
    </row>
    <row r="8726" spans="1:8" x14ac:dyDescent="0.25">
      <c r="A8726" s="1">
        <v>318910</v>
      </c>
      <c r="B8726" s="1" t="s">
        <v>35</v>
      </c>
      <c r="C8726" s="1" t="s">
        <v>20</v>
      </c>
      <c r="D8726" s="1" t="s">
        <v>45</v>
      </c>
      <c r="E8726" s="1" t="s">
        <v>15</v>
      </c>
      <c r="F8726" s="1" t="str">
        <f>VLOOKUP(C8726,Sheet1!$G$3:$I$9,2,FALSE)</f>
        <v>P1</v>
      </c>
      <c r="G8726" s="1">
        <f>VLOOKUP(C8726,Sheet1!$G$3:$I$9,3,FALSE)</f>
        <v>14</v>
      </c>
      <c r="H8726" s="1" t="str">
        <f>VLOOKUP(D8726,Sheet1!$L$3:$M$33,2,FALSE)</f>
        <v>Government</v>
      </c>
    </row>
    <row r="8727" spans="1:8" x14ac:dyDescent="0.25">
      <c r="A8727" s="1">
        <v>318911</v>
      </c>
      <c r="B8727" s="1" t="s">
        <v>35</v>
      </c>
      <c r="C8727" s="1" t="s">
        <v>20</v>
      </c>
      <c r="D8727" s="1" t="s">
        <v>45</v>
      </c>
      <c r="E8727" s="1" t="s">
        <v>15</v>
      </c>
      <c r="F8727" s="1" t="str">
        <f>VLOOKUP(C8727,Sheet1!$G$3:$I$9,2,FALSE)</f>
        <v>P1</v>
      </c>
      <c r="G8727" s="1">
        <f>VLOOKUP(C8727,Sheet1!$G$3:$I$9,3,FALSE)</f>
        <v>14</v>
      </c>
      <c r="H8727" s="1" t="str">
        <f>VLOOKUP(D8727,Sheet1!$L$3:$M$33,2,FALSE)</f>
        <v>Government</v>
      </c>
    </row>
    <row r="8728" spans="1:8" x14ac:dyDescent="0.25">
      <c r="A8728" s="1">
        <v>318914</v>
      </c>
      <c r="B8728" s="1" t="s">
        <v>65</v>
      </c>
      <c r="C8728" s="1" t="s">
        <v>29</v>
      </c>
      <c r="D8728" s="1" t="s">
        <v>49</v>
      </c>
      <c r="E8728" s="1" t="s">
        <v>15</v>
      </c>
      <c r="F8728" s="1" t="str">
        <f>VLOOKUP(C8728,Sheet1!$G$3:$I$9,2,FALSE)</f>
        <v>P3</v>
      </c>
      <c r="G8728" s="1">
        <f>VLOOKUP(C8728,Sheet1!$G$3:$I$9,3,FALSE)</f>
        <v>9</v>
      </c>
      <c r="H8728" s="1" t="str">
        <f>VLOOKUP(D8728,Sheet1!$L$3:$M$33,2,FALSE)</f>
        <v>Travel</v>
      </c>
    </row>
    <row r="8729" spans="1:8" x14ac:dyDescent="0.25">
      <c r="A8729" s="1">
        <v>318918</v>
      </c>
      <c r="B8729" s="1" t="s">
        <v>65</v>
      </c>
      <c r="C8729" s="1" t="s">
        <v>29</v>
      </c>
      <c r="D8729" s="1" t="s">
        <v>49</v>
      </c>
      <c r="E8729" s="1" t="s">
        <v>15</v>
      </c>
      <c r="F8729" s="1" t="str">
        <f>VLOOKUP(C8729,Sheet1!$G$3:$I$9,2,FALSE)</f>
        <v>P3</v>
      </c>
      <c r="G8729" s="1">
        <f>VLOOKUP(C8729,Sheet1!$G$3:$I$9,3,FALSE)</f>
        <v>9</v>
      </c>
      <c r="H8729" s="1" t="str">
        <f>VLOOKUP(D8729,Sheet1!$L$3:$M$33,2,FALSE)</f>
        <v>Travel</v>
      </c>
    </row>
    <row r="8730" spans="1:8" x14ac:dyDescent="0.25">
      <c r="A8730" s="1">
        <v>318920</v>
      </c>
      <c r="B8730" s="1" t="s">
        <v>65</v>
      </c>
      <c r="C8730" s="1" t="s">
        <v>22</v>
      </c>
      <c r="D8730" s="1" t="s">
        <v>38</v>
      </c>
      <c r="E8730" s="1" t="s">
        <v>15</v>
      </c>
      <c r="F8730" s="1" t="str">
        <f>VLOOKUP(C8730,Sheet1!$G$3:$I$9,2,FALSE)</f>
        <v>P1</v>
      </c>
      <c r="G8730" s="1">
        <f>VLOOKUP(C8730,Sheet1!$G$3:$I$9,3,FALSE)</f>
        <v>8</v>
      </c>
      <c r="H8730" s="1" t="str">
        <f>VLOOKUP(D8730,Sheet1!$L$3:$M$33,2,FALSE)</f>
        <v>Retail</v>
      </c>
    </row>
    <row r="8731" spans="1:8" x14ac:dyDescent="0.25">
      <c r="A8731" s="1">
        <v>318921</v>
      </c>
      <c r="B8731" s="1" t="s">
        <v>64</v>
      </c>
      <c r="C8731" s="1" t="s">
        <v>13</v>
      </c>
      <c r="D8731" s="1" t="s">
        <v>61</v>
      </c>
      <c r="E8731" s="1" t="s">
        <v>15</v>
      </c>
      <c r="F8731" s="1" t="str">
        <f>VLOOKUP(C8731,Sheet1!$G$3:$I$9,2,FALSE)</f>
        <v>P2</v>
      </c>
      <c r="G8731" s="1">
        <f>VLOOKUP(C8731,Sheet1!$G$3:$I$9,3,FALSE)</f>
        <v>12</v>
      </c>
      <c r="H8731" s="1" t="str">
        <f>VLOOKUP(D8731,Sheet1!$L$3:$M$33,2,FALSE)</f>
        <v>Others</v>
      </c>
    </row>
    <row r="8732" spans="1:8" x14ac:dyDescent="0.25">
      <c r="A8732" s="1">
        <v>318922</v>
      </c>
      <c r="B8732" s="1" t="s">
        <v>64</v>
      </c>
      <c r="C8732" s="1" t="s">
        <v>13</v>
      </c>
      <c r="D8732" s="1" t="s">
        <v>61</v>
      </c>
      <c r="E8732" s="1" t="s">
        <v>15</v>
      </c>
      <c r="F8732" s="1" t="str">
        <f>VLOOKUP(C8732,Sheet1!$G$3:$I$9,2,FALSE)</f>
        <v>P2</v>
      </c>
      <c r="G8732" s="1">
        <f>VLOOKUP(C8732,Sheet1!$G$3:$I$9,3,FALSE)</f>
        <v>12</v>
      </c>
      <c r="H8732" s="1" t="str">
        <f>VLOOKUP(D8732,Sheet1!$L$3:$M$33,2,FALSE)</f>
        <v>Others</v>
      </c>
    </row>
    <row r="8733" spans="1:8" x14ac:dyDescent="0.25">
      <c r="A8733" s="1">
        <v>318923</v>
      </c>
      <c r="B8733" s="1" t="s">
        <v>64</v>
      </c>
      <c r="C8733" s="1" t="s">
        <v>13</v>
      </c>
      <c r="D8733" s="1" t="s">
        <v>61</v>
      </c>
      <c r="E8733" s="1" t="s">
        <v>15</v>
      </c>
      <c r="F8733" s="1" t="str">
        <f>VLOOKUP(C8733,Sheet1!$G$3:$I$9,2,FALSE)</f>
        <v>P2</v>
      </c>
      <c r="G8733" s="1">
        <f>VLOOKUP(C8733,Sheet1!$G$3:$I$9,3,FALSE)</f>
        <v>12</v>
      </c>
      <c r="H8733" s="1" t="str">
        <f>VLOOKUP(D8733,Sheet1!$L$3:$M$33,2,FALSE)</f>
        <v>Others</v>
      </c>
    </row>
    <row r="8734" spans="1:8" x14ac:dyDescent="0.25">
      <c r="A8734" s="1">
        <v>318924</v>
      </c>
      <c r="B8734" s="1" t="s">
        <v>64</v>
      </c>
      <c r="C8734" s="1" t="s">
        <v>13</v>
      </c>
      <c r="D8734" s="1" t="s">
        <v>61</v>
      </c>
      <c r="E8734" s="1" t="s">
        <v>15</v>
      </c>
      <c r="F8734" s="1" t="str">
        <f>VLOOKUP(C8734,Sheet1!$G$3:$I$9,2,FALSE)</f>
        <v>P2</v>
      </c>
      <c r="G8734" s="1">
        <f>VLOOKUP(C8734,Sheet1!$G$3:$I$9,3,FALSE)</f>
        <v>12</v>
      </c>
      <c r="H8734" s="1" t="str">
        <f>VLOOKUP(D8734,Sheet1!$L$3:$M$33,2,FALSE)</f>
        <v>Others</v>
      </c>
    </row>
    <row r="8735" spans="1:8" x14ac:dyDescent="0.25">
      <c r="A8735" s="1">
        <v>318928</v>
      </c>
      <c r="B8735" s="1" t="s">
        <v>12</v>
      </c>
      <c r="C8735" s="1" t="s">
        <v>20</v>
      </c>
      <c r="D8735" s="1" t="s">
        <v>61</v>
      </c>
      <c r="E8735" s="1" t="s">
        <v>15</v>
      </c>
      <c r="F8735" s="1" t="str">
        <f>VLOOKUP(C8735,Sheet1!$G$3:$I$9,2,FALSE)</f>
        <v>P1</v>
      </c>
      <c r="G8735" s="1">
        <f>VLOOKUP(C8735,Sheet1!$G$3:$I$9,3,FALSE)</f>
        <v>14</v>
      </c>
      <c r="H8735" s="1" t="str">
        <f>VLOOKUP(D8735,Sheet1!$L$3:$M$33,2,FALSE)</f>
        <v>Others</v>
      </c>
    </row>
    <row r="8736" spans="1:8" x14ac:dyDescent="0.25">
      <c r="A8736" s="1">
        <v>318937</v>
      </c>
      <c r="B8736" s="1" t="s">
        <v>65</v>
      </c>
      <c r="C8736" s="1" t="s">
        <v>16</v>
      </c>
      <c r="D8736" s="1" t="s">
        <v>33</v>
      </c>
      <c r="E8736" s="1" t="s">
        <v>63</v>
      </c>
      <c r="F8736" s="1" t="str">
        <f>VLOOKUP(C8736,Sheet1!$G$3:$I$9,2,FALSE)</f>
        <v>P1</v>
      </c>
      <c r="G8736" s="1">
        <f>VLOOKUP(C8736,Sheet1!$G$3:$I$9,3,FALSE)</f>
        <v>9</v>
      </c>
      <c r="H8736" s="1" t="str">
        <f>VLOOKUP(D8736,Sheet1!$L$3:$M$33,2,FALSE)</f>
        <v>Retail</v>
      </c>
    </row>
    <row r="8737" spans="1:8" x14ac:dyDescent="0.25">
      <c r="A8737" s="1">
        <v>318938</v>
      </c>
      <c r="B8737" s="1" t="s">
        <v>12</v>
      </c>
      <c r="C8737" s="1" t="s">
        <v>13</v>
      </c>
      <c r="D8737" s="1" t="s">
        <v>40</v>
      </c>
      <c r="E8737" s="1" t="s">
        <v>15</v>
      </c>
      <c r="F8737" s="1" t="str">
        <f>VLOOKUP(C8737,Sheet1!$G$3:$I$9,2,FALSE)</f>
        <v>P2</v>
      </c>
      <c r="G8737" s="1">
        <f>VLOOKUP(C8737,Sheet1!$G$3:$I$9,3,FALSE)</f>
        <v>12</v>
      </c>
      <c r="H8737" s="1" t="str">
        <f>VLOOKUP(D8737,Sheet1!$L$3:$M$33,2,FALSE)</f>
        <v>Retail</v>
      </c>
    </row>
    <row r="8738" spans="1:8" x14ac:dyDescent="0.25">
      <c r="A8738" s="1">
        <v>318939</v>
      </c>
      <c r="B8738" s="1" t="s">
        <v>12</v>
      </c>
      <c r="C8738" s="1" t="s">
        <v>13</v>
      </c>
      <c r="D8738" s="1" t="s">
        <v>40</v>
      </c>
      <c r="E8738" s="1" t="s">
        <v>15</v>
      </c>
      <c r="F8738" s="1" t="str">
        <f>VLOOKUP(C8738,Sheet1!$G$3:$I$9,2,FALSE)</f>
        <v>P2</v>
      </c>
      <c r="G8738" s="1">
        <f>VLOOKUP(C8738,Sheet1!$G$3:$I$9,3,FALSE)</f>
        <v>12</v>
      </c>
      <c r="H8738" s="1" t="str">
        <f>VLOOKUP(D8738,Sheet1!$L$3:$M$33,2,FALSE)</f>
        <v>Retail</v>
      </c>
    </row>
    <row r="8739" spans="1:8" x14ac:dyDescent="0.25">
      <c r="A8739" s="1">
        <v>318940</v>
      </c>
      <c r="B8739" s="1" t="s">
        <v>12</v>
      </c>
      <c r="C8739" s="1" t="s">
        <v>13</v>
      </c>
      <c r="D8739" s="1" t="s">
        <v>40</v>
      </c>
      <c r="E8739" s="1" t="s">
        <v>15</v>
      </c>
      <c r="F8739" s="1" t="str">
        <f>VLOOKUP(C8739,Sheet1!$G$3:$I$9,2,FALSE)</f>
        <v>P2</v>
      </c>
      <c r="G8739" s="1">
        <f>VLOOKUP(C8739,Sheet1!$G$3:$I$9,3,FALSE)</f>
        <v>12</v>
      </c>
      <c r="H8739" s="1" t="str">
        <f>VLOOKUP(D8739,Sheet1!$L$3:$M$33,2,FALSE)</f>
        <v>Retail</v>
      </c>
    </row>
    <row r="8740" spans="1:8" x14ac:dyDescent="0.25">
      <c r="A8740" s="1">
        <v>318941</v>
      </c>
      <c r="B8740" s="1" t="s">
        <v>12</v>
      </c>
      <c r="C8740" s="1" t="s">
        <v>13</v>
      </c>
      <c r="D8740" s="1" t="s">
        <v>40</v>
      </c>
      <c r="E8740" s="1" t="s">
        <v>15</v>
      </c>
      <c r="F8740" s="1" t="str">
        <f>VLOOKUP(C8740,Sheet1!$G$3:$I$9,2,FALSE)</f>
        <v>P2</v>
      </c>
      <c r="G8740" s="1">
        <f>VLOOKUP(C8740,Sheet1!$G$3:$I$9,3,FALSE)</f>
        <v>12</v>
      </c>
      <c r="H8740" s="1" t="str">
        <f>VLOOKUP(D8740,Sheet1!$L$3:$M$33,2,FALSE)</f>
        <v>Retail</v>
      </c>
    </row>
    <row r="8741" spans="1:8" x14ac:dyDescent="0.25">
      <c r="A8741" s="1">
        <v>318942</v>
      </c>
      <c r="B8741" s="1" t="s">
        <v>65</v>
      </c>
      <c r="C8741" s="1" t="s">
        <v>32</v>
      </c>
      <c r="D8741" s="1" t="s">
        <v>14</v>
      </c>
      <c r="E8741" s="1" t="s">
        <v>15</v>
      </c>
      <c r="F8741" s="1" t="str">
        <f>VLOOKUP(C8741,Sheet1!$G$3:$I$9,2,FALSE)</f>
        <v>P3</v>
      </c>
      <c r="G8741" s="1">
        <f>VLOOKUP(C8741,Sheet1!$G$3:$I$9,3,FALSE)</f>
        <v>10</v>
      </c>
      <c r="H8741" s="1" t="str">
        <f>VLOOKUP(D8741,Sheet1!$L$3:$M$33,2,FALSE)</f>
        <v>BFSI</v>
      </c>
    </row>
    <row r="8742" spans="1:8" x14ac:dyDescent="0.25">
      <c r="A8742" s="1">
        <v>318943</v>
      </c>
      <c r="B8742" s="1" t="s">
        <v>65</v>
      </c>
      <c r="C8742" s="1" t="s">
        <v>22</v>
      </c>
      <c r="D8742" s="1" t="s">
        <v>14</v>
      </c>
      <c r="E8742" s="1" t="s">
        <v>15</v>
      </c>
      <c r="F8742" s="1" t="str">
        <f>VLOOKUP(C8742,Sheet1!$G$3:$I$9,2,FALSE)</f>
        <v>P1</v>
      </c>
      <c r="G8742" s="1">
        <f>VLOOKUP(C8742,Sheet1!$G$3:$I$9,3,FALSE)</f>
        <v>8</v>
      </c>
      <c r="H8742" s="1" t="str">
        <f>VLOOKUP(D8742,Sheet1!$L$3:$M$33,2,FALSE)</f>
        <v>BFSI</v>
      </c>
    </row>
    <row r="8743" spans="1:8" x14ac:dyDescent="0.25">
      <c r="A8743" s="1">
        <v>318944</v>
      </c>
      <c r="B8743" s="1" t="s">
        <v>12</v>
      </c>
      <c r="C8743" s="1" t="s">
        <v>13</v>
      </c>
      <c r="D8743" s="1" t="s">
        <v>40</v>
      </c>
      <c r="E8743" s="1" t="s">
        <v>15</v>
      </c>
      <c r="F8743" s="1" t="str">
        <f>VLOOKUP(C8743,Sheet1!$G$3:$I$9,2,FALSE)</f>
        <v>P2</v>
      </c>
      <c r="G8743" s="1">
        <f>VLOOKUP(C8743,Sheet1!$G$3:$I$9,3,FALSE)</f>
        <v>12</v>
      </c>
      <c r="H8743" s="1" t="str">
        <f>VLOOKUP(D8743,Sheet1!$L$3:$M$33,2,FALSE)</f>
        <v>Retail</v>
      </c>
    </row>
    <row r="8744" spans="1:8" x14ac:dyDescent="0.25">
      <c r="A8744" s="1">
        <v>318954</v>
      </c>
      <c r="B8744" s="1" t="s">
        <v>35</v>
      </c>
      <c r="C8744" s="1" t="s">
        <v>20</v>
      </c>
      <c r="D8744" s="1" t="s">
        <v>26</v>
      </c>
      <c r="E8744" s="1" t="s">
        <v>15</v>
      </c>
      <c r="F8744" s="1" t="str">
        <f>VLOOKUP(C8744,Sheet1!$G$3:$I$9,2,FALSE)</f>
        <v>P1</v>
      </c>
      <c r="G8744" s="1">
        <f>VLOOKUP(C8744,Sheet1!$G$3:$I$9,3,FALSE)</f>
        <v>14</v>
      </c>
      <c r="H8744" s="1" t="str">
        <f>VLOOKUP(D8744,Sheet1!$L$3:$M$33,2,FALSE)</f>
        <v>BFSI</v>
      </c>
    </row>
    <row r="8745" spans="1:8" x14ac:dyDescent="0.25">
      <c r="A8745" s="1">
        <v>318955</v>
      </c>
      <c r="B8745" s="1" t="s">
        <v>65</v>
      </c>
      <c r="C8745" s="1" t="s">
        <v>29</v>
      </c>
      <c r="D8745" s="1" t="s">
        <v>43</v>
      </c>
      <c r="E8745" s="1" t="s">
        <v>15</v>
      </c>
      <c r="F8745" s="1" t="str">
        <f>VLOOKUP(C8745,Sheet1!$G$3:$I$9,2,FALSE)</f>
        <v>P3</v>
      </c>
      <c r="G8745" s="1">
        <f>VLOOKUP(C8745,Sheet1!$G$3:$I$9,3,FALSE)</f>
        <v>9</v>
      </c>
      <c r="H8745" s="1" t="str">
        <f>VLOOKUP(D8745,Sheet1!$L$3:$M$33,2,FALSE)</f>
        <v>Entertainment</v>
      </c>
    </row>
    <row r="8746" spans="1:8" x14ac:dyDescent="0.25">
      <c r="A8746" s="1">
        <v>318960</v>
      </c>
      <c r="B8746" s="1" t="s">
        <v>12</v>
      </c>
      <c r="C8746" s="1" t="s">
        <v>16</v>
      </c>
      <c r="D8746" s="1" t="s">
        <v>60</v>
      </c>
      <c r="E8746" s="1" t="s">
        <v>15</v>
      </c>
      <c r="F8746" s="1" t="str">
        <f>VLOOKUP(C8746,Sheet1!$G$3:$I$9,2,FALSE)</f>
        <v>P1</v>
      </c>
      <c r="G8746" s="1">
        <f>VLOOKUP(C8746,Sheet1!$G$3:$I$9,3,FALSE)</f>
        <v>9</v>
      </c>
      <c r="H8746" s="1" t="str">
        <f>VLOOKUP(D8746,Sheet1!$L$3:$M$33,2,FALSE)</f>
        <v>Health</v>
      </c>
    </row>
    <row r="8747" spans="1:8" x14ac:dyDescent="0.25">
      <c r="A8747" s="1">
        <v>319003</v>
      </c>
      <c r="B8747" s="1" t="s">
        <v>35</v>
      </c>
      <c r="C8747" s="1" t="s">
        <v>32</v>
      </c>
      <c r="D8747" s="1" t="s">
        <v>39</v>
      </c>
      <c r="E8747" s="1" t="s">
        <v>15</v>
      </c>
      <c r="F8747" s="1" t="str">
        <f>VLOOKUP(C8747,Sheet1!$G$3:$I$9,2,FALSE)</f>
        <v>P3</v>
      </c>
      <c r="G8747" s="1">
        <f>VLOOKUP(C8747,Sheet1!$G$3:$I$9,3,FALSE)</f>
        <v>10</v>
      </c>
      <c r="H8747" s="1" t="str">
        <f>VLOOKUP(D8747,Sheet1!$L$3:$M$33,2,FALSE)</f>
        <v>Retail</v>
      </c>
    </row>
    <row r="8748" spans="1:8" x14ac:dyDescent="0.25">
      <c r="A8748" s="1">
        <v>319004</v>
      </c>
      <c r="B8748" s="1" t="s">
        <v>12</v>
      </c>
      <c r="C8748" s="1" t="s">
        <v>32</v>
      </c>
      <c r="D8748" s="1" t="s">
        <v>39</v>
      </c>
      <c r="E8748" s="1" t="s">
        <v>15</v>
      </c>
      <c r="F8748" s="1" t="str">
        <f>VLOOKUP(C8748,Sheet1!$G$3:$I$9,2,FALSE)</f>
        <v>P3</v>
      </c>
      <c r="G8748" s="1">
        <f>VLOOKUP(C8748,Sheet1!$G$3:$I$9,3,FALSE)</f>
        <v>10</v>
      </c>
      <c r="H8748" s="1" t="str">
        <f>VLOOKUP(D8748,Sheet1!$L$3:$M$33,2,FALSE)</f>
        <v>Retail</v>
      </c>
    </row>
    <row r="8749" spans="1:8" x14ac:dyDescent="0.25">
      <c r="A8749" s="1">
        <v>319005</v>
      </c>
      <c r="B8749" s="1" t="s">
        <v>35</v>
      </c>
      <c r="C8749" s="1" t="s">
        <v>32</v>
      </c>
      <c r="D8749" s="1" t="s">
        <v>39</v>
      </c>
      <c r="E8749" s="1" t="s">
        <v>63</v>
      </c>
      <c r="F8749" s="1" t="str">
        <f>VLOOKUP(C8749,Sheet1!$G$3:$I$9,2,FALSE)</f>
        <v>P3</v>
      </c>
      <c r="G8749" s="1">
        <f>VLOOKUP(C8749,Sheet1!$G$3:$I$9,3,FALSE)</f>
        <v>10</v>
      </c>
      <c r="H8749" s="1" t="str">
        <f>VLOOKUP(D8749,Sheet1!$L$3:$M$33,2,FALSE)</f>
        <v>Retail</v>
      </c>
    </row>
    <row r="8750" spans="1:8" x14ac:dyDescent="0.25">
      <c r="A8750" s="1">
        <v>319007</v>
      </c>
      <c r="B8750" s="1" t="s">
        <v>65</v>
      </c>
      <c r="C8750" s="1" t="s">
        <v>32</v>
      </c>
      <c r="D8750" s="1" t="s">
        <v>14</v>
      </c>
      <c r="E8750" s="1" t="s">
        <v>15</v>
      </c>
      <c r="F8750" s="1" t="str">
        <f>VLOOKUP(C8750,Sheet1!$G$3:$I$9,2,FALSE)</f>
        <v>P3</v>
      </c>
      <c r="G8750" s="1">
        <f>VLOOKUP(C8750,Sheet1!$G$3:$I$9,3,FALSE)</f>
        <v>10</v>
      </c>
      <c r="H8750" s="1" t="str">
        <f>VLOOKUP(D8750,Sheet1!$L$3:$M$33,2,FALSE)</f>
        <v>BFSI</v>
      </c>
    </row>
    <row r="8751" spans="1:8" x14ac:dyDescent="0.25">
      <c r="A8751" s="1">
        <v>319008</v>
      </c>
      <c r="B8751" s="1" t="s">
        <v>65</v>
      </c>
      <c r="C8751" s="1" t="s">
        <v>29</v>
      </c>
      <c r="D8751" s="1" t="s">
        <v>49</v>
      </c>
      <c r="E8751" s="1" t="s">
        <v>15</v>
      </c>
      <c r="F8751" s="1" t="str">
        <f>VLOOKUP(C8751,Sheet1!$G$3:$I$9,2,FALSE)</f>
        <v>P3</v>
      </c>
      <c r="G8751" s="1">
        <f>VLOOKUP(C8751,Sheet1!$G$3:$I$9,3,FALSE)</f>
        <v>9</v>
      </c>
      <c r="H8751" s="1" t="str">
        <f>VLOOKUP(D8751,Sheet1!$L$3:$M$33,2,FALSE)</f>
        <v>Travel</v>
      </c>
    </row>
    <row r="8752" spans="1:8" x14ac:dyDescent="0.25">
      <c r="A8752" s="1">
        <v>319009</v>
      </c>
      <c r="B8752" s="1" t="s">
        <v>65</v>
      </c>
      <c r="C8752" s="1" t="s">
        <v>29</v>
      </c>
      <c r="D8752" s="1" t="s">
        <v>49</v>
      </c>
      <c r="E8752" s="1" t="s">
        <v>15</v>
      </c>
      <c r="F8752" s="1" t="str">
        <f>VLOOKUP(C8752,Sheet1!$G$3:$I$9,2,FALSE)</f>
        <v>P3</v>
      </c>
      <c r="G8752" s="1">
        <f>VLOOKUP(C8752,Sheet1!$G$3:$I$9,3,FALSE)</f>
        <v>9</v>
      </c>
      <c r="H8752" s="1" t="str">
        <f>VLOOKUP(D8752,Sheet1!$L$3:$M$33,2,FALSE)</f>
        <v>Travel</v>
      </c>
    </row>
    <row r="8753" spans="1:8" x14ac:dyDescent="0.25">
      <c r="A8753" s="1">
        <v>319010</v>
      </c>
      <c r="B8753" s="1" t="s">
        <v>12</v>
      </c>
      <c r="C8753" s="1" t="s">
        <v>13</v>
      </c>
      <c r="D8753" s="1" t="s">
        <v>43</v>
      </c>
      <c r="E8753" s="1" t="s">
        <v>15</v>
      </c>
      <c r="F8753" s="1" t="str">
        <f>VLOOKUP(C8753,Sheet1!$G$3:$I$9,2,FALSE)</f>
        <v>P2</v>
      </c>
      <c r="G8753" s="1">
        <f>VLOOKUP(C8753,Sheet1!$G$3:$I$9,3,FALSE)</f>
        <v>12</v>
      </c>
      <c r="H8753" s="1" t="str">
        <f>VLOOKUP(D8753,Sheet1!$L$3:$M$33,2,FALSE)</f>
        <v>Entertainment</v>
      </c>
    </row>
    <row r="8754" spans="1:8" x14ac:dyDescent="0.25">
      <c r="A8754" s="1">
        <v>319011</v>
      </c>
      <c r="B8754" s="1" t="s">
        <v>12</v>
      </c>
      <c r="C8754" s="1" t="s">
        <v>13</v>
      </c>
      <c r="D8754" s="1" t="s">
        <v>40</v>
      </c>
      <c r="E8754" s="1" t="s">
        <v>15</v>
      </c>
      <c r="F8754" s="1" t="str">
        <f>VLOOKUP(C8754,Sheet1!$G$3:$I$9,2,FALSE)</f>
        <v>P2</v>
      </c>
      <c r="G8754" s="1">
        <f>VLOOKUP(C8754,Sheet1!$G$3:$I$9,3,FALSE)</f>
        <v>12</v>
      </c>
      <c r="H8754" s="1" t="str">
        <f>VLOOKUP(D8754,Sheet1!$L$3:$M$33,2,FALSE)</f>
        <v>Retail</v>
      </c>
    </row>
    <row r="8755" spans="1:8" x14ac:dyDescent="0.25">
      <c r="A8755" s="1">
        <v>319012</v>
      </c>
      <c r="B8755" s="1" t="s">
        <v>12</v>
      </c>
      <c r="C8755" s="1" t="s">
        <v>13</v>
      </c>
      <c r="D8755" s="1" t="s">
        <v>26</v>
      </c>
      <c r="E8755" s="1" t="s">
        <v>15</v>
      </c>
      <c r="F8755" s="1" t="str">
        <f>VLOOKUP(C8755,Sheet1!$G$3:$I$9,2,FALSE)</f>
        <v>P2</v>
      </c>
      <c r="G8755" s="1">
        <f>VLOOKUP(C8755,Sheet1!$G$3:$I$9,3,FALSE)</f>
        <v>12</v>
      </c>
      <c r="H8755" s="1" t="str">
        <f>VLOOKUP(D8755,Sheet1!$L$3:$M$33,2,FALSE)</f>
        <v>BFSI</v>
      </c>
    </row>
    <row r="8756" spans="1:8" x14ac:dyDescent="0.25">
      <c r="A8756" s="1">
        <v>319013</v>
      </c>
      <c r="B8756" s="1" t="s">
        <v>35</v>
      </c>
      <c r="C8756" s="1" t="s">
        <v>16</v>
      </c>
      <c r="D8756" s="1" t="s">
        <v>51</v>
      </c>
      <c r="E8756" s="1" t="s">
        <v>15</v>
      </c>
      <c r="F8756" s="1" t="str">
        <f>VLOOKUP(C8756,Sheet1!$G$3:$I$9,2,FALSE)</f>
        <v>P1</v>
      </c>
      <c r="G8756" s="1">
        <f>VLOOKUP(C8756,Sheet1!$G$3:$I$9,3,FALSE)</f>
        <v>9</v>
      </c>
      <c r="H8756" s="1" t="str">
        <f>VLOOKUP(D8756,Sheet1!$L$3:$M$33,2,FALSE)</f>
        <v>Travel</v>
      </c>
    </row>
    <row r="8757" spans="1:8" x14ac:dyDescent="0.25">
      <c r="A8757" s="1">
        <v>319014</v>
      </c>
      <c r="B8757" s="1" t="s">
        <v>65</v>
      </c>
      <c r="C8757" s="1" t="s">
        <v>16</v>
      </c>
      <c r="D8757" s="1" t="s">
        <v>33</v>
      </c>
      <c r="E8757" s="1" t="s">
        <v>15</v>
      </c>
      <c r="F8757" s="1" t="str">
        <f>VLOOKUP(C8757,Sheet1!$G$3:$I$9,2,FALSE)</f>
        <v>P1</v>
      </c>
      <c r="G8757" s="1">
        <f>VLOOKUP(C8757,Sheet1!$G$3:$I$9,3,FALSE)</f>
        <v>9</v>
      </c>
      <c r="H8757" s="1" t="str">
        <f>VLOOKUP(D8757,Sheet1!$L$3:$M$33,2,FALSE)</f>
        <v>Retail</v>
      </c>
    </row>
    <row r="8758" spans="1:8" x14ac:dyDescent="0.25">
      <c r="A8758" s="1">
        <v>319015</v>
      </c>
      <c r="B8758" s="1" t="s">
        <v>65</v>
      </c>
      <c r="C8758" s="1" t="s">
        <v>27</v>
      </c>
      <c r="D8758" s="1" t="s">
        <v>53</v>
      </c>
      <c r="E8758" s="1" t="s">
        <v>15</v>
      </c>
      <c r="F8758" s="1" t="str">
        <f>VLOOKUP(C8758,Sheet1!$G$3:$I$9,2,FALSE)</f>
        <v>P3</v>
      </c>
      <c r="G8758" s="1">
        <f>VLOOKUP(C8758,Sheet1!$G$3:$I$9,3,FALSE)</f>
        <v>11</v>
      </c>
      <c r="H8758" s="1" t="str">
        <f>VLOOKUP(D8758,Sheet1!$L$3:$M$33,2,FALSE)</f>
        <v>Travel</v>
      </c>
    </row>
    <row r="8759" spans="1:8" x14ac:dyDescent="0.25">
      <c r="A8759" s="1">
        <v>319035</v>
      </c>
      <c r="B8759" s="1" t="s">
        <v>35</v>
      </c>
      <c r="C8759" s="1" t="s">
        <v>16</v>
      </c>
      <c r="D8759" s="1" t="s">
        <v>51</v>
      </c>
      <c r="E8759" s="1" t="s">
        <v>15</v>
      </c>
      <c r="F8759" s="1" t="str">
        <f>VLOOKUP(C8759,Sheet1!$G$3:$I$9,2,FALSE)</f>
        <v>P1</v>
      </c>
      <c r="G8759" s="1">
        <f>VLOOKUP(C8759,Sheet1!$G$3:$I$9,3,FALSE)</f>
        <v>9</v>
      </c>
      <c r="H8759" s="1" t="str">
        <f>VLOOKUP(D8759,Sheet1!$L$3:$M$33,2,FALSE)</f>
        <v>Travel</v>
      </c>
    </row>
    <row r="8760" spans="1:8" x14ac:dyDescent="0.25">
      <c r="A8760" s="1">
        <v>319036</v>
      </c>
      <c r="B8760" s="1" t="s">
        <v>65</v>
      </c>
      <c r="C8760" s="1" t="s">
        <v>29</v>
      </c>
      <c r="D8760" s="1" t="s">
        <v>26</v>
      </c>
      <c r="E8760" s="1" t="s">
        <v>15</v>
      </c>
      <c r="F8760" s="1" t="str">
        <f>VLOOKUP(C8760,Sheet1!$G$3:$I$9,2,FALSE)</f>
        <v>P3</v>
      </c>
      <c r="G8760" s="1">
        <f>VLOOKUP(C8760,Sheet1!$G$3:$I$9,3,FALSE)</f>
        <v>9</v>
      </c>
      <c r="H8760" s="1" t="str">
        <f>VLOOKUP(D8760,Sheet1!$L$3:$M$33,2,FALSE)</f>
        <v>BFSI</v>
      </c>
    </row>
    <row r="8761" spans="1:8" x14ac:dyDescent="0.25">
      <c r="A8761" s="1">
        <v>319039</v>
      </c>
      <c r="B8761" s="1" t="s">
        <v>35</v>
      </c>
      <c r="C8761" s="1" t="s">
        <v>16</v>
      </c>
      <c r="D8761" s="1" t="s">
        <v>51</v>
      </c>
      <c r="E8761" s="1" t="s">
        <v>15</v>
      </c>
      <c r="F8761" s="1" t="str">
        <f>VLOOKUP(C8761,Sheet1!$G$3:$I$9,2,FALSE)</f>
        <v>P1</v>
      </c>
      <c r="G8761" s="1">
        <f>VLOOKUP(C8761,Sheet1!$G$3:$I$9,3,FALSE)</f>
        <v>9</v>
      </c>
      <c r="H8761" s="1" t="str">
        <f>VLOOKUP(D8761,Sheet1!$L$3:$M$33,2,FALSE)</f>
        <v>Travel</v>
      </c>
    </row>
    <row r="8762" spans="1:8" x14ac:dyDescent="0.25">
      <c r="A8762" s="1">
        <v>319040</v>
      </c>
      <c r="B8762" s="1" t="s">
        <v>35</v>
      </c>
      <c r="C8762" s="1" t="s">
        <v>16</v>
      </c>
      <c r="D8762" s="1" t="s">
        <v>51</v>
      </c>
      <c r="E8762" s="1" t="s">
        <v>15</v>
      </c>
      <c r="F8762" s="1" t="str">
        <f>VLOOKUP(C8762,Sheet1!$G$3:$I$9,2,FALSE)</f>
        <v>P1</v>
      </c>
      <c r="G8762" s="1">
        <f>VLOOKUP(C8762,Sheet1!$G$3:$I$9,3,FALSE)</f>
        <v>9</v>
      </c>
      <c r="H8762" s="1" t="str">
        <f>VLOOKUP(D8762,Sheet1!$L$3:$M$33,2,FALSE)</f>
        <v>Travel</v>
      </c>
    </row>
    <row r="8763" spans="1:8" x14ac:dyDescent="0.25">
      <c r="A8763" s="1">
        <v>319041</v>
      </c>
      <c r="B8763" s="1" t="s">
        <v>35</v>
      </c>
      <c r="C8763" s="1" t="s">
        <v>16</v>
      </c>
      <c r="D8763" s="1" t="s">
        <v>51</v>
      </c>
      <c r="E8763" s="1" t="s">
        <v>15</v>
      </c>
      <c r="F8763" s="1" t="str">
        <f>VLOOKUP(C8763,Sheet1!$G$3:$I$9,2,FALSE)</f>
        <v>P1</v>
      </c>
      <c r="G8763" s="1">
        <f>VLOOKUP(C8763,Sheet1!$G$3:$I$9,3,FALSE)</f>
        <v>9</v>
      </c>
      <c r="H8763" s="1" t="str">
        <f>VLOOKUP(D8763,Sheet1!$L$3:$M$33,2,FALSE)</f>
        <v>Travel</v>
      </c>
    </row>
    <row r="8764" spans="1:8" x14ac:dyDescent="0.25">
      <c r="A8764" s="1">
        <v>319042</v>
      </c>
      <c r="B8764" s="1" t="s">
        <v>65</v>
      </c>
      <c r="C8764" s="1" t="s">
        <v>32</v>
      </c>
      <c r="D8764" s="1" t="s">
        <v>14</v>
      </c>
      <c r="E8764" s="1" t="s">
        <v>15</v>
      </c>
      <c r="F8764" s="1" t="str">
        <f>VLOOKUP(C8764,Sheet1!$G$3:$I$9,2,FALSE)</f>
        <v>P3</v>
      </c>
      <c r="G8764" s="1">
        <f>VLOOKUP(C8764,Sheet1!$G$3:$I$9,3,FALSE)</f>
        <v>10</v>
      </c>
      <c r="H8764" s="1" t="str">
        <f>VLOOKUP(D8764,Sheet1!$L$3:$M$33,2,FALSE)</f>
        <v>BFSI</v>
      </c>
    </row>
    <row r="8765" spans="1:8" x14ac:dyDescent="0.25">
      <c r="A8765" s="1">
        <v>319049</v>
      </c>
      <c r="B8765" s="1" t="s">
        <v>65</v>
      </c>
      <c r="C8765" s="1" t="s">
        <v>20</v>
      </c>
      <c r="D8765" s="1" t="s">
        <v>61</v>
      </c>
      <c r="E8765" s="1" t="s">
        <v>15</v>
      </c>
      <c r="F8765" s="1" t="str">
        <f>VLOOKUP(C8765,Sheet1!$G$3:$I$9,2,FALSE)</f>
        <v>P1</v>
      </c>
      <c r="G8765" s="1">
        <f>VLOOKUP(C8765,Sheet1!$G$3:$I$9,3,FALSE)</f>
        <v>14</v>
      </c>
      <c r="H8765" s="1" t="str">
        <f>VLOOKUP(D8765,Sheet1!$L$3:$M$33,2,FALSE)</f>
        <v>Others</v>
      </c>
    </row>
    <row r="8766" spans="1:8" x14ac:dyDescent="0.25">
      <c r="A8766" s="1">
        <v>319050</v>
      </c>
      <c r="B8766" s="1" t="s">
        <v>12</v>
      </c>
      <c r="C8766" s="1" t="s">
        <v>13</v>
      </c>
      <c r="D8766" s="1" t="s">
        <v>43</v>
      </c>
      <c r="E8766" s="1" t="s">
        <v>15</v>
      </c>
      <c r="F8766" s="1" t="str">
        <f>VLOOKUP(C8766,Sheet1!$G$3:$I$9,2,FALSE)</f>
        <v>P2</v>
      </c>
      <c r="G8766" s="1">
        <f>VLOOKUP(C8766,Sheet1!$G$3:$I$9,3,FALSE)</f>
        <v>12</v>
      </c>
      <c r="H8766" s="1" t="str">
        <f>VLOOKUP(D8766,Sheet1!$L$3:$M$33,2,FALSE)</f>
        <v>Entertainment</v>
      </c>
    </row>
    <row r="8767" spans="1:8" x14ac:dyDescent="0.25">
      <c r="A8767" s="1">
        <v>319051</v>
      </c>
      <c r="B8767" s="1" t="s">
        <v>35</v>
      </c>
      <c r="C8767" s="1" t="s">
        <v>16</v>
      </c>
      <c r="D8767" s="1" t="s">
        <v>40</v>
      </c>
      <c r="E8767" s="1" t="s">
        <v>15</v>
      </c>
      <c r="F8767" s="1" t="str">
        <f>VLOOKUP(C8767,Sheet1!$G$3:$I$9,2,FALSE)</f>
        <v>P1</v>
      </c>
      <c r="G8767" s="1">
        <f>VLOOKUP(C8767,Sheet1!$G$3:$I$9,3,FALSE)</f>
        <v>9</v>
      </c>
      <c r="H8767" s="1" t="str">
        <f>VLOOKUP(D8767,Sheet1!$L$3:$M$33,2,FALSE)</f>
        <v>Retail</v>
      </c>
    </row>
    <row r="8768" spans="1:8" x14ac:dyDescent="0.25">
      <c r="A8768" s="1">
        <v>319052</v>
      </c>
      <c r="B8768" s="1" t="s">
        <v>12</v>
      </c>
      <c r="C8768" s="1" t="s">
        <v>13</v>
      </c>
      <c r="D8768" s="1" t="s">
        <v>40</v>
      </c>
      <c r="E8768" s="1" t="s">
        <v>15</v>
      </c>
      <c r="F8768" s="1" t="str">
        <f>VLOOKUP(C8768,Sheet1!$G$3:$I$9,2,FALSE)</f>
        <v>P2</v>
      </c>
      <c r="G8768" s="1">
        <f>VLOOKUP(C8768,Sheet1!$G$3:$I$9,3,FALSE)</f>
        <v>12</v>
      </c>
      <c r="H8768" s="1" t="str">
        <f>VLOOKUP(D8768,Sheet1!$L$3:$M$33,2,FALSE)</f>
        <v>Retail</v>
      </c>
    </row>
    <row r="8769" spans="1:8" x14ac:dyDescent="0.25">
      <c r="A8769" s="1">
        <v>319053</v>
      </c>
      <c r="B8769" s="1" t="s">
        <v>12</v>
      </c>
      <c r="C8769" s="1" t="s">
        <v>13</v>
      </c>
      <c r="D8769" s="1" t="s">
        <v>40</v>
      </c>
      <c r="E8769" s="1" t="s">
        <v>15</v>
      </c>
      <c r="F8769" s="1" t="str">
        <f>VLOOKUP(C8769,Sheet1!$G$3:$I$9,2,FALSE)</f>
        <v>P2</v>
      </c>
      <c r="G8769" s="1">
        <f>VLOOKUP(C8769,Sheet1!$G$3:$I$9,3,FALSE)</f>
        <v>12</v>
      </c>
      <c r="H8769" s="1" t="str">
        <f>VLOOKUP(D8769,Sheet1!$L$3:$M$33,2,FALSE)</f>
        <v>Retail</v>
      </c>
    </row>
    <row r="8770" spans="1:8" x14ac:dyDescent="0.25">
      <c r="A8770" s="1">
        <v>319054</v>
      </c>
      <c r="B8770" s="1" t="s">
        <v>65</v>
      </c>
      <c r="C8770" s="1" t="s">
        <v>27</v>
      </c>
      <c r="D8770" s="1" t="s">
        <v>54</v>
      </c>
      <c r="E8770" s="1" t="s">
        <v>15</v>
      </c>
      <c r="F8770" s="1" t="str">
        <f>VLOOKUP(C8770,Sheet1!$G$3:$I$9,2,FALSE)</f>
        <v>P3</v>
      </c>
      <c r="G8770" s="1">
        <f>VLOOKUP(C8770,Sheet1!$G$3:$I$9,3,FALSE)</f>
        <v>11</v>
      </c>
      <c r="H8770" s="1" t="str">
        <f>VLOOKUP(D8770,Sheet1!$L$3:$M$33,2,FALSE)</f>
        <v>Travel</v>
      </c>
    </row>
    <row r="8771" spans="1:8" x14ac:dyDescent="0.25">
      <c r="A8771" s="1">
        <v>319055</v>
      </c>
      <c r="B8771" s="1" t="s">
        <v>65</v>
      </c>
      <c r="C8771" s="1" t="s">
        <v>27</v>
      </c>
      <c r="D8771" s="1" t="s">
        <v>54</v>
      </c>
      <c r="E8771" s="1" t="s">
        <v>15</v>
      </c>
      <c r="F8771" s="1" t="str">
        <f>VLOOKUP(C8771,Sheet1!$G$3:$I$9,2,FALSE)</f>
        <v>P3</v>
      </c>
      <c r="G8771" s="1">
        <f>VLOOKUP(C8771,Sheet1!$G$3:$I$9,3,FALSE)</f>
        <v>11</v>
      </c>
      <c r="H8771" s="1" t="str">
        <f>VLOOKUP(D8771,Sheet1!$L$3:$M$33,2,FALSE)</f>
        <v>Travel</v>
      </c>
    </row>
    <row r="8772" spans="1:8" x14ac:dyDescent="0.25">
      <c r="A8772" s="1">
        <v>319056</v>
      </c>
      <c r="B8772" s="1" t="s">
        <v>65</v>
      </c>
      <c r="C8772" s="1" t="s">
        <v>27</v>
      </c>
      <c r="D8772" s="1" t="s">
        <v>54</v>
      </c>
      <c r="E8772" s="1" t="s">
        <v>15</v>
      </c>
      <c r="F8772" s="1" t="str">
        <f>VLOOKUP(C8772,Sheet1!$G$3:$I$9,2,FALSE)</f>
        <v>P3</v>
      </c>
      <c r="G8772" s="1">
        <f>VLOOKUP(C8772,Sheet1!$G$3:$I$9,3,FALSE)</f>
        <v>11</v>
      </c>
      <c r="H8772" s="1" t="str">
        <f>VLOOKUP(D8772,Sheet1!$L$3:$M$33,2,FALSE)</f>
        <v>Travel</v>
      </c>
    </row>
    <row r="8773" spans="1:8" x14ac:dyDescent="0.25">
      <c r="A8773" s="1">
        <v>319057</v>
      </c>
      <c r="B8773" s="1" t="s">
        <v>65</v>
      </c>
      <c r="C8773" s="1" t="s">
        <v>27</v>
      </c>
      <c r="D8773" s="1" t="s">
        <v>54</v>
      </c>
      <c r="E8773" s="1" t="s">
        <v>15</v>
      </c>
      <c r="F8773" s="1" t="str">
        <f>VLOOKUP(C8773,Sheet1!$G$3:$I$9,2,FALSE)</f>
        <v>P3</v>
      </c>
      <c r="G8773" s="1">
        <f>VLOOKUP(C8773,Sheet1!$G$3:$I$9,3,FALSE)</f>
        <v>11</v>
      </c>
      <c r="H8773" s="1" t="str">
        <f>VLOOKUP(D8773,Sheet1!$L$3:$M$33,2,FALSE)</f>
        <v>Travel</v>
      </c>
    </row>
    <row r="8774" spans="1:8" x14ac:dyDescent="0.25">
      <c r="A8774" s="1">
        <v>319058</v>
      </c>
      <c r="B8774" s="1" t="s">
        <v>65</v>
      </c>
      <c r="C8774" s="1" t="s">
        <v>13</v>
      </c>
      <c r="D8774" s="1" t="s">
        <v>33</v>
      </c>
      <c r="E8774" s="1" t="s">
        <v>15</v>
      </c>
      <c r="F8774" s="1" t="str">
        <f>VLOOKUP(C8774,Sheet1!$G$3:$I$9,2,FALSE)</f>
        <v>P2</v>
      </c>
      <c r="G8774" s="1">
        <f>VLOOKUP(C8774,Sheet1!$G$3:$I$9,3,FALSE)</f>
        <v>12</v>
      </c>
      <c r="H8774" s="1" t="str">
        <f>VLOOKUP(D8774,Sheet1!$L$3:$M$33,2,FALSE)</f>
        <v>Retail</v>
      </c>
    </row>
    <row r="8775" spans="1:8" x14ac:dyDescent="0.25">
      <c r="A8775" s="1">
        <v>319059</v>
      </c>
      <c r="B8775" s="1" t="s">
        <v>65</v>
      </c>
      <c r="C8775" s="1" t="s">
        <v>27</v>
      </c>
      <c r="D8775" s="1" t="s">
        <v>54</v>
      </c>
      <c r="E8775" s="1" t="s">
        <v>15</v>
      </c>
      <c r="F8775" s="1" t="str">
        <f>VLOOKUP(C8775,Sheet1!$G$3:$I$9,2,FALSE)</f>
        <v>P3</v>
      </c>
      <c r="G8775" s="1">
        <f>VLOOKUP(C8775,Sheet1!$G$3:$I$9,3,FALSE)</f>
        <v>11</v>
      </c>
      <c r="H8775" s="1" t="str">
        <f>VLOOKUP(D8775,Sheet1!$L$3:$M$33,2,FALSE)</f>
        <v>Travel</v>
      </c>
    </row>
    <row r="8776" spans="1:8" x14ac:dyDescent="0.25">
      <c r="A8776" s="1">
        <v>319060</v>
      </c>
      <c r="B8776" s="1" t="s">
        <v>65</v>
      </c>
      <c r="C8776" s="1" t="s">
        <v>27</v>
      </c>
      <c r="D8776" s="1" t="s">
        <v>54</v>
      </c>
      <c r="E8776" s="1" t="s">
        <v>15</v>
      </c>
      <c r="F8776" s="1" t="str">
        <f>VLOOKUP(C8776,Sheet1!$G$3:$I$9,2,FALSE)</f>
        <v>P3</v>
      </c>
      <c r="G8776" s="1">
        <f>VLOOKUP(C8776,Sheet1!$G$3:$I$9,3,FALSE)</f>
        <v>11</v>
      </c>
      <c r="H8776" s="1" t="str">
        <f>VLOOKUP(D8776,Sheet1!$L$3:$M$33,2,FALSE)</f>
        <v>Travel</v>
      </c>
    </row>
    <row r="8777" spans="1:8" x14ac:dyDescent="0.25">
      <c r="A8777" s="1">
        <v>319061</v>
      </c>
      <c r="B8777" s="1" t="s">
        <v>65</v>
      </c>
      <c r="C8777" s="1" t="s">
        <v>22</v>
      </c>
      <c r="D8777" s="1" t="s">
        <v>19</v>
      </c>
      <c r="E8777" s="1" t="s">
        <v>15</v>
      </c>
      <c r="F8777" s="1" t="str">
        <f>VLOOKUP(C8777,Sheet1!$G$3:$I$9,2,FALSE)</f>
        <v>P1</v>
      </c>
      <c r="G8777" s="1">
        <f>VLOOKUP(C8777,Sheet1!$G$3:$I$9,3,FALSE)</f>
        <v>8</v>
      </c>
      <c r="H8777" s="1" t="str">
        <f>VLOOKUP(D8777,Sheet1!$L$3:$M$33,2,FALSE)</f>
        <v>BFSI</v>
      </c>
    </row>
    <row r="8778" spans="1:8" x14ac:dyDescent="0.25">
      <c r="A8778" s="1">
        <v>319062</v>
      </c>
      <c r="B8778" s="1" t="s">
        <v>65</v>
      </c>
      <c r="C8778" s="1" t="s">
        <v>16</v>
      </c>
      <c r="D8778" s="1" t="s">
        <v>33</v>
      </c>
      <c r="E8778" s="1" t="s">
        <v>15</v>
      </c>
      <c r="F8778" s="1" t="str">
        <f>VLOOKUP(C8778,Sheet1!$G$3:$I$9,2,FALSE)</f>
        <v>P1</v>
      </c>
      <c r="G8778" s="1">
        <f>VLOOKUP(C8778,Sheet1!$G$3:$I$9,3,FALSE)</f>
        <v>9</v>
      </c>
      <c r="H8778" s="1" t="str">
        <f>VLOOKUP(D8778,Sheet1!$L$3:$M$33,2,FALSE)</f>
        <v>Retail</v>
      </c>
    </row>
    <row r="8779" spans="1:8" x14ac:dyDescent="0.25">
      <c r="A8779" s="1">
        <v>319063</v>
      </c>
      <c r="B8779" s="1" t="s">
        <v>12</v>
      </c>
      <c r="C8779" s="1" t="s">
        <v>13</v>
      </c>
      <c r="D8779" s="1" t="s">
        <v>43</v>
      </c>
      <c r="E8779" s="1" t="s">
        <v>15</v>
      </c>
      <c r="F8779" s="1" t="str">
        <f>VLOOKUP(C8779,Sheet1!$G$3:$I$9,2,FALSE)</f>
        <v>P2</v>
      </c>
      <c r="G8779" s="1">
        <f>VLOOKUP(C8779,Sheet1!$G$3:$I$9,3,FALSE)</f>
        <v>12</v>
      </c>
      <c r="H8779" s="1" t="str">
        <f>VLOOKUP(D8779,Sheet1!$L$3:$M$33,2,FALSE)</f>
        <v>Entertainment</v>
      </c>
    </row>
    <row r="8780" spans="1:8" x14ac:dyDescent="0.25">
      <c r="A8780" s="1">
        <v>319064</v>
      </c>
      <c r="B8780" s="1" t="s">
        <v>35</v>
      </c>
      <c r="C8780" s="1" t="s">
        <v>13</v>
      </c>
      <c r="D8780" s="1" t="s">
        <v>43</v>
      </c>
      <c r="E8780" s="1" t="s">
        <v>15</v>
      </c>
      <c r="F8780" s="1" t="str">
        <f>VLOOKUP(C8780,Sheet1!$G$3:$I$9,2,FALSE)</f>
        <v>P2</v>
      </c>
      <c r="G8780" s="1">
        <f>VLOOKUP(C8780,Sheet1!$G$3:$I$9,3,FALSE)</f>
        <v>12</v>
      </c>
      <c r="H8780" s="1" t="str">
        <f>VLOOKUP(D8780,Sheet1!$L$3:$M$33,2,FALSE)</f>
        <v>Entertainment</v>
      </c>
    </row>
    <row r="8781" spans="1:8" x14ac:dyDescent="0.25">
      <c r="A8781" s="1">
        <v>319065</v>
      </c>
      <c r="B8781" s="1" t="s">
        <v>65</v>
      </c>
      <c r="C8781" s="1" t="s">
        <v>27</v>
      </c>
      <c r="D8781" s="1" t="s">
        <v>57</v>
      </c>
      <c r="E8781" s="1" t="s">
        <v>15</v>
      </c>
      <c r="F8781" s="1" t="str">
        <f>VLOOKUP(C8781,Sheet1!$G$3:$I$9,2,FALSE)</f>
        <v>P3</v>
      </c>
      <c r="G8781" s="1">
        <f>VLOOKUP(C8781,Sheet1!$G$3:$I$9,3,FALSE)</f>
        <v>11</v>
      </c>
      <c r="H8781" s="1" t="str">
        <f>VLOOKUP(D8781,Sheet1!$L$3:$M$33,2,FALSE)</f>
        <v>Health</v>
      </c>
    </row>
    <row r="8782" spans="1:8" x14ac:dyDescent="0.25">
      <c r="A8782" s="1">
        <v>319066</v>
      </c>
      <c r="B8782" s="1" t="s">
        <v>12</v>
      </c>
      <c r="C8782" s="1" t="s">
        <v>13</v>
      </c>
      <c r="D8782" s="1" t="s">
        <v>44</v>
      </c>
      <c r="E8782" s="1" t="s">
        <v>15</v>
      </c>
      <c r="F8782" s="1" t="str">
        <f>VLOOKUP(C8782,Sheet1!$G$3:$I$9,2,FALSE)</f>
        <v>P2</v>
      </c>
      <c r="G8782" s="1">
        <f>VLOOKUP(C8782,Sheet1!$G$3:$I$9,3,FALSE)</f>
        <v>12</v>
      </c>
      <c r="H8782" s="1" t="str">
        <f>VLOOKUP(D8782,Sheet1!$L$3:$M$33,2,FALSE)</f>
        <v>Entertainment</v>
      </c>
    </row>
    <row r="8783" spans="1:8" x14ac:dyDescent="0.25">
      <c r="A8783" s="1">
        <v>319067</v>
      </c>
      <c r="B8783" s="1" t="s">
        <v>64</v>
      </c>
      <c r="C8783" s="1" t="s">
        <v>20</v>
      </c>
      <c r="D8783" s="1" t="s">
        <v>61</v>
      </c>
      <c r="E8783" s="1" t="s">
        <v>15</v>
      </c>
      <c r="F8783" s="1" t="str">
        <f>VLOOKUP(C8783,Sheet1!$G$3:$I$9,2,FALSE)</f>
        <v>P1</v>
      </c>
      <c r="G8783" s="1">
        <f>VLOOKUP(C8783,Sheet1!$G$3:$I$9,3,FALSE)</f>
        <v>14</v>
      </c>
      <c r="H8783" s="1" t="str">
        <f>VLOOKUP(D8783,Sheet1!$L$3:$M$33,2,FALSE)</f>
        <v>Others</v>
      </c>
    </row>
    <row r="8784" spans="1:8" x14ac:dyDescent="0.25">
      <c r="A8784" s="1">
        <v>319068</v>
      </c>
      <c r="B8784" s="1" t="s">
        <v>12</v>
      </c>
      <c r="C8784" s="1" t="s">
        <v>13</v>
      </c>
      <c r="D8784" s="1" t="s">
        <v>61</v>
      </c>
      <c r="E8784" s="1" t="s">
        <v>15</v>
      </c>
      <c r="F8784" s="1" t="str">
        <f>VLOOKUP(C8784,Sheet1!$G$3:$I$9,2,FALSE)</f>
        <v>P2</v>
      </c>
      <c r="G8784" s="1">
        <f>VLOOKUP(C8784,Sheet1!$G$3:$I$9,3,FALSE)</f>
        <v>12</v>
      </c>
      <c r="H8784" s="1" t="str">
        <f>VLOOKUP(D8784,Sheet1!$L$3:$M$33,2,FALSE)</f>
        <v>Others</v>
      </c>
    </row>
    <row r="8785" spans="1:8" x14ac:dyDescent="0.25">
      <c r="A8785" s="1">
        <v>319069</v>
      </c>
      <c r="B8785" s="1" t="s">
        <v>12</v>
      </c>
      <c r="C8785" s="1" t="s">
        <v>13</v>
      </c>
      <c r="D8785" s="1" t="s">
        <v>61</v>
      </c>
      <c r="E8785" s="1" t="s">
        <v>15</v>
      </c>
      <c r="F8785" s="1" t="str">
        <f>VLOOKUP(C8785,Sheet1!$G$3:$I$9,2,FALSE)</f>
        <v>P2</v>
      </c>
      <c r="G8785" s="1">
        <f>VLOOKUP(C8785,Sheet1!$G$3:$I$9,3,FALSE)</f>
        <v>12</v>
      </c>
      <c r="H8785" s="1" t="str">
        <f>VLOOKUP(D8785,Sheet1!$L$3:$M$33,2,FALSE)</f>
        <v>Others</v>
      </c>
    </row>
    <row r="8786" spans="1:8" x14ac:dyDescent="0.25">
      <c r="A8786" s="1">
        <v>319070</v>
      </c>
      <c r="B8786" s="1" t="s">
        <v>12</v>
      </c>
      <c r="C8786" s="1" t="s">
        <v>13</v>
      </c>
      <c r="D8786" s="1" t="s">
        <v>61</v>
      </c>
      <c r="E8786" s="1" t="s">
        <v>15</v>
      </c>
      <c r="F8786" s="1" t="str">
        <f>VLOOKUP(C8786,Sheet1!$G$3:$I$9,2,FALSE)</f>
        <v>P2</v>
      </c>
      <c r="G8786" s="1">
        <f>VLOOKUP(C8786,Sheet1!$G$3:$I$9,3,FALSE)</f>
        <v>12</v>
      </c>
      <c r="H8786" s="1" t="str">
        <f>VLOOKUP(D8786,Sheet1!$L$3:$M$33,2,FALSE)</f>
        <v>Others</v>
      </c>
    </row>
    <row r="8787" spans="1:8" x14ac:dyDescent="0.25">
      <c r="A8787" s="1">
        <v>319071</v>
      </c>
      <c r="B8787" s="1" t="s">
        <v>64</v>
      </c>
      <c r="C8787" s="1" t="s">
        <v>13</v>
      </c>
      <c r="D8787" s="1" t="s">
        <v>40</v>
      </c>
      <c r="E8787" s="1" t="s">
        <v>15</v>
      </c>
      <c r="F8787" s="1" t="str">
        <f>VLOOKUP(C8787,Sheet1!$G$3:$I$9,2,FALSE)</f>
        <v>P2</v>
      </c>
      <c r="G8787" s="1">
        <f>VLOOKUP(C8787,Sheet1!$G$3:$I$9,3,FALSE)</f>
        <v>12</v>
      </c>
      <c r="H8787" s="1" t="str">
        <f>VLOOKUP(D8787,Sheet1!$L$3:$M$33,2,FALSE)</f>
        <v>Retail</v>
      </c>
    </row>
    <row r="8788" spans="1:8" x14ac:dyDescent="0.25">
      <c r="A8788" s="1">
        <v>319072</v>
      </c>
      <c r="B8788" s="1" t="s">
        <v>64</v>
      </c>
      <c r="C8788" s="1" t="s">
        <v>13</v>
      </c>
      <c r="D8788" s="1" t="s">
        <v>40</v>
      </c>
      <c r="E8788" s="1" t="s">
        <v>15</v>
      </c>
      <c r="F8788" s="1" t="str">
        <f>VLOOKUP(C8788,Sheet1!$G$3:$I$9,2,FALSE)</f>
        <v>P2</v>
      </c>
      <c r="G8788" s="1">
        <f>VLOOKUP(C8788,Sheet1!$G$3:$I$9,3,FALSE)</f>
        <v>12</v>
      </c>
      <c r="H8788" s="1" t="str">
        <f>VLOOKUP(D8788,Sheet1!$L$3:$M$33,2,FALSE)</f>
        <v>Retail</v>
      </c>
    </row>
    <row r="8789" spans="1:8" x14ac:dyDescent="0.25">
      <c r="A8789" s="1">
        <v>319073</v>
      </c>
      <c r="B8789" s="1" t="s">
        <v>64</v>
      </c>
      <c r="C8789" s="1" t="s">
        <v>13</v>
      </c>
      <c r="D8789" s="1" t="s">
        <v>40</v>
      </c>
      <c r="E8789" s="1" t="s">
        <v>15</v>
      </c>
      <c r="F8789" s="1" t="str">
        <f>VLOOKUP(C8789,Sheet1!$G$3:$I$9,2,FALSE)</f>
        <v>P2</v>
      </c>
      <c r="G8789" s="1">
        <f>VLOOKUP(C8789,Sheet1!$G$3:$I$9,3,FALSE)</f>
        <v>12</v>
      </c>
      <c r="H8789" s="1" t="str">
        <f>VLOOKUP(D8789,Sheet1!$L$3:$M$33,2,FALSE)</f>
        <v>Retail</v>
      </c>
    </row>
    <row r="8790" spans="1:8" x14ac:dyDescent="0.25">
      <c r="A8790" s="1">
        <v>319074</v>
      </c>
      <c r="B8790" s="1" t="s">
        <v>64</v>
      </c>
      <c r="C8790" s="1" t="s">
        <v>13</v>
      </c>
      <c r="D8790" s="1" t="s">
        <v>40</v>
      </c>
      <c r="E8790" s="1" t="s">
        <v>15</v>
      </c>
      <c r="F8790" s="1" t="str">
        <f>VLOOKUP(C8790,Sheet1!$G$3:$I$9,2,FALSE)</f>
        <v>P2</v>
      </c>
      <c r="G8790" s="1">
        <f>VLOOKUP(C8790,Sheet1!$G$3:$I$9,3,FALSE)</f>
        <v>12</v>
      </c>
      <c r="H8790" s="1" t="str">
        <f>VLOOKUP(D8790,Sheet1!$L$3:$M$33,2,FALSE)</f>
        <v>Retail</v>
      </c>
    </row>
    <row r="8791" spans="1:8" x14ac:dyDescent="0.25">
      <c r="A8791" s="1">
        <v>319075</v>
      </c>
      <c r="B8791" s="1" t="s">
        <v>12</v>
      </c>
      <c r="C8791" s="1" t="s">
        <v>16</v>
      </c>
      <c r="D8791" s="1" t="s">
        <v>54</v>
      </c>
      <c r="E8791" s="1" t="s">
        <v>15</v>
      </c>
      <c r="F8791" s="1" t="str">
        <f>VLOOKUP(C8791,Sheet1!$G$3:$I$9,2,FALSE)</f>
        <v>P1</v>
      </c>
      <c r="G8791" s="1">
        <f>VLOOKUP(C8791,Sheet1!$G$3:$I$9,3,FALSE)</f>
        <v>9</v>
      </c>
      <c r="H8791" s="1" t="str">
        <f>VLOOKUP(D8791,Sheet1!$L$3:$M$33,2,FALSE)</f>
        <v>Travel</v>
      </c>
    </row>
    <row r="8792" spans="1:8" x14ac:dyDescent="0.25">
      <c r="A8792" s="1">
        <v>319077</v>
      </c>
      <c r="B8792" s="1" t="s">
        <v>64</v>
      </c>
      <c r="C8792" s="1" t="s">
        <v>13</v>
      </c>
      <c r="D8792" s="1" t="s">
        <v>57</v>
      </c>
      <c r="E8792" s="1" t="s">
        <v>15</v>
      </c>
      <c r="F8792" s="1" t="str">
        <f>VLOOKUP(C8792,Sheet1!$G$3:$I$9,2,FALSE)</f>
        <v>P2</v>
      </c>
      <c r="G8792" s="1">
        <f>VLOOKUP(C8792,Sheet1!$G$3:$I$9,3,FALSE)</f>
        <v>12</v>
      </c>
      <c r="H8792" s="1" t="str">
        <f>VLOOKUP(D8792,Sheet1!$L$3:$M$33,2,FALSE)</f>
        <v>Health</v>
      </c>
    </row>
    <row r="8793" spans="1:8" x14ac:dyDescent="0.25">
      <c r="A8793" s="1">
        <v>319078</v>
      </c>
      <c r="B8793" s="1" t="s">
        <v>64</v>
      </c>
      <c r="C8793" s="1" t="s">
        <v>13</v>
      </c>
      <c r="D8793" s="1" t="s">
        <v>57</v>
      </c>
      <c r="E8793" s="1" t="s">
        <v>15</v>
      </c>
      <c r="F8793" s="1" t="str">
        <f>VLOOKUP(C8793,Sheet1!$G$3:$I$9,2,FALSE)</f>
        <v>P2</v>
      </c>
      <c r="G8793" s="1">
        <f>VLOOKUP(C8793,Sheet1!$G$3:$I$9,3,FALSE)</f>
        <v>12</v>
      </c>
      <c r="H8793" s="1" t="str">
        <f>VLOOKUP(D8793,Sheet1!$L$3:$M$33,2,FALSE)</f>
        <v>Health</v>
      </c>
    </row>
    <row r="8794" spans="1:8" x14ac:dyDescent="0.25">
      <c r="A8794" s="1">
        <v>319079</v>
      </c>
      <c r="B8794" s="1" t="s">
        <v>64</v>
      </c>
      <c r="C8794" s="1" t="s">
        <v>13</v>
      </c>
      <c r="D8794" s="1" t="s">
        <v>57</v>
      </c>
      <c r="E8794" s="1" t="s">
        <v>15</v>
      </c>
      <c r="F8794" s="1" t="str">
        <f>VLOOKUP(C8794,Sheet1!$G$3:$I$9,2,FALSE)</f>
        <v>P2</v>
      </c>
      <c r="G8794" s="1">
        <f>VLOOKUP(C8794,Sheet1!$G$3:$I$9,3,FALSE)</f>
        <v>12</v>
      </c>
      <c r="H8794" s="1" t="str">
        <f>VLOOKUP(D8794,Sheet1!$L$3:$M$33,2,FALSE)</f>
        <v>Health</v>
      </c>
    </row>
    <row r="8795" spans="1:8" x14ac:dyDescent="0.25">
      <c r="A8795" s="1">
        <v>319080</v>
      </c>
      <c r="B8795" s="1" t="s">
        <v>64</v>
      </c>
      <c r="C8795" s="1" t="s">
        <v>13</v>
      </c>
      <c r="D8795" s="1" t="s">
        <v>57</v>
      </c>
      <c r="E8795" s="1" t="s">
        <v>15</v>
      </c>
      <c r="F8795" s="1" t="str">
        <f>VLOOKUP(C8795,Sheet1!$G$3:$I$9,2,FALSE)</f>
        <v>P2</v>
      </c>
      <c r="G8795" s="1">
        <f>VLOOKUP(C8795,Sheet1!$G$3:$I$9,3,FALSE)</f>
        <v>12</v>
      </c>
      <c r="H8795" s="1" t="str">
        <f>VLOOKUP(D8795,Sheet1!$L$3:$M$33,2,FALSE)</f>
        <v>Health</v>
      </c>
    </row>
    <row r="8796" spans="1:8" x14ac:dyDescent="0.25">
      <c r="A8796" s="1">
        <v>319081</v>
      </c>
      <c r="B8796" s="1" t="s">
        <v>64</v>
      </c>
      <c r="C8796" s="1" t="s">
        <v>13</v>
      </c>
      <c r="D8796" s="1" t="s">
        <v>57</v>
      </c>
      <c r="E8796" s="1" t="s">
        <v>15</v>
      </c>
      <c r="F8796" s="1" t="str">
        <f>VLOOKUP(C8796,Sheet1!$G$3:$I$9,2,FALSE)</f>
        <v>P2</v>
      </c>
      <c r="G8796" s="1">
        <f>VLOOKUP(C8796,Sheet1!$G$3:$I$9,3,FALSE)</f>
        <v>12</v>
      </c>
      <c r="H8796" s="1" t="str">
        <f>VLOOKUP(D8796,Sheet1!$L$3:$M$33,2,FALSE)</f>
        <v>Health</v>
      </c>
    </row>
    <row r="8797" spans="1:8" x14ac:dyDescent="0.25">
      <c r="A8797" s="1">
        <v>319082</v>
      </c>
      <c r="B8797" s="1" t="s">
        <v>35</v>
      </c>
      <c r="C8797" s="1" t="s">
        <v>13</v>
      </c>
      <c r="D8797" s="1" t="s">
        <v>57</v>
      </c>
      <c r="E8797" s="1" t="s">
        <v>15</v>
      </c>
      <c r="F8797" s="1" t="str">
        <f>VLOOKUP(C8797,Sheet1!$G$3:$I$9,2,FALSE)</f>
        <v>P2</v>
      </c>
      <c r="G8797" s="1">
        <f>VLOOKUP(C8797,Sheet1!$G$3:$I$9,3,FALSE)</f>
        <v>12</v>
      </c>
      <c r="H8797" s="1" t="str">
        <f>VLOOKUP(D8797,Sheet1!$L$3:$M$33,2,FALSE)</f>
        <v>Health</v>
      </c>
    </row>
    <row r="8798" spans="1:8" x14ac:dyDescent="0.25">
      <c r="A8798" s="1">
        <v>319083</v>
      </c>
      <c r="B8798" s="1" t="s">
        <v>35</v>
      </c>
      <c r="C8798" s="1" t="s">
        <v>13</v>
      </c>
      <c r="D8798" s="1" t="s">
        <v>57</v>
      </c>
      <c r="E8798" s="1" t="s">
        <v>15</v>
      </c>
      <c r="F8798" s="1" t="str">
        <f>VLOOKUP(C8798,Sheet1!$G$3:$I$9,2,FALSE)</f>
        <v>P2</v>
      </c>
      <c r="G8798" s="1">
        <f>VLOOKUP(C8798,Sheet1!$G$3:$I$9,3,FALSE)</f>
        <v>12</v>
      </c>
      <c r="H8798" s="1" t="str">
        <f>VLOOKUP(D8798,Sheet1!$L$3:$M$33,2,FALSE)</f>
        <v>Health</v>
      </c>
    </row>
    <row r="8799" spans="1:8" x14ac:dyDescent="0.25">
      <c r="A8799" s="1">
        <v>319084</v>
      </c>
      <c r="B8799" s="1" t="s">
        <v>35</v>
      </c>
      <c r="C8799" s="1" t="s">
        <v>20</v>
      </c>
      <c r="D8799" s="1" t="s">
        <v>45</v>
      </c>
      <c r="E8799" s="1" t="s">
        <v>15</v>
      </c>
      <c r="F8799" s="1" t="str">
        <f>VLOOKUP(C8799,Sheet1!$G$3:$I$9,2,FALSE)</f>
        <v>P1</v>
      </c>
      <c r="G8799" s="1">
        <f>VLOOKUP(C8799,Sheet1!$G$3:$I$9,3,FALSE)</f>
        <v>14</v>
      </c>
      <c r="H8799" s="1" t="str">
        <f>VLOOKUP(D8799,Sheet1!$L$3:$M$33,2,FALSE)</f>
        <v>Government</v>
      </c>
    </row>
    <row r="8800" spans="1:8" x14ac:dyDescent="0.25">
      <c r="A8800" s="1">
        <v>319085</v>
      </c>
      <c r="B8800" s="1" t="s">
        <v>35</v>
      </c>
      <c r="C8800" s="1" t="s">
        <v>20</v>
      </c>
      <c r="D8800" s="1" t="s">
        <v>26</v>
      </c>
      <c r="E8800" s="1" t="s">
        <v>15</v>
      </c>
      <c r="F8800" s="1" t="str">
        <f>VLOOKUP(C8800,Sheet1!$G$3:$I$9,2,FALSE)</f>
        <v>P1</v>
      </c>
      <c r="G8800" s="1">
        <f>VLOOKUP(C8800,Sheet1!$G$3:$I$9,3,FALSE)</f>
        <v>14</v>
      </c>
      <c r="H8800" s="1" t="str">
        <f>VLOOKUP(D8800,Sheet1!$L$3:$M$33,2,FALSE)</f>
        <v>BFSI</v>
      </c>
    </row>
    <row r="8801" spans="1:8" x14ac:dyDescent="0.25">
      <c r="A8801" s="1">
        <v>319086</v>
      </c>
      <c r="B8801" s="1" t="s">
        <v>65</v>
      </c>
      <c r="C8801" s="1" t="s">
        <v>32</v>
      </c>
      <c r="D8801" s="1" t="s">
        <v>14</v>
      </c>
      <c r="E8801" s="1" t="s">
        <v>15</v>
      </c>
      <c r="F8801" s="1" t="str">
        <f>VLOOKUP(C8801,Sheet1!$G$3:$I$9,2,FALSE)</f>
        <v>P3</v>
      </c>
      <c r="G8801" s="1">
        <f>VLOOKUP(C8801,Sheet1!$G$3:$I$9,3,FALSE)</f>
        <v>10</v>
      </c>
      <c r="H8801" s="1" t="str">
        <f>VLOOKUP(D8801,Sheet1!$L$3:$M$33,2,FALSE)</f>
        <v>BFSI</v>
      </c>
    </row>
    <row r="8802" spans="1:8" x14ac:dyDescent="0.25">
      <c r="A8802" s="1">
        <v>319087</v>
      </c>
      <c r="B8802" s="1" t="s">
        <v>65</v>
      </c>
      <c r="C8802" s="1" t="s">
        <v>22</v>
      </c>
      <c r="D8802" s="1" t="s">
        <v>14</v>
      </c>
      <c r="E8802" s="1" t="s">
        <v>15</v>
      </c>
      <c r="F8802" s="1" t="str">
        <f>VLOOKUP(C8802,Sheet1!$G$3:$I$9,2,FALSE)</f>
        <v>P1</v>
      </c>
      <c r="G8802" s="1">
        <f>VLOOKUP(C8802,Sheet1!$G$3:$I$9,3,FALSE)</f>
        <v>8</v>
      </c>
      <c r="H8802" s="1" t="str">
        <f>VLOOKUP(D8802,Sheet1!$L$3:$M$33,2,FALSE)</f>
        <v>BFSI</v>
      </c>
    </row>
    <row r="8803" spans="1:8" x14ac:dyDescent="0.25">
      <c r="A8803" s="1">
        <v>319090</v>
      </c>
      <c r="B8803" s="1" t="s">
        <v>35</v>
      </c>
      <c r="C8803" s="1" t="s">
        <v>16</v>
      </c>
      <c r="D8803" s="1" t="s">
        <v>40</v>
      </c>
      <c r="E8803" s="1" t="s">
        <v>15</v>
      </c>
      <c r="F8803" s="1" t="str">
        <f>VLOOKUP(C8803,Sheet1!$G$3:$I$9,2,FALSE)</f>
        <v>P1</v>
      </c>
      <c r="G8803" s="1">
        <f>VLOOKUP(C8803,Sheet1!$G$3:$I$9,3,FALSE)</f>
        <v>9</v>
      </c>
      <c r="H8803" s="1" t="str">
        <f>VLOOKUP(D8803,Sheet1!$L$3:$M$33,2,FALSE)</f>
        <v>Retail</v>
      </c>
    </row>
    <row r="8804" spans="1:8" x14ac:dyDescent="0.25">
      <c r="A8804" s="1">
        <v>319091</v>
      </c>
      <c r="B8804" s="1" t="s">
        <v>12</v>
      </c>
      <c r="C8804" s="1" t="s">
        <v>20</v>
      </c>
      <c r="D8804" s="1" t="s">
        <v>30</v>
      </c>
      <c r="E8804" s="1" t="s">
        <v>15</v>
      </c>
      <c r="F8804" s="1" t="str">
        <f>VLOOKUP(C8804,Sheet1!$G$3:$I$9,2,FALSE)</f>
        <v>P1</v>
      </c>
      <c r="G8804" s="1">
        <f>VLOOKUP(C8804,Sheet1!$G$3:$I$9,3,FALSE)</f>
        <v>14</v>
      </c>
      <c r="H8804" s="1" t="str">
        <f>VLOOKUP(D8804,Sheet1!$L$3:$M$33,2,FALSE)</f>
        <v>Retail</v>
      </c>
    </row>
    <row r="8805" spans="1:8" x14ac:dyDescent="0.25">
      <c r="A8805" s="1">
        <v>319092</v>
      </c>
      <c r="B8805" s="1" t="s">
        <v>35</v>
      </c>
      <c r="C8805" s="1" t="s">
        <v>20</v>
      </c>
      <c r="D8805" s="1" t="s">
        <v>30</v>
      </c>
      <c r="E8805" s="1" t="s">
        <v>15</v>
      </c>
      <c r="F8805" s="1" t="str">
        <f>VLOOKUP(C8805,Sheet1!$G$3:$I$9,2,FALSE)</f>
        <v>P1</v>
      </c>
      <c r="G8805" s="1">
        <f>VLOOKUP(C8805,Sheet1!$G$3:$I$9,3,FALSE)</f>
        <v>14</v>
      </c>
      <c r="H8805" s="1" t="str">
        <f>VLOOKUP(D8805,Sheet1!$L$3:$M$33,2,FALSE)</f>
        <v>Retail</v>
      </c>
    </row>
    <row r="8806" spans="1:8" x14ac:dyDescent="0.25">
      <c r="A8806" s="1">
        <v>319093</v>
      </c>
      <c r="B8806" s="1" t="s">
        <v>65</v>
      </c>
      <c r="C8806" s="1" t="s">
        <v>20</v>
      </c>
      <c r="D8806" s="1" t="s">
        <v>30</v>
      </c>
      <c r="E8806" s="1" t="s">
        <v>15</v>
      </c>
      <c r="F8806" s="1" t="str">
        <f>VLOOKUP(C8806,Sheet1!$G$3:$I$9,2,FALSE)</f>
        <v>P1</v>
      </c>
      <c r="G8806" s="1">
        <f>VLOOKUP(C8806,Sheet1!$G$3:$I$9,3,FALSE)</f>
        <v>14</v>
      </c>
      <c r="H8806" s="1" t="str">
        <f>VLOOKUP(D8806,Sheet1!$L$3:$M$33,2,FALSE)</f>
        <v>Retail</v>
      </c>
    </row>
    <row r="8807" spans="1:8" x14ac:dyDescent="0.25">
      <c r="A8807" s="1">
        <v>319095</v>
      </c>
      <c r="B8807" s="1" t="s">
        <v>35</v>
      </c>
      <c r="C8807" s="1" t="s">
        <v>22</v>
      </c>
      <c r="D8807" s="1" t="s">
        <v>14</v>
      </c>
      <c r="E8807" s="1" t="s">
        <v>15</v>
      </c>
      <c r="F8807" s="1" t="str">
        <f>VLOOKUP(C8807,Sheet1!$G$3:$I$9,2,FALSE)</f>
        <v>P1</v>
      </c>
      <c r="G8807" s="1">
        <f>VLOOKUP(C8807,Sheet1!$G$3:$I$9,3,FALSE)</f>
        <v>8</v>
      </c>
      <c r="H8807" s="1" t="str">
        <f>VLOOKUP(D8807,Sheet1!$L$3:$M$33,2,FALSE)</f>
        <v>BFSI</v>
      </c>
    </row>
    <row r="8808" spans="1:8" x14ac:dyDescent="0.25">
      <c r="A8808" s="1">
        <v>319096</v>
      </c>
      <c r="B8808" s="1" t="s">
        <v>12</v>
      </c>
      <c r="C8808" s="1" t="s">
        <v>16</v>
      </c>
      <c r="D8808" s="1" t="s">
        <v>54</v>
      </c>
      <c r="E8808" s="1" t="s">
        <v>15</v>
      </c>
      <c r="F8808" s="1" t="str">
        <f>VLOOKUP(C8808,Sheet1!$G$3:$I$9,2,FALSE)</f>
        <v>P1</v>
      </c>
      <c r="G8808" s="1">
        <f>VLOOKUP(C8808,Sheet1!$G$3:$I$9,3,FALSE)</f>
        <v>9</v>
      </c>
      <c r="H8808" s="1" t="str">
        <f>VLOOKUP(D8808,Sheet1!$L$3:$M$33,2,FALSE)</f>
        <v>Travel</v>
      </c>
    </row>
    <row r="8809" spans="1:8" x14ac:dyDescent="0.25">
      <c r="A8809" s="1">
        <v>319097</v>
      </c>
      <c r="B8809" s="1" t="s">
        <v>35</v>
      </c>
      <c r="C8809" s="1" t="s">
        <v>16</v>
      </c>
      <c r="D8809" s="1" t="s">
        <v>54</v>
      </c>
      <c r="E8809" s="1" t="s">
        <v>15</v>
      </c>
      <c r="F8809" s="1" t="str">
        <f>VLOOKUP(C8809,Sheet1!$G$3:$I$9,2,FALSE)</f>
        <v>P1</v>
      </c>
      <c r="G8809" s="1">
        <f>VLOOKUP(C8809,Sheet1!$G$3:$I$9,3,FALSE)</f>
        <v>9</v>
      </c>
      <c r="H8809" s="1" t="str">
        <f>VLOOKUP(D8809,Sheet1!$L$3:$M$33,2,FALSE)</f>
        <v>Travel</v>
      </c>
    </row>
    <row r="8810" spans="1:8" x14ac:dyDescent="0.25">
      <c r="A8810" s="1">
        <v>319098</v>
      </c>
      <c r="B8810" s="1" t="s">
        <v>12</v>
      </c>
      <c r="C8810" s="1" t="s">
        <v>29</v>
      </c>
      <c r="D8810" s="1" t="s">
        <v>40</v>
      </c>
      <c r="E8810" s="1" t="s">
        <v>15</v>
      </c>
      <c r="F8810" s="1" t="str">
        <f>VLOOKUP(C8810,Sheet1!$G$3:$I$9,2,FALSE)</f>
        <v>P3</v>
      </c>
      <c r="G8810" s="1">
        <f>VLOOKUP(C8810,Sheet1!$G$3:$I$9,3,FALSE)</f>
        <v>9</v>
      </c>
      <c r="H8810" s="1" t="str">
        <f>VLOOKUP(D8810,Sheet1!$L$3:$M$33,2,FALSE)</f>
        <v>Retail</v>
      </c>
    </row>
    <row r="8811" spans="1:8" x14ac:dyDescent="0.25">
      <c r="A8811" s="1">
        <v>319099</v>
      </c>
      <c r="B8811" s="1" t="s">
        <v>12</v>
      </c>
      <c r="C8811" s="1" t="s">
        <v>29</v>
      </c>
      <c r="D8811" s="1" t="s">
        <v>40</v>
      </c>
      <c r="E8811" s="1" t="s">
        <v>15</v>
      </c>
      <c r="F8811" s="1" t="str">
        <f>VLOOKUP(C8811,Sheet1!$G$3:$I$9,2,FALSE)</f>
        <v>P3</v>
      </c>
      <c r="G8811" s="1">
        <f>VLOOKUP(C8811,Sheet1!$G$3:$I$9,3,FALSE)</f>
        <v>9</v>
      </c>
      <c r="H8811" s="1" t="str">
        <f>VLOOKUP(D8811,Sheet1!$L$3:$M$33,2,FALSE)</f>
        <v>Retail</v>
      </c>
    </row>
    <row r="8812" spans="1:8" x14ac:dyDescent="0.25">
      <c r="A8812" s="1">
        <v>319100</v>
      </c>
      <c r="B8812" s="1" t="s">
        <v>64</v>
      </c>
      <c r="C8812" s="1" t="s">
        <v>29</v>
      </c>
      <c r="D8812" s="1" t="s">
        <v>40</v>
      </c>
      <c r="E8812" s="1" t="s">
        <v>15</v>
      </c>
      <c r="F8812" s="1" t="str">
        <f>VLOOKUP(C8812,Sheet1!$G$3:$I$9,2,FALSE)</f>
        <v>P3</v>
      </c>
      <c r="G8812" s="1">
        <f>VLOOKUP(C8812,Sheet1!$G$3:$I$9,3,FALSE)</f>
        <v>9</v>
      </c>
      <c r="H8812" s="1" t="str">
        <f>VLOOKUP(D8812,Sheet1!$L$3:$M$33,2,FALSE)</f>
        <v>Retail</v>
      </c>
    </row>
    <row r="8813" spans="1:8" x14ac:dyDescent="0.25">
      <c r="A8813" s="1">
        <v>319111</v>
      </c>
      <c r="B8813" s="1" t="s">
        <v>35</v>
      </c>
      <c r="C8813" s="1" t="s">
        <v>13</v>
      </c>
      <c r="D8813" s="1" t="s">
        <v>19</v>
      </c>
      <c r="E8813" s="1" t="s">
        <v>15</v>
      </c>
      <c r="F8813" s="1" t="str">
        <f>VLOOKUP(C8813,Sheet1!$G$3:$I$9,2,FALSE)</f>
        <v>P2</v>
      </c>
      <c r="G8813" s="1">
        <f>VLOOKUP(C8813,Sheet1!$G$3:$I$9,3,FALSE)</f>
        <v>12</v>
      </c>
      <c r="H8813" s="1" t="str">
        <f>VLOOKUP(D8813,Sheet1!$L$3:$M$33,2,FALSE)</f>
        <v>BFSI</v>
      </c>
    </row>
    <row r="8814" spans="1:8" x14ac:dyDescent="0.25">
      <c r="A8814" s="1">
        <v>319112</v>
      </c>
      <c r="B8814" s="1" t="s">
        <v>12</v>
      </c>
      <c r="C8814" s="1" t="s">
        <v>13</v>
      </c>
      <c r="D8814" s="1" t="s">
        <v>33</v>
      </c>
      <c r="E8814" s="1" t="s">
        <v>63</v>
      </c>
      <c r="F8814" s="1" t="str">
        <f>VLOOKUP(C8814,Sheet1!$G$3:$I$9,2,FALSE)</f>
        <v>P2</v>
      </c>
      <c r="G8814" s="1">
        <f>VLOOKUP(C8814,Sheet1!$G$3:$I$9,3,FALSE)</f>
        <v>12</v>
      </c>
      <c r="H8814" s="1" t="str">
        <f>VLOOKUP(D8814,Sheet1!$L$3:$M$33,2,FALSE)</f>
        <v>Retail</v>
      </c>
    </row>
    <row r="8815" spans="1:8" x14ac:dyDescent="0.25">
      <c r="A8815" s="1">
        <v>319113</v>
      </c>
      <c r="B8815" s="1" t="s">
        <v>35</v>
      </c>
      <c r="C8815" s="1" t="s">
        <v>13</v>
      </c>
      <c r="D8815" s="1" t="s">
        <v>21</v>
      </c>
      <c r="E8815" s="1" t="s">
        <v>15</v>
      </c>
      <c r="F8815" s="1" t="str">
        <f>VLOOKUP(C8815,Sheet1!$G$3:$I$9,2,FALSE)</f>
        <v>P2</v>
      </c>
      <c r="G8815" s="1">
        <f>VLOOKUP(C8815,Sheet1!$G$3:$I$9,3,FALSE)</f>
        <v>12</v>
      </c>
      <c r="H8815" s="1" t="str">
        <f>VLOOKUP(D8815,Sheet1!$L$3:$M$33,2,FALSE)</f>
        <v>BFSI</v>
      </c>
    </row>
    <row r="8816" spans="1:8" x14ac:dyDescent="0.25">
      <c r="A8816" s="1">
        <v>319114</v>
      </c>
      <c r="B8816" s="1" t="s">
        <v>35</v>
      </c>
      <c r="C8816" s="1" t="s">
        <v>13</v>
      </c>
      <c r="D8816" s="1" t="s">
        <v>14</v>
      </c>
      <c r="E8816" s="1" t="s">
        <v>15</v>
      </c>
      <c r="F8816" s="1" t="str">
        <f>VLOOKUP(C8816,Sheet1!$G$3:$I$9,2,FALSE)</f>
        <v>P2</v>
      </c>
      <c r="G8816" s="1">
        <f>VLOOKUP(C8816,Sheet1!$G$3:$I$9,3,FALSE)</f>
        <v>12</v>
      </c>
      <c r="H8816" s="1" t="str">
        <f>VLOOKUP(D8816,Sheet1!$L$3:$M$33,2,FALSE)</f>
        <v>BFSI</v>
      </c>
    </row>
    <row r="8817" spans="1:8" x14ac:dyDescent="0.25">
      <c r="A8817" s="1">
        <v>319115</v>
      </c>
      <c r="B8817" s="1" t="s">
        <v>12</v>
      </c>
      <c r="C8817" s="1" t="s">
        <v>13</v>
      </c>
      <c r="D8817" s="1" t="s">
        <v>34</v>
      </c>
      <c r="E8817" s="1" t="s">
        <v>15</v>
      </c>
      <c r="F8817" s="1" t="str">
        <f>VLOOKUP(C8817,Sheet1!$G$3:$I$9,2,FALSE)</f>
        <v>P2</v>
      </c>
      <c r="G8817" s="1">
        <f>VLOOKUP(C8817,Sheet1!$G$3:$I$9,3,FALSE)</f>
        <v>12</v>
      </c>
      <c r="H8817" s="1" t="str">
        <f>VLOOKUP(D8817,Sheet1!$L$3:$M$33,2,FALSE)</f>
        <v>Retail</v>
      </c>
    </row>
    <row r="8818" spans="1:8" x14ac:dyDescent="0.25">
      <c r="A8818" s="1">
        <v>319116</v>
      </c>
      <c r="B8818" s="1" t="s">
        <v>35</v>
      </c>
      <c r="C8818" s="1" t="s">
        <v>13</v>
      </c>
      <c r="D8818" s="1" t="s">
        <v>52</v>
      </c>
      <c r="E8818" s="1" t="s">
        <v>15</v>
      </c>
      <c r="F8818" s="1" t="str">
        <f>VLOOKUP(C8818,Sheet1!$G$3:$I$9,2,FALSE)</f>
        <v>P2</v>
      </c>
      <c r="G8818" s="1">
        <f>VLOOKUP(C8818,Sheet1!$G$3:$I$9,3,FALSE)</f>
        <v>12</v>
      </c>
      <c r="H8818" s="1" t="str">
        <f>VLOOKUP(D8818,Sheet1!$L$3:$M$33,2,FALSE)</f>
        <v>Travel</v>
      </c>
    </row>
    <row r="8819" spans="1:8" x14ac:dyDescent="0.25">
      <c r="A8819" s="1">
        <v>319117</v>
      </c>
      <c r="B8819" s="1" t="s">
        <v>12</v>
      </c>
      <c r="C8819" s="1" t="s">
        <v>13</v>
      </c>
      <c r="D8819" s="1" t="s">
        <v>58</v>
      </c>
      <c r="E8819" s="1" t="s">
        <v>15</v>
      </c>
      <c r="F8819" s="1" t="str">
        <f>VLOOKUP(C8819,Sheet1!$G$3:$I$9,2,FALSE)</f>
        <v>P2</v>
      </c>
      <c r="G8819" s="1">
        <f>VLOOKUP(C8819,Sheet1!$G$3:$I$9,3,FALSE)</f>
        <v>12</v>
      </c>
      <c r="H8819" s="1" t="str">
        <f>VLOOKUP(D8819,Sheet1!$L$3:$M$33,2,FALSE)</f>
        <v>Health</v>
      </c>
    </row>
    <row r="8820" spans="1:8" x14ac:dyDescent="0.25">
      <c r="A8820" s="1">
        <v>319118</v>
      </c>
      <c r="B8820" s="1" t="s">
        <v>35</v>
      </c>
      <c r="C8820" s="1" t="s">
        <v>13</v>
      </c>
      <c r="D8820" s="1" t="s">
        <v>34</v>
      </c>
      <c r="E8820" s="1" t="s">
        <v>15</v>
      </c>
      <c r="F8820" s="1" t="str">
        <f>VLOOKUP(C8820,Sheet1!$G$3:$I$9,2,FALSE)</f>
        <v>P2</v>
      </c>
      <c r="G8820" s="1">
        <f>VLOOKUP(C8820,Sheet1!$G$3:$I$9,3,FALSE)</f>
        <v>12</v>
      </c>
      <c r="H8820" s="1" t="str">
        <f>VLOOKUP(D8820,Sheet1!$L$3:$M$33,2,FALSE)</f>
        <v>Retail</v>
      </c>
    </row>
    <row r="8821" spans="1:8" x14ac:dyDescent="0.25">
      <c r="A8821" s="1">
        <v>319119</v>
      </c>
      <c r="B8821" s="1" t="s">
        <v>35</v>
      </c>
      <c r="C8821" s="1" t="s">
        <v>13</v>
      </c>
      <c r="D8821" s="1" t="s">
        <v>36</v>
      </c>
      <c r="E8821" s="1" t="s">
        <v>15</v>
      </c>
      <c r="F8821" s="1" t="str">
        <f>VLOOKUP(C8821,Sheet1!$G$3:$I$9,2,FALSE)</f>
        <v>P2</v>
      </c>
      <c r="G8821" s="1">
        <f>VLOOKUP(C8821,Sheet1!$G$3:$I$9,3,FALSE)</f>
        <v>12</v>
      </c>
      <c r="H8821" s="1" t="str">
        <f>VLOOKUP(D8821,Sheet1!$L$3:$M$33,2,FALSE)</f>
        <v>Retail</v>
      </c>
    </row>
    <row r="8822" spans="1:8" x14ac:dyDescent="0.25">
      <c r="A8822" s="1">
        <v>319120</v>
      </c>
      <c r="B8822" s="1" t="s">
        <v>35</v>
      </c>
      <c r="C8822" s="1" t="s">
        <v>13</v>
      </c>
      <c r="D8822" s="1" t="s">
        <v>45</v>
      </c>
      <c r="E8822" s="1" t="s">
        <v>15</v>
      </c>
      <c r="F8822" s="1" t="str">
        <f>VLOOKUP(C8822,Sheet1!$G$3:$I$9,2,FALSE)</f>
        <v>P2</v>
      </c>
      <c r="G8822" s="1">
        <f>VLOOKUP(C8822,Sheet1!$G$3:$I$9,3,FALSE)</f>
        <v>12</v>
      </c>
      <c r="H8822" s="1" t="str">
        <f>VLOOKUP(D8822,Sheet1!$L$3:$M$33,2,FALSE)</f>
        <v>Government</v>
      </c>
    </row>
    <row r="8823" spans="1:8" x14ac:dyDescent="0.25">
      <c r="A8823" s="1">
        <v>319121</v>
      </c>
      <c r="B8823" s="1" t="s">
        <v>35</v>
      </c>
      <c r="C8823" s="1" t="s">
        <v>13</v>
      </c>
      <c r="D8823" s="1" t="s">
        <v>37</v>
      </c>
      <c r="E8823" s="1" t="s">
        <v>15</v>
      </c>
      <c r="F8823" s="1" t="str">
        <f>VLOOKUP(C8823,Sheet1!$G$3:$I$9,2,FALSE)</f>
        <v>P2</v>
      </c>
      <c r="G8823" s="1">
        <f>VLOOKUP(C8823,Sheet1!$G$3:$I$9,3,FALSE)</f>
        <v>12</v>
      </c>
      <c r="H8823" s="1" t="str">
        <f>VLOOKUP(D8823,Sheet1!$L$3:$M$33,2,FALSE)</f>
        <v>Retail</v>
      </c>
    </row>
    <row r="8824" spans="1:8" x14ac:dyDescent="0.25">
      <c r="A8824" s="1">
        <v>319122</v>
      </c>
      <c r="B8824" s="1" t="s">
        <v>12</v>
      </c>
      <c r="C8824" s="1" t="s">
        <v>13</v>
      </c>
      <c r="D8824" s="1" t="s">
        <v>45</v>
      </c>
      <c r="E8824" s="1" t="s">
        <v>15</v>
      </c>
      <c r="F8824" s="1" t="str">
        <f>VLOOKUP(C8824,Sheet1!$G$3:$I$9,2,FALSE)</f>
        <v>P2</v>
      </c>
      <c r="G8824" s="1">
        <f>VLOOKUP(C8824,Sheet1!$G$3:$I$9,3,FALSE)</f>
        <v>12</v>
      </c>
      <c r="H8824" s="1" t="str">
        <f>VLOOKUP(D8824,Sheet1!$L$3:$M$33,2,FALSE)</f>
        <v>Government</v>
      </c>
    </row>
    <row r="8825" spans="1:8" x14ac:dyDescent="0.25">
      <c r="A8825" s="1">
        <v>319123</v>
      </c>
      <c r="B8825" s="1" t="s">
        <v>35</v>
      </c>
      <c r="C8825" s="1" t="s">
        <v>13</v>
      </c>
      <c r="D8825" s="1" t="s">
        <v>37</v>
      </c>
      <c r="E8825" s="1" t="s">
        <v>15</v>
      </c>
      <c r="F8825" s="1" t="str">
        <f>VLOOKUP(C8825,Sheet1!$G$3:$I$9,2,FALSE)</f>
        <v>P2</v>
      </c>
      <c r="G8825" s="1">
        <f>VLOOKUP(C8825,Sheet1!$G$3:$I$9,3,FALSE)</f>
        <v>12</v>
      </c>
      <c r="H8825" s="1" t="str">
        <f>VLOOKUP(D8825,Sheet1!$L$3:$M$33,2,FALSE)</f>
        <v>Retail</v>
      </c>
    </row>
    <row r="8826" spans="1:8" x14ac:dyDescent="0.25">
      <c r="A8826" s="1">
        <v>319124</v>
      </c>
      <c r="B8826" s="1" t="s">
        <v>35</v>
      </c>
      <c r="C8826" s="1" t="s">
        <v>13</v>
      </c>
      <c r="D8826" s="1" t="s">
        <v>37</v>
      </c>
      <c r="E8826" s="1" t="s">
        <v>15</v>
      </c>
      <c r="F8826" s="1" t="str">
        <f>VLOOKUP(C8826,Sheet1!$G$3:$I$9,2,FALSE)</f>
        <v>P2</v>
      </c>
      <c r="G8826" s="1">
        <f>VLOOKUP(C8826,Sheet1!$G$3:$I$9,3,FALSE)</f>
        <v>12</v>
      </c>
      <c r="H8826" s="1" t="str">
        <f>VLOOKUP(D8826,Sheet1!$L$3:$M$33,2,FALSE)</f>
        <v>Retail</v>
      </c>
    </row>
    <row r="8827" spans="1:8" x14ac:dyDescent="0.25">
      <c r="A8827" s="1">
        <v>319125</v>
      </c>
      <c r="B8827" s="1" t="s">
        <v>35</v>
      </c>
      <c r="C8827" s="1" t="s">
        <v>22</v>
      </c>
      <c r="D8827" s="1" t="s">
        <v>19</v>
      </c>
      <c r="E8827" s="1" t="s">
        <v>15</v>
      </c>
      <c r="F8827" s="1" t="str">
        <f>VLOOKUP(C8827,Sheet1!$G$3:$I$9,2,FALSE)</f>
        <v>P1</v>
      </c>
      <c r="G8827" s="1">
        <f>VLOOKUP(C8827,Sheet1!$G$3:$I$9,3,FALSE)</f>
        <v>8</v>
      </c>
      <c r="H8827" s="1" t="str">
        <f>VLOOKUP(D8827,Sheet1!$L$3:$M$33,2,FALSE)</f>
        <v>BFSI</v>
      </c>
    </row>
    <row r="8828" spans="1:8" x14ac:dyDescent="0.25">
      <c r="A8828" s="1">
        <v>319126</v>
      </c>
      <c r="B8828" s="1" t="s">
        <v>35</v>
      </c>
      <c r="C8828" s="1" t="s">
        <v>22</v>
      </c>
      <c r="D8828" s="1" t="s">
        <v>37</v>
      </c>
      <c r="E8828" s="1" t="s">
        <v>15</v>
      </c>
      <c r="F8828" s="1" t="str">
        <f>VLOOKUP(C8828,Sheet1!$G$3:$I$9,2,FALSE)</f>
        <v>P1</v>
      </c>
      <c r="G8828" s="1">
        <f>VLOOKUP(C8828,Sheet1!$G$3:$I$9,3,FALSE)</f>
        <v>8</v>
      </c>
      <c r="H8828" s="1" t="str">
        <f>VLOOKUP(D8828,Sheet1!$L$3:$M$33,2,FALSE)</f>
        <v>Retail</v>
      </c>
    </row>
    <row r="8829" spans="1:8" x14ac:dyDescent="0.25">
      <c r="A8829" s="1">
        <v>319127</v>
      </c>
      <c r="B8829" s="1" t="s">
        <v>35</v>
      </c>
      <c r="C8829" s="1" t="s">
        <v>22</v>
      </c>
      <c r="D8829" s="1" t="s">
        <v>14</v>
      </c>
      <c r="E8829" s="1" t="s">
        <v>15</v>
      </c>
      <c r="F8829" s="1" t="str">
        <f>VLOOKUP(C8829,Sheet1!$G$3:$I$9,2,FALSE)</f>
        <v>P1</v>
      </c>
      <c r="G8829" s="1">
        <f>VLOOKUP(C8829,Sheet1!$G$3:$I$9,3,FALSE)</f>
        <v>8</v>
      </c>
      <c r="H8829" s="1" t="str">
        <f>VLOOKUP(D8829,Sheet1!$L$3:$M$33,2,FALSE)</f>
        <v>BFSI</v>
      </c>
    </row>
    <row r="8830" spans="1:8" x14ac:dyDescent="0.25">
      <c r="A8830" s="1">
        <v>319128</v>
      </c>
      <c r="B8830" s="1" t="s">
        <v>35</v>
      </c>
      <c r="C8830" s="1" t="s">
        <v>22</v>
      </c>
      <c r="D8830" s="1" t="s">
        <v>19</v>
      </c>
      <c r="E8830" s="1" t="s">
        <v>15</v>
      </c>
      <c r="F8830" s="1" t="str">
        <f>VLOOKUP(C8830,Sheet1!$G$3:$I$9,2,FALSE)</f>
        <v>P1</v>
      </c>
      <c r="G8830" s="1">
        <f>VLOOKUP(C8830,Sheet1!$G$3:$I$9,3,FALSE)</f>
        <v>8</v>
      </c>
      <c r="H8830" s="1" t="str">
        <f>VLOOKUP(D8830,Sheet1!$L$3:$M$33,2,FALSE)</f>
        <v>BFSI</v>
      </c>
    </row>
    <row r="8831" spans="1:8" x14ac:dyDescent="0.25">
      <c r="A8831" s="1">
        <v>319129</v>
      </c>
      <c r="B8831" s="1" t="s">
        <v>35</v>
      </c>
      <c r="C8831" s="1" t="s">
        <v>22</v>
      </c>
      <c r="D8831" s="1" t="s">
        <v>36</v>
      </c>
      <c r="E8831" s="1" t="s">
        <v>15</v>
      </c>
      <c r="F8831" s="1" t="str">
        <f>VLOOKUP(C8831,Sheet1!$G$3:$I$9,2,FALSE)</f>
        <v>P1</v>
      </c>
      <c r="G8831" s="1">
        <f>VLOOKUP(C8831,Sheet1!$G$3:$I$9,3,FALSE)</f>
        <v>8</v>
      </c>
      <c r="H8831" s="1" t="str">
        <f>VLOOKUP(D8831,Sheet1!$L$3:$M$33,2,FALSE)</f>
        <v>Retail</v>
      </c>
    </row>
    <row r="8832" spans="1:8" x14ac:dyDescent="0.25">
      <c r="A8832" s="1">
        <v>319130</v>
      </c>
      <c r="B8832" s="1" t="s">
        <v>35</v>
      </c>
      <c r="C8832" s="1" t="s">
        <v>22</v>
      </c>
      <c r="D8832" s="1" t="s">
        <v>36</v>
      </c>
      <c r="E8832" s="1" t="s">
        <v>15</v>
      </c>
      <c r="F8832" s="1" t="str">
        <f>VLOOKUP(C8832,Sheet1!$G$3:$I$9,2,FALSE)</f>
        <v>P1</v>
      </c>
      <c r="G8832" s="1">
        <f>VLOOKUP(C8832,Sheet1!$G$3:$I$9,3,FALSE)</f>
        <v>8</v>
      </c>
      <c r="H8832" s="1" t="str">
        <f>VLOOKUP(D8832,Sheet1!$L$3:$M$33,2,FALSE)</f>
        <v>Retail</v>
      </c>
    </row>
    <row r="8833" spans="1:8" x14ac:dyDescent="0.25">
      <c r="A8833" s="1">
        <v>319131</v>
      </c>
      <c r="B8833" s="1" t="s">
        <v>35</v>
      </c>
      <c r="C8833" s="1" t="s">
        <v>22</v>
      </c>
      <c r="D8833" s="1" t="s">
        <v>37</v>
      </c>
      <c r="E8833" s="1" t="s">
        <v>15</v>
      </c>
      <c r="F8833" s="1" t="str">
        <f>VLOOKUP(C8833,Sheet1!$G$3:$I$9,2,FALSE)</f>
        <v>P1</v>
      </c>
      <c r="G8833" s="1">
        <f>VLOOKUP(C8833,Sheet1!$G$3:$I$9,3,FALSE)</f>
        <v>8</v>
      </c>
      <c r="H8833" s="1" t="str">
        <f>VLOOKUP(D8833,Sheet1!$L$3:$M$33,2,FALSE)</f>
        <v>Retail</v>
      </c>
    </row>
    <row r="8834" spans="1:8" x14ac:dyDescent="0.25">
      <c r="A8834" s="1">
        <v>319132</v>
      </c>
      <c r="B8834" s="1" t="s">
        <v>35</v>
      </c>
      <c r="C8834" s="1" t="s">
        <v>22</v>
      </c>
      <c r="D8834" s="1" t="s">
        <v>37</v>
      </c>
      <c r="E8834" s="1" t="s">
        <v>15</v>
      </c>
      <c r="F8834" s="1" t="str">
        <f>VLOOKUP(C8834,Sheet1!$G$3:$I$9,2,FALSE)</f>
        <v>P1</v>
      </c>
      <c r="G8834" s="1">
        <f>VLOOKUP(C8834,Sheet1!$G$3:$I$9,3,FALSE)</f>
        <v>8</v>
      </c>
      <c r="H8834" s="1" t="str">
        <f>VLOOKUP(D8834,Sheet1!$L$3:$M$33,2,FALSE)</f>
        <v>Retail</v>
      </c>
    </row>
    <row r="8835" spans="1:8" x14ac:dyDescent="0.25">
      <c r="A8835" s="1">
        <v>319133</v>
      </c>
      <c r="B8835" s="1" t="s">
        <v>12</v>
      </c>
      <c r="C8835" s="1" t="s">
        <v>22</v>
      </c>
      <c r="D8835" s="1" t="s">
        <v>37</v>
      </c>
      <c r="E8835" s="1" t="s">
        <v>15</v>
      </c>
      <c r="F8835" s="1" t="str">
        <f>VLOOKUP(C8835,Sheet1!$G$3:$I$9,2,FALSE)</f>
        <v>P1</v>
      </c>
      <c r="G8835" s="1">
        <f>VLOOKUP(C8835,Sheet1!$G$3:$I$9,3,FALSE)</f>
        <v>8</v>
      </c>
      <c r="H8835" s="1" t="str">
        <f>VLOOKUP(D8835,Sheet1!$L$3:$M$33,2,FALSE)</f>
        <v>Retail</v>
      </c>
    </row>
    <row r="8836" spans="1:8" x14ac:dyDescent="0.25">
      <c r="A8836" s="1">
        <v>319134</v>
      </c>
      <c r="B8836" s="1" t="s">
        <v>35</v>
      </c>
      <c r="C8836" s="1" t="s">
        <v>22</v>
      </c>
      <c r="D8836" s="1" t="s">
        <v>14</v>
      </c>
      <c r="E8836" s="1" t="s">
        <v>15</v>
      </c>
      <c r="F8836" s="1" t="str">
        <f>VLOOKUP(C8836,Sheet1!$G$3:$I$9,2,FALSE)</f>
        <v>P1</v>
      </c>
      <c r="G8836" s="1">
        <f>VLOOKUP(C8836,Sheet1!$G$3:$I$9,3,FALSE)</f>
        <v>8</v>
      </c>
      <c r="H8836" s="1" t="str">
        <f>VLOOKUP(D8836,Sheet1!$L$3:$M$33,2,FALSE)</f>
        <v>BFSI</v>
      </c>
    </row>
    <row r="8837" spans="1:8" x14ac:dyDescent="0.25">
      <c r="A8837" s="1">
        <v>319135</v>
      </c>
      <c r="B8837" s="1" t="s">
        <v>35</v>
      </c>
      <c r="C8837" s="1" t="s">
        <v>22</v>
      </c>
      <c r="D8837" s="1" t="s">
        <v>36</v>
      </c>
      <c r="E8837" s="1" t="s">
        <v>15</v>
      </c>
      <c r="F8837" s="1" t="str">
        <f>VLOOKUP(C8837,Sheet1!$G$3:$I$9,2,FALSE)</f>
        <v>P1</v>
      </c>
      <c r="G8837" s="1">
        <f>VLOOKUP(C8837,Sheet1!$G$3:$I$9,3,FALSE)</f>
        <v>8</v>
      </c>
      <c r="H8837" s="1" t="str">
        <f>VLOOKUP(D8837,Sheet1!$L$3:$M$33,2,FALSE)</f>
        <v>Retail</v>
      </c>
    </row>
    <row r="8838" spans="1:8" x14ac:dyDescent="0.25">
      <c r="A8838" s="1">
        <v>319136</v>
      </c>
      <c r="B8838" s="1" t="s">
        <v>35</v>
      </c>
      <c r="C8838" s="1" t="s">
        <v>22</v>
      </c>
      <c r="D8838" s="1" t="s">
        <v>14</v>
      </c>
      <c r="E8838" s="1" t="s">
        <v>15</v>
      </c>
      <c r="F8838" s="1" t="str">
        <f>VLOOKUP(C8838,Sheet1!$G$3:$I$9,2,FALSE)</f>
        <v>P1</v>
      </c>
      <c r="G8838" s="1">
        <f>VLOOKUP(C8838,Sheet1!$G$3:$I$9,3,FALSE)</f>
        <v>8</v>
      </c>
      <c r="H8838" s="1" t="str">
        <f>VLOOKUP(D8838,Sheet1!$L$3:$M$33,2,FALSE)</f>
        <v>BFSI</v>
      </c>
    </row>
    <row r="8839" spans="1:8" x14ac:dyDescent="0.25">
      <c r="A8839" s="1">
        <v>319137</v>
      </c>
      <c r="B8839" s="1" t="s">
        <v>35</v>
      </c>
      <c r="C8839" s="1" t="s">
        <v>22</v>
      </c>
      <c r="D8839" s="1" t="s">
        <v>37</v>
      </c>
      <c r="E8839" s="1" t="s">
        <v>15</v>
      </c>
      <c r="F8839" s="1" t="str">
        <f>VLOOKUP(C8839,Sheet1!$G$3:$I$9,2,FALSE)</f>
        <v>P1</v>
      </c>
      <c r="G8839" s="1">
        <f>VLOOKUP(C8839,Sheet1!$G$3:$I$9,3,FALSE)</f>
        <v>8</v>
      </c>
      <c r="H8839" s="1" t="str">
        <f>VLOOKUP(D8839,Sheet1!$L$3:$M$33,2,FALSE)</f>
        <v>Retail</v>
      </c>
    </row>
    <row r="8840" spans="1:8" x14ac:dyDescent="0.25">
      <c r="A8840" s="1">
        <v>319138</v>
      </c>
      <c r="B8840" s="1" t="s">
        <v>35</v>
      </c>
      <c r="C8840" s="1" t="s">
        <v>22</v>
      </c>
      <c r="D8840" s="1" t="s">
        <v>14</v>
      </c>
      <c r="E8840" s="1" t="s">
        <v>15</v>
      </c>
      <c r="F8840" s="1" t="str">
        <f>VLOOKUP(C8840,Sheet1!$G$3:$I$9,2,FALSE)</f>
        <v>P1</v>
      </c>
      <c r="G8840" s="1">
        <f>VLOOKUP(C8840,Sheet1!$G$3:$I$9,3,FALSE)</f>
        <v>8</v>
      </c>
      <c r="H8840" s="1" t="str">
        <f>VLOOKUP(D8840,Sheet1!$L$3:$M$33,2,FALSE)</f>
        <v>BFSI</v>
      </c>
    </row>
    <row r="8841" spans="1:8" x14ac:dyDescent="0.25">
      <c r="A8841" s="1">
        <v>319139</v>
      </c>
      <c r="B8841" s="1" t="s">
        <v>35</v>
      </c>
      <c r="C8841" s="1" t="s">
        <v>22</v>
      </c>
      <c r="D8841" s="1" t="s">
        <v>14</v>
      </c>
      <c r="E8841" s="1" t="s">
        <v>15</v>
      </c>
      <c r="F8841" s="1" t="str">
        <f>VLOOKUP(C8841,Sheet1!$G$3:$I$9,2,FALSE)</f>
        <v>P1</v>
      </c>
      <c r="G8841" s="1">
        <f>VLOOKUP(C8841,Sheet1!$G$3:$I$9,3,FALSE)</f>
        <v>8</v>
      </c>
      <c r="H8841" s="1" t="str">
        <f>VLOOKUP(D8841,Sheet1!$L$3:$M$33,2,FALSE)</f>
        <v>BFSI</v>
      </c>
    </row>
    <row r="8842" spans="1:8" x14ac:dyDescent="0.25">
      <c r="A8842" s="1">
        <v>319140</v>
      </c>
      <c r="B8842" s="1" t="s">
        <v>35</v>
      </c>
      <c r="C8842" s="1" t="s">
        <v>22</v>
      </c>
      <c r="D8842" s="1" t="s">
        <v>14</v>
      </c>
      <c r="E8842" s="1" t="s">
        <v>15</v>
      </c>
      <c r="F8842" s="1" t="str">
        <f>VLOOKUP(C8842,Sheet1!$G$3:$I$9,2,FALSE)</f>
        <v>P1</v>
      </c>
      <c r="G8842" s="1">
        <f>VLOOKUP(C8842,Sheet1!$G$3:$I$9,3,FALSE)</f>
        <v>8</v>
      </c>
      <c r="H8842" s="1" t="str">
        <f>VLOOKUP(D8842,Sheet1!$L$3:$M$33,2,FALSE)</f>
        <v>BFSI</v>
      </c>
    </row>
    <row r="8843" spans="1:8" x14ac:dyDescent="0.25">
      <c r="A8843" s="1">
        <v>319141</v>
      </c>
      <c r="B8843" s="1" t="s">
        <v>12</v>
      </c>
      <c r="C8843" s="1" t="s">
        <v>20</v>
      </c>
      <c r="D8843" s="1" t="s">
        <v>41</v>
      </c>
      <c r="E8843" s="1" t="s">
        <v>15</v>
      </c>
      <c r="F8843" s="1" t="str">
        <f>VLOOKUP(C8843,Sheet1!$G$3:$I$9,2,FALSE)</f>
        <v>P1</v>
      </c>
      <c r="G8843" s="1">
        <f>VLOOKUP(C8843,Sheet1!$G$3:$I$9,3,FALSE)</f>
        <v>14</v>
      </c>
      <c r="H8843" s="1" t="str">
        <f>VLOOKUP(D8843,Sheet1!$L$3:$M$33,2,FALSE)</f>
        <v>Entertainment</v>
      </c>
    </row>
    <row r="8844" spans="1:8" x14ac:dyDescent="0.25">
      <c r="A8844" s="1">
        <v>319142</v>
      </c>
      <c r="B8844" s="1" t="s">
        <v>12</v>
      </c>
      <c r="C8844" s="1" t="s">
        <v>20</v>
      </c>
      <c r="D8844" s="1" t="s">
        <v>41</v>
      </c>
      <c r="E8844" s="1" t="s">
        <v>15</v>
      </c>
      <c r="F8844" s="1" t="str">
        <f>VLOOKUP(C8844,Sheet1!$G$3:$I$9,2,FALSE)</f>
        <v>P1</v>
      </c>
      <c r="G8844" s="1">
        <f>VLOOKUP(C8844,Sheet1!$G$3:$I$9,3,FALSE)</f>
        <v>14</v>
      </c>
      <c r="H8844" s="1" t="str">
        <f>VLOOKUP(D8844,Sheet1!$L$3:$M$33,2,FALSE)</f>
        <v>Entertainment</v>
      </c>
    </row>
    <row r="8845" spans="1:8" x14ac:dyDescent="0.25">
      <c r="A8845" s="1">
        <v>319143</v>
      </c>
      <c r="B8845" s="1" t="s">
        <v>12</v>
      </c>
      <c r="C8845" s="1" t="s">
        <v>20</v>
      </c>
      <c r="D8845" s="1" t="s">
        <v>41</v>
      </c>
      <c r="E8845" s="1" t="s">
        <v>15</v>
      </c>
      <c r="F8845" s="1" t="str">
        <f>VLOOKUP(C8845,Sheet1!$G$3:$I$9,2,FALSE)</f>
        <v>P1</v>
      </c>
      <c r="G8845" s="1">
        <f>VLOOKUP(C8845,Sheet1!$G$3:$I$9,3,FALSE)</f>
        <v>14</v>
      </c>
      <c r="H8845" s="1" t="str">
        <f>VLOOKUP(D8845,Sheet1!$L$3:$M$33,2,FALSE)</f>
        <v>Entertainment</v>
      </c>
    </row>
    <row r="8846" spans="1:8" x14ac:dyDescent="0.25">
      <c r="A8846" s="1">
        <v>319144</v>
      </c>
      <c r="B8846" s="1" t="s">
        <v>12</v>
      </c>
      <c r="C8846" s="1" t="s">
        <v>20</v>
      </c>
      <c r="D8846" s="1" t="s">
        <v>58</v>
      </c>
      <c r="E8846" s="1" t="s">
        <v>15</v>
      </c>
      <c r="F8846" s="1" t="str">
        <f>VLOOKUP(C8846,Sheet1!$G$3:$I$9,2,FALSE)</f>
        <v>P1</v>
      </c>
      <c r="G8846" s="1">
        <f>VLOOKUP(C8846,Sheet1!$G$3:$I$9,3,FALSE)</f>
        <v>14</v>
      </c>
      <c r="H8846" s="1" t="str">
        <f>VLOOKUP(D8846,Sheet1!$L$3:$M$33,2,FALSE)</f>
        <v>Health</v>
      </c>
    </row>
    <row r="8847" spans="1:8" x14ac:dyDescent="0.25">
      <c r="A8847" s="1">
        <v>319145</v>
      </c>
      <c r="B8847" s="1" t="s">
        <v>12</v>
      </c>
      <c r="C8847" s="1" t="s">
        <v>20</v>
      </c>
      <c r="D8847" s="1" t="s">
        <v>41</v>
      </c>
      <c r="E8847" s="1" t="s">
        <v>15</v>
      </c>
      <c r="F8847" s="1" t="str">
        <f>VLOOKUP(C8847,Sheet1!$G$3:$I$9,2,FALSE)</f>
        <v>P1</v>
      </c>
      <c r="G8847" s="1">
        <f>VLOOKUP(C8847,Sheet1!$G$3:$I$9,3,FALSE)</f>
        <v>14</v>
      </c>
      <c r="H8847" s="1" t="str">
        <f>VLOOKUP(D8847,Sheet1!$L$3:$M$33,2,FALSE)</f>
        <v>Entertainment</v>
      </c>
    </row>
    <row r="8848" spans="1:8" x14ac:dyDescent="0.25">
      <c r="A8848" s="1">
        <v>319146</v>
      </c>
      <c r="B8848" s="1" t="s">
        <v>35</v>
      </c>
      <c r="C8848" s="1" t="s">
        <v>20</v>
      </c>
      <c r="D8848" s="1" t="s">
        <v>58</v>
      </c>
      <c r="E8848" s="1" t="s">
        <v>15</v>
      </c>
      <c r="F8848" s="1" t="str">
        <f>VLOOKUP(C8848,Sheet1!$G$3:$I$9,2,FALSE)</f>
        <v>P1</v>
      </c>
      <c r="G8848" s="1">
        <f>VLOOKUP(C8848,Sheet1!$G$3:$I$9,3,FALSE)</f>
        <v>14</v>
      </c>
      <c r="H8848" s="1" t="str">
        <f>VLOOKUP(D8848,Sheet1!$L$3:$M$33,2,FALSE)</f>
        <v>Health</v>
      </c>
    </row>
    <row r="8849" spans="1:8" x14ac:dyDescent="0.25">
      <c r="A8849" s="1">
        <v>319147</v>
      </c>
      <c r="B8849" s="1" t="s">
        <v>12</v>
      </c>
      <c r="C8849" s="1" t="s">
        <v>20</v>
      </c>
      <c r="D8849" s="1" t="s">
        <v>61</v>
      </c>
      <c r="E8849" s="1" t="s">
        <v>15</v>
      </c>
      <c r="F8849" s="1" t="str">
        <f>VLOOKUP(C8849,Sheet1!$G$3:$I$9,2,FALSE)</f>
        <v>P1</v>
      </c>
      <c r="G8849" s="1">
        <f>VLOOKUP(C8849,Sheet1!$G$3:$I$9,3,FALSE)</f>
        <v>14</v>
      </c>
      <c r="H8849" s="1" t="str">
        <f>VLOOKUP(D8849,Sheet1!$L$3:$M$33,2,FALSE)</f>
        <v>Others</v>
      </c>
    </row>
    <row r="8850" spans="1:8" x14ac:dyDescent="0.25">
      <c r="A8850" s="1">
        <v>319148</v>
      </c>
      <c r="B8850" s="1" t="s">
        <v>12</v>
      </c>
      <c r="C8850" s="1" t="s">
        <v>20</v>
      </c>
      <c r="D8850" s="1" t="s">
        <v>58</v>
      </c>
      <c r="E8850" s="1" t="s">
        <v>15</v>
      </c>
      <c r="F8850" s="1" t="str">
        <f>VLOOKUP(C8850,Sheet1!$G$3:$I$9,2,FALSE)</f>
        <v>P1</v>
      </c>
      <c r="G8850" s="1">
        <f>VLOOKUP(C8850,Sheet1!$G$3:$I$9,3,FALSE)</f>
        <v>14</v>
      </c>
      <c r="H8850" s="1" t="str">
        <f>VLOOKUP(D8850,Sheet1!$L$3:$M$33,2,FALSE)</f>
        <v>Health</v>
      </c>
    </row>
    <row r="8851" spans="1:8" x14ac:dyDescent="0.25">
      <c r="A8851" s="1">
        <v>319149</v>
      </c>
      <c r="B8851" s="1" t="s">
        <v>12</v>
      </c>
      <c r="C8851" s="1" t="s">
        <v>20</v>
      </c>
      <c r="D8851" s="1" t="s">
        <v>58</v>
      </c>
      <c r="E8851" s="1" t="s">
        <v>15</v>
      </c>
      <c r="F8851" s="1" t="str">
        <f>VLOOKUP(C8851,Sheet1!$G$3:$I$9,2,FALSE)</f>
        <v>P1</v>
      </c>
      <c r="G8851" s="1">
        <f>VLOOKUP(C8851,Sheet1!$G$3:$I$9,3,FALSE)</f>
        <v>14</v>
      </c>
      <c r="H8851" s="1" t="str">
        <f>VLOOKUP(D8851,Sheet1!$L$3:$M$33,2,FALSE)</f>
        <v>Health</v>
      </c>
    </row>
    <row r="8852" spans="1:8" x14ac:dyDescent="0.25">
      <c r="A8852" s="1">
        <v>319150</v>
      </c>
      <c r="B8852" s="1" t="s">
        <v>35</v>
      </c>
      <c r="C8852" s="1" t="s">
        <v>20</v>
      </c>
      <c r="D8852" s="1" t="s">
        <v>58</v>
      </c>
      <c r="E8852" s="1" t="s">
        <v>15</v>
      </c>
      <c r="F8852" s="1" t="str">
        <f>VLOOKUP(C8852,Sheet1!$G$3:$I$9,2,FALSE)</f>
        <v>P1</v>
      </c>
      <c r="G8852" s="1">
        <f>VLOOKUP(C8852,Sheet1!$G$3:$I$9,3,FALSE)</f>
        <v>14</v>
      </c>
      <c r="H8852" s="1" t="str">
        <f>VLOOKUP(D8852,Sheet1!$L$3:$M$33,2,FALSE)</f>
        <v>Health</v>
      </c>
    </row>
    <row r="8853" spans="1:8" x14ac:dyDescent="0.25">
      <c r="A8853" s="1">
        <v>319151</v>
      </c>
      <c r="B8853" s="1" t="s">
        <v>12</v>
      </c>
      <c r="C8853" s="1" t="s">
        <v>20</v>
      </c>
      <c r="D8853" s="1" t="s">
        <v>58</v>
      </c>
      <c r="E8853" s="1" t="s">
        <v>15</v>
      </c>
      <c r="F8853" s="1" t="str">
        <f>VLOOKUP(C8853,Sheet1!$G$3:$I$9,2,FALSE)</f>
        <v>P1</v>
      </c>
      <c r="G8853" s="1">
        <f>VLOOKUP(C8853,Sheet1!$G$3:$I$9,3,FALSE)</f>
        <v>14</v>
      </c>
      <c r="H8853" s="1" t="str">
        <f>VLOOKUP(D8853,Sheet1!$L$3:$M$33,2,FALSE)</f>
        <v>Health</v>
      </c>
    </row>
    <row r="8854" spans="1:8" x14ac:dyDescent="0.25">
      <c r="A8854" s="1">
        <v>319152</v>
      </c>
      <c r="B8854" s="1" t="s">
        <v>12</v>
      </c>
      <c r="C8854" s="1" t="s">
        <v>20</v>
      </c>
      <c r="D8854" s="1" t="s">
        <v>58</v>
      </c>
      <c r="E8854" s="1" t="s">
        <v>15</v>
      </c>
      <c r="F8854" s="1" t="str">
        <f>VLOOKUP(C8854,Sheet1!$G$3:$I$9,2,FALSE)</f>
        <v>P1</v>
      </c>
      <c r="G8854" s="1">
        <f>VLOOKUP(C8854,Sheet1!$G$3:$I$9,3,FALSE)</f>
        <v>14</v>
      </c>
      <c r="H8854" s="1" t="str">
        <f>VLOOKUP(D8854,Sheet1!$L$3:$M$33,2,FALSE)</f>
        <v>Health</v>
      </c>
    </row>
    <row r="8855" spans="1:8" x14ac:dyDescent="0.25">
      <c r="A8855" s="1">
        <v>319153</v>
      </c>
      <c r="B8855" s="1" t="s">
        <v>35</v>
      </c>
      <c r="C8855" s="1" t="s">
        <v>20</v>
      </c>
      <c r="D8855" s="1" t="s">
        <v>58</v>
      </c>
      <c r="E8855" s="1" t="s">
        <v>15</v>
      </c>
      <c r="F8855" s="1" t="str">
        <f>VLOOKUP(C8855,Sheet1!$G$3:$I$9,2,FALSE)</f>
        <v>P1</v>
      </c>
      <c r="G8855" s="1">
        <f>VLOOKUP(C8855,Sheet1!$G$3:$I$9,3,FALSE)</f>
        <v>14</v>
      </c>
      <c r="H8855" s="1" t="str">
        <f>VLOOKUP(D8855,Sheet1!$L$3:$M$33,2,FALSE)</f>
        <v>Health</v>
      </c>
    </row>
    <row r="8856" spans="1:8" x14ac:dyDescent="0.25">
      <c r="A8856" s="1">
        <v>319154</v>
      </c>
      <c r="B8856" s="1" t="s">
        <v>12</v>
      </c>
      <c r="C8856" s="1" t="s">
        <v>20</v>
      </c>
      <c r="D8856" s="1" t="s">
        <v>58</v>
      </c>
      <c r="E8856" s="1" t="s">
        <v>15</v>
      </c>
      <c r="F8856" s="1" t="str">
        <f>VLOOKUP(C8856,Sheet1!$G$3:$I$9,2,FALSE)</f>
        <v>P1</v>
      </c>
      <c r="G8856" s="1">
        <f>VLOOKUP(C8856,Sheet1!$G$3:$I$9,3,FALSE)</f>
        <v>14</v>
      </c>
      <c r="H8856" s="1" t="str">
        <f>VLOOKUP(D8856,Sheet1!$L$3:$M$33,2,FALSE)</f>
        <v>Health</v>
      </c>
    </row>
    <row r="8857" spans="1:8" x14ac:dyDescent="0.25">
      <c r="A8857" s="1">
        <v>319155</v>
      </c>
      <c r="B8857" s="1" t="s">
        <v>12</v>
      </c>
      <c r="C8857" s="1" t="s">
        <v>13</v>
      </c>
      <c r="D8857" s="1" t="s">
        <v>40</v>
      </c>
      <c r="E8857" s="1" t="s">
        <v>15</v>
      </c>
      <c r="F8857" s="1" t="str">
        <f>VLOOKUP(C8857,Sheet1!$G$3:$I$9,2,FALSE)</f>
        <v>P2</v>
      </c>
      <c r="G8857" s="1">
        <f>VLOOKUP(C8857,Sheet1!$G$3:$I$9,3,FALSE)</f>
        <v>12</v>
      </c>
      <c r="H8857" s="1" t="str">
        <f>VLOOKUP(D8857,Sheet1!$L$3:$M$33,2,FALSE)</f>
        <v>Retail</v>
      </c>
    </row>
    <row r="8858" spans="1:8" x14ac:dyDescent="0.25">
      <c r="A8858" s="1">
        <v>319156</v>
      </c>
      <c r="B8858" s="1" t="s">
        <v>12</v>
      </c>
      <c r="C8858" s="1" t="s">
        <v>13</v>
      </c>
      <c r="D8858" s="1" t="s">
        <v>40</v>
      </c>
      <c r="E8858" s="1" t="s">
        <v>15</v>
      </c>
      <c r="F8858" s="1" t="str">
        <f>VLOOKUP(C8858,Sheet1!$G$3:$I$9,2,FALSE)</f>
        <v>P2</v>
      </c>
      <c r="G8858" s="1">
        <f>VLOOKUP(C8858,Sheet1!$G$3:$I$9,3,FALSE)</f>
        <v>12</v>
      </c>
      <c r="H8858" s="1" t="str">
        <f>VLOOKUP(D8858,Sheet1!$L$3:$M$33,2,FALSE)</f>
        <v>Retail</v>
      </c>
    </row>
    <row r="8859" spans="1:8" x14ac:dyDescent="0.25">
      <c r="A8859" s="1">
        <v>319157</v>
      </c>
      <c r="B8859" s="1" t="s">
        <v>12</v>
      </c>
      <c r="C8859" s="1" t="s">
        <v>13</v>
      </c>
      <c r="D8859" s="1" t="s">
        <v>45</v>
      </c>
      <c r="E8859" s="1" t="s">
        <v>15</v>
      </c>
      <c r="F8859" s="1" t="str">
        <f>VLOOKUP(C8859,Sheet1!$G$3:$I$9,2,FALSE)</f>
        <v>P2</v>
      </c>
      <c r="G8859" s="1">
        <f>VLOOKUP(C8859,Sheet1!$G$3:$I$9,3,FALSE)</f>
        <v>12</v>
      </c>
      <c r="H8859" s="1" t="str">
        <f>VLOOKUP(D8859,Sheet1!$L$3:$M$33,2,FALSE)</f>
        <v>Government</v>
      </c>
    </row>
    <row r="8860" spans="1:8" x14ac:dyDescent="0.25">
      <c r="A8860" s="1">
        <v>319158</v>
      </c>
      <c r="B8860" s="1" t="s">
        <v>12</v>
      </c>
      <c r="C8860" s="1" t="s">
        <v>13</v>
      </c>
      <c r="D8860" s="1" t="s">
        <v>44</v>
      </c>
      <c r="E8860" s="1" t="s">
        <v>15</v>
      </c>
      <c r="F8860" s="1" t="str">
        <f>VLOOKUP(C8860,Sheet1!$G$3:$I$9,2,FALSE)</f>
        <v>P2</v>
      </c>
      <c r="G8860" s="1">
        <f>VLOOKUP(C8860,Sheet1!$G$3:$I$9,3,FALSE)</f>
        <v>12</v>
      </c>
      <c r="H8860" s="1" t="str">
        <f>VLOOKUP(D8860,Sheet1!$L$3:$M$33,2,FALSE)</f>
        <v>Entertainment</v>
      </c>
    </row>
    <row r="8861" spans="1:8" x14ac:dyDescent="0.25">
      <c r="A8861" s="1">
        <v>319159</v>
      </c>
      <c r="B8861" s="1" t="s">
        <v>35</v>
      </c>
      <c r="C8861" s="1" t="s">
        <v>13</v>
      </c>
      <c r="D8861" s="1" t="s">
        <v>45</v>
      </c>
      <c r="E8861" s="1" t="s">
        <v>15</v>
      </c>
      <c r="F8861" s="1" t="str">
        <f>VLOOKUP(C8861,Sheet1!$G$3:$I$9,2,FALSE)</f>
        <v>P2</v>
      </c>
      <c r="G8861" s="1">
        <f>VLOOKUP(C8861,Sheet1!$G$3:$I$9,3,FALSE)</f>
        <v>12</v>
      </c>
      <c r="H8861" s="1" t="str">
        <f>VLOOKUP(D8861,Sheet1!$L$3:$M$33,2,FALSE)</f>
        <v>Government</v>
      </c>
    </row>
    <row r="8862" spans="1:8" x14ac:dyDescent="0.25">
      <c r="A8862" s="1">
        <v>319160</v>
      </c>
      <c r="B8862" s="1" t="s">
        <v>12</v>
      </c>
      <c r="C8862" s="1" t="s">
        <v>13</v>
      </c>
      <c r="D8862" s="1" t="s">
        <v>61</v>
      </c>
      <c r="E8862" s="1" t="s">
        <v>15</v>
      </c>
      <c r="F8862" s="1" t="str">
        <f>VLOOKUP(C8862,Sheet1!$G$3:$I$9,2,FALSE)</f>
        <v>P2</v>
      </c>
      <c r="G8862" s="1">
        <f>VLOOKUP(C8862,Sheet1!$G$3:$I$9,3,FALSE)</f>
        <v>12</v>
      </c>
      <c r="H8862" s="1" t="str">
        <f>VLOOKUP(D8862,Sheet1!$L$3:$M$33,2,FALSE)</f>
        <v>Others</v>
      </c>
    </row>
    <row r="8863" spans="1:8" x14ac:dyDescent="0.25">
      <c r="A8863" s="1">
        <v>319161</v>
      </c>
      <c r="B8863" s="1" t="s">
        <v>12</v>
      </c>
      <c r="C8863" s="1" t="s">
        <v>13</v>
      </c>
      <c r="D8863" s="1" t="s">
        <v>26</v>
      </c>
      <c r="E8863" s="1" t="s">
        <v>15</v>
      </c>
      <c r="F8863" s="1" t="str">
        <f>VLOOKUP(C8863,Sheet1!$G$3:$I$9,2,FALSE)</f>
        <v>P2</v>
      </c>
      <c r="G8863" s="1">
        <f>VLOOKUP(C8863,Sheet1!$G$3:$I$9,3,FALSE)</f>
        <v>12</v>
      </c>
      <c r="H8863" s="1" t="str">
        <f>VLOOKUP(D8863,Sheet1!$L$3:$M$33,2,FALSE)</f>
        <v>BFSI</v>
      </c>
    </row>
    <row r="8864" spans="1:8" x14ac:dyDescent="0.25">
      <c r="A8864" s="1">
        <v>319162</v>
      </c>
      <c r="B8864" s="1" t="s">
        <v>12</v>
      </c>
      <c r="C8864" s="1" t="s">
        <v>13</v>
      </c>
      <c r="D8864" s="1" t="s">
        <v>40</v>
      </c>
      <c r="E8864" s="1" t="s">
        <v>15</v>
      </c>
      <c r="F8864" s="1" t="str">
        <f>VLOOKUP(C8864,Sheet1!$G$3:$I$9,2,FALSE)</f>
        <v>P2</v>
      </c>
      <c r="G8864" s="1">
        <f>VLOOKUP(C8864,Sheet1!$G$3:$I$9,3,FALSE)</f>
        <v>12</v>
      </c>
      <c r="H8864" s="1" t="str">
        <f>VLOOKUP(D8864,Sheet1!$L$3:$M$33,2,FALSE)</f>
        <v>Retail</v>
      </c>
    </row>
    <row r="8865" spans="1:8" x14ac:dyDescent="0.25">
      <c r="A8865" s="1">
        <v>319163</v>
      </c>
      <c r="B8865" s="1" t="s">
        <v>12</v>
      </c>
      <c r="C8865" s="1" t="s">
        <v>13</v>
      </c>
      <c r="D8865" s="1" t="s">
        <v>40</v>
      </c>
      <c r="E8865" s="1" t="s">
        <v>15</v>
      </c>
      <c r="F8865" s="1" t="str">
        <f>VLOOKUP(C8865,Sheet1!$G$3:$I$9,2,FALSE)</f>
        <v>P2</v>
      </c>
      <c r="G8865" s="1">
        <f>VLOOKUP(C8865,Sheet1!$G$3:$I$9,3,FALSE)</f>
        <v>12</v>
      </c>
      <c r="H8865" s="1" t="str">
        <f>VLOOKUP(D8865,Sheet1!$L$3:$M$33,2,FALSE)</f>
        <v>Retail</v>
      </c>
    </row>
    <row r="8866" spans="1:8" x14ac:dyDescent="0.25">
      <c r="A8866" s="1">
        <v>319164</v>
      </c>
      <c r="B8866" s="1" t="s">
        <v>12</v>
      </c>
      <c r="C8866" s="1" t="s">
        <v>13</v>
      </c>
      <c r="D8866" s="1" t="s">
        <v>61</v>
      </c>
      <c r="E8866" s="1" t="s">
        <v>15</v>
      </c>
      <c r="F8866" s="1" t="str">
        <f>VLOOKUP(C8866,Sheet1!$G$3:$I$9,2,FALSE)</f>
        <v>P2</v>
      </c>
      <c r="G8866" s="1">
        <f>VLOOKUP(C8866,Sheet1!$G$3:$I$9,3,FALSE)</f>
        <v>12</v>
      </c>
      <c r="H8866" s="1" t="str">
        <f>VLOOKUP(D8866,Sheet1!$L$3:$M$33,2,FALSE)</f>
        <v>Others</v>
      </c>
    </row>
    <row r="8867" spans="1:8" x14ac:dyDescent="0.25">
      <c r="A8867" s="1">
        <v>319165</v>
      </c>
      <c r="B8867" s="1" t="s">
        <v>12</v>
      </c>
      <c r="C8867" s="1" t="s">
        <v>13</v>
      </c>
      <c r="D8867" s="1" t="s">
        <v>41</v>
      </c>
      <c r="E8867" s="1" t="s">
        <v>15</v>
      </c>
      <c r="F8867" s="1" t="str">
        <f>VLOOKUP(C8867,Sheet1!$G$3:$I$9,2,FALSE)</f>
        <v>P2</v>
      </c>
      <c r="G8867" s="1">
        <f>VLOOKUP(C8867,Sheet1!$G$3:$I$9,3,FALSE)</f>
        <v>12</v>
      </c>
      <c r="H8867" s="1" t="str">
        <f>VLOOKUP(D8867,Sheet1!$L$3:$M$33,2,FALSE)</f>
        <v>Entertainment</v>
      </c>
    </row>
    <row r="8868" spans="1:8" x14ac:dyDescent="0.25">
      <c r="A8868" s="1">
        <v>319166</v>
      </c>
      <c r="B8868" s="1" t="s">
        <v>12</v>
      </c>
      <c r="C8868" s="1" t="s">
        <v>16</v>
      </c>
      <c r="D8868" s="1" t="s">
        <v>59</v>
      </c>
      <c r="E8868" s="1" t="s">
        <v>15</v>
      </c>
      <c r="F8868" s="1" t="str">
        <f>VLOOKUP(C8868,Sheet1!$G$3:$I$9,2,FALSE)</f>
        <v>P1</v>
      </c>
      <c r="G8868" s="1">
        <f>VLOOKUP(C8868,Sheet1!$G$3:$I$9,3,FALSE)</f>
        <v>9</v>
      </c>
      <c r="H8868" s="1" t="str">
        <f>VLOOKUP(D8868,Sheet1!$L$3:$M$33,2,FALSE)</f>
        <v>Health</v>
      </c>
    </row>
    <row r="8869" spans="1:8" x14ac:dyDescent="0.25">
      <c r="A8869" s="1">
        <v>319167</v>
      </c>
      <c r="B8869" s="1" t="s">
        <v>12</v>
      </c>
      <c r="C8869" s="1" t="s">
        <v>16</v>
      </c>
      <c r="D8869" s="1" t="s">
        <v>60</v>
      </c>
      <c r="E8869" s="1" t="s">
        <v>15</v>
      </c>
      <c r="F8869" s="1" t="str">
        <f>VLOOKUP(C8869,Sheet1!$G$3:$I$9,2,FALSE)</f>
        <v>P1</v>
      </c>
      <c r="G8869" s="1">
        <f>VLOOKUP(C8869,Sheet1!$G$3:$I$9,3,FALSE)</f>
        <v>9</v>
      </c>
      <c r="H8869" s="1" t="str">
        <f>VLOOKUP(D8869,Sheet1!$L$3:$M$33,2,FALSE)</f>
        <v>Health</v>
      </c>
    </row>
    <row r="8870" spans="1:8" x14ac:dyDescent="0.25">
      <c r="A8870" s="1">
        <v>319168</v>
      </c>
      <c r="B8870" s="1" t="s">
        <v>35</v>
      </c>
      <c r="C8870" s="1" t="s">
        <v>16</v>
      </c>
      <c r="D8870" s="1" t="s">
        <v>59</v>
      </c>
      <c r="E8870" s="1" t="s">
        <v>15</v>
      </c>
      <c r="F8870" s="1" t="str">
        <f>VLOOKUP(C8870,Sheet1!$G$3:$I$9,2,FALSE)</f>
        <v>P1</v>
      </c>
      <c r="G8870" s="1">
        <f>VLOOKUP(C8870,Sheet1!$G$3:$I$9,3,FALSE)</f>
        <v>9</v>
      </c>
      <c r="H8870" s="1" t="str">
        <f>VLOOKUP(D8870,Sheet1!$L$3:$M$33,2,FALSE)</f>
        <v>Health</v>
      </c>
    </row>
    <row r="8871" spans="1:8" x14ac:dyDescent="0.25">
      <c r="A8871" s="1">
        <v>319169</v>
      </c>
      <c r="B8871" s="1" t="s">
        <v>35</v>
      </c>
      <c r="C8871" s="1" t="s">
        <v>16</v>
      </c>
      <c r="D8871" s="1" t="s">
        <v>60</v>
      </c>
      <c r="E8871" s="1" t="s">
        <v>15</v>
      </c>
      <c r="F8871" s="1" t="str">
        <f>VLOOKUP(C8871,Sheet1!$G$3:$I$9,2,FALSE)</f>
        <v>P1</v>
      </c>
      <c r="G8871" s="1">
        <f>VLOOKUP(C8871,Sheet1!$G$3:$I$9,3,FALSE)</f>
        <v>9</v>
      </c>
      <c r="H8871" s="1" t="str">
        <f>VLOOKUP(D8871,Sheet1!$L$3:$M$33,2,FALSE)</f>
        <v>Health</v>
      </c>
    </row>
    <row r="8872" spans="1:8" x14ac:dyDescent="0.25">
      <c r="A8872" s="1">
        <v>319170</v>
      </c>
      <c r="B8872" s="1" t="s">
        <v>12</v>
      </c>
      <c r="C8872" s="1" t="s">
        <v>16</v>
      </c>
      <c r="D8872" s="1" t="s">
        <v>59</v>
      </c>
      <c r="E8872" s="1" t="s">
        <v>15</v>
      </c>
      <c r="F8872" s="1" t="str">
        <f>VLOOKUP(C8872,Sheet1!$G$3:$I$9,2,FALSE)</f>
        <v>P1</v>
      </c>
      <c r="G8872" s="1">
        <f>VLOOKUP(C8872,Sheet1!$G$3:$I$9,3,FALSE)</f>
        <v>9</v>
      </c>
      <c r="H8872" s="1" t="str">
        <f>VLOOKUP(D8872,Sheet1!$L$3:$M$33,2,FALSE)</f>
        <v>Health</v>
      </c>
    </row>
    <row r="8873" spans="1:8" x14ac:dyDescent="0.25">
      <c r="A8873" s="1">
        <v>319171</v>
      </c>
      <c r="B8873" s="1" t="s">
        <v>35</v>
      </c>
      <c r="C8873" s="1" t="s">
        <v>16</v>
      </c>
      <c r="D8873" s="1" t="s">
        <v>59</v>
      </c>
      <c r="E8873" s="1" t="s">
        <v>15</v>
      </c>
      <c r="F8873" s="1" t="str">
        <f>VLOOKUP(C8873,Sheet1!$G$3:$I$9,2,FALSE)</f>
        <v>P1</v>
      </c>
      <c r="G8873" s="1">
        <f>VLOOKUP(C8873,Sheet1!$G$3:$I$9,3,FALSE)</f>
        <v>9</v>
      </c>
      <c r="H8873" s="1" t="str">
        <f>VLOOKUP(D8873,Sheet1!$L$3:$M$33,2,FALSE)</f>
        <v>Health</v>
      </c>
    </row>
    <row r="8874" spans="1:8" x14ac:dyDescent="0.25">
      <c r="A8874" s="1">
        <v>319172</v>
      </c>
      <c r="B8874" s="1" t="s">
        <v>35</v>
      </c>
      <c r="C8874" s="1" t="s">
        <v>16</v>
      </c>
      <c r="D8874" s="1" t="s">
        <v>60</v>
      </c>
      <c r="E8874" s="1" t="s">
        <v>15</v>
      </c>
      <c r="F8874" s="1" t="str">
        <f>VLOOKUP(C8874,Sheet1!$G$3:$I$9,2,FALSE)</f>
        <v>P1</v>
      </c>
      <c r="G8874" s="1">
        <f>VLOOKUP(C8874,Sheet1!$G$3:$I$9,3,FALSE)</f>
        <v>9</v>
      </c>
      <c r="H8874" s="1" t="str">
        <f>VLOOKUP(D8874,Sheet1!$L$3:$M$33,2,FALSE)</f>
        <v>Health</v>
      </c>
    </row>
    <row r="8875" spans="1:8" x14ac:dyDescent="0.25">
      <c r="A8875" s="1">
        <v>319173</v>
      </c>
      <c r="B8875" s="1" t="s">
        <v>35</v>
      </c>
      <c r="C8875" s="1" t="s">
        <v>16</v>
      </c>
      <c r="D8875" s="1" t="s">
        <v>54</v>
      </c>
      <c r="E8875" s="1" t="s">
        <v>15</v>
      </c>
      <c r="F8875" s="1" t="str">
        <f>VLOOKUP(C8875,Sheet1!$G$3:$I$9,2,FALSE)</f>
        <v>P1</v>
      </c>
      <c r="G8875" s="1">
        <f>VLOOKUP(C8875,Sheet1!$G$3:$I$9,3,FALSE)</f>
        <v>9</v>
      </c>
      <c r="H8875" s="1" t="str">
        <f>VLOOKUP(D8875,Sheet1!$L$3:$M$33,2,FALSE)</f>
        <v>Travel</v>
      </c>
    </row>
    <row r="8876" spans="1:8" x14ac:dyDescent="0.25">
      <c r="A8876" s="1">
        <v>319174</v>
      </c>
      <c r="B8876" s="1" t="s">
        <v>12</v>
      </c>
      <c r="C8876" s="1" t="s">
        <v>16</v>
      </c>
      <c r="D8876" s="1" t="s">
        <v>40</v>
      </c>
      <c r="E8876" s="1" t="s">
        <v>15</v>
      </c>
      <c r="F8876" s="1" t="str">
        <f>VLOOKUP(C8876,Sheet1!$G$3:$I$9,2,FALSE)</f>
        <v>P1</v>
      </c>
      <c r="G8876" s="1">
        <f>VLOOKUP(C8876,Sheet1!$G$3:$I$9,3,FALSE)</f>
        <v>9</v>
      </c>
      <c r="H8876" s="1" t="str">
        <f>VLOOKUP(D8876,Sheet1!$L$3:$M$33,2,FALSE)</f>
        <v>Retail</v>
      </c>
    </row>
    <row r="8877" spans="1:8" x14ac:dyDescent="0.25">
      <c r="A8877" s="1">
        <v>319175</v>
      </c>
      <c r="B8877" s="1" t="s">
        <v>35</v>
      </c>
      <c r="C8877" s="1" t="s">
        <v>16</v>
      </c>
      <c r="D8877" s="1" t="s">
        <v>54</v>
      </c>
      <c r="E8877" s="1" t="s">
        <v>15</v>
      </c>
      <c r="F8877" s="1" t="str">
        <f>VLOOKUP(C8877,Sheet1!$G$3:$I$9,2,FALSE)</f>
        <v>P1</v>
      </c>
      <c r="G8877" s="1">
        <f>VLOOKUP(C8877,Sheet1!$G$3:$I$9,3,FALSE)</f>
        <v>9</v>
      </c>
      <c r="H8877" s="1" t="str">
        <f>VLOOKUP(D8877,Sheet1!$L$3:$M$33,2,FALSE)</f>
        <v>Travel</v>
      </c>
    </row>
    <row r="8878" spans="1:8" x14ac:dyDescent="0.25">
      <c r="A8878" s="1">
        <v>319176</v>
      </c>
      <c r="B8878" s="1" t="s">
        <v>35</v>
      </c>
      <c r="C8878" s="1" t="s">
        <v>16</v>
      </c>
      <c r="D8878" s="1" t="s">
        <v>54</v>
      </c>
      <c r="E8878" s="1" t="s">
        <v>15</v>
      </c>
      <c r="F8878" s="1" t="str">
        <f>VLOOKUP(C8878,Sheet1!$G$3:$I$9,2,FALSE)</f>
        <v>P1</v>
      </c>
      <c r="G8878" s="1">
        <f>VLOOKUP(C8878,Sheet1!$G$3:$I$9,3,FALSE)</f>
        <v>9</v>
      </c>
      <c r="H8878" s="1" t="str">
        <f>VLOOKUP(D8878,Sheet1!$L$3:$M$33,2,FALSE)</f>
        <v>Travel</v>
      </c>
    </row>
    <row r="8879" spans="1:8" x14ac:dyDescent="0.25">
      <c r="A8879" s="1">
        <v>319177</v>
      </c>
      <c r="B8879" s="1" t="s">
        <v>35</v>
      </c>
      <c r="C8879" s="1" t="s">
        <v>13</v>
      </c>
      <c r="D8879" s="1" t="s">
        <v>61</v>
      </c>
      <c r="E8879" s="1" t="s">
        <v>15</v>
      </c>
      <c r="F8879" s="1" t="str">
        <f>VLOOKUP(C8879,Sheet1!$G$3:$I$9,2,FALSE)</f>
        <v>P2</v>
      </c>
      <c r="G8879" s="1">
        <f>VLOOKUP(C8879,Sheet1!$G$3:$I$9,3,FALSE)</f>
        <v>12</v>
      </c>
      <c r="H8879" s="1" t="str">
        <f>VLOOKUP(D8879,Sheet1!$L$3:$M$33,2,FALSE)</f>
        <v>Others</v>
      </c>
    </row>
    <row r="8880" spans="1:8" x14ac:dyDescent="0.25">
      <c r="A8880" s="1">
        <v>319178</v>
      </c>
      <c r="B8880" s="1" t="s">
        <v>35</v>
      </c>
      <c r="C8880" s="1" t="s">
        <v>13</v>
      </c>
      <c r="D8880" s="1" t="s">
        <v>61</v>
      </c>
      <c r="E8880" s="1" t="s">
        <v>15</v>
      </c>
      <c r="F8880" s="1" t="str">
        <f>VLOOKUP(C8880,Sheet1!$G$3:$I$9,2,FALSE)</f>
        <v>P2</v>
      </c>
      <c r="G8880" s="1">
        <f>VLOOKUP(C8880,Sheet1!$G$3:$I$9,3,FALSE)</f>
        <v>12</v>
      </c>
      <c r="H8880" s="1" t="str">
        <f>VLOOKUP(D8880,Sheet1!$L$3:$M$33,2,FALSE)</f>
        <v>Others</v>
      </c>
    </row>
    <row r="8881" spans="1:8" x14ac:dyDescent="0.25">
      <c r="A8881" s="1">
        <v>319179</v>
      </c>
      <c r="B8881" s="1" t="s">
        <v>12</v>
      </c>
      <c r="C8881" s="1" t="s">
        <v>13</v>
      </c>
      <c r="D8881" s="1" t="s">
        <v>43</v>
      </c>
      <c r="E8881" s="1" t="s">
        <v>15</v>
      </c>
      <c r="F8881" s="1" t="str">
        <f>VLOOKUP(C8881,Sheet1!$G$3:$I$9,2,FALSE)</f>
        <v>P2</v>
      </c>
      <c r="G8881" s="1">
        <f>VLOOKUP(C8881,Sheet1!$G$3:$I$9,3,FALSE)</f>
        <v>12</v>
      </c>
      <c r="H8881" s="1" t="str">
        <f>VLOOKUP(D8881,Sheet1!$L$3:$M$33,2,FALSE)</f>
        <v>Entertainment</v>
      </c>
    </row>
    <row r="8882" spans="1:8" x14ac:dyDescent="0.25">
      <c r="A8882" s="1">
        <v>319180</v>
      </c>
      <c r="B8882" s="1" t="s">
        <v>12</v>
      </c>
      <c r="C8882" s="1" t="s">
        <v>13</v>
      </c>
      <c r="D8882" s="1" t="s">
        <v>40</v>
      </c>
      <c r="E8882" s="1" t="s">
        <v>15</v>
      </c>
      <c r="F8882" s="1" t="str">
        <f>VLOOKUP(C8882,Sheet1!$G$3:$I$9,2,FALSE)</f>
        <v>P2</v>
      </c>
      <c r="G8882" s="1">
        <f>VLOOKUP(C8882,Sheet1!$G$3:$I$9,3,FALSE)</f>
        <v>12</v>
      </c>
      <c r="H8882" s="1" t="str">
        <f>VLOOKUP(D8882,Sheet1!$L$3:$M$33,2,FALSE)</f>
        <v>Retail</v>
      </c>
    </row>
    <row r="8883" spans="1:8" x14ac:dyDescent="0.25">
      <c r="A8883" s="1">
        <v>319181</v>
      </c>
      <c r="B8883" s="1" t="s">
        <v>35</v>
      </c>
      <c r="C8883" s="1" t="s">
        <v>16</v>
      </c>
      <c r="D8883" s="1" t="s">
        <v>59</v>
      </c>
      <c r="E8883" s="1" t="s">
        <v>15</v>
      </c>
      <c r="F8883" s="1" t="str">
        <f>VLOOKUP(C8883,Sheet1!$G$3:$I$9,2,FALSE)</f>
        <v>P1</v>
      </c>
      <c r="G8883" s="1">
        <f>VLOOKUP(C8883,Sheet1!$G$3:$I$9,3,FALSE)</f>
        <v>9</v>
      </c>
      <c r="H8883" s="1" t="str">
        <f>VLOOKUP(D8883,Sheet1!$L$3:$M$33,2,FALSE)</f>
        <v>Health</v>
      </c>
    </row>
    <row r="8884" spans="1:8" x14ac:dyDescent="0.25">
      <c r="A8884" s="1">
        <v>319182</v>
      </c>
      <c r="B8884" s="1" t="s">
        <v>35</v>
      </c>
      <c r="C8884" s="1" t="s">
        <v>16</v>
      </c>
      <c r="D8884" s="1" t="s">
        <v>54</v>
      </c>
      <c r="E8884" s="1" t="s">
        <v>15</v>
      </c>
      <c r="F8884" s="1" t="str">
        <f>VLOOKUP(C8884,Sheet1!$G$3:$I$9,2,FALSE)</f>
        <v>P1</v>
      </c>
      <c r="G8884" s="1">
        <f>VLOOKUP(C8884,Sheet1!$G$3:$I$9,3,FALSE)</f>
        <v>9</v>
      </c>
      <c r="H8884" s="1" t="str">
        <f>VLOOKUP(D8884,Sheet1!$L$3:$M$33,2,FALSE)</f>
        <v>Travel</v>
      </c>
    </row>
    <row r="8885" spans="1:8" x14ac:dyDescent="0.25">
      <c r="A8885" s="1">
        <v>319183</v>
      </c>
      <c r="B8885" s="1" t="s">
        <v>65</v>
      </c>
      <c r="C8885" s="1" t="s">
        <v>13</v>
      </c>
      <c r="D8885" s="1" t="s">
        <v>36</v>
      </c>
      <c r="E8885" s="1" t="s">
        <v>15</v>
      </c>
      <c r="F8885" s="1" t="str">
        <f>VLOOKUP(C8885,Sheet1!$G$3:$I$9,2,FALSE)</f>
        <v>P2</v>
      </c>
      <c r="G8885" s="1">
        <f>VLOOKUP(C8885,Sheet1!$G$3:$I$9,3,FALSE)</f>
        <v>12</v>
      </c>
      <c r="H8885" s="1" t="str">
        <f>VLOOKUP(D8885,Sheet1!$L$3:$M$33,2,FALSE)</f>
        <v>Retail</v>
      </c>
    </row>
    <row r="8886" spans="1:8" x14ac:dyDescent="0.25">
      <c r="A8886" s="1">
        <v>319196</v>
      </c>
      <c r="B8886" s="1" t="s">
        <v>12</v>
      </c>
      <c r="C8886" s="1" t="s">
        <v>16</v>
      </c>
      <c r="D8886" s="1" t="s">
        <v>40</v>
      </c>
      <c r="E8886" s="1" t="s">
        <v>15</v>
      </c>
      <c r="F8886" s="1" t="str">
        <f>VLOOKUP(C8886,Sheet1!$G$3:$I$9,2,FALSE)</f>
        <v>P1</v>
      </c>
      <c r="G8886" s="1">
        <f>VLOOKUP(C8886,Sheet1!$G$3:$I$9,3,FALSE)</f>
        <v>9</v>
      </c>
      <c r="H8886" s="1" t="str">
        <f>VLOOKUP(D8886,Sheet1!$L$3:$M$33,2,FALSE)</f>
        <v>Retail</v>
      </c>
    </row>
    <row r="8887" spans="1:8" x14ac:dyDescent="0.25">
      <c r="A8887" s="1">
        <v>319197</v>
      </c>
      <c r="B8887" s="1" t="s">
        <v>12</v>
      </c>
      <c r="C8887" s="1" t="s">
        <v>16</v>
      </c>
      <c r="D8887" s="1" t="s">
        <v>40</v>
      </c>
      <c r="E8887" s="1" t="s">
        <v>15</v>
      </c>
      <c r="F8887" s="1" t="str">
        <f>VLOOKUP(C8887,Sheet1!$G$3:$I$9,2,FALSE)</f>
        <v>P1</v>
      </c>
      <c r="G8887" s="1">
        <f>VLOOKUP(C8887,Sheet1!$G$3:$I$9,3,FALSE)</f>
        <v>9</v>
      </c>
      <c r="H8887" s="1" t="str">
        <f>VLOOKUP(D8887,Sheet1!$L$3:$M$33,2,FALSE)</f>
        <v>Retail</v>
      </c>
    </row>
    <row r="8888" spans="1:8" x14ac:dyDescent="0.25">
      <c r="A8888" s="1">
        <v>319198</v>
      </c>
      <c r="B8888" s="1" t="s">
        <v>35</v>
      </c>
      <c r="C8888" s="1" t="s">
        <v>16</v>
      </c>
      <c r="D8888" s="1" t="s">
        <v>52</v>
      </c>
      <c r="E8888" s="1" t="s">
        <v>15</v>
      </c>
      <c r="F8888" s="1" t="str">
        <f>VLOOKUP(C8888,Sheet1!$G$3:$I$9,2,FALSE)</f>
        <v>P1</v>
      </c>
      <c r="G8888" s="1">
        <f>VLOOKUP(C8888,Sheet1!$G$3:$I$9,3,FALSE)</f>
        <v>9</v>
      </c>
      <c r="H8888" s="1" t="str">
        <f>VLOOKUP(D8888,Sheet1!$L$3:$M$33,2,FALSE)</f>
        <v>Travel</v>
      </c>
    </row>
    <row r="8889" spans="1:8" x14ac:dyDescent="0.25">
      <c r="A8889" s="1">
        <v>319199</v>
      </c>
      <c r="B8889" s="1" t="s">
        <v>35</v>
      </c>
      <c r="C8889" s="1" t="s">
        <v>16</v>
      </c>
      <c r="D8889" s="1" t="s">
        <v>53</v>
      </c>
      <c r="E8889" s="1" t="s">
        <v>15</v>
      </c>
      <c r="F8889" s="1" t="str">
        <f>VLOOKUP(C8889,Sheet1!$G$3:$I$9,2,FALSE)</f>
        <v>P1</v>
      </c>
      <c r="G8889" s="1">
        <f>VLOOKUP(C8889,Sheet1!$G$3:$I$9,3,FALSE)</f>
        <v>9</v>
      </c>
      <c r="H8889" s="1" t="str">
        <f>VLOOKUP(D8889,Sheet1!$L$3:$M$33,2,FALSE)</f>
        <v>Travel</v>
      </c>
    </row>
    <row r="8890" spans="1:8" x14ac:dyDescent="0.25">
      <c r="A8890" s="1">
        <v>319200</v>
      </c>
      <c r="B8890" s="1" t="s">
        <v>35</v>
      </c>
      <c r="C8890" s="1" t="s">
        <v>16</v>
      </c>
      <c r="D8890" s="1" t="s">
        <v>40</v>
      </c>
      <c r="E8890" s="1" t="s">
        <v>15</v>
      </c>
      <c r="F8890" s="1" t="str">
        <f>VLOOKUP(C8890,Sheet1!$G$3:$I$9,2,FALSE)</f>
        <v>P1</v>
      </c>
      <c r="G8890" s="1">
        <f>VLOOKUP(C8890,Sheet1!$G$3:$I$9,3,FALSE)</f>
        <v>9</v>
      </c>
      <c r="H8890" s="1" t="str">
        <f>VLOOKUP(D8890,Sheet1!$L$3:$M$33,2,FALSE)</f>
        <v>Retail</v>
      </c>
    </row>
    <row r="8891" spans="1:8" x14ac:dyDescent="0.25">
      <c r="A8891" s="1">
        <v>319201</v>
      </c>
      <c r="B8891" s="1" t="s">
        <v>35</v>
      </c>
      <c r="C8891" s="1" t="s">
        <v>16</v>
      </c>
      <c r="D8891" s="1" t="s">
        <v>40</v>
      </c>
      <c r="E8891" s="1" t="s">
        <v>15</v>
      </c>
      <c r="F8891" s="1" t="str">
        <f>VLOOKUP(C8891,Sheet1!$G$3:$I$9,2,FALSE)</f>
        <v>P1</v>
      </c>
      <c r="G8891" s="1">
        <f>VLOOKUP(C8891,Sheet1!$G$3:$I$9,3,FALSE)</f>
        <v>9</v>
      </c>
      <c r="H8891" s="1" t="str">
        <f>VLOOKUP(D8891,Sheet1!$L$3:$M$33,2,FALSE)</f>
        <v>Retail</v>
      </c>
    </row>
    <row r="8892" spans="1:8" x14ac:dyDescent="0.25">
      <c r="A8892" s="1">
        <v>319202</v>
      </c>
      <c r="B8892" s="1" t="s">
        <v>12</v>
      </c>
      <c r="C8892" s="1" t="s">
        <v>16</v>
      </c>
      <c r="D8892" s="1" t="s">
        <v>40</v>
      </c>
      <c r="E8892" s="1" t="s">
        <v>15</v>
      </c>
      <c r="F8892" s="1" t="str">
        <f>VLOOKUP(C8892,Sheet1!$G$3:$I$9,2,FALSE)</f>
        <v>P1</v>
      </c>
      <c r="G8892" s="1">
        <f>VLOOKUP(C8892,Sheet1!$G$3:$I$9,3,FALSE)</f>
        <v>9</v>
      </c>
      <c r="H8892" s="1" t="str">
        <f>VLOOKUP(D8892,Sheet1!$L$3:$M$33,2,FALSE)</f>
        <v>Retail</v>
      </c>
    </row>
    <row r="8893" spans="1:8" x14ac:dyDescent="0.25">
      <c r="A8893" s="1">
        <v>319203</v>
      </c>
      <c r="B8893" s="1" t="s">
        <v>35</v>
      </c>
      <c r="C8893" s="1" t="s">
        <v>16</v>
      </c>
      <c r="D8893" s="1" t="s">
        <v>52</v>
      </c>
      <c r="E8893" s="1" t="s">
        <v>15</v>
      </c>
      <c r="F8893" s="1" t="str">
        <f>VLOOKUP(C8893,Sheet1!$G$3:$I$9,2,FALSE)</f>
        <v>P1</v>
      </c>
      <c r="G8893" s="1">
        <f>VLOOKUP(C8893,Sheet1!$G$3:$I$9,3,FALSE)</f>
        <v>9</v>
      </c>
      <c r="H8893" s="1" t="str">
        <f>VLOOKUP(D8893,Sheet1!$L$3:$M$33,2,FALSE)</f>
        <v>Travel</v>
      </c>
    </row>
    <row r="8894" spans="1:8" x14ac:dyDescent="0.25">
      <c r="A8894" s="1">
        <v>319204</v>
      </c>
      <c r="B8894" s="1" t="s">
        <v>35</v>
      </c>
      <c r="C8894" s="1" t="s">
        <v>16</v>
      </c>
      <c r="D8894" s="1" t="s">
        <v>52</v>
      </c>
      <c r="E8894" s="1" t="s">
        <v>15</v>
      </c>
      <c r="F8894" s="1" t="str">
        <f>VLOOKUP(C8894,Sheet1!$G$3:$I$9,2,FALSE)</f>
        <v>P1</v>
      </c>
      <c r="G8894" s="1">
        <f>VLOOKUP(C8894,Sheet1!$G$3:$I$9,3,FALSE)</f>
        <v>9</v>
      </c>
      <c r="H8894" s="1" t="str">
        <f>VLOOKUP(D8894,Sheet1!$L$3:$M$33,2,FALSE)</f>
        <v>Travel</v>
      </c>
    </row>
    <row r="8895" spans="1:8" x14ac:dyDescent="0.25">
      <c r="A8895" s="1">
        <v>319205</v>
      </c>
      <c r="B8895" s="1" t="s">
        <v>35</v>
      </c>
      <c r="C8895" s="1" t="s">
        <v>16</v>
      </c>
      <c r="D8895" s="1" t="s">
        <v>52</v>
      </c>
      <c r="E8895" s="1" t="s">
        <v>15</v>
      </c>
      <c r="F8895" s="1" t="str">
        <f>VLOOKUP(C8895,Sheet1!$G$3:$I$9,2,FALSE)</f>
        <v>P1</v>
      </c>
      <c r="G8895" s="1">
        <f>VLOOKUP(C8895,Sheet1!$G$3:$I$9,3,FALSE)</f>
        <v>9</v>
      </c>
      <c r="H8895" s="1" t="str">
        <f>VLOOKUP(D8895,Sheet1!$L$3:$M$33,2,FALSE)</f>
        <v>Travel</v>
      </c>
    </row>
    <row r="8896" spans="1:8" x14ac:dyDescent="0.25">
      <c r="A8896" s="1">
        <v>319206</v>
      </c>
      <c r="B8896" s="1" t="s">
        <v>12</v>
      </c>
      <c r="C8896" s="1" t="s">
        <v>16</v>
      </c>
      <c r="D8896" s="1" t="s">
        <v>51</v>
      </c>
      <c r="E8896" s="1" t="s">
        <v>15</v>
      </c>
      <c r="F8896" s="1" t="str">
        <f>VLOOKUP(C8896,Sheet1!$G$3:$I$9,2,FALSE)</f>
        <v>P1</v>
      </c>
      <c r="G8896" s="1">
        <f>VLOOKUP(C8896,Sheet1!$G$3:$I$9,3,FALSE)</f>
        <v>9</v>
      </c>
      <c r="H8896" s="1" t="str">
        <f>VLOOKUP(D8896,Sheet1!$L$3:$M$33,2,FALSE)</f>
        <v>Travel</v>
      </c>
    </row>
    <row r="8897" spans="1:8" x14ac:dyDescent="0.25">
      <c r="A8897" s="1">
        <v>319207</v>
      </c>
      <c r="B8897" s="1" t="s">
        <v>35</v>
      </c>
      <c r="C8897" s="1" t="s">
        <v>16</v>
      </c>
      <c r="D8897" s="1" t="s">
        <v>53</v>
      </c>
      <c r="E8897" s="1" t="s">
        <v>15</v>
      </c>
      <c r="F8897" s="1" t="str">
        <f>VLOOKUP(C8897,Sheet1!$G$3:$I$9,2,FALSE)</f>
        <v>P1</v>
      </c>
      <c r="G8897" s="1">
        <f>VLOOKUP(C8897,Sheet1!$G$3:$I$9,3,FALSE)</f>
        <v>9</v>
      </c>
      <c r="H8897" s="1" t="str">
        <f>VLOOKUP(D8897,Sheet1!$L$3:$M$33,2,FALSE)</f>
        <v>Travel</v>
      </c>
    </row>
    <row r="8898" spans="1:8" x14ac:dyDescent="0.25">
      <c r="A8898" s="1">
        <v>319208</v>
      </c>
      <c r="B8898" s="1" t="s">
        <v>35</v>
      </c>
      <c r="C8898" s="1" t="s">
        <v>16</v>
      </c>
      <c r="D8898" s="1" t="s">
        <v>53</v>
      </c>
      <c r="E8898" s="1" t="s">
        <v>15</v>
      </c>
      <c r="F8898" s="1" t="str">
        <f>VLOOKUP(C8898,Sheet1!$G$3:$I$9,2,FALSE)</f>
        <v>P1</v>
      </c>
      <c r="G8898" s="1">
        <f>VLOOKUP(C8898,Sheet1!$G$3:$I$9,3,FALSE)</f>
        <v>9</v>
      </c>
      <c r="H8898" s="1" t="str">
        <f>VLOOKUP(D8898,Sheet1!$L$3:$M$33,2,FALSE)</f>
        <v>Travel</v>
      </c>
    </row>
    <row r="8899" spans="1:8" x14ac:dyDescent="0.25">
      <c r="A8899" s="1">
        <v>319209</v>
      </c>
      <c r="B8899" s="1" t="s">
        <v>12</v>
      </c>
      <c r="C8899" s="1" t="s">
        <v>16</v>
      </c>
      <c r="D8899" s="1" t="s">
        <v>40</v>
      </c>
      <c r="E8899" s="1" t="s">
        <v>15</v>
      </c>
      <c r="F8899" s="1" t="str">
        <f>VLOOKUP(C8899,Sheet1!$G$3:$I$9,2,FALSE)</f>
        <v>P1</v>
      </c>
      <c r="G8899" s="1">
        <f>VLOOKUP(C8899,Sheet1!$G$3:$I$9,3,FALSE)</f>
        <v>9</v>
      </c>
      <c r="H8899" s="1" t="str">
        <f>VLOOKUP(D8899,Sheet1!$L$3:$M$33,2,FALSE)</f>
        <v>Retail</v>
      </c>
    </row>
    <row r="8900" spans="1:8" x14ac:dyDescent="0.25">
      <c r="A8900" s="1">
        <v>319210</v>
      </c>
      <c r="B8900" s="1" t="s">
        <v>12</v>
      </c>
      <c r="C8900" s="1" t="s">
        <v>16</v>
      </c>
      <c r="D8900" s="1" t="s">
        <v>53</v>
      </c>
      <c r="E8900" s="1" t="s">
        <v>15</v>
      </c>
      <c r="F8900" s="1" t="str">
        <f>VLOOKUP(C8900,Sheet1!$G$3:$I$9,2,FALSE)</f>
        <v>P1</v>
      </c>
      <c r="G8900" s="1">
        <f>VLOOKUP(C8900,Sheet1!$G$3:$I$9,3,FALSE)</f>
        <v>9</v>
      </c>
      <c r="H8900" s="1" t="str">
        <f>VLOOKUP(D8900,Sheet1!$L$3:$M$33,2,FALSE)</f>
        <v>Travel</v>
      </c>
    </row>
    <row r="8901" spans="1:8" x14ac:dyDescent="0.25">
      <c r="A8901" s="1">
        <v>319211</v>
      </c>
      <c r="B8901" s="1" t="s">
        <v>12</v>
      </c>
      <c r="C8901" s="1" t="s">
        <v>16</v>
      </c>
      <c r="D8901" s="1" t="s">
        <v>51</v>
      </c>
      <c r="E8901" s="1" t="s">
        <v>15</v>
      </c>
      <c r="F8901" s="1" t="str">
        <f>VLOOKUP(C8901,Sheet1!$G$3:$I$9,2,FALSE)</f>
        <v>P1</v>
      </c>
      <c r="G8901" s="1">
        <f>VLOOKUP(C8901,Sheet1!$G$3:$I$9,3,FALSE)</f>
        <v>9</v>
      </c>
      <c r="H8901" s="1" t="str">
        <f>VLOOKUP(D8901,Sheet1!$L$3:$M$33,2,FALSE)</f>
        <v>Travel</v>
      </c>
    </row>
    <row r="8902" spans="1:8" x14ac:dyDescent="0.25">
      <c r="A8902" s="1">
        <v>319212</v>
      </c>
      <c r="B8902" s="1" t="s">
        <v>35</v>
      </c>
      <c r="C8902" s="1" t="s">
        <v>16</v>
      </c>
      <c r="D8902" s="1" t="s">
        <v>53</v>
      </c>
      <c r="E8902" s="1" t="s">
        <v>15</v>
      </c>
      <c r="F8902" s="1" t="str">
        <f>VLOOKUP(C8902,Sheet1!$G$3:$I$9,2,FALSE)</f>
        <v>P1</v>
      </c>
      <c r="G8902" s="1">
        <f>VLOOKUP(C8902,Sheet1!$G$3:$I$9,3,FALSE)</f>
        <v>9</v>
      </c>
      <c r="H8902" s="1" t="str">
        <f>VLOOKUP(D8902,Sheet1!$L$3:$M$33,2,FALSE)</f>
        <v>Travel</v>
      </c>
    </row>
    <row r="8903" spans="1:8" x14ac:dyDescent="0.25">
      <c r="A8903" s="1">
        <v>319213</v>
      </c>
      <c r="B8903" s="1" t="s">
        <v>35</v>
      </c>
      <c r="C8903" s="1" t="s">
        <v>16</v>
      </c>
      <c r="D8903" s="1" t="s">
        <v>40</v>
      </c>
      <c r="E8903" s="1" t="s">
        <v>15</v>
      </c>
      <c r="F8903" s="1" t="str">
        <f>VLOOKUP(C8903,Sheet1!$G$3:$I$9,2,FALSE)</f>
        <v>P1</v>
      </c>
      <c r="G8903" s="1">
        <f>VLOOKUP(C8903,Sheet1!$G$3:$I$9,3,FALSE)</f>
        <v>9</v>
      </c>
      <c r="H8903" s="1" t="str">
        <f>VLOOKUP(D8903,Sheet1!$L$3:$M$33,2,FALSE)</f>
        <v>Retail</v>
      </c>
    </row>
    <row r="8904" spans="1:8" x14ac:dyDescent="0.25">
      <c r="A8904" s="1">
        <v>319214</v>
      </c>
      <c r="B8904" s="1" t="s">
        <v>12</v>
      </c>
      <c r="C8904" s="1" t="s">
        <v>16</v>
      </c>
      <c r="D8904" s="1" t="s">
        <v>51</v>
      </c>
      <c r="E8904" s="1" t="s">
        <v>15</v>
      </c>
      <c r="F8904" s="1" t="str">
        <f>VLOOKUP(C8904,Sheet1!$G$3:$I$9,2,FALSE)</f>
        <v>P1</v>
      </c>
      <c r="G8904" s="1">
        <f>VLOOKUP(C8904,Sheet1!$G$3:$I$9,3,FALSE)</f>
        <v>9</v>
      </c>
      <c r="H8904" s="1" t="str">
        <f>VLOOKUP(D8904,Sheet1!$L$3:$M$33,2,FALSE)</f>
        <v>Travel</v>
      </c>
    </row>
    <row r="8905" spans="1:8" x14ac:dyDescent="0.25">
      <c r="A8905" s="1">
        <v>319215</v>
      </c>
      <c r="B8905" s="1" t="s">
        <v>35</v>
      </c>
      <c r="C8905" s="1" t="s">
        <v>16</v>
      </c>
      <c r="D8905" s="1" t="s">
        <v>40</v>
      </c>
      <c r="E8905" s="1" t="s">
        <v>15</v>
      </c>
      <c r="F8905" s="1" t="str">
        <f>VLOOKUP(C8905,Sheet1!$G$3:$I$9,2,FALSE)</f>
        <v>P1</v>
      </c>
      <c r="G8905" s="1">
        <f>VLOOKUP(C8905,Sheet1!$G$3:$I$9,3,FALSE)</f>
        <v>9</v>
      </c>
      <c r="H8905" s="1" t="str">
        <f>VLOOKUP(D8905,Sheet1!$L$3:$M$33,2,FALSE)</f>
        <v>Retail</v>
      </c>
    </row>
    <row r="8906" spans="1:8" x14ac:dyDescent="0.25">
      <c r="A8906" s="1">
        <v>319216</v>
      </c>
      <c r="B8906" s="1" t="s">
        <v>35</v>
      </c>
      <c r="C8906" s="1" t="s">
        <v>16</v>
      </c>
      <c r="D8906" s="1" t="s">
        <v>53</v>
      </c>
      <c r="E8906" s="1" t="s">
        <v>15</v>
      </c>
      <c r="F8906" s="1" t="str">
        <f>VLOOKUP(C8906,Sheet1!$G$3:$I$9,2,FALSE)</f>
        <v>P1</v>
      </c>
      <c r="G8906" s="1">
        <f>VLOOKUP(C8906,Sheet1!$G$3:$I$9,3,FALSE)</f>
        <v>9</v>
      </c>
      <c r="H8906" s="1" t="str">
        <f>VLOOKUP(D8906,Sheet1!$L$3:$M$33,2,FALSE)</f>
        <v>Travel</v>
      </c>
    </row>
    <row r="8907" spans="1:8" x14ac:dyDescent="0.25">
      <c r="A8907" s="1">
        <v>319217</v>
      </c>
      <c r="B8907" s="1" t="s">
        <v>12</v>
      </c>
      <c r="C8907" s="1" t="s">
        <v>16</v>
      </c>
      <c r="D8907" s="1" t="s">
        <v>51</v>
      </c>
      <c r="E8907" s="1" t="s">
        <v>15</v>
      </c>
      <c r="F8907" s="1" t="str">
        <f>VLOOKUP(C8907,Sheet1!$G$3:$I$9,2,FALSE)</f>
        <v>P1</v>
      </c>
      <c r="G8907" s="1">
        <f>VLOOKUP(C8907,Sheet1!$G$3:$I$9,3,FALSE)</f>
        <v>9</v>
      </c>
      <c r="H8907" s="1" t="str">
        <f>VLOOKUP(D8907,Sheet1!$L$3:$M$33,2,FALSE)</f>
        <v>Travel</v>
      </c>
    </row>
    <row r="8908" spans="1:8" x14ac:dyDescent="0.25">
      <c r="A8908" s="1">
        <v>319218</v>
      </c>
      <c r="B8908" s="1" t="s">
        <v>35</v>
      </c>
      <c r="C8908" s="1" t="s">
        <v>16</v>
      </c>
      <c r="D8908" s="1" t="s">
        <v>53</v>
      </c>
      <c r="E8908" s="1" t="s">
        <v>15</v>
      </c>
      <c r="F8908" s="1" t="str">
        <f>VLOOKUP(C8908,Sheet1!$G$3:$I$9,2,FALSE)</f>
        <v>P1</v>
      </c>
      <c r="G8908" s="1">
        <f>VLOOKUP(C8908,Sheet1!$G$3:$I$9,3,FALSE)</f>
        <v>9</v>
      </c>
      <c r="H8908" s="1" t="str">
        <f>VLOOKUP(D8908,Sheet1!$L$3:$M$33,2,FALSE)</f>
        <v>Travel</v>
      </c>
    </row>
    <row r="8909" spans="1:8" x14ac:dyDescent="0.25">
      <c r="A8909" s="1">
        <v>319219</v>
      </c>
      <c r="B8909" s="1" t="s">
        <v>12</v>
      </c>
      <c r="C8909" s="1" t="s">
        <v>16</v>
      </c>
      <c r="D8909" s="1" t="s">
        <v>53</v>
      </c>
      <c r="E8909" s="1" t="s">
        <v>15</v>
      </c>
      <c r="F8909" s="1" t="str">
        <f>VLOOKUP(C8909,Sheet1!$G$3:$I$9,2,FALSE)</f>
        <v>P1</v>
      </c>
      <c r="G8909" s="1">
        <f>VLOOKUP(C8909,Sheet1!$G$3:$I$9,3,FALSE)</f>
        <v>9</v>
      </c>
      <c r="H8909" s="1" t="str">
        <f>VLOOKUP(D8909,Sheet1!$L$3:$M$33,2,FALSE)</f>
        <v>Travel</v>
      </c>
    </row>
    <row r="8910" spans="1:8" x14ac:dyDescent="0.25">
      <c r="A8910" s="1">
        <v>319220</v>
      </c>
      <c r="B8910" s="1" t="s">
        <v>35</v>
      </c>
      <c r="C8910" s="1" t="s">
        <v>16</v>
      </c>
      <c r="D8910" s="1" t="s">
        <v>53</v>
      </c>
      <c r="E8910" s="1" t="s">
        <v>15</v>
      </c>
      <c r="F8910" s="1" t="str">
        <f>VLOOKUP(C8910,Sheet1!$G$3:$I$9,2,FALSE)</f>
        <v>P1</v>
      </c>
      <c r="G8910" s="1">
        <f>VLOOKUP(C8910,Sheet1!$G$3:$I$9,3,FALSE)</f>
        <v>9</v>
      </c>
      <c r="H8910" s="1" t="str">
        <f>VLOOKUP(D8910,Sheet1!$L$3:$M$33,2,FALSE)</f>
        <v>Travel</v>
      </c>
    </row>
    <row r="8911" spans="1:8" x14ac:dyDescent="0.25">
      <c r="A8911" s="1">
        <v>319221</v>
      </c>
      <c r="B8911" s="1" t="s">
        <v>12</v>
      </c>
      <c r="C8911" s="1" t="s">
        <v>16</v>
      </c>
      <c r="D8911" s="1" t="s">
        <v>51</v>
      </c>
      <c r="E8911" s="1" t="s">
        <v>15</v>
      </c>
      <c r="F8911" s="1" t="str">
        <f>VLOOKUP(C8911,Sheet1!$G$3:$I$9,2,FALSE)</f>
        <v>P1</v>
      </c>
      <c r="G8911" s="1">
        <f>VLOOKUP(C8911,Sheet1!$G$3:$I$9,3,FALSE)</f>
        <v>9</v>
      </c>
      <c r="H8911" s="1" t="str">
        <f>VLOOKUP(D8911,Sheet1!$L$3:$M$33,2,FALSE)</f>
        <v>Travel</v>
      </c>
    </row>
    <row r="8912" spans="1:8" x14ac:dyDescent="0.25">
      <c r="A8912" s="1">
        <v>319222</v>
      </c>
      <c r="B8912" s="1" t="s">
        <v>35</v>
      </c>
      <c r="C8912" s="1" t="s">
        <v>16</v>
      </c>
      <c r="D8912" s="1" t="s">
        <v>51</v>
      </c>
      <c r="E8912" s="1" t="s">
        <v>15</v>
      </c>
      <c r="F8912" s="1" t="str">
        <f>VLOOKUP(C8912,Sheet1!$G$3:$I$9,2,FALSE)</f>
        <v>P1</v>
      </c>
      <c r="G8912" s="1">
        <f>VLOOKUP(C8912,Sheet1!$G$3:$I$9,3,FALSE)</f>
        <v>9</v>
      </c>
      <c r="H8912" s="1" t="str">
        <f>VLOOKUP(D8912,Sheet1!$L$3:$M$33,2,FALSE)</f>
        <v>Travel</v>
      </c>
    </row>
    <row r="8913" spans="1:8" x14ac:dyDescent="0.25">
      <c r="A8913" s="1">
        <v>319223</v>
      </c>
      <c r="B8913" s="1" t="s">
        <v>35</v>
      </c>
      <c r="C8913" s="1" t="s">
        <v>16</v>
      </c>
      <c r="D8913" s="1" t="s">
        <v>53</v>
      </c>
      <c r="E8913" s="1" t="s">
        <v>15</v>
      </c>
      <c r="F8913" s="1" t="str">
        <f>VLOOKUP(C8913,Sheet1!$G$3:$I$9,2,FALSE)</f>
        <v>P1</v>
      </c>
      <c r="G8913" s="1">
        <f>VLOOKUP(C8913,Sheet1!$G$3:$I$9,3,FALSE)</f>
        <v>9</v>
      </c>
      <c r="H8913" s="1" t="str">
        <f>VLOOKUP(D8913,Sheet1!$L$3:$M$33,2,FALSE)</f>
        <v>Travel</v>
      </c>
    </row>
    <row r="8914" spans="1:8" x14ac:dyDescent="0.25">
      <c r="A8914" s="1">
        <v>319224</v>
      </c>
      <c r="B8914" s="1" t="s">
        <v>12</v>
      </c>
      <c r="C8914" s="1" t="s">
        <v>16</v>
      </c>
      <c r="D8914" s="1" t="s">
        <v>53</v>
      </c>
      <c r="E8914" s="1" t="s">
        <v>15</v>
      </c>
      <c r="F8914" s="1" t="str">
        <f>VLOOKUP(C8914,Sheet1!$G$3:$I$9,2,FALSE)</f>
        <v>P1</v>
      </c>
      <c r="G8914" s="1">
        <f>VLOOKUP(C8914,Sheet1!$G$3:$I$9,3,FALSE)</f>
        <v>9</v>
      </c>
      <c r="H8914" s="1" t="str">
        <f>VLOOKUP(D8914,Sheet1!$L$3:$M$33,2,FALSE)</f>
        <v>Travel</v>
      </c>
    </row>
    <row r="8915" spans="1:8" x14ac:dyDescent="0.25">
      <c r="A8915" s="1">
        <v>319225</v>
      </c>
      <c r="B8915" s="1" t="s">
        <v>35</v>
      </c>
      <c r="C8915" s="1" t="s">
        <v>16</v>
      </c>
      <c r="D8915" s="1" t="s">
        <v>53</v>
      </c>
      <c r="E8915" s="1" t="s">
        <v>15</v>
      </c>
      <c r="F8915" s="1" t="str">
        <f>VLOOKUP(C8915,Sheet1!$G$3:$I$9,2,FALSE)</f>
        <v>P1</v>
      </c>
      <c r="G8915" s="1">
        <f>VLOOKUP(C8915,Sheet1!$G$3:$I$9,3,FALSE)</f>
        <v>9</v>
      </c>
      <c r="H8915" s="1" t="str">
        <f>VLOOKUP(D8915,Sheet1!$L$3:$M$33,2,FALSE)</f>
        <v>Travel</v>
      </c>
    </row>
    <row r="8916" spans="1:8" x14ac:dyDescent="0.25">
      <c r="A8916" s="1">
        <v>319226</v>
      </c>
      <c r="B8916" s="1" t="s">
        <v>35</v>
      </c>
      <c r="C8916" s="1" t="s">
        <v>16</v>
      </c>
      <c r="D8916" s="1" t="s">
        <v>51</v>
      </c>
      <c r="E8916" s="1" t="s">
        <v>15</v>
      </c>
      <c r="F8916" s="1" t="str">
        <f>VLOOKUP(C8916,Sheet1!$G$3:$I$9,2,FALSE)</f>
        <v>P1</v>
      </c>
      <c r="G8916" s="1">
        <f>VLOOKUP(C8916,Sheet1!$G$3:$I$9,3,FALSE)</f>
        <v>9</v>
      </c>
      <c r="H8916" s="1" t="str">
        <f>VLOOKUP(D8916,Sheet1!$L$3:$M$33,2,FALSE)</f>
        <v>Travel</v>
      </c>
    </row>
    <row r="8917" spans="1:8" x14ac:dyDescent="0.25">
      <c r="A8917" s="1">
        <v>319227</v>
      </c>
      <c r="B8917" s="1" t="s">
        <v>35</v>
      </c>
      <c r="C8917" s="1" t="s">
        <v>16</v>
      </c>
      <c r="D8917" s="1" t="s">
        <v>51</v>
      </c>
      <c r="E8917" s="1" t="s">
        <v>15</v>
      </c>
      <c r="F8917" s="1" t="str">
        <f>VLOOKUP(C8917,Sheet1!$G$3:$I$9,2,FALSE)</f>
        <v>P1</v>
      </c>
      <c r="G8917" s="1">
        <f>VLOOKUP(C8917,Sheet1!$G$3:$I$9,3,FALSE)</f>
        <v>9</v>
      </c>
      <c r="H8917" s="1" t="str">
        <f>VLOOKUP(D8917,Sheet1!$L$3:$M$33,2,FALSE)</f>
        <v>Travel</v>
      </c>
    </row>
    <row r="8918" spans="1:8" x14ac:dyDescent="0.25">
      <c r="A8918" s="1">
        <v>319228</v>
      </c>
      <c r="B8918" s="1" t="s">
        <v>12</v>
      </c>
      <c r="C8918" s="1" t="s">
        <v>16</v>
      </c>
      <c r="D8918" s="1" t="s">
        <v>51</v>
      </c>
      <c r="E8918" s="1" t="s">
        <v>15</v>
      </c>
      <c r="F8918" s="1" t="str">
        <f>VLOOKUP(C8918,Sheet1!$G$3:$I$9,2,FALSE)</f>
        <v>P1</v>
      </c>
      <c r="G8918" s="1">
        <f>VLOOKUP(C8918,Sheet1!$G$3:$I$9,3,FALSE)</f>
        <v>9</v>
      </c>
      <c r="H8918" s="1" t="str">
        <f>VLOOKUP(D8918,Sheet1!$L$3:$M$33,2,FALSE)</f>
        <v>Travel</v>
      </c>
    </row>
    <row r="8919" spans="1:8" x14ac:dyDescent="0.25">
      <c r="A8919" s="1">
        <v>319229</v>
      </c>
      <c r="B8919" s="1" t="s">
        <v>35</v>
      </c>
      <c r="C8919" s="1" t="s">
        <v>16</v>
      </c>
      <c r="D8919" s="1" t="s">
        <v>53</v>
      </c>
      <c r="E8919" s="1" t="s">
        <v>15</v>
      </c>
      <c r="F8919" s="1" t="str">
        <f>VLOOKUP(C8919,Sheet1!$G$3:$I$9,2,FALSE)</f>
        <v>P1</v>
      </c>
      <c r="G8919" s="1">
        <f>VLOOKUP(C8919,Sheet1!$G$3:$I$9,3,FALSE)</f>
        <v>9</v>
      </c>
      <c r="H8919" s="1" t="str">
        <f>VLOOKUP(D8919,Sheet1!$L$3:$M$33,2,FALSE)</f>
        <v>Travel</v>
      </c>
    </row>
    <row r="8920" spans="1:8" x14ac:dyDescent="0.25">
      <c r="A8920" s="1">
        <v>319230</v>
      </c>
      <c r="B8920" s="1" t="s">
        <v>12</v>
      </c>
      <c r="C8920" s="1" t="s">
        <v>16</v>
      </c>
      <c r="D8920" s="1" t="s">
        <v>53</v>
      </c>
      <c r="E8920" s="1" t="s">
        <v>15</v>
      </c>
      <c r="F8920" s="1" t="str">
        <f>VLOOKUP(C8920,Sheet1!$G$3:$I$9,2,FALSE)</f>
        <v>P1</v>
      </c>
      <c r="G8920" s="1">
        <f>VLOOKUP(C8920,Sheet1!$G$3:$I$9,3,FALSE)</f>
        <v>9</v>
      </c>
      <c r="H8920" s="1" t="str">
        <f>VLOOKUP(D8920,Sheet1!$L$3:$M$33,2,FALSE)</f>
        <v>Travel</v>
      </c>
    </row>
    <row r="8921" spans="1:8" x14ac:dyDescent="0.25">
      <c r="A8921" s="1">
        <v>319231</v>
      </c>
      <c r="B8921" s="1" t="s">
        <v>12</v>
      </c>
      <c r="C8921" s="1" t="s">
        <v>27</v>
      </c>
      <c r="D8921" s="1" t="s">
        <v>58</v>
      </c>
      <c r="E8921" s="1" t="s">
        <v>15</v>
      </c>
      <c r="F8921" s="1" t="str">
        <f>VLOOKUP(C8921,Sheet1!$G$3:$I$9,2,FALSE)</f>
        <v>P3</v>
      </c>
      <c r="G8921" s="1">
        <f>VLOOKUP(C8921,Sheet1!$G$3:$I$9,3,FALSE)</f>
        <v>11</v>
      </c>
      <c r="H8921" s="1" t="str">
        <f>VLOOKUP(D8921,Sheet1!$L$3:$M$33,2,FALSE)</f>
        <v>Health</v>
      </c>
    </row>
    <row r="8922" spans="1:8" x14ac:dyDescent="0.25">
      <c r="A8922" s="1">
        <v>319232</v>
      </c>
      <c r="B8922" s="1" t="s">
        <v>35</v>
      </c>
      <c r="C8922" s="1" t="s">
        <v>27</v>
      </c>
      <c r="D8922" s="1" t="s">
        <v>54</v>
      </c>
      <c r="E8922" s="1" t="s">
        <v>15</v>
      </c>
      <c r="F8922" s="1" t="str">
        <f>VLOOKUP(C8922,Sheet1!$G$3:$I$9,2,FALSE)</f>
        <v>P3</v>
      </c>
      <c r="G8922" s="1">
        <f>VLOOKUP(C8922,Sheet1!$G$3:$I$9,3,FALSE)</f>
        <v>11</v>
      </c>
      <c r="H8922" s="1" t="str">
        <f>VLOOKUP(D8922,Sheet1!$L$3:$M$33,2,FALSE)</f>
        <v>Travel</v>
      </c>
    </row>
    <row r="8923" spans="1:8" x14ac:dyDescent="0.25">
      <c r="A8923" s="1">
        <v>319233</v>
      </c>
      <c r="B8923" s="1" t="s">
        <v>35</v>
      </c>
      <c r="C8923" s="1" t="s">
        <v>27</v>
      </c>
      <c r="D8923" s="1" t="s">
        <v>58</v>
      </c>
      <c r="E8923" s="1" t="s">
        <v>15</v>
      </c>
      <c r="F8923" s="1" t="str">
        <f>VLOOKUP(C8923,Sheet1!$G$3:$I$9,2,FALSE)</f>
        <v>P3</v>
      </c>
      <c r="G8923" s="1">
        <f>VLOOKUP(C8923,Sheet1!$G$3:$I$9,3,FALSE)</f>
        <v>11</v>
      </c>
      <c r="H8923" s="1" t="str">
        <f>VLOOKUP(D8923,Sheet1!$L$3:$M$33,2,FALSE)</f>
        <v>Health</v>
      </c>
    </row>
    <row r="8924" spans="1:8" x14ac:dyDescent="0.25">
      <c r="A8924" s="1">
        <v>319234</v>
      </c>
      <c r="B8924" s="1" t="s">
        <v>12</v>
      </c>
      <c r="C8924" s="1" t="s">
        <v>27</v>
      </c>
      <c r="D8924" s="1" t="s">
        <v>30</v>
      </c>
      <c r="E8924" s="1" t="s">
        <v>15</v>
      </c>
      <c r="F8924" s="1" t="str">
        <f>VLOOKUP(C8924,Sheet1!$G$3:$I$9,2,FALSE)</f>
        <v>P3</v>
      </c>
      <c r="G8924" s="1">
        <f>VLOOKUP(C8924,Sheet1!$G$3:$I$9,3,FALSE)</f>
        <v>11</v>
      </c>
      <c r="H8924" s="1" t="str">
        <f>VLOOKUP(D8924,Sheet1!$L$3:$M$33,2,FALSE)</f>
        <v>Retail</v>
      </c>
    </row>
    <row r="8925" spans="1:8" x14ac:dyDescent="0.25">
      <c r="A8925" s="1">
        <v>319235</v>
      </c>
      <c r="B8925" s="1" t="s">
        <v>12</v>
      </c>
      <c r="C8925" s="1" t="s">
        <v>27</v>
      </c>
      <c r="D8925" s="1" t="s">
        <v>58</v>
      </c>
      <c r="E8925" s="1" t="s">
        <v>15</v>
      </c>
      <c r="F8925" s="1" t="str">
        <f>VLOOKUP(C8925,Sheet1!$G$3:$I$9,2,FALSE)</f>
        <v>P3</v>
      </c>
      <c r="G8925" s="1">
        <f>VLOOKUP(C8925,Sheet1!$G$3:$I$9,3,FALSE)</f>
        <v>11</v>
      </c>
      <c r="H8925" s="1" t="str">
        <f>VLOOKUP(D8925,Sheet1!$L$3:$M$33,2,FALSE)</f>
        <v>Health</v>
      </c>
    </row>
    <row r="8926" spans="1:8" x14ac:dyDescent="0.25">
      <c r="A8926" s="1">
        <v>319236</v>
      </c>
      <c r="B8926" s="1" t="s">
        <v>12</v>
      </c>
      <c r="C8926" s="1" t="s">
        <v>27</v>
      </c>
      <c r="D8926" s="1" t="s">
        <v>57</v>
      </c>
      <c r="E8926" s="1" t="s">
        <v>15</v>
      </c>
      <c r="F8926" s="1" t="str">
        <f>VLOOKUP(C8926,Sheet1!$G$3:$I$9,2,FALSE)</f>
        <v>P3</v>
      </c>
      <c r="G8926" s="1">
        <f>VLOOKUP(C8926,Sheet1!$G$3:$I$9,3,FALSE)</f>
        <v>11</v>
      </c>
      <c r="H8926" s="1" t="str">
        <f>VLOOKUP(D8926,Sheet1!$L$3:$M$33,2,FALSE)</f>
        <v>Health</v>
      </c>
    </row>
    <row r="8927" spans="1:8" x14ac:dyDescent="0.25">
      <c r="A8927" s="1">
        <v>319237</v>
      </c>
      <c r="B8927" s="1" t="s">
        <v>35</v>
      </c>
      <c r="C8927" s="1" t="s">
        <v>27</v>
      </c>
      <c r="D8927" s="1" t="s">
        <v>45</v>
      </c>
      <c r="E8927" s="1" t="s">
        <v>15</v>
      </c>
      <c r="F8927" s="1" t="str">
        <f>VLOOKUP(C8927,Sheet1!$G$3:$I$9,2,FALSE)</f>
        <v>P3</v>
      </c>
      <c r="G8927" s="1">
        <f>VLOOKUP(C8927,Sheet1!$G$3:$I$9,3,FALSE)</f>
        <v>11</v>
      </c>
      <c r="H8927" s="1" t="str">
        <f>VLOOKUP(D8927,Sheet1!$L$3:$M$33,2,FALSE)</f>
        <v>Government</v>
      </c>
    </row>
    <row r="8928" spans="1:8" x14ac:dyDescent="0.25">
      <c r="A8928" s="1">
        <v>319238</v>
      </c>
      <c r="B8928" s="1" t="s">
        <v>35</v>
      </c>
      <c r="C8928" s="1" t="s">
        <v>27</v>
      </c>
      <c r="D8928" s="1" t="s">
        <v>38</v>
      </c>
      <c r="E8928" s="1" t="s">
        <v>15</v>
      </c>
      <c r="F8928" s="1" t="str">
        <f>VLOOKUP(C8928,Sheet1!$G$3:$I$9,2,FALSE)</f>
        <v>P3</v>
      </c>
      <c r="G8928" s="1">
        <f>VLOOKUP(C8928,Sheet1!$G$3:$I$9,3,FALSE)</f>
        <v>11</v>
      </c>
      <c r="H8928" s="1" t="str">
        <f>VLOOKUP(D8928,Sheet1!$L$3:$M$33,2,FALSE)</f>
        <v>Retail</v>
      </c>
    </row>
    <row r="8929" spans="1:8" x14ac:dyDescent="0.25">
      <c r="A8929" s="1">
        <v>319239</v>
      </c>
      <c r="B8929" s="1" t="s">
        <v>12</v>
      </c>
      <c r="C8929" s="1" t="s">
        <v>27</v>
      </c>
      <c r="D8929" s="1" t="s">
        <v>54</v>
      </c>
      <c r="E8929" s="1" t="s">
        <v>15</v>
      </c>
      <c r="F8929" s="1" t="str">
        <f>VLOOKUP(C8929,Sheet1!$G$3:$I$9,2,FALSE)</f>
        <v>P3</v>
      </c>
      <c r="G8929" s="1">
        <f>VLOOKUP(C8929,Sheet1!$G$3:$I$9,3,FALSE)</f>
        <v>11</v>
      </c>
      <c r="H8929" s="1" t="str">
        <f>VLOOKUP(D8929,Sheet1!$L$3:$M$33,2,FALSE)</f>
        <v>Travel</v>
      </c>
    </row>
    <row r="8930" spans="1:8" x14ac:dyDescent="0.25">
      <c r="A8930" s="1">
        <v>319240</v>
      </c>
      <c r="B8930" s="1" t="s">
        <v>12</v>
      </c>
      <c r="C8930" s="1" t="s">
        <v>27</v>
      </c>
      <c r="D8930" s="1" t="s">
        <v>38</v>
      </c>
      <c r="E8930" s="1" t="s">
        <v>15</v>
      </c>
      <c r="F8930" s="1" t="str">
        <f>VLOOKUP(C8930,Sheet1!$G$3:$I$9,2,FALSE)</f>
        <v>P3</v>
      </c>
      <c r="G8930" s="1">
        <f>VLOOKUP(C8930,Sheet1!$G$3:$I$9,3,FALSE)</f>
        <v>11</v>
      </c>
      <c r="H8930" s="1" t="str">
        <f>VLOOKUP(D8930,Sheet1!$L$3:$M$33,2,FALSE)</f>
        <v>Retail</v>
      </c>
    </row>
    <row r="8931" spans="1:8" x14ac:dyDescent="0.25">
      <c r="A8931" s="1">
        <v>319241</v>
      </c>
      <c r="B8931" s="1" t="s">
        <v>35</v>
      </c>
      <c r="C8931" s="1" t="s">
        <v>27</v>
      </c>
      <c r="D8931" s="1" t="s">
        <v>53</v>
      </c>
      <c r="E8931" s="1" t="s">
        <v>15</v>
      </c>
      <c r="F8931" s="1" t="str">
        <f>VLOOKUP(C8931,Sheet1!$G$3:$I$9,2,FALSE)</f>
        <v>P3</v>
      </c>
      <c r="G8931" s="1">
        <f>VLOOKUP(C8931,Sheet1!$G$3:$I$9,3,FALSE)</f>
        <v>11</v>
      </c>
      <c r="H8931" s="1" t="str">
        <f>VLOOKUP(D8931,Sheet1!$L$3:$M$33,2,FALSE)</f>
        <v>Travel</v>
      </c>
    </row>
    <row r="8932" spans="1:8" x14ac:dyDescent="0.25">
      <c r="A8932" s="1">
        <v>319242</v>
      </c>
      <c r="B8932" s="1" t="s">
        <v>12</v>
      </c>
      <c r="C8932" s="1" t="s">
        <v>27</v>
      </c>
      <c r="D8932" s="1" t="s">
        <v>53</v>
      </c>
      <c r="E8932" s="1" t="s">
        <v>15</v>
      </c>
      <c r="F8932" s="1" t="str">
        <f>VLOOKUP(C8932,Sheet1!$G$3:$I$9,2,FALSE)</f>
        <v>P3</v>
      </c>
      <c r="G8932" s="1">
        <f>VLOOKUP(C8932,Sheet1!$G$3:$I$9,3,FALSE)</f>
        <v>11</v>
      </c>
      <c r="H8932" s="1" t="str">
        <f>VLOOKUP(D8932,Sheet1!$L$3:$M$33,2,FALSE)</f>
        <v>Travel</v>
      </c>
    </row>
    <row r="8933" spans="1:8" x14ac:dyDescent="0.25">
      <c r="A8933" s="1">
        <v>319243</v>
      </c>
      <c r="B8933" s="1" t="s">
        <v>35</v>
      </c>
      <c r="C8933" s="1" t="s">
        <v>27</v>
      </c>
      <c r="D8933" s="1" t="s">
        <v>51</v>
      </c>
      <c r="E8933" s="1" t="s">
        <v>15</v>
      </c>
      <c r="F8933" s="1" t="str">
        <f>VLOOKUP(C8933,Sheet1!$G$3:$I$9,2,FALSE)</f>
        <v>P3</v>
      </c>
      <c r="G8933" s="1">
        <f>VLOOKUP(C8933,Sheet1!$G$3:$I$9,3,FALSE)</f>
        <v>11</v>
      </c>
      <c r="H8933" s="1" t="str">
        <f>VLOOKUP(D8933,Sheet1!$L$3:$M$33,2,FALSE)</f>
        <v>Travel</v>
      </c>
    </row>
    <row r="8934" spans="1:8" x14ac:dyDescent="0.25">
      <c r="A8934" s="1">
        <v>319244</v>
      </c>
      <c r="B8934" s="1" t="s">
        <v>35</v>
      </c>
      <c r="C8934" s="1" t="s">
        <v>27</v>
      </c>
      <c r="D8934" s="1" t="s">
        <v>60</v>
      </c>
      <c r="E8934" s="1" t="s">
        <v>15</v>
      </c>
      <c r="F8934" s="1" t="str">
        <f>VLOOKUP(C8934,Sheet1!$G$3:$I$9,2,FALSE)</f>
        <v>P3</v>
      </c>
      <c r="G8934" s="1">
        <f>VLOOKUP(C8934,Sheet1!$G$3:$I$9,3,FALSE)</f>
        <v>11</v>
      </c>
      <c r="H8934" s="1" t="str">
        <f>VLOOKUP(D8934,Sheet1!$L$3:$M$33,2,FALSE)</f>
        <v>Health</v>
      </c>
    </row>
    <row r="8935" spans="1:8" x14ac:dyDescent="0.25">
      <c r="A8935" s="1">
        <v>319245</v>
      </c>
      <c r="B8935" s="1" t="s">
        <v>12</v>
      </c>
      <c r="C8935" s="1" t="s">
        <v>27</v>
      </c>
      <c r="D8935" s="1" t="s">
        <v>38</v>
      </c>
      <c r="E8935" s="1" t="s">
        <v>15</v>
      </c>
      <c r="F8935" s="1" t="str">
        <f>VLOOKUP(C8935,Sheet1!$G$3:$I$9,2,FALSE)</f>
        <v>P3</v>
      </c>
      <c r="G8935" s="1">
        <f>VLOOKUP(C8935,Sheet1!$G$3:$I$9,3,FALSE)</f>
        <v>11</v>
      </c>
      <c r="H8935" s="1" t="str">
        <f>VLOOKUP(D8935,Sheet1!$L$3:$M$33,2,FALSE)</f>
        <v>Retail</v>
      </c>
    </row>
    <row r="8936" spans="1:8" x14ac:dyDescent="0.25">
      <c r="A8936" s="1">
        <v>319246</v>
      </c>
      <c r="B8936" s="1" t="s">
        <v>12</v>
      </c>
      <c r="C8936" s="1" t="s">
        <v>27</v>
      </c>
      <c r="D8936" s="1" t="s">
        <v>38</v>
      </c>
      <c r="E8936" s="1" t="s">
        <v>15</v>
      </c>
      <c r="F8936" s="1" t="str">
        <f>VLOOKUP(C8936,Sheet1!$G$3:$I$9,2,FALSE)</f>
        <v>P3</v>
      </c>
      <c r="G8936" s="1">
        <f>VLOOKUP(C8936,Sheet1!$G$3:$I$9,3,FALSE)</f>
        <v>11</v>
      </c>
      <c r="H8936" s="1" t="str">
        <f>VLOOKUP(D8936,Sheet1!$L$3:$M$33,2,FALSE)</f>
        <v>Retail</v>
      </c>
    </row>
    <row r="8937" spans="1:8" x14ac:dyDescent="0.25">
      <c r="A8937" s="1">
        <v>319247</v>
      </c>
      <c r="B8937" s="1" t="s">
        <v>35</v>
      </c>
      <c r="C8937" s="1" t="s">
        <v>27</v>
      </c>
      <c r="D8937" s="1" t="s">
        <v>57</v>
      </c>
      <c r="E8937" s="1" t="s">
        <v>15</v>
      </c>
      <c r="F8937" s="1" t="str">
        <f>VLOOKUP(C8937,Sheet1!$G$3:$I$9,2,FALSE)</f>
        <v>P3</v>
      </c>
      <c r="G8937" s="1">
        <f>VLOOKUP(C8937,Sheet1!$G$3:$I$9,3,FALSE)</f>
        <v>11</v>
      </c>
      <c r="H8937" s="1" t="str">
        <f>VLOOKUP(D8937,Sheet1!$L$3:$M$33,2,FALSE)</f>
        <v>Health</v>
      </c>
    </row>
    <row r="8938" spans="1:8" x14ac:dyDescent="0.25">
      <c r="A8938" s="1">
        <v>319248</v>
      </c>
      <c r="B8938" s="1" t="s">
        <v>12</v>
      </c>
      <c r="C8938" s="1" t="s">
        <v>27</v>
      </c>
      <c r="D8938" s="1" t="s">
        <v>45</v>
      </c>
      <c r="E8938" s="1" t="s">
        <v>15</v>
      </c>
      <c r="F8938" s="1" t="str">
        <f>VLOOKUP(C8938,Sheet1!$G$3:$I$9,2,FALSE)</f>
        <v>P3</v>
      </c>
      <c r="G8938" s="1">
        <f>VLOOKUP(C8938,Sheet1!$G$3:$I$9,3,FALSE)</f>
        <v>11</v>
      </c>
      <c r="H8938" s="1" t="str">
        <f>VLOOKUP(D8938,Sheet1!$L$3:$M$33,2,FALSE)</f>
        <v>Government</v>
      </c>
    </row>
    <row r="8939" spans="1:8" x14ac:dyDescent="0.25">
      <c r="A8939" s="1">
        <v>319249</v>
      </c>
      <c r="B8939" s="1" t="s">
        <v>12</v>
      </c>
      <c r="C8939" s="1" t="s">
        <v>27</v>
      </c>
      <c r="D8939" s="1" t="s">
        <v>51</v>
      </c>
      <c r="E8939" s="1" t="s">
        <v>15</v>
      </c>
      <c r="F8939" s="1" t="str">
        <f>VLOOKUP(C8939,Sheet1!$G$3:$I$9,2,FALSE)</f>
        <v>P3</v>
      </c>
      <c r="G8939" s="1">
        <f>VLOOKUP(C8939,Sheet1!$G$3:$I$9,3,FALSE)</f>
        <v>11</v>
      </c>
      <c r="H8939" s="1" t="str">
        <f>VLOOKUP(D8939,Sheet1!$L$3:$M$33,2,FALSE)</f>
        <v>Travel</v>
      </c>
    </row>
    <row r="8940" spans="1:8" x14ac:dyDescent="0.25">
      <c r="A8940" s="1">
        <v>319250</v>
      </c>
      <c r="B8940" s="1" t="s">
        <v>35</v>
      </c>
      <c r="C8940" s="1" t="s">
        <v>27</v>
      </c>
      <c r="D8940" s="1" t="s">
        <v>57</v>
      </c>
      <c r="E8940" s="1" t="s">
        <v>15</v>
      </c>
      <c r="F8940" s="1" t="str">
        <f>VLOOKUP(C8940,Sheet1!$G$3:$I$9,2,FALSE)</f>
        <v>P3</v>
      </c>
      <c r="G8940" s="1">
        <f>VLOOKUP(C8940,Sheet1!$G$3:$I$9,3,FALSE)</f>
        <v>11</v>
      </c>
      <c r="H8940" s="1" t="str">
        <f>VLOOKUP(D8940,Sheet1!$L$3:$M$33,2,FALSE)</f>
        <v>Health</v>
      </c>
    </row>
    <row r="8941" spans="1:8" x14ac:dyDescent="0.25">
      <c r="A8941" s="1">
        <v>319251</v>
      </c>
      <c r="B8941" s="1" t="s">
        <v>35</v>
      </c>
      <c r="C8941" s="1" t="s">
        <v>32</v>
      </c>
      <c r="D8941" s="1" t="s">
        <v>44</v>
      </c>
      <c r="E8941" s="1" t="s">
        <v>15</v>
      </c>
      <c r="F8941" s="1" t="str">
        <f>VLOOKUP(C8941,Sheet1!$G$3:$I$9,2,FALSE)</f>
        <v>P3</v>
      </c>
      <c r="G8941" s="1">
        <f>VLOOKUP(C8941,Sheet1!$G$3:$I$9,3,FALSE)</f>
        <v>10</v>
      </c>
      <c r="H8941" s="1" t="str">
        <f>VLOOKUP(D8941,Sheet1!$L$3:$M$33,2,FALSE)</f>
        <v>Entertainment</v>
      </c>
    </row>
    <row r="8942" spans="1:8" x14ac:dyDescent="0.25">
      <c r="A8942" s="1">
        <v>319252</v>
      </c>
      <c r="B8942" s="1" t="s">
        <v>35</v>
      </c>
      <c r="C8942" s="1" t="s">
        <v>32</v>
      </c>
      <c r="D8942" s="1" t="s">
        <v>48</v>
      </c>
      <c r="E8942" s="1" t="s">
        <v>15</v>
      </c>
      <c r="F8942" s="1" t="str">
        <f>VLOOKUP(C8942,Sheet1!$G$3:$I$9,2,FALSE)</f>
        <v>P3</v>
      </c>
      <c r="G8942" s="1">
        <f>VLOOKUP(C8942,Sheet1!$G$3:$I$9,3,FALSE)</f>
        <v>10</v>
      </c>
      <c r="H8942" s="1" t="str">
        <f>VLOOKUP(D8942,Sheet1!$L$3:$M$33,2,FALSE)</f>
        <v>Government</v>
      </c>
    </row>
    <row r="8943" spans="1:8" x14ac:dyDescent="0.25">
      <c r="A8943" s="1">
        <v>319254</v>
      </c>
      <c r="B8943" s="1" t="s">
        <v>12</v>
      </c>
      <c r="C8943" s="1" t="s">
        <v>32</v>
      </c>
      <c r="D8943" s="1" t="s">
        <v>44</v>
      </c>
      <c r="E8943" s="1" t="s">
        <v>15</v>
      </c>
      <c r="F8943" s="1" t="str">
        <f>VLOOKUP(C8943,Sheet1!$G$3:$I$9,2,FALSE)</f>
        <v>P3</v>
      </c>
      <c r="G8943" s="1">
        <f>VLOOKUP(C8943,Sheet1!$G$3:$I$9,3,FALSE)</f>
        <v>10</v>
      </c>
      <c r="H8943" s="1" t="str">
        <f>VLOOKUP(D8943,Sheet1!$L$3:$M$33,2,FALSE)</f>
        <v>Entertainment</v>
      </c>
    </row>
    <row r="8944" spans="1:8" x14ac:dyDescent="0.25">
      <c r="A8944" s="1">
        <v>319255</v>
      </c>
      <c r="B8944" s="1" t="s">
        <v>12</v>
      </c>
      <c r="C8944" s="1" t="s">
        <v>32</v>
      </c>
      <c r="D8944" s="1" t="s">
        <v>47</v>
      </c>
      <c r="E8944" s="1" t="s">
        <v>15</v>
      </c>
      <c r="F8944" s="1" t="str">
        <f>VLOOKUP(C8944,Sheet1!$G$3:$I$9,2,FALSE)</f>
        <v>P3</v>
      </c>
      <c r="G8944" s="1">
        <f>VLOOKUP(C8944,Sheet1!$G$3:$I$9,3,FALSE)</f>
        <v>10</v>
      </c>
      <c r="H8944" s="1" t="str">
        <f>VLOOKUP(D8944,Sheet1!$L$3:$M$33,2,FALSE)</f>
        <v>Government</v>
      </c>
    </row>
    <row r="8945" spans="1:8" x14ac:dyDescent="0.25">
      <c r="A8945" s="1">
        <v>319256</v>
      </c>
      <c r="B8945" s="1" t="s">
        <v>35</v>
      </c>
      <c r="C8945" s="1" t="s">
        <v>32</v>
      </c>
      <c r="D8945" s="1" t="s">
        <v>47</v>
      </c>
      <c r="E8945" s="1" t="s">
        <v>15</v>
      </c>
      <c r="F8945" s="1" t="str">
        <f>VLOOKUP(C8945,Sheet1!$G$3:$I$9,2,FALSE)</f>
        <v>P3</v>
      </c>
      <c r="G8945" s="1">
        <f>VLOOKUP(C8945,Sheet1!$G$3:$I$9,3,FALSE)</f>
        <v>10</v>
      </c>
      <c r="H8945" s="1" t="str">
        <f>VLOOKUP(D8945,Sheet1!$L$3:$M$33,2,FALSE)</f>
        <v>Government</v>
      </c>
    </row>
    <row r="8946" spans="1:8" x14ac:dyDescent="0.25">
      <c r="A8946" s="1">
        <v>319257</v>
      </c>
      <c r="B8946" s="1" t="s">
        <v>35</v>
      </c>
      <c r="C8946" s="1" t="s">
        <v>32</v>
      </c>
      <c r="D8946" s="1" t="s">
        <v>39</v>
      </c>
      <c r="E8946" s="1" t="s">
        <v>15</v>
      </c>
      <c r="F8946" s="1" t="str">
        <f>VLOOKUP(C8946,Sheet1!$G$3:$I$9,2,FALSE)</f>
        <v>P3</v>
      </c>
      <c r="G8946" s="1">
        <f>VLOOKUP(C8946,Sheet1!$G$3:$I$9,3,FALSE)</f>
        <v>10</v>
      </c>
      <c r="H8946" s="1" t="str">
        <f>VLOOKUP(D8946,Sheet1!$L$3:$M$33,2,FALSE)</f>
        <v>Retail</v>
      </c>
    </row>
    <row r="8947" spans="1:8" x14ac:dyDescent="0.25">
      <c r="A8947" s="1">
        <v>319258</v>
      </c>
      <c r="B8947" s="1" t="s">
        <v>35</v>
      </c>
      <c r="C8947" s="1" t="s">
        <v>32</v>
      </c>
      <c r="D8947" s="1" t="s">
        <v>39</v>
      </c>
      <c r="E8947" s="1" t="s">
        <v>15</v>
      </c>
      <c r="F8947" s="1" t="str">
        <f>VLOOKUP(C8947,Sheet1!$G$3:$I$9,2,FALSE)</f>
        <v>P3</v>
      </c>
      <c r="G8947" s="1">
        <f>VLOOKUP(C8947,Sheet1!$G$3:$I$9,3,FALSE)</f>
        <v>10</v>
      </c>
      <c r="H8947" s="1" t="str">
        <f>VLOOKUP(D8947,Sheet1!$L$3:$M$33,2,FALSE)</f>
        <v>Retail</v>
      </c>
    </row>
    <row r="8948" spans="1:8" x14ac:dyDescent="0.25">
      <c r="A8948" s="1">
        <v>319259</v>
      </c>
      <c r="B8948" s="1" t="s">
        <v>35</v>
      </c>
      <c r="C8948" s="1" t="s">
        <v>32</v>
      </c>
      <c r="D8948" s="1" t="s">
        <v>44</v>
      </c>
      <c r="E8948" s="1" t="s">
        <v>15</v>
      </c>
      <c r="F8948" s="1" t="str">
        <f>VLOOKUP(C8948,Sheet1!$G$3:$I$9,2,FALSE)</f>
        <v>P3</v>
      </c>
      <c r="G8948" s="1">
        <f>VLOOKUP(C8948,Sheet1!$G$3:$I$9,3,FALSE)</f>
        <v>10</v>
      </c>
      <c r="H8948" s="1" t="str">
        <f>VLOOKUP(D8948,Sheet1!$L$3:$M$33,2,FALSE)</f>
        <v>Entertainment</v>
      </c>
    </row>
    <row r="8949" spans="1:8" x14ac:dyDescent="0.25">
      <c r="A8949" s="1">
        <v>319260</v>
      </c>
      <c r="B8949" s="1" t="s">
        <v>35</v>
      </c>
      <c r="C8949" s="1" t="s">
        <v>32</v>
      </c>
      <c r="D8949" s="1" t="s">
        <v>48</v>
      </c>
      <c r="E8949" s="1" t="s">
        <v>15</v>
      </c>
      <c r="F8949" s="1" t="str">
        <f>VLOOKUP(C8949,Sheet1!$G$3:$I$9,2,FALSE)</f>
        <v>P3</v>
      </c>
      <c r="G8949" s="1">
        <f>VLOOKUP(C8949,Sheet1!$G$3:$I$9,3,FALSE)</f>
        <v>10</v>
      </c>
      <c r="H8949" s="1" t="str">
        <f>VLOOKUP(D8949,Sheet1!$L$3:$M$33,2,FALSE)</f>
        <v>Government</v>
      </c>
    </row>
    <row r="8950" spans="1:8" x14ac:dyDescent="0.25">
      <c r="A8950" s="1">
        <v>319261</v>
      </c>
      <c r="B8950" s="1" t="s">
        <v>35</v>
      </c>
      <c r="C8950" s="1" t="s">
        <v>27</v>
      </c>
      <c r="D8950" s="1" t="s">
        <v>58</v>
      </c>
      <c r="E8950" s="1" t="s">
        <v>15</v>
      </c>
      <c r="F8950" s="1" t="str">
        <f>VLOOKUP(C8950,Sheet1!$G$3:$I$9,2,FALSE)</f>
        <v>P3</v>
      </c>
      <c r="G8950" s="1">
        <f>VLOOKUP(C8950,Sheet1!$G$3:$I$9,3,FALSE)</f>
        <v>11</v>
      </c>
      <c r="H8950" s="1" t="str">
        <f>VLOOKUP(D8950,Sheet1!$L$3:$M$33,2,FALSE)</f>
        <v>Health</v>
      </c>
    </row>
    <row r="8951" spans="1:8" x14ac:dyDescent="0.25">
      <c r="A8951" s="1">
        <v>319263</v>
      </c>
      <c r="B8951" s="1" t="s">
        <v>35</v>
      </c>
      <c r="C8951" s="1" t="s">
        <v>32</v>
      </c>
      <c r="D8951" s="1" t="s">
        <v>39</v>
      </c>
      <c r="E8951" s="1" t="s">
        <v>15</v>
      </c>
      <c r="F8951" s="1" t="str">
        <f>VLOOKUP(C8951,Sheet1!$G$3:$I$9,2,FALSE)</f>
        <v>P3</v>
      </c>
      <c r="G8951" s="1">
        <f>VLOOKUP(C8951,Sheet1!$G$3:$I$9,3,FALSE)</f>
        <v>10</v>
      </c>
      <c r="H8951" s="1" t="str">
        <f>VLOOKUP(D8951,Sheet1!$L$3:$M$33,2,FALSE)</f>
        <v>Retail</v>
      </c>
    </row>
    <row r="8952" spans="1:8" x14ac:dyDescent="0.25">
      <c r="A8952" s="1">
        <v>319264</v>
      </c>
      <c r="B8952" s="1" t="s">
        <v>35</v>
      </c>
      <c r="C8952" s="1" t="s">
        <v>32</v>
      </c>
      <c r="D8952" s="1" t="s">
        <v>44</v>
      </c>
      <c r="E8952" s="1" t="s">
        <v>15</v>
      </c>
      <c r="F8952" s="1" t="str">
        <f>VLOOKUP(C8952,Sheet1!$G$3:$I$9,2,FALSE)</f>
        <v>P3</v>
      </c>
      <c r="G8952" s="1">
        <f>VLOOKUP(C8952,Sheet1!$G$3:$I$9,3,FALSE)</f>
        <v>10</v>
      </c>
      <c r="H8952" s="1" t="str">
        <f>VLOOKUP(D8952,Sheet1!$L$3:$M$33,2,FALSE)</f>
        <v>Entertainment</v>
      </c>
    </row>
    <row r="8953" spans="1:8" x14ac:dyDescent="0.25">
      <c r="A8953" s="1">
        <v>319265</v>
      </c>
      <c r="B8953" s="1" t="s">
        <v>35</v>
      </c>
      <c r="C8953" s="1" t="s">
        <v>32</v>
      </c>
      <c r="D8953" s="1" t="s">
        <v>44</v>
      </c>
      <c r="E8953" s="1" t="s">
        <v>15</v>
      </c>
      <c r="F8953" s="1" t="str">
        <f>VLOOKUP(C8953,Sheet1!$G$3:$I$9,2,FALSE)</f>
        <v>P3</v>
      </c>
      <c r="G8953" s="1">
        <f>VLOOKUP(C8953,Sheet1!$G$3:$I$9,3,FALSE)</f>
        <v>10</v>
      </c>
      <c r="H8953" s="1" t="str">
        <f>VLOOKUP(D8953,Sheet1!$L$3:$M$33,2,FALSE)</f>
        <v>Entertainment</v>
      </c>
    </row>
    <row r="8954" spans="1:8" x14ac:dyDescent="0.25">
      <c r="A8954" s="1">
        <v>319266</v>
      </c>
      <c r="B8954" s="1" t="s">
        <v>35</v>
      </c>
      <c r="C8954" s="1" t="s">
        <v>32</v>
      </c>
      <c r="D8954" s="1" t="s">
        <v>39</v>
      </c>
      <c r="E8954" s="1" t="s">
        <v>15</v>
      </c>
      <c r="F8954" s="1" t="str">
        <f>VLOOKUP(C8954,Sheet1!$G$3:$I$9,2,FALSE)</f>
        <v>P3</v>
      </c>
      <c r="G8954" s="1">
        <f>VLOOKUP(C8954,Sheet1!$G$3:$I$9,3,FALSE)</f>
        <v>10</v>
      </c>
      <c r="H8954" s="1" t="str">
        <f>VLOOKUP(D8954,Sheet1!$L$3:$M$33,2,FALSE)</f>
        <v>Retail</v>
      </c>
    </row>
    <row r="8955" spans="1:8" x14ac:dyDescent="0.25">
      <c r="A8955" s="1">
        <v>319267</v>
      </c>
      <c r="B8955" s="1" t="s">
        <v>12</v>
      </c>
      <c r="C8955" s="1" t="s">
        <v>32</v>
      </c>
      <c r="D8955" s="1" t="s">
        <v>14</v>
      </c>
      <c r="E8955" s="1" t="s">
        <v>15</v>
      </c>
      <c r="F8955" s="1" t="str">
        <f>VLOOKUP(C8955,Sheet1!$G$3:$I$9,2,FALSE)</f>
        <v>P3</v>
      </c>
      <c r="G8955" s="1">
        <f>VLOOKUP(C8955,Sheet1!$G$3:$I$9,3,FALSE)</f>
        <v>10</v>
      </c>
      <c r="H8955" s="1" t="str">
        <f>VLOOKUP(D8955,Sheet1!$L$3:$M$33,2,FALSE)</f>
        <v>BFSI</v>
      </c>
    </row>
    <row r="8956" spans="1:8" x14ac:dyDescent="0.25">
      <c r="A8956" s="1">
        <v>319268</v>
      </c>
      <c r="B8956" s="1" t="s">
        <v>35</v>
      </c>
      <c r="C8956" s="1" t="s">
        <v>32</v>
      </c>
      <c r="D8956" s="1" t="s">
        <v>39</v>
      </c>
      <c r="E8956" s="1" t="s">
        <v>15</v>
      </c>
      <c r="F8956" s="1" t="str">
        <f>VLOOKUP(C8956,Sheet1!$G$3:$I$9,2,FALSE)</f>
        <v>P3</v>
      </c>
      <c r="G8956" s="1">
        <f>VLOOKUP(C8956,Sheet1!$G$3:$I$9,3,FALSE)</f>
        <v>10</v>
      </c>
      <c r="H8956" s="1" t="str">
        <f>VLOOKUP(D8956,Sheet1!$L$3:$M$33,2,FALSE)</f>
        <v>Retail</v>
      </c>
    </row>
    <row r="8957" spans="1:8" x14ac:dyDescent="0.25">
      <c r="A8957" s="1">
        <v>319269</v>
      </c>
      <c r="B8957" s="1" t="s">
        <v>35</v>
      </c>
      <c r="C8957" s="1" t="s">
        <v>32</v>
      </c>
      <c r="D8957" s="1" t="s">
        <v>39</v>
      </c>
      <c r="E8957" s="1" t="s">
        <v>15</v>
      </c>
      <c r="F8957" s="1" t="str">
        <f>VLOOKUP(C8957,Sheet1!$G$3:$I$9,2,FALSE)</f>
        <v>P3</v>
      </c>
      <c r="G8957" s="1">
        <f>VLOOKUP(C8957,Sheet1!$G$3:$I$9,3,FALSE)</f>
        <v>10</v>
      </c>
      <c r="H8957" s="1" t="str">
        <f>VLOOKUP(D8957,Sheet1!$L$3:$M$33,2,FALSE)</f>
        <v>Retail</v>
      </c>
    </row>
    <row r="8958" spans="1:8" x14ac:dyDescent="0.25">
      <c r="A8958" s="1">
        <v>319270</v>
      </c>
      <c r="B8958" s="1" t="s">
        <v>35</v>
      </c>
      <c r="C8958" s="1" t="s">
        <v>27</v>
      </c>
      <c r="D8958" s="1" t="s">
        <v>58</v>
      </c>
      <c r="E8958" s="1" t="s">
        <v>15</v>
      </c>
      <c r="F8958" s="1" t="str">
        <f>VLOOKUP(C8958,Sheet1!$G$3:$I$9,2,FALSE)</f>
        <v>P3</v>
      </c>
      <c r="G8958" s="1">
        <f>VLOOKUP(C8958,Sheet1!$G$3:$I$9,3,FALSE)</f>
        <v>11</v>
      </c>
      <c r="H8958" s="1" t="str">
        <f>VLOOKUP(D8958,Sheet1!$L$3:$M$33,2,FALSE)</f>
        <v>Health</v>
      </c>
    </row>
    <row r="8959" spans="1:8" x14ac:dyDescent="0.25">
      <c r="A8959" s="1">
        <v>319271</v>
      </c>
      <c r="B8959" s="1" t="s">
        <v>35</v>
      </c>
      <c r="C8959" s="1" t="s">
        <v>32</v>
      </c>
      <c r="D8959" s="1" t="s">
        <v>44</v>
      </c>
      <c r="E8959" s="1" t="s">
        <v>15</v>
      </c>
      <c r="F8959" s="1" t="str">
        <f>VLOOKUP(C8959,Sheet1!$G$3:$I$9,2,FALSE)</f>
        <v>P3</v>
      </c>
      <c r="G8959" s="1">
        <f>VLOOKUP(C8959,Sheet1!$G$3:$I$9,3,FALSE)</f>
        <v>10</v>
      </c>
      <c r="H8959" s="1" t="str">
        <f>VLOOKUP(D8959,Sheet1!$L$3:$M$33,2,FALSE)</f>
        <v>Entertainment</v>
      </c>
    </row>
    <row r="8960" spans="1:8" x14ac:dyDescent="0.25">
      <c r="A8960" s="1">
        <v>319272</v>
      </c>
      <c r="B8960" s="1" t="s">
        <v>35</v>
      </c>
      <c r="C8960" s="1" t="s">
        <v>32</v>
      </c>
      <c r="D8960" s="1" t="s">
        <v>39</v>
      </c>
      <c r="E8960" s="1" t="s">
        <v>15</v>
      </c>
      <c r="F8960" s="1" t="str">
        <f>VLOOKUP(C8960,Sheet1!$G$3:$I$9,2,FALSE)</f>
        <v>P3</v>
      </c>
      <c r="G8960" s="1">
        <f>VLOOKUP(C8960,Sheet1!$G$3:$I$9,3,FALSE)</f>
        <v>10</v>
      </c>
      <c r="H8960" s="1" t="str">
        <f>VLOOKUP(D8960,Sheet1!$L$3:$M$33,2,FALSE)</f>
        <v>Retail</v>
      </c>
    </row>
    <row r="8961" spans="1:8" x14ac:dyDescent="0.25">
      <c r="A8961" s="1">
        <v>319273</v>
      </c>
      <c r="B8961" s="1" t="s">
        <v>35</v>
      </c>
      <c r="C8961" s="1" t="s">
        <v>27</v>
      </c>
      <c r="D8961" s="1" t="s">
        <v>58</v>
      </c>
      <c r="E8961" s="1" t="s">
        <v>15</v>
      </c>
      <c r="F8961" s="1" t="str">
        <f>VLOOKUP(C8961,Sheet1!$G$3:$I$9,2,FALSE)</f>
        <v>P3</v>
      </c>
      <c r="G8961" s="1">
        <f>VLOOKUP(C8961,Sheet1!$G$3:$I$9,3,FALSE)</f>
        <v>11</v>
      </c>
      <c r="H8961" s="1" t="str">
        <f>VLOOKUP(D8961,Sheet1!$L$3:$M$33,2,FALSE)</f>
        <v>Health</v>
      </c>
    </row>
    <row r="8962" spans="1:8" x14ac:dyDescent="0.25">
      <c r="A8962" s="1">
        <v>319274</v>
      </c>
      <c r="B8962" s="1" t="s">
        <v>12</v>
      </c>
      <c r="C8962" s="1" t="s">
        <v>32</v>
      </c>
      <c r="D8962" s="1" t="s">
        <v>44</v>
      </c>
      <c r="E8962" s="1" t="s">
        <v>15</v>
      </c>
      <c r="F8962" s="1" t="str">
        <f>VLOOKUP(C8962,Sheet1!$G$3:$I$9,2,FALSE)</f>
        <v>P3</v>
      </c>
      <c r="G8962" s="1">
        <f>VLOOKUP(C8962,Sheet1!$G$3:$I$9,3,FALSE)</f>
        <v>10</v>
      </c>
      <c r="H8962" s="1" t="str">
        <f>VLOOKUP(D8962,Sheet1!$L$3:$M$33,2,FALSE)</f>
        <v>Entertainment</v>
      </c>
    </row>
    <row r="8963" spans="1:8" x14ac:dyDescent="0.25">
      <c r="A8963" s="1">
        <v>319275</v>
      </c>
      <c r="B8963" s="1" t="s">
        <v>35</v>
      </c>
      <c r="C8963" s="1" t="s">
        <v>32</v>
      </c>
      <c r="D8963" s="1" t="s">
        <v>44</v>
      </c>
      <c r="E8963" s="1" t="s">
        <v>15</v>
      </c>
      <c r="F8963" s="1" t="str">
        <f>VLOOKUP(C8963,Sheet1!$G$3:$I$9,2,FALSE)</f>
        <v>P3</v>
      </c>
      <c r="G8963" s="1">
        <f>VLOOKUP(C8963,Sheet1!$G$3:$I$9,3,FALSE)</f>
        <v>10</v>
      </c>
      <c r="H8963" s="1" t="str">
        <f>VLOOKUP(D8963,Sheet1!$L$3:$M$33,2,FALSE)</f>
        <v>Entertainment</v>
      </c>
    </row>
    <row r="8964" spans="1:8" x14ac:dyDescent="0.25">
      <c r="A8964" s="1">
        <v>319276</v>
      </c>
      <c r="B8964" s="1" t="s">
        <v>12</v>
      </c>
      <c r="C8964" s="1" t="s">
        <v>32</v>
      </c>
      <c r="D8964" s="1" t="s">
        <v>39</v>
      </c>
      <c r="E8964" s="1" t="s">
        <v>15</v>
      </c>
      <c r="F8964" s="1" t="str">
        <f>VLOOKUP(C8964,Sheet1!$G$3:$I$9,2,FALSE)</f>
        <v>P3</v>
      </c>
      <c r="G8964" s="1">
        <f>VLOOKUP(C8964,Sheet1!$G$3:$I$9,3,FALSE)</f>
        <v>10</v>
      </c>
      <c r="H8964" s="1" t="str">
        <f>VLOOKUP(D8964,Sheet1!$L$3:$M$33,2,FALSE)</f>
        <v>Retail</v>
      </c>
    </row>
    <row r="8965" spans="1:8" x14ac:dyDescent="0.25">
      <c r="A8965" s="1">
        <v>319277</v>
      </c>
      <c r="B8965" s="1" t="s">
        <v>12</v>
      </c>
      <c r="C8965" s="1" t="s">
        <v>32</v>
      </c>
      <c r="D8965" s="1" t="s">
        <v>44</v>
      </c>
      <c r="E8965" s="1" t="s">
        <v>15</v>
      </c>
      <c r="F8965" s="1" t="str">
        <f>VLOOKUP(C8965,Sheet1!$G$3:$I$9,2,FALSE)</f>
        <v>P3</v>
      </c>
      <c r="G8965" s="1">
        <f>VLOOKUP(C8965,Sheet1!$G$3:$I$9,3,FALSE)</f>
        <v>10</v>
      </c>
      <c r="H8965" s="1" t="str">
        <f>VLOOKUP(D8965,Sheet1!$L$3:$M$33,2,FALSE)</f>
        <v>Entertainment</v>
      </c>
    </row>
    <row r="8966" spans="1:8" x14ac:dyDescent="0.25">
      <c r="A8966" s="1">
        <v>319278</v>
      </c>
      <c r="B8966" s="1" t="s">
        <v>35</v>
      </c>
      <c r="C8966" s="1" t="s">
        <v>32</v>
      </c>
      <c r="D8966" s="1" t="s">
        <v>39</v>
      </c>
      <c r="E8966" s="1" t="s">
        <v>15</v>
      </c>
      <c r="F8966" s="1" t="str">
        <f>VLOOKUP(C8966,Sheet1!$G$3:$I$9,2,FALSE)</f>
        <v>P3</v>
      </c>
      <c r="G8966" s="1">
        <f>VLOOKUP(C8966,Sheet1!$G$3:$I$9,3,FALSE)</f>
        <v>10</v>
      </c>
      <c r="H8966" s="1" t="str">
        <f>VLOOKUP(D8966,Sheet1!$L$3:$M$33,2,FALSE)</f>
        <v>Retail</v>
      </c>
    </row>
    <row r="8967" spans="1:8" x14ac:dyDescent="0.25">
      <c r="A8967" s="1">
        <v>319279</v>
      </c>
      <c r="B8967" s="1" t="s">
        <v>35</v>
      </c>
      <c r="C8967" s="1" t="s">
        <v>32</v>
      </c>
      <c r="D8967" s="1" t="s">
        <v>44</v>
      </c>
      <c r="E8967" s="1" t="s">
        <v>15</v>
      </c>
      <c r="F8967" s="1" t="str">
        <f>VLOOKUP(C8967,Sheet1!$G$3:$I$9,2,FALSE)</f>
        <v>P3</v>
      </c>
      <c r="G8967" s="1">
        <f>VLOOKUP(C8967,Sheet1!$G$3:$I$9,3,FALSE)</f>
        <v>10</v>
      </c>
      <c r="H8967" s="1" t="str">
        <f>VLOOKUP(D8967,Sheet1!$L$3:$M$33,2,FALSE)</f>
        <v>Entertainment</v>
      </c>
    </row>
    <row r="8968" spans="1:8" x14ac:dyDescent="0.25">
      <c r="A8968" s="1">
        <v>319280</v>
      </c>
      <c r="B8968" s="1" t="s">
        <v>12</v>
      </c>
      <c r="C8968" s="1" t="s">
        <v>27</v>
      </c>
      <c r="D8968" s="1" t="s">
        <v>58</v>
      </c>
      <c r="E8968" s="1" t="s">
        <v>15</v>
      </c>
      <c r="F8968" s="1" t="str">
        <f>VLOOKUP(C8968,Sheet1!$G$3:$I$9,2,FALSE)</f>
        <v>P3</v>
      </c>
      <c r="G8968" s="1">
        <f>VLOOKUP(C8968,Sheet1!$G$3:$I$9,3,FALSE)</f>
        <v>11</v>
      </c>
      <c r="H8968" s="1" t="str">
        <f>VLOOKUP(D8968,Sheet1!$L$3:$M$33,2,FALSE)</f>
        <v>Health</v>
      </c>
    </row>
    <row r="8969" spans="1:8" x14ac:dyDescent="0.25">
      <c r="A8969" s="1">
        <v>319281</v>
      </c>
      <c r="B8969" s="1" t="s">
        <v>35</v>
      </c>
      <c r="C8969" s="1" t="s">
        <v>27</v>
      </c>
      <c r="D8969" s="1" t="s">
        <v>58</v>
      </c>
      <c r="E8969" s="1" t="s">
        <v>15</v>
      </c>
      <c r="F8969" s="1" t="str">
        <f>VLOOKUP(C8969,Sheet1!$G$3:$I$9,2,FALSE)</f>
        <v>P3</v>
      </c>
      <c r="G8969" s="1">
        <f>VLOOKUP(C8969,Sheet1!$G$3:$I$9,3,FALSE)</f>
        <v>11</v>
      </c>
      <c r="H8969" s="1" t="str">
        <f>VLOOKUP(D8969,Sheet1!$L$3:$M$33,2,FALSE)</f>
        <v>Health</v>
      </c>
    </row>
    <row r="8970" spans="1:8" x14ac:dyDescent="0.25">
      <c r="A8970" s="1">
        <v>319282</v>
      </c>
      <c r="B8970" s="1" t="s">
        <v>35</v>
      </c>
      <c r="C8970" s="1" t="s">
        <v>32</v>
      </c>
      <c r="D8970" s="1" t="s">
        <v>39</v>
      </c>
      <c r="E8970" s="1" t="s">
        <v>15</v>
      </c>
      <c r="F8970" s="1" t="str">
        <f>VLOOKUP(C8970,Sheet1!$G$3:$I$9,2,FALSE)</f>
        <v>P3</v>
      </c>
      <c r="G8970" s="1">
        <f>VLOOKUP(C8970,Sheet1!$G$3:$I$9,3,FALSE)</f>
        <v>10</v>
      </c>
      <c r="H8970" s="1" t="str">
        <f>VLOOKUP(D8970,Sheet1!$L$3:$M$33,2,FALSE)</f>
        <v>Retail</v>
      </c>
    </row>
    <row r="8971" spans="1:8" x14ac:dyDescent="0.25">
      <c r="A8971" s="1">
        <v>319283</v>
      </c>
      <c r="B8971" s="1" t="s">
        <v>35</v>
      </c>
      <c r="C8971" s="1" t="s">
        <v>32</v>
      </c>
      <c r="D8971" s="1" t="s">
        <v>44</v>
      </c>
      <c r="E8971" s="1" t="s">
        <v>15</v>
      </c>
      <c r="F8971" s="1" t="str">
        <f>VLOOKUP(C8971,Sheet1!$G$3:$I$9,2,FALSE)</f>
        <v>P3</v>
      </c>
      <c r="G8971" s="1">
        <f>VLOOKUP(C8971,Sheet1!$G$3:$I$9,3,FALSE)</f>
        <v>10</v>
      </c>
      <c r="H8971" s="1" t="str">
        <f>VLOOKUP(D8971,Sheet1!$L$3:$M$33,2,FALSE)</f>
        <v>Entertainment</v>
      </c>
    </row>
    <row r="8972" spans="1:8" x14ac:dyDescent="0.25">
      <c r="A8972" s="1">
        <v>319284</v>
      </c>
      <c r="B8972" s="1" t="s">
        <v>12</v>
      </c>
      <c r="C8972" s="1" t="s">
        <v>27</v>
      </c>
      <c r="D8972" s="1" t="s">
        <v>58</v>
      </c>
      <c r="E8972" s="1" t="s">
        <v>15</v>
      </c>
      <c r="F8972" s="1" t="str">
        <f>VLOOKUP(C8972,Sheet1!$G$3:$I$9,2,FALSE)</f>
        <v>P3</v>
      </c>
      <c r="G8972" s="1">
        <f>VLOOKUP(C8972,Sheet1!$G$3:$I$9,3,FALSE)</f>
        <v>11</v>
      </c>
      <c r="H8972" s="1" t="str">
        <f>VLOOKUP(D8972,Sheet1!$L$3:$M$33,2,FALSE)</f>
        <v>Health</v>
      </c>
    </row>
    <row r="8973" spans="1:8" x14ac:dyDescent="0.25">
      <c r="A8973" s="1">
        <v>319285</v>
      </c>
      <c r="B8973" s="1" t="s">
        <v>35</v>
      </c>
      <c r="C8973" s="1" t="s">
        <v>20</v>
      </c>
      <c r="D8973" s="1" t="s">
        <v>57</v>
      </c>
      <c r="E8973" s="1" t="s">
        <v>15</v>
      </c>
      <c r="F8973" s="1" t="str">
        <f>VLOOKUP(C8973,Sheet1!$G$3:$I$9,2,FALSE)</f>
        <v>P1</v>
      </c>
      <c r="G8973" s="1">
        <f>VLOOKUP(C8973,Sheet1!$G$3:$I$9,3,FALSE)</f>
        <v>14</v>
      </c>
      <c r="H8973" s="1" t="str">
        <f>VLOOKUP(D8973,Sheet1!$L$3:$M$33,2,FALSE)</f>
        <v>Health</v>
      </c>
    </row>
    <row r="8974" spans="1:8" x14ac:dyDescent="0.25">
      <c r="A8974" s="1">
        <v>319286</v>
      </c>
      <c r="B8974" s="1" t="s">
        <v>12</v>
      </c>
      <c r="C8974" s="1" t="s">
        <v>20</v>
      </c>
      <c r="D8974" s="1" t="s">
        <v>61</v>
      </c>
      <c r="E8974" s="1" t="s">
        <v>15</v>
      </c>
      <c r="F8974" s="1" t="str">
        <f>VLOOKUP(C8974,Sheet1!$G$3:$I$9,2,FALSE)</f>
        <v>P1</v>
      </c>
      <c r="G8974" s="1">
        <f>VLOOKUP(C8974,Sheet1!$G$3:$I$9,3,FALSE)</f>
        <v>14</v>
      </c>
      <c r="H8974" s="1" t="str">
        <f>VLOOKUP(D8974,Sheet1!$L$3:$M$33,2,FALSE)</f>
        <v>Others</v>
      </c>
    </row>
    <row r="8975" spans="1:8" x14ac:dyDescent="0.25">
      <c r="A8975" s="1">
        <v>319287</v>
      </c>
      <c r="B8975" s="1" t="s">
        <v>12</v>
      </c>
      <c r="C8975" s="1" t="s">
        <v>20</v>
      </c>
      <c r="D8975" s="1" t="s">
        <v>26</v>
      </c>
      <c r="E8975" s="1" t="s">
        <v>15</v>
      </c>
      <c r="F8975" s="1" t="str">
        <f>VLOOKUP(C8975,Sheet1!$G$3:$I$9,2,FALSE)</f>
        <v>P1</v>
      </c>
      <c r="G8975" s="1">
        <f>VLOOKUP(C8975,Sheet1!$G$3:$I$9,3,FALSE)</f>
        <v>14</v>
      </c>
      <c r="H8975" s="1" t="str">
        <f>VLOOKUP(D8975,Sheet1!$L$3:$M$33,2,FALSE)</f>
        <v>BFSI</v>
      </c>
    </row>
    <row r="8976" spans="1:8" x14ac:dyDescent="0.25">
      <c r="A8976" s="1">
        <v>319288</v>
      </c>
      <c r="B8976" s="1" t="s">
        <v>12</v>
      </c>
      <c r="C8976" s="1" t="s">
        <v>20</v>
      </c>
      <c r="D8976" s="1" t="s">
        <v>26</v>
      </c>
      <c r="E8976" s="1" t="s">
        <v>15</v>
      </c>
      <c r="F8976" s="1" t="str">
        <f>VLOOKUP(C8976,Sheet1!$G$3:$I$9,2,FALSE)</f>
        <v>P1</v>
      </c>
      <c r="G8976" s="1">
        <f>VLOOKUP(C8976,Sheet1!$G$3:$I$9,3,FALSE)</f>
        <v>14</v>
      </c>
      <c r="H8976" s="1" t="str">
        <f>VLOOKUP(D8976,Sheet1!$L$3:$M$33,2,FALSE)</f>
        <v>BFSI</v>
      </c>
    </row>
    <row r="8977" spans="1:8" x14ac:dyDescent="0.25">
      <c r="A8977" s="1">
        <v>319289</v>
      </c>
      <c r="B8977" s="1" t="s">
        <v>12</v>
      </c>
      <c r="C8977" s="1" t="s">
        <v>20</v>
      </c>
      <c r="D8977" s="1" t="s">
        <v>57</v>
      </c>
      <c r="E8977" s="1" t="s">
        <v>15</v>
      </c>
      <c r="F8977" s="1" t="str">
        <f>VLOOKUP(C8977,Sheet1!$G$3:$I$9,2,FALSE)</f>
        <v>P1</v>
      </c>
      <c r="G8977" s="1">
        <f>VLOOKUP(C8977,Sheet1!$G$3:$I$9,3,FALSE)</f>
        <v>14</v>
      </c>
      <c r="H8977" s="1" t="str">
        <f>VLOOKUP(D8977,Sheet1!$L$3:$M$33,2,FALSE)</f>
        <v>Health</v>
      </c>
    </row>
    <row r="8978" spans="1:8" x14ac:dyDescent="0.25">
      <c r="A8978" s="1">
        <v>319290</v>
      </c>
      <c r="B8978" s="1" t="s">
        <v>35</v>
      </c>
      <c r="C8978" s="1" t="s">
        <v>20</v>
      </c>
      <c r="D8978" s="1" t="s">
        <v>26</v>
      </c>
      <c r="E8978" s="1" t="s">
        <v>15</v>
      </c>
      <c r="F8978" s="1" t="str">
        <f>VLOOKUP(C8978,Sheet1!$G$3:$I$9,2,FALSE)</f>
        <v>P1</v>
      </c>
      <c r="G8978" s="1">
        <f>VLOOKUP(C8978,Sheet1!$G$3:$I$9,3,FALSE)</f>
        <v>14</v>
      </c>
      <c r="H8978" s="1" t="str">
        <f>VLOOKUP(D8978,Sheet1!$L$3:$M$33,2,FALSE)</f>
        <v>BFSI</v>
      </c>
    </row>
    <row r="8979" spans="1:8" x14ac:dyDescent="0.25">
      <c r="A8979" s="1">
        <v>319291</v>
      </c>
      <c r="B8979" s="1" t="s">
        <v>12</v>
      </c>
      <c r="C8979" s="1" t="s">
        <v>20</v>
      </c>
      <c r="D8979" s="1" t="s">
        <v>48</v>
      </c>
      <c r="E8979" s="1" t="s">
        <v>15</v>
      </c>
      <c r="F8979" s="1" t="str">
        <f>VLOOKUP(C8979,Sheet1!$G$3:$I$9,2,FALSE)</f>
        <v>P1</v>
      </c>
      <c r="G8979" s="1">
        <f>VLOOKUP(C8979,Sheet1!$G$3:$I$9,3,FALSE)</f>
        <v>14</v>
      </c>
      <c r="H8979" s="1" t="str">
        <f>VLOOKUP(D8979,Sheet1!$L$3:$M$33,2,FALSE)</f>
        <v>Government</v>
      </c>
    </row>
    <row r="8980" spans="1:8" x14ac:dyDescent="0.25">
      <c r="A8980" s="1">
        <v>319292</v>
      </c>
      <c r="B8980" s="1" t="s">
        <v>35</v>
      </c>
      <c r="C8980" s="1" t="s">
        <v>20</v>
      </c>
      <c r="D8980" s="1" t="s">
        <v>26</v>
      </c>
      <c r="E8980" s="1" t="s">
        <v>15</v>
      </c>
      <c r="F8980" s="1" t="str">
        <f>VLOOKUP(C8980,Sheet1!$G$3:$I$9,2,FALSE)</f>
        <v>P1</v>
      </c>
      <c r="G8980" s="1">
        <f>VLOOKUP(C8980,Sheet1!$G$3:$I$9,3,FALSE)</f>
        <v>14</v>
      </c>
      <c r="H8980" s="1" t="str">
        <f>VLOOKUP(D8980,Sheet1!$L$3:$M$33,2,FALSE)</f>
        <v>BFSI</v>
      </c>
    </row>
    <row r="8981" spans="1:8" x14ac:dyDescent="0.25">
      <c r="A8981" s="1">
        <v>319293</v>
      </c>
      <c r="B8981" s="1" t="s">
        <v>12</v>
      </c>
      <c r="C8981" s="1" t="s">
        <v>20</v>
      </c>
      <c r="D8981" s="1" t="s">
        <v>61</v>
      </c>
      <c r="E8981" s="1" t="s">
        <v>15</v>
      </c>
      <c r="F8981" s="1" t="str">
        <f>VLOOKUP(C8981,Sheet1!$G$3:$I$9,2,FALSE)</f>
        <v>P1</v>
      </c>
      <c r="G8981" s="1">
        <f>VLOOKUP(C8981,Sheet1!$G$3:$I$9,3,FALSE)</f>
        <v>14</v>
      </c>
      <c r="H8981" s="1" t="str">
        <f>VLOOKUP(D8981,Sheet1!$L$3:$M$33,2,FALSE)</f>
        <v>Others</v>
      </c>
    </row>
    <row r="8982" spans="1:8" x14ac:dyDescent="0.25">
      <c r="A8982" s="1">
        <v>319294</v>
      </c>
      <c r="B8982" s="1" t="s">
        <v>35</v>
      </c>
      <c r="C8982" s="1" t="s">
        <v>20</v>
      </c>
      <c r="D8982" s="1" t="s">
        <v>48</v>
      </c>
      <c r="E8982" s="1" t="s">
        <v>15</v>
      </c>
      <c r="F8982" s="1" t="str">
        <f>VLOOKUP(C8982,Sheet1!$G$3:$I$9,2,FALSE)</f>
        <v>P1</v>
      </c>
      <c r="G8982" s="1">
        <f>VLOOKUP(C8982,Sheet1!$G$3:$I$9,3,FALSE)</f>
        <v>14</v>
      </c>
      <c r="H8982" s="1" t="str">
        <f>VLOOKUP(D8982,Sheet1!$L$3:$M$33,2,FALSE)</f>
        <v>Government</v>
      </c>
    </row>
    <row r="8983" spans="1:8" x14ac:dyDescent="0.25">
      <c r="A8983" s="1">
        <v>319295</v>
      </c>
      <c r="B8983" s="1" t="s">
        <v>12</v>
      </c>
      <c r="C8983" s="1" t="s">
        <v>20</v>
      </c>
      <c r="D8983" s="1" t="s">
        <v>26</v>
      </c>
      <c r="E8983" s="1" t="s">
        <v>15</v>
      </c>
      <c r="F8983" s="1" t="str">
        <f>VLOOKUP(C8983,Sheet1!$G$3:$I$9,2,FALSE)</f>
        <v>P1</v>
      </c>
      <c r="G8983" s="1">
        <f>VLOOKUP(C8983,Sheet1!$G$3:$I$9,3,FALSE)</f>
        <v>14</v>
      </c>
      <c r="H8983" s="1" t="str">
        <f>VLOOKUP(D8983,Sheet1!$L$3:$M$33,2,FALSE)</f>
        <v>BFSI</v>
      </c>
    </row>
    <row r="8984" spans="1:8" x14ac:dyDescent="0.25">
      <c r="A8984" s="1">
        <v>319303</v>
      </c>
      <c r="B8984" s="1" t="s">
        <v>12</v>
      </c>
      <c r="C8984" s="1" t="s">
        <v>20</v>
      </c>
      <c r="D8984" s="1" t="s">
        <v>58</v>
      </c>
      <c r="E8984" s="1" t="s">
        <v>15</v>
      </c>
      <c r="F8984" s="1" t="str">
        <f>VLOOKUP(C8984,Sheet1!$G$3:$I$9,2,FALSE)</f>
        <v>P1</v>
      </c>
      <c r="G8984" s="1">
        <f>VLOOKUP(C8984,Sheet1!$G$3:$I$9,3,FALSE)</f>
        <v>14</v>
      </c>
      <c r="H8984" s="1" t="str">
        <f>VLOOKUP(D8984,Sheet1!$L$3:$M$33,2,FALSE)</f>
        <v>Health</v>
      </c>
    </row>
    <row r="8985" spans="1:8" x14ac:dyDescent="0.25">
      <c r="A8985" s="1">
        <v>319304</v>
      </c>
      <c r="B8985" s="1" t="s">
        <v>35</v>
      </c>
      <c r="C8985" s="1" t="s">
        <v>20</v>
      </c>
      <c r="D8985" s="1" t="s">
        <v>61</v>
      </c>
      <c r="E8985" s="1" t="s">
        <v>15</v>
      </c>
      <c r="F8985" s="1" t="str">
        <f>VLOOKUP(C8985,Sheet1!$G$3:$I$9,2,FALSE)</f>
        <v>P1</v>
      </c>
      <c r="G8985" s="1">
        <f>VLOOKUP(C8985,Sheet1!$G$3:$I$9,3,FALSE)</f>
        <v>14</v>
      </c>
      <c r="H8985" s="1" t="str">
        <f>VLOOKUP(D8985,Sheet1!$L$3:$M$33,2,FALSE)</f>
        <v>Others</v>
      </c>
    </row>
    <row r="8986" spans="1:8" x14ac:dyDescent="0.25">
      <c r="A8986" s="1">
        <v>319305</v>
      </c>
      <c r="B8986" s="1" t="s">
        <v>35</v>
      </c>
      <c r="C8986" s="1" t="s">
        <v>20</v>
      </c>
      <c r="D8986" s="1" t="s">
        <v>30</v>
      </c>
      <c r="E8986" s="1" t="s">
        <v>15</v>
      </c>
      <c r="F8986" s="1" t="str">
        <f>VLOOKUP(C8986,Sheet1!$G$3:$I$9,2,FALSE)</f>
        <v>P1</v>
      </c>
      <c r="G8986" s="1">
        <f>VLOOKUP(C8986,Sheet1!$G$3:$I$9,3,FALSE)</f>
        <v>14</v>
      </c>
      <c r="H8986" s="1" t="str">
        <f>VLOOKUP(D8986,Sheet1!$L$3:$M$33,2,FALSE)</f>
        <v>Retail</v>
      </c>
    </row>
    <row r="8987" spans="1:8" x14ac:dyDescent="0.25">
      <c r="A8987" s="1">
        <v>319306</v>
      </c>
      <c r="B8987" s="1" t="s">
        <v>35</v>
      </c>
      <c r="C8987" s="1" t="s">
        <v>20</v>
      </c>
      <c r="D8987" s="1" t="s">
        <v>61</v>
      </c>
      <c r="E8987" s="1" t="s">
        <v>15</v>
      </c>
      <c r="F8987" s="1" t="str">
        <f>VLOOKUP(C8987,Sheet1!$G$3:$I$9,2,FALSE)</f>
        <v>P1</v>
      </c>
      <c r="G8987" s="1">
        <f>VLOOKUP(C8987,Sheet1!$G$3:$I$9,3,FALSE)</f>
        <v>14</v>
      </c>
      <c r="H8987" s="1" t="str">
        <f>VLOOKUP(D8987,Sheet1!$L$3:$M$33,2,FALSE)</f>
        <v>Others</v>
      </c>
    </row>
    <row r="8988" spans="1:8" x14ac:dyDescent="0.25">
      <c r="A8988" s="1">
        <v>319307</v>
      </c>
      <c r="B8988" s="1" t="s">
        <v>35</v>
      </c>
      <c r="C8988" s="1" t="s">
        <v>20</v>
      </c>
      <c r="D8988" s="1" t="s">
        <v>30</v>
      </c>
      <c r="E8988" s="1" t="s">
        <v>15</v>
      </c>
      <c r="F8988" s="1" t="str">
        <f>VLOOKUP(C8988,Sheet1!$G$3:$I$9,2,FALSE)</f>
        <v>P1</v>
      </c>
      <c r="G8988" s="1">
        <f>VLOOKUP(C8988,Sheet1!$G$3:$I$9,3,FALSE)</f>
        <v>14</v>
      </c>
      <c r="H8988" s="1" t="str">
        <f>VLOOKUP(D8988,Sheet1!$L$3:$M$33,2,FALSE)</f>
        <v>Retail</v>
      </c>
    </row>
    <row r="8989" spans="1:8" x14ac:dyDescent="0.25">
      <c r="A8989" s="1">
        <v>319308</v>
      </c>
      <c r="B8989" s="1" t="s">
        <v>12</v>
      </c>
      <c r="C8989" s="1" t="s">
        <v>20</v>
      </c>
      <c r="D8989" s="1" t="s">
        <v>58</v>
      </c>
      <c r="E8989" s="1" t="s">
        <v>15</v>
      </c>
      <c r="F8989" s="1" t="str">
        <f>VLOOKUP(C8989,Sheet1!$G$3:$I$9,2,FALSE)</f>
        <v>P1</v>
      </c>
      <c r="G8989" s="1">
        <f>VLOOKUP(C8989,Sheet1!$G$3:$I$9,3,FALSE)</f>
        <v>14</v>
      </c>
      <c r="H8989" s="1" t="str">
        <f>VLOOKUP(D8989,Sheet1!$L$3:$M$33,2,FALSE)</f>
        <v>Health</v>
      </c>
    </row>
    <row r="8990" spans="1:8" x14ac:dyDescent="0.25">
      <c r="A8990" s="1">
        <v>319309</v>
      </c>
      <c r="B8990" s="1" t="s">
        <v>12</v>
      </c>
      <c r="C8990" s="1" t="s">
        <v>20</v>
      </c>
      <c r="D8990" s="1" t="s">
        <v>30</v>
      </c>
      <c r="E8990" s="1" t="s">
        <v>15</v>
      </c>
      <c r="F8990" s="1" t="str">
        <f>VLOOKUP(C8990,Sheet1!$G$3:$I$9,2,FALSE)</f>
        <v>P1</v>
      </c>
      <c r="G8990" s="1">
        <f>VLOOKUP(C8990,Sheet1!$G$3:$I$9,3,FALSE)</f>
        <v>14</v>
      </c>
      <c r="H8990" s="1" t="str">
        <f>VLOOKUP(D8990,Sheet1!$L$3:$M$33,2,FALSE)</f>
        <v>Retail</v>
      </c>
    </row>
    <row r="8991" spans="1:8" x14ac:dyDescent="0.25">
      <c r="A8991" s="1">
        <v>319310</v>
      </c>
      <c r="B8991" s="1" t="s">
        <v>35</v>
      </c>
      <c r="C8991" s="1" t="s">
        <v>20</v>
      </c>
      <c r="D8991" s="1" t="s">
        <v>61</v>
      </c>
      <c r="E8991" s="1" t="s">
        <v>15</v>
      </c>
      <c r="F8991" s="1" t="str">
        <f>VLOOKUP(C8991,Sheet1!$G$3:$I$9,2,FALSE)</f>
        <v>P1</v>
      </c>
      <c r="G8991" s="1">
        <f>VLOOKUP(C8991,Sheet1!$G$3:$I$9,3,FALSE)</f>
        <v>14</v>
      </c>
      <c r="H8991" s="1" t="str">
        <f>VLOOKUP(D8991,Sheet1!$L$3:$M$33,2,FALSE)</f>
        <v>Others</v>
      </c>
    </row>
    <row r="8992" spans="1:8" x14ac:dyDescent="0.25">
      <c r="A8992" s="1">
        <v>319311</v>
      </c>
      <c r="B8992" s="1" t="s">
        <v>35</v>
      </c>
      <c r="C8992" s="1" t="s">
        <v>20</v>
      </c>
      <c r="D8992" s="1" t="s">
        <v>30</v>
      </c>
      <c r="E8992" s="1" t="s">
        <v>15</v>
      </c>
      <c r="F8992" s="1" t="str">
        <f>VLOOKUP(C8992,Sheet1!$G$3:$I$9,2,FALSE)</f>
        <v>P1</v>
      </c>
      <c r="G8992" s="1">
        <f>VLOOKUP(C8992,Sheet1!$G$3:$I$9,3,FALSE)</f>
        <v>14</v>
      </c>
      <c r="H8992" s="1" t="str">
        <f>VLOOKUP(D8992,Sheet1!$L$3:$M$33,2,FALSE)</f>
        <v>Retail</v>
      </c>
    </row>
    <row r="8993" spans="1:8" x14ac:dyDescent="0.25">
      <c r="A8993" s="1">
        <v>319312</v>
      </c>
      <c r="B8993" s="1" t="s">
        <v>35</v>
      </c>
      <c r="C8993" s="1" t="s">
        <v>20</v>
      </c>
      <c r="D8993" s="1" t="s">
        <v>30</v>
      </c>
      <c r="E8993" s="1" t="s">
        <v>15</v>
      </c>
      <c r="F8993" s="1" t="str">
        <f>VLOOKUP(C8993,Sheet1!$G$3:$I$9,2,FALSE)</f>
        <v>P1</v>
      </c>
      <c r="G8993" s="1">
        <f>VLOOKUP(C8993,Sheet1!$G$3:$I$9,3,FALSE)</f>
        <v>14</v>
      </c>
      <c r="H8993" s="1" t="str">
        <f>VLOOKUP(D8993,Sheet1!$L$3:$M$33,2,FALSE)</f>
        <v>Retail</v>
      </c>
    </row>
    <row r="8994" spans="1:8" x14ac:dyDescent="0.25">
      <c r="A8994" s="1">
        <v>319313</v>
      </c>
      <c r="B8994" s="1" t="s">
        <v>65</v>
      </c>
      <c r="C8994" s="1" t="s">
        <v>27</v>
      </c>
      <c r="D8994" s="1" t="s">
        <v>57</v>
      </c>
      <c r="E8994" s="1" t="s">
        <v>15</v>
      </c>
      <c r="F8994" s="1" t="str">
        <f>VLOOKUP(C8994,Sheet1!$G$3:$I$9,2,FALSE)</f>
        <v>P3</v>
      </c>
      <c r="G8994" s="1">
        <f>VLOOKUP(C8994,Sheet1!$G$3:$I$9,3,FALSE)</f>
        <v>11</v>
      </c>
      <c r="H8994" s="1" t="str">
        <f>VLOOKUP(D8994,Sheet1!$L$3:$M$33,2,FALSE)</f>
        <v>Health</v>
      </c>
    </row>
    <row r="8995" spans="1:8" x14ac:dyDescent="0.25">
      <c r="A8995" s="1">
        <v>319314</v>
      </c>
      <c r="B8995" s="1" t="s">
        <v>12</v>
      </c>
      <c r="C8995" s="1" t="s">
        <v>22</v>
      </c>
      <c r="D8995" s="1" t="s">
        <v>21</v>
      </c>
      <c r="E8995" s="1" t="s">
        <v>15</v>
      </c>
      <c r="F8995" s="1" t="str">
        <f>VLOOKUP(C8995,Sheet1!$G$3:$I$9,2,FALSE)</f>
        <v>P1</v>
      </c>
      <c r="G8995" s="1">
        <f>VLOOKUP(C8995,Sheet1!$G$3:$I$9,3,FALSE)</f>
        <v>8</v>
      </c>
      <c r="H8995" s="1" t="str">
        <f>VLOOKUP(D8995,Sheet1!$L$3:$M$33,2,FALSE)</f>
        <v>BFSI</v>
      </c>
    </row>
    <row r="8996" spans="1:8" x14ac:dyDescent="0.25">
      <c r="A8996" s="1">
        <v>319315</v>
      </c>
      <c r="B8996" s="1" t="s">
        <v>12</v>
      </c>
      <c r="C8996" s="1" t="s">
        <v>20</v>
      </c>
      <c r="D8996" s="1" t="s">
        <v>61</v>
      </c>
      <c r="E8996" s="1" t="s">
        <v>15</v>
      </c>
      <c r="F8996" s="1" t="str">
        <f>VLOOKUP(C8996,Sheet1!$G$3:$I$9,2,FALSE)</f>
        <v>P1</v>
      </c>
      <c r="G8996" s="1">
        <f>VLOOKUP(C8996,Sheet1!$G$3:$I$9,3,FALSE)</f>
        <v>14</v>
      </c>
      <c r="H8996" s="1" t="str">
        <f>VLOOKUP(D8996,Sheet1!$L$3:$M$33,2,FALSE)</f>
        <v>Others</v>
      </c>
    </row>
    <row r="8997" spans="1:8" x14ac:dyDescent="0.25">
      <c r="A8997" s="1">
        <v>319316</v>
      </c>
      <c r="B8997" s="1" t="s">
        <v>12</v>
      </c>
      <c r="C8997" s="1" t="s">
        <v>20</v>
      </c>
      <c r="D8997" s="1" t="s">
        <v>61</v>
      </c>
      <c r="E8997" s="1" t="s">
        <v>15</v>
      </c>
      <c r="F8997" s="1" t="str">
        <f>VLOOKUP(C8997,Sheet1!$G$3:$I$9,2,FALSE)</f>
        <v>P1</v>
      </c>
      <c r="G8997" s="1">
        <f>VLOOKUP(C8997,Sheet1!$G$3:$I$9,3,FALSE)</f>
        <v>14</v>
      </c>
      <c r="H8997" s="1" t="str">
        <f>VLOOKUP(D8997,Sheet1!$L$3:$M$33,2,FALSE)</f>
        <v>Others</v>
      </c>
    </row>
    <row r="8998" spans="1:8" x14ac:dyDescent="0.25">
      <c r="A8998" s="1">
        <v>319317</v>
      </c>
      <c r="B8998" s="1" t="s">
        <v>35</v>
      </c>
      <c r="C8998" s="1" t="s">
        <v>22</v>
      </c>
      <c r="D8998" s="1" t="s">
        <v>43</v>
      </c>
      <c r="E8998" s="1" t="s">
        <v>15</v>
      </c>
      <c r="F8998" s="1" t="str">
        <f>VLOOKUP(C8998,Sheet1!$G$3:$I$9,2,FALSE)</f>
        <v>P1</v>
      </c>
      <c r="G8998" s="1">
        <f>VLOOKUP(C8998,Sheet1!$G$3:$I$9,3,FALSE)</f>
        <v>8</v>
      </c>
      <c r="H8998" s="1" t="str">
        <f>VLOOKUP(D8998,Sheet1!$L$3:$M$33,2,FALSE)</f>
        <v>Entertainment</v>
      </c>
    </row>
    <row r="8999" spans="1:8" x14ac:dyDescent="0.25">
      <c r="A8999" s="1">
        <v>319318</v>
      </c>
      <c r="B8999" s="1" t="s">
        <v>12</v>
      </c>
      <c r="C8999" s="1" t="s">
        <v>22</v>
      </c>
      <c r="D8999" s="1" t="s">
        <v>43</v>
      </c>
      <c r="E8999" s="1" t="s">
        <v>15</v>
      </c>
      <c r="F8999" s="1" t="str">
        <f>VLOOKUP(C8999,Sheet1!$G$3:$I$9,2,FALSE)</f>
        <v>P1</v>
      </c>
      <c r="G8999" s="1">
        <f>VLOOKUP(C8999,Sheet1!$G$3:$I$9,3,FALSE)</f>
        <v>8</v>
      </c>
      <c r="H8999" s="1" t="str">
        <f>VLOOKUP(D8999,Sheet1!$L$3:$M$33,2,FALSE)</f>
        <v>Entertainment</v>
      </c>
    </row>
    <row r="9000" spans="1:8" x14ac:dyDescent="0.25">
      <c r="A9000" s="1">
        <v>319319</v>
      </c>
      <c r="B9000" s="1" t="s">
        <v>35</v>
      </c>
      <c r="C9000" s="1" t="s">
        <v>20</v>
      </c>
      <c r="D9000" s="1" t="s">
        <v>61</v>
      </c>
      <c r="E9000" s="1" t="s">
        <v>15</v>
      </c>
      <c r="F9000" s="1" t="str">
        <f>VLOOKUP(C9000,Sheet1!$G$3:$I$9,2,FALSE)</f>
        <v>P1</v>
      </c>
      <c r="G9000" s="1">
        <f>VLOOKUP(C9000,Sheet1!$G$3:$I$9,3,FALSE)</f>
        <v>14</v>
      </c>
      <c r="H9000" s="1" t="str">
        <f>VLOOKUP(D9000,Sheet1!$L$3:$M$33,2,FALSE)</f>
        <v>Others</v>
      </c>
    </row>
    <row r="9001" spans="1:8" x14ac:dyDescent="0.25">
      <c r="A9001" s="1">
        <v>319320</v>
      </c>
      <c r="B9001" s="1" t="s">
        <v>12</v>
      </c>
      <c r="C9001" s="1" t="s">
        <v>20</v>
      </c>
      <c r="D9001" s="1" t="s">
        <v>61</v>
      </c>
      <c r="E9001" s="1" t="s">
        <v>15</v>
      </c>
      <c r="F9001" s="1" t="str">
        <f>VLOOKUP(C9001,Sheet1!$G$3:$I$9,2,FALSE)</f>
        <v>P1</v>
      </c>
      <c r="G9001" s="1">
        <f>VLOOKUP(C9001,Sheet1!$G$3:$I$9,3,FALSE)</f>
        <v>14</v>
      </c>
      <c r="H9001" s="1" t="str">
        <f>VLOOKUP(D9001,Sheet1!$L$3:$M$33,2,FALSE)</f>
        <v>Others</v>
      </c>
    </row>
    <row r="9002" spans="1:8" x14ac:dyDescent="0.25">
      <c r="A9002" s="1">
        <v>319321</v>
      </c>
      <c r="B9002" s="1" t="s">
        <v>35</v>
      </c>
      <c r="C9002" s="1" t="s">
        <v>22</v>
      </c>
      <c r="D9002" s="1" t="s">
        <v>19</v>
      </c>
      <c r="E9002" s="1" t="s">
        <v>15</v>
      </c>
      <c r="F9002" s="1" t="str">
        <f>VLOOKUP(C9002,Sheet1!$G$3:$I$9,2,FALSE)</f>
        <v>P1</v>
      </c>
      <c r="G9002" s="1">
        <f>VLOOKUP(C9002,Sheet1!$G$3:$I$9,3,FALSE)</f>
        <v>8</v>
      </c>
      <c r="H9002" s="1" t="str">
        <f>VLOOKUP(D9002,Sheet1!$L$3:$M$33,2,FALSE)</f>
        <v>BFSI</v>
      </c>
    </row>
    <row r="9003" spans="1:8" x14ac:dyDescent="0.25">
      <c r="A9003" s="1">
        <v>319322</v>
      </c>
      <c r="B9003" s="1" t="s">
        <v>35</v>
      </c>
      <c r="C9003" s="1" t="s">
        <v>22</v>
      </c>
      <c r="D9003" s="1" t="s">
        <v>38</v>
      </c>
      <c r="E9003" s="1" t="s">
        <v>15</v>
      </c>
      <c r="F9003" s="1" t="str">
        <f>VLOOKUP(C9003,Sheet1!$G$3:$I$9,2,FALSE)</f>
        <v>P1</v>
      </c>
      <c r="G9003" s="1">
        <f>VLOOKUP(C9003,Sheet1!$G$3:$I$9,3,FALSE)</f>
        <v>8</v>
      </c>
      <c r="H9003" s="1" t="str">
        <f>VLOOKUP(D9003,Sheet1!$L$3:$M$33,2,FALSE)</f>
        <v>Retail</v>
      </c>
    </row>
    <row r="9004" spans="1:8" x14ac:dyDescent="0.25">
      <c r="A9004" s="1">
        <v>319323</v>
      </c>
      <c r="B9004" s="1" t="s">
        <v>35</v>
      </c>
      <c r="C9004" s="1" t="s">
        <v>20</v>
      </c>
      <c r="D9004" s="1" t="s">
        <v>61</v>
      </c>
      <c r="E9004" s="1" t="s">
        <v>15</v>
      </c>
      <c r="F9004" s="1" t="str">
        <f>VLOOKUP(C9004,Sheet1!$G$3:$I$9,2,FALSE)</f>
        <v>P1</v>
      </c>
      <c r="G9004" s="1">
        <f>VLOOKUP(C9004,Sheet1!$G$3:$I$9,3,FALSE)</f>
        <v>14</v>
      </c>
      <c r="H9004" s="1" t="str">
        <f>VLOOKUP(D9004,Sheet1!$L$3:$M$33,2,FALSE)</f>
        <v>Others</v>
      </c>
    </row>
    <row r="9005" spans="1:8" x14ac:dyDescent="0.25">
      <c r="A9005" s="1">
        <v>319324</v>
      </c>
      <c r="B9005" s="1" t="s">
        <v>35</v>
      </c>
      <c r="C9005" s="1" t="s">
        <v>20</v>
      </c>
      <c r="D9005" s="1" t="s">
        <v>61</v>
      </c>
      <c r="E9005" s="1" t="s">
        <v>15</v>
      </c>
      <c r="F9005" s="1" t="str">
        <f>VLOOKUP(C9005,Sheet1!$G$3:$I$9,2,FALSE)</f>
        <v>P1</v>
      </c>
      <c r="G9005" s="1">
        <f>VLOOKUP(C9005,Sheet1!$G$3:$I$9,3,FALSE)</f>
        <v>14</v>
      </c>
      <c r="H9005" s="1" t="str">
        <f>VLOOKUP(D9005,Sheet1!$L$3:$M$33,2,FALSE)</f>
        <v>Others</v>
      </c>
    </row>
    <row r="9006" spans="1:8" x14ac:dyDescent="0.25">
      <c r="A9006" s="1">
        <v>319325</v>
      </c>
      <c r="B9006" s="1" t="s">
        <v>35</v>
      </c>
      <c r="C9006" s="1" t="s">
        <v>20</v>
      </c>
      <c r="D9006" s="1" t="s">
        <v>61</v>
      </c>
      <c r="E9006" s="1" t="s">
        <v>15</v>
      </c>
      <c r="F9006" s="1" t="str">
        <f>VLOOKUP(C9006,Sheet1!$G$3:$I$9,2,FALSE)</f>
        <v>P1</v>
      </c>
      <c r="G9006" s="1">
        <f>VLOOKUP(C9006,Sheet1!$G$3:$I$9,3,FALSE)</f>
        <v>14</v>
      </c>
      <c r="H9006" s="1" t="str">
        <f>VLOOKUP(D9006,Sheet1!$L$3:$M$33,2,FALSE)</f>
        <v>Others</v>
      </c>
    </row>
    <row r="9007" spans="1:8" x14ac:dyDescent="0.25">
      <c r="A9007" s="1">
        <v>319326</v>
      </c>
      <c r="B9007" s="1" t="s">
        <v>35</v>
      </c>
      <c r="C9007" s="1" t="s">
        <v>20</v>
      </c>
      <c r="D9007" s="1" t="s">
        <v>61</v>
      </c>
      <c r="E9007" s="1" t="s">
        <v>15</v>
      </c>
      <c r="F9007" s="1" t="str">
        <f>VLOOKUP(C9007,Sheet1!$G$3:$I$9,2,FALSE)</f>
        <v>P1</v>
      </c>
      <c r="G9007" s="1">
        <f>VLOOKUP(C9007,Sheet1!$G$3:$I$9,3,FALSE)</f>
        <v>14</v>
      </c>
      <c r="H9007" s="1" t="str">
        <f>VLOOKUP(D9007,Sheet1!$L$3:$M$33,2,FALSE)</f>
        <v>Others</v>
      </c>
    </row>
    <row r="9008" spans="1:8" x14ac:dyDescent="0.25">
      <c r="A9008" s="1">
        <v>319327</v>
      </c>
      <c r="B9008" s="1" t="s">
        <v>35</v>
      </c>
      <c r="C9008" s="1" t="s">
        <v>22</v>
      </c>
      <c r="D9008" s="1" t="s">
        <v>19</v>
      </c>
      <c r="E9008" s="1" t="s">
        <v>15</v>
      </c>
      <c r="F9008" s="1" t="str">
        <f>VLOOKUP(C9008,Sheet1!$G$3:$I$9,2,FALSE)</f>
        <v>P1</v>
      </c>
      <c r="G9008" s="1">
        <f>VLOOKUP(C9008,Sheet1!$G$3:$I$9,3,FALSE)</f>
        <v>8</v>
      </c>
      <c r="H9008" s="1" t="str">
        <f>VLOOKUP(D9008,Sheet1!$L$3:$M$33,2,FALSE)</f>
        <v>BFSI</v>
      </c>
    </row>
    <row r="9009" spans="1:8" x14ac:dyDescent="0.25">
      <c r="A9009" s="1">
        <v>319328</v>
      </c>
      <c r="B9009" s="1" t="s">
        <v>12</v>
      </c>
      <c r="C9009" s="1" t="s">
        <v>22</v>
      </c>
      <c r="D9009" s="1" t="s">
        <v>47</v>
      </c>
      <c r="E9009" s="1" t="s">
        <v>15</v>
      </c>
      <c r="F9009" s="1" t="str">
        <f>VLOOKUP(C9009,Sheet1!$G$3:$I$9,2,FALSE)</f>
        <v>P1</v>
      </c>
      <c r="G9009" s="1">
        <f>VLOOKUP(C9009,Sheet1!$G$3:$I$9,3,FALSE)</f>
        <v>8</v>
      </c>
      <c r="H9009" s="1" t="str">
        <f>VLOOKUP(D9009,Sheet1!$L$3:$M$33,2,FALSE)</f>
        <v>Government</v>
      </c>
    </row>
    <row r="9010" spans="1:8" x14ac:dyDescent="0.25">
      <c r="A9010" s="1">
        <v>319329</v>
      </c>
      <c r="B9010" s="1" t="s">
        <v>12</v>
      </c>
      <c r="C9010" s="1" t="s">
        <v>20</v>
      </c>
      <c r="D9010" s="1" t="s">
        <v>61</v>
      </c>
      <c r="E9010" s="1" t="s">
        <v>15</v>
      </c>
      <c r="F9010" s="1" t="str">
        <f>VLOOKUP(C9010,Sheet1!$G$3:$I$9,2,FALSE)</f>
        <v>P1</v>
      </c>
      <c r="G9010" s="1">
        <f>VLOOKUP(C9010,Sheet1!$G$3:$I$9,3,FALSE)</f>
        <v>14</v>
      </c>
      <c r="H9010" s="1" t="str">
        <f>VLOOKUP(D9010,Sheet1!$L$3:$M$33,2,FALSE)</f>
        <v>Others</v>
      </c>
    </row>
    <row r="9011" spans="1:8" x14ac:dyDescent="0.25">
      <c r="A9011" s="1">
        <v>319330</v>
      </c>
      <c r="B9011" s="1" t="s">
        <v>35</v>
      </c>
      <c r="C9011" s="1" t="s">
        <v>22</v>
      </c>
      <c r="D9011" s="1" t="s">
        <v>47</v>
      </c>
      <c r="E9011" s="1" t="s">
        <v>15</v>
      </c>
      <c r="F9011" s="1" t="str">
        <f>VLOOKUP(C9011,Sheet1!$G$3:$I$9,2,FALSE)</f>
        <v>P1</v>
      </c>
      <c r="G9011" s="1">
        <f>VLOOKUP(C9011,Sheet1!$G$3:$I$9,3,FALSE)</f>
        <v>8</v>
      </c>
      <c r="H9011" s="1" t="str">
        <f>VLOOKUP(D9011,Sheet1!$L$3:$M$33,2,FALSE)</f>
        <v>Government</v>
      </c>
    </row>
    <row r="9012" spans="1:8" x14ac:dyDescent="0.25">
      <c r="A9012" s="1">
        <v>319331</v>
      </c>
      <c r="B9012" s="1" t="s">
        <v>35</v>
      </c>
      <c r="C9012" s="1" t="s">
        <v>22</v>
      </c>
      <c r="D9012" s="1" t="s">
        <v>19</v>
      </c>
      <c r="E9012" s="1" t="s">
        <v>15</v>
      </c>
      <c r="F9012" s="1" t="str">
        <f>VLOOKUP(C9012,Sheet1!$G$3:$I$9,2,FALSE)</f>
        <v>P1</v>
      </c>
      <c r="G9012" s="1">
        <f>VLOOKUP(C9012,Sheet1!$G$3:$I$9,3,FALSE)</f>
        <v>8</v>
      </c>
      <c r="H9012" s="1" t="str">
        <f>VLOOKUP(D9012,Sheet1!$L$3:$M$33,2,FALSE)</f>
        <v>BFSI</v>
      </c>
    </row>
    <row r="9013" spans="1:8" x14ac:dyDescent="0.25">
      <c r="A9013" s="1">
        <v>319332</v>
      </c>
      <c r="B9013" s="1" t="s">
        <v>35</v>
      </c>
      <c r="C9013" s="1" t="s">
        <v>22</v>
      </c>
      <c r="D9013" s="1" t="s">
        <v>38</v>
      </c>
      <c r="E9013" s="1" t="s">
        <v>15</v>
      </c>
      <c r="F9013" s="1" t="str">
        <f>VLOOKUP(C9013,Sheet1!$G$3:$I$9,2,FALSE)</f>
        <v>P1</v>
      </c>
      <c r="G9013" s="1">
        <f>VLOOKUP(C9013,Sheet1!$G$3:$I$9,3,FALSE)</f>
        <v>8</v>
      </c>
      <c r="H9013" s="1" t="str">
        <f>VLOOKUP(D9013,Sheet1!$L$3:$M$33,2,FALSE)</f>
        <v>Retail</v>
      </c>
    </row>
    <row r="9014" spans="1:8" x14ac:dyDescent="0.25">
      <c r="A9014" s="1">
        <v>319333</v>
      </c>
      <c r="B9014" s="1" t="s">
        <v>35</v>
      </c>
      <c r="C9014" s="1" t="s">
        <v>22</v>
      </c>
      <c r="D9014" s="1" t="s">
        <v>47</v>
      </c>
      <c r="E9014" s="1" t="s">
        <v>15</v>
      </c>
      <c r="F9014" s="1" t="str">
        <f>VLOOKUP(C9014,Sheet1!$G$3:$I$9,2,FALSE)</f>
        <v>P1</v>
      </c>
      <c r="G9014" s="1">
        <f>VLOOKUP(C9014,Sheet1!$G$3:$I$9,3,FALSE)</f>
        <v>8</v>
      </c>
      <c r="H9014" s="1" t="str">
        <f>VLOOKUP(D9014,Sheet1!$L$3:$M$33,2,FALSE)</f>
        <v>Government</v>
      </c>
    </row>
    <row r="9015" spans="1:8" x14ac:dyDescent="0.25">
      <c r="A9015" s="1">
        <v>319334</v>
      </c>
      <c r="B9015" s="1" t="s">
        <v>12</v>
      </c>
      <c r="C9015" s="1" t="s">
        <v>22</v>
      </c>
      <c r="D9015" s="1" t="s">
        <v>38</v>
      </c>
      <c r="E9015" s="1" t="s">
        <v>15</v>
      </c>
      <c r="F9015" s="1" t="str">
        <f>VLOOKUP(C9015,Sheet1!$G$3:$I$9,2,FALSE)</f>
        <v>P1</v>
      </c>
      <c r="G9015" s="1">
        <f>VLOOKUP(C9015,Sheet1!$G$3:$I$9,3,FALSE)</f>
        <v>8</v>
      </c>
      <c r="H9015" s="1" t="str">
        <f>VLOOKUP(D9015,Sheet1!$L$3:$M$33,2,FALSE)</f>
        <v>Retail</v>
      </c>
    </row>
    <row r="9016" spans="1:8" x14ac:dyDescent="0.25">
      <c r="A9016" s="1">
        <v>319335</v>
      </c>
      <c r="B9016" s="1" t="s">
        <v>12</v>
      </c>
      <c r="C9016" s="1" t="s">
        <v>22</v>
      </c>
      <c r="D9016" s="1" t="s">
        <v>38</v>
      </c>
      <c r="E9016" s="1" t="s">
        <v>15</v>
      </c>
      <c r="F9016" s="1" t="str">
        <f>VLOOKUP(C9016,Sheet1!$G$3:$I$9,2,FALSE)</f>
        <v>P1</v>
      </c>
      <c r="G9016" s="1">
        <f>VLOOKUP(C9016,Sheet1!$G$3:$I$9,3,FALSE)</f>
        <v>8</v>
      </c>
      <c r="H9016" s="1" t="str">
        <f>VLOOKUP(D9016,Sheet1!$L$3:$M$33,2,FALSE)</f>
        <v>Retail</v>
      </c>
    </row>
    <row r="9017" spans="1:8" x14ac:dyDescent="0.25">
      <c r="A9017" s="1">
        <v>319336</v>
      </c>
      <c r="B9017" s="1" t="s">
        <v>35</v>
      </c>
      <c r="C9017" s="1" t="s">
        <v>22</v>
      </c>
      <c r="D9017" s="1" t="s">
        <v>38</v>
      </c>
      <c r="E9017" s="1" t="s">
        <v>15</v>
      </c>
      <c r="F9017" s="1" t="str">
        <f>VLOOKUP(C9017,Sheet1!$G$3:$I$9,2,FALSE)</f>
        <v>P1</v>
      </c>
      <c r="G9017" s="1">
        <f>VLOOKUP(C9017,Sheet1!$G$3:$I$9,3,FALSE)</f>
        <v>8</v>
      </c>
      <c r="H9017" s="1" t="str">
        <f>VLOOKUP(D9017,Sheet1!$L$3:$M$33,2,FALSE)</f>
        <v>Retail</v>
      </c>
    </row>
    <row r="9018" spans="1:8" x14ac:dyDescent="0.25">
      <c r="A9018" s="1">
        <v>319344</v>
      </c>
      <c r="B9018" s="1" t="s">
        <v>65</v>
      </c>
      <c r="C9018" s="1" t="s">
        <v>29</v>
      </c>
      <c r="D9018" s="1" t="s">
        <v>21</v>
      </c>
      <c r="E9018" s="1" t="s">
        <v>15</v>
      </c>
      <c r="F9018" s="1" t="str">
        <f>VLOOKUP(C9018,Sheet1!$G$3:$I$9,2,FALSE)</f>
        <v>P3</v>
      </c>
      <c r="G9018" s="1">
        <f>VLOOKUP(C9018,Sheet1!$G$3:$I$9,3,FALSE)</f>
        <v>9</v>
      </c>
      <c r="H9018" s="1" t="str">
        <f>VLOOKUP(D9018,Sheet1!$L$3:$M$33,2,FALSE)</f>
        <v>BFSI</v>
      </c>
    </row>
    <row r="9019" spans="1:8" x14ac:dyDescent="0.25">
      <c r="A9019" s="1">
        <v>319345</v>
      </c>
      <c r="B9019" s="1" t="s">
        <v>35</v>
      </c>
      <c r="C9019" s="1" t="s">
        <v>29</v>
      </c>
      <c r="D9019" s="1" t="s">
        <v>21</v>
      </c>
      <c r="E9019" s="1" t="s">
        <v>15</v>
      </c>
      <c r="F9019" s="1" t="str">
        <f>VLOOKUP(C9019,Sheet1!$G$3:$I$9,2,FALSE)</f>
        <v>P3</v>
      </c>
      <c r="G9019" s="1">
        <f>VLOOKUP(C9019,Sheet1!$G$3:$I$9,3,FALSE)</f>
        <v>9</v>
      </c>
      <c r="H9019" s="1" t="str">
        <f>VLOOKUP(D9019,Sheet1!$L$3:$M$33,2,FALSE)</f>
        <v>BFSI</v>
      </c>
    </row>
    <row r="9020" spans="1:8" x14ac:dyDescent="0.25">
      <c r="A9020" s="1">
        <v>319347</v>
      </c>
      <c r="B9020" s="1" t="s">
        <v>12</v>
      </c>
      <c r="C9020" s="1" t="s">
        <v>29</v>
      </c>
      <c r="D9020" s="1" t="s">
        <v>61</v>
      </c>
      <c r="E9020" s="1" t="s">
        <v>15</v>
      </c>
      <c r="F9020" s="1" t="str">
        <f>VLOOKUP(C9020,Sheet1!$G$3:$I$9,2,FALSE)</f>
        <v>P3</v>
      </c>
      <c r="G9020" s="1">
        <f>VLOOKUP(C9020,Sheet1!$G$3:$I$9,3,FALSE)</f>
        <v>9</v>
      </c>
      <c r="H9020" s="1" t="str">
        <f>VLOOKUP(D9020,Sheet1!$L$3:$M$33,2,FALSE)</f>
        <v>Others</v>
      </c>
    </row>
    <row r="9021" spans="1:8" x14ac:dyDescent="0.25">
      <c r="A9021" s="1">
        <v>319348</v>
      </c>
      <c r="B9021" s="1" t="s">
        <v>35</v>
      </c>
      <c r="C9021" s="1" t="s">
        <v>29</v>
      </c>
      <c r="D9021" s="1" t="s">
        <v>43</v>
      </c>
      <c r="E9021" s="1" t="s">
        <v>15</v>
      </c>
      <c r="F9021" s="1" t="str">
        <f>VLOOKUP(C9021,Sheet1!$G$3:$I$9,2,FALSE)</f>
        <v>P3</v>
      </c>
      <c r="G9021" s="1">
        <f>VLOOKUP(C9021,Sheet1!$G$3:$I$9,3,FALSE)</f>
        <v>9</v>
      </c>
      <c r="H9021" s="1" t="str">
        <f>VLOOKUP(D9021,Sheet1!$L$3:$M$33,2,FALSE)</f>
        <v>Entertainment</v>
      </c>
    </row>
    <row r="9022" spans="1:8" x14ac:dyDescent="0.25">
      <c r="A9022" s="1">
        <v>319349</v>
      </c>
      <c r="B9022" s="1" t="s">
        <v>12</v>
      </c>
      <c r="C9022" s="1" t="s">
        <v>29</v>
      </c>
      <c r="D9022" s="1" t="s">
        <v>26</v>
      </c>
      <c r="E9022" s="1" t="s">
        <v>15</v>
      </c>
      <c r="F9022" s="1" t="str">
        <f>VLOOKUP(C9022,Sheet1!$G$3:$I$9,2,FALSE)</f>
        <v>P3</v>
      </c>
      <c r="G9022" s="1">
        <f>VLOOKUP(C9022,Sheet1!$G$3:$I$9,3,FALSE)</f>
        <v>9</v>
      </c>
      <c r="H9022" s="1" t="str">
        <f>VLOOKUP(D9022,Sheet1!$L$3:$M$33,2,FALSE)</f>
        <v>BFSI</v>
      </c>
    </row>
    <row r="9023" spans="1:8" x14ac:dyDescent="0.25">
      <c r="A9023" s="1">
        <v>319350</v>
      </c>
      <c r="B9023" s="1" t="s">
        <v>35</v>
      </c>
      <c r="C9023" s="1" t="s">
        <v>32</v>
      </c>
      <c r="D9023" s="1" t="s">
        <v>14</v>
      </c>
      <c r="E9023" s="1" t="s">
        <v>15</v>
      </c>
      <c r="F9023" s="1" t="str">
        <f>VLOOKUP(C9023,Sheet1!$G$3:$I$9,2,FALSE)</f>
        <v>P3</v>
      </c>
      <c r="G9023" s="1">
        <f>VLOOKUP(C9023,Sheet1!$G$3:$I$9,3,FALSE)</f>
        <v>10</v>
      </c>
      <c r="H9023" s="1" t="str">
        <f>VLOOKUP(D9023,Sheet1!$L$3:$M$33,2,FALSE)</f>
        <v>BFSI</v>
      </c>
    </row>
    <row r="9024" spans="1:8" x14ac:dyDescent="0.25">
      <c r="A9024" s="1">
        <v>319351</v>
      </c>
      <c r="B9024" s="1" t="s">
        <v>12</v>
      </c>
      <c r="C9024" s="1" t="s">
        <v>29</v>
      </c>
      <c r="D9024" s="1" t="s">
        <v>26</v>
      </c>
      <c r="E9024" s="1" t="s">
        <v>15</v>
      </c>
      <c r="F9024" s="1" t="str">
        <f>VLOOKUP(C9024,Sheet1!$G$3:$I$9,2,FALSE)</f>
        <v>P3</v>
      </c>
      <c r="G9024" s="1">
        <f>VLOOKUP(C9024,Sheet1!$G$3:$I$9,3,FALSE)</f>
        <v>9</v>
      </c>
      <c r="H9024" s="1" t="str">
        <f>VLOOKUP(D9024,Sheet1!$L$3:$M$33,2,FALSE)</f>
        <v>BFSI</v>
      </c>
    </row>
    <row r="9025" spans="1:8" x14ac:dyDescent="0.25">
      <c r="A9025" s="1">
        <v>319353</v>
      </c>
      <c r="B9025" s="1" t="s">
        <v>35</v>
      </c>
      <c r="C9025" s="1" t="s">
        <v>29</v>
      </c>
      <c r="D9025" s="1" t="s">
        <v>40</v>
      </c>
      <c r="E9025" s="1" t="s">
        <v>15</v>
      </c>
      <c r="F9025" s="1" t="str">
        <f>VLOOKUP(C9025,Sheet1!$G$3:$I$9,2,FALSE)</f>
        <v>P3</v>
      </c>
      <c r="G9025" s="1">
        <f>VLOOKUP(C9025,Sheet1!$G$3:$I$9,3,FALSE)</f>
        <v>9</v>
      </c>
      <c r="H9025" s="1" t="str">
        <f>VLOOKUP(D9025,Sheet1!$L$3:$M$33,2,FALSE)</f>
        <v>Retail</v>
      </c>
    </row>
    <row r="9026" spans="1:8" x14ac:dyDescent="0.25">
      <c r="A9026" s="1">
        <v>319354</v>
      </c>
      <c r="B9026" s="1" t="s">
        <v>35</v>
      </c>
      <c r="C9026" s="1" t="s">
        <v>29</v>
      </c>
      <c r="D9026" s="1" t="s">
        <v>40</v>
      </c>
      <c r="E9026" s="1" t="s">
        <v>15</v>
      </c>
      <c r="F9026" s="1" t="str">
        <f>VLOOKUP(C9026,Sheet1!$G$3:$I$9,2,FALSE)</f>
        <v>P3</v>
      </c>
      <c r="G9026" s="1">
        <f>VLOOKUP(C9026,Sheet1!$G$3:$I$9,3,FALSE)</f>
        <v>9</v>
      </c>
      <c r="H9026" s="1" t="str">
        <f>VLOOKUP(D9026,Sheet1!$L$3:$M$33,2,FALSE)</f>
        <v>Retail</v>
      </c>
    </row>
    <row r="9027" spans="1:8" x14ac:dyDescent="0.25">
      <c r="A9027" s="1">
        <v>319356</v>
      </c>
      <c r="B9027" s="1" t="s">
        <v>35</v>
      </c>
      <c r="C9027" s="1" t="s">
        <v>29</v>
      </c>
      <c r="D9027" s="1" t="s">
        <v>61</v>
      </c>
      <c r="E9027" s="1" t="s">
        <v>15</v>
      </c>
      <c r="F9027" s="1" t="str">
        <f>VLOOKUP(C9027,Sheet1!$G$3:$I$9,2,FALSE)</f>
        <v>P3</v>
      </c>
      <c r="G9027" s="1">
        <f>VLOOKUP(C9027,Sheet1!$G$3:$I$9,3,FALSE)</f>
        <v>9</v>
      </c>
      <c r="H9027" s="1" t="str">
        <f>VLOOKUP(D9027,Sheet1!$L$3:$M$33,2,FALSE)</f>
        <v>Others</v>
      </c>
    </row>
    <row r="9028" spans="1:8" x14ac:dyDescent="0.25">
      <c r="A9028" s="1">
        <v>319357</v>
      </c>
      <c r="B9028" s="1" t="s">
        <v>35</v>
      </c>
      <c r="C9028" s="1" t="s">
        <v>29</v>
      </c>
      <c r="D9028" s="1" t="s">
        <v>26</v>
      </c>
      <c r="E9028" s="1" t="s">
        <v>15</v>
      </c>
      <c r="F9028" s="1" t="str">
        <f>VLOOKUP(C9028,Sheet1!$G$3:$I$9,2,FALSE)</f>
        <v>P3</v>
      </c>
      <c r="G9028" s="1">
        <f>VLOOKUP(C9028,Sheet1!$G$3:$I$9,3,FALSE)</f>
        <v>9</v>
      </c>
      <c r="H9028" s="1" t="str">
        <f>VLOOKUP(D9028,Sheet1!$L$3:$M$33,2,FALSE)</f>
        <v>BFSI</v>
      </c>
    </row>
    <row r="9029" spans="1:8" x14ac:dyDescent="0.25">
      <c r="A9029" s="1">
        <v>319358</v>
      </c>
      <c r="B9029" s="1" t="s">
        <v>35</v>
      </c>
      <c r="C9029" s="1" t="s">
        <v>29</v>
      </c>
      <c r="D9029" s="1" t="s">
        <v>24</v>
      </c>
      <c r="E9029" s="1" t="s">
        <v>15</v>
      </c>
      <c r="F9029" s="1" t="str">
        <f>VLOOKUP(C9029,Sheet1!$G$3:$I$9,2,FALSE)</f>
        <v>P3</v>
      </c>
      <c r="G9029" s="1">
        <f>VLOOKUP(C9029,Sheet1!$G$3:$I$9,3,FALSE)</f>
        <v>9</v>
      </c>
      <c r="H9029" s="1" t="str">
        <f>VLOOKUP(D9029,Sheet1!$L$3:$M$33,2,FALSE)</f>
        <v>BFSI</v>
      </c>
    </row>
    <row r="9030" spans="1:8" x14ac:dyDescent="0.25">
      <c r="A9030" s="1">
        <v>319359</v>
      </c>
      <c r="B9030" s="1" t="s">
        <v>35</v>
      </c>
      <c r="C9030" s="1" t="s">
        <v>13</v>
      </c>
      <c r="D9030" s="1" t="s">
        <v>47</v>
      </c>
      <c r="E9030" s="1" t="s">
        <v>15</v>
      </c>
      <c r="F9030" s="1" t="str">
        <f>VLOOKUP(C9030,Sheet1!$G$3:$I$9,2,FALSE)</f>
        <v>P2</v>
      </c>
      <c r="G9030" s="1">
        <f>VLOOKUP(C9030,Sheet1!$G$3:$I$9,3,FALSE)</f>
        <v>12</v>
      </c>
      <c r="H9030" s="1" t="str">
        <f>VLOOKUP(D9030,Sheet1!$L$3:$M$33,2,FALSE)</f>
        <v>Government</v>
      </c>
    </row>
    <row r="9031" spans="1:8" x14ac:dyDescent="0.25">
      <c r="A9031" s="1">
        <v>319360</v>
      </c>
      <c r="B9031" s="1" t="s">
        <v>35</v>
      </c>
      <c r="C9031" s="1" t="s">
        <v>13</v>
      </c>
      <c r="D9031" s="1" t="s">
        <v>48</v>
      </c>
      <c r="E9031" s="1" t="s">
        <v>15</v>
      </c>
      <c r="F9031" s="1" t="str">
        <f>VLOOKUP(C9031,Sheet1!$G$3:$I$9,2,FALSE)</f>
        <v>P2</v>
      </c>
      <c r="G9031" s="1">
        <f>VLOOKUP(C9031,Sheet1!$G$3:$I$9,3,FALSE)</f>
        <v>12</v>
      </c>
      <c r="H9031" s="1" t="str">
        <f>VLOOKUP(D9031,Sheet1!$L$3:$M$33,2,FALSE)</f>
        <v>Government</v>
      </c>
    </row>
    <row r="9032" spans="1:8" x14ac:dyDescent="0.25">
      <c r="A9032" s="1">
        <v>319361</v>
      </c>
      <c r="B9032" s="1" t="s">
        <v>12</v>
      </c>
      <c r="C9032" s="1" t="s">
        <v>13</v>
      </c>
      <c r="D9032" s="1" t="s">
        <v>43</v>
      </c>
      <c r="E9032" s="1" t="s">
        <v>15</v>
      </c>
      <c r="F9032" s="1" t="str">
        <f>VLOOKUP(C9032,Sheet1!$G$3:$I$9,2,FALSE)</f>
        <v>P2</v>
      </c>
      <c r="G9032" s="1">
        <f>VLOOKUP(C9032,Sheet1!$G$3:$I$9,3,FALSE)</f>
        <v>12</v>
      </c>
      <c r="H9032" s="1" t="str">
        <f>VLOOKUP(D9032,Sheet1!$L$3:$M$33,2,FALSE)</f>
        <v>Entertainment</v>
      </c>
    </row>
    <row r="9033" spans="1:8" x14ac:dyDescent="0.25">
      <c r="A9033" s="1">
        <v>319362</v>
      </c>
      <c r="B9033" s="1" t="s">
        <v>35</v>
      </c>
      <c r="C9033" s="1" t="s">
        <v>13</v>
      </c>
      <c r="D9033" s="1" t="s">
        <v>48</v>
      </c>
      <c r="E9033" s="1" t="s">
        <v>15</v>
      </c>
      <c r="F9033" s="1" t="str">
        <f>VLOOKUP(C9033,Sheet1!$G$3:$I$9,2,FALSE)</f>
        <v>P2</v>
      </c>
      <c r="G9033" s="1">
        <f>VLOOKUP(C9033,Sheet1!$G$3:$I$9,3,FALSE)</f>
        <v>12</v>
      </c>
      <c r="H9033" s="1" t="str">
        <f>VLOOKUP(D9033,Sheet1!$L$3:$M$33,2,FALSE)</f>
        <v>Government</v>
      </c>
    </row>
    <row r="9034" spans="1:8" x14ac:dyDescent="0.25">
      <c r="A9034" s="1">
        <v>319363</v>
      </c>
      <c r="B9034" s="1" t="s">
        <v>12</v>
      </c>
      <c r="C9034" s="1" t="s">
        <v>13</v>
      </c>
      <c r="D9034" s="1" t="s">
        <v>43</v>
      </c>
      <c r="E9034" s="1" t="s">
        <v>15</v>
      </c>
      <c r="F9034" s="1" t="str">
        <f>VLOOKUP(C9034,Sheet1!$G$3:$I$9,2,FALSE)</f>
        <v>P2</v>
      </c>
      <c r="G9034" s="1">
        <f>VLOOKUP(C9034,Sheet1!$G$3:$I$9,3,FALSE)</f>
        <v>12</v>
      </c>
      <c r="H9034" s="1" t="str">
        <f>VLOOKUP(D9034,Sheet1!$L$3:$M$33,2,FALSE)</f>
        <v>Entertainment</v>
      </c>
    </row>
    <row r="9035" spans="1:8" x14ac:dyDescent="0.25">
      <c r="A9035" s="1">
        <v>319364</v>
      </c>
      <c r="B9035" s="1" t="s">
        <v>12</v>
      </c>
      <c r="C9035" s="1" t="s">
        <v>13</v>
      </c>
      <c r="D9035" s="1" t="s">
        <v>48</v>
      </c>
      <c r="E9035" s="1" t="s">
        <v>15</v>
      </c>
      <c r="F9035" s="1" t="str">
        <f>VLOOKUP(C9035,Sheet1!$G$3:$I$9,2,FALSE)</f>
        <v>P2</v>
      </c>
      <c r="G9035" s="1">
        <f>VLOOKUP(C9035,Sheet1!$G$3:$I$9,3,FALSE)</f>
        <v>12</v>
      </c>
      <c r="H9035" s="1" t="str">
        <f>VLOOKUP(D9035,Sheet1!$L$3:$M$33,2,FALSE)</f>
        <v>Government</v>
      </c>
    </row>
    <row r="9036" spans="1:8" x14ac:dyDescent="0.25">
      <c r="A9036" s="1">
        <v>319365</v>
      </c>
      <c r="B9036" s="1" t="s">
        <v>35</v>
      </c>
      <c r="C9036" s="1" t="s">
        <v>13</v>
      </c>
      <c r="D9036" s="1" t="s">
        <v>48</v>
      </c>
      <c r="E9036" s="1" t="s">
        <v>15</v>
      </c>
      <c r="F9036" s="1" t="str">
        <f>VLOOKUP(C9036,Sheet1!$G$3:$I$9,2,FALSE)</f>
        <v>P2</v>
      </c>
      <c r="G9036" s="1">
        <f>VLOOKUP(C9036,Sheet1!$G$3:$I$9,3,FALSE)</f>
        <v>12</v>
      </c>
      <c r="H9036" s="1" t="str">
        <f>VLOOKUP(D9036,Sheet1!$L$3:$M$33,2,FALSE)</f>
        <v>Government</v>
      </c>
    </row>
    <row r="9037" spans="1:8" x14ac:dyDescent="0.25">
      <c r="A9037" s="1">
        <v>319366</v>
      </c>
      <c r="B9037" s="1" t="s">
        <v>35</v>
      </c>
      <c r="C9037" s="1" t="s">
        <v>13</v>
      </c>
      <c r="D9037" s="1" t="s">
        <v>48</v>
      </c>
      <c r="E9037" s="1" t="s">
        <v>15</v>
      </c>
      <c r="F9037" s="1" t="str">
        <f>VLOOKUP(C9037,Sheet1!$G$3:$I$9,2,FALSE)</f>
        <v>P2</v>
      </c>
      <c r="G9037" s="1">
        <f>VLOOKUP(C9037,Sheet1!$G$3:$I$9,3,FALSE)</f>
        <v>12</v>
      </c>
      <c r="H9037" s="1" t="str">
        <f>VLOOKUP(D9037,Sheet1!$L$3:$M$33,2,FALSE)</f>
        <v>Government</v>
      </c>
    </row>
    <row r="9038" spans="1:8" x14ac:dyDescent="0.25">
      <c r="A9038" s="1">
        <v>319368</v>
      </c>
      <c r="B9038" s="1" t="s">
        <v>35</v>
      </c>
      <c r="C9038" s="1" t="s">
        <v>29</v>
      </c>
      <c r="D9038" s="1" t="s">
        <v>26</v>
      </c>
      <c r="E9038" s="1" t="s">
        <v>15</v>
      </c>
      <c r="F9038" s="1" t="str">
        <f>VLOOKUP(C9038,Sheet1!$G$3:$I$9,2,FALSE)</f>
        <v>P3</v>
      </c>
      <c r="G9038" s="1">
        <f>VLOOKUP(C9038,Sheet1!$G$3:$I$9,3,FALSE)</f>
        <v>9</v>
      </c>
      <c r="H9038" s="1" t="str">
        <f>VLOOKUP(D9038,Sheet1!$L$3:$M$33,2,FALSE)</f>
        <v>BFSI</v>
      </c>
    </row>
    <row r="9039" spans="1:8" x14ac:dyDescent="0.25">
      <c r="A9039" s="1">
        <v>319370</v>
      </c>
      <c r="B9039" s="1" t="s">
        <v>12</v>
      </c>
      <c r="C9039" s="1" t="s">
        <v>29</v>
      </c>
      <c r="D9039" s="1" t="s">
        <v>26</v>
      </c>
      <c r="E9039" s="1" t="s">
        <v>15</v>
      </c>
      <c r="F9039" s="1" t="str">
        <f>VLOOKUP(C9039,Sheet1!$G$3:$I$9,2,FALSE)</f>
        <v>P3</v>
      </c>
      <c r="G9039" s="1">
        <f>VLOOKUP(C9039,Sheet1!$G$3:$I$9,3,FALSE)</f>
        <v>9</v>
      </c>
      <c r="H9039" s="1" t="str">
        <f>VLOOKUP(D9039,Sheet1!$L$3:$M$33,2,FALSE)</f>
        <v>BFSI</v>
      </c>
    </row>
    <row r="9040" spans="1:8" x14ac:dyDescent="0.25">
      <c r="A9040" s="1">
        <v>319371</v>
      </c>
      <c r="B9040" s="1" t="s">
        <v>35</v>
      </c>
      <c r="C9040" s="1" t="s">
        <v>29</v>
      </c>
      <c r="D9040" s="1" t="s">
        <v>26</v>
      </c>
      <c r="E9040" s="1" t="s">
        <v>15</v>
      </c>
      <c r="F9040" s="1" t="str">
        <f>VLOOKUP(C9040,Sheet1!$G$3:$I$9,2,FALSE)</f>
        <v>P3</v>
      </c>
      <c r="G9040" s="1">
        <f>VLOOKUP(C9040,Sheet1!$G$3:$I$9,3,FALSE)</f>
        <v>9</v>
      </c>
      <c r="H9040" s="1" t="str">
        <f>VLOOKUP(D9040,Sheet1!$L$3:$M$33,2,FALSE)</f>
        <v>BFSI</v>
      </c>
    </row>
    <row r="9041" spans="1:8" x14ac:dyDescent="0.25">
      <c r="A9041" s="1">
        <v>319372</v>
      </c>
      <c r="B9041" s="1" t="s">
        <v>12</v>
      </c>
      <c r="C9041" s="1" t="s">
        <v>29</v>
      </c>
      <c r="D9041" s="1" t="s">
        <v>49</v>
      </c>
      <c r="E9041" s="1" t="s">
        <v>15</v>
      </c>
      <c r="F9041" s="1" t="str">
        <f>VLOOKUP(C9041,Sheet1!$G$3:$I$9,2,FALSE)</f>
        <v>P3</v>
      </c>
      <c r="G9041" s="1">
        <f>VLOOKUP(C9041,Sheet1!$G$3:$I$9,3,FALSE)</f>
        <v>9</v>
      </c>
      <c r="H9041" s="1" t="str">
        <f>VLOOKUP(D9041,Sheet1!$L$3:$M$33,2,FALSE)</f>
        <v>Travel</v>
      </c>
    </row>
    <row r="9042" spans="1:8" x14ac:dyDescent="0.25">
      <c r="A9042" s="1">
        <v>319373</v>
      </c>
      <c r="B9042" s="1" t="s">
        <v>35</v>
      </c>
      <c r="C9042" s="1" t="s">
        <v>29</v>
      </c>
      <c r="D9042" s="1" t="s">
        <v>61</v>
      </c>
      <c r="E9042" s="1" t="s">
        <v>15</v>
      </c>
      <c r="F9042" s="1" t="str">
        <f>VLOOKUP(C9042,Sheet1!$G$3:$I$9,2,FALSE)</f>
        <v>P3</v>
      </c>
      <c r="G9042" s="1">
        <f>VLOOKUP(C9042,Sheet1!$G$3:$I$9,3,FALSE)</f>
        <v>9</v>
      </c>
      <c r="H9042" s="1" t="str">
        <f>VLOOKUP(D9042,Sheet1!$L$3:$M$33,2,FALSE)</f>
        <v>Others</v>
      </c>
    </row>
    <row r="9043" spans="1:8" x14ac:dyDescent="0.25">
      <c r="A9043" s="1">
        <v>319374</v>
      </c>
      <c r="B9043" s="1" t="s">
        <v>35</v>
      </c>
      <c r="C9043" s="1" t="s">
        <v>29</v>
      </c>
      <c r="D9043" s="1" t="s">
        <v>26</v>
      </c>
      <c r="E9043" s="1" t="s">
        <v>15</v>
      </c>
      <c r="F9043" s="1" t="str">
        <f>VLOOKUP(C9043,Sheet1!$G$3:$I$9,2,FALSE)</f>
        <v>P3</v>
      </c>
      <c r="G9043" s="1">
        <f>VLOOKUP(C9043,Sheet1!$G$3:$I$9,3,FALSE)</f>
        <v>9</v>
      </c>
      <c r="H9043" s="1" t="str">
        <f>VLOOKUP(D9043,Sheet1!$L$3:$M$33,2,FALSE)</f>
        <v>BFSI</v>
      </c>
    </row>
    <row r="9044" spans="1:8" x14ac:dyDescent="0.25">
      <c r="A9044" s="1">
        <v>319375</v>
      </c>
      <c r="B9044" s="1" t="s">
        <v>35</v>
      </c>
      <c r="C9044" s="1" t="s">
        <v>29</v>
      </c>
      <c r="D9044" s="1" t="s">
        <v>49</v>
      </c>
      <c r="E9044" s="1" t="s">
        <v>15</v>
      </c>
      <c r="F9044" s="1" t="str">
        <f>VLOOKUP(C9044,Sheet1!$G$3:$I$9,2,FALSE)</f>
        <v>P3</v>
      </c>
      <c r="G9044" s="1">
        <f>VLOOKUP(C9044,Sheet1!$G$3:$I$9,3,FALSE)</f>
        <v>9</v>
      </c>
      <c r="H9044" s="1" t="str">
        <f>VLOOKUP(D9044,Sheet1!$L$3:$M$33,2,FALSE)</f>
        <v>Travel</v>
      </c>
    </row>
    <row r="9045" spans="1:8" x14ac:dyDescent="0.25">
      <c r="A9045" s="1">
        <v>319378</v>
      </c>
      <c r="B9045" s="1" t="s">
        <v>35</v>
      </c>
      <c r="C9045" s="1" t="s">
        <v>29</v>
      </c>
      <c r="D9045" s="1" t="s">
        <v>26</v>
      </c>
      <c r="E9045" s="1" t="s">
        <v>15</v>
      </c>
      <c r="F9045" s="1" t="str">
        <f>VLOOKUP(C9045,Sheet1!$G$3:$I$9,2,FALSE)</f>
        <v>P3</v>
      </c>
      <c r="G9045" s="1">
        <f>VLOOKUP(C9045,Sheet1!$G$3:$I$9,3,FALSE)</f>
        <v>9</v>
      </c>
      <c r="H9045" s="1" t="str">
        <f>VLOOKUP(D9045,Sheet1!$L$3:$M$33,2,FALSE)</f>
        <v>BFSI</v>
      </c>
    </row>
    <row r="9046" spans="1:8" x14ac:dyDescent="0.25">
      <c r="A9046" s="1">
        <v>319379</v>
      </c>
      <c r="B9046" s="1" t="s">
        <v>12</v>
      </c>
      <c r="C9046" s="1" t="s">
        <v>29</v>
      </c>
      <c r="D9046" s="1" t="s">
        <v>49</v>
      </c>
      <c r="E9046" s="1" t="s">
        <v>15</v>
      </c>
      <c r="F9046" s="1" t="str">
        <f>VLOOKUP(C9046,Sheet1!$G$3:$I$9,2,FALSE)</f>
        <v>P3</v>
      </c>
      <c r="G9046" s="1">
        <f>VLOOKUP(C9046,Sheet1!$G$3:$I$9,3,FALSE)</f>
        <v>9</v>
      </c>
      <c r="H9046" s="1" t="str">
        <f>VLOOKUP(D9046,Sheet1!$L$3:$M$33,2,FALSE)</f>
        <v>Travel</v>
      </c>
    </row>
    <row r="9047" spans="1:8" x14ac:dyDescent="0.25">
      <c r="A9047" s="1">
        <v>319380</v>
      </c>
      <c r="B9047" s="1" t="s">
        <v>35</v>
      </c>
      <c r="C9047" s="1" t="s">
        <v>29</v>
      </c>
      <c r="D9047" s="1" t="s">
        <v>40</v>
      </c>
      <c r="E9047" s="1" t="s">
        <v>15</v>
      </c>
      <c r="F9047" s="1" t="str">
        <f>VLOOKUP(C9047,Sheet1!$G$3:$I$9,2,FALSE)</f>
        <v>P3</v>
      </c>
      <c r="G9047" s="1">
        <f>VLOOKUP(C9047,Sheet1!$G$3:$I$9,3,FALSE)</f>
        <v>9</v>
      </c>
      <c r="H9047" s="1" t="str">
        <f>VLOOKUP(D9047,Sheet1!$L$3:$M$33,2,FALSE)</f>
        <v>Retail</v>
      </c>
    </row>
    <row r="9048" spans="1:8" x14ac:dyDescent="0.25">
      <c r="A9048" s="1">
        <v>319382</v>
      </c>
      <c r="B9048" s="1" t="s">
        <v>12</v>
      </c>
      <c r="C9048" s="1" t="s">
        <v>29</v>
      </c>
      <c r="D9048" s="1" t="s">
        <v>61</v>
      </c>
      <c r="E9048" s="1" t="s">
        <v>15</v>
      </c>
      <c r="F9048" s="1" t="str">
        <f>VLOOKUP(C9048,Sheet1!$G$3:$I$9,2,FALSE)</f>
        <v>P3</v>
      </c>
      <c r="G9048" s="1">
        <f>VLOOKUP(C9048,Sheet1!$G$3:$I$9,3,FALSE)</f>
        <v>9</v>
      </c>
      <c r="H9048" s="1" t="str">
        <f>VLOOKUP(D9048,Sheet1!$L$3:$M$33,2,FALSE)</f>
        <v>Others</v>
      </c>
    </row>
    <row r="9049" spans="1:8" x14ac:dyDescent="0.25">
      <c r="A9049" s="1">
        <v>319383</v>
      </c>
      <c r="B9049" s="1" t="s">
        <v>35</v>
      </c>
      <c r="C9049" s="1" t="s">
        <v>29</v>
      </c>
      <c r="D9049" s="1" t="s">
        <v>40</v>
      </c>
      <c r="E9049" s="1" t="s">
        <v>15</v>
      </c>
      <c r="F9049" s="1" t="str">
        <f>VLOOKUP(C9049,Sheet1!$G$3:$I$9,2,FALSE)</f>
        <v>P3</v>
      </c>
      <c r="G9049" s="1">
        <f>VLOOKUP(C9049,Sheet1!$G$3:$I$9,3,FALSE)</f>
        <v>9</v>
      </c>
      <c r="H9049" s="1" t="str">
        <f>VLOOKUP(D9049,Sheet1!$L$3:$M$33,2,FALSE)</f>
        <v>Retail</v>
      </c>
    </row>
    <row r="9050" spans="1:8" x14ac:dyDescent="0.25">
      <c r="A9050" s="1">
        <v>319394</v>
      </c>
      <c r="B9050" s="1" t="s">
        <v>12</v>
      </c>
      <c r="C9050" s="1" t="s">
        <v>13</v>
      </c>
      <c r="D9050" s="1" t="s">
        <v>45</v>
      </c>
      <c r="E9050" s="1" t="s">
        <v>15</v>
      </c>
      <c r="F9050" s="1" t="str">
        <f>VLOOKUP(C9050,Sheet1!$G$3:$I$9,2,FALSE)</f>
        <v>P2</v>
      </c>
      <c r="G9050" s="1">
        <f>VLOOKUP(C9050,Sheet1!$G$3:$I$9,3,FALSE)</f>
        <v>12</v>
      </c>
      <c r="H9050" s="1" t="str">
        <f>VLOOKUP(D9050,Sheet1!$L$3:$M$33,2,FALSE)</f>
        <v>Government</v>
      </c>
    </row>
    <row r="9051" spans="1:8" x14ac:dyDescent="0.25">
      <c r="A9051" s="1">
        <v>319395</v>
      </c>
      <c r="B9051" s="1" t="s">
        <v>12</v>
      </c>
      <c r="C9051" s="1" t="s">
        <v>13</v>
      </c>
      <c r="D9051" s="1" t="s">
        <v>26</v>
      </c>
      <c r="E9051" s="1" t="s">
        <v>15</v>
      </c>
      <c r="F9051" s="1" t="str">
        <f>VLOOKUP(C9051,Sheet1!$G$3:$I$9,2,FALSE)</f>
        <v>P2</v>
      </c>
      <c r="G9051" s="1">
        <f>VLOOKUP(C9051,Sheet1!$G$3:$I$9,3,FALSE)</f>
        <v>12</v>
      </c>
      <c r="H9051" s="1" t="str">
        <f>VLOOKUP(D9051,Sheet1!$L$3:$M$33,2,FALSE)</f>
        <v>BFSI</v>
      </c>
    </row>
    <row r="9052" spans="1:8" x14ac:dyDescent="0.25">
      <c r="A9052" s="1">
        <v>319396</v>
      </c>
      <c r="B9052" s="1" t="s">
        <v>12</v>
      </c>
      <c r="C9052" s="1" t="s">
        <v>13</v>
      </c>
      <c r="D9052" s="1" t="s">
        <v>26</v>
      </c>
      <c r="E9052" s="1" t="s">
        <v>15</v>
      </c>
      <c r="F9052" s="1" t="str">
        <f>VLOOKUP(C9052,Sheet1!$G$3:$I$9,2,FALSE)</f>
        <v>P2</v>
      </c>
      <c r="G9052" s="1">
        <f>VLOOKUP(C9052,Sheet1!$G$3:$I$9,3,FALSE)</f>
        <v>12</v>
      </c>
      <c r="H9052" s="1" t="str">
        <f>VLOOKUP(D9052,Sheet1!$L$3:$M$33,2,FALSE)</f>
        <v>BFSI</v>
      </c>
    </row>
    <row r="9053" spans="1:8" x14ac:dyDescent="0.25">
      <c r="A9053" s="1">
        <v>319397</v>
      </c>
      <c r="B9053" s="1" t="s">
        <v>64</v>
      </c>
      <c r="C9053" s="1" t="s">
        <v>29</v>
      </c>
      <c r="D9053" s="1" t="s">
        <v>24</v>
      </c>
      <c r="E9053" s="1" t="s">
        <v>15</v>
      </c>
      <c r="F9053" s="1" t="str">
        <f>VLOOKUP(C9053,Sheet1!$G$3:$I$9,2,FALSE)</f>
        <v>P3</v>
      </c>
      <c r="G9053" s="1">
        <f>VLOOKUP(C9053,Sheet1!$G$3:$I$9,3,FALSE)</f>
        <v>9</v>
      </c>
      <c r="H9053" s="1" t="str">
        <f>VLOOKUP(D9053,Sheet1!$L$3:$M$33,2,FALSE)</f>
        <v>BFSI</v>
      </c>
    </row>
    <row r="9054" spans="1:8" x14ac:dyDescent="0.25">
      <c r="A9054" s="1">
        <v>319398</v>
      </c>
      <c r="B9054" s="1" t="s">
        <v>12</v>
      </c>
      <c r="C9054" s="1" t="s">
        <v>13</v>
      </c>
      <c r="D9054" s="1" t="s">
        <v>26</v>
      </c>
      <c r="E9054" s="1" t="s">
        <v>15</v>
      </c>
      <c r="F9054" s="1" t="str">
        <f>VLOOKUP(C9054,Sheet1!$G$3:$I$9,2,FALSE)</f>
        <v>P2</v>
      </c>
      <c r="G9054" s="1">
        <f>VLOOKUP(C9054,Sheet1!$G$3:$I$9,3,FALSE)</f>
        <v>12</v>
      </c>
      <c r="H9054" s="1" t="str">
        <f>VLOOKUP(D9054,Sheet1!$L$3:$M$33,2,FALSE)</f>
        <v>BFSI</v>
      </c>
    </row>
    <row r="9055" spans="1:8" x14ac:dyDescent="0.25">
      <c r="A9055" s="1">
        <v>319399</v>
      </c>
      <c r="B9055" s="1" t="s">
        <v>65</v>
      </c>
      <c r="C9055" s="1" t="s">
        <v>20</v>
      </c>
      <c r="D9055" s="1" t="s">
        <v>45</v>
      </c>
      <c r="E9055" s="1" t="s">
        <v>15</v>
      </c>
      <c r="F9055" s="1" t="str">
        <f>VLOOKUP(C9055,Sheet1!$G$3:$I$9,2,FALSE)</f>
        <v>P1</v>
      </c>
      <c r="G9055" s="1">
        <f>VLOOKUP(C9055,Sheet1!$G$3:$I$9,3,FALSE)</f>
        <v>14</v>
      </c>
      <c r="H9055" s="1" t="str">
        <f>VLOOKUP(D9055,Sheet1!$L$3:$M$33,2,FALSE)</f>
        <v>Government</v>
      </c>
    </row>
    <row r="9056" spans="1:8" x14ac:dyDescent="0.25">
      <c r="A9056" s="1">
        <v>319400</v>
      </c>
      <c r="B9056" s="1" t="s">
        <v>12</v>
      </c>
      <c r="C9056" s="1" t="s">
        <v>13</v>
      </c>
      <c r="D9056" s="1" t="s">
        <v>43</v>
      </c>
      <c r="E9056" s="1" t="s">
        <v>15</v>
      </c>
      <c r="F9056" s="1" t="str">
        <f>VLOOKUP(C9056,Sheet1!$G$3:$I$9,2,FALSE)</f>
        <v>P2</v>
      </c>
      <c r="G9056" s="1">
        <f>VLOOKUP(C9056,Sheet1!$G$3:$I$9,3,FALSE)</f>
        <v>12</v>
      </c>
      <c r="H9056" s="1" t="str">
        <f>VLOOKUP(D9056,Sheet1!$L$3:$M$33,2,FALSE)</f>
        <v>Entertainment</v>
      </c>
    </row>
    <row r="9057" spans="1:8" x14ac:dyDescent="0.25">
      <c r="A9057" s="1">
        <v>319401</v>
      </c>
      <c r="B9057" s="1" t="s">
        <v>12</v>
      </c>
      <c r="C9057" s="1" t="s">
        <v>13</v>
      </c>
      <c r="D9057" s="1" t="s">
        <v>43</v>
      </c>
      <c r="E9057" s="1" t="s">
        <v>15</v>
      </c>
      <c r="F9057" s="1" t="str">
        <f>VLOOKUP(C9057,Sheet1!$G$3:$I$9,2,FALSE)</f>
        <v>P2</v>
      </c>
      <c r="G9057" s="1">
        <f>VLOOKUP(C9057,Sheet1!$G$3:$I$9,3,FALSE)</f>
        <v>12</v>
      </c>
      <c r="H9057" s="1" t="str">
        <f>VLOOKUP(D9057,Sheet1!$L$3:$M$33,2,FALSE)</f>
        <v>Entertainment</v>
      </c>
    </row>
    <row r="9058" spans="1:8" x14ac:dyDescent="0.25">
      <c r="A9058" s="1">
        <v>319402</v>
      </c>
      <c r="B9058" s="1" t="s">
        <v>12</v>
      </c>
      <c r="C9058" s="1" t="s">
        <v>13</v>
      </c>
      <c r="D9058" s="1" t="s">
        <v>43</v>
      </c>
      <c r="E9058" s="1" t="s">
        <v>15</v>
      </c>
      <c r="F9058" s="1" t="str">
        <f>VLOOKUP(C9058,Sheet1!$G$3:$I$9,2,FALSE)</f>
        <v>P2</v>
      </c>
      <c r="G9058" s="1">
        <f>VLOOKUP(C9058,Sheet1!$G$3:$I$9,3,FALSE)</f>
        <v>12</v>
      </c>
      <c r="H9058" s="1" t="str">
        <f>VLOOKUP(D9058,Sheet1!$L$3:$M$33,2,FALSE)</f>
        <v>Entertainment</v>
      </c>
    </row>
    <row r="9059" spans="1:8" x14ac:dyDescent="0.25">
      <c r="A9059" s="1">
        <v>319403</v>
      </c>
      <c r="B9059" s="1" t="s">
        <v>12</v>
      </c>
      <c r="C9059" s="1" t="s">
        <v>13</v>
      </c>
      <c r="D9059" s="1" t="s">
        <v>43</v>
      </c>
      <c r="E9059" s="1" t="s">
        <v>15</v>
      </c>
      <c r="F9059" s="1" t="str">
        <f>VLOOKUP(C9059,Sheet1!$G$3:$I$9,2,FALSE)</f>
        <v>P2</v>
      </c>
      <c r="G9059" s="1">
        <f>VLOOKUP(C9059,Sheet1!$G$3:$I$9,3,FALSE)</f>
        <v>12</v>
      </c>
      <c r="H9059" s="1" t="str">
        <f>VLOOKUP(D9059,Sheet1!$L$3:$M$33,2,FALSE)</f>
        <v>Entertainment</v>
      </c>
    </row>
    <row r="9060" spans="1:8" x14ac:dyDescent="0.25">
      <c r="A9060" s="1">
        <v>319404</v>
      </c>
      <c r="B9060" s="1" t="s">
        <v>65</v>
      </c>
      <c r="C9060" s="1" t="s">
        <v>27</v>
      </c>
      <c r="D9060" s="1" t="s">
        <v>30</v>
      </c>
      <c r="E9060" s="1" t="s">
        <v>15</v>
      </c>
      <c r="F9060" s="1" t="str">
        <f>VLOOKUP(C9060,Sheet1!$G$3:$I$9,2,FALSE)</f>
        <v>P3</v>
      </c>
      <c r="G9060" s="1">
        <f>VLOOKUP(C9060,Sheet1!$G$3:$I$9,3,FALSE)</f>
        <v>11</v>
      </c>
      <c r="H9060" s="1" t="str">
        <f>VLOOKUP(D9060,Sheet1!$L$3:$M$33,2,FALSE)</f>
        <v>Retail</v>
      </c>
    </row>
    <row r="9061" spans="1:8" x14ac:dyDescent="0.25">
      <c r="A9061" s="1">
        <v>319405</v>
      </c>
      <c r="B9061" s="1" t="s">
        <v>65</v>
      </c>
      <c r="C9061" s="1" t="s">
        <v>20</v>
      </c>
      <c r="D9061" s="1" t="s">
        <v>61</v>
      </c>
      <c r="E9061" s="1" t="s">
        <v>15</v>
      </c>
      <c r="F9061" s="1" t="str">
        <f>VLOOKUP(C9061,Sheet1!$G$3:$I$9,2,FALSE)</f>
        <v>P1</v>
      </c>
      <c r="G9061" s="1">
        <f>VLOOKUP(C9061,Sheet1!$G$3:$I$9,3,FALSE)</f>
        <v>14</v>
      </c>
      <c r="H9061" s="1" t="str">
        <f>VLOOKUP(D9061,Sheet1!$L$3:$M$33,2,FALSE)</f>
        <v>Others</v>
      </c>
    </row>
    <row r="9062" spans="1:8" x14ac:dyDescent="0.25">
      <c r="A9062" s="1">
        <v>319406</v>
      </c>
      <c r="B9062" s="1" t="s">
        <v>65</v>
      </c>
      <c r="C9062" s="1" t="s">
        <v>20</v>
      </c>
      <c r="D9062" s="1" t="s">
        <v>45</v>
      </c>
      <c r="E9062" s="1" t="s">
        <v>15</v>
      </c>
      <c r="F9062" s="1" t="str">
        <f>VLOOKUP(C9062,Sheet1!$G$3:$I$9,2,FALSE)</f>
        <v>P1</v>
      </c>
      <c r="G9062" s="1">
        <f>VLOOKUP(C9062,Sheet1!$G$3:$I$9,3,FALSE)</f>
        <v>14</v>
      </c>
      <c r="H9062" s="1" t="str">
        <f>VLOOKUP(D9062,Sheet1!$L$3:$M$33,2,FALSE)</f>
        <v>Government</v>
      </c>
    </row>
    <row r="9063" spans="1:8" x14ac:dyDescent="0.25">
      <c r="A9063" s="1">
        <v>319407</v>
      </c>
      <c r="B9063" s="1" t="s">
        <v>12</v>
      </c>
      <c r="C9063" s="1" t="s">
        <v>13</v>
      </c>
      <c r="D9063" s="1" t="s">
        <v>52</v>
      </c>
      <c r="E9063" s="1" t="s">
        <v>15</v>
      </c>
      <c r="F9063" s="1" t="str">
        <f>VLOOKUP(C9063,Sheet1!$G$3:$I$9,2,FALSE)</f>
        <v>P2</v>
      </c>
      <c r="G9063" s="1">
        <f>VLOOKUP(C9063,Sheet1!$G$3:$I$9,3,FALSE)</f>
        <v>12</v>
      </c>
      <c r="H9063" s="1" t="str">
        <f>VLOOKUP(D9063,Sheet1!$L$3:$M$33,2,FALSE)</f>
        <v>Travel</v>
      </c>
    </row>
    <row r="9064" spans="1:8" x14ac:dyDescent="0.25">
      <c r="A9064" s="1">
        <v>319408</v>
      </c>
      <c r="B9064" s="1" t="s">
        <v>64</v>
      </c>
      <c r="C9064" s="1" t="s">
        <v>13</v>
      </c>
      <c r="D9064" s="1" t="s">
        <v>24</v>
      </c>
      <c r="E9064" s="1" t="s">
        <v>15</v>
      </c>
      <c r="F9064" s="1" t="str">
        <f>VLOOKUP(C9064,Sheet1!$G$3:$I$9,2,FALSE)</f>
        <v>P2</v>
      </c>
      <c r="G9064" s="1">
        <f>VLOOKUP(C9064,Sheet1!$G$3:$I$9,3,FALSE)</f>
        <v>12</v>
      </c>
      <c r="H9064" s="1" t="str">
        <f>VLOOKUP(D9064,Sheet1!$L$3:$M$33,2,FALSE)</f>
        <v>BFSI</v>
      </c>
    </row>
    <row r="9065" spans="1:8" x14ac:dyDescent="0.25">
      <c r="A9065" s="1">
        <v>319409</v>
      </c>
      <c r="B9065" s="1" t="s">
        <v>35</v>
      </c>
      <c r="C9065" s="1" t="s">
        <v>20</v>
      </c>
      <c r="D9065" s="1" t="s">
        <v>61</v>
      </c>
      <c r="E9065" s="1" t="s">
        <v>15</v>
      </c>
      <c r="F9065" s="1" t="str">
        <f>VLOOKUP(C9065,Sheet1!$G$3:$I$9,2,FALSE)</f>
        <v>P1</v>
      </c>
      <c r="G9065" s="1">
        <f>VLOOKUP(C9065,Sheet1!$G$3:$I$9,3,FALSE)</f>
        <v>14</v>
      </c>
      <c r="H9065" s="1" t="str">
        <f>VLOOKUP(D9065,Sheet1!$L$3:$M$33,2,FALSE)</f>
        <v>Others</v>
      </c>
    </row>
    <row r="9066" spans="1:8" x14ac:dyDescent="0.25">
      <c r="A9066" s="1">
        <v>319410</v>
      </c>
      <c r="B9066" s="1" t="s">
        <v>35</v>
      </c>
      <c r="C9066" s="1" t="s">
        <v>20</v>
      </c>
      <c r="D9066" s="1" t="s">
        <v>48</v>
      </c>
      <c r="E9066" s="1" t="s">
        <v>15</v>
      </c>
      <c r="F9066" s="1" t="str">
        <f>VLOOKUP(C9066,Sheet1!$G$3:$I$9,2,FALSE)</f>
        <v>P1</v>
      </c>
      <c r="G9066" s="1">
        <f>VLOOKUP(C9066,Sheet1!$G$3:$I$9,3,FALSE)</f>
        <v>14</v>
      </c>
      <c r="H9066" s="1" t="str">
        <f>VLOOKUP(D9066,Sheet1!$L$3:$M$33,2,FALSE)</f>
        <v>Government</v>
      </c>
    </row>
    <row r="9067" spans="1:8" x14ac:dyDescent="0.25">
      <c r="A9067" s="1">
        <v>319411</v>
      </c>
      <c r="B9067" s="1" t="s">
        <v>35</v>
      </c>
      <c r="C9067" s="1" t="s">
        <v>22</v>
      </c>
      <c r="D9067" s="1" t="s">
        <v>43</v>
      </c>
      <c r="E9067" s="1" t="s">
        <v>15</v>
      </c>
      <c r="F9067" s="1" t="str">
        <f>VLOOKUP(C9067,Sheet1!$G$3:$I$9,2,FALSE)</f>
        <v>P1</v>
      </c>
      <c r="G9067" s="1">
        <f>VLOOKUP(C9067,Sheet1!$G$3:$I$9,3,FALSE)</f>
        <v>8</v>
      </c>
      <c r="H9067" s="1" t="str">
        <f>VLOOKUP(D9067,Sheet1!$L$3:$M$33,2,FALSE)</f>
        <v>Entertainment</v>
      </c>
    </row>
    <row r="9068" spans="1:8" x14ac:dyDescent="0.25">
      <c r="A9068" s="1">
        <v>319412</v>
      </c>
      <c r="B9068" s="1" t="s">
        <v>65</v>
      </c>
      <c r="C9068" s="1" t="s">
        <v>13</v>
      </c>
      <c r="D9068" s="1" t="s">
        <v>21</v>
      </c>
      <c r="E9068" s="1" t="s">
        <v>15</v>
      </c>
      <c r="F9068" s="1" t="str">
        <f>VLOOKUP(C9068,Sheet1!$G$3:$I$9,2,FALSE)</f>
        <v>P2</v>
      </c>
      <c r="G9068" s="1">
        <f>VLOOKUP(C9068,Sheet1!$G$3:$I$9,3,FALSE)</f>
        <v>12</v>
      </c>
      <c r="H9068" s="1" t="str">
        <f>VLOOKUP(D9068,Sheet1!$L$3:$M$33,2,FALSE)</f>
        <v>BFSI</v>
      </c>
    </row>
    <row r="9069" spans="1:8" x14ac:dyDescent="0.25">
      <c r="A9069" s="1">
        <v>319413</v>
      </c>
      <c r="B9069" s="1" t="s">
        <v>35</v>
      </c>
      <c r="C9069" s="1" t="s">
        <v>13</v>
      </c>
      <c r="D9069" s="1" t="s">
        <v>24</v>
      </c>
      <c r="E9069" s="1" t="s">
        <v>15</v>
      </c>
      <c r="F9069" s="1" t="str">
        <f>VLOOKUP(C9069,Sheet1!$G$3:$I$9,2,FALSE)</f>
        <v>P2</v>
      </c>
      <c r="G9069" s="1">
        <f>VLOOKUP(C9069,Sheet1!$G$3:$I$9,3,FALSE)</f>
        <v>12</v>
      </c>
      <c r="H9069" s="1" t="str">
        <f>VLOOKUP(D9069,Sheet1!$L$3:$M$33,2,FALSE)</f>
        <v>BFSI</v>
      </c>
    </row>
    <row r="9070" spans="1:8" x14ac:dyDescent="0.25">
      <c r="A9070" s="1">
        <v>319414</v>
      </c>
      <c r="B9070" s="1" t="s">
        <v>65</v>
      </c>
      <c r="C9070" s="1" t="s">
        <v>22</v>
      </c>
      <c r="D9070" s="1" t="s">
        <v>43</v>
      </c>
      <c r="E9070" s="1" t="s">
        <v>15</v>
      </c>
      <c r="F9070" s="1" t="str">
        <f>VLOOKUP(C9070,Sheet1!$G$3:$I$9,2,FALSE)</f>
        <v>P1</v>
      </c>
      <c r="G9070" s="1">
        <f>VLOOKUP(C9070,Sheet1!$G$3:$I$9,3,FALSE)</f>
        <v>8</v>
      </c>
      <c r="H9070" s="1" t="str">
        <f>VLOOKUP(D9070,Sheet1!$L$3:$M$33,2,FALSE)</f>
        <v>Entertainment</v>
      </c>
    </row>
    <row r="9071" spans="1:8" x14ac:dyDescent="0.25">
      <c r="A9071" s="1">
        <v>319415</v>
      </c>
      <c r="B9071" s="1" t="s">
        <v>35</v>
      </c>
      <c r="C9071" s="1" t="s">
        <v>22</v>
      </c>
      <c r="D9071" s="1" t="s">
        <v>37</v>
      </c>
      <c r="E9071" s="1" t="s">
        <v>15</v>
      </c>
      <c r="F9071" s="1" t="str">
        <f>VLOOKUP(C9071,Sheet1!$G$3:$I$9,2,FALSE)</f>
        <v>P1</v>
      </c>
      <c r="G9071" s="1">
        <f>VLOOKUP(C9071,Sheet1!$G$3:$I$9,3,FALSE)</f>
        <v>8</v>
      </c>
      <c r="H9071" s="1" t="str">
        <f>VLOOKUP(D9071,Sheet1!$L$3:$M$33,2,FALSE)</f>
        <v>Retail</v>
      </c>
    </row>
    <row r="9072" spans="1:8" x14ac:dyDescent="0.25">
      <c r="A9072" s="1">
        <v>319416</v>
      </c>
      <c r="B9072" s="1" t="s">
        <v>35</v>
      </c>
      <c r="C9072" s="1" t="s">
        <v>22</v>
      </c>
      <c r="D9072" s="1" t="s">
        <v>37</v>
      </c>
      <c r="E9072" s="1" t="s">
        <v>15</v>
      </c>
      <c r="F9072" s="1" t="str">
        <f>VLOOKUP(C9072,Sheet1!$G$3:$I$9,2,FALSE)</f>
        <v>P1</v>
      </c>
      <c r="G9072" s="1">
        <f>VLOOKUP(C9072,Sheet1!$G$3:$I$9,3,FALSE)</f>
        <v>8</v>
      </c>
      <c r="H9072" s="1" t="str">
        <f>VLOOKUP(D9072,Sheet1!$L$3:$M$33,2,FALSE)</f>
        <v>Retail</v>
      </c>
    </row>
    <row r="9073" spans="1:8" x14ac:dyDescent="0.25">
      <c r="A9073" s="1">
        <v>319417</v>
      </c>
      <c r="B9073" s="1" t="s">
        <v>12</v>
      </c>
      <c r="C9073" s="1" t="s">
        <v>22</v>
      </c>
      <c r="D9073" s="1" t="s">
        <v>37</v>
      </c>
      <c r="E9073" s="1" t="s">
        <v>15</v>
      </c>
      <c r="F9073" s="1" t="str">
        <f>VLOOKUP(C9073,Sheet1!$G$3:$I$9,2,FALSE)</f>
        <v>P1</v>
      </c>
      <c r="G9073" s="1">
        <f>VLOOKUP(C9073,Sheet1!$G$3:$I$9,3,FALSE)</f>
        <v>8</v>
      </c>
      <c r="H9073" s="1" t="str">
        <f>VLOOKUP(D9073,Sheet1!$L$3:$M$33,2,FALSE)</f>
        <v>Retail</v>
      </c>
    </row>
    <row r="9074" spans="1:8" x14ac:dyDescent="0.25">
      <c r="A9074" s="1">
        <v>319418</v>
      </c>
      <c r="B9074" s="1" t="s">
        <v>35</v>
      </c>
      <c r="C9074" s="1" t="s">
        <v>22</v>
      </c>
      <c r="D9074" s="1" t="s">
        <v>14</v>
      </c>
      <c r="E9074" s="1" t="s">
        <v>15</v>
      </c>
      <c r="F9074" s="1" t="str">
        <f>VLOOKUP(C9074,Sheet1!$G$3:$I$9,2,FALSE)</f>
        <v>P1</v>
      </c>
      <c r="G9074" s="1">
        <f>VLOOKUP(C9074,Sheet1!$G$3:$I$9,3,FALSE)</f>
        <v>8</v>
      </c>
      <c r="H9074" s="1" t="str">
        <f>VLOOKUP(D9074,Sheet1!$L$3:$M$33,2,FALSE)</f>
        <v>BFSI</v>
      </c>
    </row>
    <row r="9075" spans="1:8" x14ac:dyDescent="0.25">
      <c r="A9075" s="1">
        <v>319419</v>
      </c>
      <c r="B9075" s="1" t="s">
        <v>12</v>
      </c>
      <c r="C9075" s="1" t="s">
        <v>22</v>
      </c>
      <c r="D9075" s="1" t="s">
        <v>37</v>
      </c>
      <c r="E9075" s="1" t="s">
        <v>15</v>
      </c>
      <c r="F9075" s="1" t="str">
        <f>VLOOKUP(C9075,Sheet1!$G$3:$I$9,2,FALSE)</f>
        <v>P1</v>
      </c>
      <c r="G9075" s="1">
        <f>VLOOKUP(C9075,Sheet1!$G$3:$I$9,3,FALSE)</f>
        <v>8</v>
      </c>
      <c r="H9075" s="1" t="str">
        <f>VLOOKUP(D9075,Sheet1!$L$3:$M$33,2,FALSE)</f>
        <v>Retail</v>
      </c>
    </row>
    <row r="9076" spans="1:8" x14ac:dyDescent="0.25">
      <c r="A9076" s="1">
        <v>319420</v>
      </c>
      <c r="B9076" s="1" t="s">
        <v>35</v>
      </c>
      <c r="C9076" s="1" t="s">
        <v>16</v>
      </c>
      <c r="D9076" s="1" t="s">
        <v>60</v>
      </c>
      <c r="E9076" s="1" t="s">
        <v>15</v>
      </c>
      <c r="F9076" s="1" t="str">
        <f>VLOOKUP(C9076,Sheet1!$G$3:$I$9,2,FALSE)</f>
        <v>P1</v>
      </c>
      <c r="G9076" s="1">
        <f>VLOOKUP(C9076,Sheet1!$G$3:$I$9,3,FALSE)</f>
        <v>9</v>
      </c>
      <c r="H9076" s="1" t="str">
        <f>VLOOKUP(D9076,Sheet1!$L$3:$M$33,2,FALSE)</f>
        <v>Health</v>
      </c>
    </row>
    <row r="9077" spans="1:8" x14ac:dyDescent="0.25">
      <c r="A9077" s="1">
        <v>319421</v>
      </c>
      <c r="B9077" s="1" t="s">
        <v>35</v>
      </c>
      <c r="C9077" s="1" t="s">
        <v>20</v>
      </c>
      <c r="D9077" s="1" t="s">
        <v>48</v>
      </c>
      <c r="E9077" s="1" t="s">
        <v>15</v>
      </c>
      <c r="F9077" s="1" t="str">
        <f>VLOOKUP(C9077,Sheet1!$G$3:$I$9,2,FALSE)</f>
        <v>P1</v>
      </c>
      <c r="G9077" s="1">
        <f>VLOOKUP(C9077,Sheet1!$G$3:$I$9,3,FALSE)</f>
        <v>14</v>
      </c>
      <c r="H9077" s="1" t="str">
        <f>VLOOKUP(D9077,Sheet1!$L$3:$M$33,2,FALSE)</f>
        <v>Government</v>
      </c>
    </row>
    <row r="9078" spans="1:8" x14ac:dyDescent="0.25">
      <c r="A9078" s="1">
        <v>319422</v>
      </c>
      <c r="B9078" s="1" t="s">
        <v>35</v>
      </c>
      <c r="C9078" s="1" t="s">
        <v>20</v>
      </c>
      <c r="D9078" s="1" t="s">
        <v>48</v>
      </c>
      <c r="E9078" s="1" t="s">
        <v>15</v>
      </c>
      <c r="F9078" s="1" t="str">
        <f>VLOOKUP(C9078,Sheet1!$G$3:$I$9,2,FALSE)</f>
        <v>P1</v>
      </c>
      <c r="G9078" s="1">
        <f>VLOOKUP(C9078,Sheet1!$G$3:$I$9,3,FALSE)</f>
        <v>14</v>
      </c>
      <c r="H9078" s="1" t="str">
        <f>VLOOKUP(D9078,Sheet1!$L$3:$M$33,2,FALSE)</f>
        <v>Government</v>
      </c>
    </row>
    <row r="9079" spans="1:8" x14ac:dyDescent="0.25">
      <c r="A9079" s="1">
        <v>319423</v>
      </c>
      <c r="B9079" s="1" t="s">
        <v>35</v>
      </c>
      <c r="C9079" s="1" t="s">
        <v>22</v>
      </c>
      <c r="D9079" s="1" t="s">
        <v>14</v>
      </c>
      <c r="E9079" s="1" t="s">
        <v>15</v>
      </c>
      <c r="F9079" s="1" t="str">
        <f>VLOOKUP(C9079,Sheet1!$G$3:$I$9,2,FALSE)</f>
        <v>P1</v>
      </c>
      <c r="G9079" s="1">
        <f>VLOOKUP(C9079,Sheet1!$G$3:$I$9,3,FALSE)</f>
        <v>8</v>
      </c>
      <c r="H9079" s="1" t="str">
        <f>VLOOKUP(D9079,Sheet1!$L$3:$M$33,2,FALSE)</f>
        <v>BFSI</v>
      </c>
    </row>
    <row r="9080" spans="1:8" x14ac:dyDescent="0.25">
      <c r="A9080" s="1">
        <v>319424</v>
      </c>
      <c r="B9080" s="1" t="s">
        <v>35</v>
      </c>
      <c r="C9080" s="1" t="s">
        <v>20</v>
      </c>
      <c r="D9080" s="1" t="s">
        <v>61</v>
      </c>
      <c r="E9080" s="1" t="s">
        <v>15</v>
      </c>
      <c r="F9080" s="1" t="str">
        <f>VLOOKUP(C9080,Sheet1!$G$3:$I$9,2,FALSE)</f>
        <v>P1</v>
      </c>
      <c r="G9080" s="1">
        <f>VLOOKUP(C9080,Sheet1!$G$3:$I$9,3,FALSE)</f>
        <v>14</v>
      </c>
      <c r="H9080" s="1" t="str">
        <f>VLOOKUP(D9080,Sheet1!$L$3:$M$33,2,FALSE)</f>
        <v>Others</v>
      </c>
    </row>
    <row r="9081" spans="1:8" x14ac:dyDescent="0.25">
      <c r="A9081" s="1">
        <v>319425</v>
      </c>
      <c r="B9081" s="1" t="s">
        <v>12</v>
      </c>
      <c r="C9081" s="1" t="s">
        <v>27</v>
      </c>
      <c r="D9081" s="1" t="s">
        <v>45</v>
      </c>
      <c r="E9081" s="1" t="s">
        <v>15</v>
      </c>
      <c r="F9081" s="1" t="str">
        <f>VLOOKUP(C9081,Sheet1!$G$3:$I$9,2,FALSE)</f>
        <v>P3</v>
      </c>
      <c r="G9081" s="1">
        <f>VLOOKUP(C9081,Sheet1!$G$3:$I$9,3,FALSE)</f>
        <v>11</v>
      </c>
      <c r="H9081" s="1" t="str">
        <f>VLOOKUP(D9081,Sheet1!$L$3:$M$33,2,FALSE)</f>
        <v>Government</v>
      </c>
    </row>
    <row r="9082" spans="1:8" x14ac:dyDescent="0.25">
      <c r="A9082" s="1">
        <v>319426</v>
      </c>
      <c r="B9082" s="1" t="s">
        <v>66</v>
      </c>
      <c r="C9082" s="1" t="s">
        <v>27</v>
      </c>
      <c r="D9082" s="1" t="s">
        <v>45</v>
      </c>
      <c r="E9082" s="1" t="s">
        <v>15</v>
      </c>
      <c r="F9082" s="1" t="str">
        <f>VLOOKUP(C9082,Sheet1!$G$3:$I$9,2,FALSE)</f>
        <v>P3</v>
      </c>
      <c r="G9082" s="1">
        <f>VLOOKUP(C9082,Sheet1!$G$3:$I$9,3,FALSE)</f>
        <v>11</v>
      </c>
      <c r="H9082" s="1" t="str">
        <f>VLOOKUP(D9082,Sheet1!$L$3:$M$33,2,FALSE)</f>
        <v>Government</v>
      </c>
    </row>
    <row r="9083" spans="1:8" x14ac:dyDescent="0.25">
      <c r="A9083" s="1">
        <v>319427</v>
      </c>
      <c r="B9083" s="1" t="s">
        <v>35</v>
      </c>
      <c r="C9083" s="1" t="s">
        <v>20</v>
      </c>
      <c r="D9083" s="1" t="s">
        <v>61</v>
      </c>
      <c r="E9083" s="1" t="s">
        <v>15</v>
      </c>
      <c r="F9083" s="1" t="str">
        <f>VLOOKUP(C9083,Sheet1!$G$3:$I$9,2,FALSE)</f>
        <v>P1</v>
      </c>
      <c r="G9083" s="1">
        <f>VLOOKUP(C9083,Sheet1!$G$3:$I$9,3,FALSE)</f>
        <v>14</v>
      </c>
      <c r="H9083" s="1" t="str">
        <f>VLOOKUP(D9083,Sheet1!$L$3:$M$33,2,FALSE)</f>
        <v>Others</v>
      </c>
    </row>
    <row r="9084" spans="1:8" x14ac:dyDescent="0.25">
      <c r="A9084" s="1">
        <v>319428</v>
      </c>
      <c r="B9084" s="1" t="s">
        <v>12</v>
      </c>
      <c r="C9084" s="1" t="s">
        <v>27</v>
      </c>
      <c r="D9084" s="1" t="s">
        <v>30</v>
      </c>
      <c r="E9084" s="1" t="s">
        <v>15</v>
      </c>
      <c r="F9084" s="1" t="str">
        <f>VLOOKUP(C9084,Sheet1!$G$3:$I$9,2,FALSE)</f>
        <v>P3</v>
      </c>
      <c r="G9084" s="1">
        <f>VLOOKUP(C9084,Sheet1!$G$3:$I$9,3,FALSE)</f>
        <v>11</v>
      </c>
      <c r="H9084" s="1" t="str">
        <f>VLOOKUP(D9084,Sheet1!$L$3:$M$33,2,FALSE)</f>
        <v>Retail</v>
      </c>
    </row>
    <row r="9085" spans="1:8" x14ac:dyDescent="0.25">
      <c r="A9085" s="1">
        <v>319429</v>
      </c>
      <c r="B9085" s="1" t="s">
        <v>35</v>
      </c>
      <c r="C9085" s="1" t="s">
        <v>16</v>
      </c>
      <c r="D9085" s="1" t="s">
        <v>40</v>
      </c>
      <c r="E9085" s="1" t="s">
        <v>15</v>
      </c>
      <c r="F9085" s="1" t="str">
        <f>VLOOKUP(C9085,Sheet1!$G$3:$I$9,2,FALSE)</f>
        <v>P1</v>
      </c>
      <c r="G9085" s="1">
        <f>VLOOKUP(C9085,Sheet1!$G$3:$I$9,3,FALSE)</f>
        <v>9</v>
      </c>
      <c r="H9085" s="1" t="str">
        <f>VLOOKUP(D9085,Sheet1!$L$3:$M$33,2,FALSE)</f>
        <v>Retail</v>
      </c>
    </row>
    <row r="9086" spans="1:8" x14ac:dyDescent="0.25">
      <c r="A9086" s="1">
        <v>319430</v>
      </c>
      <c r="B9086" s="1" t="s">
        <v>65</v>
      </c>
      <c r="C9086" s="1" t="s">
        <v>20</v>
      </c>
      <c r="D9086" s="1" t="s">
        <v>61</v>
      </c>
      <c r="E9086" s="1" t="s">
        <v>15</v>
      </c>
      <c r="F9086" s="1" t="str">
        <f>VLOOKUP(C9086,Sheet1!$G$3:$I$9,2,FALSE)</f>
        <v>P1</v>
      </c>
      <c r="G9086" s="1">
        <f>VLOOKUP(C9086,Sheet1!$G$3:$I$9,3,FALSE)</f>
        <v>14</v>
      </c>
      <c r="H9086" s="1" t="str">
        <f>VLOOKUP(D9086,Sheet1!$L$3:$M$33,2,FALSE)</f>
        <v>Others</v>
      </c>
    </row>
    <row r="9087" spans="1:8" x14ac:dyDescent="0.25">
      <c r="A9087" s="1">
        <v>319432</v>
      </c>
      <c r="B9087" s="1" t="s">
        <v>35</v>
      </c>
      <c r="C9087" s="1" t="s">
        <v>20</v>
      </c>
      <c r="D9087" s="1" t="s">
        <v>61</v>
      </c>
      <c r="E9087" s="1" t="s">
        <v>15</v>
      </c>
      <c r="F9087" s="1" t="str">
        <f>VLOOKUP(C9087,Sheet1!$G$3:$I$9,2,FALSE)</f>
        <v>P1</v>
      </c>
      <c r="G9087" s="1">
        <f>VLOOKUP(C9087,Sheet1!$G$3:$I$9,3,FALSE)</f>
        <v>14</v>
      </c>
      <c r="H9087" s="1" t="str">
        <f>VLOOKUP(D9087,Sheet1!$L$3:$M$33,2,FALSE)</f>
        <v>Others</v>
      </c>
    </row>
    <row r="9088" spans="1:8" x14ac:dyDescent="0.25">
      <c r="A9088" s="1">
        <v>319433</v>
      </c>
      <c r="B9088" s="1" t="s">
        <v>12</v>
      </c>
      <c r="C9088" s="1" t="s">
        <v>13</v>
      </c>
      <c r="D9088" s="1" t="s">
        <v>48</v>
      </c>
      <c r="E9088" s="1" t="s">
        <v>15</v>
      </c>
      <c r="F9088" s="1" t="str">
        <f>VLOOKUP(C9088,Sheet1!$G$3:$I$9,2,FALSE)</f>
        <v>P2</v>
      </c>
      <c r="G9088" s="1">
        <f>VLOOKUP(C9088,Sheet1!$G$3:$I$9,3,FALSE)</f>
        <v>12</v>
      </c>
      <c r="H9088" s="1" t="str">
        <f>VLOOKUP(D9088,Sheet1!$L$3:$M$33,2,FALSE)</f>
        <v>Government</v>
      </c>
    </row>
    <row r="9089" spans="1:8" x14ac:dyDescent="0.25">
      <c r="A9089" s="1">
        <v>319434</v>
      </c>
      <c r="B9089" s="1" t="s">
        <v>35</v>
      </c>
      <c r="C9089" s="1" t="s">
        <v>22</v>
      </c>
      <c r="D9089" s="1" t="s">
        <v>43</v>
      </c>
      <c r="E9089" s="1" t="s">
        <v>15</v>
      </c>
      <c r="F9089" s="1" t="str">
        <f>VLOOKUP(C9089,Sheet1!$G$3:$I$9,2,FALSE)</f>
        <v>P1</v>
      </c>
      <c r="G9089" s="1">
        <f>VLOOKUP(C9089,Sheet1!$G$3:$I$9,3,FALSE)</f>
        <v>8</v>
      </c>
      <c r="H9089" s="1" t="str">
        <f>VLOOKUP(D9089,Sheet1!$L$3:$M$33,2,FALSE)</f>
        <v>Entertainment</v>
      </c>
    </row>
    <row r="9090" spans="1:8" x14ac:dyDescent="0.25">
      <c r="A9090" s="1">
        <v>319435</v>
      </c>
      <c r="B9090" s="1" t="s">
        <v>35</v>
      </c>
      <c r="C9090" s="1" t="s">
        <v>22</v>
      </c>
      <c r="D9090" s="1" t="s">
        <v>43</v>
      </c>
      <c r="E9090" s="1" t="s">
        <v>15</v>
      </c>
      <c r="F9090" s="1" t="str">
        <f>VLOOKUP(C9090,Sheet1!$G$3:$I$9,2,FALSE)</f>
        <v>P1</v>
      </c>
      <c r="G9090" s="1">
        <f>VLOOKUP(C9090,Sheet1!$G$3:$I$9,3,FALSE)</f>
        <v>8</v>
      </c>
      <c r="H9090" s="1" t="str">
        <f>VLOOKUP(D9090,Sheet1!$L$3:$M$33,2,FALSE)</f>
        <v>Entertainment</v>
      </c>
    </row>
    <row r="9091" spans="1:8" x14ac:dyDescent="0.25">
      <c r="A9091" s="1">
        <v>319436</v>
      </c>
      <c r="B9091" s="1" t="s">
        <v>65</v>
      </c>
      <c r="C9091" s="1" t="s">
        <v>27</v>
      </c>
      <c r="D9091" s="1" t="s">
        <v>45</v>
      </c>
      <c r="E9091" s="1" t="s">
        <v>15</v>
      </c>
      <c r="F9091" s="1" t="str">
        <f>VLOOKUP(C9091,Sheet1!$G$3:$I$9,2,FALSE)</f>
        <v>P3</v>
      </c>
      <c r="G9091" s="1">
        <f>VLOOKUP(C9091,Sheet1!$G$3:$I$9,3,FALSE)</f>
        <v>11</v>
      </c>
      <c r="H9091" s="1" t="str">
        <f>VLOOKUP(D9091,Sheet1!$L$3:$M$33,2,FALSE)</f>
        <v>Government</v>
      </c>
    </row>
    <row r="9092" spans="1:8" x14ac:dyDescent="0.25">
      <c r="A9092" s="1">
        <v>319437</v>
      </c>
      <c r="B9092" s="1" t="s">
        <v>35</v>
      </c>
      <c r="C9092" s="1" t="s">
        <v>22</v>
      </c>
      <c r="D9092" s="1" t="s">
        <v>38</v>
      </c>
      <c r="E9092" s="1" t="s">
        <v>15</v>
      </c>
      <c r="F9092" s="1" t="str">
        <f>VLOOKUP(C9092,Sheet1!$G$3:$I$9,2,FALSE)</f>
        <v>P1</v>
      </c>
      <c r="G9092" s="1">
        <f>VLOOKUP(C9092,Sheet1!$G$3:$I$9,3,FALSE)</f>
        <v>8</v>
      </c>
      <c r="H9092" s="1" t="str">
        <f>VLOOKUP(D9092,Sheet1!$L$3:$M$33,2,FALSE)</f>
        <v>Retail</v>
      </c>
    </row>
    <row r="9093" spans="1:8" x14ac:dyDescent="0.25">
      <c r="A9093" s="1">
        <v>319438</v>
      </c>
      <c r="B9093" s="1" t="s">
        <v>12</v>
      </c>
      <c r="C9093" s="1" t="s">
        <v>20</v>
      </c>
      <c r="D9093" s="1" t="s">
        <v>61</v>
      </c>
      <c r="E9093" s="1" t="s">
        <v>15</v>
      </c>
      <c r="F9093" s="1" t="str">
        <f>VLOOKUP(C9093,Sheet1!$G$3:$I$9,2,FALSE)</f>
        <v>P1</v>
      </c>
      <c r="G9093" s="1">
        <f>VLOOKUP(C9093,Sheet1!$G$3:$I$9,3,FALSE)</f>
        <v>14</v>
      </c>
      <c r="H9093" s="1" t="str">
        <f>VLOOKUP(D9093,Sheet1!$L$3:$M$33,2,FALSE)</f>
        <v>Others</v>
      </c>
    </row>
    <row r="9094" spans="1:8" x14ac:dyDescent="0.25">
      <c r="A9094" s="1">
        <v>319439</v>
      </c>
      <c r="B9094" s="1" t="s">
        <v>64</v>
      </c>
      <c r="C9094" s="1" t="s">
        <v>29</v>
      </c>
      <c r="D9094" s="1" t="s">
        <v>61</v>
      </c>
      <c r="E9094" s="1" t="s">
        <v>15</v>
      </c>
      <c r="F9094" s="1" t="str">
        <f>VLOOKUP(C9094,Sheet1!$G$3:$I$9,2,FALSE)</f>
        <v>P3</v>
      </c>
      <c r="G9094" s="1">
        <f>VLOOKUP(C9094,Sheet1!$G$3:$I$9,3,FALSE)</f>
        <v>9</v>
      </c>
      <c r="H9094" s="1" t="str">
        <f>VLOOKUP(D9094,Sheet1!$L$3:$M$33,2,FALSE)</f>
        <v>Others</v>
      </c>
    </row>
    <row r="9095" spans="1:8" x14ac:dyDescent="0.25">
      <c r="A9095" s="1">
        <v>319440</v>
      </c>
      <c r="B9095" s="1" t="s">
        <v>64</v>
      </c>
      <c r="C9095" s="1" t="s">
        <v>27</v>
      </c>
      <c r="D9095" s="1" t="s">
        <v>58</v>
      </c>
      <c r="E9095" s="1" t="s">
        <v>15</v>
      </c>
      <c r="F9095" s="1" t="str">
        <f>VLOOKUP(C9095,Sheet1!$G$3:$I$9,2,FALSE)</f>
        <v>P3</v>
      </c>
      <c r="G9095" s="1">
        <f>VLOOKUP(C9095,Sheet1!$G$3:$I$9,3,FALSE)</f>
        <v>11</v>
      </c>
      <c r="H9095" s="1" t="str">
        <f>VLOOKUP(D9095,Sheet1!$L$3:$M$33,2,FALSE)</f>
        <v>Health</v>
      </c>
    </row>
    <row r="9096" spans="1:8" x14ac:dyDescent="0.25">
      <c r="A9096" s="1">
        <v>319441</v>
      </c>
      <c r="B9096" s="1" t="s">
        <v>35</v>
      </c>
      <c r="C9096" s="1" t="s">
        <v>22</v>
      </c>
      <c r="D9096" s="1" t="s">
        <v>43</v>
      </c>
      <c r="E9096" s="1" t="s">
        <v>15</v>
      </c>
      <c r="F9096" s="1" t="str">
        <f>VLOOKUP(C9096,Sheet1!$G$3:$I$9,2,FALSE)</f>
        <v>P1</v>
      </c>
      <c r="G9096" s="1">
        <f>VLOOKUP(C9096,Sheet1!$G$3:$I$9,3,FALSE)</f>
        <v>8</v>
      </c>
      <c r="H9096" s="1" t="str">
        <f>VLOOKUP(D9096,Sheet1!$L$3:$M$33,2,FALSE)</f>
        <v>Entertainment</v>
      </c>
    </row>
    <row r="9097" spans="1:8" x14ac:dyDescent="0.25">
      <c r="A9097" s="1">
        <v>319442</v>
      </c>
      <c r="B9097" s="1" t="s">
        <v>12</v>
      </c>
      <c r="C9097" s="1" t="s">
        <v>32</v>
      </c>
      <c r="D9097" s="1" t="s">
        <v>39</v>
      </c>
      <c r="E9097" s="1" t="s">
        <v>15</v>
      </c>
      <c r="F9097" s="1" t="str">
        <f>VLOOKUP(C9097,Sheet1!$G$3:$I$9,2,FALSE)</f>
        <v>P3</v>
      </c>
      <c r="G9097" s="1">
        <f>VLOOKUP(C9097,Sheet1!$G$3:$I$9,3,FALSE)</f>
        <v>10</v>
      </c>
      <c r="H9097" s="1" t="str">
        <f>VLOOKUP(D9097,Sheet1!$L$3:$M$33,2,FALSE)</f>
        <v>Retail</v>
      </c>
    </row>
    <row r="9098" spans="1:8" x14ac:dyDescent="0.25">
      <c r="A9098" s="1">
        <v>319443</v>
      </c>
      <c r="B9098" s="1" t="s">
        <v>12</v>
      </c>
      <c r="C9098" s="1" t="s">
        <v>32</v>
      </c>
      <c r="D9098" s="1" t="s">
        <v>39</v>
      </c>
      <c r="E9098" s="1" t="s">
        <v>15</v>
      </c>
      <c r="F9098" s="1" t="str">
        <f>VLOOKUP(C9098,Sheet1!$G$3:$I$9,2,FALSE)</f>
        <v>P3</v>
      </c>
      <c r="G9098" s="1">
        <f>VLOOKUP(C9098,Sheet1!$G$3:$I$9,3,FALSE)</f>
        <v>10</v>
      </c>
      <c r="H9098" s="1" t="str">
        <f>VLOOKUP(D9098,Sheet1!$L$3:$M$33,2,FALSE)</f>
        <v>Retail</v>
      </c>
    </row>
    <row r="9099" spans="1:8" x14ac:dyDescent="0.25">
      <c r="A9099" s="1">
        <v>319444</v>
      </c>
      <c r="B9099" s="1" t="s">
        <v>64</v>
      </c>
      <c r="C9099" s="1" t="s">
        <v>13</v>
      </c>
      <c r="D9099" s="1" t="s">
        <v>61</v>
      </c>
      <c r="E9099" s="1" t="s">
        <v>15</v>
      </c>
      <c r="F9099" s="1" t="str">
        <f>VLOOKUP(C9099,Sheet1!$G$3:$I$9,2,FALSE)</f>
        <v>P2</v>
      </c>
      <c r="G9099" s="1">
        <f>VLOOKUP(C9099,Sheet1!$G$3:$I$9,3,FALSE)</f>
        <v>12</v>
      </c>
      <c r="H9099" s="1" t="str">
        <f>VLOOKUP(D9099,Sheet1!$L$3:$M$33,2,FALSE)</f>
        <v>Others</v>
      </c>
    </row>
    <row r="9100" spans="1:8" x14ac:dyDescent="0.25">
      <c r="A9100" s="1">
        <v>319445</v>
      </c>
      <c r="B9100" s="1" t="s">
        <v>12</v>
      </c>
      <c r="C9100" s="1" t="s">
        <v>27</v>
      </c>
      <c r="D9100" s="1" t="s">
        <v>30</v>
      </c>
      <c r="E9100" s="1" t="s">
        <v>15</v>
      </c>
      <c r="F9100" s="1" t="str">
        <f>VLOOKUP(C9100,Sheet1!$G$3:$I$9,2,FALSE)</f>
        <v>P3</v>
      </c>
      <c r="G9100" s="1">
        <f>VLOOKUP(C9100,Sheet1!$G$3:$I$9,3,FALSE)</f>
        <v>11</v>
      </c>
      <c r="H9100" s="1" t="str">
        <f>VLOOKUP(D9100,Sheet1!$L$3:$M$33,2,FALSE)</f>
        <v>Retail</v>
      </c>
    </row>
    <row r="9101" spans="1:8" x14ac:dyDescent="0.25">
      <c r="A9101" s="1">
        <v>319446</v>
      </c>
      <c r="B9101" s="1" t="s">
        <v>65</v>
      </c>
      <c r="C9101" s="1" t="s">
        <v>13</v>
      </c>
      <c r="D9101" s="1" t="s">
        <v>43</v>
      </c>
      <c r="E9101" s="1" t="s">
        <v>15</v>
      </c>
      <c r="F9101" s="1" t="str">
        <f>VLOOKUP(C9101,Sheet1!$G$3:$I$9,2,FALSE)</f>
        <v>P2</v>
      </c>
      <c r="G9101" s="1">
        <f>VLOOKUP(C9101,Sheet1!$G$3:$I$9,3,FALSE)</f>
        <v>12</v>
      </c>
      <c r="H9101" s="1" t="str">
        <f>VLOOKUP(D9101,Sheet1!$L$3:$M$33,2,FALSE)</f>
        <v>Entertainment</v>
      </c>
    </row>
    <row r="9102" spans="1:8" x14ac:dyDescent="0.25">
      <c r="A9102" s="1">
        <v>319447</v>
      </c>
      <c r="B9102" s="1" t="s">
        <v>35</v>
      </c>
      <c r="C9102" s="1" t="s">
        <v>16</v>
      </c>
      <c r="D9102" s="1" t="s">
        <v>40</v>
      </c>
      <c r="E9102" s="1" t="s">
        <v>15</v>
      </c>
      <c r="F9102" s="1" t="str">
        <f>VLOOKUP(C9102,Sheet1!$G$3:$I$9,2,FALSE)</f>
        <v>P1</v>
      </c>
      <c r="G9102" s="1">
        <f>VLOOKUP(C9102,Sheet1!$G$3:$I$9,3,FALSE)</f>
        <v>9</v>
      </c>
      <c r="H9102" s="1" t="str">
        <f>VLOOKUP(D9102,Sheet1!$L$3:$M$33,2,FALSE)</f>
        <v>Retail</v>
      </c>
    </row>
    <row r="9103" spans="1:8" x14ac:dyDescent="0.25">
      <c r="A9103" s="1">
        <v>319448</v>
      </c>
      <c r="B9103" s="1" t="s">
        <v>64</v>
      </c>
      <c r="C9103" s="1" t="s">
        <v>13</v>
      </c>
      <c r="D9103" s="1" t="s">
        <v>57</v>
      </c>
      <c r="E9103" s="1" t="s">
        <v>15</v>
      </c>
      <c r="F9103" s="1" t="str">
        <f>VLOOKUP(C9103,Sheet1!$G$3:$I$9,2,FALSE)</f>
        <v>P2</v>
      </c>
      <c r="G9103" s="1">
        <f>VLOOKUP(C9103,Sheet1!$G$3:$I$9,3,FALSE)</f>
        <v>12</v>
      </c>
      <c r="H9103" s="1" t="str">
        <f>VLOOKUP(D9103,Sheet1!$L$3:$M$33,2,FALSE)</f>
        <v>Health</v>
      </c>
    </row>
    <row r="9104" spans="1:8" x14ac:dyDescent="0.25">
      <c r="A9104" s="1">
        <v>319449</v>
      </c>
      <c r="B9104" s="1" t="s">
        <v>12</v>
      </c>
      <c r="C9104" s="1" t="s">
        <v>20</v>
      </c>
      <c r="D9104" s="1" t="s">
        <v>58</v>
      </c>
      <c r="E9104" s="1" t="s">
        <v>15</v>
      </c>
      <c r="F9104" s="1" t="str">
        <f>VLOOKUP(C9104,Sheet1!$G$3:$I$9,2,FALSE)</f>
        <v>P1</v>
      </c>
      <c r="G9104" s="1">
        <f>VLOOKUP(C9104,Sheet1!$G$3:$I$9,3,FALSE)</f>
        <v>14</v>
      </c>
      <c r="H9104" s="1" t="str">
        <f>VLOOKUP(D9104,Sheet1!$L$3:$M$33,2,FALSE)</f>
        <v>Health</v>
      </c>
    </row>
    <row r="9105" spans="1:8" x14ac:dyDescent="0.25">
      <c r="A9105" s="1">
        <v>319450</v>
      </c>
      <c r="B9105" s="1" t="s">
        <v>35</v>
      </c>
      <c r="C9105" s="1" t="s">
        <v>16</v>
      </c>
      <c r="D9105" s="1" t="s">
        <v>52</v>
      </c>
      <c r="E9105" s="1" t="s">
        <v>15</v>
      </c>
      <c r="F9105" s="1" t="str">
        <f>VLOOKUP(C9105,Sheet1!$G$3:$I$9,2,FALSE)</f>
        <v>P1</v>
      </c>
      <c r="G9105" s="1">
        <f>VLOOKUP(C9105,Sheet1!$G$3:$I$9,3,FALSE)</f>
        <v>9</v>
      </c>
      <c r="H9105" s="1" t="str">
        <f>VLOOKUP(D9105,Sheet1!$L$3:$M$33,2,FALSE)</f>
        <v>Travel</v>
      </c>
    </row>
    <row r="9106" spans="1:8" x14ac:dyDescent="0.25">
      <c r="A9106" s="1">
        <v>319451</v>
      </c>
      <c r="B9106" s="1" t="s">
        <v>35</v>
      </c>
      <c r="C9106" s="1" t="s">
        <v>20</v>
      </c>
      <c r="D9106" s="1" t="s">
        <v>58</v>
      </c>
      <c r="E9106" s="1" t="s">
        <v>15</v>
      </c>
      <c r="F9106" s="1" t="str">
        <f>VLOOKUP(C9106,Sheet1!$G$3:$I$9,2,FALSE)</f>
        <v>P1</v>
      </c>
      <c r="G9106" s="1">
        <f>VLOOKUP(C9106,Sheet1!$G$3:$I$9,3,FALSE)</f>
        <v>14</v>
      </c>
      <c r="H9106" s="1" t="str">
        <f>VLOOKUP(D9106,Sheet1!$L$3:$M$33,2,FALSE)</f>
        <v>Health</v>
      </c>
    </row>
    <row r="9107" spans="1:8" x14ac:dyDescent="0.25">
      <c r="A9107" s="1">
        <v>319452</v>
      </c>
      <c r="B9107" s="1" t="s">
        <v>35</v>
      </c>
      <c r="C9107" s="1" t="s">
        <v>20</v>
      </c>
      <c r="D9107" s="1" t="s">
        <v>58</v>
      </c>
      <c r="E9107" s="1" t="s">
        <v>15</v>
      </c>
      <c r="F9107" s="1" t="str">
        <f>VLOOKUP(C9107,Sheet1!$G$3:$I$9,2,FALSE)</f>
        <v>P1</v>
      </c>
      <c r="G9107" s="1">
        <f>VLOOKUP(C9107,Sheet1!$G$3:$I$9,3,FALSE)</f>
        <v>14</v>
      </c>
      <c r="H9107" s="1" t="str">
        <f>VLOOKUP(D9107,Sheet1!$L$3:$M$33,2,FALSE)</f>
        <v>Health</v>
      </c>
    </row>
    <row r="9108" spans="1:8" x14ac:dyDescent="0.25">
      <c r="A9108" s="1">
        <v>319453</v>
      </c>
      <c r="B9108" s="1" t="s">
        <v>65</v>
      </c>
      <c r="C9108" s="1" t="s">
        <v>29</v>
      </c>
      <c r="D9108" s="1" t="s">
        <v>40</v>
      </c>
      <c r="E9108" s="1" t="s">
        <v>15</v>
      </c>
      <c r="F9108" s="1" t="str">
        <f>VLOOKUP(C9108,Sheet1!$G$3:$I$9,2,FALSE)</f>
        <v>P3</v>
      </c>
      <c r="G9108" s="1">
        <f>VLOOKUP(C9108,Sheet1!$G$3:$I$9,3,FALSE)</f>
        <v>9</v>
      </c>
      <c r="H9108" s="1" t="str">
        <f>VLOOKUP(D9108,Sheet1!$L$3:$M$33,2,FALSE)</f>
        <v>Retail</v>
      </c>
    </row>
    <row r="9109" spans="1:8" x14ac:dyDescent="0.25">
      <c r="A9109" s="1">
        <v>319454</v>
      </c>
      <c r="B9109" s="1" t="s">
        <v>65</v>
      </c>
      <c r="C9109" s="1" t="s">
        <v>27</v>
      </c>
      <c r="D9109" s="1" t="s">
        <v>45</v>
      </c>
      <c r="E9109" s="1" t="s">
        <v>15</v>
      </c>
      <c r="F9109" s="1" t="str">
        <f>VLOOKUP(C9109,Sheet1!$G$3:$I$9,2,FALSE)</f>
        <v>P3</v>
      </c>
      <c r="G9109" s="1">
        <f>VLOOKUP(C9109,Sheet1!$G$3:$I$9,3,FALSE)</f>
        <v>11</v>
      </c>
      <c r="H9109" s="1" t="str">
        <f>VLOOKUP(D9109,Sheet1!$L$3:$M$33,2,FALSE)</f>
        <v>Government</v>
      </c>
    </row>
    <row r="9110" spans="1:8" x14ac:dyDescent="0.25">
      <c r="A9110" s="1">
        <v>319455</v>
      </c>
      <c r="B9110" s="1" t="s">
        <v>35</v>
      </c>
      <c r="C9110" s="1" t="s">
        <v>22</v>
      </c>
      <c r="D9110" s="1" t="s">
        <v>38</v>
      </c>
      <c r="E9110" s="1" t="s">
        <v>15</v>
      </c>
      <c r="F9110" s="1" t="str">
        <f>VLOOKUP(C9110,Sheet1!$G$3:$I$9,2,FALSE)</f>
        <v>P1</v>
      </c>
      <c r="G9110" s="1">
        <f>VLOOKUP(C9110,Sheet1!$G$3:$I$9,3,FALSE)</f>
        <v>8</v>
      </c>
      <c r="H9110" s="1" t="str">
        <f>VLOOKUP(D9110,Sheet1!$L$3:$M$33,2,FALSE)</f>
        <v>Retail</v>
      </c>
    </row>
    <row r="9111" spans="1:8" x14ac:dyDescent="0.25">
      <c r="A9111" s="1">
        <v>319456</v>
      </c>
      <c r="B9111" s="1" t="s">
        <v>35</v>
      </c>
      <c r="C9111" s="1" t="s">
        <v>20</v>
      </c>
      <c r="D9111" s="1" t="s">
        <v>61</v>
      </c>
      <c r="E9111" s="1" t="s">
        <v>15</v>
      </c>
      <c r="F9111" s="1" t="str">
        <f>VLOOKUP(C9111,Sheet1!$G$3:$I$9,2,FALSE)</f>
        <v>P1</v>
      </c>
      <c r="G9111" s="1">
        <f>VLOOKUP(C9111,Sheet1!$G$3:$I$9,3,FALSE)</f>
        <v>14</v>
      </c>
      <c r="H9111" s="1" t="str">
        <f>VLOOKUP(D9111,Sheet1!$L$3:$M$33,2,FALSE)</f>
        <v>Others</v>
      </c>
    </row>
    <row r="9112" spans="1:8" x14ac:dyDescent="0.25">
      <c r="A9112" s="1">
        <v>319458</v>
      </c>
      <c r="B9112" s="1" t="s">
        <v>65</v>
      </c>
      <c r="C9112" s="1" t="s">
        <v>16</v>
      </c>
      <c r="D9112" s="1" t="s">
        <v>54</v>
      </c>
      <c r="E9112" s="1" t="s">
        <v>15</v>
      </c>
      <c r="F9112" s="1" t="str">
        <f>VLOOKUP(C9112,Sheet1!$G$3:$I$9,2,FALSE)</f>
        <v>P1</v>
      </c>
      <c r="G9112" s="1">
        <f>VLOOKUP(C9112,Sheet1!$G$3:$I$9,3,FALSE)</f>
        <v>9</v>
      </c>
      <c r="H9112" s="1" t="str">
        <f>VLOOKUP(D9112,Sheet1!$L$3:$M$33,2,FALSE)</f>
        <v>Travel</v>
      </c>
    </row>
    <row r="9113" spans="1:8" x14ac:dyDescent="0.25">
      <c r="A9113" s="1">
        <v>319459</v>
      </c>
      <c r="B9113" s="1" t="s">
        <v>12</v>
      </c>
      <c r="C9113" s="1" t="s">
        <v>16</v>
      </c>
      <c r="D9113" s="1" t="s">
        <v>40</v>
      </c>
      <c r="E9113" s="1" t="s">
        <v>15</v>
      </c>
      <c r="F9113" s="1" t="str">
        <f>VLOOKUP(C9113,Sheet1!$G$3:$I$9,2,FALSE)</f>
        <v>P1</v>
      </c>
      <c r="G9113" s="1">
        <f>VLOOKUP(C9113,Sheet1!$G$3:$I$9,3,FALSE)</f>
        <v>9</v>
      </c>
      <c r="H9113" s="1" t="str">
        <f>VLOOKUP(D9113,Sheet1!$L$3:$M$33,2,FALSE)</f>
        <v>Retail</v>
      </c>
    </row>
    <row r="9114" spans="1:8" x14ac:dyDescent="0.25">
      <c r="A9114" s="1">
        <v>319460</v>
      </c>
      <c r="B9114" s="1" t="s">
        <v>12</v>
      </c>
      <c r="C9114" s="1" t="s">
        <v>16</v>
      </c>
      <c r="D9114" s="1" t="s">
        <v>54</v>
      </c>
      <c r="E9114" s="1" t="s">
        <v>15</v>
      </c>
      <c r="F9114" s="1" t="str">
        <f>VLOOKUP(C9114,Sheet1!$G$3:$I$9,2,FALSE)</f>
        <v>P1</v>
      </c>
      <c r="G9114" s="1">
        <f>VLOOKUP(C9114,Sheet1!$G$3:$I$9,3,FALSE)</f>
        <v>9</v>
      </c>
      <c r="H9114" s="1" t="str">
        <f>VLOOKUP(D9114,Sheet1!$L$3:$M$33,2,FALSE)</f>
        <v>Travel</v>
      </c>
    </row>
    <row r="9115" spans="1:8" x14ac:dyDescent="0.25">
      <c r="A9115" s="1">
        <v>319465</v>
      </c>
      <c r="B9115" s="1" t="s">
        <v>65</v>
      </c>
      <c r="C9115" s="1" t="s">
        <v>27</v>
      </c>
      <c r="D9115" s="1" t="s">
        <v>57</v>
      </c>
      <c r="E9115" s="1" t="s">
        <v>15</v>
      </c>
      <c r="F9115" s="1" t="str">
        <f>VLOOKUP(C9115,Sheet1!$G$3:$I$9,2,FALSE)</f>
        <v>P3</v>
      </c>
      <c r="G9115" s="1">
        <f>VLOOKUP(C9115,Sheet1!$G$3:$I$9,3,FALSE)</f>
        <v>11</v>
      </c>
      <c r="H9115" s="1" t="str">
        <f>VLOOKUP(D9115,Sheet1!$L$3:$M$33,2,FALSE)</f>
        <v>Health</v>
      </c>
    </row>
    <row r="9116" spans="1:8" x14ac:dyDescent="0.25">
      <c r="A9116" s="1">
        <v>319466</v>
      </c>
      <c r="B9116" s="1" t="s">
        <v>65</v>
      </c>
      <c r="C9116" s="1" t="s">
        <v>20</v>
      </c>
      <c r="D9116" s="1" t="s">
        <v>57</v>
      </c>
      <c r="E9116" s="1" t="s">
        <v>15</v>
      </c>
      <c r="F9116" s="1" t="str">
        <f>VLOOKUP(C9116,Sheet1!$G$3:$I$9,2,FALSE)</f>
        <v>P1</v>
      </c>
      <c r="G9116" s="1">
        <f>VLOOKUP(C9116,Sheet1!$G$3:$I$9,3,FALSE)</f>
        <v>14</v>
      </c>
      <c r="H9116" s="1" t="str">
        <f>VLOOKUP(D9116,Sheet1!$L$3:$M$33,2,FALSE)</f>
        <v>Health</v>
      </c>
    </row>
    <row r="9117" spans="1:8" x14ac:dyDescent="0.25">
      <c r="A9117" s="1">
        <v>319467</v>
      </c>
      <c r="B9117" s="1" t="s">
        <v>35</v>
      </c>
      <c r="C9117" s="1" t="s">
        <v>20</v>
      </c>
      <c r="D9117" s="1" t="s">
        <v>61</v>
      </c>
      <c r="E9117" s="1" t="s">
        <v>15</v>
      </c>
      <c r="F9117" s="1" t="str">
        <f>VLOOKUP(C9117,Sheet1!$G$3:$I$9,2,FALSE)</f>
        <v>P1</v>
      </c>
      <c r="G9117" s="1">
        <f>VLOOKUP(C9117,Sheet1!$G$3:$I$9,3,FALSE)</f>
        <v>14</v>
      </c>
      <c r="H9117" s="1" t="str">
        <f>VLOOKUP(D9117,Sheet1!$L$3:$M$33,2,FALSE)</f>
        <v>Others</v>
      </c>
    </row>
    <row r="9118" spans="1:8" x14ac:dyDescent="0.25">
      <c r="A9118" s="1">
        <v>319468</v>
      </c>
      <c r="B9118" s="1" t="s">
        <v>65</v>
      </c>
      <c r="C9118" s="1" t="s">
        <v>22</v>
      </c>
      <c r="D9118" s="1" t="s">
        <v>43</v>
      </c>
      <c r="E9118" s="1" t="s">
        <v>15</v>
      </c>
      <c r="F9118" s="1" t="str">
        <f>VLOOKUP(C9118,Sheet1!$G$3:$I$9,2,FALSE)</f>
        <v>P1</v>
      </c>
      <c r="G9118" s="1">
        <f>VLOOKUP(C9118,Sheet1!$G$3:$I$9,3,FALSE)</f>
        <v>8</v>
      </c>
      <c r="H9118" s="1" t="str">
        <f>VLOOKUP(D9118,Sheet1!$L$3:$M$33,2,FALSE)</f>
        <v>Entertainment</v>
      </c>
    </row>
    <row r="9119" spans="1:8" x14ac:dyDescent="0.25">
      <c r="A9119" s="1">
        <v>319469</v>
      </c>
      <c r="B9119" s="1" t="s">
        <v>35</v>
      </c>
      <c r="C9119" s="1" t="s">
        <v>20</v>
      </c>
      <c r="D9119" s="1" t="s">
        <v>61</v>
      </c>
      <c r="E9119" s="1" t="s">
        <v>15</v>
      </c>
      <c r="F9119" s="1" t="str">
        <f>VLOOKUP(C9119,Sheet1!$G$3:$I$9,2,FALSE)</f>
        <v>P1</v>
      </c>
      <c r="G9119" s="1">
        <f>VLOOKUP(C9119,Sheet1!$G$3:$I$9,3,FALSE)</f>
        <v>14</v>
      </c>
      <c r="H9119" s="1" t="str">
        <f>VLOOKUP(D9119,Sheet1!$L$3:$M$33,2,FALSE)</f>
        <v>Others</v>
      </c>
    </row>
    <row r="9120" spans="1:8" x14ac:dyDescent="0.25">
      <c r="A9120" s="1">
        <v>319470</v>
      </c>
      <c r="B9120" s="1" t="s">
        <v>12</v>
      </c>
      <c r="C9120" s="1" t="s">
        <v>20</v>
      </c>
      <c r="D9120" s="1" t="s">
        <v>61</v>
      </c>
      <c r="E9120" s="1" t="s">
        <v>15</v>
      </c>
      <c r="F9120" s="1" t="str">
        <f>VLOOKUP(C9120,Sheet1!$G$3:$I$9,2,FALSE)</f>
        <v>P1</v>
      </c>
      <c r="G9120" s="1">
        <f>VLOOKUP(C9120,Sheet1!$G$3:$I$9,3,FALSE)</f>
        <v>14</v>
      </c>
      <c r="H9120" s="1" t="str">
        <f>VLOOKUP(D9120,Sheet1!$L$3:$M$33,2,FALSE)</f>
        <v>Others</v>
      </c>
    </row>
    <row r="9121" spans="1:8" x14ac:dyDescent="0.25">
      <c r="A9121" s="1">
        <v>319471</v>
      </c>
      <c r="B9121" s="1" t="s">
        <v>35</v>
      </c>
      <c r="C9121" s="1" t="s">
        <v>16</v>
      </c>
      <c r="D9121" s="1" t="s">
        <v>52</v>
      </c>
      <c r="E9121" s="1" t="s">
        <v>15</v>
      </c>
      <c r="F9121" s="1" t="str">
        <f>VLOOKUP(C9121,Sheet1!$G$3:$I$9,2,FALSE)</f>
        <v>P1</v>
      </c>
      <c r="G9121" s="1">
        <f>VLOOKUP(C9121,Sheet1!$G$3:$I$9,3,FALSE)</f>
        <v>9</v>
      </c>
      <c r="H9121" s="1" t="str">
        <f>VLOOKUP(D9121,Sheet1!$L$3:$M$33,2,FALSE)</f>
        <v>Travel</v>
      </c>
    </row>
    <row r="9122" spans="1:8" x14ac:dyDescent="0.25">
      <c r="A9122" s="1">
        <v>319472</v>
      </c>
      <c r="B9122" s="1" t="s">
        <v>35</v>
      </c>
      <c r="C9122" s="1" t="s">
        <v>20</v>
      </c>
      <c r="D9122" s="1" t="s">
        <v>61</v>
      </c>
      <c r="E9122" s="1" t="s">
        <v>15</v>
      </c>
      <c r="F9122" s="1" t="str">
        <f>VLOOKUP(C9122,Sheet1!$G$3:$I$9,2,FALSE)</f>
        <v>P1</v>
      </c>
      <c r="G9122" s="1">
        <f>VLOOKUP(C9122,Sheet1!$G$3:$I$9,3,FALSE)</f>
        <v>14</v>
      </c>
      <c r="H9122" s="1" t="str">
        <f>VLOOKUP(D9122,Sheet1!$L$3:$M$33,2,FALSE)</f>
        <v>Others</v>
      </c>
    </row>
    <row r="9123" spans="1:8" x14ac:dyDescent="0.25">
      <c r="A9123" s="1">
        <v>319473</v>
      </c>
      <c r="B9123" s="1" t="s">
        <v>35</v>
      </c>
      <c r="C9123" s="1" t="s">
        <v>20</v>
      </c>
      <c r="D9123" s="1" t="s">
        <v>61</v>
      </c>
      <c r="E9123" s="1" t="s">
        <v>15</v>
      </c>
      <c r="F9123" s="1" t="str">
        <f>VLOOKUP(C9123,Sheet1!$G$3:$I$9,2,FALSE)</f>
        <v>P1</v>
      </c>
      <c r="G9123" s="1">
        <f>VLOOKUP(C9123,Sheet1!$G$3:$I$9,3,FALSE)</f>
        <v>14</v>
      </c>
      <c r="H9123" s="1" t="str">
        <f>VLOOKUP(D9123,Sheet1!$L$3:$M$33,2,FALSE)</f>
        <v>Others</v>
      </c>
    </row>
    <row r="9124" spans="1:8" x14ac:dyDescent="0.25">
      <c r="A9124" s="1">
        <v>319474</v>
      </c>
      <c r="B9124" s="1" t="s">
        <v>35</v>
      </c>
      <c r="C9124" s="1" t="s">
        <v>22</v>
      </c>
      <c r="D9124" s="1" t="s">
        <v>38</v>
      </c>
      <c r="E9124" s="1" t="s">
        <v>15</v>
      </c>
      <c r="F9124" s="1" t="str">
        <f>VLOOKUP(C9124,Sheet1!$G$3:$I$9,2,FALSE)</f>
        <v>P1</v>
      </c>
      <c r="G9124" s="1">
        <f>VLOOKUP(C9124,Sheet1!$G$3:$I$9,3,FALSE)</f>
        <v>8</v>
      </c>
      <c r="H9124" s="1" t="str">
        <f>VLOOKUP(D9124,Sheet1!$L$3:$M$33,2,FALSE)</f>
        <v>Retail</v>
      </c>
    </row>
    <row r="9125" spans="1:8" x14ac:dyDescent="0.25">
      <c r="A9125" s="1">
        <v>319475</v>
      </c>
      <c r="B9125" s="1" t="s">
        <v>35</v>
      </c>
      <c r="C9125" s="1" t="s">
        <v>13</v>
      </c>
      <c r="D9125" s="1" t="s">
        <v>36</v>
      </c>
      <c r="E9125" s="1" t="s">
        <v>15</v>
      </c>
      <c r="F9125" s="1" t="str">
        <f>VLOOKUP(C9125,Sheet1!$G$3:$I$9,2,FALSE)</f>
        <v>P2</v>
      </c>
      <c r="G9125" s="1">
        <f>VLOOKUP(C9125,Sheet1!$G$3:$I$9,3,FALSE)</f>
        <v>12</v>
      </c>
      <c r="H9125" s="1" t="str">
        <f>VLOOKUP(D9125,Sheet1!$L$3:$M$33,2,FALSE)</f>
        <v>Retail</v>
      </c>
    </row>
    <row r="9126" spans="1:8" x14ac:dyDescent="0.25">
      <c r="A9126" s="1">
        <v>319476</v>
      </c>
      <c r="B9126" s="1" t="s">
        <v>35</v>
      </c>
      <c r="C9126" s="1" t="s">
        <v>20</v>
      </c>
      <c r="D9126" s="1" t="s">
        <v>26</v>
      </c>
      <c r="E9126" s="1" t="s">
        <v>15</v>
      </c>
      <c r="F9126" s="1" t="str">
        <f>VLOOKUP(C9126,Sheet1!$G$3:$I$9,2,FALSE)</f>
        <v>P1</v>
      </c>
      <c r="G9126" s="1">
        <f>VLOOKUP(C9126,Sheet1!$G$3:$I$9,3,FALSE)</f>
        <v>14</v>
      </c>
      <c r="H9126" s="1" t="str">
        <f>VLOOKUP(D9126,Sheet1!$L$3:$M$33,2,FALSE)</f>
        <v>BFSI</v>
      </c>
    </row>
    <row r="9127" spans="1:8" x14ac:dyDescent="0.25">
      <c r="A9127" s="1">
        <v>319477</v>
      </c>
      <c r="B9127" s="1" t="s">
        <v>64</v>
      </c>
      <c r="C9127" s="1" t="s">
        <v>29</v>
      </c>
      <c r="D9127" s="1" t="s">
        <v>61</v>
      </c>
      <c r="E9127" s="1" t="s">
        <v>15</v>
      </c>
      <c r="F9127" s="1" t="str">
        <f>VLOOKUP(C9127,Sheet1!$G$3:$I$9,2,FALSE)</f>
        <v>P3</v>
      </c>
      <c r="G9127" s="1">
        <f>VLOOKUP(C9127,Sheet1!$G$3:$I$9,3,FALSE)</f>
        <v>9</v>
      </c>
      <c r="H9127" s="1" t="str">
        <f>VLOOKUP(D9127,Sheet1!$L$3:$M$33,2,FALSE)</f>
        <v>Others</v>
      </c>
    </row>
    <row r="9128" spans="1:8" x14ac:dyDescent="0.25">
      <c r="A9128" s="1">
        <v>319478</v>
      </c>
      <c r="B9128" s="1" t="s">
        <v>12</v>
      </c>
      <c r="C9128" s="1" t="s">
        <v>16</v>
      </c>
      <c r="D9128" s="1" t="s">
        <v>53</v>
      </c>
      <c r="E9128" s="1" t="s">
        <v>15</v>
      </c>
      <c r="F9128" s="1" t="str">
        <f>VLOOKUP(C9128,Sheet1!$G$3:$I$9,2,FALSE)</f>
        <v>P1</v>
      </c>
      <c r="G9128" s="1">
        <f>VLOOKUP(C9128,Sheet1!$G$3:$I$9,3,FALSE)</f>
        <v>9</v>
      </c>
      <c r="H9128" s="1" t="str">
        <f>VLOOKUP(D9128,Sheet1!$L$3:$M$33,2,FALSE)</f>
        <v>Travel</v>
      </c>
    </row>
    <row r="9129" spans="1:8" x14ac:dyDescent="0.25">
      <c r="A9129" s="1">
        <v>319480</v>
      </c>
      <c r="B9129" s="1" t="s">
        <v>65</v>
      </c>
      <c r="C9129" s="1" t="s">
        <v>32</v>
      </c>
      <c r="D9129" s="1" t="s">
        <v>14</v>
      </c>
      <c r="E9129" s="1" t="s">
        <v>15</v>
      </c>
      <c r="F9129" s="1" t="str">
        <f>VLOOKUP(C9129,Sheet1!$G$3:$I$9,2,FALSE)</f>
        <v>P3</v>
      </c>
      <c r="G9129" s="1">
        <f>VLOOKUP(C9129,Sheet1!$G$3:$I$9,3,FALSE)</f>
        <v>10</v>
      </c>
      <c r="H9129" s="1" t="str">
        <f>VLOOKUP(D9129,Sheet1!$L$3:$M$33,2,FALSE)</f>
        <v>BFSI</v>
      </c>
    </row>
    <row r="9130" spans="1:8" x14ac:dyDescent="0.25">
      <c r="A9130" s="1">
        <v>319481</v>
      </c>
      <c r="B9130" s="1" t="s">
        <v>65</v>
      </c>
      <c r="C9130" s="1" t="s">
        <v>32</v>
      </c>
      <c r="D9130" s="1" t="s">
        <v>14</v>
      </c>
      <c r="E9130" s="1" t="s">
        <v>15</v>
      </c>
      <c r="F9130" s="1" t="str">
        <f>VLOOKUP(C9130,Sheet1!$G$3:$I$9,2,FALSE)</f>
        <v>P3</v>
      </c>
      <c r="G9130" s="1">
        <f>VLOOKUP(C9130,Sheet1!$G$3:$I$9,3,FALSE)</f>
        <v>10</v>
      </c>
      <c r="H9130" s="1" t="str">
        <f>VLOOKUP(D9130,Sheet1!$L$3:$M$33,2,FALSE)</f>
        <v>BFSI</v>
      </c>
    </row>
    <row r="9131" spans="1:8" x14ac:dyDescent="0.25">
      <c r="A9131" s="1">
        <v>319482</v>
      </c>
      <c r="B9131" s="1" t="s">
        <v>65</v>
      </c>
      <c r="C9131" s="1" t="s">
        <v>32</v>
      </c>
      <c r="D9131" s="1" t="s">
        <v>14</v>
      </c>
      <c r="E9131" s="1" t="s">
        <v>15</v>
      </c>
      <c r="F9131" s="1" t="str">
        <f>VLOOKUP(C9131,Sheet1!$G$3:$I$9,2,FALSE)</f>
        <v>P3</v>
      </c>
      <c r="G9131" s="1">
        <f>VLOOKUP(C9131,Sheet1!$G$3:$I$9,3,FALSE)</f>
        <v>10</v>
      </c>
      <c r="H9131" s="1" t="str">
        <f>VLOOKUP(D9131,Sheet1!$L$3:$M$33,2,FALSE)</f>
        <v>BFSI</v>
      </c>
    </row>
    <row r="9132" spans="1:8" x14ac:dyDescent="0.25">
      <c r="A9132" s="1">
        <v>319483</v>
      </c>
      <c r="B9132" s="1" t="s">
        <v>65</v>
      </c>
      <c r="C9132" s="1" t="s">
        <v>16</v>
      </c>
      <c r="D9132" s="1" t="s">
        <v>60</v>
      </c>
      <c r="E9132" s="1" t="s">
        <v>15</v>
      </c>
      <c r="F9132" s="1" t="str">
        <f>VLOOKUP(C9132,Sheet1!$G$3:$I$9,2,FALSE)</f>
        <v>P1</v>
      </c>
      <c r="G9132" s="1">
        <f>VLOOKUP(C9132,Sheet1!$G$3:$I$9,3,FALSE)</f>
        <v>9</v>
      </c>
      <c r="H9132" s="1" t="str">
        <f>VLOOKUP(D9132,Sheet1!$L$3:$M$33,2,FALSE)</f>
        <v>Health</v>
      </c>
    </row>
    <row r="9133" spans="1:8" x14ac:dyDescent="0.25">
      <c r="A9133" s="1">
        <v>319484</v>
      </c>
      <c r="B9133" s="1" t="s">
        <v>12</v>
      </c>
      <c r="C9133" s="1" t="s">
        <v>22</v>
      </c>
      <c r="D9133" s="1" t="s">
        <v>43</v>
      </c>
      <c r="E9133" s="1" t="s">
        <v>15</v>
      </c>
      <c r="F9133" s="1" t="str">
        <f>VLOOKUP(C9133,Sheet1!$G$3:$I$9,2,FALSE)</f>
        <v>P1</v>
      </c>
      <c r="G9133" s="1">
        <f>VLOOKUP(C9133,Sheet1!$G$3:$I$9,3,FALSE)</f>
        <v>8</v>
      </c>
      <c r="H9133" s="1" t="str">
        <f>VLOOKUP(D9133,Sheet1!$L$3:$M$33,2,FALSE)</f>
        <v>Entertainment</v>
      </c>
    </row>
    <row r="9134" spans="1:8" x14ac:dyDescent="0.25">
      <c r="A9134" s="1">
        <v>319486</v>
      </c>
      <c r="B9134" s="1" t="s">
        <v>65</v>
      </c>
      <c r="C9134" s="1" t="s">
        <v>29</v>
      </c>
      <c r="D9134" s="1" t="s">
        <v>49</v>
      </c>
      <c r="E9134" s="1" t="s">
        <v>15</v>
      </c>
      <c r="F9134" s="1" t="str">
        <f>VLOOKUP(C9134,Sheet1!$G$3:$I$9,2,FALSE)</f>
        <v>P3</v>
      </c>
      <c r="G9134" s="1">
        <f>VLOOKUP(C9134,Sheet1!$G$3:$I$9,3,FALSE)</f>
        <v>9</v>
      </c>
      <c r="H9134" s="1" t="str">
        <f>VLOOKUP(D9134,Sheet1!$L$3:$M$33,2,FALSE)</f>
        <v>Travel</v>
      </c>
    </row>
    <row r="9135" spans="1:8" x14ac:dyDescent="0.25">
      <c r="A9135" s="1">
        <v>319487</v>
      </c>
      <c r="B9135" s="1" t="s">
        <v>35</v>
      </c>
      <c r="C9135" s="1" t="s">
        <v>20</v>
      </c>
      <c r="D9135" s="1" t="s">
        <v>26</v>
      </c>
      <c r="E9135" s="1" t="s">
        <v>15</v>
      </c>
      <c r="F9135" s="1" t="str">
        <f>VLOOKUP(C9135,Sheet1!$G$3:$I$9,2,FALSE)</f>
        <v>P1</v>
      </c>
      <c r="G9135" s="1">
        <f>VLOOKUP(C9135,Sheet1!$G$3:$I$9,3,FALSE)</f>
        <v>14</v>
      </c>
      <c r="H9135" s="1" t="str">
        <f>VLOOKUP(D9135,Sheet1!$L$3:$M$33,2,FALSE)</f>
        <v>BFSI</v>
      </c>
    </row>
    <row r="9136" spans="1:8" x14ac:dyDescent="0.25">
      <c r="A9136" s="1">
        <v>319488</v>
      </c>
      <c r="B9136" s="1" t="s">
        <v>35</v>
      </c>
      <c r="C9136" s="1" t="s">
        <v>16</v>
      </c>
      <c r="D9136" s="1" t="s">
        <v>40</v>
      </c>
      <c r="E9136" s="1" t="s">
        <v>15</v>
      </c>
      <c r="F9136" s="1" t="str">
        <f>VLOOKUP(C9136,Sheet1!$G$3:$I$9,2,FALSE)</f>
        <v>P1</v>
      </c>
      <c r="G9136" s="1">
        <f>VLOOKUP(C9136,Sheet1!$G$3:$I$9,3,FALSE)</f>
        <v>9</v>
      </c>
      <c r="H9136" s="1" t="str">
        <f>VLOOKUP(D9136,Sheet1!$L$3:$M$33,2,FALSE)</f>
        <v>Retail</v>
      </c>
    </row>
    <row r="9137" spans="1:8" x14ac:dyDescent="0.25">
      <c r="A9137" s="1">
        <v>319489</v>
      </c>
      <c r="B9137" s="1" t="s">
        <v>35</v>
      </c>
      <c r="C9137" s="1" t="s">
        <v>20</v>
      </c>
      <c r="D9137" s="1" t="s">
        <v>45</v>
      </c>
      <c r="E9137" s="1" t="s">
        <v>15</v>
      </c>
      <c r="F9137" s="1" t="str">
        <f>VLOOKUP(C9137,Sheet1!$G$3:$I$9,2,FALSE)</f>
        <v>P1</v>
      </c>
      <c r="G9137" s="1">
        <f>VLOOKUP(C9137,Sheet1!$G$3:$I$9,3,FALSE)</f>
        <v>14</v>
      </c>
      <c r="H9137" s="1" t="str">
        <f>VLOOKUP(D9137,Sheet1!$L$3:$M$33,2,FALSE)</f>
        <v>Government</v>
      </c>
    </row>
    <row r="9138" spans="1:8" x14ac:dyDescent="0.25">
      <c r="A9138" s="1">
        <v>319490</v>
      </c>
      <c r="B9138" s="1" t="s">
        <v>65</v>
      </c>
      <c r="C9138" s="1" t="s">
        <v>20</v>
      </c>
      <c r="D9138" s="1" t="s">
        <v>48</v>
      </c>
      <c r="E9138" s="1" t="s">
        <v>15</v>
      </c>
      <c r="F9138" s="1" t="str">
        <f>VLOOKUP(C9138,Sheet1!$G$3:$I$9,2,FALSE)</f>
        <v>P1</v>
      </c>
      <c r="G9138" s="1">
        <f>VLOOKUP(C9138,Sheet1!$G$3:$I$9,3,FALSE)</f>
        <v>14</v>
      </c>
      <c r="H9138" s="1" t="str">
        <f>VLOOKUP(D9138,Sheet1!$L$3:$M$33,2,FALSE)</f>
        <v>Government</v>
      </c>
    </row>
    <row r="9139" spans="1:8" x14ac:dyDescent="0.25">
      <c r="A9139" s="1">
        <v>319491</v>
      </c>
      <c r="B9139" s="1" t="s">
        <v>65</v>
      </c>
      <c r="C9139" s="1" t="s">
        <v>13</v>
      </c>
      <c r="D9139" s="1" t="s">
        <v>43</v>
      </c>
      <c r="E9139" s="1" t="s">
        <v>15</v>
      </c>
      <c r="F9139" s="1" t="str">
        <f>VLOOKUP(C9139,Sheet1!$G$3:$I$9,2,FALSE)</f>
        <v>P2</v>
      </c>
      <c r="G9139" s="1">
        <f>VLOOKUP(C9139,Sheet1!$G$3:$I$9,3,FALSE)</f>
        <v>12</v>
      </c>
      <c r="H9139" s="1" t="str">
        <f>VLOOKUP(D9139,Sheet1!$L$3:$M$33,2,FALSE)</f>
        <v>Entertainment</v>
      </c>
    </row>
    <row r="9140" spans="1:8" x14ac:dyDescent="0.25">
      <c r="A9140" s="1">
        <v>319492</v>
      </c>
      <c r="B9140" s="1" t="s">
        <v>35</v>
      </c>
      <c r="C9140" s="1" t="s">
        <v>20</v>
      </c>
      <c r="D9140" s="1" t="s">
        <v>61</v>
      </c>
      <c r="E9140" s="1" t="s">
        <v>15</v>
      </c>
      <c r="F9140" s="1" t="str">
        <f>VLOOKUP(C9140,Sheet1!$G$3:$I$9,2,FALSE)</f>
        <v>P1</v>
      </c>
      <c r="G9140" s="1">
        <f>VLOOKUP(C9140,Sheet1!$G$3:$I$9,3,FALSE)</f>
        <v>14</v>
      </c>
      <c r="H9140" s="1" t="str">
        <f>VLOOKUP(D9140,Sheet1!$L$3:$M$33,2,FALSE)</f>
        <v>Others</v>
      </c>
    </row>
    <row r="9141" spans="1:8" x14ac:dyDescent="0.25">
      <c r="A9141" s="1">
        <v>319493</v>
      </c>
      <c r="B9141" s="1" t="s">
        <v>35</v>
      </c>
      <c r="C9141" s="1" t="s">
        <v>20</v>
      </c>
      <c r="D9141" s="1" t="s">
        <v>61</v>
      </c>
      <c r="E9141" s="1" t="s">
        <v>15</v>
      </c>
      <c r="F9141" s="1" t="str">
        <f>VLOOKUP(C9141,Sheet1!$G$3:$I$9,2,FALSE)</f>
        <v>P1</v>
      </c>
      <c r="G9141" s="1">
        <f>VLOOKUP(C9141,Sheet1!$G$3:$I$9,3,FALSE)</f>
        <v>14</v>
      </c>
      <c r="H9141" s="1" t="str">
        <f>VLOOKUP(D9141,Sheet1!$L$3:$M$33,2,FALSE)</f>
        <v>Others</v>
      </c>
    </row>
    <row r="9142" spans="1:8" x14ac:dyDescent="0.25">
      <c r="A9142" s="1">
        <v>319494</v>
      </c>
      <c r="B9142" s="1" t="s">
        <v>64</v>
      </c>
      <c r="C9142" s="1" t="s">
        <v>13</v>
      </c>
      <c r="D9142" s="1" t="s">
        <v>43</v>
      </c>
      <c r="E9142" s="1" t="s">
        <v>15</v>
      </c>
      <c r="F9142" s="1" t="str">
        <f>VLOOKUP(C9142,Sheet1!$G$3:$I$9,2,FALSE)</f>
        <v>P2</v>
      </c>
      <c r="G9142" s="1">
        <f>VLOOKUP(C9142,Sheet1!$G$3:$I$9,3,FALSE)</f>
        <v>12</v>
      </c>
      <c r="H9142" s="1" t="str">
        <f>VLOOKUP(D9142,Sheet1!$L$3:$M$33,2,FALSE)</f>
        <v>Entertainment</v>
      </c>
    </row>
    <row r="9143" spans="1:8" x14ac:dyDescent="0.25">
      <c r="A9143" s="1">
        <v>319495</v>
      </c>
      <c r="B9143" s="1" t="s">
        <v>64</v>
      </c>
      <c r="C9143" s="1" t="s">
        <v>13</v>
      </c>
      <c r="D9143" s="1" t="s">
        <v>43</v>
      </c>
      <c r="E9143" s="1" t="s">
        <v>15</v>
      </c>
      <c r="F9143" s="1" t="str">
        <f>VLOOKUP(C9143,Sheet1!$G$3:$I$9,2,FALSE)</f>
        <v>P2</v>
      </c>
      <c r="G9143" s="1">
        <f>VLOOKUP(C9143,Sheet1!$G$3:$I$9,3,FALSE)</f>
        <v>12</v>
      </c>
      <c r="H9143" s="1" t="str">
        <f>VLOOKUP(D9143,Sheet1!$L$3:$M$33,2,FALSE)</f>
        <v>Entertainment</v>
      </c>
    </row>
    <row r="9144" spans="1:8" x14ac:dyDescent="0.25">
      <c r="A9144" s="1">
        <v>319496</v>
      </c>
      <c r="B9144" s="1" t="s">
        <v>35</v>
      </c>
      <c r="C9144" s="1" t="s">
        <v>20</v>
      </c>
      <c r="D9144" s="1" t="s">
        <v>61</v>
      </c>
      <c r="E9144" s="1" t="s">
        <v>15</v>
      </c>
      <c r="F9144" s="1" t="str">
        <f>VLOOKUP(C9144,Sheet1!$G$3:$I$9,2,FALSE)</f>
        <v>P1</v>
      </c>
      <c r="G9144" s="1">
        <f>VLOOKUP(C9144,Sheet1!$G$3:$I$9,3,FALSE)</f>
        <v>14</v>
      </c>
      <c r="H9144" s="1" t="str">
        <f>VLOOKUP(D9144,Sheet1!$L$3:$M$33,2,FALSE)</f>
        <v>Others</v>
      </c>
    </row>
    <row r="9145" spans="1:8" x14ac:dyDescent="0.25">
      <c r="A9145" s="1">
        <v>319497</v>
      </c>
      <c r="B9145" s="1" t="s">
        <v>35</v>
      </c>
      <c r="C9145" s="1" t="s">
        <v>20</v>
      </c>
      <c r="D9145" s="1" t="s">
        <v>61</v>
      </c>
      <c r="E9145" s="1" t="s">
        <v>15</v>
      </c>
      <c r="F9145" s="1" t="str">
        <f>VLOOKUP(C9145,Sheet1!$G$3:$I$9,2,FALSE)</f>
        <v>P1</v>
      </c>
      <c r="G9145" s="1">
        <f>VLOOKUP(C9145,Sheet1!$G$3:$I$9,3,FALSE)</f>
        <v>14</v>
      </c>
      <c r="H9145" s="1" t="str">
        <f>VLOOKUP(D9145,Sheet1!$L$3:$M$33,2,FALSE)</f>
        <v>Others</v>
      </c>
    </row>
    <row r="9146" spans="1:8" x14ac:dyDescent="0.25">
      <c r="A9146" s="1">
        <v>319498</v>
      </c>
      <c r="B9146" s="1" t="s">
        <v>64</v>
      </c>
      <c r="C9146" s="1" t="s">
        <v>13</v>
      </c>
      <c r="D9146" s="1" t="s">
        <v>57</v>
      </c>
      <c r="E9146" s="1" t="s">
        <v>15</v>
      </c>
      <c r="F9146" s="1" t="str">
        <f>VLOOKUP(C9146,Sheet1!$G$3:$I$9,2,FALSE)</f>
        <v>P2</v>
      </c>
      <c r="G9146" s="1">
        <f>VLOOKUP(C9146,Sheet1!$G$3:$I$9,3,FALSE)</f>
        <v>12</v>
      </c>
      <c r="H9146" s="1" t="str">
        <f>VLOOKUP(D9146,Sheet1!$L$3:$M$33,2,FALSE)</f>
        <v>Health</v>
      </c>
    </row>
    <row r="9147" spans="1:8" x14ac:dyDescent="0.25">
      <c r="A9147" s="1">
        <v>319499</v>
      </c>
      <c r="B9147" s="1" t="s">
        <v>35</v>
      </c>
      <c r="C9147" s="1" t="s">
        <v>20</v>
      </c>
      <c r="D9147" s="1" t="s">
        <v>57</v>
      </c>
      <c r="E9147" s="1" t="s">
        <v>15</v>
      </c>
      <c r="F9147" s="1" t="str">
        <f>VLOOKUP(C9147,Sheet1!$G$3:$I$9,2,FALSE)</f>
        <v>P1</v>
      </c>
      <c r="G9147" s="1">
        <f>VLOOKUP(C9147,Sheet1!$G$3:$I$9,3,FALSE)</f>
        <v>14</v>
      </c>
      <c r="H9147" s="1" t="str">
        <f>VLOOKUP(D9147,Sheet1!$L$3:$M$33,2,FALSE)</f>
        <v>Health</v>
      </c>
    </row>
    <row r="9148" spans="1:8" x14ac:dyDescent="0.25">
      <c r="A9148" s="1">
        <v>319500</v>
      </c>
      <c r="B9148" s="1" t="s">
        <v>35</v>
      </c>
      <c r="C9148" s="1" t="s">
        <v>20</v>
      </c>
      <c r="D9148" s="1" t="s">
        <v>57</v>
      </c>
      <c r="E9148" s="1" t="s">
        <v>15</v>
      </c>
      <c r="F9148" s="1" t="str">
        <f>VLOOKUP(C9148,Sheet1!$G$3:$I$9,2,FALSE)</f>
        <v>P1</v>
      </c>
      <c r="G9148" s="1">
        <f>VLOOKUP(C9148,Sheet1!$G$3:$I$9,3,FALSE)</f>
        <v>14</v>
      </c>
      <c r="H9148" s="1" t="str">
        <f>VLOOKUP(D9148,Sheet1!$L$3:$M$33,2,FALSE)</f>
        <v>Health</v>
      </c>
    </row>
    <row r="9149" spans="1:8" x14ac:dyDescent="0.25">
      <c r="A9149" s="1">
        <v>319501</v>
      </c>
      <c r="B9149" s="1" t="s">
        <v>64</v>
      </c>
      <c r="C9149" s="1" t="s">
        <v>29</v>
      </c>
      <c r="D9149" s="1" t="s">
        <v>21</v>
      </c>
      <c r="E9149" s="1" t="s">
        <v>15</v>
      </c>
      <c r="F9149" s="1" t="str">
        <f>VLOOKUP(C9149,Sheet1!$G$3:$I$9,2,FALSE)</f>
        <v>P3</v>
      </c>
      <c r="G9149" s="1">
        <f>VLOOKUP(C9149,Sheet1!$G$3:$I$9,3,FALSE)</f>
        <v>9</v>
      </c>
      <c r="H9149" s="1" t="str">
        <f>VLOOKUP(D9149,Sheet1!$L$3:$M$33,2,FALSE)</f>
        <v>BFSI</v>
      </c>
    </row>
    <row r="9150" spans="1:8" x14ac:dyDescent="0.25">
      <c r="A9150" s="1">
        <v>319502</v>
      </c>
      <c r="B9150" s="1" t="s">
        <v>65</v>
      </c>
      <c r="C9150" s="1" t="s">
        <v>29</v>
      </c>
      <c r="D9150" s="1" t="s">
        <v>21</v>
      </c>
      <c r="E9150" s="1" t="s">
        <v>15</v>
      </c>
      <c r="F9150" s="1" t="str">
        <f>VLOOKUP(C9150,Sheet1!$G$3:$I$9,2,FALSE)</f>
        <v>P3</v>
      </c>
      <c r="G9150" s="1">
        <f>VLOOKUP(C9150,Sheet1!$G$3:$I$9,3,FALSE)</f>
        <v>9</v>
      </c>
      <c r="H9150" s="1" t="str">
        <f>VLOOKUP(D9150,Sheet1!$L$3:$M$33,2,FALSE)</f>
        <v>BFSI</v>
      </c>
    </row>
    <row r="9151" spans="1:8" x14ac:dyDescent="0.25">
      <c r="A9151" s="1">
        <v>319503</v>
      </c>
      <c r="B9151" s="1" t="s">
        <v>64</v>
      </c>
      <c r="C9151" s="1" t="s">
        <v>29</v>
      </c>
      <c r="D9151" s="1" t="s">
        <v>21</v>
      </c>
      <c r="E9151" s="1" t="s">
        <v>15</v>
      </c>
      <c r="F9151" s="1" t="str">
        <f>VLOOKUP(C9151,Sheet1!$G$3:$I$9,2,FALSE)</f>
        <v>P3</v>
      </c>
      <c r="G9151" s="1">
        <f>VLOOKUP(C9151,Sheet1!$G$3:$I$9,3,FALSE)</f>
        <v>9</v>
      </c>
      <c r="H9151" s="1" t="str">
        <f>VLOOKUP(D9151,Sheet1!$L$3:$M$33,2,FALSE)</f>
        <v>BFSI</v>
      </c>
    </row>
    <row r="9152" spans="1:8" x14ac:dyDescent="0.25">
      <c r="A9152" s="1">
        <v>319504</v>
      </c>
      <c r="B9152" s="1" t="s">
        <v>12</v>
      </c>
      <c r="C9152" s="1" t="s">
        <v>29</v>
      </c>
      <c r="D9152" s="1" t="s">
        <v>40</v>
      </c>
      <c r="E9152" s="1" t="s">
        <v>15</v>
      </c>
      <c r="F9152" s="1" t="str">
        <f>VLOOKUP(C9152,Sheet1!$G$3:$I$9,2,FALSE)</f>
        <v>P3</v>
      </c>
      <c r="G9152" s="1">
        <f>VLOOKUP(C9152,Sheet1!$G$3:$I$9,3,FALSE)</f>
        <v>9</v>
      </c>
      <c r="H9152" s="1" t="str">
        <f>VLOOKUP(D9152,Sheet1!$L$3:$M$33,2,FALSE)</f>
        <v>Retail</v>
      </c>
    </row>
    <row r="9153" spans="1:8" x14ac:dyDescent="0.25">
      <c r="A9153" s="1">
        <v>319505</v>
      </c>
      <c r="B9153" s="1" t="s">
        <v>35</v>
      </c>
      <c r="C9153" s="1" t="s">
        <v>20</v>
      </c>
      <c r="D9153" s="1" t="s">
        <v>26</v>
      </c>
      <c r="E9153" s="1" t="s">
        <v>15</v>
      </c>
      <c r="F9153" s="1" t="str">
        <f>VLOOKUP(C9153,Sheet1!$G$3:$I$9,2,FALSE)</f>
        <v>P1</v>
      </c>
      <c r="G9153" s="1">
        <f>VLOOKUP(C9153,Sheet1!$G$3:$I$9,3,FALSE)</f>
        <v>14</v>
      </c>
      <c r="H9153" s="1" t="str">
        <f>VLOOKUP(D9153,Sheet1!$L$3:$M$33,2,FALSE)</f>
        <v>BFSI</v>
      </c>
    </row>
    <row r="9154" spans="1:8" x14ac:dyDescent="0.25">
      <c r="A9154" s="1">
        <v>319506</v>
      </c>
      <c r="B9154" s="1" t="s">
        <v>65</v>
      </c>
      <c r="C9154" s="1" t="s">
        <v>16</v>
      </c>
      <c r="D9154" s="1" t="s">
        <v>40</v>
      </c>
      <c r="E9154" s="1" t="s">
        <v>15</v>
      </c>
      <c r="F9154" s="1" t="str">
        <f>VLOOKUP(C9154,Sheet1!$G$3:$I$9,2,FALSE)</f>
        <v>P1</v>
      </c>
      <c r="G9154" s="1">
        <f>VLOOKUP(C9154,Sheet1!$G$3:$I$9,3,FALSE)</f>
        <v>9</v>
      </c>
      <c r="H9154" s="1" t="str">
        <f>VLOOKUP(D9154,Sheet1!$L$3:$M$33,2,FALSE)</f>
        <v>Retail</v>
      </c>
    </row>
    <row r="9155" spans="1:8" x14ac:dyDescent="0.25">
      <c r="A9155" s="1">
        <v>319507</v>
      </c>
      <c r="B9155" s="1" t="s">
        <v>35</v>
      </c>
      <c r="C9155" s="1" t="s">
        <v>29</v>
      </c>
      <c r="D9155" s="1" t="s">
        <v>43</v>
      </c>
      <c r="E9155" s="1" t="s">
        <v>15</v>
      </c>
      <c r="F9155" s="1" t="str">
        <f>VLOOKUP(C9155,Sheet1!$G$3:$I$9,2,FALSE)</f>
        <v>P3</v>
      </c>
      <c r="G9155" s="1">
        <f>VLOOKUP(C9155,Sheet1!$G$3:$I$9,3,FALSE)</f>
        <v>9</v>
      </c>
      <c r="H9155" s="1" t="str">
        <f>VLOOKUP(D9155,Sheet1!$L$3:$M$33,2,FALSE)</f>
        <v>Entertainment</v>
      </c>
    </row>
    <row r="9156" spans="1:8" x14ac:dyDescent="0.25">
      <c r="A9156" s="1">
        <v>319508</v>
      </c>
      <c r="B9156" s="1" t="s">
        <v>65</v>
      </c>
      <c r="C9156" s="1" t="s">
        <v>29</v>
      </c>
      <c r="D9156" s="1" t="s">
        <v>49</v>
      </c>
      <c r="E9156" s="1" t="s">
        <v>15</v>
      </c>
      <c r="F9156" s="1" t="str">
        <f>VLOOKUP(C9156,Sheet1!$G$3:$I$9,2,FALSE)</f>
        <v>P3</v>
      </c>
      <c r="G9156" s="1">
        <f>VLOOKUP(C9156,Sheet1!$G$3:$I$9,3,FALSE)</f>
        <v>9</v>
      </c>
      <c r="H9156" s="1" t="str">
        <f>VLOOKUP(D9156,Sheet1!$L$3:$M$33,2,FALSE)</f>
        <v>Travel</v>
      </c>
    </row>
    <row r="9157" spans="1:8" x14ac:dyDescent="0.25">
      <c r="A9157" s="1">
        <v>319509</v>
      </c>
      <c r="B9157" s="1" t="s">
        <v>12</v>
      </c>
      <c r="C9157" s="1" t="s">
        <v>16</v>
      </c>
      <c r="D9157" s="1" t="s">
        <v>33</v>
      </c>
      <c r="E9157" s="1" t="s">
        <v>15</v>
      </c>
      <c r="F9157" s="1" t="str">
        <f>VLOOKUP(C9157,Sheet1!$G$3:$I$9,2,FALSE)</f>
        <v>P1</v>
      </c>
      <c r="G9157" s="1">
        <f>VLOOKUP(C9157,Sheet1!$G$3:$I$9,3,FALSE)</f>
        <v>9</v>
      </c>
      <c r="H9157" s="1" t="str">
        <f>VLOOKUP(D9157,Sheet1!$L$3:$M$33,2,FALSE)</f>
        <v>Retail</v>
      </c>
    </row>
    <row r="9158" spans="1:8" x14ac:dyDescent="0.25">
      <c r="A9158" s="1">
        <v>319510</v>
      </c>
      <c r="B9158" s="1" t="s">
        <v>12</v>
      </c>
      <c r="C9158" s="1" t="s">
        <v>27</v>
      </c>
      <c r="D9158" s="1" t="s">
        <v>33</v>
      </c>
      <c r="E9158" s="1" t="s">
        <v>15</v>
      </c>
      <c r="F9158" s="1" t="str">
        <f>VLOOKUP(C9158,Sheet1!$G$3:$I$9,2,FALSE)</f>
        <v>P3</v>
      </c>
      <c r="G9158" s="1">
        <f>VLOOKUP(C9158,Sheet1!$G$3:$I$9,3,FALSE)</f>
        <v>11</v>
      </c>
      <c r="H9158" s="1" t="str">
        <f>VLOOKUP(D9158,Sheet1!$L$3:$M$33,2,FALSE)</f>
        <v>Retail</v>
      </c>
    </row>
    <row r="9159" spans="1:8" x14ac:dyDescent="0.25">
      <c r="A9159" s="1">
        <v>319511</v>
      </c>
      <c r="B9159" s="1" t="s">
        <v>12</v>
      </c>
      <c r="C9159" s="1" t="s">
        <v>16</v>
      </c>
      <c r="D9159" s="1" t="s">
        <v>33</v>
      </c>
      <c r="E9159" s="1" t="s">
        <v>15</v>
      </c>
      <c r="F9159" s="1" t="str">
        <f>VLOOKUP(C9159,Sheet1!$G$3:$I$9,2,FALSE)</f>
        <v>P1</v>
      </c>
      <c r="G9159" s="1">
        <f>VLOOKUP(C9159,Sheet1!$G$3:$I$9,3,FALSE)</f>
        <v>9</v>
      </c>
      <c r="H9159" s="1" t="str">
        <f>VLOOKUP(D9159,Sheet1!$L$3:$M$33,2,FALSE)</f>
        <v>Retail</v>
      </c>
    </row>
    <row r="9160" spans="1:8" x14ac:dyDescent="0.25">
      <c r="A9160" s="1">
        <v>319512</v>
      </c>
      <c r="B9160" s="1" t="s">
        <v>12</v>
      </c>
      <c r="C9160" s="1" t="s">
        <v>16</v>
      </c>
      <c r="D9160" s="1" t="s">
        <v>33</v>
      </c>
      <c r="E9160" s="1" t="s">
        <v>15</v>
      </c>
      <c r="F9160" s="1" t="str">
        <f>VLOOKUP(C9160,Sheet1!$G$3:$I$9,2,FALSE)</f>
        <v>P1</v>
      </c>
      <c r="G9160" s="1">
        <f>VLOOKUP(C9160,Sheet1!$G$3:$I$9,3,FALSE)</f>
        <v>9</v>
      </c>
      <c r="H9160" s="1" t="str">
        <f>VLOOKUP(D9160,Sheet1!$L$3:$M$33,2,FALSE)</f>
        <v>Retail</v>
      </c>
    </row>
    <row r="9161" spans="1:8" x14ac:dyDescent="0.25">
      <c r="A9161" s="1">
        <v>319514</v>
      </c>
      <c r="B9161" s="1" t="s">
        <v>64</v>
      </c>
      <c r="C9161" s="1" t="s">
        <v>20</v>
      </c>
      <c r="D9161" s="1" t="s">
        <v>58</v>
      </c>
      <c r="E9161" s="1" t="s">
        <v>15</v>
      </c>
      <c r="F9161" s="1" t="str">
        <f>VLOOKUP(C9161,Sheet1!$G$3:$I$9,2,FALSE)</f>
        <v>P1</v>
      </c>
      <c r="G9161" s="1">
        <f>VLOOKUP(C9161,Sheet1!$G$3:$I$9,3,FALSE)</f>
        <v>14</v>
      </c>
      <c r="H9161" s="1" t="str">
        <f>VLOOKUP(D9161,Sheet1!$L$3:$M$33,2,FALSE)</f>
        <v>Health</v>
      </c>
    </row>
    <row r="9162" spans="1:8" x14ac:dyDescent="0.25">
      <c r="A9162" s="1">
        <v>319515</v>
      </c>
      <c r="B9162" s="1" t="s">
        <v>12</v>
      </c>
      <c r="C9162" s="1" t="s">
        <v>20</v>
      </c>
      <c r="D9162" s="1" t="s">
        <v>58</v>
      </c>
      <c r="E9162" s="1" t="s">
        <v>15</v>
      </c>
      <c r="F9162" s="1" t="str">
        <f>VLOOKUP(C9162,Sheet1!$G$3:$I$9,2,FALSE)</f>
        <v>P1</v>
      </c>
      <c r="G9162" s="1">
        <f>VLOOKUP(C9162,Sheet1!$G$3:$I$9,3,FALSE)</f>
        <v>14</v>
      </c>
      <c r="H9162" s="1" t="str">
        <f>VLOOKUP(D9162,Sheet1!$L$3:$M$33,2,FALSE)</f>
        <v>Health</v>
      </c>
    </row>
    <row r="9163" spans="1:8" x14ac:dyDescent="0.25">
      <c r="A9163" s="1">
        <v>319516</v>
      </c>
      <c r="B9163" s="1" t="s">
        <v>12</v>
      </c>
      <c r="C9163" s="1" t="s">
        <v>20</v>
      </c>
      <c r="D9163" s="1" t="s">
        <v>58</v>
      </c>
      <c r="E9163" s="1" t="s">
        <v>15</v>
      </c>
      <c r="F9163" s="1" t="str">
        <f>VLOOKUP(C9163,Sheet1!$G$3:$I$9,2,FALSE)</f>
        <v>P1</v>
      </c>
      <c r="G9163" s="1">
        <f>VLOOKUP(C9163,Sheet1!$G$3:$I$9,3,FALSE)</f>
        <v>14</v>
      </c>
      <c r="H9163" s="1" t="str">
        <f>VLOOKUP(D9163,Sheet1!$L$3:$M$33,2,FALSE)</f>
        <v>Health</v>
      </c>
    </row>
    <row r="9164" spans="1:8" x14ac:dyDescent="0.25">
      <c r="A9164" s="1">
        <v>319517</v>
      </c>
      <c r="B9164" s="1" t="s">
        <v>12</v>
      </c>
      <c r="C9164" s="1" t="s">
        <v>20</v>
      </c>
      <c r="D9164" s="1" t="s">
        <v>58</v>
      </c>
      <c r="E9164" s="1" t="s">
        <v>15</v>
      </c>
      <c r="F9164" s="1" t="str">
        <f>VLOOKUP(C9164,Sheet1!$G$3:$I$9,2,FALSE)</f>
        <v>P1</v>
      </c>
      <c r="G9164" s="1">
        <f>VLOOKUP(C9164,Sheet1!$G$3:$I$9,3,FALSE)</f>
        <v>14</v>
      </c>
      <c r="H9164" s="1" t="str">
        <f>VLOOKUP(D9164,Sheet1!$L$3:$M$33,2,FALSE)</f>
        <v>Health</v>
      </c>
    </row>
    <row r="9165" spans="1:8" x14ac:dyDescent="0.25">
      <c r="A9165" s="1">
        <v>319518</v>
      </c>
      <c r="B9165" s="1" t="s">
        <v>12</v>
      </c>
      <c r="C9165" s="1" t="s">
        <v>13</v>
      </c>
      <c r="D9165" s="1" t="s">
        <v>48</v>
      </c>
      <c r="E9165" s="1" t="s">
        <v>15</v>
      </c>
      <c r="F9165" s="1" t="str">
        <f>VLOOKUP(C9165,Sheet1!$G$3:$I$9,2,FALSE)</f>
        <v>P2</v>
      </c>
      <c r="G9165" s="1">
        <f>VLOOKUP(C9165,Sheet1!$G$3:$I$9,3,FALSE)</f>
        <v>12</v>
      </c>
      <c r="H9165" s="1" t="str">
        <f>VLOOKUP(D9165,Sheet1!$L$3:$M$33,2,FALSE)</f>
        <v>Government</v>
      </c>
    </row>
    <row r="9166" spans="1:8" x14ac:dyDescent="0.25">
      <c r="A9166" s="1">
        <v>319519</v>
      </c>
      <c r="B9166" s="1" t="s">
        <v>65</v>
      </c>
      <c r="C9166" s="1" t="s">
        <v>27</v>
      </c>
      <c r="D9166" s="1" t="s">
        <v>53</v>
      </c>
      <c r="E9166" s="1" t="s">
        <v>15</v>
      </c>
      <c r="F9166" s="1" t="str">
        <f>VLOOKUP(C9166,Sheet1!$G$3:$I$9,2,FALSE)</f>
        <v>P3</v>
      </c>
      <c r="G9166" s="1">
        <f>VLOOKUP(C9166,Sheet1!$G$3:$I$9,3,FALSE)</f>
        <v>11</v>
      </c>
      <c r="H9166" s="1" t="str">
        <f>VLOOKUP(D9166,Sheet1!$L$3:$M$33,2,FALSE)</f>
        <v>Travel</v>
      </c>
    </row>
    <row r="9167" spans="1:8" x14ac:dyDescent="0.25">
      <c r="A9167" s="1">
        <v>319521</v>
      </c>
      <c r="B9167" s="1" t="s">
        <v>64</v>
      </c>
      <c r="C9167" s="1" t="s">
        <v>32</v>
      </c>
      <c r="D9167" s="1" t="s">
        <v>39</v>
      </c>
      <c r="E9167" s="1" t="s">
        <v>15</v>
      </c>
      <c r="F9167" s="1" t="str">
        <f>VLOOKUP(C9167,Sheet1!$G$3:$I$9,2,FALSE)</f>
        <v>P3</v>
      </c>
      <c r="G9167" s="1">
        <f>VLOOKUP(C9167,Sheet1!$G$3:$I$9,3,FALSE)</f>
        <v>10</v>
      </c>
      <c r="H9167" s="1" t="str">
        <f>VLOOKUP(D9167,Sheet1!$L$3:$M$33,2,FALSE)</f>
        <v>Retail</v>
      </c>
    </row>
    <row r="9168" spans="1:8" x14ac:dyDescent="0.25">
      <c r="A9168" s="1">
        <v>319522</v>
      </c>
      <c r="B9168" s="1" t="s">
        <v>64</v>
      </c>
      <c r="C9168" s="1" t="s">
        <v>32</v>
      </c>
      <c r="D9168" s="1" t="s">
        <v>39</v>
      </c>
      <c r="E9168" s="1" t="s">
        <v>15</v>
      </c>
      <c r="F9168" s="1" t="str">
        <f>VLOOKUP(C9168,Sheet1!$G$3:$I$9,2,FALSE)</f>
        <v>P3</v>
      </c>
      <c r="G9168" s="1">
        <f>VLOOKUP(C9168,Sheet1!$G$3:$I$9,3,FALSE)</f>
        <v>10</v>
      </c>
      <c r="H9168" s="1" t="str">
        <f>VLOOKUP(D9168,Sheet1!$L$3:$M$33,2,FALSE)</f>
        <v>Retail</v>
      </c>
    </row>
    <row r="9169" spans="1:8" x14ac:dyDescent="0.25">
      <c r="A9169" s="1">
        <v>319523</v>
      </c>
      <c r="B9169" s="1" t="s">
        <v>64</v>
      </c>
      <c r="C9169" s="1" t="s">
        <v>32</v>
      </c>
      <c r="D9169" s="1" t="s">
        <v>39</v>
      </c>
      <c r="E9169" s="1" t="s">
        <v>15</v>
      </c>
      <c r="F9169" s="1" t="str">
        <f>VLOOKUP(C9169,Sheet1!$G$3:$I$9,2,FALSE)</f>
        <v>P3</v>
      </c>
      <c r="G9169" s="1">
        <f>VLOOKUP(C9169,Sheet1!$G$3:$I$9,3,FALSE)</f>
        <v>10</v>
      </c>
      <c r="H9169" s="1" t="str">
        <f>VLOOKUP(D9169,Sheet1!$L$3:$M$33,2,FALSE)</f>
        <v>Retail</v>
      </c>
    </row>
    <row r="9170" spans="1:8" x14ac:dyDescent="0.25">
      <c r="A9170" s="1">
        <v>319524</v>
      </c>
      <c r="B9170" s="1" t="s">
        <v>64</v>
      </c>
      <c r="C9170" s="1" t="s">
        <v>32</v>
      </c>
      <c r="D9170" s="1" t="s">
        <v>39</v>
      </c>
      <c r="E9170" s="1" t="s">
        <v>15</v>
      </c>
      <c r="F9170" s="1" t="str">
        <f>VLOOKUP(C9170,Sheet1!$G$3:$I$9,2,FALSE)</f>
        <v>P3</v>
      </c>
      <c r="G9170" s="1">
        <f>VLOOKUP(C9170,Sheet1!$G$3:$I$9,3,FALSE)</f>
        <v>10</v>
      </c>
      <c r="H9170" s="1" t="str">
        <f>VLOOKUP(D9170,Sheet1!$L$3:$M$33,2,FALSE)</f>
        <v>Retail</v>
      </c>
    </row>
    <row r="9171" spans="1:8" x14ac:dyDescent="0.25">
      <c r="A9171" s="1">
        <v>319525</v>
      </c>
      <c r="B9171" s="1" t="s">
        <v>64</v>
      </c>
      <c r="C9171" s="1" t="s">
        <v>32</v>
      </c>
      <c r="D9171" s="1" t="s">
        <v>39</v>
      </c>
      <c r="E9171" s="1" t="s">
        <v>15</v>
      </c>
      <c r="F9171" s="1" t="str">
        <f>VLOOKUP(C9171,Sheet1!$G$3:$I$9,2,FALSE)</f>
        <v>P3</v>
      </c>
      <c r="G9171" s="1">
        <f>VLOOKUP(C9171,Sheet1!$G$3:$I$9,3,FALSE)</f>
        <v>10</v>
      </c>
      <c r="H9171" s="1" t="str">
        <f>VLOOKUP(D9171,Sheet1!$L$3:$M$33,2,FALSE)</f>
        <v>Retail</v>
      </c>
    </row>
    <row r="9172" spans="1:8" x14ac:dyDescent="0.25">
      <c r="A9172" s="1">
        <v>319526</v>
      </c>
      <c r="B9172" s="1" t="s">
        <v>64</v>
      </c>
      <c r="C9172" s="1" t="s">
        <v>32</v>
      </c>
      <c r="D9172" s="1" t="s">
        <v>39</v>
      </c>
      <c r="E9172" s="1" t="s">
        <v>15</v>
      </c>
      <c r="F9172" s="1" t="str">
        <f>VLOOKUP(C9172,Sheet1!$G$3:$I$9,2,FALSE)</f>
        <v>P3</v>
      </c>
      <c r="G9172" s="1">
        <f>VLOOKUP(C9172,Sheet1!$G$3:$I$9,3,FALSE)</f>
        <v>10</v>
      </c>
      <c r="H9172" s="1" t="str">
        <f>VLOOKUP(D9172,Sheet1!$L$3:$M$33,2,FALSE)</f>
        <v>Retail</v>
      </c>
    </row>
    <row r="9173" spans="1:8" x14ac:dyDescent="0.25">
      <c r="A9173" s="1">
        <v>319528</v>
      </c>
      <c r="B9173" s="1" t="s">
        <v>35</v>
      </c>
      <c r="C9173" s="1" t="s">
        <v>16</v>
      </c>
      <c r="D9173" s="1" t="s">
        <v>40</v>
      </c>
      <c r="E9173" s="1" t="s">
        <v>15</v>
      </c>
      <c r="F9173" s="1" t="str">
        <f>VLOOKUP(C9173,Sheet1!$G$3:$I$9,2,FALSE)</f>
        <v>P1</v>
      </c>
      <c r="G9173" s="1">
        <f>VLOOKUP(C9173,Sheet1!$G$3:$I$9,3,FALSE)</f>
        <v>9</v>
      </c>
      <c r="H9173" s="1" t="str">
        <f>VLOOKUP(D9173,Sheet1!$L$3:$M$33,2,FALSE)</f>
        <v>Retail</v>
      </c>
    </row>
    <row r="9174" spans="1:8" x14ac:dyDescent="0.25">
      <c r="A9174" s="1">
        <v>319529</v>
      </c>
      <c r="B9174" s="1" t="s">
        <v>35</v>
      </c>
      <c r="C9174" s="1" t="s">
        <v>16</v>
      </c>
      <c r="D9174" s="1" t="s">
        <v>40</v>
      </c>
      <c r="E9174" s="1" t="s">
        <v>15</v>
      </c>
      <c r="F9174" s="1" t="str">
        <f>VLOOKUP(C9174,Sheet1!$G$3:$I$9,2,FALSE)</f>
        <v>P1</v>
      </c>
      <c r="G9174" s="1">
        <f>VLOOKUP(C9174,Sheet1!$G$3:$I$9,3,FALSE)</f>
        <v>9</v>
      </c>
      <c r="H9174" s="1" t="str">
        <f>VLOOKUP(D9174,Sheet1!$L$3:$M$33,2,FALSE)</f>
        <v>Retail</v>
      </c>
    </row>
    <row r="9175" spans="1:8" x14ac:dyDescent="0.25">
      <c r="A9175" s="1">
        <v>319533</v>
      </c>
      <c r="B9175" s="1" t="s">
        <v>65</v>
      </c>
      <c r="C9175" s="1" t="s">
        <v>27</v>
      </c>
      <c r="D9175" s="1" t="s">
        <v>30</v>
      </c>
      <c r="E9175" s="1" t="s">
        <v>15</v>
      </c>
      <c r="F9175" s="1" t="str">
        <f>VLOOKUP(C9175,Sheet1!$G$3:$I$9,2,FALSE)</f>
        <v>P3</v>
      </c>
      <c r="G9175" s="1">
        <f>VLOOKUP(C9175,Sheet1!$G$3:$I$9,3,FALSE)</f>
        <v>11</v>
      </c>
      <c r="H9175" s="1" t="str">
        <f>VLOOKUP(D9175,Sheet1!$L$3:$M$33,2,FALSE)</f>
        <v>Retail</v>
      </c>
    </row>
    <row r="9176" spans="1:8" x14ac:dyDescent="0.25">
      <c r="A9176" s="1">
        <v>319534</v>
      </c>
      <c r="B9176" s="1" t="s">
        <v>35</v>
      </c>
      <c r="C9176" s="1" t="s">
        <v>20</v>
      </c>
      <c r="D9176" s="1" t="s">
        <v>61</v>
      </c>
      <c r="E9176" s="1" t="s">
        <v>15</v>
      </c>
      <c r="F9176" s="1" t="str">
        <f>VLOOKUP(C9176,Sheet1!$G$3:$I$9,2,FALSE)</f>
        <v>P1</v>
      </c>
      <c r="G9176" s="1">
        <f>VLOOKUP(C9176,Sheet1!$G$3:$I$9,3,FALSE)</f>
        <v>14</v>
      </c>
      <c r="H9176" s="1" t="str">
        <f>VLOOKUP(D9176,Sheet1!$L$3:$M$33,2,FALSE)</f>
        <v>Others</v>
      </c>
    </row>
    <row r="9177" spans="1:8" x14ac:dyDescent="0.25">
      <c r="A9177" s="1">
        <v>319535</v>
      </c>
      <c r="B9177" s="1" t="s">
        <v>65</v>
      </c>
      <c r="C9177" s="1" t="s">
        <v>29</v>
      </c>
      <c r="D9177" s="1" t="s">
        <v>43</v>
      </c>
      <c r="E9177" s="1" t="s">
        <v>15</v>
      </c>
      <c r="F9177" s="1" t="str">
        <f>VLOOKUP(C9177,Sheet1!$G$3:$I$9,2,FALSE)</f>
        <v>P3</v>
      </c>
      <c r="G9177" s="1">
        <f>VLOOKUP(C9177,Sheet1!$G$3:$I$9,3,FALSE)</f>
        <v>9</v>
      </c>
      <c r="H9177" s="1" t="str">
        <f>VLOOKUP(D9177,Sheet1!$L$3:$M$33,2,FALSE)</f>
        <v>Entertainment</v>
      </c>
    </row>
    <row r="9178" spans="1:8" x14ac:dyDescent="0.25">
      <c r="A9178" s="1">
        <v>319536</v>
      </c>
      <c r="B9178" s="1" t="s">
        <v>65</v>
      </c>
      <c r="C9178" s="1" t="s">
        <v>29</v>
      </c>
      <c r="D9178" s="1" t="s">
        <v>43</v>
      </c>
      <c r="E9178" s="1" t="s">
        <v>15</v>
      </c>
      <c r="F9178" s="1" t="str">
        <f>VLOOKUP(C9178,Sheet1!$G$3:$I$9,2,FALSE)</f>
        <v>P3</v>
      </c>
      <c r="G9178" s="1">
        <f>VLOOKUP(C9178,Sheet1!$G$3:$I$9,3,FALSE)</f>
        <v>9</v>
      </c>
      <c r="H9178" s="1" t="str">
        <f>VLOOKUP(D9178,Sheet1!$L$3:$M$33,2,FALSE)</f>
        <v>Entertainment</v>
      </c>
    </row>
    <row r="9179" spans="1:8" x14ac:dyDescent="0.25">
      <c r="A9179" s="1">
        <v>319538</v>
      </c>
      <c r="B9179" s="1" t="s">
        <v>35</v>
      </c>
      <c r="C9179" s="1" t="s">
        <v>29</v>
      </c>
      <c r="D9179" s="1" t="s">
        <v>43</v>
      </c>
      <c r="E9179" s="1" t="s">
        <v>15</v>
      </c>
      <c r="F9179" s="1" t="str">
        <f>VLOOKUP(C9179,Sheet1!$G$3:$I$9,2,FALSE)</f>
        <v>P3</v>
      </c>
      <c r="G9179" s="1">
        <f>VLOOKUP(C9179,Sheet1!$G$3:$I$9,3,FALSE)</f>
        <v>9</v>
      </c>
      <c r="H9179" s="1" t="str">
        <f>VLOOKUP(D9179,Sheet1!$L$3:$M$33,2,FALSE)</f>
        <v>Entertainment</v>
      </c>
    </row>
    <row r="9180" spans="1:8" x14ac:dyDescent="0.25">
      <c r="A9180" s="1">
        <v>319539</v>
      </c>
      <c r="B9180" s="1" t="s">
        <v>12</v>
      </c>
      <c r="C9180" s="1" t="s">
        <v>22</v>
      </c>
      <c r="D9180" s="1" t="s">
        <v>21</v>
      </c>
      <c r="E9180" s="1" t="s">
        <v>15</v>
      </c>
      <c r="F9180" s="1" t="str">
        <f>VLOOKUP(C9180,Sheet1!$G$3:$I$9,2,FALSE)</f>
        <v>P1</v>
      </c>
      <c r="G9180" s="1">
        <f>VLOOKUP(C9180,Sheet1!$G$3:$I$9,3,FALSE)</f>
        <v>8</v>
      </c>
      <c r="H9180" s="1" t="str">
        <f>VLOOKUP(D9180,Sheet1!$L$3:$M$33,2,FALSE)</f>
        <v>BFSI</v>
      </c>
    </row>
    <row r="9181" spans="1:8" x14ac:dyDescent="0.25">
      <c r="A9181" s="1">
        <v>319540</v>
      </c>
      <c r="B9181" s="1" t="s">
        <v>35</v>
      </c>
      <c r="C9181" s="1" t="s">
        <v>16</v>
      </c>
      <c r="D9181" s="1" t="s">
        <v>54</v>
      </c>
      <c r="E9181" s="1" t="s">
        <v>15</v>
      </c>
      <c r="F9181" s="1" t="str">
        <f>VLOOKUP(C9181,Sheet1!$G$3:$I$9,2,FALSE)</f>
        <v>P1</v>
      </c>
      <c r="G9181" s="1">
        <f>VLOOKUP(C9181,Sheet1!$G$3:$I$9,3,FALSE)</f>
        <v>9</v>
      </c>
      <c r="H9181" s="1" t="str">
        <f>VLOOKUP(D9181,Sheet1!$L$3:$M$33,2,FALSE)</f>
        <v>Travel</v>
      </c>
    </row>
    <row r="9182" spans="1:8" x14ac:dyDescent="0.25">
      <c r="A9182" s="1">
        <v>319541</v>
      </c>
      <c r="B9182" s="1" t="s">
        <v>35</v>
      </c>
      <c r="C9182" s="1" t="s">
        <v>16</v>
      </c>
      <c r="D9182" s="1" t="s">
        <v>40</v>
      </c>
      <c r="E9182" s="1" t="s">
        <v>15</v>
      </c>
      <c r="F9182" s="1" t="str">
        <f>VLOOKUP(C9182,Sheet1!$G$3:$I$9,2,FALSE)</f>
        <v>P1</v>
      </c>
      <c r="G9182" s="1">
        <f>VLOOKUP(C9182,Sheet1!$G$3:$I$9,3,FALSE)</f>
        <v>9</v>
      </c>
      <c r="H9182" s="1" t="str">
        <f>VLOOKUP(D9182,Sheet1!$L$3:$M$33,2,FALSE)</f>
        <v>Retail</v>
      </c>
    </row>
    <row r="9183" spans="1:8" x14ac:dyDescent="0.25">
      <c r="A9183" s="1">
        <v>319542</v>
      </c>
      <c r="B9183" s="1" t="s">
        <v>64</v>
      </c>
      <c r="C9183" s="1" t="s">
        <v>32</v>
      </c>
      <c r="D9183" s="1" t="s">
        <v>44</v>
      </c>
      <c r="E9183" s="1" t="s">
        <v>15</v>
      </c>
      <c r="F9183" s="1" t="str">
        <f>VLOOKUP(C9183,Sheet1!$G$3:$I$9,2,FALSE)</f>
        <v>P3</v>
      </c>
      <c r="G9183" s="1">
        <f>VLOOKUP(C9183,Sheet1!$G$3:$I$9,3,FALSE)</f>
        <v>10</v>
      </c>
      <c r="H9183" s="1" t="str">
        <f>VLOOKUP(D9183,Sheet1!$L$3:$M$33,2,FALSE)</f>
        <v>Entertainment</v>
      </c>
    </row>
    <row r="9184" spans="1:8" x14ac:dyDescent="0.25">
      <c r="A9184" s="1">
        <v>319543</v>
      </c>
      <c r="B9184" s="1" t="s">
        <v>64</v>
      </c>
      <c r="C9184" s="1" t="s">
        <v>32</v>
      </c>
      <c r="D9184" s="1" t="s">
        <v>44</v>
      </c>
      <c r="E9184" s="1" t="s">
        <v>15</v>
      </c>
      <c r="F9184" s="1" t="str">
        <f>VLOOKUP(C9184,Sheet1!$G$3:$I$9,2,FALSE)</f>
        <v>P3</v>
      </c>
      <c r="G9184" s="1">
        <f>VLOOKUP(C9184,Sheet1!$G$3:$I$9,3,FALSE)</f>
        <v>10</v>
      </c>
      <c r="H9184" s="1" t="str">
        <f>VLOOKUP(D9184,Sheet1!$L$3:$M$33,2,FALSE)</f>
        <v>Entertainment</v>
      </c>
    </row>
    <row r="9185" spans="1:8" x14ac:dyDescent="0.25">
      <c r="A9185" s="1">
        <v>319544</v>
      </c>
      <c r="B9185" s="1" t="s">
        <v>64</v>
      </c>
      <c r="C9185" s="1" t="s">
        <v>32</v>
      </c>
      <c r="D9185" s="1" t="s">
        <v>44</v>
      </c>
      <c r="E9185" s="1" t="s">
        <v>15</v>
      </c>
      <c r="F9185" s="1" t="str">
        <f>VLOOKUP(C9185,Sheet1!$G$3:$I$9,2,FALSE)</f>
        <v>P3</v>
      </c>
      <c r="G9185" s="1">
        <f>VLOOKUP(C9185,Sheet1!$G$3:$I$9,3,FALSE)</f>
        <v>10</v>
      </c>
      <c r="H9185" s="1" t="str">
        <f>VLOOKUP(D9185,Sheet1!$L$3:$M$33,2,FALSE)</f>
        <v>Entertainment</v>
      </c>
    </row>
    <row r="9186" spans="1:8" x14ac:dyDescent="0.25">
      <c r="A9186" s="1">
        <v>319545</v>
      </c>
      <c r="B9186" s="1" t="s">
        <v>64</v>
      </c>
      <c r="C9186" s="1" t="s">
        <v>32</v>
      </c>
      <c r="D9186" s="1" t="s">
        <v>44</v>
      </c>
      <c r="E9186" s="1" t="s">
        <v>15</v>
      </c>
      <c r="F9186" s="1" t="str">
        <f>VLOOKUP(C9186,Sheet1!$G$3:$I$9,2,FALSE)</f>
        <v>P3</v>
      </c>
      <c r="G9186" s="1">
        <f>VLOOKUP(C9186,Sheet1!$G$3:$I$9,3,FALSE)</f>
        <v>10</v>
      </c>
      <c r="H9186" s="1" t="str">
        <f>VLOOKUP(D9186,Sheet1!$L$3:$M$33,2,FALSE)</f>
        <v>Entertainment</v>
      </c>
    </row>
    <row r="9187" spans="1:8" x14ac:dyDescent="0.25">
      <c r="A9187" s="1">
        <v>319546</v>
      </c>
      <c r="B9187" s="1" t="s">
        <v>64</v>
      </c>
      <c r="C9187" s="1" t="s">
        <v>32</v>
      </c>
      <c r="D9187" s="1" t="s">
        <v>44</v>
      </c>
      <c r="E9187" s="1" t="s">
        <v>15</v>
      </c>
      <c r="F9187" s="1" t="str">
        <f>VLOOKUP(C9187,Sheet1!$G$3:$I$9,2,FALSE)</f>
        <v>P3</v>
      </c>
      <c r="G9187" s="1">
        <f>VLOOKUP(C9187,Sheet1!$G$3:$I$9,3,FALSE)</f>
        <v>10</v>
      </c>
      <c r="H9187" s="1" t="str">
        <f>VLOOKUP(D9187,Sheet1!$L$3:$M$33,2,FALSE)</f>
        <v>Entertainment</v>
      </c>
    </row>
    <row r="9188" spans="1:8" x14ac:dyDescent="0.25">
      <c r="A9188" s="1">
        <v>319547</v>
      </c>
      <c r="B9188" s="1" t="s">
        <v>64</v>
      </c>
      <c r="C9188" s="1" t="s">
        <v>32</v>
      </c>
      <c r="D9188" s="1" t="s">
        <v>44</v>
      </c>
      <c r="E9188" s="1" t="s">
        <v>15</v>
      </c>
      <c r="F9188" s="1" t="str">
        <f>VLOOKUP(C9188,Sheet1!$G$3:$I$9,2,FALSE)</f>
        <v>P3</v>
      </c>
      <c r="G9188" s="1">
        <f>VLOOKUP(C9188,Sheet1!$G$3:$I$9,3,FALSE)</f>
        <v>10</v>
      </c>
      <c r="H9188" s="1" t="str">
        <f>VLOOKUP(D9188,Sheet1!$L$3:$M$33,2,FALSE)</f>
        <v>Entertainment</v>
      </c>
    </row>
    <row r="9189" spans="1:8" x14ac:dyDescent="0.25">
      <c r="A9189" s="1">
        <v>319548</v>
      </c>
      <c r="B9189" s="1" t="s">
        <v>64</v>
      </c>
      <c r="C9189" s="1" t="s">
        <v>32</v>
      </c>
      <c r="D9189" s="1" t="s">
        <v>44</v>
      </c>
      <c r="E9189" s="1" t="s">
        <v>15</v>
      </c>
      <c r="F9189" s="1" t="str">
        <f>VLOOKUP(C9189,Sheet1!$G$3:$I$9,2,FALSE)</f>
        <v>P3</v>
      </c>
      <c r="G9189" s="1">
        <f>VLOOKUP(C9189,Sheet1!$G$3:$I$9,3,FALSE)</f>
        <v>10</v>
      </c>
      <c r="H9189" s="1" t="str">
        <f>VLOOKUP(D9189,Sheet1!$L$3:$M$33,2,FALSE)</f>
        <v>Entertainment</v>
      </c>
    </row>
    <row r="9190" spans="1:8" x14ac:dyDescent="0.25">
      <c r="A9190" s="1">
        <v>319549</v>
      </c>
      <c r="B9190" s="1" t="s">
        <v>64</v>
      </c>
      <c r="C9190" s="1" t="s">
        <v>32</v>
      </c>
      <c r="D9190" s="1" t="s">
        <v>44</v>
      </c>
      <c r="E9190" s="1" t="s">
        <v>15</v>
      </c>
      <c r="F9190" s="1" t="str">
        <f>VLOOKUP(C9190,Sheet1!$G$3:$I$9,2,FALSE)</f>
        <v>P3</v>
      </c>
      <c r="G9190" s="1">
        <f>VLOOKUP(C9190,Sheet1!$G$3:$I$9,3,FALSE)</f>
        <v>10</v>
      </c>
      <c r="H9190" s="1" t="str">
        <f>VLOOKUP(D9190,Sheet1!$L$3:$M$33,2,FALSE)</f>
        <v>Entertainment</v>
      </c>
    </row>
    <row r="9191" spans="1:8" x14ac:dyDescent="0.25">
      <c r="A9191" s="1">
        <v>319550</v>
      </c>
      <c r="B9191" s="1" t="s">
        <v>64</v>
      </c>
      <c r="C9191" s="1" t="s">
        <v>32</v>
      </c>
      <c r="D9191" s="1" t="s">
        <v>44</v>
      </c>
      <c r="E9191" s="1" t="s">
        <v>15</v>
      </c>
      <c r="F9191" s="1" t="str">
        <f>VLOOKUP(C9191,Sheet1!$G$3:$I$9,2,FALSE)</f>
        <v>P3</v>
      </c>
      <c r="G9191" s="1">
        <f>VLOOKUP(C9191,Sheet1!$G$3:$I$9,3,FALSE)</f>
        <v>10</v>
      </c>
      <c r="H9191" s="1" t="str">
        <f>VLOOKUP(D9191,Sheet1!$L$3:$M$33,2,FALSE)</f>
        <v>Entertainment</v>
      </c>
    </row>
    <row r="9192" spans="1:8" x14ac:dyDescent="0.25">
      <c r="A9192" s="1">
        <v>319551</v>
      </c>
      <c r="B9192" s="1" t="s">
        <v>35</v>
      </c>
      <c r="C9192" s="1" t="s">
        <v>16</v>
      </c>
      <c r="D9192" s="1" t="s">
        <v>40</v>
      </c>
      <c r="E9192" s="1" t="s">
        <v>15</v>
      </c>
      <c r="F9192" s="1" t="str">
        <f>VLOOKUP(C9192,Sheet1!$G$3:$I$9,2,FALSE)</f>
        <v>P1</v>
      </c>
      <c r="G9192" s="1">
        <f>VLOOKUP(C9192,Sheet1!$G$3:$I$9,3,FALSE)</f>
        <v>9</v>
      </c>
      <c r="H9192" s="1" t="str">
        <f>VLOOKUP(D9192,Sheet1!$L$3:$M$33,2,FALSE)</f>
        <v>Retail</v>
      </c>
    </row>
    <row r="9193" spans="1:8" x14ac:dyDescent="0.25">
      <c r="A9193" s="1">
        <v>319552</v>
      </c>
      <c r="B9193" s="1" t="s">
        <v>35</v>
      </c>
      <c r="C9193" s="1" t="s">
        <v>20</v>
      </c>
      <c r="D9193" s="1" t="s">
        <v>57</v>
      </c>
      <c r="E9193" s="1" t="s">
        <v>15</v>
      </c>
      <c r="F9193" s="1" t="str">
        <f>VLOOKUP(C9193,Sheet1!$G$3:$I$9,2,FALSE)</f>
        <v>P1</v>
      </c>
      <c r="G9193" s="1">
        <f>VLOOKUP(C9193,Sheet1!$G$3:$I$9,3,FALSE)</f>
        <v>14</v>
      </c>
      <c r="H9193" s="1" t="str">
        <f>VLOOKUP(D9193,Sheet1!$L$3:$M$33,2,FALSE)</f>
        <v>Health</v>
      </c>
    </row>
    <row r="9194" spans="1:8" x14ac:dyDescent="0.25">
      <c r="A9194" s="1">
        <v>319553</v>
      </c>
      <c r="B9194" s="1" t="s">
        <v>35</v>
      </c>
      <c r="C9194" s="1" t="s">
        <v>29</v>
      </c>
      <c r="D9194" s="1" t="s">
        <v>49</v>
      </c>
      <c r="E9194" s="1" t="s">
        <v>15</v>
      </c>
      <c r="F9194" s="1" t="str">
        <f>VLOOKUP(C9194,Sheet1!$G$3:$I$9,2,FALSE)</f>
        <v>P3</v>
      </c>
      <c r="G9194" s="1">
        <f>VLOOKUP(C9194,Sheet1!$G$3:$I$9,3,FALSE)</f>
        <v>9</v>
      </c>
      <c r="H9194" s="1" t="str">
        <f>VLOOKUP(D9194,Sheet1!$L$3:$M$33,2,FALSE)</f>
        <v>Travel</v>
      </c>
    </row>
    <row r="9195" spans="1:8" x14ac:dyDescent="0.25">
      <c r="A9195" s="1">
        <v>319554</v>
      </c>
      <c r="B9195" s="1" t="s">
        <v>35</v>
      </c>
      <c r="C9195" s="1" t="s">
        <v>29</v>
      </c>
      <c r="D9195" s="1" t="s">
        <v>49</v>
      </c>
      <c r="E9195" s="1" t="s">
        <v>15</v>
      </c>
      <c r="F9195" s="1" t="str">
        <f>VLOOKUP(C9195,Sheet1!$G$3:$I$9,2,FALSE)</f>
        <v>P3</v>
      </c>
      <c r="G9195" s="1">
        <f>VLOOKUP(C9195,Sheet1!$G$3:$I$9,3,FALSE)</f>
        <v>9</v>
      </c>
      <c r="H9195" s="1" t="str">
        <f>VLOOKUP(D9195,Sheet1!$L$3:$M$33,2,FALSE)</f>
        <v>Travel</v>
      </c>
    </row>
    <row r="9196" spans="1:8" x14ac:dyDescent="0.25">
      <c r="A9196" s="1">
        <v>319555</v>
      </c>
      <c r="B9196" s="1" t="s">
        <v>35</v>
      </c>
      <c r="C9196" s="1" t="s">
        <v>29</v>
      </c>
      <c r="D9196" s="1" t="s">
        <v>49</v>
      </c>
      <c r="E9196" s="1" t="s">
        <v>15</v>
      </c>
      <c r="F9196" s="1" t="str">
        <f>VLOOKUP(C9196,Sheet1!$G$3:$I$9,2,FALSE)</f>
        <v>P3</v>
      </c>
      <c r="G9196" s="1">
        <f>VLOOKUP(C9196,Sheet1!$G$3:$I$9,3,FALSE)</f>
        <v>9</v>
      </c>
      <c r="H9196" s="1" t="str">
        <f>VLOOKUP(D9196,Sheet1!$L$3:$M$33,2,FALSE)</f>
        <v>Travel</v>
      </c>
    </row>
    <row r="9197" spans="1:8" x14ac:dyDescent="0.25">
      <c r="A9197" s="1">
        <v>319556</v>
      </c>
      <c r="B9197" s="1" t="s">
        <v>35</v>
      </c>
      <c r="C9197" s="1" t="s">
        <v>29</v>
      </c>
      <c r="D9197" s="1" t="s">
        <v>49</v>
      </c>
      <c r="E9197" s="1" t="s">
        <v>15</v>
      </c>
      <c r="F9197" s="1" t="str">
        <f>VLOOKUP(C9197,Sheet1!$G$3:$I$9,2,FALSE)</f>
        <v>P3</v>
      </c>
      <c r="G9197" s="1">
        <f>VLOOKUP(C9197,Sheet1!$G$3:$I$9,3,FALSE)</f>
        <v>9</v>
      </c>
      <c r="H9197" s="1" t="str">
        <f>VLOOKUP(D9197,Sheet1!$L$3:$M$33,2,FALSE)</f>
        <v>Travel</v>
      </c>
    </row>
    <row r="9198" spans="1:8" x14ac:dyDescent="0.25">
      <c r="A9198" s="1">
        <v>319557</v>
      </c>
      <c r="B9198" s="1" t="s">
        <v>35</v>
      </c>
      <c r="C9198" s="1" t="s">
        <v>29</v>
      </c>
      <c r="D9198" s="1" t="s">
        <v>49</v>
      </c>
      <c r="E9198" s="1" t="s">
        <v>15</v>
      </c>
      <c r="F9198" s="1" t="str">
        <f>VLOOKUP(C9198,Sheet1!$G$3:$I$9,2,FALSE)</f>
        <v>P3</v>
      </c>
      <c r="G9198" s="1">
        <f>VLOOKUP(C9198,Sheet1!$G$3:$I$9,3,FALSE)</f>
        <v>9</v>
      </c>
      <c r="H9198" s="1" t="str">
        <f>VLOOKUP(D9198,Sheet1!$L$3:$M$33,2,FALSE)</f>
        <v>Travel</v>
      </c>
    </row>
    <row r="9199" spans="1:8" x14ac:dyDescent="0.25">
      <c r="A9199" s="1">
        <v>319558</v>
      </c>
      <c r="B9199" s="1" t="s">
        <v>35</v>
      </c>
      <c r="C9199" s="1" t="s">
        <v>29</v>
      </c>
      <c r="D9199" s="1" t="s">
        <v>49</v>
      </c>
      <c r="E9199" s="1" t="s">
        <v>15</v>
      </c>
      <c r="F9199" s="1" t="str">
        <f>VLOOKUP(C9199,Sheet1!$G$3:$I$9,2,FALSE)</f>
        <v>P3</v>
      </c>
      <c r="G9199" s="1">
        <f>VLOOKUP(C9199,Sheet1!$G$3:$I$9,3,FALSE)</f>
        <v>9</v>
      </c>
      <c r="H9199" s="1" t="str">
        <f>VLOOKUP(D9199,Sheet1!$L$3:$M$33,2,FALSE)</f>
        <v>Travel</v>
      </c>
    </row>
    <row r="9200" spans="1:8" x14ac:dyDescent="0.25">
      <c r="A9200" s="1">
        <v>319559</v>
      </c>
      <c r="B9200" s="1" t="s">
        <v>35</v>
      </c>
      <c r="C9200" s="1" t="s">
        <v>29</v>
      </c>
      <c r="D9200" s="1" t="s">
        <v>49</v>
      </c>
      <c r="E9200" s="1" t="s">
        <v>15</v>
      </c>
      <c r="F9200" s="1" t="str">
        <f>VLOOKUP(C9200,Sheet1!$G$3:$I$9,2,FALSE)</f>
        <v>P3</v>
      </c>
      <c r="G9200" s="1">
        <f>VLOOKUP(C9200,Sheet1!$G$3:$I$9,3,FALSE)</f>
        <v>9</v>
      </c>
      <c r="H9200" s="1" t="str">
        <f>VLOOKUP(D9200,Sheet1!$L$3:$M$33,2,FALSE)</f>
        <v>Travel</v>
      </c>
    </row>
    <row r="9201" spans="1:8" x14ac:dyDescent="0.25">
      <c r="A9201" s="1">
        <v>319560</v>
      </c>
      <c r="B9201" s="1" t="s">
        <v>35</v>
      </c>
      <c r="C9201" s="1" t="s">
        <v>29</v>
      </c>
      <c r="D9201" s="1" t="s">
        <v>49</v>
      </c>
      <c r="E9201" s="1" t="s">
        <v>15</v>
      </c>
      <c r="F9201" s="1" t="str">
        <f>VLOOKUP(C9201,Sheet1!$G$3:$I$9,2,FALSE)</f>
        <v>P3</v>
      </c>
      <c r="G9201" s="1">
        <f>VLOOKUP(C9201,Sheet1!$G$3:$I$9,3,FALSE)</f>
        <v>9</v>
      </c>
      <c r="H9201" s="1" t="str">
        <f>VLOOKUP(D9201,Sheet1!$L$3:$M$33,2,FALSE)</f>
        <v>Travel</v>
      </c>
    </row>
    <row r="9202" spans="1:8" x14ac:dyDescent="0.25">
      <c r="A9202" s="1">
        <v>319561</v>
      </c>
      <c r="B9202" s="1" t="s">
        <v>35</v>
      </c>
      <c r="C9202" s="1" t="s">
        <v>29</v>
      </c>
      <c r="D9202" s="1" t="s">
        <v>49</v>
      </c>
      <c r="E9202" s="1" t="s">
        <v>15</v>
      </c>
      <c r="F9202" s="1" t="str">
        <f>VLOOKUP(C9202,Sheet1!$G$3:$I$9,2,FALSE)</f>
        <v>P3</v>
      </c>
      <c r="G9202" s="1">
        <f>VLOOKUP(C9202,Sheet1!$G$3:$I$9,3,FALSE)</f>
        <v>9</v>
      </c>
      <c r="H9202" s="1" t="str">
        <f>VLOOKUP(D9202,Sheet1!$L$3:$M$33,2,FALSE)</f>
        <v>Travel</v>
      </c>
    </row>
    <row r="9203" spans="1:8" x14ac:dyDescent="0.25">
      <c r="A9203" s="1">
        <v>319562</v>
      </c>
      <c r="B9203" s="1" t="s">
        <v>35</v>
      </c>
      <c r="C9203" s="1" t="s">
        <v>29</v>
      </c>
      <c r="D9203" s="1" t="s">
        <v>49</v>
      </c>
      <c r="E9203" s="1" t="s">
        <v>15</v>
      </c>
      <c r="F9203" s="1" t="str">
        <f>VLOOKUP(C9203,Sheet1!$G$3:$I$9,2,FALSE)</f>
        <v>P3</v>
      </c>
      <c r="G9203" s="1">
        <f>VLOOKUP(C9203,Sheet1!$G$3:$I$9,3,FALSE)</f>
        <v>9</v>
      </c>
      <c r="H9203" s="1" t="str">
        <f>VLOOKUP(D9203,Sheet1!$L$3:$M$33,2,FALSE)</f>
        <v>Travel</v>
      </c>
    </row>
    <row r="9204" spans="1:8" x14ac:dyDescent="0.25">
      <c r="A9204" s="1">
        <v>319563</v>
      </c>
      <c r="B9204" s="1" t="s">
        <v>35</v>
      </c>
      <c r="C9204" s="1" t="s">
        <v>29</v>
      </c>
      <c r="D9204" s="1" t="s">
        <v>49</v>
      </c>
      <c r="E9204" s="1" t="s">
        <v>15</v>
      </c>
      <c r="F9204" s="1" t="str">
        <f>VLOOKUP(C9204,Sheet1!$G$3:$I$9,2,FALSE)</f>
        <v>P3</v>
      </c>
      <c r="G9204" s="1">
        <f>VLOOKUP(C9204,Sheet1!$G$3:$I$9,3,FALSE)</f>
        <v>9</v>
      </c>
      <c r="H9204" s="1" t="str">
        <f>VLOOKUP(D9204,Sheet1!$L$3:$M$33,2,FALSE)</f>
        <v>Travel</v>
      </c>
    </row>
    <row r="9205" spans="1:8" x14ac:dyDescent="0.25">
      <c r="A9205" s="1">
        <v>319564</v>
      </c>
      <c r="B9205" s="1" t="s">
        <v>35</v>
      </c>
      <c r="C9205" s="1" t="s">
        <v>29</v>
      </c>
      <c r="D9205" s="1" t="s">
        <v>49</v>
      </c>
      <c r="E9205" s="1" t="s">
        <v>15</v>
      </c>
      <c r="F9205" s="1" t="str">
        <f>VLOOKUP(C9205,Sheet1!$G$3:$I$9,2,FALSE)</f>
        <v>P3</v>
      </c>
      <c r="G9205" s="1">
        <f>VLOOKUP(C9205,Sheet1!$G$3:$I$9,3,FALSE)</f>
        <v>9</v>
      </c>
      <c r="H9205" s="1" t="str">
        <f>VLOOKUP(D9205,Sheet1!$L$3:$M$33,2,FALSE)</f>
        <v>Travel</v>
      </c>
    </row>
    <row r="9206" spans="1:8" x14ac:dyDescent="0.25">
      <c r="A9206" s="1">
        <v>319565</v>
      </c>
      <c r="B9206" s="1" t="s">
        <v>64</v>
      </c>
      <c r="C9206" s="1" t="s">
        <v>32</v>
      </c>
      <c r="D9206" s="1" t="s">
        <v>44</v>
      </c>
      <c r="E9206" s="1" t="s">
        <v>15</v>
      </c>
      <c r="F9206" s="1" t="str">
        <f>VLOOKUP(C9206,Sheet1!$G$3:$I$9,2,FALSE)</f>
        <v>P3</v>
      </c>
      <c r="G9206" s="1">
        <f>VLOOKUP(C9206,Sheet1!$G$3:$I$9,3,FALSE)</f>
        <v>10</v>
      </c>
      <c r="H9206" s="1" t="str">
        <f>VLOOKUP(D9206,Sheet1!$L$3:$M$33,2,FALSE)</f>
        <v>Entertainment</v>
      </c>
    </row>
    <row r="9207" spans="1:8" x14ac:dyDescent="0.25">
      <c r="A9207" s="1">
        <v>319566</v>
      </c>
      <c r="B9207" s="1" t="s">
        <v>64</v>
      </c>
      <c r="C9207" s="1" t="s">
        <v>32</v>
      </c>
      <c r="D9207" s="1" t="s">
        <v>44</v>
      </c>
      <c r="E9207" s="1" t="s">
        <v>15</v>
      </c>
      <c r="F9207" s="1" t="str">
        <f>VLOOKUP(C9207,Sheet1!$G$3:$I$9,2,FALSE)</f>
        <v>P3</v>
      </c>
      <c r="G9207" s="1">
        <f>VLOOKUP(C9207,Sheet1!$G$3:$I$9,3,FALSE)</f>
        <v>10</v>
      </c>
      <c r="H9207" s="1" t="str">
        <f>VLOOKUP(D9207,Sheet1!$L$3:$M$33,2,FALSE)</f>
        <v>Entertainment</v>
      </c>
    </row>
    <row r="9208" spans="1:8" x14ac:dyDescent="0.25">
      <c r="A9208" s="1">
        <v>319567</v>
      </c>
      <c r="B9208" s="1" t="s">
        <v>64</v>
      </c>
      <c r="C9208" s="1" t="s">
        <v>32</v>
      </c>
      <c r="D9208" s="1" t="s">
        <v>44</v>
      </c>
      <c r="E9208" s="1" t="s">
        <v>15</v>
      </c>
      <c r="F9208" s="1" t="str">
        <f>VLOOKUP(C9208,Sheet1!$G$3:$I$9,2,FALSE)</f>
        <v>P3</v>
      </c>
      <c r="G9208" s="1">
        <f>VLOOKUP(C9208,Sheet1!$G$3:$I$9,3,FALSE)</f>
        <v>10</v>
      </c>
      <c r="H9208" s="1" t="str">
        <f>VLOOKUP(D9208,Sheet1!$L$3:$M$33,2,FALSE)</f>
        <v>Entertainment</v>
      </c>
    </row>
    <row r="9209" spans="1:8" x14ac:dyDescent="0.25">
      <c r="A9209" s="1">
        <v>319568</v>
      </c>
      <c r="B9209" s="1" t="s">
        <v>64</v>
      </c>
      <c r="C9209" s="1" t="s">
        <v>32</v>
      </c>
      <c r="D9209" s="1" t="s">
        <v>44</v>
      </c>
      <c r="E9209" s="1" t="s">
        <v>15</v>
      </c>
      <c r="F9209" s="1" t="str">
        <f>VLOOKUP(C9209,Sheet1!$G$3:$I$9,2,FALSE)</f>
        <v>P3</v>
      </c>
      <c r="G9209" s="1">
        <f>VLOOKUP(C9209,Sheet1!$G$3:$I$9,3,FALSE)</f>
        <v>10</v>
      </c>
      <c r="H9209" s="1" t="str">
        <f>VLOOKUP(D9209,Sheet1!$L$3:$M$33,2,FALSE)</f>
        <v>Entertainment</v>
      </c>
    </row>
    <row r="9210" spans="1:8" x14ac:dyDescent="0.25">
      <c r="A9210" s="1">
        <v>319569</v>
      </c>
      <c r="B9210" s="1" t="s">
        <v>64</v>
      </c>
      <c r="C9210" s="1" t="s">
        <v>32</v>
      </c>
      <c r="D9210" s="1" t="s">
        <v>44</v>
      </c>
      <c r="E9210" s="1" t="s">
        <v>15</v>
      </c>
      <c r="F9210" s="1" t="str">
        <f>VLOOKUP(C9210,Sheet1!$G$3:$I$9,2,FALSE)</f>
        <v>P3</v>
      </c>
      <c r="G9210" s="1">
        <f>VLOOKUP(C9210,Sheet1!$G$3:$I$9,3,FALSE)</f>
        <v>10</v>
      </c>
      <c r="H9210" s="1" t="str">
        <f>VLOOKUP(D9210,Sheet1!$L$3:$M$33,2,FALSE)</f>
        <v>Entertainment</v>
      </c>
    </row>
    <row r="9211" spans="1:8" x14ac:dyDescent="0.25">
      <c r="A9211" s="1">
        <v>319570</v>
      </c>
      <c r="B9211" s="1" t="s">
        <v>64</v>
      </c>
      <c r="C9211" s="1" t="s">
        <v>32</v>
      </c>
      <c r="D9211" s="1" t="s">
        <v>44</v>
      </c>
      <c r="E9211" s="1" t="s">
        <v>15</v>
      </c>
      <c r="F9211" s="1" t="str">
        <f>VLOOKUP(C9211,Sheet1!$G$3:$I$9,2,FALSE)</f>
        <v>P3</v>
      </c>
      <c r="G9211" s="1">
        <f>VLOOKUP(C9211,Sheet1!$G$3:$I$9,3,FALSE)</f>
        <v>10</v>
      </c>
      <c r="H9211" s="1" t="str">
        <f>VLOOKUP(D9211,Sheet1!$L$3:$M$33,2,FALSE)</f>
        <v>Entertainment</v>
      </c>
    </row>
    <row r="9212" spans="1:8" x14ac:dyDescent="0.25">
      <c r="A9212" s="1">
        <v>319571</v>
      </c>
      <c r="B9212" s="1" t="s">
        <v>64</v>
      </c>
      <c r="C9212" s="1" t="s">
        <v>32</v>
      </c>
      <c r="D9212" s="1" t="s">
        <v>44</v>
      </c>
      <c r="E9212" s="1" t="s">
        <v>15</v>
      </c>
      <c r="F9212" s="1" t="str">
        <f>VLOOKUP(C9212,Sheet1!$G$3:$I$9,2,FALSE)</f>
        <v>P3</v>
      </c>
      <c r="G9212" s="1">
        <f>VLOOKUP(C9212,Sheet1!$G$3:$I$9,3,FALSE)</f>
        <v>10</v>
      </c>
      <c r="H9212" s="1" t="str">
        <f>VLOOKUP(D9212,Sheet1!$L$3:$M$33,2,FALSE)</f>
        <v>Entertainment</v>
      </c>
    </row>
    <row r="9213" spans="1:8" x14ac:dyDescent="0.25">
      <c r="A9213" s="1">
        <v>319572</v>
      </c>
      <c r="B9213" s="1" t="s">
        <v>64</v>
      </c>
      <c r="C9213" s="1" t="s">
        <v>32</v>
      </c>
      <c r="D9213" s="1" t="s">
        <v>44</v>
      </c>
      <c r="E9213" s="1" t="s">
        <v>15</v>
      </c>
      <c r="F9213" s="1" t="str">
        <f>VLOOKUP(C9213,Sheet1!$G$3:$I$9,2,FALSE)</f>
        <v>P3</v>
      </c>
      <c r="G9213" s="1">
        <f>VLOOKUP(C9213,Sheet1!$G$3:$I$9,3,FALSE)</f>
        <v>10</v>
      </c>
      <c r="H9213" s="1" t="str">
        <f>VLOOKUP(D9213,Sheet1!$L$3:$M$33,2,FALSE)</f>
        <v>Entertainment</v>
      </c>
    </row>
    <row r="9214" spans="1:8" x14ac:dyDescent="0.25">
      <c r="A9214" s="1">
        <v>319573</v>
      </c>
      <c r="B9214" s="1" t="s">
        <v>64</v>
      </c>
      <c r="C9214" s="1" t="s">
        <v>32</v>
      </c>
      <c r="D9214" s="1" t="s">
        <v>44</v>
      </c>
      <c r="E9214" s="1" t="s">
        <v>15</v>
      </c>
      <c r="F9214" s="1" t="str">
        <f>VLOOKUP(C9214,Sheet1!$G$3:$I$9,2,FALSE)</f>
        <v>P3</v>
      </c>
      <c r="G9214" s="1">
        <f>VLOOKUP(C9214,Sheet1!$G$3:$I$9,3,FALSE)</f>
        <v>10</v>
      </c>
      <c r="H9214" s="1" t="str">
        <f>VLOOKUP(D9214,Sheet1!$L$3:$M$33,2,FALSE)</f>
        <v>Entertainment</v>
      </c>
    </row>
    <row r="9215" spans="1:8" x14ac:dyDescent="0.25">
      <c r="A9215" s="1">
        <v>319574</v>
      </c>
      <c r="B9215" s="1" t="s">
        <v>64</v>
      </c>
      <c r="C9215" s="1" t="s">
        <v>32</v>
      </c>
      <c r="D9215" s="1" t="s">
        <v>44</v>
      </c>
      <c r="E9215" s="1" t="s">
        <v>15</v>
      </c>
      <c r="F9215" s="1" t="str">
        <f>VLOOKUP(C9215,Sheet1!$G$3:$I$9,2,FALSE)</f>
        <v>P3</v>
      </c>
      <c r="G9215" s="1">
        <f>VLOOKUP(C9215,Sheet1!$G$3:$I$9,3,FALSE)</f>
        <v>10</v>
      </c>
      <c r="H9215" s="1" t="str">
        <f>VLOOKUP(D9215,Sheet1!$L$3:$M$33,2,FALSE)</f>
        <v>Entertainment</v>
      </c>
    </row>
    <row r="9216" spans="1:8" x14ac:dyDescent="0.25">
      <c r="A9216" s="1">
        <v>319575</v>
      </c>
      <c r="B9216" s="1" t="s">
        <v>64</v>
      </c>
      <c r="C9216" s="1" t="s">
        <v>32</v>
      </c>
      <c r="D9216" s="1" t="s">
        <v>44</v>
      </c>
      <c r="E9216" s="1" t="s">
        <v>15</v>
      </c>
      <c r="F9216" s="1" t="str">
        <f>VLOOKUP(C9216,Sheet1!$G$3:$I$9,2,FALSE)</f>
        <v>P3</v>
      </c>
      <c r="G9216" s="1">
        <f>VLOOKUP(C9216,Sheet1!$G$3:$I$9,3,FALSE)</f>
        <v>10</v>
      </c>
      <c r="H9216" s="1" t="str">
        <f>VLOOKUP(D9216,Sheet1!$L$3:$M$33,2,FALSE)</f>
        <v>Entertainment</v>
      </c>
    </row>
    <row r="9217" spans="1:8" x14ac:dyDescent="0.25">
      <c r="A9217" s="1">
        <v>319576</v>
      </c>
      <c r="B9217" s="1" t="s">
        <v>64</v>
      </c>
      <c r="C9217" s="1" t="s">
        <v>32</v>
      </c>
      <c r="D9217" s="1" t="s">
        <v>44</v>
      </c>
      <c r="E9217" s="1" t="s">
        <v>15</v>
      </c>
      <c r="F9217" s="1" t="str">
        <f>VLOOKUP(C9217,Sheet1!$G$3:$I$9,2,FALSE)</f>
        <v>P3</v>
      </c>
      <c r="G9217" s="1">
        <f>VLOOKUP(C9217,Sheet1!$G$3:$I$9,3,FALSE)</f>
        <v>10</v>
      </c>
      <c r="H9217" s="1" t="str">
        <f>VLOOKUP(D9217,Sheet1!$L$3:$M$33,2,FALSE)</f>
        <v>Entertainment</v>
      </c>
    </row>
    <row r="9218" spans="1:8" x14ac:dyDescent="0.25">
      <c r="A9218" s="1">
        <v>319577</v>
      </c>
      <c r="B9218" s="1" t="s">
        <v>35</v>
      </c>
      <c r="C9218" s="1" t="s">
        <v>16</v>
      </c>
      <c r="D9218" s="1" t="s">
        <v>40</v>
      </c>
      <c r="E9218" s="1" t="s">
        <v>15</v>
      </c>
      <c r="F9218" s="1" t="str">
        <f>VLOOKUP(C9218,Sheet1!$G$3:$I$9,2,FALSE)</f>
        <v>P1</v>
      </c>
      <c r="G9218" s="1">
        <f>VLOOKUP(C9218,Sheet1!$G$3:$I$9,3,FALSE)</f>
        <v>9</v>
      </c>
      <c r="H9218" s="1" t="str">
        <f>VLOOKUP(D9218,Sheet1!$L$3:$M$33,2,FALSE)</f>
        <v>Retail</v>
      </c>
    </row>
    <row r="9219" spans="1:8" x14ac:dyDescent="0.25">
      <c r="A9219" s="1">
        <v>319578</v>
      </c>
      <c r="B9219" s="1" t="s">
        <v>66</v>
      </c>
      <c r="C9219" s="1" t="s">
        <v>29</v>
      </c>
      <c r="D9219" s="1" t="s">
        <v>49</v>
      </c>
      <c r="E9219" s="1" t="s">
        <v>15</v>
      </c>
      <c r="F9219" s="1" t="str">
        <f>VLOOKUP(C9219,Sheet1!$G$3:$I$9,2,FALSE)</f>
        <v>P3</v>
      </c>
      <c r="G9219" s="1">
        <f>VLOOKUP(C9219,Sheet1!$G$3:$I$9,3,FALSE)</f>
        <v>9</v>
      </c>
      <c r="H9219" s="1" t="str">
        <f>VLOOKUP(D9219,Sheet1!$L$3:$M$33,2,FALSE)</f>
        <v>Travel</v>
      </c>
    </row>
    <row r="9220" spans="1:8" x14ac:dyDescent="0.25">
      <c r="A9220" s="1">
        <v>319579</v>
      </c>
      <c r="B9220" s="1" t="s">
        <v>35</v>
      </c>
      <c r="C9220" s="1" t="s">
        <v>13</v>
      </c>
      <c r="D9220" s="1" t="s">
        <v>26</v>
      </c>
      <c r="E9220" s="1" t="s">
        <v>63</v>
      </c>
      <c r="F9220" s="1" t="str">
        <f>VLOOKUP(C9220,Sheet1!$G$3:$I$9,2,FALSE)</f>
        <v>P2</v>
      </c>
      <c r="G9220" s="1">
        <f>VLOOKUP(C9220,Sheet1!$G$3:$I$9,3,FALSE)</f>
        <v>12</v>
      </c>
      <c r="H9220" s="1" t="str">
        <f>VLOOKUP(D9220,Sheet1!$L$3:$M$33,2,FALSE)</f>
        <v>BFSI</v>
      </c>
    </row>
    <row r="9221" spans="1:8" x14ac:dyDescent="0.25">
      <c r="A9221" s="1">
        <v>319580</v>
      </c>
      <c r="B9221" s="1" t="s">
        <v>35</v>
      </c>
      <c r="C9221" s="1" t="s">
        <v>29</v>
      </c>
      <c r="D9221" s="1" t="s">
        <v>43</v>
      </c>
      <c r="E9221" s="1" t="s">
        <v>15</v>
      </c>
      <c r="F9221" s="1" t="str">
        <f>VLOOKUP(C9221,Sheet1!$G$3:$I$9,2,FALSE)</f>
        <v>P3</v>
      </c>
      <c r="G9221" s="1">
        <f>VLOOKUP(C9221,Sheet1!$G$3:$I$9,3,FALSE)</f>
        <v>9</v>
      </c>
      <c r="H9221" s="1" t="str">
        <f>VLOOKUP(D9221,Sheet1!$L$3:$M$33,2,FALSE)</f>
        <v>Entertainment</v>
      </c>
    </row>
    <row r="9222" spans="1:8" x14ac:dyDescent="0.25">
      <c r="A9222" s="1">
        <v>319611</v>
      </c>
      <c r="B9222" s="1" t="s">
        <v>66</v>
      </c>
      <c r="C9222" s="1" t="s">
        <v>29</v>
      </c>
      <c r="D9222" s="1" t="s">
        <v>61</v>
      </c>
      <c r="E9222" s="1" t="s">
        <v>15</v>
      </c>
      <c r="F9222" s="1" t="str">
        <f>VLOOKUP(C9222,Sheet1!$G$3:$I$9,2,FALSE)</f>
        <v>P3</v>
      </c>
      <c r="G9222" s="1">
        <f>VLOOKUP(C9222,Sheet1!$G$3:$I$9,3,FALSE)</f>
        <v>9</v>
      </c>
      <c r="H9222" s="1" t="str">
        <f>VLOOKUP(D9222,Sheet1!$L$3:$M$33,2,FALSE)</f>
        <v>Others</v>
      </c>
    </row>
    <row r="9223" spans="1:8" x14ac:dyDescent="0.25">
      <c r="A9223" s="1">
        <v>319612</v>
      </c>
      <c r="B9223" s="1" t="s">
        <v>12</v>
      </c>
      <c r="C9223" s="1" t="s">
        <v>20</v>
      </c>
      <c r="D9223" s="1" t="s">
        <v>45</v>
      </c>
      <c r="E9223" s="1" t="s">
        <v>15</v>
      </c>
      <c r="F9223" s="1" t="str">
        <f>VLOOKUP(C9223,Sheet1!$G$3:$I$9,2,FALSE)</f>
        <v>P1</v>
      </c>
      <c r="G9223" s="1">
        <f>VLOOKUP(C9223,Sheet1!$G$3:$I$9,3,FALSE)</f>
        <v>14</v>
      </c>
      <c r="H9223" s="1" t="str">
        <f>VLOOKUP(D9223,Sheet1!$L$3:$M$33,2,FALSE)</f>
        <v>Government</v>
      </c>
    </row>
    <row r="9224" spans="1:8" x14ac:dyDescent="0.25">
      <c r="A9224" s="1">
        <v>319613</v>
      </c>
      <c r="B9224" s="1" t="s">
        <v>35</v>
      </c>
      <c r="C9224" s="1" t="s">
        <v>20</v>
      </c>
      <c r="D9224" s="1" t="s">
        <v>61</v>
      </c>
      <c r="E9224" s="1" t="s">
        <v>15</v>
      </c>
      <c r="F9224" s="1" t="str">
        <f>VLOOKUP(C9224,Sheet1!$G$3:$I$9,2,FALSE)</f>
        <v>P1</v>
      </c>
      <c r="G9224" s="1">
        <f>VLOOKUP(C9224,Sheet1!$G$3:$I$9,3,FALSE)</f>
        <v>14</v>
      </c>
      <c r="H9224" s="1" t="str">
        <f>VLOOKUP(D9224,Sheet1!$L$3:$M$33,2,FALSE)</f>
        <v>Others</v>
      </c>
    </row>
    <row r="9225" spans="1:8" x14ac:dyDescent="0.25">
      <c r="A9225" s="1">
        <v>319614</v>
      </c>
      <c r="B9225" s="1" t="s">
        <v>35</v>
      </c>
      <c r="C9225" s="1" t="s">
        <v>22</v>
      </c>
      <c r="D9225" s="1" t="s">
        <v>38</v>
      </c>
      <c r="E9225" s="1" t="s">
        <v>15</v>
      </c>
      <c r="F9225" s="1" t="str">
        <f>VLOOKUP(C9225,Sheet1!$G$3:$I$9,2,FALSE)</f>
        <v>P1</v>
      </c>
      <c r="G9225" s="1">
        <f>VLOOKUP(C9225,Sheet1!$G$3:$I$9,3,FALSE)</f>
        <v>8</v>
      </c>
      <c r="H9225" s="1" t="str">
        <f>VLOOKUP(D9225,Sheet1!$L$3:$M$33,2,FALSE)</f>
        <v>Retail</v>
      </c>
    </row>
    <row r="9226" spans="1:8" x14ac:dyDescent="0.25">
      <c r="A9226" s="1">
        <v>319615</v>
      </c>
      <c r="B9226" s="1" t="s">
        <v>64</v>
      </c>
      <c r="C9226" s="1" t="s">
        <v>20</v>
      </c>
      <c r="D9226" s="1" t="s">
        <v>61</v>
      </c>
      <c r="E9226" s="1" t="s">
        <v>15</v>
      </c>
      <c r="F9226" s="1" t="str">
        <f>VLOOKUP(C9226,Sheet1!$G$3:$I$9,2,FALSE)</f>
        <v>P1</v>
      </c>
      <c r="G9226" s="1">
        <f>VLOOKUP(C9226,Sheet1!$G$3:$I$9,3,FALSE)</f>
        <v>14</v>
      </c>
      <c r="H9226" s="1" t="str">
        <f>VLOOKUP(D9226,Sheet1!$L$3:$M$33,2,FALSE)</f>
        <v>Others</v>
      </c>
    </row>
    <row r="9227" spans="1:8" x14ac:dyDescent="0.25">
      <c r="A9227" s="1">
        <v>319616</v>
      </c>
      <c r="B9227" s="1" t="s">
        <v>35</v>
      </c>
      <c r="C9227" s="1" t="s">
        <v>20</v>
      </c>
      <c r="D9227" s="1" t="s">
        <v>26</v>
      </c>
      <c r="E9227" s="1" t="s">
        <v>15</v>
      </c>
      <c r="F9227" s="1" t="str">
        <f>VLOOKUP(C9227,Sheet1!$G$3:$I$9,2,FALSE)</f>
        <v>P1</v>
      </c>
      <c r="G9227" s="1">
        <f>VLOOKUP(C9227,Sheet1!$G$3:$I$9,3,FALSE)</f>
        <v>14</v>
      </c>
      <c r="H9227" s="1" t="str">
        <f>VLOOKUP(D9227,Sheet1!$L$3:$M$33,2,FALSE)</f>
        <v>BFSI</v>
      </c>
    </row>
    <row r="9228" spans="1:8" x14ac:dyDescent="0.25">
      <c r="A9228" s="1">
        <v>319621</v>
      </c>
      <c r="B9228" s="1" t="s">
        <v>35</v>
      </c>
      <c r="C9228" s="1" t="s">
        <v>20</v>
      </c>
      <c r="D9228" s="1" t="s">
        <v>61</v>
      </c>
      <c r="E9228" s="1" t="s">
        <v>15</v>
      </c>
      <c r="F9228" s="1" t="str">
        <f>VLOOKUP(C9228,Sheet1!$G$3:$I$9,2,FALSE)</f>
        <v>P1</v>
      </c>
      <c r="G9228" s="1">
        <f>VLOOKUP(C9228,Sheet1!$G$3:$I$9,3,FALSE)</f>
        <v>14</v>
      </c>
      <c r="H9228" s="1" t="str">
        <f>VLOOKUP(D9228,Sheet1!$L$3:$M$33,2,FALSE)</f>
        <v>Others</v>
      </c>
    </row>
    <row r="9229" spans="1:8" x14ac:dyDescent="0.25">
      <c r="A9229" s="1">
        <v>319622</v>
      </c>
      <c r="B9229" s="1" t="s">
        <v>35</v>
      </c>
      <c r="C9229" s="1" t="s">
        <v>20</v>
      </c>
      <c r="D9229" s="1" t="s">
        <v>26</v>
      </c>
      <c r="E9229" s="1" t="s">
        <v>15</v>
      </c>
      <c r="F9229" s="1" t="str">
        <f>VLOOKUP(C9229,Sheet1!$G$3:$I$9,2,FALSE)</f>
        <v>P1</v>
      </c>
      <c r="G9229" s="1">
        <f>VLOOKUP(C9229,Sheet1!$G$3:$I$9,3,FALSE)</f>
        <v>14</v>
      </c>
      <c r="H9229" s="1" t="str">
        <f>VLOOKUP(D9229,Sheet1!$L$3:$M$33,2,FALSE)</f>
        <v>BFSI</v>
      </c>
    </row>
    <row r="9230" spans="1:8" x14ac:dyDescent="0.25">
      <c r="A9230" s="1">
        <v>319623</v>
      </c>
      <c r="B9230" s="1" t="s">
        <v>35</v>
      </c>
      <c r="C9230" s="1" t="s">
        <v>20</v>
      </c>
      <c r="D9230" s="1" t="s">
        <v>26</v>
      </c>
      <c r="E9230" s="1" t="s">
        <v>15</v>
      </c>
      <c r="F9230" s="1" t="str">
        <f>VLOOKUP(C9230,Sheet1!$G$3:$I$9,2,FALSE)</f>
        <v>P1</v>
      </c>
      <c r="G9230" s="1">
        <f>VLOOKUP(C9230,Sheet1!$G$3:$I$9,3,FALSE)</f>
        <v>14</v>
      </c>
      <c r="H9230" s="1" t="str">
        <f>VLOOKUP(D9230,Sheet1!$L$3:$M$33,2,FALSE)</f>
        <v>BFSI</v>
      </c>
    </row>
    <row r="9231" spans="1:8" x14ac:dyDescent="0.25">
      <c r="A9231" s="1">
        <v>319624</v>
      </c>
      <c r="B9231" s="1" t="s">
        <v>35</v>
      </c>
      <c r="C9231" s="1" t="s">
        <v>20</v>
      </c>
      <c r="D9231" s="1" t="s">
        <v>26</v>
      </c>
      <c r="E9231" s="1" t="s">
        <v>15</v>
      </c>
      <c r="F9231" s="1" t="str">
        <f>VLOOKUP(C9231,Sheet1!$G$3:$I$9,2,FALSE)</f>
        <v>P1</v>
      </c>
      <c r="G9231" s="1">
        <f>VLOOKUP(C9231,Sheet1!$G$3:$I$9,3,FALSE)</f>
        <v>14</v>
      </c>
      <c r="H9231" s="1" t="str">
        <f>VLOOKUP(D9231,Sheet1!$L$3:$M$33,2,FALSE)</f>
        <v>BFSI</v>
      </c>
    </row>
    <row r="9232" spans="1:8" x14ac:dyDescent="0.25">
      <c r="A9232" s="1">
        <v>319625</v>
      </c>
      <c r="B9232" s="1" t="s">
        <v>65</v>
      </c>
      <c r="C9232" s="1" t="s">
        <v>29</v>
      </c>
      <c r="D9232" s="1" t="s">
        <v>49</v>
      </c>
      <c r="E9232" s="1" t="s">
        <v>15</v>
      </c>
      <c r="F9232" s="1" t="str">
        <f>VLOOKUP(C9232,Sheet1!$G$3:$I$9,2,FALSE)</f>
        <v>P3</v>
      </c>
      <c r="G9232" s="1">
        <f>VLOOKUP(C9232,Sheet1!$G$3:$I$9,3,FALSE)</f>
        <v>9</v>
      </c>
      <c r="H9232" s="1" t="str">
        <f>VLOOKUP(D9232,Sheet1!$L$3:$M$33,2,FALSE)</f>
        <v>Travel</v>
      </c>
    </row>
    <row r="9233" spans="1:8" x14ac:dyDescent="0.25">
      <c r="A9233" s="1">
        <v>319626</v>
      </c>
      <c r="B9233" s="1" t="s">
        <v>35</v>
      </c>
      <c r="C9233" s="1" t="s">
        <v>20</v>
      </c>
      <c r="D9233" s="1" t="s">
        <v>26</v>
      </c>
      <c r="E9233" s="1" t="s">
        <v>15</v>
      </c>
      <c r="F9233" s="1" t="str">
        <f>VLOOKUP(C9233,Sheet1!$G$3:$I$9,2,FALSE)</f>
        <v>P1</v>
      </c>
      <c r="G9233" s="1">
        <f>VLOOKUP(C9233,Sheet1!$G$3:$I$9,3,FALSE)</f>
        <v>14</v>
      </c>
      <c r="H9233" s="1" t="str">
        <f>VLOOKUP(D9233,Sheet1!$L$3:$M$33,2,FALSE)</f>
        <v>BFSI</v>
      </c>
    </row>
    <row r="9234" spans="1:8" x14ac:dyDescent="0.25">
      <c r="A9234" s="1">
        <v>319627</v>
      </c>
      <c r="B9234" s="1" t="s">
        <v>35</v>
      </c>
      <c r="C9234" s="1" t="s">
        <v>32</v>
      </c>
      <c r="D9234" s="1" t="s">
        <v>39</v>
      </c>
      <c r="E9234" s="1" t="s">
        <v>15</v>
      </c>
      <c r="F9234" s="1" t="str">
        <f>VLOOKUP(C9234,Sheet1!$G$3:$I$9,2,FALSE)</f>
        <v>P3</v>
      </c>
      <c r="G9234" s="1">
        <f>VLOOKUP(C9234,Sheet1!$G$3:$I$9,3,FALSE)</f>
        <v>10</v>
      </c>
      <c r="H9234" s="1" t="str">
        <f>VLOOKUP(D9234,Sheet1!$L$3:$M$33,2,FALSE)</f>
        <v>Retail</v>
      </c>
    </row>
    <row r="9235" spans="1:8" x14ac:dyDescent="0.25">
      <c r="A9235" s="1">
        <v>319628</v>
      </c>
      <c r="B9235" s="1" t="s">
        <v>35</v>
      </c>
      <c r="C9235" s="1" t="s">
        <v>32</v>
      </c>
      <c r="D9235" s="1" t="s">
        <v>39</v>
      </c>
      <c r="E9235" s="1" t="s">
        <v>15</v>
      </c>
      <c r="F9235" s="1" t="str">
        <f>VLOOKUP(C9235,Sheet1!$G$3:$I$9,2,FALSE)</f>
        <v>P3</v>
      </c>
      <c r="G9235" s="1">
        <f>VLOOKUP(C9235,Sheet1!$G$3:$I$9,3,FALSE)</f>
        <v>10</v>
      </c>
      <c r="H9235" s="1" t="str">
        <f>VLOOKUP(D9235,Sheet1!$L$3:$M$33,2,FALSE)</f>
        <v>Retail</v>
      </c>
    </row>
    <row r="9236" spans="1:8" x14ac:dyDescent="0.25">
      <c r="A9236" s="1">
        <v>319630</v>
      </c>
      <c r="B9236" s="1" t="s">
        <v>65</v>
      </c>
      <c r="C9236" s="1" t="s">
        <v>20</v>
      </c>
      <c r="D9236" s="1" t="s">
        <v>58</v>
      </c>
      <c r="E9236" s="1" t="s">
        <v>15</v>
      </c>
      <c r="F9236" s="1" t="str">
        <f>VLOOKUP(C9236,Sheet1!$G$3:$I$9,2,FALSE)</f>
        <v>P1</v>
      </c>
      <c r="G9236" s="1">
        <f>VLOOKUP(C9236,Sheet1!$G$3:$I$9,3,FALSE)</f>
        <v>14</v>
      </c>
      <c r="H9236" s="1" t="str">
        <f>VLOOKUP(D9236,Sheet1!$L$3:$M$33,2,FALSE)</f>
        <v>Health</v>
      </c>
    </row>
    <row r="9237" spans="1:8" x14ac:dyDescent="0.25">
      <c r="A9237" s="1">
        <v>319631</v>
      </c>
      <c r="B9237" s="1" t="s">
        <v>35</v>
      </c>
      <c r="C9237" s="1" t="s">
        <v>16</v>
      </c>
      <c r="D9237" s="1" t="s">
        <v>40</v>
      </c>
      <c r="E9237" s="1" t="s">
        <v>15</v>
      </c>
      <c r="F9237" s="1" t="str">
        <f>VLOOKUP(C9237,Sheet1!$G$3:$I$9,2,FALSE)</f>
        <v>P1</v>
      </c>
      <c r="G9237" s="1">
        <f>VLOOKUP(C9237,Sheet1!$G$3:$I$9,3,FALSE)</f>
        <v>9</v>
      </c>
      <c r="H9237" s="1" t="str">
        <f>VLOOKUP(D9237,Sheet1!$L$3:$M$33,2,FALSE)</f>
        <v>Retail</v>
      </c>
    </row>
    <row r="9238" spans="1:8" x14ac:dyDescent="0.25">
      <c r="A9238" s="1">
        <v>319632</v>
      </c>
      <c r="B9238" s="1" t="s">
        <v>35</v>
      </c>
      <c r="C9238" s="1" t="s">
        <v>20</v>
      </c>
      <c r="D9238" s="1" t="s">
        <v>57</v>
      </c>
      <c r="E9238" s="1" t="s">
        <v>15</v>
      </c>
      <c r="F9238" s="1" t="str">
        <f>VLOOKUP(C9238,Sheet1!$G$3:$I$9,2,FALSE)</f>
        <v>P1</v>
      </c>
      <c r="G9238" s="1">
        <f>VLOOKUP(C9238,Sheet1!$G$3:$I$9,3,FALSE)</f>
        <v>14</v>
      </c>
      <c r="H9238" s="1" t="str">
        <f>VLOOKUP(D9238,Sheet1!$L$3:$M$33,2,FALSE)</f>
        <v>Health</v>
      </c>
    </row>
    <row r="9239" spans="1:8" x14ac:dyDescent="0.25">
      <c r="A9239" s="1">
        <v>319633</v>
      </c>
      <c r="B9239" s="1" t="s">
        <v>35</v>
      </c>
      <c r="C9239" s="1" t="s">
        <v>20</v>
      </c>
      <c r="D9239" s="1" t="s">
        <v>57</v>
      </c>
      <c r="E9239" s="1" t="s">
        <v>15</v>
      </c>
      <c r="F9239" s="1" t="str">
        <f>VLOOKUP(C9239,Sheet1!$G$3:$I$9,2,FALSE)</f>
        <v>P1</v>
      </c>
      <c r="G9239" s="1">
        <f>VLOOKUP(C9239,Sheet1!$G$3:$I$9,3,FALSE)</f>
        <v>14</v>
      </c>
      <c r="H9239" s="1" t="str">
        <f>VLOOKUP(D9239,Sheet1!$L$3:$M$33,2,FALSE)</f>
        <v>Health</v>
      </c>
    </row>
    <row r="9240" spans="1:8" x14ac:dyDescent="0.25">
      <c r="A9240" s="1">
        <v>319634</v>
      </c>
      <c r="B9240" s="1" t="s">
        <v>35</v>
      </c>
      <c r="C9240" s="1" t="s">
        <v>16</v>
      </c>
      <c r="D9240" s="1" t="s">
        <v>40</v>
      </c>
      <c r="E9240" s="1" t="s">
        <v>15</v>
      </c>
      <c r="F9240" s="1" t="str">
        <f>VLOOKUP(C9240,Sheet1!$G$3:$I$9,2,FALSE)</f>
        <v>P1</v>
      </c>
      <c r="G9240" s="1">
        <f>VLOOKUP(C9240,Sheet1!$G$3:$I$9,3,FALSE)</f>
        <v>9</v>
      </c>
      <c r="H9240" s="1" t="str">
        <f>VLOOKUP(D9240,Sheet1!$L$3:$M$33,2,FALSE)</f>
        <v>Retail</v>
      </c>
    </row>
    <row r="9241" spans="1:8" x14ac:dyDescent="0.25">
      <c r="A9241" s="1">
        <v>319635</v>
      </c>
      <c r="B9241" s="1" t="s">
        <v>65</v>
      </c>
      <c r="C9241" s="1" t="s">
        <v>20</v>
      </c>
      <c r="D9241" s="1" t="s">
        <v>58</v>
      </c>
      <c r="E9241" s="1" t="s">
        <v>15</v>
      </c>
      <c r="F9241" s="1" t="str">
        <f>VLOOKUP(C9241,Sheet1!$G$3:$I$9,2,FALSE)</f>
        <v>P1</v>
      </c>
      <c r="G9241" s="1">
        <f>VLOOKUP(C9241,Sheet1!$G$3:$I$9,3,FALSE)</f>
        <v>14</v>
      </c>
      <c r="H9241" s="1" t="str">
        <f>VLOOKUP(D9241,Sheet1!$L$3:$M$33,2,FALSE)</f>
        <v>Health</v>
      </c>
    </row>
    <row r="9242" spans="1:8" x14ac:dyDescent="0.25">
      <c r="A9242" s="1">
        <v>319636</v>
      </c>
      <c r="B9242" s="1" t="s">
        <v>65</v>
      </c>
      <c r="C9242" s="1" t="s">
        <v>27</v>
      </c>
      <c r="D9242" s="1" t="s">
        <v>51</v>
      </c>
      <c r="E9242" s="1" t="s">
        <v>15</v>
      </c>
      <c r="F9242" s="1" t="str">
        <f>VLOOKUP(C9242,Sheet1!$G$3:$I$9,2,FALSE)</f>
        <v>P3</v>
      </c>
      <c r="G9242" s="1">
        <f>VLOOKUP(C9242,Sheet1!$G$3:$I$9,3,FALSE)</f>
        <v>11</v>
      </c>
      <c r="H9242" s="1" t="str">
        <f>VLOOKUP(D9242,Sheet1!$L$3:$M$33,2,FALSE)</f>
        <v>Travel</v>
      </c>
    </row>
    <row r="9243" spans="1:8" x14ac:dyDescent="0.25">
      <c r="A9243" s="1">
        <v>319637</v>
      </c>
      <c r="B9243" s="1" t="s">
        <v>35</v>
      </c>
      <c r="C9243" s="1" t="s">
        <v>29</v>
      </c>
      <c r="D9243" s="1" t="s">
        <v>40</v>
      </c>
      <c r="E9243" s="1" t="s">
        <v>15</v>
      </c>
      <c r="F9243" s="1" t="str">
        <f>VLOOKUP(C9243,Sheet1!$G$3:$I$9,2,FALSE)</f>
        <v>P3</v>
      </c>
      <c r="G9243" s="1">
        <f>VLOOKUP(C9243,Sheet1!$G$3:$I$9,3,FALSE)</f>
        <v>9</v>
      </c>
      <c r="H9243" s="1" t="str">
        <f>VLOOKUP(D9243,Sheet1!$L$3:$M$33,2,FALSE)</f>
        <v>Retail</v>
      </c>
    </row>
    <row r="9244" spans="1:8" x14ac:dyDescent="0.25">
      <c r="A9244" s="1">
        <v>319639</v>
      </c>
      <c r="B9244" s="1" t="s">
        <v>35</v>
      </c>
      <c r="C9244" s="1" t="s">
        <v>20</v>
      </c>
      <c r="D9244" s="1" t="s">
        <v>58</v>
      </c>
      <c r="E9244" s="1" t="s">
        <v>15</v>
      </c>
      <c r="F9244" s="1" t="str">
        <f>VLOOKUP(C9244,Sheet1!$G$3:$I$9,2,FALSE)</f>
        <v>P1</v>
      </c>
      <c r="G9244" s="1">
        <f>VLOOKUP(C9244,Sheet1!$G$3:$I$9,3,FALSE)</f>
        <v>14</v>
      </c>
      <c r="H9244" s="1" t="str">
        <f>VLOOKUP(D9244,Sheet1!$L$3:$M$33,2,FALSE)</f>
        <v>Health</v>
      </c>
    </row>
    <row r="9245" spans="1:8" x14ac:dyDescent="0.25">
      <c r="A9245" s="1">
        <v>319640</v>
      </c>
      <c r="B9245" s="1" t="s">
        <v>35</v>
      </c>
      <c r="C9245" s="1" t="s">
        <v>16</v>
      </c>
      <c r="D9245" s="1" t="s">
        <v>40</v>
      </c>
      <c r="E9245" s="1" t="s">
        <v>15</v>
      </c>
      <c r="F9245" s="1" t="str">
        <f>VLOOKUP(C9245,Sheet1!$G$3:$I$9,2,FALSE)</f>
        <v>P1</v>
      </c>
      <c r="G9245" s="1">
        <f>VLOOKUP(C9245,Sheet1!$G$3:$I$9,3,FALSE)</f>
        <v>9</v>
      </c>
      <c r="H9245" s="1" t="str">
        <f>VLOOKUP(D9245,Sheet1!$L$3:$M$33,2,FALSE)</f>
        <v>Retail</v>
      </c>
    </row>
    <row r="9246" spans="1:8" x14ac:dyDescent="0.25">
      <c r="A9246" s="1">
        <v>319649</v>
      </c>
      <c r="B9246" s="1" t="s">
        <v>66</v>
      </c>
      <c r="C9246" s="1" t="s">
        <v>22</v>
      </c>
      <c r="D9246" s="1" t="s">
        <v>19</v>
      </c>
      <c r="E9246" s="1" t="s">
        <v>15</v>
      </c>
      <c r="F9246" s="1" t="str">
        <f>VLOOKUP(C9246,Sheet1!$G$3:$I$9,2,FALSE)</f>
        <v>P1</v>
      </c>
      <c r="G9246" s="1">
        <f>VLOOKUP(C9246,Sheet1!$G$3:$I$9,3,FALSE)</f>
        <v>8</v>
      </c>
      <c r="H9246" s="1" t="str">
        <f>VLOOKUP(D9246,Sheet1!$L$3:$M$33,2,FALSE)</f>
        <v>BFSI</v>
      </c>
    </row>
    <row r="9247" spans="1:8" x14ac:dyDescent="0.25">
      <c r="A9247" s="1">
        <v>319650</v>
      </c>
      <c r="B9247" s="1" t="s">
        <v>64</v>
      </c>
      <c r="C9247" s="1" t="s">
        <v>32</v>
      </c>
      <c r="D9247" s="1" t="s">
        <v>44</v>
      </c>
      <c r="E9247" s="1" t="s">
        <v>15</v>
      </c>
      <c r="F9247" s="1" t="str">
        <f>VLOOKUP(C9247,Sheet1!$G$3:$I$9,2,FALSE)</f>
        <v>P3</v>
      </c>
      <c r="G9247" s="1">
        <f>VLOOKUP(C9247,Sheet1!$G$3:$I$9,3,FALSE)</f>
        <v>10</v>
      </c>
      <c r="H9247" s="1" t="str">
        <f>VLOOKUP(D9247,Sheet1!$L$3:$M$33,2,FALSE)</f>
        <v>Entertainment</v>
      </c>
    </row>
    <row r="9248" spans="1:8" x14ac:dyDescent="0.25">
      <c r="A9248" s="1">
        <v>319651</v>
      </c>
      <c r="B9248" s="1" t="s">
        <v>64</v>
      </c>
      <c r="C9248" s="1" t="s">
        <v>32</v>
      </c>
      <c r="D9248" s="1" t="s">
        <v>44</v>
      </c>
      <c r="E9248" s="1" t="s">
        <v>15</v>
      </c>
      <c r="F9248" s="1" t="str">
        <f>VLOOKUP(C9248,Sheet1!$G$3:$I$9,2,FALSE)</f>
        <v>P3</v>
      </c>
      <c r="G9248" s="1">
        <f>VLOOKUP(C9248,Sheet1!$G$3:$I$9,3,FALSE)</f>
        <v>10</v>
      </c>
      <c r="H9248" s="1" t="str">
        <f>VLOOKUP(D9248,Sheet1!$L$3:$M$33,2,FALSE)</f>
        <v>Entertainment</v>
      </c>
    </row>
    <row r="9249" spans="1:8" x14ac:dyDescent="0.25">
      <c r="A9249" s="1">
        <v>319652</v>
      </c>
      <c r="B9249" s="1" t="s">
        <v>64</v>
      </c>
      <c r="C9249" s="1" t="s">
        <v>32</v>
      </c>
      <c r="D9249" s="1" t="s">
        <v>44</v>
      </c>
      <c r="E9249" s="1" t="s">
        <v>15</v>
      </c>
      <c r="F9249" s="1" t="str">
        <f>VLOOKUP(C9249,Sheet1!$G$3:$I$9,2,FALSE)</f>
        <v>P3</v>
      </c>
      <c r="G9249" s="1">
        <f>VLOOKUP(C9249,Sheet1!$G$3:$I$9,3,FALSE)</f>
        <v>10</v>
      </c>
      <c r="H9249" s="1" t="str">
        <f>VLOOKUP(D9249,Sheet1!$L$3:$M$33,2,FALSE)</f>
        <v>Entertainment</v>
      </c>
    </row>
    <row r="9250" spans="1:8" x14ac:dyDescent="0.25">
      <c r="A9250" s="1">
        <v>319653</v>
      </c>
      <c r="B9250" s="1" t="s">
        <v>35</v>
      </c>
      <c r="C9250" s="1" t="s">
        <v>32</v>
      </c>
      <c r="D9250" s="1" t="s">
        <v>44</v>
      </c>
      <c r="E9250" s="1" t="s">
        <v>15</v>
      </c>
      <c r="F9250" s="1" t="str">
        <f>VLOOKUP(C9250,Sheet1!$G$3:$I$9,2,FALSE)</f>
        <v>P3</v>
      </c>
      <c r="G9250" s="1">
        <f>VLOOKUP(C9250,Sheet1!$G$3:$I$9,3,FALSE)</f>
        <v>10</v>
      </c>
      <c r="H9250" s="1" t="str">
        <f>VLOOKUP(D9250,Sheet1!$L$3:$M$33,2,FALSE)</f>
        <v>Entertainment</v>
      </c>
    </row>
    <row r="9251" spans="1:8" x14ac:dyDescent="0.25">
      <c r="A9251" s="1">
        <v>319654</v>
      </c>
      <c r="B9251" s="1" t="s">
        <v>12</v>
      </c>
      <c r="C9251" s="1" t="s">
        <v>32</v>
      </c>
      <c r="D9251" s="1" t="s">
        <v>44</v>
      </c>
      <c r="E9251" s="1" t="s">
        <v>15</v>
      </c>
      <c r="F9251" s="1" t="str">
        <f>VLOOKUP(C9251,Sheet1!$G$3:$I$9,2,FALSE)</f>
        <v>P3</v>
      </c>
      <c r="G9251" s="1">
        <f>VLOOKUP(C9251,Sheet1!$G$3:$I$9,3,FALSE)</f>
        <v>10</v>
      </c>
      <c r="H9251" s="1" t="str">
        <f>VLOOKUP(D9251,Sheet1!$L$3:$M$33,2,FALSE)</f>
        <v>Entertainment</v>
      </c>
    </row>
    <row r="9252" spans="1:8" x14ac:dyDescent="0.25">
      <c r="A9252" s="1">
        <v>319655</v>
      </c>
      <c r="B9252" s="1" t="s">
        <v>12</v>
      </c>
      <c r="C9252" s="1" t="s">
        <v>32</v>
      </c>
      <c r="D9252" s="1" t="s">
        <v>19</v>
      </c>
      <c r="E9252" s="1" t="s">
        <v>15</v>
      </c>
      <c r="F9252" s="1" t="str">
        <f>VLOOKUP(C9252,Sheet1!$G$3:$I$9,2,FALSE)</f>
        <v>P3</v>
      </c>
      <c r="G9252" s="1">
        <f>VLOOKUP(C9252,Sheet1!$G$3:$I$9,3,FALSE)</f>
        <v>10</v>
      </c>
      <c r="H9252" s="1" t="str">
        <f>VLOOKUP(D9252,Sheet1!$L$3:$M$33,2,FALSE)</f>
        <v>BFSI</v>
      </c>
    </row>
    <row r="9253" spans="1:8" x14ac:dyDescent="0.25">
      <c r="A9253" s="1">
        <v>319656</v>
      </c>
      <c r="B9253" s="1" t="s">
        <v>12</v>
      </c>
      <c r="C9253" s="1" t="s">
        <v>32</v>
      </c>
      <c r="D9253" s="1" t="s">
        <v>44</v>
      </c>
      <c r="E9253" s="1" t="s">
        <v>15</v>
      </c>
      <c r="F9253" s="1" t="str">
        <f>VLOOKUP(C9253,Sheet1!$G$3:$I$9,2,FALSE)</f>
        <v>P3</v>
      </c>
      <c r="G9253" s="1">
        <f>VLOOKUP(C9253,Sheet1!$G$3:$I$9,3,FALSE)</f>
        <v>10</v>
      </c>
      <c r="H9253" s="1" t="str">
        <f>VLOOKUP(D9253,Sheet1!$L$3:$M$33,2,FALSE)</f>
        <v>Entertainment</v>
      </c>
    </row>
    <row r="9254" spans="1:8" x14ac:dyDescent="0.25">
      <c r="A9254" s="1">
        <v>319657</v>
      </c>
      <c r="B9254" s="1" t="s">
        <v>64</v>
      </c>
      <c r="C9254" s="1" t="s">
        <v>32</v>
      </c>
      <c r="D9254" s="1" t="s">
        <v>44</v>
      </c>
      <c r="E9254" s="1" t="s">
        <v>15</v>
      </c>
      <c r="F9254" s="1" t="str">
        <f>VLOOKUP(C9254,Sheet1!$G$3:$I$9,2,FALSE)</f>
        <v>P3</v>
      </c>
      <c r="G9254" s="1">
        <f>VLOOKUP(C9254,Sheet1!$G$3:$I$9,3,FALSE)</f>
        <v>10</v>
      </c>
      <c r="H9254" s="1" t="str">
        <f>VLOOKUP(D9254,Sheet1!$L$3:$M$33,2,FALSE)</f>
        <v>Entertainment</v>
      </c>
    </row>
    <row r="9255" spans="1:8" x14ac:dyDescent="0.25">
      <c r="A9255" s="1">
        <v>319658</v>
      </c>
      <c r="B9255" s="1" t="s">
        <v>64</v>
      </c>
      <c r="C9255" s="1" t="s">
        <v>32</v>
      </c>
      <c r="D9255" s="1" t="s">
        <v>44</v>
      </c>
      <c r="E9255" s="1" t="s">
        <v>15</v>
      </c>
      <c r="F9255" s="1" t="str">
        <f>VLOOKUP(C9255,Sheet1!$G$3:$I$9,2,FALSE)</f>
        <v>P3</v>
      </c>
      <c r="G9255" s="1">
        <f>VLOOKUP(C9255,Sheet1!$G$3:$I$9,3,FALSE)</f>
        <v>10</v>
      </c>
      <c r="H9255" s="1" t="str">
        <f>VLOOKUP(D9255,Sheet1!$L$3:$M$33,2,FALSE)</f>
        <v>Entertainment</v>
      </c>
    </row>
    <row r="9256" spans="1:8" x14ac:dyDescent="0.25">
      <c r="A9256" s="1">
        <v>319659</v>
      </c>
      <c r="B9256" s="1" t="s">
        <v>12</v>
      </c>
      <c r="C9256" s="1" t="s">
        <v>32</v>
      </c>
      <c r="D9256" s="1" t="s">
        <v>44</v>
      </c>
      <c r="E9256" s="1" t="s">
        <v>15</v>
      </c>
      <c r="F9256" s="1" t="str">
        <f>VLOOKUP(C9256,Sheet1!$G$3:$I$9,2,FALSE)</f>
        <v>P3</v>
      </c>
      <c r="G9256" s="1">
        <f>VLOOKUP(C9256,Sheet1!$G$3:$I$9,3,FALSE)</f>
        <v>10</v>
      </c>
      <c r="H9256" s="1" t="str">
        <f>VLOOKUP(D9256,Sheet1!$L$3:$M$33,2,FALSE)</f>
        <v>Entertainment</v>
      </c>
    </row>
    <row r="9257" spans="1:8" x14ac:dyDescent="0.25">
      <c r="A9257" s="1">
        <v>319660</v>
      </c>
      <c r="B9257" s="1" t="s">
        <v>12</v>
      </c>
      <c r="C9257" s="1" t="s">
        <v>32</v>
      </c>
      <c r="D9257" s="1" t="s">
        <v>39</v>
      </c>
      <c r="E9257" s="1" t="s">
        <v>15</v>
      </c>
      <c r="F9257" s="1" t="str">
        <f>VLOOKUP(C9257,Sheet1!$G$3:$I$9,2,FALSE)</f>
        <v>P3</v>
      </c>
      <c r="G9257" s="1">
        <f>VLOOKUP(C9257,Sheet1!$G$3:$I$9,3,FALSE)</f>
        <v>10</v>
      </c>
      <c r="H9257" s="1" t="str">
        <f>VLOOKUP(D9257,Sheet1!$L$3:$M$33,2,FALSE)</f>
        <v>Retail</v>
      </c>
    </row>
    <row r="9258" spans="1:8" x14ac:dyDescent="0.25">
      <c r="A9258" s="1">
        <v>319661</v>
      </c>
      <c r="B9258" s="1" t="s">
        <v>12</v>
      </c>
      <c r="C9258" s="1" t="s">
        <v>32</v>
      </c>
      <c r="D9258" s="1" t="s">
        <v>44</v>
      </c>
      <c r="E9258" s="1" t="s">
        <v>15</v>
      </c>
      <c r="F9258" s="1" t="str">
        <f>VLOOKUP(C9258,Sheet1!$G$3:$I$9,2,FALSE)</f>
        <v>P3</v>
      </c>
      <c r="G9258" s="1">
        <f>VLOOKUP(C9258,Sheet1!$G$3:$I$9,3,FALSE)</f>
        <v>10</v>
      </c>
      <c r="H9258" s="1" t="str">
        <f>VLOOKUP(D9258,Sheet1!$L$3:$M$33,2,FALSE)</f>
        <v>Entertainment</v>
      </c>
    </row>
    <row r="9259" spans="1:8" x14ac:dyDescent="0.25">
      <c r="A9259" s="1">
        <v>319662</v>
      </c>
      <c r="B9259" s="1" t="s">
        <v>12</v>
      </c>
      <c r="C9259" s="1" t="s">
        <v>32</v>
      </c>
      <c r="D9259" s="1" t="s">
        <v>44</v>
      </c>
      <c r="E9259" s="1" t="s">
        <v>15</v>
      </c>
      <c r="F9259" s="1" t="str">
        <f>VLOOKUP(C9259,Sheet1!$G$3:$I$9,2,FALSE)</f>
        <v>P3</v>
      </c>
      <c r="G9259" s="1">
        <f>VLOOKUP(C9259,Sheet1!$G$3:$I$9,3,FALSE)</f>
        <v>10</v>
      </c>
      <c r="H9259" s="1" t="str">
        <f>VLOOKUP(D9259,Sheet1!$L$3:$M$33,2,FALSE)</f>
        <v>Entertainment</v>
      </c>
    </row>
    <row r="9260" spans="1:8" x14ac:dyDescent="0.25">
      <c r="A9260" s="1">
        <v>319663</v>
      </c>
      <c r="B9260" s="1" t="s">
        <v>64</v>
      </c>
      <c r="C9260" s="1" t="s">
        <v>32</v>
      </c>
      <c r="D9260" s="1" t="s">
        <v>44</v>
      </c>
      <c r="E9260" s="1" t="s">
        <v>15</v>
      </c>
      <c r="F9260" s="1" t="str">
        <f>VLOOKUP(C9260,Sheet1!$G$3:$I$9,2,FALSE)</f>
        <v>P3</v>
      </c>
      <c r="G9260" s="1">
        <f>VLOOKUP(C9260,Sheet1!$G$3:$I$9,3,FALSE)</f>
        <v>10</v>
      </c>
      <c r="H9260" s="1" t="str">
        <f>VLOOKUP(D9260,Sheet1!$L$3:$M$33,2,FALSE)</f>
        <v>Entertainment</v>
      </c>
    </row>
    <row r="9261" spans="1:8" x14ac:dyDescent="0.25">
      <c r="A9261" s="1">
        <v>319664</v>
      </c>
      <c r="B9261" s="1" t="s">
        <v>64</v>
      </c>
      <c r="C9261" s="1" t="s">
        <v>32</v>
      </c>
      <c r="D9261" s="1" t="s">
        <v>44</v>
      </c>
      <c r="E9261" s="1" t="s">
        <v>15</v>
      </c>
      <c r="F9261" s="1" t="str">
        <f>VLOOKUP(C9261,Sheet1!$G$3:$I$9,2,FALSE)</f>
        <v>P3</v>
      </c>
      <c r="G9261" s="1">
        <f>VLOOKUP(C9261,Sheet1!$G$3:$I$9,3,FALSE)</f>
        <v>10</v>
      </c>
      <c r="H9261" s="1" t="str">
        <f>VLOOKUP(D9261,Sheet1!$L$3:$M$33,2,FALSE)</f>
        <v>Entertainment</v>
      </c>
    </row>
    <row r="9262" spans="1:8" x14ac:dyDescent="0.25">
      <c r="A9262" s="1">
        <v>319665</v>
      </c>
      <c r="B9262" s="1" t="s">
        <v>64</v>
      </c>
      <c r="C9262" s="1" t="s">
        <v>32</v>
      </c>
      <c r="D9262" s="1" t="s">
        <v>44</v>
      </c>
      <c r="E9262" s="1" t="s">
        <v>15</v>
      </c>
      <c r="F9262" s="1" t="str">
        <f>VLOOKUP(C9262,Sheet1!$G$3:$I$9,2,FALSE)</f>
        <v>P3</v>
      </c>
      <c r="G9262" s="1">
        <f>VLOOKUP(C9262,Sheet1!$G$3:$I$9,3,FALSE)</f>
        <v>10</v>
      </c>
      <c r="H9262" s="1" t="str">
        <f>VLOOKUP(D9262,Sheet1!$L$3:$M$33,2,FALSE)</f>
        <v>Entertainment</v>
      </c>
    </row>
    <row r="9263" spans="1:8" x14ac:dyDescent="0.25">
      <c r="A9263" s="1">
        <v>319666</v>
      </c>
      <c r="B9263" s="1" t="s">
        <v>64</v>
      </c>
      <c r="C9263" s="1" t="s">
        <v>32</v>
      </c>
      <c r="D9263" s="1" t="s">
        <v>44</v>
      </c>
      <c r="E9263" s="1" t="s">
        <v>15</v>
      </c>
      <c r="F9263" s="1" t="str">
        <f>VLOOKUP(C9263,Sheet1!$G$3:$I$9,2,FALSE)</f>
        <v>P3</v>
      </c>
      <c r="G9263" s="1">
        <f>VLOOKUP(C9263,Sheet1!$G$3:$I$9,3,FALSE)</f>
        <v>10</v>
      </c>
      <c r="H9263" s="1" t="str">
        <f>VLOOKUP(D9263,Sheet1!$L$3:$M$33,2,FALSE)</f>
        <v>Entertainment</v>
      </c>
    </row>
    <row r="9264" spans="1:8" x14ac:dyDescent="0.25">
      <c r="A9264" s="1">
        <v>319667</v>
      </c>
      <c r="B9264" s="1" t="s">
        <v>64</v>
      </c>
      <c r="C9264" s="1" t="s">
        <v>32</v>
      </c>
      <c r="D9264" s="1" t="s">
        <v>44</v>
      </c>
      <c r="E9264" s="1" t="s">
        <v>15</v>
      </c>
      <c r="F9264" s="1" t="str">
        <f>VLOOKUP(C9264,Sheet1!$G$3:$I$9,2,FALSE)</f>
        <v>P3</v>
      </c>
      <c r="G9264" s="1">
        <f>VLOOKUP(C9264,Sheet1!$G$3:$I$9,3,FALSE)</f>
        <v>10</v>
      </c>
      <c r="H9264" s="1" t="str">
        <f>VLOOKUP(D9264,Sheet1!$L$3:$M$33,2,FALSE)</f>
        <v>Entertainment</v>
      </c>
    </row>
    <row r="9265" spans="1:8" x14ac:dyDescent="0.25">
      <c r="A9265" s="1">
        <v>319668</v>
      </c>
      <c r="B9265" s="1" t="s">
        <v>64</v>
      </c>
      <c r="C9265" s="1" t="s">
        <v>32</v>
      </c>
      <c r="D9265" s="1" t="s">
        <v>44</v>
      </c>
      <c r="E9265" s="1" t="s">
        <v>15</v>
      </c>
      <c r="F9265" s="1" t="str">
        <f>VLOOKUP(C9265,Sheet1!$G$3:$I$9,2,FALSE)</f>
        <v>P3</v>
      </c>
      <c r="G9265" s="1">
        <f>VLOOKUP(C9265,Sheet1!$G$3:$I$9,3,FALSE)</f>
        <v>10</v>
      </c>
      <c r="H9265" s="1" t="str">
        <f>VLOOKUP(D9265,Sheet1!$L$3:$M$33,2,FALSE)</f>
        <v>Entertainment</v>
      </c>
    </row>
    <row r="9266" spans="1:8" x14ac:dyDescent="0.25">
      <c r="A9266" s="1">
        <v>319669</v>
      </c>
      <c r="B9266" s="1" t="s">
        <v>64</v>
      </c>
      <c r="C9266" s="1" t="s">
        <v>32</v>
      </c>
      <c r="D9266" s="1" t="s">
        <v>44</v>
      </c>
      <c r="E9266" s="1" t="s">
        <v>15</v>
      </c>
      <c r="F9266" s="1" t="str">
        <f>VLOOKUP(C9266,Sheet1!$G$3:$I$9,2,FALSE)</f>
        <v>P3</v>
      </c>
      <c r="G9266" s="1">
        <f>VLOOKUP(C9266,Sheet1!$G$3:$I$9,3,FALSE)</f>
        <v>10</v>
      </c>
      <c r="H9266" s="1" t="str">
        <f>VLOOKUP(D9266,Sheet1!$L$3:$M$33,2,FALSE)</f>
        <v>Entertainment</v>
      </c>
    </row>
    <row r="9267" spans="1:8" x14ac:dyDescent="0.25">
      <c r="A9267" s="1">
        <v>319670</v>
      </c>
      <c r="B9267" s="1" t="s">
        <v>64</v>
      </c>
      <c r="C9267" s="1" t="s">
        <v>32</v>
      </c>
      <c r="D9267" s="1" t="s">
        <v>44</v>
      </c>
      <c r="E9267" s="1" t="s">
        <v>15</v>
      </c>
      <c r="F9267" s="1" t="str">
        <f>VLOOKUP(C9267,Sheet1!$G$3:$I$9,2,FALSE)</f>
        <v>P3</v>
      </c>
      <c r="G9267" s="1">
        <f>VLOOKUP(C9267,Sheet1!$G$3:$I$9,3,FALSE)</f>
        <v>10</v>
      </c>
      <c r="H9267" s="1" t="str">
        <f>VLOOKUP(D9267,Sheet1!$L$3:$M$33,2,FALSE)</f>
        <v>Entertainment</v>
      </c>
    </row>
    <row r="9268" spans="1:8" x14ac:dyDescent="0.25">
      <c r="A9268" s="1">
        <v>319671</v>
      </c>
      <c r="B9268" s="1" t="s">
        <v>12</v>
      </c>
      <c r="C9268" s="1" t="s">
        <v>32</v>
      </c>
      <c r="D9268" s="1" t="s">
        <v>44</v>
      </c>
      <c r="E9268" s="1" t="s">
        <v>15</v>
      </c>
      <c r="F9268" s="1" t="str">
        <f>VLOOKUP(C9268,Sheet1!$G$3:$I$9,2,FALSE)</f>
        <v>P3</v>
      </c>
      <c r="G9268" s="1">
        <f>VLOOKUP(C9268,Sheet1!$G$3:$I$9,3,FALSE)</f>
        <v>10</v>
      </c>
      <c r="H9268" s="1" t="str">
        <f>VLOOKUP(D9268,Sheet1!$L$3:$M$33,2,FALSE)</f>
        <v>Entertainment</v>
      </c>
    </row>
    <row r="9269" spans="1:8" x14ac:dyDescent="0.25">
      <c r="A9269" s="1">
        <v>319672</v>
      </c>
      <c r="B9269" s="1" t="s">
        <v>35</v>
      </c>
      <c r="C9269" s="1" t="s">
        <v>32</v>
      </c>
      <c r="D9269" s="1" t="s">
        <v>44</v>
      </c>
      <c r="E9269" s="1" t="s">
        <v>15</v>
      </c>
      <c r="F9269" s="1" t="str">
        <f>VLOOKUP(C9269,Sheet1!$G$3:$I$9,2,FALSE)</f>
        <v>P3</v>
      </c>
      <c r="G9269" s="1">
        <f>VLOOKUP(C9269,Sheet1!$G$3:$I$9,3,FALSE)</f>
        <v>10</v>
      </c>
      <c r="H9269" s="1" t="str">
        <f>VLOOKUP(D9269,Sheet1!$L$3:$M$33,2,FALSE)</f>
        <v>Entertainment</v>
      </c>
    </row>
    <row r="9270" spans="1:8" x14ac:dyDescent="0.25">
      <c r="A9270" s="1">
        <v>319673</v>
      </c>
      <c r="B9270" s="1" t="s">
        <v>35</v>
      </c>
      <c r="C9270" s="1" t="s">
        <v>32</v>
      </c>
      <c r="D9270" s="1" t="s">
        <v>44</v>
      </c>
      <c r="E9270" s="1" t="s">
        <v>15</v>
      </c>
      <c r="F9270" s="1" t="str">
        <f>VLOOKUP(C9270,Sheet1!$G$3:$I$9,2,FALSE)</f>
        <v>P3</v>
      </c>
      <c r="G9270" s="1">
        <f>VLOOKUP(C9270,Sheet1!$G$3:$I$9,3,FALSE)</f>
        <v>10</v>
      </c>
      <c r="H9270" s="1" t="str">
        <f>VLOOKUP(D9270,Sheet1!$L$3:$M$33,2,FALSE)</f>
        <v>Entertainment</v>
      </c>
    </row>
    <row r="9271" spans="1:8" x14ac:dyDescent="0.25">
      <c r="A9271" s="1">
        <v>319674</v>
      </c>
      <c r="B9271" s="1" t="s">
        <v>64</v>
      </c>
      <c r="C9271" s="1" t="s">
        <v>32</v>
      </c>
      <c r="D9271" s="1" t="s">
        <v>44</v>
      </c>
      <c r="E9271" s="1" t="s">
        <v>15</v>
      </c>
      <c r="F9271" s="1" t="str">
        <f>VLOOKUP(C9271,Sheet1!$G$3:$I$9,2,FALSE)</f>
        <v>P3</v>
      </c>
      <c r="G9271" s="1">
        <f>VLOOKUP(C9271,Sheet1!$G$3:$I$9,3,FALSE)</f>
        <v>10</v>
      </c>
      <c r="H9271" s="1" t="str">
        <f>VLOOKUP(D9271,Sheet1!$L$3:$M$33,2,FALSE)</f>
        <v>Entertainment</v>
      </c>
    </row>
    <row r="9272" spans="1:8" x14ac:dyDescent="0.25">
      <c r="A9272" s="1">
        <v>319675</v>
      </c>
      <c r="B9272" s="1" t="s">
        <v>64</v>
      </c>
      <c r="C9272" s="1" t="s">
        <v>32</v>
      </c>
      <c r="D9272" s="1" t="s">
        <v>44</v>
      </c>
      <c r="E9272" s="1" t="s">
        <v>15</v>
      </c>
      <c r="F9272" s="1" t="str">
        <f>VLOOKUP(C9272,Sheet1!$G$3:$I$9,2,FALSE)</f>
        <v>P3</v>
      </c>
      <c r="G9272" s="1">
        <f>VLOOKUP(C9272,Sheet1!$G$3:$I$9,3,FALSE)</f>
        <v>10</v>
      </c>
      <c r="H9272" s="1" t="str">
        <f>VLOOKUP(D9272,Sheet1!$L$3:$M$33,2,FALSE)</f>
        <v>Entertainment</v>
      </c>
    </row>
    <row r="9273" spans="1:8" x14ac:dyDescent="0.25">
      <c r="A9273" s="1">
        <v>319676</v>
      </c>
      <c r="B9273" s="1" t="s">
        <v>64</v>
      </c>
      <c r="C9273" s="1" t="s">
        <v>32</v>
      </c>
      <c r="D9273" s="1" t="s">
        <v>44</v>
      </c>
      <c r="E9273" s="1" t="s">
        <v>15</v>
      </c>
      <c r="F9273" s="1" t="str">
        <f>VLOOKUP(C9273,Sheet1!$G$3:$I$9,2,FALSE)</f>
        <v>P3</v>
      </c>
      <c r="G9273" s="1">
        <f>VLOOKUP(C9273,Sheet1!$G$3:$I$9,3,FALSE)</f>
        <v>10</v>
      </c>
      <c r="H9273" s="1" t="str">
        <f>VLOOKUP(D9273,Sheet1!$L$3:$M$33,2,FALSE)</f>
        <v>Entertainment</v>
      </c>
    </row>
    <row r="9274" spans="1:8" x14ac:dyDescent="0.25">
      <c r="A9274" s="1">
        <v>319677</v>
      </c>
      <c r="B9274" s="1" t="s">
        <v>64</v>
      </c>
      <c r="C9274" s="1" t="s">
        <v>32</v>
      </c>
      <c r="D9274" s="1" t="s">
        <v>44</v>
      </c>
      <c r="E9274" s="1" t="s">
        <v>15</v>
      </c>
      <c r="F9274" s="1" t="str">
        <f>VLOOKUP(C9274,Sheet1!$G$3:$I$9,2,FALSE)</f>
        <v>P3</v>
      </c>
      <c r="G9274" s="1">
        <f>VLOOKUP(C9274,Sheet1!$G$3:$I$9,3,FALSE)</f>
        <v>10</v>
      </c>
      <c r="H9274" s="1" t="str">
        <f>VLOOKUP(D9274,Sheet1!$L$3:$M$33,2,FALSE)</f>
        <v>Entertainment</v>
      </c>
    </row>
    <row r="9275" spans="1:8" x14ac:dyDescent="0.25">
      <c r="A9275" s="1">
        <v>319678</v>
      </c>
      <c r="B9275" s="1" t="s">
        <v>64</v>
      </c>
      <c r="C9275" s="1" t="s">
        <v>32</v>
      </c>
      <c r="D9275" s="1" t="s">
        <v>44</v>
      </c>
      <c r="E9275" s="1" t="s">
        <v>15</v>
      </c>
      <c r="F9275" s="1" t="str">
        <f>VLOOKUP(C9275,Sheet1!$G$3:$I$9,2,FALSE)</f>
        <v>P3</v>
      </c>
      <c r="G9275" s="1">
        <f>VLOOKUP(C9275,Sheet1!$G$3:$I$9,3,FALSE)</f>
        <v>10</v>
      </c>
      <c r="H9275" s="1" t="str">
        <f>VLOOKUP(D9275,Sheet1!$L$3:$M$33,2,FALSE)</f>
        <v>Entertainment</v>
      </c>
    </row>
    <row r="9276" spans="1:8" x14ac:dyDescent="0.25">
      <c r="A9276" s="1">
        <v>319679</v>
      </c>
      <c r="B9276" s="1" t="s">
        <v>64</v>
      </c>
      <c r="C9276" s="1" t="s">
        <v>32</v>
      </c>
      <c r="D9276" s="1" t="s">
        <v>44</v>
      </c>
      <c r="E9276" s="1" t="s">
        <v>15</v>
      </c>
      <c r="F9276" s="1" t="str">
        <f>VLOOKUP(C9276,Sheet1!$G$3:$I$9,2,FALSE)</f>
        <v>P3</v>
      </c>
      <c r="G9276" s="1">
        <f>VLOOKUP(C9276,Sheet1!$G$3:$I$9,3,FALSE)</f>
        <v>10</v>
      </c>
      <c r="H9276" s="1" t="str">
        <f>VLOOKUP(D9276,Sheet1!$L$3:$M$33,2,FALSE)</f>
        <v>Entertainment</v>
      </c>
    </row>
    <row r="9277" spans="1:8" x14ac:dyDescent="0.25">
      <c r="A9277" s="1">
        <v>319680</v>
      </c>
      <c r="B9277" s="1" t="s">
        <v>64</v>
      </c>
      <c r="C9277" s="1" t="s">
        <v>32</v>
      </c>
      <c r="D9277" s="1" t="s">
        <v>44</v>
      </c>
      <c r="E9277" s="1" t="s">
        <v>15</v>
      </c>
      <c r="F9277" s="1" t="str">
        <f>VLOOKUP(C9277,Sheet1!$G$3:$I$9,2,FALSE)</f>
        <v>P3</v>
      </c>
      <c r="G9277" s="1">
        <f>VLOOKUP(C9277,Sheet1!$G$3:$I$9,3,FALSE)</f>
        <v>10</v>
      </c>
      <c r="H9277" s="1" t="str">
        <f>VLOOKUP(D9277,Sheet1!$L$3:$M$33,2,FALSE)</f>
        <v>Entertainment</v>
      </c>
    </row>
    <row r="9278" spans="1:8" x14ac:dyDescent="0.25">
      <c r="A9278" s="1">
        <v>319681</v>
      </c>
      <c r="B9278" s="1" t="s">
        <v>64</v>
      </c>
      <c r="C9278" s="1" t="s">
        <v>32</v>
      </c>
      <c r="D9278" s="1" t="s">
        <v>44</v>
      </c>
      <c r="E9278" s="1" t="s">
        <v>15</v>
      </c>
      <c r="F9278" s="1" t="str">
        <f>VLOOKUP(C9278,Sheet1!$G$3:$I$9,2,FALSE)</f>
        <v>P3</v>
      </c>
      <c r="G9278" s="1">
        <f>VLOOKUP(C9278,Sheet1!$G$3:$I$9,3,FALSE)</f>
        <v>10</v>
      </c>
      <c r="H9278" s="1" t="str">
        <f>VLOOKUP(D9278,Sheet1!$L$3:$M$33,2,FALSE)</f>
        <v>Entertainment</v>
      </c>
    </row>
    <row r="9279" spans="1:8" x14ac:dyDescent="0.25">
      <c r="A9279" s="1">
        <v>319682</v>
      </c>
      <c r="B9279" s="1" t="s">
        <v>64</v>
      </c>
      <c r="C9279" s="1" t="s">
        <v>32</v>
      </c>
      <c r="D9279" s="1" t="s">
        <v>44</v>
      </c>
      <c r="E9279" s="1" t="s">
        <v>15</v>
      </c>
      <c r="F9279" s="1" t="str">
        <f>VLOOKUP(C9279,Sheet1!$G$3:$I$9,2,FALSE)</f>
        <v>P3</v>
      </c>
      <c r="G9279" s="1">
        <f>VLOOKUP(C9279,Sheet1!$G$3:$I$9,3,FALSE)</f>
        <v>10</v>
      </c>
      <c r="H9279" s="1" t="str">
        <f>VLOOKUP(D9279,Sheet1!$L$3:$M$33,2,FALSE)</f>
        <v>Entertainment</v>
      </c>
    </row>
    <row r="9280" spans="1:8" x14ac:dyDescent="0.25">
      <c r="A9280" s="1">
        <v>319683</v>
      </c>
      <c r="B9280" s="1" t="s">
        <v>64</v>
      </c>
      <c r="C9280" s="1" t="s">
        <v>32</v>
      </c>
      <c r="D9280" s="1" t="s">
        <v>44</v>
      </c>
      <c r="E9280" s="1" t="s">
        <v>15</v>
      </c>
      <c r="F9280" s="1" t="str">
        <f>VLOOKUP(C9280,Sheet1!$G$3:$I$9,2,FALSE)</f>
        <v>P3</v>
      </c>
      <c r="G9280" s="1">
        <f>VLOOKUP(C9280,Sheet1!$G$3:$I$9,3,FALSE)</f>
        <v>10</v>
      </c>
      <c r="H9280" s="1" t="str">
        <f>VLOOKUP(D9280,Sheet1!$L$3:$M$33,2,FALSE)</f>
        <v>Entertainment</v>
      </c>
    </row>
    <row r="9281" spans="1:8" x14ac:dyDescent="0.25">
      <c r="A9281" s="1">
        <v>319684</v>
      </c>
      <c r="B9281" s="1" t="s">
        <v>64</v>
      </c>
      <c r="C9281" s="1" t="s">
        <v>32</v>
      </c>
      <c r="D9281" s="1" t="s">
        <v>44</v>
      </c>
      <c r="E9281" s="1" t="s">
        <v>15</v>
      </c>
      <c r="F9281" s="1" t="str">
        <f>VLOOKUP(C9281,Sheet1!$G$3:$I$9,2,FALSE)</f>
        <v>P3</v>
      </c>
      <c r="G9281" s="1">
        <f>VLOOKUP(C9281,Sheet1!$G$3:$I$9,3,FALSE)</f>
        <v>10</v>
      </c>
      <c r="H9281" s="1" t="str">
        <f>VLOOKUP(D9281,Sheet1!$L$3:$M$33,2,FALSE)</f>
        <v>Entertainment</v>
      </c>
    </row>
    <row r="9282" spans="1:8" x14ac:dyDescent="0.25">
      <c r="A9282" s="1">
        <v>319685</v>
      </c>
      <c r="B9282" s="1" t="s">
        <v>12</v>
      </c>
      <c r="C9282" s="1" t="s">
        <v>32</v>
      </c>
      <c r="D9282" s="1" t="s">
        <v>44</v>
      </c>
      <c r="E9282" s="1" t="s">
        <v>15</v>
      </c>
      <c r="F9282" s="1" t="str">
        <f>VLOOKUP(C9282,Sheet1!$G$3:$I$9,2,FALSE)</f>
        <v>P3</v>
      </c>
      <c r="G9282" s="1">
        <f>VLOOKUP(C9282,Sheet1!$G$3:$I$9,3,FALSE)</f>
        <v>10</v>
      </c>
      <c r="H9282" s="1" t="str">
        <f>VLOOKUP(D9282,Sheet1!$L$3:$M$33,2,FALSE)</f>
        <v>Entertainment</v>
      </c>
    </row>
    <row r="9283" spans="1:8" x14ac:dyDescent="0.25">
      <c r="A9283" s="1">
        <v>319686</v>
      </c>
      <c r="B9283" s="1" t="s">
        <v>64</v>
      </c>
      <c r="C9283" s="1" t="s">
        <v>32</v>
      </c>
      <c r="D9283" s="1" t="s">
        <v>44</v>
      </c>
      <c r="E9283" s="1" t="s">
        <v>15</v>
      </c>
      <c r="F9283" s="1" t="str">
        <f>VLOOKUP(C9283,Sheet1!$G$3:$I$9,2,FALSE)</f>
        <v>P3</v>
      </c>
      <c r="G9283" s="1">
        <f>VLOOKUP(C9283,Sheet1!$G$3:$I$9,3,FALSE)</f>
        <v>10</v>
      </c>
      <c r="H9283" s="1" t="str">
        <f>VLOOKUP(D9283,Sheet1!$L$3:$M$33,2,FALSE)</f>
        <v>Entertainment</v>
      </c>
    </row>
    <row r="9284" spans="1:8" x14ac:dyDescent="0.25">
      <c r="A9284" s="1">
        <v>319687</v>
      </c>
      <c r="B9284" s="1" t="s">
        <v>64</v>
      </c>
      <c r="C9284" s="1" t="s">
        <v>32</v>
      </c>
      <c r="D9284" s="1" t="s">
        <v>44</v>
      </c>
      <c r="E9284" s="1" t="s">
        <v>15</v>
      </c>
      <c r="F9284" s="1" t="str">
        <f>VLOOKUP(C9284,Sheet1!$G$3:$I$9,2,FALSE)</f>
        <v>P3</v>
      </c>
      <c r="G9284" s="1">
        <f>VLOOKUP(C9284,Sheet1!$G$3:$I$9,3,FALSE)</f>
        <v>10</v>
      </c>
      <c r="H9284" s="1" t="str">
        <f>VLOOKUP(D9284,Sheet1!$L$3:$M$33,2,FALSE)</f>
        <v>Entertainment</v>
      </c>
    </row>
    <row r="9285" spans="1:8" x14ac:dyDescent="0.25">
      <c r="A9285" s="1">
        <v>319688</v>
      </c>
      <c r="B9285" s="1" t="s">
        <v>64</v>
      </c>
      <c r="C9285" s="1" t="s">
        <v>32</v>
      </c>
      <c r="D9285" s="1" t="s">
        <v>44</v>
      </c>
      <c r="E9285" s="1" t="s">
        <v>15</v>
      </c>
      <c r="F9285" s="1" t="str">
        <f>VLOOKUP(C9285,Sheet1!$G$3:$I$9,2,FALSE)</f>
        <v>P3</v>
      </c>
      <c r="G9285" s="1">
        <f>VLOOKUP(C9285,Sheet1!$G$3:$I$9,3,FALSE)</f>
        <v>10</v>
      </c>
      <c r="H9285" s="1" t="str">
        <f>VLOOKUP(D9285,Sheet1!$L$3:$M$33,2,FALSE)</f>
        <v>Entertainment</v>
      </c>
    </row>
    <row r="9286" spans="1:8" x14ac:dyDescent="0.25">
      <c r="A9286" s="1">
        <v>319689</v>
      </c>
      <c r="B9286" s="1" t="s">
        <v>64</v>
      </c>
      <c r="C9286" s="1" t="s">
        <v>32</v>
      </c>
      <c r="D9286" s="1" t="s">
        <v>44</v>
      </c>
      <c r="E9286" s="1" t="s">
        <v>15</v>
      </c>
      <c r="F9286" s="1" t="str">
        <f>VLOOKUP(C9286,Sheet1!$G$3:$I$9,2,FALSE)</f>
        <v>P3</v>
      </c>
      <c r="G9286" s="1">
        <f>VLOOKUP(C9286,Sheet1!$G$3:$I$9,3,FALSE)</f>
        <v>10</v>
      </c>
      <c r="H9286" s="1" t="str">
        <f>VLOOKUP(D9286,Sheet1!$L$3:$M$33,2,FALSE)</f>
        <v>Entertainment</v>
      </c>
    </row>
    <row r="9287" spans="1:8" x14ac:dyDescent="0.25">
      <c r="A9287" s="1">
        <v>319690</v>
      </c>
      <c r="B9287" s="1" t="s">
        <v>64</v>
      </c>
      <c r="C9287" s="1" t="s">
        <v>32</v>
      </c>
      <c r="D9287" s="1" t="s">
        <v>44</v>
      </c>
      <c r="E9287" s="1" t="s">
        <v>15</v>
      </c>
      <c r="F9287" s="1" t="str">
        <f>VLOOKUP(C9287,Sheet1!$G$3:$I$9,2,FALSE)</f>
        <v>P3</v>
      </c>
      <c r="G9287" s="1">
        <f>VLOOKUP(C9287,Sheet1!$G$3:$I$9,3,FALSE)</f>
        <v>10</v>
      </c>
      <c r="H9287" s="1" t="str">
        <f>VLOOKUP(D9287,Sheet1!$L$3:$M$33,2,FALSE)</f>
        <v>Entertainment</v>
      </c>
    </row>
    <row r="9288" spans="1:8" x14ac:dyDescent="0.25">
      <c r="A9288" s="1">
        <v>319691</v>
      </c>
      <c r="B9288" s="1" t="s">
        <v>64</v>
      </c>
      <c r="C9288" s="1" t="s">
        <v>32</v>
      </c>
      <c r="D9288" s="1" t="s">
        <v>44</v>
      </c>
      <c r="E9288" s="1" t="s">
        <v>15</v>
      </c>
      <c r="F9288" s="1" t="str">
        <f>VLOOKUP(C9288,Sheet1!$G$3:$I$9,2,FALSE)</f>
        <v>P3</v>
      </c>
      <c r="G9288" s="1">
        <f>VLOOKUP(C9288,Sheet1!$G$3:$I$9,3,FALSE)</f>
        <v>10</v>
      </c>
      <c r="H9288" s="1" t="str">
        <f>VLOOKUP(D9288,Sheet1!$L$3:$M$33,2,FALSE)</f>
        <v>Entertainment</v>
      </c>
    </row>
    <row r="9289" spans="1:8" x14ac:dyDescent="0.25">
      <c r="A9289" s="1">
        <v>319692</v>
      </c>
      <c r="B9289" s="1" t="s">
        <v>64</v>
      </c>
      <c r="C9289" s="1" t="s">
        <v>32</v>
      </c>
      <c r="D9289" s="1" t="s">
        <v>44</v>
      </c>
      <c r="E9289" s="1" t="s">
        <v>15</v>
      </c>
      <c r="F9289" s="1" t="str">
        <f>VLOOKUP(C9289,Sheet1!$G$3:$I$9,2,FALSE)</f>
        <v>P3</v>
      </c>
      <c r="G9289" s="1">
        <f>VLOOKUP(C9289,Sheet1!$G$3:$I$9,3,FALSE)</f>
        <v>10</v>
      </c>
      <c r="H9289" s="1" t="str">
        <f>VLOOKUP(D9289,Sheet1!$L$3:$M$33,2,FALSE)</f>
        <v>Entertainment</v>
      </c>
    </row>
    <row r="9290" spans="1:8" x14ac:dyDescent="0.25">
      <c r="A9290" s="1">
        <v>319697</v>
      </c>
      <c r="B9290" s="1" t="s">
        <v>64</v>
      </c>
      <c r="C9290" s="1" t="s">
        <v>32</v>
      </c>
      <c r="D9290" s="1" t="s">
        <v>44</v>
      </c>
      <c r="E9290" s="1" t="s">
        <v>15</v>
      </c>
      <c r="F9290" s="1" t="str">
        <f>VLOOKUP(C9290,Sheet1!$G$3:$I$9,2,FALSE)</f>
        <v>P3</v>
      </c>
      <c r="G9290" s="1">
        <f>VLOOKUP(C9290,Sheet1!$G$3:$I$9,3,FALSE)</f>
        <v>10</v>
      </c>
      <c r="H9290" s="1" t="str">
        <f>VLOOKUP(D9290,Sheet1!$L$3:$M$33,2,FALSE)</f>
        <v>Entertainment</v>
      </c>
    </row>
    <row r="9291" spans="1:8" x14ac:dyDescent="0.25">
      <c r="A9291" s="1">
        <v>319698</v>
      </c>
      <c r="B9291" s="1" t="s">
        <v>64</v>
      </c>
      <c r="C9291" s="1" t="s">
        <v>32</v>
      </c>
      <c r="D9291" s="1" t="s">
        <v>44</v>
      </c>
      <c r="E9291" s="1" t="s">
        <v>15</v>
      </c>
      <c r="F9291" s="1" t="str">
        <f>VLOOKUP(C9291,Sheet1!$G$3:$I$9,2,FALSE)</f>
        <v>P3</v>
      </c>
      <c r="G9291" s="1">
        <f>VLOOKUP(C9291,Sheet1!$G$3:$I$9,3,FALSE)</f>
        <v>10</v>
      </c>
      <c r="H9291" s="1" t="str">
        <f>VLOOKUP(D9291,Sheet1!$L$3:$M$33,2,FALSE)</f>
        <v>Entertainment</v>
      </c>
    </row>
    <row r="9292" spans="1:8" x14ac:dyDescent="0.25">
      <c r="A9292" s="1">
        <v>319699</v>
      </c>
      <c r="B9292" s="1" t="s">
        <v>64</v>
      </c>
      <c r="C9292" s="1" t="s">
        <v>32</v>
      </c>
      <c r="D9292" s="1" t="s">
        <v>44</v>
      </c>
      <c r="E9292" s="1" t="s">
        <v>15</v>
      </c>
      <c r="F9292" s="1" t="str">
        <f>VLOOKUP(C9292,Sheet1!$G$3:$I$9,2,FALSE)</f>
        <v>P3</v>
      </c>
      <c r="G9292" s="1">
        <f>VLOOKUP(C9292,Sheet1!$G$3:$I$9,3,FALSE)</f>
        <v>10</v>
      </c>
      <c r="H9292" s="1" t="str">
        <f>VLOOKUP(D9292,Sheet1!$L$3:$M$33,2,FALSE)</f>
        <v>Entertainment</v>
      </c>
    </row>
    <row r="9293" spans="1:8" x14ac:dyDescent="0.25">
      <c r="A9293" s="1">
        <v>319700</v>
      </c>
      <c r="B9293" s="1" t="s">
        <v>35</v>
      </c>
      <c r="C9293" s="1" t="s">
        <v>16</v>
      </c>
      <c r="D9293" s="1" t="s">
        <v>40</v>
      </c>
      <c r="E9293" s="1" t="s">
        <v>15</v>
      </c>
      <c r="F9293" s="1" t="str">
        <f>VLOOKUP(C9293,Sheet1!$G$3:$I$9,2,FALSE)</f>
        <v>P1</v>
      </c>
      <c r="G9293" s="1">
        <f>VLOOKUP(C9293,Sheet1!$G$3:$I$9,3,FALSE)</f>
        <v>9</v>
      </c>
      <c r="H9293" s="1" t="str">
        <f>VLOOKUP(D9293,Sheet1!$L$3:$M$33,2,FALSE)</f>
        <v>Retail</v>
      </c>
    </row>
    <row r="9294" spans="1:8" x14ac:dyDescent="0.25">
      <c r="A9294" s="1">
        <v>319701</v>
      </c>
      <c r="B9294" s="1" t="s">
        <v>64</v>
      </c>
      <c r="C9294" s="1" t="s">
        <v>32</v>
      </c>
      <c r="D9294" s="1" t="s">
        <v>44</v>
      </c>
      <c r="E9294" s="1" t="s">
        <v>15</v>
      </c>
      <c r="F9294" s="1" t="str">
        <f>VLOOKUP(C9294,Sheet1!$G$3:$I$9,2,FALSE)</f>
        <v>P3</v>
      </c>
      <c r="G9294" s="1">
        <f>VLOOKUP(C9294,Sheet1!$G$3:$I$9,3,FALSE)</f>
        <v>10</v>
      </c>
      <c r="H9294" s="1" t="str">
        <f>VLOOKUP(D9294,Sheet1!$L$3:$M$33,2,FALSE)</f>
        <v>Entertainment</v>
      </c>
    </row>
    <row r="9295" spans="1:8" x14ac:dyDescent="0.25">
      <c r="A9295" s="1">
        <v>319702</v>
      </c>
      <c r="B9295" s="1" t="s">
        <v>64</v>
      </c>
      <c r="C9295" s="1" t="s">
        <v>32</v>
      </c>
      <c r="D9295" s="1" t="s">
        <v>44</v>
      </c>
      <c r="E9295" s="1" t="s">
        <v>15</v>
      </c>
      <c r="F9295" s="1" t="str">
        <f>VLOOKUP(C9295,Sheet1!$G$3:$I$9,2,FALSE)</f>
        <v>P3</v>
      </c>
      <c r="G9295" s="1">
        <f>VLOOKUP(C9295,Sheet1!$G$3:$I$9,3,FALSE)</f>
        <v>10</v>
      </c>
      <c r="H9295" s="1" t="str">
        <f>VLOOKUP(D9295,Sheet1!$L$3:$M$33,2,FALSE)</f>
        <v>Entertainment</v>
      </c>
    </row>
    <row r="9296" spans="1:8" x14ac:dyDescent="0.25">
      <c r="A9296" s="1">
        <v>319703</v>
      </c>
      <c r="B9296" s="1" t="s">
        <v>64</v>
      </c>
      <c r="C9296" s="1" t="s">
        <v>32</v>
      </c>
      <c r="D9296" s="1" t="s">
        <v>44</v>
      </c>
      <c r="E9296" s="1" t="s">
        <v>15</v>
      </c>
      <c r="F9296" s="1" t="str">
        <f>VLOOKUP(C9296,Sheet1!$G$3:$I$9,2,FALSE)</f>
        <v>P3</v>
      </c>
      <c r="G9296" s="1">
        <f>VLOOKUP(C9296,Sheet1!$G$3:$I$9,3,FALSE)</f>
        <v>10</v>
      </c>
      <c r="H9296" s="1" t="str">
        <f>VLOOKUP(D9296,Sheet1!$L$3:$M$33,2,FALSE)</f>
        <v>Entertainment</v>
      </c>
    </row>
    <row r="9297" spans="1:8" x14ac:dyDescent="0.25">
      <c r="A9297" s="1">
        <v>319704</v>
      </c>
      <c r="B9297" s="1" t="s">
        <v>64</v>
      </c>
      <c r="C9297" s="1" t="s">
        <v>32</v>
      </c>
      <c r="D9297" s="1" t="s">
        <v>44</v>
      </c>
      <c r="E9297" s="1" t="s">
        <v>15</v>
      </c>
      <c r="F9297" s="1" t="str">
        <f>VLOOKUP(C9297,Sheet1!$G$3:$I$9,2,FALSE)</f>
        <v>P3</v>
      </c>
      <c r="G9297" s="1">
        <f>VLOOKUP(C9297,Sheet1!$G$3:$I$9,3,FALSE)</f>
        <v>10</v>
      </c>
      <c r="H9297" s="1" t="str">
        <f>VLOOKUP(D9297,Sheet1!$L$3:$M$33,2,FALSE)</f>
        <v>Entertainment</v>
      </c>
    </row>
    <row r="9298" spans="1:8" x14ac:dyDescent="0.25">
      <c r="A9298" s="1">
        <v>319705</v>
      </c>
      <c r="B9298" s="1" t="s">
        <v>35</v>
      </c>
      <c r="C9298" s="1" t="s">
        <v>32</v>
      </c>
      <c r="D9298" s="1" t="s">
        <v>44</v>
      </c>
      <c r="E9298" s="1" t="s">
        <v>15</v>
      </c>
      <c r="F9298" s="1" t="str">
        <f>VLOOKUP(C9298,Sheet1!$G$3:$I$9,2,FALSE)</f>
        <v>P3</v>
      </c>
      <c r="G9298" s="1">
        <f>VLOOKUP(C9298,Sheet1!$G$3:$I$9,3,FALSE)</f>
        <v>10</v>
      </c>
      <c r="H9298" s="1" t="str">
        <f>VLOOKUP(D9298,Sheet1!$L$3:$M$33,2,FALSE)</f>
        <v>Entertainment</v>
      </c>
    </row>
    <row r="9299" spans="1:8" x14ac:dyDescent="0.25">
      <c r="A9299" s="1">
        <v>319706</v>
      </c>
      <c r="B9299" s="1" t="s">
        <v>64</v>
      </c>
      <c r="C9299" s="1" t="s">
        <v>32</v>
      </c>
      <c r="D9299" s="1" t="s">
        <v>44</v>
      </c>
      <c r="E9299" s="1" t="s">
        <v>15</v>
      </c>
      <c r="F9299" s="1" t="str">
        <f>VLOOKUP(C9299,Sheet1!$G$3:$I$9,2,FALSE)</f>
        <v>P3</v>
      </c>
      <c r="G9299" s="1">
        <f>VLOOKUP(C9299,Sheet1!$G$3:$I$9,3,FALSE)</f>
        <v>10</v>
      </c>
      <c r="H9299" s="1" t="str">
        <f>VLOOKUP(D9299,Sheet1!$L$3:$M$33,2,FALSE)</f>
        <v>Entertainment</v>
      </c>
    </row>
    <row r="9300" spans="1:8" x14ac:dyDescent="0.25">
      <c r="A9300" s="1">
        <v>319707</v>
      </c>
      <c r="B9300" s="1" t="s">
        <v>64</v>
      </c>
      <c r="C9300" s="1" t="s">
        <v>32</v>
      </c>
      <c r="D9300" s="1" t="s">
        <v>44</v>
      </c>
      <c r="E9300" s="1" t="s">
        <v>15</v>
      </c>
      <c r="F9300" s="1" t="str">
        <f>VLOOKUP(C9300,Sheet1!$G$3:$I$9,2,FALSE)</f>
        <v>P3</v>
      </c>
      <c r="G9300" s="1">
        <f>VLOOKUP(C9300,Sheet1!$G$3:$I$9,3,FALSE)</f>
        <v>10</v>
      </c>
      <c r="H9300" s="1" t="str">
        <f>VLOOKUP(D9300,Sheet1!$L$3:$M$33,2,FALSE)</f>
        <v>Entertainment</v>
      </c>
    </row>
    <row r="9301" spans="1:8" x14ac:dyDescent="0.25">
      <c r="A9301" s="1">
        <v>319708</v>
      </c>
      <c r="B9301" s="1" t="s">
        <v>64</v>
      </c>
      <c r="C9301" s="1" t="s">
        <v>32</v>
      </c>
      <c r="D9301" s="1" t="s">
        <v>44</v>
      </c>
      <c r="E9301" s="1" t="s">
        <v>15</v>
      </c>
      <c r="F9301" s="1" t="str">
        <f>VLOOKUP(C9301,Sheet1!$G$3:$I$9,2,FALSE)</f>
        <v>P3</v>
      </c>
      <c r="G9301" s="1">
        <f>VLOOKUP(C9301,Sheet1!$G$3:$I$9,3,FALSE)</f>
        <v>10</v>
      </c>
      <c r="H9301" s="1" t="str">
        <f>VLOOKUP(D9301,Sheet1!$L$3:$M$33,2,FALSE)</f>
        <v>Entertainment</v>
      </c>
    </row>
    <row r="9302" spans="1:8" x14ac:dyDescent="0.25">
      <c r="A9302" s="1">
        <v>319709</v>
      </c>
      <c r="B9302" s="1" t="s">
        <v>64</v>
      </c>
      <c r="C9302" s="1" t="s">
        <v>32</v>
      </c>
      <c r="D9302" s="1" t="s">
        <v>44</v>
      </c>
      <c r="E9302" s="1" t="s">
        <v>15</v>
      </c>
      <c r="F9302" s="1" t="str">
        <f>VLOOKUP(C9302,Sheet1!$G$3:$I$9,2,FALSE)</f>
        <v>P3</v>
      </c>
      <c r="G9302" s="1">
        <f>VLOOKUP(C9302,Sheet1!$G$3:$I$9,3,FALSE)</f>
        <v>10</v>
      </c>
      <c r="H9302" s="1" t="str">
        <f>VLOOKUP(D9302,Sheet1!$L$3:$M$33,2,FALSE)</f>
        <v>Entertainment</v>
      </c>
    </row>
    <row r="9303" spans="1:8" x14ac:dyDescent="0.25">
      <c r="A9303" s="1">
        <v>319710</v>
      </c>
      <c r="B9303" s="1" t="s">
        <v>64</v>
      </c>
      <c r="C9303" s="1" t="s">
        <v>32</v>
      </c>
      <c r="D9303" s="1" t="s">
        <v>44</v>
      </c>
      <c r="E9303" s="1" t="s">
        <v>15</v>
      </c>
      <c r="F9303" s="1" t="str">
        <f>VLOOKUP(C9303,Sheet1!$G$3:$I$9,2,FALSE)</f>
        <v>P3</v>
      </c>
      <c r="G9303" s="1">
        <f>VLOOKUP(C9303,Sheet1!$G$3:$I$9,3,FALSE)</f>
        <v>10</v>
      </c>
      <c r="H9303" s="1" t="str">
        <f>VLOOKUP(D9303,Sheet1!$L$3:$M$33,2,FALSE)</f>
        <v>Entertainment</v>
      </c>
    </row>
    <row r="9304" spans="1:8" x14ac:dyDescent="0.25">
      <c r="A9304" s="1">
        <v>319711</v>
      </c>
      <c r="B9304" s="1" t="s">
        <v>64</v>
      </c>
      <c r="C9304" s="1" t="s">
        <v>32</v>
      </c>
      <c r="D9304" s="1" t="s">
        <v>44</v>
      </c>
      <c r="E9304" s="1" t="s">
        <v>15</v>
      </c>
      <c r="F9304" s="1" t="str">
        <f>VLOOKUP(C9304,Sheet1!$G$3:$I$9,2,FALSE)</f>
        <v>P3</v>
      </c>
      <c r="G9304" s="1">
        <f>VLOOKUP(C9304,Sheet1!$G$3:$I$9,3,FALSE)</f>
        <v>10</v>
      </c>
      <c r="H9304" s="1" t="str">
        <f>VLOOKUP(D9304,Sheet1!$L$3:$M$33,2,FALSE)</f>
        <v>Entertainment</v>
      </c>
    </row>
    <row r="9305" spans="1:8" x14ac:dyDescent="0.25">
      <c r="A9305" s="1">
        <v>319712</v>
      </c>
      <c r="B9305" s="1" t="s">
        <v>64</v>
      </c>
      <c r="C9305" s="1" t="s">
        <v>32</v>
      </c>
      <c r="D9305" s="1" t="s">
        <v>44</v>
      </c>
      <c r="E9305" s="1" t="s">
        <v>15</v>
      </c>
      <c r="F9305" s="1" t="str">
        <f>VLOOKUP(C9305,Sheet1!$G$3:$I$9,2,FALSE)</f>
        <v>P3</v>
      </c>
      <c r="G9305" s="1">
        <f>VLOOKUP(C9305,Sheet1!$G$3:$I$9,3,FALSE)</f>
        <v>10</v>
      </c>
      <c r="H9305" s="1" t="str">
        <f>VLOOKUP(D9305,Sheet1!$L$3:$M$33,2,FALSE)</f>
        <v>Entertainment</v>
      </c>
    </row>
    <row r="9306" spans="1:8" x14ac:dyDescent="0.25">
      <c r="A9306" s="1">
        <v>319713</v>
      </c>
      <c r="B9306" s="1" t="s">
        <v>64</v>
      </c>
      <c r="C9306" s="1" t="s">
        <v>32</v>
      </c>
      <c r="D9306" s="1" t="s">
        <v>44</v>
      </c>
      <c r="E9306" s="1" t="s">
        <v>15</v>
      </c>
      <c r="F9306" s="1" t="str">
        <f>VLOOKUP(C9306,Sheet1!$G$3:$I$9,2,FALSE)</f>
        <v>P3</v>
      </c>
      <c r="G9306" s="1">
        <f>VLOOKUP(C9306,Sheet1!$G$3:$I$9,3,FALSE)</f>
        <v>10</v>
      </c>
      <c r="H9306" s="1" t="str">
        <f>VLOOKUP(D9306,Sheet1!$L$3:$M$33,2,FALSE)</f>
        <v>Entertainment</v>
      </c>
    </row>
    <row r="9307" spans="1:8" x14ac:dyDescent="0.25">
      <c r="A9307" s="1">
        <v>319714</v>
      </c>
      <c r="B9307" s="1" t="s">
        <v>65</v>
      </c>
      <c r="C9307" s="1" t="s">
        <v>27</v>
      </c>
      <c r="D9307" s="1" t="s">
        <v>57</v>
      </c>
      <c r="E9307" s="1" t="s">
        <v>15</v>
      </c>
      <c r="F9307" s="1" t="str">
        <f>VLOOKUP(C9307,Sheet1!$G$3:$I$9,2,FALSE)</f>
        <v>P3</v>
      </c>
      <c r="G9307" s="1">
        <f>VLOOKUP(C9307,Sheet1!$G$3:$I$9,3,FALSE)</f>
        <v>11</v>
      </c>
      <c r="H9307" s="1" t="str">
        <f>VLOOKUP(D9307,Sheet1!$L$3:$M$33,2,FALSE)</f>
        <v>Health</v>
      </c>
    </row>
    <row r="9308" spans="1:8" x14ac:dyDescent="0.25">
      <c r="A9308" s="1">
        <v>319746</v>
      </c>
      <c r="B9308" s="1" t="s">
        <v>12</v>
      </c>
      <c r="C9308" s="1" t="s">
        <v>29</v>
      </c>
      <c r="D9308" s="1" t="s">
        <v>49</v>
      </c>
      <c r="E9308" s="1" t="s">
        <v>15</v>
      </c>
      <c r="F9308" s="1" t="str">
        <f>VLOOKUP(C9308,Sheet1!$G$3:$I$9,2,FALSE)</f>
        <v>P3</v>
      </c>
      <c r="G9308" s="1">
        <f>VLOOKUP(C9308,Sheet1!$G$3:$I$9,3,FALSE)</f>
        <v>9</v>
      </c>
      <c r="H9308" s="1" t="str">
        <f>VLOOKUP(D9308,Sheet1!$L$3:$M$33,2,FALSE)</f>
        <v>Travel</v>
      </c>
    </row>
    <row r="9309" spans="1:8" x14ac:dyDescent="0.25">
      <c r="A9309" s="1">
        <v>319747</v>
      </c>
      <c r="B9309" s="1" t="s">
        <v>35</v>
      </c>
      <c r="C9309" s="1" t="s">
        <v>29</v>
      </c>
      <c r="D9309" s="1" t="s">
        <v>49</v>
      </c>
      <c r="E9309" s="1" t="s">
        <v>15</v>
      </c>
      <c r="F9309" s="1" t="str">
        <f>VLOOKUP(C9309,Sheet1!$G$3:$I$9,2,FALSE)</f>
        <v>P3</v>
      </c>
      <c r="G9309" s="1">
        <f>VLOOKUP(C9309,Sheet1!$G$3:$I$9,3,FALSE)</f>
        <v>9</v>
      </c>
      <c r="H9309" s="1" t="str">
        <f>VLOOKUP(D9309,Sheet1!$L$3:$M$33,2,FALSE)</f>
        <v>Travel</v>
      </c>
    </row>
    <row r="9310" spans="1:8" x14ac:dyDescent="0.25">
      <c r="A9310" s="1">
        <v>319748</v>
      </c>
      <c r="B9310" s="1" t="s">
        <v>12</v>
      </c>
      <c r="C9310" s="1" t="s">
        <v>27</v>
      </c>
      <c r="D9310" s="1" t="s">
        <v>58</v>
      </c>
      <c r="E9310" s="1" t="s">
        <v>15</v>
      </c>
      <c r="F9310" s="1" t="str">
        <f>VLOOKUP(C9310,Sheet1!$G$3:$I$9,2,FALSE)</f>
        <v>P3</v>
      </c>
      <c r="G9310" s="1">
        <f>VLOOKUP(C9310,Sheet1!$G$3:$I$9,3,FALSE)</f>
        <v>11</v>
      </c>
      <c r="H9310" s="1" t="str">
        <f>VLOOKUP(D9310,Sheet1!$L$3:$M$33,2,FALSE)</f>
        <v>Health</v>
      </c>
    </row>
    <row r="9311" spans="1:8" x14ac:dyDescent="0.25">
      <c r="A9311" s="1">
        <v>319750</v>
      </c>
      <c r="B9311" s="1" t="s">
        <v>12</v>
      </c>
      <c r="C9311" s="1" t="s">
        <v>32</v>
      </c>
      <c r="D9311" s="1" t="s">
        <v>44</v>
      </c>
      <c r="E9311" s="1" t="s">
        <v>15</v>
      </c>
      <c r="F9311" s="1" t="str">
        <f>VLOOKUP(C9311,Sheet1!$G$3:$I$9,2,FALSE)</f>
        <v>P3</v>
      </c>
      <c r="G9311" s="1">
        <f>VLOOKUP(C9311,Sheet1!$G$3:$I$9,3,FALSE)</f>
        <v>10</v>
      </c>
      <c r="H9311" s="1" t="str">
        <f>VLOOKUP(D9311,Sheet1!$L$3:$M$33,2,FALSE)</f>
        <v>Entertainment</v>
      </c>
    </row>
    <row r="9312" spans="1:8" x14ac:dyDescent="0.25">
      <c r="A9312" s="1">
        <v>319751</v>
      </c>
      <c r="B9312" s="1" t="s">
        <v>66</v>
      </c>
      <c r="C9312" s="1" t="s">
        <v>20</v>
      </c>
      <c r="D9312" s="1" t="s">
        <v>26</v>
      </c>
      <c r="E9312" s="1" t="s">
        <v>15</v>
      </c>
      <c r="F9312" s="1" t="str">
        <f>VLOOKUP(C9312,Sheet1!$G$3:$I$9,2,FALSE)</f>
        <v>P1</v>
      </c>
      <c r="G9312" s="1">
        <f>VLOOKUP(C9312,Sheet1!$G$3:$I$9,3,FALSE)</f>
        <v>14</v>
      </c>
      <c r="H9312" s="1" t="str">
        <f>VLOOKUP(D9312,Sheet1!$L$3:$M$33,2,FALSE)</f>
        <v>BFSI</v>
      </c>
    </row>
    <row r="9313" spans="1:8" x14ac:dyDescent="0.25">
      <c r="A9313" s="1">
        <v>319752</v>
      </c>
      <c r="B9313" s="1" t="s">
        <v>65</v>
      </c>
      <c r="C9313" s="1" t="s">
        <v>27</v>
      </c>
      <c r="D9313" s="1" t="s">
        <v>30</v>
      </c>
      <c r="E9313" s="1" t="s">
        <v>15</v>
      </c>
      <c r="F9313" s="1" t="str">
        <f>VLOOKUP(C9313,Sheet1!$G$3:$I$9,2,FALSE)</f>
        <v>P3</v>
      </c>
      <c r="G9313" s="1">
        <f>VLOOKUP(C9313,Sheet1!$G$3:$I$9,3,FALSE)</f>
        <v>11</v>
      </c>
      <c r="H9313" s="1" t="str">
        <f>VLOOKUP(D9313,Sheet1!$L$3:$M$33,2,FALSE)</f>
        <v>Retail</v>
      </c>
    </row>
    <row r="9314" spans="1:8" x14ac:dyDescent="0.25">
      <c r="A9314" s="1">
        <v>319753</v>
      </c>
      <c r="B9314" s="1" t="s">
        <v>12</v>
      </c>
      <c r="C9314" s="1" t="s">
        <v>13</v>
      </c>
      <c r="D9314" s="1" t="s">
        <v>43</v>
      </c>
      <c r="E9314" s="1" t="s">
        <v>15</v>
      </c>
      <c r="F9314" s="1" t="str">
        <f>VLOOKUP(C9314,Sheet1!$G$3:$I$9,2,FALSE)</f>
        <v>P2</v>
      </c>
      <c r="G9314" s="1">
        <f>VLOOKUP(C9314,Sheet1!$G$3:$I$9,3,FALSE)</f>
        <v>12</v>
      </c>
      <c r="H9314" s="1" t="str">
        <f>VLOOKUP(D9314,Sheet1!$L$3:$M$33,2,FALSE)</f>
        <v>Entertainment</v>
      </c>
    </row>
    <row r="9315" spans="1:8" x14ac:dyDescent="0.25">
      <c r="A9315" s="1">
        <v>319754</v>
      </c>
      <c r="B9315" s="1" t="s">
        <v>12</v>
      </c>
      <c r="C9315" s="1" t="s">
        <v>13</v>
      </c>
      <c r="D9315" s="1" t="s">
        <v>43</v>
      </c>
      <c r="E9315" s="1" t="s">
        <v>15</v>
      </c>
      <c r="F9315" s="1" t="str">
        <f>VLOOKUP(C9315,Sheet1!$G$3:$I$9,2,FALSE)</f>
        <v>P2</v>
      </c>
      <c r="G9315" s="1">
        <f>VLOOKUP(C9315,Sheet1!$G$3:$I$9,3,FALSE)</f>
        <v>12</v>
      </c>
      <c r="H9315" s="1" t="str">
        <f>VLOOKUP(D9315,Sheet1!$L$3:$M$33,2,FALSE)</f>
        <v>Entertainment</v>
      </c>
    </row>
    <row r="9316" spans="1:8" x14ac:dyDescent="0.25">
      <c r="A9316" s="1">
        <v>319755</v>
      </c>
      <c r="B9316" s="1" t="s">
        <v>12</v>
      </c>
      <c r="C9316" s="1" t="s">
        <v>13</v>
      </c>
      <c r="D9316" s="1" t="s">
        <v>43</v>
      </c>
      <c r="E9316" s="1" t="s">
        <v>15</v>
      </c>
      <c r="F9316" s="1" t="str">
        <f>VLOOKUP(C9316,Sheet1!$G$3:$I$9,2,FALSE)</f>
        <v>P2</v>
      </c>
      <c r="G9316" s="1">
        <f>VLOOKUP(C9316,Sheet1!$G$3:$I$9,3,FALSE)</f>
        <v>12</v>
      </c>
      <c r="H9316" s="1" t="str">
        <f>VLOOKUP(D9316,Sheet1!$L$3:$M$33,2,FALSE)</f>
        <v>Entertainment</v>
      </c>
    </row>
    <row r="9317" spans="1:8" x14ac:dyDescent="0.25">
      <c r="A9317" s="1">
        <v>319756</v>
      </c>
      <c r="B9317" s="1" t="s">
        <v>12</v>
      </c>
      <c r="C9317" s="1" t="s">
        <v>13</v>
      </c>
      <c r="D9317" s="1" t="s">
        <v>43</v>
      </c>
      <c r="E9317" s="1" t="s">
        <v>15</v>
      </c>
      <c r="F9317" s="1" t="str">
        <f>VLOOKUP(C9317,Sheet1!$G$3:$I$9,2,FALSE)</f>
        <v>P2</v>
      </c>
      <c r="G9317" s="1">
        <f>VLOOKUP(C9317,Sheet1!$G$3:$I$9,3,FALSE)</f>
        <v>12</v>
      </c>
      <c r="H9317" s="1" t="str">
        <f>VLOOKUP(D9317,Sheet1!$L$3:$M$33,2,FALSE)</f>
        <v>Entertainment</v>
      </c>
    </row>
    <row r="9318" spans="1:8" x14ac:dyDescent="0.25">
      <c r="A9318" s="1">
        <v>319757</v>
      </c>
      <c r="B9318" s="1" t="s">
        <v>65</v>
      </c>
      <c r="C9318" s="1" t="s">
        <v>27</v>
      </c>
      <c r="D9318" s="1" t="s">
        <v>30</v>
      </c>
      <c r="E9318" s="1" t="s">
        <v>15</v>
      </c>
      <c r="F9318" s="1" t="str">
        <f>VLOOKUP(C9318,Sheet1!$G$3:$I$9,2,FALSE)</f>
        <v>P3</v>
      </c>
      <c r="G9318" s="1">
        <f>VLOOKUP(C9318,Sheet1!$G$3:$I$9,3,FALSE)</f>
        <v>11</v>
      </c>
      <c r="H9318" s="1" t="str">
        <f>VLOOKUP(D9318,Sheet1!$L$3:$M$33,2,FALSE)</f>
        <v>Retail</v>
      </c>
    </row>
    <row r="9319" spans="1:8" x14ac:dyDescent="0.25">
      <c r="A9319" s="1">
        <v>319758</v>
      </c>
      <c r="B9319" s="1" t="s">
        <v>65</v>
      </c>
      <c r="C9319" s="1" t="s">
        <v>27</v>
      </c>
      <c r="D9319" s="1" t="s">
        <v>51</v>
      </c>
      <c r="E9319" s="1" t="s">
        <v>15</v>
      </c>
      <c r="F9319" s="1" t="str">
        <f>VLOOKUP(C9319,Sheet1!$G$3:$I$9,2,FALSE)</f>
        <v>P3</v>
      </c>
      <c r="G9319" s="1">
        <f>VLOOKUP(C9319,Sheet1!$G$3:$I$9,3,FALSE)</f>
        <v>11</v>
      </c>
      <c r="H9319" s="1" t="str">
        <f>VLOOKUP(D9319,Sheet1!$L$3:$M$33,2,FALSE)</f>
        <v>Travel</v>
      </c>
    </row>
    <row r="9320" spans="1:8" x14ac:dyDescent="0.25">
      <c r="A9320" s="1">
        <v>319762</v>
      </c>
      <c r="B9320" s="1" t="s">
        <v>64</v>
      </c>
      <c r="C9320" s="1" t="s">
        <v>32</v>
      </c>
      <c r="D9320" s="1" t="s">
        <v>19</v>
      </c>
      <c r="E9320" s="1" t="s">
        <v>15</v>
      </c>
      <c r="F9320" s="1" t="str">
        <f>VLOOKUP(C9320,Sheet1!$G$3:$I$9,2,FALSE)</f>
        <v>P3</v>
      </c>
      <c r="G9320" s="1">
        <f>VLOOKUP(C9320,Sheet1!$G$3:$I$9,3,FALSE)</f>
        <v>10</v>
      </c>
      <c r="H9320" s="1" t="str">
        <f>VLOOKUP(D9320,Sheet1!$L$3:$M$33,2,FALSE)</f>
        <v>BFSI</v>
      </c>
    </row>
    <row r="9321" spans="1:8" x14ac:dyDescent="0.25">
      <c r="A9321" s="1">
        <v>319763</v>
      </c>
      <c r="B9321" s="1" t="s">
        <v>64</v>
      </c>
      <c r="C9321" s="1" t="s">
        <v>32</v>
      </c>
      <c r="D9321" s="1" t="s">
        <v>44</v>
      </c>
      <c r="E9321" s="1" t="s">
        <v>15</v>
      </c>
      <c r="F9321" s="1" t="str">
        <f>VLOOKUP(C9321,Sheet1!$G$3:$I$9,2,FALSE)</f>
        <v>P3</v>
      </c>
      <c r="G9321" s="1">
        <f>VLOOKUP(C9321,Sheet1!$G$3:$I$9,3,FALSE)</f>
        <v>10</v>
      </c>
      <c r="H9321" s="1" t="str">
        <f>VLOOKUP(D9321,Sheet1!$L$3:$M$33,2,FALSE)</f>
        <v>Entertainment</v>
      </c>
    </row>
    <row r="9322" spans="1:8" x14ac:dyDescent="0.25">
      <c r="A9322" s="1">
        <v>319764</v>
      </c>
      <c r="B9322" s="1" t="s">
        <v>64</v>
      </c>
      <c r="C9322" s="1" t="s">
        <v>32</v>
      </c>
      <c r="D9322" s="1" t="s">
        <v>19</v>
      </c>
      <c r="E9322" s="1" t="s">
        <v>15</v>
      </c>
      <c r="F9322" s="1" t="str">
        <f>VLOOKUP(C9322,Sheet1!$G$3:$I$9,2,FALSE)</f>
        <v>P3</v>
      </c>
      <c r="G9322" s="1">
        <f>VLOOKUP(C9322,Sheet1!$G$3:$I$9,3,FALSE)</f>
        <v>10</v>
      </c>
      <c r="H9322" s="1" t="str">
        <f>VLOOKUP(D9322,Sheet1!$L$3:$M$33,2,FALSE)</f>
        <v>BFSI</v>
      </c>
    </row>
    <row r="9323" spans="1:8" x14ac:dyDescent="0.25">
      <c r="A9323" s="1">
        <v>319765</v>
      </c>
      <c r="B9323" s="1" t="s">
        <v>64</v>
      </c>
      <c r="C9323" s="1" t="s">
        <v>32</v>
      </c>
      <c r="D9323" s="1" t="s">
        <v>44</v>
      </c>
      <c r="E9323" s="1" t="s">
        <v>15</v>
      </c>
      <c r="F9323" s="1" t="str">
        <f>VLOOKUP(C9323,Sheet1!$G$3:$I$9,2,FALSE)</f>
        <v>P3</v>
      </c>
      <c r="G9323" s="1">
        <f>VLOOKUP(C9323,Sheet1!$G$3:$I$9,3,FALSE)</f>
        <v>10</v>
      </c>
      <c r="H9323" s="1" t="str">
        <f>VLOOKUP(D9323,Sheet1!$L$3:$M$33,2,FALSE)</f>
        <v>Entertainment</v>
      </c>
    </row>
    <row r="9324" spans="1:8" x14ac:dyDescent="0.25">
      <c r="A9324" s="1">
        <v>319766</v>
      </c>
      <c r="B9324" s="1" t="s">
        <v>12</v>
      </c>
      <c r="C9324" s="1" t="s">
        <v>29</v>
      </c>
      <c r="D9324" s="1" t="s">
        <v>40</v>
      </c>
      <c r="E9324" s="1" t="s">
        <v>15</v>
      </c>
      <c r="F9324" s="1" t="str">
        <f>VLOOKUP(C9324,Sheet1!$G$3:$I$9,2,FALSE)</f>
        <v>P3</v>
      </c>
      <c r="G9324" s="1">
        <f>VLOOKUP(C9324,Sheet1!$G$3:$I$9,3,FALSE)</f>
        <v>9</v>
      </c>
      <c r="H9324" s="1" t="str">
        <f>VLOOKUP(D9324,Sheet1!$L$3:$M$33,2,FALSE)</f>
        <v>Retail</v>
      </c>
    </row>
    <row r="9325" spans="1:8" x14ac:dyDescent="0.25">
      <c r="A9325" s="1">
        <v>319767</v>
      </c>
      <c r="B9325" s="1" t="s">
        <v>65</v>
      </c>
      <c r="C9325" s="1" t="s">
        <v>13</v>
      </c>
      <c r="D9325" s="1" t="s">
        <v>40</v>
      </c>
      <c r="E9325" s="1" t="s">
        <v>15</v>
      </c>
      <c r="F9325" s="1" t="str">
        <f>VLOOKUP(C9325,Sheet1!$G$3:$I$9,2,FALSE)</f>
        <v>P2</v>
      </c>
      <c r="G9325" s="1">
        <f>VLOOKUP(C9325,Sheet1!$G$3:$I$9,3,FALSE)</f>
        <v>12</v>
      </c>
      <c r="H9325" s="1" t="str">
        <f>VLOOKUP(D9325,Sheet1!$L$3:$M$33,2,FALSE)</f>
        <v>Retail</v>
      </c>
    </row>
    <row r="9326" spans="1:8" x14ac:dyDescent="0.25">
      <c r="A9326" s="1">
        <v>319768</v>
      </c>
      <c r="B9326" s="1" t="s">
        <v>65</v>
      </c>
      <c r="C9326" s="1" t="s">
        <v>16</v>
      </c>
      <c r="D9326" s="1" t="s">
        <v>40</v>
      </c>
      <c r="E9326" s="1" t="s">
        <v>15</v>
      </c>
      <c r="F9326" s="1" t="str">
        <f>VLOOKUP(C9326,Sheet1!$G$3:$I$9,2,FALSE)</f>
        <v>P1</v>
      </c>
      <c r="G9326" s="1">
        <f>VLOOKUP(C9326,Sheet1!$G$3:$I$9,3,FALSE)</f>
        <v>9</v>
      </c>
      <c r="H9326" s="1" t="str">
        <f>VLOOKUP(D9326,Sheet1!$L$3:$M$33,2,FALSE)</f>
        <v>Retail</v>
      </c>
    </row>
    <row r="9327" spans="1:8" x14ac:dyDescent="0.25">
      <c r="A9327" s="1">
        <v>319769</v>
      </c>
      <c r="B9327" s="1" t="s">
        <v>35</v>
      </c>
      <c r="C9327" s="1" t="s">
        <v>20</v>
      </c>
      <c r="D9327" s="1" t="s">
        <v>58</v>
      </c>
      <c r="E9327" s="1" t="s">
        <v>15</v>
      </c>
      <c r="F9327" s="1" t="str">
        <f>VLOOKUP(C9327,Sheet1!$G$3:$I$9,2,FALSE)</f>
        <v>P1</v>
      </c>
      <c r="G9327" s="1">
        <f>VLOOKUP(C9327,Sheet1!$G$3:$I$9,3,FALSE)</f>
        <v>14</v>
      </c>
      <c r="H9327" s="1" t="str">
        <f>VLOOKUP(D9327,Sheet1!$L$3:$M$33,2,FALSE)</f>
        <v>Health</v>
      </c>
    </row>
    <row r="9328" spans="1:8" x14ac:dyDescent="0.25">
      <c r="A9328" s="1">
        <v>319779</v>
      </c>
      <c r="B9328" s="1" t="s">
        <v>65</v>
      </c>
      <c r="C9328" s="1" t="s">
        <v>22</v>
      </c>
      <c r="D9328" s="1" t="s">
        <v>43</v>
      </c>
      <c r="E9328" s="1" t="s">
        <v>15</v>
      </c>
      <c r="F9328" s="1" t="str">
        <f>VLOOKUP(C9328,Sheet1!$G$3:$I$9,2,FALSE)</f>
        <v>P1</v>
      </c>
      <c r="G9328" s="1">
        <f>VLOOKUP(C9328,Sheet1!$G$3:$I$9,3,FALSE)</f>
        <v>8</v>
      </c>
      <c r="H9328" s="1" t="str">
        <f>VLOOKUP(D9328,Sheet1!$L$3:$M$33,2,FALSE)</f>
        <v>Entertainment</v>
      </c>
    </row>
    <row r="9329" spans="1:8" x14ac:dyDescent="0.25">
      <c r="A9329" s="1">
        <v>319780</v>
      </c>
      <c r="B9329" s="1" t="s">
        <v>65</v>
      </c>
      <c r="C9329" s="1" t="s">
        <v>20</v>
      </c>
      <c r="D9329" s="1" t="s">
        <v>30</v>
      </c>
      <c r="E9329" s="1" t="s">
        <v>15</v>
      </c>
      <c r="F9329" s="1" t="str">
        <f>VLOOKUP(C9329,Sheet1!$G$3:$I$9,2,FALSE)</f>
        <v>P1</v>
      </c>
      <c r="G9329" s="1">
        <f>VLOOKUP(C9329,Sheet1!$G$3:$I$9,3,FALSE)</f>
        <v>14</v>
      </c>
      <c r="H9329" s="1" t="str">
        <f>VLOOKUP(D9329,Sheet1!$L$3:$M$33,2,FALSE)</f>
        <v>Retail</v>
      </c>
    </row>
    <row r="9330" spans="1:8" x14ac:dyDescent="0.25">
      <c r="A9330" s="1">
        <v>319781</v>
      </c>
      <c r="B9330" s="1" t="s">
        <v>35</v>
      </c>
      <c r="C9330" s="1" t="s">
        <v>16</v>
      </c>
      <c r="D9330" s="1" t="s">
        <v>54</v>
      </c>
      <c r="E9330" s="1" t="s">
        <v>15</v>
      </c>
      <c r="F9330" s="1" t="str">
        <f>VLOOKUP(C9330,Sheet1!$G$3:$I$9,2,FALSE)</f>
        <v>P1</v>
      </c>
      <c r="G9330" s="1">
        <f>VLOOKUP(C9330,Sheet1!$G$3:$I$9,3,FALSE)</f>
        <v>9</v>
      </c>
      <c r="H9330" s="1" t="str">
        <f>VLOOKUP(D9330,Sheet1!$L$3:$M$33,2,FALSE)</f>
        <v>Travel</v>
      </c>
    </row>
    <row r="9331" spans="1:8" x14ac:dyDescent="0.25">
      <c r="A9331" s="1">
        <v>319782</v>
      </c>
      <c r="B9331" s="1" t="s">
        <v>65</v>
      </c>
      <c r="C9331" s="1" t="s">
        <v>29</v>
      </c>
      <c r="D9331" s="1" t="s">
        <v>49</v>
      </c>
      <c r="E9331" s="1" t="s">
        <v>15</v>
      </c>
      <c r="F9331" s="1" t="str">
        <f>VLOOKUP(C9331,Sheet1!$G$3:$I$9,2,FALSE)</f>
        <v>P3</v>
      </c>
      <c r="G9331" s="1">
        <f>VLOOKUP(C9331,Sheet1!$G$3:$I$9,3,FALSE)</f>
        <v>9</v>
      </c>
      <c r="H9331" s="1" t="str">
        <f>VLOOKUP(D9331,Sheet1!$L$3:$M$33,2,FALSE)</f>
        <v>Travel</v>
      </c>
    </row>
    <row r="9332" spans="1:8" x14ac:dyDescent="0.25">
      <c r="A9332" s="1">
        <v>319783</v>
      </c>
      <c r="B9332" s="1" t="s">
        <v>65</v>
      </c>
      <c r="C9332" s="1" t="s">
        <v>29</v>
      </c>
      <c r="D9332" s="1" t="s">
        <v>40</v>
      </c>
      <c r="E9332" s="1" t="s">
        <v>63</v>
      </c>
      <c r="F9332" s="1" t="str">
        <f>VLOOKUP(C9332,Sheet1!$G$3:$I$9,2,FALSE)</f>
        <v>P3</v>
      </c>
      <c r="G9332" s="1">
        <f>VLOOKUP(C9332,Sheet1!$G$3:$I$9,3,FALSE)</f>
        <v>9</v>
      </c>
      <c r="H9332" s="1" t="str">
        <f>VLOOKUP(D9332,Sheet1!$L$3:$M$33,2,FALSE)</f>
        <v>Retail</v>
      </c>
    </row>
    <row r="9333" spans="1:8" x14ac:dyDescent="0.25">
      <c r="A9333" s="1">
        <v>319784</v>
      </c>
      <c r="B9333" s="1" t="s">
        <v>64</v>
      </c>
      <c r="C9333" s="1" t="s">
        <v>29</v>
      </c>
      <c r="D9333" s="1" t="s">
        <v>61</v>
      </c>
      <c r="E9333" s="1" t="s">
        <v>15</v>
      </c>
      <c r="F9333" s="1" t="str">
        <f>VLOOKUP(C9333,Sheet1!$G$3:$I$9,2,FALSE)</f>
        <v>P3</v>
      </c>
      <c r="G9333" s="1">
        <f>VLOOKUP(C9333,Sheet1!$G$3:$I$9,3,FALSE)</f>
        <v>9</v>
      </c>
      <c r="H9333" s="1" t="str">
        <f>VLOOKUP(D9333,Sheet1!$L$3:$M$33,2,FALSE)</f>
        <v>Others</v>
      </c>
    </row>
    <row r="9334" spans="1:8" x14ac:dyDescent="0.25">
      <c r="A9334" s="1">
        <v>319785</v>
      </c>
      <c r="B9334" s="1" t="s">
        <v>35</v>
      </c>
      <c r="C9334" s="1" t="s">
        <v>20</v>
      </c>
      <c r="D9334" s="1" t="s">
        <v>58</v>
      </c>
      <c r="E9334" s="1" t="s">
        <v>15</v>
      </c>
      <c r="F9334" s="1" t="str">
        <f>VLOOKUP(C9334,Sheet1!$G$3:$I$9,2,FALSE)</f>
        <v>P1</v>
      </c>
      <c r="G9334" s="1">
        <f>VLOOKUP(C9334,Sheet1!$G$3:$I$9,3,FALSE)</f>
        <v>14</v>
      </c>
      <c r="H9334" s="1" t="str">
        <f>VLOOKUP(D9334,Sheet1!$L$3:$M$33,2,FALSE)</f>
        <v>Health</v>
      </c>
    </row>
    <row r="9335" spans="1:8" x14ac:dyDescent="0.25">
      <c r="A9335" s="1">
        <v>319786</v>
      </c>
      <c r="B9335" s="1" t="s">
        <v>35</v>
      </c>
      <c r="C9335" s="1" t="s">
        <v>20</v>
      </c>
      <c r="D9335" s="1" t="s">
        <v>58</v>
      </c>
      <c r="E9335" s="1" t="s">
        <v>15</v>
      </c>
      <c r="F9335" s="1" t="str">
        <f>VLOOKUP(C9335,Sheet1!$G$3:$I$9,2,FALSE)</f>
        <v>P1</v>
      </c>
      <c r="G9335" s="1">
        <f>VLOOKUP(C9335,Sheet1!$G$3:$I$9,3,FALSE)</f>
        <v>14</v>
      </c>
      <c r="H9335" s="1" t="str">
        <f>VLOOKUP(D9335,Sheet1!$L$3:$M$33,2,FALSE)</f>
        <v>Health</v>
      </c>
    </row>
    <row r="9336" spans="1:8" x14ac:dyDescent="0.25">
      <c r="A9336" s="1">
        <v>319787</v>
      </c>
      <c r="B9336" s="1" t="s">
        <v>35</v>
      </c>
      <c r="C9336" s="1" t="s">
        <v>20</v>
      </c>
      <c r="D9336" s="1" t="s">
        <v>58</v>
      </c>
      <c r="E9336" s="1" t="s">
        <v>15</v>
      </c>
      <c r="F9336" s="1" t="str">
        <f>VLOOKUP(C9336,Sheet1!$G$3:$I$9,2,FALSE)</f>
        <v>P1</v>
      </c>
      <c r="G9336" s="1">
        <f>VLOOKUP(C9336,Sheet1!$G$3:$I$9,3,FALSE)</f>
        <v>14</v>
      </c>
      <c r="H9336" s="1" t="str">
        <f>VLOOKUP(D9336,Sheet1!$L$3:$M$33,2,FALSE)</f>
        <v>Health</v>
      </c>
    </row>
    <row r="9337" spans="1:8" x14ac:dyDescent="0.25">
      <c r="A9337" s="1">
        <v>319788</v>
      </c>
      <c r="B9337" s="1" t="s">
        <v>35</v>
      </c>
      <c r="C9337" s="1" t="s">
        <v>20</v>
      </c>
      <c r="D9337" s="1" t="s">
        <v>58</v>
      </c>
      <c r="E9337" s="1" t="s">
        <v>15</v>
      </c>
      <c r="F9337" s="1" t="str">
        <f>VLOOKUP(C9337,Sheet1!$G$3:$I$9,2,FALSE)</f>
        <v>P1</v>
      </c>
      <c r="G9337" s="1">
        <f>VLOOKUP(C9337,Sheet1!$G$3:$I$9,3,FALSE)</f>
        <v>14</v>
      </c>
      <c r="H9337" s="1" t="str">
        <f>VLOOKUP(D9337,Sheet1!$L$3:$M$33,2,FALSE)</f>
        <v>Health</v>
      </c>
    </row>
    <row r="9338" spans="1:8" x14ac:dyDescent="0.25">
      <c r="A9338" s="1">
        <v>319789</v>
      </c>
      <c r="B9338" s="1" t="s">
        <v>35</v>
      </c>
      <c r="C9338" s="1" t="s">
        <v>20</v>
      </c>
      <c r="D9338" s="1" t="s">
        <v>58</v>
      </c>
      <c r="E9338" s="1" t="s">
        <v>15</v>
      </c>
      <c r="F9338" s="1" t="str">
        <f>VLOOKUP(C9338,Sheet1!$G$3:$I$9,2,FALSE)</f>
        <v>P1</v>
      </c>
      <c r="G9338" s="1">
        <f>VLOOKUP(C9338,Sheet1!$G$3:$I$9,3,FALSE)</f>
        <v>14</v>
      </c>
      <c r="H9338" s="1" t="str">
        <f>VLOOKUP(D9338,Sheet1!$L$3:$M$33,2,FALSE)</f>
        <v>Health</v>
      </c>
    </row>
    <row r="9339" spans="1:8" x14ac:dyDescent="0.25">
      <c r="A9339" s="1">
        <v>319790</v>
      </c>
      <c r="B9339" s="1" t="s">
        <v>35</v>
      </c>
      <c r="C9339" s="1" t="s">
        <v>22</v>
      </c>
      <c r="D9339" s="1" t="s">
        <v>19</v>
      </c>
      <c r="E9339" s="1" t="s">
        <v>15</v>
      </c>
      <c r="F9339" s="1" t="str">
        <f>VLOOKUP(C9339,Sheet1!$G$3:$I$9,2,FALSE)</f>
        <v>P1</v>
      </c>
      <c r="G9339" s="1">
        <f>VLOOKUP(C9339,Sheet1!$G$3:$I$9,3,FALSE)</f>
        <v>8</v>
      </c>
      <c r="H9339" s="1" t="str">
        <f>VLOOKUP(D9339,Sheet1!$L$3:$M$33,2,FALSE)</f>
        <v>BFSI</v>
      </c>
    </row>
    <row r="9340" spans="1:8" x14ac:dyDescent="0.25">
      <c r="A9340" s="1">
        <v>319791</v>
      </c>
      <c r="B9340" s="1" t="s">
        <v>35</v>
      </c>
      <c r="C9340" s="1" t="s">
        <v>20</v>
      </c>
      <c r="D9340" s="1" t="s">
        <v>58</v>
      </c>
      <c r="E9340" s="1" t="s">
        <v>15</v>
      </c>
      <c r="F9340" s="1" t="str">
        <f>VLOOKUP(C9340,Sheet1!$G$3:$I$9,2,FALSE)</f>
        <v>P1</v>
      </c>
      <c r="G9340" s="1">
        <f>VLOOKUP(C9340,Sheet1!$G$3:$I$9,3,FALSE)</f>
        <v>14</v>
      </c>
      <c r="H9340" s="1" t="str">
        <f>VLOOKUP(D9340,Sheet1!$L$3:$M$33,2,FALSE)</f>
        <v>Health</v>
      </c>
    </row>
    <row r="9341" spans="1:8" x14ac:dyDescent="0.25">
      <c r="A9341" s="1">
        <v>319792</v>
      </c>
      <c r="B9341" s="1" t="s">
        <v>12</v>
      </c>
      <c r="C9341" s="1" t="s">
        <v>20</v>
      </c>
      <c r="D9341" s="1" t="s">
        <v>58</v>
      </c>
      <c r="E9341" s="1" t="s">
        <v>15</v>
      </c>
      <c r="F9341" s="1" t="str">
        <f>VLOOKUP(C9341,Sheet1!$G$3:$I$9,2,FALSE)</f>
        <v>P1</v>
      </c>
      <c r="G9341" s="1">
        <f>VLOOKUP(C9341,Sheet1!$G$3:$I$9,3,FALSE)</f>
        <v>14</v>
      </c>
      <c r="H9341" s="1" t="str">
        <f>VLOOKUP(D9341,Sheet1!$L$3:$M$33,2,FALSE)</f>
        <v>Health</v>
      </c>
    </row>
    <row r="9342" spans="1:8" x14ac:dyDescent="0.25">
      <c r="A9342" s="1">
        <v>319793</v>
      </c>
      <c r="B9342" s="1" t="s">
        <v>35</v>
      </c>
      <c r="C9342" s="1" t="s">
        <v>20</v>
      </c>
      <c r="D9342" s="1" t="s">
        <v>58</v>
      </c>
      <c r="E9342" s="1" t="s">
        <v>15</v>
      </c>
      <c r="F9342" s="1" t="str">
        <f>VLOOKUP(C9342,Sheet1!$G$3:$I$9,2,FALSE)</f>
        <v>P1</v>
      </c>
      <c r="G9342" s="1">
        <f>VLOOKUP(C9342,Sheet1!$G$3:$I$9,3,FALSE)</f>
        <v>14</v>
      </c>
      <c r="H9342" s="1" t="str">
        <f>VLOOKUP(D9342,Sheet1!$L$3:$M$33,2,FALSE)</f>
        <v>Health</v>
      </c>
    </row>
    <row r="9343" spans="1:8" x14ac:dyDescent="0.25">
      <c r="A9343" s="1">
        <v>319794</v>
      </c>
      <c r="B9343" s="1" t="s">
        <v>35</v>
      </c>
      <c r="C9343" s="1" t="s">
        <v>20</v>
      </c>
      <c r="D9343" s="1" t="s">
        <v>58</v>
      </c>
      <c r="E9343" s="1" t="s">
        <v>15</v>
      </c>
      <c r="F9343" s="1" t="str">
        <f>VLOOKUP(C9343,Sheet1!$G$3:$I$9,2,FALSE)</f>
        <v>P1</v>
      </c>
      <c r="G9343" s="1">
        <f>VLOOKUP(C9343,Sheet1!$G$3:$I$9,3,FALSE)</f>
        <v>14</v>
      </c>
      <c r="H9343" s="1" t="str">
        <f>VLOOKUP(D9343,Sheet1!$L$3:$M$33,2,FALSE)</f>
        <v>Health</v>
      </c>
    </row>
    <row r="9344" spans="1:8" x14ac:dyDescent="0.25">
      <c r="A9344" s="1">
        <v>319795</v>
      </c>
      <c r="B9344" s="1" t="s">
        <v>65</v>
      </c>
      <c r="C9344" s="1" t="s">
        <v>13</v>
      </c>
      <c r="D9344" s="1" t="s">
        <v>43</v>
      </c>
      <c r="E9344" s="1" t="s">
        <v>15</v>
      </c>
      <c r="F9344" s="1" t="str">
        <f>VLOOKUP(C9344,Sheet1!$G$3:$I$9,2,FALSE)</f>
        <v>P2</v>
      </c>
      <c r="G9344" s="1">
        <f>VLOOKUP(C9344,Sheet1!$G$3:$I$9,3,FALSE)</f>
        <v>12</v>
      </c>
      <c r="H9344" s="1" t="str">
        <f>VLOOKUP(D9344,Sheet1!$L$3:$M$33,2,FALSE)</f>
        <v>Entertainment</v>
      </c>
    </row>
    <row r="9345" spans="1:8" x14ac:dyDescent="0.25">
      <c r="A9345" s="1">
        <v>319796</v>
      </c>
      <c r="B9345" s="1" t="s">
        <v>35</v>
      </c>
      <c r="C9345" s="1" t="s">
        <v>22</v>
      </c>
      <c r="D9345" s="1" t="s">
        <v>14</v>
      </c>
      <c r="E9345" s="1" t="s">
        <v>15</v>
      </c>
      <c r="F9345" s="1" t="str">
        <f>VLOOKUP(C9345,Sheet1!$G$3:$I$9,2,FALSE)</f>
        <v>P1</v>
      </c>
      <c r="G9345" s="1">
        <f>VLOOKUP(C9345,Sheet1!$G$3:$I$9,3,FALSE)</f>
        <v>8</v>
      </c>
      <c r="H9345" s="1" t="str">
        <f>VLOOKUP(D9345,Sheet1!$L$3:$M$33,2,FALSE)</f>
        <v>BFSI</v>
      </c>
    </row>
    <row r="9346" spans="1:8" x14ac:dyDescent="0.25">
      <c r="A9346" s="1">
        <v>319797</v>
      </c>
      <c r="B9346" s="1" t="s">
        <v>65</v>
      </c>
      <c r="C9346" s="1" t="s">
        <v>27</v>
      </c>
      <c r="D9346" s="1" t="s">
        <v>51</v>
      </c>
      <c r="E9346" s="1" t="s">
        <v>15</v>
      </c>
      <c r="F9346" s="1" t="str">
        <f>VLOOKUP(C9346,Sheet1!$G$3:$I$9,2,FALSE)</f>
        <v>P3</v>
      </c>
      <c r="G9346" s="1">
        <f>VLOOKUP(C9346,Sheet1!$G$3:$I$9,3,FALSE)</f>
        <v>11</v>
      </c>
      <c r="H9346" s="1" t="str">
        <f>VLOOKUP(D9346,Sheet1!$L$3:$M$33,2,FALSE)</f>
        <v>Travel</v>
      </c>
    </row>
    <row r="9347" spans="1:8" x14ac:dyDescent="0.25">
      <c r="A9347" s="1">
        <v>319798</v>
      </c>
      <c r="B9347" s="1" t="s">
        <v>35</v>
      </c>
      <c r="C9347" s="1" t="s">
        <v>20</v>
      </c>
      <c r="D9347" s="1" t="s">
        <v>61</v>
      </c>
      <c r="E9347" s="1" t="s">
        <v>15</v>
      </c>
      <c r="F9347" s="1" t="str">
        <f>VLOOKUP(C9347,Sheet1!$G$3:$I$9,2,FALSE)</f>
        <v>P1</v>
      </c>
      <c r="G9347" s="1">
        <f>VLOOKUP(C9347,Sheet1!$G$3:$I$9,3,FALSE)</f>
        <v>14</v>
      </c>
      <c r="H9347" s="1" t="str">
        <f>VLOOKUP(D9347,Sheet1!$L$3:$M$33,2,FALSE)</f>
        <v>Others</v>
      </c>
    </row>
    <row r="9348" spans="1:8" x14ac:dyDescent="0.25">
      <c r="A9348" s="1">
        <v>319799</v>
      </c>
      <c r="B9348" s="1" t="s">
        <v>35</v>
      </c>
      <c r="C9348" s="1" t="s">
        <v>20</v>
      </c>
      <c r="D9348" s="1" t="s">
        <v>61</v>
      </c>
      <c r="E9348" s="1" t="s">
        <v>15</v>
      </c>
      <c r="F9348" s="1" t="str">
        <f>VLOOKUP(C9348,Sheet1!$G$3:$I$9,2,FALSE)</f>
        <v>P1</v>
      </c>
      <c r="G9348" s="1">
        <f>VLOOKUP(C9348,Sheet1!$G$3:$I$9,3,FALSE)</f>
        <v>14</v>
      </c>
      <c r="H9348" s="1" t="str">
        <f>VLOOKUP(D9348,Sheet1!$L$3:$M$33,2,FALSE)</f>
        <v>Others</v>
      </c>
    </row>
    <row r="9349" spans="1:8" x14ac:dyDescent="0.25">
      <c r="A9349" s="1">
        <v>319800</v>
      </c>
      <c r="B9349" s="1" t="s">
        <v>65</v>
      </c>
      <c r="C9349" s="1" t="s">
        <v>20</v>
      </c>
      <c r="D9349" s="1" t="s">
        <v>57</v>
      </c>
      <c r="E9349" s="1" t="s">
        <v>15</v>
      </c>
      <c r="F9349" s="1" t="str">
        <f>VLOOKUP(C9349,Sheet1!$G$3:$I$9,2,FALSE)</f>
        <v>P1</v>
      </c>
      <c r="G9349" s="1">
        <f>VLOOKUP(C9349,Sheet1!$G$3:$I$9,3,FALSE)</f>
        <v>14</v>
      </c>
      <c r="H9349" s="1" t="str">
        <f>VLOOKUP(D9349,Sheet1!$L$3:$M$33,2,FALSE)</f>
        <v>Health</v>
      </c>
    </row>
    <row r="9350" spans="1:8" x14ac:dyDescent="0.25">
      <c r="A9350" s="1">
        <v>319804</v>
      </c>
      <c r="B9350" s="1" t="s">
        <v>65</v>
      </c>
      <c r="C9350" s="1" t="s">
        <v>29</v>
      </c>
      <c r="D9350" s="1" t="s">
        <v>40</v>
      </c>
      <c r="E9350" s="1" t="s">
        <v>15</v>
      </c>
      <c r="F9350" s="1" t="str">
        <f>VLOOKUP(C9350,Sheet1!$G$3:$I$9,2,FALSE)</f>
        <v>P3</v>
      </c>
      <c r="G9350" s="1">
        <f>VLOOKUP(C9350,Sheet1!$G$3:$I$9,3,FALSE)</f>
        <v>9</v>
      </c>
      <c r="H9350" s="1" t="str">
        <f>VLOOKUP(D9350,Sheet1!$L$3:$M$33,2,FALSE)</f>
        <v>Retail</v>
      </c>
    </row>
    <row r="9351" spans="1:8" x14ac:dyDescent="0.25">
      <c r="A9351" s="1">
        <v>319805</v>
      </c>
      <c r="B9351" s="1" t="s">
        <v>64</v>
      </c>
      <c r="C9351" s="1" t="s">
        <v>29</v>
      </c>
      <c r="D9351" s="1" t="s">
        <v>40</v>
      </c>
      <c r="E9351" s="1" t="s">
        <v>15</v>
      </c>
      <c r="F9351" s="1" t="str">
        <f>VLOOKUP(C9351,Sheet1!$G$3:$I$9,2,FALSE)</f>
        <v>P3</v>
      </c>
      <c r="G9351" s="1">
        <f>VLOOKUP(C9351,Sheet1!$G$3:$I$9,3,FALSE)</f>
        <v>9</v>
      </c>
      <c r="H9351" s="1" t="str">
        <f>VLOOKUP(D9351,Sheet1!$L$3:$M$33,2,FALSE)</f>
        <v>Retail</v>
      </c>
    </row>
    <row r="9352" spans="1:8" x14ac:dyDescent="0.25">
      <c r="A9352" s="1">
        <v>319806</v>
      </c>
      <c r="B9352" s="1" t="s">
        <v>65</v>
      </c>
      <c r="C9352" s="1" t="s">
        <v>29</v>
      </c>
      <c r="D9352" s="1" t="s">
        <v>40</v>
      </c>
      <c r="E9352" s="1" t="s">
        <v>15</v>
      </c>
      <c r="F9352" s="1" t="str">
        <f>VLOOKUP(C9352,Sheet1!$G$3:$I$9,2,FALSE)</f>
        <v>P3</v>
      </c>
      <c r="G9352" s="1">
        <f>VLOOKUP(C9352,Sheet1!$G$3:$I$9,3,FALSE)</f>
        <v>9</v>
      </c>
      <c r="H9352" s="1" t="str">
        <f>VLOOKUP(D9352,Sheet1!$L$3:$M$33,2,FALSE)</f>
        <v>Retail</v>
      </c>
    </row>
    <row r="9353" spans="1:8" x14ac:dyDescent="0.25">
      <c r="A9353" s="1">
        <v>319807</v>
      </c>
      <c r="B9353" s="1" t="s">
        <v>65</v>
      </c>
      <c r="C9353" s="1" t="s">
        <v>32</v>
      </c>
      <c r="D9353" s="1" t="s">
        <v>14</v>
      </c>
      <c r="E9353" s="1" t="s">
        <v>15</v>
      </c>
      <c r="F9353" s="1" t="str">
        <f>VLOOKUP(C9353,Sheet1!$G$3:$I$9,2,FALSE)</f>
        <v>P3</v>
      </c>
      <c r="G9353" s="1">
        <f>VLOOKUP(C9353,Sheet1!$G$3:$I$9,3,FALSE)</f>
        <v>10</v>
      </c>
      <c r="H9353" s="1" t="str">
        <f>VLOOKUP(D9353,Sheet1!$L$3:$M$33,2,FALSE)</f>
        <v>BFSI</v>
      </c>
    </row>
    <row r="9354" spans="1:8" x14ac:dyDescent="0.25">
      <c r="A9354" s="1">
        <v>319810</v>
      </c>
      <c r="B9354" s="1" t="s">
        <v>12</v>
      </c>
      <c r="C9354" s="1" t="s">
        <v>20</v>
      </c>
      <c r="D9354" s="1" t="s">
        <v>61</v>
      </c>
      <c r="E9354" s="1" t="s">
        <v>15</v>
      </c>
      <c r="F9354" s="1" t="str">
        <f>VLOOKUP(C9354,Sheet1!$G$3:$I$9,2,FALSE)</f>
        <v>P1</v>
      </c>
      <c r="G9354" s="1">
        <f>VLOOKUP(C9354,Sheet1!$G$3:$I$9,3,FALSE)</f>
        <v>14</v>
      </c>
      <c r="H9354" s="1" t="str">
        <f>VLOOKUP(D9354,Sheet1!$L$3:$M$33,2,FALSE)</f>
        <v>Others</v>
      </c>
    </row>
    <row r="9355" spans="1:8" x14ac:dyDescent="0.25">
      <c r="A9355" s="1">
        <v>319816</v>
      </c>
      <c r="B9355" s="1" t="s">
        <v>35</v>
      </c>
      <c r="C9355" s="1" t="s">
        <v>20</v>
      </c>
      <c r="D9355" s="1" t="s">
        <v>41</v>
      </c>
      <c r="E9355" s="1" t="s">
        <v>15</v>
      </c>
      <c r="F9355" s="1" t="str">
        <f>VLOOKUP(C9355,Sheet1!$G$3:$I$9,2,FALSE)</f>
        <v>P1</v>
      </c>
      <c r="G9355" s="1">
        <f>VLOOKUP(C9355,Sheet1!$G$3:$I$9,3,FALSE)</f>
        <v>14</v>
      </c>
      <c r="H9355" s="1" t="str">
        <f>VLOOKUP(D9355,Sheet1!$L$3:$M$33,2,FALSE)</f>
        <v>Entertainment</v>
      </c>
    </row>
    <row r="9356" spans="1:8" x14ac:dyDescent="0.25">
      <c r="A9356" s="1">
        <v>319817</v>
      </c>
      <c r="B9356" s="1" t="s">
        <v>12</v>
      </c>
      <c r="C9356" s="1" t="s">
        <v>20</v>
      </c>
      <c r="D9356" s="1" t="s">
        <v>58</v>
      </c>
      <c r="E9356" s="1" t="s">
        <v>15</v>
      </c>
      <c r="F9356" s="1" t="str">
        <f>VLOOKUP(C9356,Sheet1!$G$3:$I$9,2,FALSE)</f>
        <v>P1</v>
      </c>
      <c r="G9356" s="1">
        <f>VLOOKUP(C9356,Sheet1!$G$3:$I$9,3,FALSE)</f>
        <v>14</v>
      </c>
      <c r="H9356" s="1" t="str">
        <f>VLOOKUP(D9356,Sheet1!$L$3:$M$33,2,FALSE)</f>
        <v>Health</v>
      </c>
    </row>
    <row r="9357" spans="1:8" x14ac:dyDescent="0.25">
      <c r="A9357" s="1">
        <v>319818</v>
      </c>
      <c r="B9357" s="1" t="s">
        <v>35</v>
      </c>
      <c r="C9357" s="1" t="s">
        <v>20</v>
      </c>
      <c r="D9357" s="1" t="s">
        <v>41</v>
      </c>
      <c r="E9357" s="1" t="s">
        <v>15</v>
      </c>
      <c r="F9357" s="1" t="str">
        <f>VLOOKUP(C9357,Sheet1!$G$3:$I$9,2,FALSE)</f>
        <v>P1</v>
      </c>
      <c r="G9357" s="1">
        <f>VLOOKUP(C9357,Sheet1!$G$3:$I$9,3,FALSE)</f>
        <v>14</v>
      </c>
      <c r="H9357" s="1" t="str">
        <f>VLOOKUP(D9357,Sheet1!$L$3:$M$33,2,FALSE)</f>
        <v>Entertainment</v>
      </c>
    </row>
    <row r="9358" spans="1:8" x14ac:dyDescent="0.25">
      <c r="A9358" s="1">
        <v>319819</v>
      </c>
      <c r="B9358" s="1" t="s">
        <v>12</v>
      </c>
      <c r="C9358" s="1" t="s">
        <v>20</v>
      </c>
      <c r="D9358" s="1" t="s">
        <v>41</v>
      </c>
      <c r="E9358" s="1" t="s">
        <v>15</v>
      </c>
      <c r="F9358" s="1" t="str">
        <f>VLOOKUP(C9358,Sheet1!$G$3:$I$9,2,FALSE)</f>
        <v>P1</v>
      </c>
      <c r="G9358" s="1">
        <f>VLOOKUP(C9358,Sheet1!$G$3:$I$9,3,FALSE)</f>
        <v>14</v>
      </c>
      <c r="H9358" s="1" t="str">
        <f>VLOOKUP(D9358,Sheet1!$L$3:$M$33,2,FALSE)</f>
        <v>Entertainment</v>
      </c>
    </row>
    <row r="9359" spans="1:8" x14ac:dyDescent="0.25">
      <c r="A9359" s="1">
        <v>319820</v>
      </c>
      <c r="B9359" s="1" t="s">
        <v>12</v>
      </c>
      <c r="C9359" s="1" t="s">
        <v>20</v>
      </c>
      <c r="D9359" s="1" t="s">
        <v>61</v>
      </c>
      <c r="E9359" s="1" t="s">
        <v>15</v>
      </c>
      <c r="F9359" s="1" t="str">
        <f>VLOOKUP(C9359,Sheet1!$G$3:$I$9,2,FALSE)</f>
        <v>P1</v>
      </c>
      <c r="G9359" s="1">
        <f>VLOOKUP(C9359,Sheet1!$G$3:$I$9,3,FALSE)</f>
        <v>14</v>
      </c>
      <c r="H9359" s="1" t="str">
        <f>VLOOKUP(D9359,Sheet1!$L$3:$M$33,2,FALSE)</f>
        <v>Others</v>
      </c>
    </row>
    <row r="9360" spans="1:8" x14ac:dyDescent="0.25">
      <c r="A9360" s="1">
        <v>319821</v>
      </c>
      <c r="B9360" s="1" t="s">
        <v>35</v>
      </c>
      <c r="C9360" s="1" t="s">
        <v>20</v>
      </c>
      <c r="D9360" s="1" t="s">
        <v>34</v>
      </c>
      <c r="E9360" s="1" t="s">
        <v>15</v>
      </c>
      <c r="F9360" s="1" t="str">
        <f>VLOOKUP(C9360,Sheet1!$G$3:$I$9,2,FALSE)</f>
        <v>P1</v>
      </c>
      <c r="G9360" s="1">
        <f>VLOOKUP(C9360,Sheet1!$G$3:$I$9,3,FALSE)</f>
        <v>14</v>
      </c>
      <c r="H9360" s="1" t="str">
        <f>VLOOKUP(D9360,Sheet1!$L$3:$M$33,2,FALSE)</f>
        <v>Retail</v>
      </c>
    </row>
    <row r="9361" spans="1:8" x14ac:dyDescent="0.25">
      <c r="A9361" s="1">
        <v>319822</v>
      </c>
      <c r="B9361" s="1" t="s">
        <v>12</v>
      </c>
      <c r="C9361" s="1" t="s">
        <v>20</v>
      </c>
      <c r="D9361" s="1" t="s">
        <v>41</v>
      </c>
      <c r="E9361" s="1" t="s">
        <v>15</v>
      </c>
      <c r="F9361" s="1" t="str">
        <f>VLOOKUP(C9361,Sheet1!$G$3:$I$9,2,FALSE)</f>
        <v>P1</v>
      </c>
      <c r="G9361" s="1">
        <f>VLOOKUP(C9361,Sheet1!$G$3:$I$9,3,FALSE)</f>
        <v>14</v>
      </c>
      <c r="H9361" s="1" t="str">
        <f>VLOOKUP(D9361,Sheet1!$L$3:$M$33,2,FALSE)</f>
        <v>Entertainment</v>
      </c>
    </row>
    <row r="9362" spans="1:8" x14ac:dyDescent="0.25">
      <c r="A9362" s="1">
        <v>319823</v>
      </c>
      <c r="B9362" s="1" t="s">
        <v>35</v>
      </c>
      <c r="C9362" s="1" t="s">
        <v>20</v>
      </c>
      <c r="D9362" s="1" t="s">
        <v>34</v>
      </c>
      <c r="E9362" s="1" t="s">
        <v>15</v>
      </c>
      <c r="F9362" s="1" t="str">
        <f>VLOOKUP(C9362,Sheet1!$G$3:$I$9,2,FALSE)</f>
        <v>P1</v>
      </c>
      <c r="G9362" s="1">
        <f>VLOOKUP(C9362,Sheet1!$G$3:$I$9,3,FALSE)</f>
        <v>14</v>
      </c>
      <c r="H9362" s="1" t="str">
        <f>VLOOKUP(D9362,Sheet1!$L$3:$M$33,2,FALSE)</f>
        <v>Retail</v>
      </c>
    </row>
    <row r="9363" spans="1:8" x14ac:dyDescent="0.25">
      <c r="A9363" s="1">
        <v>319824</v>
      </c>
      <c r="B9363" s="1" t="s">
        <v>12</v>
      </c>
      <c r="C9363" s="1" t="s">
        <v>20</v>
      </c>
      <c r="D9363" s="1" t="s">
        <v>58</v>
      </c>
      <c r="E9363" s="1" t="s">
        <v>15</v>
      </c>
      <c r="F9363" s="1" t="str">
        <f>VLOOKUP(C9363,Sheet1!$G$3:$I$9,2,FALSE)</f>
        <v>P1</v>
      </c>
      <c r="G9363" s="1">
        <f>VLOOKUP(C9363,Sheet1!$G$3:$I$9,3,FALSE)</f>
        <v>14</v>
      </c>
      <c r="H9363" s="1" t="str">
        <f>VLOOKUP(D9363,Sheet1!$L$3:$M$33,2,FALSE)</f>
        <v>Health</v>
      </c>
    </row>
    <row r="9364" spans="1:8" x14ac:dyDescent="0.25">
      <c r="A9364" s="1">
        <v>319825</v>
      </c>
      <c r="B9364" s="1" t="s">
        <v>12</v>
      </c>
      <c r="C9364" s="1" t="s">
        <v>20</v>
      </c>
      <c r="D9364" s="1" t="s">
        <v>58</v>
      </c>
      <c r="E9364" s="1" t="s">
        <v>15</v>
      </c>
      <c r="F9364" s="1" t="str">
        <f>VLOOKUP(C9364,Sheet1!$G$3:$I$9,2,FALSE)</f>
        <v>P1</v>
      </c>
      <c r="G9364" s="1">
        <f>VLOOKUP(C9364,Sheet1!$G$3:$I$9,3,FALSE)</f>
        <v>14</v>
      </c>
      <c r="H9364" s="1" t="str">
        <f>VLOOKUP(D9364,Sheet1!$L$3:$M$33,2,FALSE)</f>
        <v>Health</v>
      </c>
    </row>
    <row r="9365" spans="1:8" x14ac:dyDescent="0.25">
      <c r="A9365" s="1">
        <v>319826</v>
      </c>
      <c r="B9365" s="1" t="s">
        <v>12</v>
      </c>
      <c r="C9365" s="1" t="s">
        <v>20</v>
      </c>
      <c r="D9365" s="1" t="s">
        <v>58</v>
      </c>
      <c r="E9365" s="1" t="s">
        <v>15</v>
      </c>
      <c r="F9365" s="1" t="str">
        <f>VLOOKUP(C9365,Sheet1!$G$3:$I$9,2,FALSE)</f>
        <v>P1</v>
      </c>
      <c r="G9365" s="1">
        <f>VLOOKUP(C9365,Sheet1!$G$3:$I$9,3,FALSE)</f>
        <v>14</v>
      </c>
      <c r="H9365" s="1" t="str">
        <f>VLOOKUP(D9365,Sheet1!$L$3:$M$33,2,FALSE)</f>
        <v>Health</v>
      </c>
    </row>
    <row r="9366" spans="1:8" x14ac:dyDescent="0.25">
      <c r="A9366" s="1">
        <v>319827</v>
      </c>
      <c r="B9366" s="1" t="s">
        <v>35</v>
      </c>
      <c r="C9366" s="1" t="s">
        <v>20</v>
      </c>
      <c r="D9366" s="1" t="s">
        <v>61</v>
      </c>
      <c r="E9366" s="1" t="s">
        <v>15</v>
      </c>
      <c r="F9366" s="1" t="str">
        <f>VLOOKUP(C9366,Sheet1!$G$3:$I$9,2,FALSE)</f>
        <v>P1</v>
      </c>
      <c r="G9366" s="1">
        <f>VLOOKUP(C9366,Sheet1!$G$3:$I$9,3,FALSE)</f>
        <v>14</v>
      </c>
      <c r="H9366" s="1" t="str">
        <f>VLOOKUP(D9366,Sheet1!$L$3:$M$33,2,FALSE)</f>
        <v>Others</v>
      </c>
    </row>
    <row r="9367" spans="1:8" x14ac:dyDescent="0.25">
      <c r="A9367" s="1">
        <v>319828</v>
      </c>
      <c r="B9367" s="1" t="s">
        <v>12</v>
      </c>
      <c r="C9367" s="1" t="s">
        <v>20</v>
      </c>
      <c r="D9367" s="1" t="s">
        <v>58</v>
      </c>
      <c r="E9367" s="1" t="s">
        <v>15</v>
      </c>
      <c r="F9367" s="1" t="str">
        <f>VLOOKUP(C9367,Sheet1!$G$3:$I$9,2,FALSE)</f>
        <v>P1</v>
      </c>
      <c r="G9367" s="1">
        <f>VLOOKUP(C9367,Sheet1!$G$3:$I$9,3,FALSE)</f>
        <v>14</v>
      </c>
      <c r="H9367" s="1" t="str">
        <f>VLOOKUP(D9367,Sheet1!$L$3:$M$33,2,FALSE)</f>
        <v>Health</v>
      </c>
    </row>
    <row r="9368" spans="1:8" x14ac:dyDescent="0.25">
      <c r="A9368" s="1">
        <v>319829</v>
      </c>
      <c r="B9368" s="1" t="s">
        <v>35</v>
      </c>
      <c r="C9368" s="1" t="s">
        <v>20</v>
      </c>
      <c r="D9368" s="1" t="s">
        <v>61</v>
      </c>
      <c r="E9368" s="1" t="s">
        <v>15</v>
      </c>
      <c r="F9368" s="1" t="str">
        <f>VLOOKUP(C9368,Sheet1!$G$3:$I$9,2,FALSE)</f>
        <v>P1</v>
      </c>
      <c r="G9368" s="1">
        <f>VLOOKUP(C9368,Sheet1!$G$3:$I$9,3,FALSE)</f>
        <v>14</v>
      </c>
      <c r="H9368" s="1" t="str">
        <f>VLOOKUP(D9368,Sheet1!$L$3:$M$33,2,FALSE)</f>
        <v>Others</v>
      </c>
    </row>
    <row r="9369" spans="1:8" x14ac:dyDescent="0.25">
      <c r="A9369" s="1">
        <v>319830</v>
      </c>
      <c r="B9369" s="1" t="s">
        <v>12</v>
      </c>
      <c r="C9369" s="1" t="s">
        <v>20</v>
      </c>
      <c r="D9369" s="1" t="s">
        <v>58</v>
      </c>
      <c r="E9369" s="1" t="s">
        <v>15</v>
      </c>
      <c r="F9369" s="1" t="str">
        <f>VLOOKUP(C9369,Sheet1!$G$3:$I$9,2,FALSE)</f>
        <v>P1</v>
      </c>
      <c r="G9369" s="1">
        <f>VLOOKUP(C9369,Sheet1!$G$3:$I$9,3,FALSE)</f>
        <v>14</v>
      </c>
      <c r="H9369" s="1" t="str">
        <f>VLOOKUP(D9369,Sheet1!$L$3:$M$33,2,FALSE)</f>
        <v>Health</v>
      </c>
    </row>
    <row r="9370" spans="1:8" x14ac:dyDescent="0.25">
      <c r="A9370" s="1">
        <v>319831</v>
      </c>
      <c r="B9370" s="1" t="s">
        <v>35</v>
      </c>
      <c r="C9370" s="1" t="s">
        <v>20</v>
      </c>
      <c r="D9370" s="1" t="s">
        <v>61</v>
      </c>
      <c r="E9370" s="1" t="s">
        <v>15</v>
      </c>
      <c r="F9370" s="1" t="str">
        <f>VLOOKUP(C9370,Sheet1!$G$3:$I$9,2,FALSE)</f>
        <v>P1</v>
      </c>
      <c r="G9370" s="1">
        <f>VLOOKUP(C9370,Sheet1!$G$3:$I$9,3,FALSE)</f>
        <v>14</v>
      </c>
      <c r="H9370" s="1" t="str">
        <f>VLOOKUP(D9370,Sheet1!$L$3:$M$33,2,FALSE)</f>
        <v>Others</v>
      </c>
    </row>
    <row r="9371" spans="1:8" x14ac:dyDescent="0.25">
      <c r="A9371" s="1">
        <v>319832</v>
      </c>
      <c r="B9371" s="1" t="s">
        <v>12</v>
      </c>
      <c r="C9371" s="1" t="s">
        <v>13</v>
      </c>
      <c r="D9371" s="1" t="s">
        <v>61</v>
      </c>
      <c r="E9371" s="1" t="s">
        <v>15</v>
      </c>
      <c r="F9371" s="1" t="str">
        <f>VLOOKUP(C9371,Sheet1!$G$3:$I$9,2,FALSE)</f>
        <v>P2</v>
      </c>
      <c r="G9371" s="1">
        <f>VLOOKUP(C9371,Sheet1!$G$3:$I$9,3,FALSE)</f>
        <v>12</v>
      </c>
      <c r="H9371" s="1" t="str">
        <f>VLOOKUP(D9371,Sheet1!$L$3:$M$33,2,FALSE)</f>
        <v>Others</v>
      </c>
    </row>
    <row r="9372" spans="1:8" x14ac:dyDescent="0.25">
      <c r="A9372" s="1">
        <v>319833</v>
      </c>
      <c r="B9372" s="1" t="s">
        <v>12</v>
      </c>
      <c r="C9372" s="1" t="s">
        <v>13</v>
      </c>
      <c r="D9372" s="1" t="s">
        <v>61</v>
      </c>
      <c r="E9372" s="1" t="s">
        <v>15</v>
      </c>
      <c r="F9372" s="1" t="str">
        <f>VLOOKUP(C9372,Sheet1!$G$3:$I$9,2,FALSE)</f>
        <v>P2</v>
      </c>
      <c r="G9372" s="1">
        <f>VLOOKUP(C9372,Sheet1!$G$3:$I$9,3,FALSE)</f>
        <v>12</v>
      </c>
      <c r="H9372" s="1" t="str">
        <f>VLOOKUP(D9372,Sheet1!$L$3:$M$33,2,FALSE)</f>
        <v>Others</v>
      </c>
    </row>
    <row r="9373" spans="1:8" x14ac:dyDescent="0.25">
      <c r="A9373" s="1">
        <v>319834</v>
      </c>
      <c r="B9373" s="1" t="s">
        <v>12</v>
      </c>
      <c r="C9373" s="1" t="s">
        <v>13</v>
      </c>
      <c r="D9373" s="1" t="s">
        <v>45</v>
      </c>
      <c r="E9373" s="1" t="s">
        <v>15</v>
      </c>
      <c r="F9373" s="1" t="str">
        <f>VLOOKUP(C9373,Sheet1!$G$3:$I$9,2,FALSE)</f>
        <v>P2</v>
      </c>
      <c r="G9373" s="1">
        <f>VLOOKUP(C9373,Sheet1!$G$3:$I$9,3,FALSE)</f>
        <v>12</v>
      </c>
      <c r="H9373" s="1" t="str">
        <f>VLOOKUP(D9373,Sheet1!$L$3:$M$33,2,FALSE)</f>
        <v>Government</v>
      </c>
    </row>
    <row r="9374" spans="1:8" x14ac:dyDescent="0.25">
      <c r="A9374" s="1">
        <v>319835</v>
      </c>
      <c r="B9374" s="1" t="s">
        <v>12</v>
      </c>
      <c r="C9374" s="1" t="s">
        <v>13</v>
      </c>
      <c r="D9374" s="1" t="s">
        <v>40</v>
      </c>
      <c r="E9374" s="1" t="s">
        <v>15</v>
      </c>
      <c r="F9374" s="1" t="str">
        <f>VLOOKUP(C9374,Sheet1!$G$3:$I$9,2,FALSE)</f>
        <v>P2</v>
      </c>
      <c r="G9374" s="1">
        <f>VLOOKUP(C9374,Sheet1!$G$3:$I$9,3,FALSE)</f>
        <v>12</v>
      </c>
      <c r="H9374" s="1" t="str">
        <f>VLOOKUP(D9374,Sheet1!$L$3:$M$33,2,FALSE)</f>
        <v>Retail</v>
      </c>
    </row>
    <row r="9375" spans="1:8" x14ac:dyDescent="0.25">
      <c r="A9375" s="1">
        <v>319836</v>
      </c>
      <c r="B9375" s="1" t="s">
        <v>12</v>
      </c>
      <c r="C9375" s="1" t="s">
        <v>13</v>
      </c>
      <c r="D9375" s="1" t="s">
        <v>61</v>
      </c>
      <c r="E9375" s="1" t="s">
        <v>15</v>
      </c>
      <c r="F9375" s="1" t="str">
        <f>VLOOKUP(C9375,Sheet1!$G$3:$I$9,2,FALSE)</f>
        <v>P2</v>
      </c>
      <c r="G9375" s="1">
        <f>VLOOKUP(C9375,Sheet1!$G$3:$I$9,3,FALSE)</f>
        <v>12</v>
      </c>
      <c r="H9375" s="1" t="str">
        <f>VLOOKUP(D9375,Sheet1!$L$3:$M$33,2,FALSE)</f>
        <v>Others</v>
      </c>
    </row>
    <row r="9376" spans="1:8" x14ac:dyDescent="0.25">
      <c r="A9376" s="1">
        <v>319837</v>
      </c>
      <c r="B9376" s="1" t="s">
        <v>12</v>
      </c>
      <c r="C9376" s="1" t="s">
        <v>13</v>
      </c>
      <c r="D9376" s="1" t="s">
        <v>41</v>
      </c>
      <c r="E9376" s="1" t="s">
        <v>15</v>
      </c>
      <c r="F9376" s="1" t="str">
        <f>VLOOKUP(C9376,Sheet1!$G$3:$I$9,2,FALSE)</f>
        <v>P2</v>
      </c>
      <c r="G9376" s="1">
        <f>VLOOKUP(C9376,Sheet1!$G$3:$I$9,3,FALSE)</f>
        <v>12</v>
      </c>
      <c r="H9376" s="1" t="str">
        <f>VLOOKUP(D9376,Sheet1!$L$3:$M$33,2,FALSE)</f>
        <v>Entertainment</v>
      </c>
    </row>
    <row r="9377" spans="1:8" x14ac:dyDescent="0.25">
      <c r="A9377" s="1">
        <v>319838</v>
      </c>
      <c r="B9377" s="1" t="s">
        <v>12</v>
      </c>
      <c r="C9377" s="1" t="s">
        <v>13</v>
      </c>
      <c r="D9377" s="1" t="s">
        <v>61</v>
      </c>
      <c r="E9377" s="1" t="s">
        <v>15</v>
      </c>
      <c r="F9377" s="1" t="str">
        <f>VLOOKUP(C9377,Sheet1!$G$3:$I$9,2,FALSE)</f>
        <v>P2</v>
      </c>
      <c r="G9377" s="1">
        <f>VLOOKUP(C9377,Sheet1!$G$3:$I$9,3,FALSE)</f>
        <v>12</v>
      </c>
      <c r="H9377" s="1" t="str">
        <f>VLOOKUP(D9377,Sheet1!$L$3:$M$33,2,FALSE)</f>
        <v>Others</v>
      </c>
    </row>
    <row r="9378" spans="1:8" x14ac:dyDescent="0.25">
      <c r="A9378" s="1">
        <v>319839</v>
      </c>
      <c r="B9378" s="1" t="s">
        <v>12</v>
      </c>
      <c r="C9378" s="1" t="s">
        <v>13</v>
      </c>
      <c r="D9378" s="1" t="s">
        <v>43</v>
      </c>
      <c r="E9378" s="1" t="s">
        <v>15</v>
      </c>
      <c r="F9378" s="1" t="str">
        <f>VLOOKUP(C9378,Sheet1!$G$3:$I$9,2,FALSE)</f>
        <v>P2</v>
      </c>
      <c r="G9378" s="1">
        <f>VLOOKUP(C9378,Sheet1!$G$3:$I$9,3,FALSE)</f>
        <v>12</v>
      </c>
      <c r="H9378" s="1" t="str">
        <f>VLOOKUP(D9378,Sheet1!$L$3:$M$33,2,FALSE)</f>
        <v>Entertainment</v>
      </c>
    </row>
    <row r="9379" spans="1:8" x14ac:dyDescent="0.25">
      <c r="A9379" s="1">
        <v>319840</v>
      </c>
      <c r="B9379" s="1" t="s">
        <v>12</v>
      </c>
      <c r="C9379" s="1" t="s">
        <v>13</v>
      </c>
      <c r="D9379" s="1" t="s">
        <v>40</v>
      </c>
      <c r="E9379" s="1" t="s">
        <v>15</v>
      </c>
      <c r="F9379" s="1" t="str">
        <f>VLOOKUP(C9379,Sheet1!$G$3:$I$9,2,FALSE)</f>
        <v>P2</v>
      </c>
      <c r="G9379" s="1">
        <f>VLOOKUP(C9379,Sheet1!$G$3:$I$9,3,FALSE)</f>
        <v>12</v>
      </c>
      <c r="H9379" s="1" t="str">
        <f>VLOOKUP(D9379,Sheet1!$L$3:$M$33,2,FALSE)</f>
        <v>Retail</v>
      </c>
    </row>
    <row r="9380" spans="1:8" x14ac:dyDescent="0.25">
      <c r="A9380" s="1">
        <v>319841</v>
      </c>
      <c r="B9380" s="1" t="s">
        <v>12</v>
      </c>
      <c r="C9380" s="1" t="s">
        <v>13</v>
      </c>
      <c r="D9380" s="1" t="s">
        <v>26</v>
      </c>
      <c r="E9380" s="1" t="s">
        <v>15</v>
      </c>
      <c r="F9380" s="1" t="str">
        <f>VLOOKUP(C9380,Sheet1!$G$3:$I$9,2,FALSE)</f>
        <v>P2</v>
      </c>
      <c r="G9380" s="1">
        <f>VLOOKUP(C9380,Sheet1!$G$3:$I$9,3,FALSE)</f>
        <v>12</v>
      </c>
      <c r="H9380" s="1" t="str">
        <f>VLOOKUP(D9380,Sheet1!$L$3:$M$33,2,FALSE)</f>
        <v>BFSI</v>
      </c>
    </row>
    <row r="9381" spans="1:8" x14ac:dyDescent="0.25">
      <c r="A9381" s="1">
        <v>319842</v>
      </c>
      <c r="B9381" s="1" t="s">
        <v>12</v>
      </c>
      <c r="C9381" s="1" t="s">
        <v>13</v>
      </c>
      <c r="D9381" s="1" t="s">
        <v>43</v>
      </c>
      <c r="E9381" s="1" t="s">
        <v>15</v>
      </c>
      <c r="F9381" s="1" t="str">
        <f>VLOOKUP(C9381,Sheet1!$G$3:$I$9,2,FALSE)</f>
        <v>P2</v>
      </c>
      <c r="G9381" s="1">
        <f>VLOOKUP(C9381,Sheet1!$G$3:$I$9,3,FALSE)</f>
        <v>12</v>
      </c>
      <c r="H9381" s="1" t="str">
        <f>VLOOKUP(D9381,Sheet1!$L$3:$M$33,2,FALSE)</f>
        <v>Entertainment</v>
      </c>
    </row>
    <row r="9382" spans="1:8" x14ac:dyDescent="0.25">
      <c r="A9382" s="1">
        <v>319843</v>
      </c>
      <c r="B9382" s="1" t="s">
        <v>12</v>
      </c>
      <c r="C9382" s="1" t="s">
        <v>13</v>
      </c>
      <c r="D9382" s="1" t="s">
        <v>43</v>
      </c>
      <c r="E9382" s="1" t="s">
        <v>15</v>
      </c>
      <c r="F9382" s="1" t="str">
        <f>VLOOKUP(C9382,Sheet1!$G$3:$I$9,2,FALSE)</f>
        <v>P2</v>
      </c>
      <c r="G9382" s="1">
        <f>VLOOKUP(C9382,Sheet1!$G$3:$I$9,3,FALSE)</f>
        <v>12</v>
      </c>
      <c r="H9382" s="1" t="str">
        <f>VLOOKUP(D9382,Sheet1!$L$3:$M$33,2,FALSE)</f>
        <v>Entertainment</v>
      </c>
    </row>
    <row r="9383" spans="1:8" x14ac:dyDescent="0.25">
      <c r="A9383" s="1">
        <v>319844</v>
      </c>
      <c r="B9383" s="1" t="s">
        <v>35</v>
      </c>
      <c r="C9383" s="1" t="s">
        <v>13</v>
      </c>
      <c r="D9383" s="1" t="s">
        <v>48</v>
      </c>
      <c r="E9383" s="1" t="s">
        <v>15</v>
      </c>
      <c r="F9383" s="1" t="str">
        <f>VLOOKUP(C9383,Sheet1!$G$3:$I$9,2,FALSE)</f>
        <v>P2</v>
      </c>
      <c r="G9383" s="1">
        <f>VLOOKUP(C9383,Sheet1!$G$3:$I$9,3,FALSE)</f>
        <v>12</v>
      </c>
      <c r="H9383" s="1" t="str">
        <f>VLOOKUP(D9383,Sheet1!$L$3:$M$33,2,FALSE)</f>
        <v>Government</v>
      </c>
    </row>
    <row r="9384" spans="1:8" x14ac:dyDescent="0.25">
      <c r="A9384" s="1">
        <v>319845</v>
      </c>
      <c r="B9384" s="1" t="s">
        <v>12</v>
      </c>
      <c r="C9384" s="1" t="s">
        <v>13</v>
      </c>
      <c r="D9384" s="1" t="s">
        <v>48</v>
      </c>
      <c r="E9384" s="1" t="s">
        <v>15</v>
      </c>
      <c r="F9384" s="1" t="str">
        <f>VLOOKUP(C9384,Sheet1!$G$3:$I$9,2,FALSE)</f>
        <v>P2</v>
      </c>
      <c r="G9384" s="1">
        <f>VLOOKUP(C9384,Sheet1!$G$3:$I$9,3,FALSE)</f>
        <v>12</v>
      </c>
      <c r="H9384" s="1" t="str">
        <f>VLOOKUP(D9384,Sheet1!$L$3:$M$33,2,FALSE)</f>
        <v>Government</v>
      </c>
    </row>
    <row r="9385" spans="1:8" x14ac:dyDescent="0.25">
      <c r="A9385" s="1">
        <v>319846</v>
      </c>
      <c r="B9385" s="1" t="s">
        <v>12</v>
      </c>
      <c r="C9385" s="1" t="s">
        <v>13</v>
      </c>
      <c r="D9385" s="1" t="s">
        <v>48</v>
      </c>
      <c r="E9385" s="1" t="s">
        <v>15</v>
      </c>
      <c r="F9385" s="1" t="str">
        <f>VLOOKUP(C9385,Sheet1!$G$3:$I$9,2,FALSE)</f>
        <v>P2</v>
      </c>
      <c r="G9385" s="1">
        <f>VLOOKUP(C9385,Sheet1!$G$3:$I$9,3,FALSE)</f>
        <v>12</v>
      </c>
      <c r="H9385" s="1" t="str">
        <f>VLOOKUP(D9385,Sheet1!$L$3:$M$33,2,FALSE)</f>
        <v>Government</v>
      </c>
    </row>
    <row r="9386" spans="1:8" x14ac:dyDescent="0.25">
      <c r="A9386" s="1">
        <v>319847</v>
      </c>
      <c r="B9386" s="1" t="s">
        <v>35</v>
      </c>
      <c r="C9386" s="1" t="s">
        <v>13</v>
      </c>
      <c r="D9386" s="1" t="s">
        <v>43</v>
      </c>
      <c r="E9386" s="1" t="s">
        <v>15</v>
      </c>
      <c r="F9386" s="1" t="str">
        <f>VLOOKUP(C9386,Sheet1!$G$3:$I$9,2,FALSE)</f>
        <v>P2</v>
      </c>
      <c r="G9386" s="1">
        <f>VLOOKUP(C9386,Sheet1!$G$3:$I$9,3,FALSE)</f>
        <v>12</v>
      </c>
      <c r="H9386" s="1" t="str">
        <f>VLOOKUP(D9386,Sheet1!$L$3:$M$33,2,FALSE)</f>
        <v>Entertainment</v>
      </c>
    </row>
    <row r="9387" spans="1:8" x14ac:dyDescent="0.25">
      <c r="A9387" s="1">
        <v>319848</v>
      </c>
      <c r="B9387" s="1" t="s">
        <v>12</v>
      </c>
      <c r="C9387" s="1" t="s">
        <v>13</v>
      </c>
      <c r="D9387" s="1" t="s">
        <v>48</v>
      </c>
      <c r="E9387" s="1" t="s">
        <v>15</v>
      </c>
      <c r="F9387" s="1" t="str">
        <f>VLOOKUP(C9387,Sheet1!$G$3:$I$9,2,FALSE)</f>
        <v>P2</v>
      </c>
      <c r="G9387" s="1">
        <f>VLOOKUP(C9387,Sheet1!$G$3:$I$9,3,FALSE)</f>
        <v>12</v>
      </c>
      <c r="H9387" s="1" t="str">
        <f>VLOOKUP(D9387,Sheet1!$L$3:$M$33,2,FALSE)</f>
        <v>Government</v>
      </c>
    </row>
    <row r="9388" spans="1:8" x14ac:dyDescent="0.25">
      <c r="A9388" s="1">
        <v>319849</v>
      </c>
      <c r="B9388" s="1" t="s">
        <v>12</v>
      </c>
      <c r="C9388" s="1" t="s">
        <v>13</v>
      </c>
      <c r="D9388" s="1" t="s">
        <v>43</v>
      </c>
      <c r="E9388" s="1" t="s">
        <v>15</v>
      </c>
      <c r="F9388" s="1" t="str">
        <f>VLOOKUP(C9388,Sheet1!$G$3:$I$9,2,FALSE)</f>
        <v>P2</v>
      </c>
      <c r="G9388" s="1">
        <f>VLOOKUP(C9388,Sheet1!$G$3:$I$9,3,FALSE)</f>
        <v>12</v>
      </c>
      <c r="H9388" s="1" t="str">
        <f>VLOOKUP(D9388,Sheet1!$L$3:$M$33,2,FALSE)</f>
        <v>Entertainment</v>
      </c>
    </row>
    <row r="9389" spans="1:8" x14ac:dyDescent="0.25">
      <c r="A9389" s="1">
        <v>319850</v>
      </c>
      <c r="B9389" s="1" t="s">
        <v>12</v>
      </c>
      <c r="C9389" s="1" t="s">
        <v>13</v>
      </c>
      <c r="D9389" s="1" t="s">
        <v>45</v>
      </c>
      <c r="E9389" s="1" t="s">
        <v>15</v>
      </c>
      <c r="F9389" s="1" t="str">
        <f>VLOOKUP(C9389,Sheet1!$G$3:$I$9,2,FALSE)</f>
        <v>P2</v>
      </c>
      <c r="G9389" s="1">
        <f>VLOOKUP(C9389,Sheet1!$G$3:$I$9,3,FALSE)</f>
        <v>12</v>
      </c>
      <c r="H9389" s="1" t="str">
        <f>VLOOKUP(D9389,Sheet1!$L$3:$M$33,2,FALSE)</f>
        <v>Government</v>
      </c>
    </row>
    <row r="9390" spans="1:8" x14ac:dyDescent="0.25">
      <c r="A9390" s="1">
        <v>319851</v>
      </c>
      <c r="B9390" s="1" t="s">
        <v>12</v>
      </c>
      <c r="C9390" s="1" t="s">
        <v>13</v>
      </c>
      <c r="D9390" s="1" t="s">
        <v>40</v>
      </c>
      <c r="E9390" s="1" t="s">
        <v>15</v>
      </c>
      <c r="F9390" s="1" t="str">
        <f>VLOOKUP(C9390,Sheet1!$G$3:$I$9,2,FALSE)</f>
        <v>P2</v>
      </c>
      <c r="G9390" s="1">
        <f>VLOOKUP(C9390,Sheet1!$G$3:$I$9,3,FALSE)</f>
        <v>12</v>
      </c>
      <c r="H9390" s="1" t="str">
        <f>VLOOKUP(D9390,Sheet1!$L$3:$M$33,2,FALSE)</f>
        <v>Retail</v>
      </c>
    </row>
    <row r="9391" spans="1:8" x14ac:dyDescent="0.25">
      <c r="A9391" s="1">
        <v>319852</v>
      </c>
      <c r="B9391" s="1" t="s">
        <v>35</v>
      </c>
      <c r="C9391" s="1" t="s">
        <v>13</v>
      </c>
      <c r="D9391" s="1" t="s">
        <v>43</v>
      </c>
      <c r="E9391" s="1" t="s">
        <v>15</v>
      </c>
      <c r="F9391" s="1" t="str">
        <f>VLOOKUP(C9391,Sheet1!$G$3:$I$9,2,FALSE)</f>
        <v>P2</v>
      </c>
      <c r="G9391" s="1">
        <f>VLOOKUP(C9391,Sheet1!$G$3:$I$9,3,FALSE)</f>
        <v>12</v>
      </c>
      <c r="H9391" s="1" t="str">
        <f>VLOOKUP(D9391,Sheet1!$L$3:$M$33,2,FALSE)</f>
        <v>Entertainment</v>
      </c>
    </row>
    <row r="9392" spans="1:8" x14ac:dyDescent="0.25">
      <c r="A9392" s="1">
        <v>319853</v>
      </c>
      <c r="B9392" s="1" t="s">
        <v>12</v>
      </c>
      <c r="C9392" s="1" t="s">
        <v>13</v>
      </c>
      <c r="D9392" s="1" t="s">
        <v>40</v>
      </c>
      <c r="E9392" s="1" t="s">
        <v>15</v>
      </c>
      <c r="F9392" s="1" t="str">
        <f>VLOOKUP(C9392,Sheet1!$G$3:$I$9,2,FALSE)</f>
        <v>P2</v>
      </c>
      <c r="G9392" s="1">
        <f>VLOOKUP(C9392,Sheet1!$G$3:$I$9,3,FALSE)</f>
        <v>12</v>
      </c>
      <c r="H9392" s="1" t="str">
        <f>VLOOKUP(D9392,Sheet1!$L$3:$M$33,2,FALSE)</f>
        <v>Retail</v>
      </c>
    </row>
    <row r="9393" spans="1:8" x14ac:dyDescent="0.25">
      <c r="A9393" s="1">
        <v>319854</v>
      </c>
      <c r="B9393" s="1" t="s">
        <v>35</v>
      </c>
      <c r="C9393" s="1" t="s">
        <v>13</v>
      </c>
      <c r="D9393" s="1" t="s">
        <v>48</v>
      </c>
      <c r="E9393" s="1" t="s">
        <v>15</v>
      </c>
      <c r="F9393" s="1" t="str">
        <f>VLOOKUP(C9393,Sheet1!$G$3:$I$9,2,FALSE)</f>
        <v>P2</v>
      </c>
      <c r="G9393" s="1">
        <f>VLOOKUP(C9393,Sheet1!$G$3:$I$9,3,FALSE)</f>
        <v>12</v>
      </c>
      <c r="H9393" s="1" t="str">
        <f>VLOOKUP(D9393,Sheet1!$L$3:$M$33,2,FALSE)</f>
        <v>Government</v>
      </c>
    </row>
    <row r="9394" spans="1:8" x14ac:dyDescent="0.25">
      <c r="A9394" s="1">
        <v>319855</v>
      </c>
      <c r="B9394" s="1" t="s">
        <v>12</v>
      </c>
      <c r="C9394" s="1" t="s">
        <v>13</v>
      </c>
      <c r="D9394" s="1" t="s">
        <v>44</v>
      </c>
      <c r="E9394" s="1" t="s">
        <v>15</v>
      </c>
      <c r="F9394" s="1" t="str">
        <f>VLOOKUP(C9394,Sheet1!$G$3:$I$9,2,FALSE)</f>
        <v>P2</v>
      </c>
      <c r="G9394" s="1">
        <f>VLOOKUP(C9394,Sheet1!$G$3:$I$9,3,FALSE)</f>
        <v>12</v>
      </c>
      <c r="H9394" s="1" t="str">
        <f>VLOOKUP(D9394,Sheet1!$L$3:$M$33,2,FALSE)</f>
        <v>Entertainment</v>
      </c>
    </row>
    <row r="9395" spans="1:8" x14ac:dyDescent="0.25">
      <c r="A9395" s="1">
        <v>319856</v>
      </c>
      <c r="B9395" s="1" t="s">
        <v>12</v>
      </c>
      <c r="C9395" s="1" t="s">
        <v>22</v>
      </c>
      <c r="D9395" s="1" t="s">
        <v>19</v>
      </c>
      <c r="E9395" s="1" t="s">
        <v>15</v>
      </c>
      <c r="F9395" s="1" t="str">
        <f>VLOOKUP(C9395,Sheet1!$G$3:$I$9,2,FALSE)</f>
        <v>P1</v>
      </c>
      <c r="G9395" s="1">
        <f>VLOOKUP(C9395,Sheet1!$G$3:$I$9,3,FALSE)</f>
        <v>8</v>
      </c>
      <c r="H9395" s="1" t="str">
        <f>VLOOKUP(D9395,Sheet1!$L$3:$M$33,2,FALSE)</f>
        <v>BFSI</v>
      </c>
    </row>
    <row r="9396" spans="1:8" x14ac:dyDescent="0.25">
      <c r="A9396" s="1">
        <v>319857</v>
      </c>
      <c r="B9396" s="1" t="s">
        <v>12</v>
      </c>
      <c r="C9396" s="1" t="s">
        <v>22</v>
      </c>
      <c r="D9396" s="1" t="s">
        <v>14</v>
      </c>
      <c r="E9396" s="1" t="s">
        <v>15</v>
      </c>
      <c r="F9396" s="1" t="str">
        <f>VLOOKUP(C9396,Sheet1!$G$3:$I$9,2,FALSE)</f>
        <v>P1</v>
      </c>
      <c r="G9396" s="1">
        <f>VLOOKUP(C9396,Sheet1!$G$3:$I$9,3,FALSE)</f>
        <v>8</v>
      </c>
      <c r="H9396" s="1" t="str">
        <f>VLOOKUP(D9396,Sheet1!$L$3:$M$33,2,FALSE)</f>
        <v>BFSI</v>
      </c>
    </row>
    <row r="9397" spans="1:8" x14ac:dyDescent="0.25">
      <c r="A9397" s="1">
        <v>319858</v>
      </c>
      <c r="B9397" s="1" t="s">
        <v>12</v>
      </c>
      <c r="C9397" s="1" t="s">
        <v>22</v>
      </c>
      <c r="D9397" s="1" t="s">
        <v>37</v>
      </c>
      <c r="E9397" s="1" t="s">
        <v>15</v>
      </c>
      <c r="F9397" s="1" t="str">
        <f>VLOOKUP(C9397,Sheet1!$G$3:$I$9,2,FALSE)</f>
        <v>P1</v>
      </c>
      <c r="G9397" s="1">
        <f>VLOOKUP(C9397,Sheet1!$G$3:$I$9,3,FALSE)</f>
        <v>8</v>
      </c>
      <c r="H9397" s="1" t="str">
        <f>VLOOKUP(D9397,Sheet1!$L$3:$M$33,2,FALSE)</f>
        <v>Retail</v>
      </c>
    </row>
    <row r="9398" spans="1:8" x14ac:dyDescent="0.25">
      <c r="A9398" s="1">
        <v>319859</v>
      </c>
      <c r="B9398" s="1" t="s">
        <v>12</v>
      </c>
      <c r="C9398" s="1" t="s">
        <v>22</v>
      </c>
      <c r="D9398" s="1" t="s">
        <v>19</v>
      </c>
      <c r="E9398" s="1" t="s">
        <v>15</v>
      </c>
      <c r="F9398" s="1" t="str">
        <f>VLOOKUP(C9398,Sheet1!$G$3:$I$9,2,FALSE)</f>
        <v>P1</v>
      </c>
      <c r="G9398" s="1">
        <f>VLOOKUP(C9398,Sheet1!$G$3:$I$9,3,FALSE)</f>
        <v>8</v>
      </c>
      <c r="H9398" s="1" t="str">
        <f>VLOOKUP(D9398,Sheet1!$L$3:$M$33,2,FALSE)</f>
        <v>BFSI</v>
      </c>
    </row>
    <row r="9399" spans="1:8" x14ac:dyDescent="0.25">
      <c r="A9399" s="1">
        <v>319860</v>
      </c>
      <c r="B9399" s="1" t="s">
        <v>12</v>
      </c>
      <c r="C9399" s="1" t="s">
        <v>22</v>
      </c>
      <c r="D9399" s="1" t="s">
        <v>19</v>
      </c>
      <c r="E9399" s="1" t="s">
        <v>15</v>
      </c>
      <c r="F9399" s="1" t="str">
        <f>VLOOKUP(C9399,Sheet1!$G$3:$I$9,2,FALSE)</f>
        <v>P1</v>
      </c>
      <c r="G9399" s="1">
        <f>VLOOKUP(C9399,Sheet1!$G$3:$I$9,3,FALSE)</f>
        <v>8</v>
      </c>
      <c r="H9399" s="1" t="str">
        <f>VLOOKUP(D9399,Sheet1!$L$3:$M$33,2,FALSE)</f>
        <v>BFSI</v>
      </c>
    </row>
    <row r="9400" spans="1:8" x14ac:dyDescent="0.25">
      <c r="A9400" s="1">
        <v>319861</v>
      </c>
      <c r="B9400" s="1" t="s">
        <v>35</v>
      </c>
      <c r="C9400" s="1" t="s">
        <v>22</v>
      </c>
      <c r="D9400" s="1" t="s">
        <v>37</v>
      </c>
      <c r="E9400" s="1" t="s">
        <v>15</v>
      </c>
      <c r="F9400" s="1" t="str">
        <f>VLOOKUP(C9400,Sheet1!$G$3:$I$9,2,FALSE)</f>
        <v>P1</v>
      </c>
      <c r="G9400" s="1">
        <f>VLOOKUP(C9400,Sheet1!$G$3:$I$9,3,FALSE)</f>
        <v>8</v>
      </c>
      <c r="H9400" s="1" t="str">
        <f>VLOOKUP(D9400,Sheet1!$L$3:$M$33,2,FALSE)</f>
        <v>Retail</v>
      </c>
    </row>
    <row r="9401" spans="1:8" x14ac:dyDescent="0.25">
      <c r="A9401" s="1">
        <v>319862</v>
      </c>
      <c r="B9401" s="1" t="s">
        <v>35</v>
      </c>
      <c r="C9401" s="1" t="s">
        <v>22</v>
      </c>
      <c r="D9401" s="1" t="s">
        <v>36</v>
      </c>
      <c r="E9401" s="1" t="s">
        <v>15</v>
      </c>
      <c r="F9401" s="1" t="str">
        <f>VLOOKUP(C9401,Sheet1!$G$3:$I$9,2,FALSE)</f>
        <v>P1</v>
      </c>
      <c r="G9401" s="1">
        <f>VLOOKUP(C9401,Sheet1!$G$3:$I$9,3,FALSE)</f>
        <v>8</v>
      </c>
      <c r="H9401" s="1" t="str">
        <f>VLOOKUP(D9401,Sheet1!$L$3:$M$33,2,FALSE)</f>
        <v>Retail</v>
      </c>
    </row>
    <row r="9402" spans="1:8" x14ac:dyDescent="0.25">
      <c r="A9402" s="1">
        <v>319863</v>
      </c>
      <c r="B9402" s="1" t="s">
        <v>35</v>
      </c>
      <c r="C9402" s="1" t="s">
        <v>22</v>
      </c>
      <c r="D9402" s="1" t="s">
        <v>14</v>
      </c>
      <c r="E9402" s="1" t="s">
        <v>15</v>
      </c>
      <c r="F9402" s="1" t="str">
        <f>VLOOKUP(C9402,Sheet1!$G$3:$I$9,2,FALSE)</f>
        <v>P1</v>
      </c>
      <c r="G9402" s="1">
        <f>VLOOKUP(C9402,Sheet1!$G$3:$I$9,3,FALSE)</f>
        <v>8</v>
      </c>
      <c r="H9402" s="1" t="str">
        <f>VLOOKUP(D9402,Sheet1!$L$3:$M$33,2,FALSE)</f>
        <v>BFSI</v>
      </c>
    </row>
    <row r="9403" spans="1:8" x14ac:dyDescent="0.25">
      <c r="A9403" s="1">
        <v>319864</v>
      </c>
      <c r="B9403" s="1" t="s">
        <v>35</v>
      </c>
      <c r="C9403" s="1" t="s">
        <v>22</v>
      </c>
      <c r="D9403" s="1" t="s">
        <v>37</v>
      </c>
      <c r="E9403" s="1" t="s">
        <v>15</v>
      </c>
      <c r="F9403" s="1" t="str">
        <f>VLOOKUP(C9403,Sheet1!$G$3:$I$9,2,FALSE)</f>
        <v>P1</v>
      </c>
      <c r="G9403" s="1">
        <f>VLOOKUP(C9403,Sheet1!$G$3:$I$9,3,FALSE)</f>
        <v>8</v>
      </c>
      <c r="H9403" s="1" t="str">
        <f>VLOOKUP(D9403,Sheet1!$L$3:$M$33,2,FALSE)</f>
        <v>Retail</v>
      </c>
    </row>
    <row r="9404" spans="1:8" x14ac:dyDescent="0.25">
      <c r="A9404" s="1">
        <v>319865</v>
      </c>
      <c r="B9404" s="1" t="s">
        <v>35</v>
      </c>
      <c r="C9404" s="1" t="s">
        <v>22</v>
      </c>
      <c r="D9404" s="1" t="s">
        <v>49</v>
      </c>
      <c r="E9404" s="1" t="s">
        <v>15</v>
      </c>
      <c r="F9404" s="1" t="str">
        <f>VLOOKUP(C9404,Sheet1!$G$3:$I$9,2,FALSE)</f>
        <v>P1</v>
      </c>
      <c r="G9404" s="1">
        <f>VLOOKUP(C9404,Sheet1!$G$3:$I$9,3,FALSE)</f>
        <v>8</v>
      </c>
      <c r="H9404" s="1" t="str">
        <f>VLOOKUP(D9404,Sheet1!$L$3:$M$33,2,FALSE)</f>
        <v>Travel</v>
      </c>
    </row>
    <row r="9405" spans="1:8" x14ac:dyDescent="0.25">
      <c r="A9405" s="1">
        <v>319866</v>
      </c>
      <c r="B9405" s="1" t="s">
        <v>35</v>
      </c>
      <c r="C9405" s="1" t="s">
        <v>22</v>
      </c>
      <c r="D9405" s="1" t="s">
        <v>14</v>
      </c>
      <c r="E9405" s="1" t="s">
        <v>15</v>
      </c>
      <c r="F9405" s="1" t="str">
        <f>VLOOKUP(C9405,Sheet1!$G$3:$I$9,2,FALSE)</f>
        <v>P1</v>
      </c>
      <c r="G9405" s="1">
        <f>VLOOKUP(C9405,Sheet1!$G$3:$I$9,3,FALSE)</f>
        <v>8</v>
      </c>
      <c r="H9405" s="1" t="str">
        <f>VLOOKUP(D9405,Sheet1!$L$3:$M$33,2,FALSE)</f>
        <v>BFSI</v>
      </c>
    </row>
    <row r="9406" spans="1:8" x14ac:dyDescent="0.25">
      <c r="A9406" s="1">
        <v>319867</v>
      </c>
      <c r="B9406" s="1" t="s">
        <v>35</v>
      </c>
      <c r="C9406" s="1" t="s">
        <v>22</v>
      </c>
      <c r="D9406" s="1" t="s">
        <v>19</v>
      </c>
      <c r="E9406" s="1" t="s">
        <v>15</v>
      </c>
      <c r="F9406" s="1" t="str">
        <f>VLOOKUP(C9406,Sheet1!$G$3:$I$9,2,FALSE)</f>
        <v>P1</v>
      </c>
      <c r="G9406" s="1">
        <f>VLOOKUP(C9406,Sheet1!$G$3:$I$9,3,FALSE)</f>
        <v>8</v>
      </c>
      <c r="H9406" s="1" t="str">
        <f>VLOOKUP(D9406,Sheet1!$L$3:$M$33,2,FALSE)</f>
        <v>BFSI</v>
      </c>
    </row>
    <row r="9407" spans="1:8" x14ac:dyDescent="0.25">
      <c r="A9407" s="1">
        <v>319868</v>
      </c>
      <c r="B9407" s="1" t="s">
        <v>35</v>
      </c>
      <c r="C9407" s="1" t="s">
        <v>22</v>
      </c>
      <c r="D9407" s="1" t="s">
        <v>19</v>
      </c>
      <c r="E9407" s="1" t="s">
        <v>15</v>
      </c>
      <c r="F9407" s="1" t="str">
        <f>VLOOKUP(C9407,Sheet1!$G$3:$I$9,2,FALSE)</f>
        <v>P1</v>
      </c>
      <c r="G9407" s="1">
        <f>VLOOKUP(C9407,Sheet1!$G$3:$I$9,3,FALSE)</f>
        <v>8</v>
      </c>
      <c r="H9407" s="1" t="str">
        <f>VLOOKUP(D9407,Sheet1!$L$3:$M$33,2,FALSE)</f>
        <v>BFSI</v>
      </c>
    </row>
    <row r="9408" spans="1:8" x14ac:dyDescent="0.25">
      <c r="A9408" s="1">
        <v>319869</v>
      </c>
      <c r="B9408" s="1" t="s">
        <v>35</v>
      </c>
      <c r="C9408" s="1" t="s">
        <v>22</v>
      </c>
      <c r="D9408" s="1" t="s">
        <v>19</v>
      </c>
      <c r="E9408" s="1" t="s">
        <v>15</v>
      </c>
      <c r="F9408" s="1" t="str">
        <f>VLOOKUP(C9408,Sheet1!$G$3:$I$9,2,FALSE)</f>
        <v>P1</v>
      </c>
      <c r="G9408" s="1">
        <f>VLOOKUP(C9408,Sheet1!$G$3:$I$9,3,FALSE)</f>
        <v>8</v>
      </c>
      <c r="H9408" s="1" t="str">
        <f>VLOOKUP(D9408,Sheet1!$L$3:$M$33,2,FALSE)</f>
        <v>BFSI</v>
      </c>
    </row>
    <row r="9409" spans="1:8" x14ac:dyDescent="0.25">
      <c r="A9409" s="1">
        <v>319870</v>
      </c>
      <c r="B9409" s="1" t="s">
        <v>35</v>
      </c>
      <c r="C9409" s="1" t="s">
        <v>22</v>
      </c>
      <c r="D9409" s="1" t="s">
        <v>19</v>
      </c>
      <c r="E9409" s="1" t="s">
        <v>15</v>
      </c>
      <c r="F9409" s="1" t="str">
        <f>VLOOKUP(C9409,Sheet1!$G$3:$I$9,2,FALSE)</f>
        <v>P1</v>
      </c>
      <c r="G9409" s="1">
        <f>VLOOKUP(C9409,Sheet1!$G$3:$I$9,3,FALSE)</f>
        <v>8</v>
      </c>
      <c r="H9409" s="1" t="str">
        <f>VLOOKUP(D9409,Sheet1!$L$3:$M$33,2,FALSE)</f>
        <v>BFSI</v>
      </c>
    </row>
    <row r="9410" spans="1:8" x14ac:dyDescent="0.25">
      <c r="A9410" s="1">
        <v>319871</v>
      </c>
      <c r="B9410" s="1" t="s">
        <v>35</v>
      </c>
      <c r="C9410" s="1" t="s">
        <v>22</v>
      </c>
      <c r="D9410" s="1" t="s">
        <v>19</v>
      </c>
      <c r="E9410" s="1" t="s">
        <v>15</v>
      </c>
      <c r="F9410" s="1" t="str">
        <f>VLOOKUP(C9410,Sheet1!$G$3:$I$9,2,FALSE)</f>
        <v>P1</v>
      </c>
      <c r="G9410" s="1">
        <f>VLOOKUP(C9410,Sheet1!$G$3:$I$9,3,FALSE)</f>
        <v>8</v>
      </c>
      <c r="H9410" s="1" t="str">
        <f>VLOOKUP(D9410,Sheet1!$L$3:$M$33,2,FALSE)</f>
        <v>BFSI</v>
      </c>
    </row>
    <row r="9411" spans="1:8" x14ac:dyDescent="0.25">
      <c r="A9411" s="1">
        <v>319872</v>
      </c>
      <c r="B9411" s="1" t="s">
        <v>12</v>
      </c>
      <c r="C9411" s="1" t="s">
        <v>22</v>
      </c>
      <c r="D9411" s="1" t="s">
        <v>14</v>
      </c>
      <c r="E9411" s="1" t="s">
        <v>15</v>
      </c>
      <c r="F9411" s="1" t="str">
        <f>VLOOKUP(C9411,Sheet1!$G$3:$I$9,2,FALSE)</f>
        <v>P1</v>
      </c>
      <c r="G9411" s="1">
        <f>VLOOKUP(C9411,Sheet1!$G$3:$I$9,3,FALSE)</f>
        <v>8</v>
      </c>
      <c r="H9411" s="1" t="str">
        <f>VLOOKUP(D9411,Sheet1!$L$3:$M$33,2,FALSE)</f>
        <v>BFSI</v>
      </c>
    </row>
    <row r="9412" spans="1:8" x14ac:dyDescent="0.25">
      <c r="A9412" s="1">
        <v>319873</v>
      </c>
      <c r="B9412" s="1" t="s">
        <v>35</v>
      </c>
      <c r="C9412" s="1" t="s">
        <v>22</v>
      </c>
      <c r="D9412" s="1" t="s">
        <v>19</v>
      </c>
      <c r="E9412" s="1" t="s">
        <v>15</v>
      </c>
      <c r="F9412" s="1" t="str">
        <f>VLOOKUP(C9412,Sheet1!$G$3:$I$9,2,FALSE)</f>
        <v>P1</v>
      </c>
      <c r="G9412" s="1">
        <f>VLOOKUP(C9412,Sheet1!$G$3:$I$9,3,FALSE)</f>
        <v>8</v>
      </c>
      <c r="H9412" s="1" t="str">
        <f>VLOOKUP(D9412,Sheet1!$L$3:$M$33,2,FALSE)</f>
        <v>BFSI</v>
      </c>
    </row>
    <row r="9413" spans="1:8" x14ac:dyDescent="0.25">
      <c r="A9413" s="1">
        <v>319874</v>
      </c>
      <c r="B9413" s="1" t="s">
        <v>35</v>
      </c>
      <c r="C9413" s="1" t="s">
        <v>22</v>
      </c>
      <c r="D9413" s="1" t="s">
        <v>19</v>
      </c>
      <c r="E9413" s="1" t="s">
        <v>15</v>
      </c>
      <c r="F9413" s="1" t="str">
        <f>VLOOKUP(C9413,Sheet1!$G$3:$I$9,2,FALSE)</f>
        <v>P1</v>
      </c>
      <c r="G9413" s="1">
        <f>VLOOKUP(C9413,Sheet1!$G$3:$I$9,3,FALSE)</f>
        <v>8</v>
      </c>
      <c r="H9413" s="1" t="str">
        <f>VLOOKUP(D9413,Sheet1!$L$3:$M$33,2,FALSE)</f>
        <v>BFSI</v>
      </c>
    </row>
    <row r="9414" spans="1:8" x14ac:dyDescent="0.25">
      <c r="A9414" s="1">
        <v>319875</v>
      </c>
      <c r="B9414" s="1" t="s">
        <v>35</v>
      </c>
      <c r="C9414" s="1" t="s">
        <v>13</v>
      </c>
      <c r="D9414" s="1" t="s">
        <v>30</v>
      </c>
      <c r="E9414" s="1" t="s">
        <v>15</v>
      </c>
      <c r="F9414" s="1" t="str">
        <f>VLOOKUP(C9414,Sheet1!$G$3:$I$9,2,FALSE)</f>
        <v>P2</v>
      </c>
      <c r="G9414" s="1">
        <f>VLOOKUP(C9414,Sheet1!$G$3:$I$9,3,FALSE)</f>
        <v>12</v>
      </c>
      <c r="H9414" s="1" t="str">
        <f>VLOOKUP(D9414,Sheet1!$L$3:$M$33,2,FALSE)</f>
        <v>Retail</v>
      </c>
    </row>
    <row r="9415" spans="1:8" x14ac:dyDescent="0.25">
      <c r="A9415" s="1">
        <v>319876</v>
      </c>
      <c r="B9415" s="1" t="s">
        <v>35</v>
      </c>
      <c r="C9415" s="1" t="s">
        <v>13</v>
      </c>
      <c r="D9415" s="1" t="s">
        <v>52</v>
      </c>
      <c r="E9415" s="1" t="s">
        <v>15</v>
      </c>
      <c r="F9415" s="1" t="str">
        <f>VLOOKUP(C9415,Sheet1!$G$3:$I$9,2,FALSE)</f>
        <v>P2</v>
      </c>
      <c r="G9415" s="1">
        <f>VLOOKUP(C9415,Sheet1!$G$3:$I$9,3,FALSE)</f>
        <v>12</v>
      </c>
      <c r="H9415" s="1" t="str">
        <f>VLOOKUP(D9415,Sheet1!$L$3:$M$33,2,FALSE)</f>
        <v>Travel</v>
      </c>
    </row>
    <row r="9416" spans="1:8" x14ac:dyDescent="0.25">
      <c r="A9416" s="1">
        <v>319877</v>
      </c>
      <c r="B9416" s="1" t="s">
        <v>12</v>
      </c>
      <c r="C9416" s="1" t="s">
        <v>13</v>
      </c>
      <c r="D9416" s="1" t="s">
        <v>52</v>
      </c>
      <c r="E9416" s="1" t="s">
        <v>15</v>
      </c>
      <c r="F9416" s="1" t="str">
        <f>VLOOKUP(C9416,Sheet1!$G$3:$I$9,2,FALSE)</f>
        <v>P2</v>
      </c>
      <c r="G9416" s="1">
        <f>VLOOKUP(C9416,Sheet1!$G$3:$I$9,3,FALSE)</f>
        <v>12</v>
      </c>
      <c r="H9416" s="1" t="str">
        <f>VLOOKUP(D9416,Sheet1!$L$3:$M$33,2,FALSE)</f>
        <v>Travel</v>
      </c>
    </row>
    <row r="9417" spans="1:8" x14ac:dyDescent="0.25">
      <c r="A9417" s="1">
        <v>319878</v>
      </c>
      <c r="B9417" s="1" t="s">
        <v>12</v>
      </c>
      <c r="C9417" s="1" t="s">
        <v>13</v>
      </c>
      <c r="D9417" s="1" t="s">
        <v>45</v>
      </c>
      <c r="E9417" s="1" t="s">
        <v>15</v>
      </c>
      <c r="F9417" s="1" t="str">
        <f>VLOOKUP(C9417,Sheet1!$G$3:$I$9,2,FALSE)</f>
        <v>P2</v>
      </c>
      <c r="G9417" s="1">
        <f>VLOOKUP(C9417,Sheet1!$G$3:$I$9,3,FALSE)</f>
        <v>12</v>
      </c>
      <c r="H9417" s="1" t="str">
        <f>VLOOKUP(D9417,Sheet1!$L$3:$M$33,2,FALSE)</f>
        <v>Government</v>
      </c>
    </row>
    <row r="9418" spans="1:8" x14ac:dyDescent="0.25">
      <c r="A9418" s="1">
        <v>319879</v>
      </c>
      <c r="B9418" s="1" t="s">
        <v>35</v>
      </c>
      <c r="C9418" s="1" t="s">
        <v>13</v>
      </c>
      <c r="D9418" s="1" t="s">
        <v>34</v>
      </c>
      <c r="E9418" s="1" t="s">
        <v>15</v>
      </c>
      <c r="F9418" s="1" t="str">
        <f>VLOOKUP(C9418,Sheet1!$G$3:$I$9,2,FALSE)</f>
        <v>P2</v>
      </c>
      <c r="G9418" s="1">
        <f>VLOOKUP(C9418,Sheet1!$G$3:$I$9,3,FALSE)</f>
        <v>12</v>
      </c>
      <c r="H9418" s="1" t="str">
        <f>VLOOKUP(D9418,Sheet1!$L$3:$M$33,2,FALSE)</f>
        <v>Retail</v>
      </c>
    </row>
    <row r="9419" spans="1:8" x14ac:dyDescent="0.25">
      <c r="A9419" s="1">
        <v>319880</v>
      </c>
      <c r="B9419" s="1" t="s">
        <v>35</v>
      </c>
      <c r="C9419" s="1" t="s">
        <v>13</v>
      </c>
      <c r="D9419" s="1" t="s">
        <v>19</v>
      </c>
      <c r="E9419" s="1" t="s">
        <v>15</v>
      </c>
      <c r="F9419" s="1" t="str">
        <f>VLOOKUP(C9419,Sheet1!$G$3:$I$9,2,FALSE)</f>
        <v>P2</v>
      </c>
      <c r="G9419" s="1">
        <f>VLOOKUP(C9419,Sheet1!$G$3:$I$9,3,FALSE)</f>
        <v>12</v>
      </c>
      <c r="H9419" s="1" t="str">
        <f>VLOOKUP(D9419,Sheet1!$L$3:$M$33,2,FALSE)</f>
        <v>BFSI</v>
      </c>
    </row>
    <row r="9420" spans="1:8" x14ac:dyDescent="0.25">
      <c r="A9420" s="1">
        <v>319881</v>
      </c>
      <c r="B9420" s="1" t="s">
        <v>35</v>
      </c>
      <c r="C9420" s="1" t="s">
        <v>13</v>
      </c>
      <c r="D9420" s="1" t="s">
        <v>45</v>
      </c>
      <c r="E9420" s="1" t="s">
        <v>15</v>
      </c>
      <c r="F9420" s="1" t="str">
        <f>VLOOKUP(C9420,Sheet1!$G$3:$I$9,2,FALSE)</f>
        <v>P2</v>
      </c>
      <c r="G9420" s="1">
        <f>VLOOKUP(C9420,Sheet1!$G$3:$I$9,3,FALSE)</f>
        <v>12</v>
      </c>
      <c r="H9420" s="1" t="str">
        <f>VLOOKUP(D9420,Sheet1!$L$3:$M$33,2,FALSE)</f>
        <v>Government</v>
      </c>
    </row>
    <row r="9421" spans="1:8" x14ac:dyDescent="0.25">
      <c r="A9421" s="1">
        <v>319882</v>
      </c>
      <c r="B9421" s="1" t="s">
        <v>35</v>
      </c>
      <c r="C9421" s="1" t="s">
        <v>13</v>
      </c>
      <c r="D9421" s="1" t="s">
        <v>37</v>
      </c>
      <c r="E9421" s="1" t="s">
        <v>15</v>
      </c>
      <c r="F9421" s="1" t="str">
        <f>VLOOKUP(C9421,Sheet1!$G$3:$I$9,2,FALSE)</f>
        <v>P2</v>
      </c>
      <c r="G9421" s="1">
        <f>VLOOKUP(C9421,Sheet1!$G$3:$I$9,3,FALSE)</f>
        <v>12</v>
      </c>
      <c r="H9421" s="1" t="str">
        <f>VLOOKUP(D9421,Sheet1!$L$3:$M$33,2,FALSE)</f>
        <v>Retail</v>
      </c>
    </row>
    <row r="9422" spans="1:8" x14ac:dyDescent="0.25">
      <c r="A9422" s="1">
        <v>319883</v>
      </c>
      <c r="B9422" s="1" t="s">
        <v>35</v>
      </c>
      <c r="C9422" s="1" t="s">
        <v>13</v>
      </c>
      <c r="D9422" s="1" t="s">
        <v>34</v>
      </c>
      <c r="E9422" s="1" t="s">
        <v>15</v>
      </c>
      <c r="F9422" s="1" t="str">
        <f>VLOOKUP(C9422,Sheet1!$G$3:$I$9,2,FALSE)</f>
        <v>P2</v>
      </c>
      <c r="G9422" s="1">
        <f>VLOOKUP(C9422,Sheet1!$G$3:$I$9,3,FALSE)</f>
        <v>12</v>
      </c>
      <c r="H9422" s="1" t="str">
        <f>VLOOKUP(D9422,Sheet1!$L$3:$M$33,2,FALSE)</f>
        <v>Retail</v>
      </c>
    </row>
    <row r="9423" spans="1:8" x14ac:dyDescent="0.25">
      <c r="A9423" s="1">
        <v>319884</v>
      </c>
      <c r="B9423" s="1" t="s">
        <v>35</v>
      </c>
      <c r="C9423" s="1" t="s">
        <v>13</v>
      </c>
      <c r="D9423" s="1" t="s">
        <v>45</v>
      </c>
      <c r="E9423" s="1" t="s">
        <v>15</v>
      </c>
      <c r="F9423" s="1" t="str">
        <f>VLOOKUP(C9423,Sheet1!$G$3:$I$9,2,FALSE)</f>
        <v>P2</v>
      </c>
      <c r="G9423" s="1">
        <f>VLOOKUP(C9423,Sheet1!$G$3:$I$9,3,FALSE)</f>
        <v>12</v>
      </c>
      <c r="H9423" s="1" t="str">
        <f>VLOOKUP(D9423,Sheet1!$L$3:$M$33,2,FALSE)</f>
        <v>Government</v>
      </c>
    </row>
    <row r="9424" spans="1:8" x14ac:dyDescent="0.25">
      <c r="A9424" s="1">
        <v>319885</v>
      </c>
      <c r="B9424" s="1" t="s">
        <v>35</v>
      </c>
      <c r="C9424" s="1" t="s">
        <v>13</v>
      </c>
      <c r="D9424" s="1" t="s">
        <v>21</v>
      </c>
      <c r="E9424" s="1" t="s">
        <v>15</v>
      </c>
      <c r="F9424" s="1" t="str">
        <f>VLOOKUP(C9424,Sheet1!$G$3:$I$9,2,FALSE)</f>
        <v>P2</v>
      </c>
      <c r="G9424" s="1">
        <f>VLOOKUP(C9424,Sheet1!$G$3:$I$9,3,FALSE)</f>
        <v>12</v>
      </c>
      <c r="H9424" s="1" t="str">
        <f>VLOOKUP(D9424,Sheet1!$L$3:$M$33,2,FALSE)</f>
        <v>BFSI</v>
      </c>
    </row>
    <row r="9425" spans="1:8" x14ac:dyDescent="0.25">
      <c r="A9425" s="1">
        <v>319886</v>
      </c>
      <c r="B9425" s="1" t="s">
        <v>12</v>
      </c>
      <c r="C9425" s="1" t="s">
        <v>16</v>
      </c>
      <c r="D9425" s="1" t="s">
        <v>60</v>
      </c>
      <c r="E9425" s="1" t="s">
        <v>15</v>
      </c>
      <c r="F9425" s="1" t="str">
        <f>VLOOKUP(C9425,Sheet1!$G$3:$I$9,2,FALSE)</f>
        <v>P1</v>
      </c>
      <c r="G9425" s="1">
        <f>VLOOKUP(C9425,Sheet1!$G$3:$I$9,3,FALSE)</f>
        <v>9</v>
      </c>
      <c r="H9425" s="1" t="str">
        <f>VLOOKUP(D9425,Sheet1!$L$3:$M$33,2,FALSE)</f>
        <v>Health</v>
      </c>
    </row>
    <row r="9426" spans="1:8" x14ac:dyDescent="0.25">
      <c r="A9426" s="1">
        <v>319887</v>
      </c>
      <c r="B9426" s="1" t="s">
        <v>12</v>
      </c>
      <c r="C9426" s="1" t="s">
        <v>16</v>
      </c>
      <c r="D9426" s="1" t="s">
        <v>40</v>
      </c>
      <c r="E9426" s="1" t="s">
        <v>15</v>
      </c>
      <c r="F9426" s="1" t="str">
        <f>VLOOKUP(C9426,Sheet1!$G$3:$I$9,2,FALSE)</f>
        <v>P1</v>
      </c>
      <c r="G9426" s="1">
        <f>VLOOKUP(C9426,Sheet1!$G$3:$I$9,3,FALSE)</f>
        <v>9</v>
      </c>
      <c r="H9426" s="1" t="str">
        <f>VLOOKUP(D9426,Sheet1!$L$3:$M$33,2,FALSE)</f>
        <v>Retail</v>
      </c>
    </row>
    <row r="9427" spans="1:8" x14ac:dyDescent="0.25">
      <c r="A9427" s="1">
        <v>319888</v>
      </c>
      <c r="B9427" s="1" t="s">
        <v>35</v>
      </c>
      <c r="C9427" s="1" t="s">
        <v>16</v>
      </c>
      <c r="D9427" s="1" t="s">
        <v>54</v>
      </c>
      <c r="E9427" s="1" t="s">
        <v>15</v>
      </c>
      <c r="F9427" s="1" t="str">
        <f>VLOOKUP(C9427,Sheet1!$G$3:$I$9,2,FALSE)</f>
        <v>P1</v>
      </c>
      <c r="G9427" s="1">
        <f>VLOOKUP(C9427,Sheet1!$G$3:$I$9,3,FALSE)</f>
        <v>9</v>
      </c>
      <c r="H9427" s="1" t="str">
        <f>VLOOKUP(D9427,Sheet1!$L$3:$M$33,2,FALSE)</f>
        <v>Travel</v>
      </c>
    </row>
    <row r="9428" spans="1:8" x14ac:dyDescent="0.25">
      <c r="A9428" s="1">
        <v>319889</v>
      </c>
      <c r="B9428" s="1" t="s">
        <v>35</v>
      </c>
      <c r="C9428" s="1" t="s">
        <v>16</v>
      </c>
      <c r="D9428" s="1" t="s">
        <v>59</v>
      </c>
      <c r="E9428" s="1" t="s">
        <v>15</v>
      </c>
      <c r="F9428" s="1" t="str">
        <f>VLOOKUP(C9428,Sheet1!$G$3:$I$9,2,FALSE)</f>
        <v>P1</v>
      </c>
      <c r="G9428" s="1">
        <f>VLOOKUP(C9428,Sheet1!$G$3:$I$9,3,FALSE)</f>
        <v>9</v>
      </c>
      <c r="H9428" s="1" t="str">
        <f>VLOOKUP(D9428,Sheet1!$L$3:$M$33,2,FALSE)</f>
        <v>Health</v>
      </c>
    </row>
    <row r="9429" spans="1:8" x14ac:dyDescent="0.25">
      <c r="A9429" s="1">
        <v>319890</v>
      </c>
      <c r="B9429" s="1" t="s">
        <v>12</v>
      </c>
      <c r="C9429" s="1" t="s">
        <v>16</v>
      </c>
      <c r="D9429" s="1" t="s">
        <v>60</v>
      </c>
      <c r="E9429" s="1" t="s">
        <v>15</v>
      </c>
      <c r="F9429" s="1" t="str">
        <f>VLOOKUP(C9429,Sheet1!$G$3:$I$9,2,FALSE)</f>
        <v>P1</v>
      </c>
      <c r="G9429" s="1">
        <f>VLOOKUP(C9429,Sheet1!$G$3:$I$9,3,FALSE)</f>
        <v>9</v>
      </c>
      <c r="H9429" s="1" t="str">
        <f>VLOOKUP(D9429,Sheet1!$L$3:$M$33,2,FALSE)</f>
        <v>Health</v>
      </c>
    </row>
    <row r="9430" spans="1:8" x14ac:dyDescent="0.25">
      <c r="A9430" s="1">
        <v>319891</v>
      </c>
      <c r="B9430" s="1" t="s">
        <v>35</v>
      </c>
      <c r="C9430" s="1" t="s">
        <v>16</v>
      </c>
      <c r="D9430" s="1" t="s">
        <v>60</v>
      </c>
      <c r="E9430" s="1" t="s">
        <v>15</v>
      </c>
      <c r="F9430" s="1" t="str">
        <f>VLOOKUP(C9430,Sheet1!$G$3:$I$9,2,FALSE)</f>
        <v>P1</v>
      </c>
      <c r="G9430" s="1">
        <f>VLOOKUP(C9430,Sheet1!$G$3:$I$9,3,FALSE)</f>
        <v>9</v>
      </c>
      <c r="H9430" s="1" t="str">
        <f>VLOOKUP(D9430,Sheet1!$L$3:$M$33,2,FALSE)</f>
        <v>Health</v>
      </c>
    </row>
    <row r="9431" spans="1:8" x14ac:dyDescent="0.25">
      <c r="A9431" s="1">
        <v>319892</v>
      </c>
      <c r="B9431" s="1" t="s">
        <v>35</v>
      </c>
      <c r="C9431" s="1" t="s">
        <v>16</v>
      </c>
      <c r="D9431" s="1" t="s">
        <v>54</v>
      </c>
      <c r="E9431" s="1" t="s">
        <v>15</v>
      </c>
      <c r="F9431" s="1" t="str">
        <f>VLOOKUP(C9431,Sheet1!$G$3:$I$9,2,FALSE)</f>
        <v>P1</v>
      </c>
      <c r="G9431" s="1">
        <f>VLOOKUP(C9431,Sheet1!$G$3:$I$9,3,FALSE)</f>
        <v>9</v>
      </c>
      <c r="H9431" s="1" t="str">
        <f>VLOOKUP(D9431,Sheet1!$L$3:$M$33,2,FALSE)</f>
        <v>Travel</v>
      </c>
    </row>
    <row r="9432" spans="1:8" x14ac:dyDescent="0.25">
      <c r="A9432" s="1">
        <v>319893</v>
      </c>
      <c r="B9432" s="1" t="s">
        <v>35</v>
      </c>
      <c r="C9432" s="1" t="s">
        <v>16</v>
      </c>
      <c r="D9432" s="1" t="s">
        <v>59</v>
      </c>
      <c r="E9432" s="1" t="s">
        <v>15</v>
      </c>
      <c r="F9432" s="1" t="str">
        <f>VLOOKUP(C9432,Sheet1!$G$3:$I$9,2,FALSE)</f>
        <v>P1</v>
      </c>
      <c r="G9432" s="1">
        <f>VLOOKUP(C9432,Sheet1!$G$3:$I$9,3,FALSE)</f>
        <v>9</v>
      </c>
      <c r="H9432" s="1" t="str">
        <f>VLOOKUP(D9432,Sheet1!$L$3:$M$33,2,FALSE)</f>
        <v>Health</v>
      </c>
    </row>
    <row r="9433" spans="1:8" x14ac:dyDescent="0.25">
      <c r="A9433" s="1">
        <v>319894</v>
      </c>
      <c r="B9433" s="1" t="s">
        <v>35</v>
      </c>
      <c r="C9433" s="1" t="s">
        <v>13</v>
      </c>
      <c r="D9433" s="1" t="s">
        <v>37</v>
      </c>
      <c r="E9433" s="1" t="s">
        <v>15</v>
      </c>
      <c r="F9433" s="1" t="str">
        <f>VLOOKUP(C9433,Sheet1!$G$3:$I$9,2,FALSE)</f>
        <v>P2</v>
      </c>
      <c r="G9433" s="1">
        <f>VLOOKUP(C9433,Sheet1!$G$3:$I$9,3,FALSE)</f>
        <v>12</v>
      </c>
      <c r="H9433" s="1" t="str">
        <f>VLOOKUP(D9433,Sheet1!$L$3:$M$33,2,FALSE)</f>
        <v>Retail</v>
      </c>
    </row>
    <row r="9434" spans="1:8" x14ac:dyDescent="0.25">
      <c r="A9434" s="1">
        <v>319895</v>
      </c>
      <c r="B9434" s="1" t="s">
        <v>12</v>
      </c>
      <c r="C9434" s="1" t="s">
        <v>20</v>
      </c>
      <c r="D9434" s="1" t="s">
        <v>61</v>
      </c>
      <c r="E9434" s="1" t="s">
        <v>15</v>
      </c>
      <c r="F9434" s="1" t="str">
        <f>VLOOKUP(C9434,Sheet1!$G$3:$I$9,2,FALSE)</f>
        <v>P1</v>
      </c>
      <c r="G9434" s="1">
        <f>VLOOKUP(C9434,Sheet1!$G$3:$I$9,3,FALSE)</f>
        <v>14</v>
      </c>
      <c r="H9434" s="1" t="str">
        <f>VLOOKUP(D9434,Sheet1!$L$3:$M$33,2,FALSE)</f>
        <v>Others</v>
      </c>
    </row>
    <row r="9435" spans="1:8" x14ac:dyDescent="0.25">
      <c r="A9435" s="1">
        <v>319896</v>
      </c>
      <c r="B9435" s="1" t="s">
        <v>35</v>
      </c>
      <c r="C9435" s="1" t="s">
        <v>22</v>
      </c>
      <c r="D9435" s="1" t="s">
        <v>43</v>
      </c>
      <c r="E9435" s="1" t="s">
        <v>15</v>
      </c>
      <c r="F9435" s="1" t="str">
        <f>VLOOKUP(C9435,Sheet1!$G$3:$I$9,2,FALSE)</f>
        <v>P1</v>
      </c>
      <c r="G9435" s="1">
        <f>VLOOKUP(C9435,Sheet1!$G$3:$I$9,3,FALSE)</f>
        <v>8</v>
      </c>
      <c r="H9435" s="1" t="str">
        <f>VLOOKUP(D9435,Sheet1!$L$3:$M$33,2,FALSE)</f>
        <v>Entertainment</v>
      </c>
    </row>
    <row r="9436" spans="1:8" x14ac:dyDescent="0.25">
      <c r="A9436" s="1">
        <v>319899</v>
      </c>
      <c r="B9436" s="1" t="s">
        <v>35</v>
      </c>
      <c r="C9436" s="1" t="s">
        <v>22</v>
      </c>
      <c r="D9436" s="1" t="s">
        <v>43</v>
      </c>
      <c r="E9436" s="1" t="s">
        <v>15</v>
      </c>
      <c r="F9436" s="1" t="str">
        <f>VLOOKUP(C9436,Sheet1!$G$3:$I$9,2,FALSE)</f>
        <v>P1</v>
      </c>
      <c r="G9436" s="1">
        <f>VLOOKUP(C9436,Sheet1!$G$3:$I$9,3,FALSE)</f>
        <v>8</v>
      </c>
      <c r="H9436" s="1" t="str">
        <f>VLOOKUP(D9436,Sheet1!$L$3:$M$33,2,FALSE)</f>
        <v>Entertainment</v>
      </c>
    </row>
    <row r="9437" spans="1:8" x14ac:dyDescent="0.25">
      <c r="A9437" s="1">
        <v>319900</v>
      </c>
      <c r="B9437" s="1" t="s">
        <v>12</v>
      </c>
      <c r="C9437" s="1" t="s">
        <v>22</v>
      </c>
      <c r="D9437" s="1" t="s">
        <v>43</v>
      </c>
      <c r="E9437" s="1" t="s">
        <v>15</v>
      </c>
      <c r="F9437" s="1" t="str">
        <f>VLOOKUP(C9437,Sheet1!$G$3:$I$9,2,FALSE)</f>
        <v>P1</v>
      </c>
      <c r="G9437" s="1">
        <f>VLOOKUP(C9437,Sheet1!$G$3:$I$9,3,FALSE)</f>
        <v>8</v>
      </c>
      <c r="H9437" s="1" t="str">
        <f>VLOOKUP(D9437,Sheet1!$L$3:$M$33,2,FALSE)</f>
        <v>Entertainment</v>
      </c>
    </row>
    <row r="9438" spans="1:8" x14ac:dyDescent="0.25">
      <c r="A9438" s="1">
        <v>319901</v>
      </c>
      <c r="B9438" s="1" t="s">
        <v>35</v>
      </c>
      <c r="C9438" s="1" t="s">
        <v>22</v>
      </c>
      <c r="D9438" s="1" t="s">
        <v>43</v>
      </c>
      <c r="E9438" s="1" t="s">
        <v>15</v>
      </c>
      <c r="F9438" s="1" t="str">
        <f>VLOOKUP(C9438,Sheet1!$G$3:$I$9,2,FALSE)</f>
        <v>P1</v>
      </c>
      <c r="G9438" s="1">
        <f>VLOOKUP(C9438,Sheet1!$G$3:$I$9,3,FALSE)</f>
        <v>8</v>
      </c>
      <c r="H9438" s="1" t="str">
        <f>VLOOKUP(D9438,Sheet1!$L$3:$M$33,2,FALSE)</f>
        <v>Entertainment</v>
      </c>
    </row>
    <row r="9439" spans="1:8" x14ac:dyDescent="0.25">
      <c r="A9439" s="1">
        <v>319902</v>
      </c>
      <c r="B9439" s="1" t="s">
        <v>12</v>
      </c>
      <c r="C9439" s="1" t="s">
        <v>22</v>
      </c>
      <c r="D9439" s="1" t="s">
        <v>38</v>
      </c>
      <c r="E9439" s="1" t="s">
        <v>15</v>
      </c>
      <c r="F9439" s="1" t="str">
        <f>VLOOKUP(C9439,Sheet1!$G$3:$I$9,2,FALSE)</f>
        <v>P1</v>
      </c>
      <c r="G9439" s="1">
        <f>VLOOKUP(C9439,Sheet1!$G$3:$I$9,3,FALSE)</f>
        <v>8</v>
      </c>
      <c r="H9439" s="1" t="str">
        <f>VLOOKUP(D9439,Sheet1!$L$3:$M$33,2,FALSE)</f>
        <v>Retail</v>
      </c>
    </row>
    <row r="9440" spans="1:8" x14ac:dyDescent="0.25">
      <c r="A9440" s="1">
        <v>319903</v>
      </c>
      <c r="B9440" s="1" t="s">
        <v>35</v>
      </c>
      <c r="C9440" s="1" t="s">
        <v>22</v>
      </c>
      <c r="D9440" s="1" t="s">
        <v>43</v>
      </c>
      <c r="E9440" s="1" t="s">
        <v>15</v>
      </c>
      <c r="F9440" s="1" t="str">
        <f>VLOOKUP(C9440,Sheet1!$G$3:$I$9,2,FALSE)</f>
        <v>P1</v>
      </c>
      <c r="G9440" s="1">
        <f>VLOOKUP(C9440,Sheet1!$G$3:$I$9,3,FALSE)</f>
        <v>8</v>
      </c>
      <c r="H9440" s="1" t="str">
        <f>VLOOKUP(D9440,Sheet1!$L$3:$M$33,2,FALSE)</f>
        <v>Entertainment</v>
      </c>
    </row>
    <row r="9441" spans="1:8" x14ac:dyDescent="0.25">
      <c r="A9441" s="1">
        <v>319904</v>
      </c>
      <c r="B9441" s="1" t="s">
        <v>35</v>
      </c>
      <c r="C9441" s="1" t="s">
        <v>20</v>
      </c>
      <c r="D9441" s="1" t="s">
        <v>61</v>
      </c>
      <c r="E9441" s="1" t="s">
        <v>15</v>
      </c>
      <c r="F9441" s="1" t="str">
        <f>VLOOKUP(C9441,Sheet1!$G$3:$I$9,2,FALSE)</f>
        <v>P1</v>
      </c>
      <c r="G9441" s="1">
        <f>VLOOKUP(C9441,Sheet1!$G$3:$I$9,3,FALSE)</f>
        <v>14</v>
      </c>
      <c r="H9441" s="1" t="str">
        <f>VLOOKUP(D9441,Sheet1!$L$3:$M$33,2,FALSE)</f>
        <v>Others</v>
      </c>
    </row>
    <row r="9442" spans="1:8" x14ac:dyDescent="0.25">
      <c r="A9442" s="1">
        <v>319905</v>
      </c>
      <c r="B9442" s="1" t="s">
        <v>35</v>
      </c>
      <c r="C9442" s="1" t="s">
        <v>20</v>
      </c>
      <c r="D9442" s="1" t="s">
        <v>61</v>
      </c>
      <c r="E9442" s="1" t="s">
        <v>15</v>
      </c>
      <c r="F9442" s="1" t="str">
        <f>VLOOKUP(C9442,Sheet1!$G$3:$I$9,2,FALSE)</f>
        <v>P1</v>
      </c>
      <c r="G9442" s="1">
        <f>VLOOKUP(C9442,Sheet1!$G$3:$I$9,3,FALSE)</f>
        <v>14</v>
      </c>
      <c r="H9442" s="1" t="str">
        <f>VLOOKUP(D9442,Sheet1!$L$3:$M$33,2,FALSE)</f>
        <v>Others</v>
      </c>
    </row>
    <row r="9443" spans="1:8" x14ac:dyDescent="0.25">
      <c r="A9443" s="1">
        <v>319906</v>
      </c>
      <c r="B9443" s="1" t="s">
        <v>35</v>
      </c>
      <c r="C9443" s="1" t="s">
        <v>20</v>
      </c>
      <c r="D9443" s="1" t="s">
        <v>61</v>
      </c>
      <c r="E9443" s="1" t="s">
        <v>15</v>
      </c>
      <c r="F9443" s="1" t="str">
        <f>VLOOKUP(C9443,Sheet1!$G$3:$I$9,2,FALSE)</f>
        <v>P1</v>
      </c>
      <c r="G9443" s="1">
        <f>VLOOKUP(C9443,Sheet1!$G$3:$I$9,3,FALSE)</f>
        <v>14</v>
      </c>
      <c r="H9443" s="1" t="str">
        <f>VLOOKUP(D9443,Sheet1!$L$3:$M$33,2,FALSE)</f>
        <v>Others</v>
      </c>
    </row>
    <row r="9444" spans="1:8" x14ac:dyDescent="0.25">
      <c r="A9444" s="1">
        <v>319907</v>
      </c>
      <c r="B9444" s="1" t="s">
        <v>12</v>
      </c>
      <c r="C9444" s="1" t="s">
        <v>22</v>
      </c>
      <c r="D9444" s="1" t="s">
        <v>47</v>
      </c>
      <c r="E9444" s="1" t="s">
        <v>15</v>
      </c>
      <c r="F9444" s="1" t="str">
        <f>VLOOKUP(C9444,Sheet1!$G$3:$I$9,2,FALSE)</f>
        <v>P1</v>
      </c>
      <c r="G9444" s="1">
        <f>VLOOKUP(C9444,Sheet1!$G$3:$I$9,3,FALSE)</f>
        <v>8</v>
      </c>
      <c r="H9444" s="1" t="str">
        <f>VLOOKUP(D9444,Sheet1!$L$3:$M$33,2,FALSE)</f>
        <v>Government</v>
      </c>
    </row>
    <row r="9445" spans="1:8" x14ac:dyDescent="0.25">
      <c r="A9445" s="1">
        <v>319908</v>
      </c>
      <c r="B9445" s="1" t="s">
        <v>35</v>
      </c>
      <c r="C9445" s="1" t="s">
        <v>22</v>
      </c>
      <c r="D9445" s="1" t="s">
        <v>19</v>
      </c>
      <c r="E9445" s="1" t="s">
        <v>15</v>
      </c>
      <c r="F9445" s="1" t="str">
        <f>VLOOKUP(C9445,Sheet1!$G$3:$I$9,2,FALSE)</f>
        <v>P1</v>
      </c>
      <c r="G9445" s="1">
        <f>VLOOKUP(C9445,Sheet1!$G$3:$I$9,3,FALSE)</f>
        <v>8</v>
      </c>
      <c r="H9445" s="1" t="str">
        <f>VLOOKUP(D9445,Sheet1!$L$3:$M$33,2,FALSE)</f>
        <v>BFSI</v>
      </c>
    </row>
    <row r="9446" spans="1:8" x14ac:dyDescent="0.25">
      <c r="A9446" s="1">
        <v>319909</v>
      </c>
      <c r="B9446" s="1" t="s">
        <v>12</v>
      </c>
      <c r="C9446" s="1" t="s">
        <v>22</v>
      </c>
      <c r="D9446" s="1" t="s">
        <v>47</v>
      </c>
      <c r="E9446" s="1" t="s">
        <v>15</v>
      </c>
      <c r="F9446" s="1" t="str">
        <f>VLOOKUP(C9446,Sheet1!$G$3:$I$9,2,FALSE)</f>
        <v>P1</v>
      </c>
      <c r="G9446" s="1">
        <f>VLOOKUP(C9446,Sheet1!$G$3:$I$9,3,FALSE)</f>
        <v>8</v>
      </c>
      <c r="H9446" s="1" t="str">
        <f>VLOOKUP(D9446,Sheet1!$L$3:$M$33,2,FALSE)</f>
        <v>Government</v>
      </c>
    </row>
    <row r="9447" spans="1:8" x14ac:dyDescent="0.25">
      <c r="A9447" s="1">
        <v>319910</v>
      </c>
      <c r="B9447" s="1" t="s">
        <v>35</v>
      </c>
      <c r="C9447" s="1" t="s">
        <v>20</v>
      </c>
      <c r="D9447" s="1" t="s">
        <v>61</v>
      </c>
      <c r="E9447" s="1" t="s">
        <v>15</v>
      </c>
      <c r="F9447" s="1" t="str">
        <f>VLOOKUP(C9447,Sheet1!$G$3:$I$9,2,FALSE)</f>
        <v>P1</v>
      </c>
      <c r="G9447" s="1">
        <f>VLOOKUP(C9447,Sheet1!$G$3:$I$9,3,FALSE)</f>
        <v>14</v>
      </c>
      <c r="H9447" s="1" t="str">
        <f>VLOOKUP(D9447,Sheet1!$L$3:$M$33,2,FALSE)</f>
        <v>Others</v>
      </c>
    </row>
    <row r="9448" spans="1:8" x14ac:dyDescent="0.25">
      <c r="A9448" s="1">
        <v>319911</v>
      </c>
      <c r="B9448" s="1" t="s">
        <v>12</v>
      </c>
      <c r="C9448" s="1" t="s">
        <v>22</v>
      </c>
      <c r="D9448" s="1" t="s">
        <v>43</v>
      </c>
      <c r="E9448" s="1" t="s">
        <v>15</v>
      </c>
      <c r="F9448" s="1" t="str">
        <f>VLOOKUP(C9448,Sheet1!$G$3:$I$9,2,FALSE)</f>
        <v>P1</v>
      </c>
      <c r="G9448" s="1">
        <f>VLOOKUP(C9448,Sheet1!$G$3:$I$9,3,FALSE)</f>
        <v>8</v>
      </c>
      <c r="H9448" s="1" t="str">
        <f>VLOOKUP(D9448,Sheet1!$L$3:$M$33,2,FALSE)</f>
        <v>Entertainment</v>
      </c>
    </row>
    <row r="9449" spans="1:8" x14ac:dyDescent="0.25">
      <c r="A9449" s="1">
        <v>319912</v>
      </c>
      <c r="B9449" s="1" t="s">
        <v>35</v>
      </c>
      <c r="C9449" s="1" t="s">
        <v>22</v>
      </c>
      <c r="D9449" s="1" t="s">
        <v>38</v>
      </c>
      <c r="E9449" s="1" t="s">
        <v>15</v>
      </c>
      <c r="F9449" s="1" t="str">
        <f>VLOOKUP(C9449,Sheet1!$G$3:$I$9,2,FALSE)</f>
        <v>P1</v>
      </c>
      <c r="G9449" s="1">
        <f>VLOOKUP(C9449,Sheet1!$G$3:$I$9,3,FALSE)</f>
        <v>8</v>
      </c>
      <c r="H9449" s="1" t="str">
        <f>VLOOKUP(D9449,Sheet1!$L$3:$M$33,2,FALSE)</f>
        <v>Retail</v>
      </c>
    </row>
    <row r="9450" spans="1:8" x14ac:dyDescent="0.25">
      <c r="A9450" s="1">
        <v>319913</v>
      </c>
      <c r="B9450" s="1" t="s">
        <v>35</v>
      </c>
      <c r="C9450" s="1" t="s">
        <v>22</v>
      </c>
      <c r="D9450" s="1" t="s">
        <v>38</v>
      </c>
      <c r="E9450" s="1" t="s">
        <v>63</v>
      </c>
      <c r="F9450" s="1" t="str">
        <f>VLOOKUP(C9450,Sheet1!$G$3:$I$9,2,FALSE)</f>
        <v>P1</v>
      </c>
      <c r="G9450" s="1">
        <f>VLOOKUP(C9450,Sheet1!$G$3:$I$9,3,FALSE)</f>
        <v>8</v>
      </c>
      <c r="H9450" s="1" t="str">
        <f>VLOOKUP(D9450,Sheet1!$L$3:$M$33,2,FALSE)</f>
        <v>Retail</v>
      </c>
    </row>
    <row r="9451" spans="1:8" x14ac:dyDescent="0.25">
      <c r="A9451" s="1">
        <v>319914</v>
      </c>
      <c r="B9451" s="1" t="s">
        <v>35</v>
      </c>
      <c r="C9451" s="1" t="s">
        <v>22</v>
      </c>
      <c r="D9451" s="1" t="s">
        <v>47</v>
      </c>
      <c r="E9451" s="1" t="s">
        <v>63</v>
      </c>
      <c r="F9451" s="1" t="str">
        <f>VLOOKUP(C9451,Sheet1!$G$3:$I$9,2,FALSE)</f>
        <v>P1</v>
      </c>
      <c r="G9451" s="1">
        <f>VLOOKUP(C9451,Sheet1!$G$3:$I$9,3,FALSE)</f>
        <v>8</v>
      </c>
      <c r="H9451" s="1" t="str">
        <f>VLOOKUP(D9451,Sheet1!$L$3:$M$33,2,FALSE)</f>
        <v>Government</v>
      </c>
    </row>
    <row r="9452" spans="1:8" x14ac:dyDescent="0.25">
      <c r="A9452" s="1">
        <v>319915</v>
      </c>
      <c r="B9452" s="1" t="s">
        <v>12</v>
      </c>
      <c r="C9452" s="1" t="s">
        <v>20</v>
      </c>
      <c r="D9452" s="1" t="s">
        <v>61</v>
      </c>
      <c r="E9452" s="1" t="s">
        <v>15</v>
      </c>
      <c r="F9452" s="1" t="str">
        <f>VLOOKUP(C9452,Sheet1!$G$3:$I$9,2,FALSE)</f>
        <v>P1</v>
      </c>
      <c r="G9452" s="1">
        <f>VLOOKUP(C9452,Sheet1!$G$3:$I$9,3,FALSE)</f>
        <v>14</v>
      </c>
      <c r="H9452" s="1" t="str">
        <f>VLOOKUP(D9452,Sheet1!$L$3:$M$33,2,FALSE)</f>
        <v>Others</v>
      </c>
    </row>
    <row r="9453" spans="1:8" x14ac:dyDescent="0.25">
      <c r="A9453" s="1">
        <v>319916</v>
      </c>
      <c r="B9453" s="1" t="s">
        <v>35</v>
      </c>
      <c r="C9453" s="1" t="s">
        <v>22</v>
      </c>
      <c r="D9453" s="1" t="s">
        <v>38</v>
      </c>
      <c r="E9453" s="1" t="s">
        <v>15</v>
      </c>
      <c r="F9453" s="1" t="str">
        <f>VLOOKUP(C9453,Sheet1!$G$3:$I$9,2,FALSE)</f>
        <v>P1</v>
      </c>
      <c r="G9453" s="1">
        <f>VLOOKUP(C9453,Sheet1!$G$3:$I$9,3,FALSE)</f>
        <v>8</v>
      </c>
      <c r="H9453" s="1" t="str">
        <f>VLOOKUP(D9453,Sheet1!$L$3:$M$33,2,FALSE)</f>
        <v>Retail</v>
      </c>
    </row>
    <row r="9454" spans="1:8" x14ac:dyDescent="0.25">
      <c r="A9454" s="1">
        <v>319917</v>
      </c>
      <c r="B9454" s="1" t="s">
        <v>12</v>
      </c>
      <c r="C9454" s="1" t="s">
        <v>20</v>
      </c>
      <c r="D9454" s="1" t="s">
        <v>61</v>
      </c>
      <c r="E9454" s="1" t="s">
        <v>15</v>
      </c>
      <c r="F9454" s="1" t="str">
        <f>VLOOKUP(C9454,Sheet1!$G$3:$I$9,2,FALSE)</f>
        <v>P1</v>
      </c>
      <c r="G9454" s="1">
        <f>VLOOKUP(C9454,Sheet1!$G$3:$I$9,3,FALSE)</f>
        <v>14</v>
      </c>
      <c r="H9454" s="1" t="str">
        <f>VLOOKUP(D9454,Sheet1!$L$3:$M$33,2,FALSE)</f>
        <v>Others</v>
      </c>
    </row>
    <row r="9455" spans="1:8" x14ac:dyDescent="0.25">
      <c r="A9455" s="1">
        <v>319918</v>
      </c>
      <c r="B9455" s="1" t="s">
        <v>12</v>
      </c>
      <c r="C9455" s="1" t="s">
        <v>22</v>
      </c>
      <c r="D9455" s="1" t="s">
        <v>38</v>
      </c>
      <c r="E9455" s="1" t="s">
        <v>15</v>
      </c>
      <c r="F9455" s="1" t="str">
        <f>VLOOKUP(C9455,Sheet1!$G$3:$I$9,2,FALSE)</f>
        <v>P1</v>
      </c>
      <c r="G9455" s="1">
        <f>VLOOKUP(C9455,Sheet1!$G$3:$I$9,3,FALSE)</f>
        <v>8</v>
      </c>
      <c r="H9455" s="1" t="str">
        <f>VLOOKUP(D9455,Sheet1!$L$3:$M$33,2,FALSE)</f>
        <v>Retail</v>
      </c>
    </row>
    <row r="9456" spans="1:8" x14ac:dyDescent="0.25">
      <c r="A9456" s="1">
        <v>319919</v>
      </c>
      <c r="B9456" s="1" t="s">
        <v>35</v>
      </c>
      <c r="C9456" s="1" t="s">
        <v>20</v>
      </c>
      <c r="D9456" s="1" t="s">
        <v>61</v>
      </c>
      <c r="E9456" s="1" t="s">
        <v>15</v>
      </c>
      <c r="F9456" s="1" t="str">
        <f>VLOOKUP(C9456,Sheet1!$G$3:$I$9,2,FALSE)</f>
        <v>P1</v>
      </c>
      <c r="G9456" s="1">
        <f>VLOOKUP(C9456,Sheet1!$G$3:$I$9,3,FALSE)</f>
        <v>14</v>
      </c>
      <c r="H9456" s="1" t="str">
        <f>VLOOKUP(D9456,Sheet1!$L$3:$M$33,2,FALSE)</f>
        <v>Others</v>
      </c>
    </row>
    <row r="9457" spans="1:8" x14ac:dyDescent="0.25">
      <c r="A9457" s="1">
        <v>319920</v>
      </c>
      <c r="B9457" s="1" t="s">
        <v>12</v>
      </c>
      <c r="C9457" s="1" t="s">
        <v>22</v>
      </c>
      <c r="D9457" s="1" t="s">
        <v>19</v>
      </c>
      <c r="E9457" s="1" t="s">
        <v>15</v>
      </c>
      <c r="F9457" s="1" t="str">
        <f>VLOOKUP(C9457,Sheet1!$G$3:$I$9,2,FALSE)</f>
        <v>P1</v>
      </c>
      <c r="G9457" s="1">
        <f>VLOOKUP(C9457,Sheet1!$G$3:$I$9,3,FALSE)</f>
        <v>8</v>
      </c>
      <c r="H9457" s="1" t="str">
        <f>VLOOKUP(D9457,Sheet1!$L$3:$M$33,2,FALSE)</f>
        <v>BFSI</v>
      </c>
    </row>
    <row r="9458" spans="1:8" x14ac:dyDescent="0.25">
      <c r="A9458" s="1">
        <v>319921</v>
      </c>
      <c r="B9458" s="1" t="s">
        <v>35</v>
      </c>
      <c r="C9458" s="1" t="s">
        <v>20</v>
      </c>
      <c r="D9458" s="1" t="s">
        <v>61</v>
      </c>
      <c r="E9458" s="1" t="s">
        <v>15</v>
      </c>
      <c r="F9458" s="1" t="str">
        <f>VLOOKUP(C9458,Sheet1!$G$3:$I$9,2,FALSE)</f>
        <v>P1</v>
      </c>
      <c r="G9458" s="1">
        <f>VLOOKUP(C9458,Sheet1!$G$3:$I$9,3,FALSE)</f>
        <v>14</v>
      </c>
      <c r="H9458" s="1" t="str">
        <f>VLOOKUP(D9458,Sheet1!$L$3:$M$33,2,FALSE)</f>
        <v>Others</v>
      </c>
    </row>
    <row r="9459" spans="1:8" x14ac:dyDescent="0.25">
      <c r="A9459" s="1">
        <v>319922</v>
      </c>
      <c r="B9459" s="1" t="s">
        <v>35</v>
      </c>
      <c r="C9459" s="1" t="s">
        <v>20</v>
      </c>
      <c r="D9459" s="1" t="s">
        <v>61</v>
      </c>
      <c r="E9459" s="1" t="s">
        <v>15</v>
      </c>
      <c r="F9459" s="1" t="str">
        <f>VLOOKUP(C9459,Sheet1!$G$3:$I$9,2,FALSE)</f>
        <v>P1</v>
      </c>
      <c r="G9459" s="1">
        <f>VLOOKUP(C9459,Sheet1!$G$3:$I$9,3,FALSE)</f>
        <v>14</v>
      </c>
      <c r="H9459" s="1" t="str">
        <f>VLOOKUP(D9459,Sheet1!$L$3:$M$33,2,FALSE)</f>
        <v>Others</v>
      </c>
    </row>
    <row r="9460" spans="1:8" x14ac:dyDescent="0.25">
      <c r="A9460" s="1">
        <v>319926</v>
      </c>
      <c r="B9460" s="1" t="s">
        <v>35</v>
      </c>
      <c r="C9460" s="1" t="s">
        <v>27</v>
      </c>
      <c r="D9460" s="1" t="s">
        <v>58</v>
      </c>
      <c r="E9460" s="1" t="s">
        <v>15</v>
      </c>
      <c r="F9460" s="1" t="str">
        <f>VLOOKUP(C9460,Sheet1!$G$3:$I$9,2,FALSE)</f>
        <v>P3</v>
      </c>
      <c r="G9460" s="1">
        <f>VLOOKUP(C9460,Sheet1!$G$3:$I$9,3,FALSE)</f>
        <v>11</v>
      </c>
      <c r="H9460" s="1" t="str">
        <f>VLOOKUP(D9460,Sheet1!$L$3:$M$33,2,FALSE)</f>
        <v>Health</v>
      </c>
    </row>
    <row r="9461" spans="1:8" x14ac:dyDescent="0.25">
      <c r="A9461" s="1">
        <v>319927</v>
      </c>
      <c r="B9461" s="1" t="s">
        <v>12</v>
      </c>
      <c r="C9461" s="1" t="s">
        <v>27</v>
      </c>
      <c r="D9461" s="1" t="s">
        <v>58</v>
      </c>
      <c r="E9461" s="1" t="s">
        <v>15</v>
      </c>
      <c r="F9461" s="1" t="str">
        <f>VLOOKUP(C9461,Sheet1!$G$3:$I$9,2,FALSE)</f>
        <v>P3</v>
      </c>
      <c r="G9461" s="1">
        <f>VLOOKUP(C9461,Sheet1!$G$3:$I$9,3,FALSE)</f>
        <v>11</v>
      </c>
      <c r="H9461" s="1" t="str">
        <f>VLOOKUP(D9461,Sheet1!$L$3:$M$33,2,FALSE)</f>
        <v>Health</v>
      </c>
    </row>
    <row r="9462" spans="1:8" x14ac:dyDescent="0.25">
      <c r="A9462" s="1">
        <v>319928</v>
      </c>
      <c r="B9462" s="1" t="s">
        <v>35</v>
      </c>
      <c r="C9462" s="1" t="s">
        <v>27</v>
      </c>
      <c r="D9462" s="1" t="s">
        <v>54</v>
      </c>
      <c r="E9462" s="1" t="s">
        <v>15</v>
      </c>
      <c r="F9462" s="1" t="str">
        <f>VLOOKUP(C9462,Sheet1!$G$3:$I$9,2,FALSE)</f>
        <v>P3</v>
      </c>
      <c r="G9462" s="1">
        <f>VLOOKUP(C9462,Sheet1!$G$3:$I$9,3,FALSE)</f>
        <v>11</v>
      </c>
      <c r="H9462" s="1" t="str">
        <f>VLOOKUP(D9462,Sheet1!$L$3:$M$33,2,FALSE)</f>
        <v>Travel</v>
      </c>
    </row>
    <row r="9463" spans="1:8" x14ac:dyDescent="0.25">
      <c r="A9463" s="1">
        <v>319929</v>
      </c>
      <c r="B9463" s="1" t="s">
        <v>35</v>
      </c>
      <c r="C9463" s="1" t="s">
        <v>27</v>
      </c>
      <c r="D9463" s="1" t="s">
        <v>45</v>
      </c>
      <c r="E9463" s="1" t="s">
        <v>15</v>
      </c>
      <c r="F9463" s="1" t="str">
        <f>VLOOKUP(C9463,Sheet1!$G$3:$I$9,2,FALSE)</f>
        <v>P3</v>
      </c>
      <c r="G9463" s="1">
        <f>VLOOKUP(C9463,Sheet1!$G$3:$I$9,3,FALSE)</f>
        <v>11</v>
      </c>
      <c r="H9463" s="1" t="str">
        <f>VLOOKUP(D9463,Sheet1!$L$3:$M$33,2,FALSE)</f>
        <v>Government</v>
      </c>
    </row>
    <row r="9464" spans="1:8" x14ac:dyDescent="0.25">
      <c r="A9464" s="1">
        <v>319930</v>
      </c>
      <c r="B9464" s="1" t="s">
        <v>12</v>
      </c>
      <c r="C9464" s="1" t="s">
        <v>27</v>
      </c>
      <c r="D9464" s="1" t="s">
        <v>30</v>
      </c>
      <c r="E9464" s="1" t="s">
        <v>15</v>
      </c>
      <c r="F9464" s="1" t="str">
        <f>VLOOKUP(C9464,Sheet1!$G$3:$I$9,2,FALSE)</f>
        <v>P3</v>
      </c>
      <c r="G9464" s="1">
        <f>VLOOKUP(C9464,Sheet1!$G$3:$I$9,3,FALSE)</f>
        <v>11</v>
      </c>
      <c r="H9464" s="1" t="str">
        <f>VLOOKUP(D9464,Sheet1!$L$3:$M$33,2,FALSE)</f>
        <v>Retail</v>
      </c>
    </row>
    <row r="9465" spans="1:8" x14ac:dyDescent="0.25">
      <c r="A9465" s="1">
        <v>319931</v>
      </c>
      <c r="B9465" s="1" t="s">
        <v>12</v>
      </c>
      <c r="C9465" s="1" t="s">
        <v>27</v>
      </c>
      <c r="D9465" s="1" t="s">
        <v>38</v>
      </c>
      <c r="E9465" s="1" t="s">
        <v>15</v>
      </c>
      <c r="F9465" s="1" t="str">
        <f>VLOOKUP(C9465,Sheet1!$G$3:$I$9,2,FALSE)</f>
        <v>P3</v>
      </c>
      <c r="G9465" s="1">
        <f>VLOOKUP(C9465,Sheet1!$G$3:$I$9,3,FALSE)</f>
        <v>11</v>
      </c>
      <c r="H9465" s="1" t="str">
        <f>VLOOKUP(D9465,Sheet1!$L$3:$M$33,2,FALSE)</f>
        <v>Retail</v>
      </c>
    </row>
    <row r="9466" spans="1:8" x14ac:dyDescent="0.25">
      <c r="A9466" s="1">
        <v>319932</v>
      </c>
      <c r="B9466" s="1" t="s">
        <v>35</v>
      </c>
      <c r="C9466" s="1" t="s">
        <v>27</v>
      </c>
      <c r="D9466" s="1" t="s">
        <v>38</v>
      </c>
      <c r="E9466" s="1" t="s">
        <v>15</v>
      </c>
      <c r="F9466" s="1" t="str">
        <f>VLOOKUP(C9466,Sheet1!$G$3:$I$9,2,FALSE)</f>
        <v>P3</v>
      </c>
      <c r="G9466" s="1">
        <f>VLOOKUP(C9466,Sheet1!$G$3:$I$9,3,FALSE)</f>
        <v>11</v>
      </c>
      <c r="H9466" s="1" t="str">
        <f>VLOOKUP(D9466,Sheet1!$L$3:$M$33,2,FALSE)</f>
        <v>Retail</v>
      </c>
    </row>
    <row r="9467" spans="1:8" x14ac:dyDescent="0.25">
      <c r="A9467" s="1">
        <v>319933</v>
      </c>
      <c r="B9467" s="1" t="s">
        <v>12</v>
      </c>
      <c r="C9467" s="1" t="s">
        <v>27</v>
      </c>
      <c r="D9467" s="1" t="s">
        <v>57</v>
      </c>
      <c r="E9467" s="1" t="s">
        <v>15</v>
      </c>
      <c r="F9467" s="1" t="str">
        <f>VLOOKUP(C9467,Sheet1!$G$3:$I$9,2,FALSE)</f>
        <v>P3</v>
      </c>
      <c r="G9467" s="1">
        <f>VLOOKUP(C9467,Sheet1!$G$3:$I$9,3,FALSE)</f>
        <v>11</v>
      </c>
      <c r="H9467" s="1" t="str">
        <f>VLOOKUP(D9467,Sheet1!$L$3:$M$33,2,FALSE)</f>
        <v>Health</v>
      </c>
    </row>
    <row r="9468" spans="1:8" x14ac:dyDescent="0.25">
      <c r="A9468" s="1">
        <v>319934</v>
      </c>
      <c r="B9468" s="1" t="s">
        <v>35</v>
      </c>
      <c r="C9468" s="1" t="s">
        <v>27</v>
      </c>
      <c r="D9468" s="1" t="s">
        <v>60</v>
      </c>
      <c r="E9468" s="1" t="s">
        <v>15</v>
      </c>
      <c r="F9468" s="1" t="str">
        <f>VLOOKUP(C9468,Sheet1!$G$3:$I$9,2,FALSE)</f>
        <v>P3</v>
      </c>
      <c r="G9468" s="1">
        <f>VLOOKUP(C9468,Sheet1!$G$3:$I$9,3,FALSE)</f>
        <v>11</v>
      </c>
      <c r="H9468" s="1" t="str">
        <f>VLOOKUP(D9468,Sheet1!$L$3:$M$33,2,FALSE)</f>
        <v>Health</v>
      </c>
    </row>
    <row r="9469" spans="1:8" x14ac:dyDescent="0.25">
      <c r="A9469" s="1">
        <v>319935</v>
      </c>
      <c r="B9469" s="1" t="s">
        <v>12</v>
      </c>
      <c r="C9469" s="1" t="s">
        <v>27</v>
      </c>
      <c r="D9469" s="1" t="s">
        <v>30</v>
      </c>
      <c r="E9469" s="1" t="s">
        <v>15</v>
      </c>
      <c r="F9469" s="1" t="str">
        <f>VLOOKUP(C9469,Sheet1!$G$3:$I$9,2,FALSE)</f>
        <v>P3</v>
      </c>
      <c r="G9469" s="1">
        <f>VLOOKUP(C9469,Sheet1!$G$3:$I$9,3,FALSE)</f>
        <v>11</v>
      </c>
      <c r="H9469" s="1" t="str">
        <f>VLOOKUP(D9469,Sheet1!$L$3:$M$33,2,FALSE)</f>
        <v>Retail</v>
      </c>
    </row>
    <row r="9470" spans="1:8" x14ac:dyDescent="0.25">
      <c r="A9470" s="1">
        <v>319936</v>
      </c>
      <c r="B9470" s="1" t="s">
        <v>12</v>
      </c>
      <c r="C9470" s="1" t="s">
        <v>27</v>
      </c>
      <c r="D9470" s="1" t="s">
        <v>45</v>
      </c>
      <c r="E9470" s="1" t="s">
        <v>15</v>
      </c>
      <c r="F9470" s="1" t="str">
        <f>VLOOKUP(C9470,Sheet1!$G$3:$I$9,2,FALSE)</f>
        <v>P3</v>
      </c>
      <c r="G9470" s="1">
        <f>VLOOKUP(C9470,Sheet1!$G$3:$I$9,3,FALSE)</f>
        <v>11</v>
      </c>
      <c r="H9470" s="1" t="str">
        <f>VLOOKUP(D9470,Sheet1!$L$3:$M$33,2,FALSE)</f>
        <v>Government</v>
      </c>
    </row>
    <row r="9471" spans="1:8" x14ac:dyDescent="0.25">
      <c r="A9471" s="1">
        <v>319937</v>
      </c>
      <c r="B9471" s="1" t="s">
        <v>35</v>
      </c>
      <c r="C9471" s="1" t="s">
        <v>27</v>
      </c>
      <c r="D9471" s="1" t="s">
        <v>53</v>
      </c>
      <c r="E9471" s="1" t="s">
        <v>15</v>
      </c>
      <c r="F9471" s="1" t="str">
        <f>VLOOKUP(C9471,Sheet1!$G$3:$I$9,2,FALSE)</f>
        <v>P3</v>
      </c>
      <c r="G9471" s="1">
        <f>VLOOKUP(C9471,Sheet1!$G$3:$I$9,3,FALSE)</f>
        <v>11</v>
      </c>
      <c r="H9471" s="1" t="str">
        <f>VLOOKUP(D9471,Sheet1!$L$3:$M$33,2,FALSE)</f>
        <v>Travel</v>
      </c>
    </row>
    <row r="9472" spans="1:8" x14ac:dyDescent="0.25">
      <c r="A9472" s="1">
        <v>319938</v>
      </c>
      <c r="B9472" s="1" t="s">
        <v>12</v>
      </c>
      <c r="C9472" s="1" t="s">
        <v>27</v>
      </c>
      <c r="D9472" s="1" t="s">
        <v>30</v>
      </c>
      <c r="E9472" s="1" t="s">
        <v>15</v>
      </c>
      <c r="F9472" s="1" t="str">
        <f>VLOOKUP(C9472,Sheet1!$G$3:$I$9,2,FALSE)</f>
        <v>P3</v>
      </c>
      <c r="G9472" s="1">
        <f>VLOOKUP(C9472,Sheet1!$G$3:$I$9,3,FALSE)</f>
        <v>11</v>
      </c>
      <c r="H9472" s="1" t="str">
        <f>VLOOKUP(D9472,Sheet1!$L$3:$M$33,2,FALSE)</f>
        <v>Retail</v>
      </c>
    </row>
    <row r="9473" spans="1:8" x14ac:dyDescent="0.25">
      <c r="A9473" s="1">
        <v>319939</v>
      </c>
      <c r="B9473" s="1" t="s">
        <v>12</v>
      </c>
      <c r="C9473" s="1" t="s">
        <v>27</v>
      </c>
      <c r="D9473" s="1" t="s">
        <v>54</v>
      </c>
      <c r="E9473" s="1" t="s">
        <v>15</v>
      </c>
      <c r="F9473" s="1" t="str">
        <f>VLOOKUP(C9473,Sheet1!$G$3:$I$9,2,FALSE)</f>
        <v>P3</v>
      </c>
      <c r="G9473" s="1">
        <f>VLOOKUP(C9473,Sheet1!$G$3:$I$9,3,FALSE)</f>
        <v>11</v>
      </c>
      <c r="H9473" s="1" t="str">
        <f>VLOOKUP(D9473,Sheet1!$L$3:$M$33,2,FALSE)</f>
        <v>Travel</v>
      </c>
    </row>
    <row r="9474" spans="1:8" x14ac:dyDescent="0.25">
      <c r="A9474" s="1">
        <v>319940</v>
      </c>
      <c r="B9474" s="1" t="s">
        <v>35</v>
      </c>
      <c r="C9474" s="1" t="s">
        <v>27</v>
      </c>
      <c r="D9474" s="1" t="s">
        <v>57</v>
      </c>
      <c r="E9474" s="1" t="s">
        <v>15</v>
      </c>
      <c r="F9474" s="1" t="str">
        <f>VLOOKUP(C9474,Sheet1!$G$3:$I$9,2,FALSE)</f>
        <v>P3</v>
      </c>
      <c r="G9474" s="1">
        <f>VLOOKUP(C9474,Sheet1!$G$3:$I$9,3,FALSE)</f>
        <v>11</v>
      </c>
      <c r="H9474" s="1" t="str">
        <f>VLOOKUP(D9474,Sheet1!$L$3:$M$33,2,FALSE)</f>
        <v>Health</v>
      </c>
    </row>
    <row r="9475" spans="1:8" x14ac:dyDescent="0.25">
      <c r="A9475" s="1">
        <v>319941</v>
      </c>
      <c r="B9475" s="1" t="s">
        <v>12</v>
      </c>
      <c r="C9475" s="1" t="s">
        <v>27</v>
      </c>
      <c r="D9475" s="1" t="s">
        <v>53</v>
      </c>
      <c r="E9475" s="1" t="s">
        <v>15</v>
      </c>
      <c r="F9475" s="1" t="str">
        <f>VLOOKUP(C9475,Sheet1!$G$3:$I$9,2,FALSE)</f>
        <v>P3</v>
      </c>
      <c r="G9475" s="1">
        <f>VLOOKUP(C9475,Sheet1!$G$3:$I$9,3,FALSE)</f>
        <v>11</v>
      </c>
      <c r="H9475" s="1" t="str">
        <f>VLOOKUP(D9475,Sheet1!$L$3:$M$33,2,FALSE)</f>
        <v>Travel</v>
      </c>
    </row>
    <row r="9476" spans="1:8" x14ac:dyDescent="0.25">
      <c r="A9476" s="1">
        <v>319942</v>
      </c>
      <c r="B9476" s="1" t="s">
        <v>35</v>
      </c>
      <c r="C9476" s="1" t="s">
        <v>27</v>
      </c>
      <c r="D9476" s="1" t="s">
        <v>57</v>
      </c>
      <c r="E9476" s="1" t="s">
        <v>15</v>
      </c>
      <c r="F9476" s="1" t="str">
        <f>VLOOKUP(C9476,Sheet1!$G$3:$I$9,2,FALSE)</f>
        <v>P3</v>
      </c>
      <c r="G9476" s="1">
        <f>VLOOKUP(C9476,Sheet1!$G$3:$I$9,3,FALSE)</f>
        <v>11</v>
      </c>
      <c r="H9476" s="1" t="str">
        <f>VLOOKUP(D9476,Sheet1!$L$3:$M$33,2,FALSE)</f>
        <v>Health</v>
      </c>
    </row>
    <row r="9477" spans="1:8" x14ac:dyDescent="0.25">
      <c r="A9477" s="1">
        <v>319943</v>
      </c>
      <c r="B9477" s="1" t="s">
        <v>12</v>
      </c>
      <c r="C9477" s="1" t="s">
        <v>27</v>
      </c>
      <c r="D9477" s="1" t="s">
        <v>30</v>
      </c>
      <c r="E9477" s="1" t="s">
        <v>15</v>
      </c>
      <c r="F9477" s="1" t="str">
        <f>VLOOKUP(C9477,Sheet1!$G$3:$I$9,2,FALSE)</f>
        <v>P3</v>
      </c>
      <c r="G9477" s="1">
        <f>VLOOKUP(C9477,Sheet1!$G$3:$I$9,3,FALSE)</f>
        <v>11</v>
      </c>
      <c r="H9477" s="1" t="str">
        <f>VLOOKUP(D9477,Sheet1!$L$3:$M$33,2,FALSE)</f>
        <v>Retail</v>
      </c>
    </row>
    <row r="9478" spans="1:8" x14ac:dyDescent="0.25">
      <c r="A9478" s="1">
        <v>319944</v>
      </c>
      <c r="B9478" s="1" t="s">
        <v>12</v>
      </c>
      <c r="C9478" s="1" t="s">
        <v>27</v>
      </c>
      <c r="D9478" s="1" t="s">
        <v>30</v>
      </c>
      <c r="E9478" s="1" t="s">
        <v>15</v>
      </c>
      <c r="F9478" s="1" t="str">
        <f>VLOOKUP(C9478,Sheet1!$G$3:$I$9,2,FALSE)</f>
        <v>P3</v>
      </c>
      <c r="G9478" s="1">
        <f>VLOOKUP(C9478,Sheet1!$G$3:$I$9,3,FALSE)</f>
        <v>11</v>
      </c>
      <c r="H9478" s="1" t="str">
        <f>VLOOKUP(D9478,Sheet1!$L$3:$M$33,2,FALSE)</f>
        <v>Retail</v>
      </c>
    </row>
    <row r="9479" spans="1:8" x14ac:dyDescent="0.25">
      <c r="A9479" s="1">
        <v>319945</v>
      </c>
      <c r="B9479" s="1" t="s">
        <v>12</v>
      </c>
      <c r="C9479" s="1" t="s">
        <v>27</v>
      </c>
      <c r="D9479" s="1" t="s">
        <v>38</v>
      </c>
      <c r="E9479" s="1" t="s">
        <v>15</v>
      </c>
      <c r="F9479" s="1" t="str">
        <f>VLOOKUP(C9479,Sheet1!$G$3:$I$9,2,FALSE)</f>
        <v>P3</v>
      </c>
      <c r="G9479" s="1">
        <f>VLOOKUP(C9479,Sheet1!$G$3:$I$9,3,FALSE)</f>
        <v>11</v>
      </c>
      <c r="H9479" s="1" t="str">
        <f>VLOOKUP(D9479,Sheet1!$L$3:$M$33,2,FALSE)</f>
        <v>Retail</v>
      </c>
    </row>
    <row r="9480" spans="1:8" x14ac:dyDescent="0.25">
      <c r="A9480" s="1">
        <v>319946</v>
      </c>
      <c r="B9480" s="1" t="s">
        <v>12</v>
      </c>
      <c r="C9480" s="1" t="s">
        <v>27</v>
      </c>
      <c r="D9480" s="1" t="s">
        <v>53</v>
      </c>
      <c r="E9480" s="1" t="s">
        <v>15</v>
      </c>
      <c r="F9480" s="1" t="str">
        <f>VLOOKUP(C9480,Sheet1!$G$3:$I$9,2,FALSE)</f>
        <v>P3</v>
      </c>
      <c r="G9480" s="1">
        <f>VLOOKUP(C9480,Sheet1!$G$3:$I$9,3,FALSE)</f>
        <v>11</v>
      </c>
      <c r="H9480" s="1" t="str">
        <f>VLOOKUP(D9480,Sheet1!$L$3:$M$33,2,FALSE)</f>
        <v>Travel</v>
      </c>
    </row>
    <row r="9481" spans="1:8" x14ac:dyDescent="0.25">
      <c r="A9481" s="1">
        <v>319947</v>
      </c>
      <c r="B9481" s="1" t="s">
        <v>12</v>
      </c>
      <c r="C9481" s="1" t="s">
        <v>27</v>
      </c>
      <c r="D9481" s="1" t="s">
        <v>51</v>
      </c>
      <c r="E9481" s="1" t="s">
        <v>15</v>
      </c>
      <c r="F9481" s="1" t="str">
        <f>VLOOKUP(C9481,Sheet1!$G$3:$I$9,2,FALSE)</f>
        <v>P3</v>
      </c>
      <c r="G9481" s="1">
        <f>VLOOKUP(C9481,Sheet1!$G$3:$I$9,3,FALSE)</f>
        <v>11</v>
      </c>
      <c r="H9481" s="1" t="str">
        <f>VLOOKUP(D9481,Sheet1!$L$3:$M$33,2,FALSE)</f>
        <v>Travel</v>
      </c>
    </row>
    <row r="9482" spans="1:8" x14ac:dyDescent="0.25">
      <c r="A9482" s="1">
        <v>319948</v>
      </c>
      <c r="B9482" s="1" t="s">
        <v>12</v>
      </c>
      <c r="C9482" s="1" t="s">
        <v>27</v>
      </c>
      <c r="D9482" s="1" t="s">
        <v>45</v>
      </c>
      <c r="E9482" s="1" t="s">
        <v>15</v>
      </c>
      <c r="F9482" s="1" t="str">
        <f>VLOOKUP(C9482,Sheet1!$G$3:$I$9,2,FALSE)</f>
        <v>P3</v>
      </c>
      <c r="G9482" s="1">
        <f>VLOOKUP(C9482,Sheet1!$G$3:$I$9,3,FALSE)</f>
        <v>11</v>
      </c>
      <c r="H9482" s="1" t="str">
        <f>VLOOKUP(D9482,Sheet1!$L$3:$M$33,2,FALSE)</f>
        <v>Government</v>
      </c>
    </row>
    <row r="9483" spans="1:8" x14ac:dyDescent="0.25">
      <c r="A9483" s="1">
        <v>319949</v>
      </c>
      <c r="B9483" s="1" t="s">
        <v>12</v>
      </c>
      <c r="C9483" s="1" t="s">
        <v>27</v>
      </c>
      <c r="D9483" s="1" t="s">
        <v>38</v>
      </c>
      <c r="E9483" s="1" t="s">
        <v>15</v>
      </c>
      <c r="F9483" s="1" t="str">
        <f>VLOOKUP(C9483,Sheet1!$G$3:$I$9,2,FALSE)</f>
        <v>P3</v>
      </c>
      <c r="G9483" s="1">
        <f>VLOOKUP(C9483,Sheet1!$G$3:$I$9,3,FALSE)</f>
        <v>11</v>
      </c>
      <c r="H9483" s="1" t="str">
        <f>VLOOKUP(D9483,Sheet1!$L$3:$M$33,2,FALSE)</f>
        <v>Retail</v>
      </c>
    </row>
    <row r="9484" spans="1:8" x14ac:dyDescent="0.25">
      <c r="A9484" s="1">
        <v>319950</v>
      </c>
      <c r="B9484" s="1" t="s">
        <v>35</v>
      </c>
      <c r="C9484" s="1" t="s">
        <v>27</v>
      </c>
      <c r="D9484" s="1" t="s">
        <v>51</v>
      </c>
      <c r="E9484" s="1" t="s">
        <v>15</v>
      </c>
      <c r="F9484" s="1" t="str">
        <f>VLOOKUP(C9484,Sheet1!$G$3:$I$9,2,FALSE)</f>
        <v>P3</v>
      </c>
      <c r="G9484" s="1">
        <f>VLOOKUP(C9484,Sheet1!$G$3:$I$9,3,FALSE)</f>
        <v>11</v>
      </c>
      <c r="H9484" s="1" t="str">
        <f>VLOOKUP(D9484,Sheet1!$L$3:$M$33,2,FALSE)</f>
        <v>Travel</v>
      </c>
    </row>
    <row r="9485" spans="1:8" x14ac:dyDescent="0.25">
      <c r="A9485" s="1">
        <v>319951</v>
      </c>
      <c r="B9485" s="1" t="s">
        <v>35</v>
      </c>
      <c r="C9485" s="1" t="s">
        <v>32</v>
      </c>
      <c r="D9485" s="1" t="s">
        <v>39</v>
      </c>
      <c r="E9485" s="1" t="s">
        <v>15</v>
      </c>
      <c r="F9485" s="1" t="str">
        <f>VLOOKUP(C9485,Sheet1!$G$3:$I$9,2,FALSE)</f>
        <v>P3</v>
      </c>
      <c r="G9485" s="1">
        <f>VLOOKUP(C9485,Sheet1!$G$3:$I$9,3,FALSE)</f>
        <v>10</v>
      </c>
      <c r="H9485" s="1" t="str">
        <f>VLOOKUP(D9485,Sheet1!$L$3:$M$33,2,FALSE)</f>
        <v>Retail</v>
      </c>
    </row>
    <row r="9486" spans="1:8" x14ac:dyDescent="0.25">
      <c r="A9486" s="1">
        <v>319952</v>
      </c>
      <c r="B9486" s="1" t="s">
        <v>35</v>
      </c>
      <c r="C9486" s="1" t="s">
        <v>32</v>
      </c>
      <c r="D9486" s="1" t="s">
        <v>39</v>
      </c>
      <c r="E9486" s="1" t="s">
        <v>15</v>
      </c>
      <c r="F9486" s="1" t="str">
        <f>VLOOKUP(C9486,Sheet1!$G$3:$I$9,2,FALSE)</f>
        <v>P3</v>
      </c>
      <c r="G9486" s="1">
        <f>VLOOKUP(C9486,Sheet1!$G$3:$I$9,3,FALSE)</f>
        <v>10</v>
      </c>
      <c r="H9486" s="1" t="str">
        <f>VLOOKUP(D9486,Sheet1!$L$3:$M$33,2,FALSE)</f>
        <v>Retail</v>
      </c>
    </row>
    <row r="9487" spans="1:8" x14ac:dyDescent="0.25">
      <c r="A9487" s="1">
        <v>319953</v>
      </c>
      <c r="B9487" s="1" t="s">
        <v>35</v>
      </c>
      <c r="C9487" s="1" t="s">
        <v>32</v>
      </c>
      <c r="D9487" s="1" t="s">
        <v>39</v>
      </c>
      <c r="E9487" s="1" t="s">
        <v>15</v>
      </c>
      <c r="F9487" s="1" t="str">
        <f>VLOOKUP(C9487,Sheet1!$G$3:$I$9,2,FALSE)</f>
        <v>P3</v>
      </c>
      <c r="G9487" s="1">
        <f>VLOOKUP(C9487,Sheet1!$G$3:$I$9,3,FALSE)</f>
        <v>10</v>
      </c>
      <c r="H9487" s="1" t="str">
        <f>VLOOKUP(D9487,Sheet1!$L$3:$M$33,2,FALSE)</f>
        <v>Retail</v>
      </c>
    </row>
    <row r="9488" spans="1:8" x14ac:dyDescent="0.25">
      <c r="A9488" s="1">
        <v>319954</v>
      </c>
      <c r="B9488" s="1" t="s">
        <v>12</v>
      </c>
      <c r="C9488" s="1" t="s">
        <v>32</v>
      </c>
      <c r="D9488" s="1" t="s">
        <v>47</v>
      </c>
      <c r="E9488" s="1" t="s">
        <v>15</v>
      </c>
      <c r="F9488" s="1" t="str">
        <f>VLOOKUP(C9488,Sheet1!$G$3:$I$9,2,FALSE)</f>
        <v>P3</v>
      </c>
      <c r="G9488" s="1">
        <f>VLOOKUP(C9488,Sheet1!$G$3:$I$9,3,FALSE)</f>
        <v>10</v>
      </c>
      <c r="H9488" s="1" t="str">
        <f>VLOOKUP(D9488,Sheet1!$L$3:$M$33,2,FALSE)</f>
        <v>Government</v>
      </c>
    </row>
    <row r="9489" spans="1:8" x14ac:dyDescent="0.25">
      <c r="A9489" s="1">
        <v>319956</v>
      </c>
      <c r="B9489" s="1" t="s">
        <v>12</v>
      </c>
      <c r="C9489" s="1" t="s">
        <v>32</v>
      </c>
      <c r="D9489" s="1" t="s">
        <v>39</v>
      </c>
      <c r="E9489" s="1" t="s">
        <v>15</v>
      </c>
      <c r="F9489" s="1" t="str">
        <f>VLOOKUP(C9489,Sheet1!$G$3:$I$9,2,FALSE)</f>
        <v>P3</v>
      </c>
      <c r="G9489" s="1">
        <f>VLOOKUP(C9489,Sheet1!$G$3:$I$9,3,FALSE)</f>
        <v>10</v>
      </c>
      <c r="H9489" s="1" t="str">
        <f>VLOOKUP(D9489,Sheet1!$L$3:$M$33,2,FALSE)</f>
        <v>Retail</v>
      </c>
    </row>
    <row r="9490" spans="1:8" x14ac:dyDescent="0.25">
      <c r="A9490" s="1">
        <v>319957</v>
      </c>
      <c r="B9490" s="1" t="s">
        <v>12</v>
      </c>
      <c r="C9490" s="1" t="s">
        <v>32</v>
      </c>
      <c r="D9490" s="1" t="s">
        <v>14</v>
      </c>
      <c r="E9490" s="1" t="s">
        <v>15</v>
      </c>
      <c r="F9490" s="1" t="str">
        <f>VLOOKUP(C9490,Sheet1!$G$3:$I$9,2,FALSE)</f>
        <v>P3</v>
      </c>
      <c r="G9490" s="1">
        <f>VLOOKUP(C9490,Sheet1!$G$3:$I$9,3,FALSE)</f>
        <v>10</v>
      </c>
      <c r="H9490" s="1" t="str">
        <f>VLOOKUP(D9490,Sheet1!$L$3:$M$33,2,FALSE)</f>
        <v>BFSI</v>
      </c>
    </row>
    <row r="9491" spans="1:8" x14ac:dyDescent="0.25">
      <c r="A9491" s="1">
        <v>319958</v>
      </c>
      <c r="B9491" s="1" t="s">
        <v>35</v>
      </c>
      <c r="C9491" s="1" t="s">
        <v>32</v>
      </c>
      <c r="D9491" s="1" t="s">
        <v>48</v>
      </c>
      <c r="E9491" s="1" t="s">
        <v>15</v>
      </c>
      <c r="F9491" s="1" t="str">
        <f>VLOOKUP(C9491,Sheet1!$G$3:$I$9,2,FALSE)</f>
        <v>P3</v>
      </c>
      <c r="G9491" s="1">
        <f>VLOOKUP(C9491,Sheet1!$G$3:$I$9,3,FALSE)</f>
        <v>10</v>
      </c>
      <c r="H9491" s="1" t="str">
        <f>VLOOKUP(D9491,Sheet1!$L$3:$M$33,2,FALSE)</f>
        <v>Government</v>
      </c>
    </row>
    <row r="9492" spans="1:8" x14ac:dyDescent="0.25">
      <c r="A9492" s="1">
        <v>319959</v>
      </c>
      <c r="B9492" s="1" t="s">
        <v>35</v>
      </c>
      <c r="C9492" s="1" t="s">
        <v>32</v>
      </c>
      <c r="D9492" s="1" t="s">
        <v>48</v>
      </c>
      <c r="E9492" s="1" t="s">
        <v>15</v>
      </c>
      <c r="F9492" s="1" t="str">
        <f>VLOOKUP(C9492,Sheet1!$G$3:$I$9,2,FALSE)</f>
        <v>P3</v>
      </c>
      <c r="G9492" s="1">
        <f>VLOOKUP(C9492,Sheet1!$G$3:$I$9,3,FALSE)</f>
        <v>10</v>
      </c>
      <c r="H9492" s="1" t="str">
        <f>VLOOKUP(D9492,Sheet1!$L$3:$M$33,2,FALSE)</f>
        <v>Government</v>
      </c>
    </row>
    <row r="9493" spans="1:8" x14ac:dyDescent="0.25">
      <c r="A9493" s="1">
        <v>319961</v>
      </c>
      <c r="B9493" s="1" t="s">
        <v>35</v>
      </c>
      <c r="C9493" s="1" t="s">
        <v>32</v>
      </c>
      <c r="D9493" s="1" t="s">
        <v>47</v>
      </c>
      <c r="E9493" s="1" t="s">
        <v>15</v>
      </c>
      <c r="F9493" s="1" t="str">
        <f>VLOOKUP(C9493,Sheet1!$G$3:$I$9,2,FALSE)</f>
        <v>P3</v>
      </c>
      <c r="G9493" s="1">
        <f>VLOOKUP(C9493,Sheet1!$G$3:$I$9,3,FALSE)</f>
        <v>10</v>
      </c>
      <c r="H9493" s="1" t="str">
        <f>VLOOKUP(D9493,Sheet1!$L$3:$M$33,2,FALSE)</f>
        <v>Government</v>
      </c>
    </row>
    <row r="9494" spans="1:8" x14ac:dyDescent="0.25">
      <c r="A9494" s="1">
        <v>319967</v>
      </c>
      <c r="B9494" s="1" t="s">
        <v>64</v>
      </c>
      <c r="C9494" s="1" t="s">
        <v>27</v>
      </c>
      <c r="D9494" s="1" t="s">
        <v>53</v>
      </c>
      <c r="E9494" s="1" t="s">
        <v>15</v>
      </c>
      <c r="F9494" s="1" t="str">
        <f>VLOOKUP(C9494,Sheet1!$G$3:$I$9,2,FALSE)</f>
        <v>P3</v>
      </c>
      <c r="G9494" s="1">
        <f>VLOOKUP(C9494,Sheet1!$G$3:$I$9,3,FALSE)</f>
        <v>11</v>
      </c>
      <c r="H9494" s="1" t="str">
        <f>VLOOKUP(D9494,Sheet1!$L$3:$M$33,2,FALSE)</f>
        <v>Travel</v>
      </c>
    </row>
    <row r="9495" spans="1:8" x14ac:dyDescent="0.25">
      <c r="A9495" s="1">
        <v>319969</v>
      </c>
      <c r="B9495" s="1" t="s">
        <v>12</v>
      </c>
      <c r="C9495" s="1" t="s">
        <v>32</v>
      </c>
      <c r="D9495" s="1" t="s">
        <v>44</v>
      </c>
      <c r="E9495" s="1" t="s">
        <v>15</v>
      </c>
      <c r="F9495" s="1" t="str">
        <f>VLOOKUP(C9495,Sheet1!$G$3:$I$9,2,FALSE)</f>
        <v>P3</v>
      </c>
      <c r="G9495" s="1">
        <f>VLOOKUP(C9495,Sheet1!$G$3:$I$9,3,FALSE)</f>
        <v>10</v>
      </c>
      <c r="H9495" s="1" t="str">
        <f>VLOOKUP(D9495,Sheet1!$L$3:$M$33,2,FALSE)</f>
        <v>Entertainment</v>
      </c>
    </row>
    <row r="9496" spans="1:8" x14ac:dyDescent="0.25">
      <c r="A9496" s="1">
        <v>319970</v>
      </c>
      <c r="B9496" s="1" t="s">
        <v>35</v>
      </c>
      <c r="C9496" s="1" t="s">
        <v>32</v>
      </c>
      <c r="D9496" s="1" t="s">
        <v>44</v>
      </c>
      <c r="E9496" s="1" t="s">
        <v>15</v>
      </c>
      <c r="F9496" s="1" t="str">
        <f>VLOOKUP(C9496,Sheet1!$G$3:$I$9,2,FALSE)</f>
        <v>P3</v>
      </c>
      <c r="G9496" s="1">
        <f>VLOOKUP(C9496,Sheet1!$G$3:$I$9,3,FALSE)</f>
        <v>10</v>
      </c>
      <c r="H9496" s="1" t="str">
        <f>VLOOKUP(D9496,Sheet1!$L$3:$M$33,2,FALSE)</f>
        <v>Entertainment</v>
      </c>
    </row>
    <row r="9497" spans="1:8" x14ac:dyDescent="0.25">
      <c r="A9497" s="1">
        <v>319971</v>
      </c>
      <c r="B9497" s="1" t="s">
        <v>35</v>
      </c>
      <c r="C9497" s="1" t="s">
        <v>32</v>
      </c>
      <c r="D9497" s="1" t="s">
        <v>44</v>
      </c>
      <c r="E9497" s="1" t="s">
        <v>15</v>
      </c>
      <c r="F9497" s="1" t="str">
        <f>VLOOKUP(C9497,Sheet1!$G$3:$I$9,2,FALSE)</f>
        <v>P3</v>
      </c>
      <c r="G9497" s="1">
        <f>VLOOKUP(C9497,Sheet1!$G$3:$I$9,3,FALSE)</f>
        <v>10</v>
      </c>
      <c r="H9497" s="1" t="str">
        <f>VLOOKUP(D9497,Sheet1!$L$3:$M$33,2,FALSE)</f>
        <v>Entertainment</v>
      </c>
    </row>
    <row r="9498" spans="1:8" x14ac:dyDescent="0.25">
      <c r="A9498" s="1">
        <v>319972</v>
      </c>
      <c r="B9498" s="1" t="s">
        <v>35</v>
      </c>
      <c r="C9498" s="1" t="s">
        <v>32</v>
      </c>
      <c r="D9498" s="1" t="s">
        <v>44</v>
      </c>
      <c r="E9498" s="1" t="s">
        <v>15</v>
      </c>
      <c r="F9498" s="1" t="str">
        <f>VLOOKUP(C9498,Sheet1!$G$3:$I$9,2,FALSE)</f>
        <v>P3</v>
      </c>
      <c r="G9498" s="1">
        <f>VLOOKUP(C9498,Sheet1!$G$3:$I$9,3,FALSE)</f>
        <v>10</v>
      </c>
      <c r="H9498" s="1" t="str">
        <f>VLOOKUP(D9498,Sheet1!$L$3:$M$33,2,FALSE)</f>
        <v>Entertainment</v>
      </c>
    </row>
    <row r="9499" spans="1:8" x14ac:dyDescent="0.25">
      <c r="A9499" s="1">
        <v>319973</v>
      </c>
      <c r="B9499" s="1" t="s">
        <v>35</v>
      </c>
      <c r="C9499" s="1" t="s">
        <v>32</v>
      </c>
      <c r="D9499" s="1" t="s">
        <v>44</v>
      </c>
      <c r="E9499" s="1" t="s">
        <v>15</v>
      </c>
      <c r="F9499" s="1" t="str">
        <f>VLOOKUP(C9499,Sheet1!$G$3:$I$9,2,FALSE)</f>
        <v>P3</v>
      </c>
      <c r="G9499" s="1">
        <f>VLOOKUP(C9499,Sheet1!$G$3:$I$9,3,FALSE)</f>
        <v>10</v>
      </c>
      <c r="H9499" s="1" t="str">
        <f>VLOOKUP(D9499,Sheet1!$L$3:$M$33,2,FALSE)</f>
        <v>Entertainment</v>
      </c>
    </row>
    <row r="9500" spans="1:8" x14ac:dyDescent="0.25">
      <c r="A9500" s="1">
        <v>319974</v>
      </c>
      <c r="B9500" s="1" t="s">
        <v>35</v>
      </c>
      <c r="C9500" s="1" t="s">
        <v>32</v>
      </c>
      <c r="D9500" s="1" t="s">
        <v>39</v>
      </c>
      <c r="E9500" s="1" t="s">
        <v>15</v>
      </c>
      <c r="F9500" s="1" t="str">
        <f>VLOOKUP(C9500,Sheet1!$G$3:$I$9,2,FALSE)</f>
        <v>P3</v>
      </c>
      <c r="G9500" s="1">
        <f>VLOOKUP(C9500,Sheet1!$G$3:$I$9,3,FALSE)</f>
        <v>10</v>
      </c>
      <c r="H9500" s="1" t="str">
        <f>VLOOKUP(D9500,Sheet1!$L$3:$M$33,2,FALSE)</f>
        <v>Retail</v>
      </c>
    </row>
    <row r="9501" spans="1:8" x14ac:dyDescent="0.25">
      <c r="A9501" s="1">
        <v>319975</v>
      </c>
      <c r="B9501" s="1" t="s">
        <v>35</v>
      </c>
      <c r="C9501" s="1" t="s">
        <v>27</v>
      </c>
      <c r="D9501" s="1" t="s">
        <v>58</v>
      </c>
      <c r="E9501" s="1" t="s">
        <v>15</v>
      </c>
      <c r="F9501" s="1" t="str">
        <f>VLOOKUP(C9501,Sheet1!$G$3:$I$9,2,FALSE)</f>
        <v>P3</v>
      </c>
      <c r="G9501" s="1">
        <f>VLOOKUP(C9501,Sheet1!$G$3:$I$9,3,FALSE)</f>
        <v>11</v>
      </c>
      <c r="H9501" s="1" t="str">
        <f>VLOOKUP(D9501,Sheet1!$L$3:$M$33,2,FALSE)</f>
        <v>Health</v>
      </c>
    </row>
    <row r="9502" spans="1:8" x14ac:dyDescent="0.25">
      <c r="A9502" s="1">
        <v>319976</v>
      </c>
      <c r="B9502" s="1" t="s">
        <v>12</v>
      </c>
      <c r="C9502" s="1" t="s">
        <v>32</v>
      </c>
      <c r="D9502" s="1" t="s">
        <v>44</v>
      </c>
      <c r="E9502" s="1" t="s">
        <v>15</v>
      </c>
      <c r="F9502" s="1" t="str">
        <f>VLOOKUP(C9502,Sheet1!$G$3:$I$9,2,FALSE)</f>
        <v>P3</v>
      </c>
      <c r="G9502" s="1">
        <f>VLOOKUP(C9502,Sheet1!$G$3:$I$9,3,FALSE)</f>
        <v>10</v>
      </c>
      <c r="H9502" s="1" t="str">
        <f>VLOOKUP(D9502,Sheet1!$L$3:$M$33,2,FALSE)</f>
        <v>Entertainment</v>
      </c>
    </row>
    <row r="9503" spans="1:8" x14ac:dyDescent="0.25">
      <c r="A9503" s="1">
        <v>319977</v>
      </c>
      <c r="B9503" s="1" t="s">
        <v>12</v>
      </c>
      <c r="C9503" s="1" t="s">
        <v>32</v>
      </c>
      <c r="D9503" s="1" t="s">
        <v>44</v>
      </c>
      <c r="E9503" s="1" t="s">
        <v>15</v>
      </c>
      <c r="F9503" s="1" t="str">
        <f>VLOOKUP(C9503,Sheet1!$G$3:$I$9,2,FALSE)</f>
        <v>P3</v>
      </c>
      <c r="G9503" s="1">
        <f>VLOOKUP(C9503,Sheet1!$G$3:$I$9,3,FALSE)</f>
        <v>10</v>
      </c>
      <c r="H9503" s="1" t="str">
        <f>VLOOKUP(D9503,Sheet1!$L$3:$M$33,2,FALSE)</f>
        <v>Entertainment</v>
      </c>
    </row>
    <row r="9504" spans="1:8" x14ac:dyDescent="0.25">
      <c r="A9504" s="1">
        <v>319978</v>
      </c>
      <c r="B9504" s="1" t="s">
        <v>35</v>
      </c>
      <c r="C9504" s="1" t="s">
        <v>27</v>
      </c>
      <c r="D9504" s="1" t="s">
        <v>58</v>
      </c>
      <c r="E9504" s="1" t="s">
        <v>15</v>
      </c>
      <c r="F9504" s="1" t="str">
        <f>VLOOKUP(C9504,Sheet1!$G$3:$I$9,2,FALSE)</f>
        <v>P3</v>
      </c>
      <c r="G9504" s="1">
        <f>VLOOKUP(C9504,Sheet1!$G$3:$I$9,3,FALSE)</f>
        <v>11</v>
      </c>
      <c r="H9504" s="1" t="str">
        <f>VLOOKUP(D9504,Sheet1!$L$3:$M$33,2,FALSE)</f>
        <v>Health</v>
      </c>
    </row>
    <row r="9505" spans="1:8" x14ac:dyDescent="0.25">
      <c r="A9505" s="1">
        <v>319979</v>
      </c>
      <c r="B9505" s="1" t="s">
        <v>35</v>
      </c>
      <c r="C9505" s="1" t="s">
        <v>32</v>
      </c>
      <c r="D9505" s="1" t="s">
        <v>39</v>
      </c>
      <c r="E9505" s="1" t="s">
        <v>15</v>
      </c>
      <c r="F9505" s="1" t="str">
        <f>VLOOKUP(C9505,Sheet1!$G$3:$I$9,2,FALSE)</f>
        <v>P3</v>
      </c>
      <c r="G9505" s="1">
        <f>VLOOKUP(C9505,Sheet1!$G$3:$I$9,3,FALSE)</f>
        <v>10</v>
      </c>
      <c r="H9505" s="1" t="str">
        <f>VLOOKUP(D9505,Sheet1!$L$3:$M$33,2,FALSE)</f>
        <v>Retail</v>
      </c>
    </row>
    <row r="9506" spans="1:8" x14ac:dyDescent="0.25">
      <c r="A9506" s="1">
        <v>319980</v>
      </c>
      <c r="B9506" s="1" t="s">
        <v>35</v>
      </c>
      <c r="C9506" s="1" t="s">
        <v>32</v>
      </c>
      <c r="D9506" s="1" t="s">
        <v>44</v>
      </c>
      <c r="E9506" s="1" t="s">
        <v>15</v>
      </c>
      <c r="F9506" s="1" t="str">
        <f>VLOOKUP(C9506,Sheet1!$G$3:$I$9,2,FALSE)</f>
        <v>P3</v>
      </c>
      <c r="G9506" s="1">
        <f>VLOOKUP(C9506,Sheet1!$G$3:$I$9,3,FALSE)</f>
        <v>10</v>
      </c>
      <c r="H9506" s="1" t="str">
        <f>VLOOKUP(D9506,Sheet1!$L$3:$M$33,2,FALSE)</f>
        <v>Entertainment</v>
      </c>
    </row>
    <row r="9507" spans="1:8" x14ac:dyDescent="0.25">
      <c r="A9507" s="1">
        <v>319981</v>
      </c>
      <c r="B9507" s="1" t="s">
        <v>35</v>
      </c>
      <c r="C9507" s="1" t="s">
        <v>32</v>
      </c>
      <c r="D9507" s="1" t="s">
        <v>44</v>
      </c>
      <c r="E9507" s="1" t="s">
        <v>15</v>
      </c>
      <c r="F9507" s="1" t="str">
        <f>VLOOKUP(C9507,Sheet1!$G$3:$I$9,2,FALSE)</f>
        <v>P3</v>
      </c>
      <c r="G9507" s="1">
        <f>VLOOKUP(C9507,Sheet1!$G$3:$I$9,3,FALSE)</f>
        <v>10</v>
      </c>
      <c r="H9507" s="1" t="str">
        <f>VLOOKUP(D9507,Sheet1!$L$3:$M$33,2,FALSE)</f>
        <v>Entertainment</v>
      </c>
    </row>
    <row r="9508" spans="1:8" x14ac:dyDescent="0.25">
      <c r="A9508" s="1">
        <v>319982</v>
      </c>
      <c r="B9508" s="1" t="s">
        <v>35</v>
      </c>
      <c r="C9508" s="1" t="s">
        <v>27</v>
      </c>
      <c r="D9508" s="1" t="s">
        <v>58</v>
      </c>
      <c r="E9508" s="1" t="s">
        <v>15</v>
      </c>
      <c r="F9508" s="1" t="str">
        <f>VLOOKUP(C9508,Sheet1!$G$3:$I$9,2,FALSE)</f>
        <v>P3</v>
      </c>
      <c r="G9508" s="1">
        <f>VLOOKUP(C9508,Sheet1!$G$3:$I$9,3,FALSE)</f>
        <v>11</v>
      </c>
      <c r="H9508" s="1" t="str">
        <f>VLOOKUP(D9508,Sheet1!$L$3:$M$33,2,FALSE)</f>
        <v>Health</v>
      </c>
    </row>
    <row r="9509" spans="1:8" x14ac:dyDescent="0.25">
      <c r="A9509" s="1">
        <v>319983</v>
      </c>
      <c r="B9509" s="1" t="s">
        <v>35</v>
      </c>
      <c r="C9509" s="1" t="s">
        <v>32</v>
      </c>
      <c r="D9509" s="1" t="s">
        <v>39</v>
      </c>
      <c r="E9509" s="1" t="s">
        <v>15</v>
      </c>
      <c r="F9509" s="1" t="str">
        <f>VLOOKUP(C9509,Sheet1!$G$3:$I$9,2,FALSE)</f>
        <v>P3</v>
      </c>
      <c r="G9509" s="1">
        <f>VLOOKUP(C9509,Sheet1!$G$3:$I$9,3,FALSE)</f>
        <v>10</v>
      </c>
      <c r="H9509" s="1" t="str">
        <f>VLOOKUP(D9509,Sheet1!$L$3:$M$33,2,FALSE)</f>
        <v>Retail</v>
      </c>
    </row>
    <row r="9510" spans="1:8" x14ac:dyDescent="0.25">
      <c r="A9510" s="1">
        <v>319984</v>
      </c>
      <c r="B9510" s="1" t="s">
        <v>35</v>
      </c>
      <c r="C9510" s="1" t="s">
        <v>32</v>
      </c>
      <c r="D9510" s="1" t="s">
        <v>44</v>
      </c>
      <c r="E9510" s="1" t="s">
        <v>15</v>
      </c>
      <c r="F9510" s="1" t="str">
        <f>VLOOKUP(C9510,Sheet1!$G$3:$I$9,2,FALSE)</f>
        <v>P3</v>
      </c>
      <c r="G9510" s="1">
        <f>VLOOKUP(C9510,Sheet1!$G$3:$I$9,3,FALSE)</f>
        <v>10</v>
      </c>
      <c r="H9510" s="1" t="str">
        <f>VLOOKUP(D9510,Sheet1!$L$3:$M$33,2,FALSE)</f>
        <v>Entertainment</v>
      </c>
    </row>
    <row r="9511" spans="1:8" x14ac:dyDescent="0.25">
      <c r="A9511" s="1">
        <v>319985</v>
      </c>
      <c r="B9511" s="1" t="s">
        <v>35</v>
      </c>
      <c r="C9511" s="1" t="s">
        <v>32</v>
      </c>
      <c r="D9511" s="1" t="s">
        <v>39</v>
      </c>
      <c r="E9511" s="1" t="s">
        <v>15</v>
      </c>
      <c r="F9511" s="1" t="str">
        <f>VLOOKUP(C9511,Sheet1!$G$3:$I$9,2,FALSE)</f>
        <v>P3</v>
      </c>
      <c r="G9511" s="1">
        <f>VLOOKUP(C9511,Sheet1!$G$3:$I$9,3,FALSE)</f>
        <v>10</v>
      </c>
      <c r="H9511" s="1" t="str">
        <f>VLOOKUP(D9511,Sheet1!$L$3:$M$33,2,FALSE)</f>
        <v>Retail</v>
      </c>
    </row>
    <row r="9512" spans="1:8" x14ac:dyDescent="0.25">
      <c r="A9512" s="1">
        <v>319987</v>
      </c>
      <c r="B9512" s="1" t="s">
        <v>35</v>
      </c>
      <c r="C9512" s="1" t="s">
        <v>27</v>
      </c>
      <c r="D9512" s="1" t="s">
        <v>58</v>
      </c>
      <c r="E9512" s="1" t="s">
        <v>15</v>
      </c>
      <c r="F9512" s="1" t="str">
        <f>VLOOKUP(C9512,Sheet1!$G$3:$I$9,2,FALSE)</f>
        <v>P3</v>
      </c>
      <c r="G9512" s="1">
        <f>VLOOKUP(C9512,Sheet1!$G$3:$I$9,3,FALSE)</f>
        <v>11</v>
      </c>
      <c r="H9512" s="1" t="str">
        <f>VLOOKUP(D9512,Sheet1!$L$3:$M$33,2,FALSE)</f>
        <v>Health</v>
      </c>
    </row>
    <row r="9513" spans="1:8" x14ac:dyDescent="0.25">
      <c r="A9513" s="1">
        <v>319986</v>
      </c>
      <c r="B9513" s="1" t="s">
        <v>35</v>
      </c>
      <c r="C9513" s="1" t="s">
        <v>32</v>
      </c>
      <c r="D9513" s="1" t="s">
        <v>39</v>
      </c>
      <c r="E9513" s="1" t="s">
        <v>15</v>
      </c>
      <c r="F9513" s="1" t="str">
        <f>VLOOKUP(C9513,Sheet1!$G$3:$I$9,2,FALSE)</f>
        <v>P3</v>
      </c>
      <c r="G9513" s="1">
        <f>VLOOKUP(C9513,Sheet1!$G$3:$I$9,3,FALSE)</f>
        <v>10</v>
      </c>
      <c r="H9513" s="1" t="str">
        <f>VLOOKUP(D9513,Sheet1!$L$3:$M$33,2,FALSE)</f>
        <v>Retail</v>
      </c>
    </row>
    <row r="9514" spans="1:8" x14ac:dyDescent="0.25">
      <c r="A9514" s="1">
        <v>319988</v>
      </c>
      <c r="B9514" s="1" t="s">
        <v>12</v>
      </c>
      <c r="C9514" s="1" t="s">
        <v>27</v>
      </c>
      <c r="D9514" s="1" t="s">
        <v>58</v>
      </c>
      <c r="E9514" s="1" t="s">
        <v>15</v>
      </c>
      <c r="F9514" s="1" t="str">
        <f>VLOOKUP(C9514,Sheet1!$G$3:$I$9,2,FALSE)</f>
        <v>P3</v>
      </c>
      <c r="G9514" s="1">
        <f>VLOOKUP(C9514,Sheet1!$G$3:$I$9,3,FALSE)</f>
        <v>11</v>
      </c>
      <c r="H9514" s="1" t="str">
        <f>VLOOKUP(D9514,Sheet1!$L$3:$M$33,2,FALSE)</f>
        <v>Health</v>
      </c>
    </row>
    <row r="9515" spans="1:8" x14ac:dyDescent="0.25">
      <c r="A9515" s="1">
        <v>319989</v>
      </c>
      <c r="B9515" s="1" t="s">
        <v>35</v>
      </c>
      <c r="C9515" s="1" t="s">
        <v>32</v>
      </c>
      <c r="D9515" s="1" t="s">
        <v>44</v>
      </c>
      <c r="E9515" s="1" t="s">
        <v>15</v>
      </c>
      <c r="F9515" s="1" t="str">
        <f>VLOOKUP(C9515,Sheet1!$G$3:$I$9,2,FALSE)</f>
        <v>P3</v>
      </c>
      <c r="G9515" s="1">
        <f>VLOOKUP(C9515,Sheet1!$G$3:$I$9,3,FALSE)</f>
        <v>10</v>
      </c>
      <c r="H9515" s="1" t="str">
        <f>VLOOKUP(D9515,Sheet1!$L$3:$M$33,2,FALSE)</f>
        <v>Entertainment</v>
      </c>
    </row>
    <row r="9516" spans="1:8" x14ac:dyDescent="0.25">
      <c r="A9516" s="1">
        <v>319990</v>
      </c>
      <c r="B9516" s="1" t="s">
        <v>35</v>
      </c>
      <c r="C9516" s="1" t="s">
        <v>32</v>
      </c>
      <c r="D9516" s="1" t="s">
        <v>39</v>
      </c>
      <c r="E9516" s="1" t="s">
        <v>15</v>
      </c>
      <c r="F9516" s="1" t="str">
        <f>VLOOKUP(C9516,Sheet1!$G$3:$I$9,2,FALSE)</f>
        <v>P3</v>
      </c>
      <c r="G9516" s="1">
        <f>VLOOKUP(C9516,Sheet1!$G$3:$I$9,3,FALSE)</f>
        <v>10</v>
      </c>
      <c r="H9516" s="1" t="str">
        <f>VLOOKUP(D9516,Sheet1!$L$3:$M$33,2,FALSE)</f>
        <v>Retail</v>
      </c>
    </row>
    <row r="9517" spans="1:8" x14ac:dyDescent="0.25">
      <c r="A9517" s="1">
        <v>319991</v>
      </c>
      <c r="B9517" s="1" t="s">
        <v>12</v>
      </c>
      <c r="C9517" s="1" t="s">
        <v>20</v>
      </c>
      <c r="D9517" s="1" t="s">
        <v>26</v>
      </c>
      <c r="E9517" s="1" t="s">
        <v>15</v>
      </c>
      <c r="F9517" s="1" t="str">
        <f>VLOOKUP(C9517,Sheet1!$G$3:$I$9,2,FALSE)</f>
        <v>P1</v>
      </c>
      <c r="G9517" s="1">
        <f>VLOOKUP(C9517,Sheet1!$G$3:$I$9,3,FALSE)</f>
        <v>14</v>
      </c>
      <c r="H9517" s="1" t="str">
        <f>VLOOKUP(D9517,Sheet1!$L$3:$M$33,2,FALSE)</f>
        <v>BFSI</v>
      </c>
    </row>
    <row r="9518" spans="1:8" x14ac:dyDescent="0.25">
      <c r="A9518" s="1">
        <v>319992</v>
      </c>
      <c r="B9518" s="1" t="s">
        <v>35</v>
      </c>
      <c r="C9518" s="1" t="s">
        <v>20</v>
      </c>
      <c r="D9518" s="1" t="s">
        <v>57</v>
      </c>
      <c r="E9518" s="1" t="s">
        <v>15</v>
      </c>
      <c r="F9518" s="1" t="str">
        <f>VLOOKUP(C9518,Sheet1!$G$3:$I$9,2,FALSE)</f>
        <v>P1</v>
      </c>
      <c r="G9518" s="1">
        <f>VLOOKUP(C9518,Sheet1!$G$3:$I$9,3,FALSE)</f>
        <v>14</v>
      </c>
      <c r="H9518" s="1" t="str">
        <f>VLOOKUP(D9518,Sheet1!$L$3:$M$33,2,FALSE)</f>
        <v>Health</v>
      </c>
    </row>
    <row r="9519" spans="1:8" x14ac:dyDescent="0.25">
      <c r="A9519" s="1">
        <v>319993</v>
      </c>
      <c r="B9519" s="1" t="s">
        <v>12</v>
      </c>
      <c r="C9519" s="1" t="s">
        <v>20</v>
      </c>
      <c r="D9519" s="1" t="s">
        <v>26</v>
      </c>
      <c r="E9519" s="1" t="s">
        <v>15</v>
      </c>
      <c r="F9519" s="1" t="str">
        <f>VLOOKUP(C9519,Sheet1!$G$3:$I$9,2,FALSE)</f>
        <v>P1</v>
      </c>
      <c r="G9519" s="1">
        <f>VLOOKUP(C9519,Sheet1!$G$3:$I$9,3,FALSE)</f>
        <v>14</v>
      </c>
      <c r="H9519" s="1" t="str">
        <f>VLOOKUP(D9519,Sheet1!$L$3:$M$33,2,FALSE)</f>
        <v>BFSI</v>
      </c>
    </row>
    <row r="9520" spans="1:8" x14ac:dyDescent="0.25">
      <c r="A9520" s="1">
        <v>319994</v>
      </c>
      <c r="B9520" s="1" t="s">
        <v>35</v>
      </c>
      <c r="C9520" s="1" t="s">
        <v>20</v>
      </c>
      <c r="D9520" s="1" t="s">
        <v>26</v>
      </c>
      <c r="E9520" s="1" t="s">
        <v>15</v>
      </c>
      <c r="F9520" s="1" t="str">
        <f>VLOOKUP(C9520,Sheet1!$G$3:$I$9,2,FALSE)</f>
        <v>P1</v>
      </c>
      <c r="G9520" s="1">
        <f>VLOOKUP(C9520,Sheet1!$G$3:$I$9,3,FALSE)</f>
        <v>14</v>
      </c>
      <c r="H9520" s="1" t="str">
        <f>VLOOKUP(D9520,Sheet1!$L$3:$M$33,2,FALSE)</f>
        <v>BFSI</v>
      </c>
    </row>
    <row r="9521" spans="1:8" x14ac:dyDescent="0.25">
      <c r="A9521" s="1">
        <v>319995</v>
      </c>
      <c r="B9521" s="1" t="s">
        <v>12</v>
      </c>
      <c r="C9521" s="1" t="s">
        <v>20</v>
      </c>
      <c r="D9521" s="1" t="s">
        <v>57</v>
      </c>
      <c r="E9521" s="1" t="s">
        <v>15</v>
      </c>
      <c r="F9521" s="1" t="str">
        <f>VLOOKUP(C9521,Sheet1!$G$3:$I$9,2,FALSE)</f>
        <v>P1</v>
      </c>
      <c r="G9521" s="1">
        <f>VLOOKUP(C9521,Sheet1!$G$3:$I$9,3,FALSE)</f>
        <v>14</v>
      </c>
      <c r="H9521" s="1" t="str">
        <f>VLOOKUP(D9521,Sheet1!$L$3:$M$33,2,FALSE)</f>
        <v>Health</v>
      </c>
    </row>
    <row r="9522" spans="1:8" x14ac:dyDescent="0.25">
      <c r="A9522" s="1">
        <v>319996</v>
      </c>
      <c r="B9522" s="1" t="s">
        <v>35</v>
      </c>
      <c r="C9522" s="1" t="s">
        <v>20</v>
      </c>
      <c r="D9522" s="1" t="s">
        <v>61</v>
      </c>
      <c r="E9522" s="1" t="s">
        <v>15</v>
      </c>
      <c r="F9522" s="1" t="str">
        <f>VLOOKUP(C9522,Sheet1!$G$3:$I$9,2,FALSE)</f>
        <v>P1</v>
      </c>
      <c r="G9522" s="1">
        <f>VLOOKUP(C9522,Sheet1!$G$3:$I$9,3,FALSE)</f>
        <v>14</v>
      </c>
      <c r="H9522" s="1" t="str">
        <f>VLOOKUP(D9522,Sheet1!$L$3:$M$33,2,FALSE)</f>
        <v>Others</v>
      </c>
    </row>
    <row r="9523" spans="1:8" x14ac:dyDescent="0.25">
      <c r="A9523" s="1">
        <v>319997</v>
      </c>
      <c r="B9523" s="1" t="s">
        <v>35</v>
      </c>
      <c r="C9523" s="1" t="s">
        <v>20</v>
      </c>
      <c r="D9523" s="1" t="s">
        <v>26</v>
      </c>
      <c r="E9523" s="1" t="s">
        <v>15</v>
      </c>
      <c r="F9523" s="1" t="str">
        <f>VLOOKUP(C9523,Sheet1!$G$3:$I$9,2,FALSE)</f>
        <v>P1</v>
      </c>
      <c r="G9523" s="1">
        <f>VLOOKUP(C9523,Sheet1!$G$3:$I$9,3,FALSE)</f>
        <v>14</v>
      </c>
      <c r="H9523" s="1" t="str">
        <f>VLOOKUP(D9523,Sheet1!$L$3:$M$33,2,FALSE)</f>
        <v>BFSI</v>
      </c>
    </row>
    <row r="9524" spans="1:8" x14ac:dyDescent="0.25">
      <c r="A9524" s="1">
        <v>319998</v>
      </c>
      <c r="B9524" s="1" t="s">
        <v>35</v>
      </c>
      <c r="C9524" s="1" t="s">
        <v>20</v>
      </c>
      <c r="D9524" s="1" t="s">
        <v>61</v>
      </c>
      <c r="E9524" s="1" t="s">
        <v>15</v>
      </c>
      <c r="F9524" s="1" t="str">
        <f>VLOOKUP(C9524,Sheet1!$G$3:$I$9,2,FALSE)</f>
        <v>P1</v>
      </c>
      <c r="G9524" s="1">
        <f>VLOOKUP(C9524,Sheet1!$G$3:$I$9,3,FALSE)</f>
        <v>14</v>
      </c>
      <c r="H9524" s="1" t="str">
        <f>VLOOKUP(D9524,Sheet1!$L$3:$M$33,2,FALSE)</f>
        <v>Others</v>
      </c>
    </row>
    <row r="9525" spans="1:8" x14ac:dyDescent="0.25">
      <c r="A9525" s="1">
        <v>319999</v>
      </c>
      <c r="B9525" s="1" t="s">
        <v>35</v>
      </c>
      <c r="C9525" s="1" t="s">
        <v>20</v>
      </c>
      <c r="D9525" s="1" t="s">
        <v>26</v>
      </c>
      <c r="E9525" s="1" t="s">
        <v>15</v>
      </c>
      <c r="F9525" s="1" t="str">
        <f>VLOOKUP(C9525,Sheet1!$G$3:$I$9,2,FALSE)</f>
        <v>P1</v>
      </c>
      <c r="G9525" s="1">
        <f>VLOOKUP(C9525,Sheet1!$G$3:$I$9,3,FALSE)</f>
        <v>14</v>
      </c>
      <c r="H9525" s="1" t="str">
        <f>VLOOKUP(D9525,Sheet1!$L$3:$M$33,2,FALSE)</f>
        <v>BFSI</v>
      </c>
    </row>
    <row r="9526" spans="1:8" x14ac:dyDescent="0.25">
      <c r="A9526" s="1">
        <v>320000</v>
      </c>
      <c r="B9526" s="1" t="s">
        <v>12</v>
      </c>
      <c r="C9526" s="1" t="s">
        <v>20</v>
      </c>
      <c r="D9526" s="1" t="s">
        <v>58</v>
      </c>
      <c r="E9526" s="1" t="s">
        <v>15</v>
      </c>
      <c r="F9526" s="1" t="str">
        <f>VLOOKUP(C9526,Sheet1!$G$3:$I$9,2,FALSE)</f>
        <v>P1</v>
      </c>
      <c r="G9526" s="1">
        <f>VLOOKUP(C9526,Sheet1!$G$3:$I$9,3,FALSE)</f>
        <v>14</v>
      </c>
      <c r="H9526" s="1" t="str">
        <f>VLOOKUP(D9526,Sheet1!$L$3:$M$33,2,FALSE)</f>
        <v>Health</v>
      </c>
    </row>
    <row r="9527" spans="1:8" x14ac:dyDescent="0.25">
      <c r="A9527" s="1">
        <v>320001</v>
      </c>
      <c r="B9527" s="1" t="s">
        <v>12</v>
      </c>
      <c r="C9527" s="1" t="s">
        <v>20</v>
      </c>
      <c r="D9527" s="1" t="s">
        <v>58</v>
      </c>
      <c r="E9527" s="1" t="s">
        <v>15</v>
      </c>
      <c r="F9527" s="1" t="str">
        <f>VLOOKUP(C9527,Sheet1!$G$3:$I$9,2,FALSE)</f>
        <v>P1</v>
      </c>
      <c r="G9527" s="1">
        <f>VLOOKUP(C9527,Sheet1!$G$3:$I$9,3,FALSE)</f>
        <v>14</v>
      </c>
      <c r="H9527" s="1" t="str">
        <f>VLOOKUP(D9527,Sheet1!$L$3:$M$33,2,FALSE)</f>
        <v>Health</v>
      </c>
    </row>
    <row r="9528" spans="1:8" x14ac:dyDescent="0.25">
      <c r="A9528" s="1">
        <v>320002</v>
      </c>
      <c r="B9528" s="1" t="s">
        <v>12</v>
      </c>
      <c r="C9528" s="1" t="s">
        <v>20</v>
      </c>
      <c r="D9528" s="1" t="s">
        <v>30</v>
      </c>
      <c r="E9528" s="1" t="s">
        <v>15</v>
      </c>
      <c r="F9528" s="1" t="str">
        <f>VLOOKUP(C9528,Sheet1!$G$3:$I$9,2,FALSE)</f>
        <v>P1</v>
      </c>
      <c r="G9528" s="1">
        <f>VLOOKUP(C9528,Sheet1!$G$3:$I$9,3,FALSE)</f>
        <v>14</v>
      </c>
      <c r="H9528" s="1" t="str">
        <f>VLOOKUP(D9528,Sheet1!$L$3:$M$33,2,FALSE)</f>
        <v>Retail</v>
      </c>
    </row>
    <row r="9529" spans="1:8" x14ac:dyDescent="0.25">
      <c r="A9529" s="1">
        <v>320003</v>
      </c>
      <c r="B9529" s="1" t="s">
        <v>12</v>
      </c>
      <c r="C9529" s="1" t="s">
        <v>20</v>
      </c>
      <c r="D9529" s="1" t="s">
        <v>61</v>
      </c>
      <c r="E9529" s="1" t="s">
        <v>15</v>
      </c>
      <c r="F9529" s="1" t="str">
        <f>VLOOKUP(C9529,Sheet1!$G$3:$I$9,2,FALSE)</f>
        <v>P1</v>
      </c>
      <c r="G9529" s="1">
        <f>VLOOKUP(C9529,Sheet1!$G$3:$I$9,3,FALSE)</f>
        <v>14</v>
      </c>
      <c r="H9529" s="1" t="str">
        <f>VLOOKUP(D9529,Sheet1!$L$3:$M$33,2,FALSE)</f>
        <v>Others</v>
      </c>
    </row>
    <row r="9530" spans="1:8" x14ac:dyDescent="0.25">
      <c r="A9530" s="1">
        <v>320004</v>
      </c>
      <c r="B9530" s="1" t="s">
        <v>35</v>
      </c>
      <c r="C9530" s="1" t="s">
        <v>20</v>
      </c>
      <c r="D9530" s="1" t="s">
        <v>30</v>
      </c>
      <c r="E9530" s="1" t="s">
        <v>15</v>
      </c>
      <c r="F9530" s="1" t="str">
        <f>VLOOKUP(C9530,Sheet1!$G$3:$I$9,2,FALSE)</f>
        <v>P1</v>
      </c>
      <c r="G9530" s="1">
        <f>VLOOKUP(C9530,Sheet1!$G$3:$I$9,3,FALSE)</f>
        <v>14</v>
      </c>
      <c r="H9530" s="1" t="str">
        <f>VLOOKUP(D9530,Sheet1!$L$3:$M$33,2,FALSE)</f>
        <v>Retail</v>
      </c>
    </row>
    <row r="9531" spans="1:8" x14ac:dyDescent="0.25">
      <c r="A9531" s="1">
        <v>320005</v>
      </c>
      <c r="B9531" s="1" t="s">
        <v>35</v>
      </c>
      <c r="C9531" s="1" t="s">
        <v>20</v>
      </c>
      <c r="D9531" s="1" t="s">
        <v>30</v>
      </c>
      <c r="E9531" s="1" t="s">
        <v>15</v>
      </c>
      <c r="F9531" s="1" t="str">
        <f>VLOOKUP(C9531,Sheet1!$G$3:$I$9,2,FALSE)</f>
        <v>P1</v>
      </c>
      <c r="G9531" s="1">
        <f>VLOOKUP(C9531,Sheet1!$G$3:$I$9,3,FALSE)</f>
        <v>14</v>
      </c>
      <c r="H9531" s="1" t="str">
        <f>VLOOKUP(D9531,Sheet1!$L$3:$M$33,2,FALSE)</f>
        <v>Retail</v>
      </c>
    </row>
    <row r="9532" spans="1:8" x14ac:dyDescent="0.25">
      <c r="A9532" s="1">
        <v>320006</v>
      </c>
      <c r="B9532" s="1" t="s">
        <v>12</v>
      </c>
      <c r="C9532" s="1" t="s">
        <v>20</v>
      </c>
      <c r="D9532" s="1" t="s">
        <v>26</v>
      </c>
      <c r="E9532" s="1" t="s">
        <v>15</v>
      </c>
      <c r="F9532" s="1" t="str">
        <f>VLOOKUP(C9532,Sheet1!$G$3:$I$9,2,FALSE)</f>
        <v>P1</v>
      </c>
      <c r="G9532" s="1">
        <f>VLOOKUP(C9532,Sheet1!$G$3:$I$9,3,FALSE)</f>
        <v>14</v>
      </c>
      <c r="H9532" s="1" t="str">
        <f>VLOOKUP(D9532,Sheet1!$L$3:$M$33,2,FALSE)</f>
        <v>BFSI</v>
      </c>
    </row>
    <row r="9533" spans="1:8" x14ac:dyDescent="0.25">
      <c r="A9533" s="1">
        <v>320007</v>
      </c>
      <c r="B9533" s="1" t="s">
        <v>35</v>
      </c>
      <c r="C9533" s="1" t="s">
        <v>20</v>
      </c>
      <c r="D9533" s="1" t="s">
        <v>61</v>
      </c>
      <c r="E9533" s="1" t="s">
        <v>15</v>
      </c>
      <c r="F9533" s="1" t="str">
        <f>VLOOKUP(C9533,Sheet1!$G$3:$I$9,2,FALSE)</f>
        <v>P1</v>
      </c>
      <c r="G9533" s="1">
        <f>VLOOKUP(C9533,Sheet1!$G$3:$I$9,3,FALSE)</f>
        <v>14</v>
      </c>
      <c r="H9533" s="1" t="str">
        <f>VLOOKUP(D9533,Sheet1!$L$3:$M$33,2,FALSE)</f>
        <v>Others</v>
      </c>
    </row>
    <row r="9534" spans="1:8" x14ac:dyDescent="0.25">
      <c r="A9534" s="1">
        <v>320008</v>
      </c>
      <c r="B9534" s="1" t="s">
        <v>35</v>
      </c>
      <c r="C9534" s="1" t="s">
        <v>20</v>
      </c>
      <c r="D9534" s="1" t="s">
        <v>61</v>
      </c>
      <c r="E9534" s="1" t="s">
        <v>15</v>
      </c>
      <c r="F9534" s="1" t="str">
        <f>VLOOKUP(C9534,Sheet1!$G$3:$I$9,2,FALSE)</f>
        <v>P1</v>
      </c>
      <c r="G9534" s="1">
        <f>VLOOKUP(C9534,Sheet1!$G$3:$I$9,3,FALSE)</f>
        <v>14</v>
      </c>
      <c r="H9534" s="1" t="str">
        <f>VLOOKUP(D9534,Sheet1!$L$3:$M$33,2,FALSE)</f>
        <v>Others</v>
      </c>
    </row>
    <row r="9535" spans="1:8" x14ac:dyDescent="0.25">
      <c r="A9535" s="1">
        <v>320009</v>
      </c>
      <c r="B9535" s="1" t="s">
        <v>35</v>
      </c>
      <c r="C9535" s="1" t="s">
        <v>20</v>
      </c>
      <c r="D9535" s="1" t="s">
        <v>61</v>
      </c>
      <c r="E9535" s="1" t="s">
        <v>15</v>
      </c>
      <c r="F9535" s="1" t="str">
        <f>VLOOKUP(C9535,Sheet1!$G$3:$I$9,2,FALSE)</f>
        <v>P1</v>
      </c>
      <c r="G9535" s="1">
        <f>VLOOKUP(C9535,Sheet1!$G$3:$I$9,3,FALSE)</f>
        <v>14</v>
      </c>
      <c r="H9535" s="1" t="str">
        <f>VLOOKUP(D9535,Sheet1!$L$3:$M$33,2,FALSE)</f>
        <v>Others</v>
      </c>
    </row>
    <row r="9536" spans="1:8" x14ac:dyDescent="0.25">
      <c r="A9536" s="1">
        <v>320010</v>
      </c>
      <c r="B9536" s="1" t="s">
        <v>35</v>
      </c>
      <c r="C9536" s="1" t="s">
        <v>20</v>
      </c>
      <c r="D9536" s="1" t="s">
        <v>61</v>
      </c>
      <c r="E9536" s="1" t="s">
        <v>15</v>
      </c>
      <c r="F9536" s="1" t="str">
        <f>VLOOKUP(C9536,Sheet1!$G$3:$I$9,2,FALSE)</f>
        <v>P1</v>
      </c>
      <c r="G9536" s="1">
        <f>VLOOKUP(C9536,Sheet1!$G$3:$I$9,3,FALSE)</f>
        <v>14</v>
      </c>
      <c r="H9536" s="1" t="str">
        <f>VLOOKUP(D9536,Sheet1!$L$3:$M$33,2,FALSE)</f>
        <v>Others</v>
      </c>
    </row>
    <row r="9537" spans="1:8" x14ac:dyDescent="0.25">
      <c r="A9537" s="1">
        <v>320011</v>
      </c>
      <c r="B9537" s="1" t="s">
        <v>12</v>
      </c>
      <c r="C9537" s="1" t="s">
        <v>20</v>
      </c>
      <c r="D9537" s="1" t="s">
        <v>61</v>
      </c>
      <c r="E9537" s="1" t="s">
        <v>15</v>
      </c>
      <c r="F9537" s="1" t="str">
        <f>VLOOKUP(C9537,Sheet1!$G$3:$I$9,2,FALSE)</f>
        <v>P1</v>
      </c>
      <c r="G9537" s="1">
        <f>VLOOKUP(C9537,Sheet1!$G$3:$I$9,3,FALSE)</f>
        <v>14</v>
      </c>
      <c r="H9537" s="1" t="str">
        <f>VLOOKUP(D9537,Sheet1!$L$3:$M$33,2,FALSE)</f>
        <v>Others</v>
      </c>
    </row>
    <row r="9538" spans="1:8" x14ac:dyDescent="0.25">
      <c r="A9538" s="1">
        <v>320012</v>
      </c>
      <c r="B9538" s="1" t="s">
        <v>12</v>
      </c>
      <c r="C9538" s="1" t="s">
        <v>20</v>
      </c>
      <c r="D9538" s="1" t="s">
        <v>48</v>
      </c>
      <c r="E9538" s="1" t="s">
        <v>15</v>
      </c>
      <c r="F9538" s="1" t="str">
        <f>VLOOKUP(C9538,Sheet1!$G$3:$I$9,2,FALSE)</f>
        <v>P1</v>
      </c>
      <c r="G9538" s="1">
        <f>VLOOKUP(C9538,Sheet1!$G$3:$I$9,3,FALSE)</f>
        <v>14</v>
      </c>
      <c r="H9538" s="1" t="str">
        <f>VLOOKUP(D9538,Sheet1!$L$3:$M$33,2,FALSE)</f>
        <v>Government</v>
      </c>
    </row>
    <row r="9539" spans="1:8" x14ac:dyDescent="0.25">
      <c r="A9539" s="1">
        <v>320013</v>
      </c>
      <c r="B9539" s="1" t="s">
        <v>35</v>
      </c>
      <c r="C9539" s="1" t="s">
        <v>16</v>
      </c>
      <c r="D9539" s="1" t="s">
        <v>40</v>
      </c>
      <c r="E9539" s="1" t="s">
        <v>15</v>
      </c>
      <c r="F9539" s="1" t="str">
        <f>VLOOKUP(C9539,Sheet1!$G$3:$I$9,2,FALSE)</f>
        <v>P1</v>
      </c>
      <c r="G9539" s="1">
        <f>VLOOKUP(C9539,Sheet1!$G$3:$I$9,3,FALSE)</f>
        <v>9</v>
      </c>
      <c r="H9539" s="1" t="str">
        <f>VLOOKUP(D9539,Sheet1!$L$3:$M$33,2,FALSE)</f>
        <v>Retail</v>
      </c>
    </row>
    <row r="9540" spans="1:8" x14ac:dyDescent="0.25">
      <c r="A9540" s="1">
        <v>320014</v>
      </c>
      <c r="B9540" s="1" t="s">
        <v>12</v>
      </c>
      <c r="C9540" s="1" t="s">
        <v>16</v>
      </c>
      <c r="D9540" s="1" t="s">
        <v>40</v>
      </c>
      <c r="E9540" s="1" t="s">
        <v>15</v>
      </c>
      <c r="F9540" s="1" t="str">
        <f>VLOOKUP(C9540,Sheet1!$G$3:$I$9,2,FALSE)</f>
        <v>P1</v>
      </c>
      <c r="G9540" s="1">
        <f>VLOOKUP(C9540,Sheet1!$G$3:$I$9,3,FALSE)</f>
        <v>9</v>
      </c>
      <c r="H9540" s="1" t="str">
        <f>VLOOKUP(D9540,Sheet1!$L$3:$M$33,2,FALSE)</f>
        <v>Retail</v>
      </c>
    </row>
    <row r="9541" spans="1:8" x14ac:dyDescent="0.25">
      <c r="A9541" s="1">
        <v>320015</v>
      </c>
      <c r="B9541" s="1" t="s">
        <v>12</v>
      </c>
      <c r="C9541" s="1" t="s">
        <v>16</v>
      </c>
      <c r="D9541" s="1" t="s">
        <v>51</v>
      </c>
      <c r="E9541" s="1" t="s">
        <v>15</v>
      </c>
      <c r="F9541" s="1" t="str">
        <f>VLOOKUP(C9541,Sheet1!$G$3:$I$9,2,FALSE)</f>
        <v>P1</v>
      </c>
      <c r="G9541" s="1">
        <f>VLOOKUP(C9541,Sheet1!$G$3:$I$9,3,FALSE)</f>
        <v>9</v>
      </c>
      <c r="H9541" s="1" t="str">
        <f>VLOOKUP(D9541,Sheet1!$L$3:$M$33,2,FALSE)</f>
        <v>Travel</v>
      </c>
    </row>
    <row r="9542" spans="1:8" x14ac:dyDescent="0.25">
      <c r="A9542" s="1">
        <v>320016</v>
      </c>
      <c r="B9542" s="1" t="s">
        <v>12</v>
      </c>
      <c r="C9542" s="1" t="s">
        <v>16</v>
      </c>
      <c r="D9542" s="1" t="s">
        <v>51</v>
      </c>
      <c r="E9542" s="1" t="s">
        <v>15</v>
      </c>
      <c r="F9542" s="1" t="str">
        <f>VLOOKUP(C9542,Sheet1!$G$3:$I$9,2,FALSE)</f>
        <v>P1</v>
      </c>
      <c r="G9542" s="1">
        <f>VLOOKUP(C9542,Sheet1!$G$3:$I$9,3,FALSE)</f>
        <v>9</v>
      </c>
      <c r="H9542" s="1" t="str">
        <f>VLOOKUP(D9542,Sheet1!$L$3:$M$33,2,FALSE)</f>
        <v>Travel</v>
      </c>
    </row>
    <row r="9543" spans="1:8" x14ac:dyDescent="0.25">
      <c r="A9543" s="1">
        <v>320017</v>
      </c>
      <c r="B9543" s="1" t="s">
        <v>12</v>
      </c>
      <c r="C9543" s="1" t="s">
        <v>16</v>
      </c>
      <c r="D9543" s="1" t="s">
        <v>52</v>
      </c>
      <c r="E9543" s="1" t="s">
        <v>15</v>
      </c>
      <c r="F9543" s="1" t="str">
        <f>VLOOKUP(C9543,Sheet1!$G$3:$I$9,2,FALSE)</f>
        <v>P1</v>
      </c>
      <c r="G9543" s="1">
        <f>VLOOKUP(C9543,Sheet1!$G$3:$I$9,3,FALSE)</f>
        <v>9</v>
      </c>
      <c r="H9543" s="1" t="str">
        <f>VLOOKUP(D9543,Sheet1!$L$3:$M$33,2,FALSE)</f>
        <v>Travel</v>
      </c>
    </row>
    <row r="9544" spans="1:8" x14ac:dyDescent="0.25">
      <c r="A9544" s="1">
        <v>320018</v>
      </c>
      <c r="B9544" s="1" t="s">
        <v>12</v>
      </c>
      <c r="C9544" s="1" t="s">
        <v>16</v>
      </c>
      <c r="D9544" s="1" t="s">
        <v>40</v>
      </c>
      <c r="E9544" s="1" t="s">
        <v>15</v>
      </c>
      <c r="F9544" s="1" t="str">
        <f>VLOOKUP(C9544,Sheet1!$G$3:$I$9,2,FALSE)</f>
        <v>P1</v>
      </c>
      <c r="G9544" s="1">
        <f>VLOOKUP(C9544,Sheet1!$G$3:$I$9,3,FALSE)</f>
        <v>9</v>
      </c>
      <c r="H9544" s="1" t="str">
        <f>VLOOKUP(D9544,Sheet1!$L$3:$M$33,2,FALSE)</f>
        <v>Retail</v>
      </c>
    </row>
    <row r="9545" spans="1:8" x14ac:dyDescent="0.25">
      <c r="A9545" s="1">
        <v>320019</v>
      </c>
      <c r="B9545" s="1" t="s">
        <v>12</v>
      </c>
      <c r="C9545" s="1" t="s">
        <v>16</v>
      </c>
      <c r="D9545" s="1" t="s">
        <v>40</v>
      </c>
      <c r="E9545" s="1" t="s">
        <v>15</v>
      </c>
      <c r="F9545" s="1" t="str">
        <f>VLOOKUP(C9545,Sheet1!$G$3:$I$9,2,FALSE)</f>
        <v>P1</v>
      </c>
      <c r="G9545" s="1">
        <f>VLOOKUP(C9545,Sheet1!$G$3:$I$9,3,FALSE)</f>
        <v>9</v>
      </c>
      <c r="H9545" s="1" t="str">
        <f>VLOOKUP(D9545,Sheet1!$L$3:$M$33,2,FALSE)</f>
        <v>Retail</v>
      </c>
    </row>
    <row r="9546" spans="1:8" x14ac:dyDescent="0.25">
      <c r="A9546" s="1">
        <v>320020</v>
      </c>
      <c r="B9546" s="1" t="s">
        <v>35</v>
      </c>
      <c r="C9546" s="1" t="s">
        <v>16</v>
      </c>
      <c r="D9546" s="1" t="s">
        <v>53</v>
      </c>
      <c r="E9546" s="1" t="s">
        <v>15</v>
      </c>
      <c r="F9546" s="1" t="str">
        <f>VLOOKUP(C9546,Sheet1!$G$3:$I$9,2,FALSE)</f>
        <v>P1</v>
      </c>
      <c r="G9546" s="1">
        <f>VLOOKUP(C9546,Sheet1!$G$3:$I$9,3,FALSE)</f>
        <v>9</v>
      </c>
      <c r="H9546" s="1" t="str">
        <f>VLOOKUP(D9546,Sheet1!$L$3:$M$33,2,FALSE)</f>
        <v>Travel</v>
      </c>
    </row>
    <row r="9547" spans="1:8" x14ac:dyDescent="0.25">
      <c r="A9547" s="1">
        <v>320021</v>
      </c>
      <c r="B9547" s="1" t="s">
        <v>35</v>
      </c>
      <c r="C9547" s="1" t="s">
        <v>16</v>
      </c>
      <c r="D9547" s="1" t="s">
        <v>51</v>
      </c>
      <c r="E9547" s="1" t="s">
        <v>15</v>
      </c>
      <c r="F9547" s="1" t="str">
        <f>VLOOKUP(C9547,Sheet1!$G$3:$I$9,2,FALSE)</f>
        <v>P1</v>
      </c>
      <c r="G9547" s="1">
        <f>VLOOKUP(C9547,Sheet1!$G$3:$I$9,3,FALSE)</f>
        <v>9</v>
      </c>
      <c r="H9547" s="1" t="str">
        <f>VLOOKUP(D9547,Sheet1!$L$3:$M$33,2,FALSE)</f>
        <v>Travel</v>
      </c>
    </row>
    <row r="9548" spans="1:8" x14ac:dyDescent="0.25">
      <c r="A9548" s="1">
        <v>320022</v>
      </c>
      <c r="B9548" s="1" t="s">
        <v>35</v>
      </c>
      <c r="C9548" s="1" t="s">
        <v>16</v>
      </c>
      <c r="D9548" s="1" t="s">
        <v>53</v>
      </c>
      <c r="E9548" s="1" t="s">
        <v>15</v>
      </c>
      <c r="F9548" s="1" t="str">
        <f>VLOOKUP(C9548,Sheet1!$G$3:$I$9,2,FALSE)</f>
        <v>P1</v>
      </c>
      <c r="G9548" s="1">
        <f>VLOOKUP(C9548,Sheet1!$G$3:$I$9,3,FALSE)</f>
        <v>9</v>
      </c>
      <c r="H9548" s="1" t="str">
        <f>VLOOKUP(D9548,Sheet1!$L$3:$M$33,2,FALSE)</f>
        <v>Travel</v>
      </c>
    </row>
    <row r="9549" spans="1:8" x14ac:dyDescent="0.25">
      <c r="A9549" s="1">
        <v>320023</v>
      </c>
      <c r="B9549" s="1" t="s">
        <v>12</v>
      </c>
      <c r="C9549" s="1" t="s">
        <v>16</v>
      </c>
      <c r="D9549" s="1" t="s">
        <v>53</v>
      </c>
      <c r="E9549" s="1" t="s">
        <v>15</v>
      </c>
      <c r="F9549" s="1" t="str">
        <f>VLOOKUP(C9549,Sheet1!$G$3:$I$9,2,FALSE)</f>
        <v>P1</v>
      </c>
      <c r="G9549" s="1">
        <f>VLOOKUP(C9549,Sheet1!$G$3:$I$9,3,FALSE)</f>
        <v>9</v>
      </c>
      <c r="H9549" s="1" t="str">
        <f>VLOOKUP(D9549,Sheet1!$L$3:$M$33,2,FALSE)</f>
        <v>Travel</v>
      </c>
    </row>
    <row r="9550" spans="1:8" x14ac:dyDescent="0.25">
      <c r="A9550" s="1">
        <v>320024</v>
      </c>
      <c r="B9550" s="1" t="s">
        <v>35</v>
      </c>
      <c r="C9550" s="1" t="s">
        <v>16</v>
      </c>
      <c r="D9550" s="1" t="s">
        <v>51</v>
      </c>
      <c r="E9550" s="1" t="s">
        <v>15</v>
      </c>
      <c r="F9550" s="1" t="str">
        <f>VLOOKUP(C9550,Sheet1!$G$3:$I$9,2,FALSE)</f>
        <v>P1</v>
      </c>
      <c r="G9550" s="1">
        <f>VLOOKUP(C9550,Sheet1!$G$3:$I$9,3,FALSE)</f>
        <v>9</v>
      </c>
      <c r="H9550" s="1" t="str">
        <f>VLOOKUP(D9550,Sheet1!$L$3:$M$33,2,FALSE)</f>
        <v>Travel</v>
      </c>
    </row>
    <row r="9551" spans="1:8" x14ac:dyDescent="0.25">
      <c r="A9551" s="1">
        <v>320025</v>
      </c>
      <c r="B9551" s="1" t="s">
        <v>12</v>
      </c>
      <c r="C9551" s="1" t="s">
        <v>16</v>
      </c>
      <c r="D9551" s="1" t="s">
        <v>40</v>
      </c>
      <c r="E9551" s="1" t="s">
        <v>15</v>
      </c>
      <c r="F9551" s="1" t="str">
        <f>VLOOKUP(C9551,Sheet1!$G$3:$I$9,2,FALSE)</f>
        <v>P1</v>
      </c>
      <c r="G9551" s="1">
        <f>VLOOKUP(C9551,Sheet1!$G$3:$I$9,3,FALSE)</f>
        <v>9</v>
      </c>
      <c r="H9551" s="1" t="str">
        <f>VLOOKUP(D9551,Sheet1!$L$3:$M$33,2,FALSE)</f>
        <v>Retail</v>
      </c>
    </row>
    <row r="9552" spans="1:8" x14ac:dyDescent="0.25">
      <c r="A9552" s="1">
        <v>320026</v>
      </c>
      <c r="B9552" s="1" t="s">
        <v>35</v>
      </c>
      <c r="C9552" s="1" t="s">
        <v>16</v>
      </c>
      <c r="D9552" s="1" t="s">
        <v>51</v>
      </c>
      <c r="E9552" s="1" t="s">
        <v>15</v>
      </c>
      <c r="F9552" s="1" t="str">
        <f>VLOOKUP(C9552,Sheet1!$G$3:$I$9,2,FALSE)</f>
        <v>P1</v>
      </c>
      <c r="G9552" s="1">
        <f>VLOOKUP(C9552,Sheet1!$G$3:$I$9,3,FALSE)</f>
        <v>9</v>
      </c>
      <c r="H9552" s="1" t="str">
        <f>VLOOKUP(D9552,Sheet1!$L$3:$M$33,2,FALSE)</f>
        <v>Travel</v>
      </c>
    </row>
    <row r="9553" spans="1:8" x14ac:dyDescent="0.25">
      <c r="A9553" s="1">
        <v>320027</v>
      </c>
      <c r="B9553" s="1" t="s">
        <v>35</v>
      </c>
      <c r="C9553" s="1" t="s">
        <v>16</v>
      </c>
      <c r="D9553" s="1" t="s">
        <v>51</v>
      </c>
      <c r="E9553" s="1" t="s">
        <v>15</v>
      </c>
      <c r="F9553" s="1" t="str">
        <f>VLOOKUP(C9553,Sheet1!$G$3:$I$9,2,FALSE)</f>
        <v>P1</v>
      </c>
      <c r="G9553" s="1">
        <f>VLOOKUP(C9553,Sheet1!$G$3:$I$9,3,FALSE)</f>
        <v>9</v>
      </c>
      <c r="H9553" s="1" t="str">
        <f>VLOOKUP(D9553,Sheet1!$L$3:$M$33,2,FALSE)</f>
        <v>Travel</v>
      </c>
    </row>
    <row r="9554" spans="1:8" x14ac:dyDescent="0.25">
      <c r="A9554" s="1">
        <v>320028</v>
      </c>
      <c r="B9554" s="1" t="s">
        <v>35</v>
      </c>
      <c r="C9554" s="1" t="s">
        <v>16</v>
      </c>
      <c r="D9554" s="1" t="s">
        <v>40</v>
      </c>
      <c r="E9554" s="1" t="s">
        <v>15</v>
      </c>
      <c r="F9554" s="1" t="str">
        <f>VLOOKUP(C9554,Sheet1!$G$3:$I$9,2,FALSE)</f>
        <v>P1</v>
      </c>
      <c r="G9554" s="1">
        <f>VLOOKUP(C9554,Sheet1!$G$3:$I$9,3,FALSE)</f>
        <v>9</v>
      </c>
      <c r="H9554" s="1" t="str">
        <f>VLOOKUP(D9554,Sheet1!$L$3:$M$33,2,FALSE)</f>
        <v>Retail</v>
      </c>
    </row>
    <row r="9555" spans="1:8" x14ac:dyDescent="0.25">
      <c r="A9555" s="1">
        <v>320029</v>
      </c>
      <c r="B9555" s="1" t="s">
        <v>35</v>
      </c>
      <c r="C9555" s="1" t="s">
        <v>16</v>
      </c>
      <c r="D9555" s="1" t="s">
        <v>51</v>
      </c>
      <c r="E9555" s="1" t="s">
        <v>15</v>
      </c>
      <c r="F9555" s="1" t="str">
        <f>VLOOKUP(C9555,Sheet1!$G$3:$I$9,2,FALSE)</f>
        <v>P1</v>
      </c>
      <c r="G9555" s="1">
        <f>VLOOKUP(C9555,Sheet1!$G$3:$I$9,3,FALSE)</f>
        <v>9</v>
      </c>
      <c r="H9555" s="1" t="str">
        <f>VLOOKUP(D9555,Sheet1!$L$3:$M$33,2,FALSE)</f>
        <v>Travel</v>
      </c>
    </row>
    <row r="9556" spans="1:8" x14ac:dyDescent="0.25">
      <c r="A9556" s="1">
        <v>320030</v>
      </c>
      <c r="B9556" s="1" t="s">
        <v>12</v>
      </c>
      <c r="C9556" s="1" t="s">
        <v>16</v>
      </c>
      <c r="D9556" s="1" t="s">
        <v>51</v>
      </c>
      <c r="E9556" s="1" t="s">
        <v>15</v>
      </c>
      <c r="F9556" s="1" t="str">
        <f>VLOOKUP(C9556,Sheet1!$G$3:$I$9,2,FALSE)</f>
        <v>P1</v>
      </c>
      <c r="G9556" s="1">
        <f>VLOOKUP(C9556,Sheet1!$G$3:$I$9,3,FALSE)</f>
        <v>9</v>
      </c>
      <c r="H9556" s="1" t="str">
        <f>VLOOKUP(D9556,Sheet1!$L$3:$M$33,2,FALSE)</f>
        <v>Travel</v>
      </c>
    </row>
    <row r="9557" spans="1:8" x14ac:dyDescent="0.25">
      <c r="A9557" s="1">
        <v>320034</v>
      </c>
      <c r="B9557" s="1" t="s">
        <v>12</v>
      </c>
      <c r="C9557" s="1" t="s">
        <v>16</v>
      </c>
      <c r="D9557" s="1" t="s">
        <v>51</v>
      </c>
      <c r="E9557" s="1" t="s">
        <v>15</v>
      </c>
      <c r="F9557" s="1" t="str">
        <f>VLOOKUP(C9557,Sheet1!$G$3:$I$9,2,FALSE)</f>
        <v>P1</v>
      </c>
      <c r="G9557" s="1">
        <f>VLOOKUP(C9557,Sheet1!$G$3:$I$9,3,FALSE)</f>
        <v>9</v>
      </c>
      <c r="H9557" s="1" t="str">
        <f>VLOOKUP(D9557,Sheet1!$L$3:$M$33,2,FALSE)</f>
        <v>Travel</v>
      </c>
    </row>
    <row r="9558" spans="1:8" x14ac:dyDescent="0.25">
      <c r="A9558" s="1">
        <v>320037</v>
      </c>
      <c r="B9558" s="1" t="s">
        <v>35</v>
      </c>
      <c r="C9558" s="1" t="s">
        <v>16</v>
      </c>
      <c r="D9558" s="1" t="s">
        <v>51</v>
      </c>
      <c r="E9558" s="1" t="s">
        <v>15</v>
      </c>
      <c r="F9558" s="1" t="str">
        <f>VLOOKUP(C9558,Sheet1!$G$3:$I$9,2,FALSE)</f>
        <v>P1</v>
      </c>
      <c r="G9558" s="1">
        <f>VLOOKUP(C9558,Sheet1!$G$3:$I$9,3,FALSE)</f>
        <v>9</v>
      </c>
      <c r="H9558" s="1" t="str">
        <f>VLOOKUP(D9558,Sheet1!$L$3:$M$33,2,FALSE)</f>
        <v>Travel</v>
      </c>
    </row>
    <row r="9559" spans="1:8" x14ac:dyDescent="0.25">
      <c r="A9559" s="1">
        <v>320038</v>
      </c>
      <c r="B9559" s="1" t="s">
        <v>35</v>
      </c>
      <c r="C9559" s="1" t="s">
        <v>16</v>
      </c>
      <c r="D9559" s="1" t="s">
        <v>51</v>
      </c>
      <c r="E9559" s="1" t="s">
        <v>15</v>
      </c>
      <c r="F9559" s="1" t="str">
        <f>VLOOKUP(C9559,Sheet1!$G$3:$I$9,2,FALSE)</f>
        <v>P1</v>
      </c>
      <c r="G9559" s="1">
        <f>VLOOKUP(C9559,Sheet1!$G$3:$I$9,3,FALSE)</f>
        <v>9</v>
      </c>
      <c r="H9559" s="1" t="str">
        <f>VLOOKUP(D9559,Sheet1!$L$3:$M$33,2,FALSE)</f>
        <v>Travel</v>
      </c>
    </row>
    <row r="9560" spans="1:8" x14ac:dyDescent="0.25">
      <c r="A9560" s="1">
        <v>320041</v>
      </c>
      <c r="B9560" s="1" t="s">
        <v>12</v>
      </c>
      <c r="C9560" s="1" t="s">
        <v>16</v>
      </c>
      <c r="D9560" s="1" t="s">
        <v>51</v>
      </c>
      <c r="E9560" s="1" t="s">
        <v>15</v>
      </c>
      <c r="F9560" s="1" t="str">
        <f>VLOOKUP(C9560,Sheet1!$G$3:$I$9,2,FALSE)</f>
        <v>P1</v>
      </c>
      <c r="G9560" s="1">
        <f>VLOOKUP(C9560,Sheet1!$G$3:$I$9,3,FALSE)</f>
        <v>9</v>
      </c>
      <c r="H9560" s="1" t="str">
        <f>VLOOKUP(D9560,Sheet1!$L$3:$M$33,2,FALSE)</f>
        <v>Travel</v>
      </c>
    </row>
    <row r="9561" spans="1:8" x14ac:dyDescent="0.25">
      <c r="A9561" s="1">
        <v>320042</v>
      </c>
      <c r="B9561" s="1" t="s">
        <v>35</v>
      </c>
      <c r="C9561" s="1" t="s">
        <v>16</v>
      </c>
      <c r="D9561" s="1" t="s">
        <v>40</v>
      </c>
      <c r="E9561" s="1" t="s">
        <v>15</v>
      </c>
      <c r="F9561" s="1" t="str">
        <f>VLOOKUP(C9561,Sheet1!$G$3:$I$9,2,FALSE)</f>
        <v>P1</v>
      </c>
      <c r="G9561" s="1">
        <f>VLOOKUP(C9561,Sheet1!$G$3:$I$9,3,FALSE)</f>
        <v>9</v>
      </c>
      <c r="H9561" s="1" t="str">
        <f>VLOOKUP(D9561,Sheet1!$L$3:$M$33,2,FALSE)</f>
        <v>Retail</v>
      </c>
    </row>
    <row r="9562" spans="1:8" x14ac:dyDescent="0.25">
      <c r="A9562" s="1">
        <v>320043</v>
      </c>
      <c r="B9562" s="1" t="s">
        <v>12</v>
      </c>
      <c r="C9562" s="1" t="s">
        <v>16</v>
      </c>
      <c r="D9562" s="1" t="s">
        <v>51</v>
      </c>
      <c r="E9562" s="1" t="s">
        <v>15</v>
      </c>
      <c r="F9562" s="1" t="str">
        <f>VLOOKUP(C9562,Sheet1!$G$3:$I$9,2,FALSE)</f>
        <v>P1</v>
      </c>
      <c r="G9562" s="1">
        <f>VLOOKUP(C9562,Sheet1!$G$3:$I$9,3,FALSE)</f>
        <v>9</v>
      </c>
      <c r="H9562" s="1" t="str">
        <f>VLOOKUP(D9562,Sheet1!$L$3:$M$33,2,FALSE)</f>
        <v>Travel</v>
      </c>
    </row>
    <row r="9563" spans="1:8" x14ac:dyDescent="0.25">
      <c r="A9563" s="1">
        <v>320044</v>
      </c>
      <c r="B9563" s="1" t="s">
        <v>35</v>
      </c>
      <c r="C9563" s="1" t="s">
        <v>29</v>
      </c>
      <c r="D9563" s="1" t="s">
        <v>43</v>
      </c>
      <c r="E9563" s="1" t="s">
        <v>15</v>
      </c>
      <c r="F9563" s="1" t="str">
        <f>VLOOKUP(C9563,Sheet1!$G$3:$I$9,2,FALSE)</f>
        <v>P3</v>
      </c>
      <c r="G9563" s="1">
        <f>VLOOKUP(C9563,Sheet1!$G$3:$I$9,3,FALSE)</f>
        <v>9</v>
      </c>
      <c r="H9563" s="1" t="str">
        <f>VLOOKUP(D9563,Sheet1!$L$3:$M$33,2,FALSE)</f>
        <v>Entertainment</v>
      </c>
    </row>
    <row r="9564" spans="1:8" x14ac:dyDescent="0.25">
      <c r="A9564" s="1">
        <v>320053</v>
      </c>
      <c r="B9564" s="1" t="s">
        <v>12</v>
      </c>
      <c r="C9564" s="1" t="s">
        <v>29</v>
      </c>
      <c r="D9564" s="1" t="s">
        <v>21</v>
      </c>
      <c r="E9564" s="1" t="s">
        <v>15</v>
      </c>
      <c r="F9564" s="1" t="str">
        <f>VLOOKUP(C9564,Sheet1!$G$3:$I$9,2,FALSE)</f>
        <v>P3</v>
      </c>
      <c r="G9564" s="1">
        <f>VLOOKUP(C9564,Sheet1!$G$3:$I$9,3,FALSE)</f>
        <v>9</v>
      </c>
      <c r="H9564" s="1" t="str">
        <f>VLOOKUP(D9564,Sheet1!$L$3:$M$33,2,FALSE)</f>
        <v>BFSI</v>
      </c>
    </row>
    <row r="9565" spans="1:8" x14ac:dyDescent="0.25">
      <c r="A9565" s="1">
        <v>320054</v>
      </c>
      <c r="B9565" s="1" t="s">
        <v>12</v>
      </c>
      <c r="C9565" s="1" t="s">
        <v>29</v>
      </c>
      <c r="D9565" s="1" t="s">
        <v>61</v>
      </c>
      <c r="E9565" s="1" t="s">
        <v>15</v>
      </c>
      <c r="F9565" s="1" t="str">
        <f>VLOOKUP(C9565,Sheet1!$G$3:$I$9,2,FALSE)</f>
        <v>P3</v>
      </c>
      <c r="G9565" s="1">
        <f>VLOOKUP(C9565,Sheet1!$G$3:$I$9,3,FALSE)</f>
        <v>9</v>
      </c>
      <c r="H9565" s="1" t="str">
        <f>VLOOKUP(D9565,Sheet1!$L$3:$M$33,2,FALSE)</f>
        <v>Others</v>
      </c>
    </row>
    <row r="9566" spans="1:8" x14ac:dyDescent="0.25">
      <c r="A9566" s="1">
        <v>320056</v>
      </c>
      <c r="B9566" s="1" t="s">
        <v>12</v>
      </c>
      <c r="C9566" s="1" t="s">
        <v>29</v>
      </c>
      <c r="D9566" s="1" t="s">
        <v>26</v>
      </c>
      <c r="E9566" s="1" t="s">
        <v>15</v>
      </c>
      <c r="F9566" s="1" t="str">
        <f>VLOOKUP(C9566,Sheet1!$G$3:$I$9,2,FALSE)</f>
        <v>P3</v>
      </c>
      <c r="G9566" s="1">
        <f>VLOOKUP(C9566,Sheet1!$G$3:$I$9,3,FALSE)</f>
        <v>9</v>
      </c>
      <c r="H9566" s="1" t="str">
        <f>VLOOKUP(D9566,Sheet1!$L$3:$M$33,2,FALSE)</f>
        <v>BFSI</v>
      </c>
    </row>
    <row r="9567" spans="1:8" x14ac:dyDescent="0.25">
      <c r="A9567" s="1">
        <v>320058</v>
      </c>
      <c r="B9567" s="1" t="s">
        <v>35</v>
      </c>
      <c r="C9567" s="1" t="s">
        <v>29</v>
      </c>
      <c r="D9567" s="1" t="s">
        <v>21</v>
      </c>
      <c r="E9567" s="1" t="s">
        <v>15</v>
      </c>
      <c r="F9567" s="1" t="str">
        <f>VLOOKUP(C9567,Sheet1!$G$3:$I$9,2,FALSE)</f>
        <v>P3</v>
      </c>
      <c r="G9567" s="1">
        <f>VLOOKUP(C9567,Sheet1!$G$3:$I$9,3,FALSE)</f>
        <v>9</v>
      </c>
      <c r="H9567" s="1" t="str">
        <f>VLOOKUP(D9567,Sheet1!$L$3:$M$33,2,FALSE)</f>
        <v>BFSI</v>
      </c>
    </row>
    <row r="9568" spans="1:8" x14ac:dyDescent="0.25">
      <c r="A9568" s="1">
        <v>320059</v>
      </c>
      <c r="B9568" s="1" t="s">
        <v>12</v>
      </c>
      <c r="C9568" s="1" t="s">
        <v>29</v>
      </c>
      <c r="D9568" s="1" t="s">
        <v>26</v>
      </c>
      <c r="E9568" s="1" t="s">
        <v>63</v>
      </c>
      <c r="F9568" s="1" t="str">
        <f>VLOOKUP(C9568,Sheet1!$G$3:$I$9,2,FALSE)</f>
        <v>P3</v>
      </c>
      <c r="G9568" s="1">
        <f>VLOOKUP(C9568,Sheet1!$G$3:$I$9,3,FALSE)</f>
        <v>9</v>
      </c>
      <c r="H9568" s="1" t="str">
        <f>VLOOKUP(D9568,Sheet1!$L$3:$M$33,2,FALSE)</f>
        <v>BFSI</v>
      </c>
    </row>
    <row r="9569" spans="1:8" x14ac:dyDescent="0.25">
      <c r="A9569" s="1">
        <v>320060</v>
      </c>
      <c r="B9569" s="1" t="s">
        <v>35</v>
      </c>
      <c r="C9569" s="1" t="s">
        <v>29</v>
      </c>
      <c r="D9569" s="1" t="s">
        <v>40</v>
      </c>
      <c r="E9569" s="1" t="s">
        <v>15</v>
      </c>
      <c r="F9569" s="1" t="str">
        <f>VLOOKUP(C9569,Sheet1!$G$3:$I$9,2,FALSE)</f>
        <v>P3</v>
      </c>
      <c r="G9569" s="1">
        <f>VLOOKUP(C9569,Sheet1!$G$3:$I$9,3,FALSE)</f>
        <v>9</v>
      </c>
      <c r="H9569" s="1" t="str">
        <f>VLOOKUP(D9569,Sheet1!$L$3:$M$33,2,FALSE)</f>
        <v>Retail</v>
      </c>
    </row>
    <row r="9570" spans="1:8" x14ac:dyDescent="0.25">
      <c r="A9570" s="1">
        <v>320061</v>
      </c>
      <c r="B9570" s="1" t="s">
        <v>35</v>
      </c>
      <c r="C9570" s="1" t="s">
        <v>29</v>
      </c>
      <c r="D9570" s="1" t="s">
        <v>26</v>
      </c>
      <c r="E9570" s="1" t="s">
        <v>15</v>
      </c>
      <c r="F9570" s="1" t="str">
        <f>VLOOKUP(C9570,Sheet1!$G$3:$I$9,2,FALSE)</f>
        <v>P3</v>
      </c>
      <c r="G9570" s="1">
        <f>VLOOKUP(C9570,Sheet1!$G$3:$I$9,3,FALSE)</f>
        <v>9</v>
      </c>
      <c r="H9570" s="1" t="str">
        <f>VLOOKUP(D9570,Sheet1!$L$3:$M$33,2,FALSE)</f>
        <v>BFSI</v>
      </c>
    </row>
    <row r="9571" spans="1:8" x14ac:dyDescent="0.25">
      <c r="A9571" s="1">
        <v>320062</v>
      </c>
      <c r="B9571" s="1" t="s">
        <v>12</v>
      </c>
      <c r="C9571" s="1" t="s">
        <v>29</v>
      </c>
      <c r="D9571" s="1" t="s">
        <v>43</v>
      </c>
      <c r="E9571" s="1" t="s">
        <v>15</v>
      </c>
      <c r="F9571" s="1" t="str">
        <f>VLOOKUP(C9571,Sheet1!$G$3:$I$9,2,FALSE)</f>
        <v>P3</v>
      </c>
      <c r="G9571" s="1">
        <f>VLOOKUP(C9571,Sheet1!$G$3:$I$9,3,FALSE)</f>
        <v>9</v>
      </c>
      <c r="H9571" s="1" t="str">
        <f>VLOOKUP(D9571,Sheet1!$L$3:$M$33,2,FALSE)</f>
        <v>Entertainment</v>
      </c>
    </row>
    <row r="9572" spans="1:8" x14ac:dyDescent="0.25">
      <c r="A9572" s="1">
        <v>320063</v>
      </c>
      <c r="B9572" s="1" t="s">
        <v>35</v>
      </c>
      <c r="C9572" s="1" t="s">
        <v>29</v>
      </c>
      <c r="D9572" s="1" t="s">
        <v>61</v>
      </c>
      <c r="E9572" s="1" t="s">
        <v>15</v>
      </c>
      <c r="F9572" s="1" t="str">
        <f>VLOOKUP(C9572,Sheet1!$G$3:$I$9,2,FALSE)</f>
        <v>P3</v>
      </c>
      <c r="G9572" s="1">
        <f>VLOOKUP(C9572,Sheet1!$G$3:$I$9,3,FALSE)</f>
        <v>9</v>
      </c>
      <c r="H9572" s="1" t="str">
        <f>VLOOKUP(D9572,Sheet1!$L$3:$M$33,2,FALSE)</f>
        <v>Others</v>
      </c>
    </row>
    <row r="9573" spans="1:8" x14ac:dyDescent="0.25">
      <c r="A9573" s="1">
        <v>320064</v>
      </c>
      <c r="B9573" s="1" t="s">
        <v>35</v>
      </c>
      <c r="C9573" s="1" t="s">
        <v>29</v>
      </c>
      <c r="D9573" s="1" t="s">
        <v>24</v>
      </c>
      <c r="E9573" s="1" t="s">
        <v>15</v>
      </c>
      <c r="F9573" s="1" t="str">
        <f>VLOOKUP(C9573,Sheet1!$G$3:$I$9,2,FALSE)</f>
        <v>P3</v>
      </c>
      <c r="G9573" s="1">
        <f>VLOOKUP(C9573,Sheet1!$G$3:$I$9,3,FALSE)</f>
        <v>9</v>
      </c>
      <c r="H9573" s="1" t="str">
        <f>VLOOKUP(D9573,Sheet1!$L$3:$M$33,2,FALSE)</f>
        <v>BFSI</v>
      </c>
    </row>
    <row r="9574" spans="1:8" x14ac:dyDescent="0.25">
      <c r="A9574" s="1">
        <v>320065</v>
      </c>
      <c r="B9574" s="1" t="s">
        <v>12</v>
      </c>
      <c r="C9574" s="1" t="s">
        <v>29</v>
      </c>
      <c r="D9574" s="1" t="s">
        <v>61</v>
      </c>
      <c r="E9574" s="1" t="s">
        <v>63</v>
      </c>
      <c r="F9574" s="1" t="str">
        <f>VLOOKUP(C9574,Sheet1!$G$3:$I$9,2,FALSE)</f>
        <v>P3</v>
      </c>
      <c r="G9574" s="1">
        <f>VLOOKUP(C9574,Sheet1!$G$3:$I$9,3,FALSE)</f>
        <v>9</v>
      </c>
      <c r="H9574" s="1" t="str">
        <f>VLOOKUP(D9574,Sheet1!$L$3:$M$33,2,FALSE)</f>
        <v>Others</v>
      </c>
    </row>
    <row r="9575" spans="1:8" x14ac:dyDescent="0.25">
      <c r="A9575" s="1">
        <v>320066</v>
      </c>
      <c r="B9575" s="1" t="s">
        <v>12</v>
      </c>
      <c r="C9575" s="1" t="s">
        <v>29</v>
      </c>
      <c r="D9575" s="1" t="s">
        <v>49</v>
      </c>
      <c r="E9575" s="1" t="s">
        <v>15</v>
      </c>
      <c r="F9575" s="1" t="str">
        <f>VLOOKUP(C9575,Sheet1!$G$3:$I$9,2,FALSE)</f>
        <v>P3</v>
      </c>
      <c r="G9575" s="1">
        <f>VLOOKUP(C9575,Sheet1!$G$3:$I$9,3,FALSE)</f>
        <v>9</v>
      </c>
      <c r="H9575" s="1" t="str">
        <f>VLOOKUP(D9575,Sheet1!$L$3:$M$33,2,FALSE)</f>
        <v>Travel</v>
      </c>
    </row>
    <row r="9576" spans="1:8" x14ac:dyDescent="0.25">
      <c r="A9576" s="1">
        <v>320067</v>
      </c>
      <c r="B9576" s="1" t="s">
        <v>12</v>
      </c>
      <c r="C9576" s="1" t="s">
        <v>29</v>
      </c>
      <c r="D9576" s="1" t="s">
        <v>61</v>
      </c>
      <c r="E9576" s="1" t="s">
        <v>15</v>
      </c>
      <c r="F9576" s="1" t="str">
        <f>VLOOKUP(C9576,Sheet1!$G$3:$I$9,2,FALSE)</f>
        <v>P3</v>
      </c>
      <c r="G9576" s="1">
        <f>VLOOKUP(C9576,Sheet1!$G$3:$I$9,3,FALSE)</f>
        <v>9</v>
      </c>
      <c r="H9576" s="1" t="str">
        <f>VLOOKUP(D9576,Sheet1!$L$3:$M$33,2,FALSE)</f>
        <v>Others</v>
      </c>
    </row>
    <row r="9577" spans="1:8" x14ac:dyDescent="0.25">
      <c r="A9577" s="1">
        <v>320068</v>
      </c>
      <c r="B9577" s="1" t="s">
        <v>35</v>
      </c>
      <c r="C9577" s="1" t="s">
        <v>29</v>
      </c>
      <c r="D9577" s="1" t="s">
        <v>26</v>
      </c>
      <c r="E9577" s="1" t="s">
        <v>15</v>
      </c>
      <c r="F9577" s="1" t="str">
        <f>VLOOKUP(C9577,Sheet1!$G$3:$I$9,2,FALSE)</f>
        <v>P3</v>
      </c>
      <c r="G9577" s="1">
        <f>VLOOKUP(C9577,Sheet1!$G$3:$I$9,3,FALSE)</f>
        <v>9</v>
      </c>
      <c r="H9577" s="1" t="str">
        <f>VLOOKUP(D9577,Sheet1!$L$3:$M$33,2,FALSE)</f>
        <v>BFSI</v>
      </c>
    </row>
    <row r="9578" spans="1:8" x14ac:dyDescent="0.25">
      <c r="A9578" s="1">
        <v>320069</v>
      </c>
      <c r="B9578" s="1" t="s">
        <v>12</v>
      </c>
      <c r="C9578" s="1" t="s">
        <v>29</v>
      </c>
      <c r="D9578" s="1" t="s">
        <v>49</v>
      </c>
      <c r="E9578" s="1" t="s">
        <v>15</v>
      </c>
      <c r="F9578" s="1" t="str">
        <f>VLOOKUP(C9578,Sheet1!$G$3:$I$9,2,FALSE)</f>
        <v>P3</v>
      </c>
      <c r="G9578" s="1">
        <f>VLOOKUP(C9578,Sheet1!$G$3:$I$9,3,FALSE)</f>
        <v>9</v>
      </c>
      <c r="H9578" s="1" t="str">
        <f>VLOOKUP(D9578,Sheet1!$L$3:$M$33,2,FALSE)</f>
        <v>Travel</v>
      </c>
    </row>
    <row r="9579" spans="1:8" x14ac:dyDescent="0.25">
      <c r="A9579" s="1">
        <v>320071</v>
      </c>
      <c r="B9579" s="1" t="s">
        <v>35</v>
      </c>
      <c r="C9579" s="1" t="s">
        <v>32</v>
      </c>
      <c r="D9579" s="1" t="s">
        <v>14</v>
      </c>
      <c r="E9579" s="1" t="s">
        <v>15</v>
      </c>
      <c r="F9579" s="1" t="str">
        <f>VLOOKUP(C9579,Sheet1!$G$3:$I$9,2,FALSE)</f>
        <v>P3</v>
      </c>
      <c r="G9579" s="1">
        <f>VLOOKUP(C9579,Sheet1!$G$3:$I$9,3,FALSE)</f>
        <v>10</v>
      </c>
      <c r="H9579" s="1" t="str">
        <f>VLOOKUP(D9579,Sheet1!$L$3:$M$33,2,FALSE)</f>
        <v>BFSI</v>
      </c>
    </row>
    <row r="9580" spans="1:8" x14ac:dyDescent="0.25">
      <c r="A9580" s="1">
        <v>320072</v>
      </c>
      <c r="B9580" s="1" t="s">
        <v>35</v>
      </c>
      <c r="C9580" s="1" t="s">
        <v>29</v>
      </c>
      <c r="D9580" s="1" t="s">
        <v>40</v>
      </c>
      <c r="E9580" s="1" t="s">
        <v>15</v>
      </c>
      <c r="F9580" s="1" t="str">
        <f>VLOOKUP(C9580,Sheet1!$G$3:$I$9,2,FALSE)</f>
        <v>P3</v>
      </c>
      <c r="G9580" s="1">
        <f>VLOOKUP(C9580,Sheet1!$G$3:$I$9,3,FALSE)</f>
        <v>9</v>
      </c>
      <c r="H9580" s="1" t="str">
        <f>VLOOKUP(D9580,Sheet1!$L$3:$M$33,2,FALSE)</f>
        <v>Retail</v>
      </c>
    </row>
    <row r="9581" spans="1:8" x14ac:dyDescent="0.25">
      <c r="A9581" s="1">
        <v>320073</v>
      </c>
      <c r="B9581" s="1" t="s">
        <v>12</v>
      </c>
      <c r="C9581" s="1" t="s">
        <v>29</v>
      </c>
      <c r="D9581" s="1" t="s">
        <v>26</v>
      </c>
      <c r="E9581" s="1" t="s">
        <v>15</v>
      </c>
      <c r="F9581" s="1" t="str">
        <f>VLOOKUP(C9581,Sheet1!$G$3:$I$9,2,FALSE)</f>
        <v>P3</v>
      </c>
      <c r="G9581" s="1">
        <f>VLOOKUP(C9581,Sheet1!$G$3:$I$9,3,FALSE)</f>
        <v>9</v>
      </c>
      <c r="H9581" s="1" t="str">
        <f>VLOOKUP(D9581,Sheet1!$L$3:$M$33,2,FALSE)</f>
        <v>BFSI</v>
      </c>
    </row>
    <row r="9582" spans="1:8" x14ac:dyDescent="0.25">
      <c r="A9582" s="1">
        <v>320074</v>
      </c>
      <c r="B9582" s="1" t="s">
        <v>35</v>
      </c>
      <c r="C9582" s="1" t="s">
        <v>29</v>
      </c>
      <c r="D9582" s="1" t="s">
        <v>61</v>
      </c>
      <c r="E9582" s="1" t="s">
        <v>15</v>
      </c>
      <c r="F9582" s="1" t="str">
        <f>VLOOKUP(C9582,Sheet1!$G$3:$I$9,2,FALSE)</f>
        <v>P3</v>
      </c>
      <c r="G9582" s="1">
        <f>VLOOKUP(C9582,Sheet1!$G$3:$I$9,3,FALSE)</f>
        <v>9</v>
      </c>
      <c r="H9582" s="1" t="str">
        <f>VLOOKUP(D9582,Sheet1!$L$3:$M$33,2,FALSE)</f>
        <v>Others</v>
      </c>
    </row>
    <row r="9583" spans="1:8" x14ac:dyDescent="0.25">
      <c r="A9583" s="1">
        <v>320077</v>
      </c>
      <c r="B9583" s="1" t="s">
        <v>35</v>
      </c>
      <c r="C9583" s="1" t="s">
        <v>29</v>
      </c>
      <c r="D9583" s="1" t="s">
        <v>49</v>
      </c>
      <c r="E9583" s="1" t="s">
        <v>15</v>
      </c>
      <c r="F9583" s="1" t="str">
        <f>VLOOKUP(C9583,Sheet1!$G$3:$I$9,2,FALSE)</f>
        <v>P3</v>
      </c>
      <c r="G9583" s="1">
        <f>VLOOKUP(C9583,Sheet1!$G$3:$I$9,3,FALSE)</f>
        <v>9</v>
      </c>
      <c r="H9583" s="1" t="str">
        <f>VLOOKUP(D9583,Sheet1!$L$3:$M$33,2,FALSE)</f>
        <v>Travel</v>
      </c>
    </row>
    <row r="9584" spans="1:8" x14ac:dyDescent="0.25">
      <c r="A9584" s="1">
        <v>320078</v>
      </c>
      <c r="B9584" s="1" t="s">
        <v>35</v>
      </c>
      <c r="C9584" s="1" t="s">
        <v>29</v>
      </c>
      <c r="D9584" s="1" t="s">
        <v>26</v>
      </c>
      <c r="E9584" s="1" t="s">
        <v>15</v>
      </c>
      <c r="F9584" s="1" t="str">
        <f>VLOOKUP(C9584,Sheet1!$G$3:$I$9,2,FALSE)</f>
        <v>P3</v>
      </c>
      <c r="G9584" s="1">
        <f>VLOOKUP(C9584,Sheet1!$G$3:$I$9,3,FALSE)</f>
        <v>9</v>
      </c>
      <c r="H9584" s="1" t="str">
        <f>VLOOKUP(D9584,Sheet1!$L$3:$M$33,2,FALSE)</f>
        <v>BFSI</v>
      </c>
    </row>
    <row r="9585" spans="1:8" x14ac:dyDescent="0.25">
      <c r="A9585" s="1">
        <v>320079</v>
      </c>
      <c r="B9585" s="1" t="s">
        <v>12</v>
      </c>
      <c r="C9585" s="1" t="s">
        <v>29</v>
      </c>
      <c r="D9585" s="1" t="s">
        <v>26</v>
      </c>
      <c r="E9585" s="1" t="s">
        <v>15</v>
      </c>
      <c r="F9585" s="1" t="str">
        <f>VLOOKUP(C9585,Sheet1!$G$3:$I$9,2,FALSE)</f>
        <v>P3</v>
      </c>
      <c r="G9585" s="1">
        <f>VLOOKUP(C9585,Sheet1!$G$3:$I$9,3,FALSE)</f>
        <v>9</v>
      </c>
      <c r="H9585" s="1" t="str">
        <f>VLOOKUP(D9585,Sheet1!$L$3:$M$33,2,FALSE)</f>
        <v>BFSI</v>
      </c>
    </row>
    <row r="9586" spans="1:8" x14ac:dyDescent="0.25">
      <c r="A9586" s="1">
        <v>320080</v>
      </c>
      <c r="B9586" s="1" t="s">
        <v>35</v>
      </c>
      <c r="C9586" s="1" t="s">
        <v>29</v>
      </c>
      <c r="D9586" s="1" t="s">
        <v>26</v>
      </c>
      <c r="E9586" s="1" t="s">
        <v>15</v>
      </c>
      <c r="F9586" s="1" t="str">
        <f>VLOOKUP(C9586,Sheet1!$G$3:$I$9,2,FALSE)</f>
        <v>P3</v>
      </c>
      <c r="G9586" s="1">
        <f>VLOOKUP(C9586,Sheet1!$G$3:$I$9,3,FALSE)</f>
        <v>9</v>
      </c>
      <c r="H9586" s="1" t="str">
        <f>VLOOKUP(D9586,Sheet1!$L$3:$M$33,2,FALSE)</f>
        <v>BFSI</v>
      </c>
    </row>
    <row r="9587" spans="1:8" x14ac:dyDescent="0.25">
      <c r="A9587" s="1">
        <v>320081</v>
      </c>
      <c r="B9587" s="1" t="s">
        <v>35</v>
      </c>
      <c r="C9587" s="1" t="s">
        <v>20</v>
      </c>
      <c r="D9587" s="1" t="s">
        <v>58</v>
      </c>
      <c r="E9587" s="1" t="s">
        <v>15</v>
      </c>
      <c r="F9587" s="1" t="str">
        <f>VLOOKUP(C9587,Sheet1!$G$3:$I$9,2,FALSE)</f>
        <v>P1</v>
      </c>
      <c r="G9587" s="1">
        <f>VLOOKUP(C9587,Sheet1!$G$3:$I$9,3,FALSE)</f>
        <v>14</v>
      </c>
      <c r="H9587" s="1" t="str">
        <f>VLOOKUP(D9587,Sheet1!$L$3:$M$33,2,FALSE)</f>
        <v>Health</v>
      </c>
    </row>
    <row r="9588" spans="1:8" x14ac:dyDescent="0.25">
      <c r="A9588" s="1">
        <v>320085</v>
      </c>
      <c r="B9588" s="1" t="s">
        <v>64</v>
      </c>
      <c r="C9588" s="1" t="s">
        <v>29</v>
      </c>
      <c r="D9588" s="1" t="s">
        <v>21</v>
      </c>
      <c r="E9588" s="1" t="s">
        <v>15</v>
      </c>
      <c r="F9588" s="1" t="str">
        <f>VLOOKUP(C9588,Sheet1!$G$3:$I$9,2,FALSE)</f>
        <v>P3</v>
      </c>
      <c r="G9588" s="1">
        <f>VLOOKUP(C9588,Sheet1!$G$3:$I$9,3,FALSE)</f>
        <v>9</v>
      </c>
      <c r="H9588" s="1" t="str">
        <f>VLOOKUP(D9588,Sheet1!$L$3:$M$33,2,FALSE)</f>
        <v>BFSI</v>
      </c>
    </row>
    <row r="9589" spans="1:8" x14ac:dyDescent="0.25">
      <c r="A9589" s="1">
        <v>320086</v>
      </c>
      <c r="B9589" s="1" t="s">
        <v>65</v>
      </c>
      <c r="C9589" s="1" t="s">
        <v>20</v>
      </c>
      <c r="D9589" s="1" t="s">
        <v>45</v>
      </c>
      <c r="E9589" s="1" t="s">
        <v>15</v>
      </c>
      <c r="F9589" s="1" t="str">
        <f>VLOOKUP(C9589,Sheet1!$G$3:$I$9,2,FALSE)</f>
        <v>P1</v>
      </c>
      <c r="G9589" s="1">
        <f>VLOOKUP(C9589,Sheet1!$G$3:$I$9,3,FALSE)</f>
        <v>14</v>
      </c>
      <c r="H9589" s="1" t="str">
        <f>VLOOKUP(D9589,Sheet1!$L$3:$M$33,2,FALSE)</f>
        <v>Government</v>
      </c>
    </row>
    <row r="9590" spans="1:8" x14ac:dyDescent="0.25">
      <c r="A9590" s="1">
        <v>320087</v>
      </c>
      <c r="B9590" s="1" t="s">
        <v>12</v>
      </c>
      <c r="C9590" s="1" t="s">
        <v>32</v>
      </c>
      <c r="D9590" s="1" t="s">
        <v>44</v>
      </c>
      <c r="E9590" s="1" t="s">
        <v>15</v>
      </c>
      <c r="F9590" s="1" t="str">
        <f>VLOOKUP(C9590,Sheet1!$G$3:$I$9,2,FALSE)</f>
        <v>P3</v>
      </c>
      <c r="G9590" s="1">
        <f>VLOOKUP(C9590,Sheet1!$G$3:$I$9,3,FALSE)</f>
        <v>10</v>
      </c>
      <c r="H9590" s="1" t="str">
        <f>VLOOKUP(D9590,Sheet1!$L$3:$M$33,2,FALSE)</f>
        <v>Entertainment</v>
      </c>
    </row>
    <row r="9591" spans="1:8" x14ac:dyDescent="0.25">
      <c r="A9591" s="1">
        <v>320088</v>
      </c>
      <c r="B9591" s="1" t="s">
        <v>12</v>
      </c>
      <c r="C9591" s="1" t="s">
        <v>32</v>
      </c>
      <c r="D9591" s="1" t="s">
        <v>44</v>
      </c>
      <c r="E9591" s="1" t="s">
        <v>15</v>
      </c>
      <c r="F9591" s="1" t="str">
        <f>VLOOKUP(C9591,Sheet1!$G$3:$I$9,2,FALSE)</f>
        <v>P3</v>
      </c>
      <c r="G9591" s="1">
        <f>VLOOKUP(C9591,Sheet1!$G$3:$I$9,3,FALSE)</f>
        <v>10</v>
      </c>
      <c r="H9591" s="1" t="str">
        <f>VLOOKUP(D9591,Sheet1!$L$3:$M$33,2,FALSE)</f>
        <v>Entertainment</v>
      </c>
    </row>
    <row r="9592" spans="1:8" x14ac:dyDescent="0.25">
      <c r="A9592" s="1">
        <v>320089</v>
      </c>
      <c r="B9592" s="1" t="s">
        <v>12</v>
      </c>
      <c r="C9592" s="1" t="s">
        <v>32</v>
      </c>
      <c r="D9592" s="1" t="s">
        <v>44</v>
      </c>
      <c r="E9592" s="1" t="s">
        <v>15</v>
      </c>
      <c r="F9592" s="1" t="str">
        <f>VLOOKUP(C9592,Sheet1!$G$3:$I$9,2,FALSE)</f>
        <v>P3</v>
      </c>
      <c r="G9592" s="1">
        <f>VLOOKUP(C9592,Sheet1!$G$3:$I$9,3,FALSE)</f>
        <v>10</v>
      </c>
      <c r="H9592" s="1" t="str">
        <f>VLOOKUP(D9592,Sheet1!$L$3:$M$33,2,FALSE)</f>
        <v>Entertainment</v>
      </c>
    </row>
    <row r="9593" spans="1:8" x14ac:dyDescent="0.25">
      <c r="A9593" s="1">
        <v>320090</v>
      </c>
      <c r="B9593" s="1" t="s">
        <v>65</v>
      </c>
      <c r="C9593" s="1" t="s">
        <v>13</v>
      </c>
      <c r="D9593" s="1" t="s">
        <v>40</v>
      </c>
      <c r="E9593" s="1" t="s">
        <v>15</v>
      </c>
      <c r="F9593" s="1" t="str">
        <f>VLOOKUP(C9593,Sheet1!$G$3:$I$9,2,FALSE)</f>
        <v>P2</v>
      </c>
      <c r="G9593" s="1">
        <f>VLOOKUP(C9593,Sheet1!$G$3:$I$9,3,FALSE)</f>
        <v>12</v>
      </c>
      <c r="H9593" s="1" t="str">
        <f>VLOOKUP(D9593,Sheet1!$L$3:$M$33,2,FALSE)</f>
        <v>Retail</v>
      </c>
    </row>
    <row r="9594" spans="1:8" x14ac:dyDescent="0.25">
      <c r="A9594" s="1">
        <v>320091</v>
      </c>
      <c r="B9594" s="1" t="s">
        <v>35</v>
      </c>
      <c r="C9594" s="1" t="s">
        <v>20</v>
      </c>
      <c r="D9594" s="1" t="s">
        <v>30</v>
      </c>
      <c r="E9594" s="1" t="s">
        <v>15</v>
      </c>
      <c r="F9594" s="1" t="str">
        <f>VLOOKUP(C9594,Sheet1!$G$3:$I$9,2,FALSE)</f>
        <v>P1</v>
      </c>
      <c r="G9594" s="1">
        <f>VLOOKUP(C9594,Sheet1!$G$3:$I$9,3,FALSE)</f>
        <v>14</v>
      </c>
      <c r="H9594" s="1" t="str">
        <f>VLOOKUP(D9594,Sheet1!$L$3:$M$33,2,FALSE)</f>
        <v>Retail</v>
      </c>
    </row>
    <row r="9595" spans="1:8" x14ac:dyDescent="0.25">
      <c r="A9595" s="1">
        <v>320092</v>
      </c>
      <c r="B9595" s="1" t="s">
        <v>35</v>
      </c>
      <c r="C9595" s="1" t="s">
        <v>16</v>
      </c>
      <c r="D9595" s="1" t="s">
        <v>54</v>
      </c>
      <c r="E9595" s="1" t="s">
        <v>15</v>
      </c>
      <c r="F9595" s="1" t="str">
        <f>VLOOKUP(C9595,Sheet1!$G$3:$I$9,2,FALSE)</f>
        <v>P1</v>
      </c>
      <c r="G9595" s="1">
        <f>VLOOKUP(C9595,Sheet1!$G$3:$I$9,3,FALSE)</f>
        <v>9</v>
      </c>
      <c r="H9595" s="1" t="str">
        <f>VLOOKUP(D9595,Sheet1!$L$3:$M$33,2,FALSE)</f>
        <v>Travel</v>
      </c>
    </row>
    <row r="9596" spans="1:8" x14ac:dyDescent="0.25">
      <c r="A9596" s="1">
        <v>320093</v>
      </c>
      <c r="B9596" s="1" t="s">
        <v>65</v>
      </c>
      <c r="C9596" s="1" t="s">
        <v>29</v>
      </c>
      <c r="D9596" s="1" t="s">
        <v>21</v>
      </c>
      <c r="E9596" s="1" t="s">
        <v>15</v>
      </c>
      <c r="F9596" s="1" t="str">
        <f>VLOOKUP(C9596,Sheet1!$G$3:$I$9,2,FALSE)</f>
        <v>P3</v>
      </c>
      <c r="G9596" s="1">
        <f>VLOOKUP(C9596,Sheet1!$G$3:$I$9,3,FALSE)</f>
        <v>9</v>
      </c>
      <c r="H9596" s="1" t="str">
        <f>VLOOKUP(D9596,Sheet1!$L$3:$M$33,2,FALSE)</f>
        <v>BFSI</v>
      </c>
    </row>
    <row r="9597" spans="1:8" x14ac:dyDescent="0.25">
      <c r="A9597" s="1">
        <v>320094</v>
      </c>
      <c r="B9597" s="1" t="s">
        <v>65</v>
      </c>
      <c r="C9597" s="1" t="s">
        <v>16</v>
      </c>
      <c r="D9597" s="1" t="s">
        <v>59</v>
      </c>
      <c r="E9597" s="1" t="s">
        <v>15</v>
      </c>
      <c r="F9597" s="1" t="str">
        <f>VLOOKUP(C9597,Sheet1!$G$3:$I$9,2,FALSE)</f>
        <v>P1</v>
      </c>
      <c r="G9597" s="1">
        <f>VLOOKUP(C9597,Sheet1!$G$3:$I$9,3,FALSE)</f>
        <v>9</v>
      </c>
      <c r="H9597" s="1" t="str">
        <f>VLOOKUP(D9597,Sheet1!$L$3:$M$33,2,FALSE)</f>
        <v>Health</v>
      </c>
    </row>
    <row r="9598" spans="1:8" x14ac:dyDescent="0.25">
      <c r="A9598" s="1">
        <v>320095</v>
      </c>
      <c r="B9598" s="1" t="s">
        <v>12</v>
      </c>
      <c r="C9598" s="1" t="s">
        <v>20</v>
      </c>
      <c r="D9598" s="1" t="s">
        <v>48</v>
      </c>
      <c r="E9598" s="1" t="s">
        <v>15</v>
      </c>
      <c r="F9598" s="1" t="str">
        <f>VLOOKUP(C9598,Sheet1!$G$3:$I$9,2,FALSE)</f>
        <v>P1</v>
      </c>
      <c r="G9598" s="1">
        <f>VLOOKUP(C9598,Sheet1!$G$3:$I$9,3,FALSE)</f>
        <v>14</v>
      </c>
      <c r="H9598" s="1" t="str">
        <f>VLOOKUP(D9598,Sheet1!$L$3:$M$33,2,FALSE)</f>
        <v>Government</v>
      </c>
    </row>
    <row r="9599" spans="1:8" x14ac:dyDescent="0.25">
      <c r="A9599" s="1">
        <v>320096</v>
      </c>
      <c r="B9599" s="1" t="s">
        <v>12</v>
      </c>
      <c r="C9599" s="1" t="s">
        <v>20</v>
      </c>
      <c r="D9599" s="1" t="s">
        <v>48</v>
      </c>
      <c r="E9599" s="1" t="s">
        <v>15</v>
      </c>
      <c r="F9599" s="1" t="str">
        <f>VLOOKUP(C9599,Sheet1!$G$3:$I$9,2,FALSE)</f>
        <v>P1</v>
      </c>
      <c r="G9599" s="1">
        <f>VLOOKUP(C9599,Sheet1!$G$3:$I$9,3,FALSE)</f>
        <v>14</v>
      </c>
      <c r="H9599" s="1" t="str">
        <f>VLOOKUP(D9599,Sheet1!$L$3:$M$33,2,FALSE)</f>
        <v>Government</v>
      </c>
    </row>
    <row r="9600" spans="1:8" x14ac:dyDescent="0.25">
      <c r="A9600" s="1">
        <v>320097</v>
      </c>
      <c r="B9600" s="1" t="s">
        <v>65</v>
      </c>
      <c r="C9600" s="1" t="s">
        <v>20</v>
      </c>
      <c r="D9600" s="1" t="s">
        <v>45</v>
      </c>
      <c r="E9600" s="1" t="s">
        <v>15</v>
      </c>
      <c r="F9600" s="1" t="str">
        <f>VLOOKUP(C9600,Sheet1!$G$3:$I$9,2,FALSE)</f>
        <v>P1</v>
      </c>
      <c r="G9600" s="1">
        <f>VLOOKUP(C9600,Sheet1!$G$3:$I$9,3,FALSE)</f>
        <v>14</v>
      </c>
      <c r="H9600" s="1" t="str">
        <f>VLOOKUP(D9600,Sheet1!$L$3:$M$33,2,FALSE)</f>
        <v>Government</v>
      </c>
    </row>
    <row r="9601" spans="1:8" x14ac:dyDescent="0.25">
      <c r="A9601" s="1">
        <v>320098</v>
      </c>
      <c r="B9601" s="1" t="s">
        <v>12</v>
      </c>
      <c r="C9601" s="1" t="s">
        <v>16</v>
      </c>
      <c r="D9601" s="1" t="s">
        <v>54</v>
      </c>
      <c r="E9601" s="1" t="s">
        <v>15</v>
      </c>
      <c r="F9601" s="1" t="str">
        <f>VLOOKUP(C9601,Sheet1!$G$3:$I$9,2,FALSE)</f>
        <v>P1</v>
      </c>
      <c r="G9601" s="1">
        <f>VLOOKUP(C9601,Sheet1!$G$3:$I$9,3,FALSE)</f>
        <v>9</v>
      </c>
      <c r="H9601" s="1" t="str">
        <f>VLOOKUP(D9601,Sheet1!$L$3:$M$33,2,FALSE)</f>
        <v>Travel</v>
      </c>
    </row>
    <row r="9602" spans="1:8" x14ac:dyDescent="0.25">
      <c r="A9602" s="1">
        <v>320099</v>
      </c>
      <c r="B9602" s="1" t="s">
        <v>65</v>
      </c>
      <c r="C9602" s="1" t="s">
        <v>20</v>
      </c>
      <c r="D9602" s="1" t="s">
        <v>45</v>
      </c>
      <c r="E9602" s="1" t="s">
        <v>15</v>
      </c>
      <c r="F9602" s="1" t="str">
        <f>VLOOKUP(C9602,Sheet1!$G$3:$I$9,2,FALSE)</f>
        <v>P1</v>
      </c>
      <c r="G9602" s="1">
        <f>VLOOKUP(C9602,Sheet1!$G$3:$I$9,3,FALSE)</f>
        <v>14</v>
      </c>
      <c r="H9602" s="1" t="str">
        <f>VLOOKUP(D9602,Sheet1!$L$3:$M$33,2,FALSE)</f>
        <v>Government</v>
      </c>
    </row>
    <row r="9603" spans="1:8" x14ac:dyDescent="0.25">
      <c r="A9603" s="1">
        <v>320100</v>
      </c>
      <c r="B9603" s="1" t="s">
        <v>65</v>
      </c>
      <c r="C9603" s="1" t="s">
        <v>29</v>
      </c>
      <c r="D9603" s="1" t="s">
        <v>40</v>
      </c>
      <c r="E9603" s="1" t="s">
        <v>15</v>
      </c>
      <c r="F9603" s="1" t="str">
        <f>VLOOKUP(C9603,Sheet1!$G$3:$I$9,2,FALSE)</f>
        <v>P3</v>
      </c>
      <c r="G9603" s="1">
        <f>VLOOKUP(C9603,Sheet1!$G$3:$I$9,3,FALSE)</f>
        <v>9</v>
      </c>
      <c r="H9603" s="1" t="str">
        <f>VLOOKUP(D9603,Sheet1!$L$3:$M$33,2,FALSE)</f>
        <v>Retail</v>
      </c>
    </row>
    <row r="9604" spans="1:8" x14ac:dyDescent="0.25">
      <c r="A9604" s="1">
        <v>320101</v>
      </c>
      <c r="B9604" s="1" t="s">
        <v>65</v>
      </c>
      <c r="C9604" s="1" t="s">
        <v>29</v>
      </c>
      <c r="D9604" s="1" t="s">
        <v>40</v>
      </c>
      <c r="E9604" s="1" t="s">
        <v>15</v>
      </c>
      <c r="F9604" s="1" t="str">
        <f>VLOOKUP(C9604,Sheet1!$G$3:$I$9,2,FALSE)</f>
        <v>P3</v>
      </c>
      <c r="G9604" s="1">
        <f>VLOOKUP(C9604,Sheet1!$G$3:$I$9,3,FALSE)</f>
        <v>9</v>
      </c>
      <c r="H9604" s="1" t="str">
        <f>VLOOKUP(D9604,Sheet1!$L$3:$M$33,2,FALSE)</f>
        <v>Retail</v>
      </c>
    </row>
    <row r="9605" spans="1:8" x14ac:dyDescent="0.25">
      <c r="A9605" s="1">
        <v>320102</v>
      </c>
      <c r="B9605" s="1" t="s">
        <v>35</v>
      </c>
      <c r="C9605" s="1" t="s">
        <v>16</v>
      </c>
      <c r="D9605" s="1" t="s">
        <v>40</v>
      </c>
      <c r="E9605" s="1" t="s">
        <v>15</v>
      </c>
      <c r="F9605" s="1" t="str">
        <f>VLOOKUP(C9605,Sheet1!$G$3:$I$9,2,FALSE)</f>
        <v>P1</v>
      </c>
      <c r="G9605" s="1">
        <f>VLOOKUP(C9605,Sheet1!$G$3:$I$9,3,FALSE)</f>
        <v>9</v>
      </c>
      <c r="H9605" s="1" t="str">
        <f>VLOOKUP(D9605,Sheet1!$L$3:$M$33,2,FALSE)</f>
        <v>Retail</v>
      </c>
    </row>
    <row r="9606" spans="1:8" x14ac:dyDescent="0.25">
      <c r="A9606" s="1">
        <v>320103</v>
      </c>
      <c r="B9606" s="1" t="s">
        <v>65</v>
      </c>
      <c r="C9606" s="1" t="s">
        <v>20</v>
      </c>
      <c r="D9606" s="1" t="s">
        <v>30</v>
      </c>
      <c r="E9606" s="1" t="s">
        <v>15</v>
      </c>
      <c r="F9606" s="1" t="str">
        <f>VLOOKUP(C9606,Sheet1!$G$3:$I$9,2,FALSE)</f>
        <v>P1</v>
      </c>
      <c r="G9606" s="1">
        <f>VLOOKUP(C9606,Sheet1!$G$3:$I$9,3,FALSE)</f>
        <v>14</v>
      </c>
      <c r="H9606" s="1" t="str">
        <f>VLOOKUP(D9606,Sheet1!$L$3:$M$33,2,FALSE)</f>
        <v>Retail</v>
      </c>
    </row>
    <row r="9607" spans="1:8" x14ac:dyDescent="0.25">
      <c r="A9607" s="1">
        <v>320104</v>
      </c>
      <c r="B9607" s="1" t="s">
        <v>65</v>
      </c>
      <c r="C9607" s="1" t="s">
        <v>29</v>
      </c>
      <c r="D9607" s="1" t="s">
        <v>21</v>
      </c>
      <c r="E9607" s="1" t="s">
        <v>63</v>
      </c>
      <c r="F9607" s="1" t="str">
        <f>VLOOKUP(C9607,Sheet1!$G$3:$I$9,2,FALSE)</f>
        <v>P3</v>
      </c>
      <c r="G9607" s="1">
        <f>VLOOKUP(C9607,Sheet1!$G$3:$I$9,3,FALSE)</f>
        <v>9</v>
      </c>
      <c r="H9607" s="1" t="str">
        <f>VLOOKUP(D9607,Sheet1!$L$3:$M$33,2,FALSE)</f>
        <v>BFSI</v>
      </c>
    </row>
    <row r="9608" spans="1:8" x14ac:dyDescent="0.25">
      <c r="A9608" s="1">
        <v>320105</v>
      </c>
      <c r="B9608" s="1" t="s">
        <v>35</v>
      </c>
      <c r="C9608" s="1" t="s">
        <v>22</v>
      </c>
      <c r="D9608" s="1" t="s">
        <v>43</v>
      </c>
      <c r="E9608" s="1" t="s">
        <v>15</v>
      </c>
      <c r="F9608" s="1" t="str">
        <f>VLOOKUP(C9608,Sheet1!$G$3:$I$9,2,FALSE)</f>
        <v>P1</v>
      </c>
      <c r="G9608" s="1">
        <f>VLOOKUP(C9608,Sheet1!$G$3:$I$9,3,FALSE)</f>
        <v>8</v>
      </c>
      <c r="H9608" s="1" t="str">
        <f>VLOOKUP(D9608,Sheet1!$L$3:$M$33,2,FALSE)</f>
        <v>Entertainment</v>
      </c>
    </row>
    <row r="9609" spans="1:8" x14ac:dyDescent="0.25">
      <c r="A9609" s="1">
        <v>320106</v>
      </c>
      <c r="B9609" s="1" t="s">
        <v>65</v>
      </c>
      <c r="C9609" s="1" t="s">
        <v>22</v>
      </c>
      <c r="D9609" s="1" t="s">
        <v>43</v>
      </c>
      <c r="E9609" s="1" t="s">
        <v>15</v>
      </c>
      <c r="F9609" s="1" t="str">
        <f>VLOOKUP(C9609,Sheet1!$G$3:$I$9,2,FALSE)</f>
        <v>P1</v>
      </c>
      <c r="G9609" s="1">
        <f>VLOOKUP(C9609,Sheet1!$G$3:$I$9,3,FALSE)</f>
        <v>8</v>
      </c>
      <c r="H9609" s="1" t="str">
        <f>VLOOKUP(D9609,Sheet1!$L$3:$M$33,2,FALSE)</f>
        <v>Entertainment</v>
      </c>
    </row>
    <row r="9610" spans="1:8" x14ac:dyDescent="0.25">
      <c r="A9610" s="1">
        <v>320107</v>
      </c>
      <c r="B9610" s="1" t="s">
        <v>35</v>
      </c>
      <c r="C9610" s="1" t="s">
        <v>22</v>
      </c>
      <c r="D9610" s="1" t="s">
        <v>14</v>
      </c>
      <c r="E9610" s="1" t="s">
        <v>15</v>
      </c>
      <c r="F9610" s="1" t="str">
        <f>VLOOKUP(C9610,Sheet1!$G$3:$I$9,2,FALSE)</f>
        <v>P1</v>
      </c>
      <c r="G9610" s="1">
        <f>VLOOKUP(C9610,Sheet1!$G$3:$I$9,3,FALSE)</f>
        <v>8</v>
      </c>
      <c r="H9610" s="1" t="str">
        <f>VLOOKUP(D9610,Sheet1!$L$3:$M$33,2,FALSE)</f>
        <v>BFSI</v>
      </c>
    </row>
    <row r="9611" spans="1:8" x14ac:dyDescent="0.25">
      <c r="A9611" s="1">
        <v>320108</v>
      </c>
      <c r="B9611" s="1" t="s">
        <v>35</v>
      </c>
      <c r="C9611" s="1" t="s">
        <v>27</v>
      </c>
      <c r="D9611" s="1" t="s">
        <v>60</v>
      </c>
      <c r="E9611" s="1" t="s">
        <v>15</v>
      </c>
      <c r="F9611" s="1" t="str">
        <f>VLOOKUP(C9611,Sheet1!$G$3:$I$9,2,FALSE)</f>
        <v>P3</v>
      </c>
      <c r="G9611" s="1">
        <f>VLOOKUP(C9611,Sheet1!$G$3:$I$9,3,FALSE)</f>
        <v>11</v>
      </c>
      <c r="H9611" s="1" t="str">
        <f>VLOOKUP(D9611,Sheet1!$L$3:$M$33,2,FALSE)</f>
        <v>Health</v>
      </c>
    </row>
    <row r="9612" spans="1:8" x14ac:dyDescent="0.25">
      <c r="A9612" s="1">
        <v>320109</v>
      </c>
      <c r="B9612" s="1" t="s">
        <v>35</v>
      </c>
      <c r="C9612" s="1" t="s">
        <v>16</v>
      </c>
      <c r="D9612" s="1" t="s">
        <v>54</v>
      </c>
      <c r="E9612" s="1" t="s">
        <v>15</v>
      </c>
      <c r="F9612" s="1" t="str">
        <f>VLOOKUP(C9612,Sheet1!$G$3:$I$9,2,FALSE)</f>
        <v>P1</v>
      </c>
      <c r="G9612" s="1">
        <f>VLOOKUP(C9612,Sheet1!$G$3:$I$9,3,FALSE)</f>
        <v>9</v>
      </c>
      <c r="H9612" s="1" t="str">
        <f>VLOOKUP(D9612,Sheet1!$L$3:$M$33,2,FALSE)</f>
        <v>Travel</v>
      </c>
    </row>
    <row r="9613" spans="1:8" x14ac:dyDescent="0.25">
      <c r="A9613" s="1">
        <v>320110</v>
      </c>
      <c r="B9613" s="1" t="s">
        <v>64</v>
      </c>
      <c r="C9613" s="1" t="s">
        <v>27</v>
      </c>
      <c r="D9613" s="1" t="s">
        <v>30</v>
      </c>
      <c r="E9613" s="1" t="s">
        <v>15</v>
      </c>
      <c r="F9613" s="1" t="str">
        <f>VLOOKUP(C9613,Sheet1!$G$3:$I$9,2,FALSE)</f>
        <v>P3</v>
      </c>
      <c r="G9613" s="1">
        <f>VLOOKUP(C9613,Sheet1!$G$3:$I$9,3,FALSE)</f>
        <v>11</v>
      </c>
      <c r="H9613" s="1" t="str">
        <f>VLOOKUP(D9613,Sheet1!$L$3:$M$33,2,FALSE)</f>
        <v>Retail</v>
      </c>
    </row>
    <row r="9614" spans="1:8" x14ac:dyDescent="0.25">
      <c r="A9614" s="1">
        <v>320111</v>
      </c>
      <c r="B9614" s="1" t="s">
        <v>64</v>
      </c>
      <c r="C9614" s="1" t="s">
        <v>29</v>
      </c>
      <c r="D9614" s="1" t="s">
        <v>21</v>
      </c>
      <c r="E9614" s="1" t="s">
        <v>15</v>
      </c>
      <c r="F9614" s="1" t="str">
        <f>VLOOKUP(C9614,Sheet1!$G$3:$I$9,2,FALSE)</f>
        <v>P3</v>
      </c>
      <c r="G9614" s="1">
        <f>VLOOKUP(C9614,Sheet1!$G$3:$I$9,3,FALSE)</f>
        <v>9</v>
      </c>
      <c r="H9614" s="1" t="str">
        <f>VLOOKUP(D9614,Sheet1!$L$3:$M$33,2,FALSE)</f>
        <v>BFSI</v>
      </c>
    </row>
    <row r="9615" spans="1:8" x14ac:dyDescent="0.25">
      <c r="A9615" s="1">
        <v>320112</v>
      </c>
      <c r="B9615" s="1" t="s">
        <v>64</v>
      </c>
      <c r="C9615" s="1" t="s">
        <v>27</v>
      </c>
      <c r="D9615" s="1" t="s">
        <v>30</v>
      </c>
      <c r="E9615" s="1" t="s">
        <v>15</v>
      </c>
      <c r="F9615" s="1" t="str">
        <f>VLOOKUP(C9615,Sheet1!$G$3:$I$9,2,FALSE)</f>
        <v>P3</v>
      </c>
      <c r="G9615" s="1">
        <f>VLOOKUP(C9615,Sheet1!$G$3:$I$9,3,FALSE)</f>
        <v>11</v>
      </c>
      <c r="H9615" s="1" t="str">
        <f>VLOOKUP(D9615,Sheet1!$L$3:$M$33,2,FALSE)</f>
        <v>Retail</v>
      </c>
    </row>
    <row r="9616" spans="1:8" x14ac:dyDescent="0.25">
      <c r="A9616" s="1">
        <v>320113</v>
      </c>
      <c r="B9616" s="1" t="s">
        <v>64</v>
      </c>
      <c r="C9616" s="1" t="s">
        <v>27</v>
      </c>
      <c r="D9616" s="1" t="s">
        <v>30</v>
      </c>
      <c r="E9616" s="1" t="s">
        <v>15</v>
      </c>
      <c r="F9616" s="1" t="str">
        <f>VLOOKUP(C9616,Sheet1!$G$3:$I$9,2,FALSE)</f>
        <v>P3</v>
      </c>
      <c r="G9616" s="1">
        <f>VLOOKUP(C9616,Sheet1!$G$3:$I$9,3,FALSE)</f>
        <v>11</v>
      </c>
      <c r="H9616" s="1" t="str">
        <f>VLOOKUP(D9616,Sheet1!$L$3:$M$33,2,FALSE)</f>
        <v>Retail</v>
      </c>
    </row>
    <row r="9617" spans="1:8" x14ac:dyDescent="0.25">
      <c r="A9617" s="1">
        <v>320114</v>
      </c>
      <c r="B9617" s="1" t="s">
        <v>64</v>
      </c>
      <c r="C9617" s="1" t="s">
        <v>27</v>
      </c>
      <c r="D9617" s="1" t="s">
        <v>30</v>
      </c>
      <c r="E9617" s="1" t="s">
        <v>15</v>
      </c>
      <c r="F9617" s="1" t="str">
        <f>VLOOKUP(C9617,Sheet1!$G$3:$I$9,2,FALSE)</f>
        <v>P3</v>
      </c>
      <c r="G9617" s="1">
        <f>VLOOKUP(C9617,Sheet1!$G$3:$I$9,3,FALSE)</f>
        <v>11</v>
      </c>
      <c r="H9617" s="1" t="str">
        <f>VLOOKUP(D9617,Sheet1!$L$3:$M$33,2,FALSE)</f>
        <v>Retail</v>
      </c>
    </row>
    <row r="9618" spans="1:8" x14ac:dyDescent="0.25">
      <c r="A9618" s="1">
        <v>320115</v>
      </c>
      <c r="B9618" s="1" t="s">
        <v>65</v>
      </c>
      <c r="C9618" s="1" t="s">
        <v>27</v>
      </c>
      <c r="D9618" s="1" t="s">
        <v>57</v>
      </c>
      <c r="E9618" s="1" t="s">
        <v>15</v>
      </c>
      <c r="F9618" s="1" t="str">
        <f>VLOOKUP(C9618,Sheet1!$G$3:$I$9,2,FALSE)</f>
        <v>P3</v>
      </c>
      <c r="G9618" s="1">
        <f>VLOOKUP(C9618,Sheet1!$G$3:$I$9,3,FALSE)</f>
        <v>11</v>
      </c>
      <c r="H9618" s="1" t="str">
        <f>VLOOKUP(D9618,Sheet1!$L$3:$M$33,2,FALSE)</f>
        <v>Health</v>
      </c>
    </row>
    <row r="9619" spans="1:8" x14ac:dyDescent="0.25">
      <c r="A9619" s="1">
        <v>320116</v>
      </c>
      <c r="B9619" s="1" t="s">
        <v>65</v>
      </c>
      <c r="C9619" s="1" t="s">
        <v>20</v>
      </c>
      <c r="D9619" s="1" t="s">
        <v>57</v>
      </c>
      <c r="E9619" s="1" t="s">
        <v>15</v>
      </c>
      <c r="F9619" s="1" t="str">
        <f>VLOOKUP(C9619,Sheet1!$G$3:$I$9,2,FALSE)</f>
        <v>P1</v>
      </c>
      <c r="G9619" s="1">
        <f>VLOOKUP(C9619,Sheet1!$G$3:$I$9,3,FALSE)</f>
        <v>14</v>
      </c>
      <c r="H9619" s="1" t="str">
        <f>VLOOKUP(D9619,Sheet1!$L$3:$M$33,2,FALSE)</f>
        <v>Health</v>
      </c>
    </row>
    <row r="9620" spans="1:8" x14ac:dyDescent="0.25">
      <c r="A9620" s="1">
        <v>320117</v>
      </c>
      <c r="B9620" s="1" t="s">
        <v>64</v>
      </c>
      <c r="C9620" s="1" t="s">
        <v>27</v>
      </c>
      <c r="D9620" s="1" t="s">
        <v>30</v>
      </c>
      <c r="E9620" s="1" t="s">
        <v>15</v>
      </c>
      <c r="F9620" s="1" t="str">
        <f>VLOOKUP(C9620,Sheet1!$G$3:$I$9,2,FALSE)</f>
        <v>P3</v>
      </c>
      <c r="G9620" s="1">
        <f>VLOOKUP(C9620,Sheet1!$G$3:$I$9,3,FALSE)</f>
        <v>11</v>
      </c>
      <c r="H9620" s="1" t="str">
        <f>VLOOKUP(D9620,Sheet1!$L$3:$M$33,2,FALSE)</f>
        <v>Retail</v>
      </c>
    </row>
    <row r="9621" spans="1:8" x14ac:dyDescent="0.25">
      <c r="A9621" s="1">
        <v>320118</v>
      </c>
      <c r="B9621" s="1" t="s">
        <v>65</v>
      </c>
      <c r="C9621" s="1" t="s">
        <v>27</v>
      </c>
      <c r="D9621" s="1" t="s">
        <v>53</v>
      </c>
      <c r="E9621" s="1" t="s">
        <v>15</v>
      </c>
      <c r="F9621" s="1" t="str">
        <f>VLOOKUP(C9621,Sheet1!$G$3:$I$9,2,FALSE)</f>
        <v>P3</v>
      </c>
      <c r="G9621" s="1">
        <f>VLOOKUP(C9621,Sheet1!$G$3:$I$9,3,FALSE)</f>
        <v>11</v>
      </c>
      <c r="H9621" s="1" t="str">
        <f>VLOOKUP(D9621,Sheet1!$L$3:$M$33,2,FALSE)</f>
        <v>Travel</v>
      </c>
    </row>
    <row r="9622" spans="1:8" x14ac:dyDescent="0.25">
      <c r="A9622" s="1">
        <v>320119</v>
      </c>
      <c r="B9622" s="1" t="s">
        <v>65</v>
      </c>
      <c r="C9622" s="1" t="s">
        <v>27</v>
      </c>
      <c r="D9622" s="1" t="s">
        <v>57</v>
      </c>
      <c r="E9622" s="1" t="s">
        <v>15</v>
      </c>
      <c r="F9622" s="1" t="str">
        <f>VLOOKUP(C9622,Sheet1!$G$3:$I$9,2,FALSE)</f>
        <v>P3</v>
      </c>
      <c r="G9622" s="1">
        <f>VLOOKUP(C9622,Sheet1!$G$3:$I$9,3,FALSE)</f>
        <v>11</v>
      </c>
      <c r="H9622" s="1" t="str">
        <f>VLOOKUP(D9622,Sheet1!$L$3:$M$33,2,FALSE)</f>
        <v>Health</v>
      </c>
    </row>
    <row r="9623" spans="1:8" x14ac:dyDescent="0.25">
      <c r="A9623" s="1">
        <v>320120</v>
      </c>
      <c r="B9623" s="1" t="s">
        <v>12</v>
      </c>
      <c r="C9623" s="1" t="s">
        <v>20</v>
      </c>
      <c r="D9623" s="1" t="s">
        <v>26</v>
      </c>
      <c r="E9623" s="1" t="s">
        <v>15</v>
      </c>
      <c r="F9623" s="1" t="str">
        <f>VLOOKUP(C9623,Sheet1!$G$3:$I$9,2,FALSE)</f>
        <v>P1</v>
      </c>
      <c r="G9623" s="1">
        <f>VLOOKUP(C9623,Sheet1!$G$3:$I$9,3,FALSE)</f>
        <v>14</v>
      </c>
      <c r="H9623" s="1" t="str">
        <f>VLOOKUP(D9623,Sheet1!$L$3:$M$33,2,FALSE)</f>
        <v>BFSI</v>
      </c>
    </row>
    <row r="9624" spans="1:8" x14ac:dyDescent="0.25">
      <c r="A9624" s="1">
        <v>320121</v>
      </c>
      <c r="B9624" s="1" t="s">
        <v>35</v>
      </c>
      <c r="C9624" s="1" t="s">
        <v>20</v>
      </c>
      <c r="D9624" s="1" t="s">
        <v>61</v>
      </c>
      <c r="E9624" s="1" t="s">
        <v>15</v>
      </c>
      <c r="F9624" s="1" t="str">
        <f>VLOOKUP(C9624,Sheet1!$G$3:$I$9,2,FALSE)</f>
        <v>P1</v>
      </c>
      <c r="G9624" s="1">
        <f>VLOOKUP(C9624,Sheet1!$G$3:$I$9,3,FALSE)</f>
        <v>14</v>
      </c>
      <c r="H9624" s="1" t="str">
        <f>VLOOKUP(D9624,Sheet1!$L$3:$M$33,2,FALSE)</f>
        <v>Others</v>
      </c>
    </row>
    <row r="9625" spans="1:8" x14ac:dyDescent="0.25">
      <c r="A9625" s="1">
        <v>320122</v>
      </c>
      <c r="B9625" s="1" t="s">
        <v>64</v>
      </c>
      <c r="C9625" s="1" t="s">
        <v>27</v>
      </c>
      <c r="D9625" s="1" t="s">
        <v>58</v>
      </c>
      <c r="E9625" s="1" t="s">
        <v>15</v>
      </c>
      <c r="F9625" s="1" t="str">
        <f>VLOOKUP(C9625,Sheet1!$G$3:$I$9,2,FALSE)</f>
        <v>P3</v>
      </c>
      <c r="G9625" s="1">
        <f>VLOOKUP(C9625,Sheet1!$G$3:$I$9,3,FALSE)</f>
        <v>11</v>
      </c>
      <c r="H9625" s="1" t="str">
        <f>VLOOKUP(D9625,Sheet1!$L$3:$M$33,2,FALSE)</f>
        <v>Health</v>
      </c>
    </row>
    <row r="9626" spans="1:8" x14ac:dyDescent="0.25">
      <c r="A9626" s="1">
        <v>320123</v>
      </c>
      <c r="B9626" s="1" t="s">
        <v>12</v>
      </c>
      <c r="C9626" s="1" t="s">
        <v>32</v>
      </c>
      <c r="D9626" s="1" t="s">
        <v>39</v>
      </c>
      <c r="E9626" s="1" t="s">
        <v>15</v>
      </c>
      <c r="F9626" s="1" t="str">
        <f>VLOOKUP(C9626,Sheet1!$G$3:$I$9,2,FALSE)</f>
        <v>P3</v>
      </c>
      <c r="G9626" s="1">
        <f>VLOOKUP(C9626,Sheet1!$G$3:$I$9,3,FALSE)</f>
        <v>10</v>
      </c>
      <c r="H9626" s="1" t="str">
        <f>VLOOKUP(D9626,Sheet1!$L$3:$M$33,2,FALSE)</f>
        <v>Retail</v>
      </c>
    </row>
    <row r="9627" spans="1:8" x14ac:dyDescent="0.25">
      <c r="A9627" s="1">
        <v>320124</v>
      </c>
      <c r="B9627" s="1" t="s">
        <v>12</v>
      </c>
      <c r="C9627" s="1" t="s">
        <v>32</v>
      </c>
      <c r="D9627" s="1" t="s">
        <v>39</v>
      </c>
      <c r="E9627" s="1" t="s">
        <v>15</v>
      </c>
      <c r="F9627" s="1" t="str">
        <f>VLOOKUP(C9627,Sheet1!$G$3:$I$9,2,FALSE)</f>
        <v>P3</v>
      </c>
      <c r="G9627" s="1">
        <f>VLOOKUP(C9627,Sheet1!$G$3:$I$9,3,FALSE)</f>
        <v>10</v>
      </c>
      <c r="H9627" s="1" t="str">
        <f>VLOOKUP(D9627,Sheet1!$L$3:$M$33,2,FALSE)</f>
        <v>Retail</v>
      </c>
    </row>
    <row r="9628" spans="1:8" x14ac:dyDescent="0.25">
      <c r="A9628" s="1">
        <v>320125</v>
      </c>
      <c r="B9628" s="1" t="s">
        <v>65</v>
      </c>
      <c r="C9628" s="1" t="s">
        <v>27</v>
      </c>
      <c r="D9628" s="1" t="s">
        <v>30</v>
      </c>
      <c r="E9628" s="1" t="s">
        <v>15</v>
      </c>
      <c r="F9628" s="1" t="str">
        <f>VLOOKUP(C9628,Sheet1!$G$3:$I$9,2,FALSE)</f>
        <v>P3</v>
      </c>
      <c r="G9628" s="1">
        <f>VLOOKUP(C9628,Sheet1!$G$3:$I$9,3,FALSE)</f>
        <v>11</v>
      </c>
      <c r="H9628" s="1" t="str">
        <f>VLOOKUP(D9628,Sheet1!$L$3:$M$33,2,FALSE)</f>
        <v>Retail</v>
      </c>
    </row>
    <row r="9629" spans="1:8" x14ac:dyDescent="0.25">
      <c r="A9629" s="1">
        <v>320126</v>
      </c>
      <c r="B9629" s="1" t="s">
        <v>64</v>
      </c>
      <c r="C9629" s="1" t="s">
        <v>27</v>
      </c>
      <c r="D9629" s="1" t="s">
        <v>58</v>
      </c>
      <c r="E9629" s="1" t="s">
        <v>15</v>
      </c>
      <c r="F9629" s="1" t="str">
        <f>VLOOKUP(C9629,Sheet1!$G$3:$I$9,2,FALSE)</f>
        <v>P3</v>
      </c>
      <c r="G9629" s="1">
        <f>VLOOKUP(C9629,Sheet1!$G$3:$I$9,3,FALSE)</f>
        <v>11</v>
      </c>
      <c r="H9629" s="1" t="str">
        <f>VLOOKUP(D9629,Sheet1!$L$3:$M$33,2,FALSE)</f>
        <v>Health</v>
      </c>
    </row>
    <row r="9630" spans="1:8" x14ac:dyDescent="0.25">
      <c r="A9630" s="1">
        <v>320127</v>
      </c>
      <c r="B9630" s="1" t="s">
        <v>64</v>
      </c>
      <c r="C9630" s="1" t="s">
        <v>27</v>
      </c>
      <c r="D9630" s="1" t="s">
        <v>58</v>
      </c>
      <c r="E9630" s="1" t="s">
        <v>15</v>
      </c>
      <c r="F9630" s="1" t="str">
        <f>VLOOKUP(C9630,Sheet1!$G$3:$I$9,2,FALSE)</f>
        <v>P3</v>
      </c>
      <c r="G9630" s="1">
        <f>VLOOKUP(C9630,Sheet1!$G$3:$I$9,3,FALSE)</f>
        <v>11</v>
      </c>
      <c r="H9630" s="1" t="str">
        <f>VLOOKUP(D9630,Sheet1!$L$3:$M$33,2,FALSE)</f>
        <v>Health</v>
      </c>
    </row>
    <row r="9631" spans="1:8" x14ac:dyDescent="0.25">
      <c r="A9631" s="1">
        <v>320128</v>
      </c>
      <c r="B9631" s="1" t="s">
        <v>64</v>
      </c>
      <c r="C9631" s="1" t="s">
        <v>27</v>
      </c>
      <c r="D9631" s="1" t="s">
        <v>58</v>
      </c>
      <c r="E9631" s="1" t="s">
        <v>15</v>
      </c>
      <c r="F9631" s="1" t="str">
        <f>VLOOKUP(C9631,Sheet1!$G$3:$I$9,2,FALSE)</f>
        <v>P3</v>
      </c>
      <c r="G9631" s="1">
        <f>VLOOKUP(C9631,Sheet1!$G$3:$I$9,3,FALSE)</f>
        <v>11</v>
      </c>
      <c r="H9631" s="1" t="str">
        <f>VLOOKUP(D9631,Sheet1!$L$3:$M$33,2,FALSE)</f>
        <v>Health</v>
      </c>
    </row>
    <row r="9632" spans="1:8" x14ac:dyDescent="0.25">
      <c r="A9632" s="1">
        <v>320129</v>
      </c>
      <c r="B9632" s="1" t="s">
        <v>64</v>
      </c>
      <c r="C9632" s="1" t="s">
        <v>27</v>
      </c>
      <c r="D9632" s="1" t="s">
        <v>58</v>
      </c>
      <c r="E9632" s="1" t="s">
        <v>15</v>
      </c>
      <c r="F9632" s="1" t="str">
        <f>VLOOKUP(C9632,Sheet1!$G$3:$I$9,2,FALSE)</f>
        <v>P3</v>
      </c>
      <c r="G9632" s="1">
        <f>VLOOKUP(C9632,Sheet1!$G$3:$I$9,3,FALSE)</f>
        <v>11</v>
      </c>
      <c r="H9632" s="1" t="str">
        <f>VLOOKUP(D9632,Sheet1!$L$3:$M$33,2,FALSE)</f>
        <v>Health</v>
      </c>
    </row>
    <row r="9633" spans="1:8" x14ac:dyDescent="0.25">
      <c r="A9633" s="1">
        <v>320130</v>
      </c>
      <c r="B9633" s="1" t="s">
        <v>64</v>
      </c>
      <c r="C9633" s="1" t="s">
        <v>27</v>
      </c>
      <c r="D9633" s="1" t="s">
        <v>58</v>
      </c>
      <c r="E9633" s="1" t="s">
        <v>15</v>
      </c>
      <c r="F9633" s="1" t="str">
        <f>VLOOKUP(C9633,Sheet1!$G$3:$I$9,2,FALSE)</f>
        <v>P3</v>
      </c>
      <c r="G9633" s="1">
        <f>VLOOKUP(C9633,Sheet1!$G$3:$I$9,3,FALSE)</f>
        <v>11</v>
      </c>
      <c r="H9633" s="1" t="str">
        <f>VLOOKUP(D9633,Sheet1!$L$3:$M$33,2,FALSE)</f>
        <v>Health</v>
      </c>
    </row>
    <row r="9634" spans="1:8" x14ac:dyDescent="0.25">
      <c r="A9634" s="1">
        <v>320131</v>
      </c>
      <c r="B9634" s="1" t="s">
        <v>64</v>
      </c>
      <c r="C9634" s="1" t="s">
        <v>27</v>
      </c>
      <c r="D9634" s="1" t="s">
        <v>58</v>
      </c>
      <c r="E9634" s="1" t="s">
        <v>15</v>
      </c>
      <c r="F9634" s="1" t="str">
        <f>VLOOKUP(C9634,Sheet1!$G$3:$I$9,2,FALSE)</f>
        <v>P3</v>
      </c>
      <c r="G9634" s="1">
        <f>VLOOKUP(C9634,Sheet1!$G$3:$I$9,3,FALSE)</f>
        <v>11</v>
      </c>
      <c r="H9634" s="1" t="str">
        <f>VLOOKUP(D9634,Sheet1!$L$3:$M$33,2,FALSE)</f>
        <v>Health</v>
      </c>
    </row>
    <row r="9635" spans="1:8" x14ac:dyDescent="0.25">
      <c r="A9635" s="1">
        <v>320132</v>
      </c>
      <c r="B9635" s="1" t="s">
        <v>64</v>
      </c>
      <c r="C9635" s="1" t="s">
        <v>27</v>
      </c>
      <c r="D9635" s="1" t="s">
        <v>58</v>
      </c>
      <c r="E9635" s="1" t="s">
        <v>15</v>
      </c>
      <c r="F9635" s="1" t="str">
        <f>VLOOKUP(C9635,Sheet1!$G$3:$I$9,2,FALSE)</f>
        <v>P3</v>
      </c>
      <c r="G9635" s="1">
        <f>VLOOKUP(C9635,Sheet1!$G$3:$I$9,3,FALSE)</f>
        <v>11</v>
      </c>
      <c r="H9635" s="1" t="str">
        <f>VLOOKUP(D9635,Sheet1!$L$3:$M$33,2,FALSE)</f>
        <v>Health</v>
      </c>
    </row>
    <row r="9636" spans="1:8" x14ac:dyDescent="0.25">
      <c r="A9636" s="1">
        <v>320133</v>
      </c>
      <c r="B9636" s="1" t="s">
        <v>64</v>
      </c>
      <c r="C9636" s="1" t="s">
        <v>27</v>
      </c>
      <c r="D9636" s="1" t="s">
        <v>58</v>
      </c>
      <c r="E9636" s="1" t="s">
        <v>15</v>
      </c>
      <c r="F9636" s="1" t="str">
        <f>VLOOKUP(C9636,Sheet1!$G$3:$I$9,2,FALSE)</f>
        <v>P3</v>
      </c>
      <c r="G9636" s="1">
        <f>VLOOKUP(C9636,Sheet1!$G$3:$I$9,3,FALSE)</f>
        <v>11</v>
      </c>
      <c r="H9636" s="1" t="str">
        <f>VLOOKUP(D9636,Sheet1!$L$3:$M$33,2,FALSE)</f>
        <v>Health</v>
      </c>
    </row>
    <row r="9637" spans="1:8" x14ac:dyDescent="0.25">
      <c r="A9637" s="1">
        <v>320134</v>
      </c>
      <c r="B9637" s="1" t="s">
        <v>64</v>
      </c>
      <c r="C9637" s="1" t="s">
        <v>27</v>
      </c>
      <c r="D9637" s="1" t="s">
        <v>58</v>
      </c>
      <c r="E9637" s="1" t="s">
        <v>15</v>
      </c>
      <c r="F9637" s="1" t="str">
        <f>VLOOKUP(C9637,Sheet1!$G$3:$I$9,2,FALSE)</f>
        <v>P3</v>
      </c>
      <c r="G9637" s="1">
        <f>VLOOKUP(C9637,Sheet1!$G$3:$I$9,3,FALSE)</f>
        <v>11</v>
      </c>
      <c r="H9637" s="1" t="str">
        <f>VLOOKUP(D9637,Sheet1!$L$3:$M$33,2,FALSE)</f>
        <v>Health</v>
      </c>
    </row>
    <row r="9638" spans="1:8" x14ac:dyDescent="0.25">
      <c r="A9638" s="1">
        <v>320135</v>
      </c>
      <c r="B9638" s="1" t="s">
        <v>64</v>
      </c>
      <c r="C9638" s="1" t="s">
        <v>27</v>
      </c>
      <c r="D9638" s="1" t="s">
        <v>58</v>
      </c>
      <c r="E9638" s="1" t="s">
        <v>15</v>
      </c>
      <c r="F9638" s="1" t="str">
        <f>VLOOKUP(C9638,Sheet1!$G$3:$I$9,2,FALSE)</f>
        <v>P3</v>
      </c>
      <c r="G9638" s="1">
        <f>VLOOKUP(C9638,Sheet1!$G$3:$I$9,3,FALSE)</f>
        <v>11</v>
      </c>
      <c r="H9638" s="1" t="str">
        <f>VLOOKUP(D9638,Sheet1!$L$3:$M$33,2,FALSE)</f>
        <v>Health</v>
      </c>
    </row>
    <row r="9639" spans="1:8" x14ac:dyDescent="0.25">
      <c r="A9639" s="1">
        <v>320136</v>
      </c>
      <c r="B9639" s="1" t="s">
        <v>65</v>
      </c>
      <c r="C9639" s="1" t="s">
        <v>20</v>
      </c>
      <c r="D9639" s="1" t="s">
        <v>61</v>
      </c>
      <c r="E9639" s="1" t="s">
        <v>15</v>
      </c>
      <c r="F9639" s="1" t="str">
        <f>VLOOKUP(C9639,Sheet1!$G$3:$I$9,2,FALSE)</f>
        <v>P1</v>
      </c>
      <c r="G9639" s="1">
        <f>VLOOKUP(C9639,Sheet1!$G$3:$I$9,3,FALSE)</f>
        <v>14</v>
      </c>
      <c r="H9639" s="1" t="str">
        <f>VLOOKUP(D9639,Sheet1!$L$3:$M$33,2,FALSE)</f>
        <v>Others</v>
      </c>
    </row>
    <row r="9640" spans="1:8" x14ac:dyDescent="0.25">
      <c r="A9640" s="1">
        <v>320137</v>
      </c>
      <c r="B9640" s="1" t="s">
        <v>65</v>
      </c>
      <c r="C9640" s="1" t="s">
        <v>27</v>
      </c>
      <c r="D9640" s="1" t="s">
        <v>57</v>
      </c>
      <c r="E9640" s="1" t="s">
        <v>15</v>
      </c>
      <c r="F9640" s="1" t="str">
        <f>VLOOKUP(C9640,Sheet1!$G$3:$I$9,2,FALSE)</f>
        <v>P3</v>
      </c>
      <c r="G9640" s="1">
        <f>VLOOKUP(C9640,Sheet1!$G$3:$I$9,3,FALSE)</f>
        <v>11</v>
      </c>
      <c r="H9640" s="1" t="str">
        <f>VLOOKUP(D9640,Sheet1!$L$3:$M$33,2,FALSE)</f>
        <v>Health</v>
      </c>
    </row>
    <row r="9641" spans="1:8" x14ac:dyDescent="0.25">
      <c r="A9641" s="1">
        <v>320138</v>
      </c>
      <c r="B9641" s="1" t="s">
        <v>35</v>
      </c>
      <c r="C9641" s="1" t="s">
        <v>16</v>
      </c>
      <c r="D9641" s="1" t="s">
        <v>40</v>
      </c>
      <c r="E9641" s="1" t="s">
        <v>15</v>
      </c>
      <c r="F9641" s="1" t="str">
        <f>VLOOKUP(C9641,Sheet1!$G$3:$I$9,2,FALSE)</f>
        <v>P1</v>
      </c>
      <c r="G9641" s="1">
        <f>VLOOKUP(C9641,Sheet1!$G$3:$I$9,3,FALSE)</f>
        <v>9</v>
      </c>
      <c r="H9641" s="1" t="str">
        <f>VLOOKUP(D9641,Sheet1!$L$3:$M$33,2,FALSE)</f>
        <v>Retail</v>
      </c>
    </row>
    <row r="9642" spans="1:8" x14ac:dyDescent="0.25">
      <c r="A9642" s="1">
        <v>320139</v>
      </c>
      <c r="B9642" s="1" t="s">
        <v>64</v>
      </c>
      <c r="C9642" s="1" t="s">
        <v>13</v>
      </c>
      <c r="D9642" s="1" t="s">
        <v>54</v>
      </c>
      <c r="E9642" s="1" t="s">
        <v>15</v>
      </c>
      <c r="F9642" s="1" t="str">
        <f>VLOOKUP(C9642,Sheet1!$G$3:$I$9,2,FALSE)</f>
        <v>P2</v>
      </c>
      <c r="G9642" s="1">
        <f>VLOOKUP(C9642,Sheet1!$G$3:$I$9,3,FALSE)</f>
        <v>12</v>
      </c>
      <c r="H9642" s="1" t="str">
        <f>VLOOKUP(D9642,Sheet1!$L$3:$M$33,2,FALSE)</f>
        <v>Travel</v>
      </c>
    </row>
    <row r="9643" spans="1:8" x14ac:dyDescent="0.25">
      <c r="A9643" s="1">
        <v>320140</v>
      </c>
      <c r="B9643" s="1" t="s">
        <v>64</v>
      </c>
      <c r="C9643" s="1" t="s">
        <v>13</v>
      </c>
      <c r="D9643" s="1" t="s">
        <v>54</v>
      </c>
      <c r="E9643" s="1" t="s">
        <v>15</v>
      </c>
      <c r="F9643" s="1" t="str">
        <f>VLOOKUP(C9643,Sheet1!$G$3:$I$9,2,FALSE)</f>
        <v>P2</v>
      </c>
      <c r="G9643" s="1">
        <f>VLOOKUP(C9643,Sheet1!$G$3:$I$9,3,FALSE)</f>
        <v>12</v>
      </c>
      <c r="H9643" s="1" t="str">
        <f>VLOOKUP(D9643,Sheet1!$L$3:$M$33,2,FALSE)</f>
        <v>Travel</v>
      </c>
    </row>
    <row r="9644" spans="1:8" x14ac:dyDescent="0.25">
      <c r="A9644" s="1">
        <v>320141</v>
      </c>
      <c r="B9644" s="1" t="s">
        <v>35</v>
      </c>
      <c r="C9644" s="1" t="s">
        <v>29</v>
      </c>
      <c r="D9644" s="1" t="s">
        <v>43</v>
      </c>
      <c r="E9644" s="1" t="s">
        <v>15</v>
      </c>
      <c r="F9644" s="1" t="str">
        <f>VLOOKUP(C9644,Sheet1!$G$3:$I$9,2,FALSE)</f>
        <v>P3</v>
      </c>
      <c r="G9644" s="1">
        <f>VLOOKUP(C9644,Sheet1!$G$3:$I$9,3,FALSE)</f>
        <v>9</v>
      </c>
      <c r="H9644" s="1" t="str">
        <f>VLOOKUP(D9644,Sheet1!$L$3:$M$33,2,FALSE)</f>
        <v>Entertainment</v>
      </c>
    </row>
    <row r="9645" spans="1:8" x14ac:dyDescent="0.25">
      <c r="A9645" s="1">
        <v>320142</v>
      </c>
      <c r="B9645" s="1" t="s">
        <v>65</v>
      </c>
      <c r="C9645" s="1" t="s">
        <v>22</v>
      </c>
      <c r="D9645" s="1" t="s">
        <v>43</v>
      </c>
      <c r="E9645" s="1" t="s">
        <v>15</v>
      </c>
      <c r="F9645" s="1" t="str">
        <f>VLOOKUP(C9645,Sheet1!$G$3:$I$9,2,FALSE)</f>
        <v>P1</v>
      </c>
      <c r="G9645" s="1">
        <f>VLOOKUP(C9645,Sheet1!$G$3:$I$9,3,FALSE)</f>
        <v>8</v>
      </c>
      <c r="H9645" s="1" t="str">
        <f>VLOOKUP(D9645,Sheet1!$L$3:$M$33,2,FALSE)</f>
        <v>Entertainment</v>
      </c>
    </row>
    <row r="9646" spans="1:8" x14ac:dyDescent="0.25">
      <c r="A9646" s="1">
        <v>320143</v>
      </c>
      <c r="B9646" s="1" t="s">
        <v>65</v>
      </c>
      <c r="C9646" s="1" t="s">
        <v>20</v>
      </c>
      <c r="D9646" s="1" t="s">
        <v>48</v>
      </c>
      <c r="E9646" s="1" t="s">
        <v>15</v>
      </c>
      <c r="F9646" s="1" t="str">
        <f>VLOOKUP(C9646,Sheet1!$G$3:$I$9,2,FALSE)</f>
        <v>P1</v>
      </c>
      <c r="G9646" s="1">
        <f>VLOOKUP(C9646,Sheet1!$G$3:$I$9,3,FALSE)</f>
        <v>14</v>
      </c>
      <c r="H9646" s="1" t="str">
        <f>VLOOKUP(D9646,Sheet1!$L$3:$M$33,2,FALSE)</f>
        <v>Government</v>
      </c>
    </row>
    <row r="9647" spans="1:8" x14ac:dyDescent="0.25">
      <c r="A9647" s="1">
        <v>320144</v>
      </c>
      <c r="B9647" s="1" t="s">
        <v>64</v>
      </c>
      <c r="C9647" s="1" t="s">
        <v>29</v>
      </c>
      <c r="D9647" s="1" t="s">
        <v>49</v>
      </c>
      <c r="E9647" s="1" t="s">
        <v>15</v>
      </c>
      <c r="F9647" s="1" t="str">
        <f>VLOOKUP(C9647,Sheet1!$G$3:$I$9,2,FALSE)</f>
        <v>P3</v>
      </c>
      <c r="G9647" s="1">
        <f>VLOOKUP(C9647,Sheet1!$G$3:$I$9,3,FALSE)</f>
        <v>9</v>
      </c>
      <c r="H9647" s="1" t="str">
        <f>VLOOKUP(D9647,Sheet1!$L$3:$M$33,2,FALSE)</f>
        <v>Travel</v>
      </c>
    </row>
    <row r="9648" spans="1:8" x14ac:dyDescent="0.25">
      <c r="A9648" s="1">
        <v>320145</v>
      </c>
      <c r="B9648" s="1" t="s">
        <v>65</v>
      </c>
      <c r="C9648" s="1" t="s">
        <v>27</v>
      </c>
      <c r="D9648" s="1" t="s">
        <v>30</v>
      </c>
      <c r="E9648" s="1" t="s">
        <v>15</v>
      </c>
      <c r="F9648" s="1" t="str">
        <f>VLOOKUP(C9648,Sheet1!$G$3:$I$9,2,FALSE)</f>
        <v>P3</v>
      </c>
      <c r="G9648" s="1">
        <f>VLOOKUP(C9648,Sheet1!$G$3:$I$9,3,FALSE)</f>
        <v>11</v>
      </c>
      <c r="H9648" s="1" t="str">
        <f>VLOOKUP(D9648,Sheet1!$L$3:$M$33,2,FALSE)</f>
        <v>Retail</v>
      </c>
    </row>
    <row r="9649" spans="1:8" x14ac:dyDescent="0.25">
      <c r="A9649" s="1">
        <v>320146</v>
      </c>
      <c r="B9649" s="1" t="s">
        <v>64</v>
      </c>
      <c r="C9649" s="1" t="s">
        <v>27</v>
      </c>
      <c r="D9649" s="1" t="s">
        <v>30</v>
      </c>
      <c r="E9649" s="1" t="s">
        <v>15</v>
      </c>
      <c r="F9649" s="1" t="str">
        <f>VLOOKUP(C9649,Sheet1!$G$3:$I$9,2,FALSE)</f>
        <v>P3</v>
      </c>
      <c r="G9649" s="1">
        <f>VLOOKUP(C9649,Sheet1!$G$3:$I$9,3,FALSE)</f>
        <v>11</v>
      </c>
      <c r="H9649" s="1" t="str">
        <f>VLOOKUP(D9649,Sheet1!$L$3:$M$33,2,FALSE)</f>
        <v>Retail</v>
      </c>
    </row>
    <row r="9650" spans="1:8" x14ac:dyDescent="0.25">
      <c r="A9650" s="1">
        <v>320147</v>
      </c>
      <c r="B9650" s="1" t="s">
        <v>64</v>
      </c>
      <c r="C9650" s="1" t="s">
        <v>27</v>
      </c>
      <c r="D9650" s="1" t="s">
        <v>30</v>
      </c>
      <c r="E9650" s="1" t="s">
        <v>15</v>
      </c>
      <c r="F9650" s="1" t="str">
        <f>VLOOKUP(C9650,Sheet1!$G$3:$I$9,2,FALSE)</f>
        <v>P3</v>
      </c>
      <c r="G9650" s="1">
        <f>VLOOKUP(C9650,Sheet1!$G$3:$I$9,3,FALSE)</f>
        <v>11</v>
      </c>
      <c r="H9650" s="1" t="str">
        <f>VLOOKUP(D9650,Sheet1!$L$3:$M$33,2,FALSE)</f>
        <v>Retail</v>
      </c>
    </row>
    <row r="9651" spans="1:8" x14ac:dyDescent="0.25">
      <c r="A9651" s="1">
        <v>320148</v>
      </c>
      <c r="B9651" s="1" t="s">
        <v>65</v>
      </c>
      <c r="C9651" s="1" t="s">
        <v>27</v>
      </c>
      <c r="D9651" s="1" t="s">
        <v>60</v>
      </c>
      <c r="E9651" s="1" t="s">
        <v>15</v>
      </c>
      <c r="F9651" s="1" t="str">
        <f>VLOOKUP(C9651,Sheet1!$G$3:$I$9,2,FALSE)</f>
        <v>P3</v>
      </c>
      <c r="G9651" s="1">
        <f>VLOOKUP(C9651,Sheet1!$G$3:$I$9,3,FALSE)</f>
        <v>11</v>
      </c>
      <c r="H9651" s="1" t="str">
        <f>VLOOKUP(D9651,Sheet1!$L$3:$M$33,2,FALSE)</f>
        <v>Health</v>
      </c>
    </row>
    <row r="9652" spans="1:8" x14ac:dyDescent="0.25">
      <c r="A9652" s="1">
        <v>320150</v>
      </c>
      <c r="B9652" s="1" t="s">
        <v>35</v>
      </c>
      <c r="C9652" s="1" t="s">
        <v>20</v>
      </c>
      <c r="D9652" s="1" t="s">
        <v>57</v>
      </c>
      <c r="E9652" s="1" t="s">
        <v>15</v>
      </c>
      <c r="F9652" s="1" t="str">
        <f>VLOOKUP(C9652,Sheet1!$G$3:$I$9,2,FALSE)</f>
        <v>P1</v>
      </c>
      <c r="G9652" s="1">
        <f>VLOOKUP(C9652,Sheet1!$G$3:$I$9,3,FALSE)</f>
        <v>14</v>
      </c>
      <c r="H9652" s="1" t="str">
        <f>VLOOKUP(D9652,Sheet1!$L$3:$M$33,2,FALSE)</f>
        <v>Health</v>
      </c>
    </row>
    <row r="9653" spans="1:8" x14ac:dyDescent="0.25">
      <c r="A9653" s="1">
        <v>320151</v>
      </c>
      <c r="B9653" s="1" t="s">
        <v>35</v>
      </c>
      <c r="C9653" s="1" t="s">
        <v>20</v>
      </c>
      <c r="D9653" s="1" t="s">
        <v>48</v>
      </c>
      <c r="E9653" s="1" t="s">
        <v>15</v>
      </c>
      <c r="F9653" s="1" t="str">
        <f>VLOOKUP(C9653,Sheet1!$G$3:$I$9,2,FALSE)</f>
        <v>P1</v>
      </c>
      <c r="G9653" s="1">
        <f>VLOOKUP(C9653,Sheet1!$G$3:$I$9,3,FALSE)</f>
        <v>14</v>
      </c>
      <c r="H9653" s="1" t="str">
        <f>VLOOKUP(D9653,Sheet1!$L$3:$M$33,2,FALSE)</f>
        <v>Government</v>
      </c>
    </row>
    <row r="9654" spans="1:8" x14ac:dyDescent="0.25">
      <c r="A9654" s="1">
        <v>320152</v>
      </c>
      <c r="B9654" s="1" t="s">
        <v>12</v>
      </c>
      <c r="C9654" s="1" t="s">
        <v>16</v>
      </c>
      <c r="D9654" s="1" t="s">
        <v>53</v>
      </c>
      <c r="E9654" s="1" t="s">
        <v>15</v>
      </c>
      <c r="F9654" s="1" t="str">
        <f>VLOOKUP(C9654,Sheet1!$G$3:$I$9,2,FALSE)</f>
        <v>P1</v>
      </c>
      <c r="G9654" s="1">
        <f>VLOOKUP(C9654,Sheet1!$G$3:$I$9,3,FALSE)</f>
        <v>9</v>
      </c>
      <c r="H9654" s="1" t="str">
        <f>VLOOKUP(D9654,Sheet1!$L$3:$M$33,2,FALSE)</f>
        <v>Travel</v>
      </c>
    </row>
    <row r="9655" spans="1:8" x14ac:dyDescent="0.25">
      <c r="A9655" s="1">
        <v>320153</v>
      </c>
      <c r="B9655" s="1" t="s">
        <v>35</v>
      </c>
      <c r="C9655" s="1" t="s">
        <v>16</v>
      </c>
      <c r="D9655" s="1" t="s">
        <v>60</v>
      </c>
      <c r="E9655" s="1" t="s">
        <v>15</v>
      </c>
      <c r="F9655" s="1" t="str">
        <f>VLOOKUP(C9655,Sheet1!$G$3:$I$9,2,FALSE)</f>
        <v>P1</v>
      </c>
      <c r="G9655" s="1">
        <f>VLOOKUP(C9655,Sheet1!$G$3:$I$9,3,FALSE)</f>
        <v>9</v>
      </c>
      <c r="H9655" s="1" t="str">
        <f>VLOOKUP(D9655,Sheet1!$L$3:$M$33,2,FALSE)</f>
        <v>Health</v>
      </c>
    </row>
    <row r="9656" spans="1:8" x14ac:dyDescent="0.25">
      <c r="A9656" s="1">
        <v>320154</v>
      </c>
      <c r="B9656" s="1" t="s">
        <v>65</v>
      </c>
      <c r="C9656" s="1" t="s">
        <v>29</v>
      </c>
      <c r="D9656" s="1" t="s">
        <v>49</v>
      </c>
      <c r="E9656" s="1" t="s">
        <v>15</v>
      </c>
      <c r="F9656" s="1" t="str">
        <f>VLOOKUP(C9656,Sheet1!$G$3:$I$9,2,FALSE)</f>
        <v>P3</v>
      </c>
      <c r="G9656" s="1">
        <f>VLOOKUP(C9656,Sheet1!$G$3:$I$9,3,FALSE)</f>
        <v>9</v>
      </c>
      <c r="H9656" s="1" t="str">
        <f>VLOOKUP(D9656,Sheet1!$L$3:$M$33,2,FALSE)</f>
        <v>Travel</v>
      </c>
    </row>
    <row r="9657" spans="1:8" x14ac:dyDescent="0.25">
      <c r="A9657" s="1">
        <v>320155</v>
      </c>
      <c r="B9657" s="1" t="s">
        <v>12</v>
      </c>
      <c r="C9657" s="1" t="s">
        <v>16</v>
      </c>
      <c r="D9657" s="1" t="s">
        <v>53</v>
      </c>
      <c r="E9657" s="1" t="s">
        <v>15</v>
      </c>
      <c r="F9657" s="1" t="str">
        <f>VLOOKUP(C9657,Sheet1!$G$3:$I$9,2,FALSE)</f>
        <v>P1</v>
      </c>
      <c r="G9657" s="1">
        <f>VLOOKUP(C9657,Sheet1!$G$3:$I$9,3,FALSE)</f>
        <v>9</v>
      </c>
      <c r="H9657" s="1" t="str">
        <f>VLOOKUP(D9657,Sheet1!$L$3:$M$33,2,FALSE)</f>
        <v>Travel</v>
      </c>
    </row>
    <row r="9658" spans="1:8" x14ac:dyDescent="0.25">
      <c r="A9658" s="1">
        <v>320156</v>
      </c>
      <c r="B9658" s="1" t="s">
        <v>65</v>
      </c>
      <c r="C9658" s="1" t="s">
        <v>29</v>
      </c>
      <c r="D9658" s="1" t="s">
        <v>49</v>
      </c>
      <c r="E9658" s="1" t="s">
        <v>15</v>
      </c>
      <c r="F9658" s="1" t="str">
        <f>VLOOKUP(C9658,Sheet1!$G$3:$I$9,2,FALSE)</f>
        <v>P3</v>
      </c>
      <c r="G9658" s="1">
        <f>VLOOKUP(C9658,Sheet1!$G$3:$I$9,3,FALSE)</f>
        <v>9</v>
      </c>
      <c r="H9658" s="1" t="str">
        <f>VLOOKUP(D9658,Sheet1!$L$3:$M$33,2,FALSE)</f>
        <v>Travel</v>
      </c>
    </row>
    <row r="9659" spans="1:8" x14ac:dyDescent="0.25">
      <c r="A9659" s="1">
        <v>320157</v>
      </c>
      <c r="B9659" s="1" t="s">
        <v>12</v>
      </c>
      <c r="C9659" s="1" t="s">
        <v>16</v>
      </c>
      <c r="D9659" s="1" t="s">
        <v>53</v>
      </c>
      <c r="E9659" s="1" t="s">
        <v>15</v>
      </c>
      <c r="F9659" s="1" t="str">
        <f>VLOOKUP(C9659,Sheet1!$G$3:$I$9,2,FALSE)</f>
        <v>P1</v>
      </c>
      <c r="G9659" s="1">
        <f>VLOOKUP(C9659,Sheet1!$G$3:$I$9,3,FALSE)</f>
        <v>9</v>
      </c>
      <c r="H9659" s="1" t="str">
        <f>VLOOKUP(D9659,Sheet1!$L$3:$M$33,2,FALSE)</f>
        <v>Travel</v>
      </c>
    </row>
    <row r="9660" spans="1:8" x14ac:dyDescent="0.25">
      <c r="A9660" s="1">
        <v>320158</v>
      </c>
      <c r="B9660" s="1" t="s">
        <v>35</v>
      </c>
      <c r="C9660" s="1" t="s">
        <v>16</v>
      </c>
      <c r="D9660" s="1" t="s">
        <v>53</v>
      </c>
      <c r="E9660" s="1" t="s">
        <v>15</v>
      </c>
      <c r="F9660" s="1" t="str">
        <f>VLOOKUP(C9660,Sheet1!$G$3:$I$9,2,FALSE)</f>
        <v>P1</v>
      </c>
      <c r="G9660" s="1">
        <f>VLOOKUP(C9660,Sheet1!$G$3:$I$9,3,FALSE)</f>
        <v>9</v>
      </c>
      <c r="H9660" s="1" t="str">
        <f>VLOOKUP(D9660,Sheet1!$L$3:$M$33,2,FALSE)</f>
        <v>Travel</v>
      </c>
    </row>
    <row r="9661" spans="1:8" x14ac:dyDescent="0.25">
      <c r="A9661" s="1">
        <v>320159</v>
      </c>
      <c r="B9661" s="1" t="s">
        <v>12</v>
      </c>
      <c r="C9661" s="1" t="s">
        <v>20</v>
      </c>
      <c r="D9661" s="1" t="s">
        <v>45</v>
      </c>
      <c r="E9661" s="1" t="s">
        <v>15</v>
      </c>
      <c r="F9661" s="1" t="str">
        <f>VLOOKUP(C9661,Sheet1!$G$3:$I$9,2,FALSE)</f>
        <v>P1</v>
      </c>
      <c r="G9661" s="1">
        <f>VLOOKUP(C9661,Sheet1!$G$3:$I$9,3,FALSE)</f>
        <v>14</v>
      </c>
      <c r="H9661" s="1" t="str">
        <f>VLOOKUP(D9661,Sheet1!$L$3:$M$33,2,FALSE)</f>
        <v>Government</v>
      </c>
    </row>
    <row r="9662" spans="1:8" x14ac:dyDescent="0.25">
      <c r="A9662" s="1">
        <v>320160</v>
      </c>
      <c r="B9662" s="1" t="s">
        <v>65</v>
      </c>
      <c r="C9662" s="1" t="s">
        <v>29</v>
      </c>
      <c r="D9662" s="1" t="s">
        <v>49</v>
      </c>
      <c r="E9662" s="1" t="s">
        <v>15</v>
      </c>
      <c r="F9662" s="1" t="str">
        <f>VLOOKUP(C9662,Sheet1!$G$3:$I$9,2,FALSE)</f>
        <v>P3</v>
      </c>
      <c r="G9662" s="1">
        <f>VLOOKUP(C9662,Sheet1!$G$3:$I$9,3,FALSE)</f>
        <v>9</v>
      </c>
      <c r="H9662" s="1" t="str">
        <f>VLOOKUP(D9662,Sheet1!$L$3:$M$33,2,FALSE)</f>
        <v>Travel</v>
      </c>
    </row>
    <row r="9663" spans="1:8" x14ac:dyDescent="0.25">
      <c r="A9663" s="1">
        <v>320161</v>
      </c>
      <c r="B9663" s="1" t="s">
        <v>64</v>
      </c>
      <c r="C9663" s="1" t="s">
        <v>29</v>
      </c>
      <c r="D9663" s="1" t="s">
        <v>49</v>
      </c>
      <c r="E9663" s="1" t="s">
        <v>15</v>
      </c>
      <c r="F9663" s="1" t="str">
        <f>VLOOKUP(C9663,Sheet1!$G$3:$I$9,2,FALSE)</f>
        <v>P3</v>
      </c>
      <c r="G9663" s="1">
        <f>VLOOKUP(C9663,Sheet1!$G$3:$I$9,3,FALSE)</f>
        <v>9</v>
      </c>
      <c r="H9663" s="1" t="str">
        <f>VLOOKUP(D9663,Sheet1!$L$3:$M$33,2,FALSE)</f>
        <v>Travel</v>
      </c>
    </row>
    <row r="9664" spans="1:8" x14ac:dyDescent="0.25">
      <c r="A9664" s="1">
        <v>320162</v>
      </c>
      <c r="B9664" s="1" t="s">
        <v>64</v>
      </c>
      <c r="C9664" s="1" t="s">
        <v>29</v>
      </c>
      <c r="D9664" s="1" t="s">
        <v>49</v>
      </c>
      <c r="E9664" s="1" t="s">
        <v>15</v>
      </c>
      <c r="F9664" s="1" t="str">
        <f>VLOOKUP(C9664,Sheet1!$G$3:$I$9,2,FALSE)</f>
        <v>P3</v>
      </c>
      <c r="G9664" s="1">
        <f>VLOOKUP(C9664,Sheet1!$G$3:$I$9,3,FALSE)</f>
        <v>9</v>
      </c>
      <c r="H9664" s="1" t="str">
        <f>VLOOKUP(D9664,Sheet1!$L$3:$M$33,2,FALSE)</f>
        <v>Travel</v>
      </c>
    </row>
    <row r="9665" spans="1:8" x14ac:dyDescent="0.25">
      <c r="A9665" s="1">
        <v>320163</v>
      </c>
      <c r="B9665" s="1" t="s">
        <v>64</v>
      </c>
      <c r="C9665" s="1" t="s">
        <v>29</v>
      </c>
      <c r="D9665" s="1" t="s">
        <v>49</v>
      </c>
      <c r="E9665" s="1" t="s">
        <v>15</v>
      </c>
      <c r="F9665" s="1" t="str">
        <f>VLOOKUP(C9665,Sheet1!$G$3:$I$9,2,FALSE)</f>
        <v>P3</v>
      </c>
      <c r="G9665" s="1">
        <f>VLOOKUP(C9665,Sheet1!$G$3:$I$9,3,FALSE)</f>
        <v>9</v>
      </c>
      <c r="H9665" s="1" t="str">
        <f>VLOOKUP(D9665,Sheet1!$L$3:$M$33,2,FALSE)</f>
        <v>Travel</v>
      </c>
    </row>
    <row r="9666" spans="1:8" x14ac:dyDescent="0.25">
      <c r="A9666" s="1">
        <v>320164</v>
      </c>
      <c r="B9666" s="1" t="s">
        <v>35</v>
      </c>
      <c r="C9666" s="1" t="s">
        <v>20</v>
      </c>
      <c r="D9666" s="1" t="s">
        <v>26</v>
      </c>
      <c r="E9666" s="1" t="s">
        <v>15</v>
      </c>
      <c r="F9666" s="1" t="str">
        <f>VLOOKUP(C9666,Sheet1!$G$3:$I$9,2,FALSE)</f>
        <v>P1</v>
      </c>
      <c r="G9666" s="1">
        <f>VLOOKUP(C9666,Sheet1!$G$3:$I$9,3,FALSE)</f>
        <v>14</v>
      </c>
      <c r="H9666" s="1" t="str">
        <f>VLOOKUP(D9666,Sheet1!$L$3:$M$33,2,FALSE)</f>
        <v>BFSI</v>
      </c>
    </row>
    <row r="9667" spans="1:8" x14ac:dyDescent="0.25">
      <c r="A9667" s="1">
        <v>320165</v>
      </c>
      <c r="B9667" s="1" t="s">
        <v>35</v>
      </c>
      <c r="C9667" s="1" t="s">
        <v>20</v>
      </c>
      <c r="D9667" s="1" t="s">
        <v>58</v>
      </c>
      <c r="E9667" s="1" t="s">
        <v>15</v>
      </c>
      <c r="F9667" s="1" t="str">
        <f>VLOOKUP(C9667,Sheet1!$G$3:$I$9,2,FALSE)</f>
        <v>P1</v>
      </c>
      <c r="G9667" s="1">
        <f>VLOOKUP(C9667,Sheet1!$G$3:$I$9,3,FALSE)</f>
        <v>14</v>
      </c>
      <c r="H9667" s="1" t="str">
        <f>VLOOKUP(D9667,Sheet1!$L$3:$M$33,2,FALSE)</f>
        <v>Health</v>
      </c>
    </row>
    <row r="9668" spans="1:8" x14ac:dyDescent="0.25">
      <c r="A9668" s="1">
        <v>320167</v>
      </c>
      <c r="B9668" s="1" t="s">
        <v>35</v>
      </c>
      <c r="C9668" s="1" t="s">
        <v>13</v>
      </c>
      <c r="D9668" s="1" t="s">
        <v>30</v>
      </c>
      <c r="E9668" s="1" t="s">
        <v>15</v>
      </c>
      <c r="F9668" s="1" t="str">
        <f>VLOOKUP(C9668,Sheet1!$G$3:$I$9,2,FALSE)</f>
        <v>P2</v>
      </c>
      <c r="G9668" s="1">
        <f>VLOOKUP(C9668,Sheet1!$G$3:$I$9,3,FALSE)</f>
        <v>12</v>
      </c>
      <c r="H9668" s="1" t="str">
        <f>VLOOKUP(D9668,Sheet1!$L$3:$M$33,2,FALSE)</f>
        <v>Retail</v>
      </c>
    </row>
    <row r="9669" spans="1:8" x14ac:dyDescent="0.25">
      <c r="A9669" s="1">
        <v>320168</v>
      </c>
      <c r="B9669" s="1" t="s">
        <v>35</v>
      </c>
      <c r="C9669" s="1" t="s">
        <v>13</v>
      </c>
      <c r="D9669" s="1" t="s">
        <v>30</v>
      </c>
      <c r="E9669" s="1" t="s">
        <v>15</v>
      </c>
      <c r="F9669" s="1" t="str">
        <f>VLOOKUP(C9669,Sheet1!$G$3:$I$9,2,FALSE)</f>
        <v>P2</v>
      </c>
      <c r="G9669" s="1">
        <f>VLOOKUP(C9669,Sheet1!$G$3:$I$9,3,FALSE)</f>
        <v>12</v>
      </c>
      <c r="H9669" s="1" t="str">
        <f>VLOOKUP(D9669,Sheet1!$L$3:$M$33,2,FALSE)</f>
        <v>Retail</v>
      </c>
    </row>
    <row r="9670" spans="1:8" x14ac:dyDescent="0.25">
      <c r="A9670" s="1">
        <v>320169</v>
      </c>
      <c r="B9670" s="1" t="s">
        <v>35</v>
      </c>
      <c r="C9670" s="1" t="s">
        <v>13</v>
      </c>
      <c r="D9670" s="1" t="s">
        <v>30</v>
      </c>
      <c r="E9670" s="1" t="s">
        <v>15</v>
      </c>
      <c r="F9670" s="1" t="str">
        <f>VLOOKUP(C9670,Sheet1!$G$3:$I$9,2,FALSE)</f>
        <v>P2</v>
      </c>
      <c r="G9670" s="1">
        <f>VLOOKUP(C9670,Sheet1!$G$3:$I$9,3,FALSE)</f>
        <v>12</v>
      </c>
      <c r="H9670" s="1" t="str">
        <f>VLOOKUP(D9670,Sheet1!$L$3:$M$33,2,FALSE)</f>
        <v>Retail</v>
      </c>
    </row>
    <row r="9671" spans="1:8" x14ac:dyDescent="0.25">
      <c r="A9671" s="1">
        <v>320170</v>
      </c>
      <c r="B9671" s="1" t="s">
        <v>35</v>
      </c>
      <c r="C9671" s="1" t="s">
        <v>13</v>
      </c>
      <c r="D9671" s="1" t="s">
        <v>21</v>
      </c>
      <c r="E9671" s="1" t="s">
        <v>15</v>
      </c>
      <c r="F9671" s="1" t="str">
        <f>VLOOKUP(C9671,Sheet1!$G$3:$I$9,2,FALSE)</f>
        <v>P2</v>
      </c>
      <c r="G9671" s="1">
        <f>VLOOKUP(C9671,Sheet1!$G$3:$I$9,3,FALSE)</f>
        <v>12</v>
      </c>
      <c r="H9671" s="1" t="str">
        <f>VLOOKUP(D9671,Sheet1!$L$3:$M$33,2,FALSE)</f>
        <v>BFSI</v>
      </c>
    </row>
    <row r="9672" spans="1:8" x14ac:dyDescent="0.25">
      <c r="A9672" s="1">
        <v>320171</v>
      </c>
      <c r="B9672" s="1" t="s">
        <v>12</v>
      </c>
      <c r="C9672" s="1" t="s">
        <v>13</v>
      </c>
      <c r="D9672" s="1" t="s">
        <v>30</v>
      </c>
      <c r="E9672" s="1" t="s">
        <v>15</v>
      </c>
      <c r="F9672" s="1" t="str">
        <f>VLOOKUP(C9672,Sheet1!$G$3:$I$9,2,FALSE)</f>
        <v>P2</v>
      </c>
      <c r="G9672" s="1">
        <f>VLOOKUP(C9672,Sheet1!$G$3:$I$9,3,FALSE)</f>
        <v>12</v>
      </c>
      <c r="H9672" s="1" t="str">
        <f>VLOOKUP(D9672,Sheet1!$L$3:$M$33,2,FALSE)</f>
        <v>Retail</v>
      </c>
    </row>
    <row r="9673" spans="1:8" x14ac:dyDescent="0.25">
      <c r="A9673" s="1">
        <v>320172</v>
      </c>
      <c r="B9673" s="1" t="s">
        <v>35</v>
      </c>
      <c r="C9673" s="1" t="s">
        <v>13</v>
      </c>
      <c r="D9673" s="1" t="s">
        <v>21</v>
      </c>
      <c r="E9673" s="1" t="s">
        <v>15</v>
      </c>
      <c r="F9673" s="1" t="str">
        <f>VLOOKUP(C9673,Sheet1!$G$3:$I$9,2,FALSE)</f>
        <v>P2</v>
      </c>
      <c r="G9673" s="1">
        <f>VLOOKUP(C9673,Sheet1!$G$3:$I$9,3,FALSE)</f>
        <v>12</v>
      </c>
      <c r="H9673" s="1" t="str">
        <f>VLOOKUP(D9673,Sheet1!$L$3:$M$33,2,FALSE)</f>
        <v>BFSI</v>
      </c>
    </row>
    <row r="9674" spans="1:8" x14ac:dyDescent="0.25">
      <c r="A9674" s="1">
        <v>320173</v>
      </c>
      <c r="B9674" s="1" t="s">
        <v>35</v>
      </c>
      <c r="C9674" s="1" t="s">
        <v>13</v>
      </c>
      <c r="D9674" s="1" t="s">
        <v>30</v>
      </c>
      <c r="E9674" s="1" t="s">
        <v>15</v>
      </c>
      <c r="F9674" s="1" t="str">
        <f>VLOOKUP(C9674,Sheet1!$G$3:$I$9,2,FALSE)</f>
        <v>P2</v>
      </c>
      <c r="G9674" s="1">
        <f>VLOOKUP(C9674,Sheet1!$G$3:$I$9,3,FALSE)</f>
        <v>12</v>
      </c>
      <c r="H9674" s="1" t="str">
        <f>VLOOKUP(D9674,Sheet1!$L$3:$M$33,2,FALSE)</f>
        <v>Retail</v>
      </c>
    </row>
    <row r="9675" spans="1:8" x14ac:dyDescent="0.25">
      <c r="A9675" s="1">
        <v>320174</v>
      </c>
      <c r="B9675" s="1" t="s">
        <v>65</v>
      </c>
      <c r="C9675" s="1" t="s">
        <v>29</v>
      </c>
      <c r="D9675" s="1" t="s">
        <v>49</v>
      </c>
      <c r="E9675" s="1" t="s">
        <v>15</v>
      </c>
      <c r="F9675" s="1" t="str">
        <f>VLOOKUP(C9675,Sheet1!$G$3:$I$9,2,FALSE)</f>
        <v>P3</v>
      </c>
      <c r="G9675" s="1">
        <f>VLOOKUP(C9675,Sheet1!$G$3:$I$9,3,FALSE)</f>
        <v>9</v>
      </c>
      <c r="H9675" s="1" t="str">
        <f>VLOOKUP(D9675,Sheet1!$L$3:$M$33,2,FALSE)</f>
        <v>Travel</v>
      </c>
    </row>
    <row r="9676" spans="1:8" x14ac:dyDescent="0.25">
      <c r="A9676" s="1">
        <v>320175</v>
      </c>
      <c r="B9676" s="1" t="s">
        <v>65</v>
      </c>
      <c r="C9676" s="1" t="s">
        <v>29</v>
      </c>
      <c r="D9676" s="1" t="s">
        <v>49</v>
      </c>
      <c r="E9676" s="1" t="s">
        <v>15</v>
      </c>
      <c r="F9676" s="1" t="str">
        <f>VLOOKUP(C9676,Sheet1!$G$3:$I$9,2,FALSE)</f>
        <v>P3</v>
      </c>
      <c r="G9676" s="1">
        <f>VLOOKUP(C9676,Sheet1!$G$3:$I$9,3,FALSE)</f>
        <v>9</v>
      </c>
      <c r="H9676" s="1" t="str">
        <f>VLOOKUP(D9676,Sheet1!$L$3:$M$33,2,FALSE)</f>
        <v>Travel</v>
      </c>
    </row>
    <row r="9677" spans="1:8" x14ac:dyDescent="0.25">
      <c r="A9677" s="1">
        <v>320177</v>
      </c>
      <c r="B9677" s="1" t="s">
        <v>64</v>
      </c>
      <c r="C9677" s="1" t="s">
        <v>16</v>
      </c>
      <c r="D9677" s="1" t="s">
        <v>40</v>
      </c>
      <c r="E9677" s="1" t="s">
        <v>15</v>
      </c>
      <c r="F9677" s="1" t="str">
        <f>VLOOKUP(C9677,Sheet1!$G$3:$I$9,2,FALSE)</f>
        <v>P1</v>
      </c>
      <c r="G9677" s="1">
        <f>VLOOKUP(C9677,Sheet1!$G$3:$I$9,3,FALSE)</f>
        <v>9</v>
      </c>
      <c r="H9677" s="1" t="str">
        <f>VLOOKUP(D9677,Sheet1!$L$3:$M$33,2,FALSE)</f>
        <v>Retail</v>
      </c>
    </row>
    <row r="9678" spans="1:8" x14ac:dyDescent="0.25">
      <c r="A9678" s="1">
        <v>320178</v>
      </c>
      <c r="B9678" s="1" t="s">
        <v>64</v>
      </c>
      <c r="C9678" s="1" t="s">
        <v>16</v>
      </c>
      <c r="D9678" s="1" t="s">
        <v>40</v>
      </c>
      <c r="E9678" s="1" t="s">
        <v>15</v>
      </c>
      <c r="F9678" s="1" t="str">
        <f>VLOOKUP(C9678,Sheet1!$G$3:$I$9,2,FALSE)</f>
        <v>P1</v>
      </c>
      <c r="G9678" s="1">
        <f>VLOOKUP(C9678,Sheet1!$G$3:$I$9,3,FALSE)</f>
        <v>9</v>
      </c>
      <c r="H9678" s="1" t="str">
        <f>VLOOKUP(D9678,Sheet1!$L$3:$M$33,2,FALSE)</f>
        <v>Retail</v>
      </c>
    </row>
    <row r="9679" spans="1:8" x14ac:dyDescent="0.25">
      <c r="A9679" s="1">
        <v>320179</v>
      </c>
      <c r="B9679" s="1" t="s">
        <v>64</v>
      </c>
      <c r="C9679" s="1" t="s">
        <v>16</v>
      </c>
      <c r="D9679" s="1" t="s">
        <v>40</v>
      </c>
      <c r="E9679" s="1" t="s">
        <v>15</v>
      </c>
      <c r="F9679" s="1" t="str">
        <f>VLOOKUP(C9679,Sheet1!$G$3:$I$9,2,FALSE)</f>
        <v>P1</v>
      </c>
      <c r="G9679" s="1">
        <f>VLOOKUP(C9679,Sheet1!$G$3:$I$9,3,FALSE)</f>
        <v>9</v>
      </c>
      <c r="H9679" s="1" t="str">
        <f>VLOOKUP(D9679,Sheet1!$L$3:$M$33,2,FALSE)</f>
        <v>Retail</v>
      </c>
    </row>
    <row r="9680" spans="1:8" x14ac:dyDescent="0.25">
      <c r="A9680" s="1">
        <v>320180</v>
      </c>
      <c r="B9680" s="1" t="s">
        <v>64</v>
      </c>
      <c r="C9680" s="1" t="s">
        <v>16</v>
      </c>
      <c r="D9680" s="1" t="s">
        <v>40</v>
      </c>
      <c r="E9680" s="1" t="s">
        <v>15</v>
      </c>
      <c r="F9680" s="1" t="str">
        <f>VLOOKUP(C9680,Sheet1!$G$3:$I$9,2,FALSE)</f>
        <v>P1</v>
      </c>
      <c r="G9680" s="1">
        <f>VLOOKUP(C9680,Sheet1!$G$3:$I$9,3,FALSE)</f>
        <v>9</v>
      </c>
      <c r="H9680" s="1" t="str">
        <f>VLOOKUP(D9680,Sheet1!$L$3:$M$33,2,FALSE)</f>
        <v>Retail</v>
      </c>
    </row>
    <row r="9681" spans="1:8" x14ac:dyDescent="0.25">
      <c r="A9681" s="1">
        <v>320181</v>
      </c>
      <c r="B9681" s="1" t="s">
        <v>64</v>
      </c>
      <c r="C9681" s="1" t="s">
        <v>16</v>
      </c>
      <c r="D9681" s="1" t="s">
        <v>40</v>
      </c>
      <c r="E9681" s="1" t="s">
        <v>15</v>
      </c>
      <c r="F9681" s="1" t="str">
        <f>VLOOKUP(C9681,Sheet1!$G$3:$I$9,2,FALSE)</f>
        <v>P1</v>
      </c>
      <c r="G9681" s="1">
        <f>VLOOKUP(C9681,Sheet1!$G$3:$I$9,3,FALSE)</f>
        <v>9</v>
      </c>
      <c r="H9681" s="1" t="str">
        <f>VLOOKUP(D9681,Sheet1!$L$3:$M$33,2,FALSE)</f>
        <v>Retail</v>
      </c>
    </row>
    <row r="9682" spans="1:8" x14ac:dyDescent="0.25">
      <c r="A9682" s="1">
        <v>320182</v>
      </c>
      <c r="B9682" s="1" t="s">
        <v>64</v>
      </c>
      <c r="C9682" s="1" t="s">
        <v>16</v>
      </c>
      <c r="D9682" s="1" t="s">
        <v>40</v>
      </c>
      <c r="E9682" s="1" t="s">
        <v>15</v>
      </c>
      <c r="F9682" s="1" t="str">
        <f>VLOOKUP(C9682,Sheet1!$G$3:$I$9,2,FALSE)</f>
        <v>P1</v>
      </c>
      <c r="G9682" s="1">
        <f>VLOOKUP(C9682,Sheet1!$G$3:$I$9,3,FALSE)</f>
        <v>9</v>
      </c>
      <c r="H9682" s="1" t="str">
        <f>VLOOKUP(D9682,Sheet1!$L$3:$M$33,2,FALSE)</f>
        <v>Retail</v>
      </c>
    </row>
    <row r="9683" spans="1:8" x14ac:dyDescent="0.25">
      <c r="A9683" s="1">
        <v>320183</v>
      </c>
      <c r="B9683" s="1" t="s">
        <v>64</v>
      </c>
      <c r="C9683" s="1" t="s">
        <v>16</v>
      </c>
      <c r="D9683" s="1" t="s">
        <v>40</v>
      </c>
      <c r="E9683" s="1" t="s">
        <v>15</v>
      </c>
      <c r="F9683" s="1" t="str">
        <f>VLOOKUP(C9683,Sheet1!$G$3:$I$9,2,FALSE)</f>
        <v>P1</v>
      </c>
      <c r="G9683" s="1">
        <f>VLOOKUP(C9683,Sheet1!$G$3:$I$9,3,FALSE)</f>
        <v>9</v>
      </c>
      <c r="H9683" s="1" t="str">
        <f>VLOOKUP(D9683,Sheet1!$L$3:$M$33,2,FALSE)</f>
        <v>Retail</v>
      </c>
    </row>
    <row r="9684" spans="1:8" x14ac:dyDescent="0.25">
      <c r="A9684" s="1">
        <v>320184</v>
      </c>
      <c r="B9684" s="1" t="s">
        <v>64</v>
      </c>
      <c r="C9684" s="1" t="s">
        <v>16</v>
      </c>
      <c r="D9684" s="1" t="s">
        <v>40</v>
      </c>
      <c r="E9684" s="1" t="s">
        <v>15</v>
      </c>
      <c r="F9684" s="1" t="str">
        <f>VLOOKUP(C9684,Sheet1!$G$3:$I$9,2,FALSE)</f>
        <v>P1</v>
      </c>
      <c r="G9684" s="1">
        <f>VLOOKUP(C9684,Sheet1!$G$3:$I$9,3,FALSE)</f>
        <v>9</v>
      </c>
      <c r="H9684" s="1" t="str">
        <f>VLOOKUP(D9684,Sheet1!$L$3:$M$33,2,FALSE)</f>
        <v>Retail</v>
      </c>
    </row>
    <row r="9685" spans="1:8" x14ac:dyDescent="0.25">
      <c r="A9685" s="1">
        <v>320185</v>
      </c>
      <c r="B9685" s="1" t="s">
        <v>64</v>
      </c>
      <c r="C9685" s="1" t="s">
        <v>16</v>
      </c>
      <c r="D9685" s="1" t="s">
        <v>40</v>
      </c>
      <c r="E9685" s="1" t="s">
        <v>15</v>
      </c>
      <c r="F9685" s="1" t="str">
        <f>VLOOKUP(C9685,Sheet1!$G$3:$I$9,2,FALSE)</f>
        <v>P1</v>
      </c>
      <c r="G9685" s="1">
        <f>VLOOKUP(C9685,Sheet1!$G$3:$I$9,3,FALSE)</f>
        <v>9</v>
      </c>
      <c r="H9685" s="1" t="str">
        <f>VLOOKUP(D9685,Sheet1!$L$3:$M$33,2,FALSE)</f>
        <v>Retail</v>
      </c>
    </row>
    <row r="9686" spans="1:8" x14ac:dyDescent="0.25">
      <c r="A9686" s="1">
        <v>320186</v>
      </c>
      <c r="B9686" s="1" t="s">
        <v>64</v>
      </c>
      <c r="C9686" s="1" t="s">
        <v>16</v>
      </c>
      <c r="D9686" s="1" t="s">
        <v>40</v>
      </c>
      <c r="E9686" s="1" t="s">
        <v>15</v>
      </c>
      <c r="F9686" s="1" t="str">
        <f>VLOOKUP(C9686,Sheet1!$G$3:$I$9,2,FALSE)</f>
        <v>P1</v>
      </c>
      <c r="G9686" s="1">
        <f>VLOOKUP(C9686,Sheet1!$G$3:$I$9,3,FALSE)</f>
        <v>9</v>
      </c>
      <c r="H9686" s="1" t="str">
        <f>VLOOKUP(D9686,Sheet1!$L$3:$M$33,2,FALSE)</f>
        <v>Retail</v>
      </c>
    </row>
    <row r="9687" spans="1:8" x14ac:dyDescent="0.25">
      <c r="A9687" s="1">
        <v>320187</v>
      </c>
      <c r="B9687" s="1" t="s">
        <v>64</v>
      </c>
      <c r="C9687" s="1" t="s">
        <v>16</v>
      </c>
      <c r="D9687" s="1" t="s">
        <v>40</v>
      </c>
      <c r="E9687" s="1" t="s">
        <v>15</v>
      </c>
      <c r="F9687" s="1" t="str">
        <f>VLOOKUP(C9687,Sheet1!$G$3:$I$9,2,FALSE)</f>
        <v>P1</v>
      </c>
      <c r="G9687" s="1">
        <f>VLOOKUP(C9687,Sheet1!$G$3:$I$9,3,FALSE)</f>
        <v>9</v>
      </c>
      <c r="H9687" s="1" t="str">
        <f>VLOOKUP(D9687,Sheet1!$L$3:$M$33,2,FALSE)</f>
        <v>Retail</v>
      </c>
    </row>
    <row r="9688" spans="1:8" x14ac:dyDescent="0.25">
      <c r="A9688" s="1">
        <v>320188</v>
      </c>
      <c r="B9688" s="1" t="s">
        <v>64</v>
      </c>
      <c r="C9688" s="1" t="s">
        <v>16</v>
      </c>
      <c r="D9688" s="1" t="s">
        <v>40</v>
      </c>
      <c r="E9688" s="1" t="s">
        <v>15</v>
      </c>
      <c r="F9688" s="1" t="str">
        <f>VLOOKUP(C9688,Sheet1!$G$3:$I$9,2,FALSE)</f>
        <v>P1</v>
      </c>
      <c r="G9688" s="1">
        <f>VLOOKUP(C9688,Sheet1!$G$3:$I$9,3,FALSE)</f>
        <v>9</v>
      </c>
      <c r="H9688" s="1" t="str">
        <f>VLOOKUP(D9688,Sheet1!$L$3:$M$33,2,FALSE)</f>
        <v>Retail</v>
      </c>
    </row>
    <row r="9689" spans="1:8" x14ac:dyDescent="0.25">
      <c r="A9689" s="1">
        <v>320189</v>
      </c>
      <c r="B9689" s="1" t="s">
        <v>35</v>
      </c>
      <c r="C9689" s="1" t="s">
        <v>22</v>
      </c>
      <c r="D9689" s="1" t="s">
        <v>36</v>
      </c>
      <c r="E9689" s="1" t="s">
        <v>15</v>
      </c>
      <c r="F9689" s="1" t="str">
        <f>VLOOKUP(C9689,Sheet1!$G$3:$I$9,2,FALSE)</f>
        <v>P1</v>
      </c>
      <c r="G9689" s="1">
        <f>VLOOKUP(C9689,Sheet1!$G$3:$I$9,3,FALSE)</f>
        <v>8</v>
      </c>
      <c r="H9689" s="1" t="str">
        <f>VLOOKUP(D9689,Sheet1!$L$3:$M$33,2,FALSE)</f>
        <v>Retail</v>
      </c>
    </row>
    <row r="9690" spans="1:8" x14ac:dyDescent="0.25">
      <c r="A9690" s="1">
        <v>320191</v>
      </c>
      <c r="B9690" s="1" t="s">
        <v>64</v>
      </c>
      <c r="C9690" s="1" t="s">
        <v>16</v>
      </c>
      <c r="D9690" s="1" t="s">
        <v>40</v>
      </c>
      <c r="E9690" s="1" t="s">
        <v>15</v>
      </c>
      <c r="F9690" s="1" t="str">
        <f>VLOOKUP(C9690,Sheet1!$G$3:$I$9,2,FALSE)</f>
        <v>P1</v>
      </c>
      <c r="G9690" s="1">
        <f>VLOOKUP(C9690,Sheet1!$G$3:$I$9,3,FALSE)</f>
        <v>9</v>
      </c>
      <c r="H9690" s="1" t="str">
        <f>VLOOKUP(D9690,Sheet1!$L$3:$M$33,2,FALSE)</f>
        <v>Retail</v>
      </c>
    </row>
    <row r="9691" spans="1:8" x14ac:dyDescent="0.25">
      <c r="A9691" s="1">
        <v>320192</v>
      </c>
      <c r="B9691" s="1" t="s">
        <v>64</v>
      </c>
      <c r="C9691" s="1" t="s">
        <v>16</v>
      </c>
      <c r="D9691" s="1" t="s">
        <v>40</v>
      </c>
      <c r="E9691" s="1" t="s">
        <v>15</v>
      </c>
      <c r="F9691" s="1" t="str">
        <f>VLOOKUP(C9691,Sheet1!$G$3:$I$9,2,FALSE)</f>
        <v>P1</v>
      </c>
      <c r="G9691" s="1">
        <f>VLOOKUP(C9691,Sheet1!$G$3:$I$9,3,FALSE)</f>
        <v>9</v>
      </c>
      <c r="H9691" s="1" t="str">
        <f>VLOOKUP(D9691,Sheet1!$L$3:$M$33,2,FALSE)</f>
        <v>Retail</v>
      </c>
    </row>
    <row r="9692" spans="1:8" x14ac:dyDescent="0.25">
      <c r="A9692" s="1">
        <v>320193</v>
      </c>
      <c r="B9692" s="1" t="s">
        <v>64</v>
      </c>
      <c r="C9692" s="1" t="s">
        <v>29</v>
      </c>
      <c r="D9692" s="1" t="s">
        <v>21</v>
      </c>
      <c r="E9692" s="1" t="s">
        <v>15</v>
      </c>
      <c r="F9692" s="1" t="str">
        <f>VLOOKUP(C9692,Sheet1!$G$3:$I$9,2,FALSE)</f>
        <v>P3</v>
      </c>
      <c r="G9692" s="1">
        <f>VLOOKUP(C9692,Sheet1!$G$3:$I$9,3,FALSE)</f>
        <v>9</v>
      </c>
      <c r="H9692" s="1" t="str">
        <f>VLOOKUP(D9692,Sheet1!$L$3:$M$33,2,FALSE)</f>
        <v>BFSI</v>
      </c>
    </row>
    <row r="9693" spans="1:8" x14ac:dyDescent="0.25">
      <c r="A9693" s="1">
        <v>320194</v>
      </c>
      <c r="B9693" s="1" t="s">
        <v>64</v>
      </c>
      <c r="C9693" s="1" t="s">
        <v>29</v>
      </c>
      <c r="D9693" s="1" t="s">
        <v>21</v>
      </c>
      <c r="E9693" s="1" t="s">
        <v>15</v>
      </c>
      <c r="F9693" s="1" t="str">
        <f>VLOOKUP(C9693,Sheet1!$G$3:$I$9,2,FALSE)</f>
        <v>P3</v>
      </c>
      <c r="G9693" s="1">
        <f>VLOOKUP(C9693,Sheet1!$G$3:$I$9,3,FALSE)</f>
        <v>9</v>
      </c>
      <c r="H9693" s="1" t="str">
        <f>VLOOKUP(D9693,Sheet1!$L$3:$M$33,2,FALSE)</f>
        <v>BFSI</v>
      </c>
    </row>
    <row r="9694" spans="1:8" x14ac:dyDescent="0.25">
      <c r="A9694" s="1">
        <v>320195</v>
      </c>
      <c r="B9694" s="1" t="s">
        <v>35</v>
      </c>
      <c r="C9694" s="1" t="s">
        <v>20</v>
      </c>
      <c r="D9694" s="1" t="s">
        <v>58</v>
      </c>
      <c r="E9694" s="1" t="s">
        <v>15</v>
      </c>
      <c r="F9694" s="1" t="str">
        <f>VLOOKUP(C9694,Sheet1!$G$3:$I$9,2,FALSE)</f>
        <v>P1</v>
      </c>
      <c r="G9694" s="1">
        <f>VLOOKUP(C9694,Sheet1!$G$3:$I$9,3,FALSE)</f>
        <v>14</v>
      </c>
      <c r="H9694" s="1" t="str">
        <f>VLOOKUP(D9694,Sheet1!$L$3:$M$33,2,FALSE)</f>
        <v>Health</v>
      </c>
    </row>
    <row r="9695" spans="1:8" x14ac:dyDescent="0.25">
      <c r="A9695" s="1">
        <v>320196</v>
      </c>
      <c r="B9695" s="1" t="s">
        <v>64</v>
      </c>
      <c r="C9695" s="1" t="s">
        <v>29</v>
      </c>
      <c r="D9695" s="1" t="s">
        <v>21</v>
      </c>
      <c r="E9695" s="1" t="s">
        <v>15</v>
      </c>
      <c r="F9695" s="1" t="str">
        <f>VLOOKUP(C9695,Sheet1!$G$3:$I$9,2,FALSE)</f>
        <v>P3</v>
      </c>
      <c r="G9695" s="1">
        <f>VLOOKUP(C9695,Sheet1!$G$3:$I$9,3,FALSE)</f>
        <v>9</v>
      </c>
      <c r="H9695" s="1" t="str">
        <f>VLOOKUP(D9695,Sheet1!$L$3:$M$33,2,FALSE)</f>
        <v>BFSI</v>
      </c>
    </row>
    <row r="9696" spans="1:8" x14ac:dyDescent="0.25">
      <c r="A9696" s="1">
        <v>320197</v>
      </c>
      <c r="B9696" s="1" t="s">
        <v>65</v>
      </c>
      <c r="C9696" s="1" t="s">
        <v>29</v>
      </c>
      <c r="D9696" s="1" t="s">
        <v>49</v>
      </c>
      <c r="E9696" s="1" t="s">
        <v>15</v>
      </c>
      <c r="F9696" s="1" t="str">
        <f>VLOOKUP(C9696,Sheet1!$G$3:$I$9,2,FALSE)</f>
        <v>P3</v>
      </c>
      <c r="G9696" s="1">
        <f>VLOOKUP(C9696,Sheet1!$G$3:$I$9,3,FALSE)</f>
        <v>9</v>
      </c>
      <c r="H9696" s="1" t="str">
        <f>VLOOKUP(D9696,Sheet1!$L$3:$M$33,2,FALSE)</f>
        <v>Travel</v>
      </c>
    </row>
    <row r="9697" spans="1:8" x14ac:dyDescent="0.25">
      <c r="A9697" s="1">
        <v>320199</v>
      </c>
      <c r="B9697" s="1" t="s">
        <v>35</v>
      </c>
      <c r="C9697" s="1" t="s">
        <v>27</v>
      </c>
      <c r="D9697" s="1" t="s">
        <v>57</v>
      </c>
      <c r="E9697" s="1" t="s">
        <v>15</v>
      </c>
      <c r="F9697" s="1" t="str">
        <f>VLOOKUP(C9697,Sheet1!$G$3:$I$9,2,FALSE)</f>
        <v>P3</v>
      </c>
      <c r="G9697" s="1">
        <f>VLOOKUP(C9697,Sheet1!$G$3:$I$9,3,FALSE)</f>
        <v>11</v>
      </c>
      <c r="H9697" s="1" t="str">
        <f>VLOOKUP(D9697,Sheet1!$L$3:$M$33,2,FALSE)</f>
        <v>Health</v>
      </c>
    </row>
    <row r="9698" spans="1:8" x14ac:dyDescent="0.25">
      <c r="A9698" s="1">
        <v>320200</v>
      </c>
      <c r="B9698" s="1" t="s">
        <v>65</v>
      </c>
      <c r="C9698" s="1" t="s">
        <v>20</v>
      </c>
      <c r="D9698" s="1" t="s">
        <v>57</v>
      </c>
      <c r="E9698" s="1" t="s">
        <v>15</v>
      </c>
      <c r="F9698" s="1" t="str">
        <f>VLOOKUP(C9698,Sheet1!$G$3:$I$9,2,FALSE)</f>
        <v>P1</v>
      </c>
      <c r="G9698" s="1">
        <f>VLOOKUP(C9698,Sheet1!$G$3:$I$9,3,FALSE)</f>
        <v>14</v>
      </c>
      <c r="H9698" s="1" t="str">
        <f>VLOOKUP(D9698,Sheet1!$L$3:$M$33,2,FALSE)</f>
        <v>Health</v>
      </c>
    </row>
    <row r="9699" spans="1:8" x14ac:dyDescent="0.25">
      <c r="A9699" s="1">
        <v>320201</v>
      </c>
      <c r="B9699" s="1" t="s">
        <v>65</v>
      </c>
      <c r="C9699" s="1" t="s">
        <v>20</v>
      </c>
      <c r="D9699" s="1" t="s">
        <v>61</v>
      </c>
      <c r="E9699" s="1" t="s">
        <v>15</v>
      </c>
      <c r="F9699" s="1" t="str">
        <f>VLOOKUP(C9699,Sheet1!$G$3:$I$9,2,FALSE)</f>
        <v>P1</v>
      </c>
      <c r="G9699" s="1">
        <f>VLOOKUP(C9699,Sheet1!$G$3:$I$9,3,FALSE)</f>
        <v>14</v>
      </c>
      <c r="H9699" s="1" t="str">
        <f>VLOOKUP(D9699,Sheet1!$L$3:$M$33,2,FALSE)</f>
        <v>Others</v>
      </c>
    </row>
    <row r="9700" spans="1:8" x14ac:dyDescent="0.25">
      <c r="A9700" s="1">
        <v>320202</v>
      </c>
      <c r="B9700" s="1" t="s">
        <v>64</v>
      </c>
      <c r="C9700" s="1" t="s">
        <v>29</v>
      </c>
      <c r="D9700" s="1" t="s">
        <v>49</v>
      </c>
      <c r="E9700" s="1" t="s">
        <v>15</v>
      </c>
      <c r="F9700" s="1" t="str">
        <f>VLOOKUP(C9700,Sheet1!$G$3:$I$9,2,FALSE)</f>
        <v>P3</v>
      </c>
      <c r="G9700" s="1">
        <f>VLOOKUP(C9700,Sheet1!$G$3:$I$9,3,FALSE)</f>
        <v>9</v>
      </c>
      <c r="H9700" s="1" t="str">
        <f>VLOOKUP(D9700,Sheet1!$L$3:$M$33,2,FALSE)</f>
        <v>Travel</v>
      </c>
    </row>
    <row r="9701" spans="1:8" x14ac:dyDescent="0.25">
      <c r="A9701" s="1">
        <v>320203</v>
      </c>
      <c r="B9701" s="1" t="s">
        <v>35</v>
      </c>
      <c r="C9701" s="1" t="s">
        <v>20</v>
      </c>
      <c r="D9701" s="1" t="s">
        <v>58</v>
      </c>
      <c r="E9701" s="1" t="s">
        <v>15</v>
      </c>
      <c r="F9701" s="1" t="str">
        <f>VLOOKUP(C9701,Sheet1!$G$3:$I$9,2,FALSE)</f>
        <v>P1</v>
      </c>
      <c r="G9701" s="1">
        <f>VLOOKUP(C9701,Sheet1!$G$3:$I$9,3,FALSE)</f>
        <v>14</v>
      </c>
      <c r="H9701" s="1" t="str">
        <f>VLOOKUP(D9701,Sheet1!$L$3:$M$33,2,FALSE)</f>
        <v>Health</v>
      </c>
    </row>
    <row r="9702" spans="1:8" x14ac:dyDescent="0.25">
      <c r="A9702" s="1">
        <v>320206</v>
      </c>
      <c r="B9702" s="1" t="s">
        <v>65</v>
      </c>
      <c r="C9702" s="1" t="s">
        <v>20</v>
      </c>
      <c r="D9702" s="1" t="s">
        <v>61</v>
      </c>
      <c r="E9702" s="1" t="s">
        <v>15</v>
      </c>
      <c r="F9702" s="1" t="str">
        <f>VLOOKUP(C9702,Sheet1!$G$3:$I$9,2,FALSE)</f>
        <v>P1</v>
      </c>
      <c r="G9702" s="1">
        <f>VLOOKUP(C9702,Sheet1!$G$3:$I$9,3,FALSE)</f>
        <v>14</v>
      </c>
      <c r="H9702" s="1" t="str">
        <f>VLOOKUP(D9702,Sheet1!$L$3:$M$33,2,FALSE)</f>
        <v>Others</v>
      </c>
    </row>
    <row r="9703" spans="1:8" x14ac:dyDescent="0.25">
      <c r="A9703" s="1">
        <v>320207</v>
      </c>
      <c r="B9703" s="1" t="s">
        <v>65</v>
      </c>
      <c r="C9703" s="1" t="s">
        <v>29</v>
      </c>
      <c r="D9703" s="1" t="s">
        <v>49</v>
      </c>
      <c r="E9703" s="1" t="s">
        <v>15</v>
      </c>
      <c r="F9703" s="1" t="str">
        <f>VLOOKUP(C9703,Sheet1!$G$3:$I$9,2,FALSE)</f>
        <v>P3</v>
      </c>
      <c r="G9703" s="1">
        <f>VLOOKUP(C9703,Sheet1!$G$3:$I$9,3,FALSE)</f>
        <v>9</v>
      </c>
      <c r="H9703" s="1" t="str">
        <f>VLOOKUP(D9703,Sheet1!$L$3:$M$33,2,FALSE)</f>
        <v>Travel</v>
      </c>
    </row>
    <row r="9704" spans="1:8" x14ac:dyDescent="0.25">
      <c r="A9704" s="1">
        <v>320211</v>
      </c>
      <c r="B9704" s="1" t="s">
        <v>35</v>
      </c>
      <c r="C9704" s="1" t="s">
        <v>20</v>
      </c>
      <c r="D9704" s="1" t="s">
        <v>61</v>
      </c>
      <c r="E9704" s="1" t="s">
        <v>15</v>
      </c>
      <c r="F9704" s="1" t="str">
        <f>VLOOKUP(C9704,Sheet1!$G$3:$I$9,2,FALSE)</f>
        <v>P1</v>
      </c>
      <c r="G9704" s="1">
        <f>VLOOKUP(C9704,Sheet1!$G$3:$I$9,3,FALSE)</f>
        <v>14</v>
      </c>
      <c r="H9704" s="1" t="str">
        <f>VLOOKUP(D9704,Sheet1!$L$3:$M$33,2,FALSE)</f>
        <v>Others</v>
      </c>
    </row>
    <row r="9705" spans="1:8" x14ac:dyDescent="0.25">
      <c r="A9705" s="1">
        <v>320216</v>
      </c>
      <c r="B9705" s="1" t="s">
        <v>35</v>
      </c>
      <c r="C9705" s="1" t="s">
        <v>20</v>
      </c>
      <c r="D9705" s="1" t="s">
        <v>61</v>
      </c>
      <c r="E9705" s="1" t="s">
        <v>15</v>
      </c>
      <c r="F9705" s="1" t="str">
        <f>VLOOKUP(C9705,Sheet1!$G$3:$I$9,2,FALSE)</f>
        <v>P1</v>
      </c>
      <c r="G9705" s="1">
        <f>VLOOKUP(C9705,Sheet1!$G$3:$I$9,3,FALSE)</f>
        <v>14</v>
      </c>
      <c r="H9705" s="1" t="str">
        <f>VLOOKUP(D9705,Sheet1!$L$3:$M$33,2,FALSE)</f>
        <v>Others</v>
      </c>
    </row>
    <row r="9706" spans="1:8" x14ac:dyDescent="0.25">
      <c r="A9706" s="1">
        <v>320217</v>
      </c>
      <c r="B9706" s="1" t="s">
        <v>65</v>
      </c>
      <c r="C9706" s="1" t="s">
        <v>29</v>
      </c>
      <c r="D9706" s="1" t="s">
        <v>49</v>
      </c>
      <c r="E9706" s="1" t="s">
        <v>15</v>
      </c>
      <c r="F9706" s="1" t="str">
        <f>VLOOKUP(C9706,Sheet1!$G$3:$I$9,2,FALSE)</f>
        <v>P3</v>
      </c>
      <c r="G9706" s="1">
        <f>VLOOKUP(C9706,Sheet1!$G$3:$I$9,3,FALSE)</f>
        <v>9</v>
      </c>
      <c r="H9706" s="1" t="str">
        <f>VLOOKUP(D9706,Sheet1!$L$3:$M$33,2,FALSE)</f>
        <v>Travel</v>
      </c>
    </row>
    <row r="9707" spans="1:8" x14ac:dyDescent="0.25">
      <c r="A9707" s="1">
        <v>320218</v>
      </c>
      <c r="B9707" s="1" t="s">
        <v>35</v>
      </c>
      <c r="C9707" s="1" t="s">
        <v>22</v>
      </c>
      <c r="D9707" s="1" t="s">
        <v>43</v>
      </c>
      <c r="E9707" s="1" t="s">
        <v>15</v>
      </c>
      <c r="F9707" s="1" t="str">
        <f>VLOOKUP(C9707,Sheet1!$G$3:$I$9,2,FALSE)</f>
        <v>P1</v>
      </c>
      <c r="G9707" s="1">
        <f>VLOOKUP(C9707,Sheet1!$G$3:$I$9,3,FALSE)</f>
        <v>8</v>
      </c>
      <c r="H9707" s="1" t="str">
        <f>VLOOKUP(D9707,Sheet1!$L$3:$M$33,2,FALSE)</f>
        <v>Entertainment</v>
      </c>
    </row>
    <row r="9708" spans="1:8" x14ac:dyDescent="0.25">
      <c r="A9708" s="1">
        <v>320219</v>
      </c>
      <c r="B9708" s="1" t="s">
        <v>35</v>
      </c>
      <c r="C9708" s="1" t="s">
        <v>22</v>
      </c>
      <c r="D9708" s="1" t="s">
        <v>43</v>
      </c>
      <c r="E9708" s="1" t="s">
        <v>15</v>
      </c>
      <c r="F9708" s="1" t="str">
        <f>VLOOKUP(C9708,Sheet1!$G$3:$I$9,2,FALSE)</f>
        <v>P1</v>
      </c>
      <c r="G9708" s="1">
        <f>VLOOKUP(C9708,Sheet1!$G$3:$I$9,3,FALSE)</f>
        <v>8</v>
      </c>
      <c r="H9708" s="1" t="str">
        <f>VLOOKUP(D9708,Sheet1!$L$3:$M$33,2,FALSE)</f>
        <v>Entertainment</v>
      </c>
    </row>
    <row r="9709" spans="1:8" x14ac:dyDescent="0.25">
      <c r="A9709" s="1">
        <v>320220</v>
      </c>
      <c r="B9709" s="1" t="s">
        <v>35</v>
      </c>
      <c r="C9709" s="1" t="s">
        <v>20</v>
      </c>
      <c r="D9709" s="1" t="s">
        <v>48</v>
      </c>
      <c r="E9709" s="1" t="s">
        <v>15</v>
      </c>
      <c r="F9709" s="1" t="str">
        <f>VLOOKUP(C9709,Sheet1!$G$3:$I$9,2,FALSE)</f>
        <v>P1</v>
      </c>
      <c r="G9709" s="1">
        <f>VLOOKUP(C9709,Sheet1!$G$3:$I$9,3,FALSE)</f>
        <v>14</v>
      </c>
      <c r="H9709" s="1" t="str">
        <f>VLOOKUP(D9709,Sheet1!$L$3:$M$33,2,FALSE)</f>
        <v>Government</v>
      </c>
    </row>
    <row r="9710" spans="1:8" x14ac:dyDescent="0.25">
      <c r="A9710" s="1">
        <v>320221</v>
      </c>
      <c r="B9710" s="1" t="s">
        <v>35</v>
      </c>
      <c r="C9710" s="1" t="s">
        <v>20</v>
      </c>
      <c r="D9710" s="1" t="s">
        <v>45</v>
      </c>
      <c r="E9710" s="1" t="s">
        <v>15</v>
      </c>
      <c r="F9710" s="1" t="str">
        <f>VLOOKUP(C9710,Sheet1!$G$3:$I$9,2,FALSE)</f>
        <v>P1</v>
      </c>
      <c r="G9710" s="1">
        <f>VLOOKUP(C9710,Sheet1!$G$3:$I$9,3,FALSE)</f>
        <v>14</v>
      </c>
      <c r="H9710" s="1" t="str">
        <f>VLOOKUP(D9710,Sheet1!$L$3:$M$33,2,FALSE)</f>
        <v>Government</v>
      </c>
    </row>
    <row r="9711" spans="1:8" x14ac:dyDescent="0.25">
      <c r="A9711" s="1">
        <v>320222</v>
      </c>
      <c r="B9711" s="1" t="s">
        <v>35</v>
      </c>
      <c r="C9711" s="1" t="s">
        <v>20</v>
      </c>
      <c r="D9711" s="1" t="s">
        <v>45</v>
      </c>
      <c r="E9711" s="1" t="s">
        <v>15</v>
      </c>
      <c r="F9711" s="1" t="str">
        <f>VLOOKUP(C9711,Sheet1!$G$3:$I$9,2,FALSE)</f>
        <v>P1</v>
      </c>
      <c r="G9711" s="1">
        <f>VLOOKUP(C9711,Sheet1!$G$3:$I$9,3,FALSE)</f>
        <v>14</v>
      </c>
      <c r="H9711" s="1" t="str">
        <f>VLOOKUP(D9711,Sheet1!$L$3:$M$33,2,FALSE)</f>
        <v>Government</v>
      </c>
    </row>
    <row r="9712" spans="1:8" x14ac:dyDescent="0.25">
      <c r="A9712" s="1">
        <v>320223</v>
      </c>
      <c r="B9712" s="1" t="s">
        <v>64</v>
      </c>
      <c r="C9712" s="1" t="s">
        <v>20</v>
      </c>
      <c r="D9712" s="1" t="s">
        <v>45</v>
      </c>
      <c r="E9712" s="1" t="s">
        <v>15</v>
      </c>
      <c r="F9712" s="1" t="str">
        <f>VLOOKUP(C9712,Sheet1!$G$3:$I$9,2,FALSE)</f>
        <v>P1</v>
      </c>
      <c r="G9712" s="1">
        <f>VLOOKUP(C9712,Sheet1!$G$3:$I$9,3,FALSE)</f>
        <v>14</v>
      </c>
      <c r="H9712" s="1" t="str">
        <f>VLOOKUP(D9712,Sheet1!$L$3:$M$33,2,FALSE)</f>
        <v>Government</v>
      </c>
    </row>
    <row r="9713" spans="1:8" x14ac:dyDescent="0.25">
      <c r="A9713" s="1">
        <v>320224</v>
      </c>
      <c r="B9713" s="1" t="s">
        <v>12</v>
      </c>
      <c r="C9713" s="1" t="s">
        <v>27</v>
      </c>
      <c r="D9713" s="1" t="s">
        <v>33</v>
      </c>
      <c r="E9713" s="1" t="s">
        <v>15</v>
      </c>
      <c r="F9713" s="1" t="str">
        <f>VLOOKUP(C9713,Sheet1!$G$3:$I$9,2,FALSE)</f>
        <v>P3</v>
      </c>
      <c r="G9713" s="1">
        <f>VLOOKUP(C9713,Sheet1!$G$3:$I$9,3,FALSE)</f>
        <v>11</v>
      </c>
      <c r="H9713" s="1" t="str">
        <f>VLOOKUP(D9713,Sheet1!$L$3:$M$33,2,FALSE)</f>
        <v>Retail</v>
      </c>
    </row>
    <row r="9714" spans="1:8" x14ac:dyDescent="0.25">
      <c r="A9714" s="1">
        <v>320225</v>
      </c>
      <c r="B9714" s="1" t="s">
        <v>35</v>
      </c>
      <c r="C9714" s="1" t="s">
        <v>20</v>
      </c>
      <c r="D9714" s="1" t="s">
        <v>26</v>
      </c>
      <c r="E9714" s="1" t="s">
        <v>15</v>
      </c>
      <c r="F9714" s="1" t="str">
        <f>VLOOKUP(C9714,Sheet1!$G$3:$I$9,2,FALSE)</f>
        <v>P1</v>
      </c>
      <c r="G9714" s="1">
        <f>VLOOKUP(C9714,Sheet1!$G$3:$I$9,3,FALSE)</f>
        <v>14</v>
      </c>
      <c r="H9714" s="1" t="str">
        <f>VLOOKUP(D9714,Sheet1!$L$3:$M$33,2,FALSE)</f>
        <v>BFSI</v>
      </c>
    </row>
    <row r="9715" spans="1:8" x14ac:dyDescent="0.25">
      <c r="A9715" s="1">
        <v>320226</v>
      </c>
      <c r="B9715" s="1" t="s">
        <v>64</v>
      </c>
      <c r="C9715" s="1" t="s">
        <v>20</v>
      </c>
      <c r="D9715" s="1" t="s">
        <v>45</v>
      </c>
      <c r="E9715" s="1" t="s">
        <v>15</v>
      </c>
      <c r="F9715" s="1" t="str">
        <f>VLOOKUP(C9715,Sheet1!$G$3:$I$9,2,FALSE)</f>
        <v>P1</v>
      </c>
      <c r="G9715" s="1">
        <f>VLOOKUP(C9715,Sheet1!$G$3:$I$9,3,FALSE)</f>
        <v>14</v>
      </c>
      <c r="H9715" s="1" t="str">
        <f>VLOOKUP(D9715,Sheet1!$L$3:$M$33,2,FALSE)</f>
        <v>Government</v>
      </c>
    </row>
    <row r="9716" spans="1:8" x14ac:dyDescent="0.25">
      <c r="A9716" s="1">
        <v>320227</v>
      </c>
      <c r="B9716" s="1" t="s">
        <v>65</v>
      </c>
      <c r="C9716" s="1" t="s">
        <v>16</v>
      </c>
      <c r="D9716" s="1" t="s">
        <v>33</v>
      </c>
      <c r="E9716" s="1" t="s">
        <v>15</v>
      </c>
      <c r="F9716" s="1" t="str">
        <f>VLOOKUP(C9716,Sheet1!$G$3:$I$9,2,FALSE)</f>
        <v>P1</v>
      </c>
      <c r="G9716" s="1">
        <f>VLOOKUP(C9716,Sheet1!$G$3:$I$9,3,FALSE)</f>
        <v>9</v>
      </c>
      <c r="H9716" s="1" t="str">
        <f>VLOOKUP(D9716,Sheet1!$L$3:$M$33,2,FALSE)</f>
        <v>Retail</v>
      </c>
    </row>
    <row r="9717" spans="1:8" x14ac:dyDescent="0.25">
      <c r="A9717" s="1">
        <v>320228</v>
      </c>
      <c r="B9717" s="1" t="s">
        <v>35</v>
      </c>
      <c r="C9717" s="1" t="s">
        <v>20</v>
      </c>
      <c r="D9717" s="1" t="s">
        <v>45</v>
      </c>
      <c r="E9717" s="1" t="s">
        <v>15</v>
      </c>
      <c r="F9717" s="1" t="str">
        <f>VLOOKUP(C9717,Sheet1!$G$3:$I$9,2,FALSE)</f>
        <v>P1</v>
      </c>
      <c r="G9717" s="1">
        <f>VLOOKUP(C9717,Sheet1!$G$3:$I$9,3,FALSE)</f>
        <v>14</v>
      </c>
      <c r="H9717" s="1" t="str">
        <f>VLOOKUP(D9717,Sheet1!$L$3:$M$33,2,FALSE)</f>
        <v>Government</v>
      </c>
    </row>
    <row r="9718" spans="1:8" x14ac:dyDescent="0.25">
      <c r="A9718" s="1">
        <v>320229</v>
      </c>
      <c r="B9718" s="1" t="s">
        <v>12</v>
      </c>
      <c r="C9718" s="1" t="s">
        <v>22</v>
      </c>
      <c r="D9718" s="1" t="s">
        <v>43</v>
      </c>
      <c r="E9718" s="1" t="s">
        <v>15</v>
      </c>
      <c r="F9718" s="1" t="str">
        <f>VLOOKUP(C9718,Sheet1!$G$3:$I$9,2,FALSE)</f>
        <v>P1</v>
      </c>
      <c r="G9718" s="1">
        <f>VLOOKUP(C9718,Sheet1!$G$3:$I$9,3,FALSE)</f>
        <v>8</v>
      </c>
      <c r="H9718" s="1" t="str">
        <f>VLOOKUP(D9718,Sheet1!$L$3:$M$33,2,FALSE)</f>
        <v>Entertainment</v>
      </c>
    </row>
    <row r="9719" spans="1:8" x14ac:dyDescent="0.25">
      <c r="A9719" s="1">
        <v>320231</v>
      </c>
      <c r="B9719" s="1" t="s">
        <v>64</v>
      </c>
      <c r="C9719" s="1" t="s">
        <v>13</v>
      </c>
      <c r="D9719" s="1" t="s">
        <v>61</v>
      </c>
      <c r="E9719" s="1" t="s">
        <v>15</v>
      </c>
      <c r="F9719" s="1" t="str">
        <f>VLOOKUP(C9719,Sheet1!$G$3:$I$9,2,FALSE)</f>
        <v>P2</v>
      </c>
      <c r="G9719" s="1">
        <f>VLOOKUP(C9719,Sheet1!$G$3:$I$9,3,FALSE)</f>
        <v>12</v>
      </c>
      <c r="H9719" s="1" t="str">
        <f>VLOOKUP(D9719,Sheet1!$L$3:$M$33,2,FALSE)</f>
        <v>Others</v>
      </c>
    </row>
    <row r="9720" spans="1:8" x14ac:dyDescent="0.25">
      <c r="A9720" s="1">
        <v>320232</v>
      </c>
      <c r="B9720" s="1" t="s">
        <v>64</v>
      </c>
      <c r="C9720" s="1" t="s">
        <v>13</v>
      </c>
      <c r="D9720" s="1" t="s">
        <v>61</v>
      </c>
      <c r="E9720" s="1" t="s">
        <v>15</v>
      </c>
      <c r="F9720" s="1" t="str">
        <f>VLOOKUP(C9720,Sheet1!$G$3:$I$9,2,FALSE)</f>
        <v>P2</v>
      </c>
      <c r="G9720" s="1">
        <f>VLOOKUP(C9720,Sheet1!$G$3:$I$9,3,FALSE)</f>
        <v>12</v>
      </c>
      <c r="H9720" s="1" t="str">
        <f>VLOOKUP(D9720,Sheet1!$L$3:$M$33,2,FALSE)</f>
        <v>Others</v>
      </c>
    </row>
    <row r="9721" spans="1:8" x14ac:dyDescent="0.25">
      <c r="A9721" s="1">
        <v>320233</v>
      </c>
      <c r="B9721" s="1" t="s">
        <v>64</v>
      </c>
      <c r="C9721" s="1" t="s">
        <v>13</v>
      </c>
      <c r="D9721" s="1" t="s">
        <v>61</v>
      </c>
      <c r="E9721" s="1" t="s">
        <v>15</v>
      </c>
      <c r="F9721" s="1" t="str">
        <f>VLOOKUP(C9721,Sheet1!$G$3:$I$9,2,FALSE)</f>
        <v>P2</v>
      </c>
      <c r="G9721" s="1">
        <f>VLOOKUP(C9721,Sheet1!$G$3:$I$9,3,FALSE)</f>
        <v>12</v>
      </c>
      <c r="H9721" s="1" t="str">
        <f>VLOOKUP(D9721,Sheet1!$L$3:$M$33,2,FALSE)</f>
        <v>Others</v>
      </c>
    </row>
    <row r="9722" spans="1:8" x14ac:dyDescent="0.25">
      <c r="A9722" s="1">
        <v>320234</v>
      </c>
      <c r="B9722" s="1" t="s">
        <v>64</v>
      </c>
      <c r="C9722" s="1" t="s">
        <v>13</v>
      </c>
      <c r="D9722" s="1" t="s">
        <v>61</v>
      </c>
      <c r="E9722" s="1" t="s">
        <v>15</v>
      </c>
      <c r="F9722" s="1" t="str">
        <f>VLOOKUP(C9722,Sheet1!$G$3:$I$9,2,FALSE)</f>
        <v>P2</v>
      </c>
      <c r="G9722" s="1">
        <f>VLOOKUP(C9722,Sheet1!$G$3:$I$9,3,FALSE)</f>
        <v>12</v>
      </c>
      <c r="H9722" s="1" t="str">
        <f>VLOOKUP(D9722,Sheet1!$L$3:$M$33,2,FALSE)</f>
        <v>Others</v>
      </c>
    </row>
    <row r="9723" spans="1:8" x14ac:dyDescent="0.25">
      <c r="A9723" s="1">
        <v>320235</v>
      </c>
      <c r="B9723" s="1" t="s">
        <v>64</v>
      </c>
      <c r="C9723" s="1" t="s">
        <v>13</v>
      </c>
      <c r="D9723" s="1" t="s">
        <v>61</v>
      </c>
      <c r="E9723" s="1" t="s">
        <v>15</v>
      </c>
      <c r="F9723" s="1" t="str">
        <f>VLOOKUP(C9723,Sheet1!$G$3:$I$9,2,FALSE)</f>
        <v>P2</v>
      </c>
      <c r="G9723" s="1">
        <f>VLOOKUP(C9723,Sheet1!$G$3:$I$9,3,FALSE)</f>
        <v>12</v>
      </c>
      <c r="H9723" s="1" t="str">
        <f>VLOOKUP(D9723,Sheet1!$L$3:$M$33,2,FALSE)</f>
        <v>Others</v>
      </c>
    </row>
    <row r="9724" spans="1:8" x14ac:dyDescent="0.25">
      <c r="A9724" s="1">
        <v>320236</v>
      </c>
      <c r="B9724" s="1" t="s">
        <v>12</v>
      </c>
      <c r="C9724" s="1" t="s">
        <v>20</v>
      </c>
      <c r="D9724" s="1" t="s">
        <v>58</v>
      </c>
      <c r="E9724" s="1" t="s">
        <v>15</v>
      </c>
      <c r="F9724" s="1" t="str">
        <f>VLOOKUP(C9724,Sheet1!$G$3:$I$9,2,FALSE)</f>
        <v>P1</v>
      </c>
      <c r="G9724" s="1">
        <f>VLOOKUP(C9724,Sheet1!$G$3:$I$9,3,FALSE)</f>
        <v>14</v>
      </c>
      <c r="H9724" s="1" t="str">
        <f>VLOOKUP(D9724,Sheet1!$L$3:$M$33,2,FALSE)</f>
        <v>Health</v>
      </c>
    </row>
    <row r="9725" spans="1:8" x14ac:dyDescent="0.25">
      <c r="A9725" s="1">
        <v>320237</v>
      </c>
      <c r="B9725" s="1" t="s">
        <v>12</v>
      </c>
      <c r="C9725" s="1" t="s">
        <v>22</v>
      </c>
      <c r="D9725" s="1" t="s">
        <v>14</v>
      </c>
      <c r="E9725" s="1" t="s">
        <v>15</v>
      </c>
      <c r="F9725" s="1" t="str">
        <f>VLOOKUP(C9725,Sheet1!$G$3:$I$9,2,FALSE)</f>
        <v>P1</v>
      </c>
      <c r="G9725" s="1">
        <f>VLOOKUP(C9725,Sheet1!$G$3:$I$9,3,FALSE)</f>
        <v>8</v>
      </c>
      <c r="H9725" s="1" t="str">
        <f>VLOOKUP(D9725,Sheet1!$L$3:$M$33,2,FALSE)</f>
        <v>BFSI</v>
      </c>
    </row>
    <row r="9726" spans="1:8" x14ac:dyDescent="0.25">
      <c r="A9726" s="1">
        <v>320238</v>
      </c>
      <c r="B9726" s="1" t="s">
        <v>35</v>
      </c>
      <c r="C9726" s="1" t="s">
        <v>22</v>
      </c>
      <c r="D9726" s="1" t="s">
        <v>36</v>
      </c>
      <c r="E9726" s="1" t="s">
        <v>15</v>
      </c>
      <c r="F9726" s="1" t="str">
        <f>VLOOKUP(C9726,Sheet1!$G$3:$I$9,2,FALSE)</f>
        <v>P1</v>
      </c>
      <c r="G9726" s="1">
        <f>VLOOKUP(C9726,Sheet1!$G$3:$I$9,3,FALSE)</f>
        <v>8</v>
      </c>
      <c r="H9726" s="1" t="str">
        <f>VLOOKUP(D9726,Sheet1!$L$3:$M$33,2,FALSE)</f>
        <v>Retail</v>
      </c>
    </row>
    <row r="9727" spans="1:8" x14ac:dyDescent="0.25">
      <c r="A9727" s="1">
        <v>320239</v>
      </c>
      <c r="B9727" s="1" t="s">
        <v>35</v>
      </c>
      <c r="C9727" s="1" t="s">
        <v>22</v>
      </c>
      <c r="D9727" s="1" t="s">
        <v>36</v>
      </c>
      <c r="E9727" s="1" t="s">
        <v>15</v>
      </c>
      <c r="F9727" s="1" t="str">
        <f>VLOOKUP(C9727,Sheet1!$G$3:$I$9,2,FALSE)</f>
        <v>P1</v>
      </c>
      <c r="G9727" s="1">
        <f>VLOOKUP(C9727,Sheet1!$G$3:$I$9,3,FALSE)</f>
        <v>8</v>
      </c>
      <c r="H9727" s="1" t="str">
        <f>VLOOKUP(D9727,Sheet1!$L$3:$M$33,2,FALSE)</f>
        <v>Retail</v>
      </c>
    </row>
    <row r="9728" spans="1:8" x14ac:dyDescent="0.25">
      <c r="A9728" s="1">
        <v>320240</v>
      </c>
      <c r="B9728" s="1" t="s">
        <v>35</v>
      </c>
      <c r="C9728" s="1" t="s">
        <v>22</v>
      </c>
      <c r="D9728" s="1" t="s">
        <v>14</v>
      </c>
      <c r="E9728" s="1" t="s">
        <v>15</v>
      </c>
      <c r="F9728" s="1" t="str">
        <f>VLOOKUP(C9728,Sheet1!$G$3:$I$9,2,FALSE)</f>
        <v>P1</v>
      </c>
      <c r="G9728" s="1">
        <f>VLOOKUP(C9728,Sheet1!$G$3:$I$9,3,FALSE)</f>
        <v>8</v>
      </c>
      <c r="H9728" s="1" t="str">
        <f>VLOOKUP(D9728,Sheet1!$L$3:$M$33,2,FALSE)</f>
        <v>BFSI</v>
      </c>
    </row>
    <row r="9729" spans="1:8" x14ac:dyDescent="0.25">
      <c r="A9729" s="1">
        <v>320241</v>
      </c>
      <c r="B9729" s="1" t="s">
        <v>35</v>
      </c>
      <c r="C9729" s="1" t="s">
        <v>22</v>
      </c>
      <c r="D9729" s="1" t="s">
        <v>36</v>
      </c>
      <c r="E9729" s="1" t="s">
        <v>15</v>
      </c>
      <c r="F9729" s="1" t="str">
        <f>VLOOKUP(C9729,Sheet1!$G$3:$I$9,2,FALSE)</f>
        <v>P1</v>
      </c>
      <c r="G9729" s="1">
        <f>VLOOKUP(C9729,Sheet1!$G$3:$I$9,3,FALSE)</f>
        <v>8</v>
      </c>
      <c r="H9729" s="1" t="str">
        <f>VLOOKUP(D9729,Sheet1!$L$3:$M$33,2,FALSE)</f>
        <v>Retail</v>
      </c>
    </row>
    <row r="9730" spans="1:8" x14ac:dyDescent="0.25">
      <c r="A9730" s="1">
        <v>320242</v>
      </c>
      <c r="B9730" s="1" t="s">
        <v>12</v>
      </c>
      <c r="C9730" s="1" t="s">
        <v>13</v>
      </c>
      <c r="D9730" s="1" t="s">
        <v>43</v>
      </c>
      <c r="E9730" s="1" t="s">
        <v>15</v>
      </c>
      <c r="F9730" s="1" t="str">
        <f>VLOOKUP(C9730,Sheet1!$G$3:$I$9,2,FALSE)</f>
        <v>P2</v>
      </c>
      <c r="G9730" s="1">
        <f>VLOOKUP(C9730,Sheet1!$G$3:$I$9,3,FALSE)</f>
        <v>12</v>
      </c>
      <c r="H9730" s="1" t="str">
        <f>VLOOKUP(D9730,Sheet1!$L$3:$M$33,2,FALSE)</f>
        <v>Entertainment</v>
      </c>
    </row>
    <row r="9731" spans="1:8" x14ac:dyDescent="0.25">
      <c r="A9731" s="1">
        <v>320243</v>
      </c>
      <c r="B9731" s="1" t="s">
        <v>64</v>
      </c>
      <c r="C9731" s="1" t="s">
        <v>13</v>
      </c>
      <c r="D9731" s="1" t="s">
        <v>61</v>
      </c>
      <c r="E9731" s="1" t="s">
        <v>15</v>
      </c>
      <c r="F9731" s="1" t="str">
        <f>VLOOKUP(C9731,Sheet1!$G$3:$I$9,2,FALSE)</f>
        <v>P2</v>
      </c>
      <c r="G9731" s="1">
        <f>VLOOKUP(C9731,Sheet1!$G$3:$I$9,3,FALSE)</f>
        <v>12</v>
      </c>
      <c r="H9731" s="1" t="str">
        <f>VLOOKUP(D9731,Sheet1!$L$3:$M$33,2,FALSE)</f>
        <v>Others</v>
      </c>
    </row>
    <row r="9732" spans="1:8" x14ac:dyDescent="0.25">
      <c r="A9732" s="1">
        <v>320244</v>
      </c>
      <c r="B9732" s="1" t="s">
        <v>12</v>
      </c>
      <c r="C9732" s="1" t="s">
        <v>13</v>
      </c>
      <c r="D9732" s="1" t="s">
        <v>43</v>
      </c>
      <c r="E9732" s="1" t="s">
        <v>15</v>
      </c>
      <c r="F9732" s="1" t="str">
        <f>VLOOKUP(C9732,Sheet1!$G$3:$I$9,2,FALSE)</f>
        <v>P2</v>
      </c>
      <c r="G9732" s="1">
        <f>VLOOKUP(C9732,Sheet1!$G$3:$I$9,3,FALSE)</f>
        <v>12</v>
      </c>
      <c r="H9732" s="1" t="str">
        <f>VLOOKUP(D9732,Sheet1!$L$3:$M$33,2,FALSE)</f>
        <v>Entertainment</v>
      </c>
    </row>
    <row r="9733" spans="1:8" x14ac:dyDescent="0.25">
      <c r="A9733" s="1">
        <v>320245</v>
      </c>
      <c r="B9733" s="1" t="s">
        <v>12</v>
      </c>
      <c r="C9733" s="1" t="s">
        <v>13</v>
      </c>
      <c r="D9733" s="1" t="s">
        <v>43</v>
      </c>
      <c r="E9733" s="1" t="s">
        <v>15</v>
      </c>
      <c r="F9733" s="1" t="str">
        <f>VLOOKUP(C9733,Sheet1!$G$3:$I$9,2,FALSE)</f>
        <v>P2</v>
      </c>
      <c r="G9733" s="1">
        <f>VLOOKUP(C9733,Sheet1!$G$3:$I$9,3,FALSE)</f>
        <v>12</v>
      </c>
      <c r="H9733" s="1" t="str">
        <f>VLOOKUP(D9733,Sheet1!$L$3:$M$33,2,FALSE)</f>
        <v>Entertainment</v>
      </c>
    </row>
    <row r="9734" spans="1:8" x14ac:dyDescent="0.25">
      <c r="A9734" s="1">
        <v>320288</v>
      </c>
      <c r="B9734" s="1" t="s">
        <v>35</v>
      </c>
      <c r="C9734" s="1" t="s">
        <v>20</v>
      </c>
      <c r="D9734" s="1" t="s">
        <v>26</v>
      </c>
      <c r="E9734" s="1" t="s">
        <v>15</v>
      </c>
      <c r="F9734" s="1" t="str">
        <f>VLOOKUP(C9734,Sheet1!$G$3:$I$9,2,FALSE)</f>
        <v>P1</v>
      </c>
      <c r="G9734" s="1">
        <f>VLOOKUP(C9734,Sheet1!$G$3:$I$9,3,FALSE)</f>
        <v>14</v>
      </c>
      <c r="H9734" s="1" t="str">
        <f>VLOOKUP(D9734,Sheet1!$L$3:$M$33,2,FALSE)</f>
        <v>BFSI</v>
      </c>
    </row>
    <row r="9735" spans="1:8" x14ac:dyDescent="0.25">
      <c r="A9735" s="1">
        <v>320325</v>
      </c>
      <c r="B9735" s="1" t="s">
        <v>35</v>
      </c>
      <c r="C9735" s="1" t="s">
        <v>20</v>
      </c>
      <c r="D9735" s="1" t="s">
        <v>45</v>
      </c>
      <c r="E9735" s="1" t="s">
        <v>15</v>
      </c>
      <c r="F9735" s="1" t="str">
        <f>VLOOKUP(C9735,Sheet1!$G$3:$I$9,2,FALSE)</f>
        <v>P1</v>
      </c>
      <c r="G9735" s="1">
        <f>VLOOKUP(C9735,Sheet1!$G$3:$I$9,3,FALSE)</f>
        <v>14</v>
      </c>
      <c r="H9735" s="1" t="str">
        <f>VLOOKUP(D9735,Sheet1!$L$3:$M$33,2,FALSE)</f>
        <v>Government</v>
      </c>
    </row>
    <row r="9736" spans="1:8" x14ac:dyDescent="0.25">
      <c r="A9736" s="1">
        <v>320326</v>
      </c>
      <c r="B9736" s="1" t="s">
        <v>35</v>
      </c>
      <c r="C9736" s="1" t="s">
        <v>29</v>
      </c>
      <c r="D9736" s="1" t="s">
        <v>49</v>
      </c>
      <c r="E9736" s="1" t="s">
        <v>15</v>
      </c>
      <c r="F9736" s="1" t="str">
        <f>VLOOKUP(C9736,Sheet1!$G$3:$I$9,2,FALSE)</f>
        <v>P3</v>
      </c>
      <c r="G9736" s="1">
        <f>VLOOKUP(C9736,Sheet1!$G$3:$I$9,3,FALSE)</f>
        <v>9</v>
      </c>
      <c r="H9736" s="1" t="str">
        <f>VLOOKUP(D9736,Sheet1!$L$3:$M$33,2,FALSE)</f>
        <v>Travel</v>
      </c>
    </row>
    <row r="9737" spans="1:8" x14ac:dyDescent="0.25">
      <c r="A9737" s="1">
        <v>320327</v>
      </c>
      <c r="B9737" s="1" t="s">
        <v>35</v>
      </c>
      <c r="C9737" s="1" t="s">
        <v>29</v>
      </c>
      <c r="D9737" s="1" t="s">
        <v>49</v>
      </c>
      <c r="E9737" s="1" t="s">
        <v>15</v>
      </c>
      <c r="F9737" s="1" t="str">
        <f>VLOOKUP(C9737,Sheet1!$G$3:$I$9,2,FALSE)</f>
        <v>P3</v>
      </c>
      <c r="G9737" s="1">
        <f>VLOOKUP(C9737,Sheet1!$G$3:$I$9,3,FALSE)</f>
        <v>9</v>
      </c>
      <c r="H9737" s="1" t="str">
        <f>VLOOKUP(D9737,Sheet1!$L$3:$M$33,2,FALSE)</f>
        <v>Travel</v>
      </c>
    </row>
    <row r="9738" spans="1:8" x14ac:dyDescent="0.25">
      <c r="A9738" s="1">
        <v>320328</v>
      </c>
      <c r="B9738" s="1" t="s">
        <v>12</v>
      </c>
      <c r="C9738" s="1" t="s">
        <v>29</v>
      </c>
      <c r="D9738" s="1" t="s">
        <v>49</v>
      </c>
      <c r="E9738" s="1" t="s">
        <v>15</v>
      </c>
      <c r="F9738" s="1" t="str">
        <f>VLOOKUP(C9738,Sheet1!$G$3:$I$9,2,FALSE)</f>
        <v>P3</v>
      </c>
      <c r="G9738" s="1">
        <f>VLOOKUP(C9738,Sheet1!$G$3:$I$9,3,FALSE)</f>
        <v>9</v>
      </c>
      <c r="H9738" s="1" t="str">
        <f>VLOOKUP(D9738,Sheet1!$L$3:$M$33,2,FALSE)</f>
        <v>Travel</v>
      </c>
    </row>
    <row r="9739" spans="1:8" x14ac:dyDescent="0.25">
      <c r="A9739" s="1">
        <v>320329</v>
      </c>
      <c r="B9739" s="1" t="s">
        <v>12</v>
      </c>
      <c r="C9739" s="1" t="s">
        <v>29</v>
      </c>
      <c r="D9739" s="1" t="s">
        <v>49</v>
      </c>
      <c r="E9739" s="1" t="s">
        <v>15</v>
      </c>
      <c r="F9739" s="1" t="str">
        <f>VLOOKUP(C9739,Sheet1!$G$3:$I$9,2,FALSE)</f>
        <v>P3</v>
      </c>
      <c r="G9739" s="1">
        <f>VLOOKUP(C9739,Sheet1!$G$3:$I$9,3,FALSE)</f>
        <v>9</v>
      </c>
      <c r="H9739" s="1" t="str">
        <f>VLOOKUP(D9739,Sheet1!$L$3:$M$33,2,FALSE)</f>
        <v>Travel</v>
      </c>
    </row>
    <row r="9740" spans="1:8" x14ac:dyDescent="0.25">
      <c r="A9740" s="1">
        <v>320330</v>
      </c>
      <c r="B9740" s="1" t="s">
        <v>12</v>
      </c>
      <c r="C9740" s="1" t="s">
        <v>29</v>
      </c>
      <c r="D9740" s="1" t="s">
        <v>49</v>
      </c>
      <c r="E9740" s="1" t="s">
        <v>15</v>
      </c>
      <c r="F9740" s="1" t="str">
        <f>VLOOKUP(C9740,Sheet1!$G$3:$I$9,2,FALSE)</f>
        <v>P3</v>
      </c>
      <c r="G9740" s="1">
        <f>VLOOKUP(C9740,Sheet1!$G$3:$I$9,3,FALSE)</f>
        <v>9</v>
      </c>
      <c r="H9740" s="1" t="str">
        <f>VLOOKUP(D9740,Sheet1!$L$3:$M$33,2,FALSE)</f>
        <v>Travel</v>
      </c>
    </row>
    <row r="9741" spans="1:8" x14ac:dyDescent="0.25">
      <c r="A9741" s="1">
        <v>320331</v>
      </c>
      <c r="B9741" s="1" t="s">
        <v>12</v>
      </c>
      <c r="C9741" s="1" t="s">
        <v>29</v>
      </c>
      <c r="D9741" s="1" t="s">
        <v>49</v>
      </c>
      <c r="E9741" s="1" t="s">
        <v>15</v>
      </c>
      <c r="F9741" s="1" t="str">
        <f>VLOOKUP(C9741,Sheet1!$G$3:$I$9,2,FALSE)</f>
        <v>P3</v>
      </c>
      <c r="G9741" s="1">
        <f>VLOOKUP(C9741,Sheet1!$G$3:$I$9,3,FALSE)</f>
        <v>9</v>
      </c>
      <c r="H9741" s="1" t="str">
        <f>VLOOKUP(D9741,Sheet1!$L$3:$M$33,2,FALSE)</f>
        <v>Travel</v>
      </c>
    </row>
    <row r="9742" spans="1:8" x14ac:dyDescent="0.25">
      <c r="A9742" s="1">
        <v>320332</v>
      </c>
      <c r="B9742" s="1" t="s">
        <v>65</v>
      </c>
      <c r="C9742" s="1" t="s">
        <v>27</v>
      </c>
      <c r="D9742" s="1" t="s">
        <v>54</v>
      </c>
      <c r="E9742" s="1" t="s">
        <v>15</v>
      </c>
      <c r="F9742" s="1" t="str">
        <f>VLOOKUP(C9742,Sheet1!$G$3:$I$9,2,FALSE)</f>
        <v>P3</v>
      </c>
      <c r="G9742" s="1">
        <f>VLOOKUP(C9742,Sheet1!$G$3:$I$9,3,FALSE)</f>
        <v>11</v>
      </c>
      <c r="H9742" s="1" t="str">
        <f>VLOOKUP(D9742,Sheet1!$L$3:$M$33,2,FALSE)</f>
        <v>Travel</v>
      </c>
    </row>
    <row r="9743" spans="1:8" x14ac:dyDescent="0.25">
      <c r="A9743" s="1">
        <v>320335</v>
      </c>
      <c r="B9743" s="1" t="s">
        <v>64</v>
      </c>
      <c r="C9743" s="1" t="s">
        <v>29</v>
      </c>
      <c r="D9743" s="1" t="s">
        <v>40</v>
      </c>
      <c r="E9743" s="1" t="s">
        <v>15</v>
      </c>
      <c r="F9743" s="1" t="str">
        <f>VLOOKUP(C9743,Sheet1!$G$3:$I$9,2,FALSE)</f>
        <v>P3</v>
      </c>
      <c r="G9743" s="1">
        <f>VLOOKUP(C9743,Sheet1!$G$3:$I$9,3,FALSE)</f>
        <v>9</v>
      </c>
      <c r="H9743" s="1" t="str">
        <f>VLOOKUP(D9743,Sheet1!$L$3:$M$33,2,FALSE)</f>
        <v>Retail</v>
      </c>
    </row>
    <row r="9744" spans="1:8" x14ac:dyDescent="0.25">
      <c r="A9744" s="1">
        <v>320336</v>
      </c>
      <c r="B9744" s="1" t="s">
        <v>65</v>
      </c>
      <c r="C9744" s="1" t="s">
        <v>27</v>
      </c>
      <c r="D9744" s="1" t="s">
        <v>57</v>
      </c>
      <c r="E9744" s="1" t="s">
        <v>15</v>
      </c>
      <c r="F9744" s="1" t="str">
        <f>VLOOKUP(C9744,Sheet1!$G$3:$I$9,2,FALSE)</f>
        <v>P3</v>
      </c>
      <c r="G9744" s="1">
        <f>VLOOKUP(C9744,Sheet1!$G$3:$I$9,3,FALSE)</f>
        <v>11</v>
      </c>
      <c r="H9744" s="1" t="str">
        <f>VLOOKUP(D9744,Sheet1!$L$3:$M$33,2,FALSE)</f>
        <v>Health</v>
      </c>
    </row>
    <row r="9745" spans="1:8" x14ac:dyDescent="0.25">
      <c r="A9745" s="1">
        <v>320337</v>
      </c>
      <c r="B9745" s="1" t="s">
        <v>65</v>
      </c>
      <c r="C9745" s="1" t="s">
        <v>20</v>
      </c>
      <c r="D9745" s="1" t="s">
        <v>57</v>
      </c>
      <c r="E9745" s="1" t="s">
        <v>15</v>
      </c>
      <c r="F9745" s="1" t="str">
        <f>VLOOKUP(C9745,Sheet1!$G$3:$I$9,2,FALSE)</f>
        <v>P1</v>
      </c>
      <c r="G9745" s="1">
        <f>VLOOKUP(C9745,Sheet1!$G$3:$I$9,3,FALSE)</f>
        <v>14</v>
      </c>
      <c r="H9745" s="1" t="str">
        <f>VLOOKUP(D9745,Sheet1!$L$3:$M$33,2,FALSE)</f>
        <v>Health</v>
      </c>
    </row>
    <row r="9746" spans="1:8" x14ac:dyDescent="0.25">
      <c r="A9746" s="1">
        <v>320338</v>
      </c>
      <c r="B9746" s="1" t="s">
        <v>65</v>
      </c>
      <c r="C9746" s="1" t="s">
        <v>13</v>
      </c>
      <c r="D9746" s="1" t="s">
        <v>58</v>
      </c>
      <c r="E9746" s="1" t="s">
        <v>15</v>
      </c>
      <c r="F9746" s="1" t="str">
        <f>VLOOKUP(C9746,Sheet1!$G$3:$I$9,2,FALSE)</f>
        <v>P2</v>
      </c>
      <c r="G9746" s="1">
        <f>VLOOKUP(C9746,Sheet1!$G$3:$I$9,3,FALSE)</f>
        <v>12</v>
      </c>
      <c r="H9746" s="1" t="str">
        <f>VLOOKUP(D9746,Sheet1!$L$3:$M$33,2,FALSE)</f>
        <v>Health</v>
      </c>
    </row>
    <row r="9747" spans="1:8" x14ac:dyDescent="0.25">
      <c r="A9747" s="1">
        <v>320339</v>
      </c>
      <c r="B9747" s="1" t="s">
        <v>65</v>
      </c>
      <c r="C9747" s="1" t="s">
        <v>27</v>
      </c>
      <c r="D9747" s="1" t="s">
        <v>57</v>
      </c>
      <c r="E9747" s="1" t="s">
        <v>15</v>
      </c>
      <c r="F9747" s="1" t="str">
        <f>VLOOKUP(C9747,Sheet1!$G$3:$I$9,2,FALSE)</f>
        <v>P3</v>
      </c>
      <c r="G9747" s="1">
        <f>VLOOKUP(C9747,Sheet1!$G$3:$I$9,3,FALSE)</f>
        <v>11</v>
      </c>
      <c r="H9747" s="1" t="str">
        <f>VLOOKUP(D9747,Sheet1!$L$3:$M$33,2,FALSE)</f>
        <v>Health</v>
      </c>
    </row>
    <row r="9748" spans="1:8" x14ac:dyDescent="0.25">
      <c r="A9748" s="1">
        <v>320340</v>
      </c>
      <c r="B9748" s="1" t="s">
        <v>65</v>
      </c>
      <c r="C9748" s="1" t="s">
        <v>29</v>
      </c>
      <c r="D9748" s="1" t="s">
        <v>49</v>
      </c>
      <c r="E9748" s="1" t="s">
        <v>15</v>
      </c>
      <c r="F9748" s="1" t="str">
        <f>VLOOKUP(C9748,Sheet1!$G$3:$I$9,2,FALSE)</f>
        <v>P3</v>
      </c>
      <c r="G9748" s="1">
        <f>VLOOKUP(C9748,Sheet1!$G$3:$I$9,3,FALSE)</f>
        <v>9</v>
      </c>
      <c r="H9748" s="1" t="str">
        <f>VLOOKUP(D9748,Sheet1!$L$3:$M$33,2,FALSE)</f>
        <v>Travel</v>
      </c>
    </row>
    <row r="9749" spans="1:8" x14ac:dyDescent="0.25">
      <c r="A9749" s="1">
        <v>320341</v>
      </c>
      <c r="B9749" s="1" t="s">
        <v>35</v>
      </c>
      <c r="C9749" s="1" t="s">
        <v>20</v>
      </c>
      <c r="D9749" s="1" t="s">
        <v>26</v>
      </c>
      <c r="E9749" s="1" t="s">
        <v>15</v>
      </c>
      <c r="F9749" s="1" t="str">
        <f>VLOOKUP(C9749,Sheet1!$G$3:$I$9,2,FALSE)</f>
        <v>P1</v>
      </c>
      <c r="G9749" s="1">
        <f>VLOOKUP(C9749,Sheet1!$G$3:$I$9,3,FALSE)</f>
        <v>14</v>
      </c>
      <c r="H9749" s="1" t="str">
        <f>VLOOKUP(D9749,Sheet1!$L$3:$M$33,2,FALSE)</f>
        <v>BFSI</v>
      </c>
    </row>
    <row r="9750" spans="1:8" x14ac:dyDescent="0.25">
      <c r="A9750" s="1">
        <v>320342</v>
      </c>
      <c r="B9750" s="1" t="s">
        <v>65</v>
      </c>
      <c r="C9750" s="1" t="s">
        <v>32</v>
      </c>
      <c r="D9750" s="1" t="s">
        <v>14</v>
      </c>
      <c r="E9750" s="1" t="s">
        <v>63</v>
      </c>
      <c r="F9750" s="1" t="str">
        <f>VLOOKUP(C9750,Sheet1!$G$3:$I$9,2,FALSE)</f>
        <v>P3</v>
      </c>
      <c r="G9750" s="1">
        <f>VLOOKUP(C9750,Sheet1!$G$3:$I$9,3,FALSE)</f>
        <v>10</v>
      </c>
      <c r="H9750" s="1" t="str">
        <f>VLOOKUP(D9750,Sheet1!$L$3:$M$33,2,FALSE)</f>
        <v>BFSI</v>
      </c>
    </row>
    <row r="9751" spans="1:8" x14ac:dyDescent="0.25">
      <c r="A9751" s="1">
        <v>320347</v>
      </c>
      <c r="B9751" s="1" t="s">
        <v>35</v>
      </c>
      <c r="C9751" s="1" t="s">
        <v>29</v>
      </c>
      <c r="D9751" s="1" t="s">
        <v>43</v>
      </c>
      <c r="E9751" s="1" t="s">
        <v>15</v>
      </c>
      <c r="F9751" s="1" t="str">
        <f>VLOOKUP(C9751,Sheet1!$G$3:$I$9,2,FALSE)</f>
        <v>P3</v>
      </c>
      <c r="G9751" s="1">
        <f>VLOOKUP(C9751,Sheet1!$G$3:$I$9,3,FALSE)</f>
        <v>9</v>
      </c>
      <c r="H9751" s="1" t="str">
        <f>VLOOKUP(D9751,Sheet1!$L$3:$M$33,2,FALSE)</f>
        <v>Entertainment</v>
      </c>
    </row>
    <row r="9752" spans="1:8" x14ac:dyDescent="0.25">
      <c r="A9752" s="1">
        <v>320348</v>
      </c>
      <c r="B9752" s="1" t="s">
        <v>64</v>
      </c>
      <c r="C9752" s="1" t="s">
        <v>16</v>
      </c>
      <c r="D9752" s="1" t="s">
        <v>51</v>
      </c>
      <c r="E9752" s="1" t="s">
        <v>15</v>
      </c>
      <c r="F9752" s="1" t="str">
        <f>VLOOKUP(C9752,Sheet1!$G$3:$I$9,2,FALSE)</f>
        <v>P1</v>
      </c>
      <c r="G9752" s="1">
        <f>VLOOKUP(C9752,Sheet1!$G$3:$I$9,3,FALSE)</f>
        <v>9</v>
      </c>
      <c r="H9752" s="1" t="str">
        <f>VLOOKUP(D9752,Sheet1!$L$3:$M$33,2,FALSE)</f>
        <v>Travel</v>
      </c>
    </row>
    <row r="9753" spans="1:8" x14ac:dyDescent="0.25">
      <c r="A9753" s="1">
        <v>320349</v>
      </c>
      <c r="B9753" s="1" t="s">
        <v>64</v>
      </c>
      <c r="C9753" s="1" t="s">
        <v>20</v>
      </c>
      <c r="D9753" s="1" t="s">
        <v>58</v>
      </c>
      <c r="E9753" s="1" t="s">
        <v>15</v>
      </c>
      <c r="F9753" s="1" t="str">
        <f>VLOOKUP(C9753,Sheet1!$G$3:$I$9,2,FALSE)</f>
        <v>P1</v>
      </c>
      <c r="G9753" s="1">
        <f>VLOOKUP(C9753,Sheet1!$G$3:$I$9,3,FALSE)</f>
        <v>14</v>
      </c>
      <c r="H9753" s="1" t="str">
        <f>VLOOKUP(D9753,Sheet1!$L$3:$M$33,2,FALSE)</f>
        <v>Health</v>
      </c>
    </row>
    <row r="9754" spans="1:8" x14ac:dyDescent="0.25">
      <c r="A9754" s="1">
        <v>320350</v>
      </c>
      <c r="B9754" s="1" t="s">
        <v>64</v>
      </c>
      <c r="C9754" s="1" t="s">
        <v>16</v>
      </c>
      <c r="D9754" s="1" t="s">
        <v>51</v>
      </c>
      <c r="E9754" s="1" t="s">
        <v>15</v>
      </c>
      <c r="F9754" s="1" t="str">
        <f>VLOOKUP(C9754,Sheet1!$G$3:$I$9,2,FALSE)</f>
        <v>P1</v>
      </c>
      <c r="G9754" s="1">
        <f>VLOOKUP(C9754,Sheet1!$G$3:$I$9,3,FALSE)</f>
        <v>9</v>
      </c>
      <c r="H9754" s="1" t="str">
        <f>VLOOKUP(D9754,Sheet1!$L$3:$M$33,2,FALSE)</f>
        <v>Travel</v>
      </c>
    </row>
    <row r="9755" spans="1:8" x14ac:dyDescent="0.25">
      <c r="A9755" s="1">
        <v>320351</v>
      </c>
      <c r="B9755" s="1" t="s">
        <v>12</v>
      </c>
      <c r="C9755" s="1" t="s">
        <v>20</v>
      </c>
      <c r="D9755" s="1" t="s">
        <v>61</v>
      </c>
      <c r="E9755" s="1" t="s">
        <v>15</v>
      </c>
      <c r="F9755" s="1" t="str">
        <f>VLOOKUP(C9755,Sheet1!$G$3:$I$9,2,FALSE)</f>
        <v>P1</v>
      </c>
      <c r="G9755" s="1">
        <f>VLOOKUP(C9755,Sheet1!$G$3:$I$9,3,FALSE)</f>
        <v>14</v>
      </c>
      <c r="H9755" s="1" t="str">
        <f>VLOOKUP(D9755,Sheet1!$L$3:$M$33,2,FALSE)</f>
        <v>Others</v>
      </c>
    </row>
    <row r="9756" spans="1:8" x14ac:dyDescent="0.25">
      <c r="A9756" s="1">
        <v>320352</v>
      </c>
      <c r="B9756" s="1" t="s">
        <v>65</v>
      </c>
      <c r="C9756" s="1" t="s">
        <v>22</v>
      </c>
      <c r="D9756" s="1" t="s">
        <v>43</v>
      </c>
      <c r="E9756" s="1" t="s">
        <v>15</v>
      </c>
      <c r="F9756" s="1" t="str">
        <f>VLOOKUP(C9756,Sheet1!$G$3:$I$9,2,FALSE)</f>
        <v>P1</v>
      </c>
      <c r="G9756" s="1">
        <f>VLOOKUP(C9756,Sheet1!$G$3:$I$9,3,FALSE)</f>
        <v>8</v>
      </c>
      <c r="H9756" s="1" t="str">
        <f>VLOOKUP(D9756,Sheet1!$L$3:$M$33,2,FALSE)</f>
        <v>Entertainment</v>
      </c>
    </row>
    <row r="9757" spans="1:8" x14ac:dyDescent="0.25">
      <c r="A9757" s="1">
        <v>320353</v>
      </c>
      <c r="B9757" s="1" t="s">
        <v>12</v>
      </c>
      <c r="C9757" s="1" t="s">
        <v>20</v>
      </c>
      <c r="D9757" s="1" t="s">
        <v>61</v>
      </c>
      <c r="E9757" s="1" t="s">
        <v>63</v>
      </c>
      <c r="F9757" s="1" t="str">
        <f>VLOOKUP(C9757,Sheet1!$G$3:$I$9,2,FALSE)</f>
        <v>P1</v>
      </c>
      <c r="G9757" s="1">
        <f>VLOOKUP(C9757,Sheet1!$G$3:$I$9,3,FALSE)</f>
        <v>14</v>
      </c>
      <c r="H9757" s="1" t="str">
        <f>VLOOKUP(D9757,Sheet1!$L$3:$M$33,2,FALSE)</f>
        <v>Others</v>
      </c>
    </row>
    <row r="9758" spans="1:8" x14ac:dyDescent="0.25">
      <c r="A9758" s="1">
        <v>320354</v>
      </c>
      <c r="B9758" s="1" t="s">
        <v>64</v>
      </c>
      <c r="C9758" s="1" t="s">
        <v>16</v>
      </c>
      <c r="D9758" s="1" t="s">
        <v>52</v>
      </c>
      <c r="E9758" s="1" t="s">
        <v>15</v>
      </c>
      <c r="F9758" s="1" t="str">
        <f>VLOOKUP(C9758,Sheet1!$G$3:$I$9,2,FALSE)</f>
        <v>P1</v>
      </c>
      <c r="G9758" s="1">
        <f>VLOOKUP(C9758,Sheet1!$G$3:$I$9,3,FALSE)</f>
        <v>9</v>
      </c>
      <c r="H9758" s="1" t="str">
        <f>VLOOKUP(D9758,Sheet1!$L$3:$M$33,2,FALSE)</f>
        <v>Travel</v>
      </c>
    </row>
    <row r="9759" spans="1:8" x14ac:dyDescent="0.25">
      <c r="A9759" s="1">
        <v>320355</v>
      </c>
      <c r="B9759" s="1" t="s">
        <v>64</v>
      </c>
      <c r="C9759" s="1" t="s">
        <v>16</v>
      </c>
      <c r="D9759" s="1" t="s">
        <v>52</v>
      </c>
      <c r="E9759" s="1" t="s">
        <v>15</v>
      </c>
      <c r="F9759" s="1" t="str">
        <f>VLOOKUP(C9759,Sheet1!$G$3:$I$9,2,FALSE)</f>
        <v>P1</v>
      </c>
      <c r="G9759" s="1">
        <f>VLOOKUP(C9759,Sheet1!$G$3:$I$9,3,FALSE)</f>
        <v>9</v>
      </c>
      <c r="H9759" s="1" t="str">
        <f>VLOOKUP(D9759,Sheet1!$L$3:$M$33,2,FALSE)</f>
        <v>Travel</v>
      </c>
    </row>
    <row r="9760" spans="1:8" x14ac:dyDescent="0.25">
      <c r="A9760" s="1">
        <v>320356</v>
      </c>
      <c r="B9760" s="1" t="s">
        <v>64</v>
      </c>
      <c r="C9760" s="1" t="s">
        <v>16</v>
      </c>
      <c r="D9760" s="1" t="s">
        <v>52</v>
      </c>
      <c r="E9760" s="1" t="s">
        <v>15</v>
      </c>
      <c r="F9760" s="1" t="str">
        <f>VLOOKUP(C9760,Sheet1!$G$3:$I$9,2,FALSE)</f>
        <v>P1</v>
      </c>
      <c r="G9760" s="1">
        <f>VLOOKUP(C9760,Sheet1!$G$3:$I$9,3,FALSE)</f>
        <v>9</v>
      </c>
      <c r="H9760" s="1" t="str">
        <f>VLOOKUP(D9760,Sheet1!$L$3:$M$33,2,FALSE)</f>
        <v>Travel</v>
      </c>
    </row>
    <row r="9761" spans="1:8" x14ac:dyDescent="0.25">
      <c r="A9761" s="1">
        <v>320363</v>
      </c>
      <c r="B9761" s="1" t="s">
        <v>64</v>
      </c>
      <c r="C9761" s="1" t="s">
        <v>16</v>
      </c>
      <c r="D9761" s="1" t="s">
        <v>52</v>
      </c>
      <c r="E9761" s="1" t="s">
        <v>15</v>
      </c>
      <c r="F9761" s="1" t="str">
        <f>VLOOKUP(C9761,Sheet1!$G$3:$I$9,2,FALSE)</f>
        <v>P1</v>
      </c>
      <c r="G9761" s="1">
        <f>VLOOKUP(C9761,Sheet1!$G$3:$I$9,3,FALSE)</f>
        <v>9</v>
      </c>
      <c r="H9761" s="1" t="str">
        <f>VLOOKUP(D9761,Sheet1!$L$3:$M$33,2,FALSE)</f>
        <v>Travel</v>
      </c>
    </row>
    <row r="9762" spans="1:8" x14ac:dyDescent="0.25">
      <c r="A9762" s="1">
        <v>320364</v>
      </c>
      <c r="B9762" s="1" t="s">
        <v>65</v>
      </c>
      <c r="C9762" s="1" t="s">
        <v>29</v>
      </c>
      <c r="D9762" s="1" t="s">
        <v>40</v>
      </c>
      <c r="E9762" s="1" t="s">
        <v>15</v>
      </c>
      <c r="F9762" s="1" t="str">
        <f>VLOOKUP(C9762,Sheet1!$G$3:$I$9,2,FALSE)</f>
        <v>P3</v>
      </c>
      <c r="G9762" s="1">
        <f>VLOOKUP(C9762,Sheet1!$G$3:$I$9,3,FALSE)</f>
        <v>9</v>
      </c>
      <c r="H9762" s="1" t="str">
        <f>VLOOKUP(D9762,Sheet1!$L$3:$M$33,2,FALSE)</f>
        <v>Retail</v>
      </c>
    </row>
    <row r="9763" spans="1:8" x14ac:dyDescent="0.25">
      <c r="A9763" s="1">
        <v>320365</v>
      </c>
      <c r="B9763" s="1" t="s">
        <v>65</v>
      </c>
      <c r="C9763" s="1" t="s">
        <v>32</v>
      </c>
      <c r="D9763" s="1" t="s">
        <v>14</v>
      </c>
      <c r="E9763" s="1" t="s">
        <v>63</v>
      </c>
      <c r="F9763" s="1" t="str">
        <f>VLOOKUP(C9763,Sheet1!$G$3:$I$9,2,FALSE)</f>
        <v>P3</v>
      </c>
      <c r="G9763" s="1">
        <f>VLOOKUP(C9763,Sheet1!$G$3:$I$9,3,FALSE)</f>
        <v>10</v>
      </c>
      <c r="H9763" s="1" t="str">
        <f>VLOOKUP(D9763,Sheet1!$L$3:$M$33,2,FALSE)</f>
        <v>BFSI</v>
      </c>
    </row>
    <row r="9764" spans="1:8" x14ac:dyDescent="0.25">
      <c r="A9764" s="1">
        <v>320366</v>
      </c>
      <c r="B9764" s="1" t="s">
        <v>65</v>
      </c>
      <c r="C9764" s="1" t="s">
        <v>22</v>
      </c>
      <c r="D9764" s="1" t="s">
        <v>14</v>
      </c>
      <c r="E9764" s="1" t="s">
        <v>15</v>
      </c>
      <c r="F9764" s="1" t="str">
        <f>VLOOKUP(C9764,Sheet1!$G$3:$I$9,2,FALSE)</f>
        <v>P1</v>
      </c>
      <c r="G9764" s="1">
        <f>VLOOKUP(C9764,Sheet1!$G$3:$I$9,3,FALSE)</f>
        <v>8</v>
      </c>
      <c r="H9764" s="1" t="str">
        <f>VLOOKUP(D9764,Sheet1!$L$3:$M$33,2,FALSE)</f>
        <v>BFSI</v>
      </c>
    </row>
    <row r="9765" spans="1:8" x14ac:dyDescent="0.25">
      <c r="A9765" s="1">
        <v>320367</v>
      </c>
      <c r="B9765" s="1" t="s">
        <v>65</v>
      </c>
      <c r="C9765" s="1" t="s">
        <v>29</v>
      </c>
      <c r="D9765" s="1" t="s">
        <v>61</v>
      </c>
      <c r="E9765" s="1" t="s">
        <v>15</v>
      </c>
      <c r="F9765" s="1" t="str">
        <f>VLOOKUP(C9765,Sheet1!$G$3:$I$9,2,FALSE)</f>
        <v>P3</v>
      </c>
      <c r="G9765" s="1">
        <f>VLOOKUP(C9765,Sheet1!$G$3:$I$9,3,FALSE)</f>
        <v>9</v>
      </c>
      <c r="H9765" s="1" t="str">
        <f>VLOOKUP(D9765,Sheet1!$L$3:$M$33,2,FALSE)</f>
        <v>Others</v>
      </c>
    </row>
    <row r="9766" spans="1:8" x14ac:dyDescent="0.25">
      <c r="A9766" s="1">
        <v>320368</v>
      </c>
      <c r="B9766" s="1" t="s">
        <v>12</v>
      </c>
      <c r="C9766" s="1" t="s">
        <v>29</v>
      </c>
      <c r="D9766" s="1" t="s">
        <v>21</v>
      </c>
      <c r="E9766" s="1" t="s">
        <v>15</v>
      </c>
      <c r="F9766" s="1" t="str">
        <f>VLOOKUP(C9766,Sheet1!$G$3:$I$9,2,FALSE)</f>
        <v>P3</v>
      </c>
      <c r="G9766" s="1">
        <f>VLOOKUP(C9766,Sheet1!$G$3:$I$9,3,FALSE)</f>
        <v>9</v>
      </c>
      <c r="H9766" s="1" t="str">
        <f>VLOOKUP(D9766,Sheet1!$L$3:$M$33,2,FALSE)</f>
        <v>BFSI</v>
      </c>
    </row>
    <row r="9767" spans="1:8" x14ac:dyDescent="0.25">
      <c r="A9767" s="1">
        <v>320369</v>
      </c>
      <c r="B9767" s="1" t="s">
        <v>65</v>
      </c>
      <c r="C9767" s="1" t="s">
        <v>29</v>
      </c>
      <c r="D9767" s="1" t="s">
        <v>21</v>
      </c>
      <c r="E9767" s="1" t="s">
        <v>15</v>
      </c>
      <c r="F9767" s="1" t="str">
        <f>VLOOKUP(C9767,Sheet1!$G$3:$I$9,2,FALSE)</f>
        <v>P3</v>
      </c>
      <c r="G9767" s="1">
        <f>VLOOKUP(C9767,Sheet1!$G$3:$I$9,3,FALSE)</f>
        <v>9</v>
      </c>
      <c r="H9767" s="1" t="str">
        <f>VLOOKUP(D9767,Sheet1!$L$3:$M$33,2,FALSE)</f>
        <v>BFSI</v>
      </c>
    </row>
    <row r="9768" spans="1:8" x14ac:dyDescent="0.25">
      <c r="A9768" s="1">
        <v>320378</v>
      </c>
      <c r="B9768" s="1" t="s">
        <v>64</v>
      </c>
      <c r="C9768" s="1" t="s">
        <v>32</v>
      </c>
      <c r="D9768" s="1" t="s">
        <v>39</v>
      </c>
      <c r="E9768" s="1" t="s">
        <v>15</v>
      </c>
      <c r="F9768" s="1" t="str">
        <f>VLOOKUP(C9768,Sheet1!$G$3:$I$9,2,FALSE)</f>
        <v>P3</v>
      </c>
      <c r="G9768" s="1">
        <f>VLOOKUP(C9768,Sheet1!$G$3:$I$9,3,FALSE)</f>
        <v>10</v>
      </c>
      <c r="H9768" s="1" t="str">
        <f>VLOOKUP(D9768,Sheet1!$L$3:$M$33,2,FALSE)</f>
        <v>Retail</v>
      </c>
    </row>
    <row r="9769" spans="1:8" x14ac:dyDescent="0.25">
      <c r="A9769" s="1">
        <v>320379</v>
      </c>
      <c r="B9769" s="1" t="s">
        <v>64</v>
      </c>
      <c r="C9769" s="1" t="s">
        <v>32</v>
      </c>
      <c r="D9769" s="1" t="s">
        <v>39</v>
      </c>
      <c r="E9769" s="1" t="s">
        <v>15</v>
      </c>
      <c r="F9769" s="1" t="str">
        <f>VLOOKUP(C9769,Sheet1!$G$3:$I$9,2,FALSE)</f>
        <v>P3</v>
      </c>
      <c r="G9769" s="1">
        <f>VLOOKUP(C9769,Sheet1!$G$3:$I$9,3,FALSE)</f>
        <v>10</v>
      </c>
      <c r="H9769" s="1" t="str">
        <f>VLOOKUP(D9769,Sheet1!$L$3:$M$33,2,FALSE)</f>
        <v>Retail</v>
      </c>
    </row>
    <row r="9770" spans="1:8" x14ac:dyDescent="0.25">
      <c r="A9770" s="1">
        <v>320380</v>
      </c>
      <c r="B9770" s="1" t="s">
        <v>64</v>
      </c>
      <c r="C9770" s="1" t="s">
        <v>32</v>
      </c>
      <c r="D9770" s="1" t="s">
        <v>39</v>
      </c>
      <c r="E9770" s="1" t="s">
        <v>15</v>
      </c>
      <c r="F9770" s="1" t="str">
        <f>VLOOKUP(C9770,Sheet1!$G$3:$I$9,2,FALSE)</f>
        <v>P3</v>
      </c>
      <c r="G9770" s="1">
        <f>VLOOKUP(C9770,Sheet1!$G$3:$I$9,3,FALSE)</f>
        <v>10</v>
      </c>
      <c r="H9770" s="1" t="str">
        <f>VLOOKUP(D9770,Sheet1!$L$3:$M$33,2,FALSE)</f>
        <v>Retail</v>
      </c>
    </row>
    <row r="9771" spans="1:8" x14ac:dyDescent="0.25">
      <c r="A9771" s="1">
        <v>320381</v>
      </c>
      <c r="B9771" s="1" t="s">
        <v>64</v>
      </c>
      <c r="C9771" s="1" t="s">
        <v>32</v>
      </c>
      <c r="D9771" s="1" t="s">
        <v>39</v>
      </c>
      <c r="E9771" s="1" t="s">
        <v>15</v>
      </c>
      <c r="F9771" s="1" t="str">
        <f>VLOOKUP(C9771,Sheet1!$G$3:$I$9,2,FALSE)</f>
        <v>P3</v>
      </c>
      <c r="G9771" s="1">
        <f>VLOOKUP(C9771,Sheet1!$G$3:$I$9,3,FALSE)</f>
        <v>10</v>
      </c>
      <c r="H9771" s="1" t="str">
        <f>VLOOKUP(D9771,Sheet1!$L$3:$M$33,2,FALSE)</f>
        <v>Retail</v>
      </c>
    </row>
    <row r="9772" spans="1:8" x14ac:dyDescent="0.25">
      <c r="A9772" s="1">
        <v>320382</v>
      </c>
      <c r="B9772" s="1" t="s">
        <v>64</v>
      </c>
      <c r="C9772" s="1" t="s">
        <v>32</v>
      </c>
      <c r="D9772" s="1" t="s">
        <v>39</v>
      </c>
      <c r="E9772" s="1" t="s">
        <v>15</v>
      </c>
      <c r="F9772" s="1" t="str">
        <f>VLOOKUP(C9772,Sheet1!$G$3:$I$9,2,FALSE)</f>
        <v>P3</v>
      </c>
      <c r="G9772" s="1">
        <f>VLOOKUP(C9772,Sheet1!$G$3:$I$9,3,FALSE)</f>
        <v>10</v>
      </c>
      <c r="H9772" s="1" t="str">
        <f>VLOOKUP(D9772,Sheet1!$L$3:$M$33,2,FALSE)</f>
        <v>Retail</v>
      </c>
    </row>
    <row r="9773" spans="1:8" x14ac:dyDescent="0.25">
      <c r="A9773" s="1">
        <v>320383</v>
      </c>
      <c r="B9773" s="1" t="s">
        <v>64</v>
      </c>
      <c r="C9773" s="1" t="s">
        <v>32</v>
      </c>
      <c r="D9773" s="1" t="s">
        <v>39</v>
      </c>
      <c r="E9773" s="1" t="s">
        <v>15</v>
      </c>
      <c r="F9773" s="1" t="str">
        <f>VLOOKUP(C9773,Sheet1!$G$3:$I$9,2,FALSE)</f>
        <v>P3</v>
      </c>
      <c r="G9773" s="1">
        <f>VLOOKUP(C9773,Sheet1!$G$3:$I$9,3,FALSE)</f>
        <v>10</v>
      </c>
      <c r="H9773" s="1" t="str">
        <f>VLOOKUP(D9773,Sheet1!$L$3:$M$33,2,FALSE)</f>
        <v>Retail</v>
      </c>
    </row>
    <row r="9774" spans="1:8" x14ac:dyDescent="0.25">
      <c r="A9774" s="1">
        <v>320384</v>
      </c>
      <c r="B9774" s="1" t="s">
        <v>64</v>
      </c>
      <c r="C9774" s="1" t="s">
        <v>32</v>
      </c>
      <c r="D9774" s="1" t="s">
        <v>39</v>
      </c>
      <c r="E9774" s="1" t="s">
        <v>15</v>
      </c>
      <c r="F9774" s="1" t="str">
        <f>VLOOKUP(C9774,Sheet1!$G$3:$I$9,2,FALSE)</f>
        <v>P3</v>
      </c>
      <c r="G9774" s="1">
        <f>VLOOKUP(C9774,Sheet1!$G$3:$I$9,3,FALSE)</f>
        <v>10</v>
      </c>
      <c r="H9774" s="1" t="str">
        <f>VLOOKUP(D9774,Sheet1!$L$3:$M$33,2,FALSE)</f>
        <v>Retail</v>
      </c>
    </row>
    <row r="9775" spans="1:8" x14ac:dyDescent="0.25">
      <c r="A9775" s="1">
        <v>320385</v>
      </c>
      <c r="B9775" s="1" t="s">
        <v>64</v>
      </c>
      <c r="C9775" s="1" t="s">
        <v>32</v>
      </c>
      <c r="D9775" s="1" t="s">
        <v>39</v>
      </c>
      <c r="E9775" s="1" t="s">
        <v>15</v>
      </c>
      <c r="F9775" s="1" t="str">
        <f>VLOOKUP(C9775,Sheet1!$G$3:$I$9,2,FALSE)</f>
        <v>P3</v>
      </c>
      <c r="G9775" s="1">
        <f>VLOOKUP(C9775,Sheet1!$G$3:$I$9,3,FALSE)</f>
        <v>10</v>
      </c>
      <c r="H9775" s="1" t="str">
        <f>VLOOKUP(D9775,Sheet1!$L$3:$M$33,2,FALSE)</f>
        <v>Retail</v>
      </c>
    </row>
    <row r="9776" spans="1:8" x14ac:dyDescent="0.25">
      <c r="A9776" s="1">
        <v>320386</v>
      </c>
      <c r="B9776" s="1" t="s">
        <v>64</v>
      </c>
      <c r="C9776" s="1" t="s">
        <v>32</v>
      </c>
      <c r="D9776" s="1" t="s">
        <v>39</v>
      </c>
      <c r="E9776" s="1" t="s">
        <v>15</v>
      </c>
      <c r="F9776" s="1" t="str">
        <f>VLOOKUP(C9776,Sheet1!$G$3:$I$9,2,FALSE)</f>
        <v>P3</v>
      </c>
      <c r="G9776" s="1">
        <f>VLOOKUP(C9776,Sheet1!$G$3:$I$9,3,FALSE)</f>
        <v>10</v>
      </c>
      <c r="H9776" s="1" t="str">
        <f>VLOOKUP(D9776,Sheet1!$L$3:$M$33,2,FALSE)</f>
        <v>Retail</v>
      </c>
    </row>
    <row r="9777" spans="1:8" x14ac:dyDescent="0.25">
      <c r="A9777" s="1">
        <v>320387</v>
      </c>
      <c r="B9777" s="1" t="s">
        <v>64</v>
      </c>
      <c r="C9777" s="1" t="s">
        <v>32</v>
      </c>
      <c r="D9777" s="1" t="s">
        <v>39</v>
      </c>
      <c r="E9777" s="1" t="s">
        <v>15</v>
      </c>
      <c r="F9777" s="1" t="str">
        <f>VLOOKUP(C9777,Sheet1!$G$3:$I$9,2,FALSE)</f>
        <v>P3</v>
      </c>
      <c r="G9777" s="1">
        <f>VLOOKUP(C9777,Sheet1!$G$3:$I$9,3,FALSE)</f>
        <v>10</v>
      </c>
      <c r="H9777" s="1" t="str">
        <f>VLOOKUP(D9777,Sheet1!$L$3:$M$33,2,FALSE)</f>
        <v>Retail</v>
      </c>
    </row>
    <row r="9778" spans="1:8" x14ac:dyDescent="0.25">
      <c r="A9778" s="1">
        <v>320394</v>
      </c>
      <c r="B9778" s="1" t="s">
        <v>64</v>
      </c>
      <c r="C9778" s="1" t="s">
        <v>32</v>
      </c>
      <c r="D9778" s="1" t="s">
        <v>39</v>
      </c>
      <c r="E9778" s="1" t="s">
        <v>15</v>
      </c>
      <c r="F9778" s="1" t="str">
        <f>VLOOKUP(C9778,Sheet1!$G$3:$I$9,2,FALSE)</f>
        <v>P3</v>
      </c>
      <c r="G9778" s="1">
        <f>VLOOKUP(C9778,Sheet1!$G$3:$I$9,3,FALSE)</f>
        <v>10</v>
      </c>
      <c r="H9778" s="1" t="str">
        <f>VLOOKUP(D9778,Sheet1!$L$3:$M$33,2,FALSE)</f>
        <v>Retail</v>
      </c>
    </row>
    <row r="9779" spans="1:8" x14ac:dyDescent="0.25">
      <c r="A9779" s="1">
        <v>320395</v>
      </c>
      <c r="B9779" s="1" t="s">
        <v>12</v>
      </c>
      <c r="C9779" s="1" t="s">
        <v>20</v>
      </c>
      <c r="D9779" s="1" t="s">
        <v>61</v>
      </c>
      <c r="E9779" s="1" t="s">
        <v>15</v>
      </c>
      <c r="F9779" s="1" t="str">
        <f>VLOOKUP(C9779,Sheet1!$G$3:$I$9,2,FALSE)</f>
        <v>P1</v>
      </c>
      <c r="G9779" s="1">
        <f>VLOOKUP(C9779,Sheet1!$G$3:$I$9,3,FALSE)</f>
        <v>14</v>
      </c>
      <c r="H9779" s="1" t="str">
        <f>VLOOKUP(D9779,Sheet1!$L$3:$M$33,2,FALSE)</f>
        <v>Others</v>
      </c>
    </row>
    <row r="9780" spans="1:8" x14ac:dyDescent="0.25">
      <c r="A9780" s="1">
        <v>320396</v>
      </c>
      <c r="B9780" s="1" t="s">
        <v>12</v>
      </c>
      <c r="C9780" s="1" t="s">
        <v>20</v>
      </c>
      <c r="D9780" s="1" t="s">
        <v>61</v>
      </c>
      <c r="E9780" s="1" t="s">
        <v>15</v>
      </c>
      <c r="F9780" s="1" t="str">
        <f>VLOOKUP(C9780,Sheet1!$G$3:$I$9,2,FALSE)</f>
        <v>P1</v>
      </c>
      <c r="G9780" s="1">
        <f>VLOOKUP(C9780,Sheet1!$G$3:$I$9,3,FALSE)</f>
        <v>14</v>
      </c>
      <c r="H9780" s="1" t="str">
        <f>VLOOKUP(D9780,Sheet1!$L$3:$M$33,2,FALSE)</f>
        <v>Others</v>
      </c>
    </row>
    <row r="9781" spans="1:8" x14ac:dyDescent="0.25">
      <c r="A9781" s="1">
        <v>320397</v>
      </c>
      <c r="B9781" s="1" t="s">
        <v>65</v>
      </c>
      <c r="C9781" s="1" t="s">
        <v>29</v>
      </c>
      <c r="D9781" s="1" t="s">
        <v>49</v>
      </c>
      <c r="E9781" s="1" t="s">
        <v>15</v>
      </c>
      <c r="F9781" s="1" t="str">
        <f>VLOOKUP(C9781,Sheet1!$G$3:$I$9,2,FALSE)</f>
        <v>P3</v>
      </c>
      <c r="G9781" s="1">
        <f>VLOOKUP(C9781,Sheet1!$G$3:$I$9,3,FALSE)</f>
        <v>9</v>
      </c>
      <c r="H9781" s="1" t="str">
        <f>VLOOKUP(D9781,Sheet1!$L$3:$M$33,2,FALSE)</f>
        <v>Travel</v>
      </c>
    </row>
    <row r="9782" spans="1:8" x14ac:dyDescent="0.25">
      <c r="A9782" s="1">
        <v>320398</v>
      </c>
      <c r="B9782" s="1" t="s">
        <v>35</v>
      </c>
      <c r="C9782" s="1" t="s">
        <v>20</v>
      </c>
      <c r="D9782" s="1" t="s">
        <v>58</v>
      </c>
      <c r="E9782" s="1" t="s">
        <v>15</v>
      </c>
      <c r="F9782" s="1" t="str">
        <f>VLOOKUP(C9782,Sheet1!$G$3:$I$9,2,FALSE)</f>
        <v>P1</v>
      </c>
      <c r="G9782" s="1">
        <f>VLOOKUP(C9782,Sheet1!$G$3:$I$9,3,FALSE)</f>
        <v>14</v>
      </c>
      <c r="H9782" s="1" t="str">
        <f>VLOOKUP(D9782,Sheet1!$L$3:$M$33,2,FALSE)</f>
        <v>Health</v>
      </c>
    </row>
    <row r="9783" spans="1:8" x14ac:dyDescent="0.25">
      <c r="A9783" s="1">
        <v>320399</v>
      </c>
      <c r="B9783" s="1" t="s">
        <v>65</v>
      </c>
      <c r="C9783" s="1" t="s">
        <v>27</v>
      </c>
      <c r="D9783" s="1" t="s">
        <v>38</v>
      </c>
      <c r="E9783" s="1" t="s">
        <v>15</v>
      </c>
      <c r="F9783" s="1" t="str">
        <f>VLOOKUP(C9783,Sheet1!$G$3:$I$9,2,FALSE)</f>
        <v>P3</v>
      </c>
      <c r="G9783" s="1">
        <f>VLOOKUP(C9783,Sheet1!$G$3:$I$9,3,FALSE)</f>
        <v>11</v>
      </c>
      <c r="H9783" s="1" t="str">
        <f>VLOOKUP(D9783,Sheet1!$L$3:$M$33,2,FALSE)</f>
        <v>Retail</v>
      </c>
    </row>
    <row r="9784" spans="1:8" x14ac:dyDescent="0.25">
      <c r="A9784" s="1">
        <v>320400</v>
      </c>
      <c r="B9784" s="1" t="s">
        <v>65</v>
      </c>
      <c r="C9784" s="1" t="s">
        <v>27</v>
      </c>
      <c r="D9784" s="1" t="s">
        <v>38</v>
      </c>
      <c r="E9784" s="1" t="s">
        <v>15</v>
      </c>
      <c r="F9784" s="1" t="str">
        <f>VLOOKUP(C9784,Sheet1!$G$3:$I$9,2,FALSE)</f>
        <v>P3</v>
      </c>
      <c r="G9784" s="1">
        <f>VLOOKUP(C9784,Sheet1!$G$3:$I$9,3,FALSE)</f>
        <v>11</v>
      </c>
      <c r="H9784" s="1" t="str">
        <f>VLOOKUP(D9784,Sheet1!$L$3:$M$33,2,FALSE)</f>
        <v>Retail</v>
      </c>
    </row>
    <row r="9785" spans="1:8" x14ac:dyDescent="0.25">
      <c r="A9785" s="1">
        <v>320401</v>
      </c>
      <c r="B9785" s="1" t="s">
        <v>65</v>
      </c>
      <c r="C9785" s="1" t="s">
        <v>27</v>
      </c>
      <c r="D9785" s="1" t="s">
        <v>38</v>
      </c>
      <c r="E9785" s="1" t="s">
        <v>15</v>
      </c>
      <c r="F9785" s="1" t="str">
        <f>VLOOKUP(C9785,Sheet1!$G$3:$I$9,2,FALSE)</f>
        <v>P3</v>
      </c>
      <c r="G9785" s="1">
        <f>VLOOKUP(C9785,Sheet1!$G$3:$I$9,3,FALSE)</f>
        <v>11</v>
      </c>
      <c r="H9785" s="1" t="str">
        <f>VLOOKUP(D9785,Sheet1!$L$3:$M$33,2,FALSE)</f>
        <v>Retail</v>
      </c>
    </row>
    <row r="9786" spans="1:8" x14ac:dyDescent="0.25">
      <c r="A9786" s="1">
        <v>320402</v>
      </c>
      <c r="B9786" s="1" t="s">
        <v>35</v>
      </c>
      <c r="C9786" s="1" t="s">
        <v>20</v>
      </c>
      <c r="D9786" s="1" t="s">
        <v>58</v>
      </c>
      <c r="E9786" s="1" t="s">
        <v>15</v>
      </c>
      <c r="F9786" s="1" t="str">
        <f>VLOOKUP(C9786,Sheet1!$G$3:$I$9,2,FALSE)</f>
        <v>P1</v>
      </c>
      <c r="G9786" s="1">
        <f>VLOOKUP(C9786,Sheet1!$G$3:$I$9,3,FALSE)</f>
        <v>14</v>
      </c>
      <c r="H9786" s="1" t="str">
        <f>VLOOKUP(D9786,Sheet1!$L$3:$M$33,2,FALSE)</f>
        <v>Health</v>
      </c>
    </row>
    <row r="9787" spans="1:8" x14ac:dyDescent="0.25">
      <c r="A9787" s="1">
        <v>320403</v>
      </c>
      <c r="B9787" s="1" t="s">
        <v>65</v>
      </c>
      <c r="C9787" s="1" t="s">
        <v>20</v>
      </c>
      <c r="D9787" s="1" t="s">
        <v>58</v>
      </c>
      <c r="E9787" s="1" t="s">
        <v>15</v>
      </c>
      <c r="F9787" s="1" t="str">
        <f>VLOOKUP(C9787,Sheet1!$G$3:$I$9,2,FALSE)</f>
        <v>P1</v>
      </c>
      <c r="G9787" s="1">
        <f>VLOOKUP(C9787,Sheet1!$G$3:$I$9,3,FALSE)</f>
        <v>14</v>
      </c>
      <c r="H9787" s="1" t="str">
        <f>VLOOKUP(D9787,Sheet1!$L$3:$M$33,2,FALSE)</f>
        <v>Health</v>
      </c>
    </row>
    <row r="9788" spans="1:8" x14ac:dyDescent="0.25">
      <c r="A9788" s="1">
        <v>320404</v>
      </c>
      <c r="B9788" s="1" t="s">
        <v>35</v>
      </c>
      <c r="C9788" s="1" t="s">
        <v>20</v>
      </c>
      <c r="D9788" s="1" t="s">
        <v>58</v>
      </c>
      <c r="E9788" s="1" t="s">
        <v>15</v>
      </c>
      <c r="F9788" s="1" t="str">
        <f>VLOOKUP(C9788,Sheet1!$G$3:$I$9,2,FALSE)</f>
        <v>P1</v>
      </c>
      <c r="G9788" s="1">
        <f>VLOOKUP(C9788,Sheet1!$G$3:$I$9,3,FALSE)</f>
        <v>14</v>
      </c>
      <c r="H9788" s="1" t="str">
        <f>VLOOKUP(D9788,Sheet1!$L$3:$M$33,2,FALSE)</f>
        <v>Health</v>
      </c>
    </row>
    <row r="9789" spans="1:8" x14ac:dyDescent="0.25">
      <c r="A9789" s="1">
        <v>320405</v>
      </c>
      <c r="B9789" s="1" t="s">
        <v>35</v>
      </c>
      <c r="C9789" s="1" t="s">
        <v>32</v>
      </c>
      <c r="D9789" s="1" t="s">
        <v>39</v>
      </c>
      <c r="E9789" s="1" t="s">
        <v>15</v>
      </c>
      <c r="F9789" s="1" t="str">
        <f>VLOOKUP(C9789,Sheet1!$G$3:$I$9,2,FALSE)</f>
        <v>P3</v>
      </c>
      <c r="G9789" s="1">
        <f>VLOOKUP(C9789,Sheet1!$G$3:$I$9,3,FALSE)</f>
        <v>10</v>
      </c>
      <c r="H9789" s="1" t="str">
        <f>VLOOKUP(D9789,Sheet1!$L$3:$M$33,2,FALSE)</f>
        <v>Retail</v>
      </c>
    </row>
    <row r="9790" spans="1:8" x14ac:dyDescent="0.25">
      <c r="A9790" s="1">
        <v>320406</v>
      </c>
      <c r="B9790" s="1" t="s">
        <v>35</v>
      </c>
      <c r="C9790" s="1" t="s">
        <v>32</v>
      </c>
      <c r="D9790" s="1" t="s">
        <v>39</v>
      </c>
      <c r="E9790" s="1" t="s">
        <v>15</v>
      </c>
      <c r="F9790" s="1" t="str">
        <f>VLOOKUP(C9790,Sheet1!$G$3:$I$9,2,FALSE)</f>
        <v>P3</v>
      </c>
      <c r="G9790" s="1">
        <f>VLOOKUP(C9790,Sheet1!$G$3:$I$9,3,FALSE)</f>
        <v>10</v>
      </c>
      <c r="H9790" s="1" t="str">
        <f>VLOOKUP(D9790,Sheet1!$L$3:$M$33,2,FALSE)</f>
        <v>Retail</v>
      </c>
    </row>
    <row r="9791" spans="1:8" x14ac:dyDescent="0.25">
      <c r="A9791" s="1">
        <v>320407</v>
      </c>
      <c r="B9791" s="1" t="s">
        <v>35</v>
      </c>
      <c r="C9791" s="1" t="s">
        <v>32</v>
      </c>
      <c r="D9791" s="1" t="s">
        <v>39</v>
      </c>
      <c r="E9791" s="1" t="s">
        <v>15</v>
      </c>
      <c r="F9791" s="1" t="str">
        <f>VLOOKUP(C9791,Sheet1!$G$3:$I$9,2,FALSE)</f>
        <v>P3</v>
      </c>
      <c r="G9791" s="1">
        <f>VLOOKUP(C9791,Sheet1!$G$3:$I$9,3,FALSE)</f>
        <v>10</v>
      </c>
      <c r="H9791" s="1" t="str">
        <f>VLOOKUP(D9791,Sheet1!$L$3:$M$33,2,FALSE)</f>
        <v>Retail</v>
      </c>
    </row>
    <row r="9792" spans="1:8" x14ac:dyDescent="0.25">
      <c r="A9792" s="1">
        <v>320408</v>
      </c>
      <c r="B9792" s="1" t="s">
        <v>35</v>
      </c>
      <c r="C9792" s="1" t="s">
        <v>32</v>
      </c>
      <c r="D9792" s="1" t="s">
        <v>39</v>
      </c>
      <c r="E9792" s="1" t="s">
        <v>15</v>
      </c>
      <c r="F9792" s="1" t="str">
        <f>VLOOKUP(C9792,Sheet1!$G$3:$I$9,2,FALSE)</f>
        <v>P3</v>
      </c>
      <c r="G9792" s="1">
        <f>VLOOKUP(C9792,Sheet1!$G$3:$I$9,3,FALSE)</f>
        <v>10</v>
      </c>
      <c r="H9792" s="1" t="str">
        <f>VLOOKUP(D9792,Sheet1!$L$3:$M$33,2,FALSE)</f>
        <v>Retail</v>
      </c>
    </row>
    <row r="9793" spans="1:8" x14ac:dyDescent="0.25">
      <c r="A9793" s="1">
        <v>320409</v>
      </c>
      <c r="B9793" s="1" t="s">
        <v>35</v>
      </c>
      <c r="C9793" s="1" t="s">
        <v>32</v>
      </c>
      <c r="D9793" s="1" t="s">
        <v>39</v>
      </c>
      <c r="E9793" s="1" t="s">
        <v>15</v>
      </c>
      <c r="F9793" s="1" t="str">
        <f>VLOOKUP(C9793,Sheet1!$G$3:$I$9,2,FALSE)</f>
        <v>P3</v>
      </c>
      <c r="G9793" s="1">
        <f>VLOOKUP(C9793,Sheet1!$G$3:$I$9,3,FALSE)</f>
        <v>10</v>
      </c>
      <c r="H9793" s="1" t="str">
        <f>VLOOKUP(D9793,Sheet1!$L$3:$M$33,2,FALSE)</f>
        <v>Retail</v>
      </c>
    </row>
    <row r="9794" spans="1:8" x14ac:dyDescent="0.25">
      <c r="A9794" s="1">
        <v>320410</v>
      </c>
      <c r="B9794" s="1" t="s">
        <v>35</v>
      </c>
      <c r="C9794" s="1" t="s">
        <v>29</v>
      </c>
      <c r="D9794" s="1" t="s">
        <v>49</v>
      </c>
      <c r="E9794" s="1" t="s">
        <v>15</v>
      </c>
      <c r="F9794" s="1" t="str">
        <f>VLOOKUP(C9794,Sheet1!$G$3:$I$9,2,FALSE)</f>
        <v>P3</v>
      </c>
      <c r="G9794" s="1">
        <f>VLOOKUP(C9794,Sheet1!$G$3:$I$9,3,FALSE)</f>
        <v>9</v>
      </c>
      <c r="H9794" s="1" t="str">
        <f>VLOOKUP(D9794,Sheet1!$L$3:$M$33,2,FALSE)</f>
        <v>Travel</v>
      </c>
    </row>
    <row r="9795" spans="1:8" x14ac:dyDescent="0.25">
      <c r="A9795" s="1">
        <v>320417</v>
      </c>
      <c r="B9795" s="1" t="s">
        <v>12</v>
      </c>
      <c r="C9795" s="1" t="s">
        <v>29</v>
      </c>
      <c r="D9795" s="1" t="s">
        <v>43</v>
      </c>
      <c r="E9795" s="1" t="s">
        <v>15</v>
      </c>
      <c r="F9795" s="1" t="str">
        <f>VLOOKUP(C9795,Sheet1!$G$3:$I$9,2,FALSE)</f>
        <v>P3</v>
      </c>
      <c r="G9795" s="1">
        <f>VLOOKUP(C9795,Sheet1!$G$3:$I$9,3,FALSE)</f>
        <v>9</v>
      </c>
      <c r="H9795" s="1" t="str">
        <f>VLOOKUP(D9795,Sheet1!$L$3:$M$33,2,FALSE)</f>
        <v>Entertainment</v>
      </c>
    </row>
    <row r="9796" spans="1:8" x14ac:dyDescent="0.25">
      <c r="A9796" s="1">
        <v>320418</v>
      </c>
      <c r="B9796" s="1" t="s">
        <v>12</v>
      </c>
      <c r="C9796" s="1" t="s">
        <v>29</v>
      </c>
      <c r="D9796" s="1" t="s">
        <v>43</v>
      </c>
      <c r="E9796" s="1" t="s">
        <v>15</v>
      </c>
      <c r="F9796" s="1" t="str">
        <f>VLOOKUP(C9796,Sheet1!$G$3:$I$9,2,FALSE)</f>
        <v>P3</v>
      </c>
      <c r="G9796" s="1">
        <f>VLOOKUP(C9796,Sheet1!$G$3:$I$9,3,FALSE)</f>
        <v>9</v>
      </c>
      <c r="H9796" s="1" t="str">
        <f>VLOOKUP(D9796,Sheet1!$L$3:$M$33,2,FALSE)</f>
        <v>Entertainment</v>
      </c>
    </row>
    <row r="9797" spans="1:8" x14ac:dyDescent="0.25">
      <c r="A9797" s="1">
        <v>320419</v>
      </c>
      <c r="B9797" s="1" t="s">
        <v>12</v>
      </c>
      <c r="C9797" s="1" t="s">
        <v>29</v>
      </c>
      <c r="D9797" s="1" t="s">
        <v>43</v>
      </c>
      <c r="E9797" s="1" t="s">
        <v>15</v>
      </c>
      <c r="F9797" s="1" t="str">
        <f>VLOOKUP(C9797,Sheet1!$G$3:$I$9,2,FALSE)</f>
        <v>P3</v>
      </c>
      <c r="G9797" s="1">
        <f>VLOOKUP(C9797,Sheet1!$G$3:$I$9,3,FALSE)</f>
        <v>9</v>
      </c>
      <c r="H9797" s="1" t="str">
        <f>VLOOKUP(D9797,Sheet1!$L$3:$M$33,2,FALSE)</f>
        <v>Entertainment</v>
      </c>
    </row>
    <row r="9798" spans="1:8" x14ac:dyDescent="0.25">
      <c r="A9798" s="1">
        <v>320420</v>
      </c>
      <c r="B9798" s="1" t="s">
        <v>12</v>
      </c>
      <c r="C9798" s="1" t="s">
        <v>29</v>
      </c>
      <c r="D9798" s="1" t="s">
        <v>43</v>
      </c>
      <c r="E9798" s="1" t="s">
        <v>15</v>
      </c>
      <c r="F9798" s="1" t="str">
        <f>VLOOKUP(C9798,Sheet1!$G$3:$I$9,2,FALSE)</f>
        <v>P3</v>
      </c>
      <c r="G9798" s="1">
        <f>VLOOKUP(C9798,Sheet1!$G$3:$I$9,3,FALSE)</f>
        <v>9</v>
      </c>
      <c r="H9798" s="1" t="str">
        <f>VLOOKUP(D9798,Sheet1!$L$3:$M$33,2,FALSE)</f>
        <v>Entertainment</v>
      </c>
    </row>
    <row r="9799" spans="1:8" x14ac:dyDescent="0.25">
      <c r="A9799" s="1">
        <v>320421</v>
      </c>
      <c r="B9799" s="1" t="s">
        <v>12</v>
      </c>
      <c r="C9799" s="1" t="s">
        <v>29</v>
      </c>
      <c r="D9799" s="1" t="s">
        <v>43</v>
      </c>
      <c r="E9799" s="1" t="s">
        <v>15</v>
      </c>
      <c r="F9799" s="1" t="str">
        <f>VLOOKUP(C9799,Sheet1!$G$3:$I$9,2,FALSE)</f>
        <v>P3</v>
      </c>
      <c r="G9799" s="1">
        <f>VLOOKUP(C9799,Sheet1!$G$3:$I$9,3,FALSE)</f>
        <v>9</v>
      </c>
      <c r="H9799" s="1" t="str">
        <f>VLOOKUP(D9799,Sheet1!$L$3:$M$33,2,FALSE)</f>
        <v>Entertainment</v>
      </c>
    </row>
    <row r="9800" spans="1:8" x14ac:dyDescent="0.25">
      <c r="A9800" s="1">
        <v>320422</v>
      </c>
      <c r="B9800" s="1" t="s">
        <v>64</v>
      </c>
      <c r="C9800" s="1" t="s">
        <v>13</v>
      </c>
      <c r="D9800" s="1" t="s">
        <v>43</v>
      </c>
      <c r="E9800" s="1" t="s">
        <v>15</v>
      </c>
      <c r="F9800" s="1" t="str">
        <f>VLOOKUP(C9800,Sheet1!$G$3:$I$9,2,FALSE)</f>
        <v>P2</v>
      </c>
      <c r="G9800" s="1">
        <f>VLOOKUP(C9800,Sheet1!$G$3:$I$9,3,FALSE)</f>
        <v>12</v>
      </c>
      <c r="H9800" s="1" t="str">
        <f>VLOOKUP(D9800,Sheet1!$L$3:$M$33,2,FALSE)</f>
        <v>Entertainment</v>
      </c>
    </row>
    <row r="9801" spans="1:8" x14ac:dyDescent="0.25">
      <c r="A9801" s="1">
        <v>320423</v>
      </c>
      <c r="B9801" s="1" t="s">
        <v>65</v>
      </c>
      <c r="C9801" s="1" t="s">
        <v>16</v>
      </c>
      <c r="D9801" s="1" t="s">
        <v>33</v>
      </c>
      <c r="E9801" s="1" t="s">
        <v>63</v>
      </c>
      <c r="F9801" s="1" t="str">
        <f>VLOOKUP(C9801,Sheet1!$G$3:$I$9,2,FALSE)</f>
        <v>P1</v>
      </c>
      <c r="G9801" s="1">
        <f>VLOOKUP(C9801,Sheet1!$G$3:$I$9,3,FALSE)</f>
        <v>9</v>
      </c>
      <c r="H9801" s="1" t="str">
        <f>VLOOKUP(D9801,Sheet1!$L$3:$M$33,2,FALSE)</f>
        <v>Retail</v>
      </c>
    </row>
    <row r="9802" spans="1:8" x14ac:dyDescent="0.25">
      <c r="A9802" s="1">
        <v>320424</v>
      </c>
      <c r="B9802" s="1" t="s">
        <v>12</v>
      </c>
      <c r="C9802" s="1" t="s">
        <v>22</v>
      </c>
      <c r="D9802" s="1" t="s">
        <v>37</v>
      </c>
      <c r="E9802" s="1" t="s">
        <v>15</v>
      </c>
      <c r="F9802" s="1" t="str">
        <f>VLOOKUP(C9802,Sheet1!$G$3:$I$9,2,FALSE)</f>
        <v>P1</v>
      </c>
      <c r="G9802" s="1">
        <f>VLOOKUP(C9802,Sheet1!$G$3:$I$9,3,FALSE)</f>
        <v>8</v>
      </c>
      <c r="H9802" s="1" t="str">
        <f>VLOOKUP(D9802,Sheet1!$L$3:$M$33,2,FALSE)</f>
        <v>Retail</v>
      </c>
    </row>
    <row r="9803" spans="1:8" x14ac:dyDescent="0.25">
      <c r="A9803" s="1">
        <v>320433</v>
      </c>
      <c r="B9803" s="1" t="s">
        <v>35</v>
      </c>
      <c r="C9803" s="1" t="s">
        <v>29</v>
      </c>
      <c r="D9803" s="1" t="s">
        <v>43</v>
      </c>
      <c r="E9803" s="1" t="s">
        <v>63</v>
      </c>
      <c r="F9803" s="1" t="str">
        <f>VLOOKUP(C9803,Sheet1!$G$3:$I$9,2,FALSE)</f>
        <v>P3</v>
      </c>
      <c r="G9803" s="1">
        <f>VLOOKUP(C9803,Sheet1!$G$3:$I$9,3,FALSE)</f>
        <v>9</v>
      </c>
      <c r="H9803" s="1" t="str">
        <f>VLOOKUP(D9803,Sheet1!$L$3:$M$33,2,FALSE)</f>
        <v>Entertainment</v>
      </c>
    </row>
    <row r="9804" spans="1:8" x14ac:dyDescent="0.25">
      <c r="A9804" s="1">
        <v>320434</v>
      </c>
      <c r="B9804" s="1" t="s">
        <v>35</v>
      </c>
      <c r="C9804" s="1" t="s">
        <v>22</v>
      </c>
      <c r="D9804" s="1" t="s">
        <v>43</v>
      </c>
      <c r="E9804" s="1" t="s">
        <v>15</v>
      </c>
      <c r="F9804" s="1" t="str">
        <f>VLOOKUP(C9804,Sheet1!$G$3:$I$9,2,FALSE)</f>
        <v>P1</v>
      </c>
      <c r="G9804" s="1">
        <f>VLOOKUP(C9804,Sheet1!$G$3:$I$9,3,FALSE)</f>
        <v>8</v>
      </c>
      <c r="H9804" s="1" t="str">
        <f>VLOOKUP(D9804,Sheet1!$L$3:$M$33,2,FALSE)</f>
        <v>Entertainment</v>
      </c>
    </row>
    <row r="9805" spans="1:8" x14ac:dyDescent="0.25">
      <c r="A9805" s="1">
        <v>320451</v>
      </c>
      <c r="B9805" s="1" t="s">
        <v>66</v>
      </c>
      <c r="C9805" s="1" t="s">
        <v>27</v>
      </c>
      <c r="D9805" s="1" t="s">
        <v>30</v>
      </c>
      <c r="E9805" s="1" t="s">
        <v>15</v>
      </c>
      <c r="F9805" s="1" t="str">
        <f>VLOOKUP(C9805,Sheet1!$G$3:$I$9,2,FALSE)</f>
        <v>P3</v>
      </c>
      <c r="G9805" s="1">
        <f>VLOOKUP(C9805,Sheet1!$G$3:$I$9,3,FALSE)</f>
        <v>11</v>
      </c>
      <c r="H9805" s="1" t="str">
        <f>VLOOKUP(D9805,Sheet1!$L$3:$M$33,2,FALSE)</f>
        <v>Retail</v>
      </c>
    </row>
    <row r="9806" spans="1:8" x14ac:dyDescent="0.25">
      <c r="A9806" s="1">
        <v>320452</v>
      </c>
      <c r="B9806" s="1" t="s">
        <v>66</v>
      </c>
      <c r="C9806" s="1" t="s">
        <v>27</v>
      </c>
      <c r="D9806" s="1" t="s">
        <v>30</v>
      </c>
      <c r="E9806" s="1" t="s">
        <v>15</v>
      </c>
      <c r="F9806" s="1" t="str">
        <f>VLOOKUP(C9806,Sheet1!$G$3:$I$9,2,FALSE)</f>
        <v>P3</v>
      </c>
      <c r="G9806" s="1">
        <f>VLOOKUP(C9806,Sheet1!$G$3:$I$9,3,FALSE)</f>
        <v>11</v>
      </c>
      <c r="H9806" s="1" t="str">
        <f>VLOOKUP(D9806,Sheet1!$L$3:$M$33,2,FALSE)</f>
        <v>Retail</v>
      </c>
    </row>
    <row r="9807" spans="1:8" x14ac:dyDescent="0.25">
      <c r="A9807" s="1">
        <v>320453</v>
      </c>
      <c r="B9807" s="1" t="s">
        <v>65</v>
      </c>
      <c r="C9807" s="1" t="s">
        <v>27</v>
      </c>
      <c r="D9807" s="1" t="s">
        <v>57</v>
      </c>
      <c r="E9807" s="1" t="s">
        <v>15</v>
      </c>
      <c r="F9807" s="1" t="str">
        <f>VLOOKUP(C9807,Sheet1!$G$3:$I$9,2,FALSE)</f>
        <v>P3</v>
      </c>
      <c r="G9807" s="1">
        <f>VLOOKUP(C9807,Sheet1!$G$3:$I$9,3,FALSE)</f>
        <v>11</v>
      </c>
      <c r="H9807" s="1" t="str">
        <f>VLOOKUP(D9807,Sheet1!$L$3:$M$33,2,FALSE)</f>
        <v>Health</v>
      </c>
    </row>
    <row r="9808" spans="1:8" x14ac:dyDescent="0.25">
      <c r="A9808" s="1">
        <v>320454</v>
      </c>
      <c r="B9808" s="1" t="s">
        <v>65</v>
      </c>
      <c r="C9808" s="1" t="s">
        <v>29</v>
      </c>
      <c r="D9808" s="1" t="s">
        <v>49</v>
      </c>
      <c r="E9808" s="1" t="s">
        <v>15</v>
      </c>
      <c r="F9808" s="1" t="str">
        <f>VLOOKUP(C9808,Sheet1!$G$3:$I$9,2,FALSE)</f>
        <v>P3</v>
      </c>
      <c r="G9808" s="1">
        <f>VLOOKUP(C9808,Sheet1!$G$3:$I$9,3,FALSE)</f>
        <v>9</v>
      </c>
      <c r="H9808" s="1" t="str">
        <f>VLOOKUP(D9808,Sheet1!$L$3:$M$33,2,FALSE)</f>
        <v>Travel</v>
      </c>
    </row>
    <row r="9809" spans="1:8" x14ac:dyDescent="0.25">
      <c r="A9809" s="1">
        <v>320455</v>
      </c>
      <c r="B9809" s="1" t="s">
        <v>35</v>
      </c>
      <c r="C9809" s="1" t="s">
        <v>16</v>
      </c>
      <c r="D9809" s="1" t="s">
        <v>53</v>
      </c>
      <c r="E9809" s="1" t="s">
        <v>15</v>
      </c>
      <c r="F9809" s="1" t="str">
        <f>VLOOKUP(C9809,Sheet1!$G$3:$I$9,2,FALSE)</f>
        <v>P1</v>
      </c>
      <c r="G9809" s="1">
        <f>VLOOKUP(C9809,Sheet1!$G$3:$I$9,3,FALSE)</f>
        <v>9</v>
      </c>
      <c r="H9809" s="1" t="str">
        <f>VLOOKUP(D9809,Sheet1!$L$3:$M$33,2,FALSE)</f>
        <v>Travel</v>
      </c>
    </row>
    <row r="9810" spans="1:8" x14ac:dyDescent="0.25">
      <c r="A9810" s="1">
        <v>320456</v>
      </c>
      <c r="B9810" s="1" t="s">
        <v>35</v>
      </c>
      <c r="C9810" s="1" t="s">
        <v>20</v>
      </c>
      <c r="D9810" s="1" t="s">
        <v>57</v>
      </c>
      <c r="E9810" s="1" t="s">
        <v>15</v>
      </c>
      <c r="F9810" s="1" t="str">
        <f>VLOOKUP(C9810,Sheet1!$G$3:$I$9,2,FALSE)</f>
        <v>P1</v>
      </c>
      <c r="G9810" s="1">
        <f>VLOOKUP(C9810,Sheet1!$G$3:$I$9,3,FALSE)</f>
        <v>14</v>
      </c>
      <c r="H9810" s="1" t="str">
        <f>VLOOKUP(D9810,Sheet1!$L$3:$M$33,2,FALSE)</f>
        <v>Health</v>
      </c>
    </row>
    <row r="9811" spans="1:8" x14ac:dyDescent="0.25">
      <c r="A9811" s="1">
        <v>320457</v>
      </c>
      <c r="B9811" s="1" t="s">
        <v>35</v>
      </c>
      <c r="C9811" s="1" t="s">
        <v>20</v>
      </c>
      <c r="D9811" s="1" t="s">
        <v>61</v>
      </c>
      <c r="E9811" s="1" t="s">
        <v>15</v>
      </c>
      <c r="F9811" s="1" t="str">
        <f>VLOOKUP(C9811,Sheet1!$G$3:$I$9,2,FALSE)</f>
        <v>P1</v>
      </c>
      <c r="G9811" s="1">
        <f>VLOOKUP(C9811,Sheet1!$G$3:$I$9,3,FALSE)</f>
        <v>14</v>
      </c>
      <c r="H9811" s="1" t="str">
        <f>VLOOKUP(D9811,Sheet1!$L$3:$M$33,2,FALSE)</f>
        <v>Others</v>
      </c>
    </row>
    <row r="9812" spans="1:8" x14ac:dyDescent="0.25">
      <c r="A9812" s="1">
        <v>320458</v>
      </c>
      <c r="B9812" s="1" t="s">
        <v>65</v>
      </c>
      <c r="C9812" s="1" t="s">
        <v>20</v>
      </c>
      <c r="D9812" s="1" t="s">
        <v>61</v>
      </c>
      <c r="E9812" s="1" t="s">
        <v>15</v>
      </c>
      <c r="F9812" s="1" t="str">
        <f>VLOOKUP(C9812,Sheet1!$G$3:$I$9,2,FALSE)</f>
        <v>P1</v>
      </c>
      <c r="G9812" s="1">
        <f>VLOOKUP(C9812,Sheet1!$G$3:$I$9,3,FALSE)</f>
        <v>14</v>
      </c>
      <c r="H9812" s="1" t="str">
        <f>VLOOKUP(D9812,Sheet1!$L$3:$M$33,2,FALSE)</f>
        <v>Others</v>
      </c>
    </row>
    <row r="9813" spans="1:8" x14ac:dyDescent="0.25">
      <c r="A9813" s="1">
        <v>320459</v>
      </c>
      <c r="B9813" s="1" t="s">
        <v>35</v>
      </c>
      <c r="C9813" s="1" t="s">
        <v>29</v>
      </c>
      <c r="D9813" s="1" t="s">
        <v>61</v>
      </c>
      <c r="E9813" s="1" t="s">
        <v>15</v>
      </c>
      <c r="F9813" s="1" t="str">
        <f>VLOOKUP(C9813,Sheet1!$G$3:$I$9,2,FALSE)</f>
        <v>P3</v>
      </c>
      <c r="G9813" s="1">
        <f>VLOOKUP(C9813,Sheet1!$G$3:$I$9,3,FALSE)</f>
        <v>9</v>
      </c>
      <c r="H9813" s="1" t="str">
        <f>VLOOKUP(D9813,Sheet1!$L$3:$M$33,2,FALSE)</f>
        <v>Others</v>
      </c>
    </row>
    <row r="9814" spans="1:8" x14ac:dyDescent="0.25">
      <c r="A9814" s="1">
        <v>320460</v>
      </c>
      <c r="B9814" s="1" t="s">
        <v>65</v>
      </c>
      <c r="C9814" s="1" t="s">
        <v>29</v>
      </c>
      <c r="D9814" s="1" t="s">
        <v>61</v>
      </c>
      <c r="E9814" s="1" t="s">
        <v>15</v>
      </c>
      <c r="F9814" s="1" t="str">
        <f>VLOOKUP(C9814,Sheet1!$G$3:$I$9,2,FALSE)</f>
        <v>P3</v>
      </c>
      <c r="G9814" s="1">
        <f>VLOOKUP(C9814,Sheet1!$G$3:$I$9,3,FALSE)</f>
        <v>9</v>
      </c>
      <c r="H9814" s="1" t="str">
        <f>VLOOKUP(D9814,Sheet1!$L$3:$M$33,2,FALSE)</f>
        <v>Others</v>
      </c>
    </row>
    <row r="9815" spans="1:8" x14ac:dyDescent="0.25">
      <c r="A9815" s="1">
        <v>320462</v>
      </c>
      <c r="B9815" s="1" t="s">
        <v>64</v>
      </c>
      <c r="C9815" s="1" t="s">
        <v>20</v>
      </c>
      <c r="D9815" s="1" t="s">
        <v>48</v>
      </c>
      <c r="E9815" s="1" t="s">
        <v>15</v>
      </c>
      <c r="F9815" s="1" t="str">
        <f>VLOOKUP(C9815,Sheet1!$G$3:$I$9,2,FALSE)</f>
        <v>P1</v>
      </c>
      <c r="G9815" s="1">
        <f>VLOOKUP(C9815,Sheet1!$G$3:$I$9,3,FALSE)</f>
        <v>14</v>
      </c>
      <c r="H9815" s="1" t="str">
        <f>VLOOKUP(D9815,Sheet1!$L$3:$M$33,2,FALSE)</f>
        <v>Government</v>
      </c>
    </row>
    <row r="9816" spans="1:8" x14ac:dyDescent="0.25">
      <c r="A9816" s="1">
        <v>320464</v>
      </c>
      <c r="B9816" s="1" t="s">
        <v>65</v>
      </c>
      <c r="C9816" s="1" t="s">
        <v>27</v>
      </c>
      <c r="D9816" s="1" t="s">
        <v>57</v>
      </c>
      <c r="E9816" s="1" t="s">
        <v>15</v>
      </c>
      <c r="F9816" s="1" t="str">
        <f>VLOOKUP(C9816,Sheet1!$G$3:$I$9,2,FALSE)</f>
        <v>P3</v>
      </c>
      <c r="G9816" s="1">
        <f>VLOOKUP(C9816,Sheet1!$G$3:$I$9,3,FALSE)</f>
        <v>11</v>
      </c>
      <c r="H9816" s="1" t="str">
        <f>VLOOKUP(D9816,Sheet1!$L$3:$M$33,2,FALSE)</f>
        <v>Health</v>
      </c>
    </row>
    <row r="9817" spans="1:8" x14ac:dyDescent="0.25">
      <c r="A9817" s="1">
        <v>320469</v>
      </c>
      <c r="B9817" s="1" t="s">
        <v>65</v>
      </c>
      <c r="C9817" s="1" t="s">
        <v>27</v>
      </c>
      <c r="D9817" s="1" t="s">
        <v>51</v>
      </c>
      <c r="E9817" s="1" t="s">
        <v>15</v>
      </c>
      <c r="F9817" s="1" t="str">
        <f>VLOOKUP(C9817,Sheet1!$G$3:$I$9,2,FALSE)</f>
        <v>P3</v>
      </c>
      <c r="G9817" s="1">
        <f>VLOOKUP(C9817,Sheet1!$G$3:$I$9,3,FALSE)</f>
        <v>11</v>
      </c>
      <c r="H9817" s="1" t="str">
        <f>VLOOKUP(D9817,Sheet1!$L$3:$M$33,2,FALSE)</f>
        <v>Travel</v>
      </c>
    </row>
    <row r="9818" spans="1:8" x14ac:dyDescent="0.25">
      <c r="A9818" s="1">
        <v>320470</v>
      </c>
      <c r="B9818" s="1" t="s">
        <v>65</v>
      </c>
      <c r="C9818" s="1" t="s">
        <v>27</v>
      </c>
      <c r="D9818" s="1" t="s">
        <v>51</v>
      </c>
      <c r="E9818" s="1" t="s">
        <v>15</v>
      </c>
      <c r="F9818" s="1" t="str">
        <f>VLOOKUP(C9818,Sheet1!$G$3:$I$9,2,FALSE)</f>
        <v>P3</v>
      </c>
      <c r="G9818" s="1">
        <f>VLOOKUP(C9818,Sheet1!$G$3:$I$9,3,FALSE)</f>
        <v>11</v>
      </c>
      <c r="H9818" s="1" t="str">
        <f>VLOOKUP(D9818,Sheet1!$L$3:$M$33,2,FALSE)</f>
        <v>Travel</v>
      </c>
    </row>
    <row r="9819" spans="1:8" x14ac:dyDescent="0.25">
      <c r="A9819" s="1">
        <v>320472</v>
      </c>
      <c r="B9819" s="1" t="s">
        <v>65</v>
      </c>
      <c r="C9819" s="1" t="s">
        <v>20</v>
      </c>
      <c r="D9819" s="1" t="s">
        <v>61</v>
      </c>
      <c r="E9819" s="1" t="s">
        <v>15</v>
      </c>
      <c r="F9819" s="1" t="str">
        <f>VLOOKUP(C9819,Sheet1!$G$3:$I$9,2,FALSE)</f>
        <v>P1</v>
      </c>
      <c r="G9819" s="1">
        <f>VLOOKUP(C9819,Sheet1!$G$3:$I$9,3,FALSE)</f>
        <v>14</v>
      </c>
      <c r="H9819" s="1" t="str">
        <f>VLOOKUP(D9819,Sheet1!$L$3:$M$33,2,FALSE)</f>
        <v>Others</v>
      </c>
    </row>
    <row r="9820" spans="1:8" x14ac:dyDescent="0.25">
      <c r="A9820" s="1">
        <v>320473</v>
      </c>
      <c r="B9820" s="1" t="s">
        <v>64</v>
      </c>
      <c r="C9820" s="1" t="s">
        <v>20</v>
      </c>
      <c r="D9820" s="1" t="s">
        <v>58</v>
      </c>
      <c r="E9820" s="1" t="s">
        <v>15</v>
      </c>
      <c r="F9820" s="1" t="str">
        <f>VLOOKUP(C9820,Sheet1!$G$3:$I$9,2,FALSE)</f>
        <v>P1</v>
      </c>
      <c r="G9820" s="1">
        <f>VLOOKUP(C9820,Sheet1!$G$3:$I$9,3,FALSE)</f>
        <v>14</v>
      </c>
      <c r="H9820" s="1" t="str">
        <f>VLOOKUP(D9820,Sheet1!$L$3:$M$33,2,FALSE)</f>
        <v>Health</v>
      </c>
    </row>
    <row r="9821" spans="1:8" x14ac:dyDescent="0.25">
      <c r="A9821" s="1">
        <v>320474</v>
      </c>
      <c r="B9821" s="1" t="s">
        <v>35</v>
      </c>
      <c r="C9821" s="1" t="s">
        <v>20</v>
      </c>
      <c r="D9821" s="1" t="s">
        <v>61</v>
      </c>
      <c r="E9821" s="1" t="s">
        <v>15</v>
      </c>
      <c r="F9821" s="1" t="str">
        <f>VLOOKUP(C9821,Sheet1!$G$3:$I$9,2,FALSE)</f>
        <v>P1</v>
      </c>
      <c r="G9821" s="1">
        <f>VLOOKUP(C9821,Sheet1!$G$3:$I$9,3,FALSE)</f>
        <v>14</v>
      </c>
      <c r="H9821" s="1" t="str">
        <f>VLOOKUP(D9821,Sheet1!$L$3:$M$33,2,FALSE)</f>
        <v>Others</v>
      </c>
    </row>
    <row r="9822" spans="1:8" x14ac:dyDescent="0.25">
      <c r="A9822" s="1">
        <v>320475</v>
      </c>
      <c r="B9822" s="1" t="s">
        <v>64</v>
      </c>
      <c r="C9822" s="1" t="s">
        <v>29</v>
      </c>
      <c r="D9822" s="1" t="s">
        <v>40</v>
      </c>
      <c r="E9822" s="1" t="s">
        <v>15</v>
      </c>
      <c r="F9822" s="1" t="str">
        <f>VLOOKUP(C9822,Sheet1!$G$3:$I$9,2,FALSE)</f>
        <v>P3</v>
      </c>
      <c r="G9822" s="1">
        <f>VLOOKUP(C9822,Sheet1!$G$3:$I$9,3,FALSE)</f>
        <v>9</v>
      </c>
      <c r="H9822" s="1" t="str">
        <f>VLOOKUP(D9822,Sheet1!$L$3:$M$33,2,FALSE)</f>
        <v>Retail</v>
      </c>
    </row>
    <row r="9823" spans="1:8" x14ac:dyDescent="0.25">
      <c r="A9823" s="1">
        <v>320476</v>
      </c>
      <c r="B9823" s="1" t="s">
        <v>35</v>
      </c>
      <c r="C9823" s="1" t="s">
        <v>20</v>
      </c>
      <c r="D9823" s="1" t="s">
        <v>61</v>
      </c>
      <c r="E9823" s="1" t="s">
        <v>15</v>
      </c>
      <c r="F9823" s="1" t="str">
        <f>VLOOKUP(C9823,Sheet1!$G$3:$I$9,2,FALSE)</f>
        <v>P1</v>
      </c>
      <c r="G9823" s="1">
        <f>VLOOKUP(C9823,Sheet1!$G$3:$I$9,3,FALSE)</f>
        <v>14</v>
      </c>
      <c r="H9823" s="1" t="str">
        <f>VLOOKUP(D9823,Sheet1!$L$3:$M$33,2,FALSE)</f>
        <v>Others</v>
      </c>
    </row>
    <row r="9824" spans="1:8" x14ac:dyDescent="0.25">
      <c r="A9824" s="1">
        <v>320477</v>
      </c>
      <c r="B9824" s="1" t="s">
        <v>35</v>
      </c>
      <c r="C9824" s="1" t="s">
        <v>20</v>
      </c>
      <c r="D9824" s="1" t="s">
        <v>61</v>
      </c>
      <c r="E9824" s="1" t="s">
        <v>15</v>
      </c>
      <c r="F9824" s="1" t="str">
        <f>VLOOKUP(C9824,Sheet1!$G$3:$I$9,2,FALSE)</f>
        <v>P1</v>
      </c>
      <c r="G9824" s="1">
        <f>VLOOKUP(C9824,Sheet1!$G$3:$I$9,3,FALSE)</f>
        <v>14</v>
      </c>
      <c r="H9824" s="1" t="str">
        <f>VLOOKUP(D9824,Sheet1!$L$3:$M$33,2,FALSE)</f>
        <v>Others</v>
      </c>
    </row>
    <row r="9825" spans="1:8" x14ac:dyDescent="0.25">
      <c r="A9825" s="1">
        <v>320478</v>
      </c>
      <c r="B9825" s="1" t="s">
        <v>35</v>
      </c>
      <c r="C9825" s="1" t="s">
        <v>20</v>
      </c>
      <c r="D9825" s="1" t="s">
        <v>61</v>
      </c>
      <c r="E9825" s="1" t="s">
        <v>15</v>
      </c>
      <c r="F9825" s="1" t="str">
        <f>VLOOKUP(C9825,Sheet1!$G$3:$I$9,2,FALSE)</f>
        <v>P1</v>
      </c>
      <c r="G9825" s="1">
        <f>VLOOKUP(C9825,Sheet1!$G$3:$I$9,3,FALSE)</f>
        <v>14</v>
      </c>
      <c r="H9825" s="1" t="str">
        <f>VLOOKUP(D9825,Sheet1!$L$3:$M$33,2,FALSE)</f>
        <v>Others</v>
      </c>
    </row>
    <row r="9826" spans="1:8" x14ac:dyDescent="0.25">
      <c r="A9826" s="1">
        <v>320479</v>
      </c>
      <c r="B9826" s="1" t="s">
        <v>12</v>
      </c>
      <c r="C9826" s="1" t="s">
        <v>27</v>
      </c>
      <c r="D9826" s="1" t="s">
        <v>58</v>
      </c>
      <c r="E9826" s="1" t="s">
        <v>15</v>
      </c>
      <c r="F9826" s="1" t="str">
        <f>VLOOKUP(C9826,Sheet1!$G$3:$I$9,2,FALSE)</f>
        <v>P3</v>
      </c>
      <c r="G9826" s="1">
        <f>VLOOKUP(C9826,Sheet1!$G$3:$I$9,3,FALSE)</f>
        <v>11</v>
      </c>
      <c r="H9826" s="1" t="str">
        <f>VLOOKUP(D9826,Sheet1!$L$3:$M$33,2,FALSE)</f>
        <v>Health</v>
      </c>
    </row>
    <row r="9827" spans="1:8" x14ac:dyDescent="0.25">
      <c r="A9827" s="1">
        <v>320480</v>
      </c>
      <c r="B9827" s="1" t="s">
        <v>65</v>
      </c>
      <c r="C9827" s="1" t="s">
        <v>20</v>
      </c>
      <c r="D9827" s="1" t="s">
        <v>61</v>
      </c>
      <c r="E9827" s="1" t="s">
        <v>15</v>
      </c>
      <c r="F9827" s="1" t="str">
        <f>VLOOKUP(C9827,Sheet1!$G$3:$I$9,2,FALSE)</f>
        <v>P1</v>
      </c>
      <c r="G9827" s="1">
        <f>VLOOKUP(C9827,Sheet1!$G$3:$I$9,3,FALSE)</f>
        <v>14</v>
      </c>
      <c r="H9827" s="1" t="str">
        <f>VLOOKUP(D9827,Sheet1!$L$3:$M$33,2,FALSE)</f>
        <v>Others</v>
      </c>
    </row>
    <row r="9828" spans="1:8" x14ac:dyDescent="0.25">
      <c r="A9828" s="1">
        <v>320481</v>
      </c>
      <c r="B9828" s="1" t="s">
        <v>65</v>
      </c>
      <c r="C9828" s="1" t="s">
        <v>32</v>
      </c>
      <c r="D9828" s="1" t="s">
        <v>14</v>
      </c>
      <c r="E9828" s="1" t="s">
        <v>63</v>
      </c>
      <c r="F9828" s="1" t="str">
        <f>VLOOKUP(C9828,Sheet1!$G$3:$I$9,2,FALSE)</f>
        <v>P3</v>
      </c>
      <c r="G9828" s="1">
        <f>VLOOKUP(C9828,Sheet1!$G$3:$I$9,3,FALSE)</f>
        <v>10</v>
      </c>
      <c r="H9828" s="1" t="str">
        <f>VLOOKUP(D9828,Sheet1!$L$3:$M$33,2,FALSE)</f>
        <v>BFSI</v>
      </c>
    </row>
    <row r="9829" spans="1:8" x14ac:dyDescent="0.25">
      <c r="A9829" s="1">
        <v>320482</v>
      </c>
      <c r="B9829" s="1" t="s">
        <v>65</v>
      </c>
      <c r="C9829" s="1" t="s">
        <v>29</v>
      </c>
      <c r="D9829" s="1" t="s">
        <v>61</v>
      </c>
      <c r="E9829" s="1" t="s">
        <v>63</v>
      </c>
      <c r="F9829" s="1" t="str">
        <f>VLOOKUP(C9829,Sheet1!$G$3:$I$9,2,FALSE)</f>
        <v>P3</v>
      </c>
      <c r="G9829" s="1">
        <f>VLOOKUP(C9829,Sheet1!$G$3:$I$9,3,FALSE)</f>
        <v>9</v>
      </c>
      <c r="H9829" s="1" t="str">
        <f>VLOOKUP(D9829,Sheet1!$L$3:$M$33,2,FALSE)</f>
        <v>Others</v>
      </c>
    </row>
    <row r="9830" spans="1:8" x14ac:dyDescent="0.25">
      <c r="A9830" s="1">
        <v>320483</v>
      </c>
      <c r="B9830" s="1" t="s">
        <v>65</v>
      </c>
      <c r="C9830" s="1" t="s">
        <v>27</v>
      </c>
      <c r="D9830" s="1" t="s">
        <v>57</v>
      </c>
      <c r="E9830" s="1" t="s">
        <v>15</v>
      </c>
      <c r="F9830" s="1" t="str">
        <f>VLOOKUP(C9830,Sheet1!$G$3:$I$9,2,FALSE)</f>
        <v>P3</v>
      </c>
      <c r="G9830" s="1">
        <f>VLOOKUP(C9830,Sheet1!$G$3:$I$9,3,FALSE)</f>
        <v>11</v>
      </c>
      <c r="H9830" s="1" t="str">
        <f>VLOOKUP(D9830,Sheet1!$L$3:$M$33,2,FALSE)</f>
        <v>Health</v>
      </c>
    </row>
    <row r="9831" spans="1:8" x14ac:dyDescent="0.25">
      <c r="A9831" s="1">
        <v>320484</v>
      </c>
      <c r="B9831" s="1" t="s">
        <v>65</v>
      </c>
      <c r="C9831" s="1" t="s">
        <v>27</v>
      </c>
      <c r="D9831" s="1" t="s">
        <v>57</v>
      </c>
      <c r="E9831" s="1" t="s">
        <v>15</v>
      </c>
      <c r="F9831" s="1" t="str">
        <f>VLOOKUP(C9831,Sheet1!$G$3:$I$9,2,FALSE)</f>
        <v>P3</v>
      </c>
      <c r="G9831" s="1">
        <f>VLOOKUP(C9831,Sheet1!$G$3:$I$9,3,FALSE)</f>
        <v>11</v>
      </c>
      <c r="H9831" s="1" t="str">
        <f>VLOOKUP(D9831,Sheet1!$L$3:$M$33,2,FALSE)</f>
        <v>Health</v>
      </c>
    </row>
    <row r="9832" spans="1:8" x14ac:dyDescent="0.25">
      <c r="A9832" s="1">
        <v>320485</v>
      </c>
      <c r="B9832" s="1" t="s">
        <v>65</v>
      </c>
      <c r="C9832" s="1" t="s">
        <v>27</v>
      </c>
      <c r="D9832" s="1" t="s">
        <v>57</v>
      </c>
      <c r="E9832" s="1" t="s">
        <v>15</v>
      </c>
      <c r="F9832" s="1" t="str">
        <f>VLOOKUP(C9832,Sheet1!$G$3:$I$9,2,FALSE)</f>
        <v>P3</v>
      </c>
      <c r="G9832" s="1">
        <f>VLOOKUP(C9832,Sheet1!$G$3:$I$9,3,FALSE)</f>
        <v>11</v>
      </c>
      <c r="H9832" s="1" t="str">
        <f>VLOOKUP(D9832,Sheet1!$L$3:$M$33,2,FALSE)</f>
        <v>Health</v>
      </c>
    </row>
    <row r="9833" spans="1:8" x14ac:dyDescent="0.25">
      <c r="A9833" s="1">
        <v>320490</v>
      </c>
      <c r="B9833" s="1" t="s">
        <v>35</v>
      </c>
      <c r="C9833" s="1" t="s">
        <v>20</v>
      </c>
      <c r="D9833" s="1" t="s">
        <v>61</v>
      </c>
      <c r="E9833" s="1" t="s">
        <v>15</v>
      </c>
      <c r="F9833" s="1" t="str">
        <f>VLOOKUP(C9833,Sheet1!$G$3:$I$9,2,FALSE)</f>
        <v>P1</v>
      </c>
      <c r="G9833" s="1">
        <f>VLOOKUP(C9833,Sheet1!$G$3:$I$9,3,FALSE)</f>
        <v>14</v>
      </c>
      <c r="H9833" s="1" t="str">
        <f>VLOOKUP(D9833,Sheet1!$L$3:$M$33,2,FALSE)</f>
        <v>Others</v>
      </c>
    </row>
    <row r="9834" spans="1:8" x14ac:dyDescent="0.25">
      <c r="A9834" s="1">
        <v>320491</v>
      </c>
      <c r="B9834" s="1" t="s">
        <v>64</v>
      </c>
      <c r="C9834" s="1" t="s">
        <v>20</v>
      </c>
      <c r="D9834" s="1" t="s">
        <v>61</v>
      </c>
      <c r="E9834" s="1" t="s">
        <v>15</v>
      </c>
      <c r="F9834" s="1" t="str">
        <f>VLOOKUP(C9834,Sheet1!$G$3:$I$9,2,FALSE)</f>
        <v>P1</v>
      </c>
      <c r="G9834" s="1">
        <f>VLOOKUP(C9834,Sheet1!$G$3:$I$9,3,FALSE)</f>
        <v>14</v>
      </c>
      <c r="H9834" s="1" t="str">
        <f>VLOOKUP(D9834,Sheet1!$L$3:$M$33,2,FALSE)</f>
        <v>Others</v>
      </c>
    </row>
    <row r="9835" spans="1:8" x14ac:dyDescent="0.25">
      <c r="A9835" s="1">
        <v>320492</v>
      </c>
      <c r="B9835" s="1" t="s">
        <v>35</v>
      </c>
      <c r="C9835" s="1" t="s">
        <v>22</v>
      </c>
      <c r="D9835" s="1" t="s">
        <v>19</v>
      </c>
      <c r="E9835" s="1" t="s">
        <v>15</v>
      </c>
      <c r="F9835" s="1" t="str">
        <f>VLOOKUP(C9835,Sheet1!$G$3:$I$9,2,FALSE)</f>
        <v>P1</v>
      </c>
      <c r="G9835" s="1">
        <f>VLOOKUP(C9835,Sheet1!$G$3:$I$9,3,FALSE)</f>
        <v>8</v>
      </c>
      <c r="H9835" s="1" t="str">
        <f>VLOOKUP(D9835,Sheet1!$L$3:$M$33,2,FALSE)</f>
        <v>BFSI</v>
      </c>
    </row>
    <row r="9836" spans="1:8" x14ac:dyDescent="0.25">
      <c r="A9836" s="1">
        <v>320493</v>
      </c>
      <c r="B9836" s="1" t="s">
        <v>65</v>
      </c>
      <c r="C9836" s="1" t="s">
        <v>13</v>
      </c>
      <c r="D9836" s="1" t="s">
        <v>40</v>
      </c>
      <c r="E9836" s="1" t="s">
        <v>63</v>
      </c>
      <c r="F9836" s="1" t="str">
        <f>VLOOKUP(C9836,Sheet1!$G$3:$I$9,2,FALSE)</f>
        <v>P2</v>
      </c>
      <c r="G9836" s="1">
        <f>VLOOKUP(C9836,Sheet1!$G$3:$I$9,3,FALSE)</f>
        <v>12</v>
      </c>
      <c r="H9836" s="1" t="str">
        <f>VLOOKUP(D9836,Sheet1!$L$3:$M$33,2,FALSE)</f>
        <v>Retail</v>
      </c>
    </row>
    <row r="9837" spans="1:8" x14ac:dyDescent="0.25">
      <c r="A9837" s="1">
        <v>320494</v>
      </c>
      <c r="B9837" s="1" t="s">
        <v>35</v>
      </c>
      <c r="C9837" s="1" t="s">
        <v>22</v>
      </c>
      <c r="D9837" s="1" t="s">
        <v>38</v>
      </c>
      <c r="E9837" s="1" t="s">
        <v>15</v>
      </c>
      <c r="F9837" s="1" t="str">
        <f>VLOOKUP(C9837,Sheet1!$G$3:$I$9,2,FALSE)</f>
        <v>P1</v>
      </c>
      <c r="G9837" s="1">
        <f>VLOOKUP(C9837,Sheet1!$G$3:$I$9,3,FALSE)</f>
        <v>8</v>
      </c>
      <c r="H9837" s="1" t="str">
        <f>VLOOKUP(D9837,Sheet1!$L$3:$M$33,2,FALSE)</f>
        <v>Retail</v>
      </c>
    </row>
    <row r="9838" spans="1:8" x14ac:dyDescent="0.25">
      <c r="A9838" s="1">
        <v>320495</v>
      </c>
      <c r="B9838" s="1" t="s">
        <v>35</v>
      </c>
      <c r="C9838" s="1" t="s">
        <v>22</v>
      </c>
      <c r="D9838" s="1" t="s">
        <v>38</v>
      </c>
      <c r="E9838" s="1" t="s">
        <v>15</v>
      </c>
      <c r="F9838" s="1" t="str">
        <f>VLOOKUP(C9838,Sheet1!$G$3:$I$9,2,FALSE)</f>
        <v>P1</v>
      </c>
      <c r="G9838" s="1">
        <f>VLOOKUP(C9838,Sheet1!$G$3:$I$9,3,FALSE)</f>
        <v>8</v>
      </c>
      <c r="H9838" s="1" t="str">
        <f>VLOOKUP(D9838,Sheet1!$L$3:$M$33,2,FALSE)</f>
        <v>Retail</v>
      </c>
    </row>
    <row r="9839" spans="1:8" x14ac:dyDescent="0.25">
      <c r="A9839" s="1">
        <v>320496</v>
      </c>
      <c r="B9839" s="1" t="s">
        <v>65</v>
      </c>
      <c r="C9839" s="1" t="s">
        <v>20</v>
      </c>
      <c r="D9839" s="1" t="s">
        <v>61</v>
      </c>
      <c r="E9839" s="1" t="s">
        <v>15</v>
      </c>
      <c r="F9839" s="1" t="str">
        <f>VLOOKUP(C9839,Sheet1!$G$3:$I$9,2,FALSE)</f>
        <v>P1</v>
      </c>
      <c r="G9839" s="1">
        <f>VLOOKUP(C9839,Sheet1!$G$3:$I$9,3,FALSE)</f>
        <v>14</v>
      </c>
      <c r="H9839" s="1" t="str">
        <f>VLOOKUP(D9839,Sheet1!$L$3:$M$33,2,FALSE)</f>
        <v>Others</v>
      </c>
    </row>
    <row r="9840" spans="1:8" x14ac:dyDescent="0.25">
      <c r="A9840" s="1">
        <v>320497</v>
      </c>
      <c r="B9840" s="1" t="s">
        <v>64</v>
      </c>
      <c r="C9840" s="1" t="s">
        <v>20</v>
      </c>
      <c r="D9840" s="1" t="s">
        <v>58</v>
      </c>
      <c r="E9840" s="1" t="s">
        <v>63</v>
      </c>
      <c r="F9840" s="1" t="str">
        <f>VLOOKUP(C9840,Sheet1!$G$3:$I$9,2,FALSE)</f>
        <v>P1</v>
      </c>
      <c r="G9840" s="1">
        <f>VLOOKUP(C9840,Sheet1!$G$3:$I$9,3,FALSE)</f>
        <v>14</v>
      </c>
      <c r="H9840" s="1" t="str">
        <f>VLOOKUP(D9840,Sheet1!$L$3:$M$33,2,FALSE)</f>
        <v>Health</v>
      </c>
    </row>
    <row r="9841" spans="1:8" x14ac:dyDescent="0.25">
      <c r="A9841" s="1">
        <v>320498</v>
      </c>
      <c r="B9841" s="1" t="s">
        <v>65</v>
      </c>
      <c r="C9841" s="1" t="s">
        <v>32</v>
      </c>
      <c r="D9841" s="1" t="s">
        <v>48</v>
      </c>
      <c r="E9841" s="1" t="s">
        <v>15</v>
      </c>
      <c r="F9841" s="1" t="str">
        <f>VLOOKUP(C9841,Sheet1!$G$3:$I$9,2,FALSE)</f>
        <v>P3</v>
      </c>
      <c r="G9841" s="1">
        <f>VLOOKUP(C9841,Sheet1!$G$3:$I$9,3,FALSE)</f>
        <v>10</v>
      </c>
      <c r="H9841" s="1" t="str">
        <f>VLOOKUP(D9841,Sheet1!$L$3:$M$33,2,FALSE)</f>
        <v>Government</v>
      </c>
    </row>
    <row r="9842" spans="1:8" x14ac:dyDescent="0.25">
      <c r="A9842" s="1">
        <v>320499</v>
      </c>
      <c r="B9842" s="1" t="s">
        <v>35</v>
      </c>
      <c r="C9842" s="1" t="s">
        <v>22</v>
      </c>
      <c r="D9842" s="1" t="s">
        <v>14</v>
      </c>
      <c r="E9842" s="1" t="s">
        <v>15</v>
      </c>
      <c r="F9842" s="1" t="str">
        <f>VLOOKUP(C9842,Sheet1!$G$3:$I$9,2,FALSE)</f>
        <v>P1</v>
      </c>
      <c r="G9842" s="1">
        <f>VLOOKUP(C9842,Sheet1!$G$3:$I$9,3,FALSE)</f>
        <v>8</v>
      </c>
      <c r="H9842" s="1" t="str">
        <f>VLOOKUP(D9842,Sheet1!$L$3:$M$33,2,FALSE)</f>
        <v>BFSI</v>
      </c>
    </row>
    <row r="9843" spans="1:8" x14ac:dyDescent="0.25">
      <c r="A9843" s="1">
        <v>320540</v>
      </c>
      <c r="B9843" s="1" t="s">
        <v>64</v>
      </c>
      <c r="C9843" s="1" t="s">
        <v>32</v>
      </c>
      <c r="D9843" s="1" t="s">
        <v>39</v>
      </c>
      <c r="E9843" s="1" t="s">
        <v>15</v>
      </c>
      <c r="F9843" s="1" t="str">
        <f>VLOOKUP(C9843,Sheet1!$G$3:$I$9,2,FALSE)</f>
        <v>P3</v>
      </c>
      <c r="G9843" s="1">
        <f>VLOOKUP(C9843,Sheet1!$G$3:$I$9,3,FALSE)</f>
        <v>10</v>
      </c>
      <c r="H9843" s="1" t="str">
        <f>VLOOKUP(D9843,Sheet1!$L$3:$M$33,2,FALSE)</f>
        <v>Retail</v>
      </c>
    </row>
    <row r="9844" spans="1:8" x14ac:dyDescent="0.25">
      <c r="A9844" s="1">
        <v>320543</v>
      </c>
      <c r="B9844" s="1" t="s">
        <v>64</v>
      </c>
      <c r="C9844" s="1" t="s">
        <v>32</v>
      </c>
      <c r="D9844" s="1" t="s">
        <v>39</v>
      </c>
      <c r="E9844" s="1" t="s">
        <v>15</v>
      </c>
      <c r="F9844" s="1" t="str">
        <f>VLOOKUP(C9844,Sheet1!$G$3:$I$9,2,FALSE)</f>
        <v>P3</v>
      </c>
      <c r="G9844" s="1">
        <f>VLOOKUP(C9844,Sheet1!$G$3:$I$9,3,FALSE)</f>
        <v>10</v>
      </c>
      <c r="H9844" s="1" t="str">
        <f>VLOOKUP(D9844,Sheet1!$L$3:$M$33,2,FALSE)</f>
        <v>Retail</v>
      </c>
    </row>
    <row r="9845" spans="1:8" x14ac:dyDescent="0.25">
      <c r="A9845" s="1">
        <v>320544</v>
      </c>
      <c r="B9845" s="1" t="s">
        <v>64</v>
      </c>
      <c r="C9845" s="1" t="s">
        <v>32</v>
      </c>
      <c r="D9845" s="1" t="s">
        <v>39</v>
      </c>
      <c r="E9845" s="1" t="s">
        <v>15</v>
      </c>
      <c r="F9845" s="1" t="str">
        <f>VLOOKUP(C9845,Sheet1!$G$3:$I$9,2,FALSE)</f>
        <v>P3</v>
      </c>
      <c r="G9845" s="1">
        <f>VLOOKUP(C9845,Sheet1!$G$3:$I$9,3,FALSE)</f>
        <v>10</v>
      </c>
      <c r="H9845" s="1" t="str">
        <f>VLOOKUP(D9845,Sheet1!$L$3:$M$33,2,FALSE)</f>
        <v>Retail</v>
      </c>
    </row>
    <row r="9846" spans="1:8" x14ac:dyDescent="0.25">
      <c r="A9846" s="1">
        <v>320555</v>
      </c>
      <c r="B9846" s="1" t="s">
        <v>64</v>
      </c>
      <c r="C9846" s="1" t="s">
        <v>32</v>
      </c>
      <c r="D9846" s="1" t="s">
        <v>39</v>
      </c>
      <c r="E9846" s="1" t="s">
        <v>15</v>
      </c>
      <c r="F9846" s="1" t="str">
        <f>VLOOKUP(C9846,Sheet1!$G$3:$I$9,2,FALSE)</f>
        <v>P3</v>
      </c>
      <c r="G9846" s="1">
        <f>VLOOKUP(C9846,Sheet1!$G$3:$I$9,3,FALSE)</f>
        <v>10</v>
      </c>
      <c r="H9846" s="1" t="str">
        <f>VLOOKUP(D9846,Sheet1!$L$3:$M$33,2,FALSE)</f>
        <v>Retail</v>
      </c>
    </row>
    <row r="9847" spans="1:8" x14ac:dyDescent="0.25">
      <c r="A9847" s="1">
        <v>320556</v>
      </c>
      <c r="B9847" s="1" t="s">
        <v>64</v>
      </c>
      <c r="C9847" s="1" t="s">
        <v>32</v>
      </c>
      <c r="D9847" s="1" t="s">
        <v>39</v>
      </c>
      <c r="E9847" s="1" t="s">
        <v>15</v>
      </c>
      <c r="F9847" s="1" t="str">
        <f>VLOOKUP(C9847,Sheet1!$G$3:$I$9,2,FALSE)</f>
        <v>P3</v>
      </c>
      <c r="G9847" s="1">
        <f>VLOOKUP(C9847,Sheet1!$G$3:$I$9,3,FALSE)</f>
        <v>10</v>
      </c>
      <c r="H9847" s="1" t="str">
        <f>VLOOKUP(D9847,Sheet1!$L$3:$M$33,2,FALSE)</f>
        <v>Retail</v>
      </c>
    </row>
    <row r="9848" spans="1:8" x14ac:dyDescent="0.25">
      <c r="A9848" s="1">
        <v>320557</v>
      </c>
      <c r="B9848" s="1" t="s">
        <v>64</v>
      </c>
      <c r="C9848" s="1" t="s">
        <v>32</v>
      </c>
      <c r="D9848" s="1" t="s">
        <v>39</v>
      </c>
      <c r="E9848" s="1" t="s">
        <v>15</v>
      </c>
      <c r="F9848" s="1" t="str">
        <f>VLOOKUP(C9848,Sheet1!$G$3:$I$9,2,FALSE)</f>
        <v>P3</v>
      </c>
      <c r="G9848" s="1">
        <f>VLOOKUP(C9848,Sheet1!$G$3:$I$9,3,FALSE)</f>
        <v>10</v>
      </c>
      <c r="H9848" s="1" t="str">
        <f>VLOOKUP(D9848,Sheet1!$L$3:$M$33,2,FALSE)</f>
        <v>Retail</v>
      </c>
    </row>
    <row r="9849" spans="1:8" x14ac:dyDescent="0.25">
      <c r="A9849" s="1">
        <v>320558</v>
      </c>
      <c r="B9849" s="1" t="s">
        <v>64</v>
      </c>
      <c r="C9849" s="1" t="s">
        <v>32</v>
      </c>
      <c r="D9849" s="1" t="s">
        <v>39</v>
      </c>
      <c r="E9849" s="1" t="s">
        <v>15</v>
      </c>
      <c r="F9849" s="1" t="str">
        <f>VLOOKUP(C9849,Sheet1!$G$3:$I$9,2,FALSE)</f>
        <v>P3</v>
      </c>
      <c r="G9849" s="1">
        <f>VLOOKUP(C9849,Sheet1!$G$3:$I$9,3,FALSE)</f>
        <v>10</v>
      </c>
      <c r="H9849" s="1" t="str">
        <f>VLOOKUP(D9849,Sheet1!$L$3:$M$33,2,FALSE)</f>
        <v>Retail</v>
      </c>
    </row>
    <row r="9850" spans="1:8" x14ac:dyDescent="0.25">
      <c r="A9850" s="1">
        <v>320560</v>
      </c>
      <c r="B9850" s="1" t="s">
        <v>64</v>
      </c>
      <c r="C9850" s="1" t="s">
        <v>32</v>
      </c>
      <c r="D9850" s="1" t="s">
        <v>39</v>
      </c>
      <c r="E9850" s="1" t="s">
        <v>15</v>
      </c>
      <c r="F9850" s="1" t="str">
        <f>VLOOKUP(C9850,Sheet1!$G$3:$I$9,2,FALSE)</f>
        <v>P3</v>
      </c>
      <c r="G9850" s="1">
        <f>VLOOKUP(C9850,Sheet1!$G$3:$I$9,3,FALSE)</f>
        <v>10</v>
      </c>
      <c r="H9850" s="1" t="str">
        <f>VLOOKUP(D9850,Sheet1!$L$3:$M$33,2,FALSE)</f>
        <v>Retail</v>
      </c>
    </row>
    <row r="9851" spans="1:8" x14ac:dyDescent="0.25">
      <c r="A9851" s="1">
        <v>320562</v>
      </c>
      <c r="B9851" s="1" t="s">
        <v>64</v>
      </c>
      <c r="C9851" s="1" t="s">
        <v>32</v>
      </c>
      <c r="D9851" s="1" t="s">
        <v>39</v>
      </c>
      <c r="E9851" s="1" t="s">
        <v>15</v>
      </c>
      <c r="F9851" s="1" t="str">
        <f>VLOOKUP(C9851,Sheet1!$G$3:$I$9,2,FALSE)</f>
        <v>P3</v>
      </c>
      <c r="G9851" s="1">
        <f>VLOOKUP(C9851,Sheet1!$G$3:$I$9,3,FALSE)</f>
        <v>10</v>
      </c>
      <c r="H9851" s="1" t="str">
        <f>VLOOKUP(D9851,Sheet1!$L$3:$M$33,2,FALSE)</f>
        <v>Retail</v>
      </c>
    </row>
    <row r="9852" spans="1:8" x14ac:dyDescent="0.25">
      <c r="A9852" s="1">
        <v>320563</v>
      </c>
      <c r="B9852" s="1" t="s">
        <v>64</v>
      </c>
      <c r="C9852" s="1" t="s">
        <v>32</v>
      </c>
      <c r="D9852" s="1" t="s">
        <v>39</v>
      </c>
      <c r="E9852" s="1" t="s">
        <v>15</v>
      </c>
      <c r="F9852" s="1" t="str">
        <f>VLOOKUP(C9852,Sheet1!$G$3:$I$9,2,FALSE)</f>
        <v>P3</v>
      </c>
      <c r="G9852" s="1">
        <f>VLOOKUP(C9852,Sheet1!$G$3:$I$9,3,FALSE)</f>
        <v>10</v>
      </c>
      <c r="H9852" s="1" t="str">
        <f>VLOOKUP(D9852,Sheet1!$L$3:$M$33,2,FALSE)</f>
        <v>Retail</v>
      </c>
    </row>
    <row r="9853" spans="1:8" x14ac:dyDescent="0.25">
      <c r="A9853" s="1">
        <v>320564</v>
      </c>
      <c r="B9853" s="1" t="s">
        <v>35</v>
      </c>
      <c r="C9853" s="1" t="s">
        <v>29</v>
      </c>
      <c r="D9853" s="1" t="s">
        <v>43</v>
      </c>
      <c r="E9853" s="1" t="s">
        <v>15</v>
      </c>
      <c r="F9853" s="1" t="str">
        <f>VLOOKUP(C9853,Sheet1!$G$3:$I$9,2,FALSE)</f>
        <v>P3</v>
      </c>
      <c r="G9853" s="1">
        <f>VLOOKUP(C9853,Sheet1!$G$3:$I$9,3,FALSE)</f>
        <v>9</v>
      </c>
      <c r="H9853" s="1" t="str">
        <f>VLOOKUP(D9853,Sheet1!$L$3:$M$33,2,FALSE)</f>
        <v>Entertainment</v>
      </c>
    </row>
    <row r="9854" spans="1:8" x14ac:dyDescent="0.25">
      <c r="A9854" s="1">
        <v>320565</v>
      </c>
      <c r="B9854" s="1" t="s">
        <v>65</v>
      </c>
      <c r="C9854" s="1" t="s">
        <v>16</v>
      </c>
      <c r="D9854" s="1" t="s">
        <v>54</v>
      </c>
      <c r="E9854" s="1" t="s">
        <v>63</v>
      </c>
      <c r="F9854" s="1" t="str">
        <f>VLOOKUP(C9854,Sheet1!$G$3:$I$9,2,FALSE)</f>
        <v>P1</v>
      </c>
      <c r="G9854" s="1">
        <f>VLOOKUP(C9854,Sheet1!$G$3:$I$9,3,FALSE)</f>
        <v>9</v>
      </c>
      <c r="H9854" s="1" t="str">
        <f>VLOOKUP(D9854,Sheet1!$L$3:$M$33,2,FALSE)</f>
        <v>Travel</v>
      </c>
    </row>
    <row r="9855" spans="1:8" x14ac:dyDescent="0.25">
      <c r="A9855" s="1">
        <v>320566</v>
      </c>
      <c r="B9855" s="1" t="s">
        <v>35</v>
      </c>
      <c r="C9855" s="1" t="s">
        <v>29</v>
      </c>
      <c r="D9855" s="1" t="s">
        <v>43</v>
      </c>
      <c r="E9855" s="1" t="s">
        <v>15</v>
      </c>
      <c r="F9855" s="1" t="str">
        <f>VLOOKUP(C9855,Sheet1!$G$3:$I$9,2,FALSE)</f>
        <v>P3</v>
      </c>
      <c r="G9855" s="1">
        <f>VLOOKUP(C9855,Sheet1!$G$3:$I$9,3,FALSE)</f>
        <v>9</v>
      </c>
      <c r="H9855" s="1" t="str">
        <f>VLOOKUP(D9855,Sheet1!$L$3:$M$33,2,FALSE)</f>
        <v>Entertainment</v>
      </c>
    </row>
    <row r="9856" spans="1:8" x14ac:dyDescent="0.25">
      <c r="A9856" s="1">
        <v>320567</v>
      </c>
      <c r="B9856" s="1" t="s">
        <v>64</v>
      </c>
      <c r="C9856" s="1" t="s">
        <v>20</v>
      </c>
      <c r="D9856" s="1" t="s">
        <v>58</v>
      </c>
      <c r="E9856" s="1" t="s">
        <v>15</v>
      </c>
      <c r="F9856" s="1" t="str">
        <f>VLOOKUP(C9856,Sheet1!$G$3:$I$9,2,FALSE)</f>
        <v>P1</v>
      </c>
      <c r="G9856" s="1">
        <f>VLOOKUP(C9856,Sheet1!$G$3:$I$9,3,FALSE)</f>
        <v>14</v>
      </c>
      <c r="H9856" s="1" t="str">
        <f>VLOOKUP(D9856,Sheet1!$L$3:$M$33,2,FALSE)</f>
        <v>Health</v>
      </c>
    </row>
    <row r="9857" spans="1:8" x14ac:dyDescent="0.25">
      <c r="A9857" s="1">
        <v>320572</v>
      </c>
      <c r="B9857" s="1" t="s">
        <v>35</v>
      </c>
      <c r="C9857" s="1" t="s">
        <v>20</v>
      </c>
      <c r="D9857" s="1" t="s">
        <v>61</v>
      </c>
      <c r="E9857" s="1" t="s">
        <v>15</v>
      </c>
      <c r="F9857" s="1" t="str">
        <f>VLOOKUP(C9857,Sheet1!$G$3:$I$9,2,FALSE)</f>
        <v>P1</v>
      </c>
      <c r="G9857" s="1">
        <f>VLOOKUP(C9857,Sheet1!$G$3:$I$9,3,FALSE)</f>
        <v>14</v>
      </c>
      <c r="H9857" s="1" t="str">
        <f>VLOOKUP(D9857,Sheet1!$L$3:$M$33,2,FALSE)</f>
        <v>Others</v>
      </c>
    </row>
    <row r="9858" spans="1:8" x14ac:dyDescent="0.25">
      <c r="A9858" s="1">
        <v>320573</v>
      </c>
      <c r="B9858" s="1" t="s">
        <v>35</v>
      </c>
      <c r="C9858" s="1" t="s">
        <v>20</v>
      </c>
      <c r="D9858" s="1" t="s">
        <v>61</v>
      </c>
      <c r="E9858" s="1" t="s">
        <v>15</v>
      </c>
      <c r="F9858" s="1" t="str">
        <f>VLOOKUP(C9858,Sheet1!$G$3:$I$9,2,FALSE)</f>
        <v>P1</v>
      </c>
      <c r="G9858" s="1">
        <f>VLOOKUP(C9858,Sheet1!$G$3:$I$9,3,FALSE)</f>
        <v>14</v>
      </c>
      <c r="H9858" s="1" t="str">
        <f>VLOOKUP(D9858,Sheet1!$L$3:$M$33,2,FALSE)</f>
        <v>Others</v>
      </c>
    </row>
    <row r="9859" spans="1:8" x14ac:dyDescent="0.25">
      <c r="A9859" s="1">
        <v>320575</v>
      </c>
      <c r="B9859" s="1" t="s">
        <v>35</v>
      </c>
      <c r="C9859" s="1" t="s">
        <v>22</v>
      </c>
      <c r="D9859" s="1" t="s">
        <v>19</v>
      </c>
      <c r="E9859" s="1" t="s">
        <v>15</v>
      </c>
      <c r="F9859" s="1" t="str">
        <f>VLOOKUP(C9859,Sheet1!$G$3:$I$9,2,FALSE)</f>
        <v>P1</v>
      </c>
      <c r="G9859" s="1">
        <f>VLOOKUP(C9859,Sheet1!$G$3:$I$9,3,FALSE)</f>
        <v>8</v>
      </c>
      <c r="H9859" s="1" t="str">
        <f>VLOOKUP(D9859,Sheet1!$L$3:$M$33,2,FALSE)</f>
        <v>BFSI</v>
      </c>
    </row>
    <row r="9860" spans="1:8" x14ac:dyDescent="0.25">
      <c r="A9860" s="1">
        <v>320576</v>
      </c>
      <c r="B9860" s="1" t="s">
        <v>12</v>
      </c>
      <c r="C9860" s="1" t="s">
        <v>22</v>
      </c>
      <c r="D9860" s="1" t="s">
        <v>37</v>
      </c>
      <c r="E9860" s="1" t="s">
        <v>15</v>
      </c>
      <c r="F9860" s="1" t="str">
        <f>VLOOKUP(C9860,Sheet1!$G$3:$I$9,2,FALSE)</f>
        <v>P1</v>
      </c>
      <c r="G9860" s="1">
        <f>VLOOKUP(C9860,Sheet1!$G$3:$I$9,3,FALSE)</f>
        <v>8</v>
      </c>
      <c r="H9860" s="1" t="str">
        <f>VLOOKUP(D9860,Sheet1!$L$3:$M$33,2,FALSE)</f>
        <v>Retail</v>
      </c>
    </row>
    <row r="9861" spans="1:8" x14ac:dyDescent="0.25">
      <c r="A9861" s="1">
        <v>320577</v>
      </c>
      <c r="B9861" s="1" t="s">
        <v>35</v>
      </c>
      <c r="C9861" s="1" t="s">
        <v>22</v>
      </c>
      <c r="D9861" s="1" t="s">
        <v>37</v>
      </c>
      <c r="E9861" s="1" t="s">
        <v>15</v>
      </c>
      <c r="F9861" s="1" t="str">
        <f>VLOOKUP(C9861,Sheet1!$G$3:$I$9,2,FALSE)</f>
        <v>P1</v>
      </c>
      <c r="G9861" s="1">
        <f>VLOOKUP(C9861,Sheet1!$G$3:$I$9,3,FALSE)</f>
        <v>8</v>
      </c>
      <c r="H9861" s="1" t="str">
        <f>VLOOKUP(D9861,Sheet1!$L$3:$M$33,2,FALSE)</f>
        <v>Retail</v>
      </c>
    </row>
    <row r="9862" spans="1:8" x14ac:dyDescent="0.25">
      <c r="A9862" s="1">
        <v>320578</v>
      </c>
      <c r="B9862" s="1" t="s">
        <v>35</v>
      </c>
      <c r="C9862" s="1" t="s">
        <v>22</v>
      </c>
      <c r="D9862" s="1" t="s">
        <v>14</v>
      </c>
      <c r="E9862" s="1" t="s">
        <v>15</v>
      </c>
      <c r="F9862" s="1" t="str">
        <f>VLOOKUP(C9862,Sheet1!$G$3:$I$9,2,FALSE)</f>
        <v>P1</v>
      </c>
      <c r="G9862" s="1">
        <f>VLOOKUP(C9862,Sheet1!$G$3:$I$9,3,FALSE)</f>
        <v>8</v>
      </c>
      <c r="H9862" s="1" t="str">
        <f>VLOOKUP(D9862,Sheet1!$L$3:$M$33,2,FALSE)</f>
        <v>BFSI</v>
      </c>
    </row>
    <row r="9863" spans="1:8" x14ac:dyDescent="0.25">
      <c r="A9863" s="1">
        <v>320579</v>
      </c>
      <c r="B9863" s="1" t="s">
        <v>35</v>
      </c>
      <c r="C9863" s="1" t="s">
        <v>22</v>
      </c>
      <c r="D9863" s="1" t="s">
        <v>19</v>
      </c>
      <c r="E9863" s="1" t="s">
        <v>15</v>
      </c>
      <c r="F9863" s="1" t="str">
        <f>VLOOKUP(C9863,Sheet1!$G$3:$I$9,2,FALSE)</f>
        <v>P1</v>
      </c>
      <c r="G9863" s="1">
        <f>VLOOKUP(C9863,Sheet1!$G$3:$I$9,3,FALSE)</f>
        <v>8</v>
      </c>
      <c r="H9863" s="1" t="str">
        <f>VLOOKUP(D9863,Sheet1!$L$3:$M$33,2,FALSE)</f>
        <v>BFSI</v>
      </c>
    </row>
    <row r="9864" spans="1:8" x14ac:dyDescent="0.25">
      <c r="A9864" s="1">
        <v>320580</v>
      </c>
      <c r="B9864" s="1" t="s">
        <v>35</v>
      </c>
      <c r="C9864" s="1" t="s">
        <v>22</v>
      </c>
      <c r="D9864" s="1" t="s">
        <v>37</v>
      </c>
      <c r="E9864" s="1" t="s">
        <v>15</v>
      </c>
      <c r="F9864" s="1" t="str">
        <f>VLOOKUP(C9864,Sheet1!$G$3:$I$9,2,FALSE)</f>
        <v>P1</v>
      </c>
      <c r="G9864" s="1">
        <f>VLOOKUP(C9864,Sheet1!$G$3:$I$9,3,FALSE)</f>
        <v>8</v>
      </c>
      <c r="H9864" s="1" t="str">
        <f>VLOOKUP(D9864,Sheet1!$L$3:$M$33,2,FALSE)</f>
        <v>Retail</v>
      </c>
    </row>
    <row r="9865" spans="1:8" x14ac:dyDescent="0.25">
      <c r="A9865" s="1">
        <v>320581</v>
      </c>
      <c r="B9865" s="1" t="s">
        <v>12</v>
      </c>
      <c r="C9865" s="1" t="s">
        <v>22</v>
      </c>
      <c r="D9865" s="1" t="s">
        <v>36</v>
      </c>
      <c r="E9865" s="1" t="s">
        <v>15</v>
      </c>
      <c r="F9865" s="1" t="str">
        <f>VLOOKUP(C9865,Sheet1!$G$3:$I$9,2,FALSE)</f>
        <v>P1</v>
      </c>
      <c r="G9865" s="1">
        <f>VLOOKUP(C9865,Sheet1!$G$3:$I$9,3,FALSE)</f>
        <v>8</v>
      </c>
      <c r="H9865" s="1" t="str">
        <f>VLOOKUP(D9865,Sheet1!$L$3:$M$33,2,FALSE)</f>
        <v>Retail</v>
      </c>
    </row>
    <row r="9866" spans="1:8" x14ac:dyDescent="0.25">
      <c r="A9866" s="1">
        <v>320582</v>
      </c>
      <c r="B9866" s="1" t="s">
        <v>35</v>
      </c>
      <c r="C9866" s="1" t="s">
        <v>22</v>
      </c>
      <c r="D9866" s="1" t="s">
        <v>14</v>
      </c>
      <c r="E9866" s="1" t="s">
        <v>15</v>
      </c>
      <c r="F9866" s="1" t="str">
        <f>VLOOKUP(C9866,Sheet1!$G$3:$I$9,2,FALSE)</f>
        <v>P1</v>
      </c>
      <c r="G9866" s="1">
        <f>VLOOKUP(C9866,Sheet1!$G$3:$I$9,3,FALSE)</f>
        <v>8</v>
      </c>
      <c r="H9866" s="1" t="str">
        <f>VLOOKUP(D9866,Sheet1!$L$3:$M$33,2,FALSE)</f>
        <v>BFSI</v>
      </c>
    </row>
    <row r="9867" spans="1:8" x14ac:dyDescent="0.25">
      <c r="A9867" s="1">
        <v>320583</v>
      </c>
      <c r="B9867" s="1" t="s">
        <v>35</v>
      </c>
      <c r="C9867" s="1" t="s">
        <v>22</v>
      </c>
      <c r="D9867" s="1" t="s">
        <v>19</v>
      </c>
      <c r="E9867" s="1" t="s">
        <v>15</v>
      </c>
      <c r="F9867" s="1" t="str">
        <f>VLOOKUP(C9867,Sheet1!$G$3:$I$9,2,FALSE)</f>
        <v>P1</v>
      </c>
      <c r="G9867" s="1">
        <f>VLOOKUP(C9867,Sheet1!$G$3:$I$9,3,FALSE)</f>
        <v>8</v>
      </c>
      <c r="H9867" s="1" t="str">
        <f>VLOOKUP(D9867,Sheet1!$L$3:$M$33,2,FALSE)</f>
        <v>BFSI</v>
      </c>
    </row>
    <row r="9868" spans="1:8" x14ac:dyDescent="0.25">
      <c r="A9868" s="1">
        <v>320584</v>
      </c>
      <c r="B9868" s="1" t="s">
        <v>12</v>
      </c>
      <c r="C9868" s="1" t="s">
        <v>22</v>
      </c>
      <c r="D9868" s="1" t="s">
        <v>49</v>
      </c>
      <c r="E9868" s="1" t="s">
        <v>15</v>
      </c>
      <c r="F9868" s="1" t="str">
        <f>VLOOKUP(C9868,Sheet1!$G$3:$I$9,2,FALSE)</f>
        <v>P1</v>
      </c>
      <c r="G9868" s="1">
        <f>VLOOKUP(C9868,Sheet1!$G$3:$I$9,3,FALSE)</f>
        <v>8</v>
      </c>
      <c r="H9868" s="1" t="str">
        <f>VLOOKUP(D9868,Sheet1!$L$3:$M$33,2,FALSE)</f>
        <v>Travel</v>
      </c>
    </row>
    <row r="9869" spans="1:8" x14ac:dyDescent="0.25">
      <c r="A9869" s="1">
        <v>320585</v>
      </c>
      <c r="B9869" s="1" t="s">
        <v>35</v>
      </c>
      <c r="C9869" s="1" t="s">
        <v>22</v>
      </c>
      <c r="D9869" s="1" t="s">
        <v>19</v>
      </c>
      <c r="E9869" s="1" t="s">
        <v>15</v>
      </c>
      <c r="F9869" s="1" t="str">
        <f>VLOOKUP(C9869,Sheet1!$G$3:$I$9,2,FALSE)</f>
        <v>P1</v>
      </c>
      <c r="G9869" s="1">
        <f>VLOOKUP(C9869,Sheet1!$G$3:$I$9,3,FALSE)</f>
        <v>8</v>
      </c>
      <c r="H9869" s="1" t="str">
        <f>VLOOKUP(D9869,Sheet1!$L$3:$M$33,2,FALSE)</f>
        <v>BFSI</v>
      </c>
    </row>
    <row r="9870" spans="1:8" x14ac:dyDescent="0.25">
      <c r="A9870" s="1">
        <v>320586</v>
      </c>
      <c r="B9870" s="1" t="s">
        <v>35</v>
      </c>
      <c r="C9870" s="1" t="s">
        <v>22</v>
      </c>
      <c r="D9870" s="1" t="s">
        <v>19</v>
      </c>
      <c r="E9870" s="1" t="s">
        <v>15</v>
      </c>
      <c r="F9870" s="1" t="str">
        <f>VLOOKUP(C9870,Sheet1!$G$3:$I$9,2,FALSE)</f>
        <v>P1</v>
      </c>
      <c r="G9870" s="1">
        <f>VLOOKUP(C9870,Sheet1!$G$3:$I$9,3,FALSE)</f>
        <v>8</v>
      </c>
      <c r="H9870" s="1" t="str">
        <f>VLOOKUP(D9870,Sheet1!$L$3:$M$33,2,FALSE)</f>
        <v>BFSI</v>
      </c>
    </row>
    <row r="9871" spans="1:8" x14ac:dyDescent="0.25">
      <c r="A9871" s="1">
        <v>320599</v>
      </c>
      <c r="B9871" s="1" t="s">
        <v>12</v>
      </c>
      <c r="C9871" s="1" t="s">
        <v>16</v>
      </c>
      <c r="D9871" s="1" t="s">
        <v>60</v>
      </c>
      <c r="E9871" s="1" t="s">
        <v>15</v>
      </c>
      <c r="F9871" s="1" t="str">
        <f>VLOOKUP(C9871,Sheet1!$G$3:$I$9,2,FALSE)</f>
        <v>P1</v>
      </c>
      <c r="G9871" s="1">
        <f>VLOOKUP(C9871,Sheet1!$G$3:$I$9,3,FALSE)</f>
        <v>9</v>
      </c>
      <c r="H9871" s="1" t="str">
        <f>VLOOKUP(D9871,Sheet1!$L$3:$M$33,2,FALSE)</f>
        <v>Health</v>
      </c>
    </row>
    <row r="9872" spans="1:8" x14ac:dyDescent="0.25">
      <c r="A9872" s="1">
        <v>320600</v>
      </c>
      <c r="B9872" s="1" t="s">
        <v>35</v>
      </c>
      <c r="C9872" s="1" t="s">
        <v>16</v>
      </c>
      <c r="D9872" s="1" t="s">
        <v>59</v>
      </c>
      <c r="E9872" s="1" t="s">
        <v>15</v>
      </c>
      <c r="F9872" s="1" t="str">
        <f>VLOOKUP(C9872,Sheet1!$G$3:$I$9,2,FALSE)</f>
        <v>P1</v>
      </c>
      <c r="G9872" s="1">
        <f>VLOOKUP(C9872,Sheet1!$G$3:$I$9,3,FALSE)</f>
        <v>9</v>
      </c>
      <c r="H9872" s="1" t="str">
        <f>VLOOKUP(D9872,Sheet1!$L$3:$M$33,2,FALSE)</f>
        <v>Health</v>
      </c>
    </row>
    <row r="9873" spans="1:8" x14ac:dyDescent="0.25">
      <c r="A9873" s="1">
        <v>320601</v>
      </c>
      <c r="B9873" s="1" t="s">
        <v>35</v>
      </c>
      <c r="C9873" s="1" t="s">
        <v>16</v>
      </c>
      <c r="D9873" s="1" t="s">
        <v>59</v>
      </c>
      <c r="E9873" s="1" t="s">
        <v>15</v>
      </c>
      <c r="F9873" s="1" t="str">
        <f>VLOOKUP(C9873,Sheet1!$G$3:$I$9,2,FALSE)</f>
        <v>P1</v>
      </c>
      <c r="G9873" s="1">
        <f>VLOOKUP(C9873,Sheet1!$G$3:$I$9,3,FALSE)</f>
        <v>9</v>
      </c>
      <c r="H9873" s="1" t="str">
        <f>VLOOKUP(D9873,Sheet1!$L$3:$M$33,2,FALSE)</f>
        <v>Health</v>
      </c>
    </row>
    <row r="9874" spans="1:8" x14ac:dyDescent="0.25">
      <c r="A9874" s="1">
        <v>320602</v>
      </c>
      <c r="B9874" s="1" t="s">
        <v>35</v>
      </c>
      <c r="C9874" s="1" t="s">
        <v>16</v>
      </c>
      <c r="D9874" s="1" t="s">
        <v>54</v>
      </c>
      <c r="E9874" s="1" t="s">
        <v>63</v>
      </c>
      <c r="F9874" s="1" t="str">
        <f>VLOOKUP(C9874,Sheet1!$G$3:$I$9,2,FALSE)</f>
        <v>P1</v>
      </c>
      <c r="G9874" s="1">
        <f>VLOOKUP(C9874,Sheet1!$G$3:$I$9,3,FALSE)</f>
        <v>9</v>
      </c>
      <c r="H9874" s="1" t="str">
        <f>VLOOKUP(D9874,Sheet1!$L$3:$M$33,2,FALSE)</f>
        <v>Travel</v>
      </c>
    </row>
    <row r="9875" spans="1:8" x14ac:dyDescent="0.25">
      <c r="A9875" s="1">
        <v>320603</v>
      </c>
      <c r="B9875" s="1" t="s">
        <v>35</v>
      </c>
      <c r="C9875" s="1" t="s">
        <v>16</v>
      </c>
      <c r="D9875" s="1" t="s">
        <v>59</v>
      </c>
      <c r="E9875" s="1" t="s">
        <v>15</v>
      </c>
      <c r="F9875" s="1" t="str">
        <f>VLOOKUP(C9875,Sheet1!$G$3:$I$9,2,FALSE)</f>
        <v>P1</v>
      </c>
      <c r="G9875" s="1">
        <f>VLOOKUP(C9875,Sheet1!$G$3:$I$9,3,FALSE)</f>
        <v>9</v>
      </c>
      <c r="H9875" s="1" t="str">
        <f>VLOOKUP(D9875,Sheet1!$L$3:$M$33,2,FALSE)</f>
        <v>Health</v>
      </c>
    </row>
    <row r="9876" spans="1:8" x14ac:dyDescent="0.25">
      <c r="A9876" s="1">
        <v>320604</v>
      </c>
      <c r="B9876" s="1" t="s">
        <v>35</v>
      </c>
      <c r="C9876" s="1" t="s">
        <v>16</v>
      </c>
      <c r="D9876" s="1" t="s">
        <v>54</v>
      </c>
      <c r="E9876" s="1" t="s">
        <v>15</v>
      </c>
      <c r="F9876" s="1" t="str">
        <f>VLOOKUP(C9876,Sheet1!$G$3:$I$9,2,FALSE)</f>
        <v>P1</v>
      </c>
      <c r="G9876" s="1">
        <f>VLOOKUP(C9876,Sheet1!$G$3:$I$9,3,FALSE)</f>
        <v>9</v>
      </c>
      <c r="H9876" s="1" t="str">
        <f>VLOOKUP(D9876,Sheet1!$L$3:$M$33,2,FALSE)</f>
        <v>Travel</v>
      </c>
    </row>
    <row r="9877" spans="1:8" x14ac:dyDescent="0.25">
      <c r="A9877" s="1">
        <v>320605</v>
      </c>
      <c r="B9877" s="1" t="s">
        <v>35</v>
      </c>
      <c r="C9877" s="1" t="s">
        <v>16</v>
      </c>
      <c r="D9877" s="1" t="s">
        <v>54</v>
      </c>
      <c r="E9877" s="1" t="s">
        <v>15</v>
      </c>
      <c r="F9877" s="1" t="str">
        <f>VLOOKUP(C9877,Sheet1!$G$3:$I$9,2,FALSE)</f>
        <v>P1</v>
      </c>
      <c r="G9877" s="1">
        <f>VLOOKUP(C9877,Sheet1!$G$3:$I$9,3,FALSE)</f>
        <v>9</v>
      </c>
      <c r="H9877" s="1" t="str">
        <f>VLOOKUP(D9877,Sheet1!$L$3:$M$33,2,FALSE)</f>
        <v>Travel</v>
      </c>
    </row>
    <row r="9878" spans="1:8" x14ac:dyDescent="0.25">
      <c r="A9878" s="1">
        <v>320606</v>
      </c>
      <c r="B9878" s="1" t="s">
        <v>12</v>
      </c>
      <c r="C9878" s="1" t="s">
        <v>16</v>
      </c>
      <c r="D9878" s="1" t="s">
        <v>40</v>
      </c>
      <c r="E9878" s="1" t="s">
        <v>15</v>
      </c>
      <c r="F9878" s="1" t="str">
        <f>VLOOKUP(C9878,Sheet1!$G$3:$I$9,2,FALSE)</f>
        <v>P1</v>
      </c>
      <c r="G9878" s="1">
        <f>VLOOKUP(C9878,Sheet1!$G$3:$I$9,3,FALSE)</f>
        <v>9</v>
      </c>
      <c r="H9878" s="1" t="str">
        <f>VLOOKUP(D9878,Sheet1!$L$3:$M$33,2,FALSE)</f>
        <v>Retail</v>
      </c>
    </row>
    <row r="9879" spans="1:8" x14ac:dyDescent="0.25">
      <c r="A9879" s="1">
        <v>320607</v>
      </c>
      <c r="B9879" s="1" t="s">
        <v>35</v>
      </c>
      <c r="C9879" s="1" t="s">
        <v>22</v>
      </c>
      <c r="D9879" s="1" t="s">
        <v>19</v>
      </c>
      <c r="E9879" s="1" t="s">
        <v>15</v>
      </c>
      <c r="F9879" s="1" t="str">
        <f>VLOOKUP(C9879,Sheet1!$G$3:$I$9,2,FALSE)</f>
        <v>P1</v>
      </c>
      <c r="G9879" s="1">
        <f>VLOOKUP(C9879,Sheet1!$G$3:$I$9,3,FALSE)</f>
        <v>8</v>
      </c>
      <c r="H9879" s="1" t="str">
        <f>VLOOKUP(D9879,Sheet1!$L$3:$M$33,2,FALSE)</f>
        <v>BFSI</v>
      </c>
    </row>
    <row r="9880" spans="1:8" x14ac:dyDescent="0.25">
      <c r="A9880" s="1">
        <v>320608</v>
      </c>
      <c r="B9880" s="1" t="s">
        <v>35</v>
      </c>
      <c r="C9880" s="1" t="s">
        <v>22</v>
      </c>
      <c r="D9880" s="1" t="s">
        <v>19</v>
      </c>
      <c r="E9880" s="1" t="s">
        <v>15</v>
      </c>
      <c r="F9880" s="1" t="str">
        <f>VLOOKUP(C9880,Sheet1!$G$3:$I$9,2,FALSE)</f>
        <v>P1</v>
      </c>
      <c r="G9880" s="1">
        <f>VLOOKUP(C9880,Sheet1!$G$3:$I$9,3,FALSE)</f>
        <v>8</v>
      </c>
      <c r="H9880" s="1" t="str">
        <f>VLOOKUP(D9880,Sheet1!$L$3:$M$33,2,FALSE)</f>
        <v>BFSI</v>
      </c>
    </row>
    <row r="9881" spans="1:8" x14ac:dyDescent="0.25">
      <c r="A9881" s="1">
        <v>320609</v>
      </c>
      <c r="B9881" s="1" t="s">
        <v>35</v>
      </c>
      <c r="C9881" s="1" t="s">
        <v>22</v>
      </c>
      <c r="D9881" s="1" t="s">
        <v>19</v>
      </c>
      <c r="E9881" s="1" t="s">
        <v>15</v>
      </c>
      <c r="F9881" s="1" t="str">
        <f>VLOOKUP(C9881,Sheet1!$G$3:$I$9,2,FALSE)</f>
        <v>P1</v>
      </c>
      <c r="G9881" s="1">
        <f>VLOOKUP(C9881,Sheet1!$G$3:$I$9,3,FALSE)</f>
        <v>8</v>
      </c>
      <c r="H9881" s="1" t="str">
        <f>VLOOKUP(D9881,Sheet1!$L$3:$M$33,2,FALSE)</f>
        <v>BFSI</v>
      </c>
    </row>
    <row r="9882" spans="1:8" x14ac:dyDescent="0.25">
      <c r="A9882" s="1">
        <v>320610</v>
      </c>
      <c r="B9882" s="1" t="s">
        <v>35</v>
      </c>
      <c r="C9882" s="1" t="s">
        <v>22</v>
      </c>
      <c r="D9882" s="1" t="s">
        <v>19</v>
      </c>
      <c r="E9882" s="1" t="s">
        <v>15</v>
      </c>
      <c r="F9882" s="1" t="str">
        <f>VLOOKUP(C9882,Sheet1!$G$3:$I$9,2,FALSE)</f>
        <v>P1</v>
      </c>
      <c r="G9882" s="1">
        <f>VLOOKUP(C9882,Sheet1!$G$3:$I$9,3,FALSE)</f>
        <v>8</v>
      </c>
      <c r="H9882" s="1" t="str">
        <f>VLOOKUP(D9882,Sheet1!$L$3:$M$33,2,FALSE)</f>
        <v>BFSI</v>
      </c>
    </row>
    <row r="9883" spans="1:8" x14ac:dyDescent="0.25">
      <c r="A9883" s="1">
        <v>320624</v>
      </c>
      <c r="B9883" s="1" t="s">
        <v>12</v>
      </c>
      <c r="C9883" s="1" t="s">
        <v>20</v>
      </c>
      <c r="D9883" s="1" t="s">
        <v>61</v>
      </c>
      <c r="E9883" s="1" t="s">
        <v>15</v>
      </c>
      <c r="F9883" s="1" t="str">
        <f>VLOOKUP(C9883,Sheet1!$G$3:$I$9,2,FALSE)</f>
        <v>P1</v>
      </c>
      <c r="G9883" s="1">
        <f>VLOOKUP(C9883,Sheet1!$G$3:$I$9,3,FALSE)</f>
        <v>14</v>
      </c>
      <c r="H9883" s="1" t="str">
        <f>VLOOKUP(D9883,Sheet1!$L$3:$M$33,2,FALSE)</f>
        <v>Others</v>
      </c>
    </row>
    <row r="9884" spans="1:8" x14ac:dyDescent="0.25">
      <c r="A9884" s="1">
        <v>320625</v>
      </c>
      <c r="B9884" s="1" t="s">
        <v>12</v>
      </c>
      <c r="C9884" s="1" t="s">
        <v>20</v>
      </c>
      <c r="D9884" s="1" t="s">
        <v>58</v>
      </c>
      <c r="E9884" s="1" t="s">
        <v>15</v>
      </c>
      <c r="F9884" s="1" t="str">
        <f>VLOOKUP(C9884,Sheet1!$G$3:$I$9,2,FALSE)</f>
        <v>P1</v>
      </c>
      <c r="G9884" s="1">
        <f>VLOOKUP(C9884,Sheet1!$G$3:$I$9,3,FALSE)</f>
        <v>14</v>
      </c>
      <c r="H9884" s="1" t="str">
        <f>VLOOKUP(D9884,Sheet1!$L$3:$M$33,2,FALSE)</f>
        <v>Health</v>
      </c>
    </row>
    <row r="9885" spans="1:8" x14ac:dyDescent="0.25">
      <c r="A9885" s="1">
        <v>320626</v>
      </c>
      <c r="B9885" s="1" t="s">
        <v>12</v>
      </c>
      <c r="C9885" s="1" t="s">
        <v>20</v>
      </c>
      <c r="D9885" s="1" t="s">
        <v>24</v>
      </c>
      <c r="E9885" s="1" t="s">
        <v>15</v>
      </c>
      <c r="F9885" s="1" t="str">
        <f>VLOOKUP(C9885,Sheet1!$G$3:$I$9,2,FALSE)</f>
        <v>P1</v>
      </c>
      <c r="G9885" s="1">
        <f>VLOOKUP(C9885,Sheet1!$G$3:$I$9,3,FALSE)</f>
        <v>14</v>
      </c>
      <c r="H9885" s="1" t="str">
        <f>VLOOKUP(D9885,Sheet1!$L$3:$M$33,2,FALSE)</f>
        <v>BFSI</v>
      </c>
    </row>
    <row r="9886" spans="1:8" x14ac:dyDescent="0.25">
      <c r="A9886" s="1">
        <v>320627</v>
      </c>
      <c r="B9886" s="1" t="s">
        <v>12</v>
      </c>
      <c r="C9886" s="1" t="s">
        <v>20</v>
      </c>
      <c r="D9886" s="1" t="s">
        <v>58</v>
      </c>
      <c r="E9886" s="1" t="s">
        <v>15</v>
      </c>
      <c r="F9886" s="1" t="str">
        <f>VLOOKUP(C9886,Sheet1!$G$3:$I$9,2,FALSE)</f>
        <v>P1</v>
      </c>
      <c r="G9886" s="1">
        <f>VLOOKUP(C9886,Sheet1!$G$3:$I$9,3,FALSE)</f>
        <v>14</v>
      </c>
      <c r="H9886" s="1" t="str">
        <f>VLOOKUP(D9886,Sheet1!$L$3:$M$33,2,FALSE)</f>
        <v>Health</v>
      </c>
    </row>
    <row r="9887" spans="1:8" x14ac:dyDescent="0.25">
      <c r="A9887" s="1">
        <v>320629</v>
      </c>
      <c r="B9887" s="1" t="s">
        <v>35</v>
      </c>
      <c r="C9887" s="1" t="s">
        <v>13</v>
      </c>
      <c r="D9887" s="1" t="s">
        <v>61</v>
      </c>
      <c r="E9887" s="1" t="s">
        <v>15</v>
      </c>
      <c r="F9887" s="1" t="str">
        <f>VLOOKUP(C9887,Sheet1!$G$3:$I$9,2,FALSE)</f>
        <v>P2</v>
      </c>
      <c r="G9887" s="1">
        <f>VLOOKUP(C9887,Sheet1!$G$3:$I$9,3,FALSE)</f>
        <v>12</v>
      </c>
      <c r="H9887" s="1" t="str">
        <f>VLOOKUP(D9887,Sheet1!$L$3:$M$33,2,FALSE)</f>
        <v>Others</v>
      </c>
    </row>
    <row r="9888" spans="1:8" x14ac:dyDescent="0.25">
      <c r="A9888" s="1">
        <v>320630</v>
      </c>
      <c r="B9888" s="1" t="s">
        <v>12</v>
      </c>
      <c r="C9888" s="1" t="s">
        <v>13</v>
      </c>
      <c r="D9888" s="1" t="s">
        <v>45</v>
      </c>
      <c r="E9888" s="1" t="s">
        <v>15</v>
      </c>
      <c r="F9888" s="1" t="str">
        <f>VLOOKUP(C9888,Sheet1!$G$3:$I$9,2,FALSE)</f>
        <v>P2</v>
      </c>
      <c r="G9888" s="1">
        <f>VLOOKUP(C9888,Sheet1!$G$3:$I$9,3,FALSE)</f>
        <v>12</v>
      </c>
      <c r="H9888" s="1" t="str">
        <f>VLOOKUP(D9888,Sheet1!$L$3:$M$33,2,FALSE)</f>
        <v>Government</v>
      </c>
    </row>
    <row r="9889" spans="1:8" x14ac:dyDescent="0.25">
      <c r="A9889" s="1">
        <v>320631</v>
      </c>
      <c r="B9889" s="1" t="s">
        <v>35</v>
      </c>
      <c r="C9889" s="1" t="s">
        <v>13</v>
      </c>
      <c r="D9889" s="1" t="s">
        <v>61</v>
      </c>
      <c r="E9889" s="1" t="s">
        <v>15</v>
      </c>
      <c r="F9889" s="1" t="str">
        <f>VLOOKUP(C9889,Sheet1!$G$3:$I$9,2,FALSE)</f>
        <v>P2</v>
      </c>
      <c r="G9889" s="1">
        <f>VLOOKUP(C9889,Sheet1!$G$3:$I$9,3,FALSE)</f>
        <v>12</v>
      </c>
      <c r="H9889" s="1" t="str">
        <f>VLOOKUP(D9889,Sheet1!$L$3:$M$33,2,FALSE)</f>
        <v>Others</v>
      </c>
    </row>
    <row r="9890" spans="1:8" x14ac:dyDescent="0.25">
      <c r="A9890" s="1">
        <v>320632</v>
      </c>
      <c r="B9890" s="1" t="s">
        <v>35</v>
      </c>
      <c r="C9890" s="1" t="s">
        <v>13</v>
      </c>
      <c r="D9890" s="1" t="s">
        <v>45</v>
      </c>
      <c r="E9890" s="1" t="s">
        <v>15</v>
      </c>
      <c r="F9890" s="1" t="str">
        <f>VLOOKUP(C9890,Sheet1!$G$3:$I$9,2,FALSE)</f>
        <v>P2</v>
      </c>
      <c r="G9890" s="1">
        <f>VLOOKUP(C9890,Sheet1!$G$3:$I$9,3,FALSE)</f>
        <v>12</v>
      </c>
      <c r="H9890" s="1" t="str">
        <f>VLOOKUP(D9890,Sheet1!$L$3:$M$33,2,FALSE)</f>
        <v>Government</v>
      </c>
    </row>
    <row r="9891" spans="1:8" x14ac:dyDescent="0.25">
      <c r="A9891" s="1">
        <v>320633</v>
      </c>
      <c r="B9891" s="1" t="s">
        <v>12</v>
      </c>
      <c r="C9891" s="1" t="s">
        <v>13</v>
      </c>
      <c r="D9891" s="1" t="s">
        <v>45</v>
      </c>
      <c r="E9891" s="1" t="s">
        <v>15</v>
      </c>
      <c r="F9891" s="1" t="str">
        <f>VLOOKUP(C9891,Sheet1!$G$3:$I$9,2,FALSE)</f>
        <v>P2</v>
      </c>
      <c r="G9891" s="1">
        <f>VLOOKUP(C9891,Sheet1!$G$3:$I$9,3,FALSE)</f>
        <v>12</v>
      </c>
      <c r="H9891" s="1" t="str">
        <f>VLOOKUP(D9891,Sheet1!$L$3:$M$33,2,FALSE)</f>
        <v>Government</v>
      </c>
    </row>
    <row r="9892" spans="1:8" x14ac:dyDescent="0.25">
      <c r="A9892" s="1">
        <v>320634</v>
      </c>
      <c r="B9892" s="1" t="s">
        <v>12</v>
      </c>
      <c r="C9892" s="1" t="s">
        <v>13</v>
      </c>
      <c r="D9892" s="1" t="s">
        <v>61</v>
      </c>
      <c r="E9892" s="1" t="s">
        <v>15</v>
      </c>
      <c r="F9892" s="1" t="str">
        <f>VLOOKUP(C9892,Sheet1!$G$3:$I$9,2,FALSE)</f>
        <v>P2</v>
      </c>
      <c r="G9892" s="1">
        <f>VLOOKUP(C9892,Sheet1!$G$3:$I$9,3,FALSE)</f>
        <v>12</v>
      </c>
      <c r="H9892" s="1" t="str">
        <f>VLOOKUP(D9892,Sheet1!$L$3:$M$33,2,FALSE)</f>
        <v>Others</v>
      </c>
    </row>
    <row r="9893" spans="1:8" x14ac:dyDescent="0.25">
      <c r="A9893" s="1">
        <v>320635</v>
      </c>
      <c r="B9893" s="1" t="s">
        <v>12</v>
      </c>
      <c r="C9893" s="1" t="s">
        <v>13</v>
      </c>
      <c r="D9893" s="1" t="s">
        <v>40</v>
      </c>
      <c r="E9893" s="1" t="s">
        <v>15</v>
      </c>
      <c r="F9893" s="1" t="str">
        <f>VLOOKUP(C9893,Sheet1!$G$3:$I$9,2,FALSE)</f>
        <v>P2</v>
      </c>
      <c r="G9893" s="1">
        <f>VLOOKUP(C9893,Sheet1!$G$3:$I$9,3,FALSE)</f>
        <v>12</v>
      </c>
      <c r="H9893" s="1" t="str">
        <f>VLOOKUP(D9893,Sheet1!$L$3:$M$33,2,FALSE)</f>
        <v>Retail</v>
      </c>
    </row>
    <row r="9894" spans="1:8" x14ac:dyDescent="0.25">
      <c r="A9894" s="1">
        <v>320636</v>
      </c>
      <c r="B9894" s="1" t="s">
        <v>12</v>
      </c>
      <c r="C9894" s="1" t="s">
        <v>13</v>
      </c>
      <c r="D9894" s="1" t="s">
        <v>61</v>
      </c>
      <c r="E9894" s="1" t="s">
        <v>15</v>
      </c>
      <c r="F9894" s="1" t="str">
        <f>VLOOKUP(C9894,Sheet1!$G$3:$I$9,2,FALSE)</f>
        <v>P2</v>
      </c>
      <c r="G9894" s="1">
        <f>VLOOKUP(C9894,Sheet1!$G$3:$I$9,3,FALSE)</f>
        <v>12</v>
      </c>
      <c r="H9894" s="1" t="str">
        <f>VLOOKUP(D9894,Sheet1!$L$3:$M$33,2,FALSE)</f>
        <v>Others</v>
      </c>
    </row>
    <row r="9895" spans="1:8" x14ac:dyDescent="0.25">
      <c r="A9895" s="1">
        <v>320637</v>
      </c>
      <c r="B9895" s="1" t="s">
        <v>12</v>
      </c>
      <c r="C9895" s="1" t="s">
        <v>13</v>
      </c>
      <c r="D9895" s="1" t="s">
        <v>41</v>
      </c>
      <c r="E9895" s="1" t="s">
        <v>15</v>
      </c>
      <c r="F9895" s="1" t="str">
        <f>VLOOKUP(C9895,Sheet1!$G$3:$I$9,2,FALSE)</f>
        <v>P2</v>
      </c>
      <c r="G9895" s="1">
        <f>VLOOKUP(C9895,Sheet1!$G$3:$I$9,3,FALSE)</f>
        <v>12</v>
      </c>
      <c r="H9895" s="1" t="str">
        <f>VLOOKUP(D9895,Sheet1!$L$3:$M$33,2,FALSE)</f>
        <v>Entertainment</v>
      </c>
    </row>
    <row r="9896" spans="1:8" x14ac:dyDescent="0.25">
      <c r="A9896" s="1">
        <v>320638</v>
      </c>
      <c r="B9896" s="1" t="s">
        <v>12</v>
      </c>
      <c r="C9896" s="1" t="s">
        <v>13</v>
      </c>
      <c r="D9896" s="1" t="s">
        <v>40</v>
      </c>
      <c r="E9896" s="1" t="s">
        <v>15</v>
      </c>
      <c r="F9896" s="1" t="str">
        <f>VLOOKUP(C9896,Sheet1!$G$3:$I$9,2,FALSE)</f>
        <v>P2</v>
      </c>
      <c r="G9896" s="1">
        <f>VLOOKUP(C9896,Sheet1!$G$3:$I$9,3,FALSE)</f>
        <v>12</v>
      </c>
      <c r="H9896" s="1" t="str">
        <f>VLOOKUP(D9896,Sheet1!$L$3:$M$33,2,FALSE)</f>
        <v>Retail</v>
      </c>
    </row>
    <row r="9897" spans="1:8" x14ac:dyDescent="0.25">
      <c r="A9897" s="1">
        <v>320639</v>
      </c>
      <c r="B9897" s="1" t="s">
        <v>12</v>
      </c>
      <c r="C9897" s="1" t="s">
        <v>13</v>
      </c>
      <c r="D9897" s="1" t="s">
        <v>43</v>
      </c>
      <c r="E9897" s="1" t="s">
        <v>15</v>
      </c>
      <c r="F9897" s="1" t="str">
        <f>VLOOKUP(C9897,Sheet1!$G$3:$I$9,2,FALSE)</f>
        <v>P2</v>
      </c>
      <c r="G9897" s="1">
        <f>VLOOKUP(C9897,Sheet1!$G$3:$I$9,3,FALSE)</f>
        <v>12</v>
      </c>
      <c r="H9897" s="1" t="str">
        <f>VLOOKUP(D9897,Sheet1!$L$3:$M$33,2,FALSE)</f>
        <v>Entertainment</v>
      </c>
    </row>
    <row r="9898" spans="1:8" x14ac:dyDescent="0.25">
      <c r="A9898" s="1">
        <v>320640</v>
      </c>
      <c r="B9898" s="1" t="s">
        <v>12</v>
      </c>
      <c r="C9898" s="1" t="s">
        <v>13</v>
      </c>
      <c r="D9898" s="1" t="s">
        <v>26</v>
      </c>
      <c r="E9898" s="1" t="s">
        <v>15</v>
      </c>
      <c r="F9898" s="1" t="str">
        <f>VLOOKUP(C9898,Sheet1!$G$3:$I$9,2,FALSE)</f>
        <v>P2</v>
      </c>
      <c r="G9898" s="1">
        <f>VLOOKUP(C9898,Sheet1!$G$3:$I$9,3,FALSE)</f>
        <v>12</v>
      </c>
      <c r="H9898" s="1" t="str">
        <f>VLOOKUP(D9898,Sheet1!$L$3:$M$33,2,FALSE)</f>
        <v>BFSI</v>
      </c>
    </row>
    <row r="9899" spans="1:8" x14ac:dyDescent="0.25">
      <c r="A9899" s="1">
        <v>320641</v>
      </c>
      <c r="B9899" s="1" t="s">
        <v>12</v>
      </c>
      <c r="C9899" s="1" t="s">
        <v>13</v>
      </c>
      <c r="D9899" s="1" t="s">
        <v>40</v>
      </c>
      <c r="E9899" s="1" t="s">
        <v>15</v>
      </c>
      <c r="F9899" s="1" t="str">
        <f>VLOOKUP(C9899,Sheet1!$G$3:$I$9,2,FALSE)</f>
        <v>P2</v>
      </c>
      <c r="G9899" s="1">
        <f>VLOOKUP(C9899,Sheet1!$G$3:$I$9,3,FALSE)</f>
        <v>12</v>
      </c>
      <c r="H9899" s="1" t="str">
        <f>VLOOKUP(D9899,Sheet1!$L$3:$M$33,2,FALSE)</f>
        <v>Retail</v>
      </c>
    </row>
    <row r="9900" spans="1:8" x14ac:dyDescent="0.25">
      <c r="A9900" s="1">
        <v>320642</v>
      </c>
      <c r="B9900" s="1" t="s">
        <v>12</v>
      </c>
      <c r="C9900" s="1" t="s">
        <v>13</v>
      </c>
      <c r="D9900" s="1" t="s">
        <v>40</v>
      </c>
      <c r="E9900" s="1" t="s">
        <v>15</v>
      </c>
      <c r="F9900" s="1" t="str">
        <f>VLOOKUP(C9900,Sheet1!$G$3:$I$9,2,FALSE)</f>
        <v>P2</v>
      </c>
      <c r="G9900" s="1">
        <f>VLOOKUP(C9900,Sheet1!$G$3:$I$9,3,FALSE)</f>
        <v>12</v>
      </c>
      <c r="H9900" s="1" t="str">
        <f>VLOOKUP(D9900,Sheet1!$L$3:$M$33,2,FALSE)</f>
        <v>Retail</v>
      </c>
    </row>
    <row r="9901" spans="1:8" x14ac:dyDescent="0.25">
      <c r="A9901" s="1">
        <v>320643</v>
      </c>
      <c r="B9901" s="1" t="s">
        <v>12</v>
      </c>
      <c r="C9901" s="1" t="s">
        <v>13</v>
      </c>
      <c r="D9901" s="1" t="s">
        <v>43</v>
      </c>
      <c r="E9901" s="1" t="s">
        <v>15</v>
      </c>
      <c r="F9901" s="1" t="str">
        <f>VLOOKUP(C9901,Sheet1!$G$3:$I$9,2,FALSE)</f>
        <v>P2</v>
      </c>
      <c r="G9901" s="1">
        <f>VLOOKUP(C9901,Sheet1!$G$3:$I$9,3,FALSE)</f>
        <v>12</v>
      </c>
      <c r="H9901" s="1" t="str">
        <f>VLOOKUP(D9901,Sheet1!$L$3:$M$33,2,FALSE)</f>
        <v>Entertainment</v>
      </c>
    </row>
    <row r="9902" spans="1:8" x14ac:dyDescent="0.25">
      <c r="A9902" s="1">
        <v>320644</v>
      </c>
      <c r="B9902" s="1" t="s">
        <v>35</v>
      </c>
      <c r="C9902" s="1" t="s">
        <v>13</v>
      </c>
      <c r="D9902" s="1" t="s">
        <v>48</v>
      </c>
      <c r="E9902" s="1" t="s">
        <v>15</v>
      </c>
      <c r="F9902" s="1" t="str">
        <f>VLOOKUP(C9902,Sheet1!$G$3:$I$9,2,FALSE)</f>
        <v>P2</v>
      </c>
      <c r="G9902" s="1">
        <f>VLOOKUP(C9902,Sheet1!$G$3:$I$9,3,FALSE)</f>
        <v>12</v>
      </c>
      <c r="H9902" s="1" t="str">
        <f>VLOOKUP(D9902,Sheet1!$L$3:$M$33,2,FALSE)</f>
        <v>Government</v>
      </c>
    </row>
    <row r="9903" spans="1:8" x14ac:dyDescent="0.25">
      <c r="A9903" s="1">
        <v>320645</v>
      </c>
      <c r="B9903" s="1" t="s">
        <v>35</v>
      </c>
      <c r="C9903" s="1" t="s">
        <v>13</v>
      </c>
      <c r="D9903" s="1" t="s">
        <v>43</v>
      </c>
      <c r="E9903" s="1" t="s">
        <v>15</v>
      </c>
      <c r="F9903" s="1" t="str">
        <f>VLOOKUP(C9903,Sheet1!$G$3:$I$9,2,FALSE)</f>
        <v>P2</v>
      </c>
      <c r="G9903" s="1">
        <f>VLOOKUP(C9903,Sheet1!$G$3:$I$9,3,FALSE)</f>
        <v>12</v>
      </c>
      <c r="H9903" s="1" t="str">
        <f>VLOOKUP(D9903,Sheet1!$L$3:$M$33,2,FALSE)</f>
        <v>Entertainment</v>
      </c>
    </row>
    <row r="9904" spans="1:8" x14ac:dyDescent="0.25">
      <c r="A9904" s="1">
        <v>320646</v>
      </c>
      <c r="B9904" s="1" t="s">
        <v>12</v>
      </c>
      <c r="C9904" s="1" t="s">
        <v>13</v>
      </c>
      <c r="D9904" s="1" t="s">
        <v>44</v>
      </c>
      <c r="E9904" s="1" t="s">
        <v>15</v>
      </c>
      <c r="F9904" s="1" t="str">
        <f>VLOOKUP(C9904,Sheet1!$G$3:$I$9,2,FALSE)</f>
        <v>P2</v>
      </c>
      <c r="G9904" s="1">
        <f>VLOOKUP(C9904,Sheet1!$G$3:$I$9,3,FALSE)</f>
        <v>12</v>
      </c>
      <c r="H9904" s="1" t="str">
        <f>VLOOKUP(D9904,Sheet1!$L$3:$M$33,2,FALSE)</f>
        <v>Entertainment</v>
      </c>
    </row>
    <row r="9905" spans="1:8" x14ac:dyDescent="0.25">
      <c r="A9905" s="1">
        <v>320647</v>
      </c>
      <c r="B9905" s="1" t="s">
        <v>12</v>
      </c>
      <c r="C9905" s="1" t="s">
        <v>13</v>
      </c>
      <c r="D9905" s="1" t="s">
        <v>43</v>
      </c>
      <c r="E9905" s="1" t="s">
        <v>15</v>
      </c>
      <c r="F9905" s="1" t="str">
        <f>VLOOKUP(C9905,Sheet1!$G$3:$I$9,2,FALSE)</f>
        <v>P2</v>
      </c>
      <c r="G9905" s="1">
        <f>VLOOKUP(C9905,Sheet1!$G$3:$I$9,3,FALSE)</f>
        <v>12</v>
      </c>
      <c r="H9905" s="1" t="str">
        <f>VLOOKUP(D9905,Sheet1!$L$3:$M$33,2,FALSE)</f>
        <v>Entertainment</v>
      </c>
    </row>
    <row r="9906" spans="1:8" x14ac:dyDescent="0.25">
      <c r="A9906" s="1">
        <v>320648</v>
      </c>
      <c r="B9906" s="1" t="s">
        <v>12</v>
      </c>
      <c r="C9906" s="1" t="s">
        <v>13</v>
      </c>
      <c r="D9906" s="1" t="s">
        <v>48</v>
      </c>
      <c r="E9906" s="1" t="s">
        <v>15</v>
      </c>
      <c r="F9906" s="1" t="str">
        <f>VLOOKUP(C9906,Sheet1!$G$3:$I$9,2,FALSE)</f>
        <v>P2</v>
      </c>
      <c r="G9906" s="1">
        <f>VLOOKUP(C9906,Sheet1!$G$3:$I$9,3,FALSE)</f>
        <v>12</v>
      </c>
      <c r="H9906" s="1" t="str">
        <f>VLOOKUP(D9906,Sheet1!$L$3:$M$33,2,FALSE)</f>
        <v>Government</v>
      </c>
    </row>
    <row r="9907" spans="1:8" x14ac:dyDescent="0.25">
      <c r="A9907" s="1">
        <v>320649</v>
      </c>
      <c r="B9907" s="1" t="s">
        <v>12</v>
      </c>
      <c r="C9907" s="1" t="s">
        <v>13</v>
      </c>
      <c r="D9907" s="1" t="s">
        <v>43</v>
      </c>
      <c r="E9907" s="1" t="s">
        <v>15</v>
      </c>
      <c r="F9907" s="1" t="str">
        <f>VLOOKUP(C9907,Sheet1!$G$3:$I$9,2,FALSE)</f>
        <v>P2</v>
      </c>
      <c r="G9907" s="1">
        <f>VLOOKUP(C9907,Sheet1!$G$3:$I$9,3,FALSE)</f>
        <v>12</v>
      </c>
      <c r="H9907" s="1" t="str">
        <f>VLOOKUP(D9907,Sheet1!$L$3:$M$33,2,FALSE)</f>
        <v>Entertainment</v>
      </c>
    </row>
    <row r="9908" spans="1:8" x14ac:dyDescent="0.25">
      <c r="A9908" s="1">
        <v>320650</v>
      </c>
      <c r="B9908" s="1" t="s">
        <v>12</v>
      </c>
      <c r="C9908" s="1" t="s">
        <v>13</v>
      </c>
      <c r="D9908" s="1" t="s">
        <v>40</v>
      </c>
      <c r="E9908" s="1" t="s">
        <v>15</v>
      </c>
      <c r="F9908" s="1" t="str">
        <f>VLOOKUP(C9908,Sheet1!$G$3:$I$9,2,FALSE)</f>
        <v>P2</v>
      </c>
      <c r="G9908" s="1">
        <f>VLOOKUP(C9908,Sheet1!$G$3:$I$9,3,FALSE)</f>
        <v>12</v>
      </c>
      <c r="H9908" s="1" t="str">
        <f>VLOOKUP(D9908,Sheet1!$L$3:$M$33,2,FALSE)</f>
        <v>Retail</v>
      </c>
    </row>
    <row r="9909" spans="1:8" x14ac:dyDescent="0.25">
      <c r="A9909" s="1">
        <v>320651</v>
      </c>
      <c r="B9909" s="1" t="s">
        <v>12</v>
      </c>
      <c r="C9909" s="1" t="s">
        <v>13</v>
      </c>
      <c r="D9909" s="1" t="s">
        <v>40</v>
      </c>
      <c r="E9909" s="1" t="s">
        <v>15</v>
      </c>
      <c r="F9909" s="1" t="str">
        <f>VLOOKUP(C9909,Sheet1!$G$3:$I$9,2,FALSE)</f>
        <v>P2</v>
      </c>
      <c r="G9909" s="1">
        <f>VLOOKUP(C9909,Sheet1!$G$3:$I$9,3,FALSE)</f>
        <v>12</v>
      </c>
      <c r="H9909" s="1" t="str">
        <f>VLOOKUP(D9909,Sheet1!$L$3:$M$33,2,FALSE)</f>
        <v>Retail</v>
      </c>
    </row>
    <row r="9910" spans="1:8" x14ac:dyDescent="0.25">
      <c r="A9910" s="1">
        <v>320652</v>
      </c>
      <c r="B9910" s="1" t="s">
        <v>12</v>
      </c>
      <c r="C9910" s="1" t="s">
        <v>13</v>
      </c>
      <c r="D9910" s="1" t="s">
        <v>48</v>
      </c>
      <c r="E9910" s="1" t="s">
        <v>15</v>
      </c>
      <c r="F9910" s="1" t="str">
        <f>VLOOKUP(C9910,Sheet1!$G$3:$I$9,2,FALSE)</f>
        <v>P2</v>
      </c>
      <c r="G9910" s="1">
        <f>VLOOKUP(C9910,Sheet1!$G$3:$I$9,3,FALSE)</f>
        <v>12</v>
      </c>
      <c r="H9910" s="1" t="str">
        <f>VLOOKUP(D9910,Sheet1!$L$3:$M$33,2,FALSE)</f>
        <v>Government</v>
      </c>
    </row>
    <row r="9911" spans="1:8" x14ac:dyDescent="0.25">
      <c r="A9911" s="1">
        <v>320653</v>
      </c>
      <c r="B9911" s="1" t="s">
        <v>12</v>
      </c>
      <c r="C9911" s="1" t="s">
        <v>13</v>
      </c>
      <c r="D9911" s="1" t="s">
        <v>40</v>
      </c>
      <c r="E9911" s="1" t="s">
        <v>15</v>
      </c>
      <c r="F9911" s="1" t="str">
        <f>VLOOKUP(C9911,Sheet1!$G$3:$I$9,2,FALSE)</f>
        <v>P2</v>
      </c>
      <c r="G9911" s="1">
        <f>VLOOKUP(C9911,Sheet1!$G$3:$I$9,3,FALSE)</f>
        <v>12</v>
      </c>
      <c r="H9911" s="1" t="str">
        <f>VLOOKUP(D9911,Sheet1!$L$3:$M$33,2,FALSE)</f>
        <v>Retail</v>
      </c>
    </row>
    <row r="9912" spans="1:8" x14ac:dyDescent="0.25">
      <c r="A9912" s="1">
        <v>320654</v>
      </c>
      <c r="B9912" s="1" t="s">
        <v>12</v>
      </c>
      <c r="C9912" s="1" t="s">
        <v>13</v>
      </c>
      <c r="D9912" s="1" t="s">
        <v>40</v>
      </c>
      <c r="E9912" s="1" t="s">
        <v>15</v>
      </c>
      <c r="F9912" s="1" t="str">
        <f>VLOOKUP(C9912,Sheet1!$G$3:$I$9,2,FALSE)</f>
        <v>P2</v>
      </c>
      <c r="G9912" s="1">
        <f>VLOOKUP(C9912,Sheet1!$G$3:$I$9,3,FALSE)</f>
        <v>12</v>
      </c>
      <c r="H9912" s="1" t="str">
        <f>VLOOKUP(D9912,Sheet1!$L$3:$M$33,2,FALSE)</f>
        <v>Retail</v>
      </c>
    </row>
    <row r="9913" spans="1:8" x14ac:dyDescent="0.25">
      <c r="A9913" s="1">
        <v>320655</v>
      </c>
      <c r="B9913" s="1" t="s">
        <v>12</v>
      </c>
      <c r="C9913" s="1" t="s">
        <v>13</v>
      </c>
      <c r="D9913" s="1" t="s">
        <v>40</v>
      </c>
      <c r="E9913" s="1" t="s">
        <v>15</v>
      </c>
      <c r="F9913" s="1" t="str">
        <f>VLOOKUP(C9913,Sheet1!$G$3:$I$9,2,FALSE)</f>
        <v>P2</v>
      </c>
      <c r="G9913" s="1">
        <f>VLOOKUP(C9913,Sheet1!$G$3:$I$9,3,FALSE)</f>
        <v>12</v>
      </c>
      <c r="H9913" s="1" t="str">
        <f>VLOOKUP(D9913,Sheet1!$L$3:$M$33,2,FALSE)</f>
        <v>Retail</v>
      </c>
    </row>
    <row r="9914" spans="1:8" x14ac:dyDescent="0.25">
      <c r="A9914" s="1">
        <v>320656</v>
      </c>
      <c r="B9914" s="1" t="s">
        <v>35</v>
      </c>
      <c r="C9914" s="1" t="s">
        <v>13</v>
      </c>
      <c r="D9914" s="1" t="s">
        <v>43</v>
      </c>
      <c r="E9914" s="1" t="s">
        <v>15</v>
      </c>
      <c r="F9914" s="1" t="str">
        <f>VLOOKUP(C9914,Sheet1!$G$3:$I$9,2,FALSE)</f>
        <v>P2</v>
      </c>
      <c r="G9914" s="1">
        <f>VLOOKUP(C9914,Sheet1!$G$3:$I$9,3,FALSE)</f>
        <v>12</v>
      </c>
      <c r="H9914" s="1" t="str">
        <f>VLOOKUP(D9914,Sheet1!$L$3:$M$33,2,FALSE)</f>
        <v>Entertainment</v>
      </c>
    </row>
    <row r="9915" spans="1:8" x14ac:dyDescent="0.25">
      <c r="A9915" s="1">
        <v>320657</v>
      </c>
      <c r="B9915" s="1" t="s">
        <v>35</v>
      </c>
      <c r="C9915" s="1" t="s">
        <v>16</v>
      </c>
      <c r="D9915" s="1" t="s">
        <v>33</v>
      </c>
      <c r="E9915" s="1" t="s">
        <v>63</v>
      </c>
      <c r="F9915" s="1" t="str">
        <f>VLOOKUP(C9915,Sheet1!$G$3:$I$9,2,FALSE)</f>
        <v>P1</v>
      </c>
      <c r="G9915" s="1">
        <f>VLOOKUP(C9915,Sheet1!$G$3:$I$9,3,FALSE)</f>
        <v>9</v>
      </c>
      <c r="H9915" s="1" t="str">
        <f>VLOOKUP(D9915,Sheet1!$L$3:$M$33,2,FALSE)</f>
        <v>Retail</v>
      </c>
    </row>
    <row r="9916" spans="1:8" x14ac:dyDescent="0.25">
      <c r="A9916" s="1">
        <v>320658</v>
      </c>
      <c r="B9916" s="1" t="s">
        <v>35</v>
      </c>
      <c r="C9916" s="1" t="s">
        <v>27</v>
      </c>
      <c r="D9916" s="1" t="s">
        <v>60</v>
      </c>
      <c r="E9916" s="1" t="s">
        <v>15</v>
      </c>
      <c r="F9916" s="1" t="str">
        <f>VLOOKUP(C9916,Sheet1!$G$3:$I$9,2,FALSE)</f>
        <v>P3</v>
      </c>
      <c r="G9916" s="1">
        <f>VLOOKUP(C9916,Sheet1!$G$3:$I$9,3,FALSE)</f>
        <v>11</v>
      </c>
      <c r="H9916" s="1" t="str">
        <f>VLOOKUP(D9916,Sheet1!$L$3:$M$33,2,FALSE)</f>
        <v>Health</v>
      </c>
    </row>
    <row r="9917" spans="1:8" x14ac:dyDescent="0.25">
      <c r="A9917" s="1">
        <v>320659</v>
      </c>
      <c r="B9917" s="1" t="s">
        <v>12</v>
      </c>
      <c r="C9917" s="1" t="s">
        <v>16</v>
      </c>
      <c r="D9917" s="1" t="s">
        <v>51</v>
      </c>
      <c r="E9917" s="1" t="s">
        <v>15</v>
      </c>
      <c r="F9917" s="1" t="str">
        <f>VLOOKUP(C9917,Sheet1!$G$3:$I$9,2,FALSE)</f>
        <v>P1</v>
      </c>
      <c r="G9917" s="1">
        <f>VLOOKUP(C9917,Sheet1!$G$3:$I$9,3,FALSE)</f>
        <v>9</v>
      </c>
      <c r="H9917" s="1" t="str">
        <f>VLOOKUP(D9917,Sheet1!$L$3:$M$33,2,FALSE)</f>
        <v>Travel</v>
      </c>
    </row>
    <row r="9918" spans="1:8" x14ac:dyDescent="0.25">
      <c r="A9918" s="1">
        <v>320660</v>
      </c>
      <c r="B9918" s="1" t="s">
        <v>12</v>
      </c>
      <c r="C9918" s="1" t="s">
        <v>16</v>
      </c>
      <c r="D9918" s="1" t="s">
        <v>51</v>
      </c>
      <c r="E9918" s="1" t="s">
        <v>15</v>
      </c>
      <c r="F9918" s="1" t="str">
        <f>VLOOKUP(C9918,Sheet1!$G$3:$I$9,2,FALSE)</f>
        <v>P1</v>
      </c>
      <c r="G9918" s="1">
        <f>VLOOKUP(C9918,Sheet1!$G$3:$I$9,3,FALSE)</f>
        <v>9</v>
      </c>
      <c r="H9918" s="1" t="str">
        <f>VLOOKUP(D9918,Sheet1!$L$3:$M$33,2,FALSE)</f>
        <v>Travel</v>
      </c>
    </row>
    <row r="9919" spans="1:8" x14ac:dyDescent="0.25">
      <c r="A9919" s="1">
        <v>320661</v>
      </c>
      <c r="B9919" s="1" t="s">
        <v>35</v>
      </c>
      <c r="C9919" s="1" t="s">
        <v>16</v>
      </c>
      <c r="D9919" s="1" t="s">
        <v>40</v>
      </c>
      <c r="E9919" s="1" t="s">
        <v>15</v>
      </c>
      <c r="F9919" s="1" t="str">
        <f>VLOOKUP(C9919,Sheet1!$G$3:$I$9,2,FALSE)</f>
        <v>P1</v>
      </c>
      <c r="G9919" s="1">
        <f>VLOOKUP(C9919,Sheet1!$G$3:$I$9,3,FALSE)</f>
        <v>9</v>
      </c>
      <c r="H9919" s="1" t="str">
        <f>VLOOKUP(D9919,Sheet1!$L$3:$M$33,2,FALSE)</f>
        <v>Retail</v>
      </c>
    </row>
    <row r="9920" spans="1:8" x14ac:dyDescent="0.25">
      <c r="A9920" s="1">
        <v>320662</v>
      </c>
      <c r="B9920" s="1" t="s">
        <v>12</v>
      </c>
      <c r="C9920" s="1" t="s">
        <v>16</v>
      </c>
      <c r="D9920" s="1" t="s">
        <v>40</v>
      </c>
      <c r="E9920" s="1" t="s">
        <v>15</v>
      </c>
      <c r="F9920" s="1" t="str">
        <f>VLOOKUP(C9920,Sheet1!$G$3:$I$9,2,FALSE)</f>
        <v>P1</v>
      </c>
      <c r="G9920" s="1">
        <f>VLOOKUP(C9920,Sheet1!$G$3:$I$9,3,FALSE)</f>
        <v>9</v>
      </c>
      <c r="H9920" s="1" t="str">
        <f>VLOOKUP(D9920,Sheet1!$L$3:$M$33,2,FALSE)</f>
        <v>Retail</v>
      </c>
    </row>
    <row r="9921" spans="1:8" x14ac:dyDescent="0.25">
      <c r="A9921" s="1">
        <v>320663</v>
      </c>
      <c r="B9921" s="1" t="s">
        <v>12</v>
      </c>
      <c r="C9921" s="1" t="s">
        <v>20</v>
      </c>
      <c r="D9921" s="1" t="s">
        <v>41</v>
      </c>
      <c r="E9921" s="1" t="s">
        <v>15</v>
      </c>
      <c r="F9921" s="1" t="str">
        <f>VLOOKUP(C9921,Sheet1!$G$3:$I$9,2,FALSE)</f>
        <v>P1</v>
      </c>
      <c r="G9921" s="1">
        <f>VLOOKUP(C9921,Sheet1!$G$3:$I$9,3,FALSE)</f>
        <v>14</v>
      </c>
      <c r="H9921" s="1" t="str">
        <f>VLOOKUP(D9921,Sheet1!$L$3:$M$33,2,FALSE)</f>
        <v>Entertainment</v>
      </c>
    </row>
    <row r="9922" spans="1:8" x14ac:dyDescent="0.25">
      <c r="A9922" s="1">
        <v>320664</v>
      </c>
      <c r="B9922" s="1" t="s">
        <v>12</v>
      </c>
      <c r="C9922" s="1" t="s">
        <v>20</v>
      </c>
      <c r="D9922" s="1" t="s">
        <v>58</v>
      </c>
      <c r="E9922" s="1" t="s">
        <v>15</v>
      </c>
      <c r="F9922" s="1" t="str">
        <f>VLOOKUP(C9922,Sheet1!$G$3:$I$9,2,FALSE)</f>
        <v>P1</v>
      </c>
      <c r="G9922" s="1">
        <f>VLOOKUP(C9922,Sheet1!$G$3:$I$9,3,FALSE)</f>
        <v>14</v>
      </c>
      <c r="H9922" s="1" t="str">
        <f>VLOOKUP(D9922,Sheet1!$L$3:$M$33,2,FALSE)</f>
        <v>Health</v>
      </c>
    </row>
    <row r="9923" spans="1:8" x14ac:dyDescent="0.25">
      <c r="A9923" s="1">
        <v>320665</v>
      </c>
      <c r="B9923" s="1" t="s">
        <v>12</v>
      </c>
      <c r="C9923" s="1" t="s">
        <v>20</v>
      </c>
      <c r="D9923" s="1" t="s">
        <v>58</v>
      </c>
      <c r="E9923" s="1" t="s">
        <v>15</v>
      </c>
      <c r="F9923" s="1" t="str">
        <f>VLOOKUP(C9923,Sheet1!$G$3:$I$9,2,FALSE)</f>
        <v>P1</v>
      </c>
      <c r="G9923" s="1">
        <f>VLOOKUP(C9923,Sheet1!$G$3:$I$9,3,FALSE)</f>
        <v>14</v>
      </c>
      <c r="H9923" s="1" t="str">
        <f>VLOOKUP(D9923,Sheet1!$L$3:$M$33,2,FALSE)</f>
        <v>Health</v>
      </c>
    </row>
    <row r="9924" spans="1:8" x14ac:dyDescent="0.25">
      <c r="A9924" s="1">
        <v>320666</v>
      </c>
      <c r="B9924" s="1" t="s">
        <v>12</v>
      </c>
      <c r="C9924" s="1" t="s">
        <v>20</v>
      </c>
      <c r="D9924" s="1" t="s">
        <v>41</v>
      </c>
      <c r="E9924" s="1" t="s">
        <v>15</v>
      </c>
      <c r="F9924" s="1" t="str">
        <f>VLOOKUP(C9924,Sheet1!$G$3:$I$9,2,FALSE)</f>
        <v>P1</v>
      </c>
      <c r="G9924" s="1">
        <f>VLOOKUP(C9924,Sheet1!$G$3:$I$9,3,FALSE)</f>
        <v>14</v>
      </c>
      <c r="H9924" s="1" t="str">
        <f>VLOOKUP(D9924,Sheet1!$L$3:$M$33,2,FALSE)</f>
        <v>Entertainment</v>
      </c>
    </row>
    <row r="9925" spans="1:8" x14ac:dyDescent="0.25">
      <c r="A9925" s="1">
        <v>320667</v>
      </c>
      <c r="B9925" s="1" t="s">
        <v>35</v>
      </c>
      <c r="C9925" s="1" t="s">
        <v>20</v>
      </c>
      <c r="D9925" s="1" t="s">
        <v>34</v>
      </c>
      <c r="E9925" s="1" t="s">
        <v>63</v>
      </c>
      <c r="F9925" s="1" t="str">
        <f>VLOOKUP(C9925,Sheet1!$G$3:$I$9,2,FALSE)</f>
        <v>P1</v>
      </c>
      <c r="G9925" s="1">
        <f>VLOOKUP(C9925,Sheet1!$G$3:$I$9,3,FALSE)</f>
        <v>14</v>
      </c>
      <c r="H9925" s="1" t="str">
        <f>VLOOKUP(D9925,Sheet1!$L$3:$M$33,2,FALSE)</f>
        <v>Retail</v>
      </c>
    </row>
    <row r="9926" spans="1:8" x14ac:dyDescent="0.25">
      <c r="A9926" s="1">
        <v>320668</v>
      </c>
      <c r="B9926" s="1" t="s">
        <v>12</v>
      </c>
      <c r="C9926" s="1" t="s">
        <v>20</v>
      </c>
      <c r="D9926" s="1" t="s">
        <v>61</v>
      </c>
      <c r="E9926" s="1" t="s">
        <v>15</v>
      </c>
      <c r="F9926" s="1" t="str">
        <f>VLOOKUP(C9926,Sheet1!$G$3:$I$9,2,FALSE)</f>
        <v>P1</v>
      </c>
      <c r="G9926" s="1">
        <f>VLOOKUP(C9926,Sheet1!$G$3:$I$9,3,FALSE)</f>
        <v>14</v>
      </c>
      <c r="H9926" s="1" t="str">
        <f>VLOOKUP(D9926,Sheet1!$L$3:$M$33,2,FALSE)</f>
        <v>Others</v>
      </c>
    </row>
    <row r="9927" spans="1:8" x14ac:dyDescent="0.25">
      <c r="A9927" s="1">
        <v>320669</v>
      </c>
      <c r="B9927" s="1" t="s">
        <v>35</v>
      </c>
      <c r="C9927" s="1" t="s">
        <v>20</v>
      </c>
      <c r="D9927" s="1" t="s">
        <v>61</v>
      </c>
      <c r="E9927" s="1" t="s">
        <v>63</v>
      </c>
      <c r="F9927" s="1" t="str">
        <f>VLOOKUP(C9927,Sheet1!$G$3:$I$9,2,FALSE)</f>
        <v>P1</v>
      </c>
      <c r="G9927" s="1">
        <f>VLOOKUP(C9927,Sheet1!$G$3:$I$9,3,FALSE)</f>
        <v>14</v>
      </c>
      <c r="H9927" s="1" t="str">
        <f>VLOOKUP(D9927,Sheet1!$L$3:$M$33,2,FALSE)</f>
        <v>Others</v>
      </c>
    </row>
    <row r="9928" spans="1:8" x14ac:dyDescent="0.25">
      <c r="A9928" s="1">
        <v>320670</v>
      </c>
      <c r="B9928" s="1" t="s">
        <v>12</v>
      </c>
      <c r="C9928" s="1" t="s">
        <v>20</v>
      </c>
      <c r="D9928" s="1" t="s">
        <v>58</v>
      </c>
      <c r="E9928" s="1" t="s">
        <v>15</v>
      </c>
      <c r="F9928" s="1" t="str">
        <f>VLOOKUP(C9928,Sheet1!$G$3:$I$9,2,FALSE)</f>
        <v>P1</v>
      </c>
      <c r="G9928" s="1">
        <f>VLOOKUP(C9928,Sheet1!$G$3:$I$9,3,FALSE)</f>
        <v>14</v>
      </c>
      <c r="H9928" s="1" t="str">
        <f>VLOOKUP(D9928,Sheet1!$L$3:$M$33,2,FALSE)</f>
        <v>Health</v>
      </c>
    </row>
    <row r="9929" spans="1:8" x14ac:dyDescent="0.25">
      <c r="A9929" s="1">
        <v>320671</v>
      </c>
      <c r="B9929" s="1" t="s">
        <v>35</v>
      </c>
      <c r="C9929" s="1" t="s">
        <v>20</v>
      </c>
      <c r="D9929" s="1" t="s">
        <v>58</v>
      </c>
      <c r="E9929" s="1" t="s">
        <v>15</v>
      </c>
      <c r="F9929" s="1" t="str">
        <f>VLOOKUP(C9929,Sheet1!$G$3:$I$9,2,FALSE)</f>
        <v>P1</v>
      </c>
      <c r="G9929" s="1">
        <f>VLOOKUP(C9929,Sheet1!$G$3:$I$9,3,FALSE)</f>
        <v>14</v>
      </c>
      <c r="H9929" s="1" t="str">
        <f>VLOOKUP(D9929,Sheet1!$L$3:$M$33,2,FALSE)</f>
        <v>Health</v>
      </c>
    </row>
    <row r="9930" spans="1:8" x14ac:dyDescent="0.25">
      <c r="A9930" s="1">
        <v>320672</v>
      </c>
      <c r="B9930" s="1" t="s">
        <v>12</v>
      </c>
      <c r="C9930" s="1" t="s">
        <v>20</v>
      </c>
      <c r="D9930" s="1" t="s">
        <v>58</v>
      </c>
      <c r="E9930" s="1" t="s">
        <v>15</v>
      </c>
      <c r="F9930" s="1" t="str">
        <f>VLOOKUP(C9930,Sheet1!$G$3:$I$9,2,FALSE)</f>
        <v>P1</v>
      </c>
      <c r="G9930" s="1">
        <f>VLOOKUP(C9930,Sheet1!$G$3:$I$9,3,FALSE)</f>
        <v>14</v>
      </c>
      <c r="H9930" s="1" t="str">
        <f>VLOOKUP(D9930,Sheet1!$L$3:$M$33,2,FALSE)</f>
        <v>Health</v>
      </c>
    </row>
    <row r="9931" spans="1:8" x14ac:dyDescent="0.25">
      <c r="A9931" s="1">
        <v>320673</v>
      </c>
      <c r="B9931" s="1" t="s">
        <v>35</v>
      </c>
      <c r="C9931" s="1" t="s">
        <v>20</v>
      </c>
      <c r="D9931" s="1" t="s">
        <v>58</v>
      </c>
      <c r="E9931" s="1" t="s">
        <v>15</v>
      </c>
      <c r="F9931" s="1" t="str">
        <f>VLOOKUP(C9931,Sheet1!$G$3:$I$9,2,FALSE)</f>
        <v>P1</v>
      </c>
      <c r="G9931" s="1">
        <f>VLOOKUP(C9931,Sheet1!$G$3:$I$9,3,FALSE)</f>
        <v>14</v>
      </c>
      <c r="H9931" s="1" t="str">
        <f>VLOOKUP(D9931,Sheet1!$L$3:$M$33,2,FALSE)</f>
        <v>Health</v>
      </c>
    </row>
    <row r="9932" spans="1:8" x14ac:dyDescent="0.25">
      <c r="A9932" s="1">
        <v>320674</v>
      </c>
      <c r="B9932" s="1" t="s">
        <v>12</v>
      </c>
      <c r="C9932" s="1" t="s">
        <v>20</v>
      </c>
      <c r="D9932" s="1" t="s">
        <v>58</v>
      </c>
      <c r="E9932" s="1" t="s">
        <v>15</v>
      </c>
      <c r="F9932" s="1" t="str">
        <f>VLOOKUP(C9932,Sheet1!$G$3:$I$9,2,FALSE)</f>
        <v>P1</v>
      </c>
      <c r="G9932" s="1">
        <f>VLOOKUP(C9932,Sheet1!$G$3:$I$9,3,FALSE)</f>
        <v>14</v>
      </c>
      <c r="H9932" s="1" t="str">
        <f>VLOOKUP(D9932,Sheet1!$L$3:$M$33,2,FALSE)</f>
        <v>Health</v>
      </c>
    </row>
    <row r="9933" spans="1:8" x14ac:dyDescent="0.25">
      <c r="A9933" s="1">
        <v>320675</v>
      </c>
      <c r="B9933" s="1" t="s">
        <v>35</v>
      </c>
      <c r="C9933" s="1" t="s">
        <v>13</v>
      </c>
      <c r="D9933" s="1" t="s">
        <v>21</v>
      </c>
      <c r="E9933" s="1" t="s">
        <v>15</v>
      </c>
      <c r="F9933" s="1" t="str">
        <f>VLOOKUP(C9933,Sheet1!$G$3:$I$9,2,FALSE)</f>
        <v>P2</v>
      </c>
      <c r="G9933" s="1">
        <f>VLOOKUP(C9933,Sheet1!$G$3:$I$9,3,FALSE)</f>
        <v>12</v>
      </c>
      <c r="H9933" s="1" t="str">
        <f>VLOOKUP(D9933,Sheet1!$L$3:$M$33,2,FALSE)</f>
        <v>BFSI</v>
      </c>
    </row>
    <row r="9934" spans="1:8" x14ac:dyDescent="0.25">
      <c r="A9934" s="1">
        <v>320676</v>
      </c>
      <c r="B9934" s="1" t="s">
        <v>35</v>
      </c>
      <c r="C9934" s="1" t="s">
        <v>13</v>
      </c>
      <c r="D9934" s="1" t="s">
        <v>19</v>
      </c>
      <c r="E9934" s="1" t="s">
        <v>15</v>
      </c>
      <c r="F9934" s="1" t="str">
        <f>VLOOKUP(C9934,Sheet1!$G$3:$I$9,2,FALSE)</f>
        <v>P2</v>
      </c>
      <c r="G9934" s="1">
        <f>VLOOKUP(C9934,Sheet1!$G$3:$I$9,3,FALSE)</f>
        <v>12</v>
      </c>
      <c r="H9934" s="1" t="str">
        <f>VLOOKUP(D9934,Sheet1!$L$3:$M$33,2,FALSE)</f>
        <v>BFSI</v>
      </c>
    </row>
    <row r="9935" spans="1:8" x14ac:dyDescent="0.25">
      <c r="A9935" s="1">
        <v>320677</v>
      </c>
      <c r="B9935" s="1" t="s">
        <v>35</v>
      </c>
      <c r="C9935" s="1" t="s">
        <v>13</v>
      </c>
      <c r="D9935" s="1" t="s">
        <v>14</v>
      </c>
      <c r="E9935" s="1" t="s">
        <v>15</v>
      </c>
      <c r="F9935" s="1" t="str">
        <f>VLOOKUP(C9935,Sheet1!$G$3:$I$9,2,FALSE)</f>
        <v>P2</v>
      </c>
      <c r="G9935" s="1">
        <f>VLOOKUP(C9935,Sheet1!$G$3:$I$9,3,FALSE)</f>
        <v>12</v>
      </c>
      <c r="H9935" s="1" t="str">
        <f>VLOOKUP(D9935,Sheet1!$L$3:$M$33,2,FALSE)</f>
        <v>BFSI</v>
      </c>
    </row>
    <row r="9936" spans="1:8" x14ac:dyDescent="0.25">
      <c r="A9936" s="1">
        <v>320678</v>
      </c>
      <c r="B9936" s="1" t="s">
        <v>35</v>
      </c>
      <c r="C9936" s="1" t="s">
        <v>13</v>
      </c>
      <c r="D9936" s="1" t="s">
        <v>14</v>
      </c>
      <c r="E9936" s="1" t="s">
        <v>15</v>
      </c>
      <c r="F9936" s="1" t="str">
        <f>VLOOKUP(C9936,Sheet1!$G$3:$I$9,2,FALSE)</f>
        <v>P2</v>
      </c>
      <c r="G9936" s="1">
        <f>VLOOKUP(C9936,Sheet1!$G$3:$I$9,3,FALSE)</f>
        <v>12</v>
      </c>
      <c r="H9936" s="1" t="str">
        <f>VLOOKUP(D9936,Sheet1!$L$3:$M$33,2,FALSE)</f>
        <v>BFSI</v>
      </c>
    </row>
    <row r="9937" spans="1:8" x14ac:dyDescent="0.25">
      <c r="A9937" s="1">
        <v>320679</v>
      </c>
      <c r="B9937" s="1" t="s">
        <v>35</v>
      </c>
      <c r="C9937" s="1" t="s">
        <v>13</v>
      </c>
      <c r="D9937" s="1" t="s">
        <v>34</v>
      </c>
      <c r="E9937" s="1" t="s">
        <v>15</v>
      </c>
      <c r="F9937" s="1" t="str">
        <f>VLOOKUP(C9937,Sheet1!$G$3:$I$9,2,FALSE)</f>
        <v>P2</v>
      </c>
      <c r="G9937" s="1">
        <f>VLOOKUP(C9937,Sheet1!$G$3:$I$9,3,FALSE)</f>
        <v>12</v>
      </c>
      <c r="H9937" s="1" t="str">
        <f>VLOOKUP(D9937,Sheet1!$L$3:$M$33,2,FALSE)</f>
        <v>Retail</v>
      </c>
    </row>
    <row r="9938" spans="1:8" x14ac:dyDescent="0.25">
      <c r="A9938" s="1">
        <v>320680</v>
      </c>
      <c r="B9938" s="1" t="s">
        <v>35</v>
      </c>
      <c r="C9938" s="1" t="s">
        <v>13</v>
      </c>
      <c r="D9938" s="1" t="s">
        <v>24</v>
      </c>
      <c r="E9938" s="1" t="s">
        <v>15</v>
      </c>
      <c r="F9938" s="1" t="str">
        <f>VLOOKUP(C9938,Sheet1!$G$3:$I$9,2,FALSE)</f>
        <v>P2</v>
      </c>
      <c r="G9938" s="1">
        <f>VLOOKUP(C9938,Sheet1!$G$3:$I$9,3,FALSE)</f>
        <v>12</v>
      </c>
      <c r="H9938" s="1" t="str">
        <f>VLOOKUP(D9938,Sheet1!$L$3:$M$33,2,FALSE)</f>
        <v>BFSI</v>
      </c>
    </row>
    <row r="9939" spans="1:8" x14ac:dyDescent="0.25">
      <c r="A9939" s="1">
        <v>320681</v>
      </c>
      <c r="B9939" s="1" t="s">
        <v>35</v>
      </c>
      <c r="C9939" s="1" t="s">
        <v>13</v>
      </c>
      <c r="D9939" s="1" t="s">
        <v>58</v>
      </c>
      <c r="E9939" s="1" t="s">
        <v>15</v>
      </c>
      <c r="F9939" s="1" t="str">
        <f>VLOOKUP(C9939,Sheet1!$G$3:$I$9,2,FALSE)</f>
        <v>P2</v>
      </c>
      <c r="G9939" s="1">
        <f>VLOOKUP(C9939,Sheet1!$G$3:$I$9,3,FALSE)</f>
        <v>12</v>
      </c>
      <c r="H9939" s="1" t="str">
        <f>VLOOKUP(D9939,Sheet1!$L$3:$M$33,2,FALSE)</f>
        <v>Health</v>
      </c>
    </row>
    <row r="9940" spans="1:8" x14ac:dyDescent="0.25">
      <c r="A9940" s="1">
        <v>320682</v>
      </c>
      <c r="B9940" s="1" t="s">
        <v>35</v>
      </c>
      <c r="C9940" s="1" t="s">
        <v>13</v>
      </c>
      <c r="D9940" s="1" t="s">
        <v>30</v>
      </c>
      <c r="E9940" s="1" t="s">
        <v>15</v>
      </c>
      <c r="F9940" s="1" t="str">
        <f>VLOOKUP(C9940,Sheet1!$G$3:$I$9,2,FALSE)</f>
        <v>P2</v>
      </c>
      <c r="G9940" s="1">
        <f>VLOOKUP(C9940,Sheet1!$G$3:$I$9,3,FALSE)</f>
        <v>12</v>
      </c>
      <c r="H9940" s="1" t="str">
        <f>VLOOKUP(D9940,Sheet1!$L$3:$M$33,2,FALSE)</f>
        <v>Retail</v>
      </c>
    </row>
    <row r="9941" spans="1:8" x14ac:dyDescent="0.25">
      <c r="A9941" s="1">
        <v>320683</v>
      </c>
      <c r="B9941" s="1" t="s">
        <v>35</v>
      </c>
      <c r="C9941" s="1" t="s">
        <v>13</v>
      </c>
      <c r="D9941" s="1" t="s">
        <v>45</v>
      </c>
      <c r="E9941" s="1" t="s">
        <v>15</v>
      </c>
      <c r="F9941" s="1" t="str">
        <f>VLOOKUP(C9941,Sheet1!$G$3:$I$9,2,FALSE)</f>
        <v>P2</v>
      </c>
      <c r="G9941" s="1">
        <f>VLOOKUP(C9941,Sheet1!$G$3:$I$9,3,FALSE)</f>
        <v>12</v>
      </c>
      <c r="H9941" s="1" t="str">
        <f>VLOOKUP(D9941,Sheet1!$L$3:$M$33,2,FALSE)</f>
        <v>Government</v>
      </c>
    </row>
    <row r="9942" spans="1:8" x14ac:dyDescent="0.25">
      <c r="A9942" s="1">
        <v>320684</v>
      </c>
      <c r="B9942" s="1" t="s">
        <v>35</v>
      </c>
      <c r="C9942" s="1" t="s">
        <v>13</v>
      </c>
      <c r="D9942" s="1" t="s">
        <v>45</v>
      </c>
      <c r="E9942" s="1" t="s">
        <v>15</v>
      </c>
      <c r="F9942" s="1" t="str">
        <f>VLOOKUP(C9942,Sheet1!$G$3:$I$9,2,FALSE)</f>
        <v>P2</v>
      </c>
      <c r="G9942" s="1">
        <f>VLOOKUP(C9942,Sheet1!$G$3:$I$9,3,FALSE)</f>
        <v>12</v>
      </c>
      <c r="H9942" s="1" t="str">
        <f>VLOOKUP(D9942,Sheet1!$L$3:$M$33,2,FALSE)</f>
        <v>Government</v>
      </c>
    </row>
    <row r="9943" spans="1:8" x14ac:dyDescent="0.25">
      <c r="A9943" s="1">
        <v>320685</v>
      </c>
      <c r="B9943" s="1" t="s">
        <v>35</v>
      </c>
      <c r="C9943" s="1" t="s">
        <v>13</v>
      </c>
      <c r="D9943" s="1" t="s">
        <v>52</v>
      </c>
      <c r="E9943" s="1" t="s">
        <v>15</v>
      </c>
      <c r="F9943" s="1" t="str">
        <f>VLOOKUP(C9943,Sheet1!$G$3:$I$9,2,FALSE)</f>
        <v>P2</v>
      </c>
      <c r="G9943" s="1">
        <f>VLOOKUP(C9943,Sheet1!$G$3:$I$9,3,FALSE)</f>
        <v>12</v>
      </c>
      <c r="H9943" s="1" t="str">
        <f>VLOOKUP(D9943,Sheet1!$L$3:$M$33,2,FALSE)</f>
        <v>Travel</v>
      </c>
    </row>
    <row r="9944" spans="1:8" x14ac:dyDescent="0.25">
      <c r="A9944" s="1">
        <v>320686</v>
      </c>
      <c r="B9944" s="1" t="s">
        <v>35</v>
      </c>
      <c r="C9944" s="1" t="s">
        <v>13</v>
      </c>
      <c r="D9944" s="1" t="s">
        <v>58</v>
      </c>
      <c r="E9944" s="1" t="s">
        <v>15</v>
      </c>
      <c r="F9944" s="1" t="str">
        <f>VLOOKUP(C9944,Sheet1!$G$3:$I$9,2,FALSE)</f>
        <v>P2</v>
      </c>
      <c r="G9944" s="1">
        <f>VLOOKUP(C9944,Sheet1!$G$3:$I$9,3,FALSE)</f>
        <v>12</v>
      </c>
      <c r="H9944" s="1" t="str">
        <f>VLOOKUP(D9944,Sheet1!$L$3:$M$33,2,FALSE)</f>
        <v>Health</v>
      </c>
    </row>
    <row r="9945" spans="1:8" x14ac:dyDescent="0.25">
      <c r="A9945" s="1">
        <v>320687</v>
      </c>
      <c r="B9945" s="1" t="s">
        <v>35</v>
      </c>
      <c r="C9945" s="1" t="s">
        <v>20</v>
      </c>
      <c r="D9945" s="1" t="s">
        <v>61</v>
      </c>
      <c r="E9945" s="1" t="s">
        <v>63</v>
      </c>
      <c r="F9945" s="1" t="str">
        <f>VLOOKUP(C9945,Sheet1!$G$3:$I$9,2,FALSE)</f>
        <v>P1</v>
      </c>
      <c r="G9945" s="1">
        <f>VLOOKUP(C9945,Sheet1!$G$3:$I$9,3,FALSE)</f>
        <v>14</v>
      </c>
      <c r="H9945" s="1" t="str">
        <f>VLOOKUP(D9945,Sheet1!$L$3:$M$33,2,FALSE)</f>
        <v>Others</v>
      </c>
    </row>
    <row r="9946" spans="1:8" x14ac:dyDescent="0.25">
      <c r="A9946" s="1">
        <v>320688</v>
      </c>
      <c r="B9946" s="1" t="s">
        <v>35</v>
      </c>
      <c r="C9946" s="1" t="s">
        <v>20</v>
      </c>
      <c r="D9946" s="1" t="s">
        <v>61</v>
      </c>
      <c r="E9946" s="1" t="s">
        <v>63</v>
      </c>
      <c r="F9946" s="1" t="str">
        <f>VLOOKUP(C9946,Sheet1!$G$3:$I$9,2,FALSE)</f>
        <v>P1</v>
      </c>
      <c r="G9946" s="1">
        <f>VLOOKUP(C9946,Sheet1!$G$3:$I$9,3,FALSE)</f>
        <v>14</v>
      </c>
      <c r="H9946" s="1" t="str">
        <f>VLOOKUP(D9946,Sheet1!$L$3:$M$33,2,FALSE)</f>
        <v>Others</v>
      </c>
    </row>
    <row r="9947" spans="1:8" x14ac:dyDescent="0.25">
      <c r="A9947" s="1">
        <v>320689</v>
      </c>
      <c r="B9947" s="1" t="s">
        <v>12</v>
      </c>
      <c r="C9947" s="1" t="s">
        <v>20</v>
      </c>
      <c r="D9947" s="1" t="s">
        <v>58</v>
      </c>
      <c r="E9947" s="1" t="s">
        <v>15</v>
      </c>
      <c r="F9947" s="1" t="str">
        <f>VLOOKUP(C9947,Sheet1!$G$3:$I$9,2,FALSE)</f>
        <v>P1</v>
      </c>
      <c r="G9947" s="1">
        <f>VLOOKUP(C9947,Sheet1!$G$3:$I$9,3,FALSE)</f>
        <v>14</v>
      </c>
      <c r="H9947" s="1" t="str">
        <f>VLOOKUP(D9947,Sheet1!$L$3:$M$33,2,FALSE)</f>
        <v>Health</v>
      </c>
    </row>
    <row r="9948" spans="1:8" x14ac:dyDescent="0.25">
      <c r="A9948" s="1">
        <v>320690</v>
      </c>
      <c r="B9948" s="1" t="s">
        <v>12</v>
      </c>
      <c r="C9948" s="1" t="s">
        <v>20</v>
      </c>
      <c r="D9948" s="1" t="s">
        <v>58</v>
      </c>
      <c r="E9948" s="1" t="s">
        <v>15</v>
      </c>
      <c r="F9948" s="1" t="str">
        <f>VLOOKUP(C9948,Sheet1!$G$3:$I$9,2,FALSE)</f>
        <v>P1</v>
      </c>
      <c r="G9948" s="1">
        <f>VLOOKUP(C9948,Sheet1!$G$3:$I$9,3,FALSE)</f>
        <v>14</v>
      </c>
      <c r="H9948" s="1" t="str">
        <f>VLOOKUP(D9948,Sheet1!$L$3:$M$33,2,FALSE)</f>
        <v>Health</v>
      </c>
    </row>
    <row r="9949" spans="1:8" x14ac:dyDescent="0.25">
      <c r="A9949" s="1">
        <v>320691</v>
      </c>
      <c r="B9949" s="1" t="s">
        <v>35</v>
      </c>
      <c r="C9949" s="1" t="s">
        <v>20</v>
      </c>
      <c r="D9949" s="1" t="s">
        <v>58</v>
      </c>
      <c r="E9949" s="1" t="s">
        <v>15</v>
      </c>
      <c r="F9949" s="1" t="str">
        <f>VLOOKUP(C9949,Sheet1!$G$3:$I$9,2,FALSE)</f>
        <v>P1</v>
      </c>
      <c r="G9949" s="1">
        <f>VLOOKUP(C9949,Sheet1!$G$3:$I$9,3,FALSE)</f>
        <v>14</v>
      </c>
      <c r="H9949" s="1" t="str">
        <f>VLOOKUP(D9949,Sheet1!$L$3:$M$33,2,FALSE)</f>
        <v>Health</v>
      </c>
    </row>
    <row r="9950" spans="1:8" x14ac:dyDescent="0.25">
      <c r="A9950" s="1">
        <v>320692</v>
      </c>
      <c r="B9950" s="1" t="s">
        <v>12</v>
      </c>
      <c r="C9950" s="1" t="s">
        <v>20</v>
      </c>
      <c r="D9950" s="1" t="s">
        <v>58</v>
      </c>
      <c r="E9950" s="1" t="s">
        <v>15</v>
      </c>
      <c r="F9950" s="1" t="str">
        <f>VLOOKUP(C9950,Sheet1!$G$3:$I$9,2,FALSE)</f>
        <v>P1</v>
      </c>
      <c r="G9950" s="1">
        <f>VLOOKUP(C9950,Sheet1!$G$3:$I$9,3,FALSE)</f>
        <v>14</v>
      </c>
      <c r="H9950" s="1" t="str">
        <f>VLOOKUP(D9950,Sheet1!$L$3:$M$33,2,FALSE)</f>
        <v>Health</v>
      </c>
    </row>
    <row r="9951" spans="1:8" x14ac:dyDescent="0.25">
      <c r="A9951" s="1">
        <v>320705</v>
      </c>
      <c r="B9951" s="1" t="s">
        <v>35</v>
      </c>
      <c r="C9951" s="1" t="s">
        <v>13</v>
      </c>
      <c r="D9951" s="1" t="s">
        <v>45</v>
      </c>
      <c r="E9951" s="1" t="s">
        <v>15</v>
      </c>
      <c r="F9951" s="1" t="str">
        <f>VLOOKUP(C9951,Sheet1!$G$3:$I$9,2,FALSE)</f>
        <v>P2</v>
      </c>
      <c r="G9951" s="1">
        <f>VLOOKUP(C9951,Sheet1!$G$3:$I$9,3,FALSE)</f>
        <v>12</v>
      </c>
      <c r="H9951" s="1" t="str">
        <f>VLOOKUP(D9951,Sheet1!$L$3:$M$33,2,FALSE)</f>
        <v>Government</v>
      </c>
    </row>
    <row r="9952" spans="1:8" x14ac:dyDescent="0.25">
      <c r="A9952" s="1">
        <v>320706</v>
      </c>
      <c r="B9952" s="1" t="s">
        <v>35</v>
      </c>
      <c r="C9952" s="1" t="s">
        <v>13</v>
      </c>
      <c r="D9952" s="1" t="s">
        <v>45</v>
      </c>
      <c r="E9952" s="1" t="s">
        <v>15</v>
      </c>
      <c r="F9952" s="1" t="str">
        <f>VLOOKUP(C9952,Sheet1!$G$3:$I$9,2,FALSE)</f>
        <v>P2</v>
      </c>
      <c r="G9952" s="1">
        <f>VLOOKUP(C9952,Sheet1!$G$3:$I$9,3,FALSE)</f>
        <v>12</v>
      </c>
      <c r="H9952" s="1" t="str">
        <f>VLOOKUP(D9952,Sheet1!$L$3:$M$33,2,FALSE)</f>
        <v>Government</v>
      </c>
    </row>
    <row r="9953" spans="1:8" x14ac:dyDescent="0.25">
      <c r="A9953" s="1">
        <v>320707</v>
      </c>
      <c r="B9953" s="1" t="s">
        <v>12</v>
      </c>
      <c r="C9953" s="1" t="s">
        <v>13</v>
      </c>
      <c r="D9953" s="1" t="s">
        <v>58</v>
      </c>
      <c r="E9953" s="1" t="s">
        <v>15</v>
      </c>
      <c r="F9953" s="1" t="str">
        <f>VLOOKUP(C9953,Sheet1!$G$3:$I$9,2,FALSE)</f>
        <v>P2</v>
      </c>
      <c r="G9953" s="1">
        <f>VLOOKUP(C9953,Sheet1!$G$3:$I$9,3,FALSE)</f>
        <v>12</v>
      </c>
      <c r="H9953" s="1" t="str">
        <f>VLOOKUP(D9953,Sheet1!$L$3:$M$33,2,FALSE)</f>
        <v>Health</v>
      </c>
    </row>
    <row r="9954" spans="1:8" x14ac:dyDescent="0.25">
      <c r="A9954" s="1">
        <v>320708</v>
      </c>
      <c r="B9954" s="1" t="s">
        <v>35</v>
      </c>
      <c r="C9954" s="1" t="s">
        <v>13</v>
      </c>
      <c r="D9954" s="1" t="s">
        <v>37</v>
      </c>
      <c r="E9954" s="1" t="s">
        <v>15</v>
      </c>
      <c r="F9954" s="1" t="str">
        <f>VLOOKUP(C9954,Sheet1!$G$3:$I$9,2,FALSE)</f>
        <v>P2</v>
      </c>
      <c r="G9954" s="1">
        <f>VLOOKUP(C9954,Sheet1!$G$3:$I$9,3,FALSE)</f>
        <v>12</v>
      </c>
      <c r="H9954" s="1" t="str">
        <f>VLOOKUP(D9954,Sheet1!$L$3:$M$33,2,FALSE)</f>
        <v>Retail</v>
      </c>
    </row>
    <row r="9955" spans="1:8" x14ac:dyDescent="0.25">
      <c r="A9955" s="1">
        <v>320709</v>
      </c>
      <c r="B9955" s="1" t="s">
        <v>35</v>
      </c>
      <c r="C9955" s="1" t="s">
        <v>13</v>
      </c>
      <c r="D9955" s="1" t="s">
        <v>34</v>
      </c>
      <c r="E9955" s="1" t="s">
        <v>15</v>
      </c>
      <c r="F9955" s="1" t="str">
        <f>VLOOKUP(C9955,Sheet1!$G$3:$I$9,2,FALSE)</f>
        <v>P2</v>
      </c>
      <c r="G9955" s="1">
        <f>VLOOKUP(C9955,Sheet1!$G$3:$I$9,3,FALSE)</f>
        <v>12</v>
      </c>
      <c r="H9955" s="1" t="str">
        <f>VLOOKUP(D9955,Sheet1!$L$3:$M$33,2,FALSE)</f>
        <v>Retail</v>
      </c>
    </row>
    <row r="9956" spans="1:8" x14ac:dyDescent="0.25">
      <c r="A9956" s="1">
        <v>320710</v>
      </c>
      <c r="B9956" s="1" t="s">
        <v>35</v>
      </c>
      <c r="C9956" s="1" t="s">
        <v>13</v>
      </c>
      <c r="D9956" s="1" t="s">
        <v>37</v>
      </c>
      <c r="E9956" s="1" t="s">
        <v>15</v>
      </c>
      <c r="F9956" s="1" t="str">
        <f>VLOOKUP(C9956,Sheet1!$G$3:$I$9,2,FALSE)</f>
        <v>P2</v>
      </c>
      <c r="G9956" s="1">
        <f>VLOOKUP(C9956,Sheet1!$G$3:$I$9,3,FALSE)</f>
        <v>12</v>
      </c>
      <c r="H9956" s="1" t="str">
        <f>VLOOKUP(D9956,Sheet1!$L$3:$M$33,2,FALSE)</f>
        <v>Retail</v>
      </c>
    </row>
    <row r="9957" spans="1:8" x14ac:dyDescent="0.25">
      <c r="A9957" s="1">
        <v>320711</v>
      </c>
      <c r="B9957" s="1" t="s">
        <v>12</v>
      </c>
      <c r="C9957" s="1" t="s">
        <v>13</v>
      </c>
      <c r="D9957" s="1" t="s">
        <v>37</v>
      </c>
      <c r="E9957" s="1" t="s">
        <v>15</v>
      </c>
      <c r="F9957" s="1" t="str">
        <f>VLOOKUP(C9957,Sheet1!$G$3:$I$9,2,FALSE)</f>
        <v>P2</v>
      </c>
      <c r="G9957" s="1">
        <f>VLOOKUP(C9957,Sheet1!$G$3:$I$9,3,FALSE)</f>
        <v>12</v>
      </c>
      <c r="H9957" s="1" t="str">
        <f>VLOOKUP(D9957,Sheet1!$L$3:$M$33,2,FALSE)</f>
        <v>Retail</v>
      </c>
    </row>
    <row r="9958" spans="1:8" x14ac:dyDescent="0.25">
      <c r="A9958" s="1">
        <v>320799</v>
      </c>
      <c r="B9958" s="1" t="s">
        <v>12</v>
      </c>
      <c r="C9958" s="1" t="s">
        <v>13</v>
      </c>
      <c r="D9958" s="1" t="s">
        <v>58</v>
      </c>
      <c r="E9958" s="1" t="s">
        <v>15</v>
      </c>
      <c r="F9958" s="1" t="str">
        <f>VLOOKUP(C9958,Sheet1!$G$3:$I$9,2,FALSE)</f>
        <v>P2</v>
      </c>
      <c r="G9958" s="1">
        <f>VLOOKUP(C9958,Sheet1!$G$3:$I$9,3,FALSE)</f>
        <v>12</v>
      </c>
      <c r="H9958" s="1" t="str">
        <f>VLOOKUP(D9958,Sheet1!$L$3:$M$33,2,FALSE)</f>
        <v>Health</v>
      </c>
    </row>
    <row r="9959" spans="1:8" x14ac:dyDescent="0.25">
      <c r="A9959" s="1">
        <v>320800</v>
      </c>
      <c r="B9959" s="1" t="s">
        <v>12</v>
      </c>
      <c r="C9959" s="1" t="s">
        <v>13</v>
      </c>
      <c r="D9959" s="1" t="s">
        <v>45</v>
      </c>
      <c r="E9959" s="1" t="s">
        <v>15</v>
      </c>
      <c r="F9959" s="1" t="str">
        <f>VLOOKUP(C9959,Sheet1!$G$3:$I$9,2,FALSE)</f>
        <v>P2</v>
      </c>
      <c r="G9959" s="1">
        <f>VLOOKUP(C9959,Sheet1!$G$3:$I$9,3,FALSE)</f>
        <v>12</v>
      </c>
      <c r="H9959" s="1" t="str">
        <f>VLOOKUP(D9959,Sheet1!$L$3:$M$33,2,FALSE)</f>
        <v>Government</v>
      </c>
    </row>
    <row r="9960" spans="1:8" x14ac:dyDescent="0.25">
      <c r="A9960" s="1">
        <v>320801</v>
      </c>
      <c r="B9960" s="1" t="s">
        <v>12</v>
      </c>
      <c r="C9960" s="1" t="s">
        <v>13</v>
      </c>
      <c r="D9960" s="1" t="s">
        <v>36</v>
      </c>
      <c r="E9960" s="1" t="s">
        <v>15</v>
      </c>
      <c r="F9960" s="1" t="str">
        <f>VLOOKUP(C9960,Sheet1!$G$3:$I$9,2,FALSE)</f>
        <v>P2</v>
      </c>
      <c r="G9960" s="1">
        <f>VLOOKUP(C9960,Sheet1!$G$3:$I$9,3,FALSE)</f>
        <v>12</v>
      </c>
      <c r="H9960" s="1" t="str">
        <f>VLOOKUP(D9960,Sheet1!$L$3:$M$33,2,FALSE)</f>
        <v>Retail</v>
      </c>
    </row>
    <row r="9961" spans="1:8" x14ac:dyDescent="0.25">
      <c r="A9961" s="1">
        <v>320802</v>
      </c>
      <c r="B9961" s="1" t="s">
        <v>12</v>
      </c>
      <c r="C9961" s="1" t="s">
        <v>13</v>
      </c>
      <c r="D9961" s="1" t="s">
        <v>58</v>
      </c>
      <c r="E9961" s="1" t="s">
        <v>15</v>
      </c>
      <c r="F9961" s="1" t="str">
        <f>VLOOKUP(C9961,Sheet1!$G$3:$I$9,2,FALSE)</f>
        <v>P2</v>
      </c>
      <c r="G9961" s="1">
        <f>VLOOKUP(C9961,Sheet1!$G$3:$I$9,3,FALSE)</f>
        <v>12</v>
      </c>
      <c r="H9961" s="1" t="str">
        <f>VLOOKUP(D9961,Sheet1!$L$3:$M$33,2,FALSE)</f>
        <v>Health</v>
      </c>
    </row>
    <row r="9962" spans="1:8" x14ac:dyDescent="0.25">
      <c r="A9962" s="1">
        <v>320803</v>
      </c>
      <c r="B9962" s="1" t="s">
        <v>35</v>
      </c>
      <c r="C9962" s="1" t="s">
        <v>13</v>
      </c>
      <c r="D9962" s="1" t="s">
        <v>21</v>
      </c>
      <c r="E9962" s="1" t="s">
        <v>15</v>
      </c>
      <c r="F9962" s="1" t="str">
        <f>VLOOKUP(C9962,Sheet1!$G$3:$I$9,2,FALSE)</f>
        <v>P2</v>
      </c>
      <c r="G9962" s="1">
        <f>VLOOKUP(C9962,Sheet1!$G$3:$I$9,3,FALSE)</f>
        <v>12</v>
      </c>
      <c r="H9962" s="1" t="str">
        <f>VLOOKUP(D9962,Sheet1!$L$3:$M$33,2,FALSE)</f>
        <v>BFSI</v>
      </c>
    </row>
    <row r="9963" spans="1:8" x14ac:dyDescent="0.25">
      <c r="A9963" s="1">
        <v>320804</v>
      </c>
      <c r="B9963" s="1" t="s">
        <v>35</v>
      </c>
      <c r="C9963" s="1" t="s">
        <v>13</v>
      </c>
      <c r="D9963" s="1" t="s">
        <v>14</v>
      </c>
      <c r="E9963" s="1" t="s">
        <v>15</v>
      </c>
      <c r="F9963" s="1" t="str">
        <f>VLOOKUP(C9963,Sheet1!$G$3:$I$9,2,FALSE)</f>
        <v>P2</v>
      </c>
      <c r="G9963" s="1">
        <f>VLOOKUP(C9963,Sheet1!$G$3:$I$9,3,FALSE)</f>
        <v>12</v>
      </c>
      <c r="H9963" s="1" t="str">
        <f>VLOOKUP(D9963,Sheet1!$L$3:$M$33,2,FALSE)</f>
        <v>BFSI</v>
      </c>
    </row>
    <row r="9964" spans="1:8" x14ac:dyDescent="0.25">
      <c r="A9964" s="1">
        <v>320805</v>
      </c>
      <c r="B9964" s="1" t="s">
        <v>12</v>
      </c>
      <c r="C9964" s="1" t="s">
        <v>13</v>
      </c>
      <c r="D9964" s="1" t="s">
        <v>24</v>
      </c>
      <c r="E9964" s="1" t="s">
        <v>15</v>
      </c>
      <c r="F9964" s="1" t="str">
        <f>VLOOKUP(C9964,Sheet1!$G$3:$I$9,2,FALSE)</f>
        <v>P2</v>
      </c>
      <c r="G9964" s="1">
        <f>VLOOKUP(C9964,Sheet1!$G$3:$I$9,3,FALSE)</f>
        <v>12</v>
      </c>
      <c r="H9964" s="1" t="str">
        <f>VLOOKUP(D9964,Sheet1!$L$3:$M$33,2,FALSE)</f>
        <v>BFSI</v>
      </c>
    </row>
    <row r="9965" spans="1:8" x14ac:dyDescent="0.25">
      <c r="A9965" s="1">
        <v>320806</v>
      </c>
      <c r="B9965" s="1" t="s">
        <v>12</v>
      </c>
      <c r="C9965" s="1" t="s">
        <v>13</v>
      </c>
      <c r="D9965" s="1" t="s">
        <v>45</v>
      </c>
      <c r="E9965" s="1" t="s">
        <v>15</v>
      </c>
      <c r="F9965" s="1" t="str">
        <f>VLOOKUP(C9965,Sheet1!$G$3:$I$9,2,FALSE)</f>
        <v>P2</v>
      </c>
      <c r="G9965" s="1">
        <f>VLOOKUP(C9965,Sheet1!$G$3:$I$9,3,FALSE)</f>
        <v>12</v>
      </c>
      <c r="H9965" s="1" t="str">
        <f>VLOOKUP(D9965,Sheet1!$L$3:$M$33,2,FALSE)</f>
        <v>Government</v>
      </c>
    </row>
    <row r="9966" spans="1:8" x14ac:dyDescent="0.25">
      <c r="A9966" s="1">
        <v>320807</v>
      </c>
      <c r="B9966" s="1" t="s">
        <v>12</v>
      </c>
      <c r="C9966" s="1" t="s">
        <v>13</v>
      </c>
      <c r="D9966" s="1" t="s">
        <v>14</v>
      </c>
      <c r="E9966" s="1" t="s">
        <v>15</v>
      </c>
      <c r="F9966" s="1" t="str">
        <f>VLOOKUP(C9966,Sheet1!$G$3:$I$9,2,FALSE)</f>
        <v>P2</v>
      </c>
      <c r="G9966" s="1">
        <f>VLOOKUP(C9966,Sheet1!$G$3:$I$9,3,FALSE)</f>
        <v>12</v>
      </c>
      <c r="H9966" s="1" t="str">
        <f>VLOOKUP(D9966,Sheet1!$L$3:$M$33,2,FALSE)</f>
        <v>BFSI</v>
      </c>
    </row>
    <row r="9967" spans="1:8" x14ac:dyDescent="0.25">
      <c r="A9967" s="1">
        <v>320808</v>
      </c>
      <c r="B9967" s="1" t="s">
        <v>35</v>
      </c>
      <c r="C9967" s="1" t="s">
        <v>13</v>
      </c>
      <c r="D9967" s="1" t="s">
        <v>19</v>
      </c>
      <c r="E9967" s="1" t="s">
        <v>15</v>
      </c>
      <c r="F9967" s="1" t="str">
        <f>VLOOKUP(C9967,Sheet1!$G$3:$I$9,2,FALSE)</f>
        <v>P2</v>
      </c>
      <c r="G9967" s="1">
        <f>VLOOKUP(C9967,Sheet1!$G$3:$I$9,3,FALSE)</f>
        <v>12</v>
      </c>
      <c r="H9967" s="1" t="str">
        <f>VLOOKUP(D9967,Sheet1!$L$3:$M$33,2,FALSE)</f>
        <v>BFSI</v>
      </c>
    </row>
    <row r="9968" spans="1:8" x14ac:dyDescent="0.25">
      <c r="A9968" s="1">
        <v>320809</v>
      </c>
      <c r="B9968" s="1" t="s">
        <v>35</v>
      </c>
      <c r="C9968" s="1" t="s">
        <v>13</v>
      </c>
      <c r="D9968" s="1" t="s">
        <v>52</v>
      </c>
      <c r="E9968" s="1" t="s">
        <v>15</v>
      </c>
      <c r="F9968" s="1" t="str">
        <f>VLOOKUP(C9968,Sheet1!$G$3:$I$9,2,FALSE)</f>
        <v>P2</v>
      </c>
      <c r="G9968" s="1">
        <f>VLOOKUP(C9968,Sheet1!$G$3:$I$9,3,FALSE)</f>
        <v>12</v>
      </c>
      <c r="H9968" s="1" t="str">
        <f>VLOOKUP(D9968,Sheet1!$L$3:$M$33,2,FALSE)</f>
        <v>Travel</v>
      </c>
    </row>
    <row r="9969" spans="1:8" x14ac:dyDescent="0.25">
      <c r="A9969" s="1">
        <v>320810</v>
      </c>
      <c r="B9969" s="1" t="s">
        <v>35</v>
      </c>
      <c r="C9969" s="1" t="s">
        <v>13</v>
      </c>
      <c r="D9969" s="1" t="s">
        <v>30</v>
      </c>
      <c r="E9969" s="1" t="s">
        <v>15</v>
      </c>
      <c r="F9969" s="1" t="str">
        <f>VLOOKUP(C9969,Sheet1!$G$3:$I$9,2,FALSE)</f>
        <v>P2</v>
      </c>
      <c r="G9969" s="1">
        <f>VLOOKUP(C9969,Sheet1!$G$3:$I$9,3,FALSE)</f>
        <v>12</v>
      </c>
      <c r="H9969" s="1" t="str">
        <f>VLOOKUP(D9969,Sheet1!$L$3:$M$33,2,FALSE)</f>
        <v>Retail</v>
      </c>
    </row>
    <row r="9970" spans="1:8" x14ac:dyDescent="0.25">
      <c r="A9970" s="1">
        <v>320811</v>
      </c>
      <c r="B9970" s="1" t="s">
        <v>35</v>
      </c>
      <c r="C9970" s="1" t="s">
        <v>22</v>
      </c>
      <c r="D9970" s="1" t="s">
        <v>43</v>
      </c>
      <c r="E9970" s="1" t="s">
        <v>15</v>
      </c>
      <c r="F9970" s="1" t="str">
        <f>VLOOKUP(C9970,Sheet1!$G$3:$I$9,2,FALSE)</f>
        <v>P1</v>
      </c>
      <c r="G9970" s="1">
        <f>VLOOKUP(C9970,Sheet1!$G$3:$I$9,3,FALSE)</f>
        <v>8</v>
      </c>
      <c r="H9970" s="1" t="str">
        <f>VLOOKUP(D9970,Sheet1!$L$3:$M$33,2,FALSE)</f>
        <v>Entertainment</v>
      </c>
    </row>
    <row r="9971" spans="1:8" x14ac:dyDescent="0.25">
      <c r="A9971" s="1">
        <v>320812</v>
      </c>
      <c r="B9971" s="1" t="s">
        <v>12</v>
      </c>
      <c r="C9971" s="1" t="s">
        <v>22</v>
      </c>
      <c r="D9971" s="1" t="s">
        <v>21</v>
      </c>
      <c r="E9971" s="1" t="s">
        <v>15</v>
      </c>
      <c r="F9971" s="1" t="str">
        <f>VLOOKUP(C9971,Sheet1!$G$3:$I$9,2,FALSE)</f>
        <v>P1</v>
      </c>
      <c r="G9971" s="1">
        <f>VLOOKUP(C9971,Sheet1!$G$3:$I$9,3,FALSE)</f>
        <v>8</v>
      </c>
      <c r="H9971" s="1" t="str">
        <f>VLOOKUP(D9971,Sheet1!$L$3:$M$33,2,FALSE)</f>
        <v>BFSI</v>
      </c>
    </row>
    <row r="9972" spans="1:8" x14ac:dyDescent="0.25">
      <c r="A9972" s="1">
        <v>320813</v>
      </c>
      <c r="B9972" s="1" t="s">
        <v>35</v>
      </c>
      <c r="C9972" s="1" t="s">
        <v>20</v>
      </c>
      <c r="D9972" s="1" t="s">
        <v>61</v>
      </c>
      <c r="E9972" s="1" t="s">
        <v>15</v>
      </c>
      <c r="F9972" s="1" t="str">
        <f>VLOOKUP(C9972,Sheet1!$G$3:$I$9,2,FALSE)</f>
        <v>P1</v>
      </c>
      <c r="G9972" s="1">
        <f>VLOOKUP(C9972,Sheet1!$G$3:$I$9,3,FALSE)</f>
        <v>14</v>
      </c>
      <c r="H9972" s="1" t="str">
        <f>VLOOKUP(D9972,Sheet1!$L$3:$M$33,2,FALSE)</f>
        <v>Others</v>
      </c>
    </row>
    <row r="9973" spans="1:8" x14ac:dyDescent="0.25">
      <c r="A9973" s="1">
        <v>320814</v>
      </c>
      <c r="B9973" s="1" t="s">
        <v>12</v>
      </c>
      <c r="C9973" s="1" t="s">
        <v>22</v>
      </c>
      <c r="D9973" s="1" t="s">
        <v>43</v>
      </c>
      <c r="E9973" s="1" t="s">
        <v>15</v>
      </c>
      <c r="F9973" s="1" t="str">
        <f>VLOOKUP(C9973,Sheet1!$G$3:$I$9,2,FALSE)</f>
        <v>P1</v>
      </c>
      <c r="G9973" s="1">
        <f>VLOOKUP(C9973,Sheet1!$G$3:$I$9,3,FALSE)</f>
        <v>8</v>
      </c>
      <c r="H9973" s="1" t="str">
        <f>VLOOKUP(D9973,Sheet1!$L$3:$M$33,2,FALSE)</f>
        <v>Entertainment</v>
      </c>
    </row>
    <row r="9974" spans="1:8" x14ac:dyDescent="0.25">
      <c r="A9974" s="1">
        <v>320815</v>
      </c>
      <c r="B9974" s="1" t="s">
        <v>12</v>
      </c>
      <c r="C9974" s="1" t="s">
        <v>20</v>
      </c>
      <c r="D9974" s="1" t="s">
        <v>61</v>
      </c>
      <c r="E9974" s="1" t="s">
        <v>15</v>
      </c>
      <c r="F9974" s="1" t="str">
        <f>VLOOKUP(C9974,Sheet1!$G$3:$I$9,2,FALSE)</f>
        <v>P1</v>
      </c>
      <c r="G9974" s="1">
        <f>VLOOKUP(C9974,Sheet1!$G$3:$I$9,3,FALSE)</f>
        <v>14</v>
      </c>
      <c r="H9974" s="1" t="str">
        <f>VLOOKUP(D9974,Sheet1!$L$3:$M$33,2,FALSE)</f>
        <v>Others</v>
      </c>
    </row>
    <row r="9975" spans="1:8" x14ac:dyDescent="0.25">
      <c r="A9975" s="1">
        <v>320816</v>
      </c>
      <c r="B9975" s="1" t="s">
        <v>35</v>
      </c>
      <c r="C9975" s="1" t="s">
        <v>20</v>
      </c>
      <c r="D9975" s="1" t="s">
        <v>61</v>
      </c>
      <c r="E9975" s="1" t="s">
        <v>15</v>
      </c>
      <c r="F9975" s="1" t="str">
        <f>VLOOKUP(C9975,Sheet1!$G$3:$I$9,2,FALSE)</f>
        <v>P1</v>
      </c>
      <c r="G9975" s="1">
        <f>VLOOKUP(C9975,Sheet1!$G$3:$I$9,3,FALSE)</f>
        <v>14</v>
      </c>
      <c r="H9975" s="1" t="str">
        <f>VLOOKUP(D9975,Sheet1!$L$3:$M$33,2,FALSE)</f>
        <v>Others</v>
      </c>
    </row>
    <row r="9976" spans="1:8" x14ac:dyDescent="0.25">
      <c r="A9976" s="1">
        <v>320817</v>
      </c>
      <c r="B9976" s="1" t="s">
        <v>35</v>
      </c>
      <c r="C9976" s="1" t="s">
        <v>22</v>
      </c>
      <c r="D9976" s="1" t="s">
        <v>38</v>
      </c>
      <c r="E9976" s="1" t="s">
        <v>15</v>
      </c>
      <c r="F9976" s="1" t="str">
        <f>VLOOKUP(C9976,Sheet1!$G$3:$I$9,2,FALSE)</f>
        <v>P1</v>
      </c>
      <c r="G9976" s="1">
        <f>VLOOKUP(C9976,Sheet1!$G$3:$I$9,3,FALSE)</f>
        <v>8</v>
      </c>
      <c r="H9976" s="1" t="str">
        <f>VLOOKUP(D9976,Sheet1!$L$3:$M$33,2,FALSE)</f>
        <v>Retail</v>
      </c>
    </row>
    <row r="9977" spans="1:8" x14ac:dyDescent="0.25">
      <c r="A9977" s="1">
        <v>320818</v>
      </c>
      <c r="B9977" s="1" t="s">
        <v>35</v>
      </c>
      <c r="C9977" s="1" t="s">
        <v>20</v>
      </c>
      <c r="D9977" s="1" t="s">
        <v>61</v>
      </c>
      <c r="E9977" s="1" t="s">
        <v>63</v>
      </c>
      <c r="F9977" s="1" t="str">
        <f>VLOOKUP(C9977,Sheet1!$G$3:$I$9,2,FALSE)</f>
        <v>P1</v>
      </c>
      <c r="G9977" s="1">
        <f>VLOOKUP(C9977,Sheet1!$G$3:$I$9,3,FALSE)</f>
        <v>14</v>
      </c>
      <c r="H9977" s="1" t="str">
        <f>VLOOKUP(D9977,Sheet1!$L$3:$M$33,2,FALSE)</f>
        <v>Others</v>
      </c>
    </row>
    <row r="9978" spans="1:8" x14ac:dyDescent="0.25">
      <c r="A9978" s="1">
        <v>320819</v>
      </c>
      <c r="B9978" s="1" t="s">
        <v>12</v>
      </c>
      <c r="C9978" s="1" t="s">
        <v>20</v>
      </c>
      <c r="D9978" s="1" t="s">
        <v>61</v>
      </c>
      <c r="E9978" s="1" t="s">
        <v>15</v>
      </c>
      <c r="F9978" s="1" t="str">
        <f>VLOOKUP(C9978,Sheet1!$G$3:$I$9,2,FALSE)</f>
        <v>P1</v>
      </c>
      <c r="G9978" s="1">
        <f>VLOOKUP(C9978,Sheet1!$G$3:$I$9,3,FALSE)</f>
        <v>14</v>
      </c>
      <c r="H9978" s="1" t="str">
        <f>VLOOKUP(D9978,Sheet1!$L$3:$M$33,2,FALSE)</f>
        <v>Others</v>
      </c>
    </row>
    <row r="9979" spans="1:8" x14ac:dyDescent="0.25">
      <c r="A9979" s="1">
        <v>320820</v>
      </c>
      <c r="B9979" s="1" t="s">
        <v>35</v>
      </c>
      <c r="C9979" s="1" t="s">
        <v>20</v>
      </c>
      <c r="D9979" s="1" t="s">
        <v>61</v>
      </c>
      <c r="E9979" s="1" t="s">
        <v>15</v>
      </c>
      <c r="F9979" s="1" t="str">
        <f>VLOOKUP(C9979,Sheet1!$G$3:$I$9,2,FALSE)</f>
        <v>P1</v>
      </c>
      <c r="G9979" s="1">
        <f>VLOOKUP(C9979,Sheet1!$G$3:$I$9,3,FALSE)</f>
        <v>14</v>
      </c>
      <c r="H9979" s="1" t="str">
        <f>VLOOKUP(D9979,Sheet1!$L$3:$M$33,2,FALSE)</f>
        <v>Others</v>
      </c>
    </row>
    <row r="9980" spans="1:8" x14ac:dyDescent="0.25">
      <c r="A9980" s="1">
        <v>320821</v>
      </c>
      <c r="B9980" s="1" t="s">
        <v>35</v>
      </c>
      <c r="C9980" s="1" t="s">
        <v>22</v>
      </c>
      <c r="D9980" s="1" t="s">
        <v>47</v>
      </c>
      <c r="E9980" s="1" t="s">
        <v>15</v>
      </c>
      <c r="F9980" s="1" t="str">
        <f>VLOOKUP(C9980,Sheet1!$G$3:$I$9,2,FALSE)</f>
        <v>P1</v>
      </c>
      <c r="G9980" s="1">
        <f>VLOOKUP(C9980,Sheet1!$G$3:$I$9,3,FALSE)</f>
        <v>8</v>
      </c>
      <c r="H9980" s="1" t="str">
        <f>VLOOKUP(D9980,Sheet1!$L$3:$M$33,2,FALSE)</f>
        <v>Government</v>
      </c>
    </row>
    <row r="9981" spans="1:8" x14ac:dyDescent="0.25">
      <c r="A9981" s="1">
        <v>320822</v>
      </c>
      <c r="B9981" s="1" t="s">
        <v>35</v>
      </c>
      <c r="C9981" s="1" t="s">
        <v>20</v>
      </c>
      <c r="D9981" s="1" t="s">
        <v>61</v>
      </c>
      <c r="E9981" s="1" t="s">
        <v>15</v>
      </c>
      <c r="F9981" s="1" t="str">
        <f>VLOOKUP(C9981,Sheet1!$G$3:$I$9,2,FALSE)</f>
        <v>P1</v>
      </c>
      <c r="G9981" s="1">
        <f>VLOOKUP(C9981,Sheet1!$G$3:$I$9,3,FALSE)</f>
        <v>14</v>
      </c>
      <c r="H9981" s="1" t="str">
        <f>VLOOKUP(D9981,Sheet1!$L$3:$M$33,2,FALSE)</f>
        <v>Others</v>
      </c>
    </row>
    <row r="9982" spans="1:8" x14ac:dyDescent="0.25">
      <c r="A9982" s="1">
        <v>320823</v>
      </c>
      <c r="B9982" s="1" t="s">
        <v>35</v>
      </c>
      <c r="C9982" s="1" t="s">
        <v>13</v>
      </c>
      <c r="D9982" s="1" t="s">
        <v>30</v>
      </c>
      <c r="E9982" s="1" t="s">
        <v>15</v>
      </c>
      <c r="F9982" s="1" t="str">
        <f>VLOOKUP(C9982,Sheet1!$G$3:$I$9,2,FALSE)</f>
        <v>P2</v>
      </c>
      <c r="G9982" s="1">
        <f>VLOOKUP(C9982,Sheet1!$G$3:$I$9,3,FALSE)</f>
        <v>12</v>
      </c>
      <c r="H9982" s="1" t="str">
        <f>VLOOKUP(D9982,Sheet1!$L$3:$M$33,2,FALSE)</f>
        <v>Retail</v>
      </c>
    </row>
    <row r="9983" spans="1:8" x14ac:dyDescent="0.25">
      <c r="A9983" s="1">
        <v>320824</v>
      </c>
      <c r="B9983" s="1" t="s">
        <v>12</v>
      </c>
      <c r="C9983" s="1" t="s">
        <v>13</v>
      </c>
      <c r="D9983" s="1" t="s">
        <v>30</v>
      </c>
      <c r="E9983" s="1" t="s">
        <v>15</v>
      </c>
      <c r="F9983" s="1" t="str">
        <f>VLOOKUP(C9983,Sheet1!$G$3:$I$9,2,FALSE)</f>
        <v>P2</v>
      </c>
      <c r="G9983" s="1">
        <f>VLOOKUP(C9983,Sheet1!$G$3:$I$9,3,FALSE)</f>
        <v>12</v>
      </c>
      <c r="H9983" s="1" t="str">
        <f>VLOOKUP(D9983,Sheet1!$L$3:$M$33,2,FALSE)</f>
        <v>Retail</v>
      </c>
    </row>
    <row r="9984" spans="1:8" x14ac:dyDescent="0.25">
      <c r="A9984" s="1">
        <v>320825</v>
      </c>
      <c r="B9984" s="1" t="s">
        <v>35</v>
      </c>
      <c r="C9984" s="1" t="s">
        <v>13</v>
      </c>
      <c r="D9984" s="1" t="s">
        <v>30</v>
      </c>
      <c r="E9984" s="1" t="s">
        <v>15</v>
      </c>
      <c r="F9984" s="1" t="str">
        <f>VLOOKUP(C9984,Sheet1!$G$3:$I$9,2,FALSE)</f>
        <v>P2</v>
      </c>
      <c r="G9984" s="1">
        <f>VLOOKUP(C9984,Sheet1!$G$3:$I$9,3,FALSE)</f>
        <v>12</v>
      </c>
      <c r="H9984" s="1" t="str">
        <f>VLOOKUP(D9984,Sheet1!$L$3:$M$33,2,FALSE)</f>
        <v>Retail</v>
      </c>
    </row>
    <row r="9985" spans="1:8" x14ac:dyDescent="0.25">
      <c r="A9985" s="1">
        <v>320826</v>
      </c>
      <c r="B9985" s="1" t="s">
        <v>35</v>
      </c>
      <c r="C9985" s="1" t="s">
        <v>22</v>
      </c>
      <c r="D9985" s="1" t="s">
        <v>38</v>
      </c>
      <c r="E9985" s="1" t="s">
        <v>15</v>
      </c>
      <c r="F9985" s="1" t="str">
        <f>VLOOKUP(C9985,Sheet1!$G$3:$I$9,2,FALSE)</f>
        <v>P1</v>
      </c>
      <c r="G9985" s="1">
        <f>VLOOKUP(C9985,Sheet1!$G$3:$I$9,3,FALSE)</f>
        <v>8</v>
      </c>
      <c r="H9985" s="1" t="str">
        <f>VLOOKUP(D9985,Sheet1!$L$3:$M$33,2,FALSE)</f>
        <v>Retail</v>
      </c>
    </row>
    <row r="9986" spans="1:8" x14ac:dyDescent="0.25">
      <c r="A9986" s="1">
        <v>320827</v>
      </c>
      <c r="B9986" s="1" t="s">
        <v>35</v>
      </c>
      <c r="C9986" s="1" t="s">
        <v>22</v>
      </c>
      <c r="D9986" s="1" t="s">
        <v>47</v>
      </c>
      <c r="E9986" s="1" t="s">
        <v>15</v>
      </c>
      <c r="F9986" s="1" t="str">
        <f>VLOOKUP(C9986,Sheet1!$G$3:$I$9,2,FALSE)</f>
        <v>P1</v>
      </c>
      <c r="G9986" s="1">
        <f>VLOOKUP(C9986,Sheet1!$G$3:$I$9,3,FALSE)</f>
        <v>8</v>
      </c>
      <c r="H9986" s="1" t="str">
        <f>VLOOKUP(D9986,Sheet1!$L$3:$M$33,2,FALSE)</f>
        <v>Government</v>
      </c>
    </row>
    <row r="9987" spans="1:8" x14ac:dyDescent="0.25">
      <c r="A9987" s="1">
        <v>320828</v>
      </c>
      <c r="B9987" s="1" t="s">
        <v>12</v>
      </c>
      <c r="C9987" s="1" t="s">
        <v>22</v>
      </c>
      <c r="D9987" s="1" t="s">
        <v>38</v>
      </c>
      <c r="E9987" s="1" t="s">
        <v>15</v>
      </c>
      <c r="F9987" s="1" t="str">
        <f>VLOOKUP(C9987,Sheet1!$G$3:$I$9,2,FALSE)</f>
        <v>P1</v>
      </c>
      <c r="G9987" s="1">
        <f>VLOOKUP(C9987,Sheet1!$G$3:$I$9,3,FALSE)</f>
        <v>8</v>
      </c>
      <c r="H9987" s="1" t="str">
        <f>VLOOKUP(D9987,Sheet1!$L$3:$M$33,2,FALSE)</f>
        <v>Retail</v>
      </c>
    </row>
    <row r="9988" spans="1:8" x14ac:dyDescent="0.25">
      <c r="A9988" s="1">
        <v>320829</v>
      </c>
      <c r="B9988" s="1" t="s">
        <v>12</v>
      </c>
      <c r="C9988" s="1" t="s">
        <v>22</v>
      </c>
      <c r="D9988" s="1" t="s">
        <v>38</v>
      </c>
      <c r="E9988" s="1" t="s">
        <v>15</v>
      </c>
      <c r="F9988" s="1" t="str">
        <f>VLOOKUP(C9988,Sheet1!$G$3:$I$9,2,FALSE)</f>
        <v>P1</v>
      </c>
      <c r="G9988" s="1">
        <f>VLOOKUP(C9988,Sheet1!$G$3:$I$9,3,FALSE)</f>
        <v>8</v>
      </c>
      <c r="H9988" s="1" t="str">
        <f>VLOOKUP(D9988,Sheet1!$L$3:$M$33,2,FALSE)</f>
        <v>Retail</v>
      </c>
    </row>
    <row r="9989" spans="1:8" x14ac:dyDescent="0.25">
      <c r="A9989" s="1">
        <v>320830</v>
      </c>
      <c r="B9989" s="1" t="s">
        <v>35</v>
      </c>
      <c r="C9989" s="1" t="s">
        <v>20</v>
      </c>
      <c r="D9989" s="1" t="s">
        <v>61</v>
      </c>
      <c r="E9989" s="1" t="s">
        <v>15</v>
      </c>
      <c r="F9989" s="1" t="str">
        <f>VLOOKUP(C9989,Sheet1!$G$3:$I$9,2,FALSE)</f>
        <v>P1</v>
      </c>
      <c r="G9989" s="1">
        <f>VLOOKUP(C9989,Sheet1!$G$3:$I$9,3,FALSE)</f>
        <v>14</v>
      </c>
      <c r="H9989" s="1" t="str">
        <f>VLOOKUP(D9989,Sheet1!$L$3:$M$33,2,FALSE)</f>
        <v>Others</v>
      </c>
    </row>
    <row r="9990" spans="1:8" x14ac:dyDescent="0.25">
      <c r="A9990" s="1">
        <v>320831</v>
      </c>
      <c r="B9990" s="1" t="s">
        <v>35</v>
      </c>
      <c r="C9990" s="1" t="s">
        <v>22</v>
      </c>
      <c r="D9990" s="1" t="s">
        <v>19</v>
      </c>
      <c r="E9990" s="1" t="s">
        <v>63</v>
      </c>
      <c r="F9990" s="1" t="str">
        <f>VLOOKUP(C9990,Sheet1!$G$3:$I$9,2,FALSE)</f>
        <v>P1</v>
      </c>
      <c r="G9990" s="1">
        <f>VLOOKUP(C9990,Sheet1!$G$3:$I$9,3,FALSE)</f>
        <v>8</v>
      </c>
      <c r="H9990" s="1" t="str">
        <f>VLOOKUP(D9990,Sheet1!$L$3:$M$33,2,FALSE)</f>
        <v>BFSI</v>
      </c>
    </row>
    <row r="9991" spans="1:8" x14ac:dyDescent="0.25">
      <c r="A9991" s="1">
        <v>320832</v>
      </c>
      <c r="B9991" s="1" t="s">
        <v>35</v>
      </c>
      <c r="C9991" s="1" t="s">
        <v>22</v>
      </c>
      <c r="D9991" s="1" t="s">
        <v>19</v>
      </c>
      <c r="E9991" s="1" t="s">
        <v>15</v>
      </c>
      <c r="F9991" s="1" t="str">
        <f>VLOOKUP(C9991,Sheet1!$G$3:$I$9,2,FALSE)</f>
        <v>P1</v>
      </c>
      <c r="G9991" s="1">
        <f>VLOOKUP(C9991,Sheet1!$G$3:$I$9,3,FALSE)</f>
        <v>8</v>
      </c>
      <c r="H9991" s="1" t="str">
        <f>VLOOKUP(D9991,Sheet1!$L$3:$M$33,2,FALSE)</f>
        <v>BFSI</v>
      </c>
    </row>
    <row r="9992" spans="1:8" x14ac:dyDescent="0.25">
      <c r="A9992" s="1">
        <v>320833</v>
      </c>
      <c r="B9992" s="1" t="s">
        <v>12</v>
      </c>
      <c r="C9992" s="1" t="s">
        <v>20</v>
      </c>
      <c r="D9992" s="1" t="s">
        <v>61</v>
      </c>
      <c r="E9992" s="1" t="s">
        <v>15</v>
      </c>
      <c r="F9992" s="1" t="str">
        <f>VLOOKUP(C9992,Sheet1!$G$3:$I$9,2,FALSE)</f>
        <v>P1</v>
      </c>
      <c r="G9992" s="1">
        <f>VLOOKUP(C9992,Sheet1!$G$3:$I$9,3,FALSE)</f>
        <v>14</v>
      </c>
      <c r="H9992" s="1" t="str">
        <f>VLOOKUP(D9992,Sheet1!$L$3:$M$33,2,FALSE)</f>
        <v>Others</v>
      </c>
    </row>
    <row r="9993" spans="1:8" x14ac:dyDescent="0.25">
      <c r="A9993" s="1">
        <v>320834</v>
      </c>
      <c r="B9993" s="1" t="s">
        <v>35</v>
      </c>
      <c r="C9993" s="1" t="s">
        <v>22</v>
      </c>
      <c r="D9993" s="1" t="s">
        <v>19</v>
      </c>
      <c r="E9993" s="1" t="s">
        <v>15</v>
      </c>
      <c r="F9993" s="1" t="str">
        <f>VLOOKUP(C9993,Sheet1!$G$3:$I$9,2,FALSE)</f>
        <v>P1</v>
      </c>
      <c r="G9993" s="1">
        <f>VLOOKUP(C9993,Sheet1!$G$3:$I$9,3,FALSE)</f>
        <v>8</v>
      </c>
      <c r="H9993" s="1" t="str">
        <f>VLOOKUP(D9993,Sheet1!$L$3:$M$33,2,FALSE)</f>
        <v>BFSI</v>
      </c>
    </row>
    <row r="9994" spans="1:8" x14ac:dyDescent="0.25">
      <c r="A9994" s="1">
        <v>320835</v>
      </c>
      <c r="B9994" s="1" t="s">
        <v>35</v>
      </c>
      <c r="C9994" s="1" t="s">
        <v>22</v>
      </c>
      <c r="D9994" s="1" t="s">
        <v>19</v>
      </c>
      <c r="E9994" s="1" t="s">
        <v>63</v>
      </c>
      <c r="F9994" s="1" t="str">
        <f>VLOOKUP(C9994,Sheet1!$G$3:$I$9,2,FALSE)</f>
        <v>P1</v>
      </c>
      <c r="G9994" s="1">
        <f>VLOOKUP(C9994,Sheet1!$G$3:$I$9,3,FALSE)</f>
        <v>8</v>
      </c>
      <c r="H9994" s="1" t="str">
        <f>VLOOKUP(D9994,Sheet1!$L$3:$M$33,2,FALSE)</f>
        <v>BFSI</v>
      </c>
    </row>
    <row r="9995" spans="1:8" x14ac:dyDescent="0.25">
      <c r="A9995" s="1">
        <v>320836</v>
      </c>
      <c r="B9995" s="1" t="s">
        <v>12</v>
      </c>
      <c r="C9995" s="1" t="s">
        <v>16</v>
      </c>
      <c r="D9995" s="1" t="s">
        <v>40</v>
      </c>
      <c r="E9995" s="1" t="s">
        <v>15</v>
      </c>
      <c r="F9995" s="1" t="str">
        <f>VLOOKUP(C9995,Sheet1!$G$3:$I$9,2,FALSE)</f>
        <v>P1</v>
      </c>
      <c r="G9995" s="1">
        <f>VLOOKUP(C9995,Sheet1!$G$3:$I$9,3,FALSE)</f>
        <v>9</v>
      </c>
      <c r="H9995" s="1" t="str">
        <f>VLOOKUP(D9995,Sheet1!$L$3:$M$33,2,FALSE)</f>
        <v>Retail</v>
      </c>
    </row>
    <row r="9996" spans="1:8" x14ac:dyDescent="0.25">
      <c r="A9996" s="1">
        <v>320837</v>
      </c>
      <c r="B9996" s="1" t="s">
        <v>12</v>
      </c>
      <c r="C9996" s="1" t="s">
        <v>16</v>
      </c>
      <c r="D9996" s="1" t="s">
        <v>40</v>
      </c>
      <c r="E9996" s="1" t="s">
        <v>15</v>
      </c>
      <c r="F9996" s="1" t="str">
        <f>VLOOKUP(C9996,Sheet1!$G$3:$I$9,2,FALSE)</f>
        <v>P1</v>
      </c>
      <c r="G9996" s="1">
        <f>VLOOKUP(C9996,Sheet1!$G$3:$I$9,3,FALSE)</f>
        <v>9</v>
      </c>
      <c r="H9996" s="1" t="str">
        <f>VLOOKUP(D9996,Sheet1!$L$3:$M$33,2,FALSE)</f>
        <v>Retail</v>
      </c>
    </row>
    <row r="9997" spans="1:8" x14ac:dyDescent="0.25">
      <c r="A9997" s="1">
        <v>320838</v>
      </c>
      <c r="B9997" s="1" t="s">
        <v>12</v>
      </c>
      <c r="C9997" s="1" t="s">
        <v>22</v>
      </c>
      <c r="D9997" s="1" t="s">
        <v>47</v>
      </c>
      <c r="E9997" s="1" t="s">
        <v>15</v>
      </c>
      <c r="F9997" s="1" t="str">
        <f>VLOOKUP(C9997,Sheet1!$G$3:$I$9,2,FALSE)</f>
        <v>P1</v>
      </c>
      <c r="G9997" s="1">
        <f>VLOOKUP(C9997,Sheet1!$G$3:$I$9,3,FALSE)</f>
        <v>8</v>
      </c>
      <c r="H9997" s="1" t="str">
        <f>VLOOKUP(D9997,Sheet1!$L$3:$M$33,2,FALSE)</f>
        <v>Government</v>
      </c>
    </row>
    <row r="9998" spans="1:8" x14ac:dyDescent="0.25">
      <c r="A9998" s="1">
        <v>320839</v>
      </c>
      <c r="B9998" s="1" t="s">
        <v>35</v>
      </c>
      <c r="C9998" s="1" t="s">
        <v>16</v>
      </c>
      <c r="D9998" s="1" t="s">
        <v>52</v>
      </c>
      <c r="E9998" s="1" t="s">
        <v>15</v>
      </c>
      <c r="F9998" s="1" t="str">
        <f>VLOOKUP(C9998,Sheet1!$G$3:$I$9,2,FALSE)</f>
        <v>P1</v>
      </c>
      <c r="G9998" s="1">
        <f>VLOOKUP(C9998,Sheet1!$G$3:$I$9,3,FALSE)</f>
        <v>9</v>
      </c>
      <c r="H9998" s="1" t="str">
        <f>VLOOKUP(D9998,Sheet1!$L$3:$M$33,2,FALSE)</f>
        <v>Travel</v>
      </c>
    </row>
    <row r="9999" spans="1:8" x14ac:dyDescent="0.25">
      <c r="A9999" s="1">
        <v>320840</v>
      </c>
      <c r="B9999" s="1" t="s">
        <v>12</v>
      </c>
      <c r="C9999" s="1" t="s">
        <v>16</v>
      </c>
      <c r="D9999" s="1" t="s">
        <v>40</v>
      </c>
      <c r="E9999" s="1" t="s">
        <v>15</v>
      </c>
      <c r="F9999" s="1" t="str">
        <f>VLOOKUP(C9999,Sheet1!$G$3:$I$9,2,FALSE)</f>
        <v>P1</v>
      </c>
      <c r="G9999" s="1">
        <f>VLOOKUP(C9999,Sheet1!$G$3:$I$9,3,FALSE)</f>
        <v>9</v>
      </c>
      <c r="H9999" s="1" t="str">
        <f>VLOOKUP(D9999,Sheet1!$L$3:$M$33,2,FALSE)</f>
        <v>Retail</v>
      </c>
    </row>
    <row r="10000" spans="1:8" x14ac:dyDescent="0.25">
      <c r="A10000" s="1">
        <v>320841</v>
      </c>
      <c r="B10000" s="1" t="s">
        <v>12</v>
      </c>
      <c r="C10000" s="1" t="s">
        <v>22</v>
      </c>
      <c r="D10000" s="1" t="s">
        <v>47</v>
      </c>
      <c r="E10000" s="1" t="s">
        <v>15</v>
      </c>
      <c r="F10000" s="1" t="str">
        <f>VLOOKUP(C10000,Sheet1!$G$3:$I$9,2,FALSE)</f>
        <v>P1</v>
      </c>
      <c r="G10000" s="1">
        <f>VLOOKUP(C10000,Sheet1!$G$3:$I$9,3,FALSE)</f>
        <v>8</v>
      </c>
      <c r="H10000" s="1" t="str">
        <f>VLOOKUP(D10000,Sheet1!$L$3:$M$33,2,FALSE)</f>
        <v>Government</v>
      </c>
    </row>
    <row r="10001" spans="1:8" x14ac:dyDescent="0.25">
      <c r="A10001" s="1">
        <v>320842</v>
      </c>
      <c r="B10001" s="1" t="s">
        <v>12</v>
      </c>
      <c r="C10001" s="1" t="s">
        <v>16</v>
      </c>
      <c r="D10001" s="1" t="s">
        <v>52</v>
      </c>
      <c r="E10001" s="1" t="s">
        <v>15</v>
      </c>
      <c r="F10001" s="1" t="str">
        <f>VLOOKUP(C10001,Sheet1!$G$3:$I$9,2,FALSE)</f>
        <v>P1</v>
      </c>
      <c r="G10001" s="1">
        <f>VLOOKUP(C10001,Sheet1!$G$3:$I$9,3,FALSE)</f>
        <v>9</v>
      </c>
      <c r="H10001" s="1" t="str">
        <f>VLOOKUP(D10001,Sheet1!$L$3:$M$33,2,FALSE)</f>
        <v>Travel</v>
      </c>
    </row>
    <row r="10002" spans="1:8" x14ac:dyDescent="0.25">
      <c r="A10002" s="1">
        <v>320843</v>
      </c>
      <c r="B10002" s="1" t="s">
        <v>12</v>
      </c>
      <c r="C10002" s="1" t="s">
        <v>16</v>
      </c>
      <c r="D10002" s="1" t="s">
        <v>51</v>
      </c>
      <c r="E10002" s="1" t="s">
        <v>15</v>
      </c>
      <c r="F10002" s="1" t="str">
        <f>VLOOKUP(C10002,Sheet1!$G$3:$I$9,2,FALSE)</f>
        <v>P1</v>
      </c>
      <c r="G10002" s="1">
        <f>VLOOKUP(C10002,Sheet1!$G$3:$I$9,3,FALSE)</f>
        <v>9</v>
      </c>
      <c r="H10002" s="1" t="str">
        <f>VLOOKUP(D10002,Sheet1!$L$3:$M$33,2,FALSE)</f>
        <v>Travel</v>
      </c>
    </row>
    <row r="10003" spans="1:8" x14ac:dyDescent="0.25">
      <c r="A10003" s="1">
        <v>320844</v>
      </c>
      <c r="B10003" s="1" t="s">
        <v>12</v>
      </c>
      <c r="C10003" s="1" t="s">
        <v>16</v>
      </c>
      <c r="D10003" s="1" t="s">
        <v>53</v>
      </c>
      <c r="E10003" s="1" t="s">
        <v>15</v>
      </c>
      <c r="F10003" s="1" t="str">
        <f>VLOOKUP(C10003,Sheet1!$G$3:$I$9,2,FALSE)</f>
        <v>P1</v>
      </c>
      <c r="G10003" s="1">
        <f>VLOOKUP(C10003,Sheet1!$G$3:$I$9,3,FALSE)</f>
        <v>9</v>
      </c>
      <c r="H10003" s="1" t="str">
        <f>VLOOKUP(D10003,Sheet1!$L$3:$M$33,2,FALSE)</f>
        <v>Travel</v>
      </c>
    </row>
    <row r="10004" spans="1:8" x14ac:dyDescent="0.25">
      <c r="A10004" s="1">
        <v>320845</v>
      </c>
      <c r="B10004" s="1" t="s">
        <v>12</v>
      </c>
      <c r="C10004" s="1" t="s">
        <v>16</v>
      </c>
      <c r="D10004" s="1" t="s">
        <v>53</v>
      </c>
      <c r="E10004" s="1" t="s">
        <v>15</v>
      </c>
      <c r="F10004" s="1" t="str">
        <f>VLOOKUP(C10004,Sheet1!$G$3:$I$9,2,FALSE)</f>
        <v>P1</v>
      </c>
      <c r="G10004" s="1">
        <f>VLOOKUP(C10004,Sheet1!$G$3:$I$9,3,FALSE)</f>
        <v>9</v>
      </c>
      <c r="H10004" s="1" t="str">
        <f>VLOOKUP(D10004,Sheet1!$L$3:$M$33,2,FALSE)</f>
        <v>Travel</v>
      </c>
    </row>
    <row r="10005" spans="1:8" x14ac:dyDescent="0.25">
      <c r="A10005" s="1">
        <v>320846</v>
      </c>
      <c r="B10005" s="1" t="s">
        <v>35</v>
      </c>
      <c r="C10005" s="1" t="s">
        <v>16</v>
      </c>
      <c r="D10005" s="1" t="s">
        <v>53</v>
      </c>
      <c r="E10005" s="1" t="s">
        <v>63</v>
      </c>
      <c r="F10005" s="1" t="str">
        <f>VLOOKUP(C10005,Sheet1!$G$3:$I$9,2,FALSE)</f>
        <v>P1</v>
      </c>
      <c r="G10005" s="1">
        <f>VLOOKUP(C10005,Sheet1!$G$3:$I$9,3,FALSE)</f>
        <v>9</v>
      </c>
      <c r="H10005" s="1" t="str">
        <f>VLOOKUP(D10005,Sheet1!$L$3:$M$33,2,FALSE)</f>
        <v>Travel</v>
      </c>
    </row>
    <row r="10006" spans="1:8" x14ac:dyDescent="0.25">
      <c r="A10006" s="1">
        <v>320847</v>
      </c>
      <c r="B10006" s="1" t="s">
        <v>35</v>
      </c>
      <c r="C10006" s="1" t="s">
        <v>16</v>
      </c>
      <c r="D10006" s="1" t="s">
        <v>40</v>
      </c>
      <c r="E10006" s="1" t="s">
        <v>15</v>
      </c>
      <c r="F10006" s="1" t="str">
        <f>VLOOKUP(C10006,Sheet1!$G$3:$I$9,2,FALSE)</f>
        <v>P1</v>
      </c>
      <c r="G10006" s="1">
        <f>VLOOKUP(C10006,Sheet1!$G$3:$I$9,3,FALSE)</f>
        <v>9</v>
      </c>
      <c r="H10006" s="1" t="str">
        <f>VLOOKUP(D10006,Sheet1!$L$3:$M$33,2,FALSE)</f>
        <v>Retail</v>
      </c>
    </row>
    <row r="10007" spans="1:8" x14ac:dyDescent="0.25">
      <c r="A10007" s="1">
        <v>320848</v>
      </c>
      <c r="B10007" s="1" t="s">
        <v>35</v>
      </c>
      <c r="C10007" s="1" t="s">
        <v>16</v>
      </c>
      <c r="D10007" s="1" t="s">
        <v>40</v>
      </c>
      <c r="E10007" s="1" t="s">
        <v>15</v>
      </c>
      <c r="F10007" s="1" t="str">
        <f>VLOOKUP(C10007,Sheet1!$G$3:$I$9,2,FALSE)</f>
        <v>P1</v>
      </c>
      <c r="G10007" s="1">
        <f>VLOOKUP(C10007,Sheet1!$G$3:$I$9,3,FALSE)</f>
        <v>9</v>
      </c>
      <c r="H10007" s="1" t="str">
        <f>VLOOKUP(D10007,Sheet1!$L$3:$M$33,2,FALSE)</f>
        <v>Retail</v>
      </c>
    </row>
    <row r="10008" spans="1:8" x14ac:dyDescent="0.25">
      <c r="A10008" s="1">
        <v>320849</v>
      </c>
      <c r="B10008" s="1" t="s">
        <v>12</v>
      </c>
      <c r="C10008" s="1" t="s">
        <v>16</v>
      </c>
      <c r="D10008" s="1" t="s">
        <v>51</v>
      </c>
      <c r="E10008" s="1" t="s">
        <v>15</v>
      </c>
      <c r="F10008" s="1" t="str">
        <f>VLOOKUP(C10008,Sheet1!$G$3:$I$9,2,FALSE)</f>
        <v>P1</v>
      </c>
      <c r="G10008" s="1">
        <f>VLOOKUP(C10008,Sheet1!$G$3:$I$9,3,FALSE)</f>
        <v>9</v>
      </c>
      <c r="H10008" s="1" t="str">
        <f>VLOOKUP(D10008,Sheet1!$L$3:$M$33,2,FALSE)</f>
        <v>Travel</v>
      </c>
    </row>
    <row r="10009" spans="1:8" x14ac:dyDescent="0.25">
      <c r="A10009" s="1">
        <v>320850</v>
      </c>
      <c r="B10009" s="1" t="s">
        <v>12</v>
      </c>
      <c r="C10009" s="1" t="s">
        <v>16</v>
      </c>
      <c r="D10009" s="1" t="s">
        <v>51</v>
      </c>
      <c r="E10009" s="1" t="s">
        <v>15</v>
      </c>
      <c r="F10009" s="1" t="str">
        <f>VLOOKUP(C10009,Sheet1!$G$3:$I$9,2,FALSE)</f>
        <v>P1</v>
      </c>
      <c r="G10009" s="1">
        <f>VLOOKUP(C10009,Sheet1!$G$3:$I$9,3,FALSE)</f>
        <v>9</v>
      </c>
      <c r="H10009" s="1" t="str">
        <f>VLOOKUP(D10009,Sheet1!$L$3:$M$33,2,FALSE)</f>
        <v>Travel</v>
      </c>
    </row>
    <row r="10010" spans="1:8" x14ac:dyDescent="0.25">
      <c r="A10010" s="1">
        <v>320851</v>
      </c>
      <c r="B10010" s="1" t="s">
        <v>35</v>
      </c>
      <c r="C10010" s="1" t="s">
        <v>16</v>
      </c>
      <c r="D10010" s="1" t="s">
        <v>51</v>
      </c>
      <c r="E10010" s="1" t="s">
        <v>63</v>
      </c>
      <c r="F10010" s="1" t="str">
        <f>VLOOKUP(C10010,Sheet1!$G$3:$I$9,2,FALSE)</f>
        <v>P1</v>
      </c>
      <c r="G10010" s="1">
        <f>VLOOKUP(C10010,Sheet1!$G$3:$I$9,3,FALSE)</f>
        <v>9</v>
      </c>
      <c r="H10010" s="1" t="str">
        <f>VLOOKUP(D10010,Sheet1!$L$3:$M$33,2,FALSE)</f>
        <v>Travel</v>
      </c>
    </row>
    <row r="10011" spans="1:8" x14ac:dyDescent="0.25">
      <c r="A10011" s="1">
        <v>320852</v>
      </c>
      <c r="B10011" s="1" t="s">
        <v>35</v>
      </c>
      <c r="C10011" s="1" t="s">
        <v>16</v>
      </c>
      <c r="D10011" s="1" t="s">
        <v>51</v>
      </c>
      <c r="E10011" s="1" t="s">
        <v>15</v>
      </c>
      <c r="F10011" s="1" t="str">
        <f>VLOOKUP(C10011,Sheet1!$G$3:$I$9,2,FALSE)</f>
        <v>P1</v>
      </c>
      <c r="G10011" s="1">
        <f>VLOOKUP(C10011,Sheet1!$G$3:$I$9,3,FALSE)</f>
        <v>9</v>
      </c>
      <c r="H10011" s="1" t="str">
        <f>VLOOKUP(D10011,Sheet1!$L$3:$M$33,2,FALSE)</f>
        <v>Travel</v>
      </c>
    </row>
    <row r="10012" spans="1:8" x14ac:dyDescent="0.25">
      <c r="A10012" s="1">
        <v>320853</v>
      </c>
      <c r="B10012" s="1" t="s">
        <v>12</v>
      </c>
      <c r="C10012" s="1" t="s">
        <v>16</v>
      </c>
      <c r="D10012" s="1" t="s">
        <v>40</v>
      </c>
      <c r="E10012" s="1" t="s">
        <v>15</v>
      </c>
      <c r="F10012" s="1" t="str">
        <f>VLOOKUP(C10012,Sheet1!$G$3:$I$9,2,FALSE)</f>
        <v>P1</v>
      </c>
      <c r="G10012" s="1">
        <f>VLOOKUP(C10012,Sheet1!$G$3:$I$9,3,FALSE)</f>
        <v>9</v>
      </c>
      <c r="H10012" s="1" t="str">
        <f>VLOOKUP(D10012,Sheet1!$L$3:$M$33,2,FALSE)</f>
        <v>Retail</v>
      </c>
    </row>
    <row r="10013" spans="1:8" x14ac:dyDescent="0.25">
      <c r="A10013" s="1">
        <v>320854</v>
      </c>
      <c r="B10013" s="1" t="s">
        <v>35</v>
      </c>
      <c r="C10013" s="1" t="s">
        <v>16</v>
      </c>
      <c r="D10013" s="1" t="s">
        <v>51</v>
      </c>
      <c r="E10013" s="1" t="s">
        <v>15</v>
      </c>
      <c r="F10013" s="1" t="str">
        <f>VLOOKUP(C10013,Sheet1!$G$3:$I$9,2,FALSE)</f>
        <v>P1</v>
      </c>
      <c r="G10013" s="1">
        <f>VLOOKUP(C10013,Sheet1!$G$3:$I$9,3,FALSE)</f>
        <v>9</v>
      </c>
      <c r="H10013" s="1" t="str">
        <f>VLOOKUP(D10013,Sheet1!$L$3:$M$33,2,FALSE)</f>
        <v>Travel</v>
      </c>
    </row>
    <row r="10014" spans="1:8" x14ac:dyDescent="0.25">
      <c r="A10014" s="1">
        <v>320855</v>
      </c>
      <c r="B10014" s="1" t="s">
        <v>12</v>
      </c>
      <c r="C10014" s="1" t="s">
        <v>16</v>
      </c>
      <c r="D10014" s="1" t="s">
        <v>53</v>
      </c>
      <c r="E10014" s="1" t="s">
        <v>15</v>
      </c>
      <c r="F10014" s="1" t="str">
        <f>VLOOKUP(C10014,Sheet1!$G$3:$I$9,2,FALSE)</f>
        <v>P1</v>
      </c>
      <c r="G10014" s="1">
        <f>VLOOKUP(C10014,Sheet1!$G$3:$I$9,3,FALSE)</f>
        <v>9</v>
      </c>
      <c r="H10014" s="1" t="str">
        <f>VLOOKUP(D10014,Sheet1!$L$3:$M$33,2,FALSE)</f>
        <v>Travel</v>
      </c>
    </row>
    <row r="10015" spans="1:8" x14ac:dyDescent="0.25">
      <c r="A10015" s="1">
        <v>320856</v>
      </c>
      <c r="B10015" s="1" t="s">
        <v>35</v>
      </c>
      <c r="C10015" s="1" t="s">
        <v>16</v>
      </c>
      <c r="D10015" s="1" t="s">
        <v>53</v>
      </c>
      <c r="E10015" s="1" t="s">
        <v>15</v>
      </c>
      <c r="F10015" s="1" t="str">
        <f>VLOOKUP(C10015,Sheet1!$G$3:$I$9,2,FALSE)</f>
        <v>P1</v>
      </c>
      <c r="G10015" s="1">
        <f>VLOOKUP(C10015,Sheet1!$G$3:$I$9,3,FALSE)</f>
        <v>9</v>
      </c>
      <c r="H10015" s="1" t="str">
        <f>VLOOKUP(D10015,Sheet1!$L$3:$M$33,2,FALSE)</f>
        <v>Travel</v>
      </c>
    </row>
    <row r="10016" spans="1:8" x14ac:dyDescent="0.25">
      <c r="A10016" s="1">
        <v>320857</v>
      </c>
      <c r="B10016" s="1" t="s">
        <v>35</v>
      </c>
      <c r="C10016" s="1" t="s">
        <v>16</v>
      </c>
      <c r="D10016" s="1" t="s">
        <v>53</v>
      </c>
      <c r="E10016" s="1" t="s">
        <v>15</v>
      </c>
      <c r="F10016" s="1" t="str">
        <f>VLOOKUP(C10016,Sheet1!$G$3:$I$9,2,FALSE)</f>
        <v>P1</v>
      </c>
      <c r="G10016" s="1">
        <f>VLOOKUP(C10016,Sheet1!$G$3:$I$9,3,FALSE)</f>
        <v>9</v>
      </c>
      <c r="H10016" s="1" t="str">
        <f>VLOOKUP(D10016,Sheet1!$L$3:$M$33,2,FALSE)</f>
        <v>Travel</v>
      </c>
    </row>
    <row r="10017" spans="1:8" x14ac:dyDescent="0.25">
      <c r="A10017" s="1">
        <v>320858</v>
      </c>
      <c r="B10017" s="1" t="s">
        <v>35</v>
      </c>
      <c r="C10017" s="1" t="s">
        <v>16</v>
      </c>
      <c r="D10017" s="1" t="s">
        <v>53</v>
      </c>
      <c r="E10017" s="1" t="s">
        <v>63</v>
      </c>
      <c r="F10017" s="1" t="str">
        <f>VLOOKUP(C10017,Sheet1!$G$3:$I$9,2,FALSE)</f>
        <v>P1</v>
      </c>
      <c r="G10017" s="1">
        <f>VLOOKUP(C10017,Sheet1!$G$3:$I$9,3,FALSE)</f>
        <v>9</v>
      </c>
      <c r="H10017" s="1" t="str">
        <f>VLOOKUP(D10017,Sheet1!$L$3:$M$33,2,FALSE)</f>
        <v>Travel</v>
      </c>
    </row>
    <row r="10018" spans="1:8" x14ac:dyDescent="0.25">
      <c r="A10018" s="1">
        <v>320859</v>
      </c>
      <c r="B10018" s="1" t="s">
        <v>35</v>
      </c>
      <c r="C10018" s="1" t="s">
        <v>16</v>
      </c>
      <c r="D10018" s="1" t="s">
        <v>51</v>
      </c>
      <c r="E10018" s="1" t="s">
        <v>63</v>
      </c>
      <c r="F10018" s="1" t="str">
        <f>VLOOKUP(C10018,Sheet1!$G$3:$I$9,2,FALSE)</f>
        <v>P1</v>
      </c>
      <c r="G10018" s="1">
        <f>VLOOKUP(C10018,Sheet1!$G$3:$I$9,3,FALSE)</f>
        <v>9</v>
      </c>
      <c r="H10018" s="1" t="str">
        <f>VLOOKUP(D10018,Sheet1!$L$3:$M$33,2,FALSE)</f>
        <v>Travel</v>
      </c>
    </row>
    <row r="10019" spans="1:8" x14ac:dyDescent="0.25">
      <c r="A10019" s="1">
        <v>320860</v>
      </c>
      <c r="B10019" s="1" t="s">
        <v>12</v>
      </c>
      <c r="C10019" s="1" t="s">
        <v>16</v>
      </c>
      <c r="D10019" s="1" t="s">
        <v>51</v>
      </c>
      <c r="E10019" s="1" t="s">
        <v>15</v>
      </c>
      <c r="F10019" s="1" t="str">
        <f>VLOOKUP(C10019,Sheet1!$G$3:$I$9,2,FALSE)</f>
        <v>P1</v>
      </c>
      <c r="G10019" s="1">
        <f>VLOOKUP(C10019,Sheet1!$G$3:$I$9,3,FALSE)</f>
        <v>9</v>
      </c>
      <c r="H10019" s="1" t="str">
        <f>VLOOKUP(D10019,Sheet1!$L$3:$M$33,2,FALSE)</f>
        <v>Travel</v>
      </c>
    </row>
    <row r="10020" spans="1:8" x14ac:dyDescent="0.25">
      <c r="A10020" s="1">
        <v>320861</v>
      </c>
      <c r="B10020" s="1" t="s">
        <v>35</v>
      </c>
      <c r="C10020" s="1" t="s">
        <v>16</v>
      </c>
      <c r="D10020" s="1" t="s">
        <v>51</v>
      </c>
      <c r="E10020" s="1" t="s">
        <v>15</v>
      </c>
      <c r="F10020" s="1" t="str">
        <f>VLOOKUP(C10020,Sheet1!$G$3:$I$9,2,FALSE)</f>
        <v>P1</v>
      </c>
      <c r="G10020" s="1">
        <f>VLOOKUP(C10020,Sheet1!$G$3:$I$9,3,FALSE)</f>
        <v>9</v>
      </c>
      <c r="H10020" s="1" t="str">
        <f>VLOOKUP(D10020,Sheet1!$L$3:$M$33,2,FALSE)</f>
        <v>Travel</v>
      </c>
    </row>
    <row r="10021" spans="1:8" x14ac:dyDescent="0.25">
      <c r="A10021" s="1">
        <v>320862</v>
      </c>
      <c r="B10021" s="1" t="s">
        <v>35</v>
      </c>
      <c r="C10021" s="1" t="s">
        <v>16</v>
      </c>
      <c r="D10021" s="1" t="s">
        <v>51</v>
      </c>
      <c r="E10021" s="1" t="s">
        <v>63</v>
      </c>
      <c r="F10021" s="1" t="str">
        <f>VLOOKUP(C10021,Sheet1!$G$3:$I$9,2,FALSE)</f>
        <v>P1</v>
      </c>
      <c r="G10021" s="1">
        <f>VLOOKUP(C10021,Sheet1!$G$3:$I$9,3,FALSE)</f>
        <v>9</v>
      </c>
      <c r="H10021" s="1" t="str">
        <f>VLOOKUP(D10021,Sheet1!$L$3:$M$33,2,FALSE)</f>
        <v>Travel</v>
      </c>
    </row>
    <row r="10022" spans="1:8" x14ac:dyDescent="0.25">
      <c r="A10022" s="1">
        <v>320863</v>
      </c>
      <c r="B10022" s="1" t="s">
        <v>35</v>
      </c>
      <c r="C10022" s="1" t="s">
        <v>16</v>
      </c>
      <c r="D10022" s="1" t="s">
        <v>53</v>
      </c>
      <c r="E10022" s="1" t="s">
        <v>15</v>
      </c>
      <c r="F10022" s="1" t="str">
        <f>VLOOKUP(C10022,Sheet1!$G$3:$I$9,2,FALSE)</f>
        <v>P1</v>
      </c>
      <c r="G10022" s="1">
        <f>VLOOKUP(C10022,Sheet1!$G$3:$I$9,3,FALSE)</f>
        <v>9</v>
      </c>
      <c r="H10022" s="1" t="str">
        <f>VLOOKUP(D10022,Sheet1!$L$3:$M$33,2,FALSE)</f>
        <v>Travel</v>
      </c>
    </row>
    <row r="10023" spans="1:8" x14ac:dyDescent="0.25">
      <c r="A10023" s="1">
        <v>320864</v>
      </c>
      <c r="B10023" s="1" t="s">
        <v>35</v>
      </c>
      <c r="C10023" s="1" t="s">
        <v>16</v>
      </c>
      <c r="D10023" s="1" t="s">
        <v>51</v>
      </c>
      <c r="E10023" s="1" t="s">
        <v>63</v>
      </c>
      <c r="F10023" s="1" t="str">
        <f>VLOOKUP(C10023,Sheet1!$G$3:$I$9,2,FALSE)</f>
        <v>P1</v>
      </c>
      <c r="G10023" s="1">
        <f>VLOOKUP(C10023,Sheet1!$G$3:$I$9,3,FALSE)</f>
        <v>9</v>
      </c>
      <c r="H10023" s="1" t="str">
        <f>VLOOKUP(D10023,Sheet1!$L$3:$M$33,2,FALSE)</f>
        <v>Travel</v>
      </c>
    </row>
    <row r="10024" spans="1:8" x14ac:dyDescent="0.25">
      <c r="A10024" s="1">
        <v>320865</v>
      </c>
      <c r="B10024" s="1" t="s">
        <v>35</v>
      </c>
      <c r="C10024" s="1" t="s">
        <v>16</v>
      </c>
      <c r="D10024" s="1" t="s">
        <v>51</v>
      </c>
      <c r="E10024" s="1" t="s">
        <v>63</v>
      </c>
      <c r="F10024" s="1" t="str">
        <f>VLOOKUP(C10024,Sheet1!$G$3:$I$9,2,FALSE)</f>
        <v>P1</v>
      </c>
      <c r="G10024" s="1">
        <f>VLOOKUP(C10024,Sheet1!$G$3:$I$9,3,FALSE)</f>
        <v>9</v>
      </c>
      <c r="H10024" s="1" t="str">
        <f>VLOOKUP(D10024,Sheet1!$L$3:$M$33,2,FALSE)</f>
        <v>Travel</v>
      </c>
    </row>
    <row r="10025" spans="1:8" x14ac:dyDescent="0.25">
      <c r="A10025" s="1">
        <v>320866</v>
      </c>
      <c r="B10025" s="1" t="s">
        <v>12</v>
      </c>
      <c r="C10025" s="1" t="s">
        <v>20</v>
      </c>
      <c r="D10025" s="1" t="s">
        <v>58</v>
      </c>
      <c r="E10025" s="1" t="s">
        <v>15</v>
      </c>
      <c r="F10025" s="1" t="str">
        <f>VLOOKUP(C10025,Sheet1!$G$3:$I$9,2,FALSE)</f>
        <v>P1</v>
      </c>
      <c r="G10025" s="1">
        <f>VLOOKUP(C10025,Sheet1!$G$3:$I$9,3,FALSE)</f>
        <v>14</v>
      </c>
      <c r="H10025" s="1" t="str">
        <f>VLOOKUP(D10025,Sheet1!$L$3:$M$33,2,FALSE)</f>
        <v>Health</v>
      </c>
    </row>
    <row r="10026" spans="1:8" x14ac:dyDescent="0.25">
      <c r="A10026" s="1">
        <v>320867</v>
      </c>
      <c r="B10026" s="1" t="s">
        <v>12</v>
      </c>
      <c r="C10026" s="1" t="s">
        <v>20</v>
      </c>
      <c r="D10026" s="1" t="s">
        <v>58</v>
      </c>
      <c r="E10026" s="1" t="s">
        <v>15</v>
      </c>
      <c r="F10026" s="1" t="str">
        <f>VLOOKUP(C10026,Sheet1!$G$3:$I$9,2,FALSE)</f>
        <v>P1</v>
      </c>
      <c r="G10026" s="1">
        <f>VLOOKUP(C10026,Sheet1!$G$3:$I$9,3,FALSE)</f>
        <v>14</v>
      </c>
      <c r="H10026" s="1" t="str">
        <f>VLOOKUP(D10026,Sheet1!$L$3:$M$33,2,FALSE)</f>
        <v>Health</v>
      </c>
    </row>
    <row r="10027" spans="1:8" x14ac:dyDescent="0.25">
      <c r="A10027" s="1">
        <v>320868</v>
      </c>
      <c r="B10027" s="1" t="s">
        <v>35</v>
      </c>
      <c r="C10027" s="1" t="s">
        <v>20</v>
      </c>
      <c r="D10027" s="1" t="s">
        <v>61</v>
      </c>
      <c r="E10027" s="1" t="s">
        <v>15</v>
      </c>
      <c r="F10027" s="1" t="str">
        <f>VLOOKUP(C10027,Sheet1!$G$3:$I$9,2,FALSE)</f>
        <v>P1</v>
      </c>
      <c r="G10027" s="1">
        <f>VLOOKUP(C10027,Sheet1!$G$3:$I$9,3,FALSE)</f>
        <v>14</v>
      </c>
      <c r="H10027" s="1" t="str">
        <f>VLOOKUP(D10027,Sheet1!$L$3:$M$33,2,FALSE)</f>
        <v>Others</v>
      </c>
    </row>
    <row r="10028" spans="1:8" x14ac:dyDescent="0.25">
      <c r="A10028" s="1">
        <v>320869</v>
      </c>
      <c r="B10028" s="1" t="s">
        <v>12</v>
      </c>
      <c r="C10028" s="1" t="s">
        <v>20</v>
      </c>
      <c r="D10028" s="1" t="s">
        <v>41</v>
      </c>
      <c r="E10028" s="1" t="s">
        <v>15</v>
      </c>
      <c r="F10028" s="1" t="str">
        <f>VLOOKUP(C10028,Sheet1!$G$3:$I$9,2,FALSE)</f>
        <v>P1</v>
      </c>
      <c r="G10028" s="1">
        <f>VLOOKUP(C10028,Sheet1!$G$3:$I$9,3,FALSE)</f>
        <v>14</v>
      </c>
      <c r="H10028" s="1" t="str">
        <f>VLOOKUP(D10028,Sheet1!$L$3:$M$33,2,FALSE)</f>
        <v>Entertainment</v>
      </c>
    </row>
    <row r="10029" spans="1:8" x14ac:dyDescent="0.25">
      <c r="A10029" s="1">
        <v>320870</v>
      </c>
      <c r="B10029" s="1" t="s">
        <v>35</v>
      </c>
      <c r="C10029" s="1" t="s">
        <v>20</v>
      </c>
      <c r="D10029" s="1" t="s">
        <v>26</v>
      </c>
      <c r="E10029" s="1" t="s">
        <v>15</v>
      </c>
      <c r="F10029" s="1" t="str">
        <f>VLOOKUP(C10029,Sheet1!$G$3:$I$9,2,FALSE)</f>
        <v>P1</v>
      </c>
      <c r="G10029" s="1">
        <f>VLOOKUP(C10029,Sheet1!$G$3:$I$9,3,FALSE)</f>
        <v>14</v>
      </c>
      <c r="H10029" s="1" t="str">
        <f>VLOOKUP(D10029,Sheet1!$L$3:$M$33,2,FALSE)</f>
        <v>BFSI</v>
      </c>
    </row>
    <row r="10030" spans="1:8" x14ac:dyDescent="0.25">
      <c r="A10030" s="1">
        <v>320871</v>
      </c>
      <c r="B10030" s="1" t="s">
        <v>35</v>
      </c>
      <c r="C10030" s="1" t="s">
        <v>20</v>
      </c>
      <c r="D10030" s="1" t="s">
        <v>57</v>
      </c>
      <c r="E10030" s="1" t="s">
        <v>15</v>
      </c>
      <c r="F10030" s="1" t="str">
        <f>VLOOKUP(C10030,Sheet1!$G$3:$I$9,2,FALSE)</f>
        <v>P1</v>
      </c>
      <c r="G10030" s="1">
        <f>VLOOKUP(C10030,Sheet1!$G$3:$I$9,3,FALSE)</f>
        <v>14</v>
      </c>
      <c r="H10030" s="1" t="str">
        <f>VLOOKUP(D10030,Sheet1!$L$3:$M$33,2,FALSE)</f>
        <v>Health</v>
      </c>
    </row>
    <row r="10031" spans="1:8" x14ac:dyDescent="0.25">
      <c r="A10031" s="1">
        <v>320872</v>
      </c>
      <c r="B10031" s="1" t="s">
        <v>12</v>
      </c>
      <c r="C10031" s="1" t="s">
        <v>20</v>
      </c>
      <c r="D10031" s="1" t="s">
        <v>26</v>
      </c>
      <c r="E10031" s="1" t="s">
        <v>15</v>
      </c>
      <c r="F10031" s="1" t="str">
        <f>VLOOKUP(C10031,Sheet1!$G$3:$I$9,2,FALSE)</f>
        <v>P1</v>
      </c>
      <c r="G10031" s="1">
        <f>VLOOKUP(C10031,Sheet1!$G$3:$I$9,3,FALSE)</f>
        <v>14</v>
      </c>
      <c r="H10031" s="1" t="str">
        <f>VLOOKUP(D10031,Sheet1!$L$3:$M$33,2,FALSE)</f>
        <v>BFSI</v>
      </c>
    </row>
    <row r="10032" spans="1:8" x14ac:dyDescent="0.25">
      <c r="A10032" s="1">
        <v>320873</v>
      </c>
      <c r="B10032" s="1" t="s">
        <v>12</v>
      </c>
      <c r="C10032" s="1" t="s">
        <v>20</v>
      </c>
      <c r="D10032" s="1" t="s">
        <v>26</v>
      </c>
      <c r="E10032" s="1" t="s">
        <v>15</v>
      </c>
      <c r="F10032" s="1" t="str">
        <f>VLOOKUP(C10032,Sheet1!$G$3:$I$9,2,FALSE)</f>
        <v>P1</v>
      </c>
      <c r="G10032" s="1">
        <f>VLOOKUP(C10032,Sheet1!$G$3:$I$9,3,FALSE)</f>
        <v>14</v>
      </c>
      <c r="H10032" s="1" t="str">
        <f>VLOOKUP(D10032,Sheet1!$L$3:$M$33,2,FALSE)</f>
        <v>BFSI</v>
      </c>
    </row>
    <row r="10033" spans="1:8" x14ac:dyDescent="0.25">
      <c r="A10033" s="1">
        <v>320874</v>
      </c>
      <c r="B10033" s="1" t="s">
        <v>35</v>
      </c>
      <c r="C10033" s="1" t="s">
        <v>20</v>
      </c>
      <c r="D10033" s="1" t="s">
        <v>57</v>
      </c>
      <c r="E10033" s="1" t="s">
        <v>15</v>
      </c>
      <c r="F10033" s="1" t="str">
        <f>VLOOKUP(C10033,Sheet1!$G$3:$I$9,2,FALSE)</f>
        <v>P1</v>
      </c>
      <c r="G10033" s="1">
        <f>VLOOKUP(C10033,Sheet1!$G$3:$I$9,3,FALSE)</f>
        <v>14</v>
      </c>
      <c r="H10033" s="1" t="str">
        <f>VLOOKUP(D10033,Sheet1!$L$3:$M$33,2,FALSE)</f>
        <v>Health</v>
      </c>
    </row>
    <row r="10034" spans="1:8" x14ac:dyDescent="0.25">
      <c r="A10034" s="1">
        <v>320875</v>
      </c>
      <c r="B10034" s="1" t="s">
        <v>35</v>
      </c>
      <c r="C10034" s="1" t="s">
        <v>20</v>
      </c>
      <c r="D10034" s="1" t="s">
        <v>26</v>
      </c>
      <c r="E10034" s="1" t="s">
        <v>15</v>
      </c>
      <c r="F10034" s="1" t="str">
        <f>VLOOKUP(C10034,Sheet1!$G$3:$I$9,2,FALSE)</f>
        <v>P1</v>
      </c>
      <c r="G10034" s="1">
        <f>VLOOKUP(C10034,Sheet1!$G$3:$I$9,3,FALSE)</f>
        <v>14</v>
      </c>
      <c r="H10034" s="1" t="str">
        <f>VLOOKUP(D10034,Sheet1!$L$3:$M$33,2,FALSE)</f>
        <v>BFSI</v>
      </c>
    </row>
    <row r="10035" spans="1:8" x14ac:dyDescent="0.25">
      <c r="A10035" s="1">
        <v>320876</v>
      </c>
      <c r="B10035" s="1" t="s">
        <v>35</v>
      </c>
      <c r="C10035" s="1" t="s">
        <v>20</v>
      </c>
      <c r="D10035" s="1" t="s">
        <v>57</v>
      </c>
      <c r="E10035" s="1" t="s">
        <v>15</v>
      </c>
      <c r="F10035" s="1" t="str">
        <f>VLOOKUP(C10035,Sheet1!$G$3:$I$9,2,FALSE)</f>
        <v>P1</v>
      </c>
      <c r="G10035" s="1">
        <f>VLOOKUP(C10035,Sheet1!$G$3:$I$9,3,FALSE)</f>
        <v>14</v>
      </c>
      <c r="H10035" s="1" t="str">
        <f>VLOOKUP(D10035,Sheet1!$L$3:$M$33,2,FALSE)</f>
        <v>Health</v>
      </c>
    </row>
    <row r="10036" spans="1:8" x14ac:dyDescent="0.25">
      <c r="A10036" s="1">
        <v>320877</v>
      </c>
      <c r="B10036" s="1" t="s">
        <v>35</v>
      </c>
      <c r="C10036" s="1" t="s">
        <v>20</v>
      </c>
      <c r="D10036" s="1" t="s">
        <v>26</v>
      </c>
      <c r="E10036" s="1" t="s">
        <v>15</v>
      </c>
      <c r="F10036" s="1" t="str">
        <f>VLOOKUP(C10036,Sheet1!$G$3:$I$9,2,FALSE)</f>
        <v>P1</v>
      </c>
      <c r="G10036" s="1">
        <f>VLOOKUP(C10036,Sheet1!$G$3:$I$9,3,FALSE)</f>
        <v>14</v>
      </c>
      <c r="H10036" s="1" t="str">
        <f>VLOOKUP(D10036,Sheet1!$L$3:$M$33,2,FALSE)</f>
        <v>BFSI</v>
      </c>
    </row>
    <row r="10037" spans="1:8" x14ac:dyDescent="0.25">
      <c r="A10037" s="1">
        <v>320878</v>
      </c>
      <c r="B10037" s="1" t="s">
        <v>35</v>
      </c>
      <c r="C10037" s="1" t="s">
        <v>20</v>
      </c>
      <c r="D10037" s="1" t="s">
        <v>26</v>
      </c>
      <c r="E10037" s="1" t="s">
        <v>15</v>
      </c>
      <c r="F10037" s="1" t="str">
        <f>VLOOKUP(C10037,Sheet1!$G$3:$I$9,2,FALSE)</f>
        <v>P1</v>
      </c>
      <c r="G10037" s="1">
        <f>VLOOKUP(C10037,Sheet1!$G$3:$I$9,3,FALSE)</f>
        <v>14</v>
      </c>
      <c r="H10037" s="1" t="str">
        <f>VLOOKUP(D10037,Sheet1!$L$3:$M$33,2,FALSE)</f>
        <v>BFSI</v>
      </c>
    </row>
    <row r="10038" spans="1:8" x14ac:dyDescent="0.25">
      <c r="A10038" s="1">
        <v>320879</v>
      </c>
      <c r="B10038" s="1" t="s">
        <v>35</v>
      </c>
      <c r="C10038" s="1" t="s">
        <v>20</v>
      </c>
      <c r="D10038" s="1" t="s">
        <v>26</v>
      </c>
      <c r="E10038" s="1" t="s">
        <v>15</v>
      </c>
      <c r="F10038" s="1" t="str">
        <f>VLOOKUP(C10038,Sheet1!$G$3:$I$9,2,FALSE)</f>
        <v>P1</v>
      </c>
      <c r="G10038" s="1">
        <f>VLOOKUP(C10038,Sheet1!$G$3:$I$9,3,FALSE)</f>
        <v>14</v>
      </c>
      <c r="H10038" s="1" t="str">
        <f>VLOOKUP(D10038,Sheet1!$L$3:$M$33,2,FALSE)</f>
        <v>BFSI</v>
      </c>
    </row>
    <row r="10039" spans="1:8" x14ac:dyDescent="0.25">
      <c r="A10039" s="1">
        <v>320880</v>
      </c>
      <c r="B10039" s="1" t="s">
        <v>12</v>
      </c>
      <c r="C10039" s="1" t="s">
        <v>20</v>
      </c>
      <c r="D10039" s="1" t="s">
        <v>58</v>
      </c>
      <c r="E10039" s="1" t="s">
        <v>15</v>
      </c>
      <c r="F10039" s="1" t="str">
        <f>VLOOKUP(C10039,Sheet1!$G$3:$I$9,2,FALSE)</f>
        <v>P1</v>
      </c>
      <c r="G10039" s="1">
        <f>VLOOKUP(C10039,Sheet1!$G$3:$I$9,3,FALSE)</f>
        <v>14</v>
      </c>
      <c r="H10039" s="1" t="str">
        <f>VLOOKUP(D10039,Sheet1!$L$3:$M$33,2,FALSE)</f>
        <v>Health</v>
      </c>
    </row>
    <row r="10040" spans="1:8" x14ac:dyDescent="0.25">
      <c r="A10040" s="1">
        <v>320881</v>
      </c>
      <c r="B10040" s="1" t="s">
        <v>35</v>
      </c>
      <c r="C10040" s="1" t="s">
        <v>20</v>
      </c>
      <c r="D10040" s="1" t="s">
        <v>61</v>
      </c>
      <c r="E10040" s="1" t="s">
        <v>15</v>
      </c>
      <c r="F10040" s="1" t="str">
        <f>VLOOKUP(C10040,Sheet1!$G$3:$I$9,2,FALSE)</f>
        <v>P1</v>
      </c>
      <c r="G10040" s="1">
        <f>VLOOKUP(C10040,Sheet1!$G$3:$I$9,3,FALSE)</f>
        <v>14</v>
      </c>
      <c r="H10040" s="1" t="str">
        <f>VLOOKUP(D10040,Sheet1!$L$3:$M$33,2,FALSE)</f>
        <v>Others</v>
      </c>
    </row>
    <row r="10041" spans="1:8" x14ac:dyDescent="0.25">
      <c r="A10041" s="1">
        <v>320882</v>
      </c>
      <c r="B10041" s="1" t="s">
        <v>35</v>
      </c>
      <c r="C10041" s="1" t="s">
        <v>20</v>
      </c>
      <c r="D10041" s="1" t="s">
        <v>61</v>
      </c>
      <c r="E10041" s="1" t="s">
        <v>15</v>
      </c>
      <c r="F10041" s="1" t="str">
        <f>VLOOKUP(C10041,Sheet1!$G$3:$I$9,2,FALSE)</f>
        <v>P1</v>
      </c>
      <c r="G10041" s="1">
        <f>VLOOKUP(C10041,Sheet1!$G$3:$I$9,3,FALSE)</f>
        <v>14</v>
      </c>
      <c r="H10041" s="1" t="str">
        <f>VLOOKUP(D10041,Sheet1!$L$3:$M$33,2,FALSE)</f>
        <v>Others</v>
      </c>
    </row>
    <row r="10042" spans="1:8" x14ac:dyDescent="0.25">
      <c r="A10042" s="1">
        <v>320883</v>
      </c>
      <c r="B10042" s="1" t="s">
        <v>35</v>
      </c>
      <c r="C10042" s="1" t="s">
        <v>20</v>
      </c>
      <c r="D10042" s="1" t="s">
        <v>48</v>
      </c>
      <c r="E10042" s="1" t="s">
        <v>15</v>
      </c>
      <c r="F10042" s="1" t="str">
        <f>VLOOKUP(C10042,Sheet1!$G$3:$I$9,2,FALSE)</f>
        <v>P1</v>
      </c>
      <c r="G10042" s="1">
        <f>VLOOKUP(C10042,Sheet1!$G$3:$I$9,3,FALSE)</f>
        <v>14</v>
      </c>
      <c r="H10042" s="1" t="str">
        <f>VLOOKUP(D10042,Sheet1!$L$3:$M$33,2,FALSE)</f>
        <v>Government</v>
      </c>
    </row>
    <row r="10043" spans="1:8" x14ac:dyDescent="0.25">
      <c r="A10043" s="1">
        <v>320884</v>
      </c>
      <c r="B10043" s="1" t="s">
        <v>35</v>
      </c>
      <c r="C10043" s="1" t="s">
        <v>20</v>
      </c>
      <c r="D10043" s="1" t="s">
        <v>61</v>
      </c>
      <c r="E10043" s="1" t="s">
        <v>15</v>
      </c>
      <c r="F10043" s="1" t="str">
        <f>VLOOKUP(C10043,Sheet1!$G$3:$I$9,2,FALSE)</f>
        <v>P1</v>
      </c>
      <c r="G10043" s="1">
        <f>VLOOKUP(C10043,Sheet1!$G$3:$I$9,3,FALSE)</f>
        <v>14</v>
      </c>
      <c r="H10043" s="1" t="str">
        <f>VLOOKUP(D10043,Sheet1!$L$3:$M$33,2,FALSE)</f>
        <v>Others</v>
      </c>
    </row>
    <row r="10044" spans="1:8" x14ac:dyDescent="0.25">
      <c r="A10044" s="1">
        <v>320885</v>
      </c>
      <c r="B10044" s="1" t="s">
        <v>35</v>
      </c>
      <c r="C10044" s="1" t="s">
        <v>20</v>
      </c>
      <c r="D10044" s="1" t="s">
        <v>48</v>
      </c>
      <c r="E10044" s="1" t="s">
        <v>15</v>
      </c>
      <c r="F10044" s="1" t="str">
        <f>VLOOKUP(C10044,Sheet1!$G$3:$I$9,2,FALSE)</f>
        <v>P1</v>
      </c>
      <c r="G10044" s="1">
        <f>VLOOKUP(C10044,Sheet1!$G$3:$I$9,3,FALSE)</f>
        <v>14</v>
      </c>
      <c r="H10044" s="1" t="str">
        <f>VLOOKUP(D10044,Sheet1!$L$3:$M$33,2,FALSE)</f>
        <v>Government</v>
      </c>
    </row>
    <row r="10045" spans="1:8" x14ac:dyDescent="0.25">
      <c r="A10045" s="1">
        <v>320886</v>
      </c>
      <c r="B10045" s="1" t="s">
        <v>35</v>
      </c>
      <c r="C10045" s="1" t="s">
        <v>20</v>
      </c>
      <c r="D10045" s="1" t="s">
        <v>48</v>
      </c>
      <c r="E10045" s="1" t="s">
        <v>15</v>
      </c>
      <c r="F10045" s="1" t="str">
        <f>VLOOKUP(C10045,Sheet1!$G$3:$I$9,2,FALSE)</f>
        <v>P1</v>
      </c>
      <c r="G10045" s="1">
        <f>VLOOKUP(C10045,Sheet1!$G$3:$I$9,3,FALSE)</f>
        <v>14</v>
      </c>
      <c r="H10045" s="1" t="str">
        <f>VLOOKUP(D10045,Sheet1!$L$3:$M$33,2,FALSE)</f>
        <v>Government</v>
      </c>
    </row>
    <row r="10046" spans="1:8" x14ac:dyDescent="0.25">
      <c r="A10046" s="1">
        <v>320887</v>
      </c>
      <c r="B10046" s="1" t="s">
        <v>35</v>
      </c>
      <c r="C10046" s="1" t="s">
        <v>20</v>
      </c>
      <c r="D10046" s="1" t="s">
        <v>26</v>
      </c>
      <c r="E10046" s="1" t="s">
        <v>15</v>
      </c>
      <c r="F10046" s="1" t="str">
        <f>VLOOKUP(C10046,Sheet1!$G$3:$I$9,2,FALSE)</f>
        <v>P1</v>
      </c>
      <c r="G10046" s="1">
        <f>VLOOKUP(C10046,Sheet1!$G$3:$I$9,3,FALSE)</f>
        <v>14</v>
      </c>
      <c r="H10046" s="1" t="str">
        <f>VLOOKUP(D10046,Sheet1!$L$3:$M$33,2,FALSE)</f>
        <v>BFSI</v>
      </c>
    </row>
    <row r="10047" spans="1:8" x14ac:dyDescent="0.25">
      <c r="A10047" s="1">
        <v>320888</v>
      </c>
      <c r="B10047" s="1" t="s">
        <v>35</v>
      </c>
      <c r="C10047" s="1" t="s">
        <v>20</v>
      </c>
      <c r="D10047" s="1" t="s">
        <v>26</v>
      </c>
      <c r="E10047" s="1" t="s">
        <v>15</v>
      </c>
      <c r="F10047" s="1" t="str">
        <f>VLOOKUP(C10047,Sheet1!$G$3:$I$9,2,FALSE)</f>
        <v>P1</v>
      </c>
      <c r="G10047" s="1">
        <f>VLOOKUP(C10047,Sheet1!$G$3:$I$9,3,FALSE)</f>
        <v>14</v>
      </c>
      <c r="H10047" s="1" t="str">
        <f>VLOOKUP(D10047,Sheet1!$L$3:$M$33,2,FALSE)</f>
        <v>BFSI</v>
      </c>
    </row>
    <row r="10048" spans="1:8" x14ac:dyDescent="0.25">
      <c r="A10048" s="1">
        <v>320889</v>
      </c>
      <c r="B10048" s="1" t="s">
        <v>12</v>
      </c>
      <c r="C10048" s="1" t="s">
        <v>20</v>
      </c>
      <c r="D10048" s="1" t="s">
        <v>26</v>
      </c>
      <c r="E10048" s="1" t="s">
        <v>15</v>
      </c>
      <c r="F10048" s="1" t="str">
        <f>VLOOKUP(C10048,Sheet1!$G$3:$I$9,2,FALSE)</f>
        <v>P1</v>
      </c>
      <c r="G10048" s="1">
        <f>VLOOKUP(C10048,Sheet1!$G$3:$I$9,3,FALSE)</f>
        <v>14</v>
      </c>
      <c r="H10048" s="1" t="str">
        <f>VLOOKUP(D10048,Sheet1!$L$3:$M$33,2,FALSE)</f>
        <v>BFSI</v>
      </c>
    </row>
    <row r="10049" spans="1:8" x14ac:dyDescent="0.25">
      <c r="A10049" s="1">
        <v>320890</v>
      </c>
      <c r="B10049" s="1" t="s">
        <v>35</v>
      </c>
      <c r="C10049" s="1" t="s">
        <v>20</v>
      </c>
      <c r="D10049" s="1" t="s">
        <v>30</v>
      </c>
      <c r="E10049" s="1" t="s">
        <v>15</v>
      </c>
      <c r="F10049" s="1" t="str">
        <f>VLOOKUP(C10049,Sheet1!$G$3:$I$9,2,FALSE)</f>
        <v>P1</v>
      </c>
      <c r="G10049" s="1">
        <f>VLOOKUP(C10049,Sheet1!$G$3:$I$9,3,FALSE)</f>
        <v>14</v>
      </c>
      <c r="H10049" s="1" t="str">
        <f>VLOOKUP(D10049,Sheet1!$L$3:$M$33,2,FALSE)</f>
        <v>Retail</v>
      </c>
    </row>
    <row r="10050" spans="1:8" x14ac:dyDescent="0.25">
      <c r="A10050" s="1">
        <v>320891</v>
      </c>
      <c r="B10050" s="1" t="s">
        <v>35</v>
      </c>
      <c r="C10050" s="1" t="s">
        <v>20</v>
      </c>
      <c r="D10050" s="1" t="s">
        <v>26</v>
      </c>
      <c r="E10050" s="1" t="s">
        <v>15</v>
      </c>
      <c r="F10050" s="1" t="str">
        <f>VLOOKUP(C10050,Sheet1!$G$3:$I$9,2,FALSE)</f>
        <v>P1</v>
      </c>
      <c r="G10050" s="1">
        <f>VLOOKUP(C10050,Sheet1!$G$3:$I$9,3,FALSE)</f>
        <v>14</v>
      </c>
      <c r="H10050" s="1" t="str">
        <f>VLOOKUP(D10050,Sheet1!$L$3:$M$33,2,FALSE)</f>
        <v>BFSI</v>
      </c>
    </row>
    <row r="10051" spans="1:8" x14ac:dyDescent="0.25">
      <c r="A10051" s="1">
        <v>320892</v>
      </c>
      <c r="B10051" s="1" t="s">
        <v>12</v>
      </c>
      <c r="C10051" s="1" t="s">
        <v>20</v>
      </c>
      <c r="D10051" s="1" t="s">
        <v>61</v>
      </c>
      <c r="E10051" s="1" t="s">
        <v>15</v>
      </c>
      <c r="F10051" s="1" t="str">
        <f>VLOOKUP(C10051,Sheet1!$G$3:$I$9,2,FALSE)</f>
        <v>P1</v>
      </c>
      <c r="G10051" s="1">
        <f>VLOOKUP(C10051,Sheet1!$G$3:$I$9,3,FALSE)</f>
        <v>14</v>
      </c>
      <c r="H10051" s="1" t="str">
        <f>VLOOKUP(D10051,Sheet1!$L$3:$M$33,2,FALSE)</f>
        <v>Others</v>
      </c>
    </row>
    <row r="10052" spans="1:8" x14ac:dyDescent="0.25">
      <c r="A10052" s="1">
        <v>320893</v>
      </c>
      <c r="B10052" s="1" t="s">
        <v>35</v>
      </c>
      <c r="C10052" s="1" t="s">
        <v>20</v>
      </c>
      <c r="D10052" s="1" t="s">
        <v>30</v>
      </c>
      <c r="E10052" s="1" t="s">
        <v>15</v>
      </c>
      <c r="F10052" s="1" t="str">
        <f>VLOOKUP(C10052,Sheet1!$G$3:$I$9,2,FALSE)</f>
        <v>P1</v>
      </c>
      <c r="G10052" s="1">
        <f>VLOOKUP(C10052,Sheet1!$G$3:$I$9,3,FALSE)</f>
        <v>14</v>
      </c>
      <c r="H10052" s="1" t="str">
        <f>VLOOKUP(D10052,Sheet1!$L$3:$M$33,2,FALSE)</f>
        <v>Retail</v>
      </c>
    </row>
    <row r="10053" spans="1:8" x14ac:dyDescent="0.25">
      <c r="A10053" s="1">
        <v>320894</v>
      </c>
      <c r="B10053" s="1" t="s">
        <v>35</v>
      </c>
      <c r="C10053" s="1" t="s">
        <v>20</v>
      </c>
      <c r="D10053" s="1" t="s">
        <v>26</v>
      </c>
      <c r="E10053" s="1" t="s">
        <v>15</v>
      </c>
      <c r="F10053" s="1" t="str">
        <f>VLOOKUP(C10053,Sheet1!$G$3:$I$9,2,FALSE)</f>
        <v>P1</v>
      </c>
      <c r="G10053" s="1">
        <f>VLOOKUP(C10053,Sheet1!$G$3:$I$9,3,FALSE)</f>
        <v>14</v>
      </c>
      <c r="H10053" s="1" t="str">
        <f>VLOOKUP(D10053,Sheet1!$L$3:$M$33,2,FALSE)</f>
        <v>BFSI</v>
      </c>
    </row>
    <row r="10054" spans="1:8" x14ac:dyDescent="0.25">
      <c r="A10054" s="1">
        <v>320895</v>
      </c>
      <c r="B10054" s="1" t="s">
        <v>35</v>
      </c>
      <c r="C10054" s="1" t="s">
        <v>20</v>
      </c>
      <c r="D10054" s="1" t="s">
        <v>48</v>
      </c>
      <c r="E10054" s="1" t="s">
        <v>15</v>
      </c>
      <c r="F10054" s="1" t="str">
        <f>VLOOKUP(C10054,Sheet1!$G$3:$I$9,2,FALSE)</f>
        <v>P1</v>
      </c>
      <c r="G10054" s="1">
        <f>VLOOKUP(C10054,Sheet1!$G$3:$I$9,3,FALSE)</f>
        <v>14</v>
      </c>
      <c r="H10054" s="1" t="str">
        <f>VLOOKUP(D10054,Sheet1!$L$3:$M$33,2,FALSE)</f>
        <v>Government</v>
      </c>
    </row>
    <row r="10055" spans="1:8" x14ac:dyDescent="0.25">
      <c r="A10055" s="1">
        <v>320896</v>
      </c>
      <c r="B10055" s="1" t="s">
        <v>12</v>
      </c>
      <c r="C10055" s="1" t="s">
        <v>20</v>
      </c>
      <c r="D10055" s="1" t="s">
        <v>30</v>
      </c>
      <c r="E10055" s="1" t="s">
        <v>15</v>
      </c>
      <c r="F10055" s="1" t="str">
        <f>VLOOKUP(C10055,Sheet1!$G$3:$I$9,2,FALSE)</f>
        <v>P1</v>
      </c>
      <c r="G10055" s="1">
        <f>VLOOKUP(C10055,Sheet1!$G$3:$I$9,3,FALSE)</f>
        <v>14</v>
      </c>
      <c r="H10055" s="1" t="str">
        <f>VLOOKUP(D10055,Sheet1!$L$3:$M$33,2,FALSE)</f>
        <v>Retail</v>
      </c>
    </row>
    <row r="10056" spans="1:8" x14ac:dyDescent="0.25">
      <c r="A10056" s="1">
        <v>320897</v>
      </c>
      <c r="B10056" s="1" t="s">
        <v>35</v>
      </c>
      <c r="C10056" s="1" t="s">
        <v>20</v>
      </c>
      <c r="D10056" s="1" t="s">
        <v>30</v>
      </c>
      <c r="E10056" s="1" t="s">
        <v>15</v>
      </c>
      <c r="F10056" s="1" t="str">
        <f>VLOOKUP(C10056,Sheet1!$G$3:$I$9,2,FALSE)</f>
        <v>P1</v>
      </c>
      <c r="G10056" s="1">
        <f>VLOOKUP(C10056,Sheet1!$G$3:$I$9,3,FALSE)</f>
        <v>14</v>
      </c>
      <c r="H10056" s="1" t="str">
        <f>VLOOKUP(D10056,Sheet1!$L$3:$M$33,2,FALSE)</f>
        <v>Retail</v>
      </c>
    </row>
    <row r="10057" spans="1:8" x14ac:dyDescent="0.25">
      <c r="A10057" s="1">
        <v>320898</v>
      </c>
      <c r="B10057" s="1" t="s">
        <v>12</v>
      </c>
      <c r="C10057" s="1" t="s">
        <v>20</v>
      </c>
      <c r="D10057" s="1" t="s">
        <v>61</v>
      </c>
      <c r="E10057" s="1" t="s">
        <v>15</v>
      </c>
      <c r="F10057" s="1" t="str">
        <f>VLOOKUP(C10057,Sheet1!$G$3:$I$9,2,FALSE)</f>
        <v>P1</v>
      </c>
      <c r="G10057" s="1">
        <f>VLOOKUP(C10057,Sheet1!$G$3:$I$9,3,FALSE)</f>
        <v>14</v>
      </c>
      <c r="H10057" s="1" t="str">
        <f>VLOOKUP(D10057,Sheet1!$L$3:$M$33,2,FALSE)</f>
        <v>Others</v>
      </c>
    </row>
    <row r="10058" spans="1:8" x14ac:dyDescent="0.25">
      <c r="A10058" s="1">
        <v>320899</v>
      </c>
      <c r="B10058" s="1" t="s">
        <v>35</v>
      </c>
      <c r="C10058" s="1" t="s">
        <v>20</v>
      </c>
      <c r="D10058" s="1" t="s">
        <v>61</v>
      </c>
      <c r="E10058" s="1" t="s">
        <v>15</v>
      </c>
      <c r="F10058" s="1" t="str">
        <f>VLOOKUP(C10058,Sheet1!$G$3:$I$9,2,FALSE)</f>
        <v>P1</v>
      </c>
      <c r="G10058" s="1">
        <f>VLOOKUP(C10058,Sheet1!$G$3:$I$9,3,FALSE)</f>
        <v>14</v>
      </c>
      <c r="H10058" s="1" t="str">
        <f>VLOOKUP(D10058,Sheet1!$L$3:$M$33,2,FALSE)</f>
        <v>Others</v>
      </c>
    </row>
    <row r="10059" spans="1:8" x14ac:dyDescent="0.25">
      <c r="A10059" s="1">
        <v>320900</v>
      </c>
      <c r="B10059" s="1" t="s">
        <v>35</v>
      </c>
      <c r="C10059" s="1" t="s">
        <v>27</v>
      </c>
      <c r="D10059" s="1" t="s">
        <v>54</v>
      </c>
      <c r="E10059" s="1" t="s">
        <v>15</v>
      </c>
      <c r="F10059" s="1" t="str">
        <f>VLOOKUP(C10059,Sheet1!$G$3:$I$9,2,FALSE)</f>
        <v>P3</v>
      </c>
      <c r="G10059" s="1">
        <f>VLOOKUP(C10059,Sheet1!$G$3:$I$9,3,FALSE)</f>
        <v>11</v>
      </c>
      <c r="H10059" s="1" t="str">
        <f>VLOOKUP(D10059,Sheet1!$L$3:$M$33,2,FALSE)</f>
        <v>Travel</v>
      </c>
    </row>
    <row r="10060" spans="1:8" x14ac:dyDescent="0.25">
      <c r="A10060" s="1">
        <v>320901</v>
      </c>
      <c r="B10060" s="1" t="s">
        <v>35</v>
      </c>
      <c r="C10060" s="1" t="s">
        <v>27</v>
      </c>
      <c r="D10060" s="1" t="s">
        <v>58</v>
      </c>
      <c r="E10060" s="1" t="s">
        <v>15</v>
      </c>
      <c r="F10060" s="1" t="str">
        <f>VLOOKUP(C10060,Sheet1!$G$3:$I$9,2,FALSE)</f>
        <v>P3</v>
      </c>
      <c r="G10060" s="1">
        <f>VLOOKUP(C10060,Sheet1!$G$3:$I$9,3,FALSE)</f>
        <v>11</v>
      </c>
      <c r="H10060" s="1" t="str">
        <f>VLOOKUP(D10060,Sheet1!$L$3:$M$33,2,FALSE)</f>
        <v>Health</v>
      </c>
    </row>
    <row r="10061" spans="1:8" x14ac:dyDescent="0.25">
      <c r="A10061" s="1">
        <v>320902</v>
      </c>
      <c r="B10061" s="1" t="s">
        <v>12</v>
      </c>
      <c r="C10061" s="1" t="s">
        <v>27</v>
      </c>
      <c r="D10061" s="1" t="s">
        <v>30</v>
      </c>
      <c r="E10061" s="1" t="s">
        <v>15</v>
      </c>
      <c r="F10061" s="1" t="str">
        <f>VLOOKUP(C10061,Sheet1!$G$3:$I$9,2,FALSE)</f>
        <v>P3</v>
      </c>
      <c r="G10061" s="1">
        <f>VLOOKUP(C10061,Sheet1!$G$3:$I$9,3,FALSE)</f>
        <v>11</v>
      </c>
      <c r="H10061" s="1" t="str">
        <f>VLOOKUP(D10061,Sheet1!$L$3:$M$33,2,FALSE)</f>
        <v>Retail</v>
      </c>
    </row>
    <row r="10062" spans="1:8" x14ac:dyDescent="0.25">
      <c r="A10062" s="1">
        <v>320903</v>
      </c>
      <c r="B10062" s="1" t="s">
        <v>12</v>
      </c>
      <c r="C10062" s="1" t="s">
        <v>27</v>
      </c>
      <c r="D10062" s="1" t="s">
        <v>58</v>
      </c>
      <c r="E10062" s="1" t="s">
        <v>15</v>
      </c>
      <c r="F10062" s="1" t="str">
        <f>VLOOKUP(C10062,Sheet1!$G$3:$I$9,2,FALSE)</f>
        <v>P3</v>
      </c>
      <c r="G10062" s="1">
        <f>VLOOKUP(C10062,Sheet1!$G$3:$I$9,3,FALSE)</f>
        <v>11</v>
      </c>
      <c r="H10062" s="1" t="str">
        <f>VLOOKUP(D10062,Sheet1!$L$3:$M$33,2,FALSE)</f>
        <v>Health</v>
      </c>
    </row>
    <row r="10063" spans="1:8" x14ac:dyDescent="0.25">
      <c r="A10063" s="1">
        <v>320904</v>
      </c>
      <c r="B10063" s="1" t="s">
        <v>35</v>
      </c>
      <c r="C10063" s="1" t="s">
        <v>27</v>
      </c>
      <c r="D10063" s="1" t="s">
        <v>45</v>
      </c>
      <c r="E10063" s="1" t="s">
        <v>15</v>
      </c>
      <c r="F10063" s="1" t="str">
        <f>VLOOKUP(C10063,Sheet1!$G$3:$I$9,2,FALSE)</f>
        <v>P3</v>
      </c>
      <c r="G10063" s="1">
        <f>VLOOKUP(C10063,Sheet1!$G$3:$I$9,3,FALSE)</f>
        <v>11</v>
      </c>
      <c r="H10063" s="1" t="str">
        <f>VLOOKUP(D10063,Sheet1!$L$3:$M$33,2,FALSE)</f>
        <v>Government</v>
      </c>
    </row>
    <row r="10064" spans="1:8" x14ac:dyDescent="0.25">
      <c r="A10064" s="1">
        <v>320905</v>
      </c>
      <c r="B10064" s="1" t="s">
        <v>12</v>
      </c>
      <c r="C10064" s="1" t="s">
        <v>27</v>
      </c>
      <c r="D10064" s="1" t="s">
        <v>57</v>
      </c>
      <c r="E10064" s="1" t="s">
        <v>15</v>
      </c>
      <c r="F10064" s="1" t="str">
        <f>VLOOKUP(C10064,Sheet1!$G$3:$I$9,2,FALSE)</f>
        <v>P3</v>
      </c>
      <c r="G10064" s="1">
        <f>VLOOKUP(C10064,Sheet1!$G$3:$I$9,3,FALSE)</f>
        <v>11</v>
      </c>
      <c r="H10064" s="1" t="str">
        <f>VLOOKUP(D10064,Sheet1!$L$3:$M$33,2,FALSE)</f>
        <v>Health</v>
      </c>
    </row>
    <row r="10065" spans="1:8" x14ac:dyDescent="0.25">
      <c r="A10065" s="1">
        <v>320906</v>
      </c>
      <c r="B10065" s="1" t="s">
        <v>12</v>
      </c>
      <c r="C10065" s="1" t="s">
        <v>27</v>
      </c>
      <c r="D10065" s="1" t="s">
        <v>38</v>
      </c>
      <c r="E10065" s="1" t="s">
        <v>15</v>
      </c>
      <c r="F10065" s="1" t="str">
        <f>VLOOKUP(C10065,Sheet1!$G$3:$I$9,2,FALSE)</f>
        <v>P3</v>
      </c>
      <c r="G10065" s="1">
        <f>VLOOKUP(C10065,Sheet1!$G$3:$I$9,3,FALSE)</f>
        <v>11</v>
      </c>
      <c r="H10065" s="1" t="str">
        <f>VLOOKUP(D10065,Sheet1!$L$3:$M$33,2,FALSE)</f>
        <v>Retail</v>
      </c>
    </row>
    <row r="10066" spans="1:8" x14ac:dyDescent="0.25">
      <c r="A10066" s="1">
        <v>320907</v>
      </c>
      <c r="B10066" s="1" t="s">
        <v>12</v>
      </c>
      <c r="C10066" s="1" t="s">
        <v>27</v>
      </c>
      <c r="D10066" s="1" t="s">
        <v>45</v>
      </c>
      <c r="E10066" s="1" t="s">
        <v>63</v>
      </c>
      <c r="F10066" s="1" t="str">
        <f>VLOOKUP(C10066,Sheet1!$G$3:$I$9,2,FALSE)</f>
        <v>P3</v>
      </c>
      <c r="G10066" s="1">
        <f>VLOOKUP(C10066,Sheet1!$G$3:$I$9,3,FALSE)</f>
        <v>11</v>
      </c>
      <c r="H10066" s="1" t="str">
        <f>VLOOKUP(D10066,Sheet1!$L$3:$M$33,2,FALSE)</f>
        <v>Government</v>
      </c>
    </row>
    <row r="10067" spans="1:8" x14ac:dyDescent="0.25">
      <c r="A10067" s="1">
        <v>320908</v>
      </c>
      <c r="B10067" s="1" t="s">
        <v>12</v>
      </c>
      <c r="C10067" s="1" t="s">
        <v>27</v>
      </c>
      <c r="D10067" s="1" t="s">
        <v>54</v>
      </c>
      <c r="E10067" s="1" t="s">
        <v>63</v>
      </c>
      <c r="F10067" s="1" t="str">
        <f>VLOOKUP(C10067,Sheet1!$G$3:$I$9,2,FALSE)</f>
        <v>P3</v>
      </c>
      <c r="G10067" s="1">
        <f>VLOOKUP(C10067,Sheet1!$G$3:$I$9,3,FALSE)</f>
        <v>11</v>
      </c>
      <c r="H10067" s="1" t="str">
        <f>VLOOKUP(D10067,Sheet1!$L$3:$M$33,2,FALSE)</f>
        <v>Travel</v>
      </c>
    </row>
    <row r="10068" spans="1:8" x14ac:dyDescent="0.25">
      <c r="A10068" s="1">
        <v>320909</v>
      </c>
      <c r="B10068" s="1" t="s">
        <v>35</v>
      </c>
      <c r="C10068" s="1" t="s">
        <v>27</v>
      </c>
      <c r="D10068" s="1" t="s">
        <v>38</v>
      </c>
      <c r="E10068" s="1" t="s">
        <v>15</v>
      </c>
      <c r="F10068" s="1" t="str">
        <f>VLOOKUP(C10068,Sheet1!$G$3:$I$9,2,FALSE)</f>
        <v>P3</v>
      </c>
      <c r="G10068" s="1">
        <f>VLOOKUP(C10068,Sheet1!$G$3:$I$9,3,FALSE)</f>
        <v>11</v>
      </c>
      <c r="H10068" s="1" t="str">
        <f>VLOOKUP(D10068,Sheet1!$L$3:$M$33,2,FALSE)</f>
        <v>Retail</v>
      </c>
    </row>
    <row r="10069" spans="1:8" x14ac:dyDescent="0.25">
      <c r="A10069" s="1">
        <v>320910</v>
      </c>
      <c r="B10069" s="1" t="s">
        <v>35</v>
      </c>
      <c r="C10069" s="1" t="s">
        <v>27</v>
      </c>
      <c r="D10069" s="1" t="s">
        <v>60</v>
      </c>
      <c r="E10069" s="1" t="s">
        <v>15</v>
      </c>
      <c r="F10069" s="1" t="str">
        <f>VLOOKUP(C10069,Sheet1!$G$3:$I$9,2,FALSE)</f>
        <v>P3</v>
      </c>
      <c r="G10069" s="1">
        <f>VLOOKUP(C10069,Sheet1!$G$3:$I$9,3,FALSE)</f>
        <v>11</v>
      </c>
      <c r="H10069" s="1" t="str">
        <f>VLOOKUP(D10069,Sheet1!$L$3:$M$33,2,FALSE)</f>
        <v>Health</v>
      </c>
    </row>
    <row r="10070" spans="1:8" x14ac:dyDescent="0.25">
      <c r="A10070" s="1">
        <v>320911</v>
      </c>
      <c r="B10070" s="1" t="s">
        <v>12</v>
      </c>
      <c r="C10070" s="1" t="s">
        <v>27</v>
      </c>
      <c r="D10070" s="1" t="s">
        <v>51</v>
      </c>
      <c r="E10070" s="1" t="s">
        <v>15</v>
      </c>
      <c r="F10070" s="1" t="str">
        <f>VLOOKUP(C10070,Sheet1!$G$3:$I$9,2,FALSE)</f>
        <v>P3</v>
      </c>
      <c r="G10070" s="1">
        <f>VLOOKUP(C10070,Sheet1!$G$3:$I$9,3,FALSE)</f>
        <v>11</v>
      </c>
      <c r="H10070" s="1" t="str">
        <f>VLOOKUP(D10070,Sheet1!$L$3:$M$33,2,FALSE)</f>
        <v>Travel</v>
      </c>
    </row>
    <row r="10071" spans="1:8" x14ac:dyDescent="0.25">
      <c r="A10071" s="1">
        <v>320912</v>
      </c>
      <c r="B10071" s="1" t="s">
        <v>35</v>
      </c>
      <c r="C10071" s="1" t="s">
        <v>27</v>
      </c>
      <c r="D10071" s="1" t="s">
        <v>53</v>
      </c>
      <c r="E10071" s="1" t="s">
        <v>15</v>
      </c>
      <c r="F10071" s="1" t="str">
        <f>VLOOKUP(C10071,Sheet1!$G$3:$I$9,2,FALSE)</f>
        <v>P3</v>
      </c>
      <c r="G10071" s="1">
        <f>VLOOKUP(C10071,Sheet1!$G$3:$I$9,3,FALSE)</f>
        <v>11</v>
      </c>
      <c r="H10071" s="1" t="str">
        <f>VLOOKUP(D10071,Sheet1!$L$3:$M$33,2,FALSE)</f>
        <v>Travel</v>
      </c>
    </row>
    <row r="10072" spans="1:8" x14ac:dyDescent="0.25">
      <c r="A10072" s="1">
        <v>320913</v>
      </c>
      <c r="B10072" s="1" t="s">
        <v>35</v>
      </c>
      <c r="C10072" s="1" t="s">
        <v>27</v>
      </c>
      <c r="D10072" s="1" t="s">
        <v>57</v>
      </c>
      <c r="E10072" s="1" t="s">
        <v>15</v>
      </c>
      <c r="F10072" s="1" t="str">
        <f>VLOOKUP(C10072,Sheet1!$G$3:$I$9,2,FALSE)</f>
        <v>P3</v>
      </c>
      <c r="G10072" s="1">
        <f>VLOOKUP(C10072,Sheet1!$G$3:$I$9,3,FALSE)</f>
        <v>11</v>
      </c>
      <c r="H10072" s="1" t="str">
        <f>VLOOKUP(D10072,Sheet1!$L$3:$M$33,2,FALSE)</f>
        <v>Health</v>
      </c>
    </row>
    <row r="10073" spans="1:8" x14ac:dyDescent="0.25">
      <c r="A10073" s="1">
        <v>320914</v>
      </c>
      <c r="B10073" s="1" t="s">
        <v>12</v>
      </c>
      <c r="C10073" s="1" t="s">
        <v>27</v>
      </c>
      <c r="D10073" s="1" t="s">
        <v>30</v>
      </c>
      <c r="E10073" s="1" t="s">
        <v>15</v>
      </c>
      <c r="F10073" s="1" t="str">
        <f>VLOOKUP(C10073,Sheet1!$G$3:$I$9,2,FALSE)</f>
        <v>P3</v>
      </c>
      <c r="G10073" s="1">
        <f>VLOOKUP(C10073,Sheet1!$G$3:$I$9,3,FALSE)</f>
        <v>11</v>
      </c>
      <c r="H10073" s="1" t="str">
        <f>VLOOKUP(D10073,Sheet1!$L$3:$M$33,2,FALSE)</f>
        <v>Retail</v>
      </c>
    </row>
    <row r="10074" spans="1:8" x14ac:dyDescent="0.25">
      <c r="A10074" s="1">
        <v>320915</v>
      </c>
      <c r="B10074" s="1" t="s">
        <v>35</v>
      </c>
      <c r="C10074" s="1" t="s">
        <v>27</v>
      </c>
      <c r="D10074" s="1" t="s">
        <v>51</v>
      </c>
      <c r="E10074" s="1" t="s">
        <v>15</v>
      </c>
      <c r="F10074" s="1" t="str">
        <f>VLOOKUP(C10074,Sheet1!$G$3:$I$9,2,FALSE)</f>
        <v>P3</v>
      </c>
      <c r="G10074" s="1">
        <f>VLOOKUP(C10074,Sheet1!$G$3:$I$9,3,FALSE)</f>
        <v>11</v>
      </c>
      <c r="H10074" s="1" t="str">
        <f>VLOOKUP(D10074,Sheet1!$L$3:$M$33,2,FALSE)</f>
        <v>Travel</v>
      </c>
    </row>
    <row r="10075" spans="1:8" x14ac:dyDescent="0.25">
      <c r="A10075" s="1">
        <v>320916</v>
      </c>
      <c r="B10075" s="1" t="s">
        <v>35</v>
      </c>
      <c r="C10075" s="1" t="s">
        <v>27</v>
      </c>
      <c r="D10075" s="1" t="s">
        <v>57</v>
      </c>
      <c r="E10075" s="1" t="s">
        <v>15</v>
      </c>
      <c r="F10075" s="1" t="str">
        <f>VLOOKUP(C10075,Sheet1!$G$3:$I$9,2,FALSE)</f>
        <v>P3</v>
      </c>
      <c r="G10075" s="1">
        <f>VLOOKUP(C10075,Sheet1!$G$3:$I$9,3,FALSE)</f>
        <v>11</v>
      </c>
      <c r="H10075" s="1" t="str">
        <f>VLOOKUP(D10075,Sheet1!$L$3:$M$33,2,FALSE)</f>
        <v>Health</v>
      </c>
    </row>
    <row r="10076" spans="1:8" x14ac:dyDescent="0.25">
      <c r="A10076" s="1">
        <v>320917</v>
      </c>
      <c r="B10076" s="1" t="s">
        <v>12</v>
      </c>
      <c r="C10076" s="1" t="s">
        <v>27</v>
      </c>
      <c r="D10076" s="1" t="s">
        <v>38</v>
      </c>
      <c r="E10076" s="1" t="s">
        <v>15</v>
      </c>
      <c r="F10076" s="1" t="str">
        <f>VLOOKUP(C10076,Sheet1!$G$3:$I$9,2,FALSE)</f>
        <v>P3</v>
      </c>
      <c r="G10076" s="1">
        <f>VLOOKUP(C10076,Sheet1!$G$3:$I$9,3,FALSE)</f>
        <v>11</v>
      </c>
      <c r="H10076" s="1" t="str">
        <f>VLOOKUP(D10076,Sheet1!$L$3:$M$33,2,FALSE)</f>
        <v>Retail</v>
      </c>
    </row>
    <row r="10077" spans="1:8" x14ac:dyDescent="0.25">
      <c r="A10077" s="1">
        <v>320918</v>
      </c>
      <c r="B10077" s="1" t="s">
        <v>12</v>
      </c>
      <c r="C10077" s="1" t="s">
        <v>27</v>
      </c>
      <c r="D10077" s="1" t="s">
        <v>38</v>
      </c>
      <c r="E10077" s="1" t="s">
        <v>15</v>
      </c>
      <c r="F10077" s="1" t="str">
        <f>VLOOKUP(C10077,Sheet1!$G$3:$I$9,2,FALSE)</f>
        <v>P3</v>
      </c>
      <c r="G10077" s="1">
        <f>VLOOKUP(C10077,Sheet1!$G$3:$I$9,3,FALSE)</f>
        <v>11</v>
      </c>
      <c r="H10077" s="1" t="str">
        <f>VLOOKUP(D10077,Sheet1!$L$3:$M$33,2,FALSE)</f>
        <v>Retail</v>
      </c>
    </row>
    <row r="10078" spans="1:8" x14ac:dyDescent="0.25">
      <c r="A10078" s="1">
        <v>320919</v>
      </c>
      <c r="B10078" s="1" t="s">
        <v>12</v>
      </c>
      <c r="C10078" s="1" t="s">
        <v>27</v>
      </c>
      <c r="D10078" s="1" t="s">
        <v>38</v>
      </c>
      <c r="E10078" s="1" t="s">
        <v>15</v>
      </c>
      <c r="F10078" s="1" t="str">
        <f>VLOOKUP(C10078,Sheet1!$G$3:$I$9,2,FALSE)</f>
        <v>P3</v>
      </c>
      <c r="G10078" s="1">
        <f>VLOOKUP(C10078,Sheet1!$G$3:$I$9,3,FALSE)</f>
        <v>11</v>
      </c>
      <c r="H10078" s="1" t="str">
        <f>VLOOKUP(D10078,Sheet1!$L$3:$M$33,2,FALSE)</f>
        <v>Retail</v>
      </c>
    </row>
    <row r="10079" spans="1:8" x14ac:dyDescent="0.25">
      <c r="A10079" s="1">
        <v>320920</v>
      </c>
      <c r="B10079" s="1" t="s">
        <v>12</v>
      </c>
      <c r="C10079" s="1" t="s">
        <v>27</v>
      </c>
      <c r="D10079" s="1" t="s">
        <v>60</v>
      </c>
      <c r="E10079" s="1" t="s">
        <v>15</v>
      </c>
      <c r="F10079" s="1" t="str">
        <f>VLOOKUP(C10079,Sheet1!$G$3:$I$9,2,FALSE)</f>
        <v>P3</v>
      </c>
      <c r="G10079" s="1">
        <f>VLOOKUP(C10079,Sheet1!$G$3:$I$9,3,FALSE)</f>
        <v>11</v>
      </c>
      <c r="H10079" s="1" t="str">
        <f>VLOOKUP(D10079,Sheet1!$L$3:$M$33,2,FALSE)</f>
        <v>Health</v>
      </c>
    </row>
    <row r="10080" spans="1:8" x14ac:dyDescent="0.25">
      <c r="A10080" s="1">
        <v>320921</v>
      </c>
      <c r="B10080" s="1" t="s">
        <v>12</v>
      </c>
      <c r="C10080" s="1" t="s">
        <v>27</v>
      </c>
      <c r="D10080" s="1" t="s">
        <v>45</v>
      </c>
      <c r="E10080" s="1" t="s">
        <v>15</v>
      </c>
      <c r="F10080" s="1" t="str">
        <f>VLOOKUP(C10080,Sheet1!$G$3:$I$9,2,FALSE)</f>
        <v>P3</v>
      </c>
      <c r="G10080" s="1">
        <f>VLOOKUP(C10080,Sheet1!$G$3:$I$9,3,FALSE)</f>
        <v>11</v>
      </c>
      <c r="H10080" s="1" t="str">
        <f>VLOOKUP(D10080,Sheet1!$L$3:$M$33,2,FALSE)</f>
        <v>Government</v>
      </c>
    </row>
    <row r="10081" spans="1:8" x14ac:dyDescent="0.25">
      <c r="A10081" s="1">
        <v>320922</v>
      </c>
      <c r="B10081" s="1" t="s">
        <v>12</v>
      </c>
      <c r="C10081" s="1" t="s">
        <v>27</v>
      </c>
      <c r="D10081" s="1" t="s">
        <v>53</v>
      </c>
      <c r="E10081" s="1" t="s">
        <v>15</v>
      </c>
      <c r="F10081" s="1" t="str">
        <f>VLOOKUP(C10081,Sheet1!$G$3:$I$9,2,FALSE)</f>
        <v>P3</v>
      </c>
      <c r="G10081" s="1">
        <f>VLOOKUP(C10081,Sheet1!$G$3:$I$9,3,FALSE)</f>
        <v>11</v>
      </c>
      <c r="H10081" s="1" t="str">
        <f>VLOOKUP(D10081,Sheet1!$L$3:$M$33,2,FALSE)</f>
        <v>Travel</v>
      </c>
    </row>
    <row r="10082" spans="1:8" x14ac:dyDescent="0.25">
      <c r="A10082" s="1">
        <v>320926</v>
      </c>
      <c r="B10082" s="1" t="s">
        <v>35</v>
      </c>
      <c r="C10082" s="1" t="s">
        <v>32</v>
      </c>
      <c r="D10082" s="1" t="s">
        <v>39</v>
      </c>
      <c r="E10082" s="1" t="s">
        <v>15</v>
      </c>
      <c r="F10082" s="1" t="str">
        <f>VLOOKUP(C10082,Sheet1!$G$3:$I$9,2,FALSE)</f>
        <v>P3</v>
      </c>
      <c r="G10082" s="1">
        <f>VLOOKUP(C10082,Sheet1!$G$3:$I$9,3,FALSE)</f>
        <v>10</v>
      </c>
      <c r="H10082" s="1" t="str">
        <f>VLOOKUP(D10082,Sheet1!$L$3:$M$33,2,FALSE)</f>
        <v>Retail</v>
      </c>
    </row>
    <row r="10083" spans="1:8" x14ac:dyDescent="0.25">
      <c r="A10083" s="1">
        <v>320927</v>
      </c>
      <c r="B10083" s="1" t="s">
        <v>35</v>
      </c>
      <c r="C10083" s="1" t="s">
        <v>32</v>
      </c>
      <c r="D10083" s="1" t="s">
        <v>48</v>
      </c>
      <c r="E10083" s="1" t="s">
        <v>15</v>
      </c>
      <c r="F10083" s="1" t="str">
        <f>VLOOKUP(C10083,Sheet1!$G$3:$I$9,2,FALSE)</f>
        <v>P3</v>
      </c>
      <c r="G10083" s="1">
        <f>VLOOKUP(C10083,Sheet1!$G$3:$I$9,3,FALSE)</f>
        <v>10</v>
      </c>
      <c r="H10083" s="1" t="str">
        <f>VLOOKUP(D10083,Sheet1!$L$3:$M$33,2,FALSE)</f>
        <v>Government</v>
      </c>
    </row>
    <row r="10084" spans="1:8" x14ac:dyDescent="0.25">
      <c r="A10084" s="1">
        <v>320928</v>
      </c>
      <c r="B10084" s="1" t="s">
        <v>12</v>
      </c>
      <c r="C10084" s="1" t="s">
        <v>32</v>
      </c>
      <c r="D10084" s="1" t="s">
        <v>14</v>
      </c>
      <c r="E10084" s="1" t="s">
        <v>15</v>
      </c>
      <c r="F10084" s="1" t="str">
        <f>VLOOKUP(C10084,Sheet1!$G$3:$I$9,2,FALSE)</f>
        <v>P3</v>
      </c>
      <c r="G10084" s="1">
        <f>VLOOKUP(C10084,Sheet1!$G$3:$I$9,3,FALSE)</f>
        <v>10</v>
      </c>
      <c r="H10084" s="1" t="str">
        <f>VLOOKUP(D10084,Sheet1!$L$3:$M$33,2,FALSE)</f>
        <v>BFSI</v>
      </c>
    </row>
    <row r="10085" spans="1:8" x14ac:dyDescent="0.25">
      <c r="A10085" s="1">
        <v>320929</v>
      </c>
      <c r="B10085" s="1" t="s">
        <v>35</v>
      </c>
      <c r="C10085" s="1" t="s">
        <v>32</v>
      </c>
      <c r="D10085" s="1" t="s">
        <v>39</v>
      </c>
      <c r="E10085" s="1" t="s">
        <v>15</v>
      </c>
      <c r="F10085" s="1" t="str">
        <f>VLOOKUP(C10085,Sheet1!$G$3:$I$9,2,FALSE)</f>
        <v>P3</v>
      </c>
      <c r="G10085" s="1">
        <f>VLOOKUP(C10085,Sheet1!$G$3:$I$9,3,FALSE)</f>
        <v>10</v>
      </c>
      <c r="H10085" s="1" t="str">
        <f>VLOOKUP(D10085,Sheet1!$L$3:$M$33,2,FALSE)</f>
        <v>Retail</v>
      </c>
    </row>
    <row r="10086" spans="1:8" x14ac:dyDescent="0.25">
      <c r="A10086" s="1">
        <v>320931</v>
      </c>
      <c r="B10086" s="1" t="s">
        <v>35</v>
      </c>
      <c r="C10086" s="1" t="s">
        <v>32</v>
      </c>
      <c r="D10086" s="1" t="s">
        <v>48</v>
      </c>
      <c r="E10086" s="1" t="s">
        <v>15</v>
      </c>
      <c r="F10086" s="1" t="str">
        <f>VLOOKUP(C10086,Sheet1!$G$3:$I$9,2,FALSE)</f>
        <v>P3</v>
      </c>
      <c r="G10086" s="1">
        <f>VLOOKUP(C10086,Sheet1!$G$3:$I$9,3,FALSE)</f>
        <v>10</v>
      </c>
      <c r="H10086" s="1" t="str">
        <f>VLOOKUP(D10086,Sheet1!$L$3:$M$33,2,FALSE)</f>
        <v>Government</v>
      </c>
    </row>
    <row r="10087" spans="1:8" x14ac:dyDescent="0.25">
      <c r="A10087" s="1">
        <v>320932</v>
      </c>
      <c r="B10087" s="1" t="s">
        <v>12</v>
      </c>
      <c r="C10087" s="1" t="s">
        <v>32</v>
      </c>
      <c r="D10087" s="1" t="s">
        <v>39</v>
      </c>
      <c r="E10087" s="1" t="s">
        <v>15</v>
      </c>
      <c r="F10087" s="1" t="str">
        <f>VLOOKUP(C10087,Sheet1!$G$3:$I$9,2,FALSE)</f>
        <v>P3</v>
      </c>
      <c r="G10087" s="1">
        <f>VLOOKUP(C10087,Sheet1!$G$3:$I$9,3,FALSE)</f>
        <v>10</v>
      </c>
      <c r="H10087" s="1" t="str">
        <f>VLOOKUP(D10087,Sheet1!$L$3:$M$33,2,FALSE)</f>
        <v>Retail</v>
      </c>
    </row>
    <row r="10088" spans="1:8" x14ac:dyDescent="0.25">
      <c r="A10088" s="1">
        <v>320933</v>
      </c>
      <c r="B10088" s="1" t="s">
        <v>12</v>
      </c>
      <c r="C10088" s="1" t="s">
        <v>32</v>
      </c>
      <c r="D10088" s="1" t="s">
        <v>47</v>
      </c>
      <c r="E10088" s="1" t="s">
        <v>15</v>
      </c>
      <c r="F10088" s="1" t="str">
        <f>VLOOKUP(C10088,Sheet1!$G$3:$I$9,2,FALSE)</f>
        <v>P3</v>
      </c>
      <c r="G10088" s="1">
        <f>VLOOKUP(C10088,Sheet1!$G$3:$I$9,3,FALSE)</f>
        <v>10</v>
      </c>
      <c r="H10088" s="1" t="str">
        <f>VLOOKUP(D10088,Sheet1!$L$3:$M$33,2,FALSE)</f>
        <v>Government</v>
      </c>
    </row>
    <row r="10089" spans="1:8" x14ac:dyDescent="0.25">
      <c r="A10089" s="1">
        <v>320934</v>
      </c>
      <c r="B10089" s="1" t="s">
        <v>35</v>
      </c>
      <c r="C10089" s="1" t="s">
        <v>32</v>
      </c>
      <c r="D10089" s="1" t="s">
        <v>39</v>
      </c>
      <c r="E10089" s="1" t="s">
        <v>15</v>
      </c>
      <c r="F10089" s="1" t="str">
        <f>VLOOKUP(C10089,Sheet1!$G$3:$I$9,2,FALSE)</f>
        <v>P3</v>
      </c>
      <c r="G10089" s="1">
        <f>VLOOKUP(C10089,Sheet1!$G$3:$I$9,3,FALSE)</f>
        <v>10</v>
      </c>
      <c r="H10089" s="1" t="str">
        <f>VLOOKUP(D10089,Sheet1!$L$3:$M$33,2,FALSE)</f>
        <v>Retail</v>
      </c>
    </row>
    <row r="10090" spans="1:8" x14ac:dyDescent="0.25">
      <c r="A10090" s="1">
        <v>320935</v>
      </c>
      <c r="B10090" s="1" t="s">
        <v>35</v>
      </c>
      <c r="C10090" s="1" t="s">
        <v>32</v>
      </c>
      <c r="D10090" s="1" t="s">
        <v>44</v>
      </c>
      <c r="E10090" s="1" t="s">
        <v>15</v>
      </c>
      <c r="F10090" s="1" t="str">
        <f>VLOOKUP(C10090,Sheet1!$G$3:$I$9,2,FALSE)</f>
        <v>P3</v>
      </c>
      <c r="G10090" s="1">
        <f>VLOOKUP(C10090,Sheet1!$G$3:$I$9,3,FALSE)</f>
        <v>10</v>
      </c>
      <c r="H10090" s="1" t="str">
        <f>VLOOKUP(D10090,Sheet1!$L$3:$M$33,2,FALSE)</f>
        <v>Entertainment</v>
      </c>
    </row>
    <row r="10091" spans="1:8" x14ac:dyDescent="0.25">
      <c r="A10091" s="1">
        <v>320936</v>
      </c>
      <c r="B10091" s="1" t="s">
        <v>35</v>
      </c>
      <c r="C10091" s="1" t="s">
        <v>32</v>
      </c>
      <c r="D10091" s="1" t="s">
        <v>39</v>
      </c>
      <c r="E10091" s="1" t="s">
        <v>15</v>
      </c>
      <c r="F10091" s="1" t="str">
        <f>VLOOKUP(C10091,Sheet1!$G$3:$I$9,2,FALSE)</f>
        <v>P3</v>
      </c>
      <c r="G10091" s="1">
        <f>VLOOKUP(C10091,Sheet1!$G$3:$I$9,3,FALSE)</f>
        <v>10</v>
      </c>
      <c r="H10091" s="1" t="str">
        <f>VLOOKUP(D10091,Sheet1!$L$3:$M$33,2,FALSE)</f>
        <v>Retail</v>
      </c>
    </row>
    <row r="10092" spans="1:8" x14ac:dyDescent="0.25">
      <c r="A10092" s="1">
        <v>320938</v>
      </c>
      <c r="B10092" s="1" t="s">
        <v>12</v>
      </c>
      <c r="C10092" s="1" t="s">
        <v>32</v>
      </c>
      <c r="D10092" s="1" t="s">
        <v>39</v>
      </c>
      <c r="E10092" s="1" t="s">
        <v>15</v>
      </c>
      <c r="F10092" s="1" t="str">
        <f>VLOOKUP(C10092,Sheet1!$G$3:$I$9,2,FALSE)</f>
        <v>P3</v>
      </c>
      <c r="G10092" s="1">
        <f>VLOOKUP(C10092,Sheet1!$G$3:$I$9,3,FALSE)</f>
        <v>10</v>
      </c>
      <c r="H10092" s="1" t="str">
        <f>VLOOKUP(D10092,Sheet1!$L$3:$M$33,2,FALSE)</f>
        <v>Retail</v>
      </c>
    </row>
    <row r="10093" spans="1:8" x14ac:dyDescent="0.25">
      <c r="A10093" s="1">
        <v>320939</v>
      </c>
      <c r="B10093" s="1" t="s">
        <v>35</v>
      </c>
      <c r="C10093" s="1" t="s">
        <v>32</v>
      </c>
      <c r="D10093" s="1" t="s">
        <v>39</v>
      </c>
      <c r="E10093" s="1" t="s">
        <v>15</v>
      </c>
      <c r="F10093" s="1" t="str">
        <f>VLOOKUP(C10093,Sheet1!$G$3:$I$9,2,FALSE)</f>
        <v>P3</v>
      </c>
      <c r="G10093" s="1">
        <f>VLOOKUP(C10093,Sheet1!$G$3:$I$9,3,FALSE)</f>
        <v>10</v>
      </c>
      <c r="H10093" s="1" t="str">
        <f>VLOOKUP(D10093,Sheet1!$L$3:$M$33,2,FALSE)</f>
        <v>Retail</v>
      </c>
    </row>
    <row r="10094" spans="1:8" x14ac:dyDescent="0.25">
      <c r="A10094" s="1">
        <v>320940</v>
      </c>
      <c r="B10094" s="1" t="s">
        <v>12</v>
      </c>
      <c r="C10094" s="1" t="s">
        <v>27</v>
      </c>
      <c r="D10094" s="1" t="s">
        <v>58</v>
      </c>
      <c r="E10094" s="1" t="s">
        <v>15</v>
      </c>
      <c r="F10094" s="1" t="str">
        <f>VLOOKUP(C10094,Sheet1!$G$3:$I$9,2,FALSE)</f>
        <v>P3</v>
      </c>
      <c r="G10094" s="1">
        <f>VLOOKUP(C10094,Sheet1!$G$3:$I$9,3,FALSE)</f>
        <v>11</v>
      </c>
      <c r="H10094" s="1" t="str">
        <f>VLOOKUP(D10094,Sheet1!$L$3:$M$33,2,FALSE)</f>
        <v>Health</v>
      </c>
    </row>
    <row r="10095" spans="1:8" x14ac:dyDescent="0.25">
      <c r="A10095" s="1">
        <v>320941</v>
      </c>
      <c r="B10095" s="1" t="s">
        <v>12</v>
      </c>
      <c r="C10095" s="1" t="s">
        <v>32</v>
      </c>
      <c r="D10095" s="1" t="s">
        <v>44</v>
      </c>
      <c r="E10095" s="1" t="s">
        <v>15</v>
      </c>
      <c r="F10095" s="1" t="str">
        <f>VLOOKUP(C10095,Sheet1!$G$3:$I$9,2,FALSE)</f>
        <v>P3</v>
      </c>
      <c r="G10095" s="1">
        <f>VLOOKUP(C10095,Sheet1!$G$3:$I$9,3,FALSE)</f>
        <v>10</v>
      </c>
      <c r="H10095" s="1" t="str">
        <f>VLOOKUP(D10095,Sheet1!$L$3:$M$33,2,FALSE)</f>
        <v>Entertainment</v>
      </c>
    </row>
    <row r="10096" spans="1:8" x14ac:dyDescent="0.25">
      <c r="A10096" s="1">
        <v>320942</v>
      </c>
      <c r="B10096" s="1" t="s">
        <v>35</v>
      </c>
      <c r="C10096" s="1" t="s">
        <v>32</v>
      </c>
      <c r="D10096" s="1" t="s">
        <v>39</v>
      </c>
      <c r="E10096" s="1" t="s">
        <v>15</v>
      </c>
      <c r="F10096" s="1" t="str">
        <f>VLOOKUP(C10096,Sheet1!$G$3:$I$9,2,FALSE)</f>
        <v>P3</v>
      </c>
      <c r="G10096" s="1">
        <f>VLOOKUP(C10096,Sheet1!$G$3:$I$9,3,FALSE)</f>
        <v>10</v>
      </c>
      <c r="H10096" s="1" t="str">
        <f>VLOOKUP(D10096,Sheet1!$L$3:$M$33,2,FALSE)</f>
        <v>Retail</v>
      </c>
    </row>
    <row r="10097" spans="1:8" x14ac:dyDescent="0.25">
      <c r="A10097" s="1">
        <v>320944</v>
      </c>
      <c r="B10097" s="1" t="s">
        <v>35</v>
      </c>
      <c r="C10097" s="1" t="s">
        <v>32</v>
      </c>
      <c r="D10097" s="1" t="s">
        <v>39</v>
      </c>
      <c r="E10097" s="1" t="s">
        <v>15</v>
      </c>
      <c r="F10097" s="1" t="str">
        <f>VLOOKUP(C10097,Sheet1!$G$3:$I$9,2,FALSE)</f>
        <v>P3</v>
      </c>
      <c r="G10097" s="1">
        <f>VLOOKUP(C10097,Sheet1!$G$3:$I$9,3,FALSE)</f>
        <v>10</v>
      </c>
      <c r="H10097" s="1" t="str">
        <f>VLOOKUP(D10097,Sheet1!$L$3:$M$33,2,FALSE)</f>
        <v>Retail</v>
      </c>
    </row>
    <row r="10098" spans="1:8" x14ac:dyDescent="0.25">
      <c r="A10098" s="1">
        <v>320945</v>
      </c>
      <c r="B10098" s="1" t="s">
        <v>35</v>
      </c>
      <c r="C10098" s="1" t="s">
        <v>32</v>
      </c>
      <c r="D10098" s="1" t="s">
        <v>39</v>
      </c>
      <c r="E10098" s="1" t="s">
        <v>15</v>
      </c>
      <c r="F10098" s="1" t="str">
        <f>VLOOKUP(C10098,Sheet1!$G$3:$I$9,2,FALSE)</f>
        <v>P3</v>
      </c>
      <c r="G10098" s="1">
        <f>VLOOKUP(C10098,Sheet1!$G$3:$I$9,3,FALSE)</f>
        <v>10</v>
      </c>
      <c r="H10098" s="1" t="str">
        <f>VLOOKUP(D10098,Sheet1!$L$3:$M$33,2,FALSE)</f>
        <v>Retail</v>
      </c>
    </row>
    <row r="10099" spans="1:8" x14ac:dyDescent="0.25">
      <c r="A10099" s="1">
        <v>320946</v>
      </c>
      <c r="B10099" s="1" t="s">
        <v>12</v>
      </c>
      <c r="C10099" s="1" t="s">
        <v>32</v>
      </c>
      <c r="D10099" s="1" t="s">
        <v>44</v>
      </c>
      <c r="E10099" s="1" t="s">
        <v>15</v>
      </c>
      <c r="F10099" s="1" t="str">
        <f>VLOOKUP(C10099,Sheet1!$G$3:$I$9,2,FALSE)</f>
        <v>P3</v>
      </c>
      <c r="G10099" s="1">
        <f>VLOOKUP(C10099,Sheet1!$G$3:$I$9,3,FALSE)</f>
        <v>10</v>
      </c>
      <c r="H10099" s="1" t="str">
        <f>VLOOKUP(D10099,Sheet1!$L$3:$M$33,2,FALSE)</f>
        <v>Entertainment</v>
      </c>
    </row>
    <row r="10100" spans="1:8" x14ac:dyDescent="0.25">
      <c r="A10100" s="1">
        <v>320947</v>
      </c>
      <c r="B10100" s="1" t="s">
        <v>35</v>
      </c>
      <c r="C10100" s="1" t="s">
        <v>27</v>
      </c>
      <c r="D10100" s="1" t="s">
        <v>58</v>
      </c>
      <c r="E10100" s="1" t="s">
        <v>15</v>
      </c>
      <c r="F10100" s="1" t="str">
        <f>VLOOKUP(C10100,Sheet1!$G$3:$I$9,2,FALSE)</f>
        <v>P3</v>
      </c>
      <c r="G10100" s="1">
        <f>VLOOKUP(C10100,Sheet1!$G$3:$I$9,3,FALSE)</f>
        <v>11</v>
      </c>
      <c r="H10100" s="1" t="str">
        <f>VLOOKUP(D10100,Sheet1!$L$3:$M$33,2,FALSE)</f>
        <v>Health</v>
      </c>
    </row>
    <row r="10101" spans="1:8" x14ac:dyDescent="0.25">
      <c r="A10101" s="1">
        <v>320948</v>
      </c>
      <c r="B10101" s="1" t="s">
        <v>35</v>
      </c>
      <c r="C10101" s="1" t="s">
        <v>27</v>
      </c>
      <c r="D10101" s="1" t="s">
        <v>58</v>
      </c>
      <c r="E10101" s="1" t="s">
        <v>15</v>
      </c>
      <c r="F10101" s="1" t="str">
        <f>VLOOKUP(C10101,Sheet1!$G$3:$I$9,2,FALSE)</f>
        <v>P3</v>
      </c>
      <c r="G10101" s="1">
        <f>VLOOKUP(C10101,Sheet1!$G$3:$I$9,3,FALSE)</f>
        <v>11</v>
      </c>
      <c r="H10101" s="1" t="str">
        <f>VLOOKUP(D10101,Sheet1!$L$3:$M$33,2,FALSE)</f>
        <v>Health</v>
      </c>
    </row>
    <row r="10102" spans="1:8" x14ac:dyDescent="0.25">
      <c r="A10102" s="1">
        <v>320949</v>
      </c>
      <c r="B10102" s="1" t="s">
        <v>35</v>
      </c>
      <c r="C10102" s="1" t="s">
        <v>32</v>
      </c>
      <c r="D10102" s="1" t="s">
        <v>44</v>
      </c>
      <c r="E10102" s="1" t="s">
        <v>15</v>
      </c>
      <c r="F10102" s="1" t="str">
        <f>VLOOKUP(C10102,Sheet1!$G$3:$I$9,2,FALSE)</f>
        <v>P3</v>
      </c>
      <c r="G10102" s="1">
        <f>VLOOKUP(C10102,Sheet1!$G$3:$I$9,3,FALSE)</f>
        <v>10</v>
      </c>
      <c r="H10102" s="1" t="str">
        <f>VLOOKUP(D10102,Sheet1!$L$3:$M$33,2,FALSE)</f>
        <v>Entertainment</v>
      </c>
    </row>
    <row r="10103" spans="1:8" x14ac:dyDescent="0.25">
      <c r="A10103" s="1">
        <v>320950</v>
      </c>
      <c r="B10103" s="1" t="s">
        <v>35</v>
      </c>
      <c r="C10103" s="1" t="s">
        <v>32</v>
      </c>
      <c r="D10103" s="1" t="s">
        <v>44</v>
      </c>
      <c r="E10103" s="1" t="s">
        <v>15</v>
      </c>
      <c r="F10103" s="1" t="str">
        <f>VLOOKUP(C10103,Sheet1!$G$3:$I$9,2,FALSE)</f>
        <v>P3</v>
      </c>
      <c r="G10103" s="1">
        <f>VLOOKUP(C10103,Sheet1!$G$3:$I$9,3,FALSE)</f>
        <v>10</v>
      </c>
      <c r="H10103" s="1" t="str">
        <f>VLOOKUP(D10103,Sheet1!$L$3:$M$33,2,FALSE)</f>
        <v>Entertainment</v>
      </c>
    </row>
    <row r="10104" spans="1:8" x14ac:dyDescent="0.25">
      <c r="A10104" s="1">
        <v>320951</v>
      </c>
      <c r="B10104" s="1" t="s">
        <v>35</v>
      </c>
      <c r="C10104" s="1" t="s">
        <v>32</v>
      </c>
      <c r="D10104" s="1" t="s">
        <v>47</v>
      </c>
      <c r="E10104" s="1" t="s">
        <v>15</v>
      </c>
      <c r="F10104" s="1" t="str">
        <f>VLOOKUP(C10104,Sheet1!$G$3:$I$9,2,FALSE)</f>
        <v>P3</v>
      </c>
      <c r="G10104" s="1">
        <f>VLOOKUP(C10104,Sheet1!$G$3:$I$9,3,FALSE)</f>
        <v>10</v>
      </c>
      <c r="H10104" s="1" t="str">
        <f>VLOOKUP(D10104,Sheet1!$L$3:$M$33,2,FALSE)</f>
        <v>Government</v>
      </c>
    </row>
    <row r="10105" spans="1:8" x14ac:dyDescent="0.25">
      <c r="A10105" s="1">
        <v>320952</v>
      </c>
      <c r="B10105" s="1" t="s">
        <v>35</v>
      </c>
      <c r="C10105" s="1" t="s">
        <v>32</v>
      </c>
      <c r="D10105" s="1" t="s">
        <v>44</v>
      </c>
      <c r="E10105" s="1" t="s">
        <v>15</v>
      </c>
      <c r="F10105" s="1" t="str">
        <f>VLOOKUP(C10105,Sheet1!$G$3:$I$9,2,FALSE)</f>
        <v>P3</v>
      </c>
      <c r="G10105" s="1">
        <f>VLOOKUP(C10105,Sheet1!$G$3:$I$9,3,FALSE)</f>
        <v>10</v>
      </c>
      <c r="H10105" s="1" t="str">
        <f>VLOOKUP(D10105,Sheet1!$L$3:$M$33,2,FALSE)</f>
        <v>Entertainment</v>
      </c>
    </row>
    <row r="10106" spans="1:8" x14ac:dyDescent="0.25">
      <c r="A10106" s="1">
        <v>320953</v>
      </c>
      <c r="B10106" s="1" t="s">
        <v>35</v>
      </c>
      <c r="C10106" s="1" t="s">
        <v>32</v>
      </c>
      <c r="D10106" s="1" t="s">
        <v>44</v>
      </c>
      <c r="E10106" s="1" t="s">
        <v>15</v>
      </c>
      <c r="F10106" s="1" t="str">
        <f>VLOOKUP(C10106,Sheet1!$G$3:$I$9,2,FALSE)</f>
        <v>P3</v>
      </c>
      <c r="G10106" s="1">
        <f>VLOOKUP(C10106,Sheet1!$G$3:$I$9,3,FALSE)</f>
        <v>10</v>
      </c>
      <c r="H10106" s="1" t="str">
        <f>VLOOKUP(D10106,Sheet1!$L$3:$M$33,2,FALSE)</f>
        <v>Entertainment</v>
      </c>
    </row>
    <row r="10107" spans="1:8" x14ac:dyDescent="0.25">
      <c r="A10107" s="1">
        <v>320954</v>
      </c>
      <c r="B10107" s="1" t="s">
        <v>35</v>
      </c>
      <c r="C10107" s="1" t="s">
        <v>27</v>
      </c>
      <c r="D10107" s="1" t="s">
        <v>58</v>
      </c>
      <c r="E10107" s="1" t="s">
        <v>15</v>
      </c>
      <c r="F10107" s="1" t="str">
        <f>VLOOKUP(C10107,Sheet1!$G$3:$I$9,2,FALSE)</f>
        <v>P3</v>
      </c>
      <c r="G10107" s="1">
        <f>VLOOKUP(C10107,Sheet1!$G$3:$I$9,3,FALSE)</f>
        <v>11</v>
      </c>
      <c r="H10107" s="1" t="str">
        <f>VLOOKUP(D10107,Sheet1!$L$3:$M$33,2,FALSE)</f>
        <v>Health</v>
      </c>
    </row>
    <row r="10108" spans="1:8" x14ac:dyDescent="0.25">
      <c r="A10108" s="1">
        <v>320955</v>
      </c>
      <c r="B10108" s="1" t="s">
        <v>35</v>
      </c>
      <c r="C10108" s="1" t="s">
        <v>32</v>
      </c>
      <c r="D10108" s="1" t="s">
        <v>44</v>
      </c>
      <c r="E10108" s="1" t="s">
        <v>15</v>
      </c>
      <c r="F10108" s="1" t="str">
        <f>VLOOKUP(C10108,Sheet1!$G$3:$I$9,2,FALSE)</f>
        <v>P3</v>
      </c>
      <c r="G10108" s="1">
        <f>VLOOKUP(C10108,Sheet1!$G$3:$I$9,3,FALSE)</f>
        <v>10</v>
      </c>
      <c r="H10108" s="1" t="str">
        <f>VLOOKUP(D10108,Sheet1!$L$3:$M$33,2,FALSE)</f>
        <v>Entertainment</v>
      </c>
    </row>
    <row r="10109" spans="1:8" x14ac:dyDescent="0.25">
      <c r="A10109" s="1">
        <v>320956</v>
      </c>
      <c r="B10109" s="1" t="s">
        <v>35</v>
      </c>
      <c r="C10109" s="1" t="s">
        <v>32</v>
      </c>
      <c r="D10109" s="1" t="s">
        <v>44</v>
      </c>
      <c r="E10109" s="1" t="s">
        <v>15</v>
      </c>
      <c r="F10109" s="1" t="str">
        <f>VLOOKUP(C10109,Sheet1!$G$3:$I$9,2,FALSE)</f>
        <v>P3</v>
      </c>
      <c r="G10109" s="1">
        <f>VLOOKUP(C10109,Sheet1!$G$3:$I$9,3,FALSE)</f>
        <v>10</v>
      </c>
      <c r="H10109" s="1" t="str">
        <f>VLOOKUP(D10109,Sheet1!$L$3:$M$33,2,FALSE)</f>
        <v>Entertainment</v>
      </c>
    </row>
    <row r="10110" spans="1:8" x14ac:dyDescent="0.25">
      <c r="A10110" s="1">
        <v>320957</v>
      </c>
      <c r="B10110" s="1" t="s">
        <v>35</v>
      </c>
      <c r="C10110" s="1" t="s">
        <v>27</v>
      </c>
      <c r="D10110" s="1" t="s">
        <v>58</v>
      </c>
      <c r="E10110" s="1" t="s">
        <v>15</v>
      </c>
      <c r="F10110" s="1" t="str">
        <f>VLOOKUP(C10110,Sheet1!$G$3:$I$9,2,FALSE)</f>
        <v>P3</v>
      </c>
      <c r="G10110" s="1">
        <f>VLOOKUP(C10110,Sheet1!$G$3:$I$9,3,FALSE)</f>
        <v>11</v>
      </c>
      <c r="H10110" s="1" t="str">
        <f>VLOOKUP(D10110,Sheet1!$L$3:$M$33,2,FALSE)</f>
        <v>Health</v>
      </c>
    </row>
    <row r="10111" spans="1:8" x14ac:dyDescent="0.25">
      <c r="A10111" s="1">
        <v>320958</v>
      </c>
      <c r="B10111" s="1" t="s">
        <v>12</v>
      </c>
      <c r="C10111" s="1" t="s">
        <v>32</v>
      </c>
      <c r="D10111" s="1" t="s">
        <v>44</v>
      </c>
      <c r="E10111" s="1" t="s">
        <v>15</v>
      </c>
      <c r="F10111" s="1" t="str">
        <f>VLOOKUP(C10111,Sheet1!$G$3:$I$9,2,FALSE)</f>
        <v>P3</v>
      </c>
      <c r="G10111" s="1">
        <f>VLOOKUP(C10111,Sheet1!$G$3:$I$9,3,FALSE)</f>
        <v>10</v>
      </c>
      <c r="H10111" s="1" t="str">
        <f>VLOOKUP(D10111,Sheet1!$L$3:$M$33,2,FALSE)</f>
        <v>Entertainment</v>
      </c>
    </row>
    <row r="10112" spans="1:8" x14ac:dyDescent="0.25">
      <c r="A10112" s="1">
        <v>320959</v>
      </c>
      <c r="B10112" s="1" t="s">
        <v>35</v>
      </c>
      <c r="C10112" s="1" t="s">
        <v>32</v>
      </c>
      <c r="D10112" s="1" t="s">
        <v>44</v>
      </c>
      <c r="E10112" s="1" t="s">
        <v>15</v>
      </c>
      <c r="F10112" s="1" t="str">
        <f>VLOOKUP(C10112,Sheet1!$G$3:$I$9,2,FALSE)</f>
        <v>P3</v>
      </c>
      <c r="G10112" s="1">
        <f>VLOOKUP(C10112,Sheet1!$G$3:$I$9,3,FALSE)</f>
        <v>10</v>
      </c>
      <c r="H10112" s="1" t="str">
        <f>VLOOKUP(D10112,Sheet1!$L$3:$M$33,2,FALSE)</f>
        <v>Entertainment</v>
      </c>
    </row>
    <row r="10113" spans="1:8" x14ac:dyDescent="0.25">
      <c r="A10113" s="1">
        <v>320967</v>
      </c>
      <c r="B10113" s="1" t="s">
        <v>35</v>
      </c>
      <c r="C10113" s="1" t="s">
        <v>29</v>
      </c>
      <c r="D10113" s="1" t="s">
        <v>40</v>
      </c>
      <c r="E10113" s="1" t="s">
        <v>15</v>
      </c>
      <c r="F10113" s="1" t="str">
        <f>VLOOKUP(C10113,Sheet1!$G$3:$I$9,2,FALSE)</f>
        <v>P3</v>
      </c>
      <c r="G10113" s="1">
        <f>VLOOKUP(C10113,Sheet1!$G$3:$I$9,3,FALSE)</f>
        <v>9</v>
      </c>
      <c r="H10113" s="1" t="str">
        <f>VLOOKUP(D10113,Sheet1!$L$3:$M$33,2,FALSE)</f>
        <v>Retail</v>
      </c>
    </row>
    <row r="10114" spans="1:8" x14ac:dyDescent="0.25">
      <c r="A10114" s="1">
        <v>320968</v>
      </c>
      <c r="B10114" s="1" t="s">
        <v>35</v>
      </c>
      <c r="C10114" s="1" t="s">
        <v>29</v>
      </c>
      <c r="D10114" s="1" t="s">
        <v>43</v>
      </c>
      <c r="E10114" s="1" t="s">
        <v>15</v>
      </c>
      <c r="F10114" s="1" t="str">
        <f>VLOOKUP(C10114,Sheet1!$G$3:$I$9,2,FALSE)</f>
        <v>P3</v>
      </c>
      <c r="G10114" s="1">
        <f>VLOOKUP(C10114,Sheet1!$G$3:$I$9,3,FALSE)</f>
        <v>9</v>
      </c>
      <c r="H10114" s="1" t="str">
        <f>VLOOKUP(D10114,Sheet1!$L$3:$M$33,2,FALSE)</f>
        <v>Entertainment</v>
      </c>
    </row>
    <row r="10115" spans="1:8" x14ac:dyDescent="0.25">
      <c r="A10115" s="1">
        <v>320969</v>
      </c>
      <c r="B10115" s="1" t="s">
        <v>35</v>
      </c>
      <c r="C10115" s="1" t="s">
        <v>29</v>
      </c>
      <c r="D10115" s="1" t="s">
        <v>21</v>
      </c>
      <c r="E10115" s="1" t="s">
        <v>63</v>
      </c>
      <c r="F10115" s="1" t="str">
        <f>VLOOKUP(C10115,Sheet1!$G$3:$I$9,2,FALSE)</f>
        <v>P3</v>
      </c>
      <c r="G10115" s="1">
        <f>VLOOKUP(C10115,Sheet1!$G$3:$I$9,3,FALSE)</f>
        <v>9</v>
      </c>
      <c r="H10115" s="1" t="str">
        <f>VLOOKUP(D10115,Sheet1!$L$3:$M$33,2,FALSE)</f>
        <v>BFSI</v>
      </c>
    </row>
    <row r="10116" spans="1:8" x14ac:dyDescent="0.25">
      <c r="A10116" s="1">
        <v>320970</v>
      </c>
      <c r="B10116" s="1" t="s">
        <v>35</v>
      </c>
      <c r="C10116" s="1" t="s">
        <v>29</v>
      </c>
      <c r="D10116" s="1" t="s">
        <v>43</v>
      </c>
      <c r="E10116" s="1" t="s">
        <v>15</v>
      </c>
      <c r="F10116" s="1" t="str">
        <f>VLOOKUP(C10116,Sheet1!$G$3:$I$9,2,FALSE)</f>
        <v>P3</v>
      </c>
      <c r="G10116" s="1">
        <f>VLOOKUP(C10116,Sheet1!$G$3:$I$9,3,FALSE)</f>
        <v>9</v>
      </c>
      <c r="H10116" s="1" t="str">
        <f>VLOOKUP(D10116,Sheet1!$L$3:$M$33,2,FALSE)</f>
        <v>Entertainment</v>
      </c>
    </row>
    <row r="10117" spans="1:8" x14ac:dyDescent="0.25">
      <c r="A10117" s="1">
        <v>320972</v>
      </c>
      <c r="B10117" s="1" t="s">
        <v>35</v>
      </c>
      <c r="C10117" s="1" t="s">
        <v>29</v>
      </c>
      <c r="D10117" s="1" t="s">
        <v>61</v>
      </c>
      <c r="E10117" s="1" t="s">
        <v>15</v>
      </c>
      <c r="F10117" s="1" t="str">
        <f>VLOOKUP(C10117,Sheet1!$G$3:$I$9,2,FALSE)</f>
        <v>P3</v>
      </c>
      <c r="G10117" s="1">
        <f>VLOOKUP(C10117,Sheet1!$G$3:$I$9,3,FALSE)</f>
        <v>9</v>
      </c>
      <c r="H10117" s="1" t="str">
        <f>VLOOKUP(D10117,Sheet1!$L$3:$M$33,2,FALSE)</f>
        <v>Others</v>
      </c>
    </row>
    <row r="10118" spans="1:8" x14ac:dyDescent="0.25">
      <c r="A10118" s="1">
        <v>320973</v>
      </c>
      <c r="B10118" s="1" t="s">
        <v>12</v>
      </c>
      <c r="C10118" s="1" t="s">
        <v>29</v>
      </c>
      <c r="D10118" s="1" t="s">
        <v>26</v>
      </c>
      <c r="E10118" s="1" t="s">
        <v>15</v>
      </c>
      <c r="F10118" s="1" t="str">
        <f>VLOOKUP(C10118,Sheet1!$G$3:$I$9,2,FALSE)</f>
        <v>P3</v>
      </c>
      <c r="G10118" s="1">
        <f>VLOOKUP(C10118,Sheet1!$G$3:$I$9,3,FALSE)</f>
        <v>9</v>
      </c>
      <c r="H10118" s="1" t="str">
        <f>VLOOKUP(D10118,Sheet1!$L$3:$M$33,2,FALSE)</f>
        <v>BFSI</v>
      </c>
    </row>
    <row r="10119" spans="1:8" x14ac:dyDescent="0.25">
      <c r="A10119" s="1">
        <v>320974</v>
      </c>
      <c r="B10119" s="1" t="s">
        <v>35</v>
      </c>
      <c r="C10119" s="1" t="s">
        <v>29</v>
      </c>
      <c r="D10119" s="1" t="s">
        <v>26</v>
      </c>
      <c r="E10119" s="1" t="s">
        <v>15</v>
      </c>
      <c r="F10119" s="1" t="str">
        <f>VLOOKUP(C10119,Sheet1!$G$3:$I$9,2,FALSE)</f>
        <v>P3</v>
      </c>
      <c r="G10119" s="1">
        <f>VLOOKUP(C10119,Sheet1!$G$3:$I$9,3,FALSE)</f>
        <v>9</v>
      </c>
      <c r="H10119" s="1" t="str">
        <f>VLOOKUP(D10119,Sheet1!$L$3:$M$33,2,FALSE)</f>
        <v>BFSI</v>
      </c>
    </row>
    <row r="10120" spans="1:8" x14ac:dyDescent="0.25">
      <c r="A10120" s="1">
        <v>320975</v>
      </c>
      <c r="B10120" s="1" t="s">
        <v>35</v>
      </c>
      <c r="C10120" s="1" t="s">
        <v>29</v>
      </c>
      <c r="D10120" s="1" t="s">
        <v>24</v>
      </c>
      <c r="E10120" s="1" t="s">
        <v>15</v>
      </c>
      <c r="F10120" s="1" t="str">
        <f>VLOOKUP(C10120,Sheet1!$G$3:$I$9,2,FALSE)</f>
        <v>P3</v>
      </c>
      <c r="G10120" s="1">
        <f>VLOOKUP(C10120,Sheet1!$G$3:$I$9,3,FALSE)</f>
        <v>9</v>
      </c>
      <c r="H10120" s="1" t="str">
        <f>VLOOKUP(D10120,Sheet1!$L$3:$M$33,2,FALSE)</f>
        <v>BFSI</v>
      </c>
    </row>
    <row r="10121" spans="1:8" x14ac:dyDescent="0.25">
      <c r="A10121" s="1">
        <v>320976</v>
      </c>
      <c r="B10121" s="1" t="s">
        <v>35</v>
      </c>
      <c r="C10121" s="1" t="s">
        <v>32</v>
      </c>
      <c r="D10121" s="1" t="s">
        <v>14</v>
      </c>
      <c r="E10121" s="1" t="s">
        <v>63</v>
      </c>
      <c r="F10121" s="1" t="str">
        <f>VLOOKUP(C10121,Sheet1!$G$3:$I$9,2,FALSE)</f>
        <v>P3</v>
      </c>
      <c r="G10121" s="1">
        <f>VLOOKUP(C10121,Sheet1!$G$3:$I$9,3,FALSE)</f>
        <v>10</v>
      </c>
      <c r="H10121" s="1" t="str">
        <f>VLOOKUP(D10121,Sheet1!$L$3:$M$33,2,FALSE)</f>
        <v>BFSI</v>
      </c>
    </row>
    <row r="10122" spans="1:8" x14ac:dyDescent="0.25">
      <c r="A10122" s="1">
        <v>320977</v>
      </c>
      <c r="B10122" s="1" t="s">
        <v>12</v>
      </c>
      <c r="C10122" s="1" t="s">
        <v>29</v>
      </c>
      <c r="D10122" s="1" t="s">
        <v>49</v>
      </c>
      <c r="E10122" s="1" t="s">
        <v>15</v>
      </c>
      <c r="F10122" s="1" t="str">
        <f>VLOOKUP(C10122,Sheet1!$G$3:$I$9,2,FALSE)</f>
        <v>P3</v>
      </c>
      <c r="G10122" s="1">
        <f>VLOOKUP(C10122,Sheet1!$G$3:$I$9,3,FALSE)</f>
        <v>9</v>
      </c>
      <c r="H10122" s="1" t="str">
        <f>VLOOKUP(D10122,Sheet1!$L$3:$M$33,2,FALSE)</f>
        <v>Travel</v>
      </c>
    </row>
    <row r="10123" spans="1:8" x14ac:dyDescent="0.25">
      <c r="A10123" s="1">
        <v>320979</v>
      </c>
      <c r="B10123" s="1" t="s">
        <v>35</v>
      </c>
      <c r="C10123" s="1" t="s">
        <v>29</v>
      </c>
      <c r="D10123" s="1" t="s">
        <v>61</v>
      </c>
      <c r="E10123" s="1" t="s">
        <v>63</v>
      </c>
      <c r="F10123" s="1" t="str">
        <f>VLOOKUP(C10123,Sheet1!$G$3:$I$9,2,FALSE)</f>
        <v>P3</v>
      </c>
      <c r="G10123" s="1">
        <f>VLOOKUP(C10123,Sheet1!$G$3:$I$9,3,FALSE)</f>
        <v>9</v>
      </c>
      <c r="H10123" s="1" t="str">
        <f>VLOOKUP(D10123,Sheet1!$L$3:$M$33,2,FALSE)</f>
        <v>Others</v>
      </c>
    </row>
    <row r="10124" spans="1:8" x14ac:dyDescent="0.25">
      <c r="A10124" s="1">
        <v>320981</v>
      </c>
      <c r="B10124" s="1" t="s">
        <v>12</v>
      </c>
      <c r="C10124" s="1" t="s">
        <v>29</v>
      </c>
      <c r="D10124" s="1" t="s">
        <v>49</v>
      </c>
      <c r="E10124" s="1" t="s">
        <v>15</v>
      </c>
      <c r="F10124" s="1" t="str">
        <f>VLOOKUP(C10124,Sheet1!$G$3:$I$9,2,FALSE)</f>
        <v>P3</v>
      </c>
      <c r="G10124" s="1">
        <f>VLOOKUP(C10124,Sheet1!$G$3:$I$9,3,FALSE)</f>
        <v>9</v>
      </c>
      <c r="H10124" s="1" t="str">
        <f>VLOOKUP(D10124,Sheet1!$L$3:$M$33,2,FALSE)</f>
        <v>Travel</v>
      </c>
    </row>
    <row r="10125" spans="1:8" x14ac:dyDescent="0.25">
      <c r="A10125" s="1">
        <v>320982</v>
      </c>
      <c r="B10125" s="1" t="s">
        <v>35</v>
      </c>
      <c r="C10125" s="1" t="s">
        <v>29</v>
      </c>
      <c r="D10125" s="1" t="s">
        <v>40</v>
      </c>
      <c r="E10125" s="1" t="s">
        <v>15</v>
      </c>
      <c r="F10125" s="1" t="str">
        <f>VLOOKUP(C10125,Sheet1!$G$3:$I$9,2,FALSE)</f>
        <v>P3</v>
      </c>
      <c r="G10125" s="1">
        <f>VLOOKUP(C10125,Sheet1!$G$3:$I$9,3,FALSE)</f>
        <v>9</v>
      </c>
      <c r="H10125" s="1" t="str">
        <f>VLOOKUP(D10125,Sheet1!$L$3:$M$33,2,FALSE)</f>
        <v>Retail</v>
      </c>
    </row>
    <row r="10126" spans="1:8" x14ac:dyDescent="0.25">
      <c r="A10126" s="1">
        <v>320983</v>
      </c>
      <c r="B10126" s="1" t="s">
        <v>12</v>
      </c>
      <c r="C10126" s="1" t="s">
        <v>29</v>
      </c>
      <c r="D10126" s="1" t="s">
        <v>61</v>
      </c>
      <c r="E10126" s="1" t="s">
        <v>15</v>
      </c>
      <c r="F10126" s="1" t="str">
        <f>VLOOKUP(C10126,Sheet1!$G$3:$I$9,2,FALSE)</f>
        <v>P3</v>
      </c>
      <c r="G10126" s="1">
        <f>VLOOKUP(C10126,Sheet1!$G$3:$I$9,3,FALSE)</f>
        <v>9</v>
      </c>
      <c r="H10126" s="1" t="str">
        <f>VLOOKUP(D10126,Sheet1!$L$3:$M$33,2,FALSE)</f>
        <v>Others</v>
      </c>
    </row>
    <row r="10127" spans="1:8" x14ac:dyDescent="0.25">
      <c r="A10127" s="1">
        <v>320984</v>
      </c>
      <c r="B10127" s="1" t="s">
        <v>35</v>
      </c>
      <c r="C10127" s="1" t="s">
        <v>29</v>
      </c>
      <c r="D10127" s="1" t="s">
        <v>49</v>
      </c>
      <c r="E10127" s="1" t="s">
        <v>15</v>
      </c>
      <c r="F10127" s="1" t="str">
        <f>VLOOKUP(C10127,Sheet1!$G$3:$I$9,2,FALSE)</f>
        <v>P3</v>
      </c>
      <c r="G10127" s="1">
        <f>VLOOKUP(C10127,Sheet1!$G$3:$I$9,3,FALSE)</f>
        <v>9</v>
      </c>
      <c r="H10127" s="1" t="str">
        <f>VLOOKUP(D10127,Sheet1!$L$3:$M$33,2,FALSE)</f>
        <v>Travel</v>
      </c>
    </row>
    <row r="10128" spans="1:8" x14ac:dyDescent="0.25">
      <c r="A10128" s="1">
        <v>320985</v>
      </c>
      <c r="B10128" s="1" t="s">
        <v>35</v>
      </c>
      <c r="C10128" s="1" t="s">
        <v>29</v>
      </c>
      <c r="D10128" s="1" t="s">
        <v>26</v>
      </c>
      <c r="E10128" s="1" t="s">
        <v>15</v>
      </c>
      <c r="F10128" s="1" t="str">
        <f>VLOOKUP(C10128,Sheet1!$G$3:$I$9,2,FALSE)</f>
        <v>P3</v>
      </c>
      <c r="G10128" s="1">
        <f>VLOOKUP(C10128,Sheet1!$G$3:$I$9,3,FALSE)</f>
        <v>9</v>
      </c>
      <c r="H10128" s="1" t="str">
        <f>VLOOKUP(D10128,Sheet1!$L$3:$M$33,2,FALSE)</f>
        <v>BFSI</v>
      </c>
    </row>
    <row r="10129" spans="1:8" x14ac:dyDescent="0.25">
      <c r="A10129" s="1">
        <v>320987</v>
      </c>
      <c r="B10129" s="1" t="s">
        <v>12</v>
      </c>
      <c r="C10129" s="1" t="s">
        <v>29</v>
      </c>
      <c r="D10129" s="1" t="s">
        <v>26</v>
      </c>
      <c r="E10129" s="1" t="s">
        <v>15</v>
      </c>
      <c r="F10129" s="1" t="str">
        <f>VLOOKUP(C10129,Sheet1!$G$3:$I$9,2,FALSE)</f>
        <v>P3</v>
      </c>
      <c r="G10129" s="1">
        <f>VLOOKUP(C10129,Sheet1!$G$3:$I$9,3,FALSE)</f>
        <v>9</v>
      </c>
      <c r="H10129" s="1" t="str">
        <f>VLOOKUP(D10129,Sheet1!$L$3:$M$33,2,FALSE)</f>
        <v>BFSI</v>
      </c>
    </row>
    <row r="10130" spans="1:8" x14ac:dyDescent="0.25">
      <c r="A10130" s="1">
        <v>320988</v>
      </c>
      <c r="B10130" s="1" t="s">
        <v>12</v>
      </c>
      <c r="C10130" s="1" t="s">
        <v>29</v>
      </c>
      <c r="D10130" s="1" t="s">
        <v>26</v>
      </c>
      <c r="E10130" s="1" t="s">
        <v>15</v>
      </c>
      <c r="F10130" s="1" t="str">
        <f>VLOOKUP(C10130,Sheet1!$G$3:$I$9,2,FALSE)</f>
        <v>P3</v>
      </c>
      <c r="G10130" s="1">
        <f>VLOOKUP(C10130,Sheet1!$G$3:$I$9,3,FALSE)</f>
        <v>9</v>
      </c>
      <c r="H10130" s="1" t="str">
        <f>VLOOKUP(D10130,Sheet1!$L$3:$M$33,2,FALSE)</f>
        <v>BFSI</v>
      </c>
    </row>
    <row r="10131" spans="1:8" x14ac:dyDescent="0.25">
      <c r="A10131" s="1">
        <v>320989</v>
      </c>
      <c r="B10131" s="1" t="s">
        <v>35</v>
      </c>
      <c r="C10131" s="1" t="s">
        <v>29</v>
      </c>
      <c r="D10131" s="1" t="s">
        <v>26</v>
      </c>
      <c r="E10131" s="1" t="s">
        <v>15</v>
      </c>
      <c r="F10131" s="1" t="str">
        <f>VLOOKUP(C10131,Sheet1!$G$3:$I$9,2,FALSE)</f>
        <v>P3</v>
      </c>
      <c r="G10131" s="1">
        <f>VLOOKUP(C10131,Sheet1!$G$3:$I$9,3,FALSE)</f>
        <v>9</v>
      </c>
      <c r="H10131" s="1" t="str">
        <f>VLOOKUP(D10131,Sheet1!$L$3:$M$33,2,FALSE)</f>
        <v>BFSI</v>
      </c>
    </row>
    <row r="10132" spans="1:8" x14ac:dyDescent="0.25">
      <c r="A10132" s="1">
        <v>320990</v>
      </c>
      <c r="B10132" s="1" t="s">
        <v>35</v>
      </c>
      <c r="C10132" s="1" t="s">
        <v>29</v>
      </c>
      <c r="D10132" s="1" t="s">
        <v>49</v>
      </c>
      <c r="E10132" s="1" t="s">
        <v>15</v>
      </c>
      <c r="F10132" s="1" t="str">
        <f>VLOOKUP(C10132,Sheet1!$G$3:$I$9,2,FALSE)</f>
        <v>P3</v>
      </c>
      <c r="G10132" s="1">
        <f>VLOOKUP(C10132,Sheet1!$G$3:$I$9,3,FALSE)</f>
        <v>9</v>
      </c>
      <c r="H10132" s="1" t="str">
        <f>VLOOKUP(D10132,Sheet1!$L$3:$M$33,2,FALSE)</f>
        <v>Travel</v>
      </c>
    </row>
    <row r="10133" spans="1:8" x14ac:dyDescent="0.25">
      <c r="A10133" s="1">
        <v>320993</v>
      </c>
      <c r="B10133" s="1" t="s">
        <v>35</v>
      </c>
      <c r="C10133" s="1" t="s">
        <v>29</v>
      </c>
      <c r="D10133" s="1" t="s">
        <v>26</v>
      </c>
      <c r="E10133" s="1" t="s">
        <v>15</v>
      </c>
      <c r="F10133" s="1" t="str">
        <f>VLOOKUP(C10133,Sheet1!$G$3:$I$9,2,FALSE)</f>
        <v>P3</v>
      </c>
      <c r="G10133" s="1">
        <f>VLOOKUP(C10133,Sheet1!$G$3:$I$9,3,FALSE)</f>
        <v>9</v>
      </c>
      <c r="H10133" s="1" t="str">
        <f>VLOOKUP(D10133,Sheet1!$L$3:$M$33,2,FALSE)</f>
        <v>BFSI</v>
      </c>
    </row>
    <row r="10134" spans="1:8" x14ac:dyDescent="0.25">
      <c r="A10134" s="1">
        <v>320994</v>
      </c>
      <c r="B10134" s="1" t="s">
        <v>65</v>
      </c>
      <c r="C10134" s="1" t="s">
        <v>29</v>
      </c>
      <c r="D10134" s="1" t="s">
        <v>49</v>
      </c>
      <c r="E10134" s="1" t="s">
        <v>63</v>
      </c>
      <c r="F10134" s="1" t="str">
        <f>VLOOKUP(C10134,Sheet1!$G$3:$I$9,2,FALSE)</f>
        <v>P3</v>
      </c>
      <c r="G10134" s="1">
        <f>VLOOKUP(C10134,Sheet1!$G$3:$I$9,3,FALSE)</f>
        <v>9</v>
      </c>
      <c r="H10134" s="1" t="str">
        <f>VLOOKUP(D10134,Sheet1!$L$3:$M$33,2,FALSE)</f>
        <v>Travel</v>
      </c>
    </row>
    <row r="10135" spans="1:8" x14ac:dyDescent="0.25">
      <c r="A10135" s="1">
        <v>320995</v>
      </c>
      <c r="B10135" s="1" t="s">
        <v>65</v>
      </c>
      <c r="C10135" s="1" t="s">
        <v>29</v>
      </c>
      <c r="D10135" s="1" t="s">
        <v>49</v>
      </c>
      <c r="E10135" s="1" t="s">
        <v>63</v>
      </c>
      <c r="F10135" s="1" t="str">
        <f>VLOOKUP(C10135,Sheet1!$G$3:$I$9,2,FALSE)</f>
        <v>P3</v>
      </c>
      <c r="G10135" s="1">
        <f>VLOOKUP(C10135,Sheet1!$G$3:$I$9,3,FALSE)</f>
        <v>9</v>
      </c>
      <c r="H10135" s="1" t="str">
        <f>VLOOKUP(D10135,Sheet1!$L$3:$M$33,2,FALSE)</f>
        <v>Travel</v>
      </c>
    </row>
    <row r="10136" spans="1:8" x14ac:dyDescent="0.25">
      <c r="A10136" s="1">
        <v>320996</v>
      </c>
      <c r="B10136" s="1" t="s">
        <v>65</v>
      </c>
      <c r="C10136" s="1" t="s">
        <v>29</v>
      </c>
      <c r="D10136" s="1" t="s">
        <v>49</v>
      </c>
      <c r="E10136" s="1" t="s">
        <v>63</v>
      </c>
      <c r="F10136" s="1" t="str">
        <f>VLOOKUP(C10136,Sheet1!$G$3:$I$9,2,FALSE)</f>
        <v>P3</v>
      </c>
      <c r="G10136" s="1">
        <f>VLOOKUP(C10136,Sheet1!$G$3:$I$9,3,FALSE)</f>
        <v>9</v>
      </c>
      <c r="H10136" s="1" t="str">
        <f>VLOOKUP(D10136,Sheet1!$L$3:$M$33,2,FALSE)</f>
        <v>Travel</v>
      </c>
    </row>
    <row r="10137" spans="1:8" x14ac:dyDescent="0.25">
      <c r="A10137" s="1">
        <v>320997</v>
      </c>
      <c r="B10137" s="1" t="s">
        <v>65</v>
      </c>
      <c r="C10137" s="1" t="s">
        <v>29</v>
      </c>
      <c r="D10137" s="1" t="s">
        <v>49</v>
      </c>
      <c r="E10137" s="1" t="s">
        <v>63</v>
      </c>
      <c r="F10137" s="1" t="str">
        <f>VLOOKUP(C10137,Sheet1!$G$3:$I$9,2,FALSE)</f>
        <v>P3</v>
      </c>
      <c r="G10137" s="1">
        <f>VLOOKUP(C10137,Sheet1!$G$3:$I$9,3,FALSE)</f>
        <v>9</v>
      </c>
      <c r="H10137" s="1" t="str">
        <f>VLOOKUP(D10137,Sheet1!$L$3:$M$33,2,FALSE)</f>
        <v>Travel</v>
      </c>
    </row>
    <row r="10138" spans="1:8" x14ac:dyDescent="0.25">
      <c r="A10138" s="1">
        <v>320998</v>
      </c>
      <c r="B10138" s="1" t="s">
        <v>65</v>
      </c>
      <c r="C10138" s="1" t="s">
        <v>29</v>
      </c>
      <c r="D10138" s="1" t="s">
        <v>49</v>
      </c>
      <c r="E10138" s="1" t="s">
        <v>63</v>
      </c>
      <c r="F10138" s="1" t="str">
        <f>VLOOKUP(C10138,Sheet1!$G$3:$I$9,2,FALSE)</f>
        <v>P3</v>
      </c>
      <c r="G10138" s="1">
        <f>VLOOKUP(C10138,Sheet1!$G$3:$I$9,3,FALSE)</f>
        <v>9</v>
      </c>
      <c r="H10138" s="1" t="str">
        <f>VLOOKUP(D10138,Sheet1!$L$3:$M$33,2,FALSE)</f>
        <v>Travel</v>
      </c>
    </row>
    <row r="10139" spans="1:8" x14ac:dyDescent="0.25">
      <c r="A10139" s="1">
        <v>320999</v>
      </c>
      <c r="B10139" s="1" t="s">
        <v>64</v>
      </c>
      <c r="C10139" s="1" t="s">
        <v>32</v>
      </c>
      <c r="D10139" s="1" t="s">
        <v>39</v>
      </c>
      <c r="E10139" s="1" t="s">
        <v>15</v>
      </c>
      <c r="F10139" s="1" t="str">
        <f>VLOOKUP(C10139,Sheet1!$G$3:$I$9,2,FALSE)</f>
        <v>P3</v>
      </c>
      <c r="G10139" s="1">
        <f>VLOOKUP(C10139,Sheet1!$G$3:$I$9,3,FALSE)</f>
        <v>10</v>
      </c>
      <c r="H10139" s="1" t="str">
        <f>VLOOKUP(D10139,Sheet1!$L$3:$M$33,2,FALSE)</f>
        <v>Retail</v>
      </c>
    </row>
    <row r="10140" spans="1:8" x14ac:dyDescent="0.25">
      <c r="A10140" s="1">
        <v>321000</v>
      </c>
      <c r="B10140" s="1" t="s">
        <v>65</v>
      </c>
      <c r="C10140" s="1" t="s">
        <v>29</v>
      </c>
      <c r="D10140" s="1" t="s">
        <v>49</v>
      </c>
      <c r="E10140" s="1" t="s">
        <v>63</v>
      </c>
      <c r="F10140" s="1" t="str">
        <f>VLOOKUP(C10140,Sheet1!$G$3:$I$9,2,FALSE)</f>
        <v>P3</v>
      </c>
      <c r="G10140" s="1">
        <f>VLOOKUP(C10140,Sheet1!$G$3:$I$9,3,FALSE)</f>
        <v>9</v>
      </c>
      <c r="H10140" s="1" t="str">
        <f>VLOOKUP(D10140,Sheet1!$L$3:$M$33,2,FALSE)</f>
        <v>Travel</v>
      </c>
    </row>
    <row r="10141" spans="1:8" x14ac:dyDescent="0.25">
      <c r="A10141" s="1">
        <v>321001</v>
      </c>
      <c r="B10141" s="1" t="s">
        <v>65</v>
      </c>
      <c r="C10141" s="1" t="s">
        <v>29</v>
      </c>
      <c r="D10141" s="1" t="s">
        <v>49</v>
      </c>
      <c r="E10141" s="1" t="s">
        <v>63</v>
      </c>
      <c r="F10141" s="1" t="str">
        <f>VLOOKUP(C10141,Sheet1!$G$3:$I$9,2,FALSE)</f>
        <v>P3</v>
      </c>
      <c r="G10141" s="1">
        <f>VLOOKUP(C10141,Sheet1!$G$3:$I$9,3,FALSE)</f>
        <v>9</v>
      </c>
      <c r="H10141" s="1" t="str">
        <f>VLOOKUP(D10141,Sheet1!$L$3:$M$33,2,FALSE)</f>
        <v>Travel</v>
      </c>
    </row>
    <row r="10142" spans="1:8" x14ac:dyDescent="0.25">
      <c r="A10142" s="1">
        <v>321002</v>
      </c>
      <c r="B10142" s="1" t="s">
        <v>12</v>
      </c>
      <c r="C10142" s="1" t="s">
        <v>29</v>
      </c>
      <c r="D10142" s="1" t="s">
        <v>49</v>
      </c>
      <c r="E10142" s="1" t="s">
        <v>63</v>
      </c>
      <c r="F10142" s="1" t="str">
        <f>VLOOKUP(C10142,Sheet1!$G$3:$I$9,2,FALSE)</f>
        <v>P3</v>
      </c>
      <c r="G10142" s="1">
        <f>VLOOKUP(C10142,Sheet1!$G$3:$I$9,3,FALSE)</f>
        <v>9</v>
      </c>
      <c r="H10142" s="1" t="str">
        <f>VLOOKUP(D10142,Sheet1!$L$3:$M$33,2,FALSE)</f>
        <v>Travel</v>
      </c>
    </row>
    <row r="10143" spans="1:8" x14ac:dyDescent="0.25">
      <c r="A10143" s="1">
        <v>321003</v>
      </c>
      <c r="B10143" s="1" t="s">
        <v>12</v>
      </c>
      <c r="C10143" s="1" t="s">
        <v>29</v>
      </c>
      <c r="D10143" s="1" t="s">
        <v>49</v>
      </c>
      <c r="E10143" s="1" t="s">
        <v>63</v>
      </c>
      <c r="F10143" s="1" t="str">
        <f>VLOOKUP(C10143,Sheet1!$G$3:$I$9,2,FALSE)</f>
        <v>P3</v>
      </c>
      <c r="G10143" s="1">
        <f>VLOOKUP(C10143,Sheet1!$G$3:$I$9,3,FALSE)</f>
        <v>9</v>
      </c>
      <c r="H10143" s="1" t="str">
        <f>VLOOKUP(D10143,Sheet1!$L$3:$M$33,2,FALSE)</f>
        <v>Travel</v>
      </c>
    </row>
    <row r="10144" spans="1:8" x14ac:dyDescent="0.25">
      <c r="A10144" s="1">
        <v>321004</v>
      </c>
      <c r="B10144" s="1" t="s">
        <v>65</v>
      </c>
      <c r="C10144" s="1" t="s">
        <v>29</v>
      </c>
      <c r="D10144" s="1" t="s">
        <v>49</v>
      </c>
      <c r="E10144" s="1" t="s">
        <v>63</v>
      </c>
      <c r="F10144" s="1" t="str">
        <f>VLOOKUP(C10144,Sheet1!$G$3:$I$9,2,FALSE)</f>
        <v>P3</v>
      </c>
      <c r="G10144" s="1">
        <f>VLOOKUP(C10144,Sheet1!$G$3:$I$9,3,FALSE)</f>
        <v>9</v>
      </c>
      <c r="H10144" s="1" t="str">
        <f>VLOOKUP(D10144,Sheet1!$L$3:$M$33,2,FALSE)</f>
        <v>Travel</v>
      </c>
    </row>
    <row r="10145" spans="1:8" x14ac:dyDescent="0.25">
      <c r="A10145" s="1">
        <v>321005</v>
      </c>
      <c r="B10145" s="1" t="s">
        <v>64</v>
      </c>
      <c r="C10145" s="1" t="s">
        <v>32</v>
      </c>
      <c r="D10145" s="1" t="s">
        <v>39</v>
      </c>
      <c r="E10145" s="1" t="s">
        <v>15</v>
      </c>
      <c r="F10145" s="1" t="str">
        <f>VLOOKUP(C10145,Sheet1!$G$3:$I$9,2,FALSE)</f>
        <v>P3</v>
      </c>
      <c r="G10145" s="1">
        <f>VLOOKUP(C10145,Sheet1!$G$3:$I$9,3,FALSE)</f>
        <v>10</v>
      </c>
      <c r="H10145" s="1" t="str">
        <f>VLOOKUP(D10145,Sheet1!$L$3:$M$33,2,FALSE)</f>
        <v>Retail</v>
      </c>
    </row>
    <row r="10146" spans="1:8" x14ac:dyDescent="0.25">
      <c r="A10146" s="1">
        <v>321006</v>
      </c>
      <c r="B10146" s="1" t="s">
        <v>64</v>
      </c>
      <c r="C10146" s="1" t="s">
        <v>32</v>
      </c>
      <c r="D10146" s="1" t="s">
        <v>39</v>
      </c>
      <c r="E10146" s="1" t="s">
        <v>15</v>
      </c>
      <c r="F10146" s="1" t="str">
        <f>VLOOKUP(C10146,Sheet1!$G$3:$I$9,2,FALSE)</f>
        <v>P3</v>
      </c>
      <c r="G10146" s="1">
        <f>VLOOKUP(C10146,Sheet1!$G$3:$I$9,3,FALSE)</f>
        <v>10</v>
      </c>
      <c r="H10146" s="1" t="str">
        <f>VLOOKUP(D10146,Sheet1!$L$3:$M$33,2,FALSE)</f>
        <v>Retail</v>
      </c>
    </row>
    <row r="10147" spans="1:8" x14ac:dyDescent="0.25">
      <c r="A10147" s="1">
        <v>321007</v>
      </c>
      <c r="B10147" s="1" t="s">
        <v>64</v>
      </c>
      <c r="C10147" s="1" t="s">
        <v>32</v>
      </c>
      <c r="D10147" s="1" t="s">
        <v>39</v>
      </c>
      <c r="E10147" s="1" t="s">
        <v>15</v>
      </c>
      <c r="F10147" s="1" t="str">
        <f>VLOOKUP(C10147,Sheet1!$G$3:$I$9,2,FALSE)</f>
        <v>P3</v>
      </c>
      <c r="G10147" s="1">
        <f>VLOOKUP(C10147,Sheet1!$G$3:$I$9,3,FALSE)</f>
        <v>10</v>
      </c>
      <c r="H10147" s="1" t="str">
        <f>VLOOKUP(D10147,Sheet1!$L$3:$M$33,2,FALSE)</f>
        <v>Retail</v>
      </c>
    </row>
    <row r="10148" spans="1:8" x14ac:dyDescent="0.25">
      <c r="A10148" s="1">
        <v>321008</v>
      </c>
      <c r="B10148" s="1" t="s">
        <v>64</v>
      </c>
      <c r="C10148" s="1" t="s">
        <v>32</v>
      </c>
      <c r="D10148" s="1" t="s">
        <v>39</v>
      </c>
      <c r="E10148" s="1" t="s">
        <v>15</v>
      </c>
      <c r="F10148" s="1" t="str">
        <f>VLOOKUP(C10148,Sheet1!$G$3:$I$9,2,FALSE)</f>
        <v>P3</v>
      </c>
      <c r="G10148" s="1">
        <f>VLOOKUP(C10148,Sheet1!$G$3:$I$9,3,FALSE)</f>
        <v>10</v>
      </c>
      <c r="H10148" s="1" t="str">
        <f>VLOOKUP(D10148,Sheet1!$L$3:$M$33,2,FALSE)</f>
        <v>Retail</v>
      </c>
    </row>
    <row r="10149" spans="1:8" x14ac:dyDescent="0.25">
      <c r="A10149" s="1">
        <v>321009</v>
      </c>
      <c r="B10149" s="1" t="s">
        <v>64</v>
      </c>
      <c r="C10149" s="1" t="s">
        <v>32</v>
      </c>
      <c r="D10149" s="1" t="s">
        <v>39</v>
      </c>
      <c r="E10149" s="1" t="s">
        <v>15</v>
      </c>
      <c r="F10149" s="1" t="str">
        <f>VLOOKUP(C10149,Sheet1!$G$3:$I$9,2,FALSE)</f>
        <v>P3</v>
      </c>
      <c r="G10149" s="1">
        <f>VLOOKUP(C10149,Sheet1!$G$3:$I$9,3,FALSE)</f>
        <v>10</v>
      </c>
      <c r="H10149" s="1" t="str">
        <f>VLOOKUP(D10149,Sheet1!$L$3:$M$33,2,FALSE)</f>
        <v>Retail</v>
      </c>
    </row>
    <row r="10150" spans="1:8" x14ac:dyDescent="0.25">
      <c r="A10150" s="1">
        <v>321010</v>
      </c>
      <c r="B10150" s="1" t="s">
        <v>64</v>
      </c>
      <c r="C10150" s="1" t="s">
        <v>32</v>
      </c>
      <c r="D10150" s="1" t="s">
        <v>39</v>
      </c>
      <c r="E10150" s="1" t="s">
        <v>15</v>
      </c>
      <c r="F10150" s="1" t="str">
        <f>VLOOKUP(C10150,Sheet1!$G$3:$I$9,2,FALSE)</f>
        <v>P3</v>
      </c>
      <c r="G10150" s="1">
        <f>VLOOKUP(C10150,Sheet1!$G$3:$I$9,3,FALSE)</f>
        <v>10</v>
      </c>
      <c r="H10150" s="1" t="str">
        <f>VLOOKUP(D10150,Sheet1!$L$3:$M$33,2,FALSE)</f>
        <v>Retail</v>
      </c>
    </row>
    <row r="10151" spans="1:8" x14ac:dyDescent="0.25">
      <c r="A10151" s="1">
        <v>321011</v>
      </c>
      <c r="B10151" s="1" t="s">
        <v>64</v>
      </c>
      <c r="C10151" s="1" t="s">
        <v>32</v>
      </c>
      <c r="D10151" s="1" t="s">
        <v>39</v>
      </c>
      <c r="E10151" s="1" t="s">
        <v>15</v>
      </c>
      <c r="F10151" s="1" t="str">
        <f>VLOOKUP(C10151,Sheet1!$G$3:$I$9,2,FALSE)</f>
        <v>P3</v>
      </c>
      <c r="G10151" s="1">
        <f>VLOOKUP(C10151,Sheet1!$G$3:$I$9,3,FALSE)</f>
        <v>10</v>
      </c>
      <c r="H10151" s="1" t="str">
        <f>VLOOKUP(D10151,Sheet1!$L$3:$M$33,2,FALSE)</f>
        <v>Retail</v>
      </c>
    </row>
    <row r="10152" spans="1:8" x14ac:dyDescent="0.25">
      <c r="A10152" s="1">
        <v>321012</v>
      </c>
      <c r="B10152" s="1" t="s">
        <v>64</v>
      </c>
      <c r="C10152" s="1" t="s">
        <v>32</v>
      </c>
      <c r="D10152" s="1" t="s">
        <v>39</v>
      </c>
      <c r="E10152" s="1" t="s">
        <v>15</v>
      </c>
      <c r="F10152" s="1" t="str">
        <f>VLOOKUP(C10152,Sheet1!$G$3:$I$9,2,FALSE)</f>
        <v>P3</v>
      </c>
      <c r="G10152" s="1">
        <f>VLOOKUP(C10152,Sheet1!$G$3:$I$9,3,FALSE)</f>
        <v>10</v>
      </c>
      <c r="H10152" s="1" t="str">
        <f>VLOOKUP(D10152,Sheet1!$L$3:$M$33,2,FALSE)</f>
        <v>Retail</v>
      </c>
    </row>
    <row r="10153" spans="1:8" x14ac:dyDescent="0.25">
      <c r="A10153" s="1">
        <v>321013</v>
      </c>
      <c r="B10153" s="1" t="s">
        <v>64</v>
      </c>
      <c r="C10153" s="1" t="s">
        <v>32</v>
      </c>
      <c r="D10153" s="1" t="s">
        <v>39</v>
      </c>
      <c r="E10153" s="1" t="s">
        <v>15</v>
      </c>
      <c r="F10153" s="1" t="str">
        <f>VLOOKUP(C10153,Sheet1!$G$3:$I$9,2,FALSE)</f>
        <v>P3</v>
      </c>
      <c r="G10153" s="1">
        <f>VLOOKUP(C10153,Sheet1!$G$3:$I$9,3,FALSE)</f>
        <v>10</v>
      </c>
      <c r="H10153" s="1" t="str">
        <f>VLOOKUP(D10153,Sheet1!$L$3:$M$33,2,FALSE)</f>
        <v>Retail</v>
      </c>
    </row>
    <row r="10154" spans="1:8" x14ac:dyDescent="0.25">
      <c r="A10154" s="1">
        <v>321014</v>
      </c>
      <c r="B10154" s="1" t="s">
        <v>64</v>
      </c>
      <c r="C10154" s="1" t="s">
        <v>32</v>
      </c>
      <c r="D10154" s="1" t="s">
        <v>39</v>
      </c>
      <c r="E10154" s="1" t="s">
        <v>15</v>
      </c>
      <c r="F10154" s="1" t="str">
        <f>VLOOKUP(C10154,Sheet1!$G$3:$I$9,2,FALSE)</f>
        <v>P3</v>
      </c>
      <c r="G10154" s="1">
        <f>VLOOKUP(C10154,Sheet1!$G$3:$I$9,3,FALSE)</f>
        <v>10</v>
      </c>
      <c r="H10154" s="1" t="str">
        <f>VLOOKUP(D10154,Sheet1!$L$3:$M$33,2,FALSE)</f>
        <v>Retail</v>
      </c>
    </row>
    <row r="10155" spans="1:8" x14ac:dyDescent="0.25">
      <c r="A10155" s="1">
        <v>321015</v>
      </c>
      <c r="B10155" s="1" t="s">
        <v>64</v>
      </c>
      <c r="C10155" s="1" t="s">
        <v>32</v>
      </c>
      <c r="D10155" s="1" t="s">
        <v>39</v>
      </c>
      <c r="E10155" s="1" t="s">
        <v>15</v>
      </c>
      <c r="F10155" s="1" t="str">
        <f>VLOOKUP(C10155,Sheet1!$G$3:$I$9,2,FALSE)</f>
        <v>P3</v>
      </c>
      <c r="G10155" s="1">
        <f>VLOOKUP(C10155,Sheet1!$G$3:$I$9,3,FALSE)</f>
        <v>10</v>
      </c>
      <c r="H10155" s="1" t="str">
        <f>VLOOKUP(D10155,Sheet1!$L$3:$M$33,2,FALSE)</f>
        <v>Retail</v>
      </c>
    </row>
    <row r="10156" spans="1:8" x14ac:dyDescent="0.25">
      <c r="A10156" s="1">
        <v>321016</v>
      </c>
      <c r="B10156" s="1" t="s">
        <v>64</v>
      </c>
      <c r="C10156" s="1" t="s">
        <v>32</v>
      </c>
      <c r="D10156" s="1" t="s">
        <v>39</v>
      </c>
      <c r="E10156" s="1" t="s">
        <v>15</v>
      </c>
      <c r="F10156" s="1" t="str">
        <f>VLOOKUP(C10156,Sheet1!$G$3:$I$9,2,FALSE)</f>
        <v>P3</v>
      </c>
      <c r="G10156" s="1">
        <f>VLOOKUP(C10156,Sheet1!$G$3:$I$9,3,FALSE)</f>
        <v>10</v>
      </c>
      <c r="H10156" s="1" t="str">
        <f>VLOOKUP(D10156,Sheet1!$L$3:$M$33,2,FALSE)</f>
        <v>Retail</v>
      </c>
    </row>
    <row r="10157" spans="1:8" x14ac:dyDescent="0.25">
      <c r="A10157" s="1">
        <v>321017</v>
      </c>
      <c r="B10157" s="1" t="s">
        <v>64</v>
      </c>
      <c r="C10157" s="1" t="s">
        <v>32</v>
      </c>
      <c r="D10157" s="1" t="s">
        <v>39</v>
      </c>
      <c r="E10157" s="1" t="s">
        <v>15</v>
      </c>
      <c r="F10157" s="1" t="str">
        <f>VLOOKUP(C10157,Sheet1!$G$3:$I$9,2,FALSE)</f>
        <v>P3</v>
      </c>
      <c r="G10157" s="1">
        <f>VLOOKUP(C10157,Sheet1!$G$3:$I$9,3,FALSE)</f>
        <v>10</v>
      </c>
      <c r="H10157" s="1" t="str">
        <f>VLOOKUP(D10157,Sheet1!$L$3:$M$33,2,FALSE)</f>
        <v>Retail</v>
      </c>
    </row>
    <row r="10158" spans="1:8" x14ac:dyDescent="0.25">
      <c r="A10158" s="1">
        <v>321018</v>
      </c>
      <c r="B10158" s="1" t="s">
        <v>64</v>
      </c>
      <c r="C10158" s="1" t="s">
        <v>32</v>
      </c>
      <c r="D10158" s="1" t="s">
        <v>39</v>
      </c>
      <c r="E10158" s="1" t="s">
        <v>15</v>
      </c>
      <c r="F10158" s="1" t="str">
        <f>VLOOKUP(C10158,Sheet1!$G$3:$I$9,2,FALSE)</f>
        <v>P3</v>
      </c>
      <c r="G10158" s="1">
        <f>VLOOKUP(C10158,Sheet1!$G$3:$I$9,3,FALSE)</f>
        <v>10</v>
      </c>
      <c r="H10158" s="1" t="str">
        <f>VLOOKUP(D10158,Sheet1!$L$3:$M$33,2,FALSE)</f>
        <v>Retail</v>
      </c>
    </row>
    <row r="10159" spans="1:8" x14ac:dyDescent="0.25">
      <c r="A10159" s="1">
        <v>321019</v>
      </c>
      <c r="B10159" s="1" t="s">
        <v>64</v>
      </c>
      <c r="C10159" s="1" t="s">
        <v>32</v>
      </c>
      <c r="D10159" s="1" t="s">
        <v>39</v>
      </c>
      <c r="E10159" s="1" t="s">
        <v>15</v>
      </c>
      <c r="F10159" s="1" t="str">
        <f>VLOOKUP(C10159,Sheet1!$G$3:$I$9,2,FALSE)</f>
        <v>P3</v>
      </c>
      <c r="G10159" s="1">
        <f>VLOOKUP(C10159,Sheet1!$G$3:$I$9,3,FALSE)</f>
        <v>10</v>
      </c>
      <c r="H10159" s="1" t="str">
        <f>VLOOKUP(D10159,Sheet1!$L$3:$M$33,2,FALSE)</f>
        <v>Retail</v>
      </c>
    </row>
    <row r="10160" spans="1:8" x14ac:dyDescent="0.25">
      <c r="A10160" s="1">
        <v>321020</v>
      </c>
      <c r="B10160" s="1" t="s">
        <v>12</v>
      </c>
      <c r="C10160" s="1" t="s">
        <v>29</v>
      </c>
      <c r="D10160" s="1" t="s">
        <v>40</v>
      </c>
      <c r="E10160" s="1" t="s">
        <v>15</v>
      </c>
      <c r="F10160" s="1" t="str">
        <f>VLOOKUP(C10160,Sheet1!$G$3:$I$9,2,FALSE)</f>
        <v>P3</v>
      </c>
      <c r="G10160" s="1">
        <f>VLOOKUP(C10160,Sheet1!$G$3:$I$9,3,FALSE)</f>
        <v>9</v>
      </c>
      <c r="H10160" s="1" t="str">
        <f>VLOOKUP(D10160,Sheet1!$L$3:$M$33,2,FALSE)</f>
        <v>Retail</v>
      </c>
    </row>
    <row r="10161" spans="1:8" x14ac:dyDescent="0.25">
      <c r="A10161" s="1">
        <v>321029</v>
      </c>
      <c r="B10161" s="1" t="s">
        <v>35</v>
      </c>
      <c r="C10161" s="1" t="s">
        <v>29</v>
      </c>
      <c r="D10161" s="1" t="s">
        <v>40</v>
      </c>
      <c r="E10161" s="1" t="s">
        <v>15</v>
      </c>
      <c r="F10161" s="1" t="str">
        <f>VLOOKUP(C10161,Sheet1!$G$3:$I$9,2,FALSE)</f>
        <v>P3</v>
      </c>
      <c r="G10161" s="1">
        <f>VLOOKUP(C10161,Sheet1!$G$3:$I$9,3,FALSE)</f>
        <v>9</v>
      </c>
      <c r="H10161" s="1" t="str">
        <f>VLOOKUP(D10161,Sheet1!$L$3:$M$33,2,FALSE)</f>
        <v>Retail</v>
      </c>
    </row>
    <row r="10162" spans="1:8" x14ac:dyDescent="0.25">
      <c r="A10162" s="1">
        <v>321030</v>
      </c>
      <c r="B10162" s="1" t="s">
        <v>12</v>
      </c>
      <c r="C10162" s="1" t="s">
        <v>20</v>
      </c>
      <c r="D10162" s="1" t="s">
        <v>61</v>
      </c>
      <c r="E10162" s="1" t="s">
        <v>15</v>
      </c>
      <c r="F10162" s="1" t="str">
        <f>VLOOKUP(C10162,Sheet1!$G$3:$I$9,2,FALSE)</f>
        <v>P1</v>
      </c>
      <c r="G10162" s="1">
        <f>VLOOKUP(C10162,Sheet1!$G$3:$I$9,3,FALSE)</f>
        <v>14</v>
      </c>
      <c r="H10162" s="1" t="str">
        <f>VLOOKUP(D10162,Sheet1!$L$3:$M$33,2,FALSE)</f>
        <v>Others</v>
      </c>
    </row>
    <row r="10163" spans="1:8" x14ac:dyDescent="0.25">
      <c r="A10163" s="1">
        <v>321031</v>
      </c>
      <c r="B10163" s="1" t="s">
        <v>35</v>
      </c>
      <c r="C10163" s="1" t="s">
        <v>20</v>
      </c>
      <c r="D10163" s="1" t="s">
        <v>48</v>
      </c>
      <c r="E10163" s="1" t="s">
        <v>15</v>
      </c>
      <c r="F10163" s="1" t="str">
        <f>VLOOKUP(C10163,Sheet1!$G$3:$I$9,2,FALSE)</f>
        <v>P1</v>
      </c>
      <c r="G10163" s="1">
        <f>VLOOKUP(C10163,Sheet1!$G$3:$I$9,3,FALSE)</f>
        <v>14</v>
      </c>
      <c r="H10163" s="1" t="str">
        <f>VLOOKUP(D10163,Sheet1!$L$3:$M$33,2,FALSE)</f>
        <v>Government</v>
      </c>
    </row>
    <row r="10164" spans="1:8" x14ac:dyDescent="0.25">
      <c r="A10164" s="1">
        <v>321032</v>
      </c>
      <c r="B10164" s="1" t="s">
        <v>65</v>
      </c>
      <c r="C10164" s="1" t="s">
        <v>20</v>
      </c>
      <c r="D10164" s="1" t="s">
        <v>45</v>
      </c>
      <c r="E10164" s="1" t="s">
        <v>15</v>
      </c>
      <c r="F10164" s="1" t="str">
        <f>VLOOKUP(C10164,Sheet1!$G$3:$I$9,2,FALSE)</f>
        <v>P1</v>
      </c>
      <c r="G10164" s="1">
        <f>VLOOKUP(C10164,Sheet1!$G$3:$I$9,3,FALSE)</f>
        <v>14</v>
      </c>
      <c r="H10164" s="1" t="str">
        <f>VLOOKUP(D10164,Sheet1!$L$3:$M$33,2,FALSE)</f>
        <v>Government</v>
      </c>
    </row>
    <row r="10165" spans="1:8" x14ac:dyDescent="0.25">
      <c r="A10165" s="1">
        <v>321033</v>
      </c>
      <c r="B10165" s="1" t="s">
        <v>35</v>
      </c>
      <c r="C10165" s="1" t="s">
        <v>16</v>
      </c>
      <c r="D10165" s="1" t="s">
        <v>60</v>
      </c>
      <c r="E10165" s="1" t="s">
        <v>15</v>
      </c>
      <c r="F10165" s="1" t="str">
        <f>VLOOKUP(C10165,Sheet1!$G$3:$I$9,2,FALSE)</f>
        <v>P1</v>
      </c>
      <c r="G10165" s="1">
        <f>VLOOKUP(C10165,Sheet1!$G$3:$I$9,3,FALSE)</f>
        <v>9</v>
      </c>
      <c r="H10165" s="1" t="str">
        <f>VLOOKUP(D10165,Sheet1!$L$3:$M$33,2,FALSE)</f>
        <v>Health</v>
      </c>
    </row>
    <row r="10166" spans="1:8" x14ac:dyDescent="0.25">
      <c r="A10166" s="1">
        <v>321035</v>
      </c>
      <c r="B10166" s="1" t="s">
        <v>65</v>
      </c>
      <c r="C10166" s="1" t="s">
        <v>16</v>
      </c>
      <c r="D10166" s="1" t="s">
        <v>40</v>
      </c>
      <c r="E10166" s="1" t="s">
        <v>15</v>
      </c>
      <c r="F10166" s="1" t="str">
        <f>VLOOKUP(C10166,Sheet1!$G$3:$I$9,2,FALSE)</f>
        <v>P1</v>
      </c>
      <c r="G10166" s="1">
        <f>VLOOKUP(C10166,Sheet1!$G$3:$I$9,3,FALSE)</f>
        <v>9</v>
      </c>
      <c r="H10166" s="1" t="str">
        <f>VLOOKUP(D10166,Sheet1!$L$3:$M$33,2,FALSE)</f>
        <v>Retail</v>
      </c>
    </row>
    <row r="10167" spans="1:8" x14ac:dyDescent="0.25">
      <c r="A10167" s="1">
        <v>321042</v>
      </c>
      <c r="B10167" s="1" t="s">
        <v>64</v>
      </c>
      <c r="C10167" s="1" t="s">
        <v>29</v>
      </c>
      <c r="D10167" s="1" t="s">
        <v>43</v>
      </c>
      <c r="E10167" s="1" t="s">
        <v>15</v>
      </c>
      <c r="F10167" s="1" t="str">
        <f>VLOOKUP(C10167,Sheet1!$G$3:$I$9,2,FALSE)</f>
        <v>P3</v>
      </c>
      <c r="G10167" s="1">
        <f>VLOOKUP(C10167,Sheet1!$G$3:$I$9,3,FALSE)</f>
        <v>9</v>
      </c>
      <c r="H10167" s="1" t="str">
        <f>VLOOKUP(D10167,Sheet1!$L$3:$M$33,2,FALSE)</f>
        <v>Entertainment</v>
      </c>
    </row>
    <row r="10168" spans="1:8" x14ac:dyDescent="0.25">
      <c r="A10168" s="1">
        <v>321043</v>
      </c>
      <c r="B10168" s="1" t="s">
        <v>64</v>
      </c>
      <c r="C10168" s="1" t="s">
        <v>29</v>
      </c>
      <c r="D10168" s="1" t="s">
        <v>43</v>
      </c>
      <c r="E10168" s="1" t="s">
        <v>15</v>
      </c>
      <c r="F10168" s="1" t="str">
        <f>VLOOKUP(C10168,Sheet1!$G$3:$I$9,2,FALSE)</f>
        <v>P3</v>
      </c>
      <c r="G10168" s="1">
        <f>VLOOKUP(C10168,Sheet1!$G$3:$I$9,3,FALSE)</f>
        <v>9</v>
      </c>
      <c r="H10168" s="1" t="str">
        <f>VLOOKUP(D10168,Sheet1!$L$3:$M$33,2,FALSE)</f>
        <v>Entertainment</v>
      </c>
    </row>
    <row r="10169" spans="1:8" x14ac:dyDescent="0.25">
      <c r="A10169" s="1">
        <v>321044</v>
      </c>
      <c r="B10169" s="1" t="s">
        <v>64</v>
      </c>
      <c r="C10169" s="1" t="s">
        <v>29</v>
      </c>
      <c r="D10169" s="1" t="s">
        <v>43</v>
      </c>
      <c r="E10169" s="1" t="s">
        <v>15</v>
      </c>
      <c r="F10169" s="1" t="str">
        <f>VLOOKUP(C10169,Sheet1!$G$3:$I$9,2,FALSE)</f>
        <v>P3</v>
      </c>
      <c r="G10169" s="1">
        <f>VLOOKUP(C10169,Sheet1!$G$3:$I$9,3,FALSE)</f>
        <v>9</v>
      </c>
      <c r="H10169" s="1" t="str">
        <f>VLOOKUP(D10169,Sheet1!$L$3:$M$33,2,FALSE)</f>
        <v>Entertainment</v>
      </c>
    </row>
    <row r="10170" spans="1:8" x14ac:dyDescent="0.25">
      <c r="A10170" s="1">
        <v>321045</v>
      </c>
      <c r="B10170" s="1" t="s">
        <v>64</v>
      </c>
      <c r="C10170" s="1" t="s">
        <v>29</v>
      </c>
      <c r="D10170" s="1" t="s">
        <v>43</v>
      </c>
      <c r="E10170" s="1" t="s">
        <v>15</v>
      </c>
      <c r="F10170" s="1" t="str">
        <f>VLOOKUP(C10170,Sheet1!$G$3:$I$9,2,FALSE)</f>
        <v>P3</v>
      </c>
      <c r="G10170" s="1">
        <f>VLOOKUP(C10170,Sheet1!$G$3:$I$9,3,FALSE)</f>
        <v>9</v>
      </c>
      <c r="H10170" s="1" t="str">
        <f>VLOOKUP(D10170,Sheet1!$L$3:$M$33,2,FALSE)</f>
        <v>Entertainment</v>
      </c>
    </row>
    <row r="10171" spans="1:8" x14ac:dyDescent="0.25">
      <c r="A10171" s="1">
        <v>321046</v>
      </c>
      <c r="B10171" s="1" t="s">
        <v>64</v>
      </c>
      <c r="C10171" s="1" t="s">
        <v>29</v>
      </c>
      <c r="D10171" s="1" t="s">
        <v>43</v>
      </c>
      <c r="E10171" s="1" t="s">
        <v>15</v>
      </c>
      <c r="F10171" s="1" t="str">
        <f>VLOOKUP(C10171,Sheet1!$G$3:$I$9,2,FALSE)</f>
        <v>P3</v>
      </c>
      <c r="G10171" s="1">
        <f>VLOOKUP(C10171,Sheet1!$G$3:$I$9,3,FALSE)</f>
        <v>9</v>
      </c>
      <c r="H10171" s="1" t="str">
        <f>VLOOKUP(D10171,Sheet1!$L$3:$M$33,2,FALSE)</f>
        <v>Entertainment</v>
      </c>
    </row>
    <row r="10172" spans="1:8" x14ac:dyDescent="0.25">
      <c r="A10172" s="1">
        <v>321047</v>
      </c>
      <c r="B10172" s="1" t="s">
        <v>64</v>
      </c>
      <c r="C10172" s="1" t="s">
        <v>29</v>
      </c>
      <c r="D10172" s="1" t="s">
        <v>43</v>
      </c>
      <c r="E10172" s="1" t="s">
        <v>15</v>
      </c>
      <c r="F10172" s="1" t="str">
        <f>VLOOKUP(C10172,Sheet1!$G$3:$I$9,2,FALSE)</f>
        <v>P3</v>
      </c>
      <c r="G10172" s="1">
        <f>VLOOKUP(C10172,Sheet1!$G$3:$I$9,3,FALSE)</f>
        <v>9</v>
      </c>
      <c r="H10172" s="1" t="str">
        <f>VLOOKUP(D10172,Sheet1!$L$3:$M$33,2,FALSE)</f>
        <v>Entertainment</v>
      </c>
    </row>
    <row r="10173" spans="1:8" x14ac:dyDescent="0.25">
      <c r="A10173" s="1">
        <v>321048</v>
      </c>
      <c r="B10173" s="1" t="s">
        <v>35</v>
      </c>
      <c r="C10173" s="1" t="s">
        <v>29</v>
      </c>
      <c r="D10173" s="1" t="s">
        <v>40</v>
      </c>
      <c r="E10173" s="1" t="s">
        <v>15</v>
      </c>
      <c r="F10173" s="1" t="str">
        <f>VLOOKUP(C10173,Sheet1!$G$3:$I$9,2,FALSE)</f>
        <v>P3</v>
      </c>
      <c r="G10173" s="1">
        <f>VLOOKUP(C10173,Sheet1!$G$3:$I$9,3,FALSE)</f>
        <v>9</v>
      </c>
      <c r="H10173" s="1" t="str">
        <f>VLOOKUP(D10173,Sheet1!$L$3:$M$33,2,FALSE)</f>
        <v>Retail</v>
      </c>
    </row>
    <row r="10174" spans="1:8" x14ac:dyDescent="0.25">
      <c r="A10174" s="1">
        <v>321050</v>
      </c>
      <c r="B10174" s="1" t="s">
        <v>35</v>
      </c>
      <c r="C10174" s="1" t="s">
        <v>20</v>
      </c>
      <c r="D10174" s="1" t="s">
        <v>30</v>
      </c>
      <c r="E10174" s="1" t="s">
        <v>15</v>
      </c>
      <c r="F10174" s="1" t="str">
        <f>VLOOKUP(C10174,Sheet1!$G$3:$I$9,2,FALSE)</f>
        <v>P1</v>
      </c>
      <c r="G10174" s="1">
        <f>VLOOKUP(C10174,Sheet1!$G$3:$I$9,3,FALSE)</f>
        <v>14</v>
      </c>
      <c r="H10174" s="1" t="str">
        <f>VLOOKUP(D10174,Sheet1!$L$3:$M$33,2,FALSE)</f>
        <v>Retail</v>
      </c>
    </row>
    <row r="10175" spans="1:8" x14ac:dyDescent="0.25">
      <c r="A10175" s="1">
        <v>321051</v>
      </c>
      <c r="B10175" s="1" t="s">
        <v>35</v>
      </c>
      <c r="C10175" s="1" t="s">
        <v>22</v>
      </c>
      <c r="D10175" s="1" t="s">
        <v>43</v>
      </c>
      <c r="E10175" s="1" t="s">
        <v>15</v>
      </c>
      <c r="F10175" s="1" t="str">
        <f>VLOOKUP(C10175,Sheet1!$G$3:$I$9,2,FALSE)</f>
        <v>P1</v>
      </c>
      <c r="G10175" s="1">
        <f>VLOOKUP(C10175,Sheet1!$G$3:$I$9,3,FALSE)</f>
        <v>8</v>
      </c>
      <c r="H10175" s="1" t="str">
        <f>VLOOKUP(D10175,Sheet1!$L$3:$M$33,2,FALSE)</f>
        <v>Entertainment</v>
      </c>
    </row>
    <row r="10176" spans="1:8" x14ac:dyDescent="0.25">
      <c r="A10176" s="1">
        <v>321052</v>
      </c>
      <c r="B10176" s="1" t="s">
        <v>65</v>
      </c>
      <c r="C10176" s="1" t="s">
        <v>20</v>
      </c>
      <c r="D10176" s="1" t="s">
        <v>45</v>
      </c>
      <c r="E10176" s="1" t="s">
        <v>15</v>
      </c>
      <c r="F10176" s="1" t="str">
        <f>VLOOKUP(C10176,Sheet1!$G$3:$I$9,2,FALSE)</f>
        <v>P1</v>
      </c>
      <c r="G10176" s="1">
        <f>VLOOKUP(C10176,Sheet1!$G$3:$I$9,3,FALSE)</f>
        <v>14</v>
      </c>
      <c r="H10176" s="1" t="str">
        <f>VLOOKUP(D10176,Sheet1!$L$3:$M$33,2,FALSE)</f>
        <v>Government</v>
      </c>
    </row>
    <row r="10177" spans="1:8" x14ac:dyDescent="0.25">
      <c r="A10177" s="1">
        <v>321053</v>
      </c>
      <c r="B10177" s="1" t="s">
        <v>35</v>
      </c>
      <c r="C10177" s="1" t="s">
        <v>20</v>
      </c>
      <c r="D10177" s="1" t="s">
        <v>61</v>
      </c>
      <c r="E10177" s="1" t="s">
        <v>15</v>
      </c>
      <c r="F10177" s="1" t="str">
        <f>VLOOKUP(C10177,Sheet1!$G$3:$I$9,2,FALSE)</f>
        <v>P1</v>
      </c>
      <c r="G10177" s="1">
        <f>VLOOKUP(C10177,Sheet1!$G$3:$I$9,3,FALSE)</f>
        <v>14</v>
      </c>
      <c r="H10177" s="1" t="str">
        <f>VLOOKUP(D10177,Sheet1!$L$3:$M$33,2,FALSE)</f>
        <v>Others</v>
      </c>
    </row>
    <row r="10178" spans="1:8" x14ac:dyDescent="0.25">
      <c r="A10178" s="1">
        <v>321054</v>
      </c>
      <c r="B10178" s="1" t="s">
        <v>65</v>
      </c>
      <c r="C10178" s="1" t="s">
        <v>22</v>
      </c>
      <c r="D10178" s="1" t="s">
        <v>43</v>
      </c>
      <c r="E10178" s="1" t="s">
        <v>63</v>
      </c>
      <c r="F10178" s="1" t="str">
        <f>VLOOKUP(C10178,Sheet1!$G$3:$I$9,2,FALSE)</f>
        <v>P1</v>
      </c>
      <c r="G10178" s="1">
        <f>VLOOKUP(C10178,Sheet1!$G$3:$I$9,3,FALSE)</f>
        <v>8</v>
      </c>
      <c r="H10178" s="1" t="str">
        <f>VLOOKUP(D10178,Sheet1!$L$3:$M$33,2,FALSE)</f>
        <v>Entertainment</v>
      </c>
    </row>
    <row r="10179" spans="1:8" x14ac:dyDescent="0.25">
      <c r="A10179" s="1">
        <v>321055</v>
      </c>
      <c r="B10179" s="1" t="s">
        <v>12</v>
      </c>
      <c r="C10179" s="1" t="s">
        <v>20</v>
      </c>
      <c r="D10179" s="1" t="s">
        <v>30</v>
      </c>
      <c r="E10179" s="1" t="s">
        <v>15</v>
      </c>
      <c r="F10179" s="1" t="str">
        <f>VLOOKUP(C10179,Sheet1!$G$3:$I$9,2,FALSE)</f>
        <v>P1</v>
      </c>
      <c r="G10179" s="1">
        <f>VLOOKUP(C10179,Sheet1!$G$3:$I$9,3,FALSE)</f>
        <v>14</v>
      </c>
      <c r="H10179" s="1" t="str">
        <f>VLOOKUP(D10179,Sheet1!$L$3:$M$33,2,FALSE)</f>
        <v>Retail</v>
      </c>
    </row>
    <row r="10180" spans="1:8" x14ac:dyDescent="0.25">
      <c r="A10180" s="1">
        <v>321067</v>
      </c>
      <c r="B10180" s="1" t="s">
        <v>35</v>
      </c>
      <c r="C10180" s="1" t="s">
        <v>20</v>
      </c>
      <c r="D10180" s="1" t="s">
        <v>57</v>
      </c>
      <c r="E10180" s="1" t="s">
        <v>15</v>
      </c>
      <c r="F10180" s="1" t="str">
        <f>VLOOKUP(C10180,Sheet1!$G$3:$I$9,2,FALSE)</f>
        <v>P1</v>
      </c>
      <c r="G10180" s="1">
        <f>VLOOKUP(C10180,Sheet1!$G$3:$I$9,3,FALSE)</f>
        <v>14</v>
      </c>
      <c r="H10180" s="1" t="str">
        <f>VLOOKUP(D10180,Sheet1!$L$3:$M$33,2,FALSE)</f>
        <v>Health</v>
      </c>
    </row>
    <row r="10181" spans="1:8" x14ac:dyDescent="0.25">
      <c r="A10181" s="1">
        <v>321068</v>
      </c>
      <c r="B10181" s="1" t="s">
        <v>35</v>
      </c>
      <c r="C10181" s="1" t="s">
        <v>20</v>
      </c>
      <c r="D10181" s="1" t="s">
        <v>58</v>
      </c>
      <c r="E10181" s="1" t="s">
        <v>63</v>
      </c>
      <c r="F10181" s="1" t="str">
        <f>VLOOKUP(C10181,Sheet1!$G$3:$I$9,2,FALSE)</f>
        <v>P1</v>
      </c>
      <c r="G10181" s="1">
        <f>VLOOKUP(C10181,Sheet1!$G$3:$I$9,3,FALSE)</f>
        <v>14</v>
      </c>
      <c r="H10181" s="1" t="str">
        <f>VLOOKUP(D10181,Sheet1!$L$3:$M$33,2,FALSE)</f>
        <v>Health</v>
      </c>
    </row>
    <row r="10182" spans="1:8" x14ac:dyDescent="0.25">
      <c r="A10182" s="1">
        <v>321069</v>
      </c>
      <c r="B10182" s="1" t="s">
        <v>35</v>
      </c>
      <c r="C10182" s="1" t="s">
        <v>20</v>
      </c>
      <c r="D10182" s="1" t="s">
        <v>58</v>
      </c>
      <c r="E10182" s="1" t="s">
        <v>63</v>
      </c>
      <c r="F10182" s="1" t="str">
        <f>VLOOKUP(C10182,Sheet1!$G$3:$I$9,2,FALSE)</f>
        <v>P1</v>
      </c>
      <c r="G10182" s="1">
        <f>VLOOKUP(C10182,Sheet1!$G$3:$I$9,3,FALSE)</f>
        <v>14</v>
      </c>
      <c r="H10182" s="1" t="str">
        <f>VLOOKUP(D10182,Sheet1!$L$3:$M$33,2,FALSE)</f>
        <v>Health</v>
      </c>
    </row>
    <row r="10183" spans="1:8" x14ac:dyDescent="0.25">
      <c r="A10183" s="1">
        <v>321070</v>
      </c>
      <c r="B10183" s="1" t="s">
        <v>12</v>
      </c>
      <c r="C10183" s="1" t="s">
        <v>22</v>
      </c>
      <c r="D10183" s="1" t="s">
        <v>43</v>
      </c>
      <c r="E10183" s="1" t="s">
        <v>15</v>
      </c>
      <c r="F10183" s="1" t="str">
        <f>VLOOKUP(C10183,Sheet1!$G$3:$I$9,2,FALSE)</f>
        <v>P1</v>
      </c>
      <c r="G10183" s="1">
        <f>VLOOKUP(C10183,Sheet1!$G$3:$I$9,3,FALSE)</f>
        <v>8</v>
      </c>
      <c r="H10183" s="1" t="str">
        <f>VLOOKUP(D10183,Sheet1!$L$3:$M$33,2,FALSE)</f>
        <v>Entertainment</v>
      </c>
    </row>
    <row r="10184" spans="1:8" x14ac:dyDescent="0.25">
      <c r="A10184" s="1">
        <v>321071</v>
      </c>
      <c r="B10184" s="1" t="s">
        <v>35</v>
      </c>
      <c r="C10184" s="1" t="s">
        <v>22</v>
      </c>
      <c r="D10184" s="1" t="s">
        <v>21</v>
      </c>
      <c r="E10184" s="1" t="s">
        <v>15</v>
      </c>
      <c r="F10184" s="1" t="str">
        <f>VLOOKUP(C10184,Sheet1!$G$3:$I$9,2,FALSE)</f>
        <v>P1</v>
      </c>
      <c r="G10184" s="1">
        <f>VLOOKUP(C10184,Sheet1!$G$3:$I$9,3,FALSE)</f>
        <v>8</v>
      </c>
      <c r="H10184" s="1" t="str">
        <f>VLOOKUP(D10184,Sheet1!$L$3:$M$33,2,FALSE)</f>
        <v>BFSI</v>
      </c>
    </row>
    <row r="10185" spans="1:8" x14ac:dyDescent="0.25">
      <c r="A10185" s="1">
        <v>321072</v>
      </c>
      <c r="B10185" s="1" t="s">
        <v>65</v>
      </c>
      <c r="C10185" s="1" t="s">
        <v>20</v>
      </c>
      <c r="D10185" s="1" t="s">
        <v>61</v>
      </c>
      <c r="E10185" s="1" t="s">
        <v>63</v>
      </c>
      <c r="F10185" s="1" t="str">
        <f>VLOOKUP(C10185,Sheet1!$G$3:$I$9,2,FALSE)</f>
        <v>P1</v>
      </c>
      <c r="G10185" s="1">
        <f>VLOOKUP(C10185,Sheet1!$G$3:$I$9,3,FALSE)</f>
        <v>14</v>
      </c>
      <c r="H10185" s="1" t="str">
        <f>VLOOKUP(D10185,Sheet1!$L$3:$M$33,2,FALSE)</f>
        <v>Others</v>
      </c>
    </row>
    <row r="10186" spans="1:8" x14ac:dyDescent="0.25">
      <c r="A10186" s="1">
        <v>321073</v>
      </c>
      <c r="B10186" s="1" t="s">
        <v>66</v>
      </c>
      <c r="C10186" s="1" t="s">
        <v>29</v>
      </c>
      <c r="D10186" s="1" t="s">
        <v>26</v>
      </c>
      <c r="E10186" s="1" t="s">
        <v>63</v>
      </c>
      <c r="F10186" s="1" t="str">
        <f>VLOOKUP(C10186,Sheet1!$G$3:$I$9,2,FALSE)</f>
        <v>P3</v>
      </c>
      <c r="G10186" s="1">
        <f>VLOOKUP(C10186,Sheet1!$G$3:$I$9,3,FALSE)</f>
        <v>9</v>
      </c>
      <c r="H10186" s="1" t="str">
        <f>VLOOKUP(D10186,Sheet1!$L$3:$M$33,2,FALSE)</f>
        <v>BFSI</v>
      </c>
    </row>
    <row r="10187" spans="1:8" x14ac:dyDescent="0.25">
      <c r="A10187" s="1">
        <v>321074</v>
      </c>
      <c r="B10187" s="1" t="s">
        <v>35</v>
      </c>
      <c r="C10187" s="1" t="s">
        <v>20</v>
      </c>
      <c r="D10187" s="1" t="s">
        <v>61</v>
      </c>
      <c r="E10187" s="1" t="s">
        <v>15</v>
      </c>
      <c r="F10187" s="1" t="str">
        <f>VLOOKUP(C10187,Sheet1!$G$3:$I$9,2,FALSE)</f>
        <v>P1</v>
      </c>
      <c r="G10187" s="1">
        <f>VLOOKUP(C10187,Sheet1!$G$3:$I$9,3,FALSE)</f>
        <v>14</v>
      </c>
      <c r="H10187" s="1" t="str">
        <f>VLOOKUP(D10187,Sheet1!$L$3:$M$33,2,FALSE)</f>
        <v>Others</v>
      </c>
    </row>
    <row r="10188" spans="1:8" x14ac:dyDescent="0.25">
      <c r="A10188" s="1">
        <v>321075</v>
      </c>
      <c r="B10188" s="1" t="s">
        <v>35</v>
      </c>
      <c r="C10188" s="1" t="s">
        <v>22</v>
      </c>
      <c r="D10188" s="1" t="s">
        <v>14</v>
      </c>
      <c r="E10188" s="1" t="s">
        <v>15</v>
      </c>
      <c r="F10188" s="1" t="str">
        <f>VLOOKUP(C10188,Sheet1!$G$3:$I$9,2,FALSE)</f>
        <v>P1</v>
      </c>
      <c r="G10188" s="1">
        <f>VLOOKUP(C10188,Sheet1!$G$3:$I$9,3,FALSE)</f>
        <v>8</v>
      </c>
      <c r="H10188" s="1" t="str">
        <f>VLOOKUP(D10188,Sheet1!$L$3:$M$33,2,FALSE)</f>
        <v>BFSI</v>
      </c>
    </row>
    <row r="10189" spans="1:8" x14ac:dyDescent="0.25">
      <c r="A10189" s="1">
        <v>321076</v>
      </c>
      <c r="B10189" s="1" t="s">
        <v>35</v>
      </c>
      <c r="C10189" s="1" t="s">
        <v>20</v>
      </c>
      <c r="D10189" s="1" t="s">
        <v>61</v>
      </c>
      <c r="E10189" s="1" t="s">
        <v>63</v>
      </c>
      <c r="F10189" s="1" t="str">
        <f>VLOOKUP(C10189,Sheet1!$G$3:$I$9,2,FALSE)</f>
        <v>P1</v>
      </c>
      <c r="G10189" s="1">
        <f>VLOOKUP(C10189,Sheet1!$G$3:$I$9,3,FALSE)</f>
        <v>14</v>
      </c>
      <c r="H10189" s="1" t="str">
        <f>VLOOKUP(D10189,Sheet1!$L$3:$M$33,2,FALSE)</f>
        <v>Others</v>
      </c>
    </row>
    <row r="10190" spans="1:8" x14ac:dyDescent="0.25">
      <c r="A10190" s="1">
        <v>321077</v>
      </c>
      <c r="B10190" s="1" t="s">
        <v>12</v>
      </c>
      <c r="C10190" s="1" t="s">
        <v>29</v>
      </c>
      <c r="D10190" s="1" t="s">
        <v>40</v>
      </c>
      <c r="E10190" s="1" t="s">
        <v>63</v>
      </c>
      <c r="F10190" s="1" t="str">
        <f>VLOOKUP(C10190,Sheet1!$G$3:$I$9,2,FALSE)</f>
        <v>P3</v>
      </c>
      <c r="G10190" s="1">
        <f>VLOOKUP(C10190,Sheet1!$G$3:$I$9,3,FALSE)</f>
        <v>9</v>
      </c>
      <c r="H10190" s="1" t="str">
        <f>VLOOKUP(D10190,Sheet1!$L$3:$M$33,2,FALSE)</f>
        <v>Retail</v>
      </c>
    </row>
    <row r="10191" spans="1:8" x14ac:dyDescent="0.25">
      <c r="A10191" s="1">
        <v>321078</v>
      </c>
      <c r="B10191" s="1" t="s">
        <v>35</v>
      </c>
      <c r="C10191" s="1" t="s">
        <v>20</v>
      </c>
      <c r="D10191" s="1" t="s">
        <v>61</v>
      </c>
      <c r="E10191" s="1" t="s">
        <v>15</v>
      </c>
      <c r="F10191" s="1" t="str">
        <f>VLOOKUP(C10191,Sheet1!$G$3:$I$9,2,FALSE)</f>
        <v>P1</v>
      </c>
      <c r="G10191" s="1">
        <f>VLOOKUP(C10191,Sheet1!$G$3:$I$9,3,FALSE)</f>
        <v>14</v>
      </c>
      <c r="H10191" s="1" t="str">
        <f>VLOOKUP(D10191,Sheet1!$L$3:$M$33,2,FALSE)</f>
        <v>Others</v>
      </c>
    </row>
    <row r="10192" spans="1:8" x14ac:dyDescent="0.25">
      <c r="A10192" s="1">
        <v>321080</v>
      </c>
      <c r="B10192" s="1" t="s">
        <v>64</v>
      </c>
      <c r="C10192" s="1" t="s">
        <v>29</v>
      </c>
      <c r="D10192" s="1" t="s">
        <v>40</v>
      </c>
      <c r="E10192" s="1" t="s">
        <v>63</v>
      </c>
      <c r="F10192" s="1" t="str">
        <f>VLOOKUP(C10192,Sheet1!$G$3:$I$9,2,FALSE)</f>
        <v>P3</v>
      </c>
      <c r="G10192" s="1">
        <f>VLOOKUP(C10192,Sheet1!$G$3:$I$9,3,FALSE)</f>
        <v>9</v>
      </c>
      <c r="H10192" s="1" t="str">
        <f>VLOOKUP(D10192,Sheet1!$L$3:$M$33,2,FALSE)</f>
        <v>Retail</v>
      </c>
    </row>
    <row r="10193" spans="1:8" x14ac:dyDescent="0.25">
      <c r="A10193" s="1">
        <v>321081</v>
      </c>
      <c r="B10193" s="1" t="s">
        <v>35</v>
      </c>
      <c r="C10193" s="1" t="s">
        <v>20</v>
      </c>
      <c r="D10193" s="1" t="s">
        <v>30</v>
      </c>
      <c r="E10193" s="1" t="s">
        <v>15</v>
      </c>
      <c r="F10193" s="1" t="str">
        <f>VLOOKUP(C10193,Sheet1!$G$3:$I$9,2,FALSE)</f>
        <v>P1</v>
      </c>
      <c r="G10193" s="1">
        <f>VLOOKUP(C10193,Sheet1!$G$3:$I$9,3,FALSE)</f>
        <v>14</v>
      </c>
      <c r="H10193" s="1" t="str">
        <f>VLOOKUP(D10193,Sheet1!$L$3:$M$33,2,FALSE)</f>
        <v>Retail</v>
      </c>
    </row>
    <row r="10194" spans="1:8" x14ac:dyDescent="0.25">
      <c r="A10194" s="1">
        <v>321082</v>
      </c>
      <c r="B10194" s="1" t="s">
        <v>35</v>
      </c>
      <c r="C10194" s="1" t="s">
        <v>20</v>
      </c>
      <c r="D10194" s="1" t="s">
        <v>30</v>
      </c>
      <c r="E10194" s="1" t="s">
        <v>15</v>
      </c>
      <c r="F10194" s="1" t="str">
        <f>VLOOKUP(C10194,Sheet1!$G$3:$I$9,2,FALSE)</f>
        <v>P1</v>
      </c>
      <c r="G10194" s="1">
        <f>VLOOKUP(C10194,Sheet1!$G$3:$I$9,3,FALSE)</f>
        <v>14</v>
      </c>
      <c r="H10194" s="1" t="str">
        <f>VLOOKUP(D10194,Sheet1!$L$3:$M$33,2,FALSE)</f>
        <v>Retail</v>
      </c>
    </row>
    <row r="10195" spans="1:8" x14ac:dyDescent="0.25">
      <c r="A10195" s="1">
        <v>321083</v>
      </c>
      <c r="B10195" s="1" t="s">
        <v>65</v>
      </c>
      <c r="C10195" s="1" t="s">
        <v>27</v>
      </c>
      <c r="D10195" s="1" t="s">
        <v>54</v>
      </c>
      <c r="E10195" s="1" t="s">
        <v>15</v>
      </c>
      <c r="F10195" s="1" t="str">
        <f>VLOOKUP(C10195,Sheet1!$G$3:$I$9,2,FALSE)</f>
        <v>P3</v>
      </c>
      <c r="G10195" s="1">
        <f>VLOOKUP(C10195,Sheet1!$G$3:$I$9,3,FALSE)</f>
        <v>11</v>
      </c>
      <c r="H10195" s="1" t="str">
        <f>VLOOKUP(D10195,Sheet1!$L$3:$M$33,2,FALSE)</f>
        <v>Travel</v>
      </c>
    </row>
    <row r="10196" spans="1:8" x14ac:dyDescent="0.25">
      <c r="A10196" s="1">
        <v>321084</v>
      </c>
      <c r="B10196" s="1" t="s">
        <v>35</v>
      </c>
      <c r="C10196" s="1" t="s">
        <v>20</v>
      </c>
      <c r="D10196" s="1" t="s">
        <v>61</v>
      </c>
      <c r="E10196" s="1" t="s">
        <v>15</v>
      </c>
      <c r="F10196" s="1" t="str">
        <f>VLOOKUP(C10196,Sheet1!$G$3:$I$9,2,FALSE)</f>
        <v>P1</v>
      </c>
      <c r="G10196" s="1">
        <f>VLOOKUP(C10196,Sheet1!$G$3:$I$9,3,FALSE)</f>
        <v>14</v>
      </c>
      <c r="H10196" s="1" t="str">
        <f>VLOOKUP(D10196,Sheet1!$L$3:$M$33,2,FALSE)</f>
        <v>Others</v>
      </c>
    </row>
    <row r="10197" spans="1:8" x14ac:dyDescent="0.25">
      <c r="A10197" s="1">
        <v>321085</v>
      </c>
      <c r="B10197" s="1" t="s">
        <v>35</v>
      </c>
      <c r="C10197" s="1" t="s">
        <v>20</v>
      </c>
      <c r="D10197" s="1" t="s">
        <v>57</v>
      </c>
      <c r="E10197" s="1" t="s">
        <v>63</v>
      </c>
      <c r="F10197" s="1" t="str">
        <f>VLOOKUP(C10197,Sheet1!$G$3:$I$9,2,FALSE)</f>
        <v>P1</v>
      </c>
      <c r="G10197" s="1">
        <f>VLOOKUP(C10197,Sheet1!$G$3:$I$9,3,FALSE)</f>
        <v>14</v>
      </c>
      <c r="H10197" s="1" t="str">
        <f>VLOOKUP(D10197,Sheet1!$L$3:$M$33,2,FALSE)</f>
        <v>Health</v>
      </c>
    </row>
    <row r="10198" spans="1:8" x14ac:dyDescent="0.25">
      <c r="A10198" s="1">
        <v>321086</v>
      </c>
      <c r="B10198" s="1" t="s">
        <v>35</v>
      </c>
      <c r="C10198" s="1" t="s">
        <v>20</v>
      </c>
      <c r="D10198" s="1" t="s">
        <v>61</v>
      </c>
      <c r="E10198" s="1" t="s">
        <v>63</v>
      </c>
      <c r="F10198" s="1" t="str">
        <f>VLOOKUP(C10198,Sheet1!$G$3:$I$9,2,FALSE)</f>
        <v>P1</v>
      </c>
      <c r="G10198" s="1">
        <f>VLOOKUP(C10198,Sheet1!$G$3:$I$9,3,FALSE)</f>
        <v>14</v>
      </c>
      <c r="H10198" s="1" t="str">
        <f>VLOOKUP(D10198,Sheet1!$L$3:$M$33,2,FALSE)</f>
        <v>Others</v>
      </c>
    </row>
    <row r="10199" spans="1:8" x14ac:dyDescent="0.25">
      <c r="A10199" s="1">
        <v>321087</v>
      </c>
      <c r="B10199" s="1" t="s">
        <v>12</v>
      </c>
      <c r="C10199" s="1" t="s">
        <v>32</v>
      </c>
      <c r="D10199" s="1" t="s">
        <v>39</v>
      </c>
      <c r="E10199" s="1" t="s">
        <v>15</v>
      </c>
      <c r="F10199" s="1" t="str">
        <f>VLOOKUP(C10199,Sheet1!$G$3:$I$9,2,FALSE)</f>
        <v>P3</v>
      </c>
      <c r="G10199" s="1">
        <f>VLOOKUP(C10199,Sheet1!$G$3:$I$9,3,FALSE)</f>
        <v>10</v>
      </c>
      <c r="H10199" s="1" t="str">
        <f>VLOOKUP(D10199,Sheet1!$L$3:$M$33,2,FALSE)</f>
        <v>Retail</v>
      </c>
    </row>
    <row r="10200" spans="1:8" x14ac:dyDescent="0.25">
      <c r="A10200" s="1">
        <v>321088</v>
      </c>
      <c r="B10200" s="1" t="s">
        <v>12</v>
      </c>
      <c r="C10200" s="1" t="s">
        <v>32</v>
      </c>
      <c r="D10200" s="1" t="s">
        <v>39</v>
      </c>
      <c r="E10200" s="1" t="s">
        <v>15</v>
      </c>
      <c r="F10200" s="1" t="str">
        <f>VLOOKUP(C10200,Sheet1!$G$3:$I$9,2,FALSE)</f>
        <v>P3</v>
      </c>
      <c r="G10200" s="1">
        <f>VLOOKUP(C10200,Sheet1!$G$3:$I$9,3,FALSE)</f>
        <v>10</v>
      </c>
      <c r="H10200" s="1" t="str">
        <f>VLOOKUP(D10200,Sheet1!$L$3:$M$33,2,FALSE)</f>
        <v>Retail</v>
      </c>
    </row>
    <row r="10201" spans="1:8" x14ac:dyDescent="0.25">
      <c r="A10201" s="1">
        <v>321089</v>
      </c>
      <c r="B10201" s="1" t="s">
        <v>35</v>
      </c>
      <c r="C10201" s="1" t="s">
        <v>20</v>
      </c>
      <c r="D10201" s="1" t="s">
        <v>58</v>
      </c>
      <c r="E10201" s="1" t="s">
        <v>15</v>
      </c>
      <c r="F10201" s="1" t="str">
        <f>VLOOKUP(C10201,Sheet1!$G$3:$I$9,2,FALSE)</f>
        <v>P1</v>
      </c>
      <c r="G10201" s="1">
        <f>VLOOKUP(C10201,Sheet1!$G$3:$I$9,3,FALSE)</f>
        <v>14</v>
      </c>
      <c r="H10201" s="1" t="str">
        <f>VLOOKUP(D10201,Sheet1!$L$3:$M$33,2,FALSE)</f>
        <v>Health</v>
      </c>
    </row>
    <row r="10202" spans="1:8" x14ac:dyDescent="0.25">
      <c r="A10202" s="1">
        <v>321090</v>
      </c>
      <c r="B10202" s="1" t="s">
        <v>35</v>
      </c>
      <c r="C10202" s="1" t="s">
        <v>20</v>
      </c>
      <c r="D10202" s="1" t="s">
        <v>58</v>
      </c>
      <c r="E10202" s="1" t="s">
        <v>15</v>
      </c>
      <c r="F10202" s="1" t="str">
        <f>VLOOKUP(C10202,Sheet1!$G$3:$I$9,2,FALSE)</f>
        <v>P1</v>
      </c>
      <c r="G10202" s="1">
        <f>VLOOKUP(C10202,Sheet1!$G$3:$I$9,3,FALSE)</f>
        <v>14</v>
      </c>
      <c r="H10202" s="1" t="str">
        <f>VLOOKUP(D10202,Sheet1!$L$3:$M$33,2,FALSE)</f>
        <v>Health</v>
      </c>
    </row>
    <row r="10203" spans="1:8" x14ac:dyDescent="0.25">
      <c r="A10203" s="1">
        <v>321091</v>
      </c>
      <c r="B10203" s="1" t="s">
        <v>64</v>
      </c>
      <c r="C10203" s="1" t="s">
        <v>20</v>
      </c>
      <c r="D10203" s="1" t="s">
        <v>26</v>
      </c>
      <c r="E10203" s="1" t="s">
        <v>15</v>
      </c>
      <c r="F10203" s="1" t="str">
        <f>VLOOKUP(C10203,Sheet1!$G$3:$I$9,2,FALSE)</f>
        <v>P1</v>
      </c>
      <c r="G10203" s="1">
        <f>VLOOKUP(C10203,Sheet1!$G$3:$I$9,3,FALSE)</f>
        <v>14</v>
      </c>
      <c r="H10203" s="1" t="str">
        <f>VLOOKUP(D10203,Sheet1!$L$3:$M$33,2,FALSE)</f>
        <v>BFSI</v>
      </c>
    </row>
    <row r="10204" spans="1:8" x14ac:dyDescent="0.25">
      <c r="A10204" s="1">
        <v>321092</v>
      </c>
      <c r="B10204" s="1" t="s">
        <v>65</v>
      </c>
      <c r="C10204" s="1" t="s">
        <v>20</v>
      </c>
      <c r="D10204" s="1" t="s">
        <v>48</v>
      </c>
      <c r="E10204" s="1" t="s">
        <v>63</v>
      </c>
      <c r="F10204" s="1" t="str">
        <f>VLOOKUP(C10204,Sheet1!$G$3:$I$9,2,FALSE)</f>
        <v>P1</v>
      </c>
      <c r="G10204" s="1">
        <f>VLOOKUP(C10204,Sheet1!$G$3:$I$9,3,FALSE)</f>
        <v>14</v>
      </c>
      <c r="H10204" s="1" t="str">
        <f>VLOOKUP(D10204,Sheet1!$L$3:$M$33,2,FALSE)</f>
        <v>Government</v>
      </c>
    </row>
    <row r="10205" spans="1:8" x14ac:dyDescent="0.25">
      <c r="A10205" s="1">
        <v>321093</v>
      </c>
      <c r="B10205" s="1" t="s">
        <v>35</v>
      </c>
      <c r="C10205" s="1" t="s">
        <v>16</v>
      </c>
      <c r="D10205" s="1" t="s">
        <v>54</v>
      </c>
      <c r="E10205" s="1" t="s">
        <v>15</v>
      </c>
      <c r="F10205" s="1" t="str">
        <f>VLOOKUP(C10205,Sheet1!$G$3:$I$9,2,FALSE)</f>
        <v>P1</v>
      </c>
      <c r="G10205" s="1">
        <f>VLOOKUP(C10205,Sheet1!$G$3:$I$9,3,FALSE)</f>
        <v>9</v>
      </c>
      <c r="H10205" s="1" t="str">
        <f>VLOOKUP(D10205,Sheet1!$L$3:$M$33,2,FALSE)</f>
        <v>Travel</v>
      </c>
    </row>
    <row r="10206" spans="1:8" x14ac:dyDescent="0.25">
      <c r="A10206" s="1">
        <v>321095</v>
      </c>
      <c r="B10206" s="1" t="s">
        <v>65</v>
      </c>
      <c r="C10206" s="1" t="s">
        <v>16</v>
      </c>
      <c r="D10206" s="1" t="s">
        <v>51</v>
      </c>
      <c r="E10206" s="1" t="s">
        <v>15</v>
      </c>
      <c r="F10206" s="1" t="str">
        <f>VLOOKUP(C10206,Sheet1!$G$3:$I$9,2,FALSE)</f>
        <v>P1</v>
      </c>
      <c r="G10206" s="1">
        <f>VLOOKUP(C10206,Sheet1!$G$3:$I$9,3,FALSE)</f>
        <v>9</v>
      </c>
      <c r="H10206" s="1" t="str">
        <f>VLOOKUP(D10206,Sheet1!$L$3:$M$33,2,FALSE)</f>
        <v>Travel</v>
      </c>
    </row>
    <row r="10207" spans="1:8" x14ac:dyDescent="0.25">
      <c r="A10207" s="1">
        <v>321112</v>
      </c>
      <c r="B10207" s="1" t="s">
        <v>35</v>
      </c>
      <c r="C10207" s="1" t="s">
        <v>20</v>
      </c>
      <c r="D10207" s="1" t="s">
        <v>58</v>
      </c>
      <c r="E10207" s="1" t="s">
        <v>63</v>
      </c>
      <c r="F10207" s="1" t="str">
        <f>VLOOKUP(C10207,Sheet1!$G$3:$I$9,2,FALSE)</f>
        <v>P1</v>
      </c>
      <c r="G10207" s="1">
        <f>VLOOKUP(C10207,Sheet1!$G$3:$I$9,3,FALSE)</f>
        <v>14</v>
      </c>
      <c r="H10207" s="1" t="str">
        <f>VLOOKUP(D10207,Sheet1!$L$3:$M$33,2,FALSE)</f>
        <v>Health</v>
      </c>
    </row>
    <row r="10208" spans="1:8" x14ac:dyDescent="0.25">
      <c r="A10208" s="1">
        <v>321113</v>
      </c>
      <c r="B10208" s="1" t="s">
        <v>35</v>
      </c>
      <c r="C10208" s="1" t="s">
        <v>29</v>
      </c>
      <c r="D10208" s="1" t="s">
        <v>43</v>
      </c>
      <c r="E10208" s="1" t="s">
        <v>63</v>
      </c>
      <c r="F10208" s="1" t="str">
        <f>VLOOKUP(C10208,Sheet1!$G$3:$I$9,2,FALSE)</f>
        <v>P3</v>
      </c>
      <c r="G10208" s="1">
        <f>VLOOKUP(C10208,Sheet1!$G$3:$I$9,3,FALSE)</f>
        <v>9</v>
      </c>
      <c r="H10208" s="1" t="str">
        <f>VLOOKUP(D10208,Sheet1!$L$3:$M$33,2,FALSE)</f>
        <v>Entertainment</v>
      </c>
    </row>
    <row r="10209" spans="1:8" x14ac:dyDescent="0.25">
      <c r="A10209" s="1">
        <v>321114</v>
      </c>
      <c r="B10209" s="1" t="s">
        <v>35</v>
      </c>
      <c r="C10209" s="1" t="s">
        <v>20</v>
      </c>
      <c r="D10209" s="1" t="s">
        <v>61</v>
      </c>
      <c r="E10209" s="1" t="s">
        <v>15</v>
      </c>
      <c r="F10209" s="1" t="str">
        <f>VLOOKUP(C10209,Sheet1!$G$3:$I$9,2,FALSE)</f>
        <v>P1</v>
      </c>
      <c r="G10209" s="1">
        <f>VLOOKUP(C10209,Sheet1!$G$3:$I$9,3,FALSE)</f>
        <v>14</v>
      </c>
      <c r="H10209" s="1" t="str">
        <f>VLOOKUP(D10209,Sheet1!$L$3:$M$33,2,FALSE)</f>
        <v>Others</v>
      </c>
    </row>
    <row r="10210" spans="1:8" x14ac:dyDescent="0.25">
      <c r="A10210" s="1">
        <v>321115</v>
      </c>
      <c r="B10210" s="1" t="s">
        <v>35</v>
      </c>
      <c r="C10210" s="1" t="s">
        <v>22</v>
      </c>
      <c r="D10210" s="1" t="s">
        <v>38</v>
      </c>
      <c r="E10210" s="1" t="s">
        <v>15</v>
      </c>
      <c r="F10210" s="1" t="str">
        <f>VLOOKUP(C10210,Sheet1!$G$3:$I$9,2,FALSE)</f>
        <v>P1</v>
      </c>
      <c r="G10210" s="1">
        <f>VLOOKUP(C10210,Sheet1!$G$3:$I$9,3,FALSE)</f>
        <v>8</v>
      </c>
      <c r="H10210" s="1" t="str">
        <f>VLOOKUP(D10210,Sheet1!$L$3:$M$33,2,FALSE)</f>
        <v>Retail</v>
      </c>
    </row>
    <row r="10211" spans="1:8" x14ac:dyDescent="0.25">
      <c r="A10211" s="1">
        <v>321116</v>
      </c>
      <c r="B10211" s="1" t="s">
        <v>35</v>
      </c>
      <c r="C10211" s="1" t="s">
        <v>22</v>
      </c>
      <c r="D10211" s="1" t="s">
        <v>38</v>
      </c>
      <c r="E10211" s="1" t="s">
        <v>15</v>
      </c>
      <c r="F10211" s="1" t="str">
        <f>VLOOKUP(C10211,Sheet1!$G$3:$I$9,2,FALSE)</f>
        <v>P1</v>
      </c>
      <c r="G10211" s="1">
        <f>VLOOKUP(C10211,Sheet1!$G$3:$I$9,3,FALSE)</f>
        <v>8</v>
      </c>
      <c r="H10211" s="1" t="str">
        <f>VLOOKUP(D10211,Sheet1!$L$3:$M$33,2,FALSE)</f>
        <v>Retail</v>
      </c>
    </row>
    <row r="10212" spans="1:8" x14ac:dyDescent="0.25">
      <c r="A10212" s="1">
        <v>321117</v>
      </c>
      <c r="B10212" s="1" t="s">
        <v>35</v>
      </c>
      <c r="C10212" s="1" t="s">
        <v>22</v>
      </c>
      <c r="D10212" s="1" t="s">
        <v>43</v>
      </c>
      <c r="E10212" s="1" t="s">
        <v>63</v>
      </c>
      <c r="F10212" s="1" t="str">
        <f>VLOOKUP(C10212,Sheet1!$G$3:$I$9,2,FALSE)</f>
        <v>P1</v>
      </c>
      <c r="G10212" s="1">
        <f>VLOOKUP(C10212,Sheet1!$G$3:$I$9,3,FALSE)</f>
        <v>8</v>
      </c>
      <c r="H10212" s="1" t="str">
        <f>VLOOKUP(D10212,Sheet1!$L$3:$M$33,2,FALSE)</f>
        <v>Entertainment</v>
      </c>
    </row>
    <row r="10213" spans="1:8" x14ac:dyDescent="0.25">
      <c r="A10213" s="1">
        <v>321119</v>
      </c>
      <c r="B10213" s="1" t="s">
        <v>65</v>
      </c>
      <c r="C10213" s="1" t="s">
        <v>29</v>
      </c>
      <c r="D10213" s="1" t="s">
        <v>21</v>
      </c>
      <c r="E10213" s="1" t="s">
        <v>63</v>
      </c>
      <c r="F10213" s="1" t="str">
        <f>VLOOKUP(C10213,Sheet1!$G$3:$I$9,2,FALSE)</f>
        <v>P3</v>
      </c>
      <c r="G10213" s="1">
        <f>VLOOKUP(C10213,Sheet1!$G$3:$I$9,3,FALSE)</f>
        <v>9</v>
      </c>
      <c r="H10213" s="1" t="str">
        <f>VLOOKUP(D10213,Sheet1!$L$3:$M$33,2,FALSE)</f>
        <v>BFSI</v>
      </c>
    </row>
    <row r="10214" spans="1:8" x14ac:dyDescent="0.25">
      <c r="A10214" s="1">
        <v>321120</v>
      </c>
      <c r="B10214" s="1" t="s">
        <v>35</v>
      </c>
      <c r="C10214" s="1" t="s">
        <v>20</v>
      </c>
      <c r="D10214" s="1" t="s">
        <v>30</v>
      </c>
      <c r="E10214" s="1" t="s">
        <v>15</v>
      </c>
      <c r="F10214" s="1" t="str">
        <f>VLOOKUP(C10214,Sheet1!$G$3:$I$9,2,FALSE)</f>
        <v>P1</v>
      </c>
      <c r="G10214" s="1">
        <f>VLOOKUP(C10214,Sheet1!$G$3:$I$9,3,FALSE)</f>
        <v>14</v>
      </c>
      <c r="H10214" s="1" t="str">
        <f>VLOOKUP(D10214,Sheet1!$L$3:$M$33,2,FALSE)</f>
        <v>Retail</v>
      </c>
    </row>
    <row r="10215" spans="1:8" x14ac:dyDescent="0.25">
      <c r="A10215" s="1">
        <v>321121</v>
      </c>
      <c r="B10215" s="1" t="s">
        <v>65</v>
      </c>
      <c r="C10215" s="1" t="s">
        <v>20</v>
      </c>
      <c r="D10215" s="1" t="s">
        <v>30</v>
      </c>
      <c r="E10215" s="1" t="s">
        <v>63</v>
      </c>
      <c r="F10215" s="1" t="str">
        <f>VLOOKUP(C10215,Sheet1!$G$3:$I$9,2,FALSE)</f>
        <v>P1</v>
      </c>
      <c r="G10215" s="1">
        <f>VLOOKUP(C10215,Sheet1!$G$3:$I$9,3,FALSE)</f>
        <v>14</v>
      </c>
      <c r="H10215" s="1" t="str">
        <f>VLOOKUP(D10215,Sheet1!$L$3:$M$33,2,FALSE)</f>
        <v>Retail</v>
      </c>
    </row>
    <row r="10216" spans="1:8" x14ac:dyDescent="0.25">
      <c r="A10216" s="1">
        <v>321122</v>
      </c>
      <c r="B10216" s="1" t="s">
        <v>35</v>
      </c>
      <c r="C10216" s="1" t="s">
        <v>20</v>
      </c>
      <c r="D10216" s="1" t="s">
        <v>30</v>
      </c>
      <c r="E10216" s="1" t="s">
        <v>63</v>
      </c>
      <c r="F10216" s="1" t="str">
        <f>VLOOKUP(C10216,Sheet1!$G$3:$I$9,2,FALSE)</f>
        <v>P1</v>
      </c>
      <c r="G10216" s="1">
        <f>VLOOKUP(C10216,Sheet1!$G$3:$I$9,3,FALSE)</f>
        <v>14</v>
      </c>
      <c r="H10216" s="1" t="str">
        <f>VLOOKUP(D10216,Sheet1!$L$3:$M$33,2,FALSE)</f>
        <v>Retail</v>
      </c>
    </row>
    <row r="10217" spans="1:8" x14ac:dyDescent="0.25">
      <c r="A10217" s="1">
        <v>321123</v>
      </c>
      <c r="B10217" s="1" t="s">
        <v>35</v>
      </c>
      <c r="C10217" s="1" t="s">
        <v>20</v>
      </c>
      <c r="D10217" s="1" t="s">
        <v>30</v>
      </c>
      <c r="E10217" s="1" t="s">
        <v>63</v>
      </c>
      <c r="F10217" s="1" t="str">
        <f>VLOOKUP(C10217,Sheet1!$G$3:$I$9,2,FALSE)</f>
        <v>P1</v>
      </c>
      <c r="G10217" s="1">
        <f>VLOOKUP(C10217,Sheet1!$G$3:$I$9,3,FALSE)</f>
        <v>14</v>
      </c>
      <c r="H10217" s="1" t="str">
        <f>VLOOKUP(D10217,Sheet1!$L$3:$M$33,2,FALSE)</f>
        <v>Retail</v>
      </c>
    </row>
    <row r="10218" spans="1:8" x14ac:dyDescent="0.25">
      <c r="A10218" s="1">
        <v>321124</v>
      </c>
      <c r="B10218" s="1" t="s">
        <v>65</v>
      </c>
      <c r="C10218" s="1" t="s">
        <v>20</v>
      </c>
      <c r="D10218" s="1" t="s">
        <v>57</v>
      </c>
      <c r="E10218" s="1" t="s">
        <v>15</v>
      </c>
      <c r="F10218" s="1" t="str">
        <f>VLOOKUP(C10218,Sheet1!$G$3:$I$9,2,FALSE)</f>
        <v>P1</v>
      </c>
      <c r="G10218" s="1">
        <f>VLOOKUP(C10218,Sheet1!$G$3:$I$9,3,FALSE)</f>
        <v>14</v>
      </c>
      <c r="H10218" s="1" t="str">
        <f>VLOOKUP(D10218,Sheet1!$L$3:$M$33,2,FALSE)</f>
        <v>Health</v>
      </c>
    </row>
    <row r="10219" spans="1:8" x14ac:dyDescent="0.25">
      <c r="A10219" s="1">
        <v>321125</v>
      </c>
      <c r="B10219" s="1" t="s">
        <v>65</v>
      </c>
      <c r="C10219" s="1" t="s">
        <v>27</v>
      </c>
      <c r="D10219" s="1" t="s">
        <v>57</v>
      </c>
      <c r="E10219" s="1" t="s">
        <v>63</v>
      </c>
      <c r="F10219" s="1" t="str">
        <f>VLOOKUP(C10219,Sheet1!$G$3:$I$9,2,FALSE)</f>
        <v>P3</v>
      </c>
      <c r="G10219" s="1">
        <f>VLOOKUP(C10219,Sheet1!$G$3:$I$9,3,FALSE)</f>
        <v>11</v>
      </c>
      <c r="H10219" s="1" t="str">
        <f>VLOOKUP(D10219,Sheet1!$L$3:$M$33,2,FALSE)</f>
        <v>Health</v>
      </c>
    </row>
    <row r="10220" spans="1:8" x14ac:dyDescent="0.25">
      <c r="A10220" s="1">
        <v>321126</v>
      </c>
      <c r="B10220" s="1" t="s">
        <v>35</v>
      </c>
      <c r="C10220" s="1" t="s">
        <v>16</v>
      </c>
      <c r="D10220" s="1" t="s">
        <v>40</v>
      </c>
      <c r="E10220" s="1" t="s">
        <v>15</v>
      </c>
      <c r="F10220" s="1" t="str">
        <f>VLOOKUP(C10220,Sheet1!$G$3:$I$9,2,FALSE)</f>
        <v>P1</v>
      </c>
      <c r="G10220" s="1">
        <f>VLOOKUP(C10220,Sheet1!$G$3:$I$9,3,FALSE)</f>
        <v>9</v>
      </c>
      <c r="H10220" s="1" t="str">
        <f>VLOOKUP(D10220,Sheet1!$L$3:$M$33,2,FALSE)</f>
        <v>Retail</v>
      </c>
    </row>
    <row r="10221" spans="1:8" x14ac:dyDescent="0.25">
      <c r="A10221" s="1">
        <v>321128</v>
      </c>
      <c r="B10221" s="1" t="s">
        <v>12</v>
      </c>
      <c r="C10221" s="1" t="s">
        <v>32</v>
      </c>
      <c r="D10221" s="1" t="s">
        <v>39</v>
      </c>
      <c r="E10221" s="1" t="s">
        <v>63</v>
      </c>
      <c r="F10221" s="1" t="str">
        <f>VLOOKUP(C10221,Sheet1!$G$3:$I$9,2,FALSE)</f>
        <v>P3</v>
      </c>
      <c r="G10221" s="1">
        <f>VLOOKUP(C10221,Sheet1!$G$3:$I$9,3,FALSE)</f>
        <v>10</v>
      </c>
      <c r="H10221" s="1" t="str">
        <f>VLOOKUP(D10221,Sheet1!$L$3:$M$33,2,FALSE)</f>
        <v>Retail</v>
      </c>
    </row>
    <row r="10222" spans="1:8" x14ac:dyDescent="0.25">
      <c r="A10222" s="1">
        <v>321130</v>
      </c>
      <c r="B10222" s="1" t="s">
        <v>12</v>
      </c>
      <c r="C10222" s="1" t="s">
        <v>32</v>
      </c>
      <c r="D10222" s="1" t="s">
        <v>39</v>
      </c>
      <c r="E10222" s="1" t="s">
        <v>63</v>
      </c>
      <c r="F10222" s="1" t="str">
        <f>VLOOKUP(C10222,Sheet1!$G$3:$I$9,2,FALSE)</f>
        <v>P3</v>
      </c>
      <c r="G10222" s="1">
        <f>VLOOKUP(C10222,Sheet1!$G$3:$I$9,3,FALSE)</f>
        <v>10</v>
      </c>
      <c r="H10222" s="1" t="str">
        <f>VLOOKUP(D10222,Sheet1!$L$3:$M$33,2,FALSE)</f>
        <v>Retail</v>
      </c>
    </row>
    <row r="10223" spans="1:8" x14ac:dyDescent="0.25">
      <c r="A10223" s="1">
        <v>321131</v>
      </c>
      <c r="B10223" s="1" t="s">
        <v>12</v>
      </c>
      <c r="C10223" s="1" t="s">
        <v>32</v>
      </c>
      <c r="D10223" s="1" t="s">
        <v>39</v>
      </c>
      <c r="E10223" s="1" t="s">
        <v>63</v>
      </c>
      <c r="F10223" s="1" t="str">
        <f>VLOOKUP(C10223,Sheet1!$G$3:$I$9,2,FALSE)</f>
        <v>P3</v>
      </c>
      <c r="G10223" s="1">
        <f>VLOOKUP(C10223,Sheet1!$G$3:$I$9,3,FALSE)</f>
        <v>10</v>
      </c>
      <c r="H10223" s="1" t="str">
        <f>VLOOKUP(D10223,Sheet1!$L$3:$M$33,2,FALSE)</f>
        <v>Retail</v>
      </c>
    </row>
    <row r="10224" spans="1:8" x14ac:dyDescent="0.25">
      <c r="A10224" s="1">
        <v>321133</v>
      </c>
      <c r="B10224" s="1" t="s">
        <v>35</v>
      </c>
      <c r="C10224" s="1" t="s">
        <v>22</v>
      </c>
      <c r="D10224" s="1" t="s">
        <v>38</v>
      </c>
      <c r="E10224" s="1" t="s">
        <v>15</v>
      </c>
      <c r="F10224" s="1" t="str">
        <f>VLOOKUP(C10224,Sheet1!$G$3:$I$9,2,FALSE)</f>
        <v>P1</v>
      </c>
      <c r="G10224" s="1">
        <f>VLOOKUP(C10224,Sheet1!$G$3:$I$9,3,FALSE)</f>
        <v>8</v>
      </c>
      <c r="H10224" s="1" t="str">
        <f>VLOOKUP(D10224,Sheet1!$L$3:$M$33,2,FALSE)</f>
        <v>Retail</v>
      </c>
    </row>
    <row r="10225" spans="1:8" x14ac:dyDescent="0.25">
      <c r="A10225" s="1">
        <v>321134</v>
      </c>
      <c r="B10225" s="1" t="s">
        <v>35</v>
      </c>
      <c r="C10225" s="1" t="s">
        <v>20</v>
      </c>
      <c r="D10225" s="1" t="s">
        <v>61</v>
      </c>
      <c r="E10225" s="1" t="s">
        <v>15</v>
      </c>
      <c r="F10225" s="1" t="str">
        <f>VLOOKUP(C10225,Sheet1!$G$3:$I$9,2,FALSE)</f>
        <v>P1</v>
      </c>
      <c r="G10225" s="1">
        <f>VLOOKUP(C10225,Sheet1!$G$3:$I$9,3,FALSE)</f>
        <v>14</v>
      </c>
      <c r="H10225" s="1" t="str">
        <f>VLOOKUP(D10225,Sheet1!$L$3:$M$33,2,FALSE)</f>
        <v>Others</v>
      </c>
    </row>
    <row r="10226" spans="1:8" x14ac:dyDescent="0.25">
      <c r="A10226" s="1">
        <v>321135</v>
      </c>
      <c r="B10226" s="1" t="s">
        <v>65</v>
      </c>
      <c r="C10226" s="1" t="s">
        <v>22</v>
      </c>
      <c r="D10226" s="1" t="s">
        <v>43</v>
      </c>
      <c r="E10226" s="1" t="s">
        <v>15</v>
      </c>
      <c r="F10226" s="1" t="str">
        <f>VLOOKUP(C10226,Sheet1!$G$3:$I$9,2,FALSE)</f>
        <v>P1</v>
      </c>
      <c r="G10226" s="1">
        <f>VLOOKUP(C10226,Sheet1!$G$3:$I$9,3,FALSE)</f>
        <v>8</v>
      </c>
      <c r="H10226" s="1" t="str">
        <f>VLOOKUP(D10226,Sheet1!$L$3:$M$33,2,FALSE)</f>
        <v>Entertainment</v>
      </c>
    </row>
    <row r="10227" spans="1:8" x14ac:dyDescent="0.25">
      <c r="A10227" s="1">
        <v>321136</v>
      </c>
      <c r="B10227" s="1" t="s">
        <v>64</v>
      </c>
      <c r="C10227" s="1" t="s">
        <v>16</v>
      </c>
      <c r="D10227" s="1" t="s">
        <v>40</v>
      </c>
      <c r="E10227" s="1" t="s">
        <v>15</v>
      </c>
      <c r="F10227" s="1" t="str">
        <f>VLOOKUP(C10227,Sheet1!$G$3:$I$9,2,FALSE)</f>
        <v>P1</v>
      </c>
      <c r="G10227" s="1">
        <f>VLOOKUP(C10227,Sheet1!$G$3:$I$9,3,FALSE)</f>
        <v>9</v>
      </c>
      <c r="H10227" s="1" t="str">
        <f>VLOOKUP(D10227,Sheet1!$L$3:$M$33,2,FALSE)</f>
        <v>Retail</v>
      </c>
    </row>
    <row r="10228" spans="1:8" x14ac:dyDescent="0.25">
      <c r="A10228" s="1">
        <v>321141</v>
      </c>
      <c r="B10228" s="1" t="s">
        <v>35</v>
      </c>
      <c r="C10228" s="1" t="s">
        <v>16</v>
      </c>
      <c r="D10228" s="1" t="s">
        <v>40</v>
      </c>
      <c r="E10228" s="1" t="s">
        <v>15</v>
      </c>
      <c r="F10228" s="1" t="str">
        <f>VLOOKUP(C10228,Sheet1!$G$3:$I$9,2,FALSE)</f>
        <v>P1</v>
      </c>
      <c r="G10228" s="1">
        <f>VLOOKUP(C10228,Sheet1!$G$3:$I$9,3,FALSE)</f>
        <v>9</v>
      </c>
      <c r="H10228" s="1" t="str">
        <f>VLOOKUP(D10228,Sheet1!$L$3:$M$33,2,FALSE)</f>
        <v>Retail</v>
      </c>
    </row>
    <row r="10229" spans="1:8" x14ac:dyDescent="0.25">
      <c r="A10229" s="1">
        <v>321143</v>
      </c>
      <c r="B10229" s="1" t="s">
        <v>12</v>
      </c>
      <c r="C10229" s="1" t="s">
        <v>22</v>
      </c>
      <c r="D10229" s="1" t="s">
        <v>43</v>
      </c>
      <c r="E10229" s="1" t="s">
        <v>15</v>
      </c>
      <c r="F10229" s="1" t="str">
        <f>VLOOKUP(C10229,Sheet1!$G$3:$I$9,2,FALSE)</f>
        <v>P1</v>
      </c>
      <c r="G10229" s="1">
        <f>VLOOKUP(C10229,Sheet1!$G$3:$I$9,3,FALSE)</f>
        <v>8</v>
      </c>
      <c r="H10229" s="1" t="str">
        <f>VLOOKUP(D10229,Sheet1!$L$3:$M$33,2,FALSE)</f>
        <v>Entertainment</v>
      </c>
    </row>
    <row r="10230" spans="1:8" x14ac:dyDescent="0.25">
      <c r="A10230" s="1">
        <v>321144</v>
      </c>
      <c r="B10230" s="1" t="s">
        <v>64</v>
      </c>
      <c r="C10230" s="1" t="s">
        <v>16</v>
      </c>
      <c r="D10230" s="1" t="s">
        <v>40</v>
      </c>
      <c r="E10230" s="1" t="s">
        <v>15</v>
      </c>
      <c r="F10230" s="1" t="str">
        <f>VLOOKUP(C10230,Sheet1!$G$3:$I$9,2,FALSE)</f>
        <v>P1</v>
      </c>
      <c r="G10230" s="1">
        <f>VLOOKUP(C10230,Sheet1!$G$3:$I$9,3,FALSE)</f>
        <v>9</v>
      </c>
      <c r="H10230" s="1" t="str">
        <f>VLOOKUP(D10230,Sheet1!$L$3:$M$33,2,FALSE)</f>
        <v>Retail</v>
      </c>
    </row>
    <row r="10231" spans="1:8" x14ac:dyDescent="0.25">
      <c r="A10231" s="1">
        <v>321145</v>
      </c>
      <c r="B10231" s="1" t="s">
        <v>65</v>
      </c>
      <c r="C10231" s="1" t="s">
        <v>29</v>
      </c>
      <c r="D10231" s="1" t="s">
        <v>49</v>
      </c>
      <c r="E10231" s="1" t="s">
        <v>63</v>
      </c>
      <c r="F10231" s="1" t="str">
        <f>VLOOKUP(C10231,Sheet1!$G$3:$I$9,2,FALSE)</f>
        <v>P3</v>
      </c>
      <c r="G10231" s="1">
        <f>VLOOKUP(C10231,Sheet1!$G$3:$I$9,3,FALSE)</f>
        <v>9</v>
      </c>
      <c r="H10231" s="1" t="str">
        <f>VLOOKUP(D10231,Sheet1!$L$3:$M$33,2,FALSE)</f>
        <v>Travel</v>
      </c>
    </row>
    <row r="10232" spans="1:8" x14ac:dyDescent="0.25">
      <c r="A10232" s="1">
        <v>321147</v>
      </c>
      <c r="B10232" s="1" t="s">
        <v>65</v>
      </c>
      <c r="C10232" s="1" t="s">
        <v>29</v>
      </c>
      <c r="D10232" s="1" t="s">
        <v>49</v>
      </c>
      <c r="E10232" s="1" t="s">
        <v>63</v>
      </c>
      <c r="F10232" s="1" t="str">
        <f>VLOOKUP(C10232,Sheet1!$G$3:$I$9,2,FALSE)</f>
        <v>P3</v>
      </c>
      <c r="G10232" s="1">
        <f>VLOOKUP(C10232,Sheet1!$G$3:$I$9,3,FALSE)</f>
        <v>9</v>
      </c>
      <c r="H10232" s="1" t="str">
        <f>VLOOKUP(D10232,Sheet1!$L$3:$M$33,2,FALSE)</f>
        <v>Travel</v>
      </c>
    </row>
    <row r="10233" spans="1:8" x14ac:dyDescent="0.25">
      <c r="A10233" s="1">
        <v>321148</v>
      </c>
      <c r="B10233" s="1" t="s">
        <v>65</v>
      </c>
      <c r="C10233" s="1" t="s">
        <v>20</v>
      </c>
      <c r="D10233" s="1" t="s">
        <v>57</v>
      </c>
      <c r="E10233" s="1" t="s">
        <v>15</v>
      </c>
      <c r="F10233" s="1" t="str">
        <f>VLOOKUP(C10233,Sheet1!$G$3:$I$9,2,FALSE)</f>
        <v>P1</v>
      </c>
      <c r="G10233" s="1">
        <f>VLOOKUP(C10233,Sheet1!$G$3:$I$9,3,FALSE)</f>
        <v>14</v>
      </c>
      <c r="H10233" s="1" t="str">
        <f>VLOOKUP(D10233,Sheet1!$L$3:$M$33,2,FALSE)</f>
        <v>Health</v>
      </c>
    </row>
    <row r="10234" spans="1:8" x14ac:dyDescent="0.25">
      <c r="A10234" s="1">
        <v>321149</v>
      </c>
      <c r="B10234" s="1" t="s">
        <v>65</v>
      </c>
      <c r="C10234" s="1" t="s">
        <v>20</v>
      </c>
      <c r="D10234" s="1" t="s">
        <v>57</v>
      </c>
      <c r="E10234" s="1" t="s">
        <v>15</v>
      </c>
      <c r="F10234" s="1" t="str">
        <f>VLOOKUP(C10234,Sheet1!$G$3:$I$9,2,FALSE)</f>
        <v>P1</v>
      </c>
      <c r="G10234" s="1">
        <f>VLOOKUP(C10234,Sheet1!$G$3:$I$9,3,FALSE)</f>
        <v>14</v>
      </c>
      <c r="H10234" s="1" t="str">
        <f>VLOOKUP(D10234,Sheet1!$L$3:$M$33,2,FALSE)</f>
        <v>Health</v>
      </c>
    </row>
    <row r="10235" spans="1:8" x14ac:dyDescent="0.25">
      <c r="A10235" s="1">
        <v>321150</v>
      </c>
      <c r="B10235" s="1" t="s">
        <v>35</v>
      </c>
      <c r="C10235" s="1" t="s">
        <v>20</v>
      </c>
      <c r="D10235" s="1" t="s">
        <v>45</v>
      </c>
      <c r="E10235" s="1" t="s">
        <v>63</v>
      </c>
      <c r="F10235" s="1" t="str">
        <f>VLOOKUP(C10235,Sheet1!$G$3:$I$9,2,FALSE)</f>
        <v>P1</v>
      </c>
      <c r="G10235" s="1">
        <f>VLOOKUP(C10235,Sheet1!$G$3:$I$9,3,FALSE)</f>
        <v>14</v>
      </c>
      <c r="H10235" s="1" t="str">
        <f>VLOOKUP(D10235,Sheet1!$L$3:$M$33,2,FALSE)</f>
        <v>Government</v>
      </c>
    </row>
    <row r="10236" spans="1:8" x14ac:dyDescent="0.25">
      <c r="A10236" s="1">
        <v>321151</v>
      </c>
      <c r="B10236" s="1" t="s">
        <v>65</v>
      </c>
      <c r="C10236" s="1" t="s">
        <v>29</v>
      </c>
      <c r="D10236" s="1" t="s">
        <v>49</v>
      </c>
      <c r="E10236" s="1" t="s">
        <v>63</v>
      </c>
      <c r="F10236" s="1" t="str">
        <f>VLOOKUP(C10236,Sheet1!$G$3:$I$9,2,FALSE)</f>
        <v>P3</v>
      </c>
      <c r="G10236" s="1">
        <f>VLOOKUP(C10236,Sheet1!$G$3:$I$9,3,FALSE)</f>
        <v>9</v>
      </c>
      <c r="H10236" s="1" t="str">
        <f>VLOOKUP(D10236,Sheet1!$L$3:$M$33,2,FALSE)</f>
        <v>Travel</v>
      </c>
    </row>
    <row r="10237" spans="1:8" x14ac:dyDescent="0.25">
      <c r="A10237" s="1">
        <v>321152</v>
      </c>
      <c r="B10237" s="1" t="s">
        <v>65</v>
      </c>
      <c r="C10237" s="1" t="s">
        <v>16</v>
      </c>
      <c r="D10237" s="1" t="s">
        <v>60</v>
      </c>
      <c r="E10237" s="1" t="s">
        <v>15</v>
      </c>
      <c r="F10237" s="1" t="str">
        <f>VLOOKUP(C10237,Sheet1!$G$3:$I$9,2,FALSE)</f>
        <v>P1</v>
      </c>
      <c r="G10237" s="1">
        <f>VLOOKUP(C10237,Sheet1!$G$3:$I$9,3,FALSE)</f>
        <v>9</v>
      </c>
      <c r="H10237" s="1" t="str">
        <f>VLOOKUP(D10237,Sheet1!$L$3:$M$33,2,FALSE)</f>
        <v>Health</v>
      </c>
    </row>
    <row r="10238" spans="1:8" x14ac:dyDescent="0.25">
      <c r="A10238" s="1">
        <v>321153</v>
      </c>
      <c r="B10238" s="1" t="s">
        <v>65</v>
      </c>
      <c r="C10238" s="1" t="s">
        <v>29</v>
      </c>
      <c r="D10238" s="1" t="s">
        <v>49</v>
      </c>
      <c r="E10238" s="1" t="s">
        <v>63</v>
      </c>
      <c r="F10238" s="1" t="str">
        <f>VLOOKUP(C10238,Sheet1!$G$3:$I$9,2,FALSE)</f>
        <v>P3</v>
      </c>
      <c r="G10238" s="1">
        <f>VLOOKUP(C10238,Sheet1!$G$3:$I$9,3,FALSE)</f>
        <v>9</v>
      </c>
      <c r="H10238" s="1" t="str">
        <f>VLOOKUP(D10238,Sheet1!$L$3:$M$33,2,FALSE)</f>
        <v>Travel</v>
      </c>
    </row>
    <row r="10239" spans="1:8" x14ac:dyDescent="0.25">
      <c r="A10239" s="1">
        <v>321169</v>
      </c>
      <c r="B10239" s="1" t="s">
        <v>65</v>
      </c>
      <c r="C10239" s="1" t="s">
        <v>29</v>
      </c>
      <c r="D10239" s="1" t="s">
        <v>49</v>
      </c>
      <c r="E10239" s="1" t="s">
        <v>63</v>
      </c>
      <c r="F10239" s="1" t="str">
        <f>VLOOKUP(C10239,Sheet1!$G$3:$I$9,2,FALSE)</f>
        <v>P3</v>
      </c>
      <c r="G10239" s="1">
        <f>VLOOKUP(C10239,Sheet1!$G$3:$I$9,3,FALSE)</f>
        <v>9</v>
      </c>
      <c r="H10239" s="1" t="str">
        <f>VLOOKUP(D10239,Sheet1!$L$3:$M$33,2,FALSE)</f>
        <v>Travel</v>
      </c>
    </row>
    <row r="10240" spans="1:8" x14ac:dyDescent="0.25">
      <c r="A10240" s="1">
        <v>321170</v>
      </c>
      <c r="B10240" s="1" t="s">
        <v>65</v>
      </c>
      <c r="C10240" s="1" t="s">
        <v>27</v>
      </c>
      <c r="D10240" s="1" t="s">
        <v>54</v>
      </c>
      <c r="E10240" s="1" t="s">
        <v>15</v>
      </c>
      <c r="F10240" s="1" t="str">
        <f>VLOOKUP(C10240,Sheet1!$G$3:$I$9,2,FALSE)</f>
        <v>P3</v>
      </c>
      <c r="G10240" s="1">
        <f>VLOOKUP(C10240,Sheet1!$G$3:$I$9,3,FALSE)</f>
        <v>11</v>
      </c>
      <c r="H10240" s="1" t="str">
        <f>VLOOKUP(D10240,Sheet1!$L$3:$M$33,2,FALSE)</f>
        <v>Travel</v>
      </c>
    </row>
    <row r="10241" spans="1:8" x14ac:dyDescent="0.25">
      <c r="A10241" s="1">
        <v>321171</v>
      </c>
      <c r="B10241" s="1" t="s">
        <v>64</v>
      </c>
      <c r="C10241" s="1" t="s">
        <v>29</v>
      </c>
      <c r="D10241" s="1" t="s">
        <v>43</v>
      </c>
      <c r="E10241" s="1" t="s">
        <v>15</v>
      </c>
      <c r="F10241" s="1" t="str">
        <f>VLOOKUP(C10241,Sheet1!$G$3:$I$9,2,FALSE)</f>
        <v>P3</v>
      </c>
      <c r="G10241" s="1">
        <f>VLOOKUP(C10241,Sheet1!$G$3:$I$9,3,FALSE)</f>
        <v>9</v>
      </c>
      <c r="H10241" s="1" t="str">
        <f>VLOOKUP(D10241,Sheet1!$L$3:$M$33,2,FALSE)</f>
        <v>Entertainment</v>
      </c>
    </row>
    <row r="10242" spans="1:8" x14ac:dyDescent="0.25">
      <c r="A10242" s="1">
        <v>321172</v>
      </c>
      <c r="B10242" s="1" t="s">
        <v>64</v>
      </c>
      <c r="C10242" s="1" t="s">
        <v>29</v>
      </c>
      <c r="D10242" s="1" t="s">
        <v>43</v>
      </c>
      <c r="E10242" s="1" t="s">
        <v>15</v>
      </c>
      <c r="F10242" s="1" t="str">
        <f>VLOOKUP(C10242,Sheet1!$G$3:$I$9,2,FALSE)</f>
        <v>P3</v>
      </c>
      <c r="G10242" s="1">
        <f>VLOOKUP(C10242,Sheet1!$G$3:$I$9,3,FALSE)</f>
        <v>9</v>
      </c>
      <c r="H10242" s="1" t="str">
        <f>VLOOKUP(D10242,Sheet1!$L$3:$M$33,2,FALSE)</f>
        <v>Entertainment</v>
      </c>
    </row>
    <row r="10243" spans="1:8" x14ac:dyDescent="0.25">
      <c r="A10243" s="1">
        <v>321173</v>
      </c>
      <c r="B10243" s="1" t="s">
        <v>64</v>
      </c>
      <c r="C10243" s="1" t="s">
        <v>29</v>
      </c>
      <c r="D10243" s="1" t="s">
        <v>43</v>
      </c>
      <c r="E10243" s="1" t="s">
        <v>15</v>
      </c>
      <c r="F10243" s="1" t="str">
        <f>VLOOKUP(C10243,Sheet1!$G$3:$I$9,2,FALSE)</f>
        <v>P3</v>
      </c>
      <c r="G10243" s="1">
        <f>VLOOKUP(C10243,Sheet1!$G$3:$I$9,3,FALSE)</f>
        <v>9</v>
      </c>
      <c r="H10243" s="1" t="str">
        <f>VLOOKUP(D10243,Sheet1!$L$3:$M$33,2,FALSE)</f>
        <v>Entertainment</v>
      </c>
    </row>
    <row r="10244" spans="1:8" x14ac:dyDescent="0.25">
      <c r="A10244" s="1">
        <v>321174</v>
      </c>
      <c r="B10244" s="1" t="s">
        <v>64</v>
      </c>
      <c r="C10244" s="1" t="s">
        <v>29</v>
      </c>
      <c r="D10244" s="1" t="s">
        <v>43</v>
      </c>
      <c r="E10244" s="1" t="s">
        <v>15</v>
      </c>
      <c r="F10244" s="1" t="str">
        <f>VLOOKUP(C10244,Sheet1!$G$3:$I$9,2,FALSE)</f>
        <v>P3</v>
      </c>
      <c r="G10244" s="1">
        <f>VLOOKUP(C10244,Sheet1!$G$3:$I$9,3,FALSE)</f>
        <v>9</v>
      </c>
      <c r="H10244" s="1" t="str">
        <f>VLOOKUP(D10244,Sheet1!$L$3:$M$33,2,FALSE)</f>
        <v>Entertainment</v>
      </c>
    </row>
    <row r="10245" spans="1:8" x14ac:dyDescent="0.25">
      <c r="A10245" s="1">
        <v>321175</v>
      </c>
      <c r="B10245" s="1" t="s">
        <v>64</v>
      </c>
      <c r="C10245" s="1" t="s">
        <v>29</v>
      </c>
      <c r="D10245" s="1" t="s">
        <v>43</v>
      </c>
      <c r="E10245" s="1" t="s">
        <v>15</v>
      </c>
      <c r="F10245" s="1" t="str">
        <f>VLOOKUP(C10245,Sheet1!$G$3:$I$9,2,FALSE)</f>
        <v>P3</v>
      </c>
      <c r="G10245" s="1">
        <f>VLOOKUP(C10245,Sheet1!$G$3:$I$9,3,FALSE)</f>
        <v>9</v>
      </c>
      <c r="H10245" s="1" t="str">
        <f>VLOOKUP(D10245,Sheet1!$L$3:$M$33,2,FALSE)</f>
        <v>Entertainment</v>
      </c>
    </row>
    <row r="10246" spans="1:8" x14ac:dyDescent="0.25">
      <c r="A10246" s="1">
        <v>321176</v>
      </c>
      <c r="B10246" s="1" t="s">
        <v>64</v>
      </c>
      <c r="C10246" s="1" t="s">
        <v>29</v>
      </c>
      <c r="D10246" s="1" t="s">
        <v>43</v>
      </c>
      <c r="E10246" s="1" t="s">
        <v>15</v>
      </c>
      <c r="F10246" s="1" t="str">
        <f>VLOOKUP(C10246,Sheet1!$G$3:$I$9,2,FALSE)</f>
        <v>P3</v>
      </c>
      <c r="G10246" s="1">
        <f>VLOOKUP(C10246,Sheet1!$G$3:$I$9,3,FALSE)</f>
        <v>9</v>
      </c>
      <c r="H10246" s="1" t="str">
        <f>VLOOKUP(D10246,Sheet1!$L$3:$M$33,2,FALSE)</f>
        <v>Entertainment</v>
      </c>
    </row>
    <row r="10247" spans="1:8" x14ac:dyDescent="0.25">
      <c r="A10247" s="1">
        <v>321177</v>
      </c>
      <c r="B10247" s="1" t="s">
        <v>64</v>
      </c>
      <c r="C10247" s="1" t="s">
        <v>29</v>
      </c>
      <c r="D10247" s="1" t="s">
        <v>43</v>
      </c>
      <c r="E10247" s="1" t="s">
        <v>15</v>
      </c>
      <c r="F10247" s="1" t="str">
        <f>VLOOKUP(C10247,Sheet1!$G$3:$I$9,2,FALSE)</f>
        <v>P3</v>
      </c>
      <c r="G10247" s="1">
        <f>VLOOKUP(C10247,Sheet1!$G$3:$I$9,3,FALSE)</f>
        <v>9</v>
      </c>
      <c r="H10247" s="1" t="str">
        <f>VLOOKUP(D10247,Sheet1!$L$3:$M$33,2,FALSE)</f>
        <v>Entertainment</v>
      </c>
    </row>
    <row r="10248" spans="1:8" x14ac:dyDescent="0.25">
      <c r="A10248" s="1">
        <v>321178</v>
      </c>
      <c r="B10248" s="1" t="s">
        <v>64</v>
      </c>
      <c r="C10248" s="1" t="s">
        <v>29</v>
      </c>
      <c r="D10248" s="1" t="s">
        <v>43</v>
      </c>
      <c r="E10248" s="1" t="s">
        <v>15</v>
      </c>
      <c r="F10248" s="1" t="str">
        <f>VLOOKUP(C10248,Sheet1!$G$3:$I$9,2,FALSE)</f>
        <v>P3</v>
      </c>
      <c r="G10248" s="1">
        <f>VLOOKUP(C10248,Sheet1!$G$3:$I$9,3,FALSE)</f>
        <v>9</v>
      </c>
      <c r="H10248" s="1" t="str">
        <f>VLOOKUP(D10248,Sheet1!$L$3:$M$33,2,FALSE)</f>
        <v>Entertainment</v>
      </c>
    </row>
    <row r="10249" spans="1:8" x14ac:dyDescent="0.25">
      <c r="A10249" s="1">
        <v>321179</v>
      </c>
      <c r="B10249" s="1" t="s">
        <v>64</v>
      </c>
      <c r="C10249" s="1" t="s">
        <v>29</v>
      </c>
      <c r="D10249" s="1" t="s">
        <v>43</v>
      </c>
      <c r="E10249" s="1" t="s">
        <v>15</v>
      </c>
      <c r="F10249" s="1" t="str">
        <f>VLOOKUP(C10249,Sheet1!$G$3:$I$9,2,FALSE)</f>
        <v>P3</v>
      </c>
      <c r="G10249" s="1">
        <f>VLOOKUP(C10249,Sheet1!$G$3:$I$9,3,FALSE)</f>
        <v>9</v>
      </c>
      <c r="H10249" s="1" t="str">
        <f>VLOOKUP(D10249,Sheet1!$L$3:$M$33,2,FALSE)</f>
        <v>Entertainment</v>
      </c>
    </row>
    <row r="10250" spans="1:8" x14ac:dyDescent="0.25">
      <c r="A10250" s="1">
        <v>321180</v>
      </c>
      <c r="B10250" s="1" t="s">
        <v>64</v>
      </c>
      <c r="C10250" s="1" t="s">
        <v>20</v>
      </c>
      <c r="D10250" s="1" t="s">
        <v>57</v>
      </c>
      <c r="E10250" s="1" t="s">
        <v>63</v>
      </c>
      <c r="F10250" s="1" t="str">
        <f>VLOOKUP(C10250,Sheet1!$G$3:$I$9,2,FALSE)</f>
        <v>P1</v>
      </c>
      <c r="G10250" s="1">
        <f>VLOOKUP(C10250,Sheet1!$G$3:$I$9,3,FALSE)</f>
        <v>14</v>
      </c>
      <c r="H10250" s="1" t="str">
        <f>VLOOKUP(D10250,Sheet1!$L$3:$M$33,2,FALSE)</f>
        <v>Health</v>
      </c>
    </row>
    <row r="10251" spans="1:8" x14ac:dyDescent="0.25">
      <c r="A10251" s="1">
        <v>321181</v>
      </c>
      <c r="B10251" s="1" t="s">
        <v>35</v>
      </c>
      <c r="C10251" s="1" t="s">
        <v>16</v>
      </c>
      <c r="D10251" s="1" t="s">
        <v>40</v>
      </c>
      <c r="E10251" s="1" t="s">
        <v>15</v>
      </c>
      <c r="F10251" s="1" t="str">
        <f>VLOOKUP(C10251,Sheet1!$G$3:$I$9,2,FALSE)</f>
        <v>P1</v>
      </c>
      <c r="G10251" s="1">
        <f>VLOOKUP(C10251,Sheet1!$G$3:$I$9,3,FALSE)</f>
        <v>9</v>
      </c>
      <c r="H10251" s="1" t="str">
        <f>VLOOKUP(D10251,Sheet1!$L$3:$M$33,2,FALSE)</f>
        <v>Retail</v>
      </c>
    </row>
    <row r="10252" spans="1:8" x14ac:dyDescent="0.25">
      <c r="A10252" s="1">
        <v>321185</v>
      </c>
      <c r="B10252" s="1" t="s">
        <v>12</v>
      </c>
      <c r="C10252" s="1" t="s">
        <v>27</v>
      </c>
      <c r="D10252" s="1" t="s">
        <v>57</v>
      </c>
      <c r="E10252" s="1" t="s">
        <v>63</v>
      </c>
      <c r="F10252" s="1" t="str">
        <f>VLOOKUP(C10252,Sheet1!$G$3:$I$9,2,FALSE)</f>
        <v>P3</v>
      </c>
      <c r="G10252" s="1">
        <f>VLOOKUP(C10252,Sheet1!$G$3:$I$9,3,FALSE)</f>
        <v>11</v>
      </c>
      <c r="H10252" s="1" t="str">
        <f>VLOOKUP(D10252,Sheet1!$L$3:$M$33,2,FALSE)</f>
        <v>Health</v>
      </c>
    </row>
    <row r="10253" spans="1:8" x14ac:dyDescent="0.25">
      <c r="A10253" s="1">
        <v>321186</v>
      </c>
      <c r="B10253" s="1" t="s">
        <v>12</v>
      </c>
      <c r="C10253" s="1" t="s">
        <v>29</v>
      </c>
      <c r="D10253" s="1" t="s">
        <v>40</v>
      </c>
      <c r="E10253" s="1" t="s">
        <v>63</v>
      </c>
      <c r="F10253" s="1" t="str">
        <f>VLOOKUP(C10253,Sheet1!$G$3:$I$9,2,FALSE)</f>
        <v>P3</v>
      </c>
      <c r="G10253" s="1">
        <f>VLOOKUP(C10253,Sheet1!$G$3:$I$9,3,FALSE)</f>
        <v>9</v>
      </c>
      <c r="H10253" s="1" t="str">
        <f>VLOOKUP(D10253,Sheet1!$L$3:$M$33,2,FALSE)</f>
        <v>Retail</v>
      </c>
    </row>
    <row r="10254" spans="1:8" x14ac:dyDescent="0.25">
      <c r="A10254" s="1">
        <v>321187</v>
      </c>
      <c r="B10254" s="1" t="s">
        <v>12</v>
      </c>
      <c r="C10254" s="1" t="s">
        <v>16</v>
      </c>
      <c r="D10254" s="1" t="s">
        <v>33</v>
      </c>
      <c r="E10254" s="1" t="s">
        <v>63</v>
      </c>
      <c r="F10254" s="1" t="str">
        <f>VLOOKUP(C10254,Sheet1!$G$3:$I$9,2,FALSE)</f>
        <v>P1</v>
      </c>
      <c r="G10254" s="1">
        <f>VLOOKUP(C10254,Sheet1!$G$3:$I$9,3,FALSE)</f>
        <v>9</v>
      </c>
      <c r="H10254" s="1" t="str">
        <f>VLOOKUP(D10254,Sheet1!$L$3:$M$33,2,FALSE)</f>
        <v>Retail</v>
      </c>
    </row>
    <row r="10255" spans="1:8" x14ac:dyDescent="0.25">
      <c r="A10255" s="1">
        <v>321188</v>
      </c>
      <c r="B10255" s="1" t="s">
        <v>64</v>
      </c>
      <c r="C10255" s="1" t="s">
        <v>29</v>
      </c>
      <c r="D10255" s="1" t="s">
        <v>21</v>
      </c>
      <c r="E10255" s="1" t="s">
        <v>63</v>
      </c>
      <c r="F10255" s="1" t="str">
        <f>VLOOKUP(C10255,Sheet1!$G$3:$I$9,2,FALSE)</f>
        <v>P3</v>
      </c>
      <c r="G10255" s="1">
        <f>VLOOKUP(C10255,Sheet1!$G$3:$I$9,3,FALSE)</f>
        <v>9</v>
      </c>
      <c r="H10255" s="1" t="str">
        <f>VLOOKUP(D10255,Sheet1!$L$3:$M$33,2,FALSE)</f>
        <v>BFSI</v>
      </c>
    </row>
    <row r="10256" spans="1:8" x14ac:dyDescent="0.25">
      <c r="A10256" s="1">
        <v>321189</v>
      </c>
      <c r="B10256" s="1" t="s">
        <v>64</v>
      </c>
      <c r="C10256" s="1" t="s">
        <v>29</v>
      </c>
      <c r="D10256" s="1" t="s">
        <v>21</v>
      </c>
      <c r="E10256" s="1" t="s">
        <v>63</v>
      </c>
      <c r="F10256" s="1" t="str">
        <f>VLOOKUP(C10256,Sheet1!$G$3:$I$9,2,FALSE)</f>
        <v>P3</v>
      </c>
      <c r="G10256" s="1">
        <f>VLOOKUP(C10256,Sheet1!$G$3:$I$9,3,FALSE)</f>
        <v>9</v>
      </c>
      <c r="H10256" s="1" t="str">
        <f>VLOOKUP(D10256,Sheet1!$L$3:$M$33,2,FALSE)</f>
        <v>BFSI</v>
      </c>
    </row>
    <row r="10257" spans="1:8" x14ac:dyDescent="0.25">
      <c r="A10257" s="1">
        <v>321190</v>
      </c>
      <c r="B10257" s="1" t="s">
        <v>66</v>
      </c>
      <c r="C10257" s="1" t="s">
        <v>27</v>
      </c>
      <c r="D10257" s="1" t="s">
        <v>58</v>
      </c>
      <c r="E10257" s="1" t="s">
        <v>15</v>
      </c>
      <c r="F10257" s="1" t="str">
        <f>VLOOKUP(C10257,Sheet1!$G$3:$I$9,2,FALSE)</f>
        <v>P3</v>
      </c>
      <c r="G10257" s="1">
        <f>VLOOKUP(C10257,Sheet1!$G$3:$I$9,3,FALSE)</f>
        <v>11</v>
      </c>
      <c r="H10257" s="1" t="str">
        <f>VLOOKUP(D10257,Sheet1!$L$3:$M$33,2,FALSE)</f>
        <v>Health</v>
      </c>
    </row>
    <row r="10258" spans="1:8" x14ac:dyDescent="0.25">
      <c r="A10258" s="1">
        <v>321191</v>
      </c>
      <c r="B10258" s="1" t="s">
        <v>35</v>
      </c>
      <c r="C10258" s="1" t="s">
        <v>20</v>
      </c>
      <c r="D10258" s="1" t="s">
        <v>30</v>
      </c>
      <c r="E10258" s="1" t="s">
        <v>63</v>
      </c>
      <c r="F10258" s="1" t="str">
        <f>VLOOKUP(C10258,Sheet1!$G$3:$I$9,2,FALSE)</f>
        <v>P1</v>
      </c>
      <c r="G10258" s="1">
        <f>VLOOKUP(C10258,Sheet1!$G$3:$I$9,3,FALSE)</f>
        <v>14</v>
      </c>
      <c r="H10258" s="1" t="str">
        <f>VLOOKUP(D10258,Sheet1!$L$3:$M$33,2,FALSE)</f>
        <v>Retail</v>
      </c>
    </row>
    <row r="10259" spans="1:8" x14ac:dyDescent="0.25">
      <c r="A10259" s="1">
        <v>321192</v>
      </c>
      <c r="B10259" s="1" t="s">
        <v>66</v>
      </c>
      <c r="C10259" s="1" t="s">
        <v>27</v>
      </c>
      <c r="D10259" s="1" t="s">
        <v>58</v>
      </c>
      <c r="E10259" s="1" t="s">
        <v>15</v>
      </c>
      <c r="F10259" s="1" t="str">
        <f>VLOOKUP(C10259,Sheet1!$G$3:$I$9,2,FALSE)</f>
        <v>P3</v>
      </c>
      <c r="G10259" s="1">
        <f>VLOOKUP(C10259,Sheet1!$G$3:$I$9,3,FALSE)</f>
        <v>11</v>
      </c>
      <c r="H10259" s="1" t="str">
        <f>VLOOKUP(D10259,Sheet1!$L$3:$M$33,2,FALSE)</f>
        <v>Health</v>
      </c>
    </row>
    <row r="10260" spans="1:8" x14ac:dyDescent="0.25">
      <c r="A10260" s="1">
        <v>321195</v>
      </c>
      <c r="B10260" s="1" t="s">
        <v>35</v>
      </c>
      <c r="C10260" s="1" t="s">
        <v>29</v>
      </c>
      <c r="D10260" s="1" t="s">
        <v>49</v>
      </c>
      <c r="E10260" s="1" t="s">
        <v>63</v>
      </c>
      <c r="F10260" s="1" t="str">
        <f>VLOOKUP(C10260,Sheet1!$G$3:$I$9,2,FALSE)</f>
        <v>P3</v>
      </c>
      <c r="G10260" s="1">
        <f>VLOOKUP(C10260,Sheet1!$G$3:$I$9,3,FALSE)</f>
        <v>9</v>
      </c>
      <c r="H10260" s="1" t="str">
        <f>VLOOKUP(D10260,Sheet1!$L$3:$M$33,2,FALSE)</f>
        <v>Travel</v>
      </c>
    </row>
    <row r="10261" spans="1:8" x14ac:dyDescent="0.25">
      <c r="A10261" s="1">
        <v>321196</v>
      </c>
      <c r="B10261" s="1" t="s">
        <v>66</v>
      </c>
      <c r="C10261" s="1" t="s">
        <v>27</v>
      </c>
      <c r="D10261" s="1" t="s">
        <v>58</v>
      </c>
      <c r="E10261" s="1" t="s">
        <v>15</v>
      </c>
      <c r="F10261" s="1" t="str">
        <f>VLOOKUP(C10261,Sheet1!$G$3:$I$9,2,FALSE)</f>
        <v>P3</v>
      </c>
      <c r="G10261" s="1">
        <f>VLOOKUP(C10261,Sheet1!$G$3:$I$9,3,FALSE)</f>
        <v>11</v>
      </c>
      <c r="H10261" s="1" t="str">
        <f>VLOOKUP(D10261,Sheet1!$L$3:$M$33,2,FALSE)</f>
        <v>Health</v>
      </c>
    </row>
    <row r="10262" spans="1:8" x14ac:dyDescent="0.25">
      <c r="A10262" s="1">
        <v>321197</v>
      </c>
      <c r="B10262" s="1" t="s">
        <v>65</v>
      </c>
      <c r="C10262" s="1" t="s">
        <v>13</v>
      </c>
      <c r="D10262" s="1" t="s">
        <v>21</v>
      </c>
      <c r="E10262" s="1" t="s">
        <v>15</v>
      </c>
      <c r="F10262" s="1" t="str">
        <f>VLOOKUP(C10262,Sheet1!$G$3:$I$9,2,FALSE)</f>
        <v>P2</v>
      </c>
      <c r="G10262" s="1">
        <f>VLOOKUP(C10262,Sheet1!$G$3:$I$9,3,FALSE)</f>
        <v>12</v>
      </c>
      <c r="H10262" s="1" t="str">
        <f>VLOOKUP(D10262,Sheet1!$L$3:$M$33,2,FALSE)</f>
        <v>BFSI</v>
      </c>
    </row>
    <row r="10263" spans="1:8" x14ac:dyDescent="0.25">
      <c r="A10263" s="1">
        <v>321198</v>
      </c>
      <c r="B10263" s="1" t="s">
        <v>35</v>
      </c>
      <c r="C10263" s="1" t="s">
        <v>22</v>
      </c>
      <c r="D10263" s="1" t="s">
        <v>19</v>
      </c>
      <c r="E10263" s="1" t="s">
        <v>15</v>
      </c>
      <c r="F10263" s="1" t="str">
        <f>VLOOKUP(C10263,Sheet1!$G$3:$I$9,2,FALSE)</f>
        <v>P1</v>
      </c>
      <c r="G10263" s="1">
        <f>VLOOKUP(C10263,Sheet1!$G$3:$I$9,3,FALSE)</f>
        <v>8</v>
      </c>
      <c r="H10263" s="1" t="str">
        <f>VLOOKUP(D10263,Sheet1!$L$3:$M$33,2,FALSE)</f>
        <v>BFSI</v>
      </c>
    </row>
    <row r="10264" spans="1:8" x14ac:dyDescent="0.25">
      <c r="A10264" s="1">
        <v>321199</v>
      </c>
      <c r="B10264" s="1" t="s">
        <v>66</v>
      </c>
      <c r="C10264" s="1" t="s">
        <v>27</v>
      </c>
      <c r="D10264" s="1" t="s">
        <v>58</v>
      </c>
      <c r="E10264" s="1" t="s">
        <v>15</v>
      </c>
      <c r="F10264" s="1" t="str">
        <f>VLOOKUP(C10264,Sheet1!$G$3:$I$9,2,FALSE)</f>
        <v>P3</v>
      </c>
      <c r="G10264" s="1">
        <f>VLOOKUP(C10264,Sheet1!$G$3:$I$9,3,FALSE)</f>
        <v>11</v>
      </c>
      <c r="H10264" s="1" t="str">
        <f>VLOOKUP(D10264,Sheet1!$L$3:$M$33,2,FALSE)</f>
        <v>Health</v>
      </c>
    </row>
    <row r="10265" spans="1:8" x14ac:dyDescent="0.25">
      <c r="A10265" s="1">
        <v>321200</v>
      </c>
      <c r="B10265" s="1" t="s">
        <v>12</v>
      </c>
      <c r="C10265" s="1" t="s">
        <v>27</v>
      </c>
      <c r="D10265" s="1" t="s">
        <v>58</v>
      </c>
      <c r="E10265" s="1" t="s">
        <v>63</v>
      </c>
      <c r="F10265" s="1" t="str">
        <f>VLOOKUP(C10265,Sheet1!$G$3:$I$9,2,FALSE)</f>
        <v>P3</v>
      </c>
      <c r="G10265" s="1">
        <f>VLOOKUP(C10265,Sheet1!$G$3:$I$9,3,FALSE)</f>
        <v>11</v>
      </c>
      <c r="H10265" s="1" t="str">
        <f>VLOOKUP(D10265,Sheet1!$L$3:$M$33,2,FALSE)</f>
        <v>Health</v>
      </c>
    </row>
    <row r="10266" spans="1:8" x14ac:dyDescent="0.25">
      <c r="A10266" s="1">
        <v>321201</v>
      </c>
      <c r="B10266" s="1" t="s">
        <v>35</v>
      </c>
      <c r="C10266" s="1" t="s">
        <v>20</v>
      </c>
      <c r="D10266" s="1" t="s">
        <v>26</v>
      </c>
      <c r="E10266" s="1" t="s">
        <v>63</v>
      </c>
      <c r="F10266" s="1" t="str">
        <f>VLOOKUP(C10266,Sheet1!$G$3:$I$9,2,FALSE)</f>
        <v>P1</v>
      </c>
      <c r="G10266" s="1">
        <f>VLOOKUP(C10266,Sheet1!$G$3:$I$9,3,FALSE)</f>
        <v>14</v>
      </c>
      <c r="H10266" s="1" t="str">
        <f>VLOOKUP(D10266,Sheet1!$L$3:$M$33,2,FALSE)</f>
        <v>BFSI</v>
      </c>
    </row>
    <row r="10267" spans="1:8" x14ac:dyDescent="0.25">
      <c r="A10267" s="1">
        <v>321202</v>
      </c>
      <c r="B10267" s="1" t="s">
        <v>35</v>
      </c>
      <c r="C10267" s="1" t="s">
        <v>29</v>
      </c>
      <c r="D10267" s="1" t="s">
        <v>26</v>
      </c>
      <c r="E10267" s="1" t="s">
        <v>63</v>
      </c>
      <c r="F10267" s="1" t="str">
        <f>VLOOKUP(C10267,Sheet1!$G$3:$I$9,2,FALSE)</f>
        <v>P3</v>
      </c>
      <c r="G10267" s="1">
        <f>VLOOKUP(C10267,Sheet1!$G$3:$I$9,3,FALSE)</f>
        <v>9</v>
      </c>
      <c r="H10267" s="1" t="str">
        <f>VLOOKUP(D10267,Sheet1!$L$3:$M$33,2,FALSE)</f>
        <v>BFSI</v>
      </c>
    </row>
    <row r="10268" spans="1:8" x14ac:dyDescent="0.25">
      <c r="A10268" s="1">
        <v>321203</v>
      </c>
      <c r="B10268" s="1" t="s">
        <v>35</v>
      </c>
      <c r="C10268" s="1" t="s">
        <v>16</v>
      </c>
      <c r="D10268" s="1" t="s">
        <v>54</v>
      </c>
      <c r="E10268" s="1" t="s">
        <v>15</v>
      </c>
      <c r="F10268" s="1" t="str">
        <f>VLOOKUP(C10268,Sheet1!$G$3:$I$9,2,FALSE)</f>
        <v>P1</v>
      </c>
      <c r="G10268" s="1">
        <f>VLOOKUP(C10268,Sheet1!$G$3:$I$9,3,FALSE)</f>
        <v>9</v>
      </c>
      <c r="H10268" s="1" t="str">
        <f>VLOOKUP(D10268,Sheet1!$L$3:$M$33,2,FALSE)</f>
        <v>Travel</v>
      </c>
    </row>
    <row r="10269" spans="1:8" x14ac:dyDescent="0.25">
      <c r="A10269" s="1">
        <v>321204</v>
      </c>
      <c r="B10269" s="1" t="s">
        <v>66</v>
      </c>
      <c r="C10269" s="1" t="s">
        <v>29</v>
      </c>
      <c r="D10269" s="1" t="s">
        <v>49</v>
      </c>
      <c r="E10269" s="1" t="s">
        <v>15</v>
      </c>
      <c r="F10269" s="1" t="str">
        <f>VLOOKUP(C10269,Sheet1!$G$3:$I$9,2,FALSE)</f>
        <v>P3</v>
      </c>
      <c r="G10269" s="1">
        <f>VLOOKUP(C10269,Sheet1!$G$3:$I$9,3,FALSE)</f>
        <v>9</v>
      </c>
      <c r="H10269" s="1" t="str">
        <f>VLOOKUP(D10269,Sheet1!$L$3:$M$33,2,FALSE)</f>
        <v>Travel</v>
      </c>
    </row>
    <row r="10270" spans="1:8" x14ac:dyDescent="0.25">
      <c r="A10270" s="1">
        <v>321205</v>
      </c>
      <c r="B10270" s="1" t="s">
        <v>66</v>
      </c>
      <c r="C10270" s="1" t="s">
        <v>29</v>
      </c>
      <c r="D10270" s="1" t="s">
        <v>49</v>
      </c>
      <c r="E10270" s="1" t="s">
        <v>15</v>
      </c>
      <c r="F10270" s="1" t="str">
        <f>VLOOKUP(C10270,Sheet1!$G$3:$I$9,2,FALSE)</f>
        <v>P3</v>
      </c>
      <c r="G10270" s="1">
        <f>VLOOKUP(C10270,Sheet1!$G$3:$I$9,3,FALSE)</f>
        <v>9</v>
      </c>
      <c r="H10270" s="1" t="str">
        <f>VLOOKUP(D10270,Sheet1!$L$3:$M$33,2,FALSE)</f>
        <v>Travel</v>
      </c>
    </row>
    <row r="10271" spans="1:8" x14ac:dyDescent="0.25">
      <c r="A10271" s="1">
        <v>321208</v>
      </c>
      <c r="B10271" s="1" t="s">
        <v>35</v>
      </c>
      <c r="C10271" s="1" t="s">
        <v>16</v>
      </c>
      <c r="D10271" s="1" t="s">
        <v>40</v>
      </c>
      <c r="E10271" s="1" t="s">
        <v>15</v>
      </c>
      <c r="F10271" s="1" t="str">
        <f>VLOOKUP(C10271,Sheet1!$G$3:$I$9,2,FALSE)</f>
        <v>P1</v>
      </c>
      <c r="G10271" s="1">
        <f>VLOOKUP(C10271,Sheet1!$G$3:$I$9,3,FALSE)</f>
        <v>9</v>
      </c>
      <c r="H10271" s="1" t="str">
        <f>VLOOKUP(D10271,Sheet1!$L$3:$M$33,2,FALSE)</f>
        <v>Retail</v>
      </c>
    </row>
    <row r="10272" spans="1:8" x14ac:dyDescent="0.25">
      <c r="A10272" s="1">
        <v>321209</v>
      </c>
      <c r="B10272" s="1" t="s">
        <v>66</v>
      </c>
      <c r="C10272" s="1" t="s">
        <v>29</v>
      </c>
      <c r="D10272" s="1" t="s">
        <v>49</v>
      </c>
      <c r="E10272" s="1" t="s">
        <v>15</v>
      </c>
      <c r="F10272" s="1" t="str">
        <f>VLOOKUP(C10272,Sheet1!$G$3:$I$9,2,FALSE)</f>
        <v>P3</v>
      </c>
      <c r="G10272" s="1">
        <f>VLOOKUP(C10272,Sheet1!$G$3:$I$9,3,FALSE)</f>
        <v>9</v>
      </c>
      <c r="H10272" s="1" t="str">
        <f>VLOOKUP(D10272,Sheet1!$L$3:$M$33,2,FALSE)</f>
        <v>Travel</v>
      </c>
    </row>
    <row r="10273" spans="1:8" x14ac:dyDescent="0.25">
      <c r="A10273" s="1">
        <v>321210</v>
      </c>
      <c r="B10273" s="1" t="s">
        <v>12</v>
      </c>
      <c r="C10273" s="1" t="s">
        <v>22</v>
      </c>
      <c r="D10273" s="1" t="s">
        <v>43</v>
      </c>
      <c r="E10273" s="1" t="s">
        <v>63</v>
      </c>
      <c r="F10273" s="1" t="str">
        <f>VLOOKUP(C10273,Sheet1!$G$3:$I$9,2,FALSE)</f>
        <v>P1</v>
      </c>
      <c r="G10273" s="1">
        <f>VLOOKUP(C10273,Sheet1!$G$3:$I$9,3,FALSE)</f>
        <v>8</v>
      </c>
      <c r="H10273" s="1" t="str">
        <f>VLOOKUP(D10273,Sheet1!$L$3:$M$33,2,FALSE)</f>
        <v>Entertainment</v>
      </c>
    </row>
    <row r="10274" spans="1:8" x14ac:dyDescent="0.25">
      <c r="A10274" s="1">
        <v>321211</v>
      </c>
      <c r="B10274" s="1" t="s">
        <v>66</v>
      </c>
      <c r="C10274" s="1" t="s">
        <v>29</v>
      </c>
      <c r="D10274" s="1" t="s">
        <v>49</v>
      </c>
      <c r="E10274" s="1" t="s">
        <v>15</v>
      </c>
      <c r="F10274" s="1" t="str">
        <f>VLOOKUP(C10274,Sheet1!$G$3:$I$9,2,FALSE)</f>
        <v>P3</v>
      </c>
      <c r="G10274" s="1">
        <f>VLOOKUP(C10274,Sheet1!$G$3:$I$9,3,FALSE)</f>
        <v>9</v>
      </c>
      <c r="H10274" s="1" t="str">
        <f>VLOOKUP(D10274,Sheet1!$L$3:$M$33,2,FALSE)</f>
        <v>Travel</v>
      </c>
    </row>
    <row r="10275" spans="1:8" x14ac:dyDescent="0.25">
      <c r="A10275" s="1">
        <v>321212</v>
      </c>
      <c r="B10275" s="1" t="s">
        <v>35</v>
      </c>
      <c r="C10275" s="1" t="s">
        <v>20</v>
      </c>
      <c r="D10275" s="1" t="s">
        <v>61</v>
      </c>
      <c r="E10275" s="1" t="s">
        <v>15</v>
      </c>
      <c r="F10275" s="1" t="str">
        <f>VLOOKUP(C10275,Sheet1!$G$3:$I$9,2,FALSE)</f>
        <v>P1</v>
      </c>
      <c r="G10275" s="1">
        <f>VLOOKUP(C10275,Sheet1!$G$3:$I$9,3,FALSE)</f>
        <v>14</v>
      </c>
      <c r="H10275" s="1" t="str">
        <f>VLOOKUP(D10275,Sheet1!$L$3:$M$33,2,FALSE)</f>
        <v>Others</v>
      </c>
    </row>
    <row r="10276" spans="1:8" x14ac:dyDescent="0.25">
      <c r="A10276" s="1">
        <v>321213</v>
      </c>
      <c r="B10276" s="1" t="s">
        <v>66</v>
      </c>
      <c r="C10276" s="1" t="s">
        <v>29</v>
      </c>
      <c r="D10276" s="1" t="s">
        <v>49</v>
      </c>
      <c r="E10276" s="1" t="s">
        <v>15</v>
      </c>
      <c r="F10276" s="1" t="str">
        <f>VLOOKUP(C10276,Sheet1!$G$3:$I$9,2,FALSE)</f>
        <v>P3</v>
      </c>
      <c r="G10276" s="1">
        <f>VLOOKUP(C10276,Sheet1!$G$3:$I$9,3,FALSE)</f>
        <v>9</v>
      </c>
      <c r="H10276" s="1" t="str">
        <f>VLOOKUP(D10276,Sheet1!$L$3:$M$33,2,FALSE)</f>
        <v>Travel</v>
      </c>
    </row>
    <row r="10277" spans="1:8" x14ac:dyDescent="0.25">
      <c r="A10277" s="1">
        <v>321214</v>
      </c>
      <c r="B10277" s="1" t="s">
        <v>66</v>
      </c>
      <c r="C10277" s="1" t="s">
        <v>22</v>
      </c>
      <c r="D10277" s="1" t="s">
        <v>21</v>
      </c>
      <c r="E10277" s="1" t="s">
        <v>15</v>
      </c>
      <c r="F10277" s="1" t="str">
        <f>VLOOKUP(C10277,Sheet1!$G$3:$I$9,2,FALSE)</f>
        <v>P1</v>
      </c>
      <c r="G10277" s="1">
        <f>VLOOKUP(C10277,Sheet1!$G$3:$I$9,3,FALSE)</f>
        <v>8</v>
      </c>
      <c r="H10277" s="1" t="str">
        <f>VLOOKUP(D10277,Sheet1!$L$3:$M$33,2,FALSE)</f>
        <v>BFSI</v>
      </c>
    </row>
    <row r="10278" spans="1:8" x14ac:dyDescent="0.25">
      <c r="A10278" s="1">
        <v>321234</v>
      </c>
      <c r="B10278" s="1" t="s">
        <v>35</v>
      </c>
      <c r="C10278" s="1" t="s">
        <v>29</v>
      </c>
      <c r="D10278" s="1" t="s">
        <v>52</v>
      </c>
      <c r="E10278" s="1" t="s">
        <v>15</v>
      </c>
      <c r="F10278" s="1" t="str">
        <f>VLOOKUP(C10278,Sheet1!$G$3:$I$9,2,FALSE)</f>
        <v>P3</v>
      </c>
      <c r="G10278" s="1">
        <f>VLOOKUP(C10278,Sheet1!$G$3:$I$9,3,FALSE)</f>
        <v>9</v>
      </c>
      <c r="H10278" s="1" t="str">
        <f>VLOOKUP(D10278,Sheet1!$L$3:$M$33,2,FALSE)</f>
        <v>Travel</v>
      </c>
    </row>
    <row r="10279" spans="1:8" x14ac:dyDescent="0.25">
      <c r="A10279" s="1">
        <v>321235</v>
      </c>
      <c r="B10279" s="1" t="s">
        <v>66</v>
      </c>
      <c r="C10279" s="1" t="s">
        <v>29</v>
      </c>
      <c r="D10279" s="1" t="s">
        <v>52</v>
      </c>
      <c r="E10279" s="1" t="s">
        <v>15</v>
      </c>
      <c r="F10279" s="1" t="str">
        <f>VLOOKUP(C10279,Sheet1!$G$3:$I$9,2,FALSE)</f>
        <v>P3</v>
      </c>
      <c r="G10279" s="1">
        <f>VLOOKUP(C10279,Sheet1!$G$3:$I$9,3,FALSE)</f>
        <v>9</v>
      </c>
      <c r="H10279" s="1" t="str">
        <f>VLOOKUP(D10279,Sheet1!$L$3:$M$33,2,FALSE)</f>
        <v>Travel</v>
      </c>
    </row>
    <row r="10280" spans="1:8" x14ac:dyDescent="0.25">
      <c r="A10280" s="1">
        <v>321236</v>
      </c>
      <c r="B10280" s="1" t="s">
        <v>35</v>
      </c>
      <c r="C10280" s="1" t="s">
        <v>29</v>
      </c>
      <c r="D10280" s="1" t="s">
        <v>52</v>
      </c>
      <c r="E10280" s="1" t="s">
        <v>15</v>
      </c>
      <c r="F10280" s="1" t="str">
        <f>VLOOKUP(C10280,Sheet1!$G$3:$I$9,2,FALSE)</f>
        <v>P3</v>
      </c>
      <c r="G10280" s="1">
        <f>VLOOKUP(C10280,Sheet1!$G$3:$I$9,3,FALSE)</f>
        <v>9</v>
      </c>
      <c r="H10280" s="1" t="str">
        <f>VLOOKUP(D10280,Sheet1!$L$3:$M$33,2,FALSE)</f>
        <v>Travel</v>
      </c>
    </row>
    <row r="10281" spans="1:8" x14ac:dyDescent="0.25">
      <c r="A10281" s="1">
        <v>321241</v>
      </c>
      <c r="B10281" s="1" t="s">
        <v>65</v>
      </c>
      <c r="C10281" s="1" t="s">
        <v>32</v>
      </c>
      <c r="D10281" s="1" t="s">
        <v>48</v>
      </c>
      <c r="E10281" s="1" t="s">
        <v>63</v>
      </c>
      <c r="F10281" s="1" t="str">
        <f>VLOOKUP(C10281,Sheet1!$G$3:$I$9,2,FALSE)</f>
        <v>P3</v>
      </c>
      <c r="G10281" s="1">
        <f>VLOOKUP(C10281,Sheet1!$G$3:$I$9,3,FALSE)</f>
        <v>10</v>
      </c>
      <c r="H10281" s="1" t="str">
        <f>VLOOKUP(D10281,Sheet1!$L$3:$M$33,2,FALSE)</f>
        <v>Government</v>
      </c>
    </row>
    <row r="10282" spans="1:8" x14ac:dyDescent="0.25">
      <c r="A10282" s="1">
        <v>321242</v>
      </c>
      <c r="B10282" s="1" t="s">
        <v>12</v>
      </c>
      <c r="C10282" s="1" t="s">
        <v>32</v>
      </c>
      <c r="D10282" s="1" t="s">
        <v>44</v>
      </c>
      <c r="E10282" s="1" t="s">
        <v>15</v>
      </c>
      <c r="F10282" s="1" t="str">
        <f>VLOOKUP(C10282,Sheet1!$G$3:$I$9,2,FALSE)</f>
        <v>P3</v>
      </c>
      <c r="G10282" s="1">
        <f>VLOOKUP(C10282,Sheet1!$G$3:$I$9,3,FALSE)</f>
        <v>10</v>
      </c>
      <c r="H10282" s="1" t="str">
        <f>VLOOKUP(D10282,Sheet1!$L$3:$M$33,2,FALSE)</f>
        <v>Entertainment</v>
      </c>
    </row>
    <row r="10283" spans="1:8" x14ac:dyDescent="0.25">
      <c r="A10283" s="1">
        <v>321244</v>
      </c>
      <c r="B10283" s="1" t="s">
        <v>35</v>
      </c>
      <c r="C10283" s="1" t="s">
        <v>16</v>
      </c>
      <c r="D10283" s="1" t="s">
        <v>40</v>
      </c>
      <c r="E10283" s="1" t="s">
        <v>15</v>
      </c>
      <c r="F10283" s="1" t="str">
        <f>VLOOKUP(C10283,Sheet1!$G$3:$I$9,2,FALSE)</f>
        <v>P1</v>
      </c>
      <c r="G10283" s="1">
        <f>VLOOKUP(C10283,Sheet1!$G$3:$I$9,3,FALSE)</f>
        <v>9</v>
      </c>
      <c r="H10283" s="1" t="str">
        <f>VLOOKUP(D10283,Sheet1!$L$3:$M$33,2,FALSE)</f>
        <v>Retail</v>
      </c>
    </row>
    <row r="10284" spans="1:8" x14ac:dyDescent="0.25">
      <c r="A10284" s="1">
        <v>321245</v>
      </c>
      <c r="B10284" s="1" t="s">
        <v>35</v>
      </c>
      <c r="C10284" s="1" t="s">
        <v>20</v>
      </c>
      <c r="D10284" s="1" t="s">
        <v>26</v>
      </c>
      <c r="E10284" s="1" t="s">
        <v>15</v>
      </c>
      <c r="F10284" s="1" t="str">
        <f>VLOOKUP(C10284,Sheet1!$G$3:$I$9,2,FALSE)</f>
        <v>P1</v>
      </c>
      <c r="G10284" s="1">
        <f>VLOOKUP(C10284,Sheet1!$G$3:$I$9,3,FALSE)</f>
        <v>14</v>
      </c>
      <c r="H10284" s="1" t="str">
        <f>VLOOKUP(D10284,Sheet1!$L$3:$M$33,2,FALSE)</f>
        <v>BFSI</v>
      </c>
    </row>
    <row r="10285" spans="1:8" x14ac:dyDescent="0.25">
      <c r="A10285" s="1">
        <v>321247</v>
      </c>
      <c r="B10285" s="1" t="s">
        <v>65</v>
      </c>
      <c r="C10285" s="1" t="s">
        <v>32</v>
      </c>
      <c r="D10285" s="1" t="s">
        <v>39</v>
      </c>
      <c r="E10285" s="1" t="s">
        <v>63</v>
      </c>
      <c r="F10285" s="1" t="str">
        <f>VLOOKUP(C10285,Sheet1!$G$3:$I$9,2,FALSE)</f>
        <v>P3</v>
      </c>
      <c r="G10285" s="1">
        <f>VLOOKUP(C10285,Sheet1!$G$3:$I$9,3,FALSE)</f>
        <v>10</v>
      </c>
      <c r="H10285" s="1" t="str">
        <f>VLOOKUP(D10285,Sheet1!$L$3:$M$33,2,FALSE)</f>
        <v>Retail</v>
      </c>
    </row>
    <row r="10286" spans="1:8" x14ac:dyDescent="0.25">
      <c r="A10286" s="1">
        <v>321248</v>
      </c>
      <c r="B10286" s="1" t="s">
        <v>65</v>
      </c>
      <c r="C10286" s="1" t="s">
        <v>32</v>
      </c>
      <c r="D10286" s="1" t="s">
        <v>39</v>
      </c>
      <c r="E10286" s="1" t="s">
        <v>63</v>
      </c>
      <c r="F10286" s="1" t="str">
        <f>VLOOKUP(C10286,Sheet1!$G$3:$I$9,2,FALSE)</f>
        <v>P3</v>
      </c>
      <c r="G10286" s="1">
        <f>VLOOKUP(C10286,Sheet1!$G$3:$I$9,3,FALSE)</f>
        <v>10</v>
      </c>
      <c r="H10286" s="1" t="str">
        <f>VLOOKUP(D10286,Sheet1!$L$3:$M$33,2,FALSE)</f>
        <v>Retail</v>
      </c>
    </row>
    <row r="10287" spans="1:8" x14ac:dyDescent="0.25">
      <c r="A10287" s="1">
        <v>321249</v>
      </c>
      <c r="B10287" s="1" t="s">
        <v>65</v>
      </c>
      <c r="C10287" s="1" t="s">
        <v>32</v>
      </c>
      <c r="D10287" s="1" t="s">
        <v>39</v>
      </c>
      <c r="E10287" s="1" t="s">
        <v>63</v>
      </c>
      <c r="F10287" s="1" t="str">
        <f>VLOOKUP(C10287,Sheet1!$G$3:$I$9,2,FALSE)</f>
        <v>P3</v>
      </c>
      <c r="G10287" s="1">
        <f>VLOOKUP(C10287,Sheet1!$G$3:$I$9,3,FALSE)</f>
        <v>10</v>
      </c>
      <c r="H10287" s="1" t="str">
        <f>VLOOKUP(D10287,Sheet1!$L$3:$M$33,2,FALSE)</f>
        <v>Retail</v>
      </c>
    </row>
    <row r="10288" spans="1:8" x14ac:dyDescent="0.25">
      <c r="A10288" s="1">
        <v>321250</v>
      </c>
      <c r="B10288" s="1" t="s">
        <v>65</v>
      </c>
      <c r="C10288" s="1" t="s">
        <v>32</v>
      </c>
      <c r="D10288" s="1" t="s">
        <v>39</v>
      </c>
      <c r="E10288" s="1" t="s">
        <v>63</v>
      </c>
      <c r="F10288" s="1" t="str">
        <f>VLOOKUP(C10288,Sheet1!$G$3:$I$9,2,FALSE)</f>
        <v>P3</v>
      </c>
      <c r="G10288" s="1">
        <f>VLOOKUP(C10288,Sheet1!$G$3:$I$9,3,FALSE)</f>
        <v>10</v>
      </c>
      <c r="H10288" s="1" t="str">
        <f>VLOOKUP(D10288,Sheet1!$L$3:$M$33,2,FALSE)</f>
        <v>Retail</v>
      </c>
    </row>
    <row r="10289" spans="1:8" x14ac:dyDescent="0.25">
      <c r="A10289" s="1">
        <v>321251</v>
      </c>
      <c r="B10289" s="1" t="s">
        <v>35</v>
      </c>
      <c r="C10289" s="1" t="s">
        <v>20</v>
      </c>
      <c r="D10289" s="1" t="s">
        <v>57</v>
      </c>
      <c r="E10289" s="1" t="s">
        <v>63</v>
      </c>
      <c r="F10289" s="1" t="str">
        <f>VLOOKUP(C10289,Sheet1!$G$3:$I$9,2,FALSE)</f>
        <v>P1</v>
      </c>
      <c r="G10289" s="1">
        <f>VLOOKUP(C10289,Sheet1!$G$3:$I$9,3,FALSE)</f>
        <v>14</v>
      </c>
      <c r="H10289" s="1" t="str">
        <f>VLOOKUP(D10289,Sheet1!$L$3:$M$33,2,FALSE)</f>
        <v>Health</v>
      </c>
    </row>
    <row r="10290" spans="1:8" x14ac:dyDescent="0.25">
      <c r="A10290" s="1">
        <v>321252</v>
      </c>
      <c r="B10290" s="1" t="s">
        <v>66</v>
      </c>
      <c r="C10290" s="1" t="s">
        <v>29</v>
      </c>
      <c r="D10290" s="1" t="s">
        <v>61</v>
      </c>
      <c r="E10290" s="1" t="s">
        <v>15</v>
      </c>
      <c r="F10290" s="1" t="str">
        <f>VLOOKUP(C10290,Sheet1!$G$3:$I$9,2,FALSE)</f>
        <v>P3</v>
      </c>
      <c r="G10290" s="1">
        <f>VLOOKUP(C10290,Sheet1!$G$3:$I$9,3,FALSE)</f>
        <v>9</v>
      </c>
      <c r="H10290" s="1" t="str">
        <f>VLOOKUP(D10290,Sheet1!$L$3:$M$33,2,FALSE)</f>
        <v>Others</v>
      </c>
    </row>
    <row r="10291" spans="1:8" x14ac:dyDescent="0.25">
      <c r="A10291" s="1">
        <v>321253</v>
      </c>
      <c r="B10291" s="1" t="s">
        <v>66</v>
      </c>
      <c r="C10291" s="1" t="s">
        <v>29</v>
      </c>
      <c r="D10291" s="1" t="s">
        <v>61</v>
      </c>
      <c r="E10291" s="1" t="s">
        <v>15</v>
      </c>
      <c r="F10291" s="1" t="str">
        <f>VLOOKUP(C10291,Sheet1!$G$3:$I$9,2,FALSE)</f>
        <v>P3</v>
      </c>
      <c r="G10291" s="1">
        <f>VLOOKUP(C10291,Sheet1!$G$3:$I$9,3,FALSE)</f>
        <v>9</v>
      </c>
      <c r="H10291" s="1" t="str">
        <f>VLOOKUP(D10291,Sheet1!$L$3:$M$33,2,FALSE)</f>
        <v>Others</v>
      </c>
    </row>
    <row r="10292" spans="1:8" x14ac:dyDescent="0.25">
      <c r="A10292" s="1">
        <v>321254</v>
      </c>
      <c r="B10292" s="1" t="s">
        <v>66</v>
      </c>
      <c r="C10292" s="1" t="s">
        <v>29</v>
      </c>
      <c r="D10292" s="1" t="s">
        <v>61</v>
      </c>
      <c r="E10292" s="1" t="s">
        <v>15</v>
      </c>
      <c r="F10292" s="1" t="str">
        <f>VLOOKUP(C10292,Sheet1!$G$3:$I$9,2,FALSE)</f>
        <v>P3</v>
      </c>
      <c r="G10292" s="1">
        <f>VLOOKUP(C10292,Sheet1!$G$3:$I$9,3,FALSE)</f>
        <v>9</v>
      </c>
      <c r="H10292" s="1" t="str">
        <f>VLOOKUP(D10292,Sheet1!$L$3:$M$33,2,FALSE)</f>
        <v>Others</v>
      </c>
    </row>
    <row r="10293" spans="1:8" x14ac:dyDescent="0.25">
      <c r="A10293" s="1">
        <v>321255</v>
      </c>
      <c r="B10293" s="1" t="s">
        <v>66</v>
      </c>
      <c r="C10293" s="1" t="s">
        <v>29</v>
      </c>
      <c r="D10293" s="1" t="s">
        <v>61</v>
      </c>
      <c r="E10293" s="1" t="s">
        <v>15</v>
      </c>
      <c r="F10293" s="1" t="str">
        <f>VLOOKUP(C10293,Sheet1!$G$3:$I$9,2,FALSE)</f>
        <v>P3</v>
      </c>
      <c r="G10293" s="1">
        <f>VLOOKUP(C10293,Sheet1!$G$3:$I$9,3,FALSE)</f>
        <v>9</v>
      </c>
      <c r="H10293" s="1" t="str">
        <f>VLOOKUP(D10293,Sheet1!$L$3:$M$33,2,FALSE)</f>
        <v>Others</v>
      </c>
    </row>
    <row r="10294" spans="1:8" x14ac:dyDescent="0.25">
      <c r="A10294" s="1">
        <v>321256</v>
      </c>
      <c r="B10294" s="1" t="s">
        <v>35</v>
      </c>
      <c r="C10294" s="1" t="s">
        <v>22</v>
      </c>
      <c r="D10294" s="1" t="s">
        <v>47</v>
      </c>
      <c r="E10294" s="1" t="s">
        <v>15</v>
      </c>
      <c r="F10294" s="1" t="str">
        <f>VLOOKUP(C10294,Sheet1!$G$3:$I$9,2,FALSE)</f>
        <v>P1</v>
      </c>
      <c r="G10294" s="1">
        <f>VLOOKUP(C10294,Sheet1!$G$3:$I$9,3,FALSE)</f>
        <v>8</v>
      </c>
      <c r="H10294" s="1" t="str">
        <f>VLOOKUP(D10294,Sheet1!$L$3:$M$33,2,FALSE)</f>
        <v>Government</v>
      </c>
    </row>
    <row r="10295" spans="1:8" x14ac:dyDescent="0.25">
      <c r="A10295" s="1">
        <v>321260</v>
      </c>
      <c r="B10295" s="1" t="s">
        <v>35</v>
      </c>
      <c r="C10295" s="1" t="s">
        <v>16</v>
      </c>
      <c r="D10295" s="1" t="s">
        <v>40</v>
      </c>
      <c r="E10295" s="1" t="s">
        <v>15</v>
      </c>
      <c r="F10295" s="1" t="str">
        <f>VLOOKUP(C10295,Sheet1!$G$3:$I$9,2,FALSE)</f>
        <v>P1</v>
      </c>
      <c r="G10295" s="1">
        <f>VLOOKUP(C10295,Sheet1!$G$3:$I$9,3,FALSE)</f>
        <v>9</v>
      </c>
      <c r="H10295" s="1" t="str">
        <f>VLOOKUP(D10295,Sheet1!$L$3:$M$33,2,FALSE)</f>
        <v>Retail</v>
      </c>
    </row>
    <row r="10296" spans="1:8" x14ac:dyDescent="0.25">
      <c r="A10296" s="1">
        <v>321261</v>
      </c>
      <c r="B10296" s="1" t="s">
        <v>64</v>
      </c>
      <c r="C10296" s="1" t="s">
        <v>29</v>
      </c>
      <c r="D10296" s="1" t="s">
        <v>21</v>
      </c>
      <c r="E10296" s="1" t="s">
        <v>63</v>
      </c>
      <c r="F10296" s="1" t="str">
        <f>VLOOKUP(C10296,Sheet1!$G$3:$I$9,2,FALSE)</f>
        <v>P3</v>
      </c>
      <c r="G10296" s="1">
        <f>VLOOKUP(C10296,Sheet1!$G$3:$I$9,3,FALSE)</f>
        <v>9</v>
      </c>
      <c r="H10296" s="1" t="str">
        <f>VLOOKUP(D10296,Sheet1!$L$3:$M$33,2,FALSE)</f>
        <v>BFSI</v>
      </c>
    </row>
    <row r="10297" spans="1:8" x14ac:dyDescent="0.25">
      <c r="A10297" s="1">
        <v>321262</v>
      </c>
      <c r="B10297" s="1" t="s">
        <v>35</v>
      </c>
      <c r="C10297" s="1" t="s">
        <v>29</v>
      </c>
      <c r="D10297" s="1" t="s">
        <v>49</v>
      </c>
      <c r="E10297" s="1" t="s">
        <v>63</v>
      </c>
      <c r="F10297" s="1" t="str">
        <f>VLOOKUP(C10297,Sheet1!$G$3:$I$9,2,FALSE)</f>
        <v>P3</v>
      </c>
      <c r="G10297" s="1">
        <f>VLOOKUP(C10297,Sheet1!$G$3:$I$9,3,FALSE)</f>
        <v>9</v>
      </c>
      <c r="H10297" s="1" t="str">
        <f>VLOOKUP(D10297,Sheet1!$L$3:$M$33,2,FALSE)</f>
        <v>Travel</v>
      </c>
    </row>
    <row r="10298" spans="1:8" x14ac:dyDescent="0.25">
      <c r="A10298" s="1">
        <v>321263</v>
      </c>
      <c r="B10298" s="1" t="s">
        <v>12</v>
      </c>
      <c r="C10298" s="1" t="s">
        <v>20</v>
      </c>
      <c r="D10298" s="1" t="s">
        <v>61</v>
      </c>
      <c r="E10298" s="1" t="s">
        <v>63</v>
      </c>
      <c r="F10298" s="1" t="str">
        <f>VLOOKUP(C10298,Sheet1!$G$3:$I$9,2,FALSE)</f>
        <v>P1</v>
      </c>
      <c r="G10298" s="1">
        <f>VLOOKUP(C10298,Sheet1!$G$3:$I$9,3,FALSE)</f>
        <v>14</v>
      </c>
      <c r="H10298" s="1" t="str">
        <f>VLOOKUP(D10298,Sheet1!$L$3:$M$33,2,FALSE)</f>
        <v>Others</v>
      </c>
    </row>
    <row r="10299" spans="1:8" x14ac:dyDescent="0.25">
      <c r="A10299" s="1">
        <v>321265</v>
      </c>
      <c r="B10299" s="1" t="s">
        <v>65</v>
      </c>
      <c r="C10299" s="1" t="s">
        <v>20</v>
      </c>
      <c r="D10299" s="1" t="s">
        <v>57</v>
      </c>
      <c r="E10299" s="1" t="s">
        <v>63</v>
      </c>
      <c r="F10299" s="1" t="str">
        <f>VLOOKUP(C10299,Sheet1!$G$3:$I$9,2,FALSE)</f>
        <v>P1</v>
      </c>
      <c r="G10299" s="1">
        <f>VLOOKUP(C10299,Sheet1!$G$3:$I$9,3,FALSE)</f>
        <v>14</v>
      </c>
      <c r="H10299" s="1" t="str">
        <f>VLOOKUP(D10299,Sheet1!$L$3:$M$33,2,FALSE)</f>
        <v>Health</v>
      </c>
    </row>
    <row r="10300" spans="1:8" x14ac:dyDescent="0.25">
      <c r="A10300" s="1">
        <v>321275</v>
      </c>
      <c r="B10300" s="1" t="s">
        <v>64</v>
      </c>
      <c r="C10300" s="1" t="s">
        <v>29</v>
      </c>
      <c r="D10300" s="1" t="s">
        <v>21</v>
      </c>
      <c r="E10300" s="1" t="s">
        <v>63</v>
      </c>
      <c r="F10300" s="1" t="str">
        <f>VLOOKUP(C10300,Sheet1!$G$3:$I$9,2,FALSE)</f>
        <v>P3</v>
      </c>
      <c r="G10300" s="1">
        <f>VLOOKUP(C10300,Sheet1!$G$3:$I$9,3,FALSE)</f>
        <v>9</v>
      </c>
      <c r="H10300" s="1" t="str">
        <f>VLOOKUP(D10300,Sheet1!$L$3:$M$33,2,FALSE)</f>
        <v>BFSI</v>
      </c>
    </row>
    <row r="10301" spans="1:8" x14ac:dyDescent="0.25">
      <c r="A10301" s="1">
        <v>321284</v>
      </c>
      <c r="B10301" s="1" t="s">
        <v>65</v>
      </c>
      <c r="C10301" s="1" t="s">
        <v>29</v>
      </c>
      <c r="D10301" s="1" t="s">
        <v>49</v>
      </c>
      <c r="E10301" s="1" t="s">
        <v>63</v>
      </c>
      <c r="F10301" s="1" t="str">
        <f>VLOOKUP(C10301,Sheet1!$G$3:$I$9,2,FALSE)</f>
        <v>P3</v>
      </c>
      <c r="G10301" s="1">
        <f>VLOOKUP(C10301,Sheet1!$G$3:$I$9,3,FALSE)</f>
        <v>9</v>
      </c>
      <c r="H10301" s="1" t="str">
        <f>VLOOKUP(D10301,Sheet1!$L$3:$M$33,2,FALSE)</f>
        <v>Travel</v>
      </c>
    </row>
    <row r="10302" spans="1:8" x14ac:dyDescent="0.25">
      <c r="A10302" s="1">
        <v>321285</v>
      </c>
      <c r="B10302" s="1" t="s">
        <v>65</v>
      </c>
      <c r="C10302" s="1" t="s">
        <v>29</v>
      </c>
      <c r="D10302" s="1" t="s">
        <v>49</v>
      </c>
      <c r="E10302" s="1" t="s">
        <v>63</v>
      </c>
      <c r="F10302" s="1" t="str">
        <f>VLOOKUP(C10302,Sheet1!$G$3:$I$9,2,FALSE)</f>
        <v>P3</v>
      </c>
      <c r="G10302" s="1">
        <f>VLOOKUP(C10302,Sheet1!$G$3:$I$9,3,FALSE)</f>
        <v>9</v>
      </c>
      <c r="H10302" s="1" t="str">
        <f>VLOOKUP(D10302,Sheet1!$L$3:$M$33,2,FALSE)</f>
        <v>Travel</v>
      </c>
    </row>
    <row r="10303" spans="1:8" x14ac:dyDescent="0.25">
      <c r="A10303" s="1">
        <v>321294</v>
      </c>
      <c r="B10303" s="1" t="s">
        <v>64</v>
      </c>
      <c r="C10303" s="1" t="s">
        <v>27</v>
      </c>
      <c r="D10303" s="1" t="s">
        <v>58</v>
      </c>
      <c r="E10303" s="1" t="s">
        <v>63</v>
      </c>
      <c r="F10303" s="1" t="str">
        <f>VLOOKUP(C10303,Sheet1!$G$3:$I$9,2,FALSE)</f>
        <v>P3</v>
      </c>
      <c r="G10303" s="1">
        <f>VLOOKUP(C10303,Sheet1!$G$3:$I$9,3,FALSE)</f>
        <v>11</v>
      </c>
      <c r="H10303" s="1" t="str">
        <f>VLOOKUP(D10303,Sheet1!$L$3:$M$33,2,FALSE)</f>
        <v>Health</v>
      </c>
    </row>
    <row r="10304" spans="1:8" x14ac:dyDescent="0.25">
      <c r="A10304" s="1">
        <v>321302</v>
      </c>
      <c r="B10304" s="1" t="s">
        <v>35</v>
      </c>
      <c r="C10304" s="1" t="s">
        <v>16</v>
      </c>
      <c r="D10304" s="1" t="s">
        <v>40</v>
      </c>
      <c r="E10304" s="1" t="s">
        <v>63</v>
      </c>
      <c r="F10304" s="1" t="str">
        <f>VLOOKUP(C10304,Sheet1!$G$3:$I$9,2,FALSE)</f>
        <v>P1</v>
      </c>
      <c r="G10304" s="1">
        <f>VLOOKUP(C10304,Sheet1!$G$3:$I$9,3,FALSE)</f>
        <v>9</v>
      </c>
      <c r="H10304" s="1" t="str">
        <f>VLOOKUP(D10304,Sheet1!$L$3:$M$33,2,FALSE)</f>
        <v>Retail</v>
      </c>
    </row>
    <row r="10305" spans="1:8" x14ac:dyDescent="0.25">
      <c r="A10305" s="1">
        <v>321303</v>
      </c>
      <c r="B10305" s="1" t="s">
        <v>35</v>
      </c>
      <c r="C10305" s="1" t="s">
        <v>16</v>
      </c>
      <c r="D10305" s="1" t="s">
        <v>40</v>
      </c>
      <c r="E10305" s="1" t="s">
        <v>63</v>
      </c>
      <c r="F10305" s="1" t="str">
        <f>VLOOKUP(C10305,Sheet1!$G$3:$I$9,2,FALSE)</f>
        <v>P1</v>
      </c>
      <c r="G10305" s="1">
        <f>VLOOKUP(C10305,Sheet1!$G$3:$I$9,3,FALSE)</f>
        <v>9</v>
      </c>
      <c r="H10305" s="1" t="str">
        <f>VLOOKUP(D10305,Sheet1!$L$3:$M$33,2,FALSE)</f>
        <v>Retail</v>
      </c>
    </row>
    <row r="10306" spans="1:8" x14ac:dyDescent="0.25">
      <c r="A10306" s="1">
        <v>321304</v>
      </c>
      <c r="B10306" s="1" t="s">
        <v>64</v>
      </c>
      <c r="C10306" s="1" t="s">
        <v>32</v>
      </c>
      <c r="D10306" s="1" t="s">
        <v>44</v>
      </c>
      <c r="E10306" s="1" t="s">
        <v>63</v>
      </c>
      <c r="F10306" s="1" t="str">
        <f>VLOOKUP(C10306,Sheet1!$G$3:$I$9,2,FALSE)</f>
        <v>P3</v>
      </c>
      <c r="G10306" s="1">
        <f>VLOOKUP(C10306,Sheet1!$G$3:$I$9,3,FALSE)</f>
        <v>10</v>
      </c>
      <c r="H10306" s="1" t="str">
        <f>VLOOKUP(D10306,Sheet1!$L$3:$M$33,2,FALSE)</f>
        <v>Entertainment</v>
      </c>
    </row>
    <row r="10307" spans="1:8" x14ac:dyDescent="0.25">
      <c r="A10307" s="1">
        <v>321305</v>
      </c>
      <c r="B10307" s="1" t="s">
        <v>64</v>
      </c>
      <c r="C10307" s="1" t="s">
        <v>32</v>
      </c>
      <c r="D10307" s="1" t="s">
        <v>44</v>
      </c>
      <c r="E10307" s="1" t="s">
        <v>63</v>
      </c>
      <c r="F10307" s="1" t="str">
        <f>VLOOKUP(C10307,Sheet1!$G$3:$I$9,2,FALSE)</f>
        <v>P3</v>
      </c>
      <c r="G10307" s="1">
        <f>VLOOKUP(C10307,Sheet1!$G$3:$I$9,3,FALSE)</f>
        <v>10</v>
      </c>
      <c r="H10307" s="1" t="str">
        <f>VLOOKUP(D10307,Sheet1!$L$3:$M$33,2,FALSE)</f>
        <v>Entertainment</v>
      </c>
    </row>
    <row r="10308" spans="1:8" x14ac:dyDescent="0.25">
      <c r="A10308" s="1">
        <v>321306</v>
      </c>
      <c r="B10308" s="1" t="s">
        <v>64</v>
      </c>
      <c r="C10308" s="1" t="s">
        <v>32</v>
      </c>
      <c r="D10308" s="1" t="s">
        <v>44</v>
      </c>
      <c r="E10308" s="1" t="s">
        <v>63</v>
      </c>
      <c r="F10308" s="1" t="str">
        <f>VLOOKUP(C10308,Sheet1!$G$3:$I$9,2,FALSE)</f>
        <v>P3</v>
      </c>
      <c r="G10308" s="1">
        <f>VLOOKUP(C10308,Sheet1!$G$3:$I$9,3,FALSE)</f>
        <v>10</v>
      </c>
      <c r="H10308" s="1" t="str">
        <f>VLOOKUP(D10308,Sheet1!$L$3:$M$33,2,FALSE)</f>
        <v>Entertainment</v>
      </c>
    </row>
    <row r="10309" spans="1:8" x14ac:dyDescent="0.25">
      <c r="A10309" s="1">
        <v>321307</v>
      </c>
      <c r="B10309" s="1" t="s">
        <v>64</v>
      </c>
      <c r="C10309" s="1" t="s">
        <v>32</v>
      </c>
      <c r="D10309" s="1" t="s">
        <v>44</v>
      </c>
      <c r="E10309" s="1" t="s">
        <v>63</v>
      </c>
      <c r="F10309" s="1" t="str">
        <f>VLOOKUP(C10309,Sheet1!$G$3:$I$9,2,FALSE)</f>
        <v>P3</v>
      </c>
      <c r="G10309" s="1">
        <f>VLOOKUP(C10309,Sheet1!$G$3:$I$9,3,FALSE)</f>
        <v>10</v>
      </c>
      <c r="H10309" s="1" t="str">
        <f>VLOOKUP(D10309,Sheet1!$L$3:$M$33,2,FALSE)</f>
        <v>Entertainment</v>
      </c>
    </row>
    <row r="10310" spans="1:8" x14ac:dyDescent="0.25">
      <c r="A10310" s="1">
        <v>321308</v>
      </c>
      <c r="B10310" s="1" t="s">
        <v>64</v>
      </c>
      <c r="C10310" s="1" t="s">
        <v>32</v>
      </c>
      <c r="D10310" s="1" t="s">
        <v>44</v>
      </c>
      <c r="E10310" s="1" t="s">
        <v>63</v>
      </c>
      <c r="F10310" s="1" t="str">
        <f>VLOOKUP(C10310,Sheet1!$G$3:$I$9,2,FALSE)</f>
        <v>P3</v>
      </c>
      <c r="G10310" s="1">
        <f>VLOOKUP(C10310,Sheet1!$G$3:$I$9,3,FALSE)</f>
        <v>10</v>
      </c>
      <c r="H10310" s="1" t="str">
        <f>VLOOKUP(D10310,Sheet1!$L$3:$M$33,2,FALSE)</f>
        <v>Entertainment</v>
      </c>
    </row>
    <row r="10311" spans="1:8" x14ac:dyDescent="0.25">
      <c r="A10311" s="1">
        <v>321309</v>
      </c>
      <c r="B10311" s="1" t="s">
        <v>64</v>
      </c>
      <c r="C10311" s="1" t="s">
        <v>32</v>
      </c>
      <c r="D10311" s="1" t="s">
        <v>44</v>
      </c>
      <c r="E10311" s="1" t="s">
        <v>63</v>
      </c>
      <c r="F10311" s="1" t="str">
        <f>VLOOKUP(C10311,Sheet1!$G$3:$I$9,2,FALSE)</f>
        <v>P3</v>
      </c>
      <c r="G10311" s="1">
        <f>VLOOKUP(C10311,Sheet1!$G$3:$I$9,3,FALSE)</f>
        <v>10</v>
      </c>
      <c r="H10311" s="1" t="str">
        <f>VLOOKUP(D10311,Sheet1!$L$3:$M$33,2,FALSE)</f>
        <v>Entertainment</v>
      </c>
    </row>
    <row r="10312" spans="1:8" x14ac:dyDescent="0.25">
      <c r="A10312" s="1">
        <v>321310</v>
      </c>
      <c r="B10312" s="1" t="s">
        <v>64</v>
      </c>
      <c r="C10312" s="1" t="s">
        <v>32</v>
      </c>
      <c r="D10312" s="1" t="s">
        <v>44</v>
      </c>
      <c r="E10312" s="1" t="s">
        <v>63</v>
      </c>
      <c r="F10312" s="1" t="str">
        <f>VLOOKUP(C10312,Sheet1!$G$3:$I$9,2,FALSE)</f>
        <v>P3</v>
      </c>
      <c r="G10312" s="1">
        <f>VLOOKUP(C10312,Sheet1!$G$3:$I$9,3,FALSE)</f>
        <v>10</v>
      </c>
      <c r="H10312" s="1" t="str">
        <f>VLOOKUP(D10312,Sheet1!$L$3:$M$33,2,FALSE)</f>
        <v>Entertainment</v>
      </c>
    </row>
    <row r="10313" spans="1:8" x14ac:dyDescent="0.25">
      <c r="A10313" s="1">
        <v>321311</v>
      </c>
      <c r="B10313" s="1" t="s">
        <v>64</v>
      </c>
      <c r="C10313" s="1" t="s">
        <v>32</v>
      </c>
      <c r="D10313" s="1" t="s">
        <v>44</v>
      </c>
      <c r="E10313" s="1" t="s">
        <v>63</v>
      </c>
      <c r="F10313" s="1" t="str">
        <f>VLOOKUP(C10313,Sheet1!$G$3:$I$9,2,FALSE)</f>
        <v>P3</v>
      </c>
      <c r="G10313" s="1">
        <f>VLOOKUP(C10313,Sheet1!$G$3:$I$9,3,FALSE)</f>
        <v>10</v>
      </c>
      <c r="H10313" s="1" t="str">
        <f>VLOOKUP(D10313,Sheet1!$L$3:$M$33,2,FALSE)</f>
        <v>Entertainment</v>
      </c>
    </row>
    <row r="10314" spans="1:8" x14ac:dyDescent="0.25">
      <c r="A10314" s="1">
        <v>321312</v>
      </c>
      <c r="B10314" s="1" t="s">
        <v>64</v>
      </c>
      <c r="C10314" s="1" t="s">
        <v>32</v>
      </c>
      <c r="D10314" s="1" t="s">
        <v>44</v>
      </c>
      <c r="E10314" s="1" t="s">
        <v>63</v>
      </c>
      <c r="F10314" s="1" t="str">
        <f>VLOOKUP(C10314,Sheet1!$G$3:$I$9,2,FALSE)</f>
        <v>P3</v>
      </c>
      <c r="G10314" s="1">
        <f>VLOOKUP(C10314,Sheet1!$G$3:$I$9,3,FALSE)</f>
        <v>10</v>
      </c>
      <c r="H10314" s="1" t="str">
        <f>VLOOKUP(D10314,Sheet1!$L$3:$M$33,2,FALSE)</f>
        <v>Entertainment</v>
      </c>
    </row>
    <row r="10315" spans="1:8" x14ac:dyDescent="0.25">
      <c r="A10315" s="1">
        <v>321313</v>
      </c>
      <c r="B10315" s="1" t="s">
        <v>64</v>
      </c>
      <c r="C10315" s="1" t="s">
        <v>32</v>
      </c>
      <c r="D10315" s="1" t="s">
        <v>44</v>
      </c>
      <c r="E10315" s="1" t="s">
        <v>63</v>
      </c>
      <c r="F10315" s="1" t="str">
        <f>VLOOKUP(C10315,Sheet1!$G$3:$I$9,2,FALSE)</f>
        <v>P3</v>
      </c>
      <c r="G10315" s="1">
        <f>VLOOKUP(C10315,Sheet1!$G$3:$I$9,3,FALSE)</f>
        <v>10</v>
      </c>
      <c r="H10315" s="1" t="str">
        <f>VLOOKUP(D10315,Sheet1!$L$3:$M$33,2,FALSE)</f>
        <v>Entertainment</v>
      </c>
    </row>
    <row r="10316" spans="1:8" x14ac:dyDescent="0.25">
      <c r="A10316" s="1">
        <v>321314</v>
      </c>
      <c r="B10316" s="1" t="s">
        <v>64</v>
      </c>
      <c r="C10316" s="1" t="s">
        <v>32</v>
      </c>
      <c r="D10316" s="1" t="s">
        <v>44</v>
      </c>
      <c r="E10316" s="1" t="s">
        <v>63</v>
      </c>
      <c r="F10316" s="1" t="str">
        <f>VLOOKUP(C10316,Sheet1!$G$3:$I$9,2,FALSE)</f>
        <v>P3</v>
      </c>
      <c r="G10316" s="1">
        <f>VLOOKUP(C10316,Sheet1!$G$3:$I$9,3,FALSE)</f>
        <v>10</v>
      </c>
      <c r="H10316" s="1" t="str">
        <f>VLOOKUP(D10316,Sheet1!$L$3:$M$33,2,FALSE)</f>
        <v>Entertainment</v>
      </c>
    </row>
    <row r="10317" spans="1:8" x14ac:dyDescent="0.25">
      <c r="A10317" s="1">
        <v>321315</v>
      </c>
      <c r="B10317" s="1" t="s">
        <v>64</v>
      </c>
      <c r="C10317" s="1" t="s">
        <v>32</v>
      </c>
      <c r="D10317" s="1" t="s">
        <v>44</v>
      </c>
      <c r="E10317" s="1" t="s">
        <v>63</v>
      </c>
      <c r="F10317" s="1" t="str">
        <f>VLOOKUP(C10317,Sheet1!$G$3:$I$9,2,FALSE)</f>
        <v>P3</v>
      </c>
      <c r="G10317" s="1">
        <f>VLOOKUP(C10317,Sheet1!$G$3:$I$9,3,FALSE)</f>
        <v>10</v>
      </c>
      <c r="H10317" s="1" t="str">
        <f>VLOOKUP(D10317,Sheet1!$L$3:$M$33,2,FALSE)</f>
        <v>Entertainment</v>
      </c>
    </row>
    <row r="10318" spans="1:8" x14ac:dyDescent="0.25">
      <c r="A10318" s="1">
        <v>321316</v>
      </c>
      <c r="B10318" s="1" t="s">
        <v>64</v>
      </c>
      <c r="C10318" s="1" t="s">
        <v>32</v>
      </c>
      <c r="D10318" s="1" t="s">
        <v>44</v>
      </c>
      <c r="E10318" s="1" t="s">
        <v>63</v>
      </c>
      <c r="F10318" s="1" t="str">
        <f>VLOOKUP(C10318,Sheet1!$G$3:$I$9,2,FALSE)</f>
        <v>P3</v>
      </c>
      <c r="G10318" s="1">
        <f>VLOOKUP(C10318,Sheet1!$G$3:$I$9,3,FALSE)</f>
        <v>10</v>
      </c>
      <c r="H10318" s="1" t="str">
        <f>VLOOKUP(D10318,Sheet1!$L$3:$M$33,2,FALSE)</f>
        <v>Entertainment</v>
      </c>
    </row>
    <row r="10319" spans="1:8" x14ac:dyDescent="0.25">
      <c r="A10319" s="1">
        <v>321317</v>
      </c>
      <c r="B10319" s="1" t="s">
        <v>64</v>
      </c>
      <c r="C10319" s="1" t="s">
        <v>32</v>
      </c>
      <c r="D10319" s="1" t="s">
        <v>44</v>
      </c>
      <c r="E10319" s="1" t="s">
        <v>63</v>
      </c>
      <c r="F10319" s="1" t="str">
        <f>VLOOKUP(C10319,Sheet1!$G$3:$I$9,2,FALSE)</f>
        <v>P3</v>
      </c>
      <c r="G10319" s="1">
        <f>VLOOKUP(C10319,Sheet1!$G$3:$I$9,3,FALSE)</f>
        <v>10</v>
      </c>
      <c r="H10319" s="1" t="str">
        <f>VLOOKUP(D10319,Sheet1!$L$3:$M$33,2,FALSE)</f>
        <v>Entertainment</v>
      </c>
    </row>
    <row r="10320" spans="1:8" x14ac:dyDescent="0.25">
      <c r="A10320" s="1">
        <v>321318</v>
      </c>
      <c r="B10320" s="1" t="s">
        <v>64</v>
      </c>
      <c r="C10320" s="1" t="s">
        <v>32</v>
      </c>
      <c r="D10320" s="1" t="s">
        <v>44</v>
      </c>
      <c r="E10320" s="1" t="s">
        <v>63</v>
      </c>
      <c r="F10320" s="1" t="str">
        <f>VLOOKUP(C10320,Sheet1!$G$3:$I$9,2,FALSE)</f>
        <v>P3</v>
      </c>
      <c r="G10320" s="1">
        <f>VLOOKUP(C10320,Sheet1!$G$3:$I$9,3,FALSE)</f>
        <v>10</v>
      </c>
      <c r="H10320" s="1" t="str">
        <f>VLOOKUP(D10320,Sheet1!$L$3:$M$33,2,FALSE)</f>
        <v>Entertainment</v>
      </c>
    </row>
    <row r="10321" spans="1:8" x14ac:dyDescent="0.25">
      <c r="A10321" s="1">
        <v>321319</v>
      </c>
      <c r="B10321" s="1" t="s">
        <v>64</v>
      </c>
      <c r="C10321" s="1" t="s">
        <v>32</v>
      </c>
      <c r="D10321" s="1" t="s">
        <v>44</v>
      </c>
      <c r="E10321" s="1" t="s">
        <v>63</v>
      </c>
      <c r="F10321" s="1" t="str">
        <f>VLOOKUP(C10321,Sheet1!$G$3:$I$9,2,FALSE)</f>
        <v>P3</v>
      </c>
      <c r="G10321" s="1">
        <f>VLOOKUP(C10321,Sheet1!$G$3:$I$9,3,FALSE)</f>
        <v>10</v>
      </c>
      <c r="H10321" s="1" t="str">
        <f>VLOOKUP(D10321,Sheet1!$L$3:$M$33,2,FALSE)</f>
        <v>Entertainment</v>
      </c>
    </row>
    <row r="10322" spans="1:8" x14ac:dyDescent="0.25">
      <c r="A10322" s="1">
        <v>321320</v>
      </c>
      <c r="B10322" s="1" t="s">
        <v>64</v>
      </c>
      <c r="C10322" s="1" t="s">
        <v>32</v>
      </c>
      <c r="D10322" s="1" t="s">
        <v>44</v>
      </c>
      <c r="E10322" s="1" t="s">
        <v>63</v>
      </c>
      <c r="F10322" s="1" t="str">
        <f>VLOOKUP(C10322,Sheet1!$G$3:$I$9,2,FALSE)</f>
        <v>P3</v>
      </c>
      <c r="G10322" s="1">
        <f>VLOOKUP(C10322,Sheet1!$G$3:$I$9,3,FALSE)</f>
        <v>10</v>
      </c>
      <c r="H10322" s="1" t="str">
        <f>VLOOKUP(D10322,Sheet1!$L$3:$M$33,2,FALSE)</f>
        <v>Entertainment</v>
      </c>
    </row>
    <row r="10323" spans="1:8" x14ac:dyDescent="0.25">
      <c r="A10323" s="1">
        <v>321321</v>
      </c>
      <c r="B10323" s="1" t="s">
        <v>64</v>
      </c>
      <c r="C10323" s="1" t="s">
        <v>32</v>
      </c>
      <c r="D10323" s="1" t="s">
        <v>44</v>
      </c>
      <c r="E10323" s="1" t="s">
        <v>63</v>
      </c>
      <c r="F10323" s="1" t="str">
        <f>VLOOKUP(C10323,Sheet1!$G$3:$I$9,2,FALSE)</f>
        <v>P3</v>
      </c>
      <c r="G10323" s="1">
        <f>VLOOKUP(C10323,Sheet1!$G$3:$I$9,3,FALSE)</f>
        <v>10</v>
      </c>
      <c r="H10323" s="1" t="str">
        <f>VLOOKUP(D10323,Sheet1!$L$3:$M$33,2,FALSE)</f>
        <v>Entertainment</v>
      </c>
    </row>
    <row r="10324" spans="1:8" x14ac:dyDescent="0.25">
      <c r="A10324" s="1">
        <v>321322</v>
      </c>
      <c r="B10324" s="1" t="s">
        <v>64</v>
      </c>
      <c r="C10324" s="1" t="s">
        <v>32</v>
      </c>
      <c r="D10324" s="1" t="s">
        <v>44</v>
      </c>
      <c r="E10324" s="1" t="s">
        <v>63</v>
      </c>
      <c r="F10324" s="1" t="str">
        <f>VLOOKUP(C10324,Sheet1!$G$3:$I$9,2,FALSE)</f>
        <v>P3</v>
      </c>
      <c r="G10324" s="1">
        <f>VLOOKUP(C10324,Sheet1!$G$3:$I$9,3,FALSE)</f>
        <v>10</v>
      </c>
      <c r="H10324" s="1" t="str">
        <f>VLOOKUP(D10324,Sheet1!$L$3:$M$33,2,FALSE)</f>
        <v>Entertainment</v>
      </c>
    </row>
    <row r="10325" spans="1:8" x14ac:dyDescent="0.25">
      <c r="A10325" s="1">
        <v>321323</v>
      </c>
      <c r="B10325" s="1" t="s">
        <v>64</v>
      </c>
      <c r="C10325" s="1" t="s">
        <v>32</v>
      </c>
      <c r="D10325" s="1" t="s">
        <v>44</v>
      </c>
      <c r="E10325" s="1" t="s">
        <v>63</v>
      </c>
      <c r="F10325" s="1" t="str">
        <f>VLOOKUP(C10325,Sheet1!$G$3:$I$9,2,FALSE)</f>
        <v>P3</v>
      </c>
      <c r="G10325" s="1">
        <f>VLOOKUP(C10325,Sheet1!$G$3:$I$9,3,FALSE)</f>
        <v>10</v>
      </c>
      <c r="H10325" s="1" t="str">
        <f>VLOOKUP(D10325,Sheet1!$L$3:$M$33,2,FALSE)</f>
        <v>Entertainment</v>
      </c>
    </row>
    <row r="10326" spans="1:8" x14ac:dyDescent="0.25">
      <c r="A10326" s="1">
        <v>321324</v>
      </c>
      <c r="B10326" s="1" t="s">
        <v>64</v>
      </c>
      <c r="C10326" s="1" t="s">
        <v>32</v>
      </c>
      <c r="D10326" s="1" t="s">
        <v>44</v>
      </c>
      <c r="E10326" s="1" t="s">
        <v>63</v>
      </c>
      <c r="F10326" s="1" t="str">
        <f>VLOOKUP(C10326,Sheet1!$G$3:$I$9,2,FALSE)</f>
        <v>P3</v>
      </c>
      <c r="G10326" s="1">
        <f>VLOOKUP(C10326,Sheet1!$G$3:$I$9,3,FALSE)</f>
        <v>10</v>
      </c>
      <c r="H10326" s="1" t="str">
        <f>VLOOKUP(D10326,Sheet1!$L$3:$M$33,2,FALSE)</f>
        <v>Entertainment</v>
      </c>
    </row>
    <row r="10327" spans="1:8" x14ac:dyDescent="0.25">
      <c r="A10327" s="1">
        <v>321325</v>
      </c>
      <c r="B10327" s="1" t="s">
        <v>64</v>
      </c>
      <c r="C10327" s="1" t="s">
        <v>32</v>
      </c>
      <c r="D10327" s="1" t="s">
        <v>44</v>
      </c>
      <c r="E10327" s="1" t="s">
        <v>63</v>
      </c>
      <c r="F10327" s="1" t="str">
        <f>VLOOKUP(C10327,Sheet1!$G$3:$I$9,2,FALSE)</f>
        <v>P3</v>
      </c>
      <c r="G10327" s="1">
        <f>VLOOKUP(C10327,Sheet1!$G$3:$I$9,3,FALSE)</f>
        <v>10</v>
      </c>
      <c r="H10327" s="1" t="str">
        <f>VLOOKUP(D10327,Sheet1!$L$3:$M$33,2,FALSE)</f>
        <v>Entertainment</v>
      </c>
    </row>
    <row r="10328" spans="1:8" x14ac:dyDescent="0.25">
      <c r="A10328" s="1">
        <v>321326</v>
      </c>
      <c r="B10328" s="1" t="s">
        <v>64</v>
      </c>
      <c r="C10328" s="1" t="s">
        <v>32</v>
      </c>
      <c r="D10328" s="1" t="s">
        <v>44</v>
      </c>
      <c r="E10328" s="1" t="s">
        <v>63</v>
      </c>
      <c r="F10328" s="1" t="str">
        <f>VLOOKUP(C10328,Sheet1!$G$3:$I$9,2,FALSE)</f>
        <v>P3</v>
      </c>
      <c r="G10328" s="1">
        <f>VLOOKUP(C10328,Sheet1!$G$3:$I$9,3,FALSE)</f>
        <v>10</v>
      </c>
      <c r="H10328" s="1" t="str">
        <f>VLOOKUP(D10328,Sheet1!$L$3:$M$33,2,FALSE)</f>
        <v>Entertainment</v>
      </c>
    </row>
    <row r="10329" spans="1:8" x14ac:dyDescent="0.25">
      <c r="A10329" s="1">
        <v>321327</v>
      </c>
      <c r="B10329" s="1" t="s">
        <v>64</v>
      </c>
      <c r="C10329" s="1" t="s">
        <v>32</v>
      </c>
      <c r="D10329" s="1" t="s">
        <v>44</v>
      </c>
      <c r="E10329" s="1" t="s">
        <v>63</v>
      </c>
      <c r="F10329" s="1" t="str">
        <f>VLOOKUP(C10329,Sheet1!$G$3:$I$9,2,FALSE)</f>
        <v>P3</v>
      </c>
      <c r="G10329" s="1">
        <f>VLOOKUP(C10329,Sheet1!$G$3:$I$9,3,FALSE)</f>
        <v>10</v>
      </c>
      <c r="H10329" s="1" t="str">
        <f>VLOOKUP(D10329,Sheet1!$L$3:$M$33,2,FALSE)</f>
        <v>Entertainment</v>
      </c>
    </row>
    <row r="10330" spans="1:8" x14ac:dyDescent="0.25">
      <c r="A10330" s="1">
        <v>321328</v>
      </c>
      <c r="B10330" s="1" t="s">
        <v>64</v>
      </c>
      <c r="C10330" s="1" t="s">
        <v>32</v>
      </c>
      <c r="D10330" s="1" t="s">
        <v>44</v>
      </c>
      <c r="E10330" s="1" t="s">
        <v>63</v>
      </c>
      <c r="F10330" s="1" t="str">
        <f>VLOOKUP(C10330,Sheet1!$G$3:$I$9,2,FALSE)</f>
        <v>P3</v>
      </c>
      <c r="G10330" s="1">
        <f>VLOOKUP(C10330,Sheet1!$G$3:$I$9,3,FALSE)</f>
        <v>10</v>
      </c>
      <c r="H10330" s="1" t="str">
        <f>VLOOKUP(D10330,Sheet1!$L$3:$M$33,2,FALSE)</f>
        <v>Entertainment</v>
      </c>
    </row>
    <row r="10331" spans="1:8" x14ac:dyDescent="0.25">
      <c r="A10331" s="1">
        <v>321329</v>
      </c>
      <c r="B10331" s="1" t="s">
        <v>64</v>
      </c>
      <c r="C10331" s="1" t="s">
        <v>32</v>
      </c>
      <c r="D10331" s="1" t="s">
        <v>44</v>
      </c>
      <c r="E10331" s="1" t="s">
        <v>63</v>
      </c>
      <c r="F10331" s="1" t="str">
        <f>VLOOKUP(C10331,Sheet1!$G$3:$I$9,2,FALSE)</f>
        <v>P3</v>
      </c>
      <c r="G10331" s="1">
        <f>VLOOKUP(C10331,Sheet1!$G$3:$I$9,3,FALSE)</f>
        <v>10</v>
      </c>
      <c r="H10331" s="1" t="str">
        <f>VLOOKUP(D10331,Sheet1!$L$3:$M$33,2,FALSE)</f>
        <v>Entertainment</v>
      </c>
    </row>
    <row r="10332" spans="1:8" x14ac:dyDescent="0.25">
      <c r="A10332" s="1">
        <v>321330</v>
      </c>
      <c r="B10332" s="1" t="s">
        <v>64</v>
      </c>
      <c r="C10332" s="1" t="s">
        <v>32</v>
      </c>
      <c r="D10332" s="1" t="s">
        <v>44</v>
      </c>
      <c r="E10332" s="1" t="s">
        <v>63</v>
      </c>
      <c r="F10332" s="1" t="str">
        <f>VLOOKUP(C10332,Sheet1!$G$3:$I$9,2,FALSE)</f>
        <v>P3</v>
      </c>
      <c r="G10332" s="1">
        <f>VLOOKUP(C10332,Sheet1!$G$3:$I$9,3,FALSE)</f>
        <v>10</v>
      </c>
      <c r="H10332" s="1" t="str">
        <f>VLOOKUP(D10332,Sheet1!$L$3:$M$33,2,FALSE)</f>
        <v>Entertainment</v>
      </c>
    </row>
    <row r="10333" spans="1:8" x14ac:dyDescent="0.25">
      <c r="A10333" s="1">
        <v>321331</v>
      </c>
      <c r="B10333" s="1" t="s">
        <v>64</v>
      </c>
      <c r="C10333" s="1" t="s">
        <v>32</v>
      </c>
      <c r="D10333" s="1" t="s">
        <v>44</v>
      </c>
      <c r="E10333" s="1" t="s">
        <v>63</v>
      </c>
      <c r="F10333" s="1" t="str">
        <f>VLOOKUP(C10333,Sheet1!$G$3:$I$9,2,FALSE)</f>
        <v>P3</v>
      </c>
      <c r="G10333" s="1">
        <f>VLOOKUP(C10333,Sheet1!$G$3:$I$9,3,FALSE)</f>
        <v>10</v>
      </c>
      <c r="H10333" s="1" t="str">
        <f>VLOOKUP(D10333,Sheet1!$L$3:$M$33,2,FALSE)</f>
        <v>Entertainment</v>
      </c>
    </row>
    <row r="10334" spans="1:8" x14ac:dyDescent="0.25">
      <c r="A10334" s="1">
        <v>321332</v>
      </c>
      <c r="B10334" s="1" t="s">
        <v>64</v>
      </c>
      <c r="C10334" s="1" t="s">
        <v>32</v>
      </c>
      <c r="D10334" s="1" t="s">
        <v>44</v>
      </c>
      <c r="E10334" s="1" t="s">
        <v>63</v>
      </c>
      <c r="F10334" s="1" t="str">
        <f>VLOOKUP(C10334,Sheet1!$G$3:$I$9,2,FALSE)</f>
        <v>P3</v>
      </c>
      <c r="G10334" s="1">
        <f>VLOOKUP(C10334,Sheet1!$G$3:$I$9,3,FALSE)</f>
        <v>10</v>
      </c>
      <c r="H10334" s="1" t="str">
        <f>VLOOKUP(D10334,Sheet1!$L$3:$M$33,2,FALSE)</f>
        <v>Entertainment</v>
      </c>
    </row>
    <row r="10335" spans="1:8" x14ac:dyDescent="0.25">
      <c r="A10335" s="1">
        <v>321333</v>
      </c>
      <c r="B10335" s="1" t="s">
        <v>64</v>
      </c>
      <c r="C10335" s="1" t="s">
        <v>32</v>
      </c>
      <c r="D10335" s="1" t="s">
        <v>44</v>
      </c>
      <c r="E10335" s="1" t="s">
        <v>63</v>
      </c>
      <c r="F10335" s="1" t="str">
        <f>VLOOKUP(C10335,Sheet1!$G$3:$I$9,2,FALSE)</f>
        <v>P3</v>
      </c>
      <c r="G10335" s="1">
        <f>VLOOKUP(C10335,Sheet1!$G$3:$I$9,3,FALSE)</f>
        <v>10</v>
      </c>
      <c r="H10335" s="1" t="str">
        <f>VLOOKUP(D10335,Sheet1!$L$3:$M$33,2,FALSE)</f>
        <v>Entertainment</v>
      </c>
    </row>
    <row r="10336" spans="1:8" x14ac:dyDescent="0.25">
      <c r="A10336" s="1">
        <v>321334</v>
      </c>
      <c r="B10336" s="1" t="s">
        <v>64</v>
      </c>
      <c r="C10336" s="1" t="s">
        <v>32</v>
      </c>
      <c r="D10336" s="1" t="s">
        <v>44</v>
      </c>
      <c r="E10336" s="1" t="s">
        <v>63</v>
      </c>
      <c r="F10336" s="1" t="str">
        <f>VLOOKUP(C10336,Sheet1!$G$3:$I$9,2,FALSE)</f>
        <v>P3</v>
      </c>
      <c r="G10336" s="1">
        <f>VLOOKUP(C10336,Sheet1!$G$3:$I$9,3,FALSE)</f>
        <v>10</v>
      </c>
      <c r="H10336" s="1" t="str">
        <f>VLOOKUP(D10336,Sheet1!$L$3:$M$33,2,FALSE)</f>
        <v>Entertainment</v>
      </c>
    </row>
    <row r="10337" spans="1:8" x14ac:dyDescent="0.25">
      <c r="A10337" s="1">
        <v>321335</v>
      </c>
      <c r="B10337" s="1" t="s">
        <v>64</v>
      </c>
      <c r="C10337" s="1" t="s">
        <v>32</v>
      </c>
      <c r="D10337" s="1" t="s">
        <v>44</v>
      </c>
      <c r="E10337" s="1" t="s">
        <v>63</v>
      </c>
      <c r="F10337" s="1" t="str">
        <f>VLOOKUP(C10337,Sheet1!$G$3:$I$9,2,FALSE)</f>
        <v>P3</v>
      </c>
      <c r="G10337" s="1">
        <f>VLOOKUP(C10337,Sheet1!$G$3:$I$9,3,FALSE)</f>
        <v>10</v>
      </c>
      <c r="H10337" s="1" t="str">
        <f>VLOOKUP(D10337,Sheet1!$L$3:$M$33,2,FALSE)</f>
        <v>Entertainment</v>
      </c>
    </row>
    <row r="10338" spans="1:8" x14ac:dyDescent="0.25">
      <c r="A10338" s="1">
        <v>321336</v>
      </c>
      <c r="B10338" s="1" t="s">
        <v>64</v>
      </c>
      <c r="C10338" s="1" t="s">
        <v>32</v>
      </c>
      <c r="D10338" s="1" t="s">
        <v>44</v>
      </c>
      <c r="E10338" s="1" t="s">
        <v>63</v>
      </c>
      <c r="F10338" s="1" t="str">
        <f>VLOOKUP(C10338,Sheet1!$G$3:$I$9,2,FALSE)</f>
        <v>P3</v>
      </c>
      <c r="G10338" s="1">
        <f>VLOOKUP(C10338,Sheet1!$G$3:$I$9,3,FALSE)</f>
        <v>10</v>
      </c>
      <c r="H10338" s="1" t="str">
        <f>VLOOKUP(D10338,Sheet1!$L$3:$M$33,2,FALSE)</f>
        <v>Entertainment</v>
      </c>
    </row>
    <row r="10339" spans="1:8" x14ac:dyDescent="0.25">
      <c r="A10339" s="1">
        <v>321337</v>
      </c>
      <c r="B10339" s="1" t="s">
        <v>64</v>
      </c>
      <c r="C10339" s="1" t="s">
        <v>32</v>
      </c>
      <c r="D10339" s="1" t="s">
        <v>44</v>
      </c>
      <c r="E10339" s="1" t="s">
        <v>63</v>
      </c>
      <c r="F10339" s="1" t="str">
        <f>VLOOKUP(C10339,Sheet1!$G$3:$I$9,2,FALSE)</f>
        <v>P3</v>
      </c>
      <c r="G10339" s="1">
        <f>VLOOKUP(C10339,Sheet1!$G$3:$I$9,3,FALSE)</f>
        <v>10</v>
      </c>
      <c r="H10339" s="1" t="str">
        <f>VLOOKUP(D10339,Sheet1!$L$3:$M$33,2,FALSE)</f>
        <v>Entertainment</v>
      </c>
    </row>
    <row r="10340" spans="1:8" x14ac:dyDescent="0.25">
      <c r="A10340" s="1">
        <v>321338</v>
      </c>
      <c r="B10340" s="1" t="s">
        <v>64</v>
      </c>
      <c r="C10340" s="1" t="s">
        <v>32</v>
      </c>
      <c r="D10340" s="1" t="s">
        <v>44</v>
      </c>
      <c r="E10340" s="1" t="s">
        <v>63</v>
      </c>
      <c r="F10340" s="1" t="str">
        <f>VLOOKUP(C10340,Sheet1!$G$3:$I$9,2,FALSE)</f>
        <v>P3</v>
      </c>
      <c r="G10340" s="1">
        <f>VLOOKUP(C10340,Sheet1!$G$3:$I$9,3,FALSE)</f>
        <v>10</v>
      </c>
      <c r="H10340" s="1" t="str">
        <f>VLOOKUP(D10340,Sheet1!$L$3:$M$33,2,FALSE)</f>
        <v>Entertainment</v>
      </c>
    </row>
    <row r="10341" spans="1:8" x14ac:dyDescent="0.25">
      <c r="A10341" s="1">
        <v>321339</v>
      </c>
      <c r="B10341" s="1" t="s">
        <v>64</v>
      </c>
      <c r="C10341" s="1" t="s">
        <v>32</v>
      </c>
      <c r="D10341" s="1" t="s">
        <v>44</v>
      </c>
      <c r="E10341" s="1" t="s">
        <v>63</v>
      </c>
      <c r="F10341" s="1" t="str">
        <f>VLOOKUP(C10341,Sheet1!$G$3:$I$9,2,FALSE)</f>
        <v>P3</v>
      </c>
      <c r="G10341" s="1">
        <f>VLOOKUP(C10341,Sheet1!$G$3:$I$9,3,FALSE)</f>
        <v>10</v>
      </c>
      <c r="H10341" s="1" t="str">
        <f>VLOOKUP(D10341,Sheet1!$L$3:$M$33,2,FALSE)</f>
        <v>Entertainment</v>
      </c>
    </row>
    <row r="10342" spans="1:8" x14ac:dyDescent="0.25">
      <c r="A10342" s="1">
        <v>321340</v>
      </c>
      <c r="B10342" s="1" t="s">
        <v>12</v>
      </c>
      <c r="C10342" s="1" t="s">
        <v>32</v>
      </c>
      <c r="D10342" s="1" t="s">
        <v>44</v>
      </c>
      <c r="E10342" s="1" t="s">
        <v>63</v>
      </c>
      <c r="F10342" s="1" t="str">
        <f>VLOOKUP(C10342,Sheet1!$G$3:$I$9,2,FALSE)</f>
        <v>P3</v>
      </c>
      <c r="G10342" s="1">
        <f>VLOOKUP(C10342,Sheet1!$G$3:$I$9,3,FALSE)</f>
        <v>10</v>
      </c>
      <c r="H10342" s="1" t="str">
        <f>VLOOKUP(D10342,Sheet1!$L$3:$M$33,2,FALSE)</f>
        <v>Entertainment</v>
      </c>
    </row>
    <row r="10343" spans="1:8" x14ac:dyDescent="0.25">
      <c r="A10343" s="1">
        <v>321343</v>
      </c>
      <c r="B10343" s="1" t="s">
        <v>64</v>
      </c>
      <c r="C10343" s="1" t="s">
        <v>32</v>
      </c>
      <c r="D10343" s="1" t="s">
        <v>44</v>
      </c>
      <c r="E10343" s="1" t="s">
        <v>63</v>
      </c>
      <c r="F10343" s="1" t="str">
        <f>VLOOKUP(C10343,Sheet1!$G$3:$I$9,2,FALSE)</f>
        <v>P3</v>
      </c>
      <c r="G10343" s="1">
        <f>VLOOKUP(C10343,Sheet1!$G$3:$I$9,3,FALSE)</f>
        <v>10</v>
      </c>
      <c r="H10343" s="1" t="str">
        <f>VLOOKUP(D10343,Sheet1!$L$3:$M$33,2,FALSE)</f>
        <v>Entertainment</v>
      </c>
    </row>
    <row r="10344" spans="1:8" x14ac:dyDescent="0.25">
      <c r="A10344" s="1">
        <v>321347</v>
      </c>
      <c r="B10344" s="1" t="s">
        <v>64</v>
      </c>
      <c r="C10344" s="1" t="s">
        <v>32</v>
      </c>
      <c r="D10344" s="1" t="s">
        <v>44</v>
      </c>
      <c r="E10344" s="1" t="s">
        <v>63</v>
      </c>
      <c r="F10344" s="1" t="str">
        <f>VLOOKUP(C10344,Sheet1!$G$3:$I$9,2,FALSE)</f>
        <v>P3</v>
      </c>
      <c r="G10344" s="1">
        <f>VLOOKUP(C10344,Sheet1!$G$3:$I$9,3,FALSE)</f>
        <v>10</v>
      </c>
      <c r="H10344" s="1" t="str">
        <f>VLOOKUP(D10344,Sheet1!$L$3:$M$33,2,FALSE)</f>
        <v>Entertainment</v>
      </c>
    </row>
    <row r="10345" spans="1:8" x14ac:dyDescent="0.25">
      <c r="A10345" s="1">
        <v>321348</v>
      </c>
      <c r="B10345" s="1" t="s">
        <v>64</v>
      </c>
      <c r="C10345" s="1" t="s">
        <v>32</v>
      </c>
      <c r="D10345" s="1" t="s">
        <v>44</v>
      </c>
      <c r="E10345" s="1" t="s">
        <v>63</v>
      </c>
      <c r="F10345" s="1" t="str">
        <f>VLOOKUP(C10345,Sheet1!$G$3:$I$9,2,FALSE)</f>
        <v>P3</v>
      </c>
      <c r="G10345" s="1">
        <f>VLOOKUP(C10345,Sheet1!$G$3:$I$9,3,FALSE)</f>
        <v>10</v>
      </c>
      <c r="H10345" s="1" t="str">
        <f>VLOOKUP(D10345,Sheet1!$L$3:$M$33,2,FALSE)</f>
        <v>Entertainment</v>
      </c>
    </row>
    <row r="10346" spans="1:8" x14ac:dyDescent="0.25">
      <c r="A10346" s="1">
        <v>321350</v>
      </c>
      <c r="B10346" s="1" t="s">
        <v>64</v>
      </c>
      <c r="C10346" s="1" t="s">
        <v>32</v>
      </c>
      <c r="D10346" s="1" t="s">
        <v>44</v>
      </c>
      <c r="E10346" s="1" t="s">
        <v>63</v>
      </c>
      <c r="F10346" s="1" t="str">
        <f>VLOOKUP(C10346,Sheet1!$G$3:$I$9,2,FALSE)</f>
        <v>P3</v>
      </c>
      <c r="G10346" s="1">
        <f>VLOOKUP(C10346,Sheet1!$G$3:$I$9,3,FALSE)</f>
        <v>10</v>
      </c>
      <c r="H10346" s="1" t="str">
        <f>VLOOKUP(D10346,Sheet1!$L$3:$M$33,2,FALSE)</f>
        <v>Entertainment</v>
      </c>
    </row>
    <row r="10347" spans="1:8" x14ac:dyDescent="0.25">
      <c r="A10347" s="1">
        <v>321351</v>
      </c>
      <c r="B10347" s="1" t="s">
        <v>64</v>
      </c>
      <c r="C10347" s="1" t="s">
        <v>32</v>
      </c>
      <c r="D10347" s="1" t="s">
        <v>44</v>
      </c>
      <c r="E10347" s="1" t="s">
        <v>63</v>
      </c>
      <c r="F10347" s="1" t="str">
        <f>VLOOKUP(C10347,Sheet1!$G$3:$I$9,2,FALSE)</f>
        <v>P3</v>
      </c>
      <c r="G10347" s="1">
        <f>VLOOKUP(C10347,Sheet1!$G$3:$I$9,3,FALSE)</f>
        <v>10</v>
      </c>
      <c r="H10347" s="1" t="str">
        <f>VLOOKUP(D10347,Sheet1!$L$3:$M$33,2,FALSE)</f>
        <v>Entertainment</v>
      </c>
    </row>
    <row r="10348" spans="1:8" x14ac:dyDescent="0.25">
      <c r="A10348" s="1">
        <v>321352</v>
      </c>
      <c r="B10348" s="1" t="s">
        <v>64</v>
      </c>
      <c r="C10348" s="1" t="s">
        <v>32</v>
      </c>
      <c r="D10348" s="1" t="s">
        <v>44</v>
      </c>
      <c r="E10348" s="1" t="s">
        <v>63</v>
      </c>
      <c r="F10348" s="1" t="str">
        <f>VLOOKUP(C10348,Sheet1!$G$3:$I$9,2,FALSE)</f>
        <v>P3</v>
      </c>
      <c r="G10348" s="1">
        <f>VLOOKUP(C10348,Sheet1!$G$3:$I$9,3,FALSE)</f>
        <v>10</v>
      </c>
      <c r="H10348" s="1" t="str">
        <f>VLOOKUP(D10348,Sheet1!$L$3:$M$33,2,FALSE)</f>
        <v>Entertainment</v>
      </c>
    </row>
    <row r="10349" spans="1:8" x14ac:dyDescent="0.25">
      <c r="A10349" s="1">
        <v>321353</v>
      </c>
      <c r="B10349" s="1" t="s">
        <v>64</v>
      </c>
      <c r="C10349" s="1" t="s">
        <v>32</v>
      </c>
      <c r="D10349" s="1" t="s">
        <v>44</v>
      </c>
      <c r="E10349" s="1" t="s">
        <v>63</v>
      </c>
      <c r="F10349" s="1" t="str">
        <f>VLOOKUP(C10349,Sheet1!$G$3:$I$9,2,FALSE)</f>
        <v>P3</v>
      </c>
      <c r="G10349" s="1">
        <f>VLOOKUP(C10349,Sheet1!$G$3:$I$9,3,FALSE)</f>
        <v>10</v>
      </c>
      <c r="H10349" s="1" t="str">
        <f>VLOOKUP(D10349,Sheet1!$L$3:$M$33,2,FALSE)</f>
        <v>Entertainment</v>
      </c>
    </row>
    <row r="10350" spans="1:8" x14ac:dyDescent="0.25">
      <c r="A10350" s="1">
        <v>321354</v>
      </c>
      <c r="B10350" s="1" t="s">
        <v>64</v>
      </c>
      <c r="C10350" s="1" t="s">
        <v>32</v>
      </c>
      <c r="D10350" s="1" t="s">
        <v>44</v>
      </c>
      <c r="E10350" s="1" t="s">
        <v>63</v>
      </c>
      <c r="F10350" s="1" t="str">
        <f>VLOOKUP(C10350,Sheet1!$G$3:$I$9,2,FALSE)</f>
        <v>P3</v>
      </c>
      <c r="G10350" s="1">
        <f>VLOOKUP(C10350,Sheet1!$G$3:$I$9,3,FALSE)</f>
        <v>10</v>
      </c>
      <c r="H10350" s="1" t="str">
        <f>VLOOKUP(D10350,Sheet1!$L$3:$M$33,2,FALSE)</f>
        <v>Entertainment</v>
      </c>
    </row>
    <row r="10351" spans="1:8" x14ac:dyDescent="0.25">
      <c r="A10351" s="1">
        <v>321355</v>
      </c>
      <c r="B10351" s="1" t="s">
        <v>64</v>
      </c>
      <c r="C10351" s="1" t="s">
        <v>32</v>
      </c>
      <c r="D10351" s="1" t="s">
        <v>44</v>
      </c>
      <c r="E10351" s="1" t="s">
        <v>63</v>
      </c>
      <c r="F10351" s="1" t="str">
        <f>VLOOKUP(C10351,Sheet1!$G$3:$I$9,2,FALSE)</f>
        <v>P3</v>
      </c>
      <c r="G10351" s="1">
        <f>VLOOKUP(C10351,Sheet1!$G$3:$I$9,3,FALSE)</f>
        <v>10</v>
      </c>
      <c r="H10351" s="1" t="str">
        <f>VLOOKUP(D10351,Sheet1!$L$3:$M$33,2,FALSE)</f>
        <v>Entertainment</v>
      </c>
    </row>
    <row r="10352" spans="1:8" x14ac:dyDescent="0.25">
      <c r="A10352" s="1">
        <v>321356</v>
      </c>
      <c r="B10352" s="1" t="s">
        <v>64</v>
      </c>
      <c r="C10352" s="1" t="s">
        <v>32</v>
      </c>
      <c r="D10352" s="1" t="s">
        <v>44</v>
      </c>
      <c r="E10352" s="1" t="s">
        <v>63</v>
      </c>
      <c r="F10352" s="1" t="str">
        <f>VLOOKUP(C10352,Sheet1!$G$3:$I$9,2,FALSE)</f>
        <v>P3</v>
      </c>
      <c r="G10352" s="1">
        <f>VLOOKUP(C10352,Sheet1!$G$3:$I$9,3,FALSE)</f>
        <v>10</v>
      </c>
      <c r="H10352" s="1" t="str">
        <f>VLOOKUP(D10352,Sheet1!$L$3:$M$33,2,FALSE)</f>
        <v>Entertainment</v>
      </c>
    </row>
    <row r="10353" spans="1:8" x14ac:dyDescent="0.25">
      <c r="A10353" s="1">
        <v>321357</v>
      </c>
      <c r="B10353" s="1" t="s">
        <v>64</v>
      </c>
      <c r="C10353" s="1" t="s">
        <v>32</v>
      </c>
      <c r="D10353" s="1" t="s">
        <v>44</v>
      </c>
      <c r="E10353" s="1" t="s">
        <v>63</v>
      </c>
      <c r="F10353" s="1" t="str">
        <f>VLOOKUP(C10353,Sheet1!$G$3:$I$9,2,FALSE)</f>
        <v>P3</v>
      </c>
      <c r="G10353" s="1">
        <f>VLOOKUP(C10353,Sheet1!$G$3:$I$9,3,FALSE)</f>
        <v>10</v>
      </c>
      <c r="H10353" s="1" t="str">
        <f>VLOOKUP(D10353,Sheet1!$L$3:$M$33,2,FALSE)</f>
        <v>Entertainment</v>
      </c>
    </row>
    <row r="10354" spans="1:8" x14ac:dyDescent="0.25">
      <c r="A10354" s="1">
        <v>321358</v>
      </c>
      <c r="B10354" s="1" t="s">
        <v>64</v>
      </c>
      <c r="C10354" s="1" t="s">
        <v>32</v>
      </c>
      <c r="D10354" s="1" t="s">
        <v>44</v>
      </c>
      <c r="E10354" s="1" t="s">
        <v>63</v>
      </c>
      <c r="F10354" s="1" t="str">
        <f>VLOOKUP(C10354,Sheet1!$G$3:$I$9,2,FALSE)</f>
        <v>P3</v>
      </c>
      <c r="G10354" s="1">
        <f>VLOOKUP(C10354,Sheet1!$G$3:$I$9,3,FALSE)</f>
        <v>10</v>
      </c>
      <c r="H10354" s="1" t="str">
        <f>VLOOKUP(D10354,Sheet1!$L$3:$M$33,2,FALSE)</f>
        <v>Entertainment</v>
      </c>
    </row>
    <row r="10355" spans="1:8" x14ac:dyDescent="0.25">
      <c r="A10355" s="1">
        <v>321359</v>
      </c>
      <c r="B10355" s="1" t="s">
        <v>65</v>
      </c>
      <c r="C10355" s="1" t="s">
        <v>27</v>
      </c>
      <c r="D10355" s="1" t="s">
        <v>58</v>
      </c>
      <c r="E10355" s="1" t="s">
        <v>15</v>
      </c>
      <c r="F10355" s="1" t="str">
        <f>VLOOKUP(C10355,Sheet1!$G$3:$I$9,2,FALSE)</f>
        <v>P3</v>
      </c>
      <c r="G10355" s="1">
        <f>VLOOKUP(C10355,Sheet1!$G$3:$I$9,3,FALSE)</f>
        <v>11</v>
      </c>
      <c r="H10355" s="1" t="str">
        <f>VLOOKUP(D10355,Sheet1!$L$3:$M$33,2,FALSE)</f>
        <v>Health</v>
      </c>
    </row>
    <row r="10356" spans="1:8" x14ac:dyDescent="0.25">
      <c r="A10356" s="1">
        <v>321372</v>
      </c>
      <c r="B10356" s="1" t="s">
        <v>65</v>
      </c>
      <c r="C10356" s="1" t="s">
        <v>20</v>
      </c>
      <c r="D10356" s="1" t="s">
        <v>48</v>
      </c>
      <c r="E10356" s="1" t="s">
        <v>15</v>
      </c>
      <c r="F10356" s="1" t="str">
        <f>VLOOKUP(C10356,Sheet1!$G$3:$I$9,2,FALSE)</f>
        <v>P1</v>
      </c>
      <c r="G10356" s="1">
        <f>VLOOKUP(C10356,Sheet1!$G$3:$I$9,3,FALSE)</f>
        <v>14</v>
      </c>
      <c r="H10356" s="1" t="str">
        <f>VLOOKUP(D10356,Sheet1!$L$3:$M$33,2,FALSE)</f>
        <v>Government</v>
      </c>
    </row>
    <row r="10357" spans="1:8" x14ac:dyDescent="0.25">
      <c r="A10357" s="1">
        <v>321373</v>
      </c>
      <c r="B10357" s="1" t="s">
        <v>35</v>
      </c>
      <c r="C10357" s="1" t="s">
        <v>20</v>
      </c>
      <c r="D10357" s="1" t="s">
        <v>45</v>
      </c>
      <c r="E10357" s="1" t="s">
        <v>63</v>
      </c>
      <c r="F10357" s="1" t="str">
        <f>VLOOKUP(C10357,Sheet1!$G$3:$I$9,2,FALSE)</f>
        <v>P1</v>
      </c>
      <c r="G10357" s="1">
        <f>VLOOKUP(C10357,Sheet1!$G$3:$I$9,3,FALSE)</f>
        <v>14</v>
      </c>
      <c r="H10357" s="1" t="str">
        <f>VLOOKUP(D10357,Sheet1!$L$3:$M$33,2,FALSE)</f>
        <v>Government</v>
      </c>
    </row>
    <row r="10358" spans="1:8" x14ac:dyDescent="0.25">
      <c r="A10358" s="1">
        <v>321374</v>
      </c>
      <c r="B10358" s="1" t="s">
        <v>65</v>
      </c>
      <c r="C10358" s="1" t="s">
        <v>20</v>
      </c>
      <c r="D10358" s="1" t="s">
        <v>48</v>
      </c>
      <c r="E10358" s="1" t="s">
        <v>15</v>
      </c>
      <c r="F10358" s="1" t="str">
        <f>VLOOKUP(C10358,Sheet1!$G$3:$I$9,2,FALSE)</f>
        <v>P1</v>
      </c>
      <c r="G10358" s="1">
        <f>VLOOKUP(C10358,Sheet1!$G$3:$I$9,3,FALSE)</f>
        <v>14</v>
      </c>
      <c r="H10358" s="1" t="str">
        <f>VLOOKUP(D10358,Sheet1!$L$3:$M$33,2,FALSE)</f>
        <v>Government</v>
      </c>
    </row>
    <row r="10359" spans="1:8" x14ac:dyDescent="0.25">
      <c r="A10359" s="1">
        <v>321375</v>
      </c>
      <c r="B10359" s="1" t="s">
        <v>65</v>
      </c>
      <c r="C10359" s="1" t="s">
        <v>27</v>
      </c>
      <c r="D10359" s="1" t="s">
        <v>30</v>
      </c>
      <c r="E10359" s="1" t="s">
        <v>15</v>
      </c>
      <c r="F10359" s="1" t="str">
        <f>VLOOKUP(C10359,Sheet1!$G$3:$I$9,2,FALSE)</f>
        <v>P3</v>
      </c>
      <c r="G10359" s="1">
        <f>VLOOKUP(C10359,Sheet1!$G$3:$I$9,3,FALSE)</f>
        <v>11</v>
      </c>
      <c r="H10359" s="1" t="str">
        <f>VLOOKUP(D10359,Sheet1!$L$3:$M$33,2,FALSE)</f>
        <v>Retail</v>
      </c>
    </row>
    <row r="10360" spans="1:8" x14ac:dyDescent="0.25">
      <c r="A10360" s="1">
        <v>321376</v>
      </c>
      <c r="B10360" s="1" t="s">
        <v>65</v>
      </c>
      <c r="C10360" s="1" t="s">
        <v>27</v>
      </c>
      <c r="D10360" s="1" t="s">
        <v>30</v>
      </c>
      <c r="E10360" s="1" t="s">
        <v>15</v>
      </c>
      <c r="F10360" s="1" t="str">
        <f>VLOOKUP(C10360,Sheet1!$G$3:$I$9,2,FALSE)</f>
        <v>P3</v>
      </c>
      <c r="G10360" s="1">
        <f>VLOOKUP(C10360,Sheet1!$G$3:$I$9,3,FALSE)</f>
        <v>11</v>
      </c>
      <c r="H10360" s="1" t="str">
        <f>VLOOKUP(D10360,Sheet1!$L$3:$M$33,2,FALSE)</f>
        <v>Retail</v>
      </c>
    </row>
    <row r="10361" spans="1:8" x14ac:dyDescent="0.25">
      <c r="A10361" s="1">
        <v>321377</v>
      </c>
      <c r="B10361" s="1" t="s">
        <v>65</v>
      </c>
      <c r="C10361" s="1" t="s">
        <v>27</v>
      </c>
      <c r="D10361" s="1" t="s">
        <v>30</v>
      </c>
      <c r="E10361" s="1" t="s">
        <v>15</v>
      </c>
      <c r="F10361" s="1" t="str">
        <f>VLOOKUP(C10361,Sheet1!$G$3:$I$9,2,FALSE)</f>
        <v>P3</v>
      </c>
      <c r="G10361" s="1">
        <f>VLOOKUP(C10361,Sheet1!$G$3:$I$9,3,FALSE)</f>
        <v>11</v>
      </c>
      <c r="H10361" s="1" t="str">
        <f>VLOOKUP(D10361,Sheet1!$L$3:$M$33,2,FALSE)</f>
        <v>Retail</v>
      </c>
    </row>
    <row r="10362" spans="1:8" x14ac:dyDescent="0.25">
      <c r="A10362" s="1">
        <v>321378</v>
      </c>
      <c r="B10362" s="1" t="s">
        <v>65</v>
      </c>
      <c r="C10362" s="1" t="s">
        <v>27</v>
      </c>
      <c r="D10362" s="1" t="s">
        <v>30</v>
      </c>
      <c r="E10362" s="1" t="s">
        <v>15</v>
      </c>
      <c r="F10362" s="1" t="str">
        <f>VLOOKUP(C10362,Sheet1!$G$3:$I$9,2,FALSE)</f>
        <v>P3</v>
      </c>
      <c r="G10362" s="1">
        <f>VLOOKUP(C10362,Sheet1!$G$3:$I$9,3,FALSE)</f>
        <v>11</v>
      </c>
      <c r="H10362" s="1" t="str">
        <f>VLOOKUP(D10362,Sheet1!$L$3:$M$33,2,FALSE)</f>
        <v>Retail</v>
      </c>
    </row>
    <row r="10363" spans="1:8" x14ac:dyDescent="0.25">
      <c r="A10363" s="1">
        <v>321379</v>
      </c>
      <c r="B10363" s="1" t="s">
        <v>65</v>
      </c>
      <c r="C10363" s="1" t="s">
        <v>27</v>
      </c>
      <c r="D10363" s="1" t="s">
        <v>51</v>
      </c>
      <c r="E10363" s="1" t="s">
        <v>15</v>
      </c>
      <c r="F10363" s="1" t="str">
        <f>VLOOKUP(C10363,Sheet1!$G$3:$I$9,2,FALSE)</f>
        <v>P3</v>
      </c>
      <c r="G10363" s="1">
        <f>VLOOKUP(C10363,Sheet1!$G$3:$I$9,3,FALSE)</f>
        <v>11</v>
      </c>
      <c r="H10363" s="1" t="str">
        <f>VLOOKUP(D10363,Sheet1!$L$3:$M$33,2,FALSE)</f>
        <v>Travel</v>
      </c>
    </row>
    <row r="10364" spans="1:8" x14ac:dyDescent="0.25">
      <c r="A10364" s="1">
        <v>321380</v>
      </c>
      <c r="B10364" s="1" t="s">
        <v>35</v>
      </c>
      <c r="C10364" s="1" t="s">
        <v>29</v>
      </c>
      <c r="D10364" s="1" t="s">
        <v>43</v>
      </c>
      <c r="E10364" s="1" t="s">
        <v>63</v>
      </c>
      <c r="F10364" s="1" t="str">
        <f>VLOOKUP(C10364,Sheet1!$G$3:$I$9,2,FALSE)</f>
        <v>P3</v>
      </c>
      <c r="G10364" s="1">
        <f>VLOOKUP(C10364,Sheet1!$G$3:$I$9,3,FALSE)</f>
        <v>9</v>
      </c>
      <c r="H10364" s="1" t="str">
        <f>VLOOKUP(D10364,Sheet1!$L$3:$M$33,2,FALSE)</f>
        <v>Entertainment</v>
      </c>
    </row>
    <row r="10365" spans="1:8" x14ac:dyDescent="0.25">
      <c r="A10365" s="1">
        <v>321382</v>
      </c>
      <c r="B10365" s="1" t="s">
        <v>35</v>
      </c>
      <c r="C10365" s="1" t="s">
        <v>29</v>
      </c>
      <c r="D10365" s="1" t="s">
        <v>52</v>
      </c>
      <c r="E10365" s="1" t="s">
        <v>63</v>
      </c>
      <c r="F10365" s="1" t="str">
        <f>VLOOKUP(C10365,Sheet1!$G$3:$I$9,2,FALSE)</f>
        <v>P3</v>
      </c>
      <c r="G10365" s="1">
        <f>VLOOKUP(C10365,Sheet1!$G$3:$I$9,3,FALSE)</f>
        <v>9</v>
      </c>
      <c r="H10365" s="1" t="str">
        <f>VLOOKUP(D10365,Sheet1!$L$3:$M$33,2,FALSE)</f>
        <v>Travel</v>
      </c>
    </row>
    <row r="10366" spans="1:8" x14ac:dyDescent="0.25">
      <c r="A10366" s="1">
        <v>321383</v>
      </c>
      <c r="B10366" s="1" t="s">
        <v>64</v>
      </c>
      <c r="C10366" s="1" t="s">
        <v>29</v>
      </c>
      <c r="D10366" s="1" t="s">
        <v>61</v>
      </c>
      <c r="E10366" s="1" t="s">
        <v>15</v>
      </c>
      <c r="F10366" s="1" t="str">
        <f>VLOOKUP(C10366,Sheet1!$G$3:$I$9,2,FALSE)</f>
        <v>P3</v>
      </c>
      <c r="G10366" s="1">
        <f>VLOOKUP(C10366,Sheet1!$G$3:$I$9,3,FALSE)</f>
        <v>9</v>
      </c>
      <c r="H10366" s="1" t="str">
        <f>VLOOKUP(D10366,Sheet1!$L$3:$M$33,2,FALSE)</f>
        <v>Others</v>
      </c>
    </row>
    <row r="10367" spans="1:8" x14ac:dyDescent="0.25">
      <c r="A10367" s="1">
        <v>321384</v>
      </c>
      <c r="B10367" s="1" t="s">
        <v>35</v>
      </c>
      <c r="C10367" s="1" t="s">
        <v>16</v>
      </c>
      <c r="D10367" s="1" t="s">
        <v>40</v>
      </c>
      <c r="E10367" s="1" t="s">
        <v>63</v>
      </c>
      <c r="F10367" s="1" t="str">
        <f>VLOOKUP(C10367,Sheet1!$G$3:$I$9,2,FALSE)</f>
        <v>P1</v>
      </c>
      <c r="G10367" s="1">
        <f>VLOOKUP(C10367,Sheet1!$G$3:$I$9,3,FALSE)</f>
        <v>9</v>
      </c>
      <c r="H10367" s="1" t="str">
        <f>VLOOKUP(D10367,Sheet1!$L$3:$M$33,2,FALSE)</f>
        <v>Retail</v>
      </c>
    </row>
    <row r="10368" spans="1:8" x14ac:dyDescent="0.25">
      <c r="A10368" s="1">
        <v>321385</v>
      </c>
      <c r="B10368" s="1" t="s">
        <v>65</v>
      </c>
      <c r="C10368" s="1" t="s">
        <v>27</v>
      </c>
      <c r="D10368" s="1" t="s">
        <v>57</v>
      </c>
      <c r="E10368" s="1" t="s">
        <v>63</v>
      </c>
      <c r="F10368" s="1" t="str">
        <f>VLOOKUP(C10368,Sheet1!$G$3:$I$9,2,FALSE)</f>
        <v>P3</v>
      </c>
      <c r="G10368" s="1">
        <f>VLOOKUP(C10368,Sheet1!$G$3:$I$9,3,FALSE)</f>
        <v>11</v>
      </c>
      <c r="H10368" s="1" t="str">
        <f>VLOOKUP(D10368,Sheet1!$L$3:$M$33,2,FALSE)</f>
        <v>Health</v>
      </c>
    </row>
    <row r="10369" spans="1:8" x14ac:dyDescent="0.25">
      <c r="A10369" s="1">
        <v>321386</v>
      </c>
      <c r="B10369" s="1" t="s">
        <v>65</v>
      </c>
      <c r="C10369" s="1" t="s">
        <v>20</v>
      </c>
      <c r="D10369" s="1" t="s">
        <v>57</v>
      </c>
      <c r="E10369" s="1" t="s">
        <v>63</v>
      </c>
      <c r="F10369" s="1" t="str">
        <f>VLOOKUP(C10369,Sheet1!$G$3:$I$9,2,FALSE)</f>
        <v>P1</v>
      </c>
      <c r="G10369" s="1">
        <f>VLOOKUP(C10369,Sheet1!$G$3:$I$9,3,FALSE)</f>
        <v>14</v>
      </c>
      <c r="H10369" s="1" t="str">
        <f>VLOOKUP(D10369,Sheet1!$L$3:$M$33,2,FALSE)</f>
        <v>Health</v>
      </c>
    </row>
    <row r="10370" spans="1:8" x14ac:dyDescent="0.25">
      <c r="A10370" s="1">
        <v>321387</v>
      </c>
      <c r="B10370" s="1" t="s">
        <v>65</v>
      </c>
      <c r="C10370" s="1" t="s">
        <v>20</v>
      </c>
      <c r="D10370" s="1" t="s">
        <v>57</v>
      </c>
      <c r="E10370" s="1" t="s">
        <v>63</v>
      </c>
      <c r="F10370" s="1" t="str">
        <f>VLOOKUP(C10370,Sheet1!$G$3:$I$9,2,FALSE)</f>
        <v>P1</v>
      </c>
      <c r="G10370" s="1">
        <f>VLOOKUP(C10370,Sheet1!$G$3:$I$9,3,FALSE)</f>
        <v>14</v>
      </c>
      <c r="H10370" s="1" t="str">
        <f>VLOOKUP(D10370,Sheet1!$L$3:$M$33,2,FALSE)</f>
        <v>Health</v>
      </c>
    </row>
    <row r="10371" spans="1:8" x14ac:dyDescent="0.25">
      <c r="A10371" s="1">
        <v>321388</v>
      </c>
      <c r="B10371" s="1" t="s">
        <v>35</v>
      </c>
      <c r="C10371" s="1" t="s">
        <v>16</v>
      </c>
      <c r="D10371" s="1" t="s">
        <v>40</v>
      </c>
      <c r="E10371" s="1" t="s">
        <v>63</v>
      </c>
      <c r="F10371" s="1" t="str">
        <f>VLOOKUP(C10371,Sheet1!$G$3:$I$9,2,FALSE)</f>
        <v>P1</v>
      </c>
      <c r="G10371" s="1">
        <f>VLOOKUP(C10371,Sheet1!$G$3:$I$9,3,FALSE)</f>
        <v>9</v>
      </c>
      <c r="H10371" s="1" t="str">
        <f>VLOOKUP(D10371,Sheet1!$L$3:$M$33,2,FALSE)</f>
        <v>Retail</v>
      </c>
    </row>
    <row r="10372" spans="1:8" x14ac:dyDescent="0.25">
      <c r="A10372" s="1">
        <v>321389</v>
      </c>
      <c r="B10372" s="1" t="s">
        <v>65</v>
      </c>
      <c r="C10372" s="1" t="s">
        <v>22</v>
      </c>
      <c r="D10372" s="1" t="s">
        <v>14</v>
      </c>
      <c r="E10372" s="1" t="s">
        <v>63</v>
      </c>
      <c r="F10372" s="1" t="str">
        <f>VLOOKUP(C10372,Sheet1!$G$3:$I$9,2,FALSE)</f>
        <v>P1</v>
      </c>
      <c r="G10372" s="1">
        <f>VLOOKUP(C10372,Sheet1!$G$3:$I$9,3,FALSE)</f>
        <v>8</v>
      </c>
      <c r="H10372" s="1" t="str">
        <f>VLOOKUP(D10372,Sheet1!$L$3:$M$33,2,FALSE)</f>
        <v>BFSI</v>
      </c>
    </row>
    <row r="10373" spans="1:8" x14ac:dyDescent="0.25">
      <c r="A10373" s="1">
        <v>321390</v>
      </c>
      <c r="B10373" s="1" t="s">
        <v>35</v>
      </c>
      <c r="C10373" s="1" t="s">
        <v>20</v>
      </c>
      <c r="D10373" s="1" t="s">
        <v>58</v>
      </c>
      <c r="E10373" s="1" t="s">
        <v>15</v>
      </c>
      <c r="F10373" s="1" t="str">
        <f>VLOOKUP(C10373,Sheet1!$G$3:$I$9,2,FALSE)</f>
        <v>P1</v>
      </c>
      <c r="G10373" s="1">
        <f>VLOOKUP(C10373,Sheet1!$G$3:$I$9,3,FALSE)</f>
        <v>14</v>
      </c>
      <c r="H10373" s="1" t="str">
        <f>VLOOKUP(D10373,Sheet1!$L$3:$M$33,2,FALSE)</f>
        <v>Health</v>
      </c>
    </row>
    <row r="10374" spans="1:8" x14ac:dyDescent="0.25">
      <c r="A10374" s="1">
        <v>321391</v>
      </c>
      <c r="B10374" s="1" t="s">
        <v>35</v>
      </c>
      <c r="C10374" s="1" t="s">
        <v>16</v>
      </c>
      <c r="D10374" s="1" t="s">
        <v>40</v>
      </c>
      <c r="E10374" s="1" t="s">
        <v>63</v>
      </c>
      <c r="F10374" s="1" t="str">
        <f>VLOOKUP(C10374,Sheet1!$G$3:$I$9,2,FALSE)</f>
        <v>P1</v>
      </c>
      <c r="G10374" s="1">
        <f>VLOOKUP(C10374,Sheet1!$G$3:$I$9,3,FALSE)</f>
        <v>9</v>
      </c>
      <c r="H10374" s="1" t="str">
        <f>VLOOKUP(D10374,Sheet1!$L$3:$M$33,2,FALSE)</f>
        <v>Retail</v>
      </c>
    </row>
    <row r="10375" spans="1:8" x14ac:dyDescent="0.25">
      <c r="A10375" s="1">
        <v>321392</v>
      </c>
      <c r="B10375" s="1" t="s">
        <v>35</v>
      </c>
      <c r="C10375" s="1" t="s">
        <v>20</v>
      </c>
      <c r="D10375" s="1" t="s">
        <v>58</v>
      </c>
      <c r="E10375" s="1" t="s">
        <v>15</v>
      </c>
      <c r="F10375" s="1" t="str">
        <f>VLOOKUP(C10375,Sheet1!$G$3:$I$9,2,FALSE)</f>
        <v>P1</v>
      </c>
      <c r="G10375" s="1">
        <f>VLOOKUP(C10375,Sheet1!$G$3:$I$9,3,FALSE)</f>
        <v>14</v>
      </c>
      <c r="H10375" s="1" t="str">
        <f>VLOOKUP(D10375,Sheet1!$L$3:$M$33,2,FALSE)</f>
        <v>Health</v>
      </c>
    </row>
    <row r="10376" spans="1:8" x14ac:dyDescent="0.25">
      <c r="A10376" s="1">
        <v>321402</v>
      </c>
      <c r="B10376" s="1" t="s">
        <v>35</v>
      </c>
      <c r="C10376" s="1" t="s">
        <v>16</v>
      </c>
      <c r="D10376" s="1" t="s">
        <v>40</v>
      </c>
      <c r="E10376" s="1" t="s">
        <v>63</v>
      </c>
      <c r="F10376" s="1" t="str">
        <f>VLOOKUP(C10376,Sheet1!$G$3:$I$9,2,FALSE)</f>
        <v>P1</v>
      </c>
      <c r="G10376" s="1">
        <f>VLOOKUP(C10376,Sheet1!$G$3:$I$9,3,FALSE)</f>
        <v>9</v>
      </c>
      <c r="H10376" s="1" t="str">
        <f>VLOOKUP(D10376,Sheet1!$L$3:$M$33,2,FALSE)</f>
        <v>Retail</v>
      </c>
    </row>
    <row r="10377" spans="1:8" x14ac:dyDescent="0.25">
      <c r="A10377" s="1">
        <v>321403</v>
      </c>
      <c r="B10377" s="1" t="s">
        <v>64</v>
      </c>
      <c r="C10377" s="1" t="s">
        <v>29</v>
      </c>
      <c r="D10377" s="1" t="s">
        <v>40</v>
      </c>
      <c r="E10377" s="1" t="s">
        <v>63</v>
      </c>
      <c r="F10377" s="1" t="str">
        <f>VLOOKUP(C10377,Sheet1!$G$3:$I$9,2,FALSE)</f>
        <v>P3</v>
      </c>
      <c r="G10377" s="1">
        <f>VLOOKUP(C10377,Sheet1!$G$3:$I$9,3,FALSE)</f>
        <v>9</v>
      </c>
      <c r="H10377" s="1" t="str">
        <f>VLOOKUP(D10377,Sheet1!$L$3:$M$33,2,FALSE)</f>
        <v>Retail</v>
      </c>
    </row>
    <row r="10378" spans="1:8" x14ac:dyDescent="0.25">
      <c r="A10378" s="1">
        <v>321404</v>
      </c>
      <c r="B10378" s="1" t="s">
        <v>64</v>
      </c>
      <c r="C10378" s="1" t="s">
        <v>27</v>
      </c>
      <c r="D10378" s="1" t="s">
        <v>38</v>
      </c>
      <c r="E10378" s="1" t="s">
        <v>15</v>
      </c>
      <c r="F10378" s="1" t="str">
        <f>VLOOKUP(C10378,Sheet1!$G$3:$I$9,2,FALSE)</f>
        <v>P3</v>
      </c>
      <c r="G10378" s="1">
        <f>VLOOKUP(C10378,Sheet1!$G$3:$I$9,3,FALSE)</f>
        <v>11</v>
      </c>
      <c r="H10378" s="1" t="str">
        <f>VLOOKUP(D10378,Sheet1!$L$3:$M$33,2,FALSE)</f>
        <v>Retail</v>
      </c>
    </row>
    <row r="10379" spans="1:8" x14ac:dyDescent="0.25">
      <c r="A10379" s="1">
        <v>321405</v>
      </c>
      <c r="B10379" s="1" t="s">
        <v>65</v>
      </c>
      <c r="C10379" s="1" t="s">
        <v>32</v>
      </c>
      <c r="D10379" s="1" t="s">
        <v>14</v>
      </c>
      <c r="E10379" s="1" t="s">
        <v>15</v>
      </c>
      <c r="F10379" s="1" t="str">
        <f>VLOOKUP(C10379,Sheet1!$G$3:$I$9,2,FALSE)</f>
        <v>P3</v>
      </c>
      <c r="G10379" s="1">
        <f>VLOOKUP(C10379,Sheet1!$G$3:$I$9,3,FALSE)</f>
        <v>10</v>
      </c>
      <c r="H10379" s="1" t="str">
        <f>VLOOKUP(D10379,Sheet1!$L$3:$M$33,2,FALSE)</f>
        <v>BFSI</v>
      </c>
    </row>
    <row r="10380" spans="1:8" x14ac:dyDescent="0.25">
      <c r="A10380" s="1">
        <v>321406</v>
      </c>
      <c r="B10380" s="1" t="s">
        <v>65</v>
      </c>
      <c r="C10380" s="1" t="s">
        <v>32</v>
      </c>
      <c r="D10380" s="1" t="s">
        <v>14</v>
      </c>
      <c r="E10380" s="1" t="s">
        <v>15</v>
      </c>
      <c r="F10380" s="1" t="str">
        <f>VLOOKUP(C10380,Sheet1!$G$3:$I$9,2,FALSE)</f>
        <v>P3</v>
      </c>
      <c r="G10380" s="1">
        <f>VLOOKUP(C10380,Sheet1!$G$3:$I$9,3,FALSE)</f>
        <v>10</v>
      </c>
      <c r="H10380" s="1" t="str">
        <f>VLOOKUP(D10380,Sheet1!$L$3:$M$33,2,FALSE)</f>
        <v>BFSI</v>
      </c>
    </row>
    <row r="10381" spans="1:8" x14ac:dyDescent="0.25">
      <c r="A10381" s="1">
        <v>321407</v>
      </c>
      <c r="B10381" s="1" t="s">
        <v>64</v>
      </c>
      <c r="C10381" s="1" t="s">
        <v>29</v>
      </c>
      <c r="D10381" s="1" t="s">
        <v>21</v>
      </c>
      <c r="E10381" s="1" t="s">
        <v>15</v>
      </c>
      <c r="F10381" s="1" t="str">
        <f>VLOOKUP(C10381,Sheet1!$G$3:$I$9,2,FALSE)</f>
        <v>P3</v>
      </c>
      <c r="G10381" s="1">
        <f>VLOOKUP(C10381,Sheet1!$G$3:$I$9,3,FALSE)</f>
        <v>9</v>
      </c>
      <c r="H10381" s="1" t="str">
        <f>VLOOKUP(D10381,Sheet1!$L$3:$M$33,2,FALSE)</f>
        <v>BFSI</v>
      </c>
    </row>
    <row r="10382" spans="1:8" x14ac:dyDescent="0.25">
      <c r="A10382" s="1">
        <v>321408</v>
      </c>
      <c r="B10382" s="1" t="s">
        <v>64</v>
      </c>
      <c r="C10382" s="1" t="s">
        <v>29</v>
      </c>
      <c r="D10382" s="1" t="s">
        <v>21</v>
      </c>
      <c r="E10382" s="1" t="s">
        <v>15</v>
      </c>
      <c r="F10382" s="1" t="str">
        <f>VLOOKUP(C10382,Sheet1!$G$3:$I$9,2,FALSE)</f>
        <v>P3</v>
      </c>
      <c r="G10382" s="1">
        <f>VLOOKUP(C10382,Sheet1!$G$3:$I$9,3,FALSE)</f>
        <v>9</v>
      </c>
      <c r="H10382" s="1" t="str">
        <f>VLOOKUP(D10382,Sheet1!$L$3:$M$33,2,FALSE)</f>
        <v>BFSI</v>
      </c>
    </row>
    <row r="10383" spans="1:8" x14ac:dyDescent="0.25">
      <c r="A10383" s="1">
        <v>321409</v>
      </c>
      <c r="B10383" s="1" t="s">
        <v>64</v>
      </c>
      <c r="C10383" s="1" t="s">
        <v>29</v>
      </c>
      <c r="D10383" s="1" t="s">
        <v>21</v>
      </c>
      <c r="E10383" s="1" t="s">
        <v>15</v>
      </c>
      <c r="F10383" s="1" t="str">
        <f>VLOOKUP(C10383,Sheet1!$G$3:$I$9,2,FALSE)</f>
        <v>P3</v>
      </c>
      <c r="G10383" s="1">
        <f>VLOOKUP(C10383,Sheet1!$G$3:$I$9,3,FALSE)</f>
        <v>9</v>
      </c>
      <c r="H10383" s="1" t="str">
        <f>VLOOKUP(D10383,Sheet1!$L$3:$M$33,2,FALSE)</f>
        <v>BFSI</v>
      </c>
    </row>
    <row r="10384" spans="1:8" x14ac:dyDescent="0.25">
      <c r="A10384" s="1">
        <v>321410</v>
      </c>
      <c r="B10384" s="1" t="s">
        <v>64</v>
      </c>
      <c r="C10384" s="1" t="s">
        <v>29</v>
      </c>
      <c r="D10384" s="1" t="s">
        <v>21</v>
      </c>
      <c r="E10384" s="1" t="s">
        <v>15</v>
      </c>
      <c r="F10384" s="1" t="str">
        <f>VLOOKUP(C10384,Sheet1!$G$3:$I$9,2,FALSE)</f>
        <v>P3</v>
      </c>
      <c r="G10384" s="1">
        <f>VLOOKUP(C10384,Sheet1!$G$3:$I$9,3,FALSE)</f>
        <v>9</v>
      </c>
      <c r="H10384" s="1" t="str">
        <f>VLOOKUP(D10384,Sheet1!$L$3:$M$33,2,FALSE)</f>
        <v>BFSI</v>
      </c>
    </row>
    <row r="10385" spans="1:8" x14ac:dyDescent="0.25">
      <c r="A10385" s="1">
        <v>321411</v>
      </c>
      <c r="B10385" s="1" t="s">
        <v>64</v>
      </c>
      <c r="C10385" s="1" t="s">
        <v>29</v>
      </c>
      <c r="D10385" s="1" t="s">
        <v>21</v>
      </c>
      <c r="E10385" s="1" t="s">
        <v>15</v>
      </c>
      <c r="F10385" s="1" t="str">
        <f>VLOOKUP(C10385,Sheet1!$G$3:$I$9,2,FALSE)</f>
        <v>P3</v>
      </c>
      <c r="G10385" s="1">
        <f>VLOOKUP(C10385,Sheet1!$G$3:$I$9,3,FALSE)</f>
        <v>9</v>
      </c>
      <c r="H10385" s="1" t="str">
        <f>VLOOKUP(D10385,Sheet1!$L$3:$M$33,2,FALSE)</f>
        <v>BFSI</v>
      </c>
    </row>
    <row r="10386" spans="1:8" x14ac:dyDescent="0.25">
      <c r="A10386" s="1">
        <v>321412</v>
      </c>
      <c r="B10386" s="1" t="s">
        <v>64</v>
      </c>
      <c r="C10386" s="1" t="s">
        <v>29</v>
      </c>
      <c r="D10386" s="1" t="s">
        <v>21</v>
      </c>
      <c r="E10386" s="1" t="s">
        <v>15</v>
      </c>
      <c r="F10386" s="1" t="str">
        <f>VLOOKUP(C10386,Sheet1!$G$3:$I$9,2,FALSE)</f>
        <v>P3</v>
      </c>
      <c r="G10386" s="1">
        <f>VLOOKUP(C10386,Sheet1!$G$3:$I$9,3,FALSE)</f>
        <v>9</v>
      </c>
      <c r="H10386" s="1" t="str">
        <f>VLOOKUP(D10386,Sheet1!$L$3:$M$33,2,FALSE)</f>
        <v>BFSI</v>
      </c>
    </row>
    <row r="10387" spans="1:8" x14ac:dyDescent="0.25">
      <c r="A10387" s="1">
        <v>321413</v>
      </c>
      <c r="B10387" s="1" t="s">
        <v>64</v>
      </c>
      <c r="C10387" s="1" t="s">
        <v>29</v>
      </c>
      <c r="D10387" s="1" t="s">
        <v>21</v>
      </c>
      <c r="E10387" s="1" t="s">
        <v>15</v>
      </c>
      <c r="F10387" s="1" t="str">
        <f>VLOOKUP(C10387,Sheet1!$G$3:$I$9,2,FALSE)</f>
        <v>P3</v>
      </c>
      <c r="G10387" s="1">
        <f>VLOOKUP(C10387,Sheet1!$G$3:$I$9,3,FALSE)</f>
        <v>9</v>
      </c>
      <c r="H10387" s="1" t="str">
        <f>VLOOKUP(D10387,Sheet1!$L$3:$M$33,2,FALSE)</f>
        <v>BFSI</v>
      </c>
    </row>
    <row r="10388" spans="1:8" x14ac:dyDescent="0.25">
      <c r="A10388" s="1">
        <v>321414</v>
      </c>
      <c r="B10388" s="1" t="s">
        <v>64</v>
      </c>
      <c r="C10388" s="1" t="s">
        <v>29</v>
      </c>
      <c r="D10388" s="1" t="s">
        <v>21</v>
      </c>
      <c r="E10388" s="1" t="s">
        <v>15</v>
      </c>
      <c r="F10388" s="1" t="str">
        <f>VLOOKUP(C10388,Sheet1!$G$3:$I$9,2,FALSE)</f>
        <v>P3</v>
      </c>
      <c r="G10388" s="1">
        <f>VLOOKUP(C10388,Sheet1!$G$3:$I$9,3,FALSE)</f>
        <v>9</v>
      </c>
      <c r="H10388" s="1" t="str">
        <f>VLOOKUP(D10388,Sheet1!$L$3:$M$33,2,FALSE)</f>
        <v>BFSI</v>
      </c>
    </row>
    <row r="10389" spans="1:8" x14ac:dyDescent="0.25">
      <c r="A10389" s="1">
        <v>321415</v>
      </c>
      <c r="B10389" s="1" t="s">
        <v>64</v>
      </c>
      <c r="C10389" s="1" t="s">
        <v>29</v>
      </c>
      <c r="D10389" s="1" t="s">
        <v>21</v>
      </c>
      <c r="E10389" s="1" t="s">
        <v>15</v>
      </c>
      <c r="F10389" s="1" t="str">
        <f>VLOOKUP(C10389,Sheet1!$G$3:$I$9,2,FALSE)</f>
        <v>P3</v>
      </c>
      <c r="G10389" s="1">
        <f>VLOOKUP(C10389,Sheet1!$G$3:$I$9,3,FALSE)</f>
        <v>9</v>
      </c>
      <c r="H10389" s="1" t="str">
        <f>VLOOKUP(D10389,Sheet1!$L$3:$M$33,2,FALSE)</f>
        <v>BFSI</v>
      </c>
    </row>
    <row r="10390" spans="1:8" x14ac:dyDescent="0.25">
      <c r="A10390" s="1">
        <v>321416</v>
      </c>
      <c r="B10390" s="1" t="s">
        <v>64</v>
      </c>
      <c r="C10390" s="1" t="s">
        <v>29</v>
      </c>
      <c r="D10390" s="1" t="s">
        <v>21</v>
      </c>
      <c r="E10390" s="1" t="s">
        <v>15</v>
      </c>
      <c r="F10390" s="1" t="str">
        <f>VLOOKUP(C10390,Sheet1!$G$3:$I$9,2,FALSE)</f>
        <v>P3</v>
      </c>
      <c r="G10390" s="1">
        <f>VLOOKUP(C10390,Sheet1!$G$3:$I$9,3,FALSE)</f>
        <v>9</v>
      </c>
      <c r="H10390" s="1" t="str">
        <f>VLOOKUP(D10390,Sheet1!$L$3:$M$33,2,FALSE)</f>
        <v>BFSI</v>
      </c>
    </row>
    <row r="10391" spans="1:8" x14ac:dyDescent="0.25">
      <c r="A10391" s="1">
        <v>321417</v>
      </c>
      <c r="B10391" s="1" t="s">
        <v>64</v>
      </c>
      <c r="C10391" s="1" t="s">
        <v>29</v>
      </c>
      <c r="D10391" s="1" t="s">
        <v>61</v>
      </c>
      <c r="E10391" s="1" t="s">
        <v>15</v>
      </c>
      <c r="F10391" s="1" t="str">
        <f>VLOOKUP(C10391,Sheet1!$G$3:$I$9,2,FALSE)</f>
        <v>P3</v>
      </c>
      <c r="G10391" s="1">
        <f>VLOOKUP(C10391,Sheet1!$G$3:$I$9,3,FALSE)</f>
        <v>9</v>
      </c>
      <c r="H10391" s="1" t="str">
        <f>VLOOKUP(D10391,Sheet1!$L$3:$M$33,2,FALSE)</f>
        <v>Others</v>
      </c>
    </row>
    <row r="10392" spans="1:8" x14ac:dyDescent="0.25">
      <c r="A10392" s="1">
        <v>321418</v>
      </c>
      <c r="B10392" s="1" t="s">
        <v>64</v>
      </c>
      <c r="C10392" s="1" t="s">
        <v>29</v>
      </c>
      <c r="D10392" s="1" t="s">
        <v>61</v>
      </c>
      <c r="E10392" s="1" t="s">
        <v>15</v>
      </c>
      <c r="F10392" s="1" t="str">
        <f>VLOOKUP(C10392,Sheet1!$G$3:$I$9,2,FALSE)</f>
        <v>P3</v>
      </c>
      <c r="G10392" s="1">
        <f>VLOOKUP(C10392,Sheet1!$G$3:$I$9,3,FALSE)</f>
        <v>9</v>
      </c>
      <c r="H10392" s="1" t="str">
        <f>VLOOKUP(D10392,Sheet1!$L$3:$M$33,2,FALSE)</f>
        <v>Others</v>
      </c>
    </row>
    <row r="10393" spans="1:8" x14ac:dyDescent="0.25">
      <c r="A10393" s="1">
        <v>321419</v>
      </c>
      <c r="B10393" s="1" t="s">
        <v>64</v>
      </c>
      <c r="C10393" s="1" t="s">
        <v>29</v>
      </c>
      <c r="D10393" s="1" t="s">
        <v>61</v>
      </c>
      <c r="E10393" s="1" t="s">
        <v>15</v>
      </c>
      <c r="F10393" s="1" t="str">
        <f>VLOOKUP(C10393,Sheet1!$G$3:$I$9,2,FALSE)</f>
        <v>P3</v>
      </c>
      <c r="G10393" s="1">
        <f>VLOOKUP(C10393,Sheet1!$G$3:$I$9,3,FALSE)</f>
        <v>9</v>
      </c>
      <c r="H10393" s="1" t="str">
        <f>VLOOKUP(D10393,Sheet1!$L$3:$M$33,2,FALSE)</f>
        <v>Others</v>
      </c>
    </row>
    <row r="10394" spans="1:8" x14ac:dyDescent="0.25">
      <c r="A10394" s="1">
        <v>321420</v>
      </c>
      <c r="B10394" s="1" t="s">
        <v>35</v>
      </c>
      <c r="C10394" s="1" t="s">
        <v>29</v>
      </c>
      <c r="D10394" s="1" t="s">
        <v>43</v>
      </c>
      <c r="E10394" s="1" t="s">
        <v>63</v>
      </c>
      <c r="F10394" s="1" t="str">
        <f>VLOOKUP(C10394,Sheet1!$G$3:$I$9,2,FALSE)</f>
        <v>P3</v>
      </c>
      <c r="G10394" s="1">
        <f>VLOOKUP(C10394,Sheet1!$G$3:$I$9,3,FALSE)</f>
        <v>9</v>
      </c>
      <c r="H10394" s="1" t="str">
        <f>VLOOKUP(D10394,Sheet1!$L$3:$M$33,2,FALSE)</f>
        <v>Entertainment</v>
      </c>
    </row>
    <row r="10395" spans="1:8" x14ac:dyDescent="0.25">
      <c r="A10395" s="1">
        <v>321421</v>
      </c>
      <c r="B10395" s="1" t="s">
        <v>35</v>
      </c>
      <c r="C10395" s="1" t="s">
        <v>22</v>
      </c>
      <c r="D10395" s="1" t="s">
        <v>14</v>
      </c>
      <c r="E10395" s="1" t="s">
        <v>63</v>
      </c>
      <c r="F10395" s="1" t="str">
        <f>VLOOKUP(C10395,Sheet1!$G$3:$I$9,2,FALSE)</f>
        <v>P1</v>
      </c>
      <c r="G10395" s="1">
        <f>VLOOKUP(C10395,Sheet1!$G$3:$I$9,3,FALSE)</f>
        <v>8</v>
      </c>
      <c r="H10395" s="1" t="str">
        <f>VLOOKUP(D10395,Sheet1!$L$3:$M$33,2,FALSE)</f>
        <v>BFSI</v>
      </c>
    </row>
    <row r="10396" spans="1:8" x14ac:dyDescent="0.25">
      <c r="A10396" s="1">
        <v>321423</v>
      </c>
      <c r="B10396" s="1" t="s">
        <v>12</v>
      </c>
      <c r="C10396" s="1" t="s">
        <v>20</v>
      </c>
      <c r="D10396" s="1" t="s">
        <v>41</v>
      </c>
      <c r="E10396" s="1" t="s">
        <v>63</v>
      </c>
      <c r="F10396" s="1" t="str">
        <f>VLOOKUP(C10396,Sheet1!$G$3:$I$9,2,FALSE)</f>
        <v>P1</v>
      </c>
      <c r="G10396" s="1">
        <f>VLOOKUP(C10396,Sheet1!$G$3:$I$9,3,FALSE)</f>
        <v>14</v>
      </c>
      <c r="H10396" s="1" t="str">
        <f>VLOOKUP(D10396,Sheet1!$L$3:$M$33,2,FALSE)</f>
        <v>Entertainment</v>
      </c>
    </row>
    <row r="10397" spans="1:8" x14ac:dyDescent="0.25">
      <c r="A10397" s="1">
        <v>321424</v>
      </c>
      <c r="B10397" s="1" t="s">
        <v>12</v>
      </c>
      <c r="C10397" s="1" t="s">
        <v>20</v>
      </c>
      <c r="D10397" s="1" t="s">
        <v>41</v>
      </c>
      <c r="E10397" s="1" t="s">
        <v>63</v>
      </c>
      <c r="F10397" s="1" t="str">
        <f>VLOOKUP(C10397,Sheet1!$G$3:$I$9,2,FALSE)</f>
        <v>P1</v>
      </c>
      <c r="G10397" s="1">
        <f>VLOOKUP(C10397,Sheet1!$G$3:$I$9,3,FALSE)</f>
        <v>14</v>
      </c>
      <c r="H10397" s="1" t="str">
        <f>VLOOKUP(D10397,Sheet1!$L$3:$M$33,2,FALSE)</f>
        <v>Entertainment</v>
      </c>
    </row>
    <row r="10398" spans="1:8" x14ac:dyDescent="0.25">
      <c r="A10398" s="1">
        <v>321425</v>
      </c>
      <c r="B10398" s="1" t="s">
        <v>35</v>
      </c>
      <c r="C10398" s="1" t="s">
        <v>20</v>
      </c>
      <c r="D10398" s="1" t="s">
        <v>58</v>
      </c>
      <c r="E10398" s="1" t="s">
        <v>63</v>
      </c>
      <c r="F10398" s="1" t="str">
        <f>VLOOKUP(C10398,Sheet1!$G$3:$I$9,2,FALSE)</f>
        <v>P1</v>
      </c>
      <c r="G10398" s="1">
        <f>VLOOKUP(C10398,Sheet1!$G$3:$I$9,3,FALSE)</f>
        <v>14</v>
      </c>
      <c r="H10398" s="1" t="str">
        <f>VLOOKUP(D10398,Sheet1!$L$3:$M$33,2,FALSE)</f>
        <v>Health</v>
      </c>
    </row>
    <row r="10399" spans="1:8" x14ac:dyDescent="0.25">
      <c r="A10399" s="1">
        <v>321426</v>
      </c>
      <c r="B10399" s="1" t="s">
        <v>35</v>
      </c>
      <c r="C10399" s="1" t="s">
        <v>20</v>
      </c>
      <c r="D10399" s="1" t="s">
        <v>58</v>
      </c>
      <c r="E10399" s="1" t="s">
        <v>63</v>
      </c>
      <c r="F10399" s="1" t="str">
        <f>VLOOKUP(C10399,Sheet1!$G$3:$I$9,2,FALSE)</f>
        <v>P1</v>
      </c>
      <c r="G10399" s="1">
        <f>VLOOKUP(C10399,Sheet1!$G$3:$I$9,3,FALSE)</f>
        <v>14</v>
      </c>
      <c r="H10399" s="1" t="str">
        <f>VLOOKUP(D10399,Sheet1!$L$3:$M$33,2,FALSE)</f>
        <v>Health</v>
      </c>
    </row>
    <row r="10400" spans="1:8" x14ac:dyDescent="0.25">
      <c r="A10400" s="1">
        <v>321427</v>
      </c>
      <c r="B10400" s="1" t="s">
        <v>12</v>
      </c>
      <c r="C10400" s="1" t="s">
        <v>20</v>
      </c>
      <c r="D10400" s="1" t="s">
        <v>58</v>
      </c>
      <c r="E10400" s="1" t="s">
        <v>63</v>
      </c>
      <c r="F10400" s="1" t="str">
        <f>VLOOKUP(C10400,Sheet1!$G$3:$I$9,2,FALSE)</f>
        <v>P1</v>
      </c>
      <c r="G10400" s="1">
        <f>VLOOKUP(C10400,Sheet1!$G$3:$I$9,3,FALSE)</f>
        <v>14</v>
      </c>
      <c r="H10400" s="1" t="str">
        <f>VLOOKUP(D10400,Sheet1!$L$3:$M$33,2,FALSE)</f>
        <v>Health</v>
      </c>
    </row>
    <row r="10401" spans="1:8" x14ac:dyDescent="0.25">
      <c r="A10401" s="1">
        <v>321428</v>
      </c>
      <c r="B10401" s="1" t="s">
        <v>12</v>
      </c>
      <c r="C10401" s="1" t="s">
        <v>20</v>
      </c>
      <c r="D10401" s="1" t="s">
        <v>58</v>
      </c>
      <c r="E10401" s="1" t="s">
        <v>63</v>
      </c>
      <c r="F10401" s="1" t="str">
        <f>VLOOKUP(C10401,Sheet1!$G$3:$I$9,2,FALSE)</f>
        <v>P1</v>
      </c>
      <c r="G10401" s="1">
        <f>VLOOKUP(C10401,Sheet1!$G$3:$I$9,3,FALSE)</f>
        <v>14</v>
      </c>
      <c r="H10401" s="1" t="str">
        <f>VLOOKUP(D10401,Sheet1!$L$3:$M$33,2,FALSE)</f>
        <v>Health</v>
      </c>
    </row>
    <row r="10402" spans="1:8" x14ac:dyDescent="0.25">
      <c r="A10402" s="1">
        <v>321429</v>
      </c>
      <c r="B10402" s="1" t="s">
        <v>12</v>
      </c>
      <c r="C10402" s="1" t="s">
        <v>20</v>
      </c>
      <c r="D10402" s="1" t="s">
        <v>61</v>
      </c>
      <c r="E10402" s="1" t="s">
        <v>63</v>
      </c>
      <c r="F10402" s="1" t="str">
        <f>VLOOKUP(C10402,Sheet1!$G$3:$I$9,2,FALSE)</f>
        <v>P1</v>
      </c>
      <c r="G10402" s="1">
        <f>VLOOKUP(C10402,Sheet1!$G$3:$I$9,3,FALSE)</f>
        <v>14</v>
      </c>
      <c r="H10402" s="1" t="str">
        <f>VLOOKUP(D10402,Sheet1!$L$3:$M$33,2,FALSE)</f>
        <v>Others</v>
      </c>
    </row>
    <row r="10403" spans="1:8" x14ac:dyDescent="0.25">
      <c r="A10403" s="1">
        <v>321430</v>
      </c>
      <c r="B10403" s="1" t="s">
        <v>35</v>
      </c>
      <c r="C10403" s="1" t="s">
        <v>20</v>
      </c>
      <c r="D10403" s="1" t="s">
        <v>58</v>
      </c>
      <c r="E10403" s="1" t="s">
        <v>63</v>
      </c>
      <c r="F10403" s="1" t="str">
        <f>VLOOKUP(C10403,Sheet1!$G$3:$I$9,2,FALSE)</f>
        <v>P1</v>
      </c>
      <c r="G10403" s="1">
        <f>VLOOKUP(C10403,Sheet1!$G$3:$I$9,3,FALSE)</f>
        <v>14</v>
      </c>
      <c r="H10403" s="1" t="str">
        <f>VLOOKUP(D10403,Sheet1!$L$3:$M$33,2,FALSE)</f>
        <v>Health</v>
      </c>
    </row>
    <row r="10404" spans="1:8" x14ac:dyDescent="0.25">
      <c r="A10404" s="1">
        <v>321431</v>
      </c>
      <c r="B10404" s="1" t="s">
        <v>12</v>
      </c>
      <c r="C10404" s="1" t="s">
        <v>20</v>
      </c>
      <c r="D10404" s="1" t="s">
        <v>58</v>
      </c>
      <c r="E10404" s="1" t="s">
        <v>63</v>
      </c>
      <c r="F10404" s="1" t="str">
        <f>VLOOKUP(C10404,Sheet1!$G$3:$I$9,2,FALSE)</f>
        <v>P1</v>
      </c>
      <c r="G10404" s="1">
        <f>VLOOKUP(C10404,Sheet1!$G$3:$I$9,3,FALSE)</f>
        <v>14</v>
      </c>
      <c r="H10404" s="1" t="str">
        <f>VLOOKUP(D10404,Sheet1!$L$3:$M$33,2,FALSE)</f>
        <v>Health</v>
      </c>
    </row>
    <row r="10405" spans="1:8" x14ac:dyDescent="0.25">
      <c r="A10405" s="1">
        <v>321432</v>
      </c>
      <c r="B10405" s="1" t="s">
        <v>12</v>
      </c>
      <c r="C10405" s="1" t="s">
        <v>20</v>
      </c>
      <c r="D10405" s="1" t="s">
        <v>58</v>
      </c>
      <c r="E10405" s="1" t="s">
        <v>63</v>
      </c>
      <c r="F10405" s="1" t="str">
        <f>VLOOKUP(C10405,Sheet1!$G$3:$I$9,2,FALSE)</f>
        <v>P1</v>
      </c>
      <c r="G10405" s="1">
        <f>VLOOKUP(C10405,Sheet1!$G$3:$I$9,3,FALSE)</f>
        <v>14</v>
      </c>
      <c r="H10405" s="1" t="str">
        <f>VLOOKUP(D10405,Sheet1!$L$3:$M$33,2,FALSE)</f>
        <v>Health</v>
      </c>
    </row>
    <row r="10406" spans="1:8" x14ac:dyDescent="0.25">
      <c r="A10406" s="1">
        <v>321433</v>
      </c>
      <c r="B10406" s="1" t="s">
        <v>35</v>
      </c>
      <c r="C10406" s="1" t="s">
        <v>13</v>
      </c>
      <c r="D10406" s="1" t="s">
        <v>36</v>
      </c>
      <c r="E10406" s="1" t="s">
        <v>63</v>
      </c>
      <c r="F10406" s="1" t="str">
        <f>VLOOKUP(C10406,Sheet1!$G$3:$I$9,2,FALSE)</f>
        <v>P2</v>
      </c>
      <c r="G10406" s="1">
        <f>VLOOKUP(C10406,Sheet1!$G$3:$I$9,3,FALSE)</f>
        <v>12</v>
      </c>
      <c r="H10406" s="1" t="str">
        <f>VLOOKUP(D10406,Sheet1!$L$3:$M$33,2,FALSE)</f>
        <v>Retail</v>
      </c>
    </row>
    <row r="10407" spans="1:8" x14ac:dyDescent="0.25">
      <c r="A10407" s="1">
        <v>321434</v>
      </c>
      <c r="B10407" s="1" t="s">
        <v>12</v>
      </c>
      <c r="C10407" s="1" t="s">
        <v>13</v>
      </c>
      <c r="D10407" s="1" t="s">
        <v>14</v>
      </c>
      <c r="E10407" s="1" t="s">
        <v>63</v>
      </c>
      <c r="F10407" s="1" t="str">
        <f>VLOOKUP(C10407,Sheet1!$G$3:$I$9,2,FALSE)</f>
        <v>P2</v>
      </c>
      <c r="G10407" s="1">
        <f>VLOOKUP(C10407,Sheet1!$G$3:$I$9,3,FALSE)</f>
        <v>12</v>
      </c>
      <c r="H10407" s="1" t="str">
        <f>VLOOKUP(D10407,Sheet1!$L$3:$M$33,2,FALSE)</f>
        <v>BFSI</v>
      </c>
    </row>
    <row r="10408" spans="1:8" x14ac:dyDescent="0.25">
      <c r="A10408" s="1">
        <v>321435</v>
      </c>
      <c r="B10408" s="1" t="s">
        <v>35</v>
      </c>
      <c r="C10408" s="1" t="s">
        <v>13</v>
      </c>
      <c r="D10408" s="1" t="s">
        <v>34</v>
      </c>
      <c r="E10408" s="1" t="s">
        <v>63</v>
      </c>
      <c r="F10408" s="1" t="str">
        <f>VLOOKUP(C10408,Sheet1!$G$3:$I$9,2,FALSE)</f>
        <v>P2</v>
      </c>
      <c r="G10408" s="1">
        <f>VLOOKUP(C10408,Sheet1!$G$3:$I$9,3,FALSE)</f>
        <v>12</v>
      </c>
      <c r="H10408" s="1" t="str">
        <f>VLOOKUP(D10408,Sheet1!$L$3:$M$33,2,FALSE)</f>
        <v>Retail</v>
      </c>
    </row>
    <row r="10409" spans="1:8" x14ac:dyDescent="0.25">
      <c r="A10409" s="1">
        <v>321436</v>
      </c>
      <c r="B10409" s="1" t="s">
        <v>35</v>
      </c>
      <c r="C10409" s="1" t="s">
        <v>13</v>
      </c>
      <c r="D10409" s="1" t="s">
        <v>30</v>
      </c>
      <c r="E10409" s="1" t="s">
        <v>63</v>
      </c>
      <c r="F10409" s="1" t="str">
        <f>VLOOKUP(C10409,Sheet1!$G$3:$I$9,2,FALSE)</f>
        <v>P2</v>
      </c>
      <c r="G10409" s="1">
        <f>VLOOKUP(C10409,Sheet1!$G$3:$I$9,3,FALSE)</f>
        <v>12</v>
      </c>
      <c r="H10409" s="1" t="str">
        <f>VLOOKUP(D10409,Sheet1!$L$3:$M$33,2,FALSE)</f>
        <v>Retail</v>
      </c>
    </row>
    <row r="10410" spans="1:8" x14ac:dyDescent="0.25">
      <c r="A10410" s="1">
        <v>321437</v>
      </c>
      <c r="B10410" s="1" t="s">
        <v>35</v>
      </c>
      <c r="C10410" s="1" t="s">
        <v>13</v>
      </c>
      <c r="D10410" s="1" t="s">
        <v>30</v>
      </c>
      <c r="E10410" s="1" t="s">
        <v>63</v>
      </c>
      <c r="F10410" s="1" t="str">
        <f>VLOOKUP(C10410,Sheet1!$G$3:$I$9,2,FALSE)</f>
        <v>P2</v>
      </c>
      <c r="G10410" s="1">
        <f>VLOOKUP(C10410,Sheet1!$G$3:$I$9,3,FALSE)</f>
        <v>12</v>
      </c>
      <c r="H10410" s="1" t="str">
        <f>VLOOKUP(D10410,Sheet1!$L$3:$M$33,2,FALSE)</f>
        <v>Retail</v>
      </c>
    </row>
    <row r="10411" spans="1:8" x14ac:dyDescent="0.25">
      <c r="A10411" s="1">
        <v>321438</v>
      </c>
      <c r="B10411" s="1" t="s">
        <v>35</v>
      </c>
      <c r="C10411" s="1" t="s">
        <v>13</v>
      </c>
      <c r="D10411" s="1" t="s">
        <v>37</v>
      </c>
      <c r="E10411" s="1" t="s">
        <v>63</v>
      </c>
      <c r="F10411" s="1" t="str">
        <f>VLOOKUP(C10411,Sheet1!$G$3:$I$9,2,FALSE)</f>
        <v>P2</v>
      </c>
      <c r="G10411" s="1">
        <f>VLOOKUP(C10411,Sheet1!$G$3:$I$9,3,FALSE)</f>
        <v>12</v>
      </c>
      <c r="H10411" s="1" t="str">
        <f>VLOOKUP(D10411,Sheet1!$L$3:$M$33,2,FALSE)</f>
        <v>Retail</v>
      </c>
    </row>
    <row r="10412" spans="1:8" x14ac:dyDescent="0.25">
      <c r="A10412" s="1">
        <v>321439</v>
      </c>
      <c r="B10412" s="1" t="s">
        <v>12</v>
      </c>
      <c r="C10412" s="1" t="s">
        <v>13</v>
      </c>
      <c r="D10412" s="1" t="s">
        <v>45</v>
      </c>
      <c r="E10412" s="1" t="s">
        <v>63</v>
      </c>
      <c r="F10412" s="1" t="str">
        <f>VLOOKUP(C10412,Sheet1!$G$3:$I$9,2,FALSE)</f>
        <v>P2</v>
      </c>
      <c r="G10412" s="1">
        <f>VLOOKUP(C10412,Sheet1!$G$3:$I$9,3,FALSE)</f>
        <v>12</v>
      </c>
      <c r="H10412" s="1" t="str">
        <f>VLOOKUP(D10412,Sheet1!$L$3:$M$33,2,FALSE)</f>
        <v>Government</v>
      </c>
    </row>
    <row r="10413" spans="1:8" x14ac:dyDescent="0.25">
      <c r="A10413" s="1">
        <v>321440</v>
      </c>
      <c r="B10413" s="1" t="s">
        <v>12</v>
      </c>
      <c r="C10413" s="1" t="s">
        <v>16</v>
      </c>
      <c r="D10413" s="1" t="s">
        <v>60</v>
      </c>
      <c r="E10413" s="1" t="s">
        <v>63</v>
      </c>
      <c r="F10413" s="1" t="str">
        <f>VLOOKUP(C10413,Sheet1!$G$3:$I$9,2,FALSE)</f>
        <v>P1</v>
      </c>
      <c r="G10413" s="1">
        <f>VLOOKUP(C10413,Sheet1!$G$3:$I$9,3,FALSE)</f>
        <v>9</v>
      </c>
      <c r="H10413" s="1" t="str">
        <f>VLOOKUP(D10413,Sheet1!$L$3:$M$33,2,FALSE)</f>
        <v>Health</v>
      </c>
    </row>
    <row r="10414" spans="1:8" x14ac:dyDescent="0.25">
      <c r="A10414" s="1">
        <v>321441</v>
      </c>
      <c r="B10414" s="1" t="s">
        <v>35</v>
      </c>
      <c r="C10414" s="1" t="s">
        <v>16</v>
      </c>
      <c r="D10414" s="1" t="s">
        <v>60</v>
      </c>
      <c r="E10414" s="1" t="s">
        <v>63</v>
      </c>
      <c r="F10414" s="1" t="str">
        <f>VLOOKUP(C10414,Sheet1!$G$3:$I$9,2,FALSE)</f>
        <v>P1</v>
      </c>
      <c r="G10414" s="1">
        <f>VLOOKUP(C10414,Sheet1!$G$3:$I$9,3,FALSE)</f>
        <v>9</v>
      </c>
      <c r="H10414" s="1" t="str">
        <f>VLOOKUP(D10414,Sheet1!$L$3:$M$33,2,FALSE)</f>
        <v>Health</v>
      </c>
    </row>
    <row r="10415" spans="1:8" x14ac:dyDescent="0.25">
      <c r="A10415" s="1">
        <v>321442</v>
      </c>
      <c r="B10415" s="1" t="s">
        <v>35</v>
      </c>
      <c r="C10415" s="1" t="s">
        <v>16</v>
      </c>
      <c r="D10415" s="1" t="s">
        <v>59</v>
      </c>
      <c r="E10415" s="1" t="s">
        <v>63</v>
      </c>
      <c r="F10415" s="1" t="str">
        <f>VLOOKUP(C10415,Sheet1!$G$3:$I$9,2,FALSE)</f>
        <v>P1</v>
      </c>
      <c r="G10415" s="1">
        <f>VLOOKUP(C10415,Sheet1!$G$3:$I$9,3,FALSE)</f>
        <v>9</v>
      </c>
      <c r="H10415" s="1" t="str">
        <f>VLOOKUP(D10415,Sheet1!$L$3:$M$33,2,FALSE)</f>
        <v>Health</v>
      </c>
    </row>
    <row r="10416" spans="1:8" x14ac:dyDescent="0.25">
      <c r="A10416" s="1">
        <v>321443</v>
      </c>
      <c r="B10416" s="1" t="s">
        <v>35</v>
      </c>
      <c r="C10416" s="1" t="s">
        <v>16</v>
      </c>
      <c r="D10416" s="1" t="s">
        <v>59</v>
      </c>
      <c r="E10416" s="1" t="s">
        <v>63</v>
      </c>
      <c r="F10416" s="1" t="str">
        <f>VLOOKUP(C10416,Sheet1!$G$3:$I$9,2,FALSE)</f>
        <v>P1</v>
      </c>
      <c r="G10416" s="1">
        <f>VLOOKUP(C10416,Sheet1!$G$3:$I$9,3,FALSE)</f>
        <v>9</v>
      </c>
      <c r="H10416" s="1" t="str">
        <f>VLOOKUP(D10416,Sheet1!$L$3:$M$33,2,FALSE)</f>
        <v>Health</v>
      </c>
    </row>
    <row r="10417" spans="1:8" x14ac:dyDescent="0.25">
      <c r="A10417" s="1">
        <v>321444</v>
      </c>
      <c r="B10417" s="1" t="s">
        <v>35</v>
      </c>
      <c r="C10417" s="1" t="s">
        <v>16</v>
      </c>
      <c r="D10417" s="1" t="s">
        <v>59</v>
      </c>
      <c r="E10417" s="1" t="s">
        <v>63</v>
      </c>
      <c r="F10417" s="1" t="str">
        <f>VLOOKUP(C10417,Sheet1!$G$3:$I$9,2,FALSE)</f>
        <v>P1</v>
      </c>
      <c r="G10417" s="1">
        <f>VLOOKUP(C10417,Sheet1!$G$3:$I$9,3,FALSE)</f>
        <v>9</v>
      </c>
      <c r="H10417" s="1" t="str">
        <f>VLOOKUP(D10417,Sheet1!$L$3:$M$33,2,FALSE)</f>
        <v>Health</v>
      </c>
    </row>
    <row r="10418" spans="1:8" x14ac:dyDescent="0.25">
      <c r="A10418" s="1">
        <v>321445</v>
      </c>
      <c r="B10418" s="1" t="s">
        <v>35</v>
      </c>
      <c r="C10418" s="1" t="s">
        <v>16</v>
      </c>
      <c r="D10418" s="1" t="s">
        <v>54</v>
      </c>
      <c r="E10418" s="1" t="s">
        <v>63</v>
      </c>
      <c r="F10418" s="1" t="str">
        <f>VLOOKUP(C10418,Sheet1!$G$3:$I$9,2,FALSE)</f>
        <v>P1</v>
      </c>
      <c r="G10418" s="1">
        <f>VLOOKUP(C10418,Sheet1!$G$3:$I$9,3,FALSE)</f>
        <v>9</v>
      </c>
      <c r="H10418" s="1" t="str">
        <f>VLOOKUP(D10418,Sheet1!$L$3:$M$33,2,FALSE)</f>
        <v>Travel</v>
      </c>
    </row>
    <row r="10419" spans="1:8" x14ac:dyDescent="0.25">
      <c r="A10419" s="1">
        <v>321446</v>
      </c>
      <c r="B10419" s="1" t="s">
        <v>12</v>
      </c>
      <c r="C10419" s="1" t="s">
        <v>16</v>
      </c>
      <c r="D10419" s="1" t="s">
        <v>40</v>
      </c>
      <c r="E10419" s="1" t="s">
        <v>63</v>
      </c>
      <c r="F10419" s="1" t="str">
        <f>VLOOKUP(C10419,Sheet1!$G$3:$I$9,2,FALSE)</f>
        <v>P1</v>
      </c>
      <c r="G10419" s="1">
        <f>VLOOKUP(C10419,Sheet1!$G$3:$I$9,3,FALSE)</f>
        <v>9</v>
      </c>
      <c r="H10419" s="1" t="str">
        <f>VLOOKUP(D10419,Sheet1!$L$3:$M$33,2,FALSE)</f>
        <v>Retail</v>
      </c>
    </row>
    <row r="10420" spans="1:8" x14ac:dyDescent="0.25">
      <c r="A10420" s="1">
        <v>321447</v>
      </c>
      <c r="B10420" s="1" t="s">
        <v>12</v>
      </c>
      <c r="C10420" s="1" t="s">
        <v>16</v>
      </c>
      <c r="D10420" s="1" t="s">
        <v>54</v>
      </c>
      <c r="E10420" s="1" t="s">
        <v>63</v>
      </c>
      <c r="F10420" s="1" t="str">
        <f>VLOOKUP(C10420,Sheet1!$G$3:$I$9,2,FALSE)</f>
        <v>P1</v>
      </c>
      <c r="G10420" s="1">
        <f>VLOOKUP(C10420,Sheet1!$G$3:$I$9,3,FALSE)</f>
        <v>9</v>
      </c>
      <c r="H10420" s="1" t="str">
        <f>VLOOKUP(D10420,Sheet1!$L$3:$M$33,2,FALSE)</f>
        <v>Travel</v>
      </c>
    </row>
    <row r="10421" spans="1:8" x14ac:dyDescent="0.25">
      <c r="A10421" s="1">
        <v>321465</v>
      </c>
      <c r="B10421" s="1" t="s">
        <v>35</v>
      </c>
      <c r="C10421" s="1" t="s">
        <v>13</v>
      </c>
      <c r="D10421" s="1" t="s">
        <v>48</v>
      </c>
      <c r="E10421" s="1" t="s">
        <v>15</v>
      </c>
      <c r="F10421" s="1" t="str">
        <f>VLOOKUP(C10421,Sheet1!$G$3:$I$9,2,FALSE)</f>
        <v>P2</v>
      </c>
      <c r="G10421" s="1">
        <f>VLOOKUP(C10421,Sheet1!$G$3:$I$9,3,FALSE)</f>
        <v>12</v>
      </c>
      <c r="H10421" s="1" t="str">
        <f>VLOOKUP(D10421,Sheet1!$L$3:$M$33,2,FALSE)</f>
        <v>Government</v>
      </c>
    </row>
    <row r="10422" spans="1:8" x14ac:dyDescent="0.25">
      <c r="A10422" s="1">
        <v>321469</v>
      </c>
      <c r="B10422" s="1" t="s">
        <v>12</v>
      </c>
      <c r="C10422" s="1" t="s">
        <v>13</v>
      </c>
      <c r="D10422" s="1" t="s">
        <v>43</v>
      </c>
      <c r="E10422" s="1" t="s">
        <v>63</v>
      </c>
      <c r="F10422" s="1" t="str">
        <f>VLOOKUP(C10422,Sheet1!$G$3:$I$9,2,FALSE)</f>
        <v>P2</v>
      </c>
      <c r="G10422" s="1">
        <f>VLOOKUP(C10422,Sheet1!$G$3:$I$9,3,FALSE)</f>
        <v>12</v>
      </c>
      <c r="H10422" s="1" t="str">
        <f>VLOOKUP(D10422,Sheet1!$L$3:$M$33,2,FALSE)</f>
        <v>Entertainment</v>
      </c>
    </row>
    <row r="10423" spans="1:8" x14ac:dyDescent="0.25">
      <c r="A10423" s="1">
        <v>321470</v>
      </c>
      <c r="B10423" s="1" t="s">
        <v>12</v>
      </c>
      <c r="C10423" s="1" t="s">
        <v>13</v>
      </c>
      <c r="D10423" s="1" t="s">
        <v>48</v>
      </c>
      <c r="E10423" s="1" t="s">
        <v>63</v>
      </c>
      <c r="F10423" s="1" t="str">
        <f>VLOOKUP(C10423,Sheet1!$G$3:$I$9,2,FALSE)</f>
        <v>P2</v>
      </c>
      <c r="G10423" s="1">
        <f>VLOOKUP(C10423,Sheet1!$G$3:$I$9,3,FALSE)</f>
        <v>12</v>
      </c>
      <c r="H10423" s="1" t="str">
        <f>VLOOKUP(D10423,Sheet1!$L$3:$M$33,2,FALSE)</f>
        <v>Government</v>
      </c>
    </row>
    <row r="10424" spans="1:8" x14ac:dyDescent="0.25">
      <c r="A10424" s="1">
        <v>321474</v>
      </c>
      <c r="B10424" s="1" t="s">
        <v>12</v>
      </c>
      <c r="C10424" s="1" t="s">
        <v>13</v>
      </c>
      <c r="D10424" s="1" t="s">
        <v>43</v>
      </c>
      <c r="E10424" s="1" t="s">
        <v>63</v>
      </c>
      <c r="F10424" s="1" t="str">
        <f>VLOOKUP(C10424,Sheet1!$G$3:$I$9,2,FALSE)</f>
        <v>P2</v>
      </c>
      <c r="G10424" s="1">
        <f>VLOOKUP(C10424,Sheet1!$G$3:$I$9,3,FALSE)</f>
        <v>12</v>
      </c>
      <c r="H10424" s="1" t="str">
        <f>VLOOKUP(D10424,Sheet1!$L$3:$M$33,2,FALSE)</f>
        <v>Entertainment</v>
      </c>
    </row>
    <row r="10425" spans="1:8" x14ac:dyDescent="0.25">
      <c r="A10425" s="1">
        <v>321475</v>
      </c>
      <c r="B10425" s="1" t="s">
        <v>35</v>
      </c>
      <c r="C10425" s="1" t="s">
        <v>22</v>
      </c>
      <c r="D10425" s="1" t="s">
        <v>14</v>
      </c>
      <c r="E10425" s="1" t="s">
        <v>63</v>
      </c>
      <c r="F10425" s="1" t="str">
        <f>VLOOKUP(C10425,Sheet1!$G$3:$I$9,2,FALSE)</f>
        <v>P1</v>
      </c>
      <c r="G10425" s="1">
        <f>VLOOKUP(C10425,Sheet1!$G$3:$I$9,3,FALSE)</f>
        <v>8</v>
      </c>
      <c r="H10425" s="1" t="str">
        <f>VLOOKUP(D10425,Sheet1!$L$3:$M$33,2,FALSE)</f>
        <v>BFSI</v>
      </c>
    </row>
    <row r="10426" spans="1:8" x14ac:dyDescent="0.25">
      <c r="A10426" s="1">
        <v>321476</v>
      </c>
      <c r="B10426" s="1" t="s">
        <v>35</v>
      </c>
      <c r="C10426" s="1" t="s">
        <v>22</v>
      </c>
      <c r="D10426" s="1" t="s">
        <v>49</v>
      </c>
      <c r="E10426" s="1" t="s">
        <v>63</v>
      </c>
      <c r="F10426" s="1" t="str">
        <f>VLOOKUP(C10426,Sheet1!$G$3:$I$9,2,FALSE)</f>
        <v>P1</v>
      </c>
      <c r="G10426" s="1">
        <f>VLOOKUP(C10426,Sheet1!$G$3:$I$9,3,FALSE)</f>
        <v>8</v>
      </c>
      <c r="H10426" s="1" t="str">
        <f>VLOOKUP(D10426,Sheet1!$L$3:$M$33,2,FALSE)</f>
        <v>Travel</v>
      </c>
    </row>
    <row r="10427" spans="1:8" x14ac:dyDescent="0.25">
      <c r="A10427" s="1">
        <v>321477</v>
      </c>
      <c r="B10427" s="1" t="s">
        <v>35</v>
      </c>
      <c r="C10427" s="1" t="s">
        <v>22</v>
      </c>
      <c r="D10427" s="1" t="s">
        <v>14</v>
      </c>
      <c r="E10427" s="1" t="s">
        <v>63</v>
      </c>
      <c r="F10427" s="1" t="str">
        <f>VLOOKUP(C10427,Sheet1!$G$3:$I$9,2,FALSE)</f>
        <v>P1</v>
      </c>
      <c r="G10427" s="1">
        <f>VLOOKUP(C10427,Sheet1!$G$3:$I$9,3,FALSE)</f>
        <v>8</v>
      </c>
      <c r="H10427" s="1" t="str">
        <f>VLOOKUP(D10427,Sheet1!$L$3:$M$33,2,FALSE)</f>
        <v>BFSI</v>
      </c>
    </row>
    <row r="10428" spans="1:8" x14ac:dyDescent="0.25">
      <c r="A10428" s="1">
        <v>321478</v>
      </c>
      <c r="B10428" s="1" t="s">
        <v>35</v>
      </c>
      <c r="C10428" s="1" t="s">
        <v>22</v>
      </c>
      <c r="D10428" s="1" t="s">
        <v>37</v>
      </c>
      <c r="E10428" s="1" t="s">
        <v>63</v>
      </c>
      <c r="F10428" s="1" t="str">
        <f>VLOOKUP(C10428,Sheet1!$G$3:$I$9,2,FALSE)</f>
        <v>P1</v>
      </c>
      <c r="G10428" s="1">
        <f>VLOOKUP(C10428,Sheet1!$G$3:$I$9,3,FALSE)</f>
        <v>8</v>
      </c>
      <c r="H10428" s="1" t="str">
        <f>VLOOKUP(D10428,Sheet1!$L$3:$M$33,2,FALSE)</f>
        <v>Retail</v>
      </c>
    </row>
    <row r="10429" spans="1:8" x14ac:dyDescent="0.25">
      <c r="A10429" s="1">
        <v>321479</v>
      </c>
      <c r="B10429" s="1" t="s">
        <v>12</v>
      </c>
      <c r="C10429" s="1" t="s">
        <v>22</v>
      </c>
      <c r="D10429" s="1" t="s">
        <v>37</v>
      </c>
      <c r="E10429" s="1" t="s">
        <v>63</v>
      </c>
      <c r="F10429" s="1" t="str">
        <f>VLOOKUP(C10429,Sheet1!$G$3:$I$9,2,FALSE)</f>
        <v>P1</v>
      </c>
      <c r="G10429" s="1">
        <f>VLOOKUP(C10429,Sheet1!$G$3:$I$9,3,FALSE)</f>
        <v>8</v>
      </c>
      <c r="H10429" s="1" t="str">
        <f>VLOOKUP(D10429,Sheet1!$L$3:$M$33,2,FALSE)</f>
        <v>Retail</v>
      </c>
    </row>
    <row r="10430" spans="1:8" x14ac:dyDescent="0.25">
      <c r="A10430" s="1">
        <v>321480</v>
      </c>
      <c r="B10430" s="1" t="s">
        <v>35</v>
      </c>
      <c r="C10430" s="1" t="s">
        <v>16</v>
      </c>
      <c r="D10430" s="1" t="s">
        <v>40</v>
      </c>
      <c r="E10430" s="1" t="s">
        <v>63</v>
      </c>
      <c r="F10430" s="1" t="str">
        <f>VLOOKUP(C10430,Sheet1!$G$3:$I$9,2,FALSE)</f>
        <v>P1</v>
      </c>
      <c r="G10430" s="1">
        <f>VLOOKUP(C10430,Sheet1!$G$3:$I$9,3,FALSE)</f>
        <v>9</v>
      </c>
      <c r="H10430" s="1" t="str">
        <f>VLOOKUP(D10430,Sheet1!$L$3:$M$33,2,FALSE)</f>
        <v>Retail</v>
      </c>
    </row>
    <row r="10431" spans="1:8" x14ac:dyDescent="0.25">
      <c r="A10431" s="1">
        <v>321481</v>
      </c>
      <c r="B10431" s="1" t="s">
        <v>35</v>
      </c>
      <c r="C10431" s="1" t="s">
        <v>16</v>
      </c>
      <c r="D10431" s="1" t="s">
        <v>40</v>
      </c>
      <c r="E10431" s="1" t="s">
        <v>63</v>
      </c>
      <c r="F10431" s="1" t="str">
        <f>VLOOKUP(C10431,Sheet1!$G$3:$I$9,2,FALSE)</f>
        <v>P1</v>
      </c>
      <c r="G10431" s="1">
        <f>VLOOKUP(C10431,Sheet1!$G$3:$I$9,3,FALSE)</f>
        <v>9</v>
      </c>
      <c r="H10431" s="1" t="str">
        <f>VLOOKUP(D10431,Sheet1!$L$3:$M$33,2,FALSE)</f>
        <v>Retail</v>
      </c>
    </row>
    <row r="10432" spans="1:8" x14ac:dyDescent="0.25">
      <c r="A10432" s="1">
        <v>321482</v>
      </c>
      <c r="B10432" s="1" t="s">
        <v>35</v>
      </c>
      <c r="C10432" s="1" t="s">
        <v>16</v>
      </c>
      <c r="D10432" s="1" t="s">
        <v>40</v>
      </c>
      <c r="E10432" s="1" t="s">
        <v>63</v>
      </c>
      <c r="F10432" s="1" t="str">
        <f>VLOOKUP(C10432,Sheet1!$G$3:$I$9,2,FALSE)</f>
        <v>P1</v>
      </c>
      <c r="G10432" s="1">
        <f>VLOOKUP(C10432,Sheet1!$G$3:$I$9,3,FALSE)</f>
        <v>9</v>
      </c>
      <c r="H10432" s="1" t="str">
        <f>VLOOKUP(D10432,Sheet1!$L$3:$M$33,2,FALSE)</f>
        <v>Retail</v>
      </c>
    </row>
    <row r="10433" spans="1:8" x14ac:dyDescent="0.25">
      <c r="A10433" s="1">
        <v>321483</v>
      </c>
      <c r="B10433" s="1" t="s">
        <v>12</v>
      </c>
      <c r="C10433" s="1" t="s">
        <v>16</v>
      </c>
      <c r="D10433" s="1" t="s">
        <v>40</v>
      </c>
      <c r="E10433" s="1" t="s">
        <v>63</v>
      </c>
      <c r="F10433" s="1" t="str">
        <f>VLOOKUP(C10433,Sheet1!$G$3:$I$9,2,FALSE)</f>
        <v>P1</v>
      </c>
      <c r="G10433" s="1">
        <f>VLOOKUP(C10433,Sheet1!$G$3:$I$9,3,FALSE)</f>
        <v>9</v>
      </c>
      <c r="H10433" s="1" t="str">
        <f>VLOOKUP(D10433,Sheet1!$L$3:$M$33,2,FALSE)</f>
        <v>Retail</v>
      </c>
    </row>
    <row r="10434" spans="1:8" x14ac:dyDescent="0.25">
      <c r="A10434" s="1">
        <v>321484</v>
      </c>
      <c r="B10434" s="1" t="s">
        <v>35</v>
      </c>
      <c r="C10434" s="1" t="s">
        <v>16</v>
      </c>
      <c r="D10434" s="1" t="s">
        <v>40</v>
      </c>
      <c r="E10434" s="1" t="s">
        <v>63</v>
      </c>
      <c r="F10434" s="1" t="str">
        <f>VLOOKUP(C10434,Sheet1!$G$3:$I$9,2,FALSE)</f>
        <v>P1</v>
      </c>
      <c r="G10434" s="1">
        <f>VLOOKUP(C10434,Sheet1!$G$3:$I$9,3,FALSE)</f>
        <v>9</v>
      </c>
      <c r="H10434" s="1" t="str">
        <f>VLOOKUP(D10434,Sheet1!$L$3:$M$33,2,FALSE)</f>
        <v>Retail</v>
      </c>
    </row>
    <row r="10435" spans="1:8" x14ac:dyDescent="0.25">
      <c r="A10435" s="1">
        <v>321485</v>
      </c>
      <c r="B10435" s="1" t="s">
        <v>35</v>
      </c>
      <c r="C10435" s="1" t="s">
        <v>16</v>
      </c>
      <c r="D10435" s="1" t="s">
        <v>40</v>
      </c>
      <c r="E10435" s="1" t="s">
        <v>63</v>
      </c>
      <c r="F10435" s="1" t="str">
        <f>VLOOKUP(C10435,Sheet1!$G$3:$I$9,2,FALSE)</f>
        <v>P1</v>
      </c>
      <c r="G10435" s="1">
        <f>VLOOKUP(C10435,Sheet1!$G$3:$I$9,3,FALSE)</f>
        <v>9</v>
      </c>
      <c r="H10435" s="1" t="str">
        <f>VLOOKUP(D10435,Sheet1!$L$3:$M$33,2,FALSE)</f>
        <v>Retail</v>
      </c>
    </row>
    <row r="10436" spans="1:8" x14ac:dyDescent="0.25">
      <c r="A10436" s="1">
        <v>321486</v>
      </c>
      <c r="B10436" s="1" t="s">
        <v>12</v>
      </c>
      <c r="C10436" s="1" t="s">
        <v>16</v>
      </c>
      <c r="D10436" s="1" t="s">
        <v>51</v>
      </c>
      <c r="E10436" s="1" t="s">
        <v>63</v>
      </c>
      <c r="F10436" s="1" t="str">
        <f>VLOOKUP(C10436,Sheet1!$G$3:$I$9,2,FALSE)</f>
        <v>P1</v>
      </c>
      <c r="G10436" s="1">
        <f>VLOOKUP(C10436,Sheet1!$G$3:$I$9,3,FALSE)</f>
        <v>9</v>
      </c>
      <c r="H10436" s="1" t="str">
        <f>VLOOKUP(D10436,Sheet1!$L$3:$M$33,2,FALSE)</f>
        <v>Travel</v>
      </c>
    </row>
    <row r="10437" spans="1:8" x14ac:dyDescent="0.25">
      <c r="A10437" s="1">
        <v>321487</v>
      </c>
      <c r="B10437" s="1" t="s">
        <v>35</v>
      </c>
      <c r="C10437" s="1" t="s">
        <v>16</v>
      </c>
      <c r="D10437" s="1" t="s">
        <v>40</v>
      </c>
      <c r="E10437" s="1" t="s">
        <v>63</v>
      </c>
      <c r="F10437" s="1" t="str">
        <f>VLOOKUP(C10437,Sheet1!$G$3:$I$9,2,FALSE)</f>
        <v>P1</v>
      </c>
      <c r="G10437" s="1">
        <f>VLOOKUP(C10437,Sheet1!$G$3:$I$9,3,FALSE)</f>
        <v>9</v>
      </c>
      <c r="H10437" s="1" t="str">
        <f>VLOOKUP(D10437,Sheet1!$L$3:$M$33,2,FALSE)</f>
        <v>Retail</v>
      </c>
    </row>
    <row r="10438" spans="1:8" x14ac:dyDescent="0.25">
      <c r="A10438" s="1">
        <v>321488</v>
      </c>
      <c r="B10438" s="1" t="s">
        <v>35</v>
      </c>
      <c r="C10438" s="1" t="s">
        <v>16</v>
      </c>
      <c r="D10438" s="1" t="s">
        <v>52</v>
      </c>
      <c r="E10438" s="1" t="s">
        <v>63</v>
      </c>
      <c r="F10438" s="1" t="str">
        <f>VLOOKUP(C10438,Sheet1!$G$3:$I$9,2,FALSE)</f>
        <v>P1</v>
      </c>
      <c r="G10438" s="1">
        <f>VLOOKUP(C10438,Sheet1!$G$3:$I$9,3,FALSE)</f>
        <v>9</v>
      </c>
      <c r="H10438" s="1" t="str">
        <f>VLOOKUP(D10438,Sheet1!$L$3:$M$33,2,FALSE)</f>
        <v>Travel</v>
      </c>
    </row>
    <row r="10439" spans="1:8" x14ac:dyDescent="0.25">
      <c r="A10439" s="1">
        <v>321489</v>
      </c>
      <c r="B10439" s="1" t="s">
        <v>12</v>
      </c>
      <c r="C10439" s="1" t="s">
        <v>16</v>
      </c>
      <c r="D10439" s="1" t="s">
        <v>40</v>
      </c>
      <c r="E10439" s="1" t="s">
        <v>63</v>
      </c>
      <c r="F10439" s="1" t="str">
        <f>VLOOKUP(C10439,Sheet1!$G$3:$I$9,2,FALSE)</f>
        <v>P1</v>
      </c>
      <c r="G10439" s="1">
        <f>VLOOKUP(C10439,Sheet1!$G$3:$I$9,3,FALSE)</f>
        <v>9</v>
      </c>
      <c r="H10439" s="1" t="str">
        <f>VLOOKUP(D10439,Sheet1!$L$3:$M$33,2,FALSE)</f>
        <v>Retail</v>
      </c>
    </row>
    <row r="10440" spans="1:8" x14ac:dyDescent="0.25">
      <c r="A10440" s="1">
        <v>321490</v>
      </c>
      <c r="B10440" s="1" t="s">
        <v>35</v>
      </c>
      <c r="C10440" s="1" t="s">
        <v>16</v>
      </c>
      <c r="D10440" s="1" t="s">
        <v>40</v>
      </c>
      <c r="E10440" s="1" t="s">
        <v>63</v>
      </c>
      <c r="F10440" s="1" t="str">
        <f>VLOOKUP(C10440,Sheet1!$G$3:$I$9,2,FALSE)</f>
        <v>P1</v>
      </c>
      <c r="G10440" s="1">
        <f>VLOOKUP(C10440,Sheet1!$G$3:$I$9,3,FALSE)</f>
        <v>9</v>
      </c>
      <c r="H10440" s="1" t="str">
        <f>VLOOKUP(D10440,Sheet1!$L$3:$M$33,2,FALSE)</f>
        <v>Retail</v>
      </c>
    </row>
    <row r="10441" spans="1:8" x14ac:dyDescent="0.25">
      <c r="A10441" s="1">
        <v>321491</v>
      </c>
      <c r="B10441" s="1" t="s">
        <v>35</v>
      </c>
      <c r="C10441" s="1" t="s">
        <v>16</v>
      </c>
      <c r="D10441" s="1" t="s">
        <v>51</v>
      </c>
      <c r="E10441" s="1" t="s">
        <v>63</v>
      </c>
      <c r="F10441" s="1" t="str">
        <f>VLOOKUP(C10441,Sheet1!$G$3:$I$9,2,FALSE)</f>
        <v>P1</v>
      </c>
      <c r="G10441" s="1">
        <f>VLOOKUP(C10441,Sheet1!$G$3:$I$9,3,FALSE)</f>
        <v>9</v>
      </c>
      <c r="H10441" s="1" t="str">
        <f>VLOOKUP(D10441,Sheet1!$L$3:$M$33,2,FALSE)</f>
        <v>Travel</v>
      </c>
    </row>
    <row r="10442" spans="1:8" x14ac:dyDescent="0.25">
      <c r="A10442" s="1">
        <v>321492</v>
      </c>
      <c r="B10442" s="1" t="s">
        <v>35</v>
      </c>
      <c r="C10442" s="1" t="s">
        <v>16</v>
      </c>
      <c r="D10442" s="1" t="s">
        <v>53</v>
      </c>
      <c r="E10442" s="1" t="s">
        <v>63</v>
      </c>
      <c r="F10442" s="1" t="str">
        <f>VLOOKUP(C10442,Sheet1!$G$3:$I$9,2,FALSE)</f>
        <v>P1</v>
      </c>
      <c r="G10442" s="1">
        <f>VLOOKUP(C10442,Sheet1!$G$3:$I$9,3,FALSE)</f>
        <v>9</v>
      </c>
      <c r="H10442" s="1" t="str">
        <f>VLOOKUP(D10442,Sheet1!$L$3:$M$33,2,FALSE)</f>
        <v>Travel</v>
      </c>
    </row>
    <row r="10443" spans="1:8" x14ac:dyDescent="0.25">
      <c r="A10443" s="1">
        <v>321493</v>
      </c>
      <c r="B10443" s="1" t="s">
        <v>35</v>
      </c>
      <c r="C10443" s="1" t="s">
        <v>16</v>
      </c>
      <c r="D10443" s="1" t="s">
        <v>40</v>
      </c>
      <c r="E10443" s="1" t="s">
        <v>63</v>
      </c>
      <c r="F10443" s="1" t="str">
        <f>VLOOKUP(C10443,Sheet1!$G$3:$I$9,2,FALSE)</f>
        <v>P1</v>
      </c>
      <c r="G10443" s="1">
        <f>VLOOKUP(C10443,Sheet1!$G$3:$I$9,3,FALSE)</f>
        <v>9</v>
      </c>
      <c r="H10443" s="1" t="str">
        <f>VLOOKUP(D10443,Sheet1!$L$3:$M$33,2,FALSE)</f>
        <v>Retail</v>
      </c>
    </row>
    <row r="10444" spans="1:8" x14ac:dyDescent="0.25">
      <c r="A10444" s="1">
        <v>321494</v>
      </c>
      <c r="B10444" s="1" t="s">
        <v>12</v>
      </c>
      <c r="C10444" s="1" t="s">
        <v>16</v>
      </c>
      <c r="D10444" s="1" t="s">
        <v>53</v>
      </c>
      <c r="E10444" s="1" t="s">
        <v>63</v>
      </c>
      <c r="F10444" s="1" t="str">
        <f>VLOOKUP(C10444,Sheet1!$G$3:$I$9,2,FALSE)</f>
        <v>P1</v>
      </c>
      <c r="G10444" s="1">
        <f>VLOOKUP(C10444,Sheet1!$G$3:$I$9,3,FALSE)</f>
        <v>9</v>
      </c>
      <c r="H10444" s="1" t="str">
        <f>VLOOKUP(D10444,Sheet1!$L$3:$M$33,2,FALSE)</f>
        <v>Travel</v>
      </c>
    </row>
    <row r="10445" spans="1:8" x14ac:dyDescent="0.25">
      <c r="A10445" s="1">
        <v>321495</v>
      </c>
      <c r="B10445" s="1" t="s">
        <v>35</v>
      </c>
      <c r="C10445" s="1" t="s">
        <v>16</v>
      </c>
      <c r="D10445" s="1" t="s">
        <v>53</v>
      </c>
      <c r="E10445" s="1" t="s">
        <v>63</v>
      </c>
      <c r="F10445" s="1" t="str">
        <f>VLOOKUP(C10445,Sheet1!$G$3:$I$9,2,FALSE)</f>
        <v>P1</v>
      </c>
      <c r="G10445" s="1">
        <f>VLOOKUP(C10445,Sheet1!$G$3:$I$9,3,FALSE)</f>
        <v>9</v>
      </c>
      <c r="H10445" s="1" t="str">
        <f>VLOOKUP(D10445,Sheet1!$L$3:$M$33,2,FALSE)</f>
        <v>Travel</v>
      </c>
    </row>
    <row r="10446" spans="1:8" x14ac:dyDescent="0.25">
      <c r="A10446" s="1">
        <v>321496</v>
      </c>
      <c r="B10446" s="1" t="s">
        <v>12</v>
      </c>
      <c r="C10446" s="1" t="s">
        <v>16</v>
      </c>
      <c r="D10446" s="1" t="s">
        <v>51</v>
      </c>
      <c r="E10446" s="1" t="s">
        <v>63</v>
      </c>
      <c r="F10446" s="1" t="str">
        <f>VLOOKUP(C10446,Sheet1!$G$3:$I$9,2,FALSE)</f>
        <v>P1</v>
      </c>
      <c r="G10446" s="1">
        <f>VLOOKUP(C10446,Sheet1!$G$3:$I$9,3,FALSE)</f>
        <v>9</v>
      </c>
      <c r="H10446" s="1" t="str">
        <f>VLOOKUP(D10446,Sheet1!$L$3:$M$33,2,FALSE)</f>
        <v>Travel</v>
      </c>
    </row>
    <row r="10447" spans="1:8" x14ac:dyDescent="0.25">
      <c r="A10447" s="1">
        <v>321497</v>
      </c>
      <c r="B10447" s="1" t="s">
        <v>35</v>
      </c>
      <c r="C10447" s="1" t="s">
        <v>16</v>
      </c>
      <c r="D10447" s="1" t="s">
        <v>53</v>
      </c>
      <c r="E10447" s="1" t="s">
        <v>63</v>
      </c>
      <c r="F10447" s="1" t="str">
        <f>VLOOKUP(C10447,Sheet1!$G$3:$I$9,2,FALSE)</f>
        <v>P1</v>
      </c>
      <c r="G10447" s="1">
        <f>VLOOKUP(C10447,Sheet1!$G$3:$I$9,3,FALSE)</f>
        <v>9</v>
      </c>
      <c r="H10447" s="1" t="str">
        <f>VLOOKUP(D10447,Sheet1!$L$3:$M$33,2,FALSE)</f>
        <v>Travel</v>
      </c>
    </row>
    <row r="10448" spans="1:8" x14ac:dyDescent="0.25">
      <c r="A10448" s="1">
        <v>321498</v>
      </c>
      <c r="B10448" s="1" t="s">
        <v>12</v>
      </c>
      <c r="C10448" s="1" t="s">
        <v>16</v>
      </c>
      <c r="D10448" s="1" t="s">
        <v>51</v>
      </c>
      <c r="E10448" s="1" t="s">
        <v>63</v>
      </c>
      <c r="F10448" s="1" t="str">
        <f>VLOOKUP(C10448,Sheet1!$G$3:$I$9,2,FALSE)</f>
        <v>P1</v>
      </c>
      <c r="G10448" s="1">
        <f>VLOOKUP(C10448,Sheet1!$G$3:$I$9,3,FALSE)</f>
        <v>9</v>
      </c>
      <c r="H10448" s="1" t="str">
        <f>VLOOKUP(D10448,Sheet1!$L$3:$M$33,2,FALSE)</f>
        <v>Travel</v>
      </c>
    </row>
    <row r="10449" spans="1:8" x14ac:dyDescent="0.25">
      <c r="A10449" s="1">
        <v>321499</v>
      </c>
      <c r="B10449" s="1" t="s">
        <v>35</v>
      </c>
      <c r="C10449" s="1" t="s">
        <v>16</v>
      </c>
      <c r="D10449" s="1" t="s">
        <v>51</v>
      </c>
      <c r="E10449" s="1" t="s">
        <v>63</v>
      </c>
      <c r="F10449" s="1" t="str">
        <f>VLOOKUP(C10449,Sheet1!$G$3:$I$9,2,FALSE)</f>
        <v>P1</v>
      </c>
      <c r="G10449" s="1">
        <f>VLOOKUP(C10449,Sheet1!$G$3:$I$9,3,FALSE)</f>
        <v>9</v>
      </c>
      <c r="H10449" s="1" t="str">
        <f>VLOOKUP(D10449,Sheet1!$L$3:$M$33,2,FALSE)</f>
        <v>Travel</v>
      </c>
    </row>
    <row r="10450" spans="1:8" x14ac:dyDescent="0.25">
      <c r="A10450" s="1">
        <v>321500</v>
      </c>
      <c r="B10450" s="1" t="s">
        <v>35</v>
      </c>
      <c r="C10450" s="1" t="s">
        <v>16</v>
      </c>
      <c r="D10450" s="1" t="s">
        <v>51</v>
      </c>
      <c r="E10450" s="1" t="s">
        <v>63</v>
      </c>
      <c r="F10450" s="1" t="str">
        <f>VLOOKUP(C10450,Sheet1!$G$3:$I$9,2,FALSE)</f>
        <v>P1</v>
      </c>
      <c r="G10450" s="1">
        <f>VLOOKUP(C10450,Sheet1!$G$3:$I$9,3,FALSE)</f>
        <v>9</v>
      </c>
      <c r="H10450" s="1" t="str">
        <f>VLOOKUP(D10450,Sheet1!$L$3:$M$33,2,FALSE)</f>
        <v>Travel</v>
      </c>
    </row>
    <row r="10451" spans="1:8" x14ac:dyDescent="0.25">
      <c r="A10451" s="1">
        <v>321501</v>
      </c>
      <c r="B10451" s="1" t="s">
        <v>35</v>
      </c>
      <c r="C10451" s="1" t="s">
        <v>16</v>
      </c>
      <c r="D10451" s="1" t="s">
        <v>51</v>
      </c>
      <c r="E10451" s="1" t="s">
        <v>63</v>
      </c>
      <c r="F10451" s="1" t="str">
        <f>VLOOKUP(C10451,Sheet1!$G$3:$I$9,2,FALSE)</f>
        <v>P1</v>
      </c>
      <c r="G10451" s="1">
        <f>VLOOKUP(C10451,Sheet1!$G$3:$I$9,3,FALSE)</f>
        <v>9</v>
      </c>
      <c r="H10451" s="1" t="str">
        <f>VLOOKUP(D10451,Sheet1!$L$3:$M$33,2,FALSE)</f>
        <v>Travel</v>
      </c>
    </row>
    <row r="10452" spans="1:8" x14ac:dyDescent="0.25">
      <c r="A10452" s="1">
        <v>321502</v>
      </c>
      <c r="B10452" s="1" t="s">
        <v>12</v>
      </c>
      <c r="C10452" s="1" t="s">
        <v>16</v>
      </c>
      <c r="D10452" s="1" t="s">
        <v>40</v>
      </c>
      <c r="E10452" s="1" t="s">
        <v>63</v>
      </c>
      <c r="F10452" s="1" t="str">
        <f>VLOOKUP(C10452,Sheet1!$G$3:$I$9,2,FALSE)</f>
        <v>P1</v>
      </c>
      <c r="G10452" s="1">
        <f>VLOOKUP(C10452,Sheet1!$G$3:$I$9,3,FALSE)</f>
        <v>9</v>
      </c>
      <c r="H10452" s="1" t="str">
        <f>VLOOKUP(D10452,Sheet1!$L$3:$M$33,2,FALSE)</f>
        <v>Retail</v>
      </c>
    </row>
    <row r="10453" spans="1:8" x14ac:dyDescent="0.25">
      <c r="A10453" s="1">
        <v>321503</v>
      </c>
      <c r="B10453" s="1" t="s">
        <v>12</v>
      </c>
      <c r="C10453" s="1" t="s">
        <v>16</v>
      </c>
      <c r="D10453" s="1" t="s">
        <v>51</v>
      </c>
      <c r="E10453" s="1" t="s">
        <v>63</v>
      </c>
      <c r="F10453" s="1" t="str">
        <f>VLOOKUP(C10453,Sheet1!$G$3:$I$9,2,FALSE)</f>
        <v>P1</v>
      </c>
      <c r="G10453" s="1">
        <f>VLOOKUP(C10453,Sheet1!$G$3:$I$9,3,FALSE)</f>
        <v>9</v>
      </c>
      <c r="H10453" s="1" t="str">
        <f>VLOOKUP(D10453,Sheet1!$L$3:$M$33,2,FALSE)</f>
        <v>Travel</v>
      </c>
    </row>
    <row r="10454" spans="1:8" x14ac:dyDescent="0.25">
      <c r="A10454" s="1">
        <v>321504</v>
      </c>
      <c r="B10454" s="1" t="s">
        <v>12</v>
      </c>
      <c r="C10454" s="1" t="s">
        <v>16</v>
      </c>
      <c r="D10454" s="1" t="s">
        <v>51</v>
      </c>
      <c r="E10454" s="1" t="s">
        <v>63</v>
      </c>
      <c r="F10454" s="1" t="str">
        <f>VLOOKUP(C10454,Sheet1!$G$3:$I$9,2,FALSE)</f>
        <v>P1</v>
      </c>
      <c r="G10454" s="1">
        <f>VLOOKUP(C10454,Sheet1!$G$3:$I$9,3,FALSE)</f>
        <v>9</v>
      </c>
      <c r="H10454" s="1" t="str">
        <f>VLOOKUP(D10454,Sheet1!$L$3:$M$33,2,FALSE)</f>
        <v>Travel</v>
      </c>
    </row>
    <row r="10455" spans="1:8" x14ac:dyDescent="0.25">
      <c r="A10455" s="1">
        <v>321505</v>
      </c>
      <c r="B10455" s="1" t="s">
        <v>35</v>
      </c>
      <c r="C10455" s="1" t="s">
        <v>16</v>
      </c>
      <c r="D10455" s="1" t="s">
        <v>51</v>
      </c>
      <c r="E10455" s="1" t="s">
        <v>63</v>
      </c>
      <c r="F10455" s="1" t="str">
        <f>VLOOKUP(C10455,Sheet1!$G$3:$I$9,2,FALSE)</f>
        <v>P1</v>
      </c>
      <c r="G10455" s="1">
        <f>VLOOKUP(C10455,Sheet1!$G$3:$I$9,3,FALSE)</f>
        <v>9</v>
      </c>
      <c r="H10455" s="1" t="str">
        <f>VLOOKUP(D10455,Sheet1!$L$3:$M$33,2,FALSE)</f>
        <v>Travel</v>
      </c>
    </row>
    <row r="10456" spans="1:8" x14ac:dyDescent="0.25">
      <c r="A10456" s="1">
        <v>321506</v>
      </c>
      <c r="B10456" s="1" t="s">
        <v>35</v>
      </c>
      <c r="C10456" s="1" t="s">
        <v>16</v>
      </c>
      <c r="D10456" s="1" t="s">
        <v>53</v>
      </c>
      <c r="E10456" s="1" t="s">
        <v>63</v>
      </c>
      <c r="F10456" s="1" t="str">
        <f>VLOOKUP(C10456,Sheet1!$G$3:$I$9,2,FALSE)</f>
        <v>P1</v>
      </c>
      <c r="G10456" s="1">
        <f>VLOOKUP(C10456,Sheet1!$G$3:$I$9,3,FALSE)</f>
        <v>9</v>
      </c>
      <c r="H10456" s="1" t="str">
        <f>VLOOKUP(D10456,Sheet1!$L$3:$M$33,2,FALSE)</f>
        <v>Travel</v>
      </c>
    </row>
    <row r="10457" spans="1:8" x14ac:dyDescent="0.25">
      <c r="A10457" s="1">
        <v>321507</v>
      </c>
      <c r="B10457" s="1" t="s">
        <v>35</v>
      </c>
      <c r="C10457" s="1" t="s">
        <v>16</v>
      </c>
      <c r="D10457" s="1" t="s">
        <v>51</v>
      </c>
      <c r="E10457" s="1" t="s">
        <v>63</v>
      </c>
      <c r="F10457" s="1" t="str">
        <f>VLOOKUP(C10457,Sheet1!$G$3:$I$9,2,FALSE)</f>
        <v>P1</v>
      </c>
      <c r="G10457" s="1">
        <f>VLOOKUP(C10457,Sheet1!$G$3:$I$9,3,FALSE)</f>
        <v>9</v>
      </c>
      <c r="H10457" s="1" t="str">
        <f>VLOOKUP(D10457,Sheet1!$L$3:$M$33,2,FALSE)</f>
        <v>Travel</v>
      </c>
    </row>
    <row r="10458" spans="1:8" x14ac:dyDescent="0.25">
      <c r="A10458" s="1">
        <v>321508</v>
      </c>
      <c r="B10458" s="1" t="s">
        <v>35</v>
      </c>
      <c r="C10458" s="1" t="s">
        <v>16</v>
      </c>
      <c r="D10458" s="1" t="s">
        <v>51</v>
      </c>
      <c r="E10458" s="1" t="s">
        <v>63</v>
      </c>
      <c r="F10458" s="1" t="str">
        <f>VLOOKUP(C10458,Sheet1!$G$3:$I$9,2,FALSE)</f>
        <v>P1</v>
      </c>
      <c r="G10458" s="1">
        <f>VLOOKUP(C10458,Sheet1!$G$3:$I$9,3,FALSE)</f>
        <v>9</v>
      </c>
      <c r="H10458" s="1" t="str">
        <f>VLOOKUP(D10458,Sheet1!$L$3:$M$33,2,FALSE)</f>
        <v>Travel</v>
      </c>
    </row>
    <row r="10459" spans="1:8" x14ac:dyDescent="0.25">
      <c r="A10459" s="1">
        <v>321509</v>
      </c>
      <c r="B10459" s="1" t="s">
        <v>35</v>
      </c>
      <c r="C10459" s="1" t="s">
        <v>16</v>
      </c>
      <c r="D10459" s="1" t="s">
        <v>53</v>
      </c>
      <c r="E10459" s="1" t="s">
        <v>63</v>
      </c>
      <c r="F10459" s="1" t="str">
        <f>VLOOKUP(C10459,Sheet1!$G$3:$I$9,2,FALSE)</f>
        <v>P1</v>
      </c>
      <c r="G10459" s="1">
        <f>VLOOKUP(C10459,Sheet1!$G$3:$I$9,3,FALSE)</f>
        <v>9</v>
      </c>
      <c r="H10459" s="1" t="str">
        <f>VLOOKUP(D10459,Sheet1!$L$3:$M$33,2,FALSE)</f>
        <v>Travel</v>
      </c>
    </row>
    <row r="10460" spans="1:8" x14ac:dyDescent="0.25">
      <c r="A10460" s="1">
        <v>321510</v>
      </c>
      <c r="B10460" s="1" t="s">
        <v>35</v>
      </c>
      <c r="C10460" s="1" t="s">
        <v>16</v>
      </c>
      <c r="D10460" s="1" t="s">
        <v>51</v>
      </c>
      <c r="E10460" s="1" t="s">
        <v>63</v>
      </c>
      <c r="F10460" s="1" t="str">
        <f>VLOOKUP(C10460,Sheet1!$G$3:$I$9,2,FALSE)</f>
        <v>P1</v>
      </c>
      <c r="G10460" s="1">
        <f>VLOOKUP(C10460,Sheet1!$G$3:$I$9,3,FALSE)</f>
        <v>9</v>
      </c>
      <c r="H10460" s="1" t="str">
        <f>VLOOKUP(D10460,Sheet1!$L$3:$M$33,2,FALSE)</f>
        <v>Travel</v>
      </c>
    </row>
    <row r="10461" spans="1:8" x14ac:dyDescent="0.25">
      <c r="A10461" s="1">
        <v>321511</v>
      </c>
      <c r="B10461" s="1" t="s">
        <v>12</v>
      </c>
      <c r="C10461" s="1" t="s">
        <v>16</v>
      </c>
      <c r="D10461" s="1" t="s">
        <v>51</v>
      </c>
      <c r="E10461" s="1" t="s">
        <v>63</v>
      </c>
      <c r="F10461" s="1" t="str">
        <f>VLOOKUP(C10461,Sheet1!$G$3:$I$9,2,FALSE)</f>
        <v>P1</v>
      </c>
      <c r="G10461" s="1">
        <f>VLOOKUP(C10461,Sheet1!$G$3:$I$9,3,FALSE)</f>
        <v>9</v>
      </c>
      <c r="H10461" s="1" t="str">
        <f>VLOOKUP(D10461,Sheet1!$L$3:$M$33,2,FALSE)</f>
        <v>Travel</v>
      </c>
    </row>
    <row r="10462" spans="1:8" x14ac:dyDescent="0.25">
      <c r="A10462" s="1">
        <v>321512</v>
      </c>
      <c r="B10462" s="1" t="s">
        <v>35</v>
      </c>
      <c r="C10462" s="1" t="s">
        <v>16</v>
      </c>
      <c r="D10462" s="1" t="s">
        <v>40</v>
      </c>
      <c r="E10462" s="1" t="s">
        <v>63</v>
      </c>
      <c r="F10462" s="1" t="str">
        <f>VLOOKUP(C10462,Sheet1!$G$3:$I$9,2,FALSE)</f>
        <v>P1</v>
      </c>
      <c r="G10462" s="1">
        <f>VLOOKUP(C10462,Sheet1!$G$3:$I$9,3,FALSE)</f>
        <v>9</v>
      </c>
      <c r="H10462" s="1" t="str">
        <f>VLOOKUP(D10462,Sheet1!$L$3:$M$33,2,FALSE)</f>
        <v>Retail</v>
      </c>
    </row>
    <row r="10463" spans="1:8" x14ac:dyDescent="0.25">
      <c r="A10463" s="1">
        <v>321513</v>
      </c>
      <c r="B10463" s="1" t="s">
        <v>35</v>
      </c>
      <c r="C10463" s="1" t="s">
        <v>16</v>
      </c>
      <c r="D10463" s="1" t="s">
        <v>53</v>
      </c>
      <c r="E10463" s="1" t="s">
        <v>63</v>
      </c>
      <c r="F10463" s="1" t="str">
        <f>VLOOKUP(C10463,Sheet1!$G$3:$I$9,2,FALSE)</f>
        <v>P1</v>
      </c>
      <c r="G10463" s="1">
        <f>VLOOKUP(C10463,Sheet1!$G$3:$I$9,3,FALSE)</f>
        <v>9</v>
      </c>
      <c r="H10463" s="1" t="str">
        <f>VLOOKUP(D10463,Sheet1!$L$3:$M$33,2,FALSE)</f>
        <v>Travel</v>
      </c>
    </row>
    <row r="10464" spans="1:8" x14ac:dyDescent="0.25">
      <c r="A10464" s="1">
        <v>321515</v>
      </c>
      <c r="B10464" s="1" t="s">
        <v>35</v>
      </c>
      <c r="C10464" s="1" t="s">
        <v>27</v>
      </c>
      <c r="D10464" s="1" t="s">
        <v>45</v>
      </c>
      <c r="E10464" s="1" t="s">
        <v>63</v>
      </c>
      <c r="F10464" s="1" t="str">
        <f>VLOOKUP(C10464,Sheet1!$G$3:$I$9,2,FALSE)</f>
        <v>P3</v>
      </c>
      <c r="G10464" s="1">
        <f>VLOOKUP(C10464,Sheet1!$G$3:$I$9,3,FALSE)</f>
        <v>11</v>
      </c>
      <c r="H10464" s="1" t="str">
        <f>VLOOKUP(D10464,Sheet1!$L$3:$M$33,2,FALSE)</f>
        <v>Government</v>
      </c>
    </row>
    <row r="10465" spans="1:8" x14ac:dyDescent="0.25">
      <c r="A10465" s="1">
        <v>321517</v>
      </c>
      <c r="B10465" s="1" t="s">
        <v>12</v>
      </c>
      <c r="C10465" s="1" t="s">
        <v>20</v>
      </c>
      <c r="D10465" s="1" t="s">
        <v>26</v>
      </c>
      <c r="E10465" s="1" t="s">
        <v>63</v>
      </c>
      <c r="F10465" s="1" t="str">
        <f>VLOOKUP(C10465,Sheet1!$G$3:$I$9,2,FALSE)</f>
        <v>P1</v>
      </c>
      <c r="G10465" s="1">
        <f>VLOOKUP(C10465,Sheet1!$G$3:$I$9,3,FALSE)</f>
        <v>14</v>
      </c>
      <c r="H10465" s="1" t="str">
        <f>VLOOKUP(D10465,Sheet1!$L$3:$M$33,2,FALSE)</f>
        <v>BFSI</v>
      </c>
    </row>
    <row r="10466" spans="1:8" x14ac:dyDescent="0.25">
      <c r="A10466" s="1">
        <v>321518</v>
      </c>
      <c r="B10466" s="1" t="s">
        <v>12</v>
      </c>
      <c r="C10466" s="1" t="s">
        <v>20</v>
      </c>
      <c r="D10466" s="1" t="s">
        <v>26</v>
      </c>
      <c r="E10466" s="1" t="s">
        <v>63</v>
      </c>
      <c r="F10466" s="1" t="str">
        <f>VLOOKUP(C10466,Sheet1!$G$3:$I$9,2,FALSE)</f>
        <v>P1</v>
      </c>
      <c r="G10466" s="1">
        <f>VLOOKUP(C10466,Sheet1!$G$3:$I$9,3,FALSE)</f>
        <v>14</v>
      </c>
      <c r="H10466" s="1" t="str">
        <f>VLOOKUP(D10466,Sheet1!$L$3:$M$33,2,FALSE)</f>
        <v>BFSI</v>
      </c>
    </row>
    <row r="10467" spans="1:8" x14ac:dyDescent="0.25">
      <c r="A10467" s="1">
        <v>321519</v>
      </c>
      <c r="B10467" s="1" t="s">
        <v>12</v>
      </c>
      <c r="C10467" s="1" t="s">
        <v>20</v>
      </c>
      <c r="D10467" s="1" t="s">
        <v>57</v>
      </c>
      <c r="E10467" s="1" t="s">
        <v>63</v>
      </c>
      <c r="F10467" s="1" t="str">
        <f>VLOOKUP(C10467,Sheet1!$G$3:$I$9,2,FALSE)</f>
        <v>P1</v>
      </c>
      <c r="G10467" s="1">
        <f>VLOOKUP(C10467,Sheet1!$G$3:$I$9,3,FALSE)</f>
        <v>14</v>
      </c>
      <c r="H10467" s="1" t="str">
        <f>VLOOKUP(D10467,Sheet1!$L$3:$M$33,2,FALSE)</f>
        <v>Health</v>
      </c>
    </row>
    <row r="10468" spans="1:8" x14ac:dyDescent="0.25">
      <c r="A10468" s="1">
        <v>321520</v>
      </c>
      <c r="B10468" s="1" t="s">
        <v>35</v>
      </c>
      <c r="C10468" s="1" t="s">
        <v>20</v>
      </c>
      <c r="D10468" s="1" t="s">
        <v>57</v>
      </c>
      <c r="E10468" s="1" t="s">
        <v>63</v>
      </c>
      <c r="F10468" s="1" t="str">
        <f>VLOOKUP(C10468,Sheet1!$G$3:$I$9,2,FALSE)</f>
        <v>P1</v>
      </c>
      <c r="G10468" s="1">
        <f>VLOOKUP(C10468,Sheet1!$G$3:$I$9,3,FALSE)</f>
        <v>14</v>
      </c>
      <c r="H10468" s="1" t="str">
        <f>VLOOKUP(D10468,Sheet1!$L$3:$M$33,2,FALSE)</f>
        <v>Health</v>
      </c>
    </row>
    <row r="10469" spans="1:8" x14ac:dyDescent="0.25">
      <c r="A10469" s="1">
        <v>321521</v>
      </c>
      <c r="B10469" s="1" t="s">
        <v>35</v>
      </c>
      <c r="C10469" s="1" t="s">
        <v>20</v>
      </c>
      <c r="D10469" s="1" t="s">
        <v>26</v>
      </c>
      <c r="E10469" s="1" t="s">
        <v>63</v>
      </c>
      <c r="F10469" s="1" t="str">
        <f>VLOOKUP(C10469,Sheet1!$G$3:$I$9,2,FALSE)</f>
        <v>P1</v>
      </c>
      <c r="G10469" s="1">
        <f>VLOOKUP(C10469,Sheet1!$G$3:$I$9,3,FALSE)</f>
        <v>14</v>
      </c>
      <c r="H10469" s="1" t="str">
        <f>VLOOKUP(D10469,Sheet1!$L$3:$M$33,2,FALSE)</f>
        <v>BFSI</v>
      </c>
    </row>
    <row r="10470" spans="1:8" x14ac:dyDescent="0.25">
      <c r="A10470" s="1">
        <v>321522</v>
      </c>
      <c r="B10470" s="1" t="s">
        <v>12</v>
      </c>
      <c r="C10470" s="1" t="s">
        <v>20</v>
      </c>
      <c r="D10470" s="1" t="s">
        <v>57</v>
      </c>
      <c r="E10470" s="1" t="s">
        <v>63</v>
      </c>
      <c r="F10470" s="1" t="str">
        <f>VLOOKUP(C10470,Sheet1!$G$3:$I$9,2,FALSE)</f>
        <v>P1</v>
      </c>
      <c r="G10470" s="1">
        <f>VLOOKUP(C10470,Sheet1!$G$3:$I$9,3,FALSE)</f>
        <v>14</v>
      </c>
      <c r="H10470" s="1" t="str">
        <f>VLOOKUP(D10470,Sheet1!$L$3:$M$33,2,FALSE)</f>
        <v>Health</v>
      </c>
    </row>
    <row r="10471" spans="1:8" x14ac:dyDescent="0.25">
      <c r="A10471" s="1">
        <v>321523</v>
      </c>
      <c r="B10471" s="1" t="s">
        <v>35</v>
      </c>
      <c r="C10471" s="1" t="s">
        <v>20</v>
      </c>
      <c r="D10471" s="1" t="s">
        <v>26</v>
      </c>
      <c r="E10471" s="1" t="s">
        <v>63</v>
      </c>
      <c r="F10471" s="1" t="str">
        <f>VLOOKUP(C10471,Sheet1!$G$3:$I$9,2,FALSE)</f>
        <v>P1</v>
      </c>
      <c r="G10471" s="1">
        <f>VLOOKUP(C10471,Sheet1!$G$3:$I$9,3,FALSE)</f>
        <v>14</v>
      </c>
      <c r="H10471" s="1" t="str">
        <f>VLOOKUP(D10471,Sheet1!$L$3:$M$33,2,FALSE)</f>
        <v>BFSI</v>
      </c>
    </row>
    <row r="10472" spans="1:8" x14ac:dyDescent="0.25">
      <c r="A10472" s="1">
        <v>321524</v>
      </c>
      <c r="B10472" s="1" t="s">
        <v>35</v>
      </c>
      <c r="C10472" s="1" t="s">
        <v>20</v>
      </c>
      <c r="D10472" s="1" t="s">
        <v>26</v>
      </c>
      <c r="E10472" s="1" t="s">
        <v>63</v>
      </c>
      <c r="F10472" s="1" t="str">
        <f>VLOOKUP(C10472,Sheet1!$G$3:$I$9,2,FALSE)</f>
        <v>P1</v>
      </c>
      <c r="G10472" s="1">
        <f>VLOOKUP(C10472,Sheet1!$G$3:$I$9,3,FALSE)</f>
        <v>14</v>
      </c>
      <c r="H10472" s="1" t="str">
        <f>VLOOKUP(D10472,Sheet1!$L$3:$M$33,2,FALSE)</f>
        <v>BFSI</v>
      </c>
    </row>
    <row r="10473" spans="1:8" x14ac:dyDescent="0.25">
      <c r="A10473" s="1">
        <v>321525</v>
      </c>
      <c r="B10473" s="1" t="s">
        <v>35</v>
      </c>
      <c r="C10473" s="1" t="s">
        <v>20</v>
      </c>
      <c r="D10473" s="1" t="s">
        <v>26</v>
      </c>
      <c r="E10473" s="1" t="s">
        <v>63</v>
      </c>
      <c r="F10473" s="1" t="str">
        <f>VLOOKUP(C10473,Sheet1!$G$3:$I$9,2,FALSE)</f>
        <v>P1</v>
      </c>
      <c r="G10473" s="1">
        <f>VLOOKUP(C10473,Sheet1!$G$3:$I$9,3,FALSE)</f>
        <v>14</v>
      </c>
      <c r="H10473" s="1" t="str">
        <f>VLOOKUP(D10473,Sheet1!$L$3:$M$33,2,FALSE)</f>
        <v>BFSI</v>
      </c>
    </row>
    <row r="10474" spans="1:8" x14ac:dyDescent="0.25">
      <c r="A10474" s="1">
        <v>321526</v>
      </c>
      <c r="B10474" s="1" t="s">
        <v>12</v>
      </c>
      <c r="C10474" s="1" t="s">
        <v>20</v>
      </c>
      <c r="D10474" s="1" t="s">
        <v>26</v>
      </c>
      <c r="E10474" s="1" t="s">
        <v>63</v>
      </c>
      <c r="F10474" s="1" t="str">
        <f>VLOOKUP(C10474,Sheet1!$G$3:$I$9,2,FALSE)</f>
        <v>P1</v>
      </c>
      <c r="G10474" s="1">
        <f>VLOOKUP(C10474,Sheet1!$G$3:$I$9,3,FALSE)</f>
        <v>14</v>
      </c>
      <c r="H10474" s="1" t="str">
        <f>VLOOKUP(D10474,Sheet1!$L$3:$M$33,2,FALSE)</f>
        <v>BFSI</v>
      </c>
    </row>
    <row r="10475" spans="1:8" x14ac:dyDescent="0.25">
      <c r="A10475" s="1">
        <v>321527</v>
      </c>
      <c r="B10475" s="1" t="s">
        <v>35</v>
      </c>
      <c r="C10475" s="1" t="s">
        <v>20</v>
      </c>
      <c r="D10475" s="1" t="s">
        <v>48</v>
      </c>
      <c r="E10475" s="1" t="s">
        <v>63</v>
      </c>
      <c r="F10475" s="1" t="str">
        <f>VLOOKUP(C10475,Sheet1!$G$3:$I$9,2,FALSE)</f>
        <v>P1</v>
      </c>
      <c r="G10475" s="1">
        <f>VLOOKUP(C10475,Sheet1!$G$3:$I$9,3,FALSE)</f>
        <v>14</v>
      </c>
      <c r="H10475" s="1" t="str">
        <f>VLOOKUP(D10475,Sheet1!$L$3:$M$33,2,FALSE)</f>
        <v>Government</v>
      </c>
    </row>
    <row r="10476" spans="1:8" x14ac:dyDescent="0.25">
      <c r="A10476" s="1">
        <v>321528</v>
      </c>
      <c r="B10476" s="1" t="s">
        <v>12</v>
      </c>
      <c r="C10476" s="1" t="s">
        <v>20</v>
      </c>
      <c r="D10476" s="1" t="s">
        <v>30</v>
      </c>
      <c r="E10476" s="1" t="s">
        <v>63</v>
      </c>
      <c r="F10476" s="1" t="str">
        <f>VLOOKUP(C10476,Sheet1!$G$3:$I$9,2,FALSE)</f>
        <v>P1</v>
      </c>
      <c r="G10476" s="1">
        <f>VLOOKUP(C10476,Sheet1!$G$3:$I$9,3,FALSE)</f>
        <v>14</v>
      </c>
      <c r="H10476" s="1" t="str">
        <f>VLOOKUP(D10476,Sheet1!$L$3:$M$33,2,FALSE)</f>
        <v>Retail</v>
      </c>
    </row>
    <row r="10477" spans="1:8" x14ac:dyDescent="0.25">
      <c r="A10477" s="1">
        <v>321529</v>
      </c>
      <c r="B10477" s="1" t="s">
        <v>12</v>
      </c>
      <c r="C10477" s="1" t="s">
        <v>20</v>
      </c>
      <c r="D10477" s="1" t="s">
        <v>61</v>
      </c>
      <c r="E10477" s="1" t="s">
        <v>63</v>
      </c>
      <c r="F10477" s="1" t="str">
        <f>VLOOKUP(C10477,Sheet1!$G$3:$I$9,2,FALSE)</f>
        <v>P1</v>
      </c>
      <c r="G10477" s="1">
        <f>VLOOKUP(C10477,Sheet1!$G$3:$I$9,3,FALSE)</f>
        <v>14</v>
      </c>
      <c r="H10477" s="1" t="str">
        <f>VLOOKUP(D10477,Sheet1!$L$3:$M$33,2,FALSE)</f>
        <v>Others</v>
      </c>
    </row>
    <row r="10478" spans="1:8" x14ac:dyDescent="0.25">
      <c r="A10478" s="1">
        <v>321530</v>
      </c>
      <c r="B10478" s="1" t="s">
        <v>12</v>
      </c>
      <c r="C10478" s="1" t="s">
        <v>20</v>
      </c>
      <c r="D10478" s="1" t="s">
        <v>61</v>
      </c>
      <c r="E10478" s="1" t="s">
        <v>63</v>
      </c>
      <c r="F10478" s="1" t="str">
        <f>VLOOKUP(C10478,Sheet1!$G$3:$I$9,2,FALSE)</f>
        <v>P1</v>
      </c>
      <c r="G10478" s="1">
        <f>VLOOKUP(C10478,Sheet1!$G$3:$I$9,3,FALSE)</f>
        <v>14</v>
      </c>
      <c r="H10478" s="1" t="str">
        <f>VLOOKUP(D10478,Sheet1!$L$3:$M$33,2,FALSE)</f>
        <v>Others</v>
      </c>
    </row>
    <row r="10479" spans="1:8" x14ac:dyDescent="0.25">
      <c r="A10479" s="1">
        <v>321531</v>
      </c>
      <c r="B10479" s="1" t="s">
        <v>35</v>
      </c>
      <c r="C10479" s="1" t="s">
        <v>20</v>
      </c>
      <c r="D10479" s="1" t="s">
        <v>48</v>
      </c>
      <c r="E10479" s="1" t="s">
        <v>63</v>
      </c>
      <c r="F10479" s="1" t="str">
        <f>VLOOKUP(C10479,Sheet1!$G$3:$I$9,2,FALSE)</f>
        <v>P1</v>
      </c>
      <c r="G10479" s="1">
        <f>VLOOKUP(C10479,Sheet1!$G$3:$I$9,3,FALSE)</f>
        <v>14</v>
      </c>
      <c r="H10479" s="1" t="str">
        <f>VLOOKUP(D10479,Sheet1!$L$3:$M$33,2,FALSE)</f>
        <v>Government</v>
      </c>
    </row>
    <row r="10480" spans="1:8" x14ac:dyDescent="0.25">
      <c r="A10480" s="1">
        <v>321532</v>
      </c>
      <c r="B10480" s="1" t="s">
        <v>35</v>
      </c>
      <c r="C10480" s="1" t="s">
        <v>20</v>
      </c>
      <c r="D10480" s="1" t="s">
        <v>48</v>
      </c>
      <c r="E10480" s="1" t="s">
        <v>63</v>
      </c>
      <c r="F10480" s="1" t="str">
        <f>VLOOKUP(C10480,Sheet1!$G$3:$I$9,2,FALSE)</f>
        <v>P1</v>
      </c>
      <c r="G10480" s="1">
        <f>VLOOKUP(C10480,Sheet1!$G$3:$I$9,3,FALSE)</f>
        <v>14</v>
      </c>
      <c r="H10480" s="1" t="str">
        <f>VLOOKUP(D10480,Sheet1!$L$3:$M$33,2,FALSE)</f>
        <v>Government</v>
      </c>
    </row>
    <row r="10481" spans="1:8" x14ac:dyDescent="0.25">
      <c r="A10481" s="1">
        <v>321533</v>
      </c>
      <c r="B10481" s="1" t="s">
        <v>35</v>
      </c>
      <c r="C10481" s="1" t="s">
        <v>20</v>
      </c>
      <c r="D10481" s="1" t="s">
        <v>30</v>
      </c>
      <c r="E10481" s="1" t="s">
        <v>63</v>
      </c>
      <c r="F10481" s="1" t="str">
        <f>VLOOKUP(C10481,Sheet1!$G$3:$I$9,2,FALSE)</f>
        <v>P1</v>
      </c>
      <c r="G10481" s="1">
        <f>VLOOKUP(C10481,Sheet1!$G$3:$I$9,3,FALSE)</f>
        <v>14</v>
      </c>
      <c r="H10481" s="1" t="str">
        <f>VLOOKUP(D10481,Sheet1!$L$3:$M$33,2,FALSE)</f>
        <v>Retail</v>
      </c>
    </row>
    <row r="10482" spans="1:8" x14ac:dyDescent="0.25">
      <c r="A10482" s="1">
        <v>321534</v>
      </c>
      <c r="B10482" s="1" t="s">
        <v>12</v>
      </c>
      <c r="C10482" s="1" t="s">
        <v>20</v>
      </c>
      <c r="D10482" s="1" t="s">
        <v>41</v>
      </c>
      <c r="E10482" s="1" t="s">
        <v>63</v>
      </c>
      <c r="F10482" s="1" t="str">
        <f>VLOOKUP(C10482,Sheet1!$G$3:$I$9,2,FALSE)</f>
        <v>P1</v>
      </c>
      <c r="G10482" s="1">
        <f>VLOOKUP(C10482,Sheet1!$G$3:$I$9,3,FALSE)</f>
        <v>14</v>
      </c>
      <c r="H10482" s="1" t="str">
        <f>VLOOKUP(D10482,Sheet1!$L$3:$M$33,2,FALSE)</f>
        <v>Entertainment</v>
      </c>
    </row>
    <row r="10483" spans="1:8" x14ac:dyDescent="0.25">
      <c r="A10483" s="1">
        <v>321535</v>
      </c>
      <c r="B10483" s="1" t="s">
        <v>35</v>
      </c>
      <c r="C10483" s="1" t="s">
        <v>20</v>
      </c>
      <c r="D10483" s="1" t="s">
        <v>48</v>
      </c>
      <c r="E10483" s="1" t="s">
        <v>63</v>
      </c>
      <c r="F10483" s="1" t="str">
        <f>VLOOKUP(C10483,Sheet1!$G$3:$I$9,2,FALSE)</f>
        <v>P1</v>
      </c>
      <c r="G10483" s="1">
        <f>VLOOKUP(C10483,Sheet1!$G$3:$I$9,3,FALSE)</f>
        <v>14</v>
      </c>
      <c r="H10483" s="1" t="str">
        <f>VLOOKUP(D10483,Sheet1!$L$3:$M$33,2,FALSE)</f>
        <v>Government</v>
      </c>
    </row>
    <row r="10484" spans="1:8" x14ac:dyDescent="0.25">
      <c r="A10484" s="1">
        <v>321536</v>
      </c>
      <c r="B10484" s="1" t="s">
        <v>12</v>
      </c>
      <c r="C10484" s="1" t="s">
        <v>20</v>
      </c>
      <c r="D10484" s="1" t="s">
        <v>30</v>
      </c>
      <c r="E10484" s="1" t="s">
        <v>63</v>
      </c>
      <c r="F10484" s="1" t="str">
        <f>VLOOKUP(C10484,Sheet1!$G$3:$I$9,2,FALSE)</f>
        <v>P1</v>
      </c>
      <c r="G10484" s="1">
        <f>VLOOKUP(C10484,Sheet1!$G$3:$I$9,3,FALSE)</f>
        <v>14</v>
      </c>
      <c r="H10484" s="1" t="str">
        <f>VLOOKUP(D10484,Sheet1!$L$3:$M$33,2,FALSE)</f>
        <v>Retail</v>
      </c>
    </row>
    <row r="10485" spans="1:8" x14ac:dyDescent="0.25">
      <c r="A10485" s="1">
        <v>321538</v>
      </c>
      <c r="B10485" s="1" t="s">
        <v>12</v>
      </c>
      <c r="C10485" s="1" t="s">
        <v>20</v>
      </c>
      <c r="D10485" s="1" t="s">
        <v>26</v>
      </c>
      <c r="E10485" s="1" t="s">
        <v>63</v>
      </c>
      <c r="F10485" s="1" t="str">
        <f>VLOOKUP(C10485,Sheet1!$G$3:$I$9,2,FALSE)</f>
        <v>P1</v>
      </c>
      <c r="G10485" s="1">
        <f>VLOOKUP(C10485,Sheet1!$G$3:$I$9,3,FALSE)</f>
        <v>14</v>
      </c>
      <c r="H10485" s="1" t="str">
        <f>VLOOKUP(D10485,Sheet1!$L$3:$M$33,2,FALSE)</f>
        <v>BFSI</v>
      </c>
    </row>
    <row r="10486" spans="1:8" x14ac:dyDescent="0.25">
      <c r="A10486" s="1">
        <v>321539</v>
      </c>
      <c r="B10486" s="1" t="s">
        <v>35</v>
      </c>
      <c r="C10486" s="1" t="s">
        <v>27</v>
      </c>
      <c r="D10486" s="1" t="s">
        <v>54</v>
      </c>
      <c r="E10486" s="1" t="s">
        <v>63</v>
      </c>
      <c r="F10486" s="1" t="str">
        <f>VLOOKUP(C10486,Sheet1!$G$3:$I$9,2,FALSE)</f>
        <v>P3</v>
      </c>
      <c r="G10486" s="1">
        <f>VLOOKUP(C10486,Sheet1!$G$3:$I$9,3,FALSE)</f>
        <v>11</v>
      </c>
      <c r="H10486" s="1" t="str">
        <f>VLOOKUP(D10486,Sheet1!$L$3:$M$33,2,FALSE)</f>
        <v>Travel</v>
      </c>
    </row>
    <row r="10487" spans="1:8" x14ac:dyDescent="0.25">
      <c r="A10487" s="1">
        <v>321540</v>
      </c>
      <c r="B10487" s="1" t="s">
        <v>12</v>
      </c>
      <c r="C10487" s="1" t="s">
        <v>27</v>
      </c>
      <c r="D10487" s="1" t="s">
        <v>54</v>
      </c>
      <c r="E10487" s="1" t="s">
        <v>63</v>
      </c>
      <c r="F10487" s="1" t="str">
        <f>VLOOKUP(C10487,Sheet1!$G$3:$I$9,2,FALSE)</f>
        <v>P3</v>
      </c>
      <c r="G10487" s="1">
        <f>VLOOKUP(C10487,Sheet1!$G$3:$I$9,3,FALSE)</f>
        <v>11</v>
      </c>
      <c r="H10487" s="1" t="str">
        <f>VLOOKUP(D10487,Sheet1!$L$3:$M$33,2,FALSE)</f>
        <v>Travel</v>
      </c>
    </row>
    <row r="10488" spans="1:8" x14ac:dyDescent="0.25">
      <c r="A10488" s="1">
        <v>321541</v>
      </c>
      <c r="B10488" s="1" t="s">
        <v>35</v>
      </c>
      <c r="C10488" s="1" t="s">
        <v>27</v>
      </c>
      <c r="D10488" s="1" t="s">
        <v>58</v>
      </c>
      <c r="E10488" s="1" t="s">
        <v>63</v>
      </c>
      <c r="F10488" s="1" t="str">
        <f>VLOOKUP(C10488,Sheet1!$G$3:$I$9,2,FALSE)</f>
        <v>P3</v>
      </c>
      <c r="G10488" s="1">
        <f>VLOOKUP(C10488,Sheet1!$G$3:$I$9,3,FALSE)</f>
        <v>11</v>
      </c>
      <c r="H10488" s="1" t="str">
        <f>VLOOKUP(D10488,Sheet1!$L$3:$M$33,2,FALSE)</f>
        <v>Health</v>
      </c>
    </row>
    <row r="10489" spans="1:8" x14ac:dyDescent="0.25">
      <c r="A10489" s="1">
        <v>321542</v>
      </c>
      <c r="B10489" s="1" t="s">
        <v>12</v>
      </c>
      <c r="C10489" s="1" t="s">
        <v>27</v>
      </c>
      <c r="D10489" s="1" t="s">
        <v>30</v>
      </c>
      <c r="E10489" s="1" t="s">
        <v>63</v>
      </c>
      <c r="F10489" s="1" t="str">
        <f>VLOOKUP(C10489,Sheet1!$G$3:$I$9,2,FALSE)</f>
        <v>P3</v>
      </c>
      <c r="G10489" s="1">
        <f>VLOOKUP(C10489,Sheet1!$G$3:$I$9,3,FALSE)</f>
        <v>11</v>
      </c>
      <c r="H10489" s="1" t="str">
        <f>VLOOKUP(D10489,Sheet1!$L$3:$M$33,2,FALSE)</f>
        <v>Retail</v>
      </c>
    </row>
    <row r="10490" spans="1:8" x14ac:dyDescent="0.25">
      <c r="A10490" s="1">
        <v>321543</v>
      </c>
      <c r="B10490" s="1" t="s">
        <v>35</v>
      </c>
      <c r="C10490" s="1" t="s">
        <v>27</v>
      </c>
      <c r="D10490" s="1" t="s">
        <v>57</v>
      </c>
      <c r="E10490" s="1" t="s">
        <v>63</v>
      </c>
      <c r="F10490" s="1" t="str">
        <f>VLOOKUP(C10490,Sheet1!$G$3:$I$9,2,FALSE)</f>
        <v>P3</v>
      </c>
      <c r="G10490" s="1">
        <f>VLOOKUP(C10490,Sheet1!$G$3:$I$9,3,FALSE)</f>
        <v>11</v>
      </c>
      <c r="H10490" s="1" t="str">
        <f>VLOOKUP(D10490,Sheet1!$L$3:$M$33,2,FALSE)</f>
        <v>Health</v>
      </c>
    </row>
    <row r="10491" spans="1:8" x14ac:dyDescent="0.25">
      <c r="A10491" s="1">
        <v>321544</v>
      </c>
      <c r="B10491" s="1" t="s">
        <v>12</v>
      </c>
      <c r="C10491" s="1" t="s">
        <v>27</v>
      </c>
      <c r="D10491" s="1" t="s">
        <v>54</v>
      </c>
      <c r="E10491" s="1" t="s">
        <v>63</v>
      </c>
      <c r="F10491" s="1" t="str">
        <f>VLOOKUP(C10491,Sheet1!$G$3:$I$9,2,FALSE)</f>
        <v>P3</v>
      </c>
      <c r="G10491" s="1">
        <f>VLOOKUP(C10491,Sheet1!$G$3:$I$9,3,FALSE)</f>
        <v>11</v>
      </c>
      <c r="H10491" s="1" t="str">
        <f>VLOOKUP(D10491,Sheet1!$L$3:$M$33,2,FALSE)</f>
        <v>Travel</v>
      </c>
    </row>
    <row r="10492" spans="1:8" x14ac:dyDescent="0.25">
      <c r="A10492" s="1">
        <v>321545</v>
      </c>
      <c r="B10492" s="1" t="s">
        <v>35</v>
      </c>
      <c r="C10492" s="1" t="s">
        <v>27</v>
      </c>
      <c r="D10492" s="1" t="s">
        <v>45</v>
      </c>
      <c r="E10492" s="1" t="s">
        <v>63</v>
      </c>
      <c r="F10492" s="1" t="str">
        <f>VLOOKUP(C10492,Sheet1!$G$3:$I$9,2,FALSE)</f>
        <v>P3</v>
      </c>
      <c r="G10492" s="1">
        <f>VLOOKUP(C10492,Sheet1!$G$3:$I$9,3,FALSE)</f>
        <v>11</v>
      </c>
      <c r="H10492" s="1" t="str">
        <f>VLOOKUP(D10492,Sheet1!$L$3:$M$33,2,FALSE)</f>
        <v>Government</v>
      </c>
    </row>
    <row r="10493" spans="1:8" x14ac:dyDescent="0.25">
      <c r="A10493" s="1">
        <v>321546</v>
      </c>
      <c r="B10493" s="1" t="s">
        <v>12</v>
      </c>
      <c r="C10493" s="1" t="s">
        <v>27</v>
      </c>
      <c r="D10493" s="1" t="s">
        <v>57</v>
      </c>
      <c r="E10493" s="1" t="s">
        <v>63</v>
      </c>
      <c r="F10493" s="1" t="str">
        <f>VLOOKUP(C10493,Sheet1!$G$3:$I$9,2,FALSE)</f>
        <v>P3</v>
      </c>
      <c r="G10493" s="1">
        <f>VLOOKUP(C10493,Sheet1!$G$3:$I$9,3,FALSE)</f>
        <v>11</v>
      </c>
      <c r="H10493" s="1" t="str">
        <f>VLOOKUP(D10493,Sheet1!$L$3:$M$33,2,FALSE)</f>
        <v>Health</v>
      </c>
    </row>
    <row r="10494" spans="1:8" x14ac:dyDescent="0.25">
      <c r="A10494" s="1">
        <v>321547</v>
      </c>
      <c r="B10494" s="1" t="s">
        <v>12</v>
      </c>
      <c r="C10494" s="1" t="s">
        <v>27</v>
      </c>
      <c r="D10494" s="1" t="s">
        <v>58</v>
      </c>
      <c r="E10494" s="1" t="s">
        <v>63</v>
      </c>
      <c r="F10494" s="1" t="str">
        <f>VLOOKUP(C10494,Sheet1!$G$3:$I$9,2,FALSE)</f>
        <v>P3</v>
      </c>
      <c r="G10494" s="1">
        <f>VLOOKUP(C10494,Sheet1!$G$3:$I$9,3,FALSE)</f>
        <v>11</v>
      </c>
      <c r="H10494" s="1" t="str">
        <f>VLOOKUP(D10494,Sheet1!$L$3:$M$33,2,FALSE)</f>
        <v>Health</v>
      </c>
    </row>
    <row r="10495" spans="1:8" x14ac:dyDescent="0.25">
      <c r="A10495" s="1">
        <v>321548</v>
      </c>
      <c r="B10495" s="1" t="s">
        <v>12</v>
      </c>
      <c r="C10495" s="1" t="s">
        <v>27</v>
      </c>
      <c r="D10495" s="1" t="s">
        <v>38</v>
      </c>
      <c r="E10495" s="1" t="s">
        <v>63</v>
      </c>
      <c r="F10495" s="1" t="str">
        <f>VLOOKUP(C10495,Sheet1!$G$3:$I$9,2,FALSE)</f>
        <v>P3</v>
      </c>
      <c r="G10495" s="1">
        <f>VLOOKUP(C10495,Sheet1!$G$3:$I$9,3,FALSE)</f>
        <v>11</v>
      </c>
      <c r="H10495" s="1" t="str">
        <f>VLOOKUP(D10495,Sheet1!$L$3:$M$33,2,FALSE)</f>
        <v>Retail</v>
      </c>
    </row>
    <row r="10496" spans="1:8" x14ac:dyDescent="0.25">
      <c r="A10496" s="1">
        <v>321549</v>
      </c>
      <c r="B10496" s="1" t="s">
        <v>35</v>
      </c>
      <c r="C10496" s="1" t="s">
        <v>27</v>
      </c>
      <c r="D10496" s="1" t="s">
        <v>38</v>
      </c>
      <c r="E10496" s="1" t="s">
        <v>63</v>
      </c>
      <c r="F10496" s="1" t="str">
        <f>VLOOKUP(C10496,Sheet1!$G$3:$I$9,2,FALSE)</f>
        <v>P3</v>
      </c>
      <c r="G10496" s="1">
        <f>VLOOKUP(C10496,Sheet1!$G$3:$I$9,3,FALSE)</f>
        <v>11</v>
      </c>
      <c r="H10496" s="1" t="str">
        <f>VLOOKUP(D10496,Sheet1!$L$3:$M$33,2,FALSE)</f>
        <v>Retail</v>
      </c>
    </row>
    <row r="10497" spans="1:8" x14ac:dyDescent="0.25">
      <c r="A10497" s="1">
        <v>321550</v>
      </c>
      <c r="B10497" s="1" t="s">
        <v>35</v>
      </c>
      <c r="C10497" s="1" t="s">
        <v>27</v>
      </c>
      <c r="D10497" s="1" t="s">
        <v>60</v>
      </c>
      <c r="E10497" s="1" t="s">
        <v>63</v>
      </c>
      <c r="F10497" s="1" t="str">
        <f>VLOOKUP(C10497,Sheet1!$G$3:$I$9,2,FALSE)</f>
        <v>P3</v>
      </c>
      <c r="G10497" s="1">
        <f>VLOOKUP(C10497,Sheet1!$G$3:$I$9,3,FALSE)</f>
        <v>11</v>
      </c>
      <c r="H10497" s="1" t="str">
        <f>VLOOKUP(D10497,Sheet1!$L$3:$M$33,2,FALSE)</f>
        <v>Health</v>
      </c>
    </row>
    <row r="10498" spans="1:8" x14ac:dyDescent="0.25">
      <c r="A10498" s="1">
        <v>321551</v>
      </c>
      <c r="B10498" s="1" t="s">
        <v>12</v>
      </c>
      <c r="C10498" s="1" t="s">
        <v>27</v>
      </c>
      <c r="D10498" s="1" t="s">
        <v>38</v>
      </c>
      <c r="E10498" s="1" t="s">
        <v>63</v>
      </c>
      <c r="F10498" s="1" t="str">
        <f>VLOOKUP(C10498,Sheet1!$G$3:$I$9,2,FALSE)</f>
        <v>P3</v>
      </c>
      <c r="G10498" s="1">
        <f>VLOOKUP(C10498,Sheet1!$G$3:$I$9,3,FALSE)</f>
        <v>11</v>
      </c>
      <c r="H10498" s="1" t="str">
        <f>VLOOKUP(D10498,Sheet1!$L$3:$M$33,2,FALSE)</f>
        <v>Retail</v>
      </c>
    </row>
    <row r="10499" spans="1:8" x14ac:dyDescent="0.25">
      <c r="A10499" s="1">
        <v>321552</v>
      </c>
      <c r="B10499" s="1" t="s">
        <v>12</v>
      </c>
      <c r="C10499" s="1" t="s">
        <v>27</v>
      </c>
      <c r="D10499" s="1" t="s">
        <v>30</v>
      </c>
      <c r="E10499" s="1" t="s">
        <v>63</v>
      </c>
      <c r="F10499" s="1" t="str">
        <f>VLOOKUP(C10499,Sheet1!$G$3:$I$9,2,FALSE)</f>
        <v>P3</v>
      </c>
      <c r="G10499" s="1">
        <f>VLOOKUP(C10499,Sheet1!$G$3:$I$9,3,FALSE)</f>
        <v>11</v>
      </c>
      <c r="H10499" s="1" t="str">
        <f>VLOOKUP(D10499,Sheet1!$L$3:$M$33,2,FALSE)</f>
        <v>Retail</v>
      </c>
    </row>
    <row r="10500" spans="1:8" x14ac:dyDescent="0.25">
      <c r="A10500" s="1">
        <v>321553</v>
      </c>
      <c r="B10500" s="1" t="s">
        <v>12</v>
      </c>
      <c r="C10500" s="1" t="s">
        <v>27</v>
      </c>
      <c r="D10500" s="1" t="s">
        <v>45</v>
      </c>
      <c r="E10500" s="1" t="s">
        <v>63</v>
      </c>
      <c r="F10500" s="1" t="str">
        <f>VLOOKUP(C10500,Sheet1!$G$3:$I$9,2,FALSE)</f>
        <v>P3</v>
      </c>
      <c r="G10500" s="1">
        <f>VLOOKUP(C10500,Sheet1!$G$3:$I$9,3,FALSE)</f>
        <v>11</v>
      </c>
      <c r="H10500" s="1" t="str">
        <f>VLOOKUP(D10500,Sheet1!$L$3:$M$33,2,FALSE)</f>
        <v>Government</v>
      </c>
    </row>
    <row r="10501" spans="1:8" x14ac:dyDescent="0.25">
      <c r="A10501" s="1">
        <v>321554</v>
      </c>
      <c r="B10501" s="1" t="s">
        <v>35</v>
      </c>
      <c r="C10501" s="1" t="s">
        <v>27</v>
      </c>
      <c r="D10501" s="1" t="s">
        <v>51</v>
      </c>
      <c r="E10501" s="1" t="s">
        <v>63</v>
      </c>
      <c r="F10501" s="1" t="str">
        <f>VLOOKUP(C10501,Sheet1!$G$3:$I$9,2,FALSE)</f>
        <v>P3</v>
      </c>
      <c r="G10501" s="1">
        <f>VLOOKUP(C10501,Sheet1!$G$3:$I$9,3,FALSE)</f>
        <v>11</v>
      </c>
      <c r="H10501" s="1" t="str">
        <f>VLOOKUP(D10501,Sheet1!$L$3:$M$33,2,FALSE)</f>
        <v>Travel</v>
      </c>
    </row>
    <row r="10502" spans="1:8" x14ac:dyDescent="0.25">
      <c r="A10502" s="1">
        <v>321555</v>
      </c>
      <c r="B10502" s="1" t="s">
        <v>35</v>
      </c>
      <c r="C10502" s="1" t="s">
        <v>27</v>
      </c>
      <c r="D10502" s="1" t="s">
        <v>53</v>
      </c>
      <c r="E10502" s="1" t="s">
        <v>63</v>
      </c>
      <c r="F10502" s="1" t="str">
        <f>VLOOKUP(C10502,Sheet1!$G$3:$I$9,2,FALSE)</f>
        <v>P3</v>
      </c>
      <c r="G10502" s="1">
        <f>VLOOKUP(C10502,Sheet1!$G$3:$I$9,3,FALSE)</f>
        <v>11</v>
      </c>
      <c r="H10502" s="1" t="str">
        <f>VLOOKUP(D10502,Sheet1!$L$3:$M$33,2,FALSE)</f>
        <v>Travel</v>
      </c>
    </row>
    <row r="10503" spans="1:8" x14ac:dyDescent="0.25">
      <c r="A10503" s="1">
        <v>321556</v>
      </c>
      <c r="B10503" s="1" t="s">
        <v>12</v>
      </c>
      <c r="C10503" s="1" t="s">
        <v>27</v>
      </c>
      <c r="D10503" s="1" t="s">
        <v>30</v>
      </c>
      <c r="E10503" s="1" t="s">
        <v>63</v>
      </c>
      <c r="F10503" s="1" t="str">
        <f>VLOOKUP(C10503,Sheet1!$G$3:$I$9,2,FALSE)</f>
        <v>P3</v>
      </c>
      <c r="G10503" s="1">
        <f>VLOOKUP(C10503,Sheet1!$G$3:$I$9,3,FALSE)</f>
        <v>11</v>
      </c>
      <c r="H10503" s="1" t="str">
        <f>VLOOKUP(D10503,Sheet1!$L$3:$M$33,2,FALSE)</f>
        <v>Retail</v>
      </c>
    </row>
    <row r="10504" spans="1:8" x14ac:dyDescent="0.25">
      <c r="A10504" s="1">
        <v>321557</v>
      </c>
      <c r="B10504" s="1" t="s">
        <v>12</v>
      </c>
      <c r="C10504" s="1" t="s">
        <v>27</v>
      </c>
      <c r="D10504" s="1" t="s">
        <v>30</v>
      </c>
      <c r="E10504" s="1" t="s">
        <v>63</v>
      </c>
      <c r="F10504" s="1" t="str">
        <f>VLOOKUP(C10504,Sheet1!$G$3:$I$9,2,FALSE)</f>
        <v>P3</v>
      </c>
      <c r="G10504" s="1">
        <f>VLOOKUP(C10504,Sheet1!$G$3:$I$9,3,FALSE)</f>
        <v>11</v>
      </c>
      <c r="H10504" s="1" t="str">
        <f>VLOOKUP(D10504,Sheet1!$L$3:$M$33,2,FALSE)</f>
        <v>Retail</v>
      </c>
    </row>
    <row r="10505" spans="1:8" x14ac:dyDescent="0.25">
      <c r="A10505" s="1">
        <v>321558</v>
      </c>
      <c r="B10505" s="1" t="s">
        <v>12</v>
      </c>
      <c r="C10505" s="1" t="s">
        <v>27</v>
      </c>
      <c r="D10505" s="1" t="s">
        <v>53</v>
      </c>
      <c r="E10505" s="1" t="s">
        <v>63</v>
      </c>
      <c r="F10505" s="1" t="str">
        <f>VLOOKUP(C10505,Sheet1!$G$3:$I$9,2,FALSE)</f>
        <v>P3</v>
      </c>
      <c r="G10505" s="1">
        <f>VLOOKUP(C10505,Sheet1!$G$3:$I$9,3,FALSE)</f>
        <v>11</v>
      </c>
      <c r="H10505" s="1" t="str">
        <f>VLOOKUP(D10505,Sheet1!$L$3:$M$33,2,FALSE)</f>
        <v>Travel</v>
      </c>
    </row>
    <row r="10506" spans="1:8" x14ac:dyDescent="0.25">
      <c r="A10506" s="1">
        <v>321559</v>
      </c>
      <c r="B10506" s="1" t="s">
        <v>12</v>
      </c>
      <c r="C10506" s="1" t="s">
        <v>27</v>
      </c>
      <c r="D10506" s="1" t="s">
        <v>30</v>
      </c>
      <c r="E10506" s="1" t="s">
        <v>63</v>
      </c>
      <c r="F10506" s="1" t="str">
        <f>VLOOKUP(C10506,Sheet1!$G$3:$I$9,2,FALSE)</f>
        <v>P3</v>
      </c>
      <c r="G10506" s="1">
        <f>VLOOKUP(C10506,Sheet1!$G$3:$I$9,3,FALSE)</f>
        <v>11</v>
      </c>
      <c r="H10506" s="1" t="str">
        <f>VLOOKUP(D10506,Sheet1!$L$3:$M$33,2,FALSE)</f>
        <v>Retail</v>
      </c>
    </row>
    <row r="10507" spans="1:8" x14ac:dyDescent="0.25">
      <c r="A10507" s="1">
        <v>321560</v>
      </c>
      <c r="B10507" s="1" t="s">
        <v>12</v>
      </c>
      <c r="C10507" s="1" t="s">
        <v>27</v>
      </c>
      <c r="D10507" s="1" t="s">
        <v>38</v>
      </c>
      <c r="E10507" s="1" t="s">
        <v>63</v>
      </c>
      <c r="F10507" s="1" t="str">
        <f>VLOOKUP(C10507,Sheet1!$G$3:$I$9,2,FALSE)</f>
        <v>P3</v>
      </c>
      <c r="G10507" s="1">
        <f>VLOOKUP(C10507,Sheet1!$G$3:$I$9,3,FALSE)</f>
        <v>11</v>
      </c>
      <c r="H10507" s="1" t="str">
        <f>VLOOKUP(D10507,Sheet1!$L$3:$M$33,2,FALSE)</f>
        <v>Retail</v>
      </c>
    </row>
    <row r="10508" spans="1:8" x14ac:dyDescent="0.25">
      <c r="A10508" s="1">
        <v>321561</v>
      </c>
      <c r="B10508" s="1" t="s">
        <v>35</v>
      </c>
      <c r="C10508" s="1" t="s">
        <v>27</v>
      </c>
      <c r="D10508" s="1" t="s">
        <v>57</v>
      </c>
      <c r="E10508" s="1" t="s">
        <v>63</v>
      </c>
      <c r="F10508" s="1" t="str">
        <f>VLOOKUP(C10508,Sheet1!$G$3:$I$9,2,FALSE)</f>
        <v>P3</v>
      </c>
      <c r="G10508" s="1">
        <f>VLOOKUP(C10508,Sheet1!$G$3:$I$9,3,FALSE)</f>
        <v>11</v>
      </c>
      <c r="H10508" s="1" t="str">
        <f>VLOOKUP(D10508,Sheet1!$L$3:$M$33,2,FALSE)</f>
        <v>Health</v>
      </c>
    </row>
    <row r="10509" spans="1:8" x14ac:dyDescent="0.25">
      <c r="A10509" s="1">
        <v>321562</v>
      </c>
      <c r="B10509" s="1" t="s">
        <v>12</v>
      </c>
      <c r="C10509" s="1" t="s">
        <v>27</v>
      </c>
      <c r="D10509" s="1" t="s">
        <v>51</v>
      </c>
      <c r="E10509" s="1" t="s">
        <v>63</v>
      </c>
      <c r="F10509" s="1" t="str">
        <f>VLOOKUP(C10509,Sheet1!$G$3:$I$9,2,FALSE)</f>
        <v>P3</v>
      </c>
      <c r="G10509" s="1">
        <f>VLOOKUP(C10509,Sheet1!$G$3:$I$9,3,FALSE)</f>
        <v>11</v>
      </c>
      <c r="H10509" s="1" t="str">
        <f>VLOOKUP(D10509,Sheet1!$L$3:$M$33,2,FALSE)</f>
        <v>Travel</v>
      </c>
    </row>
    <row r="10510" spans="1:8" x14ac:dyDescent="0.25">
      <c r="A10510" s="1">
        <v>321564</v>
      </c>
      <c r="B10510" s="1" t="s">
        <v>12</v>
      </c>
      <c r="C10510" s="1" t="s">
        <v>32</v>
      </c>
      <c r="D10510" s="1" t="s">
        <v>14</v>
      </c>
      <c r="E10510" s="1" t="s">
        <v>63</v>
      </c>
      <c r="F10510" s="1" t="str">
        <f>VLOOKUP(C10510,Sheet1!$G$3:$I$9,2,FALSE)</f>
        <v>P3</v>
      </c>
      <c r="G10510" s="1">
        <f>VLOOKUP(C10510,Sheet1!$G$3:$I$9,3,FALSE)</f>
        <v>10</v>
      </c>
      <c r="H10510" s="1" t="str">
        <f>VLOOKUP(D10510,Sheet1!$L$3:$M$33,2,FALSE)</f>
        <v>BFSI</v>
      </c>
    </row>
    <row r="10511" spans="1:8" x14ac:dyDescent="0.25">
      <c r="A10511" s="1">
        <v>321565</v>
      </c>
      <c r="B10511" s="1" t="s">
        <v>12</v>
      </c>
      <c r="C10511" s="1" t="s">
        <v>32</v>
      </c>
      <c r="D10511" s="1" t="s">
        <v>47</v>
      </c>
      <c r="E10511" s="1" t="s">
        <v>63</v>
      </c>
      <c r="F10511" s="1" t="str">
        <f>VLOOKUP(C10511,Sheet1!$G$3:$I$9,2,FALSE)</f>
        <v>P3</v>
      </c>
      <c r="G10511" s="1">
        <f>VLOOKUP(C10511,Sheet1!$G$3:$I$9,3,FALSE)</f>
        <v>10</v>
      </c>
      <c r="H10511" s="1" t="str">
        <f>VLOOKUP(D10511,Sheet1!$L$3:$M$33,2,FALSE)</f>
        <v>Government</v>
      </c>
    </row>
    <row r="10512" spans="1:8" x14ac:dyDescent="0.25">
      <c r="A10512" s="1">
        <v>321566</v>
      </c>
      <c r="B10512" s="1" t="s">
        <v>35</v>
      </c>
      <c r="C10512" s="1" t="s">
        <v>32</v>
      </c>
      <c r="D10512" s="1" t="s">
        <v>39</v>
      </c>
      <c r="E10512" s="1" t="s">
        <v>63</v>
      </c>
      <c r="F10512" s="1" t="str">
        <f>VLOOKUP(C10512,Sheet1!$G$3:$I$9,2,FALSE)</f>
        <v>P3</v>
      </c>
      <c r="G10512" s="1">
        <f>VLOOKUP(C10512,Sheet1!$G$3:$I$9,3,FALSE)</f>
        <v>10</v>
      </c>
      <c r="H10512" s="1" t="str">
        <f>VLOOKUP(D10512,Sheet1!$L$3:$M$33,2,FALSE)</f>
        <v>Retail</v>
      </c>
    </row>
    <row r="10513" spans="1:8" x14ac:dyDescent="0.25">
      <c r="A10513" s="1">
        <v>321567</v>
      </c>
      <c r="B10513" s="1" t="s">
        <v>12</v>
      </c>
      <c r="C10513" s="1" t="s">
        <v>32</v>
      </c>
      <c r="D10513" s="1" t="s">
        <v>44</v>
      </c>
      <c r="E10513" s="1" t="s">
        <v>63</v>
      </c>
      <c r="F10513" s="1" t="str">
        <f>VLOOKUP(C10513,Sheet1!$G$3:$I$9,2,FALSE)</f>
        <v>P3</v>
      </c>
      <c r="G10513" s="1">
        <f>VLOOKUP(C10513,Sheet1!$G$3:$I$9,3,FALSE)</f>
        <v>10</v>
      </c>
      <c r="H10513" s="1" t="str">
        <f>VLOOKUP(D10513,Sheet1!$L$3:$M$33,2,FALSE)</f>
        <v>Entertainment</v>
      </c>
    </row>
    <row r="10514" spans="1:8" x14ac:dyDescent="0.25">
      <c r="A10514" s="1">
        <v>321568</v>
      </c>
      <c r="B10514" s="1" t="s">
        <v>35</v>
      </c>
      <c r="C10514" s="1" t="s">
        <v>32</v>
      </c>
      <c r="D10514" s="1" t="s">
        <v>44</v>
      </c>
      <c r="E10514" s="1" t="s">
        <v>63</v>
      </c>
      <c r="F10514" s="1" t="str">
        <f>VLOOKUP(C10514,Sheet1!$G$3:$I$9,2,FALSE)</f>
        <v>P3</v>
      </c>
      <c r="G10514" s="1">
        <f>VLOOKUP(C10514,Sheet1!$G$3:$I$9,3,FALSE)</f>
        <v>10</v>
      </c>
      <c r="H10514" s="1" t="str">
        <f>VLOOKUP(D10514,Sheet1!$L$3:$M$33,2,FALSE)</f>
        <v>Entertainment</v>
      </c>
    </row>
    <row r="10515" spans="1:8" x14ac:dyDescent="0.25">
      <c r="A10515" s="1">
        <v>321569</v>
      </c>
      <c r="B10515" s="1" t="s">
        <v>12</v>
      </c>
      <c r="C10515" s="1" t="s">
        <v>27</v>
      </c>
      <c r="D10515" s="1" t="s">
        <v>58</v>
      </c>
      <c r="E10515" s="1" t="s">
        <v>63</v>
      </c>
      <c r="F10515" s="1" t="str">
        <f>VLOOKUP(C10515,Sheet1!$G$3:$I$9,2,FALSE)</f>
        <v>P3</v>
      </c>
      <c r="G10515" s="1">
        <f>VLOOKUP(C10515,Sheet1!$G$3:$I$9,3,FALSE)</f>
        <v>11</v>
      </c>
      <c r="H10515" s="1" t="str">
        <f>VLOOKUP(D10515,Sheet1!$L$3:$M$33,2,FALSE)</f>
        <v>Health</v>
      </c>
    </row>
    <row r="10516" spans="1:8" x14ac:dyDescent="0.25">
      <c r="A10516" s="1">
        <v>321570</v>
      </c>
      <c r="B10516" s="1" t="s">
        <v>35</v>
      </c>
      <c r="C10516" s="1" t="s">
        <v>32</v>
      </c>
      <c r="D10516" s="1" t="s">
        <v>44</v>
      </c>
      <c r="E10516" s="1" t="s">
        <v>63</v>
      </c>
      <c r="F10516" s="1" t="str">
        <f>VLOOKUP(C10516,Sheet1!$G$3:$I$9,2,FALSE)</f>
        <v>P3</v>
      </c>
      <c r="G10516" s="1">
        <f>VLOOKUP(C10516,Sheet1!$G$3:$I$9,3,FALSE)</f>
        <v>10</v>
      </c>
      <c r="H10516" s="1" t="str">
        <f>VLOOKUP(D10516,Sheet1!$L$3:$M$33,2,FALSE)</f>
        <v>Entertainment</v>
      </c>
    </row>
    <row r="10517" spans="1:8" x14ac:dyDescent="0.25">
      <c r="A10517" s="1">
        <v>321571</v>
      </c>
      <c r="B10517" s="1" t="s">
        <v>12</v>
      </c>
      <c r="C10517" s="1" t="s">
        <v>32</v>
      </c>
      <c r="D10517" s="1" t="s">
        <v>37</v>
      </c>
      <c r="E10517" s="1" t="s">
        <v>63</v>
      </c>
      <c r="F10517" s="1" t="str">
        <f>VLOOKUP(C10517,Sheet1!$G$3:$I$9,2,FALSE)</f>
        <v>P3</v>
      </c>
      <c r="G10517" s="1">
        <f>VLOOKUP(C10517,Sheet1!$G$3:$I$9,3,FALSE)</f>
        <v>10</v>
      </c>
      <c r="H10517" s="1" t="str">
        <f>VLOOKUP(D10517,Sheet1!$L$3:$M$33,2,FALSE)</f>
        <v>Retail</v>
      </c>
    </row>
    <row r="10518" spans="1:8" x14ac:dyDescent="0.25">
      <c r="A10518" s="1">
        <v>321572</v>
      </c>
      <c r="B10518" s="1" t="s">
        <v>35</v>
      </c>
      <c r="C10518" s="1" t="s">
        <v>32</v>
      </c>
      <c r="D10518" s="1" t="s">
        <v>39</v>
      </c>
      <c r="E10518" s="1" t="s">
        <v>63</v>
      </c>
      <c r="F10518" s="1" t="str">
        <f>VLOOKUP(C10518,Sheet1!$G$3:$I$9,2,FALSE)</f>
        <v>P3</v>
      </c>
      <c r="G10518" s="1">
        <f>VLOOKUP(C10518,Sheet1!$G$3:$I$9,3,FALSE)</f>
        <v>10</v>
      </c>
      <c r="H10518" s="1" t="str">
        <f>VLOOKUP(D10518,Sheet1!$L$3:$M$33,2,FALSE)</f>
        <v>Retail</v>
      </c>
    </row>
    <row r="10519" spans="1:8" x14ac:dyDescent="0.25">
      <c r="A10519" s="1">
        <v>321573</v>
      </c>
      <c r="B10519" s="1" t="s">
        <v>35</v>
      </c>
      <c r="C10519" s="1" t="s">
        <v>32</v>
      </c>
      <c r="D10519" s="1" t="s">
        <v>39</v>
      </c>
      <c r="E10519" s="1" t="s">
        <v>63</v>
      </c>
      <c r="F10519" s="1" t="str">
        <f>VLOOKUP(C10519,Sheet1!$G$3:$I$9,2,FALSE)</f>
        <v>P3</v>
      </c>
      <c r="G10519" s="1">
        <f>VLOOKUP(C10519,Sheet1!$G$3:$I$9,3,FALSE)</f>
        <v>10</v>
      </c>
      <c r="H10519" s="1" t="str">
        <f>VLOOKUP(D10519,Sheet1!$L$3:$M$33,2,FALSE)</f>
        <v>Retail</v>
      </c>
    </row>
    <row r="10520" spans="1:8" x14ac:dyDescent="0.25">
      <c r="A10520" s="1">
        <v>321574</v>
      </c>
      <c r="B10520" s="1" t="s">
        <v>35</v>
      </c>
      <c r="C10520" s="1" t="s">
        <v>32</v>
      </c>
      <c r="D10520" s="1" t="s">
        <v>39</v>
      </c>
      <c r="E10520" s="1" t="s">
        <v>63</v>
      </c>
      <c r="F10520" s="1" t="str">
        <f>VLOOKUP(C10520,Sheet1!$G$3:$I$9,2,FALSE)</f>
        <v>P3</v>
      </c>
      <c r="G10520" s="1">
        <f>VLOOKUP(C10520,Sheet1!$G$3:$I$9,3,FALSE)</f>
        <v>10</v>
      </c>
      <c r="H10520" s="1" t="str">
        <f>VLOOKUP(D10520,Sheet1!$L$3:$M$33,2,FALSE)</f>
        <v>Retail</v>
      </c>
    </row>
    <row r="10521" spans="1:8" x14ac:dyDescent="0.25">
      <c r="A10521" s="1">
        <v>321575</v>
      </c>
      <c r="B10521" s="1" t="s">
        <v>12</v>
      </c>
      <c r="C10521" s="1" t="s">
        <v>32</v>
      </c>
      <c r="D10521" s="1" t="s">
        <v>39</v>
      </c>
      <c r="E10521" s="1" t="s">
        <v>63</v>
      </c>
      <c r="F10521" s="1" t="str">
        <f>VLOOKUP(C10521,Sheet1!$G$3:$I$9,2,FALSE)</f>
        <v>P3</v>
      </c>
      <c r="G10521" s="1">
        <f>VLOOKUP(C10521,Sheet1!$G$3:$I$9,3,FALSE)</f>
        <v>10</v>
      </c>
      <c r="H10521" s="1" t="str">
        <f>VLOOKUP(D10521,Sheet1!$L$3:$M$33,2,FALSE)</f>
        <v>Retail</v>
      </c>
    </row>
    <row r="10522" spans="1:8" x14ac:dyDescent="0.25">
      <c r="A10522" s="1">
        <v>321576</v>
      </c>
      <c r="B10522" s="1" t="s">
        <v>35</v>
      </c>
      <c r="C10522" s="1" t="s">
        <v>32</v>
      </c>
      <c r="D10522" s="1" t="s">
        <v>48</v>
      </c>
      <c r="E10522" s="1" t="s">
        <v>63</v>
      </c>
      <c r="F10522" s="1" t="str">
        <f>VLOOKUP(C10522,Sheet1!$G$3:$I$9,2,FALSE)</f>
        <v>P3</v>
      </c>
      <c r="G10522" s="1">
        <f>VLOOKUP(C10522,Sheet1!$G$3:$I$9,3,FALSE)</f>
        <v>10</v>
      </c>
      <c r="H10522" s="1" t="str">
        <f>VLOOKUP(D10522,Sheet1!$L$3:$M$33,2,FALSE)</f>
        <v>Government</v>
      </c>
    </row>
    <row r="10523" spans="1:8" x14ac:dyDescent="0.25">
      <c r="A10523" s="1">
        <v>321577</v>
      </c>
      <c r="B10523" s="1" t="s">
        <v>12</v>
      </c>
      <c r="C10523" s="1" t="s">
        <v>32</v>
      </c>
      <c r="D10523" s="1" t="s">
        <v>44</v>
      </c>
      <c r="E10523" s="1" t="s">
        <v>63</v>
      </c>
      <c r="F10523" s="1" t="str">
        <f>VLOOKUP(C10523,Sheet1!$G$3:$I$9,2,FALSE)</f>
        <v>P3</v>
      </c>
      <c r="G10523" s="1">
        <f>VLOOKUP(C10523,Sheet1!$G$3:$I$9,3,FALSE)</f>
        <v>10</v>
      </c>
      <c r="H10523" s="1" t="str">
        <f>VLOOKUP(D10523,Sheet1!$L$3:$M$33,2,FALSE)</f>
        <v>Entertainment</v>
      </c>
    </row>
    <row r="10524" spans="1:8" x14ac:dyDescent="0.25">
      <c r="A10524" s="1">
        <v>321578</v>
      </c>
      <c r="B10524" s="1" t="s">
        <v>35</v>
      </c>
      <c r="C10524" s="1" t="s">
        <v>32</v>
      </c>
      <c r="D10524" s="1" t="s">
        <v>44</v>
      </c>
      <c r="E10524" s="1" t="s">
        <v>63</v>
      </c>
      <c r="F10524" s="1" t="str">
        <f>VLOOKUP(C10524,Sheet1!$G$3:$I$9,2,FALSE)</f>
        <v>P3</v>
      </c>
      <c r="G10524" s="1">
        <f>VLOOKUP(C10524,Sheet1!$G$3:$I$9,3,FALSE)</f>
        <v>10</v>
      </c>
      <c r="H10524" s="1" t="str">
        <f>VLOOKUP(D10524,Sheet1!$L$3:$M$33,2,FALSE)</f>
        <v>Entertainment</v>
      </c>
    </row>
    <row r="10525" spans="1:8" x14ac:dyDescent="0.25">
      <c r="A10525" s="1">
        <v>321579</v>
      </c>
      <c r="B10525" s="1" t="s">
        <v>12</v>
      </c>
      <c r="C10525" s="1" t="s">
        <v>32</v>
      </c>
      <c r="D10525" s="1" t="s">
        <v>44</v>
      </c>
      <c r="E10525" s="1" t="s">
        <v>63</v>
      </c>
      <c r="F10525" s="1" t="str">
        <f>VLOOKUP(C10525,Sheet1!$G$3:$I$9,2,FALSE)</f>
        <v>P3</v>
      </c>
      <c r="G10525" s="1">
        <f>VLOOKUP(C10525,Sheet1!$G$3:$I$9,3,FALSE)</f>
        <v>10</v>
      </c>
      <c r="H10525" s="1" t="str">
        <f>VLOOKUP(D10525,Sheet1!$L$3:$M$33,2,FALSE)</f>
        <v>Entertainment</v>
      </c>
    </row>
    <row r="10526" spans="1:8" x14ac:dyDescent="0.25">
      <c r="A10526" s="1">
        <v>321580</v>
      </c>
      <c r="B10526" s="1" t="s">
        <v>35</v>
      </c>
      <c r="C10526" s="1" t="s">
        <v>32</v>
      </c>
      <c r="D10526" s="1" t="s">
        <v>39</v>
      </c>
      <c r="E10526" s="1" t="s">
        <v>63</v>
      </c>
      <c r="F10526" s="1" t="str">
        <f>VLOOKUP(C10526,Sheet1!$G$3:$I$9,2,FALSE)</f>
        <v>P3</v>
      </c>
      <c r="G10526" s="1">
        <f>VLOOKUP(C10526,Sheet1!$G$3:$I$9,3,FALSE)</f>
        <v>10</v>
      </c>
      <c r="H10526" s="1" t="str">
        <f>VLOOKUP(D10526,Sheet1!$L$3:$M$33,2,FALSE)</f>
        <v>Retail</v>
      </c>
    </row>
    <row r="10527" spans="1:8" x14ac:dyDescent="0.25">
      <c r="A10527" s="1">
        <v>321581</v>
      </c>
      <c r="B10527" s="1" t="s">
        <v>35</v>
      </c>
      <c r="C10527" s="1" t="s">
        <v>32</v>
      </c>
      <c r="D10527" s="1" t="s">
        <v>44</v>
      </c>
      <c r="E10527" s="1" t="s">
        <v>63</v>
      </c>
      <c r="F10527" s="1" t="str">
        <f>VLOOKUP(C10527,Sheet1!$G$3:$I$9,2,FALSE)</f>
        <v>P3</v>
      </c>
      <c r="G10527" s="1">
        <f>VLOOKUP(C10527,Sheet1!$G$3:$I$9,3,FALSE)</f>
        <v>10</v>
      </c>
      <c r="H10527" s="1" t="str">
        <f>VLOOKUP(D10527,Sheet1!$L$3:$M$33,2,FALSE)</f>
        <v>Entertainment</v>
      </c>
    </row>
    <row r="10528" spans="1:8" x14ac:dyDescent="0.25">
      <c r="A10528" s="1">
        <v>321582</v>
      </c>
      <c r="B10528" s="1" t="s">
        <v>35</v>
      </c>
      <c r="C10528" s="1" t="s">
        <v>32</v>
      </c>
      <c r="D10528" s="1" t="s">
        <v>47</v>
      </c>
      <c r="E10528" s="1" t="s">
        <v>63</v>
      </c>
      <c r="F10528" s="1" t="str">
        <f>VLOOKUP(C10528,Sheet1!$G$3:$I$9,2,FALSE)</f>
        <v>P3</v>
      </c>
      <c r="G10528" s="1">
        <f>VLOOKUP(C10528,Sheet1!$G$3:$I$9,3,FALSE)</f>
        <v>10</v>
      </c>
      <c r="H10528" s="1" t="str">
        <f>VLOOKUP(D10528,Sheet1!$L$3:$M$33,2,FALSE)</f>
        <v>Government</v>
      </c>
    </row>
    <row r="10529" spans="1:8" x14ac:dyDescent="0.25">
      <c r="A10529" s="1">
        <v>321583</v>
      </c>
      <c r="B10529" s="1" t="s">
        <v>35</v>
      </c>
      <c r="C10529" s="1" t="s">
        <v>32</v>
      </c>
      <c r="D10529" s="1" t="s">
        <v>39</v>
      </c>
      <c r="E10529" s="1" t="s">
        <v>63</v>
      </c>
      <c r="F10529" s="1" t="str">
        <f>VLOOKUP(C10529,Sheet1!$G$3:$I$9,2,FALSE)</f>
        <v>P3</v>
      </c>
      <c r="G10529" s="1">
        <f>VLOOKUP(C10529,Sheet1!$G$3:$I$9,3,FALSE)</f>
        <v>10</v>
      </c>
      <c r="H10529" s="1" t="str">
        <f>VLOOKUP(D10529,Sheet1!$L$3:$M$33,2,FALSE)</f>
        <v>Retail</v>
      </c>
    </row>
    <row r="10530" spans="1:8" x14ac:dyDescent="0.25">
      <c r="A10530" s="1">
        <v>321584</v>
      </c>
      <c r="B10530" s="1" t="s">
        <v>35</v>
      </c>
      <c r="C10530" s="1" t="s">
        <v>32</v>
      </c>
      <c r="D10530" s="1" t="s">
        <v>39</v>
      </c>
      <c r="E10530" s="1" t="s">
        <v>63</v>
      </c>
      <c r="F10530" s="1" t="str">
        <f>VLOOKUP(C10530,Sheet1!$G$3:$I$9,2,FALSE)</f>
        <v>P3</v>
      </c>
      <c r="G10530" s="1">
        <f>VLOOKUP(C10530,Sheet1!$G$3:$I$9,3,FALSE)</f>
        <v>10</v>
      </c>
      <c r="H10530" s="1" t="str">
        <f>VLOOKUP(D10530,Sheet1!$L$3:$M$33,2,FALSE)</f>
        <v>Retail</v>
      </c>
    </row>
    <row r="10531" spans="1:8" x14ac:dyDescent="0.25">
      <c r="A10531" s="1">
        <v>321585</v>
      </c>
      <c r="B10531" s="1" t="s">
        <v>35</v>
      </c>
      <c r="C10531" s="1" t="s">
        <v>32</v>
      </c>
      <c r="D10531" s="1" t="s">
        <v>39</v>
      </c>
      <c r="E10531" s="1" t="s">
        <v>63</v>
      </c>
      <c r="F10531" s="1" t="str">
        <f>VLOOKUP(C10531,Sheet1!$G$3:$I$9,2,FALSE)</f>
        <v>P3</v>
      </c>
      <c r="G10531" s="1">
        <f>VLOOKUP(C10531,Sheet1!$G$3:$I$9,3,FALSE)</f>
        <v>10</v>
      </c>
      <c r="H10531" s="1" t="str">
        <f>VLOOKUP(D10531,Sheet1!$L$3:$M$33,2,FALSE)</f>
        <v>Retail</v>
      </c>
    </row>
    <row r="10532" spans="1:8" x14ac:dyDescent="0.25">
      <c r="A10532" s="1">
        <v>321586</v>
      </c>
      <c r="B10532" s="1" t="s">
        <v>35</v>
      </c>
      <c r="C10532" s="1" t="s">
        <v>32</v>
      </c>
      <c r="D10532" s="1" t="s">
        <v>39</v>
      </c>
      <c r="E10532" s="1" t="s">
        <v>63</v>
      </c>
      <c r="F10532" s="1" t="str">
        <f>VLOOKUP(C10532,Sheet1!$G$3:$I$9,2,FALSE)</f>
        <v>P3</v>
      </c>
      <c r="G10532" s="1">
        <f>VLOOKUP(C10532,Sheet1!$G$3:$I$9,3,FALSE)</f>
        <v>10</v>
      </c>
      <c r="H10532" s="1" t="str">
        <f>VLOOKUP(D10532,Sheet1!$L$3:$M$33,2,FALSE)</f>
        <v>Retail</v>
      </c>
    </row>
    <row r="10533" spans="1:8" x14ac:dyDescent="0.25">
      <c r="A10533" s="1">
        <v>321587</v>
      </c>
      <c r="B10533" s="1" t="s">
        <v>35</v>
      </c>
      <c r="C10533" s="1" t="s">
        <v>32</v>
      </c>
      <c r="D10533" s="1" t="s">
        <v>48</v>
      </c>
      <c r="E10533" s="1" t="s">
        <v>63</v>
      </c>
      <c r="F10533" s="1" t="str">
        <f>VLOOKUP(C10533,Sheet1!$G$3:$I$9,2,FALSE)</f>
        <v>P3</v>
      </c>
      <c r="G10533" s="1">
        <f>VLOOKUP(C10533,Sheet1!$G$3:$I$9,3,FALSE)</f>
        <v>10</v>
      </c>
      <c r="H10533" s="1" t="str">
        <f>VLOOKUP(D10533,Sheet1!$L$3:$M$33,2,FALSE)</f>
        <v>Government</v>
      </c>
    </row>
    <row r="10534" spans="1:8" x14ac:dyDescent="0.25">
      <c r="A10534" s="1">
        <v>321588</v>
      </c>
      <c r="B10534" s="1" t="s">
        <v>35</v>
      </c>
      <c r="C10534" s="1" t="s">
        <v>32</v>
      </c>
      <c r="D10534" s="1" t="s">
        <v>44</v>
      </c>
      <c r="E10534" s="1" t="s">
        <v>63</v>
      </c>
      <c r="F10534" s="1" t="str">
        <f>VLOOKUP(C10534,Sheet1!$G$3:$I$9,2,FALSE)</f>
        <v>P3</v>
      </c>
      <c r="G10534" s="1">
        <f>VLOOKUP(C10534,Sheet1!$G$3:$I$9,3,FALSE)</f>
        <v>10</v>
      </c>
      <c r="H10534" s="1" t="str">
        <f>VLOOKUP(D10534,Sheet1!$L$3:$M$33,2,FALSE)</f>
        <v>Entertainment</v>
      </c>
    </row>
    <row r="10535" spans="1:8" x14ac:dyDescent="0.25">
      <c r="A10535" s="1">
        <v>321589</v>
      </c>
      <c r="B10535" s="1" t="s">
        <v>12</v>
      </c>
      <c r="C10535" s="1" t="s">
        <v>32</v>
      </c>
      <c r="D10535" s="1" t="s">
        <v>39</v>
      </c>
      <c r="E10535" s="1" t="s">
        <v>63</v>
      </c>
      <c r="F10535" s="1" t="str">
        <f>VLOOKUP(C10535,Sheet1!$G$3:$I$9,2,FALSE)</f>
        <v>P3</v>
      </c>
      <c r="G10535" s="1">
        <f>VLOOKUP(C10535,Sheet1!$G$3:$I$9,3,FALSE)</f>
        <v>10</v>
      </c>
      <c r="H10535" s="1" t="str">
        <f>VLOOKUP(D10535,Sheet1!$L$3:$M$33,2,FALSE)</f>
        <v>Retail</v>
      </c>
    </row>
    <row r="10536" spans="1:8" x14ac:dyDescent="0.25">
      <c r="A10536" s="1">
        <v>321590</v>
      </c>
      <c r="B10536" s="1" t="s">
        <v>35</v>
      </c>
      <c r="C10536" s="1" t="s">
        <v>27</v>
      </c>
      <c r="D10536" s="1" t="s">
        <v>58</v>
      </c>
      <c r="E10536" s="1" t="s">
        <v>63</v>
      </c>
      <c r="F10536" s="1" t="str">
        <f>VLOOKUP(C10536,Sheet1!$G$3:$I$9,2,FALSE)</f>
        <v>P3</v>
      </c>
      <c r="G10536" s="1">
        <f>VLOOKUP(C10536,Sheet1!$G$3:$I$9,3,FALSE)</f>
        <v>11</v>
      </c>
      <c r="H10536" s="1" t="str">
        <f>VLOOKUP(D10536,Sheet1!$L$3:$M$33,2,FALSE)</f>
        <v>Health</v>
      </c>
    </row>
    <row r="10537" spans="1:8" x14ac:dyDescent="0.25">
      <c r="A10537" s="1">
        <v>321591</v>
      </c>
      <c r="B10537" s="1" t="s">
        <v>35</v>
      </c>
      <c r="C10537" s="1" t="s">
        <v>27</v>
      </c>
      <c r="D10537" s="1" t="s">
        <v>58</v>
      </c>
      <c r="E10537" s="1" t="s">
        <v>63</v>
      </c>
      <c r="F10537" s="1" t="str">
        <f>VLOOKUP(C10537,Sheet1!$G$3:$I$9,2,FALSE)</f>
        <v>P3</v>
      </c>
      <c r="G10537" s="1">
        <f>VLOOKUP(C10537,Sheet1!$G$3:$I$9,3,FALSE)</f>
        <v>11</v>
      </c>
      <c r="H10537" s="1" t="str">
        <f>VLOOKUP(D10537,Sheet1!$L$3:$M$33,2,FALSE)</f>
        <v>Health</v>
      </c>
    </row>
    <row r="10538" spans="1:8" x14ac:dyDescent="0.25">
      <c r="A10538" s="1">
        <v>321592</v>
      </c>
      <c r="B10538" s="1" t="s">
        <v>35</v>
      </c>
      <c r="C10538" s="1" t="s">
        <v>27</v>
      </c>
      <c r="D10538" s="1" t="s">
        <v>58</v>
      </c>
      <c r="E10538" s="1" t="s">
        <v>63</v>
      </c>
      <c r="F10538" s="1" t="str">
        <f>VLOOKUP(C10538,Sheet1!$G$3:$I$9,2,FALSE)</f>
        <v>P3</v>
      </c>
      <c r="G10538" s="1">
        <f>VLOOKUP(C10538,Sheet1!$G$3:$I$9,3,FALSE)</f>
        <v>11</v>
      </c>
      <c r="H10538" s="1" t="str">
        <f>VLOOKUP(D10538,Sheet1!$L$3:$M$33,2,FALSE)</f>
        <v>Health</v>
      </c>
    </row>
    <row r="10539" spans="1:8" x14ac:dyDescent="0.25">
      <c r="A10539" s="1">
        <v>321593</v>
      </c>
      <c r="B10539" s="1" t="s">
        <v>35</v>
      </c>
      <c r="C10539" s="1" t="s">
        <v>32</v>
      </c>
      <c r="D10539" s="1" t="s">
        <v>44</v>
      </c>
      <c r="E10539" s="1" t="s">
        <v>63</v>
      </c>
      <c r="F10539" s="1" t="str">
        <f>VLOOKUP(C10539,Sheet1!$G$3:$I$9,2,FALSE)</f>
        <v>P3</v>
      </c>
      <c r="G10539" s="1">
        <f>VLOOKUP(C10539,Sheet1!$G$3:$I$9,3,FALSE)</f>
        <v>10</v>
      </c>
      <c r="H10539" s="1" t="str">
        <f>VLOOKUP(D10539,Sheet1!$L$3:$M$33,2,FALSE)</f>
        <v>Entertainment</v>
      </c>
    </row>
    <row r="10540" spans="1:8" x14ac:dyDescent="0.25">
      <c r="A10540" s="1">
        <v>321594</v>
      </c>
      <c r="B10540" s="1" t="s">
        <v>35</v>
      </c>
      <c r="C10540" s="1" t="s">
        <v>32</v>
      </c>
      <c r="D10540" s="1" t="s">
        <v>44</v>
      </c>
      <c r="E10540" s="1" t="s">
        <v>63</v>
      </c>
      <c r="F10540" s="1" t="str">
        <f>VLOOKUP(C10540,Sheet1!$G$3:$I$9,2,FALSE)</f>
        <v>P3</v>
      </c>
      <c r="G10540" s="1">
        <f>VLOOKUP(C10540,Sheet1!$G$3:$I$9,3,FALSE)</f>
        <v>10</v>
      </c>
      <c r="H10540" s="1" t="str">
        <f>VLOOKUP(D10540,Sheet1!$L$3:$M$33,2,FALSE)</f>
        <v>Entertainment</v>
      </c>
    </row>
    <row r="10541" spans="1:8" x14ac:dyDescent="0.25">
      <c r="A10541" s="1">
        <v>321595</v>
      </c>
      <c r="B10541" s="1" t="s">
        <v>35</v>
      </c>
      <c r="C10541" s="1" t="s">
        <v>32</v>
      </c>
      <c r="D10541" s="1" t="s">
        <v>44</v>
      </c>
      <c r="E10541" s="1" t="s">
        <v>63</v>
      </c>
      <c r="F10541" s="1" t="str">
        <f>VLOOKUP(C10541,Sheet1!$G$3:$I$9,2,FALSE)</f>
        <v>P3</v>
      </c>
      <c r="G10541" s="1">
        <f>VLOOKUP(C10541,Sheet1!$G$3:$I$9,3,FALSE)</f>
        <v>10</v>
      </c>
      <c r="H10541" s="1" t="str">
        <f>VLOOKUP(D10541,Sheet1!$L$3:$M$33,2,FALSE)</f>
        <v>Entertainment</v>
      </c>
    </row>
    <row r="10542" spans="1:8" x14ac:dyDescent="0.25">
      <c r="A10542" s="1">
        <v>321596</v>
      </c>
      <c r="B10542" s="1" t="s">
        <v>35</v>
      </c>
      <c r="C10542" s="1" t="s">
        <v>27</v>
      </c>
      <c r="D10542" s="1" t="s">
        <v>58</v>
      </c>
      <c r="E10542" s="1" t="s">
        <v>63</v>
      </c>
      <c r="F10542" s="1" t="str">
        <f>VLOOKUP(C10542,Sheet1!$G$3:$I$9,2,FALSE)</f>
        <v>P3</v>
      </c>
      <c r="G10542" s="1">
        <f>VLOOKUP(C10542,Sheet1!$G$3:$I$9,3,FALSE)</f>
        <v>11</v>
      </c>
      <c r="H10542" s="1" t="str">
        <f>VLOOKUP(D10542,Sheet1!$L$3:$M$33,2,FALSE)</f>
        <v>Health</v>
      </c>
    </row>
    <row r="10543" spans="1:8" x14ac:dyDescent="0.25">
      <c r="A10543" s="1">
        <v>321597</v>
      </c>
      <c r="B10543" s="1" t="s">
        <v>12</v>
      </c>
      <c r="C10543" s="1" t="s">
        <v>32</v>
      </c>
      <c r="D10543" s="1" t="s">
        <v>44</v>
      </c>
      <c r="E10543" s="1" t="s">
        <v>63</v>
      </c>
      <c r="F10543" s="1" t="str">
        <f>VLOOKUP(C10543,Sheet1!$G$3:$I$9,2,FALSE)</f>
        <v>P3</v>
      </c>
      <c r="G10543" s="1">
        <f>VLOOKUP(C10543,Sheet1!$G$3:$I$9,3,FALSE)</f>
        <v>10</v>
      </c>
      <c r="H10543" s="1" t="str">
        <f>VLOOKUP(D10543,Sheet1!$L$3:$M$33,2,FALSE)</f>
        <v>Entertainment</v>
      </c>
    </row>
    <row r="10544" spans="1:8" x14ac:dyDescent="0.25">
      <c r="A10544" s="1">
        <v>321598</v>
      </c>
      <c r="B10544" s="1" t="s">
        <v>12</v>
      </c>
      <c r="C10544" s="1" t="s">
        <v>32</v>
      </c>
      <c r="D10544" s="1" t="s">
        <v>44</v>
      </c>
      <c r="E10544" s="1" t="s">
        <v>63</v>
      </c>
      <c r="F10544" s="1" t="str">
        <f>VLOOKUP(C10544,Sheet1!$G$3:$I$9,2,FALSE)</f>
        <v>P3</v>
      </c>
      <c r="G10544" s="1">
        <f>VLOOKUP(C10544,Sheet1!$G$3:$I$9,3,FALSE)</f>
        <v>10</v>
      </c>
      <c r="H10544" s="1" t="str">
        <f>VLOOKUP(D10544,Sheet1!$L$3:$M$33,2,FALSE)</f>
        <v>Entertainment</v>
      </c>
    </row>
    <row r="10545" spans="1:8" x14ac:dyDescent="0.25">
      <c r="A10545" s="1">
        <v>321599</v>
      </c>
      <c r="B10545" s="1" t="s">
        <v>12</v>
      </c>
      <c r="C10545" s="1" t="s">
        <v>20</v>
      </c>
      <c r="D10545" s="1" t="s">
        <v>61</v>
      </c>
      <c r="E10545" s="1" t="s">
        <v>63</v>
      </c>
      <c r="F10545" s="1" t="str">
        <f>VLOOKUP(C10545,Sheet1!$G$3:$I$9,2,FALSE)</f>
        <v>P1</v>
      </c>
      <c r="G10545" s="1">
        <f>VLOOKUP(C10545,Sheet1!$G$3:$I$9,3,FALSE)</f>
        <v>14</v>
      </c>
      <c r="H10545" s="1" t="str">
        <f>VLOOKUP(D10545,Sheet1!$L$3:$M$33,2,FALSE)</f>
        <v>Others</v>
      </c>
    </row>
    <row r="10546" spans="1:8" x14ac:dyDescent="0.25">
      <c r="A10546" s="1">
        <v>321600</v>
      </c>
      <c r="B10546" s="1" t="s">
        <v>12</v>
      </c>
      <c r="C10546" s="1" t="s">
        <v>22</v>
      </c>
      <c r="D10546" s="1" t="s">
        <v>43</v>
      </c>
      <c r="E10546" s="1" t="s">
        <v>63</v>
      </c>
      <c r="F10546" s="1" t="str">
        <f>VLOOKUP(C10546,Sheet1!$G$3:$I$9,2,FALSE)</f>
        <v>P1</v>
      </c>
      <c r="G10546" s="1">
        <f>VLOOKUP(C10546,Sheet1!$G$3:$I$9,3,FALSE)</f>
        <v>8</v>
      </c>
      <c r="H10546" s="1" t="str">
        <f>VLOOKUP(D10546,Sheet1!$L$3:$M$33,2,FALSE)</f>
        <v>Entertainment</v>
      </c>
    </row>
    <row r="10547" spans="1:8" x14ac:dyDescent="0.25">
      <c r="A10547" s="1">
        <v>321601</v>
      </c>
      <c r="B10547" s="1" t="s">
        <v>12</v>
      </c>
      <c r="C10547" s="1" t="s">
        <v>20</v>
      </c>
      <c r="D10547" s="1" t="s">
        <v>61</v>
      </c>
      <c r="E10547" s="1" t="s">
        <v>63</v>
      </c>
      <c r="F10547" s="1" t="str">
        <f>VLOOKUP(C10547,Sheet1!$G$3:$I$9,2,FALSE)</f>
        <v>P1</v>
      </c>
      <c r="G10547" s="1">
        <f>VLOOKUP(C10547,Sheet1!$G$3:$I$9,3,FALSE)</f>
        <v>14</v>
      </c>
      <c r="H10547" s="1" t="str">
        <f>VLOOKUP(D10547,Sheet1!$L$3:$M$33,2,FALSE)</f>
        <v>Others</v>
      </c>
    </row>
    <row r="10548" spans="1:8" x14ac:dyDescent="0.25">
      <c r="A10548" s="1">
        <v>321602</v>
      </c>
      <c r="B10548" s="1" t="s">
        <v>35</v>
      </c>
      <c r="C10548" s="1" t="s">
        <v>22</v>
      </c>
      <c r="D10548" s="1" t="s">
        <v>43</v>
      </c>
      <c r="E10548" s="1" t="s">
        <v>63</v>
      </c>
      <c r="F10548" s="1" t="str">
        <f>VLOOKUP(C10548,Sheet1!$G$3:$I$9,2,FALSE)</f>
        <v>P1</v>
      </c>
      <c r="G10548" s="1">
        <f>VLOOKUP(C10548,Sheet1!$G$3:$I$9,3,FALSE)</f>
        <v>8</v>
      </c>
      <c r="H10548" s="1" t="str">
        <f>VLOOKUP(D10548,Sheet1!$L$3:$M$33,2,FALSE)</f>
        <v>Entertainment</v>
      </c>
    </row>
    <row r="10549" spans="1:8" x14ac:dyDescent="0.25">
      <c r="A10549" s="1">
        <v>321603</v>
      </c>
      <c r="B10549" s="1" t="s">
        <v>12</v>
      </c>
      <c r="C10549" s="1" t="s">
        <v>22</v>
      </c>
      <c r="D10549" s="1" t="s">
        <v>21</v>
      </c>
      <c r="E10549" s="1" t="s">
        <v>63</v>
      </c>
      <c r="F10549" s="1" t="str">
        <f>VLOOKUP(C10549,Sheet1!$G$3:$I$9,2,FALSE)</f>
        <v>P1</v>
      </c>
      <c r="G10549" s="1">
        <f>VLOOKUP(C10549,Sheet1!$G$3:$I$9,3,FALSE)</f>
        <v>8</v>
      </c>
      <c r="H10549" s="1" t="str">
        <f>VLOOKUP(D10549,Sheet1!$L$3:$M$33,2,FALSE)</f>
        <v>BFSI</v>
      </c>
    </row>
    <row r="10550" spans="1:8" x14ac:dyDescent="0.25">
      <c r="A10550" s="1">
        <v>321604</v>
      </c>
      <c r="B10550" s="1" t="s">
        <v>35</v>
      </c>
      <c r="C10550" s="1" t="s">
        <v>22</v>
      </c>
      <c r="D10550" s="1" t="s">
        <v>43</v>
      </c>
      <c r="E10550" s="1" t="s">
        <v>63</v>
      </c>
      <c r="F10550" s="1" t="str">
        <f>VLOOKUP(C10550,Sheet1!$G$3:$I$9,2,FALSE)</f>
        <v>P1</v>
      </c>
      <c r="G10550" s="1">
        <f>VLOOKUP(C10550,Sheet1!$G$3:$I$9,3,FALSE)</f>
        <v>8</v>
      </c>
      <c r="H10550" s="1" t="str">
        <f>VLOOKUP(D10550,Sheet1!$L$3:$M$33,2,FALSE)</f>
        <v>Entertainment</v>
      </c>
    </row>
    <row r="10551" spans="1:8" x14ac:dyDescent="0.25">
      <c r="A10551" s="1">
        <v>321605</v>
      </c>
      <c r="B10551" s="1" t="s">
        <v>35</v>
      </c>
      <c r="C10551" s="1" t="s">
        <v>20</v>
      </c>
      <c r="D10551" s="1" t="s">
        <v>61</v>
      </c>
      <c r="E10551" s="1" t="s">
        <v>63</v>
      </c>
      <c r="F10551" s="1" t="str">
        <f>VLOOKUP(C10551,Sheet1!$G$3:$I$9,2,FALSE)</f>
        <v>P1</v>
      </c>
      <c r="G10551" s="1">
        <f>VLOOKUP(C10551,Sheet1!$G$3:$I$9,3,FALSE)</f>
        <v>14</v>
      </c>
      <c r="H10551" s="1" t="str">
        <f>VLOOKUP(D10551,Sheet1!$L$3:$M$33,2,FALSE)</f>
        <v>Others</v>
      </c>
    </row>
    <row r="10552" spans="1:8" x14ac:dyDescent="0.25">
      <c r="A10552" s="1">
        <v>321606</v>
      </c>
      <c r="B10552" s="1" t="s">
        <v>35</v>
      </c>
      <c r="C10552" s="1" t="s">
        <v>20</v>
      </c>
      <c r="D10552" s="1" t="s">
        <v>61</v>
      </c>
      <c r="E10552" s="1" t="s">
        <v>63</v>
      </c>
      <c r="F10552" s="1" t="str">
        <f>VLOOKUP(C10552,Sheet1!$G$3:$I$9,2,FALSE)</f>
        <v>P1</v>
      </c>
      <c r="G10552" s="1">
        <f>VLOOKUP(C10552,Sheet1!$G$3:$I$9,3,FALSE)</f>
        <v>14</v>
      </c>
      <c r="H10552" s="1" t="str">
        <f>VLOOKUP(D10552,Sheet1!$L$3:$M$33,2,FALSE)</f>
        <v>Others</v>
      </c>
    </row>
    <row r="10553" spans="1:8" x14ac:dyDescent="0.25">
      <c r="A10553" s="1">
        <v>321607</v>
      </c>
      <c r="B10553" s="1" t="s">
        <v>35</v>
      </c>
      <c r="C10553" s="1" t="s">
        <v>20</v>
      </c>
      <c r="D10553" s="1" t="s">
        <v>61</v>
      </c>
      <c r="E10553" s="1" t="s">
        <v>63</v>
      </c>
      <c r="F10553" s="1" t="str">
        <f>VLOOKUP(C10553,Sheet1!$G$3:$I$9,2,FALSE)</f>
        <v>P1</v>
      </c>
      <c r="G10553" s="1">
        <f>VLOOKUP(C10553,Sheet1!$G$3:$I$9,3,FALSE)</f>
        <v>14</v>
      </c>
      <c r="H10553" s="1" t="str">
        <f>VLOOKUP(D10553,Sheet1!$L$3:$M$33,2,FALSE)</f>
        <v>Others</v>
      </c>
    </row>
    <row r="10554" spans="1:8" x14ac:dyDescent="0.25">
      <c r="A10554" s="1">
        <v>321608</v>
      </c>
      <c r="B10554" s="1" t="s">
        <v>12</v>
      </c>
      <c r="C10554" s="1" t="s">
        <v>20</v>
      </c>
      <c r="D10554" s="1" t="s">
        <v>61</v>
      </c>
      <c r="E10554" s="1" t="s">
        <v>63</v>
      </c>
      <c r="F10554" s="1" t="str">
        <f>VLOOKUP(C10554,Sheet1!$G$3:$I$9,2,FALSE)</f>
        <v>P1</v>
      </c>
      <c r="G10554" s="1">
        <f>VLOOKUP(C10554,Sheet1!$G$3:$I$9,3,FALSE)</f>
        <v>14</v>
      </c>
      <c r="H10554" s="1" t="str">
        <f>VLOOKUP(D10554,Sheet1!$L$3:$M$33,2,FALSE)</f>
        <v>Others</v>
      </c>
    </row>
    <row r="10555" spans="1:8" x14ac:dyDescent="0.25">
      <c r="A10555" s="1">
        <v>321609</v>
      </c>
      <c r="B10555" s="1" t="s">
        <v>35</v>
      </c>
      <c r="C10555" s="1" t="s">
        <v>20</v>
      </c>
      <c r="D10555" s="1" t="s">
        <v>61</v>
      </c>
      <c r="E10555" s="1" t="s">
        <v>63</v>
      </c>
      <c r="F10555" s="1" t="str">
        <f>VLOOKUP(C10555,Sheet1!$G$3:$I$9,2,FALSE)</f>
        <v>P1</v>
      </c>
      <c r="G10555" s="1">
        <f>VLOOKUP(C10555,Sheet1!$G$3:$I$9,3,FALSE)</f>
        <v>14</v>
      </c>
      <c r="H10555" s="1" t="str">
        <f>VLOOKUP(D10555,Sheet1!$L$3:$M$33,2,FALSE)</f>
        <v>Others</v>
      </c>
    </row>
    <row r="10556" spans="1:8" x14ac:dyDescent="0.25">
      <c r="A10556" s="1">
        <v>321610</v>
      </c>
      <c r="B10556" s="1" t="s">
        <v>35</v>
      </c>
      <c r="C10556" s="1" t="s">
        <v>22</v>
      </c>
      <c r="D10556" s="1" t="s">
        <v>38</v>
      </c>
      <c r="E10556" s="1" t="s">
        <v>63</v>
      </c>
      <c r="F10556" s="1" t="str">
        <f>VLOOKUP(C10556,Sheet1!$G$3:$I$9,2,FALSE)</f>
        <v>P1</v>
      </c>
      <c r="G10556" s="1">
        <f>VLOOKUP(C10556,Sheet1!$G$3:$I$9,3,FALSE)</f>
        <v>8</v>
      </c>
      <c r="H10556" s="1" t="str">
        <f>VLOOKUP(D10556,Sheet1!$L$3:$M$33,2,FALSE)</f>
        <v>Retail</v>
      </c>
    </row>
    <row r="10557" spans="1:8" x14ac:dyDescent="0.25">
      <c r="A10557" s="1">
        <v>321611</v>
      </c>
      <c r="B10557" s="1" t="s">
        <v>35</v>
      </c>
      <c r="C10557" s="1" t="s">
        <v>22</v>
      </c>
      <c r="D10557" s="1" t="s">
        <v>38</v>
      </c>
      <c r="E10557" s="1" t="s">
        <v>63</v>
      </c>
      <c r="F10557" s="1" t="str">
        <f>VLOOKUP(C10557,Sheet1!$G$3:$I$9,2,FALSE)</f>
        <v>P1</v>
      </c>
      <c r="G10557" s="1">
        <f>VLOOKUP(C10557,Sheet1!$G$3:$I$9,3,FALSE)</f>
        <v>8</v>
      </c>
      <c r="H10557" s="1" t="str">
        <f>VLOOKUP(D10557,Sheet1!$L$3:$M$33,2,FALSE)</f>
        <v>Retail</v>
      </c>
    </row>
    <row r="10558" spans="1:8" x14ac:dyDescent="0.25">
      <c r="A10558" s="1">
        <v>321612</v>
      </c>
      <c r="B10558" s="1" t="s">
        <v>35</v>
      </c>
      <c r="C10558" s="1" t="s">
        <v>22</v>
      </c>
      <c r="D10558" s="1" t="s">
        <v>38</v>
      </c>
      <c r="E10558" s="1" t="s">
        <v>63</v>
      </c>
      <c r="F10558" s="1" t="str">
        <f>VLOOKUP(C10558,Sheet1!$G$3:$I$9,2,FALSE)</f>
        <v>P1</v>
      </c>
      <c r="G10558" s="1">
        <f>VLOOKUP(C10558,Sheet1!$G$3:$I$9,3,FALSE)</f>
        <v>8</v>
      </c>
      <c r="H10558" s="1" t="str">
        <f>VLOOKUP(D10558,Sheet1!$L$3:$M$33,2,FALSE)</f>
        <v>Retail</v>
      </c>
    </row>
    <row r="10559" spans="1:8" x14ac:dyDescent="0.25">
      <c r="A10559" s="1">
        <v>321613</v>
      </c>
      <c r="B10559" s="1" t="s">
        <v>35</v>
      </c>
      <c r="C10559" s="1" t="s">
        <v>22</v>
      </c>
      <c r="D10559" s="1" t="s">
        <v>38</v>
      </c>
      <c r="E10559" s="1" t="s">
        <v>63</v>
      </c>
      <c r="F10559" s="1" t="str">
        <f>VLOOKUP(C10559,Sheet1!$G$3:$I$9,2,FALSE)</f>
        <v>P1</v>
      </c>
      <c r="G10559" s="1">
        <f>VLOOKUP(C10559,Sheet1!$G$3:$I$9,3,FALSE)</f>
        <v>8</v>
      </c>
      <c r="H10559" s="1" t="str">
        <f>VLOOKUP(D10559,Sheet1!$L$3:$M$33,2,FALSE)</f>
        <v>Retail</v>
      </c>
    </row>
    <row r="10560" spans="1:8" x14ac:dyDescent="0.25">
      <c r="A10560" s="1">
        <v>321614</v>
      </c>
      <c r="B10560" s="1" t="s">
        <v>12</v>
      </c>
      <c r="C10560" s="1" t="s">
        <v>22</v>
      </c>
      <c r="D10560" s="1" t="s">
        <v>38</v>
      </c>
      <c r="E10560" s="1" t="s">
        <v>63</v>
      </c>
      <c r="F10560" s="1" t="str">
        <f>VLOOKUP(C10560,Sheet1!$G$3:$I$9,2,FALSE)</f>
        <v>P1</v>
      </c>
      <c r="G10560" s="1">
        <f>VLOOKUP(C10560,Sheet1!$G$3:$I$9,3,FALSE)</f>
        <v>8</v>
      </c>
      <c r="H10560" s="1" t="str">
        <f>VLOOKUP(D10560,Sheet1!$L$3:$M$33,2,FALSE)</f>
        <v>Retail</v>
      </c>
    </row>
    <row r="10561" spans="1:8" x14ac:dyDescent="0.25">
      <c r="A10561" s="1">
        <v>321615</v>
      </c>
      <c r="B10561" s="1" t="s">
        <v>12</v>
      </c>
      <c r="C10561" s="1" t="s">
        <v>22</v>
      </c>
      <c r="D10561" s="1" t="s">
        <v>38</v>
      </c>
      <c r="E10561" s="1" t="s">
        <v>63</v>
      </c>
      <c r="F10561" s="1" t="str">
        <f>VLOOKUP(C10561,Sheet1!$G$3:$I$9,2,FALSE)</f>
        <v>P1</v>
      </c>
      <c r="G10561" s="1">
        <f>VLOOKUP(C10561,Sheet1!$G$3:$I$9,3,FALSE)</f>
        <v>8</v>
      </c>
      <c r="H10561" s="1" t="str">
        <f>VLOOKUP(D10561,Sheet1!$L$3:$M$33,2,FALSE)</f>
        <v>Retail</v>
      </c>
    </row>
    <row r="10562" spans="1:8" x14ac:dyDescent="0.25">
      <c r="A10562" s="1">
        <v>321617</v>
      </c>
      <c r="B10562" s="1" t="s">
        <v>12</v>
      </c>
      <c r="C10562" s="1" t="s">
        <v>22</v>
      </c>
      <c r="D10562" s="1" t="s">
        <v>47</v>
      </c>
      <c r="E10562" s="1" t="s">
        <v>63</v>
      </c>
      <c r="F10562" s="1" t="str">
        <f>VLOOKUP(C10562,Sheet1!$G$3:$I$9,2,FALSE)</f>
        <v>P1</v>
      </c>
      <c r="G10562" s="1">
        <f>VLOOKUP(C10562,Sheet1!$G$3:$I$9,3,FALSE)</f>
        <v>8</v>
      </c>
      <c r="H10562" s="1" t="str">
        <f>VLOOKUP(D10562,Sheet1!$L$3:$M$33,2,FALSE)</f>
        <v>Government</v>
      </c>
    </row>
    <row r="10563" spans="1:8" x14ac:dyDescent="0.25">
      <c r="A10563" s="1">
        <v>321618</v>
      </c>
      <c r="B10563" s="1" t="s">
        <v>35</v>
      </c>
      <c r="C10563" s="1" t="s">
        <v>20</v>
      </c>
      <c r="D10563" s="1" t="s">
        <v>61</v>
      </c>
      <c r="E10563" s="1" t="s">
        <v>63</v>
      </c>
      <c r="F10563" s="1" t="str">
        <f>VLOOKUP(C10563,Sheet1!$G$3:$I$9,2,FALSE)</f>
        <v>P1</v>
      </c>
      <c r="G10563" s="1">
        <f>VLOOKUP(C10563,Sheet1!$G$3:$I$9,3,FALSE)</f>
        <v>14</v>
      </c>
      <c r="H10563" s="1" t="str">
        <f>VLOOKUP(D10563,Sheet1!$L$3:$M$33,2,FALSE)</f>
        <v>Others</v>
      </c>
    </row>
    <row r="10564" spans="1:8" x14ac:dyDescent="0.25">
      <c r="A10564" s="1">
        <v>321619</v>
      </c>
      <c r="B10564" s="1" t="s">
        <v>12</v>
      </c>
      <c r="C10564" s="1" t="s">
        <v>22</v>
      </c>
      <c r="D10564" s="1" t="s">
        <v>43</v>
      </c>
      <c r="E10564" s="1" t="s">
        <v>63</v>
      </c>
      <c r="F10564" s="1" t="str">
        <f>VLOOKUP(C10564,Sheet1!$G$3:$I$9,2,FALSE)</f>
        <v>P1</v>
      </c>
      <c r="G10564" s="1">
        <f>VLOOKUP(C10564,Sheet1!$G$3:$I$9,3,FALSE)</f>
        <v>8</v>
      </c>
      <c r="H10564" s="1" t="str">
        <f>VLOOKUP(D10564,Sheet1!$L$3:$M$33,2,FALSE)</f>
        <v>Entertainment</v>
      </c>
    </row>
    <row r="10565" spans="1:8" x14ac:dyDescent="0.25">
      <c r="A10565" s="1">
        <v>321620</v>
      </c>
      <c r="B10565" s="1" t="s">
        <v>12</v>
      </c>
      <c r="C10565" s="1" t="s">
        <v>20</v>
      </c>
      <c r="D10565" s="1" t="s">
        <v>61</v>
      </c>
      <c r="E10565" s="1" t="s">
        <v>63</v>
      </c>
      <c r="F10565" s="1" t="str">
        <f>VLOOKUP(C10565,Sheet1!$G$3:$I$9,2,FALSE)</f>
        <v>P1</v>
      </c>
      <c r="G10565" s="1">
        <f>VLOOKUP(C10565,Sheet1!$G$3:$I$9,3,FALSE)</f>
        <v>14</v>
      </c>
      <c r="H10565" s="1" t="str">
        <f>VLOOKUP(D10565,Sheet1!$L$3:$M$33,2,FALSE)</f>
        <v>Others</v>
      </c>
    </row>
    <row r="10566" spans="1:8" x14ac:dyDescent="0.25">
      <c r="A10566" s="1">
        <v>321621</v>
      </c>
      <c r="B10566" s="1" t="s">
        <v>35</v>
      </c>
      <c r="C10566" s="1" t="s">
        <v>20</v>
      </c>
      <c r="D10566" s="1" t="s">
        <v>61</v>
      </c>
      <c r="E10566" s="1" t="s">
        <v>63</v>
      </c>
      <c r="F10566" s="1" t="str">
        <f>VLOOKUP(C10566,Sheet1!$G$3:$I$9,2,FALSE)</f>
        <v>P1</v>
      </c>
      <c r="G10566" s="1">
        <f>VLOOKUP(C10566,Sheet1!$G$3:$I$9,3,FALSE)</f>
        <v>14</v>
      </c>
      <c r="H10566" s="1" t="str">
        <f>VLOOKUP(D10566,Sheet1!$L$3:$M$33,2,FALSE)</f>
        <v>Others</v>
      </c>
    </row>
    <row r="10567" spans="1:8" x14ac:dyDescent="0.25">
      <c r="A10567" s="1">
        <v>321623</v>
      </c>
      <c r="B10567" s="1" t="s">
        <v>12</v>
      </c>
      <c r="C10567" s="1" t="s">
        <v>20</v>
      </c>
      <c r="D10567" s="1" t="s">
        <v>61</v>
      </c>
      <c r="E10567" s="1" t="s">
        <v>63</v>
      </c>
      <c r="F10567" s="1" t="str">
        <f>VLOOKUP(C10567,Sheet1!$G$3:$I$9,2,FALSE)</f>
        <v>P1</v>
      </c>
      <c r="G10567" s="1">
        <f>VLOOKUP(C10567,Sheet1!$G$3:$I$9,3,FALSE)</f>
        <v>14</v>
      </c>
      <c r="H10567" s="1" t="str">
        <f>VLOOKUP(D10567,Sheet1!$L$3:$M$33,2,FALSE)</f>
        <v>Others</v>
      </c>
    </row>
    <row r="10568" spans="1:8" x14ac:dyDescent="0.25">
      <c r="A10568" s="1">
        <v>321624</v>
      </c>
      <c r="B10568" s="1" t="s">
        <v>35</v>
      </c>
      <c r="C10568" s="1" t="s">
        <v>20</v>
      </c>
      <c r="D10568" s="1" t="s">
        <v>61</v>
      </c>
      <c r="E10568" s="1" t="s">
        <v>63</v>
      </c>
      <c r="F10568" s="1" t="str">
        <f>VLOOKUP(C10568,Sheet1!$G$3:$I$9,2,FALSE)</f>
        <v>P1</v>
      </c>
      <c r="G10568" s="1">
        <f>VLOOKUP(C10568,Sheet1!$G$3:$I$9,3,FALSE)</f>
        <v>14</v>
      </c>
      <c r="H10568" s="1" t="str">
        <f>VLOOKUP(D10568,Sheet1!$L$3:$M$33,2,FALSE)</f>
        <v>Others</v>
      </c>
    </row>
    <row r="10569" spans="1:8" x14ac:dyDescent="0.25">
      <c r="A10569" s="1">
        <v>321625</v>
      </c>
      <c r="B10569" s="1" t="s">
        <v>35</v>
      </c>
      <c r="C10569" s="1" t="s">
        <v>20</v>
      </c>
      <c r="D10569" s="1" t="s">
        <v>61</v>
      </c>
      <c r="E10569" s="1" t="s">
        <v>63</v>
      </c>
      <c r="F10569" s="1" t="str">
        <f>VLOOKUP(C10569,Sheet1!$G$3:$I$9,2,FALSE)</f>
        <v>P1</v>
      </c>
      <c r="G10569" s="1">
        <f>VLOOKUP(C10569,Sheet1!$G$3:$I$9,3,FALSE)</f>
        <v>14</v>
      </c>
      <c r="H10569" s="1" t="str">
        <f>VLOOKUP(D10569,Sheet1!$L$3:$M$33,2,FALSE)</f>
        <v>Others</v>
      </c>
    </row>
    <row r="10570" spans="1:8" x14ac:dyDescent="0.25">
      <c r="A10570" s="1">
        <v>321626</v>
      </c>
      <c r="B10570" s="1" t="s">
        <v>12</v>
      </c>
      <c r="C10570" s="1" t="s">
        <v>20</v>
      </c>
      <c r="D10570" s="1" t="s">
        <v>61</v>
      </c>
      <c r="E10570" s="1" t="s">
        <v>63</v>
      </c>
      <c r="F10570" s="1" t="str">
        <f>VLOOKUP(C10570,Sheet1!$G$3:$I$9,2,FALSE)</f>
        <v>P1</v>
      </c>
      <c r="G10570" s="1">
        <f>VLOOKUP(C10570,Sheet1!$G$3:$I$9,3,FALSE)</f>
        <v>14</v>
      </c>
      <c r="H10570" s="1" t="str">
        <f>VLOOKUP(D10570,Sheet1!$L$3:$M$33,2,FALSE)</f>
        <v>Others</v>
      </c>
    </row>
    <row r="10571" spans="1:8" x14ac:dyDescent="0.25">
      <c r="A10571" s="1">
        <v>321627</v>
      </c>
      <c r="B10571" s="1" t="s">
        <v>35</v>
      </c>
      <c r="C10571" s="1" t="s">
        <v>20</v>
      </c>
      <c r="D10571" s="1" t="s">
        <v>61</v>
      </c>
      <c r="E10571" s="1" t="s">
        <v>63</v>
      </c>
      <c r="F10571" s="1" t="str">
        <f>VLOOKUP(C10571,Sheet1!$G$3:$I$9,2,FALSE)</f>
        <v>P1</v>
      </c>
      <c r="G10571" s="1">
        <f>VLOOKUP(C10571,Sheet1!$G$3:$I$9,3,FALSE)</f>
        <v>14</v>
      </c>
      <c r="H10571" s="1" t="str">
        <f>VLOOKUP(D10571,Sheet1!$L$3:$M$33,2,FALSE)</f>
        <v>Others</v>
      </c>
    </row>
    <row r="10572" spans="1:8" x14ac:dyDescent="0.25">
      <c r="A10572" s="1">
        <v>321628</v>
      </c>
      <c r="B10572" s="1" t="s">
        <v>12</v>
      </c>
      <c r="C10572" s="1" t="s">
        <v>20</v>
      </c>
      <c r="D10572" s="1" t="s">
        <v>61</v>
      </c>
      <c r="E10572" s="1" t="s">
        <v>63</v>
      </c>
      <c r="F10572" s="1" t="str">
        <f>VLOOKUP(C10572,Sheet1!$G$3:$I$9,2,FALSE)</f>
        <v>P1</v>
      </c>
      <c r="G10572" s="1">
        <f>VLOOKUP(C10572,Sheet1!$G$3:$I$9,3,FALSE)</f>
        <v>14</v>
      </c>
      <c r="H10572" s="1" t="str">
        <f>VLOOKUP(D10572,Sheet1!$L$3:$M$33,2,FALSE)</f>
        <v>Others</v>
      </c>
    </row>
    <row r="10573" spans="1:8" x14ac:dyDescent="0.25">
      <c r="A10573" s="1">
        <v>321634</v>
      </c>
      <c r="B10573" s="1" t="s">
        <v>35</v>
      </c>
      <c r="C10573" s="1" t="s">
        <v>29</v>
      </c>
      <c r="D10573" s="1" t="s">
        <v>40</v>
      </c>
      <c r="E10573" s="1" t="s">
        <v>63</v>
      </c>
      <c r="F10573" s="1" t="str">
        <f>VLOOKUP(C10573,Sheet1!$G$3:$I$9,2,FALSE)</f>
        <v>P3</v>
      </c>
      <c r="G10573" s="1">
        <f>VLOOKUP(C10573,Sheet1!$G$3:$I$9,3,FALSE)</f>
        <v>9</v>
      </c>
      <c r="H10573" s="1" t="str">
        <f>VLOOKUP(D10573,Sheet1!$L$3:$M$33,2,FALSE)</f>
        <v>Retail</v>
      </c>
    </row>
    <row r="10574" spans="1:8" x14ac:dyDescent="0.25">
      <c r="A10574" s="1">
        <v>321635</v>
      </c>
      <c r="B10574" s="1" t="s">
        <v>35</v>
      </c>
      <c r="C10574" s="1" t="s">
        <v>29</v>
      </c>
      <c r="D10574" s="1" t="s">
        <v>21</v>
      </c>
      <c r="E10574" s="1" t="s">
        <v>63</v>
      </c>
      <c r="F10574" s="1" t="str">
        <f>VLOOKUP(C10574,Sheet1!$G$3:$I$9,2,FALSE)</f>
        <v>P3</v>
      </c>
      <c r="G10574" s="1">
        <f>VLOOKUP(C10574,Sheet1!$G$3:$I$9,3,FALSE)</f>
        <v>9</v>
      </c>
      <c r="H10574" s="1" t="str">
        <f>VLOOKUP(D10574,Sheet1!$L$3:$M$33,2,FALSE)</f>
        <v>BFSI</v>
      </c>
    </row>
    <row r="10575" spans="1:8" x14ac:dyDescent="0.25">
      <c r="A10575" s="1">
        <v>321636</v>
      </c>
      <c r="B10575" s="1" t="s">
        <v>12</v>
      </c>
      <c r="C10575" s="1" t="s">
        <v>29</v>
      </c>
      <c r="D10575" s="1" t="s">
        <v>26</v>
      </c>
      <c r="E10575" s="1" t="s">
        <v>63</v>
      </c>
      <c r="F10575" s="1" t="str">
        <f>VLOOKUP(C10575,Sheet1!$G$3:$I$9,2,FALSE)</f>
        <v>P3</v>
      </c>
      <c r="G10575" s="1">
        <f>VLOOKUP(C10575,Sheet1!$G$3:$I$9,3,FALSE)</f>
        <v>9</v>
      </c>
      <c r="H10575" s="1" t="str">
        <f>VLOOKUP(D10575,Sheet1!$L$3:$M$33,2,FALSE)</f>
        <v>BFSI</v>
      </c>
    </row>
    <row r="10576" spans="1:8" x14ac:dyDescent="0.25">
      <c r="A10576" s="1">
        <v>321637</v>
      </c>
      <c r="B10576" s="1" t="s">
        <v>35</v>
      </c>
      <c r="C10576" s="1" t="s">
        <v>29</v>
      </c>
      <c r="D10576" s="1" t="s">
        <v>24</v>
      </c>
      <c r="E10576" s="1" t="s">
        <v>63</v>
      </c>
      <c r="F10576" s="1" t="str">
        <f>VLOOKUP(C10576,Sheet1!$G$3:$I$9,2,FALSE)</f>
        <v>P3</v>
      </c>
      <c r="G10576" s="1">
        <f>VLOOKUP(C10576,Sheet1!$G$3:$I$9,3,FALSE)</f>
        <v>9</v>
      </c>
      <c r="H10576" s="1" t="str">
        <f>VLOOKUP(D10576,Sheet1!$L$3:$M$33,2,FALSE)</f>
        <v>BFSI</v>
      </c>
    </row>
    <row r="10577" spans="1:8" x14ac:dyDescent="0.25">
      <c r="A10577" s="1">
        <v>321638</v>
      </c>
      <c r="B10577" s="1" t="s">
        <v>35</v>
      </c>
      <c r="C10577" s="1" t="s">
        <v>29</v>
      </c>
      <c r="D10577" s="1" t="s">
        <v>43</v>
      </c>
      <c r="E10577" s="1" t="s">
        <v>63</v>
      </c>
      <c r="F10577" s="1" t="str">
        <f>VLOOKUP(C10577,Sheet1!$G$3:$I$9,2,FALSE)</f>
        <v>P3</v>
      </c>
      <c r="G10577" s="1">
        <f>VLOOKUP(C10577,Sheet1!$G$3:$I$9,3,FALSE)</f>
        <v>9</v>
      </c>
      <c r="H10577" s="1" t="str">
        <f>VLOOKUP(D10577,Sheet1!$L$3:$M$33,2,FALSE)</f>
        <v>Entertainment</v>
      </c>
    </row>
    <row r="10578" spans="1:8" x14ac:dyDescent="0.25">
      <c r="A10578" s="1">
        <v>321639</v>
      </c>
      <c r="B10578" s="1" t="s">
        <v>35</v>
      </c>
      <c r="C10578" s="1" t="s">
        <v>29</v>
      </c>
      <c r="D10578" s="1" t="s">
        <v>26</v>
      </c>
      <c r="E10578" s="1" t="s">
        <v>63</v>
      </c>
      <c r="F10578" s="1" t="str">
        <f>VLOOKUP(C10578,Sheet1!$G$3:$I$9,2,FALSE)</f>
        <v>P3</v>
      </c>
      <c r="G10578" s="1">
        <f>VLOOKUP(C10578,Sheet1!$G$3:$I$9,3,FALSE)</f>
        <v>9</v>
      </c>
      <c r="H10578" s="1" t="str">
        <f>VLOOKUP(D10578,Sheet1!$L$3:$M$33,2,FALSE)</f>
        <v>BFSI</v>
      </c>
    </row>
    <row r="10579" spans="1:8" x14ac:dyDescent="0.25">
      <c r="A10579" s="1">
        <v>321640</v>
      </c>
      <c r="B10579" s="1" t="s">
        <v>35</v>
      </c>
      <c r="C10579" s="1" t="s">
        <v>32</v>
      </c>
      <c r="D10579" s="1" t="s">
        <v>14</v>
      </c>
      <c r="E10579" s="1" t="s">
        <v>63</v>
      </c>
      <c r="F10579" s="1" t="str">
        <f>VLOOKUP(C10579,Sheet1!$G$3:$I$9,2,FALSE)</f>
        <v>P3</v>
      </c>
      <c r="G10579" s="1">
        <f>VLOOKUP(C10579,Sheet1!$G$3:$I$9,3,FALSE)</f>
        <v>10</v>
      </c>
      <c r="H10579" s="1" t="str">
        <f>VLOOKUP(D10579,Sheet1!$L$3:$M$33,2,FALSE)</f>
        <v>BFSI</v>
      </c>
    </row>
    <row r="10580" spans="1:8" x14ac:dyDescent="0.25">
      <c r="A10580" s="1">
        <v>321641</v>
      </c>
      <c r="B10580" s="1" t="s">
        <v>35</v>
      </c>
      <c r="C10580" s="1" t="s">
        <v>29</v>
      </c>
      <c r="D10580" s="1" t="s">
        <v>43</v>
      </c>
      <c r="E10580" s="1" t="s">
        <v>63</v>
      </c>
      <c r="F10580" s="1" t="str">
        <f>VLOOKUP(C10580,Sheet1!$G$3:$I$9,2,FALSE)</f>
        <v>P3</v>
      </c>
      <c r="G10580" s="1">
        <f>VLOOKUP(C10580,Sheet1!$G$3:$I$9,3,FALSE)</f>
        <v>9</v>
      </c>
      <c r="H10580" s="1" t="str">
        <f>VLOOKUP(D10580,Sheet1!$L$3:$M$33,2,FALSE)</f>
        <v>Entertainment</v>
      </c>
    </row>
    <row r="10581" spans="1:8" x14ac:dyDescent="0.25">
      <c r="A10581" s="1">
        <v>321642</v>
      </c>
      <c r="B10581" s="1" t="s">
        <v>35</v>
      </c>
      <c r="C10581" s="1" t="s">
        <v>29</v>
      </c>
      <c r="D10581" s="1" t="s">
        <v>61</v>
      </c>
      <c r="E10581" s="1" t="s">
        <v>63</v>
      </c>
      <c r="F10581" s="1" t="str">
        <f>VLOOKUP(C10581,Sheet1!$G$3:$I$9,2,FALSE)</f>
        <v>P3</v>
      </c>
      <c r="G10581" s="1">
        <f>VLOOKUP(C10581,Sheet1!$G$3:$I$9,3,FALSE)</f>
        <v>9</v>
      </c>
      <c r="H10581" s="1" t="str">
        <f>VLOOKUP(D10581,Sheet1!$L$3:$M$33,2,FALSE)</f>
        <v>Others</v>
      </c>
    </row>
    <row r="10582" spans="1:8" x14ac:dyDescent="0.25">
      <c r="A10582" s="1">
        <v>321643</v>
      </c>
      <c r="B10582" s="1" t="s">
        <v>35</v>
      </c>
      <c r="C10582" s="1" t="s">
        <v>29</v>
      </c>
      <c r="D10582" s="1" t="s">
        <v>26</v>
      </c>
      <c r="E10582" s="1" t="s">
        <v>63</v>
      </c>
      <c r="F10582" s="1" t="str">
        <f>VLOOKUP(C10582,Sheet1!$G$3:$I$9,2,FALSE)</f>
        <v>P3</v>
      </c>
      <c r="G10582" s="1">
        <f>VLOOKUP(C10582,Sheet1!$G$3:$I$9,3,FALSE)</f>
        <v>9</v>
      </c>
      <c r="H10582" s="1" t="str">
        <f>VLOOKUP(D10582,Sheet1!$L$3:$M$33,2,FALSE)</f>
        <v>BFSI</v>
      </c>
    </row>
    <row r="10583" spans="1:8" x14ac:dyDescent="0.25">
      <c r="A10583" s="1">
        <v>321644</v>
      </c>
      <c r="B10583" s="1" t="s">
        <v>35</v>
      </c>
      <c r="C10583" s="1" t="s">
        <v>29</v>
      </c>
      <c r="D10583" s="1" t="s">
        <v>49</v>
      </c>
      <c r="E10583" s="1" t="s">
        <v>63</v>
      </c>
      <c r="F10583" s="1" t="str">
        <f>VLOOKUP(C10583,Sheet1!$G$3:$I$9,2,FALSE)</f>
        <v>P3</v>
      </c>
      <c r="G10583" s="1">
        <f>VLOOKUP(C10583,Sheet1!$G$3:$I$9,3,FALSE)</f>
        <v>9</v>
      </c>
      <c r="H10583" s="1" t="str">
        <f>VLOOKUP(D10583,Sheet1!$L$3:$M$33,2,FALSE)</f>
        <v>Travel</v>
      </c>
    </row>
    <row r="10584" spans="1:8" x14ac:dyDescent="0.25">
      <c r="A10584" s="1">
        <v>321645</v>
      </c>
      <c r="B10584" s="1" t="s">
        <v>12</v>
      </c>
      <c r="C10584" s="1" t="s">
        <v>29</v>
      </c>
      <c r="D10584" s="1" t="s">
        <v>26</v>
      </c>
      <c r="E10584" s="1" t="s">
        <v>63</v>
      </c>
      <c r="F10584" s="1" t="str">
        <f>VLOOKUP(C10584,Sheet1!$G$3:$I$9,2,FALSE)</f>
        <v>P3</v>
      </c>
      <c r="G10584" s="1">
        <f>VLOOKUP(C10584,Sheet1!$G$3:$I$9,3,FALSE)</f>
        <v>9</v>
      </c>
      <c r="H10584" s="1" t="str">
        <f>VLOOKUP(D10584,Sheet1!$L$3:$M$33,2,FALSE)</f>
        <v>BFSI</v>
      </c>
    </row>
    <row r="10585" spans="1:8" x14ac:dyDescent="0.25">
      <c r="A10585" s="1">
        <v>321646</v>
      </c>
      <c r="B10585" s="1" t="s">
        <v>35</v>
      </c>
      <c r="C10585" s="1" t="s">
        <v>29</v>
      </c>
      <c r="D10585" s="1" t="s">
        <v>26</v>
      </c>
      <c r="E10585" s="1" t="s">
        <v>63</v>
      </c>
      <c r="F10585" s="1" t="str">
        <f>VLOOKUP(C10585,Sheet1!$G$3:$I$9,2,FALSE)</f>
        <v>P3</v>
      </c>
      <c r="G10585" s="1">
        <f>VLOOKUP(C10585,Sheet1!$G$3:$I$9,3,FALSE)</f>
        <v>9</v>
      </c>
      <c r="H10585" s="1" t="str">
        <f>VLOOKUP(D10585,Sheet1!$L$3:$M$33,2,FALSE)</f>
        <v>BFSI</v>
      </c>
    </row>
    <row r="10586" spans="1:8" x14ac:dyDescent="0.25">
      <c r="A10586" s="1">
        <v>321647</v>
      </c>
      <c r="B10586" s="1" t="s">
        <v>35</v>
      </c>
      <c r="C10586" s="1" t="s">
        <v>29</v>
      </c>
      <c r="D10586" s="1" t="s">
        <v>26</v>
      </c>
      <c r="E10586" s="1" t="s">
        <v>63</v>
      </c>
      <c r="F10586" s="1" t="str">
        <f>VLOOKUP(C10586,Sheet1!$G$3:$I$9,2,FALSE)</f>
        <v>P3</v>
      </c>
      <c r="G10586" s="1">
        <f>VLOOKUP(C10586,Sheet1!$G$3:$I$9,3,FALSE)</f>
        <v>9</v>
      </c>
      <c r="H10586" s="1" t="str">
        <f>VLOOKUP(D10586,Sheet1!$L$3:$M$33,2,FALSE)</f>
        <v>BFSI</v>
      </c>
    </row>
    <row r="10587" spans="1:8" x14ac:dyDescent="0.25">
      <c r="A10587" s="1">
        <v>321648</v>
      </c>
      <c r="B10587" s="1" t="s">
        <v>35</v>
      </c>
      <c r="C10587" s="1" t="s">
        <v>29</v>
      </c>
      <c r="D10587" s="1" t="s">
        <v>21</v>
      </c>
      <c r="E10587" s="1" t="s">
        <v>63</v>
      </c>
      <c r="F10587" s="1" t="str">
        <f>VLOOKUP(C10587,Sheet1!$G$3:$I$9,2,FALSE)</f>
        <v>P3</v>
      </c>
      <c r="G10587" s="1">
        <f>VLOOKUP(C10587,Sheet1!$G$3:$I$9,3,FALSE)</f>
        <v>9</v>
      </c>
      <c r="H10587" s="1" t="str">
        <f>VLOOKUP(D10587,Sheet1!$L$3:$M$33,2,FALSE)</f>
        <v>BFSI</v>
      </c>
    </row>
    <row r="10588" spans="1:8" x14ac:dyDescent="0.25">
      <c r="A10588" s="1">
        <v>321649</v>
      </c>
      <c r="B10588" s="1" t="s">
        <v>35</v>
      </c>
      <c r="C10588" s="1" t="s">
        <v>29</v>
      </c>
      <c r="D10588" s="1" t="s">
        <v>26</v>
      </c>
      <c r="E10588" s="1" t="s">
        <v>63</v>
      </c>
      <c r="F10588" s="1" t="str">
        <f>VLOOKUP(C10588,Sheet1!$G$3:$I$9,2,FALSE)</f>
        <v>P3</v>
      </c>
      <c r="G10588" s="1">
        <f>VLOOKUP(C10588,Sheet1!$G$3:$I$9,3,FALSE)</f>
        <v>9</v>
      </c>
      <c r="H10588" s="1" t="str">
        <f>VLOOKUP(D10588,Sheet1!$L$3:$M$33,2,FALSE)</f>
        <v>BFSI</v>
      </c>
    </row>
    <row r="10589" spans="1:8" x14ac:dyDescent="0.25">
      <c r="A10589" s="1">
        <v>321651</v>
      </c>
      <c r="B10589" s="1" t="s">
        <v>12</v>
      </c>
      <c r="C10589" s="1" t="s">
        <v>29</v>
      </c>
      <c r="D10589" s="1" t="s">
        <v>26</v>
      </c>
      <c r="E10589" s="1" t="s">
        <v>63</v>
      </c>
      <c r="F10589" s="1" t="str">
        <f>VLOOKUP(C10589,Sheet1!$G$3:$I$9,2,FALSE)</f>
        <v>P3</v>
      </c>
      <c r="G10589" s="1">
        <f>VLOOKUP(C10589,Sheet1!$G$3:$I$9,3,FALSE)</f>
        <v>9</v>
      </c>
      <c r="H10589" s="1" t="str">
        <f>VLOOKUP(D10589,Sheet1!$L$3:$M$33,2,FALSE)</f>
        <v>BFSI</v>
      </c>
    </row>
    <row r="10590" spans="1:8" x14ac:dyDescent="0.25">
      <c r="A10590" s="1">
        <v>321652</v>
      </c>
      <c r="B10590" s="1" t="s">
        <v>35</v>
      </c>
      <c r="C10590" s="1" t="s">
        <v>29</v>
      </c>
      <c r="D10590" s="1" t="s">
        <v>40</v>
      </c>
      <c r="E10590" s="1" t="s">
        <v>63</v>
      </c>
      <c r="F10590" s="1" t="str">
        <f>VLOOKUP(C10590,Sheet1!$G$3:$I$9,2,FALSE)</f>
        <v>P3</v>
      </c>
      <c r="G10590" s="1">
        <f>VLOOKUP(C10590,Sheet1!$G$3:$I$9,3,FALSE)</f>
        <v>9</v>
      </c>
      <c r="H10590" s="1" t="str">
        <f>VLOOKUP(D10590,Sheet1!$L$3:$M$33,2,FALSE)</f>
        <v>Retail</v>
      </c>
    </row>
    <row r="10591" spans="1:8" x14ac:dyDescent="0.25">
      <c r="A10591" s="1">
        <v>321653</v>
      </c>
      <c r="B10591" s="1" t="s">
        <v>35</v>
      </c>
      <c r="C10591" s="1" t="s">
        <v>29</v>
      </c>
      <c r="D10591" s="1" t="s">
        <v>49</v>
      </c>
      <c r="E10591" s="1" t="s">
        <v>63</v>
      </c>
      <c r="F10591" s="1" t="str">
        <f>VLOOKUP(C10591,Sheet1!$G$3:$I$9,2,FALSE)</f>
        <v>P3</v>
      </c>
      <c r="G10591" s="1">
        <f>VLOOKUP(C10591,Sheet1!$G$3:$I$9,3,FALSE)</f>
        <v>9</v>
      </c>
      <c r="H10591" s="1" t="str">
        <f>VLOOKUP(D10591,Sheet1!$L$3:$M$33,2,FALSE)</f>
        <v>Travel</v>
      </c>
    </row>
    <row r="10592" spans="1:8" x14ac:dyDescent="0.25">
      <c r="A10592" s="1">
        <v>321655</v>
      </c>
      <c r="B10592" s="1" t="s">
        <v>12</v>
      </c>
      <c r="C10592" s="1" t="s">
        <v>29</v>
      </c>
      <c r="D10592" s="1" t="s">
        <v>49</v>
      </c>
      <c r="E10592" s="1" t="s">
        <v>63</v>
      </c>
      <c r="F10592" s="1" t="str">
        <f>VLOOKUP(C10592,Sheet1!$G$3:$I$9,2,FALSE)</f>
        <v>P3</v>
      </c>
      <c r="G10592" s="1">
        <f>VLOOKUP(C10592,Sheet1!$G$3:$I$9,3,FALSE)</f>
        <v>9</v>
      </c>
      <c r="H10592" s="1" t="str">
        <f>VLOOKUP(D10592,Sheet1!$L$3:$M$33,2,FALSE)</f>
        <v>Travel</v>
      </c>
    </row>
    <row r="10593" spans="1:8" x14ac:dyDescent="0.25">
      <c r="A10593" s="1">
        <v>321657</v>
      </c>
      <c r="B10593" s="1" t="s">
        <v>12</v>
      </c>
      <c r="C10593" s="1" t="s">
        <v>29</v>
      </c>
      <c r="D10593" s="1" t="s">
        <v>61</v>
      </c>
      <c r="E10593" s="1" t="s">
        <v>63</v>
      </c>
      <c r="F10593" s="1" t="str">
        <f>VLOOKUP(C10593,Sheet1!$G$3:$I$9,2,FALSE)</f>
        <v>P3</v>
      </c>
      <c r="G10593" s="1">
        <f>VLOOKUP(C10593,Sheet1!$G$3:$I$9,3,FALSE)</f>
        <v>9</v>
      </c>
      <c r="H10593" s="1" t="str">
        <f>VLOOKUP(D10593,Sheet1!$L$3:$M$33,2,FALSE)</f>
        <v>Others</v>
      </c>
    </row>
    <row r="10594" spans="1:8" x14ac:dyDescent="0.25">
      <c r="A10594" s="1">
        <v>321658</v>
      </c>
      <c r="B10594" s="1" t="s">
        <v>35</v>
      </c>
      <c r="C10594" s="1" t="s">
        <v>29</v>
      </c>
      <c r="D10594" s="1" t="s">
        <v>61</v>
      </c>
      <c r="E10594" s="1" t="s">
        <v>63</v>
      </c>
      <c r="F10594" s="1" t="str">
        <f>VLOOKUP(C10594,Sheet1!$G$3:$I$9,2,FALSE)</f>
        <v>P3</v>
      </c>
      <c r="G10594" s="1">
        <f>VLOOKUP(C10594,Sheet1!$G$3:$I$9,3,FALSE)</f>
        <v>9</v>
      </c>
      <c r="H10594" s="1" t="str">
        <f>VLOOKUP(D10594,Sheet1!$L$3:$M$33,2,FALSE)</f>
        <v>Others</v>
      </c>
    </row>
    <row r="10595" spans="1:8" x14ac:dyDescent="0.25">
      <c r="A10595" s="1">
        <v>321659</v>
      </c>
      <c r="B10595" s="1" t="s">
        <v>65</v>
      </c>
      <c r="C10595" s="1" t="s">
        <v>20</v>
      </c>
      <c r="D10595" s="1" t="s">
        <v>45</v>
      </c>
      <c r="E10595" s="1" t="s">
        <v>63</v>
      </c>
      <c r="F10595" s="1" t="str">
        <f>VLOOKUP(C10595,Sheet1!$G$3:$I$9,2,FALSE)</f>
        <v>P1</v>
      </c>
      <c r="G10595" s="1">
        <f>VLOOKUP(C10595,Sheet1!$G$3:$I$9,3,FALSE)</f>
        <v>14</v>
      </c>
      <c r="H10595" s="1" t="str">
        <f>VLOOKUP(D10595,Sheet1!$L$3:$M$33,2,FALSE)</f>
        <v>Government</v>
      </c>
    </row>
    <row r="10596" spans="1:8" x14ac:dyDescent="0.25">
      <c r="A10596" s="1">
        <v>321660</v>
      </c>
      <c r="B10596" s="1" t="s">
        <v>65</v>
      </c>
      <c r="C10596" s="1" t="s">
        <v>29</v>
      </c>
      <c r="D10596" s="1" t="s">
        <v>21</v>
      </c>
      <c r="E10596" s="1" t="s">
        <v>63</v>
      </c>
      <c r="F10596" s="1" t="str">
        <f>VLOOKUP(C10596,Sheet1!$G$3:$I$9,2,FALSE)</f>
        <v>P3</v>
      </c>
      <c r="G10596" s="1">
        <f>VLOOKUP(C10596,Sheet1!$G$3:$I$9,3,FALSE)</f>
        <v>9</v>
      </c>
      <c r="H10596" s="1" t="str">
        <f>VLOOKUP(D10596,Sheet1!$L$3:$M$33,2,FALSE)</f>
        <v>BFSI</v>
      </c>
    </row>
    <row r="10597" spans="1:8" x14ac:dyDescent="0.25">
      <c r="A10597" s="1">
        <v>321661</v>
      </c>
      <c r="B10597" s="1" t="s">
        <v>65</v>
      </c>
      <c r="C10597" s="1" t="s">
        <v>20</v>
      </c>
      <c r="D10597" s="1" t="s">
        <v>45</v>
      </c>
      <c r="E10597" s="1" t="s">
        <v>63</v>
      </c>
      <c r="F10597" s="1" t="str">
        <f>VLOOKUP(C10597,Sheet1!$G$3:$I$9,2,FALSE)</f>
        <v>P1</v>
      </c>
      <c r="G10597" s="1">
        <f>VLOOKUP(C10597,Sheet1!$G$3:$I$9,3,FALSE)</f>
        <v>14</v>
      </c>
      <c r="H10597" s="1" t="str">
        <f>VLOOKUP(D10597,Sheet1!$L$3:$M$33,2,FALSE)</f>
        <v>Government</v>
      </c>
    </row>
    <row r="10598" spans="1:8" x14ac:dyDescent="0.25">
      <c r="A10598" s="1">
        <v>321662</v>
      </c>
      <c r="B10598" s="1" t="s">
        <v>35</v>
      </c>
      <c r="C10598" s="1" t="s">
        <v>22</v>
      </c>
      <c r="D10598" s="1" t="s">
        <v>43</v>
      </c>
      <c r="E10598" s="1" t="s">
        <v>63</v>
      </c>
      <c r="F10598" s="1" t="str">
        <f>VLOOKUP(C10598,Sheet1!$G$3:$I$9,2,FALSE)</f>
        <v>P1</v>
      </c>
      <c r="G10598" s="1">
        <f>VLOOKUP(C10598,Sheet1!$G$3:$I$9,3,FALSE)</f>
        <v>8</v>
      </c>
      <c r="H10598" s="1" t="str">
        <f>VLOOKUP(D10598,Sheet1!$L$3:$M$33,2,FALSE)</f>
        <v>Entertainment</v>
      </c>
    </row>
    <row r="10599" spans="1:8" x14ac:dyDescent="0.25">
      <c r="A10599" s="1">
        <v>321663</v>
      </c>
      <c r="B10599" s="1" t="s">
        <v>65</v>
      </c>
      <c r="C10599" s="1" t="s">
        <v>22</v>
      </c>
      <c r="D10599" s="1" t="s">
        <v>43</v>
      </c>
      <c r="E10599" s="1" t="s">
        <v>63</v>
      </c>
      <c r="F10599" s="1" t="str">
        <f>VLOOKUP(C10599,Sheet1!$G$3:$I$9,2,FALSE)</f>
        <v>P1</v>
      </c>
      <c r="G10599" s="1">
        <f>VLOOKUP(C10599,Sheet1!$G$3:$I$9,3,FALSE)</f>
        <v>8</v>
      </c>
      <c r="H10599" s="1" t="str">
        <f>VLOOKUP(D10599,Sheet1!$L$3:$M$33,2,FALSE)</f>
        <v>Entertainment</v>
      </c>
    </row>
    <row r="10600" spans="1:8" x14ac:dyDescent="0.25">
      <c r="A10600" s="1">
        <v>321664</v>
      </c>
      <c r="B10600" s="1" t="s">
        <v>12</v>
      </c>
      <c r="C10600" s="1" t="s">
        <v>13</v>
      </c>
      <c r="D10600" s="1" t="s">
        <v>48</v>
      </c>
      <c r="E10600" s="1" t="s">
        <v>63</v>
      </c>
      <c r="F10600" s="1" t="str">
        <f>VLOOKUP(C10600,Sheet1!$G$3:$I$9,2,FALSE)</f>
        <v>P2</v>
      </c>
      <c r="G10600" s="1">
        <f>VLOOKUP(C10600,Sheet1!$G$3:$I$9,3,FALSE)</f>
        <v>12</v>
      </c>
      <c r="H10600" s="1" t="str">
        <f>VLOOKUP(D10600,Sheet1!$L$3:$M$33,2,FALSE)</f>
        <v>Government</v>
      </c>
    </row>
    <row r="10601" spans="1:8" x14ac:dyDescent="0.25">
      <c r="A10601" s="1">
        <v>321665</v>
      </c>
      <c r="B10601" s="1" t="s">
        <v>35</v>
      </c>
      <c r="C10601" s="1" t="s">
        <v>13</v>
      </c>
      <c r="D10601" s="1" t="s">
        <v>48</v>
      </c>
      <c r="E10601" s="1" t="s">
        <v>63</v>
      </c>
      <c r="F10601" s="1" t="str">
        <f>VLOOKUP(C10601,Sheet1!$G$3:$I$9,2,FALSE)</f>
        <v>P2</v>
      </c>
      <c r="G10601" s="1">
        <f>VLOOKUP(C10601,Sheet1!$G$3:$I$9,3,FALSE)</f>
        <v>12</v>
      </c>
      <c r="H10601" s="1" t="str">
        <f>VLOOKUP(D10601,Sheet1!$L$3:$M$33,2,FALSE)</f>
        <v>Government</v>
      </c>
    </row>
    <row r="10602" spans="1:8" x14ac:dyDescent="0.25">
      <c r="A10602" s="1">
        <v>321666</v>
      </c>
      <c r="B10602" s="1" t="s">
        <v>12</v>
      </c>
      <c r="C10602" s="1" t="s">
        <v>13</v>
      </c>
      <c r="D10602" s="1" t="s">
        <v>43</v>
      </c>
      <c r="E10602" s="1" t="s">
        <v>63</v>
      </c>
      <c r="F10602" s="1" t="str">
        <f>VLOOKUP(C10602,Sheet1!$G$3:$I$9,2,FALSE)</f>
        <v>P2</v>
      </c>
      <c r="G10602" s="1">
        <f>VLOOKUP(C10602,Sheet1!$G$3:$I$9,3,FALSE)</f>
        <v>12</v>
      </c>
      <c r="H10602" s="1" t="str">
        <f>VLOOKUP(D10602,Sheet1!$L$3:$M$33,2,FALSE)</f>
        <v>Entertainment</v>
      </c>
    </row>
    <row r="10603" spans="1:8" x14ac:dyDescent="0.25">
      <c r="A10603" s="1">
        <v>321667</v>
      </c>
      <c r="B10603" s="1" t="s">
        <v>64</v>
      </c>
      <c r="C10603" s="1" t="s">
        <v>13</v>
      </c>
      <c r="D10603" s="1" t="s">
        <v>48</v>
      </c>
      <c r="E10603" s="1" t="s">
        <v>63</v>
      </c>
      <c r="F10603" s="1" t="str">
        <f>VLOOKUP(C10603,Sheet1!$G$3:$I$9,2,FALSE)</f>
        <v>P2</v>
      </c>
      <c r="G10603" s="1">
        <f>VLOOKUP(C10603,Sheet1!$G$3:$I$9,3,FALSE)</f>
        <v>12</v>
      </c>
      <c r="H10603" s="1" t="str">
        <f>VLOOKUP(D10603,Sheet1!$L$3:$M$33,2,FALSE)</f>
        <v>Government</v>
      </c>
    </row>
    <row r="10604" spans="1:8" x14ac:dyDescent="0.25">
      <c r="A10604" s="1">
        <v>321668</v>
      </c>
      <c r="B10604" s="1" t="s">
        <v>12</v>
      </c>
      <c r="C10604" s="1" t="s">
        <v>13</v>
      </c>
      <c r="D10604" s="1" t="s">
        <v>43</v>
      </c>
      <c r="E10604" s="1" t="s">
        <v>63</v>
      </c>
      <c r="F10604" s="1" t="str">
        <f>VLOOKUP(C10604,Sheet1!$G$3:$I$9,2,FALSE)</f>
        <v>P2</v>
      </c>
      <c r="G10604" s="1">
        <f>VLOOKUP(C10604,Sheet1!$G$3:$I$9,3,FALSE)</f>
        <v>12</v>
      </c>
      <c r="H10604" s="1" t="str">
        <f>VLOOKUP(D10604,Sheet1!$L$3:$M$33,2,FALSE)</f>
        <v>Entertainment</v>
      </c>
    </row>
    <row r="10605" spans="1:8" x14ac:dyDescent="0.25">
      <c r="A10605" s="1">
        <v>321669</v>
      </c>
      <c r="B10605" s="1" t="s">
        <v>64</v>
      </c>
      <c r="C10605" s="1" t="s">
        <v>13</v>
      </c>
      <c r="D10605" s="1" t="s">
        <v>48</v>
      </c>
      <c r="E10605" s="1" t="s">
        <v>63</v>
      </c>
      <c r="F10605" s="1" t="str">
        <f>VLOOKUP(C10605,Sheet1!$G$3:$I$9,2,FALSE)</f>
        <v>P2</v>
      </c>
      <c r="G10605" s="1">
        <f>VLOOKUP(C10605,Sheet1!$G$3:$I$9,3,FALSE)</f>
        <v>12</v>
      </c>
      <c r="H10605" s="1" t="str">
        <f>VLOOKUP(D10605,Sheet1!$L$3:$M$33,2,FALSE)</f>
        <v>Government</v>
      </c>
    </row>
    <row r="10606" spans="1:8" x14ac:dyDescent="0.25">
      <c r="A10606" s="1">
        <v>321670</v>
      </c>
      <c r="B10606" s="1" t="s">
        <v>35</v>
      </c>
      <c r="C10606" s="1" t="s">
        <v>13</v>
      </c>
      <c r="D10606" s="1" t="s">
        <v>48</v>
      </c>
      <c r="E10606" s="1" t="s">
        <v>63</v>
      </c>
      <c r="F10606" s="1" t="str">
        <f>VLOOKUP(C10606,Sheet1!$G$3:$I$9,2,FALSE)</f>
        <v>P2</v>
      </c>
      <c r="G10606" s="1">
        <f>VLOOKUP(C10606,Sheet1!$G$3:$I$9,3,FALSE)</f>
        <v>12</v>
      </c>
      <c r="H10606" s="1" t="str">
        <f>VLOOKUP(D10606,Sheet1!$L$3:$M$33,2,FALSE)</f>
        <v>Government</v>
      </c>
    </row>
    <row r="10607" spans="1:8" x14ac:dyDescent="0.25">
      <c r="A10607" s="1">
        <v>321671</v>
      </c>
      <c r="B10607" s="1" t="s">
        <v>64</v>
      </c>
      <c r="C10607" s="1" t="s">
        <v>13</v>
      </c>
      <c r="D10607" s="1" t="s">
        <v>48</v>
      </c>
      <c r="E10607" s="1" t="s">
        <v>63</v>
      </c>
      <c r="F10607" s="1" t="str">
        <f>VLOOKUP(C10607,Sheet1!$G$3:$I$9,2,FALSE)</f>
        <v>P2</v>
      </c>
      <c r="G10607" s="1">
        <f>VLOOKUP(C10607,Sheet1!$G$3:$I$9,3,FALSE)</f>
        <v>12</v>
      </c>
      <c r="H10607" s="1" t="str">
        <f>VLOOKUP(D10607,Sheet1!$L$3:$M$33,2,FALSE)</f>
        <v>Government</v>
      </c>
    </row>
    <row r="10608" spans="1:8" x14ac:dyDescent="0.25">
      <c r="A10608" s="1">
        <v>321672</v>
      </c>
      <c r="B10608" s="1" t="s">
        <v>12</v>
      </c>
      <c r="C10608" s="1" t="s">
        <v>13</v>
      </c>
      <c r="D10608" s="1" t="s">
        <v>48</v>
      </c>
      <c r="E10608" s="1" t="s">
        <v>15</v>
      </c>
      <c r="F10608" s="1" t="str">
        <f>VLOOKUP(C10608,Sheet1!$G$3:$I$9,2,FALSE)</f>
        <v>P2</v>
      </c>
      <c r="G10608" s="1">
        <f>VLOOKUP(C10608,Sheet1!$G$3:$I$9,3,FALSE)</f>
        <v>12</v>
      </c>
      <c r="H10608" s="1" t="str">
        <f>VLOOKUP(D10608,Sheet1!$L$3:$M$33,2,FALSE)</f>
        <v>Government</v>
      </c>
    </row>
    <row r="10609" spans="1:8" x14ac:dyDescent="0.25">
      <c r="A10609" s="1">
        <v>321673</v>
      </c>
      <c r="B10609" s="1" t="s">
        <v>35</v>
      </c>
      <c r="C10609" s="1" t="s">
        <v>13</v>
      </c>
      <c r="D10609" s="1" t="s">
        <v>48</v>
      </c>
      <c r="E10609" s="1" t="s">
        <v>15</v>
      </c>
      <c r="F10609" s="1" t="str">
        <f>VLOOKUP(C10609,Sheet1!$G$3:$I$9,2,FALSE)</f>
        <v>P2</v>
      </c>
      <c r="G10609" s="1">
        <f>VLOOKUP(C10609,Sheet1!$G$3:$I$9,3,FALSE)</f>
        <v>12</v>
      </c>
      <c r="H10609" s="1" t="str">
        <f>VLOOKUP(D10609,Sheet1!$L$3:$M$33,2,FALSE)</f>
        <v>Government</v>
      </c>
    </row>
    <row r="10610" spans="1:8" x14ac:dyDescent="0.25">
      <c r="A10610" s="1">
        <v>321674</v>
      </c>
      <c r="B10610" s="1" t="s">
        <v>35</v>
      </c>
      <c r="C10610" s="1" t="s">
        <v>13</v>
      </c>
      <c r="D10610" s="1" t="s">
        <v>48</v>
      </c>
      <c r="E10610" s="1" t="s">
        <v>15</v>
      </c>
      <c r="F10610" s="1" t="str">
        <f>VLOOKUP(C10610,Sheet1!$G$3:$I$9,2,FALSE)</f>
        <v>P2</v>
      </c>
      <c r="G10610" s="1">
        <f>VLOOKUP(C10610,Sheet1!$G$3:$I$9,3,FALSE)</f>
        <v>12</v>
      </c>
      <c r="H10610" s="1" t="str">
        <f>VLOOKUP(D10610,Sheet1!$L$3:$M$33,2,FALSE)</f>
        <v>Government</v>
      </c>
    </row>
    <row r="10611" spans="1:8" x14ac:dyDescent="0.25">
      <c r="A10611" s="1">
        <v>321675</v>
      </c>
      <c r="B10611" s="1" t="s">
        <v>12</v>
      </c>
      <c r="C10611" s="1" t="s">
        <v>13</v>
      </c>
      <c r="D10611" s="1" t="s">
        <v>43</v>
      </c>
      <c r="E10611" s="1" t="s">
        <v>15</v>
      </c>
      <c r="F10611" s="1" t="str">
        <f>VLOOKUP(C10611,Sheet1!$G$3:$I$9,2,FALSE)</f>
        <v>P2</v>
      </c>
      <c r="G10611" s="1">
        <f>VLOOKUP(C10611,Sheet1!$G$3:$I$9,3,FALSE)</f>
        <v>12</v>
      </c>
      <c r="H10611" s="1" t="str">
        <f>VLOOKUP(D10611,Sheet1!$L$3:$M$33,2,FALSE)</f>
        <v>Entertainment</v>
      </c>
    </row>
    <row r="10612" spans="1:8" x14ac:dyDescent="0.25">
      <c r="A10612" s="1">
        <v>321676</v>
      </c>
      <c r="B10612" s="1" t="s">
        <v>64</v>
      </c>
      <c r="C10612" s="1" t="s">
        <v>13</v>
      </c>
      <c r="D10612" s="1" t="s">
        <v>48</v>
      </c>
      <c r="E10612" s="1" t="s">
        <v>15</v>
      </c>
      <c r="F10612" s="1" t="str">
        <f>VLOOKUP(C10612,Sheet1!$G$3:$I$9,2,FALSE)</f>
        <v>P2</v>
      </c>
      <c r="G10612" s="1">
        <f>VLOOKUP(C10612,Sheet1!$G$3:$I$9,3,FALSE)</f>
        <v>12</v>
      </c>
      <c r="H10612" s="1" t="str">
        <f>VLOOKUP(D10612,Sheet1!$L$3:$M$33,2,FALSE)</f>
        <v>Government</v>
      </c>
    </row>
    <row r="10613" spans="1:8" x14ac:dyDescent="0.25">
      <c r="A10613" s="1">
        <v>321677</v>
      </c>
      <c r="B10613" s="1" t="s">
        <v>35</v>
      </c>
      <c r="C10613" s="1" t="s">
        <v>13</v>
      </c>
      <c r="D10613" s="1" t="s">
        <v>43</v>
      </c>
      <c r="E10613" s="1" t="s">
        <v>15</v>
      </c>
      <c r="F10613" s="1" t="str">
        <f>VLOOKUP(C10613,Sheet1!$G$3:$I$9,2,FALSE)</f>
        <v>P2</v>
      </c>
      <c r="G10613" s="1">
        <f>VLOOKUP(C10613,Sheet1!$G$3:$I$9,3,FALSE)</f>
        <v>12</v>
      </c>
      <c r="H10613" s="1" t="str">
        <f>VLOOKUP(D10613,Sheet1!$L$3:$M$33,2,FALSE)</f>
        <v>Entertainment</v>
      </c>
    </row>
    <row r="10614" spans="1:8" x14ac:dyDescent="0.25">
      <c r="A10614" s="1">
        <v>321678</v>
      </c>
      <c r="B10614" s="1" t="s">
        <v>64</v>
      </c>
      <c r="C10614" s="1" t="s">
        <v>13</v>
      </c>
      <c r="D10614" s="1" t="s">
        <v>48</v>
      </c>
      <c r="E10614" s="1" t="s">
        <v>15</v>
      </c>
      <c r="F10614" s="1" t="str">
        <f>VLOOKUP(C10614,Sheet1!$G$3:$I$9,2,FALSE)</f>
        <v>P2</v>
      </c>
      <c r="G10614" s="1">
        <f>VLOOKUP(C10614,Sheet1!$G$3:$I$9,3,FALSE)</f>
        <v>12</v>
      </c>
      <c r="H10614" s="1" t="str">
        <f>VLOOKUP(D10614,Sheet1!$L$3:$M$33,2,FALSE)</f>
        <v>Government</v>
      </c>
    </row>
    <row r="10615" spans="1:8" x14ac:dyDescent="0.25">
      <c r="A10615" s="1">
        <v>321679</v>
      </c>
      <c r="B10615" s="1" t="s">
        <v>12</v>
      </c>
      <c r="C10615" s="1" t="s">
        <v>13</v>
      </c>
      <c r="D10615" s="1" t="s">
        <v>47</v>
      </c>
      <c r="E10615" s="1" t="s">
        <v>15</v>
      </c>
      <c r="F10615" s="1" t="str">
        <f>VLOOKUP(C10615,Sheet1!$G$3:$I$9,2,FALSE)</f>
        <v>P2</v>
      </c>
      <c r="G10615" s="1">
        <f>VLOOKUP(C10615,Sheet1!$G$3:$I$9,3,FALSE)</f>
        <v>12</v>
      </c>
      <c r="H10615" s="1" t="str">
        <f>VLOOKUP(D10615,Sheet1!$L$3:$M$33,2,FALSE)</f>
        <v>Government</v>
      </c>
    </row>
    <row r="10616" spans="1:8" x14ac:dyDescent="0.25">
      <c r="A10616" s="1">
        <v>321680</v>
      </c>
      <c r="B10616" s="1" t="s">
        <v>12</v>
      </c>
      <c r="C10616" s="1" t="s">
        <v>13</v>
      </c>
      <c r="D10616" s="1" t="s">
        <v>45</v>
      </c>
      <c r="E10616" s="1" t="s">
        <v>15</v>
      </c>
      <c r="F10616" s="1" t="str">
        <f>VLOOKUP(C10616,Sheet1!$G$3:$I$9,2,FALSE)</f>
        <v>P2</v>
      </c>
      <c r="G10616" s="1">
        <f>VLOOKUP(C10616,Sheet1!$G$3:$I$9,3,FALSE)</f>
        <v>12</v>
      </c>
      <c r="H10616" s="1" t="str">
        <f>VLOOKUP(D10616,Sheet1!$L$3:$M$33,2,FALSE)</f>
        <v>Government</v>
      </c>
    </row>
    <row r="10617" spans="1:8" x14ac:dyDescent="0.25">
      <c r="A10617" s="1">
        <v>321681</v>
      </c>
      <c r="B10617" s="1" t="s">
        <v>12</v>
      </c>
      <c r="C10617" s="1" t="s">
        <v>13</v>
      </c>
      <c r="D10617" s="1" t="s">
        <v>44</v>
      </c>
      <c r="E10617" s="1" t="s">
        <v>15</v>
      </c>
      <c r="F10617" s="1" t="str">
        <f>VLOOKUP(C10617,Sheet1!$G$3:$I$9,2,FALSE)</f>
        <v>P2</v>
      </c>
      <c r="G10617" s="1">
        <f>VLOOKUP(C10617,Sheet1!$G$3:$I$9,3,FALSE)</f>
        <v>12</v>
      </c>
      <c r="H10617" s="1" t="str">
        <f>VLOOKUP(D10617,Sheet1!$L$3:$M$33,2,FALSE)</f>
        <v>Entertainment</v>
      </c>
    </row>
    <row r="10618" spans="1:8" x14ac:dyDescent="0.25">
      <c r="A10618" s="1">
        <v>321682</v>
      </c>
      <c r="B10618" s="1" t="s">
        <v>35</v>
      </c>
      <c r="C10618" s="1" t="s">
        <v>13</v>
      </c>
      <c r="D10618" s="1" t="s">
        <v>48</v>
      </c>
      <c r="E10618" s="1" t="s">
        <v>15</v>
      </c>
      <c r="F10618" s="1" t="str">
        <f>VLOOKUP(C10618,Sheet1!$G$3:$I$9,2,FALSE)</f>
        <v>P2</v>
      </c>
      <c r="G10618" s="1">
        <f>VLOOKUP(C10618,Sheet1!$G$3:$I$9,3,FALSE)</f>
        <v>12</v>
      </c>
      <c r="H10618" s="1" t="str">
        <f>VLOOKUP(D10618,Sheet1!$L$3:$M$33,2,FALSE)</f>
        <v>Government</v>
      </c>
    </row>
    <row r="10619" spans="1:8" x14ac:dyDescent="0.25">
      <c r="A10619" s="1">
        <v>321683</v>
      </c>
      <c r="B10619" s="1" t="s">
        <v>65</v>
      </c>
      <c r="C10619" s="1" t="s">
        <v>32</v>
      </c>
      <c r="D10619" s="1" t="s">
        <v>48</v>
      </c>
      <c r="E10619" s="1" t="s">
        <v>63</v>
      </c>
      <c r="F10619" s="1" t="str">
        <f>VLOOKUP(C10619,Sheet1!$G$3:$I$9,2,FALSE)</f>
        <v>P3</v>
      </c>
      <c r="G10619" s="1">
        <f>VLOOKUP(C10619,Sheet1!$G$3:$I$9,3,FALSE)</f>
        <v>10</v>
      </c>
      <c r="H10619" s="1" t="str">
        <f>VLOOKUP(D10619,Sheet1!$L$3:$M$33,2,FALSE)</f>
        <v>Government</v>
      </c>
    </row>
    <row r="10620" spans="1:8" x14ac:dyDescent="0.25">
      <c r="A10620" s="1">
        <v>321685</v>
      </c>
      <c r="B10620" s="1" t="s">
        <v>35</v>
      </c>
      <c r="C10620" s="1" t="s">
        <v>20</v>
      </c>
      <c r="D10620" s="1" t="s">
        <v>26</v>
      </c>
      <c r="E10620" s="1" t="s">
        <v>15</v>
      </c>
      <c r="F10620" s="1" t="str">
        <f>VLOOKUP(C10620,Sheet1!$G$3:$I$9,2,FALSE)</f>
        <v>P1</v>
      </c>
      <c r="G10620" s="1">
        <f>VLOOKUP(C10620,Sheet1!$G$3:$I$9,3,FALSE)</f>
        <v>14</v>
      </c>
      <c r="H10620" s="1" t="str">
        <f>VLOOKUP(D10620,Sheet1!$L$3:$M$33,2,FALSE)</f>
        <v>BFSI</v>
      </c>
    </row>
    <row r="10621" spans="1:8" x14ac:dyDescent="0.25">
      <c r="A10621" s="1">
        <v>321686</v>
      </c>
      <c r="B10621" s="1" t="s">
        <v>12</v>
      </c>
      <c r="C10621" s="1" t="s">
        <v>32</v>
      </c>
      <c r="D10621" s="1" t="s">
        <v>39</v>
      </c>
      <c r="E10621" s="1" t="s">
        <v>63</v>
      </c>
      <c r="F10621" s="1" t="str">
        <f>VLOOKUP(C10621,Sheet1!$G$3:$I$9,2,FALSE)</f>
        <v>P3</v>
      </c>
      <c r="G10621" s="1">
        <f>VLOOKUP(C10621,Sheet1!$G$3:$I$9,3,FALSE)</f>
        <v>10</v>
      </c>
      <c r="H10621" s="1" t="str">
        <f>VLOOKUP(D10621,Sheet1!$L$3:$M$33,2,FALSE)</f>
        <v>Retail</v>
      </c>
    </row>
    <row r="10622" spans="1:8" x14ac:dyDescent="0.25">
      <c r="A10622" s="1">
        <v>321687</v>
      </c>
      <c r="B10622" s="1" t="s">
        <v>12</v>
      </c>
      <c r="C10622" s="1" t="s">
        <v>32</v>
      </c>
      <c r="D10622" s="1" t="s">
        <v>39</v>
      </c>
      <c r="E10622" s="1" t="s">
        <v>63</v>
      </c>
      <c r="F10622" s="1" t="str">
        <f>VLOOKUP(C10622,Sheet1!$G$3:$I$9,2,FALSE)</f>
        <v>P3</v>
      </c>
      <c r="G10622" s="1">
        <f>VLOOKUP(C10622,Sheet1!$G$3:$I$9,3,FALSE)</f>
        <v>10</v>
      </c>
      <c r="H10622" s="1" t="str">
        <f>VLOOKUP(D10622,Sheet1!$L$3:$M$33,2,FALSE)</f>
        <v>Retail</v>
      </c>
    </row>
    <row r="10623" spans="1:8" x14ac:dyDescent="0.25">
      <c r="A10623" s="1">
        <v>321688</v>
      </c>
      <c r="B10623" s="1" t="s">
        <v>65</v>
      </c>
      <c r="C10623" s="1" t="s">
        <v>29</v>
      </c>
      <c r="D10623" s="1" t="s">
        <v>40</v>
      </c>
      <c r="E10623" s="1" t="s">
        <v>63</v>
      </c>
      <c r="F10623" s="1" t="str">
        <f>VLOOKUP(C10623,Sheet1!$G$3:$I$9,2,FALSE)</f>
        <v>P3</v>
      </c>
      <c r="G10623" s="1">
        <f>VLOOKUP(C10623,Sheet1!$G$3:$I$9,3,FALSE)</f>
        <v>9</v>
      </c>
      <c r="H10623" s="1" t="str">
        <f>VLOOKUP(D10623,Sheet1!$L$3:$M$33,2,FALSE)</f>
        <v>Retail</v>
      </c>
    </row>
    <row r="10624" spans="1:8" x14ac:dyDescent="0.25">
      <c r="A10624" s="1">
        <v>321689</v>
      </c>
      <c r="B10624" s="1" t="s">
        <v>65</v>
      </c>
      <c r="C10624" s="1" t="s">
        <v>29</v>
      </c>
      <c r="D10624" s="1" t="s">
        <v>40</v>
      </c>
      <c r="E10624" s="1" t="s">
        <v>63</v>
      </c>
      <c r="F10624" s="1" t="str">
        <f>VLOOKUP(C10624,Sheet1!$G$3:$I$9,2,FALSE)</f>
        <v>P3</v>
      </c>
      <c r="G10624" s="1">
        <f>VLOOKUP(C10624,Sheet1!$G$3:$I$9,3,FALSE)</f>
        <v>9</v>
      </c>
      <c r="H10624" s="1" t="str">
        <f>VLOOKUP(D10624,Sheet1!$L$3:$M$33,2,FALSE)</f>
        <v>Retail</v>
      </c>
    </row>
    <row r="10625" spans="1:8" x14ac:dyDescent="0.25">
      <c r="A10625" s="1">
        <v>321690</v>
      </c>
      <c r="B10625" s="1" t="s">
        <v>65</v>
      </c>
      <c r="C10625" s="1" t="s">
        <v>13</v>
      </c>
      <c r="D10625" s="1" t="s">
        <v>40</v>
      </c>
      <c r="E10625" s="1" t="s">
        <v>63</v>
      </c>
      <c r="F10625" s="1" t="str">
        <f>VLOOKUP(C10625,Sheet1!$G$3:$I$9,2,FALSE)</f>
        <v>P2</v>
      </c>
      <c r="G10625" s="1">
        <f>VLOOKUP(C10625,Sheet1!$G$3:$I$9,3,FALSE)</f>
        <v>12</v>
      </c>
      <c r="H10625" s="1" t="str">
        <f>VLOOKUP(D10625,Sheet1!$L$3:$M$33,2,FALSE)</f>
        <v>Retail</v>
      </c>
    </row>
    <row r="10626" spans="1:8" x14ac:dyDescent="0.25">
      <c r="A10626" s="1">
        <v>321691</v>
      </c>
      <c r="B10626" s="1" t="s">
        <v>12</v>
      </c>
      <c r="C10626" s="1" t="s">
        <v>16</v>
      </c>
      <c r="D10626" s="1" t="s">
        <v>33</v>
      </c>
      <c r="E10626" s="1" t="s">
        <v>63</v>
      </c>
      <c r="F10626" s="1" t="str">
        <f>VLOOKUP(C10626,Sheet1!$G$3:$I$9,2,FALSE)</f>
        <v>P1</v>
      </c>
      <c r="G10626" s="1">
        <f>VLOOKUP(C10626,Sheet1!$G$3:$I$9,3,FALSE)</f>
        <v>9</v>
      </c>
      <c r="H10626" s="1" t="str">
        <f>VLOOKUP(D10626,Sheet1!$L$3:$M$33,2,FALSE)</f>
        <v>Retail</v>
      </c>
    </row>
    <row r="10627" spans="1:8" x14ac:dyDescent="0.25">
      <c r="A10627" s="1">
        <v>321693</v>
      </c>
      <c r="B10627" s="1" t="s">
        <v>65</v>
      </c>
      <c r="C10627" s="1" t="s">
        <v>29</v>
      </c>
      <c r="D10627" s="1" t="s">
        <v>40</v>
      </c>
      <c r="E10627" s="1" t="s">
        <v>63</v>
      </c>
      <c r="F10627" s="1" t="str">
        <f>VLOOKUP(C10627,Sheet1!$G$3:$I$9,2,FALSE)</f>
        <v>P3</v>
      </c>
      <c r="G10627" s="1">
        <f>VLOOKUP(C10627,Sheet1!$G$3:$I$9,3,FALSE)</f>
        <v>9</v>
      </c>
      <c r="H10627" s="1" t="str">
        <f>VLOOKUP(D10627,Sheet1!$L$3:$M$33,2,FALSE)</f>
        <v>Retail</v>
      </c>
    </row>
    <row r="10628" spans="1:8" x14ac:dyDescent="0.25">
      <c r="A10628" s="1">
        <v>321695</v>
      </c>
      <c r="B10628" s="1" t="s">
        <v>65</v>
      </c>
      <c r="C10628" s="1" t="s">
        <v>29</v>
      </c>
      <c r="D10628" s="1" t="s">
        <v>26</v>
      </c>
      <c r="E10628" s="1" t="s">
        <v>63</v>
      </c>
      <c r="F10628" s="1" t="str">
        <f>VLOOKUP(C10628,Sheet1!$G$3:$I$9,2,FALSE)</f>
        <v>P3</v>
      </c>
      <c r="G10628" s="1">
        <f>VLOOKUP(C10628,Sheet1!$G$3:$I$9,3,FALSE)</f>
        <v>9</v>
      </c>
      <c r="H10628" s="1" t="str">
        <f>VLOOKUP(D10628,Sheet1!$L$3:$M$33,2,FALSE)</f>
        <v>BFSI</v>
      </c>
    </row>
    <row r="10629" spans="1:8" x14ac:dyDescent="0.25">
      <c r="A10629" s="1">
        <v>321698</v>
      </c>
      <c r="B10629" s="1" t="s">
        <v>64</v>
      </c>
      <c r="C10629" s="1" t="s">
        <v>29</v>
      </c>
      <c r="D10629" s="1" t="s">
        <v>52</v>
      </c>
      <c r="E10629" s="1" t="s">
        <v>15</v>
      </c>
      <c r="F10629" s="1" t="str">
        <f>VLOOKUP(C10629,Sheet1!$G$3:$I$9,2,FALSE)</f>
        <v>P3</v>
      </c>
      <c r="G10629" s="1">
        <f>VLOOKUP(C10629,Sheet1!$G$3:$I$9,3,FALSE)</f>
        <v>9</v>
      </c>
      <c r="H10629" s="1" t="str">
        <f>VLOOKUP(D10629,Sheet1!$L$3:$M$33,2,FALSE)</f>
        <v>Travel</v>
      </c>
    </row>
    <row r="10630" spans="1:8" x14ac:dyDescent="0.25">
      <c r="A10630" s="1">
        <v>321699</v>
      </c>
      <c r="B10630" s="1" t="s">
        <v>65</v>
      </c>
      <c r="C10630" s="1" t="s">
        <v>20</v>
      </c>
      <c r="D10630" s="1" t="s">
        <v>45</v>
      </c>
      <c r="E10630" s="1" t="s">
        <v>15</v>
      </c>
      <c r="F10630" s="1" t="str">
        <f>VLOOKUP(C10630,Sheet1!$G$3:$I$9,2,FALSE)</f>
        <v>P1</v>
      </c>
      <c r="G10630" s="1">
        <f>VLOOKUP(C10630,Sheet1!$G$3:$I$9,3,FALSE)</f>
        <v>14</v>
      </c>
      <c r="H10630" s="1" t="str">
        <f>VLOOKUP(D10630,Sheet1!$L$3:$M$33,2,FALSE)</f>
        <v>Government</v>
      </c>
    </row>
    <row r="10631" spans="1:8" x14ac:dyDescent="0.25">
      <c r="A10631" s="1">
        <v>321700</v>
      </c>
      <c r="B10631" s="1" t="s">
        <v>65</v>
      </c>
      <c r="C10631" s="1" t="s">
        <v>22</v>
      </c>
      <c r="D10631" s="1" t="s">
        <v>43</v>
      </c>
      <c r="E10631" s="1" t="s">
        <v>15</v>
      </c>
      <c r="F10631" s="1" t="str">
        <f>VLOOKUP(C10631,Sheet1!$G$3:$I$9,2,FALSE)</f>
        <v>P1</v>
      </c>
      <c r="G10631" s="1">
        <f>VLOOKUP(C10631,Sheet1!$G$3:$I$9,3,FALSE)</f>
        <v>8</v>
      </c>
      <c r="H10631" s="1" t="str">
        <f>VLOOKUP(D10631,Sheet1!$L$3:$M$33,2,FALSE)</f>
        <v>Entertainment</v>
      </c>
    </row>
    <row r="10632" spans="1:8" x14ac:dyDescent="0.25">
      <c r="A10632" s="1">
        <v>321701</v>
      </c>
      <c r="B10632" s="1" t="s">
        <v>65</v>
      </c>
      <c r="C10632" s="1" t="s">
        <v>29</v>
      </c>
      <c r="D10632" s="1" t="s">
        <v>49</v>
      </c>
      <c r="E10632" s="1" t="s">
        <v>15</v>
      </c>
      <c r="F10632" s="1" t="str">
        <f>VLOOKUP(C10632,Sheet1!$G$3:$I$9,2,FALSE)</f>
        <v>P3</v>
      </c>
      <c r="G10632" s="1">
        <f>VLOOKUP(C10632,Sheet1!$G$3:$I$9,3,FALSE)</f>
        <v>9</v>
      </c>
      <c r="H10632" s="1" t="str">
        <f>VLOOKUP(D10632,Sheet1!$L$3:$M$33,2,FALSE)</f>
        <v>Travel</v>
      </c>
    </row>
    <row r="10633" spans="1:8" x14ac:dyDescent="0.25">
      <c r="A10633" s="1">
        <v>321703</v>
      </c>
      <c r="B10633" s="1" t="s">
        <v>65</v>
      </c>
      <c r="C10633" s="1" t="s">
        <v>32</v>
      </c>
      <c r="D10633" s="1" t="s">
        <v>48</v>
      </c>
      <c r="E10633" s="1" t="s">
        <v>15</v>
      </c>
      <c r="F10633" s="1" t="str">
        <f>VLOOKUP(C10633,Sheet1!$G$3:$I$9,2,FALSE)</f>
        <v>P3</v>
      </c>
      <c r="G10633" s="1">
        <f>VLOOKUP(C10633,Sheet1!$G$3:$I$9,3,FALSE)</f>
        <v>10</v>
      </c>
      <c r="H10633" s="1" t="str">
        <f>VLOOKUP(D10633,Sheet1!$L$3:$M$33,2,FALSE)</f>
        <v>Government</v>
      </c>
    </row>
    <row r="10634" spans="1:8" x14ac:dyDescent="0.25">
      <c r="A10634" s="1">
        <v>321704</v>
      </c>
      <c r="B10634" s="1" t="s">
        <v>12</v>
      </c>
      <c r="C10634" s="1" t="s">
        <v>32</v>
      </c>
      <c r="D10634" s="1" t="s">
        <v>39</v>
      </c>
      <c r="E10634" s="1" t="s">
        <v>15</v>
      </c>
      <c r="F10634" s="1" t="str">
        <f>VLOOKUP(C10634,Sheet1!$G$3:$I$9,2,FALSE)</f>
        <v>P3</v>
      </c>
      <c r="G10634" s="1">
        <f>VLOOKUP(C10634,Sheet1!$G$3:$I$9,3,FALSE)</f>
        <v>10</v>
      </c>
      <c r="H10634" s="1" t="str">
        <f>VLOOKUP(D10634,Sheet1!$L$3:$M$33,2,FALSE)</f>
        <v>Retail</v>
      </c>
    </row>
    <row r="10635" spans="1:8" x14ac:dyDescent="0.25">
      <c r="A10635" s="1">
        <v>321705</v>
      </c>
      <c r="B10635" s="1" t="s">
        <v>12</v>
      </c>
      <c r="C10635" s="1" t="s">
        <v>32</v>
      </c>
      <c r="D10635" s="1" t="s">
        <v>39</v>
      </c>
      <c r="E10635" s="1" t="s">
        <v>15</v>
      </c>
      <c r="F10635" s="1" t="str">
        <f>VLOOKUP(C10635,Sheet1!$G$3:$I$9,2,FALSE)</f>
        <v>P3</v>
      </c>
      <c r="G10635" s="1">
        <f>VLOOKUP(C10635,Sheet1!$G$3:$I$9,3,FALSE)</f>
        <v>10</v>
      </c>
      <c r="H10635" s="1" t="str">
        <f>VLOOKUP(D10635,Sheet1!$L$3:$M$33,2,FALSE)</f>
        <v>Retail</v>
      </c>
    </row>
    <row r="10636" spans="1:8" x14ac:dyDescent="0.25">
      <c r="A10636" s="1">
        <v>321706</v>
      </c>
      <c r="B10636" s="1" t="s">
        <v>12</v>
      </c>
      <c r="C10636" s="1" t="s">
        <v>16</v>
      </c>
      <c r="D10636" s="1" t="s">
        <v>60</v>
      </c>
      <c r="E10636" s="1" t="s">
        <v>15</v>
      </c>
      <c r="F10636" s="1" t="str">
        <f>VLOOKUP(C10636,Sheet1!$G$3:$I$9,2,FALSE)</f>
        <v>P1</v>
      </c>
      <c r="G10636" s="1">
        <f>VLOOKUP(C10636,Sheet1!$G$3:$I$9,3,FALSE)</f>
        <v>9</v>
      </c>
      <c r="H10636" s="1" t="str">
        <f>VLOOKUP(D10636,Sheet1!$L$3:$M$33,2,FALSE)</f>
        <v>Health</v>
      </c>
    </row>
    <row r="10637" spans="1:8" x14ac:dyDescent="0.25">
      <c r="A10637" s="1">
        <v>321707</v>
      </c>
      <c r="B10637" s="1" t="s">
        <v>35</v>
      </c>
      <c r="C10637" s="1" t="s">
        <v>29</v>
      </c>
      <c r="D10637" s="1" t="s">
        <v>43</v>
      </c>
      <c r="E10637" s="1" t="s">
        <v>15</v>
      </c>
      <c r="F10637" s="1" t="str">
        <f>VLOOKUP(C10637,Sheet1!$G$3:$I$9,2,FALSE)</f>
        <v>P3</v>
      </c>
      <c r="G10637" s="1">
        <f>VLOOKUP(C10637,Sheet1!$G$3:$I$9,3,FALSE)</f>
        <v>9</v>
      </c>
      <c r="H10637" s="1" t="str">
        <f>VLOOKUP(D10637,Sheet1!$L$3:$M$33,2,FALSE)</f>
        <v>Entertainment</v>
      </c>
    </row>
    <row r="10638" spans="1:8" x14ac:dyDescent="0.25">
      <c r="A10638" s="1">
        <v>321709</v>
      </c>
      <c r="B10638" s="1" t="s">
        <v>64</v>
      </c>
      <c r="C10638" s="1" t="s">
        <v>29</v>
      </c>
      <c r="D10638" s="1" t="s">
        <v>49</v>
      </c>
      <c r="E10638" s="1" t="s">
        <v>15</v>
      </c>
      <c r="F10638" s="1" t="str">
        <f>VLOOKUP(C10638,Sheet1!$G$3:$I$9,2,FALSE)</f>
        <v>P3</v>
      </c>
      <c r="G10638" s="1">
        <f>VLOOKUP(C10638,Sheet1!$G$3:$I$9,3,FALSE)</f>
        <v>9</v>
      </c>
      <c r="H10638" s="1" t="str">
        <f>VLOOKUP(D10638,Sheet1!$L$3:$M$33,2,FALSE)</f>
        <v>Travel</v>
      </c>
    </row>
    <row r="10639" spans="1:8" x14ac:dyDescent="0.25">
      <c r="A10639" s="1">
        <v>321710</v>
      </c>
      <c r="B10639" s="1" t="s">
        <v>35</v>
      </c>
      <c r="C10639" s="1" t="s">
        <v>16</v>
      </c>
      <c r="D10639" s="1" t="s">
        <v>60</v>
      </c>
      <c r="E10639" s="1" t="s">
        <v>15</v>
      </c>
      <c r="F10639" s="1" t="str">
        <f>VLOOKUP(C10639,Sheet1!$G$3:$I$9,2,FALSE)</f>
        <v>P1</v>
      </c>
      <c r="G10639" s="1">
        <f>VLOOKUP(C10639,Sheet1!$G$3:$I$9,3,FALSE)</f>
        <v>9</v>
      </c>
      <c r="H10639" s="1" t="str">
        <f>VLOOKUP(D10639,Sheet1!$L$3:$M$33,2,FALSE)</f>
        <v>Health</v>
      </c>
    </row>
    <row r="10640" spans="1:8" x14ac:dyDescent="0.25">
      <c r="A10640" s="1">
        <v>321711</v>
      </c>
      <c r="B10640" s="1" t="s">
        <v>65</v>
      </c>
      <c r="C10640" s="1" t="s">
        <v>29</v>
      </c>
      <c r="D10640" s="1" t="s">
        <v>40</v>
      </c>
      <c r="E10640" s="1" t="s">
        <v>15</v>
      </c>
      <c r="F10640" s="1" t="str">
        <f>VLOOKUP(C10640,Sheet1!$G$3:$I$9,2,FALSE)</f>
        <v>P3</v>
      </c>
      <c r="G10640" s="1">
        <f>VLOOKUP(C10640,Sheet1!$G$3:$I$9,3,FALSE)</f>
        <v>9</v>
      </c>
      <c r="H10640" s="1" t="str">
        <f>VLOOKUP(D10640,Sheet1!$L$3:$M$33,2,FALSE)</f>
        <v>Retail</v>
      </c>
    </row>
    <row r="10641" spans="1:8" x14ac:dyDescent="0.25">
      <c r="A10641" s="1">
        <v>321713</v>
      </c>
      <c r="B10641" s="1" t="s">
        <v>65</v>
      </c>
      <c r="C10641" s="1" t="s">
        <v>29</v>
      </c>
      <c r="D10641" s="1" t="s">
        <v>40</v>
      </c>
      <c r="E10641" s="1" t="s">
        <v>15</v>
      </c>
      <c r="F10641" s="1" t="str">
        <f>VLOOKUP(C10641,Sheet1!$G$3:$I$9,2,FALSE)</f>
        <v>P3</v>
      </c>
      <c r="G10641" s="1">
        <f>VLOOKUP(C10641,Sheet1!$G$3:$I$9,3,FALSE)</f>
        <v>9</v>
      </c>
      <c r="H10641" s="1" t="str">
        <f>VLOOKUP(D10641,Sheet1!$L$3:$M$33,2,FALSE)</f>
        <v>Retail</v>
      </c>
    </row>
    <row r="10642" spans="1:8" x14ac:dyDescent="0.25">
      <c r="A10642" s="1">
        <v>321716</v>
      </c>
      <c r="B10642" s="1" t="s">
        <v>35</v>
      </c>
      <c r="C10642" s="1" t="s">
        <v>27</v>
      </c>
      <c r="D10642" s="1" t="s">
        <v>45</v>
      </c>
      <c r="E10642" s="1" t="s">
        <v>15</v>
      </c>
      <c r="F10642" s="1" t="str">
        <f>VLOOKUP(C10642,Sheet1!$G$3:$I$9,2,FALSE)</f>
        <v>P3</v>
      </c>
      <c r="G10642" s="1">
        <f>VLOOKUP(C10642,Sheet1!$G$3:$I$9,3,FALSE)</f>
        <v>11</v>
      </c>
      <c r="H10642" s="1" t="str">
        <f>VLOOKUP(D10642,Sheet1!$L$3:$M$33,2,FALSE)</f>
        <v>Government</v>
      </c>
    </row>
    <row r="10643" spans="1:8" x14ac:dyDescent="0.25">
      <c r="A10643" s="1">
        <v>321717</v>
      </c>
      <c r="B10643" s="1" t="s">
        <v>65</v>
      </c>
      <c r="C10643" s="1" t="s">
        <v>20</v>
      </c>
      <c r="D10643" s="1" t="s">
        <v>45</v>
      </c>
      <c r="E10643" s="1" t="s">
        <v>15</v>
      </c>
      <c r="F10643" s="1" t="str">
        <f>VLOOKUP(C10643,Sheet1!$G$3:$I$9,2,FALSE)</f>
        <v>P1</v>
      </c>
      <c r="G10643" s="1">
        <f>VLOOKUP(C10643,Sheet1!$G$3:$I$9,3,FALSE)</f>
        <v>14</v>
      </c>
      <c r="H10643" s="1" t="str">
        <f>VLOOKUP(D10643,Sheet1!$L$3:$M$33,2,FALSE)</f>
        <v>Government</v>
      </c>
    </row>
    <row r="10644" spans="1:8" x14ac:dyDescent="0.25">
      <c r="A10644" s="1">
        <v>321718</v>
      </c>
      <c r="B10644" s="1" t="s">
        <v>65</v>
      </c>
      <c r="C10644" s="1" t="s">
        <v>22</v>
      </c>
      <c r="D10644" s="1" t="s">
        <v>43</v>
      </c>
      <c r="E10644" s="1" t="s">
        <v>15</v>
      </c>
      <c r="F10644" s="1" t="str">
        <f>VLOOKUP(C10644,Sheet1!$G$3:$I$9,2,FALSE)</f>
        <v>P1</v>
      </c>
      <c r="G10644" s="1">
        <f>VLOOKUP(C10644,Sheet1!$G$3:$I$9,3,FALSE)</f>
        <v>8</v>
      </c>
      <c r="H10644" s="1" t="str">
        <f>VLOOKUP(D10644,Sheet1!$L$3:$M$33,2,FALSE)</f>
        <v>Entertainment</v>
      </c>
    </row>
    <row r="10645" spans="1:8" x14ac:dyDescent="0.25">
      <c r="A10645" s="1">
        <v>321721</v>
      </c>
      <c r="B10645" s="1" t="s">
        <v>12</v>
      </c>
      <c r="C10645" s="1" t="s">
        <v>32</v>
      </c>
      <c r="D10645" s="1" t="s">
        <v>39</v>
      </c>
      <c r="E10645" s="1" t="s">
        <v>15</v>
      </c>
      <c r="F10645" s="1" t="str">
        <f>VLOOKUP(C10645,Sheet1!$G$3:$I$9,2,FALSE)</f>
        <v>P3</v>
      </c>
      <c r="G10645" s="1">
        <f>VLOOKUP(C10645,Sheet1!$G$3:$I$9,3,FALSE)</f>
        <v>10</v>
      </c>
      <c r="H10645" s="1" t="str">
        <f>VLOOKUP(D10645,Sheet1!$L$3:$M$33,2,FALSE)</f>
        <v>Retail</v>
      </c>
    </row>
    <row r="10646" spans="1:8" x14ac:dyDescent="0.25">
      <c r="A10646" s="1">
        <v>321722</v>
      </c>
      <c r="B10646" s="1" t="s">
        <v>12</v>
      </c>
      <c r="C10646" s="1" t="s">
        <v>32</v>
      </c>
      <c r="D10646" s="1" t="s">
        <v>39</v>
      </c>
      <c r="E10646" s="1" t="s">
        <v>15</v>
      </c>
      <c r="F10646" s="1" t="str">
        <f>VLOOKUP(C10646,Sheet1!$G$3:$I$9,2,FALSE)</f>
        <v>P3</v>
      </c>
      <c r="G10646" s="1">
        <f>VLOOKUP(C10646,Sheet1!$G$3:$I$9,3,FALSE)</f>
        <v>10</v>
      </c>
      <c r="H10646" s="1" t="str">
        <f>VLOOKUP(D10646,Sheet1!$L$3:$M$33,2,FALSE)</f>
        <v>Retail</v>
      </c>
    </row>
    <row r="10647" spans="1:8" x14ac:dyDescent="0.25">
      <c r="A10647" s="1">
        <v>321724</v>
      </c>
      <c r="B10647" s="1" t="s">
        <v>65</v>
      </c>
      <c r="C10647" s="1" t="s">
        <v>29</v>
      </c>
      <c r="D10647" s="1" t="s">
        <v>40</v>
      </c>
      <c r="E10647" s="1" t="s">
        <v>15</v>
      </c>
      <c r="F10647" s="1" t="str">
        <f>VLOOKUP(C10647,Sheet1!$G$3:$I$9,2,FALSE)</f>
        <v>P3</v>
      </c>
      <c r="G10647" s="1">
        <f>VLOOKUP(C10647,Sheet1!$G$3:$I$9,3,FALSE)</f>
        <v>9</v>
      </c>
      <c r="H10647" s="1" t="str">
        <f>VLOOKUP(D10647,Sheet1!$L$3:$M$33,2,FALSE)</f>
        <v>Retail</v>
      </c>
    </row>
    <row r="10648" spans="1:8" x14ac:dyDescent="0.25">
      <c r="A10648" s="1">
        <v>321725</v>
      </c>
      <c r="B10648" s="1" t="s">
        <v>35</v>
      </c>
      <c r="C10648" s="1" t="s">
        <v>29</v>
      </c>
      <c r="D10648" s="1" t="s">
        <v>40</v>
      </c>
      <c r="E10648" s="1" t="s">
        <v>15</v>
      </c>
      <c r="F10648" s="1" t="str">
        <f>VLOOKUP(C10648,Sheet1!$G$3:$I$9,2,FALSE)</f>
        <v>P3</v>
      </c>
      <c r="G10648" s="1">
        <f>VLOOKUP(C10648,Sheet1!$G$3:$I$9,3,FALSE)</f>
        <v>9</v>
      </c>
      <c r="H10648" s="1" t="str">
        <f>VLOOKUP(D10648,Sheet1!$L$3:$M$33,2,FALSE)</f>
        <v>Retail</v>
      </c>
    </row>
    <row r="10649" spans="1:8" x14ac:dyDescent="0.25">
      <c r="A10649" s="1">
        <v>321726</v>
      </c>
      <c r="B10649" s="1" t="s">
        <v>64</v>
      </c>
      <c r="C10649" s="1" t="s">
        <v>27</v>
      </c>
      <c r="D10649" s="1" t="s">
        <v>30</v>
      </c>
      <c r="E10649" s="1" t="s">
        <v>15</v>
      </c>
      <c r="F10649" s="1" t="str">
        <f>VLOOKUP(C10649,Sheet1!$G$3:$I$9,2,FALSE)</f>
        <v>P3</v>
      </c>
      <c r="G10649" s="1">
        <f>VLOOKUP(C10649,Sheet1!$G$3:$I$9,3,FALSE)</f>
        <v>11</v>
      </c>
      <c r="H10649" s="1" t="str">
        <f>VLOOKUP(D10649,Sheet1!$L$3:$M$33,2,FALSE)</f>
        <v>Retail</v>
      </c>
    </row>
    <row r="10650" spans="1:8" x14ac:dyDescent="0.25">
      <c r="A10650" s="1">
        <v>321727</v>
      </c>
      <c r="B10650" s="1" t="s">
        <v>64</v>
      </c>
      <c r="C10650" s="1" t="s">
        <v>27</v>
      </c>
      <c r="D10650" s="1" t="s">
        <v>30</v>
      </c>
      <c r="E10650" s="1" t="s">
        <v>15</v>
      </c>
      <c r="F10650" s="1" t="str">
        <f>VLOOKUP(C10650,Sheet1!$G$3:$I$9,2,FALSE)</f>
        <v>P3</v>
      </c>
      <c r="G10650" s="1">
        <f>VLOOKUP(C10650,Sheet1!$G$3:$I$9,3,FALSE)</f>
        <v>11</v>
      </c>
      <c r="H10650" s="1" t="str">
        <f>VLOOKUP(D10650,Sheet1!$L$3:$M$33,2,FALSE)</f>
        <v>Retail</v>
      </c>
    </row>
    <row r="10651" spans="1:8" x14ac:dyDescent="0.25">
      <c r="A10651" s="1">
        <v>321728</v>
      </c>
      <c r="B10651" s="1" t="s">
        <v>64</v>
      </c>
      <c r="C10651" s="1" t="s">
        <v>27</v>
      </c>
      <c r="D10651" s="1" t="s">
        <v>30</v>
      </c>
      <c r="E10651" s="1" t="s">
        <v>15</v>
      </c>
      <c r="F10651" s="1" t="str">
        <f>VLOOKUP(C10651,Sheet1!$G$3:$I$9,2,FALSE)</f>
        <v>P3</v>
      </c>
      <c r="G10651" s="1">
        <f>VLOOKUP(C10651,Sheet1!$G$3:$I$9,3,FALSE)</f>
        <v>11</v>
      </c>
      <c r="H10651" s="1" t="str">
        <f>VLOOKUP(D10651,Sheet1!$L$3:$M$33,2,FALSE)</f>
        <v>Retail</v>
      </c>
    </row>
    <row r="10652" spans="1:8" x14ac:dyDescent="0.25">
      <c r="A10652" s="1">
        <v>321730</v>
      </c>
      <c r="B10652" s="1" t="s">
        <v>64</v>
      </c>
      <c r="C10652" s="1" t="s">
        <v>27</v>
      </c>
      <c r="D10652" s="1" t="s">
        <v>30</v>
      </c>
      <c r="E10652" s="1" t="s">
        <v>15</v>
      </c>
      <c r="F10652" s="1" t="str">
        <f>VLOOKUP(C10652,Sheet1!$G$3:$I$9,2,FALSE)</f>
        <v>P3</v>
      </c>
      <c r="G10652" s="1">
        <f>VLOOKUP(C10652,Sheet1!$G$3:$I$9,3,FALSE)</f>
        <v>11</v>
      </c>
      <c r="H10652" s="1" t="str">
        <f>VLOOKUP(D10652,Sheet1!$L$3:$M$33,2,FALSE)</f>
        <v>Retail</v>
      </c>
    </row>
    <row r="10653" spans="1:8" x14ac:dyDescent="0.25">
      <c r="A10653" s="1">
        <v>321729</v>
      </c>
      <c r="B10653" s="1" t="s">
        <v>64</v>
      </c>
      <c r="C10653" s="1" t="s">
        <v>27</v>
      </c>
      <c r="D10653" s="1" t="s">
        <v>30</v>
      </c>
      <c r="E10653" s="1" t="s">
        <v>15</v>
      </c>
      <c r="F10653" s="1" t="str">
        <f>VLOOKUP(C10653,Sheet1!$G$3:$I$9,2,FALSE)</f>
        <v>P3</v>
      </c>
      <c r="G10653" s="1">
        <f>VLOOKUP(C10653,Sheet1!$G$3:$I$9,3,FALSE)</f>
        <v>11</v>
      </c>
      <c r="H10653" s="1" t="str">
        <f>VLOOKUP(D10653,Sheet1!$L$3:$M$33,2,FALSE)</f>
        <v>Retail</v>
      </c>
    </row>
    <row r="10654" spans="1:8" x14ac:dyDescent="0.25">
      <c r="A10654" s="1">
        <v>321731</v>
      </c>
      <c r="B10654" s="1" t="s">
        <v>64</v>
      </c>
      <c r="C10654" s="1" t="s">
        <v>27</v>
      </c>
      <c r="D10654" s="1" t="s">
        <v>30</v>
      </c>
      <c r="E10654" s="1" t="s">
        <v>15</v>
      </c>
      <c r="F10654" s="1" t="str">
        <f>VLOOKUP(C10654,Sheet1!$G$3:$I$9,2,FALSE)</f>
        <v>P3</v>
      </c>
      <c r="G10654" s="1">
        <f>VLOOKUP(C10654,Sheet1!$G$3:$I$9,3,FALSE)</f>
        <v>11</v>
      </c>
      <c r="H10654" s="1" t="str">
        <f>VLOOKUP(D10654,Sheet1!$L$3:$M$33,2,FALSE)</f>
        <v>Retail</v>
      </c>
    </row>
    <row r="10655" spans="1:8" x14ac:dyDescent="0.25">
      <c r="A10655" s="1">
        <v>321732</v>
      </c>
      <c r="B10655" s="1" t="s">
        <v>64</v>
      </c>
      <c r="C10655" s="1" t="s">
        <v>27</v>
      </c>
      <c r="D10655" s="1" t="s">
        <v>30</v>
      </c>
      <c r="E10655" s="1" t="s">
        <v>15</v>
      </c>
      <c r="F10655" s="1" t="str">
        <f>VLOOKUP(C10655,Sheet1!$G$3:$I$9,2,FALSE)</f>
        <v>P3</v>
      </c>
      <c r="G10655" s="1">
        <f>VLOOKUP(C10655,Sheet1!$G$3:$I$9,3,FALSE)</f>
        <v>11</v>
      </c>
      <c r="H10655" s="1" t="str">
        <f>VLOOKUP(D10655,Sheet1!$L$3:$M$33,2,FALSE)</f>
        <v>Retail</v>
      </c>
    </row>
    <row r="10656" spans="1:8" x14ac:dyDescent="0.25">
      <c r="A10656" s="1">
        <v>321733</v>
      </c>
      <c r="B10656" s="1" t="s">
        <v>64</v>
      </c>
      <c r="C10656" s="1" t="s">
        <v>27</v>
      </c>
      <c r="D10656" s="1" t="s">
        <v>30</v>
      </c>
      <c r="E10656" s="1" t="s">
        <v>15</v>
      </c>
      <c r="F10656" s="1" t="str">
        <f>VLOOKUP(C10656,Sheet1!$G$3:$I$9,2,FALSE)</f>
        <v>P3</v>
      </c>
      <c r="G10656" s="1">
        <f>VLOOKUP(C10656,Sheet1!$G$3:$I$9,3,FALSE)</f>
        <v>11</v>
      </c>
      <c r="H10656" s="1" t="str">
        <f>VLOOKUP(D10656,Sheet1!$L$3:$M$33,2,FALSE)</f>
        <v>Retail</v>
      </c>
    </row>
    <row r="10657" spans="1:8" x14ac:dyDescent="0.25">
      <c r="A10657" s="1">
        <v>321734</v>
      </c>
      <c r="B10657" s="1" t="s">
        <v>64</v>
      </c>
      <c r="C10657" s="1" t="s">
        <v>27</v>
      </c>
      <c r="D10657" s="1" t="s">
        <v>30</v>
      </c>
      <c r="E10657" s="1" t="s">
        <v>15</v>
      </c>
      <c r="F10657" s="1" t="str">
        <f>VLOOKUP(C10657,Sheet1!$G$3:$I$9,2,FALSE)</f>
        <v>P3</v>
      </c>
      <c r="G10657" s="1">
        <f>VLOOKUP(C10657,Sheet1!$G$3:$I$9,3,FALSE)</f>
        <v>11</v>
      </c>
      <c r="H10657" s="1" t="str">
        <f>VLOOKUP(D10657,Sheet1!$L$3:$M$33,2,FALSE)</f>
        <v>Retail</v>
      </c>
    </row>
    <row r="10658" spans="1:8" x14ac:dyDescent="0.25">
      <c r="A10658" s="1">
        <v>321735</v>
      </c>
      <c r="B10658" s="1" t="s">
        <v>64</v>
      </c>
      <c r="C10658" s="1" t="s">
        <v>27</v>
      </c>
      <c r="D10658" s="1" t="s">
        <v>30</v>
      </c>
      <c r="E10658" s="1" t="s">
        <v>15</v>
      </c>
      <c r="F10658" s="1" t="str">
        <f>VLOOKUP(C10658,Sheet1!$G$3:$I$9,2,FALSE)</f>
        <v>P3</v>
      </c>
      <c r="G10658" s="1">
        <f>VLOOKUP(C10658,Sheet1!$G$3:$I$9,3,FALSE)</f>
        <v>11</v>
      </c>
      <c r="H10658" s="1" t="str">
        <f>VLOOKUP(D10658,Sheet1!$L$3:$M$33,2,FALSE)</f>
        <v>Retail</v>
      </c>
    </row>
    <row r="10659" spans="1:8" x14ac:dyDescent="0.25">
      <c r="A10659" s="1">
        <v>321736</v>
      </c>
      <c r="B10659" s="1" t="s">
        <v>64</v>
      </c>
      <c r="C10659" s="1" t="s">
        <v>27</v>
      </c>
      <c r="D10659" s="1" t="s">
        <v>30</v>
      </c>
      <c r="E10659" s="1" t="s">
        <v>15</v>
      </c>
      <c r="F10659" s="1" t="str">
        <f>VLOOKUP(C10659,Sheet1!$G$3:$I$9,2,FALSE)</f>
        <v>P3</v>
      </c>
      <c r="G10659" s="1">
        <f>VLOOKUP(C10659,Sheet1!$G$3:$I$9,3,FALSE)</f>
        <v>11</v>
      </c>
      <c r="H10659" s="1" t="str">
        <f>VLOOKUP(D10659,Sheet1!$L$3:$M$33,2,FALSE)</f>
        <v>Retail</v>
      </c>
    </row>
    <row r="10660" spans="1:8" x14ac:dyDescent="0.25">
      <c r="A10660" s="1">
        <v>321737</v>
      </c>
      <c r="B10660" s="1" t="s">
        <v>64</v>
      </c>
      <c r="C10660" s="1" t="s">
        <v>27</v>
      </c>
      <c r="D10660" s="1" t="s">
        <v>30</v>
      </c>
      <c r="E10660" s="1" t="s">
        <v>15</v>
      </c>
      <c r="F10660" s="1" t="str">
        <f>VLOOKUP(C10660,Sheet1!$G$3:$I$9,2,FALSE)</f>
        <v>P3</v>
      </c>
      <c r="G10660" s="1">
        <f>VLOOKUP(C10660,Sheet1!$G$3:$I$9,3,FALSE)</f>
        <v>11</v>
      </c>
      <c r="H10660" s="1" t="str">
        <f>VLOOKUP(D10660,Sheet1!$L$3:$M$33,2,FALSE)</f>
        <v>Retail</v>
      </c>
    </row>
    <row r="10661" spans="1:8" x14ac:dyDescent="0.25">
      <c r="A10661" s="1">
        <v>321738</v>
      </c>
      <c r="B10661" s="1" t="s">
        <v>64</v>
      </c>
      <c r="C10661" s="1" t="s">
        <v>27</v>
      </c>
      <c r="D10661" s="1" t="s">
        <v>30</v>
      </c>
      <c r="E10661" s="1" t="s">
        <v>15</v>
      </c>
      <c r="F10661" s="1" t="str">
        <f>VLOOKUP(C10661,Sheet1!$G$3:$I$9,2,FALSE)</f>
        <v>P3</v>
      </c>
      <c r="G10661" s="1">
        <f>VLOOKUP(C10661,Sheet1!$G$3:$I$9,3,FALSE)</f>
        <v>11</v>
      </c>
      <c r="H10661" s="1" t="str">
        <f>VLOOKUP(D10661,Sheet1!$L$3:$M$33,2,FALSE)</f>
        <v>Retail</v>
      </c>
    </row>
    <row r="10662" spans="1:8" x14ac:dyDescent="0.25">
      <c r="A10662" s="1">
        <v>321739</v>
      </c>
      <c r="B10662" s="1" t="s">
        <v>64</v>
      </c>
      <c r="C10662" s="1" t="s">
        <v>27</v>
      </c>
      <c r="D10662" s="1" t="s">
        <v>30</v>
      </c>
      <c r="E10662" s="1" t="s">
        <v>15</v>
      </c>
      <c r="F10662" s="1" t="str">
        <f>VLOOKUP(C10662,Sheet1!$G$3:$I$9,2,FALSE)</f>
        <v>P3</v>
      </c>
      <c r="G10662" s="1">
        <f>VLOOKUP(C10662,Sheet1!$G$3:$I$9,3,FALSE)</f>
        <v>11</v>
      </c>
      <c r="H10662" s="1" t="str">
        <f>VLOOKUP(D10662,Sheet1!$L$3:$M$33,2,FALSE)</f>
        <v>Retail</v>
      </c>
    </row>
    <row r="10663" spans="1:8" x14ac:dyDescent="0.25">
      <c r="A10663" s="1">
        <v>321740</v>
      </c>
      <c r="B10663" s="1" t="s">
        <v>64</v>
      </c>
      <c r="C10663" s="1" t="s">
        <v>27</v>
      </c>
      <c r="D10663" s="1" t="s">
        <v>30</v>
      </c>
      <c r="E10663" s="1" t="s">
        <v>15</v>
      </c>
      <c r="F10663" s="1" t="str">
        <f>VLOOKUP(C10663,Sheet1!$G$3:$I$9,2,FALSE)</f>
        <v>P3</v>
      </c>
      <c r="G10663" s="1">
        <f>VLOOKUP(C10663,Sheet1!$G$3:$I$9,3,FALSE)</f>
        <v>11</v>
      </c>
      <c r="H10663" s="1" t="str">
        <f>VLOOKUP(D10663,Sheet1!$L$3:$M$33,2,FALSE)</f>
        <v>Retail</v>
      </c>
    </row>
    <row r="10664" spans="1:8" x14ac:dyDescent="0.25">
      <c r="A10664" s="1">
        <v>321741</v>
      </c>
      <c r="B10664" s="1" t="s">
        <v>64</v>
      </c>
      <c r="C10664" s="1" t="s">
        <v>27</v>
      </c>
      <c r="D10664" s="1" t="s">
        <v>30</v>
      </c>
      <c r="E10664" s="1" t="s">
        <v>15</v>
      </c>
      <c r="F10664" s="1" t="str">
        <f>VLOOKUP(C10664,Sheet1!$G$3:$I$9,2,FALSE)</f>
        <v>P3</v>
      </c>
      <c r="G10664" s="1">
        <f>VLOOKUP(C10664,Sheet1!$G$3:$I$9,3,FALSE)</f>
        <v>11</v>
      </c>
      <c r="H10664" s="1" t="str">
        <f>VLOOKUP(D10664,Sheet1!$L$3:$M$33,2,FALSE)</f>
        <v>Retail</v>
      </c>
    </row>
    <row r="10665" spans="1:8" x14ac:dyDescent="0.25">
      <c r="A10665" s="1">
        <v>321742</v>
      </c>
      <c r="B10665" s="1" t="s">
        <v>64</v>
      </c>
      <c r="C10665" s="1" t="s">
        <v>27</v>
      </c>
      <c r="D10665" s="1" t="s">
        <v>30</v>
      </c>
      <c r="E10665" s="1" t="s">
        <v>15</v>
      </c>
      <c r="F10665" s="1" t="str">
        <f>VLOOKUP(C10665,Sheet1!$G$3:$I$9,2,FALSE)</f>
        <v>P3</v>
      </c>
      <c r="G10665" s="1">
        <f>VLOOKUP(C10665,Sheet1!$G$3:$I$9,3,FALSE)</f>
        <v>11</v>
      </c>
      <c r="H10665" s="1" t="str">
        <f>VLOOKUP(D10665,Sheet1!$L$3:$M$33,2,FALSE)</f>
        <v>Retail</v>
      </c>
    </row>
    <row r="10666" spans="1:8" x14ac:dyDescent="0.25">
      <c r="A10666" s="1">
        <v>321743</v>
      </c>
      <c r="B10666" s="1" t="s">
        <v>64</v>
      </c>
      <c r="C10666" s="1" t="s">
        <v>27</v>
      </c>
      <c r="D10666" s="1" t="s">
        <v>30</v>
      </c>
      <c r="E10666" s="1" t="s">
        <v>15</v>
      </c>
      <c r="F10666" s="1" t="str">
        <f>VLOOKUP(C10666,Sheet1!$G$3:$I$9,2,FALSE)</f>
        <v>P3</v>
      </c>
      <c r="G10666" s="1">
        <f>VLOOKUP(C10666,Sheet1!$G$3:$I$9,3,FALSE)</f>
        <v>11</v>
      </c>
      <c r="H10666" s="1" t="str">
        <f>VLOOKUP(D10666,Sheet1!$L$3:$M$33,2,FALSE)</f>
        <v>Retail</v>
      </c>
    </row>
    <row r="10667" spans="1:8" x14ac:dyDescent="0.25">
      <c r="A10667" s="1">
        <v>321744</v>
      </c>
      <c r="B10667" s="1" t="s">
        <v>64</v>
      </c>
      <c r="C10667" s="1" t="s">
        <v>27</v>
      </c>
      <c r="D10667" s="1" t="s">
        <v>30</v>
      </c>
      <c r="E10667" s="1" t="s">
        <v>15</v>
      </c>
      <c r="F10667" s="1" t="str">
        <f>VLOOKUP(C10667,Sheet1!$G$3:$I$9,2,FALSE)</f>
        <v>P3</v>
      </c>
      <c r="G10667" s="1">
        <f>VLOOKUP(C10667,Sheet1!$G$3:$I$9,3,FALSE)</f>
        <v>11</v>
      </c>
      <c r="H10667" s="1" t="str">
        <f>VLOOKUP(D10667,Sheet1!$L$3:$M$33,2,FALSE)</f>
        <v>Retail</v>
      </c>
    </row>
    <row r="10668" spans="1:8" x14ac:dyDescent="0.25">
      <c r="A10668" s="1">
        <v>321745</v>
      </c>
      <c r="B10668" s="1" t="s">
        <v>64</v>
      </c>
      <c r="C10668" s="1" t="s">
        <v>27</v>
      </c>
      <c r="D10668" s="1" t="s">
        <v>30</v>
      </c>
      <c r="E10668" s="1" t="s">
        <v>15</v>
      </c>
      <c r="F10668" s="1" t="str">
        <f>VLOOKUP(C10668,Sheet1!$G$3:$I$9,2,FALSE)</f>
        <v>P3</v>
      </c>
      <c r="G10668" s="1">
        <f>VLOOKUP(C10668,Sheet1!$G$3:$I$9,3,FALSE)</f>
        <v>11</v>
      </c>
      <c r="H10668" s="1" t="str">
        <f>VLOOKUP(D10668,Sheet1!$L$3:$M$33,2,FALSE)</f>
        <v>Retail</v>
      </c>
    </row>
    <row r="10669" spans="1:8" x14ac:dyDescent="0.25">
      <c r="A10669" s="1">
        <v>321746</v>
      </c>
      <c r="B10669" s="1" t="s">
        <v>64</v>
      </c>
      <c r="C10669" s="1" t="s">
        <v>27</v>
      </c>
      <c r="D10669" s="1" t="s">
        <v>30</v>
      </c>
      <c r="E10669" s="1" t="s">
        <v>15</v>
      </c>
      <c r="F10669" s="1" t="str">
        <f>VLOOKUP(C10669,Sheet1!$G$3:$I$9,2,FALSE)</f>
        <v>P3</v>
      </c>
      <c r="G10669" s="1">
        <f>VLOOKUP(C10669,Sheet1!$G$3:$I$9,3,FALSE)</f>
        <v>11</v>
      </c>
      <c r="H10669" s="1" t="str">
        <f>VLOOKUP(D10669,Sheet1!$L$3:$M$33,2,FALSE)</f>
        <v>Retail</v>
      </c>
    </row>
    <row r="10670" spans="1:8" x14ac:dyDescent="0.25">
      <c r="A10670" s="1">
        <v>321747</v>
      </c>
      <c r="B10670" s="1" t="s">
        <v>64</v>
      </c>
      <c r="C10670" s="1" t="s">
        <v>27</v>
      </c>
      <c r="D10670" s="1" t="s">
        <v>30</v>
      </c>
      <c r="E10670" s="1" t="s">
        <v>15</v>
      </c>
      <c r="F10670" s="1" t="str">
        <f>VLOOKUP(C10670,Sheet1!$G$3:$I$9,2,FALSE)</f>
        <v>P3</v>
      </c>
      <c r="G10670" s="1">
        <f>VLOOKUP(C10670,Sheet1!$G$3:$I$9,3,FALSE)</f>
        <v>11</v>
      </c>
      <c r="H10670" s="1" t="str">
        <f>VLOOKUP(D10670,Sheet1!$L$3:$M$33,2,FALSE)</f>
        <v>Retail</v>
      </c>
    </row>
    <row r="10671" spans="1:8" x14ac:dyDescent="0.25">
      <c r="A10671" s="1">
        <v>321748</v>
      </c>
      <c r="B10671" s="1" t="s">
        <v>64</v>
      </c>
      <c r="C10671" s="1" t="s">
        <v>27</v>
      </c>
      <c r="D10671" s="1" t="s">
        <v>30</v>
      </c>
      <c r="E10671" s="1" t="s">
        <v>15</v>
      </c>
      <c r="F10671" s="1" t="str">
        <f>VLOOKUP(C10671,Sheet1!$G$3:$I$9,2,FALSE)</f>
        <v>P3</v>
      </c>
      <c r="G10671" s="1">
        <f>VLOOKUP(C10671,Sheet1!$G$3:$I$9,3,FALSE)</f>
        <v>11</v>
      </c>
      <c r="H10671" s="1" t="str">
        <f>VLOOKUP(D10671,Sheet1!$L$3:$M$33,2,FALSE)</f>
        <v>Retail</v>
      </c>
    </row>
    <row r="10672" spans="1:8" x14ac:dyDescent="0.25">
      <c r="A10672" s="1">
        <v>321749</v>
      </c>
      <c r="B10672" s="1" t="s">
        <v>64</v>
      </c>
      <c r="C10672" s="1" t="s">
        <v>27</v>
      </c>
      <c r="D10672" s="1" t="s">
        <v>30</v>
      </c>
      <c r="E10672" s="1" t="s">
        <v>15</v>
      </c>
      <c r="F10672" s="1" t="str">
        <f>VLOOKUP(C10672,Sheet1!$G$3:$I$9,2,FALSE)</f>
        <v>P3</v>
      </c>
      <c r="G10672" s="1">
        <f>VLOOKUP(C10672,Sheet1!$G$3:$I$9,3,FALSE)</f>
        <v>11</v>
      </c>
      <c r="H10672" s="1" t="str">
        <f>VLOOKUP(D10672,Sheet1!$L$3:$M$33,2,FALSE)</f>
        <v>Retail</v>
      </c>
    </row>
    <row r="10673" spans="1:8" x14ac:dyDescent="0.25">
      <c r="A10673" s="1">
        <v>321750</v>
      </c>
      <c r="B10673" s="1" t="s">
        <v>64</v>
      </c>
      <c r="C10673" s="1" t="s">
        <v>27</v>
      </c>
      <c r="D10673" s="1" t="s">
        <v>30</v>
      </c>
      <c r="E10673" s="1" t="s">
        <v>15</v>
      </c>
      <c r="F10673" s="1" t="str">
        <f>VLOOKUP(C10673,Sheet1!$G$3:$I$9,2,FALSE)</f>
        <v>P3</v>
      </c>
      <c r="G10673" s="1">
        <f>VLOOKUP(C10673,Sheet1!$G$3:$I$9,3,FALSE)</f>
        <v>11</v>
      </c>
      <c r="H10673" s="1" t="str">
        <f>VLOOKUP(D10673,Sheet1!$L$3:$M$33,2,FALSE)</f>
        <v>Retail</v>
      </c>
    </row>
    <row r="10674" spans="1:8" x14ac:dyDescent="0.25">
      <c r="A10674" s="1">
        <v>321751</v>
      </c>
      <c r="B10674" s="1" t="s">
        <v>64</v>
      </c>
      <c r="C10674" s="1" t="s">
        <v>27</v>
      </c>
      <c r="D10674" s="1" t="s">
        <v>30</v>
      </c>
      <c r="E10674" s="1" t="s">
        <v>15</v>
      </c>
      <c r="F10674" s="1" t="str">
        <f>VLOOKUP(C10674,Sheet1!$G$3:$I$9,2,FALSE)</f>
        <v>P3</v>
      </c>
      <c r="G10674" s="1">
        <f>VLOOKUP(C10674,Sheet1!$G$3:$I$9,3,FALSE)</f>
        <v>11</v>
      </c>
      <c r="H10674" s="1" t="str">
        <f>VLOOKUP(D10674,Sheet1!$L$3:$M$33,2,FALSE)</f>
        <v>Retail</v>
      </c>
    </row>
    <row r="10675" spans="1:8" x14ac:dyDescent="0.25">
      <c r="A10675" s="1">
        <v>321752</v>
      </c>
      <c r="B10675" s="1" t="s">
        <v>64</v>
      </c>
      <c r="C10675" s="1" t="s">
        <v>27</v>
      </c>
      <c r="D10675" s="1" t="s">
        <v>30</v>
      </c>
      <c r="E10675" s="1" t="s">
        <v>15</v>
      </c>
      <c r="F10675" s="1" t="str">
        <f>VLOOKUP(C10675,Sheet1!$G$3:$I$9,2,FALSE)</f>
        <v>P3</v>
      </c>
      <c r="G10675" s="1">
        <f>VLOOKUP(C10675,Sheet1!$G$3:$I$9,3,FALSE)</f>
        <v>11</v>
      </c>
      <c r="H10675" s="1" t="str">
        <f>VLOOKUP(D10675,Sheet1!$L$3:$M$33,2,FALSE)</f>
        <v>Retail</v>
      </c>
    </row>
    <row r="10676" spans="1:8" x14ac:dyDescent="0.25">
      <c r="A10676" s="1">
        <v>321753</v>
      </c>
      <c r="B10676" s="1" t="s">
        <v>64</v>
      </c>
      <c r="C10676" s="1" t="s">
        <v>27</v>
      </c>
      <c r="D10676" s="1" t="s">
        <v>30</v>
      </c>
      <c r="E10676" s="1" t="s">
        <v>15</v>
      </c>
      <c r="F10676" s="1" t="str">
        <f>VLOOKUP(C10676,Sheet1!$G$3:$I$9,2,FALSE)</f>
        <v>P3</v>
      </c>
      <c r="G10676" s="1">
        <f>VLOOKUP(C10676,Sheet1!$G$3:$I$9,3,FALSE)</f>
        <v>11</v>
      </c>
      <c r="H10676" s="1" t="str">
        <f>VLOOKUP(D10676,Sheet1!$L$3:$M$33,2,FALSE)</f>
        <v>Retail</v>
      </c>
    </row>
    <row r="10677" spans="1:8" x14ac:dyDescent="0.25">
      <c r="A10677" s="1">
        <v>321754</v>
      </c>
      <c r="B10677" s="1" t="s">
        <v>64</v>
      </c>
      <c r="C10677" s="1" t="s">
        <v>27</v>
      </c>
      <c r="D10677" s="1" t="s">
        <v>30</v>
      </c>
      <c r="E10677" s="1" t="s">
        <v>15</v>
      </c>
      <c r="F10677" s="1" t="str">
        <f>VLOOKUP(C10677,Sheet1!$G$3:$I$9,2,FALSE)</f>
        <v>P3</v>
      </c>
      <c r="G10677" s="1">
        <f>VLOOKUP(C10677,Sheet1!$G$3:$I$9,3,FALSE)</f>
        <v>11</v>
      </c>
      <c r="H10677" s="1" t="str">
        <f>VLOOKUP(D10677,Sheet1!$L$3:$M$33,2,FALSE)</f>
        <v>Retail</v>
      </c>
    </row>
    <row r="10678" spans="1:8" x14ac:dyDescent="0.25">
      <c r="A10678" s="1">
        <v>321755</v>
      </c>
      <c r="B10678" s="1" t="s">
        <v>64</v>
      </c>
      <c r="C10678" s="1" t="s">
        <v>27</v>
      </c>
      <c r="D10678" s="1" t="s">
        <v>30</v>
      </c>
      <c r="E10678" s="1" t="s">
        <v>15</v>
      </c>
      <c r="F10678" s="1" t="str">
        <f>VLOOKUP(C10678,Sheet1!$G$3:$I$9,2,FALSE)</f>
        <v>P3</v>
      </c>
      <c r="G10678" s="1">
        <f>VLOOKUP(C10678,Sheet1!$G$3:$I$9,3,FALSE)</f>
        <v>11</v>
      </c>
      <c r="H10678" s="1" t="str">
        <f>VLOOKUP(D10678,Sheet1!$L$3:$M$33,2,FALSE)</f>
        <v>Retail</v>
      </c>
    </row>
    <row r="10679" spans="1:8" x14ac:dyDescent="0.25">
      <c r="A10679" s="1">
        <v>321756</v>
      </c>
      <c r="B10679" s="1" t="s">
        <v>64</v>
      </c>
      <c r="C10679" s="1" t="s">
        <v>27</v>
      </c>
      <c r="D10679" s="1" t="s">
        <v>30</v>
      </c>
      <c r="E10679" s="1" t="s">
        <v>15</v>
      </c>
      <c r="F10679" s="1" t="str">
        <f>VLOOKUP(C10679,Sheet1!$G$3:$I$9,2,FALSE)</f>
        <v>P3</v>
      </c>
      <c r="G10679" s="1">
        <f>VLOOKUP(C10679,Sheet1!$G$3:$I$9,3,FALSE)</f>
        <v>11</v>
      </c>
      <c r="H10679" s="1" t="str">
        <f>VLOOKUP(D10679,Sheet1!$L$3:$M$33,2,FALSE)</f>
        <v>Retail</v>
      </c>
    </row>
    <row r="10680" spans="1:8" x14ac:dyDescent="0.25">
      <c r="A10680" s="1">
        <v>321757</v>
      </c>
      <c r="B10680" s="1" t="s">
        <v>64</v>
      </c>
      <c r="C10680" s="1" t="s">
        <v>27</v>
      </c>
      <c r="D10680" s="1" t="s">
        <v>30</v>
      </c>
      <c r="E10680" s="1" t="s">
        <v>15</v>
      </c>
      <c r="F10680" s="1" t="str">
        <f>VLOOKUP(C10680,Sheet1!$G$3:$I$9,2,FALSE)</f>
        <v>P3</v>
      </c>
      <c r="G10680" s="1">
        <f>VLOOKUP(C10680,Sheet1!$G$3:$I$9,3,FALSE)</f>
        <v>11</v>
      </c>
      <c r="H10680" s="1" t="str">
        <f>VLOOKUP(D10680,Sheet1!$L$3:$M$33,2,FALSE)</f>
        <v>Retail</v>
      </c>
    </row>
    <row r="10681" spans="1:8" x14ac:dyDescent="0.25">
      <c r="A10681" s="1">
        <v>321758</v>
      </c>
      <c r="B10681" s="1" t="s">
        <v>64</v>
      </c>
      <c r="C10681" s="1" t="s">
        <v>27</v>
      </c>
      <c r="D10681" s="1" t="s">
        <v>30</v>
      </c>
      <c r="E10681" s="1" t="s">
        <v>15</v>
      </c>
      <c r="F10681" s="1" t="str">
        <f>VLOOKUP(C10681,Sheet1!$G$3:$I$9,2,FALSE)</f>
        <v>P3</v>
      </c>
      <c r="G10681" s="1">
        <f>VLOOKUP(C10681,Sheet1!$G$3:$I$9,3,FALSE)</f>
        <v>11</v>
      </c>
      <c r="H10681" s="1" t="str">
        <f>VLOOKUP(D10681,Sheet1!$L$3:$M$33,2,FALSE)</f>
        <v>Retail</v>
      </c>
    </row>
    <row r="10682" spans="1:8" x14ac:dyDescent="0.25">
      <c r="A10682" s="1">
        <v>321759</v>
      </c>
      <c r="B10682" s="1" t="s">
        <v>64</v>
      </c>
      <c r="C10682" s="1" t="s">
        <v>27</v>
      </c>
      <c r="D10682" s="1" t="s">
        <v>30</v>
      </c>
      <c r="E10682" s="1" t="s">
        <v>15</v>
      </c>
      <c r="F10682" s="1" t="str">
        <f>VLOOKUP(C10682,Sheet1!$G$3:$I$9,2,FALSE)</f>
        <v>P3</v>
      </c>
      <c r="G10682" s="1">
        <f>VLOOKUP(C10682,Sheet1!$G$3:$I$9,3,FALSE)</f>
        <v>11</v>
      </c>
      <c r="H10682" s="1" t="str">
        <f>VLOOKUP(D10682,Sheet1!$L$3:$M$33,2,FALSE)</f>
        <v>Retail</v>
      </c>
    </row>
    <row r="10683" spans="1:8" x14ac:dyDescent="0.25">
      <c r="A10683" s="1">
        <v>321760</v>
      </c>
      <c r="B10683" s="1" t="s">
        <v>64</v>
      </c>
      <c r="C10683" s="1" t="s">
        <v>27</v>
      </c>
      <c r="D10683" s="1" t="s">
        <v>30</v>
      </c>
      <c r="E10683" s="1" t="s">
        <v>15</v>
      </c>
      <c r="F10683" s="1" t="str">
        <f>VLOOKUP(C10683,Sheet1!$G$3:$I$9,2,FALSE)</f>
        <v>P3</v>
      </c>
      <c r="G10683" s="1">
        <f>VLOOKUP(C10683,Sheet1!$G$3:$I$9,3,FALSE)</f>
        <v>11</v>
      </c>
      <c r="H10683" s="1" t="str">
        <f>VLOOKUP(D10683,Sheet1!$L$3:$M$33,2,FALSE)</f>
        <v>Retail</v>
      </c>
    </row>
    <row r="10684" spans="1:8" x14ac:dyDescent="0.25">
      <c r="A10684" s="1">
        <v>321761</v>
      </c>
      <c r="B10684" s="1" t="s">
        <v>64</v>
      </c>
      <c r="C10684" s="1" t="s">
        <v>27</v>
      </c>
      <c r="D10684" s="1" t="s">
        <v>30</v>
      </c>
      <c r="E10684" s="1" t="s">
        <v>15</v>
      </c>
      <c r="F10684" s="1" t="str">
        <f>VLOOKUP(C10684,Sheet1!$G$3:$I$9,2,FALSE)</f>
        <v>P3</v>
      </c>
      <c r="G10684" s="1">
        <f>VLOOKUP(C10684,Sheet1!$G$3:$I$9,3,FALSE)</f>
        <v>11</v>
      </c>
      <c r="H10684" s="1" t="str">
        <f>VLOOKUP(D10684,Sheet1!$L$3:$M$33,2,FALSE)</f>
        <v>Retail</v>
      </c>
    </row>
    <row r="10685" spans="1:8" x14ac:dyDescent="0.25">
      <c r="A10685" s="1">
        <v>321762</v>
      </c>
      <c r="B10685" s="1" t="s">
        <v>64</v>
      </c>
      <c r="C10685" s="1" t="s">
        <v>27</v>
      </c>
      <c r="D10685" s="1" t="s">
        <v>30</v>
      </c>
      <c r="E10685" s="1" t="s">
        <v>15</v>
      </c>
      <c r="F10685" s="1" t="str">
        <f>VLOOKUP(C10685,Sheet1!$G$3:$I$9,2,FALSE)</f>
        <v>P3</v>
      </c>
      <c r="G10685" s="1">
        <f>VLOOKUP(C10685,Sheet1!$G$3:$I$9,3,FALSE)</f>
        <v>11</v>
      </c>
      <c r="H10685" s="1" t="str">
        <f>VLOOKUP(D10685,Sheet1!$L$3:$M$33,2,FALSE)</f>
        <v>Retail</v>
      </c>
    </row>
    <row r="10686" spans="1:8" x14ac:dyDescent="0.25">
      <c r="A10686" s="1">
        <v>321763</v>
      </c>
      <c r="B10686" s="1" t="s">
        <v>64</v>
      </c>
      <c r="C10686" s="1" t="s">
        <v>27</v>
      </c>
      <c r="D10686" s="1" t="s">
        <v>30</v>
      </c>
      <c r="E10686" s="1" t="s">
        <v>15</v>
      </c>
      <c r="F10686" s="1" t="str">
        <f>VLOOKUP(C10686,Sheet1!$G$3:$I$9,2,FALSE)</f>
        <v>P3</v>
      </c>
      <c r="G10686" s="1">
        <f>VLOOKUP(C10686,Sheet1!$G$3:$I$9,3,FALSE)</f>
        <v>11</v>
      </c>
      <c r="H10686" s="1" t="str">
        <f>VLOOKUP(D10686,Sheet1!$L$3:$M$33,2,FALSE)</f>
        <v>Retail</v>
      </c>
    </row>
    <row r="10687" spans="1:8" x14ac:dyDescent="0.25">
      <c r="A10687" s="1">
        <v>321764</v>
      </c>
      <c r="B10687" s="1" t="s">
        <v>64</v>
      </c>
      <c r="C10687" s="1" t="s">
        <v>27</v>
      </c>
      <c r="D10687" s="1" t="s">
        <v>30</v>
      </c>
      <c r="E10687" s="1" t="s">
        <v>15</v>
      </c>
      <c r="F10687" s="1" t="str">
        <f>VLOOKUP(C10687,Sheet1!$G$3:$I$9,2,FALSE)</f>
        <v>P3</v>
      </c>
      <c r="G10687" s="1">
        <f>VLOOKUP(C10687,Sheet1!$G$3:$I$9,3,FALSE)</f>
        <v>11</v>
      </c>
      <c r="H10687" s="1" t="str">
        <f>VLOOKUP(D10687,Sheet1!$L$3:$M$33,2,FALSE)</f>
        <v>Retail</v>
      </c>
    </row>
    <row r="10688" spans="1:8" x14ac:dyDescent="0.25">
      <c r="A10688" s="1">
        <v>321765</v>
      </c>
      <c r="B10688" s="1" t="s">
        <v>64</v>
      </c>
      <c r="C10688" s="1" t="s">
        <v>27</v>
      </c>
      <c r="D10688" s="1" t="s">
        <v>30</v>
      </c>
      <c r="E10688" s="1" t="s">
        <v>15</v>
      </c>
      <c r="F10688" s="1" t="str">
        <f>VLOOKUP(C10688,Sheet1!$G$3:$I$9,2,FALSE)</f>
        <v>P3</v>
      </c>
      <c r="G10688" s="1">
        <f>VLOOKUP(C10688,Sheet1!$G$3:$I$9,3,FALSE)</f>
        <v>11</v>
      </c>
      <c r="H10688" s="1" t="str">
        <f>VLOOKUP(D10688,Sheet1!$L$3:$M$33,2,FALSE)</f>
        <v>Retail</v>
      </c>
    </row>
    <row r="10689" spans="1:8" x14ac:dyDescent="0.25">
      <c r="A10689" s="1">
        <v>321766</v>
      </c>
      <c r="B10689" s="1" t="s">
        <v>64</v>
      </c>
      <c r="C10689" s="1" t="s">
        <v>27</v>
      </c>
      <c r="D10689" s="1" t="s">
        <v>30</v>
      </c>
      <c r="E10689" s="1" t="s">
        <v>15</v>
      </c>
      <c r="F10689" s="1" t="str">
        <f>VLOOKUP(C10689,Sheet1!$G$3:$I$9,2,FALSE)</f>
        <v>P3</v>
      </c>
      <c r="G10689" s="1">
        <f>VLOOKUP(C10689,Sheet1!$G$3:$I$9,3,FALSE)</f>
        <v>11</v>
      </c>
      <c r="H10689" s="1" t="str">
        <f>VLOOKUP(D10689,Sheet1!$L$3:$M$33,2,FALSE)</f>
        <v>Retail</v>
      </c>
    </row>
    <row r="10690" spans="1:8" x14ac:dyDescent="0.25">
      <c r="A10690" s="1">
        <v>321767</v>
      </c>
      <c r="B10690" s="1" t="s">
        <v>64</v>
      </c>
      <c r="C10690" s="1" t="s">
        <v>27</v>
      </c>
      <c r="D10690" s="1" t="s">
        <v>30</v>
      </c>
      <c r="E10690" s="1" t="s">
        <v>15</v>
      </c>
      <c r="F10690" s="1" t="str">
        <f>VLOOKUP(C10690,Sheet1!$G$3:$I$9,2,FALSE)</f>
        <v>P3</v>
      </c>
      <c r="G10690" s="1">
        <f>VLOOKUP(C10690,Sheet1!$G$3:$I$9,3,FALSE)</f>
        <v>11</v>
      </c>
      <c r="H10690" s="1" t="str">
        <f>VLOOKUP(D10690,Sheet1!$L$3:$M$33,2,FALSE)</f>
        <v>Retail</v>
      </c>
    </row>
    <row r="10691" spans="1:8" x14ac:dyDescent="0.25">
      <c r="A10691" s="1">
        <v>321768</v>
      </c>
      <c r="B10691" s="1" t="s">
        <v>64</v>
      </c>
      <c r="C10691" s="1" t="s">
        <v>27</v>
      </c>
      <c r="D10691" s="1" t="s">
        <v>30</v>
      </c>
      <c r="E10691" s="1" t="s">
        <v>15</v>
      </c>
      <c r="F10691" s="1" t="str">
        <f>VLOOKUP(C10691,Sheet1!$G$3:$I$9,2,FALSE)</f>
        <v>P3</v>
      </c>
      <c r="G10691" s="1">
        <f>VLOOKUP(C10691,Sheet1!$G$3:$I$9,3,FALSE)</f>
        <v>11</v>
      </c>
      <c r="H10691" s="1" t="str">
        <f>VLOOKUP(D10691,Sheet1!$L$3:$M$33,2,FALSE)</f>
        <v>Retail</v>
      </c>
    </row>
    <row r="10692" spans="1:8" x14ac:dyDescent="0.25">
      <c r="A10692" s="1">
        <v>321769</v>
      </c>
      <c r="B10692" s="1" t="s">
        <v>64</v>
      </c>
      <c r="C10692" s="1" t="s">
        <v>27</v>
      </c>
      <c r="D10692" s="1" t="s">
        <v>30</v>
      </c>
      <c r="E10692" s="1" t="s">
        <v>15</v>
      </c>
      <c r="F10692" s="1" t="str">
        <f>VLOOKUP(C10692,Sheet1!$G$3:$I$9,2,FALSE)</f>
        <v>P3</v>
      </c>
      <c r="G10692" s="1">
        <f>VLOOKUP(C10692,Sheet1!$G$3:$I$9,3,FALSE)</f>
        <v>11</v>
      </c>
      <c r="H10692" s="1" t="str">
        <f>VLOOKUP(D10692,Sheet1!$L$3:$M$33,2,FALSE)</f>
        <v>Retail</v>
      </c>
    </row>
    <row r="10693" spans="1:8" x14ac:dyDescent="0.25">
      <c r="A10693" s="1">
        <v>321770</v>
      </c>
      <c r="B10693" s="1" t="s">
        <v>64</v>
      </c>
      <c r="C10693" s="1" t="s">
        <v>27</v>
      </c>
      <c r="D10693" s="1" t="s">
        <v>30</v>
      </c>
      <c r="E10693" s="1" t="s">
        <v>15</v>
      </c>
      <c r="F10693" s="1" t="str">
        <f>VLOOKUP(C10693,Sheet1!$G$3:$I$9,2,FALSE)</f>
        <v>P3</v>
      </c>
      <c r="G10693" s="1">
        <f>VLOOKUP(C10693,Sheet1!$G$3:$I$9,3,FALSE)</f>
        <v>11</v>
      </c>
      <c r="H10693" s="1" t="str">
        <f>VLOOKUP(D10693,Sheet1!$L$3:$M$33,2,FALSE)</f>
        <v>Retail</v>
      </c>
    </row>
    <row r="10694" spans="1:8" x14ac:dyDescent="0.25">
      <c r="A10694" s="1">
        <v>321771</v>
      </c>
      <c r="B10694" s="1" t="s">
        <v>64</v>
      </c>
      <c r="C10694" s="1" t="s">
        <v>27</v>
      </c>
      <c r="D10694" s="1" t="s">
        <v>30</v>
      </c>
      <c r="E10694" s="1" t="s">
        <v>15</v>
      </c>
      <c r="F10694" s="1" t="str">
        <f>VLOOKUP(C10694,Sheet1!$G$3:$I$9,2,FALSE)</f>
        <v>P3</v>
      </c>
      <c r="G10694" s="1">
        <f>VLOOKUP(C10694,Sheet1!$G$3:$I$9,3,FALSE)</f>
        <v>11</v>
      </c>
      <c r="H10694" s="1" t="str">
        <f>VLOOKUP(D10694,Sheet1!$L$3:$M$33,2,FALSE)</f>
        <v>Retail</v>
      </c>
    </row>
    <row r="10695" spans="1:8" x14ac:dyDescent="0.25">
      <c r="A10695" s="1">
        <v>321772</v>
      </c>
      <c r="B10695" s="1" t="s">
        <v>64</v>
      </c>
      <c r="C10695" s="1" t="s">
        <v>27</v>
      </c>
      <c r="D10695" s="1" t="s">
        <v>30</v>
      </c>
      <c r="E10695" s="1" t="s">
        <v>15</v>
      </c>
      <c r="F10695" s="1" t="str">
        <f>VLOOKUP(C10695,Sheet1!$G$3:$I$9,2,FALSE)</f>
        <v>P3</v>
      </c>
      <c r="G10695" s="1">
        <f>VLOOKUP(C10695,Sheet1!$G$3:$I$9,3,FALSE)</f>
        <v>11</v>
      </c>
      <c r="H10695" s="1" t="str">
        <f>VLOOKUP(D10695,Sheet1!$L$3:$M$33,2,FALSE)</f>
        <v>Retail</v>
      </c>
    </row>
    <row r="10696" spans="1:8" x14ac:dyDescent="0.25">
      <c r="A10696" s="1">
        <v>321773</v>
      </c>
      <c r="B10696" s="1" t="s">
        <v>64</v>
      </c>
      <c r="C10696" s="1" t="s">
        <v>27</v>
      </c>
      <c r="D10696" s="1" t="s">
        <v>30</v>
      </c>
      <c r="E10696" s="1" t="s">
        <v>15</v>
      </c>
      <c r="F10696" s="1" t="str">
        <f>VLOOKUP(C10696,Sheet1!$G$3:$I$9,2,FALSE)</f>
        <v>P3</v>
      </c>
      <c r="G10696" s="1">
        <f>VLOOKUP(C10696,Sheet1!$G$3:$I$9,3,FALSE)</f>
        <v>11</v>
      </c>
      <c r="H10696" s="1" t="str">
        <f>VLOOKUP(D10696,Sheet1!$L$3:$M$33,2,FALSE)</f>
        <v>Retail</v>
      </c>
    </row>
    <row r="10697" spans="1:8" x14ac:dyDescent="0.25">
      <c r="A10697" s="1">
        <v>321774</v>
      </c>
      <c r="B10697" s="1" t="s">
        <v>64</v>
      </c>
      <c r="C10697" s="1" t="s">
        <v>27</v>
      </c>
      <c r="D10697" s="1" t="s">
        <v>30</v>
      </c>
      <c r="E10697" s="1" t="s">
        <v>15</v>
      </c>
      <c r="F10697" s="1" t="str">
        <f>VLOOKUP(C10697,Sheet1!$G$3:$I$9,2,FALSE)</f>
        <v>P3</v>
      </c>
      <c r="G10697" s="1">
        <f>VLOOKUP(C10697,Sheet1!$G$3:$I$9,3,FALSE)</f>
        <v>11</v>
      </c>
      <c r="H10697" s="1" t="str">
        <f>VLOOKUP(D10697,Sheet1!$L$3:$M$33,2,FALSE)</f>
        <v>Retail</v>
      </c>
    </row>
    <row r="10698" spans="1:8" x14ac:dyDescent="0.25">
      <c r="A10698" s="1">
        <v>321775</v>
      </c>
      <c r="B10698" s="1" t="s">
        <v>64</v>
      </c>
      <c r="C10698" s="1" t="s">
        <v>27</v>
      </c>
      <c r="D10698" s="1" t="s">
        <v>30</v>
      </c>
      <c r="E10698" s="1" t="s">
        <v>15</v>
      </c>
      <c r="F10698" s="1" t="str">
        <f>VLOOKUP(C10698,Sheet1!$G$3:$I$9,2,FALSE)</f>
        <v>P3</v>
      </c>
      <c r="G10698" s="1">
        <f>VLOOKUP(C10698,Sheet1!$G$3:$I$9,3,FALSE)</f>
        <v>11</v>
      </c>
      <c r="H10698" s="1" t="str">
        <f>VLOOKUP(D10698,Sheet1!$L$3:$M$33,2,FALSE)</f>
        <v>Retail</v>
      </c>
    </row>
    <row r="10699" spans="1:8" x14ac:dyDescent="0.25">
      <c r="A10699" s="1">
        <v>321777</v>
      </c>
      <c r="B10699" s="1" t="s">
        <v>12</v>
      </c>
      <c r="C10699" s="1" t="s">
        <v>27</v>
      </c>
      <c r="D10699" s="1" t="s">
        <v>57</v>
      </c>
      <c r="E10699" s="1" t="s">
        <v>15</v>
      </c>
      <c r="F10699" s="1" t="str">
        <f>VLOOKUP(C10699,Sheet1!$G$3:$I$9,2,FALSE)</f>
        <v>P3</v>
      </c>
      <c r="G10699" s="1">
        <f>VLOOKUP(C10699,Sheet1!$G$3:$I$9,3,FALSE)</f>
        <v>11</v>
      </c>
      <c r="H10699" s="1" t="str">
        <f>VLOOKUP(D10699,Sheet1!$L$3:$M$33,2,FALSE)</f>
        <v>Health</v>
      </c>
    </row>
    <row r="10700" spans="1:8" x14ac:dyDescent="0.25">
      <c r="A10700" s="1">
        <v>321778</v>
      </c>
      <c r="B10700" s="1" t="s">
        <v>12</v>
      </c>
      <c r="C10700" s="1" t="s">
        <v>27</v>
      </c>
      <c r="D10700" s="1" t="s">
        <v>57</v>
      </c>
      <c r="E10700" s="1" t="s">
        <v>15</v>
      </c>
      <c r="F10700" s="1" t="str">
        <f>VLOOKUP(C10700,Sheet1!$G$3:$I$9,2,FALSE)</f>
        <v>P3</v>
      </c>
      <c r="G10700" s="1">
        <f>VLOOKUP(C10700,Sheet1!$G$3:$I$9,3,FALSE)</f>
        <v>11</v>
      </c>
      <c r="H10700" s="1" t="str">
        <f>VLOOKUP(D10700,Sheet1!$L$3:$M$33,2,FALSE)</f>
        <v>Health</v>
      </c>
    </row>
    <row r="10701" spans="1:8" x14ac:dyDescent="0.25">
      <c r="A10701" s="1">
        <v>321779</v>
      </c>
      <c r="B10701" s="1" t="s">
        <v>12</v>
      </c>
      <c r="C10701" s="1" t="s">
        <v>27</v>
      </c>
      <c r="D10701" s="1" t="s">
        <v>57</v>
      </c>
      <c r="E10701" s="1" t="s">
        <v>15</v>
      </c>
      <c r="F10701" s="1" t="str">
        <f>VLOOKUP(C10701,Sheet1!$G$3:$I$9,2,FALSE)</f>
        <v>P3</v>
      </c>
      <c r="G10701" s="1">
        <f>VLOOKUP(C10701,Sheet1!$G$3:$I$9,3,FALSE)</f>
        <v>11</v>
      </c>
      <c r="H10701" s="1" t="str">
        <f>VLOOKUP(D10701,Sheet1!$L$3:$M$33,2,FALSE)</f>
        <v>Health</v>
      </c>
    </row>
    <row r="10702" spans="1:8" x14ac:dyDescent="0.25">
      <c r="A10702" s="1">
        <v>321780</v>
      </c>
      <c r="B10702" s="1" t="s">
        <v>12</v>
      </c>
      <c r="C10702" s="1" t="s">
        <v>27</v>
      </c>
      <c r="D10702" s="1" t="s">
        <v>57</v>
      </c>
      <c r="E10702" s="1" t="s">
        <v>15</v>
      </c>
      <c r="F10702" s="1" t="str">
        <f>VLOOKUP(C10702,Sheet1!$G$3:$I$9,2,FALSE)</f>
        <v>P3</v>
      </c>
      <c r="G10702" s="1">
        <f>VLOOKUP(C10702,Sheet1!$G$3:$I$9,3,FALSE)</f>
        <v>11</v>
      </c>
      <c r="H10702" s="1" t="str">
        <f>VLOOKUP(D10702,Sheet1!$L$3:$M$33,2,FALSE)</f>
        <v>Health</v>
      </c>
    </row>
    <row r="10703" spans="1:8" x14ac:dyDescent="0.25">
      <c r="A10703" s="1">
        <v>321781</v>
      </c>
      <c r="B10703" s="1" t="s">
        <v>12</v>
      </c>
      <c r="C10703" s="1" t="s">
        <v>27</v>
      </c>
      <c r="D10703" s="1" t="s">
        <v>57</v>
      </c>
      <c r="E10703" s="1" t="s">
        <v>15</v>
      </c>
      <c r="F10703" s="1" t="str">
        <f>VLOOKUP(C10703,Sheet1!$G$3:$I$9,2,FALSE)</f>
        <v>P3</v>
      </c>
      <c r="G10703" s="1">
        <f>VLOOKUP(C10703,Sheet1!$G$3:$I$9,3,FALSE)</f>
        <v>11</v>
      </c>
      <c r="H10703" s="1" t="str">
        <f>VLOOKUP(D10703,Sheet1!$L$3:$M$33,2,FALSE)</f>
        <v>Health</v>
      </c>
    </row>
    <row r="10704" spans="1:8" x14ac:dyDescent="0.25">
      <c r="A10704" s="1">
        <v>321782</v>
      </c>
      <c r="B10704" s="1" t="s">
        <v>12</v>
      </c>
      <c r="C10704" s="1" t="s">
        <v>27</v>
      </c>
      <c r="D10704" s="1" t="s">
        <v>57</v>
      </c>
      <c r="E10704" s="1" t="s">
        <v>15</v>
      </c>
      <c r="F10704" s="1" t="str">
        <f>VLOOKUP(C10704,Sheet1!$G$3:$I$9,2,FALSE)</f>
        <v>P3</v>
      </c>
      <c r="G10704" s="1">
        <f>VLOOKUP(C10704,Sheet1!$G$3:$I$9,3,FALSE)</f>
        <v>11</v>
      </c>
      <c r="H10704" s="1" t="str">
        <f>VLOOKUP(D10704,Sheet1!$L$3:$M$33,2,FALSE)</f>
        <v>Health</v>
      </c>
    </row>
    <row r="10705" spans="1:8" x14ac:dyDescent="0.25">
      <c r="A10705" s="1">
        <v>321783</v>
      </c>
      <c r="B10705" s="1" t="s">
        <v>12</v>
      </c>
      <c r="C10705" s="1" t="s">
        <v>27</v>
      </c>
      <c r="D10705" s="1" t="s">
        <v>57</v>
      </c>
      <c r="E10705" s="1" t="s">
        <v>15</v>
      </c>
      <c r="F10705" s="1" t="str">
        <f>VLOOKUP(C10705,Sheet1!$G$3:$I$9,2,FALSE)</f>
        <v>P3</v>
      </c>
      <c r="G10705" s="1">
        <f>VLOOKUP(C10705,Sheet1!$G$3:$I$9,3,FALSE)</f>
        <v>11</v>
      </c>
      <c r="H10705" s="1" t="str">
        <f>VLOOKUP(D10705,Sheet1!$L$3:$M$33,2,FALSE)</f>
        <v>Health</v>
      </c>
    </row>
    <row r="10706" spans="1:8" x14ac:dyDescent="0.25">
      <c r="A10706" s="1">
        <v>321784</v>
      </c>
      <c r="B10706" s="1" t="s">
        <v>12</v>
      </c>
      <c r="C10706" s="1" t="s">
        <v>27</v>
      </c>
      <c r="D10706" s="1" t="s">
        <v>57</v>
      </c>
      <c r="E10706" s="1" t="s">
        <v>15</v>
      </c>
      <c r="F10706" s="1" t="str">
        <f>VLOOKUP(C10706,Sheet1!$G$3:$I$9,2,FALSE)</f>
        <v>P3</v>
      </c>
      <c r="G10706" s="1">
        <f>VLOOKUP(C10706,Sheet1!$G$3:$I$9,3,FALSE)</f>
        <v>11</v>
      </c>
      <c r="H10706" s="1" t="str">
        <f>VLOOKUP(D10706,Sheet1!$L$3:$M$33,2,FALSE)</f>
        <v>Health</v>
      </c>
    </row>
    <row r="10707" spans="1:8" x14ac:dyDescent="0.25">
      <c r="A10707" s="1">
        <v>321785</v>
      </c>
      <c r="B10707" s="1" t="s">
        <v>12</v>
      </c>
      <c r="C10707" s="1" t="s">
        <v>27</v>
      </c>
      <c r="D10707" s="1" t="s">
        <v>57</v>
      </c>
      <c r="E10707" s="1" t="s">
        <v>15</v>
      </c>
      <c r="F10707" s="1" t="str">
        <f>VLOOKUP(C10707,Sheet1!$G$3:$I$9,2,FALSE)</f>
        <v>P3</v>
      </c>
      <c r="G10707" s="1">
        <f>VLOOKUP(C10707,Sheet1!$G$3:$I$9,3,FALSE)</f>
        <v>11</v>
      </c>
      <c r="H10707" s="1" t="str">
        <f>VLOOKUP(D10707,Sheet1!$L$3:$M$33,2,FALSE)</f>
        <v>Health</v>
      </c>
    </row>
    <row r="10708" spans="1:8" x14ac:dyDescent="0.25">
      <c r="A10708" s="1">
        <v>321786</v>
      </c>
      <c r="B10708" s="1" t="s">
        <v>12</v>
      </c>
      <c r="C10708" s="1" t="s">
        <v>27</v>
      </c>
      <c r="D10708" s="1" t="s">
        <v>57</v>
      </c>
      <c r="E10708" s="1" t="s">
        <v>15</v>
      </c>
      <c r="F10708" s="1" t="str">
        <f>VLOOKUP(C10708,Sheet1!$G$3:$I$9,2,FALSE)</f>
        <v>P3</v>
      </c>
      <c r="G10708" s="1">
        <f>VLOOKUP(C10708,Sheet1!$G$3:$I$9,3,FALSE)</f>
        <v>11</v>
      </c>
      <c r="H10708" s="1" t="str">
        <f>VLOOKUP(D10708,Sheet1!$L$3:$M$33,2,FALSE)</f>
        <v>Health</v>
      </c>
    </row>
    <row r="10709" spans="1:8" x14ac:dyDescent="0.25">
      <c r="A10709" s="1">
        <v>321787</v>
      </c>
      <c r="B10709" s="1" t="s">
        <v>12</v>
      </c>
      <c r="C10709" s="1" t="s">
        <v>27</v>
      </c>
      <c r="D10709" s="1" t="s">
        <v>57</v>
      </c>
      <c r="E10709" s="1" t="s">
        <v>15</v>
      </c>
      <c r="F10709" s="1" t="str">
        <f>VLOOKUP(C10709,Sheet1!$G$3:$I$9,2,FALSE)</f>
        <v>P3</v>
      </c>
      <c r="G10709" s="1">
        <f>VLOOKUP(C10709,Sheet1!$G$3:$I$9,3,FALSE)</f>
        <v>11</v>
      </c>
      <c r="H10709" s="1" t="str">
        <f>VLOOKUP(D10709,Sheet1!$L$3:$M$33,2,FALSE)</f>
        <v>Health</v>
      </c>
    </row>
    <row r="10710" spans="1:8" x14ac:dyDescent="0.25">
      <c r="A10710" s="1">
        <v>321788</v>
      </c>
      <c r="B10710" s="1" t="s">
        <v>12</v>
      </c>
      <c r="C10710" s="1" t="s">
        <v>27</v>
      </c>
      <c r="D10710" s="1" t="s">
        <v>57</v>
      </c>
      <c r="E10710" s="1" t="s">
        <v>15</v>
      </c>
      <c r="F10710" s="1" t="str">
        <f>VLOOKUP(C10710,Sheet1!$G$3:$I$9,2,FALSE)</f>
        <v>P3</v>
      </c>
      <c r="G10710" s="1">
        <f>VLOOKUP(C10710,Sheet1!$G$3:$I$9,3,FALSE)</f>
        <v>11</v>
      </c>
      <c r="H10710" s="1" t="str">
        <f>VLOOKUP(D10710,Sheet1!$L$3:$M$33,2,FALSE)</f>
        <v>Health</v>
      </c>
    </row>
    <row r="10711" spans="1:8" x14ac:dyDescent="0.25">
      <c r="A10711" s="1">
        <v>321789</v>
      </c>
      <c r="B10711" s="1" t="s">
        <v>12</v>
      </c>
      <c r="C10711" s="1" t="s">
        <v>27</v>
      </c>
      <c r="D10711" s="1" t="s">
        <v>57</v>
      </c>
      <c r="E10711" s="1" t="s">
        <v>15</v>
      </c>
      <c r="F10711" s="1" t="str">
        <f>VLOOKUP(C10711,Sheet1!$G$3:$I$9,2,FALSE)</f>
        <v>P3</v>
      </c>
      <c r="G10711" s="1">
        <f>VLOOKUP(C10711,Sheet1!$G$3:$I$9,3,FALSE)</f>
        <v>11</v>
      </c>
      <c r="H10711" s="1" t="str">
        <f>VLOOKUP(D10711,Sheet1!$L$3:$M$33,2,FALSE)</f>
        <v>Health</v>
      </c>
    </row>
    <row r="10712" spans="1:8" x14ac:dyDescent="0.25">
      <c r="A10712" s="1">
        <v>321790</v>
      </c>
      <c r="B10712" s="1" t="s">
        <v>12</v>
      </c>
      <c r="C10712" s="1" t="s">
        <v>27</v>
      </c>
      <c r="D10712" s="1" t="s">
        <v>57</v>
      </c>
      <c r="E10712" s="1" t="s">
        <v>15</v>
      </c>
      <c r="F10712" s="1" t="str">
        <f>VLOOKUP(C10712,Sheet1!$G$3:$I$9,2,FALSE)</f>
        <v>P3</v>
      </c>
      <c r="G10712" s="1">
        <f>VLOOKUP(C10712,Sheet1!$G$3:$I$9,3,FALSE)</f>
        <v>11</v>
      </c>
      <c r="H10712" s="1" t="str">
        <f>VLOOKUP(D10712,Sheet1!$L$3:$M$33,2,FALSE)</f>
        <v>Health</v>
      </c>
    </row>
    <row r="10713" spans="1:8" x14ac:dyDescent="0.25">
      <c r="A10713" s="1">
        <v>321791</v>
      </c>
      <c r="B10713" s="1" t="s">
        <v>12</v>
      </c>
      <c r="C10713" s="1" t="s">
        <v>27</v>
      </c>
      <c r="D10713" s="1" t="s">
        <v>57</v>
      </c>
      <c r="E10713" s="1" t="s">
        <v>15</v>
      </c>
      <c r="F10713" s="1" t="str">
        <f>VLOOKUP(C10713,Sheet1!$G$3:$I$9,2,FALSE)</f>
        <v>P3</v>
      </c>
      <c r="G10713" s="1">
        <f>VLOOKUP(C10713,Sheet1!$G$3:$I$9,3,FALSE)</f>
        <v>11</v>
      </c>
      <c r="H10713" s="1" t="str">
        <f>VLOOKUP(D10713,Sheet1!$L$3:$M$33,2,FALSE)</f>
        <v>Health</v>
      </c>
    </row>
    <row r="10714" spans="1:8" x14ac:dyDescent="0.25">
      <c r="A10714" s="1">
        <v>321792</v>
      </c>
      <c r="B10714" s="1" t="s">
        <v>12</v>
      </c>
      <c r="C10714" s="1" t="s">
        <v>27</v>
      </c>
      <c r="D10714" s="1" t="s">
        <v>57</v>
      </c>
      <c r="E10714" s="1" t="s">
        <v>15</v>
      </c>
      <c r="F10714" s="1" t="str">
        <f>VLOOKUP(C10714,Sheet1!$G$3:$I$9,2,FALSE)</f>
        <v>P3</v>
      </c>
      <c r="G10714" s="1">
        <f>VLOOKUP(C10714,Sheet1!$G$3:$I$9,3,FALSE)</f>
        <v>11</v>
      </c>
      <c r="H10714" s="1" t="str">
        <f>VLOOKUP(D10714,Sheet1!$L$3:$M$33,2,FALSE)</f>
        <v>Health</v>
      </c>
    </row>
    <row r="10715" spans="1:8" x14ac:dyDescent="0.25">
      <c r="A10715" s="1">
        <v>321793</v>
      </c>
      <c r="B10715" s="1" t="s">
        <v>12</v>
      </c>
      <c r="C10715" s="1" t="s">
        <v>27</v>
      </c>
      <c r="D10715" s="1" t="s">
        <v>57</v>
      </c>
      <c r="E10715" s="1" t="s">
        <v>15</v>
      </c>
      <c r="F10715" s="1" t="str">
        <f>VLOOKUP(C10715,Sheet1!$G$3:$I$9,2,FALSE)</f>
        <v>P3</v>
      </c>
      <c r="G10715" s="1">
        <f>VLOOKUP(C10715,Sheet1!$G$3:$I$9,3,FALSE)</f>
        <v>11</v>
      </c>
      <c r="H10715" s="1" t="str">
        <f>VLOOKUP(D10715,Sheet1!$L$3:$M$33,2,FALSE)</f>
        <v>Health</v>
      </c>
    </row>
    <row r="10716" spans="1:8" x14ac:dyDescent="0.25">
      <c r="A10716" s="1">
        <v>321794</v>
      </c>
      <c r="B10716" s="1" t="s">
        <v>12</v>
      </c>
      <c r="C10716" s="1" t="s">
        <v>27</v>
      </c>
      <c r="D10716" s="1" t="s">
        <v>57</v>
      </c>
      <c r="E10716" s="1" t="s">
        <v>15</v>
      </c>
      <c r="F10716" s="1" t="str">
        <f>VLOOKUP(C10716,Sheet1!$G$3:$I$9,2,FALSE)</f>
        <v>P3</v>
      </c>
      <c r="G10716" s="1">
        <f>VLOOKUP(C10716,Sheet1!$G$3:$I$9,3,FALSE)</f>
        <v>11</v>
      </c>
      <c r="H10716" s="1" t="str">
        <f>VLOOKUP(D10716,Sheet1!$L$3:$M$33,2,FALSE)</f>
        <v>Health</v>
      </c>
    </row>
    <row r="10717" spans="1:8" x14ac:dyDescent="0.25">
      <c r="A10717" s="1">
        <v>321795</v>
      </c>
      <c r="B10717" s="1" t="s">
        <v>12</v>
      </c>
      <c r="C10717" s="1" t="s">
        <v>27</v>
      </c>
      <c r="D10717" s="1" t="s">
        <v>57</v>
      </c>
      <c r="E10717" s="1" t="s">
        <v>15</v>
      </c>
      <c r="F10717" s="1" t="str">
        <f>VLOOKUP(C10717,Sheet1!$G$3:$I$9,2,FALSE)</f>
        <v>P3</v>
      </c>
      <c r="G10717" s="1">
        <f>VLOOKUP(C10717,Sheet1!$G$3:$I$9,3,FALSE)</f>
        <v>11</v>
      </c>
      <c r="H10717" s="1" t="str">
        <f>VLOOKUP(D10717,Sheet1!$L$3:$M$33,2,FALSE)</f>
        <v>Health</v>
      </c>
    </row>
    <row r="10718" spans="1:8" x14ac:dyDescent="0.25">
      <c r="A10718" s="1">
        <v>321796</v>
      </c>
      <c r="B10718" s="1" t="s">
        <v>12</v>
      </c>
      <c r="C10718" s="1" t="s">
        <v>27</v>
      </c>
      <c r="D10718" s="1" t="s">
        <v>57</v>
      </c>
      <c r="E10718" s="1" t="s">
        <v>15</v>
      </c>
      <c r="F10718" s="1" t="str">
        <f>VLOOKUP(C10718,Sheet1!$G$3:$I$9,2,FALSE)</f>
        <v>P3</v>
      </c>
      <c r="G10718" s="1">
        <f>VLOOKUP(C10718,Sheet1!$G$3:$I$9,3,FALSE)</f>
        <v>11</v>
      </c>
      <c r="H10718" s="1" t="str">
        <f>VLOOKUP(D10718,Sheet1!$L$3:$M$33,2,FALSE)</f>
        <v>Health</v>
      </c>
    </row>
    <row r="10719" spans="1:8" x14ac:dyDescent="0.25">
      <c r="A10719" s="1">
        <v>321843</v>
      </c>
      <c r="B10719" s="1" t="s">
        <v>12</v>
      </c>
      <c r="C10719" s="1" t="s">
        <v>13</v>
      </c>
      <c r="D10719" s="1" t="s">
        <v>14</v>
      </c>
      <c r="E10719" s="1" t="s">
        <v>15</v>
      </c>
      <c r="F10719" s="1" t="str">
        <f>VLOOKUP(C10719,Sheet1!$G$3:$I$9,2,FALSE)</f>
        <v>P2</v>
      </c>
      <c r="G10719" s="1">
        <f>VLOOKUP(C10719,Sheet1!$G$3:$I$9,3,FALSE)</f>
        <v>12</v>
      </c>
      <c r="H10719" s="1" t="str">
        <f>VLOOKUP(D10719,Sheet1!$L$3:$M$33,2,FALSE)</f>
        <v>BFSI</v>
      </c>
    </row>
    <row r="10720" spans="1:8" x14ac:dyDescent="0.25">
      <c r="A10720" s="1">
        <v>321844</v>
      </c>
      <c r="B10720" s="1" t="s">
        <v>12</v>
      </c>
      <c r="C10720" s="1" t="s">
        <v>13</v>
      </c>
      <c r="D10720" s="1" t="s">
        <v>21</v>
      </c>
      <c r="E10720" s="1" t="s">
        <v>15</v>
      </c>
      <c r="F10720" s="1" t="str">
        <f>VLOOKUP(C10720,Sheet1!$G$3:$I$9,2,FALSE)</f>
        <v>P2</v>
      </c>
      <c r="G10720" s="1">
        <f>VLOOKUP(C10720,Sheet1!$G$3:$I$9,3,FALSE)</f>
        <v>12</v>
      </c>
      <c r="H10720" s="1" t="str">
        <f>VLOOKUP(D10720,Sheet1!$L$3:$M$33,2,FALSE)</f>
        <v>BFSI</v>
      </c>
    </row>
    <row r="10721" spans="1:8" x14ac:dyDescent="0.25">
      <c r="A10721" s="1">
        <v>321845</v>
      </c>
      <c r="B10721" s="1" t="s">
        <v>12</v>
      </c>
      <c r="C10721" s="1" t="s">
        <v>13</v>
      </c>
      <c r="D10721" s="1" t="s">
        <v>36</v>
      </c>
      <c r="E10721" s="1" t="s">
        <v>15</v>
      </c>
      <c r="F10721" s="1" t="str">
        <f>VLOOKUP(C10721,Sheet1!$G$3:$I$9,2,FALSE)</f>
        <v>P2</v>
      </c>
      <c r="G10721" s="1">
        <f>VLOOKUP(C10721,Sheet1!$G$3:$I$9,3,FALSE)</f>
        <v>12</v>
      </c>
      <c r="H10721" s="1" t="str">
        <f>VLOOKUP(D10721,Sheet1!$L$3:$M$33,2,FALSE)</f>
        <v>Retail</v>
      </c>
    </row>
    <row r="10722" spans="1:8" x14ac:dyDescent="0.25">
      <c r="A10722" s="1">
        <v>321846</v>
      </c>
      <c r="B10722" s="1" t="s">
        <v>12</v>
      </c>
      <c r="C10722" s="1" t="s">
        <v>13</v>
      </c>
      <c r="D10722" s="1" t="s">
        <v>19</v>
      </c>
      <c r="E10722" s="1" t="s">
        <v>15</v>
      </c>
      <c r="F10722" s="1" t="str">
        <f>VLOOKUP(C10722,Sheet1!$G$3:$I$9,2,FALSE)</f>
        <v>P2</v>
      </c>
      <c r="G10722" s="1">
        <f>VLOOKUP(C10722,Sheet1!$G$3:$I$9,3,FALSE)</f>
        <v>12</v>
      </c>
      <c r="H10722" s="1" t="str">
        <f>VLOOKUP(D10722,Sheet1!$L$3:$M$33,2,FALSE)</f>
        <v>BFSI</v>
      </c>
    </row>
    <row r="10723" spans="1:8" x14ac:dyDescent="0.25">
      <c r="A10723" s="1">
        <v>321847</v>
      </c>
      <c r="B10723" s="1" t="s">
        <v>12</v>
      </c>
      <c r="C10723" s="1" t="s">
        <v>13</v>
      </c>
      <c r="D10723" s="1" t="s">
        <v>30</v>
      </c>
      <c r="E10723" s="1" t="s">
        <v>15</v>
      </c>
      <c r="F10723" s="1" t="str">
        <f>VLOOKUP(C10723,Sheet1!$G$3:$I$9,2,FALSE)</f>
        <v>P2</v>
      </c>
      <c r="G10723" s="1">
        <f>VLOOKUP(C10723,Sheet1!$G$3:$I$9,3,FALSE)</f>
        <v>12</v>
      </c>
      <c r="H10723" s="1" t="str">
        <f>VLOOKUP(D10723,Sheet1!$L$3:$M$33,2,FALSE)</f>
        <v>Retail</v>
      </c>
    </row>
    <row r="10724" spans="1:8" x14ac:dyDescent="0.25">
      <c r="A10724" s="1">
        <v>321848</v>
      </c>
      <c r="B10724" s="1" t="s">
        <v>12</v>
      </c>
      <c r="C10724" s="1" t="s">
        <v>13</v>
      </c>
      <c r="D10724" s="1" t="s">
        <v>24</v>
      </c>
      <c r="E10724" s="1" t="s">
        <v>15</v>
      </c>
      <c r="F10724" s="1" t="str">
        <f>VLOOKUP(C10724,Sheet1!$G$3:$I$9,2,FALSE)</f>
        <v>P2</v>
      </c>
      <c r="G10724" s="1">
        <f>VLOOKUP(C10724,Sheet1!$G$3:$I$9,3,FALSE)</f>
        <v>12</v>
      </c>
      <c r="H10724" s="1" t="str">
        <f>VLOOKUP(D10724,Sheet1!$L$3:$M$33,2,FALSE)</f>
        <v>BFSI</v>
      </c>
    </row>
    <row r="10725" spans="1:8" x14ac:dyDescent="0.25">
      <c r="A10725" s="1">
        <v>321849</v>
      </c>
      <c r="B10725" s="1" t="s">
        <v>12</v>
      </c>
      <c r="C10725" s="1" t="s">
        <v>13</v>
      </c>
      <c r="D10725" s="1" t="s">
        <v>33</v>
      </c>
      <c r="E10725" s="1" t="s">
        <v>15</v>
      </c>
      <c r="F10725" s="1" t="str">
        <f>VLOOKUP(C10725,Sheet1!$G$3:$I$9,2,FALSE)</f>
        <v>P2</v>
      </c>
      <c r="G10725" s="1">
        <f>VLOOKUP(C10725,Sheet1!$G$3:$I$9,3,FALSE)</f>
        <v>12</v>
      </c>
      <c r="H10725" s="1" t="str">
        <f>VLOOKUP(D10725,Sheet1!$L$3:$M$33,2,FALSE)</f>
        <v>Retail</v>
      </c>
    </row>
    <row r="10726" spans="1:8" x14ac:dyDescent="0.25">
      <c r="A10726" s="1">
        <v>321850</v>
      </c>
      <c r="B10726" s="1" t="s">
        <v>35</v>
      </c>
      <c r="C10726" s="1" t="s">
        <v>13</v>
      </c>
      <c r="D10726" s="1" t="s">
        <v>36</v>
      </c>
      <c r="E10726" s="1" t="s">
        <v>15</v>
      </c>
      <c r="F10726" s="1" t="str">
        <f>VLOOKUP(C10726,Sheet1!$G$3:$I$9,2,FALSE)</f>
        <v>P2</v>
      </c>
      <c r="G10726" s="1">
        <f>VLOOKUP(C10726,Sheet1!$G$3:$I$9,3,FALSE)</f>
        <v>12</v>
      </c>
      <c r="H10726" s="1" t="str">
        <f>VLOOKUP(D10726,Sheet1!$L$3:$M$33,2,FALSE)</f>
        <v>Retail</v>
      </c>
    </row>
    <row r="10727" spans="1:8" x14ac:dyDescent="0.25">
      <c r="A10727" s="1">
        <v>321851</v>
      </c>
      <c r="B10727" s="1" t="s">
        <v>35</v>
      </c>
      <c r="C10727" s="1" t="s">
        <v>13</v>
      </c>
      <c r="D10727" s="1" t="s">
        <v>34</v>
      </c>
      <c r="E10727" s="1" t="s">
        <v>15</v>
      </c>
      <c r="F10727" s="1" t="str">
        <f>VLOOKUP(C10727,Sheet1!$G$3:$I$9,2,FALSE)</f>
        <v>P2</v>
      </c>
      <c r="G10727" s="1">
        <f>VLOOKUP(C10727,Sheet1!$G$3:$I$9,3,FALSE)</f>
        <v>12</v>
      </c>
      <c r="H10727" s="1" t="str">
        <f>VLOOKUP(D10727,Sheet1!$L$3:$M$33,2,FALSE)</f>
        <v>Retail</v>
      </c>
    </row>
    <row r="10728" spans="1:8" x14ac:dyDescent="0.25">
      <c r="A10728" s="1">
        <v>321852</v>
      </c>
      <c r="B10728" s="1" t="s">
        <v>12</v>
      </c>
      <c r="C10728" s="1" t="s">
        <v>13</v>
      </c>
      <c r="D10728" s="1" t="s">
        <v>38</v>
      </c>
      <c r="E10728" s="1" t="s">
        <v>15</v>
      </c>
      <c r="F10728" s="1" t="str">
        <f>VLOOKUP(C10728,Sheet1!$G$3:$I$9,2,FALSE)</f>
        <v>P2</v>
      </c>
      <c r="G10728" s="1">
        <f>VLOOKUP(C10728,Sheet1!$G$3:$I$9,3,FALSE)</f>
        <v>12</v>
      </c>
      <c r="H10728" s="1" t="str">
        <f>VLOOKUP(D10728,Sheet1!$L$3:$M$33,2,FALSE)</f>
        <v>Retail</v>
      </c>
    </row>
    <row r="10729" spans="1:8" x14ac:dyDescent="0.25">
      <c r="A10729" s="1">
        <v>321853</v>
      </c>
      <c r="B10729" s="1" t="s">
        <v>35</v>
      </c>
      <c r="C10729" s="1" t="s">
        <v>13</v>
      </c>
      <c r="D10729" s="1" t="s">
        <v>34</v>
      </c>
      <c r="E10729" s="1" t="s">
        <v>15</v>
      </c>
      <c r="F10729" s="1" t="str">
        <f>VLOOKUP(C10729,Sheet1!$G$3:$I$9,2,FALSE)</f>
        <v>P2</v>
      </c>
      <c r="G10729" s="1">
        <f>VLOOKUP(C10729,Sheet1!$G$3:$I$9,3,FALSE)</f>
        <v>12</v>
      </c>
      <c r="H10729" s="1" t="str">
        <f>VLOOKUP(D10729,Sheet1!$L$3:$M$33,2,FALSE)</f>
        <v>Retail</v>
      </c>
    </row>
    <row r="10730" spans="1:8" x14ac:dyDescent="0.25">
      <c r="A10730" s="1">
        <v>321854</v>
      </c>
      <c r="B10730" s="1" t="s">
        <v>35</v>
      </c>
      <c r="C10730" s="1" t="s">
        <v>13</v>
      </c>
      <c r="D10730" s="1" t="s">
        <v>37</v>
      </c>
      <c r="E10730" s="1" t="s">
        <v>15</v>
      </c>
      <c r="F10730" s="1" t="str">
        <f>VLOOKUP(C10730,Sheet1!$G$3:$I$9,2,FALSE)</f>
        <v>P2</v>
      </c>
      <c r="G10730" s="1">
        <f>VLOOKUP(C10730,Sheet1!$G$3:$I$9,3,FALSE)</f>
        <v>12</v>
      </c>
      <c r="H10730" s="1" t="str">
        <f>VLOOKUP(D10730,Sheet1!$L$3:$M$33,2,FALSE)</f>
        <v>Retail</v>
      </c>
    </row>
    <row r="10731" spans="1:8" x14ac:dyDescent="0.25">
      <c r="A10731" s="1">
        <v>321855</v>
      </c>
      <c r="B10731" s="1" t="s">
        <v>35</v>
      </c>
      <c r="C10731" s="1" t="s">
        <v>13</v>
      </c>
      <c r="D10731" s="1" t="s">
        <v>45</v>
      </c>
      <c r="E10731" s="1" t="s">
        <v>15</v>
      </c>
      <c r="F10731" s="1" t="str">
        <f>VLOOKUP(C10731,Sheet1!$G$3:$I$9,2,FALSE)</f>
        <v>P2</v>
      </c>
      <c r="G10731" s="1">
        <f>VLOOKUP(C10731,Sheet1!$G$3:$I$9,3,FALSE)</f>
        <v>12</v>
      </c>
      <c r="H10731" s="1" t="str">
        <f>VLOOKUP(D10731,Sheet1!$L$3:$M$33,2,FALSE)</f>
        <v>Government</v>
      </c>
    </row>
    <row r="10732" spans="1:8" x14ac:dyDescent="0.25">
      <c r="A10732" s="1">
        <v>321856</v>
      </c>
      <c r="B10732" s="1" t="s">
        <v>35</v>
      </c>
      <c r="C10732" s="1" t="s">
        <v>13</v>
      </c>
      <c r="D10732" s="1" t="s">
        <v>37</v>
      </c>
      <c r="E10732" s="1" t="s">
        <v>15</v>
      </c>
      <c r="F10732" s="1" t="str">
        <f>VLOOKUP(C10732,Sheet1!$G$3:$I$9,2,FALSE)</f>
        <v>P2</v>
      </c>
      <c r="G10732" s="1">
        <f>VLOOKUP(C10732,Sheet1!$G$3:$I$9,3,FALSE)</f>
        <v>12</v>
      </c>
      <c r="H10732" s="1" t="str">
        <f>VLOOKUP(D10732,Sheet1!$L$3:$M$33,2,FALSE)</f>
        <v>Retail</v>
      </c>
    </row>
    <row r="10733" spans="1:8" x14ac:dyDescent="0.25">
      <c r="A10733" s="1">
        <v>321857</v>
      </c>
      <c r="B10733" s="1" t="s">
        <v>12</v>
      </c>
      <c r="C10733" s="1" t="s">
        <v>13</v>
      </c>
      <c r="D10733" s="1" t="s">
        <v>21</v>
      </c>
      <c r="E10733" s="1" t="s">
        <v>15</v>
      </c>
      <c r="F10733" s="1" t="str">
        <f>VLOOKUP(C10733,Sheet1!$G$3:$I$9,2,FALSE)</f>
        <v>P2</v>
      </c>
      <c r="G10733" s="1">
        <f>VLOOKUP(C10733,Sheet1!$G$3:$I$9,3,FALSE)</f>
        <v>12</v>
      </c>
      <c r="H10733" s="1" t="str">
        <f>VLOOKUP(D10733,Sheet1!$L$3:$M$33,2,FALSE)</f>
        <v>BFSI</v>
      </c>
    </row>
    <row r="10734" spans="1:8" x14ac:dyDescent="0.25">
      <c r="A10734" s="1">
        <v>321858</v>
      </c>
      <c r="B10734" s="1" t="s">
        <v>35</v>
      </c>
      <c r="C10734" s="1" t="s">
        <v>13</v>
      </c>
      <c r="D10734" s="1" t="s">
        <v>30</v>
      </c>
      <c r="E10734" s="1" t="s">
        <v>15</v>
      </c>
      <c r="F10734" s="1" t="str">
        <f>VLOOKUP(C10734,Sheet1!$G$3:$I$9,2,FALSE)</f>
        <v>P2</v>
      </c>
      <c r="G10734" s="1">
        <f>VLOOKUP(C10734,Sheet1!$G$3:$I$9,3,FALSE)</f>
        <v>12</v>
      </c>
      <c r="H10734" s="1" t="str">
        <f>VLOOKUP(D10734,Sheet1!$L$3:$M$33,2,FALSE)</f>
        <v>Retail</v>
      </c>
    </row>
    <row r="10735" spans="1:8" x14ac:dyDescent="0.25">
      <c r="A10735" s="1">
        <v>321859</v>
      </c>
      <c r="B10735" s="1" t="s">
        <v>12</v>
      </c>
      <c r="C10735" s="1" t="s">
        <v>13</v>
      </c>
      <c r="D10735" s="1" t="s">
        <v>40</v>
      </c>
      <c r="E10735" s="1" t="s">
        <v>15</v>
      </c>
      <c r="F10735" s="1" t="str">
        <f>VLOOKUP(C10735,Sheet1!$G$3:$I$9,2,FALSE)</f>
        <v>P2</v>
      </c>
      <c r="G10735" s="1">
        <f>VLOOKUP(C10735,Sheet1!$G$3:$I$9,3,FALSE)</f>
        <v>12</v>
      </c>
      <c r="H10735" s="1" t="str">
        <f>VLOOKUP(D10735,Sheet1!$L$3:$M$33,2,FALSE)</f>
        <v>Retail</v>
      </c>
    </row>
    <row r="10736" spans="1:8" x14ac:dyDescent="0.25">
      <c r="A10736" s="1">
        <v>321860</v>
      </c>
      <c r="B10736" s="1" t="s">
        <v>12</v>
      </c>
      <c r="C10736" s="1" t="s">
        <v>13</v>
      </c>
      <c r="D10736" s="1" t="s">
        <v>40</v>
      </c>
      <c r="E10736" s="1" t="s">
        <v>15</v>
      </c>
      <c r="F10736" s="1" t="str">
        <f>VLOOKUP(C10736,Sheet1!$G$3:$I$9,2,FALSE)</f>
        <v>P2</v>
      </c>
      <c r="G10736" s="1">
        <f>VLOOKUP(C10736,Sheet1!$G$3:$I$9,3,FALSE)</f>
        <v>12</v>
      </c>
      <c r="H10736" s="1" t="str">
        <f>VLOOKUP(D10736,Sheet1!$L$3:$M$33,2,FALSE)</f>
        <v>Retail</v>
      </c>
    </row>
    <row r="10737" spans="1:8" x14ac:dyDescent="0.25">
      <c r="A10737" s="1">
        <v>321861</v>
      </c>
      <c r="B10737" s="1" t="s">
        <v>12</v>
      </c>
      <c r="C10737" s="1" t="s">
        <v>13</v>
      </c>
      <c r="D10737" s="1" t="s">
        <v>26</v>
      </c>
      <c r="E10737" s="1" t="s">
        <v>15</v>
      </c>
      <c r="F10737" s="1" t="str">
        <f>VLOOKUP(C10737,Sheet1!$G$3:$I$9,2,FALSE)</f>
        <v>P2</v>
      </c>
      <c r="G10737" s="1">
        <f>VLOOKUP(C10737,Sheet1!$G$3:$I$9,3,FALSE)</f>
        <v>12</v>
      </c>
      <c r="H10737" s="1" t="str">
        <f>VLOOKUP(D10737,Sheet1!$L$3:$M$33,2,FALSE)</f>
        <v>BFSI</v>
      </c>
    </row>
    <row r="10738" spans="1:8" x14ac:dyDescent="0.25">
      <c r="A10738" s="1">
        <v>321862</v>
      </c>
      <c r="B10738" s="1" t="s">
        <v>12</v>
      </c>
      <c r="C10738" s="1" t="s">
        <v>13</v>
      </c>
      <c r="D10738" s="1" t="s">
        <v>61</v>
      </c>
      <c r="E10738" s="1" t="s">
        <v>15</v>
      </c>
      <c r="F10738" s="1" t="str">
        <f>VLOOKUP(C10738,Sheet1!$G$3:$I$9,2,FALSE)</f>
        <v>P2</v>
      </c>
      <c r="G10738" s="1">
        <f>VLOOKUP(C10738,Sheet1!$G$3:$I$9,3,FALSE)</f>
        <v>12</v>
      </c>
      <c r="H10738" s="1" t="str">
        <f>VLOOKUP(D10738,Sheet1!$L$3:$M$33,2,FALSE)</f>
        <v>Others</v>
      </c>
    </row>
    <row r="10739" spans="1:8" x14ac:dyDescent="0.25">
      <c r="A10739" s="1">
        <v>321863</v>
      </c>
      <c r="B10739" s="1" t="s">
        <v>12</v>
      </c>
      <c r="C10739" s="1" t="s">
        <v>13</v>
      </c>
      <c r="D10739" s="1" t="s">
        <v>40</v>
      </c>
      <c r="E10739" s="1" t="s">
        <v>15</v>
      </c>
      <c r="F10739" s="1" t="str">
        <f>VLOOKUP(C10739,Sheet1!$G$3:$I$9,2,FALSE)</f>
        <v>P2</v>
      </c>
      <c r="G10739" s="1">
        <f>VLOOKUP(C10739,Sheet1!$G$3:$I$9,3,FALSE)</f>
        <v>12</v>
      </c>
      <c r="H10739" s="1" t="str">
        <f>VLOOKUP(D10739,Sheet1!$L$3:$M$33,2,FALSE)</f>
        <v>Retail</v>
      </c>
    </row>
    <row r="10740" spans="1:8" x14ac:dyDescent="0.25">
      <c r="A10740" s="1">
        <v>321864</v>
      </c>
      <c r="B10740" s="1" t="s">
        <v>35</v>
      </c>
      <c r="C10740" s="1" t="s">
        <v>13</v>
      </c>
      <c r="D10740" s="1" t="s">
        <v>45</v>
      </c>
      <c r="E10740" s="1" t="s">
        <v>15</v>
      </c>
      <c r="F10740" s="1" t="str">
        <f>VLOOKUP(C10740,Sheet1!$G$3:$I$9,2,FALSE)</f>
        <v>P2</v>
      </c>
      <c r="G10740" s="1">
        <f>VLOOKUP(C10740,Sheet1!$G$3:$I$9,3,FALSE)</f>
        <v>12</v>
      </c>
      <c r="H10740" s="1" t="str">
        <f>VLOOKUP(D10740,Sheet1!$L$3:$M$33,2,FALSE)</f>
        <v>Government</v>
      </c>
    </row>
    <row r="10741" spans="1:8" x14ac:dyDescent="0.25">
      <c r="A10741" s="1">
        <v>321865</v>
      </c>
      <c r="B10741" s="1" t="s">
        <v>12</v>
      </c>
      <c r="C10741" s="1" t="s">
        <v>13</v>
      </c>
      <c r="D10741" s="1" t="s">
        <v>61</v>
      </c>
      <c r="E10741" s="1" t="s">
        <v>15</v>
      </c>
      <c r="F10741" s="1" t="str">
        <f>VLOOKUP(C10741,Sheet1!$G$3:$I$9,2,FALSE)</f>
        <v>P2</v>
      </c>
      <c r="G10741" s="1">
        <f>VLOOKUP(C10741,Sheet1!$G$3:$I$9,3,FALSE)</f>
        <v>12</v>
      </c>
      <c r="H10741" s="1" t="str">
        <f>VLOOKUP(D10741,Sheet1!$L$3:$M$33,2,FALSE)</f>
        <v>Others</v>
      </c>
    </row>
    <row r="10742" spans="1:8" x14ac:dyDescent="0.25">
      <c r="A10742" s="1">
        <v>321866</v>
      </c>
      <c r="B10742" s="1" t="s">
        <v>12</v>
      </c>
      <c r="C10742" s="1" t="s">
        <v>13</v>
      </c>
      <c r="D10742" s="1" t="s">
        <v>44</v>
      </c>
      <c r="E10742" s="1" t="s">
        <v>15</v>
      </c>
      <c r="F10742" s="1" t="str">
        <f>VLOOKUP(C10742,Sheet1!$G$3:$I$9,2,FALSE)</f>
        <v>P2</v>
      </c>
      <c r="G10742" s="1">
        <f>VLOOKUP(C10742,Sheet1!$G$3:$I$9,3,FALSE)</f>
        <v>12</v>
      </c>
      <c r="H10742" s="1" t="str">
        <f>VLOOKUP(D10742,Sheet1!$L$3:$M$33,2,FALSE)</f>
        <v>Entertainment</v>
      </c>
    </row>
    <row r="10743" spans="1:8" x14ac:dyDescent="0.25">
      <c r="A10743" s="1">
        <v>321867</v>
      </c>
      <c r="B10743" s="1" t="s">
        <v>12</v>
      </c>
      <c r="C10743" s="1" t="s">
        <v>13</v>
      </c>
      <c r="D10743" s="1" t="s">
        <v>41</v>
      </c>
      <c r="E10743" s="1" t="s">
        <v>15</v>
      </c>
      <c r="F10743" s="1" t="str">
        <f>VLOOKUP(C10743,Sheet1!$G$3:$I$9,2,FALSE)</f>
        <v>P2</v>
      </c>
      <c r="G10743" s="1">
        <f>VLOOKUP(C10743,Sheet1!$G$3:$I$9,3,FALSE)</f>
        <v>12</v>
      </c>
      <c r="H10743" s="1" t="str">
        <f>VLOOKUP(D10743,Sheet1!$L$3:$M$33,2,FALSE)</f>
        <v>Entertainment</v>
      </c>
    </row>
    <row r="10744" spans="1:8" x14ac:dyDescent="0.25">
      <c r="A10744" s="1">
        <v>321868</v>
      </c>
      <c r="B10744" s="1" t="s">
        <v>12</v>
      </c>
      <c r="C10744" s="1" t="s">
        <v>13</v>
      </c>
      <c r="D10744" s="1" t="s">
        <v>43</v>
      </c>
      <c r="E10744" s="1" t="s">
        <v>15</v>
      </c>
      <c r="F10744" s="1" t="str">
        <f>VLOOKUP(C10744,Sheet1!$G$3:$I$9,2,FALSE)</f>
        <v>P2</v>
      </c>
      <c r="G10744" s="1">
        <f>VLOOKUP(C10744,Sheet1!$G$3:$I$9,3,FALSE)</f>
        <v>12</v>
      </c>
      <c r="H10744" s="1" t="str">
        <f>VLOOKUP(D10744,Sheet1!$L$3:$M$33,2,FALSE)</f>
        <v>Entertainment</v>
      </c>
    </row>
    <row r="10745" spans="1:8" x14ac:dyDescent="0.25">
      <c r="A10745" s="1">
        <v>321869</v>
      </c>
      <c r="B10745" s="1" t="s">
        <v>12</v>
      </c>
      <c r="C10745" s="1" t="s">
        <v>13</v>
      </c>
      <c r="D10745" s="1" t="s">
        <v>43</v>
      </c>
      <c r="E10745" s="1" t="s">
        <v>15</v>
      </c>
      <c r="F10745" s="1" t="str">
        <f>VLOOKUP(C10745,Sheet1!$G$3:$I$9,2,FALSE)</f>
        <v>P2</v>
      </c>
      <c r="G10745" s="1">
        <f>VLOOKUP(C10745,Sheet1!$G$3:$I$9,3,FALSE)</f>
        <v>12</v>
      </c>
      <c r="H10745" s="1" t="str">
        <f>VLOOKUP(D10745,Sheet1!$L$3:$M$33,2,FALSE)</f>
        <v>Entertainment</v>
      </c>
    </row>
    <row r="10746" spans="1:8" x14ac:dyDescent="0.25">
      <c r="A10746" s="1">
        <v>321870</v>
      </c>
      <c r="B10746" s="1" t="s">
        <v>12</v>
      </c>
      <c r="C10746" s="1" t="s">
        <v>13</v>
      </c>
      <c r="D10746" s="1" t="s">
        <v>40</v>
      </c>
      <c r="E10746" s="1" t="s">
        <v>15</v>
      </c>
      <c r="F10746" s="1" t="str">
        <f>VLOOKUP(C10746,Sheet1!$G$3:$I$9,2,FALSE)</f>
        <v>P2</v>
      </c>
      <c r="G10746" s="1">
        <f>VLOOKUP(C10746,Sheet1!$G$3:$I$9,3,FALSE)</f>
        <v>12</v>
      </c>
      <c r="H10746" s="1" t="str">
        <f>VLOOKUP(D10746,Sheet1!$L$3:$M$33,2,FALSE)</f>
        <v>Retail</v>
      </c>
    </row>
    <row r="10747" spans="1:8" x14ac:dyDescent="0.25">
      <c r="A10747" s="1">
        <v>321871</v>
      </c>
      <c r="B10747" s="1" t="s">
        <v>35</v>
      </c>
      <c r="C10747" s="1" t="s">
        <v>13</v>
      </c>
      <c r="D10747" s="1" t="s">
        <v>43</v>
      </c>
      <c r="E10747" s="1" t="s">
        <v>15</v>
      </c>
      <c r="F10747" s="1" t="str">
        <f>VLOOKUP(C10747,Sheet1!$G$3:$I$9,2,FALSE)</f>
        <v>P2</v>
      </c>
      <c r="G10747" s="1">
        <f>VLOOKUP(C10747,Sheet1!$G$3:$I$9,3,FALSE)</f>
        <v>12</v>
      </c>
      <c r="H10747" s="1" t="str">
        <f>VLOOKUP(D10747,Sheet1!$L$3:$M$33,2,FALSE)</f>
        <v>Entertainment</v>
      </c>
    </row>
    <row r="10748" spans="1:8" x14ac:dyDescent="0.25">
      <c r="A10748" s="1">
        <v>321872</v>
      </c>
      <c r="B10748" s="1" t="s">
        <v>12</v>
      </c>
      <c r="C10748" s="1" t="s">
        <v>13</v>
      </c>
      <c r="D10748" s="1" t="s">
        <v>48</v>
      </c>
      <c r="E10748" s="1" t="s">
        <v>15</v>
      </c>
      <c r="F10748" s="1" t="str">
        <f>VLOOKUP(C10748,Sheet1!$G$3:$I$9,2,FALSE)</f>
        <v>P2</v>
      </c>
      <c r="G10748" s="1">
        <f>VLOOKUP(C10748,Sheet1!$G$3:$I$9,3,FALSE)</f>
        <v>12</v>
      </c>
      <c r="H10748" s="1" t="str">
        <f>VLOOKUP(D10748,Sheet1!$L$3:$M$33,2,FALSE)</f>
        <v>Government</v>
      </c>
    </row>
    <row r="10749" spans="1:8" x14ac:dyDescent="0.25">
      <c r="A10749" s="1">
        <v>321873</v>
      </c>
      <c r="B10749" s="1" t="s">
        <v>12</v>
      </c>
      <c r="C10749" s="1" t="s">
        <v>13</v>
      </c>
      <c r="D10749" s="1" t="s">
        <v>40</v>
      </c>
      <c r="E10749" s="1" t="s">
        <v>15</v>
      </c>
      <c r="F10749" s="1" t="str">
        <f>VLOOKUP(C10749,Sheet1!$G$3:$I$9,2,FALSE)</f>
        <v>P2</v>
      </c>
      <c r="G10749" s="1">
        <f>VLOOKUP(C10749,Sheet1!$G$3:$I$9,3,FALSE)</f>
        <v>12</v>
      </c>
      <c r="H10749" s="1" t="str">
        <f>VLOOKUP(D10749,Sheet1!$L$3:$M$33,2,FALSE)</f>
        <v>Retail</v>
      </c>
    </row>
    <row r="10750" spans="1:8" x14ac:dyDescent="0.25">
      <c r="A10750" s="1">
        <v>321874</v>
      </c>
      <c r="B10750" s="1" t="s">
        <v>12</v>
      </c>
      <c r="C10750" s="1" t="s">
        <v>13</v>
      </c>
      <c r="D10750" s="1" t="s">
        <v>61</v>
      </c>
      <c r="E10750" s="1" t="s">
        <v>15</v>
      </c>
      <c r="F10750" s="1" t="str">
        <f>VLOOKUP(C10750,Sheet1!$G$3:$I$9,2,FALSE)</f>
        <v>P2</v>
      </c>
      <c r="G10750" s="1">
        <f>VLOOKUP(C10750,Sheet1!$G$3:$I$9,3,FALSE)</f>
        <v>12</v>
      </c>
      <c r="H10750" s="1" t="str">
        <f>VLOOKUP(D10750,Sheet1!$L$3:$M$33,2,FALSE)</f>
        <v>Others</v>
      </c>
    </row>
    <row r="10751" spans="1:8" x14ac:dyDescent="0.25">
      <c r="A10751" s="1">
        <v>321875</v>
      </c>
      <c r="B10751" s="1" t="s">
        <v>35</v>
      </c>
      <c r="C10751" s="1" t="s">
        <v>13</v>
      </c>
      <c r="D10751" s="1" t="s">
        <v>48</v>
      </c>
      <c r="E10751" s="1" t="s">
        <v>15</v>
      </c>
      <c r="F10751" s="1" t="str">
        <f>VLOOKUP(C10751,Sheet1!$G$3:$I$9,2,FALSE)</f>
        <v>P2</v>
      </c>
      <c r="G10751" s="1">
        <f>VLOOKUP(C10751,Sheet1!$G$3:$I$9,3,FALSE)</f>
        <v>12</v>
      </c>
      <c r="H10751" s="1" t="str">
        <f>VLOOKUP(D10751,Sheet1!$L$3:$M$33,2,FALSE)</f>
        <v>Government</v>
      </c>
    </row>
    <row r="10752" spans="1:8" x14ac:dyDescent="0.25">
      <c r="A10752" s="1">
        <v>321876</v>
      </c>
      <c r="B10752" s="1" t="s">
        <v>12</v>
      </c>
      <c r="C10752" s="1" t="s">
        <v>13</v>
      </c>
      <c r="D10752" s="1" t="s">
        <v>48</v>
      </c>
      <c r="E10752" s="1" t="s">
        <v>15</v>
      </c>
      <c r="F10752" s="1" t="str">
        <f>VLOOKUP(C10752,Sheet1!$G$3:$I$9,2,FALSE)</f>
        <v>P2</v>
      </c>
      <c r="G10752" s="1">
        <f>VLOOKUP(C10752,Sheet1!$G$3:$I$9,3,FALSE)</f>
        <v>12</v>
      </c>
      <c r="H10752" s="1" t="str">
        <f>VLOOKUP(D10752,Sheet1!$L$3:$M$33,2,FALSE)</f>
        <v>Government</v>
      </c>
    </row>
    <row r="10753" spans="1:8" x14ac:dyDescent="0.25">
      <c r="A10753" s="1">
        <v>321877</v>
      </c>
      <c r="B10753" s="1" t="s">
        <v>12</v>
      </c>
      <c r="C10753" s="1" t="s">
        <v>13</v>
      </c>
      <c r="D10753" s="1" t="s">
        <v>43</v>
      </c>
      <c r="E10753" s="1" t="s">
        <v>15</v>
      </c>
      <c r="F10753" s="1" t="str">
        <f>VLOOKUP(C10753,Sheet1!$G$3:$I$9,2,FALSE)</f>
        <v>P2</v>
      </c>
      <c r="G10753" s="1">
        <f>VLOOKUP(C10753,Sheet1!$G$3:$I$9,3,FALSE)</f>
        <v>12</v>
      </c>
      <c r="H10753" s="1" t="str">
        <f>VLOOKUP(D10753,Sheet1!$L$3:$M$33,2,FALSE)</f>
        <v>Entertainment</v>
      </c>
    </row>
    <row r="10754" spans="1:8" x14ac:dyDescent="0.25">
      <c r="A10754" s="1">
        <v>321878</v>
      </c>
      <c r="B10754" s="1" t="s">
        <v>35</v>
      </c>
      <c r="C10754" s="1" t="s">
        <v>13</v>
      </c>
      <c r="D10754" s="1" t="s">
        <v>43</v>
      </c>
      <c r="E10754" s="1" t="s">
        <v>15</v>
      </c>
      <c r="F10754" s="1" t="str">
        <f>VLOOKUP(C10754,Sheet1!$G$3:$I$9,2,FALSE)</f>
        <v>P2</v>
      </c>
      <c r="G10754" s="1">
        <f>VLOOKUP(C10754,Sheet1!$G$3:$I$9,3,FALSE)</f>
        <v>12</v>
      </c>
      <c r="H10754" s="1" t="str">
        <f>VLOOKUP(D10754,Sheet1!$L$3:$M$33,2,FALSE)</f>
        <v>Entertainment</v>
      </c>
    </row>
    <row r="10755" spans="1:8" x14ac:dyDescent="0.25">
      <c r="A10755" s="1">
        <v>321879</v>
      </c>
      <c r="B10755" s="1" t="s">
        <v>12</v>
      </c>
      <c r="C10755" s="1" t="s">
        <v>13</v>
      </c>
      <c r="D10755" s="1" t="s">
        <v>61</v>
      </c>
      <c r="E10755" s="1" t="s">
        <v>15</v>
      </c>
      <c r="F10755" s="1" t="str">
        <f>VLOOKUP(C10755,Sheet1!$G$3:$I$9,2,FALSE)</f>
        <v>P2</v>
      </c>
      <c r="G10755" s="1">
        <f>VLOOKUP(C10755,Sheet1!$G$3:$I$9,3,FALSE)</f>
        <v>12</v>
      </c>
      <c r="H10755" s="1" t="str">
        <f>VLOOKUP(D10755,Sheet1!$L$3:$M$33,2,FALSE)</f>
        <v>Others</v>
      </c>
    </row>
    <row r="10756" spans="1:8" x14ac:dyDescent="0.25">
      <c r="A10756" s="1">
        <v>321880</v>
      </c>
      <c r="B10756" s="1" t="s">
        <v>12</v>
      </c>
      <c r="C10756" s="1" t="s">
        <v>13</v>
      </c>
      <c r="D10756" s="1" t="s">
        <v>43</v>
      </c>
      <c r="E10756" s="1" t="s">
        <v>15</v>
      </c>
      <c r="F10756" s="1" t="str">
        <f>VLOOKUP(C10756,Sheet1!$G$3:$I$9,2,FALSE)</f>
        <v>P2</v>
      </c>
      <c r="G10756" s="1">
        <f>VLOOKUP(C10756,Sheet1!$G$3:$I$9,3,FALSE)</f>
        <v>12</v>
      </c>
      <c r="H10756" s="1" t="str">
        <f>VLOOKUP(D10756,Sheet1!$L$3:$M$33,2,FALSE)</f>
        <v>Entertainment</v>
      </c>
    </row>
    <row r="10757" spans="1:8" x14ac:dyDescent="0.25">
      <c r="A10757" s="1">
        <v>321881</v>
      </c>
      <c r="B10757" s="1" t="s">
        <v>12</v>
      </c>
      <c r="C10757" s="1" t="s">
        <v>13</v>
      </c>
      <c r="D10757" s="1" t="s">
        <v>48</v>
      </c>
      <c r="E10757" s="1" t="s">
        <v>15</v>
      </c>
      <c r="F10757" s="1" t="str">
        <f>VLOOKUP(C10757,Sheet1!$G$3:$I$9,2,FALSE)</f>
        <v>P2</v>
      </c>
      <c r="G10757" s="1">
        <f>VLOOKUP(C10757,Sheet1!$G$3:$I$9,3,FALSE)</f>
        <v>12</v>
      </c>
      <c r="H10757" s="1" t="str">
        <f>VLOOKUP(D10757,Sheet1!$L$3:$M$33,2,FALSE)</f>
        <v>Government</v>
      </c>
    </row>
    <row r="10758" spans="1:8" x14ac:dyDescent="0.25">
      <c r="A10758" s="1">
        <v>321882</v>
      </c>
      <c r="B10758" s="1" t="s">
        <v>35</v>
      </c>
      <c r="C10758" s="1" t="s">
        <v>13</v>
      </c>
      <c r="D10758" s="1" t="s">
        <v>61</v>
      </c>
      <c r="E10758" s="1" t="s">
        <v>15</v>
      </c>
      <c r="F10758" s="1" t="str">
        <f>VLOOKUP(C10758,Sheet1!$G$3:$I$9,2,FALSE)</f>
        <v>P2</v>
      </c>
      <c r="G10758" s="1">
        <f>VLOOKUP(C10758,Sheet1!$G$3:$I$9,3,FALSE)</f>
        <v>12</v>
      </c>
      <c r="H10758" s="1" t="str">
        <f>VLOOKUP(D10758,Sheet1!$L$3:$M$33,2,FALSE)</f>
        <v>Others</v>
      </c>
    </row>
    <row r="10759" spans="1:8" x14ac:dyDescent="0.25">
      <c r="A10759" s="1">
        <v>321883</v>
      </c>
      <c r="B10759" s="1" t="s">
        <v>12</v>
      </c>
      <c r="C10759" s="1" t="s">
        <v>13</v>
      </c>
      <c r="D10759" s="1" t="s">
        <v>40</v>
      </c>
      <c r="E10759" s="1" t="s">
        <v>15</v>
      </c>
      <c r="F10759" s="1" t="str">
        <f>VLOOKUP(C10759,Sheet1!$G$3:$I$9,2,FALSE)</f>
        <v>P2</v>
      </c>
      <c r="G10759" s="1">
        <f>VLOOKUP(C10759,Sheet1!$G$3:$I$9,3,FALSE)</f>
        <v>12</v>
      </c>
      <c r="H10759" s="1" t="str">
        <f>VLOOKUP(D10759,Sheet1!$L$3:$M$33,2,FALSE)</f>
        <v>Retail</v>
      </c>
    </row>
    <row r="10760" spans="1:8" x14ac:dyDescent="0.25">
      <c r="A10760" s="1">
        <v>321884</v>
      </c>
      <c r="B10760" s="1" t="s">
        <v>12</v>
      </c>
      <c r="C10760" s="1" t="s">
        <v>13</v>
      </c>
      <c r="D10760" s="1" t="s">
        <v>45</v>
      </c>
      <c r="E10760" s="1" t="s">
        <v>15</v>
      </c>
      <c r="F10760" s="1" t="str">
        <f>VLOOKUP(C10760,Sheet1!$G$3:$I$9,2,FALSE)</f>
        <v>P2</v>
      </c>
      <c r="G10760" s="1">
        <f>VLOOKUP(C10760,Sheet1!$G$3:$I$9,3,FALSE)</f>
        <v>12</v>
      </c>
      <c r="H10760" s="1" t="str">
        <f>VLOOKUP(D10760,Sheet1!$L$3:$M$33,2,FALSE)</f>
        <v>Government</v>
      </c>
    </row>
    <row r="10761" spans="1:8" x14ac:dyDescent="0.25">
      <c r="A10761" s="1">
        <v>321885</v>
      </c>
      <c r="B10761" s="1" t="s">
        <v>12</v>
      </c>
      <c r="C10761" s="1" t="s">
        <v>13</v>
      </c>
      <c r="D10761" s="1" t="s">
        <v>40</v>
      </c>
      <c r="E10761" s="1" t="s">
        <v>15</v>
      </c>
      <c r="F10761" s="1" t="str">
        <f>VLOOKUP(C10761,Sheet1!$G$3:$I$9,2,FALSE)</f>
        <v>P2</v>
      </c>
      <c r="G10761" s="1">
        <f>VLOOKUP(C10761,Sheet1!$G$3:$I$9,3,FALSE)</f>
        <v>12</v>
      </c>
      <c r="H10761" s="1" t="str">
        <f>VLOOKUP(D10761,Sheet1!$L$3:$M$33,2,FALSE)</f>
        <v>Retail</v>
      </c>
    </row>
    <row r="10762" spans="1:8" x14ac:dyDescent="0.25">
      <c r="A10762" s="1">
        <v>321886</v>
      </c>
      <c r="B10762" s="1" t="s">
        <v>12</v>
      </c>
      <c r="C10762" s="1" t="s">
        <v>13</v>
      </c>
      <c r="D10762" s="1" t="s">
        <v>45</v>
      </c>
      <c r="E10762" s="1" t="s">
        <v>15</v>
      </c>
      <c r="F10762" s="1" t="str">
        <f>VLOOKUP(C10762,Sheet1!$G$3:$I$9,2,FALSE)</f>
        <v>P2</v>
      </c>
      <c r="G10762" s="1">
        <f>VLOOKUP(C10762,Sheet1!$G$3:$I$9,3,FALSE)</f>
        <v>12</v>
      </c>
      <c r="H10762" s="1" t="str">
        <f>VLOOKUP(D10762,Sheet1!$L$3:$M$33,2,FALSE)</f>
        <v>Government</v>
      </c>
    </row>
    <row r="10763" spans="1:8" x14ac:dyDescent="0.25">
      <c r="A10763" s="1">
        <v>321887</v>
      </c>
      <c r="B10763" s="1" t="s">
        <v>12</v>
      </c>
      <c r="C10763" s="1" t="s">
        <v>13</v>
      </c>
      <c r="D10763" s="1" t="s">
        <v>40</v>
      </c>
      <c r="E10763" s="1" t="s">
        <v>15</v>
      </c>
      <c r="F10763" s="1" t="str">
        <f>VLOOKUP(C10763,Sheet1!$G$3:$I$9,2,FALSE)</f>
        <v>P2</v>
      </c>
      <c r="G10763" s="1">
        <f>VLOOKUP(C10763,Sheet1!$G$3:$I$9,3,FALSE)</f>
        <v>12</v>
      </c>
      <c r="H10763" s="1" t="str">
        <f>VLOOKUP(D10763,Sheet1!$L$3:$M$33,2,FALSE)</f>
        <v>Retail</v>
      </c>
    </row>
    <row r="10764" spans="1:8" x14ac:dyDescent="0.25">
      <c r="A10764" s="1">
        <v>321888</v>
      </c>
      <c r="B10764" s="1" t="s">
        <v>35</v>
      </c>
      <c r="C10764" s="1" t="s">
        <v>13</v>
      </c>
      <c r="D10764" s="1" t="s">
        <v>61</v>
      </c>
      <c r="E10764" s="1" t="s">
        <v>15</v>
      </c>
      <c r="F10764" s="1" t="str">
        <f>VLOOKUP(C10764,Sheet1!$G$3:$I$9,2,FALSE)</f>
        <v>P2</v>
      </c>
      <c r="G10764" s="1">
        <f>VLOOKUP(C10764,Sheet1!$G$3:$I$9,3,FALSE)</f>
        <v>12</v>
      </c>
      <c r="H10764" s="1" t="str">
        <f>VLOOKUP(D10764,Sheet1!$L$3:$M$33,2,FALSE)</f>
        <v>Others</v>
      </c>
    </row>
    <row r="10765" spans="1:8" x14ac:dyDescent="0.25">
      <c r="A10765" s="1">
        <v>321889</v>
      </c>
      <c r="B10765" s="1" t="s">
        <v>12</v>
      </c>
      <c r="C10765" s="1" t="s">
        <v>13</v>
      </c>
      <c r="D10765" s="1" t="s">
        <v>40</v>
      </c>
      <c r="E10765" s="1" t="s">
        <v>15</v>
      </c>
      <c r="F10765" s="1" t="str">
        <f>VLOOKUP(C10765,Sheet1!$G$3:$I$9,2,FALSE)</f>
        <v>P2</v>
      </c>
      <c r="G10765" s="1">
        <f>VLOOKUP(C10765,Sheet1!$G$3:$I$9,3,FALSE)</f>
        <v>12</v>
      </c>
      <c r="H10765" s="1" t="str">
        <f>VLOOKUP(D10765,Sheet1!$L$3:$M$33,2,FALSE)</f>
        <v>Retail</v>
      </c>
    </row>
    <row r="10766" spans="1:8" x14ac:dyDescent="0.25">
      <c r="A10766" s="1">
        <v>321890</v>
      </c>
      <c r="B10766" s="1" t="s">
        <v>12</v>
      </c>
      <c r="C10766" s="1" t="s">
        <v>13</v>
      </c>
      <c r="D10766" s="1" t="s">
        <v>61</v>
      </c>
      <c r="E10766" s="1" t="s">
        <v>15</v>
      </c>
      <c r="F10766" s="1" t="str">
        <f>VLOOKUP(C10766,Sheet1!$G$3:$I$9,2,FALSE)</f>
        <v>P2</v>
      </c>
      <c r="G10766" s="1">
        <f>VLOOKUP(C10766,Sheet1!$G$3:$I$9,3,FALSE)</f>
        <v>12</v>
      </c>
      <c r="H10766" s="1" t="str">
        <f>VLOOKUP(D10766,Sheet1!$L$3:$M$33,2,FALSE)</f>
        <v>Others</v>
      </c>
    </row>
    <row r="10767" spans="1:8" x14ac:dyDescent="0.25">
      <c r="A10767" s="1">
        <v>321891</v>
      </c>
      <c r="B10767" s="1" t="s">
        <v>12</v>
      </c>
      <c r="C10767" s="1" t="s">
        <v>16</v>
      </c>
      <c r="D10767" s="1" t="s">
        <v>60</v>
      </c>
      <c r="E10767" s="1" t="s">
        <v>15</v>
      </c>
      <c r="F10767" s="1" t="str">
        <f>VLOOKUP(C10767,Sheet1!$G$3:$I$9,2,FALSE)</f>
        <v>P1</v>
      </c>
      <c r="G10767" s="1">
        <f>VLOOKUP(C10767,Sheet1!$G$3:$I$9,3,FALSE)</f>
        <v>9</v>
      </c>
      <c r="H10767" s="1" t="str">
        <f>VLOOKUP(D10767,Sheet1!$L$3:$M$33,2,FALSE)</f>
        <v>Health</v>
      </c>
    </row>
    <row r="10768" spans="1:8" x14ac:dyDescent="0.25">
      <c r="A10768" s="1">
        <v>321892</v>
      </c>
      <c r="B10768" s="1" t="s">
        <v>12</v>
      </c>
      <c r="C10768" s="1" t="s">
        <v>16</v>
      </c>
      <c r="D10768" s="1" t="s">
        <v>59</v>
      </c>
      <c r="E10768" s="1" t="s">
        <v>15</v>
      </c>
      <c r="F10768" s="1" t="str">
        <f>VLOOKUP(C10768,Sheet1!$G$3:$I$9,2,FALSE)</f>
        <v>P1</v>
      </c>
      <c r="G10768" s="1">
        <f>VLOOKUP(C10768,Sheet1!$G$3:$I$9,3,FALSE)</f>
        <v>9</v>
      </c>
      <c r="H10768" s="1" t="str">
        <f>VLOOKUP(D10768,Sheet1!$L$3:$M$33,2,FALSE)</f>
        <v>Health</v>
      </c>
    </row>
    <row r="10769" spans="1:8" x14ac:dyDescent="0.25">
      <c r="A10769" s="1">
        <v>321893</v>
      </c>
      <c r="B10769" s="1" t="s">
        <v>35</v>
      </c>
      <c r="C10769" s="1" t="s">
        <v>16</v>
      </c>
      <c r="D10769" s="1" t="s">
        <v>54</v>
      </c>
      <c r="E10769" s="1" t="s">
        <v>15</v>
      </c>
      <c r="F10769" s="1" t="str">
        <f>VLOOKUP(C10769,Sheet1!$G$3:$I$9,2,FALSE)</f>
        <v>P1</v>
      </c>
      <c r="G10769" s="1">
        <f>VLOOKUP(C10769,Sheet1!$G$3:$I$9,3,FALSE)</f>
        <v>9</v>
      </c>
      <c r="H10769" s="1" t="str">
        <f>VLOOKUP(D10769,Sheet1!$L$3:$M$33,2,FALSE)</f>
        <v>Travel</v>
      </c>
    </row>
    <row r="10770" spans="1:8" x14ac:dyDescent="0.25">
      <c r="A10770" s="1">
        <v>321894</v>
      </c>
      <c r="B10770" s="1" t="s">
        <v>12</v>
      </c>
      <c r="C10770" s="1" t="s">
        <v>16</v>
      </c>
      <c r="D10770" s="1" t="s">
        <v>40</v>
      </c>
      <c r="E10770" s="1" t="s">
        <v>15</v>
      </c>
      <c r="F10770" s="1" t="str">
        <f>VLOOKUP(C10770,Sheet1!$G$3:$I$9,2,FALSE)</f>
        <v>P1</v>
      </c>
      <c r="G10770" s="1">
        <f>VLOOKUP(C10770,Sheet1!$G$3:$I$9,3,FALSE)</f>
        <v>9</v>
      </c>
      <c r="H10770" s="1" t="str">
        <f>VLOOKUP(D10770,Sheet1!$L$3:$M$33,2,FALSE)</f>
        <v>Retail</v>
      </c>
    </row>
    <row r="10771" spans="1:8" x14ac:dyDescent="0.25">
      <c r="A10771" s="1">
        <v>321895</v>
      </c>
      <c r="B10771" s="1" t="s">
        <v>12</v>
      </c>
      <c r="C10771" s="1" t="s">
        <v>16</v>
      </c>
      <c r="D10771" s="1" t="s">
        <v>60</v>
      </c>
      <c r="E10771" s="1" t="s">
        <v>15</v>
      </c>
      <c r="F10771" s="1" t="str">
        <f>VLOOKUP(C10771,Sheet1!$G$3:$I$9,2,FALSE)</f>
        <v>P1</v>
      </c>
      <c r="G10771" s="1">
        <f>VLOOKUP(C10771,Sheet1!$G$3:$I$9,3,FALSE)</f>
        <v>9</v>
      </c>
      <c r="H10771" s="1" t="str">
        <f>VLOOKUP(D10771,Sheet1!$L$3:$M$33,2,FALSE)</f>
        <v>Health</v>
      </c>
    </row>
    <row r="10772" spans="1:8" x14ac:dyDescent="0.25">
      <c r="A10772" s="1">
        <v>321896</v>
      </c>
      <c r="B10772" s="1" t="s">
        <v>35</v>
      </c>
      <c r="C10772" s="1" t="s">
        <v>16</v>
      </c>
      <c r="D10772" s="1" t="s">
        <v>54</v>
      </c>
      <c r="E10772" s="1" t="s">
        <v>15</v>
      </c>
      <c r="F10772" s="1" t="str">
        <f>VLOOKUP(C10772,Sheet1!$G$3:$I$9,2,FALSE)</f>
        <v>P1</v>
      </c>
      <c r="G10772" s="1">
        <f>VLOOKUP(C10772,Sheet1!$G$3:$I$9,3,FALSE)</f>
        <v>9</v>
      </c>
      <c r="H10772" s="1" t="str">
        <f>VLOOKUP(D10772,Sheet1!$L$3:$M$33,2,FALSE)</f>
        <v>Travel</v>
      </c>
    </row>
    <row r="10773" spans="1:8" x14ac:dyDescent="0.25">
      <c r="A10773" s="1">
        <v>321897</v>
      </c>
      <c r="B10773" s="1" t="s">
        <v>35</v>
      </c>
      <c r="C10773" s="1" t="s">
        <v>16</v>
      </c>
      <c r="D10773" s="1" t="s">
        <v>60</v>
      </c>
      <c r="E10773" s="1" t="s">
        <v>15</v>
      </c>
      <c r="F10773" s="1" t="str">
        <f>VLOOKUP(C10773,Sheet1!$G$3:$I$9,2,FALSE)</f>
        <v>P1</v>
      </c>
      <c r="G10773" s="1">
        <f>VLOOKUP(C10773,Sheet1!$G$3:$I$9,3,FALSE)</f>
        <v>9</v>
      </c>
      <c r="H10773" s="1" t="str">
        <f>VLOOKUP(D10773,Sheet1!$L$3:$M$33,2,FALSE)</f>
        <v>Health</v>
      </c>
    </row>
    <row r="10774" spans="1:8" x14ac:dyDescent="0.25">
      <c r="A10774" s="1">
        <v>321898</v>
      </c>
      <c r="B10774" s="1" t="s">
        <v>12</v>
      </c>
      <c r="C10774" s="1" t="s">
        <v>16</v>
      </c>
      <c r="D10774" s="1" t="s">
        <v>60</v>
      </c>
      <c r="E10774" s="1" t="s">
        <v>15</v>
      </c>
      <c r="F10774" s="1" t="str">
        <f>VLOOKUP(C10774,Sheet1!$G$3:$I$9,2,FALSE)</f>
        <v>P1</v>
      </c>
      <c r="G10774" s="1">
        <f>VLOOKUP(C10774,Sheet1!$G$3:$I$9,3,FALSE)</f>
        <v>9</v>
      </c>
      <c r="H10774" s="1" t="str">
        <f>VLOOKUP(D10774,Sheet1!$L$3:$M$33,2,FALSE)</f>
        <v>Health</v>
      </c>
    </row>
    <row r="10775" spans="1:8" x14ac:dyDescent="0.25">
      <c r="A10775" s="1">
        <v>321899</v>
      </c>
      <c r="B10775" s="1" t="s">
        <v>35</v>
      </c>
      <c r="C10775" s="1" t="s">
        <v>16</v>
      </c>
      <c r="D10775" s="1" t="s">
        <v>40</v>
      </c>
      <c r="E10775" s="1" t="s">
        <v>15</v>
      </c>
      <c r="F10775" s="1" t="str">
        <f>VLOOKUP(C10775,Sheet1!$G$3:$I$9,2,FALSE)</f>
        <v>P1</v>
      </c>
      <c r="G10775" s="1">
        <f>VLOOKUP(C10775,Sheet1!$G$3:$I$9,3,FALSE)</f>
        <v>9</v>
      </c>
      <c r="H10775" s="1" t="str">
        <f>VLOOKUP(D10775,Sheet1!$L$3:$M$33,2,FALSE)</f>
        <v>Retail</v>
      </c>
    </row>
    <row r="10776" spans="1:8" x14ac:dyDescent="0.25">
      <c r="A10776" s="1">
        <v>321900</v>
      </c>
      <c r="B10776" s="1" t="s">
        <v>35</v>
      </c>
      <c r="C10776" s="1" t="s">
        <v>16</v>
      </c>
      <c r="D10776" s="1" t="s">
        <v>40</v>
      </c>
      <c r="E10776" s="1" t="s">
        <v>15</v>
      </c>
      <c r="F10776" s="1" t="str">
        <f>VLOOKUP(C10776,Sheet1!$G$3:$I$9,2,FALSE)</f>
        <v>P1</v>
      </c>
      <c r="G10776" s="1">
        <f>VLOOKUP(C10776,Sheet1!$G$3:$I$9,3,FALSE)</f>
        <v>9</v>
      </c>
      <c r="H10776" s="1" t="str">
        <f>VLOOKUP(D10776,Sheet1!$L$3:$M$33,2,FALSE)</f>
        <v>Retail</v>
      </c>
    </row>
    <row r="10777" spans="1:8" x14ac:dyDescent="0.25">
      <c r="A10777" s="1">
        <v>321901</v>
      </c>
      <c r="B10777" s="1" t="s">
        <v>12</v>
      </c>
      <c r="C10777" s="1" t="s">
        <v>16</v>
      </c>
      <c r="D10777" s="1" t="s">
        <v>60</v>
      </c>
      <c r="E10777" s="1" t="s">
        <v>15</v>
      </c>
      <c r="F10777" s="1" t="str">
        <f>VLOOKUP(C10777,Sheet1!$G$3:$I$9,2,FALSE)</f>
        <v>P1</v>
      </c>
      <c r="G10777" s="1">
        <f>VLOOKUP(C10777,Sheet1!$G$3:$I$9,3,FALSE)</f>
        <v>9</v>
      </c>
      <c r="H10777" s="1" t="str">
        <f>VLOOKUP(D10777,Sheet1!$L$3:$M$33,2,FALSE)</f>
        <v>Health</v>
      </c>
    </row>
    <row r="10778" spans="1:8" x14ac:dyDescent="0.25">
      <c r="A10778" s="1">
        <v>321902</v>
      </c>
      <c r="B10778" s="1" t="s">
        <v>35</v>
      </c>
      <c r="C10778" s="1" t="s">
        <v>16</v>
      </c>
      <c r="D10778" s="1" t="s">
        <v>60</v>
      </c>
      <c r="E10778" s="1" t="s">
        <v>15</v>
      </c>
      <c r="F10778" s="1" t="str">
        <f>VLOOKUP(C10778,Sheet1!$G$3:$I$9,2,FALSE)</f>
        <v>P1</v>
      </c>
      <c r="G10778" s="1">
        <f>VLOOKUP(C10778,Sheet1!$G$3:$I$9,3,FALSE)</f>
        <v>9</v>
      </c>
      <c r="H10778" s="1" t="str">
        <f>VLOOKUP(D10778,Sheet1!$L$3:$M$33,2,FALSE)</f>
        <v>Health</v>
      </c>
    </row>
    <row r="10779" spans="1:8" x14ac:dyDescent="0.25">
      <c r="A10779" s="1">
        <v>321903</v>
      </c>
      <c r="B10779" s="1" t="s">
        <v>35</v>
      </c>
      <c r="C10779" s="1" t="s">
        <v>22</v>
      </c>
      <c r="D10779" s="1" t="s">
        <v>14</v>
      </c>
      <c r="E10779" s="1" t="s">
        <v>15</v>
      </c>
      <c r="F10779" s="1" t="str">
        <f>VLOOKUP(C10779,Sheet1!$G$3:$I$9,2,FALSE)</f>
        <v>P1</v>
      </c>
      <c r="G10779" s="1">
        <f>VLOOKUP(C10779,Sheet1!$G$3:$I$9,3,FALSE)</f>
        <v>8</v>
      </c>
      <c r="H10779" s="1" t="str">
        <f>VLOOKUP(D10779,Sheet1!$L$3:$M$33,2,FALSE)</f>
        <v>BFSI</v>
      </c>
    </row>
    <row r="10780" spans="1:8" x14ac:dyDescent="0.25">
      <c r="A10780" s="1">
        <v>321904</v>
      </c>
      <c r="B10780" s="1" t="s">
        <v>35</v>
      </c>
      <c r="C10780" s="1" t="s">
        <v>22</v>
      </c>
      <c r="D10780" s="1" t="s">
        <v>14</v>
      </c>
      <c r="E10780" s="1" t="s">
        <v>15</v>
      </c>
      <c r="F10780" s="1" t="str">
        <f>VLOOKUP(C10780,Sheet1!$G$3:$I$9,2,FALSE)</f>
        <v>P1</v>
      </c>
      <c r="G10780" s="1">
        <f>VLOOKUP(C10780,Sheet1!$G$3:$I$9,3,FALSE)</f>
        <v>8</v>
      </c>
      <c r="H10780" s="1" t="str">
        <f>VLOOKUP(D10780,Sheet1!$L$3:$M$33,2,FALSE)</f>
        <v>BFSI</v>
      </c>
    </row>
    <row r="10781" spans="1:8" x14ac:dyDescent="0.25">
      <c r="A10781" s="1">
        <v>321905</v>
      </c>
      <c r="B10781" s="1" t="s">
        <v>35</v>
      </c>
      <c r="C10781" s="1" t="s">
        <v>22</v>
      </c>
      <c r="D10781" s="1" t="s">
        <v>36</v>
      </c>
      <c r="E10781" s="1" t="s">
        <v>15</v>
      </c>
      <c r="F10781" s="1" t="str">
        <f>VLOOKUP(C10781,Sheet1!$G$3:$I$9,2,FALSE)</f>
        <v>P1</v>
      </c>
      <c r="G10781" s="1">
        <f>VLOOKUP(C10781,Sheet1!$G$3:$I$9,3,FALSE)</f>
        <v>8</v>
      </c>
      <c r="H10781" s="1" t="str">
        <f>VLOOKUP(D10781,Sheet1!$L$3:$M$33,2,FALSE)</f>
        <v>Retail</v>
      </c>
    </row>
    <row r="10782" spans="1:8" x14ac:dyDescent="0.25">
      <c r="A10782" s="1">
        <v>321906</v>
      </c>
      <c r="B10782" s="1" t="s">
        <v>35</v>
      </c>
      <c r="C10782" s="1" t="s">
        <v>22</v>
      </c>
      <c r="D10782" s="1" t="s">
        <v>37</v>
      </c>
      <c r="E10782" s="1" t="s">
        <v>15</v>
      </c>
      <c r="F10782" s="1" t="str">
        <f>VLOOKUP(C10782,Sheet1!$G$3:$I$9,2,FALSE)</f>
        <v>P1</v>
      </c>
      <c r="G10782" s="1">
        <f>VLOOKUP(C10782,Sheet1!$G$3:$I$9,3,FALSE)</f>
        <v>8</v>
      </c>
      <c r="H10782" s="1" t="str">
        <f>VLOOKUP(D10782,Sheet1!$L$3:$M$33,2,FALSE)</f>
        <v>Retail</v>
      </c>
    </row>
    <row r="10783" spans="1:8" x14ac:dyDescent="0.25">
      <c r="A10783" s="1">
        <v>321907</v>
      </c>
      <c r="B10783" s="1" t="s">
        <v>35</v>
      </c>
      <c r="C10783" s="1" t="s">
        <v>22</v>
      </c>
      <c r="D10783" s="1" t="s">
        <v>37</v>
      </c>
      <c r="E10783" s="1" t="s">
        <v>15</v>
      </c>
      <c r="F10783" s="1" t="str">
        <f>VLOOKUP(C10783,Sheet1!$G$3:$I$9,2,FALSE)</f>
        <v>P1</v>
      </c>
      <c r="G10783" s="1">
        <f>VLOOKUP(C10783,Sheet1!$G$3:$I$9,3,FALSE)</f>
        <v>8</v>
      </c>
      <c r="H10783" s="1" t="str">
        <f>VLOOKUP(D10783,Sheet1!$L$3:$M$33,2,FALSE)</f>
        <v>Retail</v>
      </c>
    </row>
    <row r="10784" spans="1:8" x14ac:dyDescent="0.25">
      <c r="A10784" s="1">
        <v>321908</v>
      </c>
      <c r="B10784" s="1" t="s">
        <v>12</v>
      </c>
      <c r="C10784" s="1" t="s">
        <v>22</v>
      </c>
      <c r="D10784" s="1" t="s">
        <v>37</v>
      </c>
      <c r="E10784" s="1" t="s">
        <v>15</v>
      </c>
      <c r="F10784" s="1" t="str">
        <f>VLOOKUP(C10784,Sheet1!$G$3:$I$9,2,FALSE)</f>
        <v>P1</v>
      </c>
      <c r="G10784" s="1">
        <f>VLOOKUP(C10784,Sheet1!$G$3:$I$9,3,FALSE)</f>
        <v>8</v>
      </c>
      <c r="H10784" s="1" t="str">
        <f>VLOOKUP(D10784,Sheet1!$L$3:$M$33,2,FALSE)</f>
        <v>Retail</v>
      </c>
    </row>
    <row r="10785" spans="1:8" x14ac:dyDescent="0.25">
      <c r="A10785" s="1">
        <v>321909</v>
      </c>
      <c r="B10785" s="1" t="s">
        <v>35</v>
      </c>
      <c r="C10785" s="1" t="s">
        <v>22</v>
      </c>
      <c r="D10785" s="1" t="s">
        <v>14</v>
      </c>
      <c r="E10785" s="1" t="s">
        <v>15</v>
      </c>
      <c r="F10785" s="1" t="str">
        <f>VLOOKUP(C10785,Sheet1!$G$3:$I$9,2,FALSE)</f>
        <v>P1</v>
      </c>
      <c r="G10785" s="1">
        <f>VLOOKUP(C10785,Sheet1!$G$3:$I$9,3,FALSE)</f>
        <v>8</v>
      </c>
      <c r="H10785" s="1" t="str">
        <f>VLOOKUP(D10785,Sheet1!$L$3:$M$33,2,FALSE)</f>
        <v>BFSI</v>
      </c>
    </row>
    <row r="10786" spans="1:8" x14ac:dyDescent="0.25">
      <c r="A10786" s="1">
        <v>321910</v>
      </c>
      <c r="B10786" s="1" t="s">
        <v>35</v>
      </c>
      <c r="C10786" s="1" t="s">
        <v>22</v>
      </c>
      <c r="D10786" s="1" t="s">
        <v>36</v>
      </c>
      <c r="E10786" s="1" t="s">
        <v>15</v>
      </c>
      <c r="F10786" s="1" t="str">
        <f>VLOOKUP(C10786,Sheet1!$G$3:$I$9,2,FALSE)</f>
        <v>P1</v>
      </c>
      <c r="G10786" s="1">
        <f>VLOOKUP(C10786,Sheet1!$G$3:$I$9,3,FALSE)</f>
        <v>8</v>
      </c>
      <c r="H10786" s="1" t="str">
        <f>VLOOKUP(D10786,Sheet1!$L$3:$M$33,2,FALSE)</f>
        <v>Retail</v>
      </c>
    </row>
    <row r="10787" spans="1:8" x14ac:dyDescent="0.25">
      <c r="A10787" s="1">
        <v>321912</v>
      </c>
      <c r="B10787" s="1" t="s">
        <v>35</v>
      </c>
      <c r="C10787" s="1" t="s">
        <v>22</v>
      </c>
      <c r="D10787" s="1" t="s">
        <v>14</v>
      </c>
      <c r="E10787" s="1" t="s">
        <v>15</v>
      </c>
      <c r="F10787" s="1" t="str">
        <f>VLOOKUP(C10787,Sheet1!$G$3:$I$9,2,FALSE)</f>
        <v>P1</v>
      </c>
      <c r="G10787" s="1">
        <f>VLOOKUP(C10787,Sheet1!$G$3:$I$9,3,FALSE)</f>
        <v>8</v>
      </c>
      <c r="H10787" s="1" t="str">
        <f>VLOOKUP(D10787,Sheet1!$L$3:$M$33,2,FALSE)</f>
        <v>BFSI</v>
      </c>
    </row>
    <row r="10788" spans="1:8" x14ac:dyDescent="0.25">
      <c r="A10788" s="1">
        <v>321913</v>
      </c>
      <c r="B10788" s="1" t="s">
        <v>12</v>
      </c>
      <c r="C10788" s="1" t="s">
        <v>20</v>
      </c>
      <c r="D10788" s="1" t="s">
        <v>41</v>
      </c>
      <c r="E10788" s="1" t="s">
        <v>15</v>
      </c>
      <c r="F10788" s="1" t="str">
        <f>VLOOKUP(C10788,Sheet1!$G$3:$I$9,2,FALSE)</f>
        <v>P1</v>
      </c>
      <c r="G10788" s="1">
        <f>VLOOKUP(C10788,Sheet1!$G$3:$I$9,3,FALSE)</f>
        <v>14</v>
      </c>
      <c r="H10788" s="1" t="str">
        <f>VLOOKUP(D10788,Sheet1!$L$3:$M$33,2,FALSE)</f>
        <v>Entertainment</v>
      </c>
    </row>
    <row r="10789" spans="1:8" x14ac:dyDescent="0.25">
      <c r="A10789" s="1">
        <v>321914</v>
      </c>
      <c r="B10789" s="1" t="s">
        <v>12</v>
      </c>
      <c r="C10789" s="1" t="s">
        <v>20</v>
      </c>
      <c r="D10789" s="1" t="s">
        <v>58</v>
      </c>
      <c r="E10789" s="1" t="s">
        <v>15</v>
      </c>
      <c r="F10789" s="1" t="str">
        <f>VLOOKUP(C10789,Sheet1!$G$3:$I$9,2,FALSE)</f>
        <v>P1</v>
      </c>
      <c r="G10789" s="1">
        <f>VLOOKUP(C10789,Sheet1!$G$3:$I$9,3,FALSE)</f>
        <v>14</v>
      </c>
      <c r="H10789" s="1" t="str">
        <f>VLOOKUP(D10789,Sheet1!$L$3:$M$33,2,FALSE)</f>
        <v>Health</v>
      </c>
    </row>
    <row r="10790" spans="1:8" x14ac:dyDescent="0.25">
      <c r="A10790" s="1">
        <v>321915</v>
      </c>
      <c r="B10790" s="1" t="s">
        <v>12</v>
      </c>
      <c r="C10790" s="1" t="s">
        <v>20</v>
      </c>
      <c r="D10790" s="1" t="s">
        <v>41</v>
      </c>
      <c r="E10790" s="1" t="s">
        <v>15</v>
      </c>
      <c r="F10790" s="1" t="str">
        <f>VLOOKUP(C10790,Sheet1!$G$3:$I$9,2,FALSE)</f>
        <v>P1</v>
      </c>
      <c r="G10790" s="1">
        <f>VLOOKUP(C10790,Sheet1!$G$3:$I$9,3,FALSE)</f>
        <v>14</v>
      </c>
      <c r="H10790" s="1" t="str">
        <f>VLOOKUP(D10790,Sheet1!$L$3:$M$33,2,FALSE)</f>
        <v>Entertainment</v>
      </c>
    </row>
    <row r="10791" spans="1:8" x14ac:dyDescent="0.25">
      <c r="A10791" s="1">
        <v>321916</v>
      </c>
      <c r="B10791" s="1" t="s">
        <v>12</v>
      </c>
      <c r="C10791" s="1" t="s">
        <v>20</v>
      </c>
      <c r="D10791" s="1" t="s">
        <v>58</v>
      </c>
      <c r="E10791" s="1" t="s">
        <v>15</v>
      </c>
      <c r="F10791" s="1" t="str">
        <f>VLOOKUP(C10791,Sheet1!$G$3:$I$9,2,FALSE)</f>
        <v>P1</v>
      </c>
      <c r="G10791" s="1">
        <f>VLOOKUP(C10791,Sheet1!$G$3:$I$9,3,FALSE)</f>
        <v>14</v>
      </c>
      <c r="H10791" s="1" t="str">
        <f>VLOOKUP(D10791,Sheet1!$L$3:$M$33,2,FALSE)</f>
        <v>Health</v>
      </c>
    </row>
    <row r="10792" spans="1:8" x14ac:dyDescent="0.25">
      <c r="A10792" s="1">
        <v>321917</v>
      </c>
      <c r="B10792" s="1" t="s">
        <v>35</v>
      </c>
      <c r="C10792" s="1" t="s">
        <v>20</v>
      </c>
      <c r="D10792" s="1" t="s">
        <v>41</v>
      </c>
      <c r="E10792" s="1" t="s">
        <v>15</v>
      </c>
      <c r="F10792" s="1" t="str">
        <f>VLOOKUP(C10792,Sheet1!$G$3:$I$9,2,FALSE)</f>
        <v>P1</v>
      </c>
      <c r="G10792" s="1">
        <f>VLOOKUP(C10792,Sheet1!$G$3:$I$9,3,FALSE)</f>
        <v>14</v>
      </c>
      <c r="H10792" s="1" t="str">
        <f>VLOOKUP(D10792,Sheet1!$L$3:$M$33,2,FALSE)</f>
        <v>Entertainment</v>
      </c>
    </row>
    <row r="10793" spans="1:8" x14ac:dyDescent="0.25">
      <c r="A10793" s="1">
        <v>321918</v>
      </c>
      <c r="B10793" s="1" t="s">
        <v>12</v>
      </c>
      <c r="C10793" s="1" t="s">
        <v>20</v>
      </c>
      <c r="D10793" s="1" t="s">
        <v>58</v>
      </c>
      <c r="E10793" s="1" t="s">
        <v>15</v>
      </c>
      <c r="F10793" s="1" t="str">
        <f>VLOOKUP(C10793,Sheet1!$G$3:$I$9,2,FALSE)</f>
        <v>P1</v>
      </c>
      <c r="G10793" s="1">
        <f>VLOOKUP(C10793,Sheet1!$G$3:$I$9,3,FALSE)</f>
        <v>14</v>
      </c>
      <c r="H10793" s="1" t="str">
        <f>VLOOKUP(D10793,Sheet1!$L$3:$M$33,2,FALSE)</f>
        <v>Health</v>
      </c>
    </row>
    <row r="10794" spans="1:8" x14ac:dyDescent="0.25">
      <c r="A10794" s="1">
        <v>321919</v>
      </c>
      <c r="B10794" s="1" t="s">
        <v>12</v>
      </c>
      <c r="C10794" s="1" t="s">
        <v>20</v>
      </c>
      <c r="D10794" s="1" t="s">
        <v>58</v>
      </c>
      <c r="E10794" s="1" t="s">
        <v>15</v>
      </c>
      <c r="F10794" s="1" t="str">
        <f>VLOOKUP(C10794,Sheet1!$G$3:$I$9,2,FALSE)</f>
        <v>P1</v>
      </c>
      <c r="G10794" s="1">
        <f>VLOOKUP(C10794,Sheet1!$G$3:$I$9,3,FALSE)</f>
        <v>14</v>
      </c>
      <c r="H10794" s="1" t="str">
        <f>VLOOKUP(D10794,Sheet1!$L$3:$M$33,2,FALSE)</f>
        <v>Health</v>
      </c>
    </row>
    <row r="10795" spans="1:8" x14ac:dyDescent="0.25">
      <c r="A10795" s="1">
        <v>321920</v>
      </c>
      <c r="B10795" s="1" t="s">
        <v>12</v>
      </c>
      <c r="C10795" s="1" t="s">
        <v>20</v>
      </c>
      <c r="D10795" s="1" t="s">
        <v>61</v>
      </c>
      <c r="E10795" s="1" t="s">
        <v>15</v>
      </c>
      <c r="F10795" s="1" t="str">
        <f>VLOOKUP(C10795,Sheet1!$G$3:$I$9,2,FALSE)</f>
        <v>P1</v>
      </c>
      <c r="G10795" s="1">
        <f>VLOOKUP(C10795,Sheet1!$G$3:$I$9,3,FALSE)</f>
        <v>14</v>
      </c>
      <c r="H10795" s="1" t="str">
        <f>VLOOKUP(D10795,Sheet1!$L$3:$M$33,2,FALSE)</f>
        <v>Others</v>
      </c>
    </row>
    <row r="10796" spans="1:8" x14ac:dyDescent="0.25">
      <c r="A10796" s="1">
        <v>321921</v>
      </c>
      <c r="B10796" s="1" t="s">
        <v>12</v>
      </c>
      <c r="C10796" s="1" t="s">
        <v>20</v>
      </c>
      <c r="D10796" s="1" t="s">
        <v>58</v>
      </c>
      <c r="E10796" s="1" t="s">
        <v>15</v>
      </c>
      <c r="F10796" s="1" t="str">
        <f>VLOOKUP(C10796,Sheet1!$G$3:$I$9,2,FALSE)</f>
        <v>P1</v>
      </c>
      <c r="G10796" s="1">
        <f>VLOOKUP(C10796,Sheet1!$G$3:$I$9,3,FALSE)</f>
        <v>14</v>
      </c>
      <c r="H10796" s="1" t="str">
        <f>VLOOKUP(D10796,Sheet1!$L$3:$M$33,2,FALSE)</f>
        <v>Health</v>
      </c>
    </row>
    <row r="10797" spans="1:8" x14ac:dyDescent="0.25">
      <c r="A10797" s="1">
        <v>321922</v>
      </c>
      <c r="B10797" s="1" t="s">
        <v>12</v>
      </c>
      <c r="C10797" s="1" t="s">
        <v>20</v>
      </c>
      <c r="D10797" s="1" t="s">
        <v>61</v>
      </c>
      <c r="E10797" s="1" t="s">
        <v>15</v>
      </c>
      <c r="F10797" s="1" t="str">
        <f>VLOOKUP(C10797,Sheet1!$G$3:$I$9,2,FALSE)</f>
        <v>P1</v>
      </c>
      <c r="G10797" s="1">
        <f>VLOOKUP(C10797,Sheet1!$G$3:$I$9,3,FALSE)</f>
        <v>14</v>
      </c>
      <c r="H10797" s="1" t="str">
        <f>VLOOKUP(D10797,Sheet1!$L$3:$M$33,2,FALSE)</f>
        <v>Others</v>
      </c>
    </row>
    <row r="10798" spans="1:8" x14ac:dyDescent="0.25">
      <c r="A10798" s="1">
        <v>321923</v>
      </c>
      <c r="B10798" s="1" t="s">
        <v>12</v>
      </c>
      <c r="C10798" s="1" t="s">
        <v>20</v>
      </c>
      <c r="D10798" s="1" t="s">
        <v>58</v>
      </c>
      <c r="E10798" s="1" t="s">
        <v>15</v>
      </c>
      <c r="F10798" s="1" t="str">
        <f>VLOOKUP(C10798,Sheet1!$G$3:$I$9,2,FALSE)</f>
        <v>P1</v>
      </c>
      <c r="G10798" s="1">
        <f>VLOOKUP(C10798,Sheet1!$G$3:$I$9,3,FALSE)</f>
        <v>14</v>
      </c>
      <c r="H10798" s="1" t="str">
        <f>VLOOKUP(D10798,Sheet1!$L$3:$M$33,2,FALSE)</f>
        <v>Health</v>
      </c>
    </row>
    <row r="10799" spans="1:8" x14ac:dyDescent="0.25">
      <c r="A10799" s="1">
        <v>321924</v>
      </c>
      <c r="B10799" s="1" t="s">
        <v>12</v>
      </c>
      <c r="C10799" s="1" t="s">
        <v>20</v>
      </c>
      <c r="D10799" s="1" t="s">
        <v>58</v>
      </c>
      <c r="E10799" s="1" t="s">
        <v>15</v>
      </c>
      <c r="F10799" s="1" t="str">
        <f>VLOOKUP(C10799,Sheet1!$G$3:$I$9,2,FALSE)</f>
        <v>P1</v>
      </c>
      <c r="G10799" s="1">
        <f>VLOOKUP(C10799,Sheet1!$G$3:$I$9,3,FALSE)</f>
        <v>14</v>
      </c>
      <c r="H10799" s="1" t="str">
        <f>VLOOKUP(D10799,Sheet1!$L$3:$M$33,2,FALSE)</f>
        <v>Health</v>
      </c>
    </row>
    <row r="10800" spans="1:8" x14ac:dyDescent="0.25">
      <c r="A10800" s="1">
        <v>321949</v>
      </c>
      <c r="B10800" s="1" t="s">
        <v>35</v>
      </c>
      <c r="C10800" s="1" t="s">
        <v>20</v>
      </c>
      <c r="D10800" s="1" t="s">
        <v>57</v>
      </c>
      <c r="E10800" s="1" t="s">
        <v>63</v>
      </c>
      <c r="F10800" s="1" t="str">
        <f>VLOOKUP(C10800,Sheet1!$G$3:$I$9,2,FALSE)</f>
        <v>P1</v>
      </c>
      <c r="G10800" s="1">
        <f>VLOOKUP(C10800,Sheet1!$G$3:$I$9,3,FALSE)</f>
        <v>14</v>
      </c>
      <c r="H10800" s="1" t="str">
        <f>VLOOKUP(D10800,Sheet1!$L$3:$M$33,2,FALSE)</f>
        <v>Health</v>
      </c>
    </row>
    <row r="10801" spans="1:8" x14ac:dyDescent="0.25">
      <c r="A10801" s="1">
        <v>321950</v>
      </c>
      <c r="B10801" s="1" t="s">
        <v>35</v>
      </c>
      <c r="C10801" s="1" t="s">
        <v>20</v>
      </c>
      <c r="D10801" s="1" t="s">
        <v>58</v>
      </c>
      <c r="E10801" s="1" t="s">
        <v>15</v>
      </c>
      <c r="F10801" s="1" t="str">
        <f>VLOOKUP(C10801,Sheet1!$G$3:$I$9,2,FALSE)</f>
        <v>P1</v>
      </c>
      <c r="G10801" s="1">
        <f>VLOOKUP(C10801,Sheet1!$G$3:$I$9,3,FALSE)</f>
        <v>14</v>
      </c>
      <c r="H10801" s="1" t="str">
        <f>VLOOKUP(D10801,Sheet1!$L$3:$M$33,2,FALSE)</f>
        <v>Health</v>
      </c>
    </row>
    <row r="10802" spans="1:8" x14ac:dyDescent="0.25">
      <c r="A10802" s="1">
        <v>321951</v>
      </c>
      <c r="B10802" s="1" t="s">
        <v>35</v>
      </c>
      <c r="C10802" s="1" t="s">
        <v>20</v>
      </c>
      <c r="D10802" s="1" t="s">
        <v>58</v>
      </c>
      <c r="E10802" s="1" t="s">
        <v>15</v>
      </c>
      <c r="F10802" s="1" t="str">
        <f>VLOOKUP(C10802,Sheet1!$G$3:$I$9,2,FALSE)</f>
        <v>P1</v>
      </c>
      <c r="G10802" s="1">
        <f>VLOOKUP(C10802,Sheet1!$G$3:$I$9,3,FALSE)</f>
        <v>14</v>
      </c>
      <c r="H10802" s="1" t="str">
        <f>VLOOKUP(D10802,Sheet1!$L$3:$M$33,2,FALSE)</f>
        <v>Health</v>
      </c>
    </row>
    <row r="10803" spans="1:8" x14ac:dyDescent="0.25">
      <c r="A10803" s="1">
        <v>321952</v>
      </c>
      <c r="B10803" s="1" t="s">
        <v>12</v>
      </c>
      <c r="C10803" s="1" t="s">
        <v>20</v>
      </c>
      <c r="D10803" s="1" t="s">
        <v>26</v>
      </c>
      <c r="E10803" s="1" t="s">
        <v>15</v>
      </c>
      <c r="F10803" s="1" t="str">
        <f>VLOOKUP(C10803,Sheet1!$G$3:$I$9,2,FALSE)</f>
        <v>P1</v>
      </c>
      <c r="G10803" s="1">
        <f>VLOOKUP(C10803,Sheet1!$G$3:$I$9,3,FALSE)</f>
        <v>14</v>
      </c>
      <c r="H10803" s="1" t="str">
        <f>VLOOKUP(D10803,Sheet1!$L$3:$M$33,2,FALSE)</f>
        <v>BFSI</v>
      </c>
    </row>
    <row r="10804" spans="1:8" x14ac:dyDescent="0.25">
      <c r="A10804" s="1">
        <v>321953</v>
      </c>
      <c r="B10804" s="1" t="s">
        <v>35</v>
      </c>
      <c r="C10804" s="1" t="s">
        <v>20</v>
      </c>
      <c r="D10804" s="1" t="s">
        <v>57</v>
      </c>
      <c r="E10804" s="1" t="s">
        <v>15</v>
      </c>
      <c r="F10804" s="1" t="str">
        <f>VLOOKUP(C10804,Sheet1!$G$3:$I$9,2,FALSE)</f>
        <v>P1</v>
      </c>
      <c r="G10804" s="1">
        <f>VLOOKUP(C10804,Sheet1!$G$3:$I$9,3,FALSE)</f>
        <v>14</v>
      </c>
      <c r="H10804" s="1" t="str">
        <f>VLOOKUP(D10804,Sheet1!$L$3:$M$33,2,FALSE)</f>
        <v>Health</v>
      </c>
    </row>
    <row r="10805" spans="1:8" x14ac:dyDescent="0.25">
      <c r="A10805" s="1">
        <v>321954</v>
      </c>
      <c r="B10805" s="1" t="s">
        <v>12</v>
      </c>
      <c r="C10805" s="1" t="s">
        <v>20</v>
      </c>
      <c r="D10805" s="1" t="s">
        <v>57</v>
      </c>
      <c r="E10805" s="1" t="s">
        <v>15</v>
      </c>
      <c r="F10805" s="1" t="str">
        <f>VLOOKUP(C10805,Sheet1!$G$3:$I$9,2,FALSE)</f>
        <v>P1</v>
      </c>
      <c r="G10805" s="1">
        <f>VLOOKUP(C10805,Sheet1!$G$3:$I$9,3,FALSE)</f>
        <v>14</v>
      </c>
      <c r="H10805" s="1" t="str">
        <f>VLOOKUP(D10805,Sheet1!$L$3:$M$33,2,FALSE)</f>
        <v>Health</v>
      </c>
    </row>
    <row r="10806" spans="1:8" x14ac:dyDescent="0.25">
      <c r="A10806" s="1">
        <v>321955</v>
      </c>
      <c r="B10806" s="1" t="s">
        <v>35</v>
      </c>
      <c r="C10806" s="1" t="s">
        <v>20</v>
      </c>
      <c r="D10806" s="1" t="s">
        <v>57</v>
      </c>
      <c r="E10806" s="1" t="s">
        <v>63</v>
      </c>
      <c r="F10806" s="1" t="str">
        <f>VLOOKUP(C10806,Sheet1!$G$3:$I$9,2,FALSE)</f>
        <v>P1</v>
      </c>
      <c r="G10806" s="1">
        <f>VLOOKUP(C10806,Sheet1!$G$3:$I$9,3,FALSE)</f>
        <v>14</v>
      </c>
      <c r="H10806" s="1" t="str">
        <f>VLOOKUP(D10806,Sheet1!$L$3:$M$33,2,FALSE)</f>
        <v>Health</v>
      </c>
    </row>
    <row r="10807" spans="1:8" x14ac:dyDescent="0.25">
      <c r="A10807" s="1">
        <v>321956</v>
      </c>
      <c r="B10807" s="1" t="s">
        <v>12</v>
      </c>
      <c r="C10807" s="1" t="s">
        <v>20</v>
      </c>
      <c r="D10807" s="1" t="s">
        <v>26</v>
      </c>
      <c r="E10807" s="1" t="s">
        <v>15</v>
      </c>
      <c r="F10807" s="1" t="str">
        <f>VLOOKUP(C10807,Sheet1!$G$3:$I$9,2,FALSE)</f>
        <v>P1</v>
      </c>
      <c r="G10807" s="1">
        <f>VLOOKUP(C10807,Sheet1!$G$3:$I$9,3,FALSE)</f>
        <v>14</v>
      </c>
      <c r="H10807" s="1" t="str">
        <f>VLOOKUP(D10807,Sheet1!$L$3:$M$33,2,FALSE)</f>
        <v>BFSI</v>
      </c>
    </row>
    <row r="10808" spans="1:8" x14ac:dyDescent="0.25">
      <c r="A10808" s="1">
        <v>321957</v>
      </c>
      <c r="B10808" s="1" t="s">
        <v>35</v>
      </c>
      <c r="C10808" s="1" t="s">
        <v>20</v>
      </c>
      <c r="D10808" s="1" t="s">
        <v>26</v>
      </c>
      <c r="E10808" s="1" t="s">
        <v>15</v>
      </c>
      <c r="F10808" s="1" t="str">
        <f>VLOOKUP(C10808,Sheet1!$G$3:$I$9,2,FALSE)</f>
        <v>P1</v>
      </c>
      <c r="G10808" s="1">
        <f>VLOOKUP(C10808,Sheet1!$G$3:$I$9,3,FALSE)</f>
        <v>14</v>
      </c>
      <c r="H10808" s="1" t="str">
        <f>VLOOKUP(D10808,Sheet1!$L$3:$M$33,2,FALSE)</f>
        <v>BFSI</v>
      </c>
    </row>
    <row r="10809" spans="1:8" x14ac:dyDescent="0.25">
      <c r="A10809" s="1">
        <v>321958</v>
      </c>
      <c r="B10809" s="1" t="s">
        <v>12</v>
      </c>
      <c r="C10809" s="1" t="s">
        <v>20</v>
      </c>
      <c r="D10809" s="1" t="s">
        <v>58</v>
      </c>
      <c r="E10809" s="1" t="s">
        <v>15</v>
      </c>
      <c r="F10809" s="1" t="str">
        <f>VLOOKUP(C10809,Sheet1!$G$3:$I$9,2,FALSE)</f>
        <v>P1</v>
      </c>
      <c r="G10809" s="1">
        <f>VLOOKUP(C10809,Sheet1!$G$3:$I$9,3,FALSE)</f>
        <v>14</v>
      </c>
      <c r="H10809" s="1" t="str">
        <f>VLOOKUP(D10809,Sheet1!$L$3:$M$33,2,FALSE)</f>
        <v>Health</v>
      </c>
    </row>
    <row r="10810" spans="1:8" x14ac:dyDescent="0.25">
      <c r="A10810" s="1">
        <v>321959</v>
      </c>
      <c r="B10810" s="1" t="s">
        <v>12</v>
      </c>
      <c r="C10810" s="1" t="s">
        <v>20</v>
      </c>
      <c r="D10810" s="1" t="s">
        <v>26</v>
      </c>
      <c r="E10810" s="1" t="s">
        <v>15</v>
      </c>
      <c r="F10810" s="1" t="str">
        <f>VLOOKUP(C10810,Sheet1!$G$3:$I$9,2,FALSE)</f>
        <v>P1</v>
      </c>
      <c r="G10810" s="1">
        <f>VLOOKUP(C10810,Sheet1!$G$3:$I$9,3,FALSE)</f>
        <v>14</v>
      </c>
      <c r="H10810" s="1" t="str">
        <f>VLOOKUP(D10810,Sheet1!$L$3:$M$33,2,FALSE)</f>
        <v>BFSI</v>
      </c>
    </row>
    <row r="10811" spans="1:8" x14ac:dyDescent="0.25">
      <c r="A10811" s="1">
        <v>321960</v>
      </c>
      <c r="B10811" s="1" t="s">
        <v>35</v>
      </c>
      <c r="C10811" s="1" t="s">
        <v>20</v>
      </c>
      <c r="D10811" s="1" t="s">
        <v>30</v>
      </c>
      <c r="E10811" s="1" t="s">
        <v>15</v>
      </c>
      <c r="F10811" s="1" t="str">
        <f>VLOOKUP(C10811,Sheet1!$G$3:$I$9,2,FALSE)</f>
        <v>P1</v>
      </c>
      <c r="G10811" s="1">
        <f>VLOOKUP(C10811,Sheet1!$G$3:$I$9,3,FALSE)</f>
        <v>14</v>
      </c>
      <c r="H10811" s="1" t="str">
        <f>VLOOKUP(D10811,Sheet1!$L$3:$M$33,2,FALSE)</f>
        <v>Retail</v>
      </c>
    </row>
    <row r="10812" spans="1:8" x14ac:dyDescent="0.25">
      <c r="A10812" s="1">
        <v>321961</v>
      </c>
      <c r="B10812" s="1" t="s">
        <v>12</v>
      </c>
      <c r="C10812" s="1" t="s">
        <v>20</v>
      </c>
      <c r="D10812" s="1" t="s">
        <v>30</v>
      </c>
      <c r="E10812" s="1" t="s">
        <v>15</v>
      </c>
      <c r="F10812" s="1" t="str">
        <f>VLOOKUP(C10812,Sheet1!$G$3:$I$9,2,FALSE)</f>
        <v>P1</v>
      </c>
      <c r="G10812" s="1">
        <f>VLOOKUP(C10812,Sheet1!$G$3:$I$9,3,FALSE)</f>
        <v>14</v>
      </c>
      <c r="H10812" s="1" t="str">
        <f>VLOOKUP(D10812,Sheet1!$L$3:$M$33,2,FALSE)</f>
        <v>Retail</v>
      </c>
    </row>
    <row r="10813" spans="1:8" x14ac:dyDescent="0.25">
      <c r="A10813" s="1">
        <v>321962</v>
      </c>
      <c r="B10813" s="1" t="s">
        <v>35</v>
      </c>
      <c r="C10813" s="1" t="s">
        <v>20</v>
      </c>
      <c r="D10813" s="1" t="s">
        <v>30</v>
      </c>
      <c r="E10813" s="1" t="s">
        <v>15</v>
      </c>
      <c r="F10813" s="1" t="str">
        <f>VLOOKUP(C10813,Sheet1!$G$3:$I$9,2,FALSE)</f>
        <v>P1</v>
      </c>
      <c r="G10813" s="1">
        <f>VLOOKUP(C10813,Sheet1!$G$3:$I$9,3,FALSE)</f>
        <v>14</v>
      </c>
      <c r="H10813" s="1" t="str">
        <f>VLOOKUP(D10813,Sheet1!$L$3:$M$33,2,FALSE)</f>
        <v>Retail</v>
      </c>
    </row>
    <row r="10814" spans="1:8" x14ac:dyDescent="0.25">
      <c r="A10814" s="1">
        <v>321963</v>
      </c>
      <c r="B10814" s="1" t="s">
        <v>12</v>
      </c>
      <c r="C10814" s="1" t="s">
        <v>20</v>
      </c>
      <c r="D10814" s="1" t="s">
        <v>30</v>
      </c>
      <c r="E10814" s="1" t="s">
        <v>15</v>
      </c>
      <c r="F10814" s="1" t="str">
        <f>VLOOKUP(C10814,Sheet1!$G$3:$I$9,2,FALSE)</f>
        <v>P1</v>
      </c>
      <c r="G10814" s="1">
        <f>VLOOKUP(C10814,Sheet1!$G$3:$I$9,3,FALSE)</f>
        <v>14</v>
      </c>
      <c r="H10814" s="1" t="str">
        <f>VLOOKUP(D10814,Sheet1!$L$3:$M$33,2,FALSE)</f>
        <v>Retail</v>
      </c>
    </row>
    <row r="10815" spans="1:8" x14ac:dyDescent="0.25">
      <c r="A10815" s="1">
        <v>321964</v>
      </c>
      <c r="B10815" s="1" t="s">
        <v>35</v>
      </c>
      <c r="C10815" s="1" t="s">
        <v>20</v>
      </c>
      <c r="D10815" s="1" t="s">
        <v>30</v>
      </c>
      <c r="E10815" s="1" t="s">
        <v>15</v>
      </c>
      <c r="F10815" s="1" t="str">
        <f>VLOOKUP(C10815,Sheet1!$G$3:$I$9,2,FALSE)</f>
        <v>P1</v>
      </c>
      <c r="G10815" s="1">
        <f>VLOOKUP(C10815,Sheet1!$G$3:$I$9,3,FALSE)</f>
        <v>14</v>
      </c>
      <c r="H10815" s="1" t="str">
        <f>VLOOKUP(D10815,Sheet1!$L$3:$M$33,2,FALSE)</f>
        <v>Retail</v>
      </c>
    </row>
    <row r="10816" spans="1:8" x14ac:dyDescent="0.25">
      <c r="A10816" s="1">
        <v>321965</v>
      </c>
      <c r="B10816" s="1" t="s">
        <v>12</v>
      </c>
      <c r="C10816" s="1" t="s">
        <v>20</v>
      </c>
      <c r="D10816" s="1" t="s">
        <v>30</v>
      </c>
      <c r="E10816" s="1" t="s">
        <v>15</v>
      </c>
      <c r="F10816" s="1" t="str">
        <f>VLOOKUP(C10816,Sheet1!$G$3:$I$9,2,FALSE)</f>
        <v>P1</v>
      </c>
      <c r="G10816" s="1">
        <f>VLOOKUP(C10816,Sheet1!$G$3:$I$9,3,FALSE)</f>
        <v>14</v>
      </c>
      <c r="H10816" s="1" t="str">
        <f>VLOOKUP(D10816,Sheet1!$L$3:$M$33,2,FALSE)</f>
        <v>Retail</v>
      </c>
    </row>
    <row r="10817" spans="1:8" x14ac:dyDescent="0.25">
      <c r="A10817" s="1">
        <v>321966</v>
      </c>
      <c r="B10817" s="1" t="s">
        <v>12</v>
      </c>
      <c r="C10817" s="1" t="s">
        <v>20</v>
      </c>
      <c r="D10817" s="1" t="s">
        <v>61</v>
      </c>
      <c r="E10817" s="1" t="s">
        <v>15</v>
      </c>
      <c r="F10817" s="1" t="str">
        <f>VLOOKUP(C10817,Sheet1!$G$3:$I$9,2,FALSE)</f>
        <v>P1</v>
      </c>
      <c r="G10817" s="1">
        <f>VLOOKUP(C10817,Sheet1!$G$3:$I$9,3,FALSE)</f>
        <v>14</v>
      </c>
      <c r="H10817" s="1" t="str">
        <f>VLOOKUP(D10817,Sheet1!$L$3:$M$33,2,FALSE)</f>
        <v>Others</v>
      </c>
    </row>
    <row r="10818" spans="1:8" x14ac:dyDescent="0.25">
      <c r="A10818" s="1">
        <v>321967</v>
      </c>
      <c r="B10818" s="1" t="s">
        <v>35</v>
      </c>
      <c r="C10818" s="1" t="s">
        <v>20</v>
      </c>
      <c r="D10818" s="1" t="s">
        <v>30</v>
      </c>
      <c r="E10818" s="1" t="s">
        <v>15</v>
      </c>
      <c r="F10818" s="1" t="str">
        <f>VLOOKUP(C10818,Sheet1!$G$3:$I$9,2,FALSE)</f>
        <v>P1</v>
      </c>
      <c r="G10818" s="1">
        <f>VLOOKUP(C10818,Sheet1!$G$3:$I$9,3,FALSE)</f>
        <v>14</v>
      </c>
      <c r="H10818" s="1" t="str">
        <f>VLOOKUP(D10818,Sheet1!$L$3:$M$33,2,FALSE)</f>
        <v>Retail</v>
      </c>
    </row>
    <row r="10819" spans="1:8" x14ac:dyDescent="0.25">
      <c r="A10819" s="1">
        <v>321968</v>
      </c>
      <c r="B10819" s="1" t="s">
        <v>35</v>
      </c>
      <c r="C10819" s="1" t="s">
        <v>27</v>
      </c>
      <c r="D10819" s="1" t="s">
        <v>45</v>
      </c>
      <c r="E10819" s="1" t="s">
        <v>15</v>
      </c>
      <c r="F10819" s="1" t="str">
        <f>VLOOKUP(C10819,Sheet1!$G$3:$I$9,2,FALSE)</f>
        <v>P3</v>
      </c>
      <c r="G10819" s="1">
        <f>VLOOKUP(C10819,Sheet1!$G$3:$I$9,3,FALSE)</f>
        <v>11</v>
      </c>
      <c r="H10819" s="1" t="str">
        <f>VLOOKUP(D10819,Sheet1!$L$3:$M$33,2,FALSE)</f>
        <v>Government</v>
      </c>
    </row>
    <row r="10820" spans="1:8" x14ac:dyDescent="0.25">
      <c r="A10820" s="1">
        <v>321969</v>
      </c>
      <c r="B10820" s="1" t="s">
        <v>12</v>
      </c>
      <c r="C10820" s="1" t="s">
        <v>27</v>
      </c>
      <c r="D10820" s="1" t="s">
        <v>30</v>
      </c>
      <c r="E10820" s="1" t="s">
        <v>15</v>
      </c>
      <c r="F10820" s="1" t="str">
        <f>VLOOKUP(C10820,Sheet1!$G$3:$I$9,2,FALSE)</f>
        <v>P3</v>
      </c>
      <c r="G10820" s="1">
        <f>VLOOKUP(C10820,Sheet1!$G$3:$I$9,3,FALSE)</f>
        <v>11</v>
      </c>
      <c r="H10820" s="1" t="str">
        <f>VLOOKUP(D10820,Sheet1!$L$3:$M$33,2,FALSE)</f>
        <v>Retail</v>
      </c>
    </row>
    <row r="10821" spans="1:8" x14ac:dyDescent="0.25">
      <c r="A10821" s="1">
        <v>321970</v>
      </c>
      <c r="B10821" s="1" t="s">
        <v>35</v>
      </c>
      <c r="C10821" s="1" t="s">
        <v>27</v>
      </c>
      <c r="D10821" s="1" t="s">
        <v>54</v>
      </c>
      <c r="E10821" s="1" t="s">
        <v>15</v>
      </c>
      <c r="F10821" s="1" t="str">
        <f>VLOOKUP(C10821,Sheet1!$G$3:$I$9,2,FALSE)</f>
        <v>P3</v>
      </c>
      <c r="G10821" s="1">
        <f>VLOOKUP(C10821,Sheet1!$G$3:$I$9,3,FALSE)</f>
        <v>11</v>
      </c>
      <c r="H10821" s="1" t="str">
        <f>VLOOKUP(D10821,Sheet1!$L$3:$M$33,2,FALSE)</f>
        <v>Travel</v>
      </c>
    </row>
    <row r="10822" spans="1:8" x14ac:dyDescent="0.25">
      <c r="A10822" s="1">
        <v>321971</v>
      </c>
      <c r="B10822" s="1" t="s">
        <v>12</v>
      </c>
      <c r="C10822" s="1" t="s">
        <v>27</v>
      </c>
      <c r="D10822" s="1" t="s">
        <v>58</v>
      </c>
      <c r="E10822" s="1" t="s">
        <v>15</v>
      </c>
      <c r="F10822" s="1" t="str">
        <f>VLOOKUP(C10822,Sheet1!$G$3:$I$9,2,FALSE)</f>
        <v>P3</v>
      </c>
      <c r="G10822" s="1">
        <f>VLOOKUP(C10822,Sheet1!$G$3:$I$9,3,FALSE)</f>
        <v>11</v>
      </c>
      <c r="H10822" s="1" t="str">
        <f>VLOOKUP(D10822,Sheet1!$L$3:$M$33,2,FALSE)</f>
        <v>Health</v>
      </c>
    </row>
    <row r="10823" spans="1:8" x14ac:dyDescent="0.25">
      <c r="A10823" s="1">
        <v>321972</v>
      </c>
      <c r="B10823" s="1" t="s">
        <v>35</v>
      </c>
      <c r="C10823" s="1" t="s">
        <v>27</v>
      </c>
      <c r="D10823" s="1" t="s">
        <v>58</v>
      </c>
      <c r="E10823" s="1" t="s">
        <v>15</v>
      </c>
      <c r="F10823" s="1" t="str">
        <f>VLOOKUP(C10823,Sheet1!$G$3:$I$9,2,FALSE)</f>
        <v>P3</v>
      </c>
      <c r="G10823" s="1">
        <f>VLOOKUP(C10823,Sheet1!$G$3:$I$9,3,FALSE)</f>
        <v>11</v>
      </c>
      <c r="H10823" s="1" t="str">
        <f>VLOOKUP(D10823,Sheet1!$L$3:$M$33,2,FALSE)</f>
        <v>Health</v>
      </c>
    </row>
    <row r="10824" spans="1:8" x14ac:dyDescent="0.25">
      <c r="A10824" s="1">
        <v>321973</v>
      </c>
      <c r="B10824" s="1" t="s">
        <v>12</v>
      </c>
      <c r="C10824" s="1" t="s">
        <v>27</v>
      </c>
      <c r="D10824" s="1" t="s">
        <v>30</v>
      </c>
      <c r="E10824" s="1" t="s">
        <v>15</v>
      </c>
      <c r="F10824" s="1" t="str">
        <f>VLOOKUP(C10824,Sheet1!$G$3:$I$9,2,FALSE)</f>
        <v>P3</v>
      </c>
      <c r="G10824" s="1">
        <f>VLOOKUP(C10824,Sheet1!$G$3:$I$9,3,FALSE)</f>
        <v>11</v>
      </c>
      <c r="H10824" s="1" t="str">
        <f>VLOOKUP(D10824,Sheet1!$L$3:$M$33,2,FALSE)</f>
        <v>Retail</v>
      </c>
    </row>
    <row r="10825" spans="1:8" x14ac:dyDescent="0.25">
      <c r="A10825" s="1">
        <v>321974</v>
      </c>
      <c r="B10825" s="1" t="s">
        <v>12</v>
      </c>
      <c r="C10825" s="1" t="s">
        <v>27</v>
      </c>
      <c r="D10825" s="1" t="s">
        <v>38</v>
      </c>
      <c r="E10825" s="1" t="s">
        <v>15</v>
      </c>
      <c r="F10825" s="1" t="str">
        <f>VLOOKUP(C10825,Sheet1!$G$3:$I$9,2,FALSE)</f>
        <v>P3</v>
      </c>
      <c r="G10825" s="1">
        <f>VLOOKUP(C10825,Sheet1!$G$3:$I$9,3,FALSE)</f>
        <v>11</v>
      </c>
      <c r="H10825" s="1" t="str">
        <f>VLOOKUP(D10825,Sheet1!$L$3:$M$33,2,FALSE)</f>
        <v>Retail</v>
      </c>
    </row>
    <row r="10826" spans="1:8" x14ac:dyDescent="0.25">
      <c r="A10826" s="1">
        <v>321975</v>
      </c>
      <c r="B10826" s="1" t="s">
        <v>12</v>
      </c>
      <c r="C10826" s="1" t="s">
        <v>27</v>
      </c>
      <c r="D10826" s="1" t="s">
        <v>57</v>
      </c>
      <c r="E10826" s="1" t="s">
        <v>15</v>
      </c>
      <c r="F10826" s="1" t="str">
        <f>VLOOKUP(C10826,Sheet1!$G$3:$I$9,2,FALSE)</f>
        <v>P3</v>
      </c>
      <c r="G10826" s="1">
        <f>VLOOKUP(C10826,Sheet1!$G$3:$I$9,3,FALSE)</f>
        <v>11</v>
      </c>
      <c r="H10826" s="1" t="str">
        <f>VLOOKUP(D10826,Sheet1!$L$3:$M$33,2,FALSE)</f>
        <v>Health</v>
      </c>
    </row>
    <row r="10827" spans="1:8" x14ac:dyDescent="0.25">
      <c r="A10827" s="1">
        <v>321976</v>
      </c>
      <c r="B10827" s="1" t="s">
        <v>12</v>
      </c>
      <c r="C10827" s="1" t="s">
        <v>27</v>
      </c>
      <c r="D10827" s="1" t="s">
        <v>54</v>
      </c>
      <c r="E10827" s="1" t="s">
        <v>15</v>
      </c>
      <c r="F10827" s="1" t="str">
        <f>VLOOKUP(C10827,Sheet1!$G$3:$I$9,2,FALSE)</f>
        <v>P3</v>
      </c>
      <c r="G10827" s="1">
        <f>VLOOKUP(C10827,Sheet1!$G$3:$I$9,3,FALSE)</f>
        <v>11</v>
      </c>
      <c r="H10827" s="1" t="str">
        <f>VLOOKUP(D10827,Sheet1!$L$3:$M$33,2,FALSE)</f>
        <v>Travel</v>
      </c>
    </row>
    <row r="10828" spans="1:8" x14ac:dyDescent="0.25">
      <c r="A10828" s="1">
        <v>321977</v>
      </c>
      <c r="B10828" s="1" t="s">
        <v>12</v>
      </c>
      <c r="C10828" s="1" t="s">
        <v>27</v>
      </c>
      <c r="D10828" s="1" t="s">
        <v>57</v>
      </c>
      <c r="E10828" s="1" t="s">
        <v>15</v>
      </c>
      <c r="F10828" s="1" t="str">
        <f>VLOOKUP(C10828,Sheet1!$G$3:$I$9,2,FALSE)</f>
        <v>P3</v>
      </c>
      <c r="G10828" s="1">
        <f>VLOOKUP(C10828,Sheet1!$G$3:$I$9,3,FALSE)</f>
        <v>11</v>
      </c>
      <c r="H10828" s="1" t="str">
        <f>VLOOKUP(D10828,Sheet1!$L$3:$M$33,2,FALSE)</f>
        <v>Health</v>
      </c>
    </row>
    <row r="10829" spans="1:8" x14ac:dyDescent="0.25">
      <c r="A10829" s="1">
        <v>321978</v>
      </c>
      <c r="B10829" s="1" t="s">
        <v>35</v>
      </c>
      <c r="C10829" s="1" t="s">
        <v>27</v>
      </c>
      <c r="D10829" s="1" t="s">
        <v>38</v>
      </c>
      <c r="E10829" s="1" t="s">
        <v>15</v>
      </c>
      <c r="F10829" s="1" t="str">
        <f>VLOOKUP(C10829,Sheet1!$G$3:$I$9,2,FALSE)</f>
        <v>P3</v>
      </c>
      <c r="G10829" s="1">
        <f>VLOOKUP(C10829,Sheet1!$G$3:$I$9,3,FALSE)</f>
        <v>11</v>
      </c>
      <c r="H10829" s="1" t="str">
        <f>VLOOKUP(D10829,Sheet1!$L$3:$M$33,2,FALSE)</f>
        <v>Retail</v>
      </c>
    </row>
    <row r="10830" spans="1:8" x14ac:dyDescent="0.25">
      <c r="A10830" s="1">
        <v>321979</v>
      </c>
      <c r="B10830" s="1" t="s">
        <v>12</v>
      </c>
      <c r="C10830" s="1" t="s">
        <v>27</v>
      </c>
      <c r="D10830" s="1" t="s">
        <v>30</v>
      </c>
      <c r="E10830" s="1" t="s">
        <v>15</v>
      </c>
      <c r="F10830" s="1" t="str">
        <f>VLOOKUP(C10830,Sheet1!$G$3:$I$9,2,FALSE)</f>
        <v>P3</v>
      </c>
      <c r="G10830" s="1">
        <f>VLOOKUP(C10830,Sheet1!$G$3:$I$9,3,FALSE)</f>
        <v>11</v>
      </c>
      <c r="H10830" s="1" t="str">
        <f>VLOOKUP(D10830,Sheet1!$L$3:$M$33,2,FALSE)</f>
        <v>Retail</v>
      </c>
    </row>
    <row r="10831" spans="1:8" x14ac:dyDescent="0.25">
      <c r="A10831" s="1">
        <v>321980</v>
      </c>
      <c r="B10831" s="1" t="s">
        <v>12</v>
      </c>
      <c r="C10831" s="1" t="s">
        <v>27</v>
      </c>
      <c r="D10831" s="1" t="s">
        <v>38</v>
      </c>
      <c r="E10831" s="1" t="s">
        <v>15</v>
      </c>
      <c r="F10831" s="1" t="str">
        <f>VLOOKUP(C10831,Sheet1!$G$3:$I$9,2,FALSE)</f>
        <v>P3</v>
      </c>
      <c r="G10831" s="1">
        <f>VLOOKUP(C10831,Sheet1!$G$3:$I$9,3,FALSE)</f>
        <v>11</v>
      </c>
      <c r="H10831" s="1" t="str">
        <f>VLOOKUP(D10831,Sheet1!$L$3:$M$33,2,FALSE)</f>
        <v>Retail</v>
      </c>
    </row>
    <row r="10832" spans="1:8" x14ac:dyDescent="0.25">
      <c r="A10832" s="1">
        <v>321981</v>
      </c>
      <c r="B10832" s="1" t="s">
        <v>35</v>
      </c>
      <c r="C10832" s="1" t="s">
        <v>27</v>
      </c>
      <c r="D10832" s="1" t="s">
        <v>51</v>
      </c>
      <c r="E10832" s="1" t="s">
        <v>15</v>
      </c>
      <c r="F10832" s="1" t="str">
        <f>VLOOKUP(C10832,Sheet1!$G$3:$I$9,2,FALSE)</f>
        <v>P3</v>
      </c>
      <c r="G10832" s="1">
        <f>VLOOKUP(C10832,Sheet1!$G$3:$I$9,3,FALSE)</f>
        <v>11</v>
      </c>
      <c r="H10832" s="1" t="str">
        <f>VLOOKUP(D10832,Sheet1!$L$3:$M$33,2,FALSE)</f>
        <v>Travel</v>
      </c>
    </row>
    <row r="10833" spans="1:8" x14ac:dyDescent="0.25">
      <c r="A10833" s="1">
        <v>321982</v>
      </c>
      <c r="B10833" s="1" t="s">
        <v>35</v>
      </c>
      <c r="C10833" s="1" t="s">
        <v>27</v>
      </c>
      <c r="D10833" s="1" t="s">
        <v>53</v>
      </c>
      <c r="E10833" s="1" t="s">
        <v>15</v>
      </c>
      <c r="F10833" s="1" t="str">
        <f>VLOOKUP(C10833,Sheet1!$G$3:$I$9,2,FALSE)</f>
        <v>P3</v>
      </c>
      <c r="G10833" s="1">
        <f>VLOOKUP(C10833,Sheet1!$G$3:$I$9,3,FALSE)</f>
        <v>11</v>
      </c>
      <c r="H10833" s="1" t="str">
        <f>VLOOKUP(D10833,Sheet1!$L$3:$M$33,2,FALSE)</f>
        <v>Travel</v>
      </c>
    </row>
    <row r="10834" spans="1:8" x14ac:dyDescent="0.25">
      <c r="A10834" s="1">
        <v>321983</v>
      </c>
      <c r="B10834" s="1" t="s">
        <v>12</v>
      </c>
      <c r="C10834" s="1" t="s">
        <v>27</v>
      </c>
      <c r="D10834" s="1" t="s">
        <v>53</v>
      </c>
      <c r="E10834" s="1" t="s">
        <v>15</v>
      </c>
      <c r="F10834" s="1" t="str">
        <f>VLOOKUP(C10834,Sheet1!$G$3:$I$9,2,FALSE)</f>
        <v>P3</v>
      </c>
      <c r="G10834" s="1">
        <f>VLOOKUP(C10834,Sheet1!$G$3:$I$9,3,FALSE)</f>
        <v>11</v>
      </c>
      <c r="H10834" s="1" t="str">
        <f>VLOOKUP(D10834,Sheet1!$L$3:$M$33,2,FALSE)</f>
        <v>Travel</v>
      </c>
    </row>
    <row r="10835" spans="1:8" x14ac:dyDescent="0.25">
      <c r="A10835" s="1">
        <v>321984</v>
      </c>
      <c r="B10835" s="1" t="s">
        <v>35</v>
      </c>
      <c r="C10835" s="1" t="s">
        <v>27</v>
      </c>
      <c r="D10835" s="1" t="s">
        <v>60</v>
      </c>
      <c r="E10835" s="1" t="s">
        <v>15</v>
      </c>
      <c r="F10835" s="1" t="str">
        <f>VLOOKUP(C10835,Sheet1!$G$3:$I$9,2,FALSE)</f>
        <v>P3</v>
      </c>
      <c r="G10835" s="1">
        <f>VLOOKUP(C10835,Sheet1!$G$3:$I$9,3,FALSE)</f>
        <v>11</v>
      </c>
      <c r="H10835" s="1" t="str">
        <f>VLOOKUP(D10835,Sheet1!$L$3:$M$33,2,FALSE)</f>
        <v>Health</v>
      </c>
    </row>
    <row r="10836" spans="1:8" x14ac:dyDescent="0.25">
      <c r="A10836" s="1">
        <v>321985</v>
      </c>
      <c r="B10836" s="1" t="s">
        <v>12</v>
      </c>
      <c r="C10836" s="1" t="s">
        <v>27</v>
      </c>
      <c r="D10836" s="1" t="s">
        <v>30</v>
      </c>
      <c r="E10836" s="1" t="s">
        <v>15</v>
      </c>
      <c r="F10836" s="1" t="str">
        <f>VLOOKUP(C10836,Sheet1!$G$3:$I$9,2,FALSE)</f>
        <v>P3</v>
      </c>
      <c r="G10836" s="1">
        <f>VLOOKUP(C10836,Sheet1!$G$3:$I$9,3,FALSE)</f>
        <v>11</v>
      </c>
      <c r="H10836" s="1" t="str">
        <f>VLOOKUP(D10836,Sheet1!$L$3:$M$33,2,FALSE)</f>
        <v>Retail</v>
      </c>
    </row>
    <row r="10837" spans="1:8" x14ac:dyDescent="0.25">
      <c r="A10837" s="1">
        <v>321986</v>
      </c>
      <c r="B10837" s="1" t="s">
        <v>12</v>
      </c>
      <c r="C10837" s="1" t="s">
        <v>27</v>
      </c>
      <c r="D10837" s="1" t="s">
        <v>45</v>
      </c>
      <c r="E10837" s="1" t="s">
        <v>15</v>
      </c>
      <c r="F10837" s="1" t="str">
        <f>VLOOKUP(C10837,Sheet1!$G$3:$I$9,2,FALSE)</f>
        <v>P3</v>
      </c>
      <c r="G10837" s="1">
        <f>VLOOKUP(C10837,Sheet1!$G$3:$I$9,3,FALSE)</f>
        <v>11</v>
      </c>
      <c r="H10837" s="1" t="str">
        <f>VLOOKUP(D10837,Sheet1!$L$3:$M$33,2,FALSE)</f>
        <v>Government</v>
      </c>
    </row>
    <row r="10838" spans="1:8" x14ac:dyDescent="0.25">
      <c r="A10838" s="1">
        <v>321987</v>
      </c>
      <c r="B10838" s="1" t="s">
        <v>12</v>
      </c>
      <c r="C10838" s="1" t="s">
        <v>27</v>
      </c>
      <c r="D10838" s="1" t="s">
        <v>30</v>
      </c>
      <c r="E10838" s="1" t="s">
        <v>15</v>
      </c>
      <c r="F10838" s="1" t="str">
        <f>VLOOKUP(C10838,Sheet1!$G$3:$I$9,2,FALSE)</f>
        <v>P3</v>
      </c>
      <c r="G10838" s="1">
        <f>VLOOKUP(C10838,Sheet1!$G$3:$I$9,3,FALSE)</f>
        <v>11</v>
      </c>
      <c r="H10838" s="1" t="str">
        <f>VLOOKUP(D10838,Sheet1!$L$3:$M$33,2,FALSE)</f>
        <v>Retail</v>
      </c>
    </row>
    <row r="10839" spans="1:8" x14ac:dyDescent="0.25">
      <c r="A10839" s="1">
        <v>321988</v>
      </c>
      <c r="B10839" s="1" t="s">
        <v>12</v>
      </c>
      <c r="C10839" s="1" t="s">
        <v>27</v>
      </c>
      <c r="D10839" s="1" t="s">
        <v>51</v>
      </c>
      <c r="E10839" s="1" t="s">
        <v>15</v>
      </c>
      <c r="F10839" s="1" t="str">
        <f>VLOOKUP(C10839,Sheet1!$G$3:$I$9,2,FALSE)</f>
        <v>P3</v>
      </c>
      <c r="G10839" s="1">
        <f>VLOOKUP(C10839,Sheet1!$G$3:$I$9,3,FALSE)</f>
        <v>11</v>
      </c>
      <c r="H10839" s="1" t="str">
        <f>VLOOKUP(D10839,Sheet1!$L$3:$M$33,2,FALSE)</f>
        <v>Travel</v>
      </c>
    </row>
    <row r="10840" spans="1:8" x14ac:dyDescent="0.25">
      <c r="A10840" s="1">
        <v>321989</v>
      </c>
      <c r="B10840" s="1" t="s">
        <v>35</v>
      </c>
      <c r="C10840" s="1" t="s">
        <v>27</v>
      </c>
      <c r="D10840" s="1" t="s">
        <v>57</v>
      </c>
      <c r="E10840" s="1" t="s">
        <v>15</v>
      </c>
      <c r="F10840" s="1" t="str">
        <f>VLOOKUP(C10840,Sheet1!$G$3:$I$9,2,FALSE)</f>
        <v>P3</v>
      </c>
      <c r="G10840" s="1">
        <f>VLOOKUP(C10840,Sheet1!$G$3:$I$9,3,FALSE)</f>
        <v>11</v>
      </c>
      <c r="H10840" s="1" t="str">
        <f>VLOOKUP(D10840,Sheet1!$L$3:$M$33,2,FALSE)</f>
        <v>Health</v>
      </c>
    </row>
    <row r="10841" spans="1:8" x14ac:dyDescent="0.25">
      <c r="A10841" s="1">
        <v>321990</v>
      </c>
      <c r="B10841" s="1" t="s">
        <v>35</v>
      </c>
      <c r="C10841" s="1" t="s">
        <v>27</v>
      </c>
      <c r="D10841" s="1" t="s">
        <v>57</v>
      </c>
      <c r="E10841" s="1" t="s">
        <v>15</v>
      </c>
      <c r="F10841" s="1" t="str">
        <f>VLOOKUP(C10841,Sheet1!$G$3:$I$9,2,FALSE)</f>
        <v>P3</v>
      </c>
      <c r="G10841" s="1">
        <f>VLOOKUP(C10841,Sheet1!$G$3:$I$9,3,FALSE)</f>
        <v>11</v>
      </c>
      <c r="H10841" s="1" t="str">
        <f>VLOOKUP(D10841,Sheet1!$L$3:$M$33,2,FALSE)</f>
        <v>Health</v>
      </c>
    </row>
    <row r="10842" spans="1:8" x14ac:dyDescent="0.25">
      <c r="A10842" s="1">
        <v>321991</v>
      </c>
      <c r="B10842" s="1" t="s">
        <v>12</v>
      </c>
      <c r="C10842" s="1" t="s">
        <v>27</v>
      </c>
      <c r="D10842" s="1" t="s">
        <v>57</v>
      </c>
      <c r="E10842" s="1" t="s">
        <v>15</v>
      </c>
      <c r="F10842" s="1" t="str">
        <f>VLOOKUP(C10842,Sheet1!$G$3:$I$9,2,FALSE)</f>
        <v>P3</v>
      </c>
      <c r="G10842" s="1">
        <f>VLOOKUP(C10842,Sheet1!$G$3:$I$9,3,FALSE)</f>
        <v>11</v>
      </c>
      <c r="H10842" s="1" t="str">
        <f>VLOOKUP(D10842,Sheet1!$L$3:$M$33,2,FALSE)</f>
        <v>Health</v>
      </c>
    </row>
    <row r="10843" spans="1:8" x14ac:dyDescent="0.25">
      <c r="A10843" s="1">
        <v>321992</v>
      </c>
      <c r="B10843" s="1" t="s">
        <v>12</v>
      </c>
      <c r="C10843" s="1" t="s">
        <v>27</v>
      </c>
      <c r="D10843" s="1" t="s">
        <v>38</v>
      </c>
      <c r="E10843" s="1" t="s">
        <v>15</v>
      </c>
      <c r="F10843" s="1" t="str">
        <f>VLOOKUP(C10843,Sheet1!$G$3:$I$9,2,FALSE)</f>
        <v>P3</v>
      </c>
      <c r="G10843" s="1">
        <f>VLOOKUP(C10843,Sheet1!$G$3:$I$9,3,FALSE)</f>
        <v>11</v>
      </c>
      <c r="H10843" s="1" t="str">
        <f>VLOOKUP(D10843,Sheet1!$L$3:$M$33,2,FALSE)</f>
        <v>Retail</v>
      </c>
    </row>
    <row r="10844" spans="1:8" x14ac:dyDescent="0.25">
      <c r="A10844" s="1">
        <v>321993</v>
      </c>
      <c r="B10844" s="1" t="s">
        <v>12</v>
      </c>
      <c r="C10844" s="1" t="s">
        <v>27</v>
      </c>
      <c r="D10844" s="1" t="s">
        <v>38</v>
      </c>
      <c r="E10844" s="1" t="s">
        <v>15</v>
      </c>
      <c r="F10844" s="1" t="str">
        <f>VLOOKUP(C10844,Sheet1!$G$3:$I$9,2,FALSE)</f>
        <v>P3</v>
      </c>
      <c r="G10844" s="1">
        <f>VLOOKUP(C10844,Sheet1!$G$3:$I$9,3,FALSE)</f>
        <v>11</v>
      </c>
      <c r="H10844" s="1" t="str">
        <f>VLOOKUP(D10844,Sheet1!$L$3:$M$33,2,FALSE)</f>
        <v>Retail</v>
      </c>
    </row>
    <row r="10845" spans="1:8" x14ac:dyDescent="0.25">
      <c r="A10845" s="1">
        <v>321994</v>
      </c>
      <c r="B10845" s="1" t="s">
        <v>12</v>
      </c>
      <c r="C10845" s="1" t="s">
        <v>27</v>
      </c>
      <c r="D10845" s="1" t="s">
        <v>30</v>
      </c>
      <c r="E10845" s="1" t="s">
        <v>15</v>
      </c>
      <c r="F10845" s="1" t="str">
        <f>VLOOKUP(C10845,Sheet1!$G$3:$I$9,2,FALSE)</f>
        <v>P3</v>
      </c>
      <c r="G10845" s="1">
        <f>VLOOKUP(C10845,Sheet1!$G$3:$I$9,3,FALSE)</f>
        <v>11</v>
      </c>
      <c r="H10845" s="1" t="str">
        <f>VLOOKUP(D10845,Sheet1!$L$3:$M$33,2,FALSE)</f>
        <v>Retail</v>
      </c>
    </row>
    <row r="10846" spans="1:8" x14ac:dyDescent="0.25">
      <c r="A10846" s="1">
        <v>321995</v>
      </c>
      <c r="B10846" s="1" t="s">
        <v>12</v>
      </c>
      <c r="C10846" s="1" t="s">
        <v>27</v>
      </c>
      <c r="D10846" s="1" t="s">
        <v>38</v>
      </c>
      <c r="E10846" s="1" t="s">
        <v>15</v>
      </c>
      <c r="F10846" s="1" t="str">
        <f>VLOOKUP(C10846,Sheet1!$G$3:$I$9,2,FALSE)</f>
        <v>P3</v>
      </c>
      <c r="G10846" s="1">
        <f>VLOOKUP(C10846,Sheet1!$G$3:$I$9,3,FALSE)</f>
        <v>11</v>
      </c>
      <c r="H10846" s="1" t="str">
        <f>VLOOKUP(D10846,Sheet1!$L$3:$M$33,2,FALSE)</f>
        <v>Retail</v>
      </c>
    </row>
    <row r="10847" spans="1:8" x14ac:dyDescent="0.25">
      <c r="A10847" s="1">
        <v>321998</v>
      </c>
      <c r="B10847" s="1" t="s">
        <v>12</v>
      </c>
      <c r="C10847" s="1" t="s">
        <v>22</v>
      </c>
      <c r="D10847" s="1" t="s">
        <v>21</v>
      </c>
      <c r="E10847" s="1" t="s">
        <v>15</v>
      </c>
      <c r="F10847" s="1" t="str">
        <f>VLOOKUP(C10847,Sheet1!$G$3:$I$9,2,FALSE)</f>
        <v>P1</v>
      </c>
      <c r="G10847" s="1">
        <f>VLOOKUP(C10847,Sheet1!$G$3:$I$9,3,FALSE)</f>
        <v>8</v>
      </c>
      <c r="H10847" s="1" t="str">
        <f>VLOOKUP(D10847,Sheet1!$L$3:$M$33,2,FALSE)</f>
        <v>BFSI</v>
      </c>
    </row>
    <row r="10848" spans="1:8" x14ac:dyDescent="0.25">
      <c r="A10848" s="1">
        <v>321999</v>
      </c>
      <c r="B10848" s="1" t="s">
        <v>35</v>
      </c>
      <c r="C10848" s="1" t="s">
        <v>22</v>
      </c>
      <c r="D10848" s="1" t="s">
        <v>21</v>
      </c>
      <c r="E10848" s="1" t="s">
        <v>15</v>
      </c>
      <c r="F10848" s="1" t="str">
        <f>VLOOKUP(C10848,Sheet1!$G$3:$I$9,2,FALSE)</f>
        <v>P1</v>
      </c>
      <c r="G10848" s="1">
        <f>VLOOKUP(C10848,Sheet1!$G$3:$I$9,3,FALSE)</f>
        <v>8</v>
      </c>
      <c r="H10848" s="1" t="str">
        <f>VLOOKUP(D10848,Sheet1!$L$3:$M$33,2,FALSE)</f>
        <v>BFSI</v>
      </c>
    </row>
    <row r="10849" spans="1:8" x14ac:dyDescent="0.25">
      <c r="A10849" s="1">
        <v>322000</v>
      </c>
      <c r="B10849" s="1" t="s">
        <v>12</v>
      </c>
      <c r="C10849" s="1" t="s">
        <v>22</v>
      </c>
      <c r="D10849" s="1" t="s">
        <v>21</v>
      </c>
      <c r="E10849" s="1" t="s">
        <v>15</v>
      </c>
      <c r="F10849" s="1" t="str">
        <f>VLOOKUP(C10849,Sheet1!$G$3:$I$9,2,FALSE)</f>
        <v>P1</v>
      </c>
      <c r="G10849" s="1">
        <f>VLOOKUP(C10849,Sheet1!$G$3:$I$9,3,FALSE)</f>
        <v>8</v>
      </c>
      <c r="H10849" s="1" t="str">
        <f>VLOOKUP(D10849,Sheet1!$L$3:$M$33,2,FALSE)</f>
        <v>BFSI</v>
      </c>
    </row>
    <row r="10850" spans="1:8" x14ac:dyDescent="0.25">
      <c r="A10850" s="1">
        <v>322001</v>
      </c>
      <c r="B10850" s="1" t="s">
        <v>35</v>
      </c>
      <c r="C10850" s="1" t="s">
        <v>22</v>
      </c>
      <c r="D10850" s="1" t="s">
        <v>21</v>
      </c>
      <c r="E10850" s="1" t="s">
        <v>15</v>
      </c>
      <c r="F10850" s="1" t="str">
        <f>VLOOKUP(C10850,Sheet1!$G$3:$I$9,2,FALSE)</f>
        <v>P1</v>
      </c>
      <c r="G10850" s="1">
        <f>VLOOKUP(C10850,Sheet1!$G$3:$I$9,3,FALSE)</f>
        <v>8</v>
      </c>
      <c r="H10850" s="1" t="str">
        <f>VLOOKUP(D10850,Sheet1!$L$3:$M$33,2,FALSE)</f>
        <v>BFSI</v>
      </c>
    </row>
    <row r="10851" spans="1:8" x14ac:dyDescent="0.25">
      <c r="A10851" s="1">
        <v>322002</v>
      </c>
      <c r="B10851" s="1" t="s">
        <v>12</v>
      </c>
      <c r="C10851" s="1" t="s">
        <v>20</v>
      </c>
      <c r="D10851" s="1" t="s">
        <v>61</v>
      </c>
      <c r="E10851" s="1" t="s">
        <v>15</v>
      </c>
      <c r="F10851" s="1" t="str">
        <f>VLOOKUP(C10851,Sheet1!$G$3:$I$9,2,FALSE)</f>
        <v>P1</v>
      </c>
      <c r="G10851" s="1">
        <f>VLOOKUP(C10851,Sheet1!$G$3:$I$9,3,FALSE)</f>
        <v>14</v>
      </c>
      <c r="H10851" s="1" t="str">
        <f>VLOOKUP(D10851,Sheet1!$L$3:$M$33,2,FALSE)</f>
        <v>Others</v>
      </c>
    </row>
    <row r="10852" spans="1:8" x14ac:dyDescent="0.25">
      <c r="A10852" s="1">
        <v>322003</v>
      </c>
      <c r="B10852" s="1" t="s">
        <v>12</v>
      </c>
      <c r="C10852" s="1" t="s">
        <v>20</v>
      </c>
      <c r="D10852" s="1" t="s">
        <v>61</v>
      </c>
      <c r="E10852" s="1" t="s">
        <v>15</v>
      </c>
      <c r="F10852" s="1" t="str">
        <f>VLOOKUP(C10852,Sheet1!$G$3:$I$9,2,FALSE)</f>
        <v>P1</v>
      </c>
      <c r="G10852" s="1">
        <f>VLOOKUP(C10852,Sheet1!$G$3:$I$9,3,FALSE)</f>
        <v>14</v>
      </c>
      <c r="H10852" s="1" t="str">
        <f>VLOOKUP(D10852,Sheet1!$L$3:$M$33,2,FALSE)</f>
        <v>Others</v>
      </c>
    </row>
    <row r="10853" spans="1:8" x14ac:dyDescent="0.25">
      <c r="A10853" s="1">
        <v>322004</v>
      </c>
      <c r="B10853" s="1" t="s">
        <v>12</v>
      </c>
      <c r="C10853" s="1" t="s">
        <v>22</v>
      </c>
      <c r="D10853" s="1" t="s">
        <v>43</v>
      </c>
      <c r="E10853" s="1" t="s">
        <v>15</v>
      </c>
      <c r="F10853" s="1" t="str">
        <f>VLOOKUP(C10853,Sheet1!$G$3:$I$9,2,FALSE)</f>
        <v>P1</v>
      </c>
      <c r="G10853" s="1">
        <f>VLOOKUP(C10853,Sheet1!$G$3:$I$9,3,FALSE)</f>
        <v>8</v>
      </c>
      <c r="H10853" s="1" t="str">
        <f>VLOOKUP(D10853,Sheet1!$L$3:$M$33,2,FALSE)</f>
        <v>Entertainment</v>
      </c>
    </row>
    <row r="10854" spans="1:8" x14ac:dyDescent="0.25">
      <c r="A10854" s="1">
        <v>322005</v>
      </c>
      <c r="B10854" s="1" t="s">
        <v>35</v>
      </c>
      <c r="C10854" s="1" t="s">
        <v>20</v>
      </c>
      <c r="D10854" s="1" t="s">
        <v>61</v>
      </c>
      <c r="E10854" s="1" t="s">
        <v>15</v>
      </c>
      <c r="F10854" s="1" t="str">
        <f>VLOOKUP(C10854,Sheet1!$G$3:$I$9,2,FALSE)</f>
        <v>P1</v>
      </c>
      <c r="G10854" s="1">
        <f>VLOOKUP(C10854,Sheet1!$G$3:$I$9,3,FALSE)</f>
        <v>14</v>
      </c>
      <c r="H10854" s="1" t="str">
        <f>VLOOKUP(D10854,Sheet1!$L$3:$M$33,2,FALSE)</f>
        <v>Others</v>
      </c>
    </row>
    <row r="10855" spans="1:8" x14ac:dyDescent="0.25">
      <c r="A10855" s="1">
        <v>322006</v>
      </c>
      <c r="B10855" s="1" t="s">
        <v>35</v>
      </c>
      <c r="C10855" s="1" t="s">
        <v>22</v>
      </c>
      <c r="D10855" s="1" t="s">
        <v>47</v>
      </c>
      <c r="E10855" s="1" t="s">
        <v>15</v>
      </c>
      <c r="F10855" s="1" t="str">
        <f>VLOOKUP(C10855,Sheet1!$G$3:$I$9,2,FALSE)</f>
        <v>P1</v>
      </c>
      <c r="G10855" s="1">
        <f>VLOOKUP(C10855,Sheet1!$G$3:$I$9,3,FALSE)</f>
        <v>8</v>
      </c>
      <c r="H10855" s="1" t="str">
        <f>VLOOKUP(D10855,Sheet1!$L$3:$M$33,2,FALSE)</f>
        <v>Government</v>
      </c>
    </row>
    <row r="10856" spans="1:8" x14ac:dyDescent="0.25">
      <c r="A10856" s="1">
        <v>322007</v>
      </c>
      <c r="B10856" s="1" t="s">
        <v>35</v>
      </c>
      <c r="C10856" s="1" t="s">
        <v>22</v>
      </c>
      <c r="D10856" s="1" t="s">
        <v>47</v>
      </c>
      <c r="E10856" s="1" t="s">
        <v>15</v>
      </c>
      <c r="F10856" s="1" t="str">
        <f>VLOOKUP(C10856,Sheet1!$G$3:$I$9,2,FALSE)</f>
        <v>P1</v>
      </c>
      <c r="G10856" s="1">
        <f>VLOOKUP(C10856,Sheet1!$G$3:$I$9,3,FALSE)</f>
        <v>8</v>
      </c>
      <c r="H10856" s="1" t="str">
        <f>VLOOKUP(D10856,Sheet1!$L$3:$M$33,2,FALSE)</f>
        <v>Government</v>
      </c>
    </row>
    <row r="10857" spans="1:8" x14ac:dyDescent="0.25">
      <c r="A10857" s="1">
        <v>322008</v>
      </c>
      <c r="B10857" s="1" t="s">
        <v>12</v>
      </c>
      <c r="C10857" s="1" t="s">
        <v>22</v>
      </c>
      <c r="D10857" s="1" t="s">
        <v>19</v>
      </c>
      <c r="E10857" s="1" t="s">
        <v>15</v>
      </c>
      <c r="F10857" s="1" t="str">
        <f>VLOOKUP(C10857,Sheet1!$G$3:$I$9,2,FALSE)</f>
        <v>P1</v>
      </c>
      <c r="G10857" s="1">
        <f>VLOOKUP(C10857,Sheet1!$G$3:$I$9,3,FALSE)</f>
        <v>8</v>
      </c>
      <c r="H10857" s="1" t="str">
        <f>VLOOKUP(D10857,Sheet1!$L$3:$M$33,2,FALSE)</f>
        <v>BFSI</v>
      </c>
    </row>
    <row r="10858" spans="1:8" x14ac:dyDescent="0.25">
      <c r="A10858" s="1">
        <v>322009</v>
      </c>
      <c r="B10858" s="1" t="s">
        <v>12</v>
      </c>
      <c r="C10858" s="1" t="s">
        <v>22</v>
      </c>
      <c r="D10858" s="1" t="s">
        <v>38</v>
      </c>
      <c r="E10858" s="1" t="s">
        <v>15</v>
      </c>
      <c r="F10858" s="1" t="str">
        <f>VLOOKUP(C10858,Sheet1!$G$3:$I$9,2,FALSE)</f>
        <v>P1</v>
      </c>
      <c r="G10858" s="1">
        <f>VLOOKUP(C10858,Sheet1!$G$3:$I$9,3,FALSE)</f>
        <v>8</v>
      </c>
      <c r="H10858" s="1" t="str">
        <f>VLOOKUP(D10858,Sheet1!$L$3:$M$33,2,FALSE)</f>
        <v>Retail</v>
      </c>
    </row>
    <row r="10859" spans="1:8" x14ac:dyDescent="0.25">
      <c r="A10859" s="1">
        <v>322010</v>
      </c>
      <c r="B10859" s="1" t="s">
        <v>12</v>
      </c>
      <c r="C10859" s="1" t="s">
        <v>22</v>
      </c>
      <c r="D10859" s="1" t="s">
        <v>38</v>
      </c>
      <c r="E10859" s="1" t="s">
        <v>15</v>
      </c>
      <c r="F10859" s="1" t="str">
        <f>VLOOKUP(C10859,Sheet1!$G$3:$I$9,2,FALSE)</f>
        <v>P1</v>
      </c>
      <c r="G10859" s="1">
        <f>VLOOKUP(C10859,Sheet1!$G$3:$I$9,3,FALSE)</f>
        <v>8</v>
      </c>
      <c r="H10859" s="1" t="str">
        <f>VLOOKUP(D10859,Sheet1!$L$3:$M$33,2,FALSE)</f>
        <v>Retail</v>
      </c>
    </row>
    <row r="10860" spans="1:8" x14ac:dyDescent="0.25">
      <c r="A10860" s="1">
        <v>322011</v>
      </c>
      <c r="B10860" s="1" t="s">
        <v>35</v>
      </c>
      <c r="C10860" s="1" t="s">
        <v>20</v>
      </c>
      <c r="D10860" s="1" t="s">
        <v>61</v>
      </c>
      <c r="E10860" s="1" t="s">
        <v>15</v>
      </c>
      <c r="F10860" s="1" t="str">
        <f>VLOOKUP(C10860,Sheet1!$G$3:$I$9,2,FALSE)</f>
        <v>P1</v>
      </c>
      <c r="G10860" s="1">
        <f>VLOOKUP(C10860,Sheet1!$G$3:$I$9,3,FALSE)</f>
        <v>14</v>
      </c>
      <c r="H10860" s="1" t="str">
        <f>VLOOKUP(D10860,Sheet1!$L$3:$M$33,2,FALSE)</f>
        <v>Others</v>
      </c>
    </row>
    <row r="10861" spans="1:8" x14ac:dyDescent="0.25">
      <c r="A10861" s="1">
        <v>322012</v>
      </c>
      <c r="B10861" s="1" t="s">
        <v>12</v>
      </c>
      <c r="C10861" s="1" t="s">
        <v>20</v>
      </c>
      <c r="D10861" s="1" t="s">
        <v>61</v>
      </c>
      <c r="E10861" s="1" t="s">
        <v>15</v>
      </c>
      <c r="F10861" s="1" t="str">
        <f>VLOOKUP(C10861,Sheet1!$G$3:$I$9,2,FALSE)</f>
        <v>P1</v>
      </c>
      <c r="G10861" s="1">
        <f>VLOOKUP(C10861,Sheet1!$G$3:$I$9,3,FALSE)</f>
        <v>14</v>
      </c>
      <c r="H10861" s="1" t="str">
        <f>VLOOKUP(D10861,Sheet1!$L$3:$M$33,2,FALSE)</f>
        <v>Others</v>
      </c>
    </row>
    <row r="10862" spans="1:8" x14ac:dyDescent="0.25">
      <c r="A10862" s="1">
        <v>322013</v>
      </c>
      <c r="B10862" s="1" t="s">
        <v>35</v>
      </c>
      <c r="C10862" s="1" t="s">
        <v>22</v>
      </c>
      <c r="D10862" s="1" t="s">
        <v>47</v>
      </c>
      <c r="E10862" s="1" t="s">
        <v>15</v>
      </c>
      <c r="F10862" s="1" t="str">
        <f>VLOOKUP(C10862,Sheet1!$G$3:$I$9,2,FALSE)</f>
        <v>P1</v>
      </c>
      <c r="G10862" s="1">
        <f>VLOOKUP(C10862,Sheet1!$G$3:$I$9,3,FALSE)</f>
        <v>8</v>
      </c>
      <c r="H10862" s="1" t="str">
        <f>VLOOKUP(D10862,Sheet1!$L$3:$M$33,2,FALSE)</f>
        <v>Government</v>
      </c>
    </row>
    <row r="10863" spans="1:8" x14ac:dyDescent="0.25">
      <c r="A10863" s="1">
        <v>322014</v>
      </c>
      <c r="B10863" s="1" t="s">
        <v>12</v>
      </c>
      <c r="C10863" s="1" t="s">
        <v>22</v>
      </c>
      <c r="D10863" s="1" t="s">
        <v>38</v>
      </c>
      <c r="E10863" s="1" t="s">
        <v>15</v>
      </c>
      <c r="F10863" s="1" t="str">
        <f>VLOOKUP(C10863,Sheet1!$G$3:$I$9,2,FALSE)</f>
        <v>P1</v>
      </c>
      <c r="G10863" s="1">
        <f>VLOOKUP(C10863,Sheet1!$G$3:$I$9,3,FALSE)</f>
        <v>8</v>
      </c>
      <c r="H10863" s="1" t="str">
        <f>VLOOKUP(D10863,Sheet1!$L$3:$M$33,2,FALSE)</f>
        <v>Retail</v>
      </c>
    </row>
    <row r="10864" spans="1:8" x14ac:dyDescent="0.25">
      <c r="A10864" s="1">
        <v>322015</v>
      </c>
      <c r="B10864" s="1" t="s">
        <v>12</v>
      </c>
      <c r="C10864" s="1" t="s">
        <v>20</v>
      </c>
      <c r="D10864" s="1" t="s">
        <v>61</v>
      </c>
      <c r="E10864" s="1" t="s">
        <v>15</v>
      </c>
      <c r="F10864" s="1" t="str">
        <f>VLOOKUP(C10864,Sheet1!$G$3:$I$9,2,FALSE)</f>
        <v>P1</v>
      </c>
      <c r="G10864" s="1">
        <f>VLOOKUP(C10864,Sheet1!$G$3:$I$9,3,FALSE)</f>
        <v>14</v>
      </c>
      <c r="H10864" s="1" t="str">
        <f>VLOOKUP(D10864,Sheet1!$L$3:$M$33,2,FALSE)</f>
        <v>Others</v>
      </c>
    </row>
    <row r="10865" spans="1:8" x14ac:dyDescent="0.25">
      <c r="A10865" s="1">
        <v>322016</v>
      </c>
      <c r="B10865" s="1" t="s">
        <v>12</v>
      </c>
      <c r="C10865" s="1" t="s">
        <v>22</v>
      </c>
      <c r="D10865" s="1" t="s">
        <v>38</v>
      </c>
      <c r="E10865" s="1" t="s">
        <v>15</v>
      </c>
      <c r="F10865" s="1" t="str">
        <f>VLOOKUP(C10865,Sheet1!$G$3:$I$9,2,FALSE)</f>
        <v>P1</v>
      </c>
      <c r="G10865" s="1">
        <f>VLOOKUP(C10865,Sheet1!$G$3:$I$9,3,FALSE)</f>
        <v>8</v>
      </c>
      <c r="H10865" s="1" t="str">
        <f>VLOOKUP(D10865,Sheet1!$L$3:$M$33,2,FALSE)</f>
        <v>Retail</v>
      </c>
    </row>
    <row r="10866" spans="1:8" x14ac:dyDescent="0.25">
      <c r="A10866" s="1">
        <v>322017</v>
      </c>
      <c r="B10866" s="1" t="s">
        <v>35</v>
      </c>
      <c r="C10866" s="1" t="s">
        <v>20</v>
      </c>
      <c r="D10866" s="1" t="s">
        <v>61</v>
      </c>
      <c r="E10866" s="1" t="s">
        <v>15</v>
      </c>
      <c r="F10866" s="1" t="str">
        <f>VLOOKUP(C10866,Sheet1!$G$3:$I$9,2,FALSE)</f>
        <v>P1</v>
      </c>
      <c r="G10866" s="1">
        <f>VLOOKUP(C10866,Sheet1!$G$3:$I$9,3,FALSE)</f>
        <v>14</v>
      </c>
      <c r="H10866" s="1" t="str">
        <f>VLOOKUP(D10866,Sheet1!$L$3:$M$33,2,FALSE)</f>
        <v>Others</v>
      </c>
    </row>
    <row r="10867" spans="1:8" x14ac:dyDescent="0.25">
      <c r="A10867" s="1">
        <v>322018</v>
      </c>
      <c r="B10867" s="1" t="s">
        <v>35</v>
      </c>
      <c r="C10867" s="1" t="s">
        <v>22</v>
      </c>
      <c r="D10867" s="1" t="s">
        <v>47</v>
      </c>
      <c r="E10867" s="1" t="s">
        <v>15</v>
      </c>
      <c r="F10867" s="1" t="str">
        <f>VLOOKUP(C10867,Sheet1!$G$3:$I$9,2,FALSE)</f>
        <v>P1</v>
      </c>
      <c r="G10867" s="1">
        <f>VLOOKUP(C10867,Sheet1!$G$3:$I$9,3,FALSE)</f>
        <v>8</v>
      </c>
      <c r="H10867" s="1" t="str">
        <f>VLOOKUP(D10867,Sheet1!$L$3:$M$33,2,FALSE)</f>
        <v>Government</v>
      </c>
    </row>
    <row r="10868" spans="1:8" x14ac:dyDescent="0.25">
      <c r="A10868" s="1">
        <v>322019</v>
      </c>
      <c r="B10868" s="1" t="s">
        <v>12</v>
      </c>
      <c r="C10868" s="1" t="s">
        <v>20</v>
      </c>
      <c r="D10868" s="1" t="s">
        <v>61</v>
      </c>
      <c r="E10868" s="1" t="s">
        <v>15</v>
      </c>
      <c r="F10868" s="1" t="str">
        <f>VLOOKUP(C10868,Sheet1!$G$3:$I$9,2,FALSE)</f>
        <v>P1</v>
      </c>
      <c r="G10868" s="1">
        <f>VLOOKUP(C10868,Sheet1!$G$3:$I$9,3,FALSE)</f>
        <v>14</v>
      </c>
      <c r="H10868" s="1" t="str">
        <f>VLOOKUP(D10868,Sheet1!$L$3:$M$33,2,FALSE)</f>
        <v>Others</v>
      </c>
    </row>
    <row r="10869" spans="1:8" x14ac:dyDescent="0.25">
      <c r="A10869" s="1">
        <v>322020</v>
      </c>
      <c r="B10869" s="1" t="s">
        <v>35</v>
      </c>
      <c r="C10869" s="1" t="s">
        <v>20</v>
      </c>
      <c r="D10869" s="1" t="s">
        <v>61</v>
      </c>
      <c r="E10869" s="1" t="s">
        <v>15</v>
      </c>
      <c r="F10869" s="1" t="str">
        <f>VLOOKUP(C10869,Sheet1!$G$3:$I$9,2,FALSE)</f>
        <v>P1</v>
      </c>
      <c r="G10869" s="1">
        <f>VLOOKUP(C10869,Sheet1!$G$3:$I$9,3,FALSE)</f>
        <v>14</v>
      </c>
      <c r="H10869" s="1" t="str">
        <f>VLOOKUP(D10869,Sheet1!$L$3:$M$33,2,FALSE)</f>
        <v>Others</v>
      </c>
    </row>
    <row r="10870" spans="1:8" x14ac:dyDescent="0.25">
      <c r="A10870" s="1">
        <v>322021</v>
      </c>
      <c r="B10870" s="1" t="s">
        <v>12</v>
      </c>
      <c r="C10870" s="1" t="s">
        <v>22</v>
      </c>
      <c r="D10870" s="1" t="s">
        <v>38</v>
      </c>
      <c r="E10870" s="1" t="s">
        <v>15</v>
      </c>
      <c r="F10870" s="1" t="str">
        <f>VLOOKUP(C10870,Sheet1!$G$3:$I$9,2,FALSE)</f>
        <v>P1</v>
      </c>
      <c r="G10870" s="1">
        <f>VLOOKUP(C10870,Sheet1!$G$3:$I$9,3,FALSE)</f>
        <v>8</v>
      </c>
      <c r="H10870" s="1" t="str">
        <f>VLOOKUP(D10870,Sheet1!$L$3:$M$33,2,FALSE)</f>
        <v>Retail</v>
      </c>
    </row>
    <row r="10871" spans="1:8" x14ac:dyDescent="0.25">
      <c r="A10871" s="1">
        <v>322022</v>
      </c>
      <c r="B10871" s="1" t="s">
        <v>12</v>
      </c>
      <c r="C10871" s="1" t="s">
        <v>20</v>
      </c>
      <c r="D10871" s="1" t="s">
        <v>61</v>
      </c>
      <c r="E10871" s="1" t="s">
        <v>15</v>
      </c>
      <c r="F10871" s="1" t="str">
        <f>VLOOKUP(C10871,Sheet1!$G$3:$I$9,2,FALSE)</f>
        <v>P1</v>
      </c>
      <c r="G10871" s="1">
        <f>VLOOKUP(C10871,Sheet1!$G$3:$I$9,3,FALSE)</f>
        <v>14</v>
      </c>
      <c r="H10871" s="1" t="str">
        <f>VLOOKUP(D10871,Sheet1!$L$3:$M$33,2,FALSE)</f>
        <v>Others</v>
      </c>
    </row>
    <row r="10872" spans="1:8" x14ac:dyDescent="0.25">
      <c r="A10872" s="1">
        <v>322023</v>
      </c>
      <c r="B10872" s="1" t="s">
        <v>35</v>
      </c>
      <c r="C10872" s="1" t="s">
        <v>22</v>
      </c>
      <c r="D10872" s="1" t="s">
        <v>47</v>
      </c>
      <c r="E10872" s="1" t="s">
        <v>15</v>
      </c>
      <c r="F10872" s="1" t="str">
        <f>VLOOKUP(C10872,Sheet1!$G$3:$I$9,2,FALSE)</f>
        <v>P1</v>
      </c>
      <c r="G10872" s="1">
        <f>VLOOKUP(C10872,Sheet1!$G$3:$I$9,3,FALSE)</f>
        <v>8</v>
      </c>
      <c r="H10872" s="1" t="str">
        <f>VLOOKUP(D10872,Sheet1!$L$3:$M$33,2,FALSE)</f>
        <v>Government</v>
      </c>
    </row>
    <row r="10873" spans="1:8" x14ac:dyDescent="0.25">
      <c r="A10873" s="1">
        <v>322024</v>
      </c>
      <c r="B10873" s="1" t="s">
        <v>12</v>
      </c>
      <c r="C10873" s="1" t="s">
        <v>20</v>
      </c>
      <c r="D10873" s="1" t="s">
        <v>61</v>
      </c>
      <c r="E10873" s="1" t="s">
        <v>15</v>
      </c>
      <c r="F10873" s="1" t="str">
        <f>VLOOKUP(C10873,Sheet1!$G$3:$I$9,2,FALSE)</f>
        <v>P1</v>
      </c>
      <c r="G10873" s="1">
        <f>VLOOKUP(C10873,Sheet1!$G$3:$I$9,3,FALSE)</f>
        <v>14</v>
      </c>
      <c r="H10873" s="1" t="str">
        <f>VLOOKUP(D10873,Sheet1!$L$3:$M$33,2,FALSE)</f>
        <v>Others</v>
      </c>
    </row>
    <row r="10874" spans="1:8" x14ac:dyDescent="0.25">
      <c r="A10874" s="1">
        <v>322025</v>
      </c>
      <c r="B10874" s="1" t="s">
        <v>35</v>
      </c>
      <c r="C10874" s="1" t="s">
        <v>22</v>
      </c>
      <c r="D10874" s="1" t="s">
        <v>47</v>
      </c>
      <c r="E10874" s="1" t="s">
        <v>15</v>
      </c>
      <c r="F10874" s="1" t="str">
        <f>VLOOKUP(C10874,Sheet1!$G$3:$I$9,2,FALSE)</f>
        <v>P1</v>
      </c>
      <c r="G10874" s="1">
        <f>VLOOKUP(C10874,Sheet1!$G$3:$I$9,3,FALSE)</f>
        <v>8</v>
      </c>
      <c r="H10874" s="1" t="str">
        <f>VLOOKUP(D10874,Sheet1!$L$3:$M$33,2,FALSE)</f>
        <v>Government</v>
      </c>
    </row>
    <row r="10875" spans="1:8" x14ac:dyDescent="0.25">
      <c r="A10875" s="1">
        <v>322026</v>
      </c>
      <c r="B10875" s="1" t="s">
        <v>35</v>
      </c>
      <c r="C10875" s="1" t="s">
        <v>22</v>
      </c>
      <c r="D10875" s="1" t="s">
        <v>47</v>
      </c>
      <c r="E10875" s="1" t="s">
        <v>15</v>
      </c>
      <c r="F10875" s="1" t="str">
        <f>VLOOKUP(C10875,Sheet1!$G$3:$I$9,2,FALSE)</f>
        <v>P1</v>
      </c>
      <c r="G10875" s="1">
        <f>VLOOKUP(C10875,Sheet1!$G$3:$I$9,3,FALSE)</f>
        <v>8</v>
      </c>
      <c r="H10875" s="1" t="str">
        <f>VLOOKUP(D10875,Sheet1!$L$3:$M$33,2,FALSE)</f>
        <v>Government</v>
      </c>
    </row>
    <row r="10876" spans="1:8" x14ac:dyDescent="0.25">
      <c r="A10876" s="1">
        <v>322027</v>
      </c>
      <c r="B10876" s="1" t="s">
        <v>12</v>
      </c>
      <c r="C10876" s="1" t="s">
        <v>22</v>
      </c>
      <c r="D10876" s="1" t="s">
        <v>38</v>
      </c>
      <c r="E10876" s="1" t="s">
        <v>15</v>
      </c>
      <c r="F10876" s="1" t="str">
        <f>VLOOKUP(C10876,Sheet1!$G$3:$I$9,2,FALSE)</f>
        <v>P1</v>
      </c>
      <c r="G10876" s="1">
        <f>VLOOKUP(C10876,Sheet1!$G$3:$I$9,3,FALSE)</f>
        <v>8</v>
      </c>
      <c r="H10876" s="1" t="str">
        <f>VLOOKUP(D10876,Sheet1!$L$3:$M$33,2,FALSE)</f>
        <v>Retail</v>
      </c>
    </row>
    <row r="10877" spans="1:8" x14ac:dyDescent="0.25">
      <c r="A10877" s="1">
        <v>322028</v>
      </c>
      <c r="B10877" s="1" t="s">
        <v>35</v>
      </c>
      <c r="C10877" s="1" t="s">
        <v>22</v>
      </c>
      <c r="D10877" s="1" t="s">
        <v>47</v>
      </c>
      <c r="E10877" s="1" t="s">
        <v>15</v>
      </c>
      <c r="F10877" s="1" t="str">
        <f>VLOOKUP(C10877,Sheet1!$G$3:$I$9,2,FALSE)</f>
        <v>P1</v>
      </c>
      <c r="G10877" s="1">
        <f>VLOOKUP(C10877,Sheet1!$G$3:$I$9,3,FALSE)</f>
        <v>8</v>
      </c>
      <c r="H10877" s="1" t="str">
        <f>VLOOKUP(D10877,Sheet1!$L$3:$M$33,2,FALSE)</f>
        <v>Government</v>
      </c>
    </row>
    <row r="10878" spans="1:8" x14ac:dyDescent="0.25">
      <c r="A10878" s="1">
        <v>322029</v>
      </c>
      <c r="B10878" s="1" t="s">
        <v>35</v>
      </c>
      <c r="C10878" s="1" t="s">
        <v>20</v>
      </c>
      <c r="D10878" s="1" t="s">
        <v>61</v>
      </c>
      <c r="E10878" s="1" t="s">
        <v>15</v>
      </c>
      <c r="F10878" s="1" t="str">
        <f>VLOOKUP(C10878,Sheet1!$G$3:$I$9,2,FALSE)</f>
        <v>P1</v>
      </c>
      <c r="G10878" s="1">
        <f>VLOOKUP(C10878,Sheet1!$G$3:$I$9,3,FALSE)</f>
        <v>14</v>
      </c>
      <c r="H10878" s="1" t="str">
        <f>VLOOKUP(D10878,Sheet1!$L$3:$M$33,2,FALSE)</f>
        <v>Others</v>
      </c>
    </row>
    <row r="10879" spans="1:8" x14ac:dyDescent="0.25">
      <c r="A10879" s="1">
        <v>322030</v>
      </c>
      <c r="B10879" s="1" t="s">
        <v>35</v>
      </c>
      <c r="C10879" s="1" t="s">
        <v>22</v>
      </c>
      <c r="D10879" s="1" t="s">
        <v>38</v>
      </c>
      <c r="E10879" s="1" t="s">
        <v>15</v>
      </c>
      <c r="F10879" s="1" t="str">
        <f>VLOOKUP(C10879,Sheet1!$G$3:$I$9,2,FALSE)</f>
        <v>P1</v>
      </c>
      <c r="G10879" s="1">
        <f>VLOOKUP(C10879,Sheet1!$G$3:$I$9,3,FALSE)</f>
        <v>8</v>
      </c>
      <c r="H10879" s="1" t="str">
        <f>VLOOKUP(D10879,Sheet1!$L$3:$M$33,2,FALSE)</f>
        <v>Retail</v>
      </c>
    </row>
    <row r="10880" spans="1:8" x14ac:dyDescent="0.25">
      <c r="A10880" s="1">
        <v>322031</v>
      </c>
      <c r="B10880" s="1" t="s">
        <v>12</v>
      </c>
      <c r="C10880" s="1" t="s">
        <v>20</v>
      </c>
      <c r="D10880" s="1" t="s">
        <v>61</v>
      </c>
      <c r="E10880" s="1" t="s">
        <v>15</v>
      </c>
      <c r="F10880" s="1" t="str">
        <f>VLOOKUP(C10880,Sheet1!$G$3:$I$9,2,FALSE)</f>
        <v>P1</v>
      </c>
      <c r="G10880" s="1">
        <f>VLOOKUP(C10880,Sheet1!$G$3:$I$9,3,FALSE)</f>
        <v>14</v>
      </c>
      <c r="H10880" s="1" t="str">
        <f>VLOOKUP(D10880,Sheet1!$L$3:$M$33,2,FALSE)</f>
        <v>Others</v>
      </c>
    </row>
    <row r="10881" spans="1:8" x14ac:dyDescent="0.25">
      <c r="A10881" s="1">
        <v>322032</v>
      </c>
      <c r="B10881" s="1" t="s">
        <v>35</v>
      </c>
      <c r="C10881" s="1" t="s">
        <v>16</v>
      </c>
      <c r="D10881" s="1" t="s">
        <v>40</v>
      </c>
      <c r="E10881" s="1" t="s">
        <v>15</v>
      </c>
      <c r="F10881" s="1" t="str">
        <f>VLOOKUP(C10881,Sheet1!$G$3:$I$9,2,FALSE)</f>
        <v>P1</v>
      </c>
      <c r="G10881" s="1">
        <f>VLOOKUP(C10881,Sheet1!$G$3:$I$9,3,FALSE)</f>
        <v>9</v>
      </c>
      <c r="H10881" s="1" t="str">
        <f>VLOOKUP(D10881,Sheet1!$L$3:$M$33,2,FALSE)</f>
        <v>Retail</v>
      </c>
    </row>
    <row r="10882" spans="1:8" x14ac:dyDescent="0.25">
      <c r="A10882" s="1">
        <v>322033</v>
      </c>
      <c r="B10882" s="1" t="s">
        <v>35</v>
      </c>
      <c r="C10882" s="1" t="s">
        <v>16</v>
      </c>
      <c r="D10882" s="1" t="s">
        <v>40</v>
      </c>
      <c r="E10882" s="1" t="s">
        <v>15</v>
      </c>
      <c r="F10882" s="1" t="str">
        <f>VLOOKUP(C10882,Sheet1!$G$3:$I$9,2,FALSE)</f>
        <v>P1</v>
      </c>
      <c r="G10882" s="1">
        <f>VLOOKUP(C10882,Sheet1!$G$3:$I$9,3,FALSE)</f>
        <v>9</v>
      </c>
      <c r="H10882" s="1" t="str">
        <f>VLOOKUP(D10882,Sheet1!$L$3:$M$33,2,FALSE)</f>
        <v>Retail</v>
      </c>
    </row>
    <row r="10883" spans="1:8" x14ac:dyDescent="0.25">
      <c r="A10883" s="1">
        <v>322034</v>
      </c>
      <c r="B10883" s="1" t="s">
        <v>12</v>
      </c>
      <c r="C10883" s="1" t="s">
        <v>16</v>
      </c>
      <c r="D10883" s="1" t="s">
        <v>40</v>
      </c>
      <c r="E10883" s="1" t="s">
        <v>15</v>
      </c>
      <c r="F10883" s="1" t="str">
        <f>VLOOKUP(C10883,Sheet1!$G$3:$I$9,2,FALSE)</f>
        <v>P1</v>
      </c>
      <c r="G10883" s="1">
        <f>VLOOKUP(C10883,Sheet1!$G$3:$I$9,3,FALSE)</f>
        <v>9</v>
      </c>
      <c r="H10883" s="1" t="str">
        <f>VLOOKUP(D10883,Sheet1!$L$3:$M$33,2,FALSE)</f>
        <v>Retail</v>
      </c>
    </row>
    <row r="10884" spans="1:8" x14ac:dyDescent="0.25">
      <c r="A10884" s="1">
        <v>322035</v>
      </c>
      <c r="B10884" s="1" t="s">
        <v>12</v>
      </c>
      <c r="C10884" s="1" t="s">
        <v>16</v>
      </c>
      <c r="D10884" s="1" t="s">
        <v>40</v>
      </c>
      <c r="E10884" s="1" t="s">
        <v>15</v>
      </c>
      <c r="F10884" s="1" t="str">
        <f>VLOOKUP(C10884,Sheet1!$G$3:$I$9,2,FALSE)</f>
        <v>P1</v>
      </c>
      <c r="G10884" s="1">
        <f>VLOOKUP(C10884,Sheet1!$G$3:$I$9,3,FALSE)</f>
        <v>9</v>
      </c>
      <c r="H10884" s="1" t="str">
        <f>VLOOKUP(D10884,Sheet1!$L$3:$M$33,2,FALSE)</f>
        <v>Retail</v>
      </c>
    </row>
    <row r="10885" spans="1:8" x14ac:dyDescent="0.25">
      <c r="A10885" s="1">
        <v>322036</v>
      </c>
      <c r="B10885" s="1" t="s">
        <v>12</v>
      </c>
      <c r="C10885" s="1" t="s">
        <v>16</v>
      </c>
      <c r="D10885" s="1" t="s">
        <v>51</v>
      </c>
      <c r="E10885" s="1" t="s">
        <v>15</v>
      </c>
      <c r="F10885" s="1" t="str">
        <f>VLOOKUP(C10885,Sheet1!$G$3:$I$9,2,FALSE)</f>
        <v>P1</v>
      </c>
      <c r="G10885" s="1">
        <f>VLOOKUP(C10885,Sheet1!$G$3:$I$9,3,FALSE)</f>
        <v>9</v>
      </c>
      <c r="H10885" s="1" t="str">
        <f>VLOOKUP(D10885,Sheet1!$L$3:$M$33,2,FALSE)</f>
        <v>Travel</v>
      </c>
    </row>
    <row r="10886" spans="1:8" x14ac:dyDescent="0.25">
      <c r="A10886" s="1">
        <v>322037</v>
      </c>
      <c r="B10886" s="1" t="s">
        <v>35</v>
      </c>
      <c r="C10886" s="1" t="s">
        <v>16</v>
      </c>
      <c r="D10886" s="1" t="s">
        <v>53</v>
      </c>
      <c r="E10886" s="1" t="s">
        <v>15</v>
      </c>
      <c r="F10886" s="1" t="str">
        <f>VLOOKUP(C10886,Sheet1!$G$3:$I$9,2,FALSE)</f>
        <v>P1</v>
      </c>
      <c r="G10886" s="1">
        <f>VLOOKUP(C10886,Sheet1!$G$3:$I$9,3,FALSE)</f>
        <v>9</v>
      </c>
      <c r="H10886" s="1" t="str">
        <f>VLOOKUP(D10886,Sheet1!$L$3:$M$33,2,FALSE)</f>
        <v>Travel</v>
      </c>
    </row>
    <row r="10887" spans="1:8" x14ac:dyDescent="0.25">
      <c r="A10887" s="1">
        <v>322038</v>
      </c>
      <c r="B10887" s="1" t="s">
        <v>12</v>
      </c>
      <c r="C10887" s="1" t="s">
        <v>16</v>
      </c>
      <c r="D10887" s="1" t="s">
        <v>53</v>
      </c>
      <c r="E10887" s="1" t="s">
        <v>15</v>
      </c>
      <c r="F10887" s="1" t="str">
        <f>VLOOKUP(C10887,Sheet1!$G$3:$I$9,2,FALSE)</f>
        <v>P1</v>
      </c>
      <c r="G10887" s="1">
        <f>VLOOKUP(C10887,Sheet1!$G$3:$I$9,3,FALSE)</f>
        <v>9</v>
      </c>
      <c r="H10887" s="1" t="str">
        <f>VLOOKUP(D10887,Sheet1!$L$3:$M$33,2,FALSE)</f>
        <v>Travel</v>
      </c>
    </row>
    <row r="10888" spans="1:8" x14ac:dyDescent="0.25">
      <c r="A10888" s="1">
        <v>322039</v>
      </c>
      <c r="B10888" s="1" t="s">
        <v>35</v>
      </c>
      <c r="C10888" s="1" t="s">
        <v>16</v>
      </c>
      <c r="D10888" s="1" t="s">
        <v>53</v>
      </c>
      <c r="E10888" s="1" t="s">
        <v>15</v>
      </c>
      <c r="F10888" s="1" t="str">
        <f>VLOOKUP(C10888,Sheet1!$G$3:$I$9,2,FALSE)</f>
        <v>P1</v>
      </c>
      <c r="G10888" s="1">
        <f>VLOOKUP(C10888,Sheet1!$G$3:$I$9,3,FALSE)</f>
        <v>9</v>
      </c>
      <c r="H10888" s="1" t="str">
        <f>VLOOKUP(D10888,Sheet1!$L$3:$M$33,2,FALSE)</f>
        <v>Travel</v>
      </c>
    </row>
    <row r="10889" spans="1:8" x14ac:dyDescent="0.25">
      <c r="A10889" s="1">
        <v>322040</v>
      </c>
      <c r="B10889" s="1" t="s">
        <v>35</v>
      </c>
      <c r="C10889" s="1" t="s">
        <v>16</v>
      </c>
      <c r="D10889" s="1" t="s">
        <v>51</v>
      </c>
      <c r="E10889" s="1" t="s">
        <v>15</v>
      </c>
      <c r="F10889" s="1" t="str">
        <f>VLOOKUP(C10889,Sheet1!$G$3:$I$9,2,FALSE)</f>
        <v>P1</v>
      </c>
      <c r="G10889" s="1">
        <f>VLOOKUP(C10889,Sheet1!$G$3:$I$9,3,FALSE)</f>
        <v>9</v>
      </c>
      <c r="H10889" s="1" t="str">
        <f>VLOOKUP(D10889,Sheet1!$L$3:$M$33,2,FALSE)</f>
        <v>Travel</v>
      </c>
    </row>
    <row r="10890" spans="1:8" x14ac:dyDescent="0.25">
      <c r="A10890" s="1">
        <v>322041</v>
      </c>
      <c r="B10890" s="1" t="s">
        <v>35</v>
      </c>
      <c r="C10890" s="1" t="s">
        <v>16</v>
      </c>
      <c r="D10890" s="1" t="s">
        <v>40</v>
      </c>
      <c r="E10890" s="1" t="s">
        <v>15</v>
      </c>
      <c r="F10890" s="1" t="str">
        <f>VLOOKUP(C10890,Sheet1!$G$3:$I$9,2,FALSE)</f>
        <v>P1</v>
      </c>
      <c r="G10890" s="1">
        <f>VLOOKUP(C10890,Sheet1!$G$3:$I$9,3,FALSE)</f>
        <v>9</v>
      </c>
      <c r="H10890" s="1" t="str">
        <f>VLOOKUP(D10890,Sheet1!$L$3:$M$33,2,FALSE)</f>
        <v>Retail</v>
      </c>
    </row>
    <row r="10891" spans="1:8" x14ac:dyDescent="0.25">
      <c r="A10891" s="1">
        <v>322042</v>
      </c>
      <c r="B10891" s="1" t="s">
        <v>12</v>
      </c>
      <c r="C10891" s="1" t="s">
        <v>16</v>
      </c>
      <c r="D10891" s="1" t="s">
        <v>51</v>
      </c>
      <c r="E10891" s="1" t="s">
        <v>15</v>
      </c>
      <c r="F10891" s="1" t="str">
        <f>VLOOKUP(C10891,Sheet1!$G$3:$I$9,2,FALSE)</f>
        <v>P1</v>
      </c>
      <c r="G10891" s="1">
        <f>VLOOKUP(C10891,Sheet1!$G$3:$I$9,3,FALSE)</f>
        <v>9</v>
      </c>
      <c r="H10891" s="1" t="str">
        <f>VLOOKUP(D10891,Sheet1!$L$3:$M$33,2,FALSE)</f>
        <v>Travel</v>
      </c>
    </row>
    <row r="10892" spans="1:8" x14ac:dyDescent="0.25">
      <c r="A10892" s="1">
        <v>322043</v>
      </c>
      <c r="B10892" s="1" t="s">
        <v>12</v>
      </c>
      <c r="C10892" s="1" t="s">
        <v>16</v>
      </c>
      <c r="D10892" s="1" t="s">
        <v>51</v>
      </c>
      <c r="E10892" s="1" t="s">
        <v>15</v>
      </c>
      <c r="F10892" s="1" t="str">
        <f>VLOOKUP(C10892,Sheet1!$G$3:$I$9,2,FALSE)</f>
        <v>P1</v>
      </c>
      <c r="G10892" s="1">
        <f>VLOOKUP(C10892,Sheet1!$G$3:$I$9,3,FALSE)</f>
        <v>9</v>
      </c>
      <c r="H10892" s="1" t="str">
        <f>VLOOKUP(D10892,Sheet1!$L$3:$M$33,2,FALSE)</f>
        <v>Travel</v>
      </c>
    </row>
    <row r="10893" spans="1:8" x14ac:dyDescent="0.25">
      <c r="A10893" s="1">
        <v>322044</v>
      </c>
      <c r="B10893" s="1" t="s">
        <v>12</v>
      </c>
      <c r="C10893" s="1" t="s">
        <v>16</v>
      </c>
      <c r="D10893" s="1" t="s">
        <v>40</v>
      </c>
      <c r="E10893" s="1" t="s">
        <v>15</v>
      </c>
      <c r="F10893" s="1" t="str">
        <f>VLOOKUP(C10893,Sheet1!$G$3:$I$9,2,FALSE)</f>
        <v>P1</v>
      </c>
      <c r="G10893" s="1">
        <f>VLOOKUP(C10893,Sheet1!$G$3:$I$9,3,FALSE)</f>
        <v>9</v>
      </c>
      <c r="H10893" s="1" t="str">
        <f>VLOOKUP(D10893,Sheet1!$L$3:$M$33,2,FALSE)</f>
        <v>Retail</v>
      </c>
    </row>
    <row r="10894" spans="1:8" x14ac:dyDescent="0.25">
      <c r="A10894" s="1">
        <v>322045</v>
      </c>
      <c r="B10894" s="1" t="s">
        <v>12</v>
      </c>
      <c r="C10894" s="1" t="s">
        <v>16</v>
      </c>
      <c r="D10894" s="1" t="s">
        <v>52</v>
      </c>
      <c r="E10894" s="1" t="s">
        <v>15</v>
      </c>
      <c r="F10894" s="1" t="str">
        <f>VLOOKUP(C10894,Sheet1!$G$3:$I$9,2,FALSE)</f>
        <v>P1</v>
      </c>
      <c r="G10894" s="1">
        <f>VLOOKUP(C10894,Sheet1!$G$3:$I$9,3,FALSE)</f>
        <v>9</v>
      </c>
      <c r="H10894" s="1" t="str">
        <f>VLOOKUP(D10894,Sheet1!$L$3:$M$33,2,FALSE)</f>
        <v>Travel</v>
      </c>
    </row>
    <row r="10895" spans="1:8" x14ac:dyDescent="0.25">
      <c r="A10895" s="1">
        <v>322057</v>
      </c>
      <c r="B10895" s="1" t="s">
        <v>35</v>
      </c>
      <c r="C10895" s="1" t="s">
        <v>16</v>
      </c>
      <c r="D10895" s="1" t="s">
        <v>40</v>
      </c>
      <c r="E10895" s="1" t="s">
        <v>15</v>
      </c>
      <c r="F10895" s="1" t="str">
        <f>VLOOKUP(C10895,Sheet1!$G$3:$I$9,2,FALSE)</f>
        <v>P1</v>
      </c>
      <c r="G10895" s="1">
        <f>VLOOKUP(C10895,Sheet1!$G$3:$I$9,3,FALSE)</f>
        <v>9</v>
      </c>
      <c r="H10895" s="1" t="str">
        <f>VLOOKUP(D10895,Sheet1!$L$3:$M$33,2,FALSE)</f>
        <v>Retail</v>
      </c>
    </row>
    <row r="10896" spans="1:8" x14ac:dyDescent="0.25">
      <c r="A10896" s="1">
        <v>322058</v>
      </c>
      <c r="B10896" s="1" t="s">
        <v>12</v>
      </c>
      <c r="C10896" s="1" t="s">
        <v>16</v>
      </c>
      <c r="D10896" s="1" t="s">
        <v>51</v>
      </c>
      <c r="E10896" s="1" t="s">
        <v>15</v>
      </c>
      <c r="F10896" s="1" t="str">
        <f>VLOOKUP(C10896,Sheet1!$G$3:$I$9,2,FALSE)</f>
        <v>P1</v>
      </c>
      <c r="G10896" s="1">
        <f>VLOOKUP(C10896,Sheet1!$G$3:$I$9,3,FALSE)</f>
        <v>9</v>
      </c>
      <c r="H10896" s="1" t="str">
        <f>VLOOKUP(D10896,Sheet1!$L$3:$M$33,2,FALSE)</f>
        <v>Travel</v>
      </c>
    </row>
    <row r="10897" spans="1:8" x14ac:dyDescent="0.25">
      <c r="A10897" s="1">
        <v>322059</v>
      </c>
      <c r="B10897" s="1" t="s">
        <v>12</v>
      </c>
      <c r="C10897" s="1" t="s">
        <v>16</v>
      </c>
      <c r="D10897" s="1" t="s">
        <v>53</v>
      </c>
      <c r="E10897" s="1" t="s">
        <v>15</v>
      </c>
      <c r="F10897" s="1" t="str">
        <f>VLOOKUP(C10897,Sheet1!$G$3:$I$9,2,FALSE)</f>
        <v>P1</v>
      </c>
      <c r="G10897" s="1">
        <f>VLOOKUP(C10897,Sheet1!$G$3:$I$9,3,FALSE)</f>
        <v>9</v>
      </c>
      <c r="H10897" s="1" t="str">
        <f>VLOOKUP(D10897,Sheet1!$L$3:$M$33,2,FALSE)</f>
        <v>Travel</v>
      </c>
    </row>
    <row r="10898" spans="1:8" x14ac:dyDescent="0.25">
      <c r="A10898" s="1">
        <v>322060</v>
      </c>
      <c r="B10898" s="1" t="s">
        <v>12</v>
      </c>
      <c r="C10898" s="1" t="s">
        <v>16</v>
      </c>
      <c r="D10898" s="1" t="s">
        <v>51</v>
      </c>
      <c r="E10898" s="1" t="s">
        <v>15</v>
      </c>
      <c r="F10898" s="1" t="str">
        <f>VLOOKUP(C10898,Sheet1!$G$3:$I$9,2,FALSE)</f>
        <v>P1</v>
      </c>
      <c r="G10898" s="1">
        <f>VLOOKUP(C10898,Sheet1!$G$3:$I$9,3,FALSE)</f>
        <v>9</v>
      </c>
      <c r="H10898" s="1" t="str">
        <f>VLOOKUP(D10898,Sheet1!$L$3:$M$33,2,FALSE)</f>
        <v>Travel</v>
      </c>
    </row>
    <row r="10899" spans="1:8" x14ac:dyDescent="0.25">
      <c r="A10899" s="1">
        <v>322061</v>
      </c>
      <c r="B10899" s="1" t="s">
        <v>35</v>
      </c>
      <c r="C10899" s="1" t="s">
        <v>16</v>
      </c>
      <c r="D10899" s="1" t="s">
        <v>51</v>
      </c>
      <c r="E10899" s="1" t="s">
        <v>15</v>
      </c>
      <c r="F10899" s="1" t="str">
        <f>VLOOKUP(C10899,Sheet1!$G$3:$I$9,2,FALSE)</f>
        <v>P1</v>
      </c>
      <c r="G10899" s="1">
        <f>VLOOKUP(C10899,Sheet1!$G$3:$I$9,3,FALSE)</f>
        <v>9</v>
      </c>
      <c r="H10899" s="1" t="str">
        <f>VLOOKUP(D10899,Sheet1!$L$3:$M$33,2,FALSE)</f>
        <v>Travel</v>
      </c>
    </row>
    <row r="10900" spans="1:8" x14ac:dyDescent="0.25">
      <c r="A10900" s="1">
        <v>322062</v>
      </c>
      <c r="B10900" s="1" t="s">
        <v>35</v>
      </c>
      <c r="C10900" s="1" t="s">
        <v>16</v>
      </c>
      <c r="D10900" s="1" t="s">
        <v>53</v>
      </c>
      <c r="E10900" s="1" t="s">
        <v>15</v>
      </c>
      <c r="F10900" s="1" t="str">
        <f>VLOOKUP(C10900,Sheet1!$G$3:$I$9,2,FALSE)</f>
        <v>P1</v>
      </c>
      <c r="G10900" s="1">
        <f>VLOOKUP(C10900,Sheet1!$G$3:$I$9,3,FALSE)</f>
        <v>9</v>
      </c>
      <c r="H10900" s="1" t="str">
        <f>VLOOKUP(D10900,Sheet1!$L$3:$M$33,2,FALSE)</f>
        <v>Travel</v>
      </c>
    </row>
    <row r="10901" spans="1:8" x14ac:dyDescent="0.25">
      <c r="A10901" s="1">
        <v>322063</v>
      </c>
      <c r="B10901" s="1" t="s">
        <v>35</v>
      </c>
      <c r="C10901" s="1" t="s">
        <v>16</v>
      </c>
      <c r="D10901" s="1" t="s">
        <v>53</v>
      </c>
      <c r="E10901" s="1" t="s">
        <v>15</v>
      </c>
      <c r="F10901" s="1" t="str">
        <f>VLOOKUP(C10901,Sheet1!$G$3:$I$9,2,FALSE)</f>
        <v>P1</v>
      </c>
      <c r="G10901" s="1">
        <f>VLOOKUP(C10901,Sheet1!$G$3:$I$9,3,FALSE)</f>
        <v>9</v>
      </c>
      <c r="H10901" s="1" t="str">
        <f>VLOOKUP(D10901,Sheet1!$L$3:$M$33,2,FALSE)</f>
        <v>Travel</v>
      </c>
    </row>
    <row r="10902" spans="1:8" x14ac:dyDescent="0.25">
      <c r="A10902" s="1">
        <v>322064</v>
      </c>
      <c r="B10902" s="1" t="s">
        <v>12</v>
      </c>
      <c r="C10902" s="1" t="s">
        <v>16</v>
      </c>
      <c r="D10902" s="1" t="s">
        <v>40</v>
      </c>
      <c r="E10902" s="1" t="s">
        <v>15</v>
      </c>
      <c r="F10902" s="1" t="str">
        <f>VLOOKUP(C10902,Sheet1!$G$3:$I$9,2,FALSE)</f>
        <v>P1</v>
      </c>
      <c r="G10902" s="1">
        <f>VLOOKUP(C10902,Sheet1!$G$3:$I$9,3,FALSE)</f>
        <v>9</v>
      </c>
      <c r="H10902" s="1" t="str">
        <f>VLOOKUP(D10902,Sheet1!$L$3:$M$33,2,FALSE)</f>
        <v>Retail</v>
      </c>
    </row>
    <row r="10903" spans="1:8" x14ac:dyDescent="0.25">
      <c r="A10903" s="1">
        <v>322065</v>
      </c>
      <c r="B10903" s="1" t="s">
        <v>35</v>
      </c>
      <c r="C10903" s="1" t="s">
        <v>16</v>
      </c>
      <c r="D10903" s="1" t="s">
        <v>53</v>
      </c>
      <c r="E10903" s="1" t="s">
        <v>15</v>
      </c>
      <c r="F10903" s="1" t="str">
        <f>VLOOKUP(C10903,Sheet1!$G$3:$I$9,2,FALSE)</f>
        <v>P1</v>
      </c>
      <c r="G10903" s="1">
        <f>VLOOKUP(C10903,Sheet1!$G$3:$I$9,3,FALSE)</f>
        <v>9</v>
      </c>
      <c r="H10903" s="1" t="str">
        <f>VLOOKUP(D10903,Sheet1!$L$3:$M$33,2,FALSE)</f>
        <v>Travel</v>
      </c>
    </row>
    <row r="10904" spans="1:8" x14ac:dyDescent="0.25">
      <c r="A10904" s="1">
        <v>322066</v>
      </c>
      <c r="B10904" s="1" t="s">
        <v>35</v>
      </c>
      <c r="C10904" s="1" t="s">
        <v>16</v>
      </c>
      <c r="D10904" s="1" t="s">
        <v>51</v>
      </c>
      <c r="E10904" s="1" t="s">
        <v>15</v>
      </c>
      <c r="F10904" s="1" t="str">
        <f>VLOOKUP(C10904,Sheet1!$G$3:$I$9,2,FALSE)</f>
        <v>P1</v>
      </c>
      <c r="G10904" s="1">
        <f>VLOOKUP(C10904,Sheet1!$G$3:$I$9,3,FALSE)</f>
        <v>9</v>
      </c>
      <c r="H10904" s="1" t="str">
        <f>VLOOKUP(D10904,Sheet1!$L$3:$M$33,2,FALSE)</f>
        <v>Travel</v>
      </c>
    </row>
    <row r="10905" spans="1:8" x14ac:dyDescent="0.25">
      <c r="A10905" s="1">
        <v>322067</v>
      </c>
      <c r="B10905" s="1" t="s">
        <v>35</v>
      </c>
      <c r="C10905" s="1" t="s">
        <v>16</v>
      </c>
      <c r="D10905" s="1" t="s">
        <v>51</v>
      </c>
      <c r="E10905" s="1" t="s">
        <v>15</v>
      </c>
      <c r="F10905" s="1" t="str">
        <f>VLOOKUP(C10905,Sheet1!$G$3:$I$9,2,FALSE)</f>
        <v>P1</v>
      </c>
      <c r="G10905" s="1">
        <f>VLOOKUP(C10905,Sheet1!$G$3:$I$9,3,FALSE)</f>
        <v>9</v>
      </c>
      <c r="H10905" s="1" t="str">
        <f>VLOOKUP(D10905,Sheet1!$L$3:$M$33,2,FALSE)</f>
        <v>Travel</v>
      </c>
    </row>
    <row r="10906" spans="1:8" x14ac:dyDescent="0.25">
      <c r="A10906" s="1">
        <v>322068</v>
      </c>
      <c r="B10906" s="1" t="s">
        <v>35</v>
      </c>
      <c r="C10906" s="1" t="s">
        <v>16</v>
      </c>
      <c r="D10906" s="1" t="s">
        <v>51</v>
      </c>
      <c r="E10906" s="1" t="s">
        <v>15</v>
      </c>
      <c r="F10906" s="1" t="str">
        <f>VLOOKUP(C10906,Sheet1!$G$3:$I$9,2,FALSE)</f>
        <v>P1</v>
      </c>
      <c r="G10906" s="1">
        <f>VLOOKUP(C10906,Sheet1!$G$3:$I$9,3,FALSE)</f>
        <v>9</v>
      </c>
      <c r="H10906" s="1" t="str">
        <f>VLOOKUP(D10906,Sheet1!$L$3:$M$33,2,FALSE)</f>
        <v>Travel</v>
      </c>
    </row>
    <row r="10907" spans="1:8" x14ac:dyDescent="0.25">
      <c r="A10907" s="1">
        <v>322070</v>
      </c>
      <c r="B10907" s="1" t="s">
        <v>12</v>
      </c>
      <c r="C10907" s="1" t="s">
        <v>16</v>
      </c>
      <c r="D10907" s="1" t="s">
        <v>52</v>
      </c>
      <c r="E10907" s="1" t="s">
        <v>15</v>
      </c>
      <c r="F10907" s="1" t="str">
        <f>VLOOKUP(C10907,Sheet1!$G$3:$I$9,2,FALSE)</f>
        <v>P1</v>
      </c>
      <c r="G10907" s="1">
        <f>VLOOKUP(C10907,Sheet1!$G$3:$I$9,3,FALSE)</f>
        <v>9</v>
      </c>
      <c r="H10907" s="1" t="str">
        <f>VLOOKUP(D10907,Sheet1!$L$3:$M$33,2,FALSE)</f>
        <v>Travel</v>
      </c>
    </row>
    <row r="10908" spans="1:8" x14ac:dyDescent="0.25">
      <c r="A10908" s="1">
        <v>322071</v>
      </c>
      <c r="B10908" s="1" t="s">
        <v>35</v>
      </c>
      <c r="C10908" s="1" t="s">
        <v>16</v>
      </c>
      <c r="D10908" s="1" t="s">
        <v>51</v>
      </c>
      <c r="E10908" s="1" t="s">
        <v>15</v>
      </c>
      <c r="F10908" s="1" t="str">
        <f>VLOOKUP(C10908,Sheet1!$G$3:$I$9,2,FALSE)</f>
        <v>P1</v>
      </c>
      <c r="G10908" s="1">
        <f>VLOOKUP(C10908,Sheet1!$G$3:$I$9,3,FALSE)</f>
        <v>9</v>
      </c>
      <c r="H10908" s="1" t="str">
        <f>VLOOKUP(D10908,Sheet1!$L$3:$M$33,2,FALSE)</f>
        <v>Travel</v>
      </c>
    </row>
    <row r="10909" spans="1:8" x14ac:dyDescent="0.25">
      <c r="A10909" s="1">
        <v>322072</v>
      </c>
      <c r="B10909" s="1" t="s">
        <v>35</v>
      </c>
      <c r="C10909" s="1" t="s">
        <v>16</v>
      </c>
      <c r="D10909" s="1" t="s">
        <v>53</v>
      </c>
      <c r="E10909" s="1" t="s">
        <v>15</v>
      </c>
      <c r="F10909" s="1" t="str">
        <f>VLOOKUP(C10909,Sheet1!$G$3:$I$9,2,FALSE)</f>
        <v>P1</v>
      </c>
      <c r="G10909" s="1">
        <f>VLOOKUP(C10909,Sheet1!$G$3:$I$9,3,FALSE)</f>
        <v>9</v>
      </c>
      <c r="H10909" s="1" t="str">
        <f>VLOOKUP(D10909,Sheet1!$L$3:$M$33,2,FALSE)</f>
        <v>Travel</v>
      </c>
    </row>
    <row r="10910" spans="1:8" x14ac:dyDescent="0.25">
      <c r="A10910" s="1">
        <v>322073</v>
      </c>
      <c r="B10910" s="1" t="s">
        <v>12</v>
      </c>
      <c r="C10910" s="1" t="s">
        <v>16</v>
      </c>
      <c r="D10910" s="1" t="s">
        <v>53</v>
      </c>
      <c r="E10910" s="1" t="s">
        <v>15</v>
      </c>
      <c r="F10910" s="1" t="str">
        <f>VLOOKUP(C10910,Sheet1!$G$3:$I$9,2,FALSE)</f>
        <v>P1</v>
      </c>
      <c r="G10910" s="1">
        <f>VLOOKUP(C10910,Sheet1!$G$3:$I$9,3,FALSE)</f>
        <v>9</v>
      </c>
      <c r="H10910" s="1" t="str">
        <f>VLOOKUP(D10910,Sheet1!$L$3:$M$33,2,FALSE)</f>
        <v>Travel</v>
      </c>
    </row>
    <row r="10911" spans="1:8" x14ac:dyDescent="0.25">
      <c r="A10911" s="1">
        <v>322074</v>
      </c>
      <c r="B10911" s="1" t="s">
        <v>35</v>
      </c>
      <c r="C10911" s="1" t="s">
        <v>16</v>
      </c>
      <c r="D10911" s="1" t="s">
        <v>40</v>
      </c>
      <c r="E10911" s="1" t="s">
        <v>15</v>
      </c>
      <c r="F10911" s="1" t="str">
        <f>VLOOKUP(C10911,Sheet1!$G$3:$I$9,2,FALSE)</f>
        <v>P1</v>
      </c>
      <c r="G10911" s="1">
        <f>VLOOKUP(C10911,Sheet1!$G$3:$I$9,3,FALSE)</f>
        <v>9</v>
      </c>
      <c r="H10911" s="1" t="str">
        <f>VLOOKUP(D10911,Sheet1!$L$3:$M$33,2,FALSE)</f>
        <v>Retail</v>
      </c>
    </row>
    <row r="10912" spans="1:8" x14ac:dyDescent="0.25">
      <c r="A10912" s="1">
        <v>322075</v>
      </c>
      <c r="B10912" s="1" t="s">
        <v>35</v>
      </c>
      <c r="C10912" s="1" t="s">
        <v>16</v>
      </c>
      <c r="D10912" s="1" t="s">
        <v>53</v>
      </c>
      <c r="E10912" s="1" t="s">
        <v>15</v>
      </c>
      <c r="F10912" s="1" t="str">
        <f>VLOOKUP(C10912,Sheet1!$G$3:$I$9,2,FALSE)</f>
        <v>P1</v>
      </c>
      <c r="G10912" s="1">
        <f>VLOOKUP(C10912,Sheet1!$G$3:$I$9,3,FALSE)</f>
        <v>9</v>
      </c>
      <c r="H10912" s="1" t="str">
        <f>VLOOKUP(D10912,Sheet1!$L$3:$M$33,2,FALSE)</f>
        <v>Travel</v>
      </c>
    </row>
    <row r="10913" spans="1:8" x14ac:dyDescent="0.25">
      <c r="A10913" s="1">
        <v>322077</v>
      </c>
      <c r="B10913" s="1" t="s">
        <v>35</v>
      </c>
      <c r="C10913" s="1" t="s">
        <v>16</v>
      </c>
      <c r="D10913" s="1" t="s">
        <v>53</v>
      </c>
      <c r="E10913" s="1" t="s">
        <v>15</v>
      </c>
      <c r="F10913" s="1" t="str">
        <f>VLOOKUP(C10913,Sheet1!$G$3:$I$9,2,FALSE)</f>
        <v>P1</v>
      </c>
      <c r="G10913" s="1">
        <f>VLOOKUP(C10913,Sheet1!$G$3:$I$9,3,FALSE)</f>
        <v>9</v>
      </c>
      <c r="H10913" s="1" t="str">
        <f>VLOOKUP(D10913,Sheet1!$L$3:$M$33,2,FALSE)</f>
        <v>Travel</v>
      </c>
    </row>
    <row r="10914" spans="1:8" x14ac:dyDescent="0.25">
      <c r="A10914" s="1">
        <v>322078</v>
      </c>
      <c r="B10914" s="1" t="s">
        <v>35</v>
      </c>
      <c r="C10914" s="1" t="s">
        <v>16</v>
      </c>
      <c r="D10914" s="1" t="s">
        <v>53</v>
      </c>
      <c r="E10914" s="1" t="s">
        <v>15</v>
      </c>
      <c r="F10914" s="1" t="str">
        <f>VLOOKUP(C10914,Sheet1!$G$3:$I$9,2,FALSE)</f>
        <v>P1</v>
      </c>
      <c r="G10914" s="1">
        <f>VLOOKUP(C10914,Sheet1!$G$3:$I$9,3,FALSE)</f>
        <v>9</v>
      </c>
      <c r="H10914" s="1" t="str">
        <f>VLOOKUP(D10914,Sheet1!$L$3:$M$33,2,FALSE)</f>
        <v>Travel</v>
      </c>
    </row>
    <row r="10915" spans="1:8" x14ac:dyDescent="0.25">
      <c r="A10915" s="1">
        <v>322079</v>
      </c>
      <c r="B10915" s="1" t="s">
        <v>12</v>
      </c>
      <c r="C10915" s="1" t="s">
        <v>29</v>
      </c>
      <c r="D10915" s="1" t="s">
        <v>24</v>
      </c>
      <c r="E10915" s="1" t="s">
        <v>15</v>
      </c>
      <c r="F10915" s="1" t="str">
        <f>VLOOKUP(C10915,Sheet1!$G$3:$I$9,2,FALSE)</f>
        <v>P3</v>
      </c>
      <c r="G10915" s="1">
        <f>VLOOKUP(C10915,Sheet1!$G$3:$I$9,3,FALSE)</f>
        <v>9</v>
      </c>
      <c r="H10915" s="1" t="str">
        <f>VLOOKUP(D10915,Sheet1!$L$3:$M$33,2,FALSE)</f>
        <v>BFSI</v>
      </c>
    </row>
    <row r="10916" spans="1:8" x14ac:dyDescent="0.25">
      <c r="A10916" s="1">
        <v>322088</v>
      </c>
      <c r="B10916" s="1" t="s">
        <v>35</v>
      </c>
      <c r="C10916" s="1" t="s">
        <v>32</v>
      </c>
      <c r="D10916" s="1" t="s">
        <v>39</v>
      </c>
      <c r="E10916" s="1" t="s">
        <v>15</v>
      </c>
      <c r="F10916" s="1" t="str">
        <f>VLOOKUP(C10916,Sheet1!$G$3:$I$9,2,FALSE)</f>
        <v>P3</v>
      </c>
      <c r="G10916" s="1">
        <f>VLOOKUP(C10916,Sheet1!$G$3:$I$9,3,FALSE)</f>
        <v>10</v>
      </c>
      <c r="H10916" s="1" t="str">
        <f>VLOOKUP(D10916,Sheet1!$L$3:$M$33,2,FALSE)</f>
        <v>Retail</v>
      </c>
    </row>
    <row r="10917" spans="1:8" x14ac:dyDescent="0.25">
      <c r="A10917" s="1">
        <v>322089</v>
      </c>
      <c r="B10917" s="1" t="s">
        <v>12</v>
      </c>
      <c r="C10917" s="1" t="s">
        <v>32</v>
      </c>
      <c r="D10917" s="1" t="s">
        <v>39</v>
      </c>
      <c r="E10917" s="1" t="s">
        <v>15</v>
      </c>
      <c r="F10917" s="1" t="str">
        <f>VLOOKUP(C10917,Sheet1!$G$3:$I$9,2,FALSE)</f>
        <v>P3</v>
      </c>
      <c r="G10917" s="1">
        <f>VLOOKUP(C10917,Sheet1!$G$3:$I$9,3,FALSE)</f>
        <v>10</v>
      </c>
      <c r="H10917" s="1" t="str">
        <f>VLOOKUP(D10917,Sheet1!$L$3:$M$33,2,FALSE)</f>
        <v>Retail</v>
      </c>
    </row>
    <row r="10918" spans="1:8" x14ac:dyDescent="0.25">
      <c r="A10918" s="1">
        <v>322090</v>
      </c>
      <c r="B10918" s="1" t="s">
        <v>12</v>
      </c>
      <c r="C10918" s="1" t="s">
        <v>32</v>
      </c>
      <c r="D10918" s="1" t="s">
        <v>39</v>
      </c>
      <c r="E10918" s="1" t="s">
        <v>15</v>
      </c>
      <c r="F10918" s="1" t="str">
        <f>VLOOKUP(C10918,Sheet1!$G$3:$I$9,2,FALSE)</f>
        <v>P3</v>
      </c>
      <c r="G10918" s="1">
        <f>VLOOKUP(C10918,Sheet1!$G$3:$I$9,3,FALSE)</f>
        <v>10</v>
      </c>
      <c r="H10918" s="1" t="str">
        <f>VLOOKUP(D10918,Sheet1!$L$3:$M$33,2,FALSE)</f>
        <v>Retail</v>
      </c>
    </row>
    <row r="10919" spans="1:8" x14ac:dyDescent="0.25">
      <c r="A10919" s="1">
        <v>322091</v>
      </c>
      <c r="B10919" s="1" t="s">
        <v>35</v>
      </c>
      <c r="C10919" s="1" t="s">
        <v>32</v>
      </c>
      <c r="D10919" s="1" t="s">
        <v>39</v>
      </c>
      <c r="E10919" s="1" t="s">
        <v>15</v>
      </c>
      <c r="F10919" s="1" t="str">
        <f>VLOOKUP(C10919,Sheet1!$G$3:$I$9,2,FALSE)</f>
        <v>P3</v>
      </c>
      <c r="G10919" s="1">
        <f>VLOOKUP(C10919,Sheet1!$G$3:$I$9,3,FALSE)</f>
        <v>10</v>
      </c>
      <c r="H10919" s="1" t="str">
        <f>VLOOKUP(D10919,Sheet1!$L$3:$M$33,2,FALSE)</f>
        <v>Retail</v>
      </c>
    </row>
    <row r="10920" spans="1:8" x14ac:dyDescent="0.25">
      <c r="A10920" s="1">
        <v>322092</v>
      </c>
      <c r="B10920" s="1" t="s">
        <v>12</v>
      </c>
      <c r="C10920" s="1" t="s">
        <v>32</v>
      </c>
      <c r="D10920" s="1" t="s">
        <v>47</v>
      </c>
      <c r="E10920" s="1" t="s">
        <v>15</v>
      </c>
      <c r="F10920" s="1" t="str">
        <f>VLOOKUP(C10920,Sheet1!$G$3:$I$9,2,FALSE)</f>
        <v>P3</v>
      </c>
      <c r="G10920" s="1">
        <f>VLOOKUP(C10920,Sheet1!$G$3:$I$9,3,FALSE)</f>
        <v>10</v>
      </c>
      <c r="H10920" s="1" t="str">
        <f>VLOOKUP(D10920,Sheet1!$L$3:$M$33,2,FALSE)</f>
        <v>Government</v>
      </c>
    </row>
    <row r="10921" spans="1:8" x14ac:dyDescent="0.25">
      <c r="A10921" s="1">
        <v>322094</v>
      </c>
      <c r="B10921" s="1" t="s">
        <v>35</v>
      </c>
      <c r="C10921" s="1" t="s">
        <v>32</v>
      </c>
      <c r="D10921" s="1" t="s">
        <v>39</v>
      </c>
      <c r="E10921" s="1" t="s">
        <v>15</v>
      </c>
      <c r="F10921" s="1" t="str">
        <f>VLOOKUP(C10921,Sheet1!$G$3:$I$9,2,FALSE)</f>
        <v>P3</v>
      </c>
      <c r="G10921" s="1">
        <f>VLOOKUP(C10921,Sheet1!$G$3:$I$9,3,FALSE)</f>
        <v>10</v>
      </c>
      <c r="H10921" s="1" t="str">
        <f>VLOOKUP(D10921,Sheet1!$L$3:$M$33,2,FALSE)</f>
        <v>Retail</v>
      </c>
    </row>
    <row r="10922" spans="1:8" x14ac:dyDescent="0.25">
      <c r="A10922" s="1">
        <v>322095</v>
      </c>
      <c r="B10922" s="1" t="s">
        <v>12</v>
      </c>
      <c r="C10922" s="1" t="s">
        <v>32</v>
      </c>
      <c r="D10922" s="1" t="s">
        <v>14</v>
      </c>
      <c r="E10922" s="1" t="s">
        <v>15</v>
      </c>
      <c r="F10922" s="1" t="str">
        <f>VLOOKUP(C10922,Sheet1!$G$3:$I$9,2,FALSE)</f>
        <v>P3</v>
      </c>
      <c r="G10922" s="1">
        <f>VLOOKUP(C10922,Sheet1!$G$3:$I$9,3,FALSE)</f>
        <v>10</v>
      </c>
      <c r="H10922" s="1" t="str">
        <f>VLOOKUP(D10922,Sheet1!$L$3:$M$33,2,FALSE)</f>
        <v>BFSI</v>
      </c>
    </row>
    <row r="10923" spans="1:8" x14ac:dyDescent="0.25">
      <c r="A10923" s="1">
        <v>322096</v>
      </c>
      <c r="B10923" s="1" t="s">
        <v>35</v>
      </c>
      <c r="C10923" s="1" t="s">
        <v>32</v>
      </c>
      <c r="D10923" s="1" t="s">
        <v>39</v>
      </c>
      <c r="E10923" s="1" t="s">
        <v>15</v>
      </c>
      <c r="F10923" s="1" t="str">
        <f>VLOOKUP(C10923,Sheet1!$G$3:$I$9,2,FALSE)</f>
        <v>P3</v>
      </c>
      <c r="G10923" s="1">
        <f>VLOOKUP(C10923,Sheet1!$G$3:$I$9,3,FALSE)</f>
        <v>10</v>
      </c>
      <c r="H10923" s="1" t="str">
        <f>VLOOKUP(D10923,Sheet1!$L$3:$M$33,2,FALSE)</f>
        <v>Retail</v>
      </c>
    </row>
    <row r="10924" spans="1:8" x14ac:dyDescent="0.25">
      <c r="A10924" s="1">
        <v>322097</v>
      </c>
      <c r="B10924" s="1" t="s">
        <v>35</v>
      </c>
      <c r="C10924" s="1" t="s">
        <v>32</v>
      </c>
      <c r="D10924" s="1" t="s">
        <v>48</v>
      </c>
      <c r="E10924" s="1" t="s">
        <v>15</v>
      </c>
      <c r="F10924" s="1" t="str">
        <f>VLOOKUP(C10924,Sheet1!$G$3:$I$9,2,FALSE)</f>
        <v>P3</v>
      </c>
      <c r="G10924" s="1">
        <f>VLOOKUP(C10924,Sheet1!$G$3:$I$9,3,FALSE)</f>
        <v>10</v>
      </c>
      <c r="H10924" s="1" t="str">
        <f>VLOOKUP(D10924,Sheet1!$L$3:$M$33,2,FALSE)</f>
        <v>Government</v>
      </c>
    </row>
    <row r="10925" spans="1:8" x14ac:dyDescent="0.25">
      <c r="A10925" s="1">
        <v>322098</v>
      </c>
      <c r="B10925" s="1" t="s">
        <v>35</v>
      </c>
      <c r="C10925" s="1" t="s">
        <v>32</v>
      </c>
      <c r="D10925" s="1" t="s">
        <v>44</v>
      </c>
      <c r="E10925" s="1" t="s">
        <v>15</v>
      </c>
      <c r="F10925" s="1" t="str">
        <f>VLOOKUP(C10925,Sheet1!$G$3:$I$9,2,FALSE)</f>
        <v>P3</v>
      </c>
      <c r="G10925" s="1">
        <f>VLOOKUP(C10925,Sheet1!$G$3:$I$9,3,FALSE)</f>
        <v>10</v>
      </c>
      <c r="H10925" s="1" t="str">
        <f>VLOOKUP(D10925,Sheet1!$L$3:$M$33,2,FALSE)</f>
        <v>Entertainment</v>
      </c>
    </row>
    <row r="10926" spans="1:8" x14ac:dyDescent="0.25">
      <c r="A10926" s="1">
        <v>322099</v>
      </c>
      <c r="B10926" s="1" t="s">
        <v>35</v>
      </c>
      <c r="C10926" s="1" t="s">
        <v>32</v>
      </c>
      <c r="D10926" s="1" t="s">
        <v>44</v>
      </c>
      <c r="E10926" s="1" t="s">
        <v>15</v>
      </c>
      <c r="F10926" s="1" t="str">
        <f>VLOOKUP(C10926,Sheet1!$G$3:$I$9,2,FALSE)</f>
        <v>P3</v>
      </c>
      <c r="G10926" s="1">
        <f>VLOOKUP(C10926,Sheet1!$G$3:$I$9,3,FALSE)</f>
        <v>10</v>
      </c>
      <c r="H10926" s="1" t="str">
        <f>VLOOKUP(D10926,Sheet1!$L$3:$M$33,2,FALSE)</f>
        <v>Entertainment</v>
      </c>
    </row>
    <row r="10927" spans="1:8" x14ac:dyDescent="0.25">
      <c r="A10927" s="1">
        <v>322100</v>
      </c>
      <c r="B10927" s="1" t="s">
        <v>35</v>
      </c>
      <c r="C10927" s="1" t="s">
        <v>32</v>
      </c>
      <c r="D10927" s="1" t="s">
        <v>44</v>
      </c>
      <c r="E10927" s="1" t="s">
        <v>15</v>
      </c>
      <c r="F10927" s="1" t="str">
        <f>VLOOKUP(C10927,Sheet1!$G$3:$I$9,2,FALSE)</f>
        <v>P3</v>
      </c>
      <c r="G10927" s="1">
        <f>VLOOKUP(C10927,Sheet1!$G$3:$I$9,3,FALSE)</f>
        <v>10</v>
      </c>
      <c r="H10927" s="1" t="str">
        <f>VLOOKUP(D10927,Sheet1!$L$3:$M$33,2,FALSE)</f>
        <v>Entertainment</v>
      </c>
    </row>
    <row r="10928" spans="1:8" x14ac:dyDescent="0.25">
      <c r="A10928" s="1">
        <v>322101</v>
      </c>
      <c r="B10928" s="1" t="s">
        <v>35</v>
      </c>
      <c r="C10928" s="1" t="s">
        <v>32</v>
      </c>
      <c r="D10928" s="1" t="s">
        <v>39</v>
      </c>
      <c r="E10928" s="1" t="s">
        <v>15</v>
      </c>
      <c r="F10928" s="1" t="str">
        <f>VLOOKUP(C10928,Sheet1!$G$3:$I$9,2,FALSE)</f>
        <v>P3</v>
      </c>
      <c r="G10928" s="1">
        <f>VLOOKUP(C10928,Sheet1!$G$3:$I$9,3,FALSE)</f>
        <v>10</v>
      </c>
      <c r="H10928" s="1" t="str">
        <f>VLOOKUP(D10928,Sheet1!$L$3:$M$33,2,FALSE)</f>
        <v>Retail</v>
      </c>
    </row>
    <row r="10929" spans="1:8" x14ac:dyDescent="0.25">
      <c r="A10929" s="1">
        <v>322102</v>
      </c>
      <c r="B10929" s="1" t="s">
        <v>35</v>
      </c>
      <c r="C10929" s="1" t="s">
        <v>27</v>
      </c>
      <c r="D10929" s="1" t="s">
        <v>58</v>
      </c>
      <c r="E10929" s="1" t="s">
        <v>15</v>
      </c>
      <c r="F10929" s="1" t="str">
        <f>VLOOKUP(C10929,Sheet1!$G$3:$I$9,2,FALSE)</f>
        <v>P3</v>
      </c>
      <c r="G10929" s="1">
        <f>VLOOKUP(C10929,Sheet1!$G$3:$I$9,3,FALSE)</f>
        <v>11</v>
      </c>
      <c r="H10929" s="1" t="str">
        <f>VLOOKUP(D10929,Sheet1!$L$3:$M$33,2,FALSE)</f>
        <v>Health</v>
      </c>
    </row>
    <row r="10930" spans="1:8" x14ac:dyDescent="0.25">
      <c r="A10930" s="1">
        <v>322103</v>
      </c>
      <c r="B10930" s="1" t="s">
        <v>35</v>
      </c>
      <c r="C10930" s="1" t="s">
        <v>32</v>
      </c>
      <c r="D10930" s="1" t="s">
        <v>44</v>
      </c>
      <c r="E10930" s="1" t="s">
        <v>15</v>
      </c>
      <c r="F10930" s="1" t="str">
        <f>VLOOKUP(C10930,Sheet1!$G$3:$I$9,2,FALSE)</f>
        <v>P3</v>
      </c>
      <c r="G10930" s="1">
        <f>VLOOKUP(C10930,Sheet1!$G$3:$I$9,3,FALSE)</f>
        <v>10</v>
      </c>
      <c r="H10930" s="1" t="str">
        <f>VLOOKUP(D10930,Sheet1!$L$3:$M$33,2,FALSE)</f>
        <v>Entertainment</v>
      </c>
    </row>
    <row r="10931" spans="1:8" x14ac:dyDescent="0.25">
      <c r="A10931" s="1">
        <v>322104</v>
      </c>
      <c r="B10931" s="1" t="s">
        <v>12</v>
      </c>
      <c r="C10931" s="1" t="s">
        <v>32</v>
      </c>
      <c r="D10931" s="1" t="s">
        <v>39</v>
      </c>
      <c r="E10931" s="1" t="s">
        <v>15</v>
      </c>
      <c r="F10931" s="1" t="str">
        <f>VLOOKUP(C10931,Sheet1!$G$3:$I$9,2,FALSE)</f>
        <v>P3</v>
      </c>
      <c r="G10931" s="1">
        <f>VLOOKUP(C10931,Sheet1!$G$3:$I$9,3,FALSE)</f>
        <v>10</v>
      </c>
      <c r="H10931" s="1" t="str">
        <f>VLOOKUP(D10931,Sheet1!$L$3:$M$33,2,FALSE)</f>
        <v>Retail</v>
      </c>
    </row>
    <row r="10932" spans="1:8" x14ac:dyDescent="0.25">
      <c r="A10932" s="1">
        <v>322105</v>
      </c>
      <c r="B10932" s="1" t="s">
        <v>12</v>
      </c>
      <c r="C10932" s="1" t="s">
        <v>32</v>
      </c>
      <c r="D10932" s="1" t="s">
        <v>44</v>
      </c>
      <c r="E10932" s="1" t="s">
        <v>15</v>
      </c>
      <c r="F10932" s="1" t="str">
        <f>VLOOKUP(C10932,Sheet1!$G$3:$I$9,2,FALSE)</f>
        <v>P3</v>
      </c>
      <c r="G10932" s="1">
        <f>VLOOKUP(C10932,Sheet1!$G$3:$I$9,3,FALSE)</f>
        <v>10</v>
      </c>
      <c r="H10932" s="1" t="str">
        <f>VLOOKUP(D10932,Sheet1!$L$3:$M$33,2,FALSE)</f>
        <v>Entertainment</v>
      </c>
    </row>
    <row r="10933" spans="1:8" x14ac:dyDescent="0.25">
      <c r="A10933" s="1">
        <v>322106</v>
      </c>
      <c r="B10933" s="1" t="s">
        <v>35</v>
      </c>
      <c r="C10933" s="1" t="s">
        <v>32</v>
      </c>
      <c r="D10933" s="1" t="s">
        <v>44</v>
      </c>
      <c r="E10933" s="1" t="s">
        <v>15</v>
      </c>
      <c r="F10933" s="1" t="str">
        <f>VLOOKUP(C10933,Sheet1!$G$3:$I$9,2,FALSE)</f>
        <v>P3</v>
      </c>
      <c r="G10933" s="1">
        <f>VLOOKUP(C10933,Sheet1!$G$3:$I$9,3,FALSE)</f>
        <v>10</v>
      </c>
      <c r="H10933" s="1" t="str">
        <f>VLOOKUP(D10933,Sheet1!$L$3:$M$33,2,FALSE)</f>
        <v>Entertainment</v>
      </c>
    </row>
    <row r="10934" spans="1:8" x14ac:dyDescent="0.25">
      <c r="A10934" s="1">
        <v>322107</v>
      </c>
      <c r="B10934" s="1" t="s">
        <v>35</v>
      </c>
      <c r="C10934" s="1" t="s">
        <v>32</v>
      </c>
      <c r="D10934" s="1" t="s">
        <v>44</v>
      </c>
      <c r="E10934" s="1" t="s">
        <v>15</v>
      </c>
      <c r="F10934" s="1" t="str">
        <f>VLOOKUP(C10934,Sheet1!$G$3:$I$9,2,FALSE)</f>
        <v>P3</v>
      </c>
      <c r="G10934" s="1">
        <f>VLOOKUP(C10934,Sheet1!$G$3:$I$9,3,FALSE)</f>
        <v>10</v>
      </c>
      <c r="H10934" s="1" t="str">
        <f>VLOOKUP(D10934,Sheet1!$L$3:$M$33,2,FALSE)</f>
        <v>Entertainment</v>
      </c>
    </row>
    <row r="10935" spans="1:8" x14ac:dyDescent="0.25">
      <c r="A10935" s="1">
        <v>322108</v>
      </c>
      <c r="B10935" s="1" t="s">
        <v>35</v>
      </c>
      <c r="C10935" s="1" t="s">
        <v>32</v>
      </c>
      <c r="D10935" s="1" t="s">
        <v>39</v>
      </c>
      <c r="E10935" s="1" t="s">
        <v>15</v>
      </c>
      <c r="F10935" s="1" t="str">
        <f>VLOOKUP(C10935,Sheet1!$G$3:$I$9,2,FALSE)</f>
        <v>P3</v>
      </c>
      <c r="G10935" s="1">
        <f>VLOOKUP(C10935,Sheet1!$G$3:$I$9,3,FALSE)</f>
        <v>10</v>
      </c>
      <c r="H10935" s="1" t="str">
        <f>VLOOKUP(D10935,Sheet1!$L$3:$M$33,2,FALSE)</f>
        <v>Retail</v>
      </c>
    </row>
    <row r="10936" spans="1:8" x14ac:dyDescent="0.25">
      <c r="A10936" s="1">
        <v>322109</v>
      </c>
      <c r="B10936" s="1" t="s">
        <v>12</v>
      </c>
      <c r="C10936" s="1" t="s">
        <v>27</v>
      </c>
      <c r="D10936" s="1" t="s">
        <v>58</v>
      </c>
      <c r="E10936" s="1" t="s">
        <v>15</v>
      </c>
      <c r="F10936" s="1" t="str">
        <f>VLOOKUP(C10936,Sheet1!$G$3:$I$9,2,FALSE)</f>
        <v>P3</v>
      </c>
      <c r="G10936" s="1">
        <f>VLOOKUP(C10936,Sheet1!$G$3:$I$9,3,FALSE)</f>
        <v>11</v>
      </c>
      <c r="H10936" s="1" t="str">
        <f>VLOOKUP(D10936,Sheet1!$L$3:$M$33,2,FALSE)</f>
        <v>Health</v>
      </c>
    </row>
    <row r="10937" spans="1:8" x14ac:dyDescent="0.25">
      <c r="A10937" s="1">
        <v>322110</v>
      </c>
      <c r="B10937" s="1" t="s">
        <v>35</v>
      </c>
      <c r="C10937" s="1" t="s">
        <v>32</v>
      </c>
      <c r="D10937" s="1" t="s">
        <v>39</v>
      </c>
      <c r="E10937" s="1" t="s">
        <v>15</v>
      </c>
      <c r="F10937" s="1" t="str">
        <f>VLOOKUP(C10937,Sheet1!$G$3:$I$9,2,FALSE)</f>
        <v>P3</v>
      </c>
      <c r="G10937" s="1">
        <f>VLOOKUP(C10937,Sheet1!$G$3:$I$9,3,FALSE)</f>
        <v>10</v>
      </c>
      <c r="H10937" s="1" t="str">
        <f>VLOOKUP(D10937,Sheet1!$L$3:$M$33,2,FALSE)</f>
        <v>Retail</v>
      </c>
    </row>
    <row r="10938" spans="1:8" x14ac:dyDescent="0.25">
      <c r="A10938" s="1">
        <v>322111</v>
      </c>
      <c r="B10938" s="1" t="s">
        <v>35</v>
      </c>
      <c r="C10938" s="1" t="s">
        <v>27</v>
      </c>
      <c r="D10938" s="1" t="s">
        <v>58</v>
      </c>
      <c r="E10938" s="1" t="s">
        <v>15</v>
      </c>
      <c r="F10938" s="1" t="str">
        <f>VLOOKUP(C10938,Sheet1!$G$3:$I$9,2,FALSE)</f>
        <v>P3</v>
      </c>
      <c r="G10938" s="1">
        <f>VLOOKUP(C10938,Sheet1!$G$3:$I$9,3,FALSE)</f>
        <v>11</v>
      </c>
      <c r="H10938" s="1" t="str">
        <f>VLOOKUP(D10938,Sheet1!$L$3:$M$33,2,FALSE)</f>
        <v>Health</v>
      </c>
    </row>
    <row r="10939" spans="1:8" x14ac:dyDescent="0.25">
      <c r="A10939" s="1">
        <v>322112</v>
      </c>
      <c r="B10939" s="1" t="s">
        <v>35</v>
      </c>
      <c r="C10939" s="1" t="s">
        <v>32</v>
      </c>
      <c r="D10939" s="1" t="s">
        <v>39</v>
      </c>
      <c r="E10939" s="1" t="s">
        <v>15</v>
      </c>
      <c r="F10939" s="1" t="str">
        <f>VLOOKUP(C10939,Sheet1!$G$3:$I$9,2,FALSE)</f>
        <v>P3</v>
      </c>
      <c r="G10939" s="1">
        <f>VLOOKUP(C10939,Sheet1!$G$3:$I$9,3,FALSE)</f>
        <v>10</v>
      </c>
      <c r="H10939" s="1" t="str">
        <f>VLOOKUP(D10939,Sheet1!$L$3:$M$33,2,FALSE)</f>
        <v>Retail</v>
      </c>
    </row>
    <row r="10940" spans="1:8" x14ac:dyDescent="0.25">
      <c r="A10940" s="1">
        <v>322113</v>
      </c>
      <c r="B10940" s="1" t="s">
        <v>35</v>
      </c>
      <c r="C10940" s="1" t="s">
        <v>32</v>
      </c>
      <c r="D10940" s="1" t="s">
        <v>47</v>
      </c>
      <c r="E10940" s="1" t="s">
        <v>15</v>
      </c>
      <c r="F10940" s="1" t="str">
        <f>VLOOKUP(C10940,Sheet1!$G$3:$I$9,2,FALSE)</f>
        <v>P3</v>
      </c>
      <c r="G10940" s="1">
        <f>VLOOKUP(C10940,Sheet1!$G$3:$I$9,3,FALSE)</f>
        <v>10</v>
      </c>
      <c r="H10940" s="1" t="str">
        <f>VLOOKUP(D10940,Sheet1!$L$3:$M$33,2,FALSE)</f>
        <v>Government</v>
      </c>
    </row>
    <row r="10941" spans="1:8" x14ac:dyDescent="0.25">
      <c r="A10941" s="1">
        <v>322114</v>
      </c>
      <c r="B10941" s="1" t="s">
        <v>35</v>
      </c>
      <c r="C10941" s="1" t="s">
        <v>32</v>
      </c>
      <c r="D10941" s="1" t="s">
        <v>44</v>
      </c>
      <c r="E10941" s="1" t="s">
        <v>15</v>
      </c>
      <c r="F10941" s="1" t="str">
        <f>VLOOKUP(C10941,Sheet1!$G$3:$I$9,2,FALSE)</f>
        <v>P3</v>
      </c>
      <c r="G10941" s="1">
        <f>VLOOKUP(C10941,Sheet1!$G$3:$I$9,3,FALSE)</f>
        <v>10</v>
      </c>
      <c r="H10941" s="1" t="str">
        <f>VLOOKUP(D10941,Sheet1!$L$3:$M$33,2,FALSE)</f>
        <v>Entertainment</v>
      </c>
    </row>
    <row r="10942" spans="1:8" x14ac:dyDescent="0.25">
      <c r="A10942" s="1">
        <v>322115</v>
      </c>
      <c r="B10942" s="1" t="s">
        <v>35</v>
      </c>
      <c r="C10942" s="1" t="s">
        <v>32</v>
      </c>
      <c r="D10942" s="1" t="s">
        <v>48</v>
      </c>
      <c r="E10942" s="1" t="s">
        <v>15</v>
      </c>
      <c r="F10942" s="1" t="str">
        <f>VLOOKUP(C10942,Sheet1!$G$3:$I$9,2,FALSE)</f>
        <v>P3</v>
      </c>
      <c r="G10942" s="1">
        <f>VLOOKUP(C10942,Sheet1!$G$3:$I$9,3,FALSE)</f>
        <v>10</v>
      </c>
      <c r="H10942" s="1" t="str">
        <f>VLOOKUP(D10942,Sheet1!$L$3:$M$33,2,FALSE)</f>
        <v>Government</v>
      </c>
    </row>
    <row r="10943" spans="1:8" x14ac:dyDescent="0.25">
      <c r="A10943" s="1">
        <v>322116</v>
      </c>
      <c r="B10943" s="1" t="s">
        <v>35</v>
      </c>
      <c r="C10943" s="1" t="s">
        <v>32</v>
      </c>
      <c r="D10943" s="1" t="s">
        <v>44</v>
      </c>
      <c r="E10943" s="1" t="s">
        <v>15</v>
      </c>
      <c r="F10943" s="1" t="str">
        <f>VLOOKUP(C10943,Sheet1!$G$3:$I$9,2,FALSE)</f>
        <v>P3</v>
      </c>
      <c r="G10943" s="1">
        <f>VLOOKUP(C10943,Sheet1!$G$3:$I$9,3,FALSE)</f>
        <v>10</v>
      </c>
      <c r="H10943" s="1" t="str">
        <f>VLOOKUP(D10943,Sheet1!$L$3:$M$33,2,FALSE)</f>
        <v>Entertainment</v>
      </c>
    </row>
    <row r="10944" spans="1:8" x14ac:dyDescent="0.25">
      <c r="A10944" s="1">
        <v>322117</v>
      </c>
      <c r="B10944" s="1" t="s">
        <v>35</v>
      </c>
      <c r="C10944" s="1" t="s">
        <v>27</v>
      </c>
      <c r="D10944" s="1" t="s">
        <v>58</v>
      </c>
      <c r="E10944" s="1" t="s">
        <v>15</v>
      </c>
      <c r="F10944" s="1" t="str">
        <f>VLOOKUP(C10944,Sheet1!$G$3:$I$9,2,FALSE)</f>
        <v>P3</v>
      </c>
      <c r="G10944" s="1">
        <f>VLOOKUP(C10944,Sheet1!$G$3:$I$9,3,FALSE)</f>
        <v>11</v>
      </c>
      <c r="H10944" s="1" t="str">
        <f>VLOOKUP(D10944,Sheet1!$L$3:$M$33,2,FALSE)</f>
        <v>Health</v>
      </c>
    </row>
    <row r="10945" spans="1:8" x14ac:dyDescent="0.25">
      <c r="A10945" s="1">
        <v>322118</v>
      </c>
      <c r="B10945" s="1" t="s">
        <v>12</v>
      </c>
      <c r="C10945" s="1" t="s">
        <v>32</v>
      </c>
      <c r="D10945" s="1" t="s">
        <v>44</v>
      </c>
      <c r="E10945" s="1" t="s">
        <v>15</v>
      </c>
      <c r="F10945" s="1" t="str">
        <f>VLOOKUP(C10945,Sheet1!$G$3:$I$9,2,FALSE)</f>
        <v>P3</v>
      </c>
      <c r="G10945" s="1">
        <f>VLOOKUP(C10945,Sheet1!$G$3:$I$9,3,FALSE)</f>
        <v>10</v>
      </c>
      <c r="H10945" s="1" t="str">
        <f>VLOOKUP(D10945,Sheet1!$L$3:$M$33,2,FALSE)</f>
        <v>Entertainment</v>
      </c>
    </row>
    <row r="10946" spans="1:8" x14ac:dyDescent="0.25">
      <c r="A10946" s="1">
        <v>322119</v>
      </c>
      <c r="B10946" s="1" t="s">
        <v>12</v>
      </c>
      <c r="C10946" s="1" t="s">
        <v>32</v>
      </c>
      <c r="D10946" s="1" t="s">
        <v>44</v>
      </c>
      <c r="E10946" s="1" t="s">
        <v>15</v>
      </c>
      <c r="F10946" s="1" t="str">
        <f>VLOOKUP(C10946,Sheet1!$G$3:$I$9,2,FALSE)</f>
        <v>P3</v>
      </c>
      <c r="G10946" s="1">
        <f>VLOOKUP(C10946,Sheet1!$G$3:$I$9,3,FALSE)</f>
        <v>10</v>
      </c>
      <c r="H10946" s="1" t="str">
        <f>VLOOKUP(D10946,Sheet1!$L$3:$M$33,2,FALSE)</f>
        <v>Entertainment</v>
      </c>
    </row>
    <row r="10947" spans="1:8" x14ac:dyDescent="0.25">
      <c r="A10947" s="1">
        <v>322120</v>
      </c>
      <c r="B10947" s="1" t="s">
        <v>35</v>
      </c>
      <c r="C10947" s="1" t="s">
        <v>27</v>
      </c>
      <c r="D10947" s="1" t="s">
        <v>58</v>
      </c>
      <c r="E10947" s="1" t="s">
        <v>15</v>
      </c>
      <c r="F10947" s="1" t="str">
        <f>VLOOKUP(C10947,Sheet1!$G$3:$I$9,2,FALSE)</f>
        <v>P3</v>
      </c>
      <c r="G10947" s="1">
        <f>VLOOKUP(C10947,Sheet1!$G$3:$I$9,3,FALSE)</f>
        <v>11</v>
      </c>
      <c r="H10947" s="1" t="str">
        <f>VLOOKUP(D10947,Sheet1!$L$3:$M$33,2,FALSE)</f>
        <v>Health</v>
      </c>
    </row>
    <row r="10948" spans="1:8" x14ac:dyDescent="0.25">
      <c r="A10948" s="1">
        <v>322121</v>
      </c>
      <c r="B10948" s="1" t="s">
        <v>35</v>
      </c>
      <c r="C10948" s="1" t="s">
        <v>32</v>
      </c>
      <c r="D10948" s="1" t="s">
        <v>39</v>
      </c>
      <c r="E10948" s="1" t="s">
        <v>15</v>
      </c>
      <c r="F10948" s="1" t="str">
        <f>VLOOKUP(C10948,Sheet1!$G$3:$I$9,2,FALSE)</f>
        <v>P3</v>
      </c>
      <c r="G10948" s="1">
        <f>VLOOKUP(C10948,Sheet1!$G$3:$I$9,3,FALSE)</f>
        <v>10</v>
      </c>
      <c r="H10948" s="1" t="str">
        <f>VLOOKUP(D10948,Sheet1!$L$3:$M$33,2,FALSE)</f>
        <v>Retail</v>
      </c>
    </row>
    <row r="10949" spans="1:8" x14ac:dyDescent="0.25">
      <c r="A10949" s="1">
        <v>322130</v>
      </c>
      <c r="B10949" s="1" t="s">
        <v>35</v>
      </c>
      <c r="C10949" s="1" t="s">
        <v>29</v>
      </c>
      <c r="D10949" s="1" t="s">
        <v>40</v>
      </c>
      <c r="E10949" s="1" t="s">
        <v>15</v>
      </c>
      <c r="F10949" s="1" t="str">
        <f>VLOOKUP(C10949,Sheet1!$G$3:$I$9,2,FALSE)</f>
        <v>P3</v>
      </c>
      <c r="G10949" s="1">
        <f>VLOOKUP(C10949,Sheet1!$G$3:$I$9,3,FALSE)</f>
        <v>9</v>
      </c>
      <c r="H10949" s="1" t="str">
        <f>VLOOKUP(D10949,Sheet1!$L$3:$M$33,2,FALSE)</f>
        <v>Retail</v>
      </c>
    </row>
    <row r="10950" spans="1:8" x14ac:dyDescent="0.25">
      <c r="A10950" s="1">
        <v>322131</v>
      </c>
      <c r="B10950" s="1" t="s">
        <v>35</v>
      </c>
      <c r="C10950" s="1" t="s">
        <v>29</v>
      </c>
      <c r="D10950" s="1" t="s">
        <v>26</v>
      </c>
      <c r="E10950" s="1" t="s">
        <v>15</v>
      </c>
      <c r="F10950" s="1" t="str">
        <f>VLOOKUP(C10950,Sheet1!$G$3:$I$9,2,FALSE)</f>
        <v>P3</v>
      </c>
      <c r="G10950" s="1">
        <f>VLOOKUP(C10950,Sheet1!$G$3:$I$9,3,FALSE)</f>
        <v>9</v>
      </c>
      <c r="H10950" s="1" t="str">
        <f>VLOOKUP(D10950,Sheet1!$L$3:$M$33,2,FALSE)</f>
        <v>BFSI</v>
      </c>
    </row>
    <row r="10951" spans="1:8" x14ac:dyDescent="0.25">
      <c r="A10951" s="1">
        <v>322132</v>
      </c>
      <c r="B10951" s="1" t="s">
        <v>35</v>
      </c>
      <c r="C10951" s="1" t="s">
        <v>29</v>
      </c>
      <c r="D10951" s="1" t="s">
        <v>43</v>
      </c>
      <c r="E10951" s="1" t="s">
        <v>15</v>
      </c>
      <c r="F10951" s="1" t="str">
        <f>VLOOKUP(C10951,Sheet1!$G$3:$I$9,2,FALSE)</f>
        <v>P3</v>
      </c>
      <c r="G10951" s="1">
        <f>VLOOKUP(C10951,Sheet1!$G$3:$I$9,3,FALSE)</f>
        <v>9</v>
      </c>
      <c r="H10951" s="1" t="str">
        <f>VLOOKUP(D10951,Sheet1!$L$3:$M$33,2,FALSE)</f>
        <v>Entertainment</v>
      </c>
    </row>
    <row r="10952" spans="1:8" x14ac:dyDescent="0.25">
      <c r="A10952" s="1">
        <v>322133</v>
      </c>
      <c r="B10952" s="1" t="s">
        <v>12</v>
      </c>
      <c r="C10952" s="1" t="s">
        <v>29</v>
      </c>
      <c r="D10952" s="1" t="s">
        <v>26</v>
      </c>
      <c r="E10952" s="1" t="s">
        <v>15</v>
      </c>
      <c r="F10952" s="1" t="str">
        <f>VLOOKUP(C10952,Sheet1!$G$3:$I$9,2,FALSE)</f>
        <v>P3</v>
      </c>
      <c r="G10952" s="1">
        <f>VLOOKUP(C10952,Sheet1!$G$3:$I$9,3,FALSE)</f>
        <v>9</v>
      </c>
      <c r="H10952" s="1" t="str">
        <f>VLOOKUP(D10952,Sheet1!$L$3:$M$33,2,FALSE)</f>
        <v>BFSI</v>
      </c>
    </row>
    <row r="10953" spans="1:8" x14ac:dyDescent="0.25">
      <c r="A10953" s="1">
        <v>322135</v>
      </c>
      <c r="B10953" s="1" t="s">
        <v>35</v>
      </c>
      <c r="C10953" s="1" t="s">
        <v>29</v>
      </c>
      <c r="D10953" s="1" t="s">
        <v>24</v>
      </c>
      <c r="E10953" s="1" t="s">
        <v>15</v>
      </c>
      <c r="F10953" s="1" t="str">
        <f>VLOOKUP(C10953,Sheet1!$G$3:$I$9,2,FALSE)</f>
        <v>P3</v>
      </c>
      <c r="G10953" s="1">
        <f>VLOOKUP(C10953,Sheet1!$G$3:$I$9,3,FALSE)</f>
        <v>9</v>
      </c>
      <c r="H10953" s="1" t="str">
        <f>VLOOKUP(D10953,Sheet1!$L$3:$M$33,2,FALSE)</f>
        <v>BFSI</v>
      </c>
    </row>
    <row r="10954" spans="1:8" x14ac:dyDescent="0.25">
      <c r="A10954" s="1">
        <v>322136</v>
      </c>
      <c r="B10954" s="1" t="s">
        <v>12</v>
      </c>
      <c r="C10954" s="1" t="s">
        <v>29</v>
      </c>
      <c r="D10954" s="1" t="s">
        <v>40</v>
      </c>
      <c r="E10954" s="1" t="s">
        <v>15</v>
      </c>
      <c r="F10954" s="1" t="str">
        <f>VLOOKUP(C10954,Sheet1!$G$3:$I$9,2,FALSE)</f>
        <v>P3</v>
      </c>
      <c r="G10954" s="1">
        <f>VLOOKUP(C10954,Sheet1!$G$3:$I$9,3,FALSE)</f>
        <v>9</v>
      </c>
      <c r="H10954" s="1" t="str">
        <f>VLOOKUP(D10954,Sheet1!$L$3:$M$33,2,FALSE)</f>
        <v>Retail</v>
      </c>
    </row>
    <row r="10955" spans="1:8" x14ac:dyDescent="0.25">
      <c r="A10955" s="1">
        <v>322137</v>
      </c>
      <c r="B10955" s="1" t="s">
        <v>35</v>
      </c>
      <c r="C10955" s="1" t="s">
        <v>29</v>
      </c>
      <c r="D10955" s="1" t="s">
        <v>21</v>
      </c>
      <c r="E10955" s="1" t="s">
        <v>15</v>
      </c>
      <c r="F10955" s="1" t="str">
        <f>VLOOKUP(C10955,Sheet1!$G$3:$I$9,2,FALSE)</f>
        <v>P3</v>
      </c>
      <c r="G10955" s="1">
        <f>VLOOKUP(C10955,Sheet1!$G$3:$I$9,3,FALSE)</f>
        <v>9</v>
      </c>
      <c r="H10955" s="1" t="str">
        <f>VLOOKUP(D10955,Sheet1!$L$3:$M$33,2,FALSE)</f>
        <v>BFSI</v>
      </c>
    </row>
    <row r="10956" spans="1:8" x14ac:dyDescent="0.25">
      <c r="A10956" s="1">
        <v>322138</v>
      </c>
      <c r="B10956" s="1" t="s">
        <v>35</v>
      </c>
      <c r="C10956" s="1" t="s">
        <v>29</v>
      </c>
      <c r="D10956" s="1" t="s">
        <v>61</v>
      </c>
      <c r="E10956" s="1" t="s">
        <v>15</v>
      </c>
      <c r="F10956" s="1" t="str">
        <f>VLOOKUP(C10956,Sheet1!$G$3:$I$9,2,FALSE)</f>
        <v>P3</v>
      </c>
      <c r="G10956" s="1">
        <f>VLOOKUP(C10956,Sheet1!$G$3:$I$9,3,FALSE)</f>
        <v>9</v>
      </c>
      <c r="H10956" s="1" t="str">
        <f>VLOOKUP(D10956,Sheet1!$L$3:$M$33,2,FALSE)</f>
        <v>Others</v>
      </c>
    </row>
    <row r="10957" spans="1:8" x14ac:dyDescent="0.25">
      <c r="A10957" s="1">
        <v>322139</v>
      </c>
      <c r="B10957" s="1" t="s">
        <v>12</v>
      </c>
      <c r="C10957" s="1" t="s">
        <v>27</v>
      </c>
      <c r="D10957" s="1" t="s">
        <v>58</v>
      </c>
      <c r="E10957" s="1" t="s">
        <v>15</v>
      </c>
      <c r="F10957" s="1" t="str">
        <f>VLOOKUP(C10957,Sheet1!$G$3:$I$9,2,FALSE)</f>
        <v>P3</v>
      </c>
      <c r="G10957" s="1">
        <f>VLOOKUP(C10957,Sheet1!$G$3:$I$9,3,FALSE)</f>
        <v>11</v>
      </c>
      <c r="H10957" s="1" t="str">
        <f>VLOOKUP(D10957,Sheet1!$L$3:$M$33,2,FALSE)</f>
        <v>Health</v>
      </c>
    </row>
    <row r="10958" spans="1:8" x14ac:dyDescent="0.25">
      <c r="A10958" s="1">
        <v>322140</v>
      </c>
      <c r="B10958" s="1" t="s">
        <v>35</v>
      </c>
      <c r="C10958" s="1" t="s">
        <v>32</v>
      </c>
      <c r="D10958" s="1" t="s">
        <v>14</v>
      </c>
      <c r="E10958" s="1" t="s">
        <v>15</v>
      </c>
      <c r="F10958" s="1" t="str">
        <f>VLOOKUP(C10958,Sheet1!$G$3:$I$9,2,FALSE)</f>
        <v>P3</v>
      </c>
      <c r="G10958" s="1">
        <f>VLOOKUP(C10958,Sheet1!$G$3:$I$9,3,FALSE)</f>
        <v>10</v>
      </c>
      <c r="H10958" s="1" t="str">
        <f>VLOOKUP(D10958,Sheet1!$L$3:$M$33,2,FALSE)</f>
        <v>BFSI</v>
      </c>
    </row>
    <row r="10959" spans="1:8" x14ac:dyDescent="0.25">
      <c r="A10959" s="1">
        <v>322141</v>
      </c>
      <c r="B10959" s="1" t="s">
        <v>35</v>
      </c>
      <c r="C10959" s="1" t="s">
        <v>29</v>
      </c>
      <c r="D10959" s="1" t="s">
        <v>49</v>
      </c>
      <c r="E10959" s="1" t="s">
        <v>15</v>
      </c>
      <c r="F10959" s="1" t="str">
        <f>VLOOKUP(C10959,Sheet1!$G$3:$I$9,2,FALSE)</f>
        <v>P3</v>
      </c>
      <c r="G10959" s="1">
        <f>VLOOKUP(C10959,Sheet1!$G$3:$I$9,3,FALSE)</f>
        <v>9</v>
      </c>
      <c r="H10959" s="1" t="str">
        <f>VLOOKUP(D10959,Sheet1!$L$3:$M$33,2,FALSE)</f>
        <v>Travel</v>
      </c>
    </row>
    <row r="10960" spans="1:8" x14ac:dyDescent="0.25">
      <c r="A10960" s="1">
        <v>322142</v>
      </c>
      <c r="B10960" s="1" t="s">
        <v>35</v>
      </c>
      <c r="C10960" s="1" t="s">
        <v>29</v>
      </c>
      <c r="D10960" s="1" t="s">
        <v>49</v>
      </c>
      <c r="E10960" s="1" t="s">
        <v>15</v>
      </c>
      <c r="F10960" s="1" t="str">
        <f>VLOOKUP(C10960,Sheet1!$G$3:$I$9,2,FALSE)</f>
        <v>P3</v>
      </c>
      <c r="G10960" s="1">
        <f>VLOOKUP(C10960,Sheet1!$G$3:$I$9,3,FALSE)</f>
        <v>9</v>
      </c>
      <c r="H10960" s="1" t="str">
        <f>VLOOKUP(D10960,Sheet1!$L$3:$M$33,2,FALSE)</f>
        <v>Travel</v>
      </c>
    </row>
    <row r="10961" spans="1:8" x14ac:dyDescent="0.25">
      <c r="A10961" s="1">
        <v>322143</v>
      </c>
      <c r="B10961" s="1" t="s">
        <v>35</v>
      </c>
      <c r="C10961" s="1" t="s">
        <v>29</v>
      </c>
      <c r="D10961" s="1" t="s">
        <v>26</v>
      </c>
      <c r="E10961" s="1" t="s">
        <v>15</v>
      </c>
      <c r="F10961" s="1" t="str">
        <f>VLOOKUP(C10961,Sheet1!$G$3:$I$9,2,FALSE)</f>
        <v>P3</v>
      </c>
      <c r="G10961" s="1">
        <f>VLOOKUP(C10961,Sheet1!$G$3:$I$9,3,FALSE)</f>
        <v>9</v>
      </c>
      <c r="H10961" s="1" t="str">
        <f>VLOOKUP(D10961,Sheet1!$L$3:$M$33,2,FALSE)</f>
        <v>BFSI</v>
      </c>
    </row>
    <row r="10962" spans="1:8" x14ac:dyDescent="0.25">
      <c r="A10962" s="1">
        <v>322146</v>
      </c>
      <c r="B10962" s="1" t="s">
        <v>12</v>
      </c>
      <c r="C10962" s="1" t="s">
        <v>29</v>
      </c>
      <c r="D10962" s="1" t="s">
        <v>26</v>
      </c>
      <c r="E10962" s="1" t="s">
        <v>15</v>
      </c>
      <c r="F10962" s="1" t="str">
        <f>VLOOKUP(C10962,Sheet1!$G$3:$I$9,2,FALSE)</f>
        <v>P3</v>
      </c>
      <c r="G10962" s="1">
        <f>VLOOKUP(C10962,Sheet1!$G$3:$I$9,3,FALSE)</f>
        <v>9</v>
      </c>
      <c r="H10962" s="1" t="str">
        <f>VLOOKUP(D10962,Sheet1!$L$3:$M$33,2,FALSE)</f>
        <v>BFSI</v>
      </c>
    </row>
    <row r="10963" spans="1:8" x14ac:dyDescent="0.25">
      <c r="A10963" s="1">
        <v>322147</v>
      </c>
      <c r="B10963" s="1" t="s">
        <v>35</v>
      </c>
      <c r="C10963" s="1" t="s">
        <v>29</v>
      </c>
      <c r="D10963" s="1" t="s">
        <v>26</v>
      </c>
      <c r="E10963" s="1" t="s">
        <v>15</v>
      </c>
      <c r="F10963" s="1" t="str">
        <f>VLOOKUP(C10963,Sheet1!$G$3:$I$9,2,FALSE)</f>
        <v>P3</v>
      </c>
      <c r="G10963" s="1">
        <f>VLOOKUP(C10963,Sheet1!$G$3:$I$9,3,FALSE)</f>
        <v>9</v>
      </c>
      <c r="H10963" s="1" t="str">
        <f>VLOOKUP(D10963,Sheet1!$L$3:$M$33,2,FALSE)</f>
        <v>BFSI</v>
      </c>
    </row>
    <row r="10964" spans="1:8" x14ac:dyDescent="0.25">
      <c r="A10964" s="1">
        <v>322148</v>
      </c>
      <c r="B10964" s="1" t="s">
        <v>12</v>
      </c>
      <c r="C10964" s="1" t="s">
        <v>29</v>
      </c>
      <c r="D10964" s="1" t="s">
        <v>26</v>
      </c>
      <c r="E10964" s="1" t="s">
        <v>15</v>
      </c>
      <c r="F10964" s="1" t="str">
        <f>VLOOKUP(C10964,Sheet1!$G$3:$I$9,2,FALSE)</f>
        <v>P3</v>
      </c>
      <c r="G10964" s="1">
        <f>VLOOKUP(C10964,Sheet1!$G$3:$I$9,3,FALSE)</f>
        <v>9</v>
      </c>
      <c r="H10964" s="1" t="str">
        <f>VLOOKUP(D10964,Sheet1!$L$3:$M$33,2,FALSE)</f>
        <v>BFSI</v>
      </c>
    </row>
    <row r="10965" spans="1:8" x14ac:dyDescent="0.25">
      <c r="A10965" s="1">
        <v>322150</v>
      </c>
      <c r="B10965" s="1" t="s">
        <v>12</v>
      </c>
      <c r="C10965" s="1" t="s">
        <v>29</v>
      </c>
      <c r="D10965" s="1" t="s">
        <v>61</v>
      </c>
      <c r="E10965" s="1" t="s">
        <v>15</v>
      </c>
      <c r="F10965" s="1" t="str">
        <f>VLOOKUP(C10965,Sheet1!$G$3:$I$9,2,FALSE)</f>
        <v>P3</v>
      </c>
      <c r="G10965" s="1">
        <f>VLOOKUP(C10965,Sheet1!$G$3:$I$9,3,FALSE)</f>
        <v>9</v>
      </c>
      <c r="H10965" s="1" t="str">
        <f>VLOOKUP(D10965,Sheet1!$L$3:$M$33,2,FALSE)</f>
        <v>Others</v>
      </c>
    </row>
    <row r="10966" spans="1:8" x14ac:dyDescent="0.25">
      <c r="A10966" s="1">
        <v>322151</v>
      </c>
      <c r="B10966" s="1" t="s">
        <v>12</v>
      </c>
      <c r="C10966" s="1" t="s">
        <v>29</v>
      </c>
      <c r="D10966" s="1" t="s">
        <v>61</v>
      </c>
      <c r="E10966" s="1" t="s">
        <v>15</v>
      </c>
      <c r="F10966" s="1" t="str">
        <f>VLOOKUP(C10966,Sheet1!$G$3:$I$9,2,FALSE)</f>
        <v>P3</v>
      </c>
      <c r="G10966" s="1">
        <f>VLOOKUP(C10966,Sheet1!$G$3:$I$9,3,FALSE)</f>
        <v>9</v>
      </c>
      <c r="H10966" s="1" t="str">
        <f>VLOOKUP(D10966,Sheet1!$L$3:$M$33,2,FALSE)</f>
        <v>Others</v>
      </c>
    </row>
    <row r="10967" spans="1:8" x14ac:dyDescent="0.25">
      <c r="A10967" s="1">
        <v>322152</v>
      </c>
      <c r="B10967" s="1" t="s">
        <v>12</v>
      </c>
      <c r="C10967" s="1" t="s">
        <v>29</v>
      </c>
      <c r="D10967" s="1" t="s">
        <v>26</v>
      </c>
      <c r="E10967" s="1" t="s">
        <v>15</v>
      </c>
      <c r="F10967" s="1" t="str">
        <f>VLOOKUP(C10967,Sheet1!$G$3:$I$9,2,FALSE)</f>
        <v>P3</v>
      </c>
      <c r="G10967" s="1">
        <f>VLOOKUP(C10967,Sheet1!$G$3:$I$9,3,FALSE)</f>
        <v>9</v>
      </c>
      <c r="H10967" s="1" t="str">
        <f>VLOOKUP(D10967,Sheet1!$L$3:$M$33,2,FALSE)</f>
        <v>BFSI</v>
      </c>
    </row>
    <row r="10968" spans="1:8" x14ac:dyDescent="0.25">
      <c r="A10968" s="1">
        <v>322153</v>
      </c>
      <c r="B10968" s="1" t="s">
        <v>35</v>
      </c>
      <c r="C10968" s="1" t="s">
        <v>29</v>
      </c>
      <c r="D10968" s="1" t="s">
        <v>61</v>
      </c>
      <c r="E10968" s="1" t="s">
        <v>15</v>
      </c>
      <c r="F10968" s="1" t="str">
        <f>VLOOKUP(C10968,Sheet1!$G$3:$I$9,2,FALSE)</f>
        <v>P3</v>
      </c>
      <c r="G10968" s="1">
        <f>VLOOKUP(C10968,Sheet1!$G$3:$I$9,3,FALSE)</f>
        <v>9</v>
      </c>
      <c r="H10968" s="1" t="str">
        <f>VLOOKUP(D10968,Sheet1!$L$3:$M$33,2,FALSE)</f>
        <v>Others</v>
      </c>
    </row>
    <row r="10969" spans="1:8" x14ac:dyDescent="0.25">
      <c r="A10969" s="1">
        <v>322154</v>
      </c>
      <c r="B10969" s="1" t="s">
        <v>35</v>
      </c>
      <c r="C10969" s="1" t="s">
        <v>29</v>
      </c>
      <c r="D10969" s="1" t="s">
        <v>26</v>
      </c>
      <c r="E10969" s="1" t="s">
        <v>15</v>
      </c>
      <c r="F10969" s="1" t="str">
        <f>VLOOKUP(C10969,Sheet1!$G$3:$I$9,2,FALSE)</f>
        <v>P3</v>
      </c>
      <c r="G10969" s="1">
        <f>VLOOKUP(C10969,Sheet1!$G$3:$I$9,3,FALSE)</f>
        <v>9</v>
      </c>
      <c r="H10969" s="1" t="str">
        <f>VLOOKUP(D10969,Sheet1!$L$3:$M$33,2,FALSE)</f>
        <v>BFSI</v>
      </c>
    </row>
    <row r="10970" spans="1:8" x14ac:dyDescent="0.25">
      <c r="A10970" s="1">
        <v>322155</v>
      </c>
      <c r="B10970" s="1" t="s">
        <v>35</v>
      </c>
      <c r="C10970" s="1" t="s">
        <v>29</v>
      </c>
      <c r="D10970" s="1" t="s">
        <v>40</v>
      </c>
      <c r="E10970" s="1" t="s">
        <v>15</v>
      </c>
      <c r="F10970" s="1" t="str">
        <f>VLOOKUP(C10970,Sheet1!$G$3:$I$9,2,FALSE)</f>
        <v>P3</v>
      </c>
      <c r="G10970" s="1">
        <f>VLOOKUP(C10970,Sheet1!$G$3:$I$9,3,FALSE)</f>
        <v>9</v>
      </c>
      <c r="H10970" s="1" t="str">
        <f>VLOOKUP(D10970,Sheet1!$L$3:$M$33,2,FALSE)</f>
        <v>Retail</v>
      </c>
    </row>
    <row r="10971" spans="1:8" x14ac:dyDescent="0.25">
      <c r="A10971" s="1">
        <v>322156</v>
      </c>
      <c r="B10971" s="1" t="s">
        <v>12</v>
      </c>
      <c r="C10971" s="1" t="s">
        <v>29</v>
      </c>
      <c r="D10971" s="1" t="s">
        <v>49</v>
      </c>
      <c r="E10971" s="1" t="s">
        <v>15</v>
      </c>
      <c r="F10971" s="1" t="str">
        <f>VLOOKUP(C10971,Sheet1!$G$3:$I$9,2,FALSE)</f>
        <v>P3</v>
      </c>
      <c r="G10971" s="1">
        <f>VLOOKUP(C10971,Sheet1!$G$3:$I$9,3,FALSE)</f>
        <v>9</v>
      </c>
      <c r="H10971" s="1" t="str">
        <f>VLOOKUP(D10971,Sheet1!$L$3:$M$33,2,FALSE)</f>
        <v>Travel</v>
      </c>
    </row>
    <row r="10972" spans="1:8" x14ac:dyDescent="0.25">
      <c r="A10972" s="1">
        <v>322161</v>
      </c>
      <c r="B10972" s="1" t="s">
        <v>65</v>
      </c>
      <c r="C10972" s="1" t="s">
        <v>29</v>
      </c>
      <c r="D10972" s="1" t="s">
        <v>40</v>
      </c>
      <c r="E10972" s="1" t="s">
        <v>15</v>
      </c>
      <c r="F10972" s="1" t="str">
        <f>VLOOKUP(C10972,Sheet1!$G$3:$I$9,2,FALSE)</f>
        <v>P3</v>
      </c>
      <c r="G10972" s="1">
        <f>VLOOKUP(C10972,Sheet1!$G$3:$I$9,3,FALSE)</f>
        <v>9</v>
      </c>
      <c r="H10972" s="1" t="str">
        <f>VLOOKUP(D10972,Sheet1!$L$3:$M$33,2,FALSE)</f>
        <v>Retail</v>
      </c>
    </row>
    <row r="10973" spans="1:8" x14ac:dyDescent="0.25">
      <c r="A10973" s="1">
        <v>322162</v>
      </c>
      <c r="B10973" s="1" t="s">
        <v>35</v>
      </c>
      <c r="C10973" s="1" t="s">
        <v>13</v>
      </c>
      <c r="D10973" s="1" t="s">
        <v>48</v>
      </c>
      <c r="E10973" s="1" t="s">
        <v>15</v>
      </c>
      <c r="F10973" s="1" t="str">
        <f>VLOOKUP(C10973,Sheet1!$G$3:$I$9,2,FALSE)</f>
        <v>P2</v>
      </c>
      <c r="G10973" s="1">
        <f>VLOOKUP(C10973,Sheet1!$G$3:$I$9,3,FALSE)</f>
        <v>12</v>
      </c>
      <c r="H10973" s="1" t="str">
        <f>VLOOKUP(D10973,Sheet1!$L$3:$M$33,2,FALSE)</f>
        <v>Government</v>
      </c>
    </row>
    <row r="10974" spans="1:8" x14ac:dyDescent="0.25">
      <c r="A10974" s="1">
        <v>322163</v>
      </c>
      <c r="B10974" s="1" t="s">
        <v>35</v>
      </c>
      <c r="C10974" s="1" t="s">
        <v>20</v>
      </c>
      <c r="D10974" s="1" t="s">
        <v>58</v>
      </c>
      <c r="E10974" s="1" t="s">
        <v>15</v>
      </c>
      <c r="F10974" s="1" t="str">
        <f>VLOOKUP(C10974,Sheet1!$G$3:$I$9,2,FALSE)</f>
        <v>P1</v>
      </c>
      <c r="G10974" s="1">
        <f>VLOOKUP(C10974,Sheet1!$G$3:$I$9,3,FALSE)</f>
        <v>14</v>
      </c>
      <c r="H10974" s="1" t="str">
        <f>VLOOKUP(D10974,Sheet1!$L$3:$M$33,2,FALSE)</f>
        <v>Health</v>
      </c>
    </row>
    <row r="10975" spans="1:8" x14ac:dyDescent="0.25">
      <c r="A10975" s="1">
        <v>322164</v>
      </c>
      <c r="B10975" s="1" t="s">
        <v>35</v>
      </c>
      <c r="C10975" s="1" t="s">
        <v>20</v>
      </c>
      <c r="D10975" s="1" t="s">
        <v>58</v>
      </c>
      <c r="E10975" s="1" t="s">
        <v>15</v>
      </c>
      <c r="F10975" s="1" t="str">
        <f>VLOOKUP(C10975,Sheet1!$G$3:$I$9,2,FALSE)</f>
        <v>P1</v>
      </c>
      <c r="G10975" s="1">
        <f>VLOOKUP(C10975,Sheet1!$G$3:$I$9,3,FALSE)</f>
        <v>14</v>
      </c>
      <c r="H10975" s="1" t="str">
        <f>VLOOKUP(D10975,Sheet1!$L$3:$M$33,2,FALSE)</f>
        <v>Health</v>
      </c>
    </row>
    <row r="10976" spans="1:8" x14ac:dyDescent="0.25">
      <c r="A10976" s="1">
        <v>322165</v>
      </c>
      <c r="B10976" s="1" t="s">
        <v>65</v>
      </c>
      <c r="C10976" s="1" t="s">
        <v>16</v>
      </c>
      <c r="D10976" s="1" t="s">
        <v>54</v>
      </c>
      <c r="E10976" s="1" t="s">
        <v>15</v>
      </c>
      <c r="F10976" s="1" t="str">
        <f>VLOOKUP(C10976,Sheet1!$G$3:$I$9,2,FALSE)</f>
        <v>P1</v>
      </c>
      <c r="G10976" s="1">
        <f>VLOOKUP(C10976,Sheet1!$G$3:$I$9,3,FALSE)</f>
        <v>9</v>
      </c>
      <c r="H10976" s="1" t="str">
        <f>VLOOKUP(D10976,Sheet1!$L$3:$M$33,2,FALSE)</f>
        <v>Travel</v>
      </c>
    </row>
    <row r="10977" spans="1:8" x14ac:dyDescent="0.25">
      <c r="A10977" s="1">
        <v>322166</v>
      </c>
      <c r="B10977" s="1" t="s">
        <v>65</v>
      </c>
      <c r="C10977" s="1" t="s">
        <v>20</v>
      </c>
      <c r="D10977" s="1" t="s">
        <v>45</v>
      </c>
      <c r="E10977" s="1" t="s">
        <v>15</v>
      </c>
      <c r="F10977" s="1" t="str">
        <f>VLOOKUP(C10977,Sheet1!$G$3:$I$9,2,FALSE)</f>
        <v>P1</v>
      </c>
      <c r="G10977" s="1">
        <f>VLOOKUP(C10977,Sheet1!$G$3:$I$9,3,FALSE)</f>
        <v>14</v>
      </c>
      <c r="H10977" s="1" t="str">
        <f>VLOOKUP(D10977,Sheet1!$L$3:$M$33,2,FALSE)</f>
        <v>Government</v>
      </c>
    </row>
    <row r="10978" spans="1:8" x14ac:dyDescent="0.25">
      <c r="A10978" s="1">
        <v>322167</v>
      </c>
      <c r="B10978" s="1" t="s">
        <v>64</v>
      </c>
      <c r="C10978" s="1" t="s">
        <v>27</v>
      </c>
      <c r="D10978" s="1" t="s">
        <v>57</v>
      </c>
      <c r="E10978" s="1" t="s">
        <v>15</v>
      </c>
      <c r="F10978" s="1" t="str">
        <f>VLOOKUP(C10978,Sheet1!$G$3:$I$9,2,FALSE)</f>
        <v>P3</v>
      </c>
      <c r="G10978" s="1">
        <f>VLOOKUP(C10978,Sheet1!$G$3:$I$9,3,FALSE)</f>
        <v>11</v>
      </c>
      <c r="H10978" s="1" t="str">
        <f>VLOOKUP(D10978,Sheet1!$L$3:$M$33,2,FALSE)</f>
        <v>Health</v>
      </c>
    </row>
    <row r="10979" spans="1:8" x14ac:dyDescent="0.25">
      <c r="A10979" s="1">
        <v>322168</v>
      </c>
      <c r="B10979" s="1" t="s">
        <v>12</v>
      </c>
      <c r="C10979" s="1" t="s">
        <v>27</v>
      </c>
      <c r="D10979" s="1" t="s">
        <v>45</v>
      </c>
      <c r="E10979" s="1" t="s">
        <v>15</v>
      </c>
      <c r="F10979" s="1" t="str">
        <f>VLOOKUP(C10979,Sheet1!$G$3:$I$9,2,FALSE)</f>
        <v>P3</v>
      </c>
      <c r="G10979" s="1">
        <f>VLOOKUP(C10979,Sheet1!$G$3:$I$9,3,FALSE)</f>
        <v>11</v>
      </c>
      <c r="H10979" s="1" t="str">
        <f>VLOOKUP(D10979,Sheet1!$L$3:$M$33,2,FALSE)</f>
        <v>Government</v>
      </c>
    </row>
    <row r="10980" spans="1:8" x14ac:dyDescent="0.25">
      <c r="A10980" s="1">
        <v>322169</v>
      </c>
      <c r="B10980" s="1" t="s">
        <v>64</v>
      </c>
      <c r="C10980" s="1" t="s">
        <v>27</v>
      </c>
      <c r="D10980" s="1" t="s">
        <v>57</v>
      </c>
      <c r="E10980" s="1" t="s">
        <v>15</v>
      </c>
      <c r="F10980" s="1" t="str">
        <f>VLOOKUP(C10980,Sheet1!$G$3:$I$9,2,FALSE)</f>
        <v>P3</v>
      </c>
      <c r="G10980" s="1">
        <f>VLOOKUP(C10980,Sheet1!$G$3:$I$9,3,FALSE)</f>
        <v>11</v>
      </c>
      <c r="H10980" s="1" t="str">
        <f>VLOOKUP(D10980,Sheet1!$L$3:$M$33,2,FALSE)</f>
        <v>Health</v>
      </c>
    </row>
    <row r="10981" spans="1:8" x14ac:dyDescent="0.25">
      <c r="A10981" s="1">
        <v>322170</v>
      </c>
      <c r="B10981" s="1" t="s">
        <v>64</v>
      </c>
      <c r="C10981" s="1" t="s">
        <v>27</v>
      </c>
      <c r="D10981" s="1" t="s">
        <v>57</v>
      </c>
      <c r="E10981" s="1" t="s">
        <v>15</v>
      </c>
      <c r="F10981" s="1" t="str">
        <f>VLOOKUP(C10981,Sheet1!$G$3:$I$9,2,FALSE)</f>
        <v>P3</v>
      </c>
      <c r="G10981" s="1">
        <f>VLOOKUP(C10981,Sheet1!$G$3:$I$9,3,FALSE)</f>
        <v>11</v>
      </c>
      <c r="H10981" s="1" t="str">
        <f>VLOOKUP(D10981,Sheet1!$L$3:$M$33,2,FALSE)</f>
        <v>Health</v>
      </c>
    </row>
    <row r="10982" spans="1:8" x14ac:dyDescent="0.25">
      <c r="A10982" s="1">
        <v>322171</v>
      </c>
      <c r="B10982" s="1" t="s">
        <v>64</v>
      </c>
      <c r="C10982" s="1" t="s">
        <v>27</v>
      </c>
      <c r="D10982" s="1" t="s">
        <v>57</v>
      </c>
      <c r="E10982" s="1" t="s">
        <v>15</v>
      </c>
      <c r="F10982" s="1" t="str">
        <f>VLOOKUP(C10982,Sheet1!$G$3:$I$9,2,FALSE)</f>
        <v>P3</v>
      </c>
      <c r="G10982" s="1">
        <f>VLOOKUP(C10982,Sheet1!$G$3:$I$9,3,FALSE)</f>
        <v>11</v>
      </c>
      <c r="H10982" s="1" t="str">
        <f>VLOOKUP(D10982,Sheet1!$L$3:$M$33,2,FALSE)</f>
        <v>Health</v>
      </c>
    </row>
    <row r="10983" spans="1:8" x14ac:dyDescent="0.25">
      <c r="A10983" s="1">
        <v>322172</v>
      </c>
      <c r="B10983" s="1" t="s">
        <v>65</v>
      </c>
      <c r="C10983" s="1" t="s">
        <v>13</v>
      </c>
      <c r="D10983" s="1" t="s">
        <v>21</v>
      </c>
      <c r="E10983" s="1" t="s">
        <v>15</v>
      </c>
      <c r="F10983" s="1" t="str">
        <f>VLOOKUP(C10983,Sheet1!$G$3:$I$9,2,FALSE)</f>
        <v>P2</v>
      </c>
      <c r="G10983" s="1">
        <f>VLOOKUP(C10983,Sheet1!$G$3:$I$9,3,FALSE)</f>
        <v>12</v>
      </c>
      <c r="H10983" s="1" t="str">
        <f>VLOOKUP(D10983,Sheet1!$L$3:$M$33,2,FALSE)</f>
        <v>BFSI</v>
      </c>
    </row>
    <row r="10984" spans="1:8" x14ac:dyDescent="0.25">
      <c r="A10984" s="1">
        <v>322173</v>
      </c>
      <c r="B10984" s="1" t="s">
        <v>64</v>
      </c>
      <c r="C10984" s="1" t="s">
        <v>29</v>
      </c>
      <c r="D10984" s="1" t="s">
        <v>21</v>
      </c>
      <c r="E10984" s="1" t="s">
        <v>15</v>
      </c>
      <c r="F10984" s="1" t="str">
        <f>VLOOKUP(C10984,Sheet1!$G$3:$I$9,2,FALSE)</f>
        <v>P3</v>
      </c>
      <c r="G10984" s="1">
        <f>VLOOKUP(C10984,Sheet1!$G$3:$I$9,3,FALSE)</f>
        <v>9</v>
      </c>
      <c r="H10984" s="1" t="str">
        <f>VLOOKUP(D10984,Sheet1!$L$3:$M$33,2,FALSE)</f>
        <v>BFSI</v>
      </c>
    </row>
    <row r="10985" spans="1:8" x14ac:dyDescent="0.25">
      <c r="A10985" s="1">
        <v>322174</v>
      </c>
      <c r="B10985" s="1" t="s">
        <v>65</v>
      </c>
      <c r="C10985" s="1" t="s">
        <v>13</v>
      </c>
      <c r="D10985" s="1" t="s">
        <v>21</v>
      </c>
      <c r="E10985" s="1" t="s">
        <v>15</v>
      </c>
      <c r="F10985" s="1" t="str">
        <f>VLOOKUP(C10985,Sheet1!$G$3:$I$9,2,FALSE)</f>
        <v>P2</v>
      </c>
      <c r="G10985" s="1">
        <f>VLOOKUP(C10985,Sheet1!$G$3:$I$9,3,FALSE)</f>
        <v>12</v>
      </c>
      <c r="H10985" s="1" t="str">
        <f>VLOOKUP(D10985,Sheet1!$L$3:$M$33,2,FALSE)</f>
        <v>BFSI</v>
      </c>
    </row>
    <row r="10986" spans="1:8" x14ac:dyDescent="0.25">
      <c r="A10986" s="1">
        <v>322175</v>
      </c>
      <c r="B10986" s="1" t="s">
        <v>65</v>
      </c>
      <c r="C10986" s="1" t="s">
        <v>13</v>
      </c>
      <c r="D10986" s="1" t="s">
        <v>19</v>
      </c>
      <c r="E10986" s="1" t="s">
        <v>15</v>
      </c>
      <c r="F10986" s="1" t="str">
        <f>VLOOKUP(C10986,Sheet1!$G$3:$I$9,2,FALSE)</f>
        <v>P2</v>
      </c>
      <c r="G10986" s="1">
        <f>VLOOKUP(C10986,Sheet1!$G$3:$I$9,3,FALSE)</f>
        <v>12</v>
      </c>
      <c r="H10986" s="1" t="str">
        <f>VLOOKUP(D10986,Sheet1!$L$3:$M$33,2,FALSE)</f>
        <v>BFSI</v>
      </c>
    </row>
    <row r="10987" spans="1:8" x14ac:dyDescent="0.25">
      <c r="A10987" s="1">
        <v>322176</v>
      </c>
      <c r="B10987" s="1" t="s">
        <v>35</v>
      </c>
      <c r="C10987" s="1" t="s">
        <v>20</v>
      </c>
      <c r="D10987" s="1" t="s">
        <v>61</v>
      </c>
      <c r="E10987" s="1" t="s">
        <v>15</v>
      </c>
      <c r="F10987" s="1" t="str">
        <f>VLOOKUP(C10987,Sheet1!$G$3:$I$9,2,FALSE)</f>
        <v>P1</v>
      </c>
      <c r="G10987" s="1">
        <f>VLOOKUP(C10987,Sheet1!$G$3:$I$9,3,FALSE)</f>
        <v>14</v>
      </c>
      <c r="H10987" s="1" t="str">
        <f>VLOOKUP(D10987,Sheet1!$L$3:$M$33,2,FALSE)</f>
        <v>Others</v>
      </c>
    </row>
    <row r="10988" spans="1:8" x14ac:dyDescent="0.25">
      <c r="A10988" s="1">
        <v>322177</v>
      </c>
      <c r="B10988" s="1" t="s">
        <v>65</v>
      </c>
      <c r="C10988" s="1" t="s">
        <v>13</v>
      </c>
      <c r="D10988" s="1" t="s">
        <v>52</v>
      </c>
      <c r="E10988" s="1" t="s">
        <v>15</v>
      </c>
      <c r="F10988" s="1" t="str">
        <f>VLOOKUP(C10988,Sheet1!$G$3:$I$9,2,FALSE)</f>
        <v>P2</v>
      </c>
      <c r="G10988" s="1">
        <f>VLOOKUP(C10988,Sheet1!$G$3:$I$9,3,FALSE)</f>
        <v>12</v>
      </c>
      <c r="H10988" s="1" t="str">
        <f>VLOOKUP(D10988,Sheet1!$L$3:$M$33,2,FALSE)</f>
        <v>Travel</v>
      </c>
    </row>
    <row r="10989" spans="1:8" x14ac:dyDescent="0.25">
      <c r="A10989" s="1">
        <v>322178</v>
      </c>
      <c r="B10989" s="1" t="s">
        <v>65</v>
      </c>
      <c r="C10989" s="1" t="s">
        <v>27</v>
      </c>
      <c r="D10989" s="1" t="s">
        <v>53</v>
      </c>
      <c r="E10989" s="1" t="s">
        <v>15</v>
      </c>
      <c r="F10989" s="1" t="str">
        <f>VLOOKUP(C10989,Sheet1!$G$3:$I$9,2,FALSE)</f>
        <v>P3</v>
      </c>
      <c r="G10989" s="1">
        <f>VLOOKUP(C10989,Sheet1!$G$3:$I$9,3,FALSE)</f>
        <v>11</v>
      </c>
      <c r="H10989" s="1" t="str">
        <f>VLOOKUP(D10989,Sheet1!$L$3:$M$33,2,FALSE)</f>
        <v>Travel</v>
      </c>
    </row>
    <row r="10990" spans="1:8" x14ac:dyDescent="0.25">
      <c r="A10990" s="1">
        <v>322179</v>
      </c>
      <c r="B10990" s="1" t="s">
        <v>12</v>
      </c>
      <c r="C10990" s="1" t="s">
        <v>29</v>
      </c>
      <c r="D10990" s="1" t="s">
        <v>40</v>
      </c>
      <c r="E10990" s="1" t="s">
        <v>15</v>
      </c>
      <c r="F10990" s="1" t="str">
        <f>VLOOKUP(C10990,Sheet1!$G$3:$I$9,2,FALSE)</f>
        <v>P3</v>
      </c>
      <c r="G10990" s="1">
        <f>VLOOKUP(C10990,Sheet1!$G$3:$I$9,3,FALSE)</f>
        <v>9</v>
      </c>
      <c r="H10990" s="1" t="str">
        <f>VLOOKUP(D10990,Sheet1!$L$3:$M$33,2,FALSE)</f>
        <v>Retail</v>
      </c>
    </row>
    <row r="10991" spans="1:8" x14ac:dyDescent="0.25">
      <c r="A10991" s="1">
        <v>322180</v>
      </c>
      <c r="B10991" s="1" t="s">
        <v>35</v>
      </c>
      <c r="C10991" s="1" t="s">
        <v>20</v>
      </c>
      <c r="D10991" s="1" t="s">
        <v>61</v>
      </c>
      <c r="E10991" s="1" t="s">
        <v>15</v>
      </c>
      <c r="F10991" s="1" t="str">
        <f>VLOOKUP(C10991,Sheet1!$G$3:$I$9,2,FALSE)</f>
        <v>P1</v>
      </c>
      <c r="G10991" s="1">
        <f>VLOOKUP(C10991,Sheet1!$G$3:$I$9,3,FALSE)</f>
        <v>14</v>
      </c>
      <c r="H10991" s="1" t="str">
        <f>VLOOKUP(D10991,Sheet1!$L$3:$M$33,2,FALSE)</f>
        <v>Others</v>
      </c>
    </row>
    <row r="10992" spans="1:8" x14ac:dyDescent="0.25">
      <c r="A10992" s="1">
        <v>322181</v>
      </c>
      <c r="B10992" s="1" t="s">
        <v>35</v>
      </c>
      <c r="C10992" s="1" t="s">
        <v>29</v>
      </c>
      <c r="D10992" s="1" t="s">
        <v>43</v>
      </c>
      <c r="E10992" s="1" t="s">
        <v>15</v>
      </c>
      <c r="F10992" s="1" t="str">
        <f>VLOOKUP(C10992,Sheet1!$G$3:$I$9,2,FALSE)</f>
        <v>P3</v>
      </c>
      <c r="G10992" s="1">
        <f>VLOOKUP(C10992,Sheet1!$G$3:$I$9,3,FALSE)</f>
        <v>9</v>
      </c>
      <c r="H10992" s="1" t="str">
        <f>VLOOKUP(D10992,Sheet1!$L$3:$M$33,2,FALSE)</f>
        <v>Entertainment</v>
      </c>
    </row>
    <row r="10993" spans="1:8" x14ac:dyDescent="0.25">
      <c r="A10993" s="1">
        <v>322182</v>
      </c>
      <c r="B10993" s="1" t="s">
        <v>65</v>
      </c>
      <c r="C10993" s="1" t="s">
        <v>20</v>
      </c>
      <c r="D10993" s="1" t="s">
        <v>45</v>
      </c>
      <c r="E10993" s="1" t="s">
        <v>15</v>
      </c>
      <c r="F10993" s="1" t="str">
        <f>VLOOKUP(C10993,Sheet1!$G$3:$I$9,2,FALSE)</f>
        <v>P1</v>
      </c>
      <c r="G10993" s="1">
        <f>VLOOKUP(C10993,Sheet1!$G$3:$I$9,3,FALSE)</f>
        <v>14</v>
      </c>
      <c r="H10993" s="1" t="str">
        <f>VLOOKUP(D10993,Sheet1!$L$3:$M$33,2,FALSE)</f>
        <v>Government</v>
      </c>
    </row>
    <row r="10994" spans="1:8" x14ac:dyDescent="0.25">
      <c r="A10994" s="1">
        <v>322183</v>
      </c>
      <c r="B10994" s="1" t="s">
        <v>64</v>
      </c>
      <c r="C10994" s="1" t="s">
        <v>29</v>
      </c>
      <c r="D10994" s="1" t="s">
        <v>40</v>
      </c>
      <c r="E10994" s="1" t="s">
        <v>15</v>
      </c>
      <c r="F10994" s="1" t="str">
        <f>VLOOKUP(C10994,Sheet1!$G$3:$I$9,2,FALSE)</f>
        <v>P3</v>
      </c>
      <c r="G10994" s="1">
        <f>VLOOKUP(C10994,Sheet1!$G$3:$I$9,3,FALSE)</f>
        <v>9</v>
      </c>
      <c r="H10994" s="1" t="str">
        <f>VLOOKUP(D10994,Sheet1!$L$3:$M$33,2,FALSE)</f>
        <v>Retail</v>
      </c>
    </row>
    <row r="10995" spans="1:8" x14ac:dyDescent="0.25">
      <c r="A10995" s="1">
        <v>322184</v>
      </c>
      <c r="B10995" s="1" t="s">
        <v>35</v>
      </c>
      <c r="C10995" s="1" t="s">
        <v>20</v>
      </c>
      <c r="D10995" s="1" t="s">
        <v>61</v>
      </c>
      <c r="E10995" s="1" t="s">
        <v>15</v>
      </c>
      <c r="F10995" s="1" t="str">
        <f>VLOOKUP(C10995,Sheet1!$G$3:$I$9,2,FALSE)</f>
        <v>P1</v>
      </c>
      <c r="G10995" s="1">
        <f>VLOOKUP(C10995,Sheet1!$G$3:$I$9,3,FALSE)</f>
        <v>14</v>
      </c>
      <c r="H10995" s="1" t="str">
        <f>VLOOKUP(D10995,Sheet1!$L$3:$M$33,2,FALSE)</f>
        <v>Others</v>
      </c>
    </row>
    <row r="10996" spans="1:8" x14ac:dyDescent="0.25">
      <c r="A10996" s="1">
        <v>322185</v>
      </c>
      <c r="B10996" s="1" t="s">
        <v>65</v>
      </c>
      <c r="C10996" s="1" t="s">
        <v>20</v>
      </c>
      <c r="D10996" s="1" t="s">
        <v>24</v>
      </c>
      <c r="E10996" s="1" t="s">
        <v>15</v>
      </c>
      <c r="F10996" s="1" t="str">
        <f>VLOOKUP(C10996,Sheet1!$G$3:$I$9,2,FALSE)</f>
        <v>P1</v>
      </c>
      <c r="G10996" s="1">
        <f>VLOOKUP(C10996,Sheet1!$G$3:$I$9,3,FALSE)</f>
        <v>14</v>
      </c>
      <c r="H10996" s="1" t="str">
        <f>VLOOKUP(D10996,Sheet1!$L$3:$M$33,2,FALSE)</f>
        <v>BFSI</v>
      </c>
    </row>
    <row r="10997" spans="1:8" x14ac:dyDescent="0.25">
      <c r="A10997" s="1">
        <v>322186</v>
      </c>
      <c r="B10997" s="1" t="s">
        <v>65</v>
      </c>
      <c r="C10997" s="1" t="s">
        <v>27</v>
      </c>
      <c r="D10997" s="1" t="s">
        <v>45</v>
      </c>
      <c r="E10997" s="1" t="s">
        <v>15</v>
      </c>
      <c r="F10997" s="1" t="str">
        <f>VLOOKUP(C10997,Sheet1!$G$3:$I$9,2,FALSE)</f>
        <v>P3</v>
      </c>
      <c r="G10997" s="1">
        <f>VLOOKUP(C10997,Sheet1!$G$3:$I$9,3,FALSE)</f>
        <v>11</v>
      </c>
      <c r="H10997" s="1" t="str">
        <f>VLOOKUP(D10997,Sheet1!$L$3:$M$33,2,FALSE)</f>
        <v>Government</v>
      </c>
    </row>
    <row r="10998" spans="1:8" x14ac:dyDescent="0.25">
      <c r="A10998" s="1">
        <v>322188</v>
      </c>
      <c r="B10998" s="1" t="s">
        <v>35</v>
      </c>
      <c r="C10998" s="1" t="s">
        <v>22</v>
      </c>
      <c r="D10998" s="1" t="s">
        <v>43</v>
      </c>
      <c r="E10998" s="1" t="s">
        <v>15</v>
      </c>
      <c r="F10998" s="1" t="str">
        <f>VLOOKUP(C10998,Sheet1!$G$3:$I$9,2,FALSE)</f>
        <v>P1</v>
      </c>
      <c r="G10998" s="1">
        <f>VLOOKUP(C10998,Sheet1!$G$3:$I$9,3,FALSE)</f>
        <v>8</v>
      </c>
      <c r="H10998" s="1" t="str">
        <f>VLOOKUP(D10998,Sheet1!$L$3:$M$33,2,FALSE)</f>
        <v>Entertainment</v>
      </c>
    </row>
    <row r="10999" spans="1:8" x14ac:dyDescent="0.25">
      <c r="A10999" s="1">
        <v>322189</v>
      </c>
      <c r="B10999" s="1" t="s">
        <v>65</v>
      </c>
      <c r="C10999" s="1" t="s">
        <v>13</v>
      </c>
      <c r="D10999" s="1" t="s">
        <v>58</v>
      </c>
      <c r="E10999" s="1" t="s">
        <v>15</v>
      </c>
      <c r="F10999" s="1" t="str">
        <f>VLOOKUP(C10999,Sheet1!$G$3:$I$9,2,FALSE)</f>
        <v>P2</v>
      </c>
      <c r="G10999" s="1">
        <f>VLOOKUP(C10999,Sheet1!$G$3:$I$9,3,FALSE)</f>
        <v>12</v>
      </c>
      <c r="H10999" s="1" t="str">
        <f>VLOOKUP(D10999,Sheet1!$L$3:$M$33,2,FALSE)</f>
        <v>Health</v>
      </c>
    </row>
    <row r="11000" spans="1:8" x14ac:dyDescent="0.25">
      <c r="A11000" s="1">
        <v>322190</v>
      </c>
      <c r="B11000" s="1" t="s">
        <v>65</v>
      </c>
      <c r="C11000" s="1" t="s">
        <v>13</v>
      </c>
      <c r="D11000" s="1" t="s">
        <v>52</v>
      </c>
      <c r="E11000" s="1" t="s">
        <v>15</v>
      </c>
      <c r="F11000" s="1" t="str">
        <f>VLOOKUP(C11000,Sheet1!$G$3:$I$9,2,FALSE)</f>
        <v>P2</v>
      </c>
      <c r="G11000" s="1">
        <f>VLOOKUP(C11000,Sheet1!$G$3:$I$9,3,FALSE)</f>
        <v>12</v>
      </c>
      <c r="H11000" s="1" t="str">
        <f>VLOOKUP(D11000,Sheet1!$L$3:$M$33,2,FALSE)</f>
        <v>Travel</v>
      </c>
    </row>
    <row r="11001" spans="1:8" x14ac:dyDescent="0.25">
      <c r="A11001" s="1">
        <v>322191</v>
      </c>
      <c r="B11001" s="1" t="s">
        <v>65</v>
      </c>
      <c r="C11001" s="1" t="s">
        <v>13</v>
      </c>
      <c r="D11001" s="1" t="s">
        <v>19</v>
      </c>
      <c r="E11001" s="1" t="s">
        <v>15</v>
      </c>
      <c r="F11001" s="1" t="str">
        <f>VLOOKUP(C11001,Sheet1!$G$3:$I$9,2,FALSE)</f>
        <v>P2</v>
      </c>
      <c r="G11001" s="1">
        <f>VLOOKUP(C11001,Sheet1!$G$3:$I$9,3,FALSE)</f>
        <v>12</v>
      </c>
      <c r="H11001" s="1" t="str">
        <f>VLOOKUP(D11001,Sheet1!$L$3:$M$33,2,FALSE)</f>
        <v>BFSI</v>
      </c>
    </row>
    <row r="11002" spans="1:8" x14ac:dyDescent="0.25">
      <c r="A11002" s="1">
        <v>322192</v>
      </c>
      <c r="B11002" s="1" t="s">
        <v>12</v>
      </c>
      <c r="C11002" s="1" t="s">
        <v>20</v>
      </c>
      <c r="D11002" s="1" t="s">
        <v>61</v>
      </c>
      <c r="E11002" s="1" t="s">
        <v>15</v>
      </c>
      <c r="F11002" s="1" t="str">
        <f>VLOOKUP(C11002,Sheet1!$G$3:$I$9,2,FALSE)</f>
        <v>P1</v>
      </c>
      <c r="G11002" s="1">
        <f>VLOOKUP(C11002,Sheet1!$G$3:$I$9,3,FALSE)</f>
        <v>14</v>
      </c>
      <c r="H11002" s="1" t="str">
        <f>VLOOKUP(D11002,Sheet1!$L$3:$M$33,2,FALSE)</f>
        <v>Others</v>
      </c>
    </row>
    <row r="11003" spans="1:8" x14ac:dyDescent="0.25">
      <c r="A11003" s="1">
        <v>322193</v>
      </c>
      <c r="B11003" s="1" t="s">
        <v>64</v>
      </c>
      <c r="C11003" s="1" t="s">
        <v>32</v>
      </c>
      <c r="D11003" s="1" t="s">
        <v>39</v>
      </c>
      <c r="E11003" s="1" t="s">
        <v>15</v>
      </c>
      <c r="F11003" s="1" t="str">
        <f>VLOOKUP(C11003,Sheet1!$G$3:$I$9,2,FALSE)</f>
        <v>P3</v>
      </c>
      <c r="G11003" s="1">
        <f>VLOOKUP(C11003,Sheet1!$G$3:$I$9,3,FALSE)</f>
        <v>10</v>
      </c>
      <c r="H11003" s="1" t="str">
        <f>VLOOKUP(D11003,Sheet1!$L$3:$M$33,2,FALSE)</f>
        <v>Retail</v>
      </c>
    </row>
    <row r="11004" spans="1:8" x14ac:dyDescent="0.25">
      <c r="A11004" s="1">
        <v>322194</v>
      </c>
      <c r="B11004" s="1" t="s">
        <v>64</v>
      </c>
      <c r="C11004" s="1" t="s">
        <v>32</v>
      </c>
      <c r="D11004" s="1" t="s">
        <v>39</v>
      </c>
      <c r="E11004" s="1" t="s">
        <v>15</v>
      </c>
      <c r="F11004" s="1" t="str">
        <f>VLOOKUP(C11004,Sheet1!$G$3:$I$9,2,FALSE)</f>
        <v>P3</v>
      </c>
      <c r="G11004" s="1">
        <f>VLOOKUP(C11004,Sheet1!$G$3:$I$9,3,FALSE)</f>
        <v>10</v>
      </c>
      <c r="H11004" s="1" t="str">
        <f>VLOOKUP(D11004,Sheet1!$L$3:$M$33,2,FALSE)</f>
        <v>Retail</v>
      </c>
    </row>
    <row r="11005" spans="1:8" x14ac:dyDescent="0.25">
      <c r="A11005" s="1">
        <v>322195</v>
      </c>
      <c r="B11005" s="1" t="s">
        <v>64</v>
      </c>
      <c r="C11005" s="1" t="s">
        <v>32</v>
      </c>
      <c r="D11005" s="1" t="s">
        <v>39</v>
      </c>
      <c r="E11005" s="1" t="s">
        <v>15</v>
      </c>
      <c r="F11005" s="1" t="str">
        <f>VLOOKUP(C11005,Sheet1!$G$3:$I$9,2,FALSE)</f>
        <v>P3</v>
      </c>
      <c r="G11005" s="1">
        <f>VLOOKUP(C11005,Sheet1!$G$3:$I$9,3,FALSE)</f>
        <v>10</v>
      </c>
      <c r="H11005" s="1" t="str">
        <f>VLOOKUP(D11005,Sheet1!$L$3:$M$33,2,FALSE)</f>
        <v>Retail</v>
      </c>
    </row>
    <row r="11006" spans="1:8" x14ac:dyDescent="0.25">
      <c r="A11006" s="1">
        <v>322196</v>
      </c>
      <c r="B11006" s="1" t="s">
        <v>64</v>
      </c>
      <c r="C11006" s="1" t="s">
        <v>32</v>
      </c>
      <c r="D11006" s="1" t="s">
        <v>39</v>
      </c>
      <c r="E11006" s="1" t="s">
        <v>15</v>
      </c>
      <c r="F11006" s="1" t="str">
        <f>VLOOKUP(C11006,Sheet1!$G$3:$I$9,2,FALSE)</f>
        <v>P3</v>
      </c>
      <c r="G11006" s="1">
        <f>VLOOKUP(C11006,Sheet1!$G$3:$I$9,3,FALSE)</f>
        <v>10</v>
      </c>
      <c r="H11006" s="1" t="str">
        <f>VLOOKUP(D11006,Sheet1!$L$3:$M$33,2,FALSE)</f>
        <v>Retail</v>
      </c>
    </row>
    <row r="11007" spans="1:8" x14ac:dyDescent="0.25">
      <c r="A11007" s="1">
        <v>322197</v>
      </c>
      <c r="B11007" s="1" t="s">
        <v>64</v>
      </c>
      <c r="C11007" s="1" t="s">
        <v>32</v>
      </c>
      <c r="D11007" s="1" t="s">
        <v>39</v>
      </c>
      <c r="E11007" s="1" t="s">
        <v>15</v>
      </c>
      <c r="F11007" s="1" t="str">
        <f>VLOOKUP(C11007,Sheet1!$G$3:$I$9,2,FALSE)</f>
        <v>P3</v>
      </c>
      <c r="G11007" s="1">
        <f>VLOOKUP(C11007,Sheet1!$G$3:$I$9,3,FALSE)</f>
        <v>10</v>
      </c>
      <c r="H11007" s="1" t="str">
        <f>VLOOKUP(D11007,Sheet1!$L$3:$M$33,2,FALSE)</f>
        <v>Retail</v>
      </c>
    </row>
    <row r="11008" spans="1:8" x14ac:dyDescent="0.25">
      <c r="A11008" s="1">
        <v>322198</v>
      </c>
      <c r="B11008" s="1" t="s">
        <v>64</v>
      </c>
      <c r="C11008" s="1" t="s">
        <v>32</v>
      </c>
      <c r="D11008" s="1" t="s">
        <v>39</v>
      </c>
      <c r="E11008" s="1" t="s">
        <v>15</v>
      </c>
      <c r="F11008" s="1" t="str">
        <f>VLOOKUP(C11008,Sheet1!$G$3:$I$9,2,FALSE)</f>
        <v>P3</v>
      </c>
      <c r="G11008" s="1">
        <f>VLOOKUP(C11008,Sheet1!$G$3:$I$9,3,FALSE)</f>
        <v>10</v>
      </c>
      <c r="H11008" s="1" t="str">
        <f>VLOOKUP(D11008,Sheet1!$L$3:$M$33,2,FALSE)</f>
        <v>Retail</v>
      </c>
    </row>
    <row r="11009" spans="1:8" x14ac:dyDescent="0.25">
      <c r="A11009" s="1">
        <v>322199</v>
      </c>
      <c r="B11009" s="1" t="s">
        <v>12</v>
      </c>
      <c r="C11009" s="1" t="s">
        <v>20</v>
      </c>
      <c r="D11009" s="1" t="s">
        <v>61</v>
      </c>
      <c r="E11009" s="1" t="s">
        <v>15</v>
      </c>
      <c r="F11009" s="1" t="str">
        <f>VLOOKUP(C11009,Sheet1!$G$3:$I$9,2,FALSE)</f>
        <v>P1</v>
      </c>
      <c r="G11009" s="1">
        <f>VLOOKUP(C11009,Sheet1!$G$3:$I$9,3,FALSE)</f>
        <v>14</v>
      </c>
      <c r="H11009" s="1" t="str">
        <f>VLOOKUP(D11009,Sheet1!$L$3:$M$33,2,FALSE)</f>
        <v>Others</v>
      </c>
    </row>
    <row r="11010" spans="1:8" x14ac:dyDescent="0.25">
      <c r="A11010" s="1">
        <v>322200</v>
      </c>
      <c r="B11010" s="1" t="s">
        <v>12</v>
      </c>
      <c r="C11010" s="1" t="s">
        <v>20</v>
      </c>
      <c r="D11010" s="1" t="s">
        <v>61</v>
      </c>
      <c r="E11010" s="1" t="s">
        <v>15</v>
      </c>
      <c r="F11010" s="1" t="str">
        <f>VLOOKUP(C11010,Sheet1!$G$3:$I$9,2,FALSE)</f>
        <v>P1</v>
      </c>
      <c r="G11010" s="1">
        <f>VLOOKUP(C11010,Sheet1!$G$3:$I$9,3,FALSE)</f>
        <v>14</v>
      </c>
      <c r="H11010" s="1" t="str">
        <f>VLOOKUP(D11010,Sheet1!$L$3:$M$33,2,FALSE)</f>
        <v>Others</v>
      </c>
    </row>
    <row r="11011" spans="1:8" x14ac:dyDescent="0.25">
      <c r="A11011" s="1">
        <v>322201</v>
      </c>
      <c r="B11011" s="1" t="s">
        <v>35</v>
      </c>
      <c r="C11011" s="1" t="s">
        <v>22</v>
      </c>
      <c r="D11011" s="1" t="s">
        <v>21</v>
      </c>
      <c r="E11011" s="1" t="s">
        <v>15</v>
      </c>
      <c r="F11011" s="1" t="str">
        <f>VLOOKUP(C11011,Sheet1!$G$3:$I$9,2,FALSE)</f>
        <v>P1</v>
      </c>
      <c r="G11011" s="1">
        <f>VLOOKUP(C11011,Sheet1!$G$3:$I$9,3,FALSE)</f>
        <v>8</v>
      </c>
      <c r="H11011" s="1" t="str">
        <f>VLOOKUP(D11011,Sheet1!$L$3:$M$33,2,FALSE)</f>
        <v>BFSI</v>
      </c>
    </row>
    <row r="11012" spans="1:8" x14ac:dyDescent="0.25">
      <c r="A11012" s="1">
        <v>322202</v>
      </c>
      <c r="B11012" s="1" t="s">
        <v>65</v>
      </c>
      <c r="C11012" s="1" t="s">
        <v>16</v>
      </c>
      <c r="D11012" s="1" t="s">
        <v>40</v>
      </c>
      <c r="E11012" s="1" t="s">
        <v>15</v>
      </c>
      <c r="F11012" s="1" t="str">
        <f>VLOOKUP(C11012,Sheet1!$G$3:$I$9,2,FALSE)</f>
        <v>P1</v>
      </c>
      <c r="G11012" s="1">
        <f>VLOOKUP(C11012,Sheet1!$G$3:$I$9,3,FALSE)</f>
        <v>9</v>
      </c>
      <c r="H11012" s="1" t="str">
        <f>VLOOKUP(D11012,Sheet1!$L$3:$M$33,2,FALSE)</f>
        <v>Retail</v>
      </c>
    </row>
    <row r="11013" spans="1:8" x14ac:dyDescent="0.25">
      <c r="A11013" s="1">
        <v>322203</v>
      </c>
      <c r="B11013" s="1" t="s">
        <v>65</v>
      </c>
      <c r="C11013" s="1" t="s">
        <v>29</v>
      </c>
      <c r="D11013" s="1" t="s">
        <v>40</v>
      </c>
      <c r="E11013" s="1" t="s">
        <v>63</v>
      </c>
      <c r="F11013" s="1" t="str">
        <f>VLOOKUP(C11013,Sheet1!$G$3:$I$9,2,FALSE)</f>
        <v>P3</v>
      </c>
      <c r="G11013" s="1">
        <f>VLOOKUP(C11013,Sheet1!$G$3:$I$9,3,FALSE)</f>
        <v>9</v>
      </c>
      <c r="H11013" s="1" t="str">
        <f>VLOOKUP(D11013,Sheet1!$L$3:$M$33,2,FALSE)</f>
        <v>Retail</v>
      </c>
    </row>
    <row r="11014" spans="1:8" x14ac:dyDescent="0.25">
      <c r="A11014" s="1">
        <v>322204</v>
      </c>
      <c r="B11014" s="1" t="s">
        <v>35</v>
      </c>
      <c r="C11014" s="1" t="s">
        <v>13</v>
      </c>
      <c r="D11014" s="1" t="s">
        <v>47</v>
      </c>
      <c r="E11014" s="1" t="s">
        <v>15</v>
      </c>
      <c r="F11014" s="1" t="str">
        <f>VLOOKUP(C11014,Sheet1!$G$3:$I$9,2,FALSE)</f>
        <v>P2</v>
      </c>
      <c r="G11014" s="1">
        <f>VLOOKUP(C11014,Sheet1!$G$3:$I$9,3,FALSE)</f>
        <v>12</v>
      </c>
      <c r="H11014" s="1" t="str">
        <f>VLOOKUP(D11014,Sheet1!$L$3:$M$33,2,FALSE)</f>
        <v>Government</v>
      </c>
    </row>
    <row r="11015" spans="1:8" x14ac:dyDescent="0.25">
      <c r="A11015" s="1">
        <v>322205</v>
      </c>
      <c r="B11015" s="1" t="s">
        <v>35</v>
      </c>
      <c r="C11015" s="1" t="s">
        <v>13</v>
      </c>
      <c r="D11015" s="1" t="s">
        <v>47</v>
      </c>
      <c r="E11015" s="1" t="s">
        <v>15</v>
      </c>
      <c r="F11015" s="1" t="str">
        <f>VLOOKUP(C11015,Sheet1!$G$3:$I$9,2,FALSE)</f>
        <v>P2</v>
      </c>
      <c r="G11015" s="1">
        <f>VLOOKUP(C11015,Sheet1!$G$3:$I$9,3,FALSE)</f>
        <v>12</v>
      </c>
      <c r="H11015" s="1" t="str">
        <f>VLOOKUP(D11015,Sheet1!$L$3:$M$33,2,FALSE)</f>
        <v>Government</v>
      </c>
    </row>
    <row r="11016" spans="1:8" x14ac:dyDescent="0.25">
      <c r="A11016" s="1">
        <v>322206</v>
      </c>
      <c r="B11016" s="1" t="s">
        <v>35</v>
      </c>
      <c r="C11016" s="1" t="s">
        <v>13</v>
      </c>
      <c r="D11016" s="1" t="s">
        <v>43</v>
      </c>
      <c r="E11016" s="1" t="s">
        <v>15</v>
      </c>
      <c r="F11016" s="1" t="str">
        <f>VLOOKUP(C11016,Sheet1!$G$3:$I$9,2,FALSE)</f>
        <v>P2</v>
      </c>
      <c r="G11016" s="1">
        <f>VLOOKUP(C11016,Sheet1!$G$3:$I$9,3,FALSE)</f>
        <v>12</v>
      </c>
      <c r="H11016" s="1" t="str">
        <f>VLOOKUP(D11016,Sheet1!$L$3:$M$33,2,FALSE)</f>
        <v>Entertainment</v>
      </c>
    </row>
    <row r="11017" spans="1:8" x14ac:dyDescent="0.25">
      <c r="A11017" s="1">
        <v>322207</v>
      </c>
      <c r="B11017" s="1" t="s">
        <v>12</v>
      </c>
      <c r="C11017" s="1" t="s">
        <v>13</v>
      </c>
      <c r="D11017" s="1" t="s">
        <v>43</v>
      </c>
      <c r="E11017" s="1" t="s">
        <v>15</v>
      </c>
      <c r="F11017" s="1" t="str">
        <f>VLOOKUP(C11017,Sheet1!$G$3:$I$9,2,FALSE)</f>
        <v>P2</v>
      </c>
      <c r="G11017" s="1">
        <f>VLOOKUP(C11017,Sheet1!$G$3:$I$9,3,FALSE)</f>
        <v>12</v>
      </c>
      <c r="H11017" s="1" t="str">
        <f>VLOOKUP(D11017,Sheet1!$L$3:$M$33,2,FALSE)</f>
        <v>Entertainment</v>
      </c>
    </row>
    <row r="11018" spans="1:8" x14ac:dyDescent="0.25">
      <c r="A11018" s="1">
        <v>322208</v>
      </c>
      <c r="B11018" s="1" t="s">
        <v>12</v>
      </c>
      <c r="C11018" s="1" t="s">
        <v>13</v>
      </c>
      <c r="D11018" s="1" t="s">
        <v>47</v>
      </c>
      <c r="E11018" s="1" t="s">
        <v>15</v>
      </c>
      <c r="F11018" s="1" t="str">
        <f>VLOOKUP(C11018,Sheet1!$G$3:$I$9,2,FALSE)</f>
        <v>P2</v>
      </c>
      <c r="G11018" s="1">
        <f>VLOOKUP(C11018,Sheet1!$G$3:$I$9,3,FALSE)</f>
        <v>12</v>
      </c>
      <c r="H11018" s="1" t="str">
        <f>VLOOKUP(D11018,Sheet1!$L$3:$M$33,2,FALSE)</f>
        <v>Government</v>
      </c>
    </row>
    <row r="11019" spans="1:8" x14ac:dyDescent="0.25">
      <c r="A11019" s="1">
        <v>322209</v>
      </c>
      <c r="B11019" s="1" t="s">
        <v>12</v>
      </c>
      <c r="C11019" s="1" t="s">
        <v>20</v>
      </c>
      <c r="D11019" s="1" t="s">
        <v>61</v>
      </c>
      <c r="E11019" s="1" t="s">
        <v>15</v>
      </c>
      <c r="F11019" s="1" t="str">
        <f>VLOOKUP(C11019,Sheet1!$G$3:$I$9,2,FALSE)</f>
        <v>P1</v>
      </c>
      <c r="G11019" s="1">
        <f>VLOOKUP(C11019,Sheet1!$G$3:$I$9,3,FALSE)</f>
        <v>14</v>
      </c>
      <c r="H11019" s="1" t="str">
        <f>VLOOKUP(D11019,Sheet1!$L$3:$M$33,2,FALSE)</f>
        <v>Others</v>
      </c>
    </row>
    <row r="11020" spans="1:8" x14ac:dyDescent="0.25">
      <c r="A11020" s="1">
        <v>322210</v>
      </c>
      <c r="B11020" s="1" t="s">
        <v>12</v>
      </c>
      <c r="C11020" s="1" t="s">
        <v>20</v>
      </c>
      <c r="D11020" s="1" t="s">
        <v>61</v>
      </c>
      <c r="E11020" s="1" t="s">
        <v>15</v>
      </c>
      <c r="F11020" s="1" t="str">
        <f>VLOOKUP(C11020,Sheet1!$G$3:$I$9,2,FALSE)</f>
        <v>P1</v>
      </c>
      <c r="G11020" s="1">
        <f>VLOOKUP(C11020,Sheet1!$G$3:$I$9,3,FALSE)</f>
        <v>14</v>
      </c>
      <c r="H11020" s="1" t="str">
        <f>VLOOKUP(D11020,Sheet1!$L$3:$M$33,2,FALSE)</f>
        <v>Others</v>
      </c>
    </row>
    <row r="11021" spans="1:8" x14ac:dyDescent="0.25">
      <c r="A11021" s="1">
        <v>322211</v>
      </c>
      <c r="B11021" s="1" t="s">
        <v>35</v>
      </c>
      <c r="C11021" s="1" t="s">
        <v>20</v>
      </c>
      <c r="D11021" s="1" t="s">
        <v>61</v>
      </c>
      <c r="E11021" s="1" t="s">
        <v>15</v>
      </c>
      <c r="F11021" s="1" t="str">
        <f>VLOOKUP(C11021,Sheet1!$G$3:$I$9,2,FALSE)</f>
        <v>P1</v>
      </c>
      <c r="G11021" s="1">
        <f>VLOOKUP(C11021,Sheet1!$G$3:$I$9,3,FALSE)</f>
        <v>14</v>
      </c>
      <c r="H11021" s="1" t="str">
        <f>VLOOKUP(D11021,Sheet1!$L$3:$M$33,2,FALSE)</f>
        <v>Others</v>
      </c>
    </row>
    <row r="11022" spans="1:8" x14ac:dyDescent="0.25">
      <c r="A11022" s="1">
        <v>322212</v>
      </c>
      <c r="B11022" s="1" t="s">
        <v>12</v>
      </c>
      <c r="C11022" s="1" t="s">
        <v>16</v>
      </c>
      <c r="D11022" s="1" t="s">
        <v>60</v>
      </c>
      <c r="E11022" s="1" t="s">
        <v>15</v>
      </c>
      <c r="F11022" s="1" t="str">
        <f>VLOOKUP(C11022,Sheet1!$G$3:$I$9,2,FALSE)</f>
        <v>P1</v>
      </c>
      <c r="G11022" s="1">
        <f>VLOOKUP(C11022,Sheet1!$G$3:$I$9,3,FALSE)</f>
        <v>9</v>
      </c>
      <c r="H11022" s="1" t="str">
        <f>VLOOKUP(D11022,Sheet1!$L$3:$M$33,2,FALSE)</f>
        <v>Health</v>
      </c>
    </row>
    <row r="11023" spans="1:8" x14ac:dyDescent="0.25">
      <c r="A11023" s="1">
        <v>322213</v>
      </c>
      <c r="B11023" s="1" t="s">
        <v>65</v>
      </c>
      <c r="C11023" s="1" t="s">
        <v>20</v>
      </c>
      <c r="D11023" s="1" t="s">
        <v>45</v>
      </c>
      <c r="E11023" s="1" t="s">
        <v>15</v>
      </c>
      <c r="F11023" s="1" t="str">
        <f>VLOOKUP(C11023,Sheet1!$G$3:$I$9,2,FALSE)</f>
        <v>P1</v>
      </c>
      <c r="G11023" s="1">
        <f>VLOOKUP(C11023,Sheet1!$G$3:$I$9,3,FALSE)</f>
        <v>14</v>
      </c>
      <c r="H11023" s="1" t="str">
        <f>VLOOKUP(D11023,Sheet1!$L$3:$M$33,2,FALSE)</f>
        <v>Government</v>
      </c>
    </row>
    <row r="11024" spans="1:8" x14ac:dyDescent="0.25">
      <c r="A11024" s="1">
        <v>322214</v>
      </c>
      <c r="B11024" s="1" t="s">
        <v>12</v>
      </c>
      <c r="C11024" s="1" t="s">
        <v>13</v>
      </c>
      <c r="D11024" s="1" t="s">
        <v>30</v>
      </c>
      <c r="E11024" s="1" t="s">
        <v>15</v>
      </c>
      <c r="F11024" s="1" t="str">
        <f>VLOOKUP(C11024,Sheet1!$G$3:$I$9,2,FALSE)</f>
        <v>P2</v>
      </c>
      <c r="G11024" s="1">
        <f>VLOOKUP(C11024,Sheet1!$G$3:$I$9,3,FALSE)</f>
        <v>12</v>
      </c>
      <c r="H11024" s="1" t="str">
        <f>VLOOKUP(D11024,Sheet1!$L$3:$M$33,2,FALSE)</f>
        <v>Retail</v>
      </c>
    </row>
    <row r="11025" spans="1:8" x14ac:dyDescent="0.25">
      <c r="A11025" s="1">
        <v>322215</v>
      </c>
      <c r="B11025" s="1" t="s">
        <v>12</v>
      </c>
      <c r="C11025" s="1" t="s">
        <v>13</v>
      </c>
      <c r="D11025" s="1" t="s">
        <v>33</v>
      </c>
      <c r="E11025" s="1" t="s">
        <v>15</v>
      </c>
      <c r="F11025" s="1" t="str">
        <f>VLOOKUP(C11025,Sheet1!$G$3:$I$9,2,FALSE)</f>
        <v>P2</v>
      </c>
      <c r="G11025" s="1">
        <f>VLOOKUP(C11025,Sheet1!$G$3:$I$9,3,FALSE)</f>
        <v>12</v>
      </c>
      <c r="H11025" s="1" t="str">
        <f>VLOOKUP(D11025,Sheet1!$L$3:$M$33,2,FALSE)</f>
        <v>Retail</v>
      </c>
    </row>
    <row r="11026" spans="1:8" x14ac:dyDescent="0.25">
      <c r="A11026" s="1">
        <v>322217</v>
      </c>
      <c r="B11026" s="1" t="s">
        <v>35</v>
      </c>
      <c r="C11026" s="1" t="s">
        <v>20</v>
      </c>
      <c r="D11026" s="1" t="s">
        <v>61</v>
      </c>
      <c r="E11026" s="1" t="s">
        <v>15</v>
      </c>
      <c r="F11026" s="1" t="str">
        <f>VLOOKUP(C11026,Sheet1!$G$3:$I$9,2,FALSE)</f>
        <v>P1</v>
      </c>
      <c r="G11026" s="1">
        <f>VLOOKUP(C11026,Sheet1!$G$3:$I$9,3,FALSE)</f>
        <v>14</v>
      </c>
      <c r="H11026" s="1" t="str">
        <f>VLOOKUP(D11026,Sheet1!$L$3:$M$33,2,FALSE)</f>
        <v>Others</v>
      </c>
    </row>
    <row r="11027" spans="1:8" x14ac:dyDescent="0.25">
      <c r="A11027" s="1">
        <v>322219</v>
      </c>
      <c r="B11027" s="1" t="s">
        <v>12</v>
      </c>
      <c r="C11027" s="1" t="s">
        <v>29</v>
      </c>
      <c r="D11027" s="1" t="s">
        <v>40</v>
      </c>
      <c r="E11027" s="1" t="s">
        <v>15</v>
      </c>
      <c r="F11027" s="1" t="str">
        <f>VLOOKUP(C11027,Sheet1!$G$3:$I$9,2,FALSE)</f>
        <v>P3</v>
      </c>
      <c r="G11027" s="1">
        <f>VLOOKUP(C11027,Sheet1!$G$3:$I$9,3,FALSE)</f>
        <v>9</v>
      </c>
      <c r="H11027" s="1" t="str">
        <f>VLOOKUP(D11027,Sheet1!$L$3:$M$33,2,FALSE)</f>
        <v>Retail</v>
      </c>
    </row>
    <row r="11028" spans="1:8" x14ac:dyDescent="0.25">
      <c r="A11028" s="1">
        <v>322220</v>
      </c>
      <c r="B11028" s="1" t="s">
        <v>12</v>
      </c>
      <c r="C11028" s="1" t="s">
        <v>32</v>
      </c>
      <c r="D11028" s="1" t="s">
        <v>39</v>
      </c>
      <c r="E11028" s="1" t="s">
        <v>15</v>
      </c>
      <c r="F11028" s="1" t="str">
        <f>VLOOKUP(C11028,Sheet1!$G$3:$I$9,2,FALSE)</f>
        <v>P3</v>
      </c>
      <c r="G11028" s="1">
        <f>VLOOKUP(C11028,Sheet1!$G$3:$I$9,3,FALSE)</f>
        <v>10</v>
      </c>
      <c r="H11028" s="1" t="str">
        <f>VLOOKUP(D11028,Sheet1!$L$3:$M$33,2,FALSE)</f>
        <v>Retail</v>
      </c>
    </row>
    <row r="11029" spans="1:8" x14ac:dyDescent="0.25">
      <c r="A11029" s="1">
        <v>322221</v>
      </c>
      <c r="B11029" s="1" t="s">
        <v>65</v>
      </c>
      <c r="C11029" s="1" t="s">
        <v>32</v>
      </c>
      <c r="D11029" s="1" t="s">
        <v>39</v>
      </c>
      <c r="E11029" s="1" t="s">
        <v>15</v>
      </c>
      <c r="F11029" s="1" t="str">
        <f>VLOOKUP(C11029,Sheet1!$G$3:$I$9,2,FALSE)</f>
        <v>P3</v>
      </c>
      <c r="G11029" s="1">
        <f>VLOOKUP(C11029,Sheet1!$G$3:$I$9,3,FALSE)</f>
        <v>10</v>
      </c>
      <c r="H11029" s="1" t="str">
        <f>VLOOKUP(D11029,Sheet1!$L$3:$M$33,2,FALSE)</f>
        <v>Retail</v>
      </c>
    </row>
    <row r="11030" spans="1:8" x14ac:dyDescent="0.25">
      <c r="A11030" s="1">
        <v>322222</v>
      </c>
      <c r="B11030" s="1" t="s">
        <v>35</v>
      </c>
      <c r="C11030" s="1" t="s">
        <v>20</v>
      </c>
      <c r="D11030" s="1" t="s">
        <v>61</v>
      </c>
      <c r="E11030" s="1" t="s">
        <v>15</v>
      </c>
      <c r="F11030" s="1" t="str">
        <f>VLOOKUP(C11030,Sheet1!$G$3:$I$9,2,FALSE)</f>
        <v>P1</v>
      </c>
      <c r="G11030" s="1">
        <f>VLOOKUP(C11030,Sheet1!$G$3:$I$9,3,FALSE)</f>
        <v>14</v>
      </c>
      <c r="H11030" s="1" t="str">
        <f>VLOOKUP(D11030,Sheet1!$L$3:$M$33,2,FALSE)</f>
        <v>Others</v>
      </c>
    </row>
    <row r="11031" spans="1:8" x14ac:dyDescent="0.25">
      <c r="A11031" s="1">
        <v>322223</v>
      </c>
      <c r="B11031" s="1" t="s">
        <v>65</v>
      </c>
      <c r="C11031" s="1" t="s">
        <v>20</v>
      </c>
      <c r="D11031" s="1" t="s">
        <v>57</v>
      </c>
      <c r="E11031" s="1" t="s">
        <v>15</v>
      </c>
      <c r="F11031" s="1" t="str">
        <f>VLOOKUP(C11031,Sheet1!$G$3:$I$9,2,FALSE)</f>
        <v>P1</v>
      </c>
      <c r="G11031" s="1">
        <f>VLOOKUP(C11031,Sheet1!$G$3:$I$9,3,FALSE)</f>
        <v>14</v>
      </c>
      <c r="H11031" s="1" t="str">
        <f>VLOOKUP(D11031,Sheet1!$L$3:$M$33,2,FALSE)</f>
        <v>Health</v>
      </c>
    </row>
    <row r="11032" spans="1:8" x14ac:dyDescent="0.25">
      <c r="A11032" s="1">
        <v>322224</v>
      </c>
      <c r="B11032" s="1" t="s">
        <v>35</v>
      </c>
      <c r="C11032" s="1" t="s">
        <v>22</v>
      </c>
      <c r="D11032" s="1" t="s">
        <v>38</v>
      </c>
      <c r="E11032" s="1" t="s">
        <v>15</v>
      </c>
      <c r="F11032" s="1" t="str">
        <f>VLOOKUP(C11032,Sheet1!$G$3:$I$9,2,FALSE)</f>
        <v>P1</v>
      </c>
      <c r="G11032" s="1">
        <f>VLOOKUP(C11032,Sheet1!$G$3:$I$9,3,FALSE)</f>
        <v>8</v>
      </c>
      <c r="H11032" s="1" t="str">
        <f>VLOOKUP(D11032,Sheet1!$L$3:$M$33,2,FALSE)</f>
        <v>Retail</v>
      </c>
    </row>
    <row r="11033" spans="1:8" x14ac:dyDescent="0.25">
      <c r="A11033" s="1">
        <v>322225</v>
      </c>
      <c r="B11033" s="1" t="s">
        <v>65</v>
      </c>
      <c r="C11033" s="1" t="s">
        <v>32</v>
      </c>
      <c r="D11033" s="1" t="s">
        <v>14</v>
      </c>
      <c r="E11033" s="1" t="s">
        <v>15</v>
      </c>
      <c r="F11033" s="1" t="str">
        <f>VLOOKUP(C11033,Sheet1!$G$3:$I$9,2,FALSE)</f>
        <v>P3</v>
      </c>
      <c r="G11033" s="1">
        <f>VLOOKUP(C11033,Sheet1!$G$3:$I$9,3,FALSE)</f>
        <v>10</v>
      </c>
      <c r="H11033" s="1" t="str">
        <f>VLOOKUP(D11033,Sheet1!$L$3:$M$33,2,FALSE)</f>
        <v>BFSI</v>
      </c>
    </row>
    <row r="11034" spans="1:8" x14ac:dyDescent="0.25">
      <c r="A11034" s="1">
        <v>322226</v>
      </c>
      <c r="B11034" s="1" t="s">
        <v>65</v>
      </c>
      <c r="C11034" s="1" t="s">
        <v>22</v>
      </c>
      <c r="D11034" s="1" t="s">
        <v>14</v>
      </c>
      <c r="E11034" s="1" t="s">
        <v>15</v>
      </c>
      <c r="F11034" s="1" t="str">
        <f>VLOOKUP(C11034,Sheet1!$G$3:$I$9,2,FALSE)</f>
        <v>P1</v>
      </c>
      <c r="G11034" s="1">
        <f>VLOOKUP(C11034,Sheet1!$G$3:$I$9,3,FALSE)</f>
        <v>8</v>
      </c>
      <c r="H11034" s="1" t="str">
        <f>VLOOKUP(D11034,Sheet1!$L$3:$M$33,2,FALSE)</f>
        <v>BFSI</v>
      </c>
    </row>
    <row r="11035" spans="1:8" x14ac:dyDescent="0.25">
      <c r="A11035" s="1">
        <v>322227</v>
      </c>
      <c r="B11035" s="1" t="s">
        <v>65</v>
      </c>
      <c r="C11035" s="1" t="s">
        <v>20</v>
      </c>
      <c r="D11035" s="1" t="s">
        <v>30</v>
      </c>
      <c r="E11035" s="1" t="s">
        <v>15</v>
      </c>
      <c r="F11035" s="1" t="str">
        <f>VLOOKUP(C11035,Sheet1!$G$3:$I$9,2,FALSE)</f>
        <v>P1</v>
      </c>
      <c r="G11035" s="1">
        <f>VLOOKUP(C11035,Sheet1!$G$3:$I$9,3,FALSE)</f>
        <v>14</v>
      </c>
      <c r="H11035" s="1" t="str">
        <f>VLOOKUP(D11035,Sheet1!$L$3:$M$33,2,FALSE)</f>
        <v>Retail</v>
      </c>
    </row>
    <row r="11036" spans="1:8" x14ac:dyDescent="0.25">
      <c r="A11036" s="1">
        <v>322228</v>
      </c>
      <c r="B11036" s="1" t="s">
        <v>35</v>
      </c>
      <c r="C11036" s="1" t="s">
        <v>22</v>
      </c>
      <c r="D11036" s="1" t="s">
        <v>43</v>
      </c>
      <c r="E11036" s="1" t="s">
        <v>15</v>
      </c>
      <c r="F11036" s="1" t="str">
        <f>VLOOKUP(C11036,Sheet1!$G$3:$I$9,2,FALSE)</f>
        <v>P1</v>
      </c>
      <c r="G11036" s="1">
        <f>VLOOKUP(C11036,Sheet1!$G$3:$I$9,3,FALSE)</f>
        <v>8</v>
      </c>
      <c r="H11036" s="1" t="str">
        <f>VLOOKUP(D11036,Sheet1!$L$3:$M$33,2,FALSE)</f>
        <v>Entertainment</v>
      </c>
    </row>
    <row r="11037" spans="1:8" x14ac:dyDescent="0.25">
      <c r="A11037" s="1">
        <v>322229</v>
      </c>
      <c r="B11037" s="1" t="s">
        <v>35</v>
      </c>
      <c r="C11037" s="1" t="s">
        <v>22</v>
      </c>
      <c r="D11037" s="1" t="s">
        <v>43</v>
      </c>
      <c r="E11037" s="1" t="s">
        <v>15</v>
      </c>
      <c r="F11037" s="1" t="str">
        <f>VLOOKUP(C11037,Sheet1!$G$3:$I$9,2,FALSE)</f>
        <v>P1</v>
      </c>
      <c r="G11037" s="1">
        <f>VLOOKUP(C11037,Sheet1!$G$3:$I$9,3,FALSE)</f>
        <v>8</v>
      </c>
      <c r="H11037" s="1" t="str">
        <f>VLOOKUP(D11037,Sheet1!$L$3:$M$33,2,FALSE)</f>
        <v>Entertainment</v>
      </c>
    </row>
    <row r="11038" spans="1:8" x14ac:dyDescent="0.25">
      <c r="A11038" s="1">
        <v>322230</v>
      </c>
      <c r="B11038" s="1" t="s">
        <v>12</v>
      </c>
      <c r="C11038" s="1" t="s">
        <v>20</v>
      </c>
      <c r="D11038" s="1" t="s">
        <v>48</v>
      </c>
      <c r="E11038" s="1" t="s">
        <v>15</v>
      </c>
      <c r="F11038" s="1" t="str">
        <f>VLOOKUP(C11038,Sheet1!$G$3:$I$9,2,FALSE)</f>
        <v>P1</v>
      </c>
      <c r="G11038" s="1">
        <f>VLOOKUP(C11038,Sheet1!$G$3:$I$9,3,FALSE)</f>
        <v>14</v>
      </c>
      <c r="H11038" s="1" t="str">
        <f>VLOOKUP(D11038,Sheet1!$L$3:$M$33,2,FALSE)</f>
        <v>Government</v>
      </c>
    </row>
    <row r="11039" spans="1:8" x14ac:dyDescent="0.25">
      <c r="A11039" s="1">
        <v>322231</v>
      </c>
      <c r="B11039" s="1" t="s">
        <v>12</v>
      </c>
      <c r="C11039" s="1" t="s">
        <v>22</v>
      </c>
      <c r="D11039" s="1" t="s">
        <v>43</v>
      </c>
      <c r="E11039" s="1" t="s">
        <v>15</v>
      </c>
      <c r="F11039" s="1" t="str">
        <f>VLOOKUP(C11039,Sheet1!$G$3:$I$9,2,FALSE)</f>
        <v>P1</v>
      </c>
      <c r="G11039" s="1">
        <f>VLOOKUP(C11039,Sheet1!$G$3:$I$9,3,FALSE)</f>
        <v>8</v>
      </c>
      <c r="H11039" s="1" t="str">
        <f>VLOOKUP(D11039,Sheet1!$L$3:$M$33,2,FALSE)</f>
        <v>Entertainment</v>
      </c>
    </row>
    <row r="11040" spans="1:8" x14ac:dyDescent="0.25">
      <c r="A11040" s="1">
        <v>322232</v>
      </c>
      <c r="B11040" s="1" t="s">
        <v>12</v>
      </c>
      <c r="C11040" s="1" t="s">
        <v>20</v>
      </c>
      <c r="D11040" s="1" t="s">
        <v>48</v>
      </c>
      <c r="E11040" s="1" t="s">
        <v>15</v>
      </c>
      <c r="F11040" s="1" t="str">
        <f>VLOOKUP(C11040,Sheet1!$G$3:$I$9,2,FALSE)</f>
        <v>P1</v>
      </c>
      <c r="G11040" s="1">
        <f>VLOOKUP(C11040,Sheet1!$G$3:$I$9,3,FALSE)</f>
        <v>14</v>
      </c>
      <c r="H11040" s="1" t="str">
        <f>VLOOKUP(D11040,Sheet1!$L$3:$M$33,2,FALSE)</f>
        <v>Government</v>
      </c>
    </row>
    <row r="11041" spans="1:8" x14ac:dyDescent="0.25">
      <c r="A11041" s="1">
        <v>322233</v>
      </c>
      <c r="B11041" s="1" t="s">
        <v>64</v>
      </c>
      <c r="C11041" s="1" t="s">
        <v>29</v>
      </c>
      <c r="D11041" s="1" t="s">
        <v>21</v>
      </c>
      <c r="E11041" s="1" t="s">
        <v>15</v>
      </c>
      <c r="F11041" s="1" t="str">
        <f>VLOOKUP(C11041,Sheet1!$G$3:$I$9,2,FALSE)</f>
        <v>P3</v>
      </c>
      <c r="G11041" s="1">
        <f>VLOOKUP(C11041,Sheet1!$G$3:$I$9,3,FALSE)</f>
        <v>9</v>
      </c>
      <c r="H11041" s="1" t="str">
        <f>VLOOKUP(D11041,Sheet1!$L$3:$M$33,2,FALSE)</f>
        <v>BFSI</v>
      </c>
    </row>
    <row r="11042" spans="1:8" x14ac:dyDescent="0.25">
      <c r="A11042" s="1">
        <v>322234</v>
      </c>
      <c r="B11042" s="1" t="s">
        <v>64</v>
      </c>
      <c r="C11042" s="1" t="s">
        <v>29</v>
      </c>
      <c r="D11042" s="1" t="s">
        <v>21</v>
      </c>
      <c r="E11042" s="1" t="s">
        <v>15</v>
      </c>
      <c r="F11042" s="1" t="str">
        <f>VLOOKUP(C11042,Sheet1!$G$3:$I$9,2,FALSE)</f>
        <v>P3</v>
      </c>
      <c r="G11042" s="1">
        <f>VLOOKUP(C11042,Sheet1!$G$3:$I$9,3,FALSE)</f>
        <v>9</v>
      </c>
      <c r="H11042" s="1" t="str">
        <f>VLOOKUP(D11042,Sheet1!$L$3:$M$33,2,FALSE)</f>
        <v>BFSI</v>
      </c>
    </row>
    <row r="11043" spans="1:8" x14ac:dyDescent="0.25">
      <c r="A11043" s="1">
        <v>322235</v>
      </c>
      <c r="B11043" s="1" t="s">
        <v>12</v>
      </c>
      <c r="C11043" s="1" t="s">
        <v>20</v>
      </c>
      <c r="D11043" s="1" t="s">
        <v>48</v>
      </c>
      <c r="E11043" s="1" t="s">
        <v>15</v>
      </c>
      <c r="F11043" s="1" t="str">
        <f>VLOOKUP(C11043,Sheet1!$G$3:$I$9,2,FALSE)</f>
        <v>P1</v>
      </c>
      <c r="G11043" s="1">
        <f>VLOOKUP(C11043,Sheet1!$G$3:$I$9,3,FALSE)</f>
        <v>14</v>
      </c>
      <c r="H11043" s="1" t="str">
        <f>VLOOKUP(D11043,Sheet1!$L$3:$M$33,2,FALSE)</f>
        <v>Government</v>
      </c>
    </row>
    <row r="11044" spans="1:8" x14ac:dyDescent="0.25">
      <c r="A11044" s="1">
        <v>322236</v>
      </c>
      <c r="B11044" s="1" t="s">
        <v>65</v>
      </c>
      <c r="C11044" s="1" t="s">
        <v>27</v>
      </c>
      <c r="D11044" s="1" t="s">
        <v>51</v>
      </c>
      <c r="E11044" s="1" t="s">
        <v>15</v>
      </c>
      <c r="F11044" s="1" t="str">
        <f>VLOOKUP(C11044,Sheet1!$G$3:$I$9,2,FALSE)</f>
        <v>P3</v>
      </c>
      <c r="G11044" s="1">
        <f>VLOOKUP(C11044,Sheet1!$G$3:$I$9,3,FALSE)</f>
        <v>11</v>
      </c>
      <c r="H11044" s="1" t="str">
        <f>VLOOKUP(D11044,Sheet1!$L$3:$M$33,2,FALSE)</f>
        <v>Travel</v>
      </c>
    </row>
    <row r="11045" spans="1:8" x14ac:dyDescent="0.25">
      <c r="A11045" s="1">
        <v>322239</v>
      </c>
      <c r="B11045" s="1" t="s">
        <v>35</v>
      </c>
      <c r="C11045" s="1" t="s">
        <v>16</v>
      </c>
      <c r="D11045" s="1" t="s">
        <v>52</v>
      </c>
      <c r="E11045" s="1" t="s">
        <v>15</v>
      </c>
      <c r="F11045" s="1" t="str">
        <f>VLOOKUP(C11045,Sheet1!$G$3:$I$9,2,FALSE)</f>
        <v>P1</v>
      </c>
      <c r="G11045" s="1">
        <f>VLOOKUP(C11045,Sheet1!$G$3:$I$9,3,FALSE)</f>
        <v>9</v>
      </c>
      <c r="H11045" s="1" t="str">
        <f>VLOOKUP(D11045,Sheet1!$L$3:$M$33,2,FALSE)</f>
        <v>Travel</v>
      </c>
    </row>
    <row r="11046" spans="1:8" x14ac:dyDescent="0.25">
      <c r="A11046" s="1">
        <v>322240</v>
      </c>
      <c r="B11046" s="1" t="s">
        <v>12</v>
      </c>
      <c r="C11046" s="1" t="s">
        <v>22</v>
      </c>
      <c r="D11046" s="1" t="s">
        <v>43</v>
      </c>
      <c r="E11046" s="1" t="s">
        <v>15</v>
      </c>
      <c r="F11046" s="1" t="str">
        <f>VLOOKUP(C11046,Sheet1!$G$3:$I$9,2,FALSE)</f>
        <v>P1</v>
      </c>
      <c r="G11046" s="1">
        <f>VLOOKUP(C11046,Sheet1!$G$3:$I$9,3,FALSE)</f>
        <v>8</v>
      </c>
      <c r="H11046" s="1" t="str">
        <f>VLOOKUP(D11046,Sheet1!$L$3:$M$33,2,FALSE)</f>
        <v>Entertainment</v>
      </c>
    </row>
    <row r="11047" spans="1:8" x14ac:dyDescent="0.25">
      <c r="A11047" s="1">
        <v>322242</v>
      </c>
      <c r="B11047" s="1" t="s">
        <v>35</v>
      </c>
      <c r="C11047" s="1" t="s">
        <v>22</v>
      </c>
      <c r="D11047" s="1" t="s">
        <v>21</v>
      </c>
      <c r="E11047" s="1" t="s">
        <v>15</v>
      </c>
      <c r="F11047" s="1" t="str">
        <f>VLOOKUP(C11047,Sheet1!$G$3:$I$9,2,FALSE)</f>
        <v>P1</v>
      </c>
      <c r="G11047" s="1">
        <f>VLOOKUP(C11047,Sheet1!$G$3:$I$9,3,FALSE)</f>
        <v>8</v>
      </c>
      <c r="H11047" s="1" t="str">
        <f>VLOOKUP(D11047,Sheet1!$L$3:$M$33,2,FALSE)</f>
        <v>BFSI</v>
      </c>
    </row>
    <row r="11048" spans="1:8" x14ac:dyDescent="0.25">
      <c r="A11048" s="1">
        <v>322243</v>
      </c>
      <c r="B11048" s="1" t="s">
        <v>12</v>
      </c>
      <c r="C11048" s="1" t="s">
        <v>16</v>
      </c>
      <c r="D11048" s="1" t="s">
        <v>54</v>
      </c>
      <c r="E11048" s="1" t="s">
        <v>15</v>
      </c>
      <c r="F11048" s="1" t="str">
        <f>VLOOKUP(C11048,Sheet1!$G$3:$I$9,2,FALSE)</f>
        <v>P1</v>
      </c>
      <c r="G11048" s="1">
        <f>VLOOKUP(C11048,Sheet1!$G$3:$I$9,3,FALSE)</f>
        <v>9</v>
      </c>
      <c r="H11048" s="1" t="str">
        <f>VLOOKUP(D11048,Sheet1!$L$3:$M$33,2,FALSE)</f>
        <v>Travel</v>
      </c>
    </row>
    <row r="11049" spans="1:8" x14ac:dyDescent="0.25">
      <c r="A11049" s="1">
        <v>322246</v>
      </c>
      <c r="B11049" s="1" t="s">
        <v>65</v>
      </c>
      <c r="C11049" s="1" t="s">
        <v>27</v>
      </c>
      <c r="D11049" s="1" t="s">
        <v>57</v>
      </c>
      <c r="E11049" s="1" t="s">
        <v>15</v>
      </c>
      <c r="F11049" s="1" t="str">
        <f>VLOOKUP(C11049,Sheet1!$G$3:$I$9,2,FALSE)</f>
        <v>P3</v>
      </c>
      <c r="G11049" s="1">
        <f>VLOOKUP(C11049,Sheet1!$G$3:$I$9,3,FALSE)</f>
        <v>11</v>
      </c>
      <c r="H11049" s="1" t="str">
        <f>VLOOKUP(D11049,Sheet1!$L$3:$M$33,2,FALSE)</f>
        <v>Health</v>
      </c>
    </row>
    <row r="11050" spans="1:8" x14ac:dyDescent="0.25">
      <c r="A11050" s="1">
        <v>322247</v>
      </c>
      <c r="B11050" s="1" t="s">
        <v>65</v>
      </c>
      <c r="C11050" s="1" t="s">
        <v>20</v>
      </c>
      <c r="D11050" s="1" t="s">
        <v>57</v>
      </c>
      <c r="E11050" s="1" t="s">
        <v>15</v>
      </c>
      <c r="F11050" s="1" t="str">
        <f>VLOOKUP(C11050,Sheet1!$G$3:$I$9,2,FALSE)</f>
        <v>P1</v>
      </c>
      <c r="G11050" s="1">
        <f>VLOOKUP(C11050,Sheet1!$G$3:$I$9,3,FALSE)</f>
        <v>14</v>
      </c>
      <c r="H11050" s="1" t="str">
        <f>VLOOKUP(D11050,Sheet1!$L$3:$M$33,2,FALSE)</f>
        <v>Health</v>
      </c>
    </row>
    <row r="11051" spans="1:8" x14ac:dyDescent="0.25">
      <c r="A11051" s="1">
        <v>322248</v>
      </c>
      <c r="B11051" s="1" t="s">
        <v>65</v>
      </c>
      <c r="C11051" s="1" t="s">
        <v>13</v>
      </c>
      <c r="D11051" s="1" t="s">
        <v>14</v>
      </c>
      <c r="E11051" s="1" t="s">
        <v>63</v>
      </c>
      <c r="F11051" s="1" t="str">
        <f>VLOOKUP(C11051,Sheet1!$G$3:$I$9,2,FALSE)</f>
        <v>P2</v>
      </c>
      <c r="G11051" s="1">
        <f>VLOOKUP(C11051,Sheet1!$G$3:$I$9,3,FALSE)</f>
        <v>12</v>
      </c>
      <c r="H11051" s="1" t="str">
        <f>VLOOKUP(D11051,Sheet1!$L$3:$M$33,2,FALSE)</f>
        <v>BFSI</v>
      </c>
    </row>
    <row r="11052" spans="1:8" x14ac:dyDescent="0.25">
      <c r="A11052" s="1">
        <v>322250</v>
      </c>
      <c r="B11052" s="1" t="s">
        <v>12</v>
      </c>
      <c r="C11052" s="1" t="s">
        <v>13</v>
      </c>
      <c r="D11052" s="1" t="s">
        <v>26</v>
      </c>
      <c r="E11052" s="1" t="s">
        <v>15</v>
      </c>
      <c r="F11052" s="1" t="str">
        <f>VLOOKUP(C11052,Sheet1!$G$3:$I$9,2,FALSE)</f>
        <v>P2</v>
      </c>
      <c r="G11052" s="1">
        <f>VLOOKUP(C11052,Sheet1!$G$3:$I$9,3,FALSE)</f>
        <v>12</v>
      </c>
      <c r="H11052" s="1" t="str">
        <f>VLOOKUP(D11052,Sheet1!$L$3:$M$33,2,FALSE)</f>
        <v>BFSI</v>
      </c>
    </row>
    <row r="11053" spans="1:8" x14ac:dyDescent="0.25">
      <c r="A11053" s="1">
        <v>322251</v>
      </c>
      <c r="B11053" s="1" t="s">
        <v>12</v>
      </c>
      <c r="C11053" s="1" t="s">
        <v>16</v>
      </c>
      <c r="D11053" s="1" t="s">
        <v>54</v>
      </c>
      <c r="E11053" s="1" t="s">
        <v>15</v>
      </c>
      <c r="F11053" s="1" t="str">
        <f>VLOOKUP(C11053,Sheet1!$G$3:$I$9,2,FALSE)</f>
        <v>P1</v>
      </c>
      <c r="G11053" s="1">
        <f>VLOOKUP(C11053,Sheet1!$G$3:$I$9,3,FALSE)</f>
        <v>9</v>
      </c>
      <c r="H11053" s="1" t="str">
        <f>VLOOKUP(D11053,Sheet1!$L$3:$M$33,2,FALSE)</f>
        <v>Travel</v>
      </c>
    </row>
    <row r="11054" spans="1:8" x14ac:dyDescent="0.25">
      <c r="A11054" s="1">
        <v>322252</v>
      </c>
      <c r="B11054" s="1" t="s">
        <v>35</v>
      </c>
      <c r="C11054" s="1" t="s">
        <v>16</v>
      </c>
      <c r="D11054" s="1" t="s">
        <v>40</v>
      </c>
      <c r="E11054" s="1" t="s">
        <v>15</v>
      </c>
      <c r="F11054" s="1" t="str">
        <f>VLOOKUP(C11054,Sheet1!$G$3:$I$9,2,FALSE)</f>
        <v>P1</v>
      </c>
      <c r="G11054" s="1">
        <f>VLOOKUP(C11054,Sheet1!$G$3:$I$9,3,FALSE)</f>
        <v>9</v>
      </c>
      <c r="H11054" s="1" t="str">
        <f>VLOOKUP(D11054,Sheet1!$L$3:$M$33,2,FALSE)</f>
        <v>Retail</v>
      </c>
    </row>
    <row r="11055" spans="1:8" x14ac:dyDescent="0.25">
      <c r="A11055" s="1">
        <v>322253</v>
      </c>
      <c r="B11055" s="1" t="s">
        <v>35</v>
      </c>
      <c r="C11055" s="1" t="s">
        <v>16</v>
      </c>
      <c r="D11055" s="1" t="s">
        <v>40</v>
      </c>
      <c r="E11055" s="1" t="s">
        <v>15</v>
      </c>
      <c r="F11055" s="1" t="str">
        <f>VLOOKUP(C11055,Sheet1!$G$3:$I$9,2,FALSE)</f>
        <v>P1</v>
      </c>
      <c r="G11055" s="1">
        <f>VLOOKUP(C11055,Sheet1!$G$3:$I$9,3,FALSE)</f>
        <v>9</v>
      </c>
      <c r="H11055" s="1" t="str">
        <f>VLOOKUP(D11055,Sheet1!$L$3:$M$33,2,FALSE)</f>
        <v>Retail</v>
      </c>
    </row>
    <row r="11056" spans="1:8" x14ac:dyDescent="0.25">
      <c r="A11056" s="1">
        <v>322254</v>
      </c>
      <c r="B11056" s="1" t="s">
        <v>35</v>
      </c>
      <c r="C11056" s="1" t="s">
        <v>16</v>
      </c>
      <c r="D11056" s="1" t="s">
        <v>40</v>
      </c>
      <c r="E11056" s="1" t="s">
        <v>15</v>
      </c>
      <c r="F11056" s="1" t="str">
        <f>VLOOKUP(C11056,Sheet1!$G$3:$I$9,2,FALSE)</f>
        <v>P1</v>
      </c>
      <c r="G11056" s="1">
        <f>VLOOKUP(C11056,Sheet1!$G$3:$I$9,3,FALSE)</f>
        <v>9</v>
      </c>
      <c r="H11056" s="1" t="str">
        <f>VLOOKUP(D11056,Sheet1!$L$3:$M$33,2,FALSE)</f>
        <v>Retail</v>
      </c>
    </row>
    <row r="11057" spans="1:8" x14ac:dyDescent="0.25">
      <c r="A11057" s="1">
        <v>322255</v>
      </c>
      <c r="B11057" s="1" t="s">
        <v>35</v>
      </c>
      <c r="C11057" s="1" t="s">
        <v>16</v>
      </c>
      <c r="D11057" s="1" t="s">
        <v>40</v>
      </c>
      <c r="E11057" s="1" t="s">
        <v>15</v>
      </c>
      <c r="F11057" s="1" t="str">
        <f>VLOOKUP(C11057,Sheet1!$G$3:$I$9,2,FALSE)</f>
        <v>P1</v>
      </c>
      <c r="G11057" s="1">
        <f>VLOOKUP(C11057,Sheet1!$G$3:$I$9,3,FALSE)</f>
        <v>9</v>
      </c>
      <c r="H11057" s="1" t="str">
        <f>VLOOKUP(D11057,Sheet1!$L$3:$M$33,2,FALSE)</f>
        <v>Retail</v>
      </c>
    </row>
    <row r="11058" spans="1:8" x14ac:dyDescent="0.25">
      <c r="A11058" s="1">
        <v>322256</v>
      </c>
      <c r="B11058" s="1" t="s">
        <v>65</v>
      </c>
      <c r="C11058" s="1" t="s">
        <v>13</v>
      </c>
      <c r="D11058" s="1" t="s">
        <v>21</v>
      </c>
      <c r="E11058" s="1" t="s">
        <v>15</v>
      </c>
      <c r="F11058" s="1" t="str">
        <f>VLOOKUP(C11058,Sheet1!$G$3:$I$9,2,FALSE)</f>
        <v>P2</v>
      </c>
      <c r="G11058" s="1">
        <f>VLOOKUP(C11058,Sheet1!$G$3:$I$9,3,FALSE)</f>
        <v>12</v>
      </c>
      <c r="H11058" s="1" t="str">
        <f>VLOOKUP(D11058,Sheet1!$L$3:$M$33,2,FALSE)</f>
        <v>BFSI</v>
      </c>
    </row>
    <row r="11059" spans="1:8" x14ac:dyDescent="0.25">
      <c r="A11059" s="1">
        <v>322258</v>
      </c>
      <c r="B11059" s="1" t="s">
        <v>35</v>
      </c>
      <c r="C11059" s="1" t="s">
        <v>20</v>
      </c>
      <c r="D11059" s="1" t="s">
        <v>26</v>
      </c>
      <c r="E11059" s="1" t="s">
        <v>15</v>
      </c>
      <c r="F11059" s="1" t="str">
        <f>VLOOKUP(C11059,Sheet1!$G$3:$I$9,2,FALSE)</f>
        <v>P1</v>
      </c>
      <c r="G11059" s="1">
        <f>VLOOKUP(C11059,Sheet1!$G$3:$I$9,3,FALSE)</f>
        <v>14</v>
      </c>
      <c r="H11059" s="1" t="str">
        <f>VLOOKUP(D11059,Sheet1!$L$3:$M$33,2,FALSE)</f>
        <v>BFSI</v>
      </c>
    </row>
    <row r="11060" spans="1:8" x14ac:dyDescent="0.25">
      <c r="A11060" s="1">
        <v>322288</v>
      </c>
      <c r="B11060" s="1" t="s">
        <v>35</v>
      </c>
      <c r="C11060" s="1" t="s">
        <v>22</v>
      </c>
      <c r="D11060" s="1" t="s">
        <v>38</v>
      </c>
      <c r="E11060" s="1" t="s">
        <v>15</v>
      </c>
      <c r="F11060" s="1" t="str">
        <f>VLOOKUP(C11060,Sheet1!$G$3:$I$9,2,FALSE)</f>
        <v>P1</v>
      </c>
      <c r="G11060" s="1">
        <f>VLOOKUP(C11060,Sheet1!$G$3:$I$9,3,FALSE)</f>
        <v>8</v>
      </c>
      <c r="H11060" s="1" t="str">
        <f>VLOOKUP(D11060,Sheet1!$L$3:$M$33,2,FALSE)</f>
        <v>Retail</v>
      </c>
    </row>
    <row r="11061" spans="1:8" x14ac:dyDescent="0.25">
      <c r="A11061" s="1">
        <v>322291</v>
      </c>
      <c r="B11061" s="1" t="s">
        <v>12</v>
      </c>
      <c r="C11061" s="1" t="s">
        <v>20</v>
      </c>
      <c r="D11061" s="1" t="s">
        <v>61</v>
      </c>
      <c r="E11061" s="1" t="s">
        <v>15</v>
      </c>
      <c r="F11061" s="1" t="str">
        <f>VLOOKUP(C11061,Sheet1!$G$3:$I$9,2,FALSE)</f>
        <v>P1</v>
      </c>
      <c r="G11061" s="1">
        <f>VLOOKUP(C11061,Sheet1!$G$3:$I$9,3,FALSE)</f>
        <v>14</v>
      </c>
      <c r="H11061" s="1" t="str">
        <f>VLOOKUP(D11061,Sheet1!$L$3:$M$33,2,FALSE)</f>
        <v>Others</v>
      </c>
    </row>
    <row r="11062" spans="1:8" x14ac:dyDescent="0.25">
      <c r="A11062" s="1">
        <v>322292</v>
      </c>
      <c r="B11062" s="1" t="s">
        <v>12</v>
      </c>
      <c r="C11062" s="1" t="s">
        <v>16</v>
      </c>
      <c r="D11062" s="1" t="s">
        <v>40</v>
      </c>
      <c r="E11062" s="1" t="s">
        <v>15</v>
      </c>
      <c r="F11062" s="1" t="str">
        <f>VLOOKUP(C11062,Sheet1!$G$3:$I$9,2,FALSE)</f>
        <v>P1</v>
      </c>
      <c r="G11062" s="1">
        <f>VLOOKUP(C11062,Sheet1!$G$3:$I$9,3,FALSE)</f>
        <v>9</v>
      </c>
      <c r="H11062" s="1" t="str">
        <f>VLOOKUP(D11062,Sheet1!$L$3:$M$33,2,FALSE)</f>
        <v>Retail</v>
      </c>
    </row>
    <row r="11063" spans="1:8" x14ac:dyDescent="0.25">
      <c r="A11063" s="1">
        <v>322294</v>
      </c>
      <c r="B11063" s="1" t="s">
        <v>65</v>
      </c>
      <c r="C11063" s="1" t="s">
        <v>32</v>
      </c>
      <c r="D11063" s="1" t="s">
        <v>39</v>
      </c>
      <c r="E11063" s="1" t="s">
        <v>15</v>
      </c>
      <c r="F11063" s="1" t="str">
        <f>VLOOKUP(C11063,Sheet1!$G$3:$I$9,2,FALSE)</f>
        <v>P3</v>
      </c>
      <c r="G11063" s="1">
        <f>VLOOKUP(C11063,Sheet1!$G$3:$I$9,3,FALSE)</f>
        <v>10</v>
      </c>
      <c r="H11063" s="1" t="str">
        <f>VLOOKUP(D11063,Sheet1!$L$3:$M$33,2,FALSE)</f>
        <v>Retail</v>
      </c>
    </row>
    <row r="11064" spans="1:8" x14ac:dyDescent="0.25">
      <c r="A11064" s="1">
        <v>322295</v>
      </c>
      <c r="B11064" s="1" t="s">
        <v>12</v>
      </c>
      <c r="C11064" s="1" t="s">
        <v>13</v>
      </c>
      <c r="D11064" s="1" t="s">
        <v>48</v>
      </c>
      <c r="E11064" s="1" t="s">
        <v>15</v>
      </c>
      <c r="F11064" s="1" t="str">
        <f>VLOOKUP(C11064,Sheet1!$G$3:$I$9,2,FALSE)</f>
        <v>P2</v>
      </c>
      <c r="G11064" s="1">
        <f>VLOOKUP(C11064,Sheet1!$G$3:$I$9,3,FALSE)</f>
        <v>12</v>
      </c>
      <c r="H11064" s="1" t="str">
        <f>VLOOKUP(D11064,Sheet1!$L$3:$M$33,2,FALSE)</f>
        <v>Government</v>
      </c>
    </row>
    <row r="11065" spans="1:8" x14ac:dyDescent="0.25">
      <c r="A11065" s="1">
        <v>322296</v>
      </c>
      <c r="B11065" s="1" t="s">
        <v>35</v>
      </c>
      <c r="C11065" s="1" t="s">
        <v>20</v>
      </c>
      <c r="D11065" s="1" t="s">
        <v>45</v>
      </c>
      <c r="E11065" s="1" t="s">
        <v>15</v>
      </c>
      <c r="F11065" s="1" t="str">
        <f>VLOOKUP(C11065,Sheet1!$G$3:$I$9,2,FALSE)</f>
        <v>P1</v>
      </c>
      <c r="G11065" s="1">
        <f>VLOOKUP(C11065,Sheet1!$G$3:$I$9,3,FALSE)</f>
        <v>14</v>
      </c>
      <c r="H11065" s="1" t="str">
        <f>VLOOKUP(D11065,Sheet1!$L$3:$M$33,2,FALSE)</f>
        <v>Government</v>
      </c>
    </row>
    <row r="11066" spans="1:8" x14ac:dyDescent="0.25">
      <c r="A11066" s="1">
        <v>322298</v>
      </c>
      <c r="B11066" s="1" t="s">
        <v>35</v>
      </c>
      <c r="C11066" s="1" t="s">
        <v>20</v>
      </c>
      <c r="D11066" s="1" t="s">
        <v>45</v>
      </c>
      <c r="E11066" s="1" t="s">
        <v>15</v>
      </c>
      <c r="F11066" s="1" t="str">
        <f>VLOOKUP(C11066,Sheet1!$G$3:$I$9,2,FALSE)</f>
        <v>P1</v>
      </c>
      <c r="G11066" s="1">
        <f>VLOOKUP(C11066,Sheet1!$G$3:$I$9,3,FALSE)</f>
        <v>14</v>
      </c>
      <c r="H11066" s="1" t="str">
        <f>VLOOKUP(D11066,Sheet1!$L$3:$M$33,2,FALSE)</f>
        <v>Government</v>
      </c>
    </row>
    <row r="11067" spans="1:8" x14ac:dyDescent="0.25">
      <c r="A11067" s="1">
        <v>322299</v>
      </c>
      <c r="B11067" s="1" t="s">
        <v>35</v>
      </c>
      <c r="C11067" s="1" t="s">
        <v>20</v>
      </c>
      <c r="D11067" s="1" t="s">
        <v>45</v>
      </c>
      <c r="E11067" s="1" t="s">
        <v>15</v>
      </c>
      <c r="F11067" s="1" t="str">
        <f>VLOOKUP(C11067,Sheet1!$G$3:$I$9,2,FALSE)</f>
        <v>P1</v>
      </c>
      <c r="G11067" s="1">
        <f>VLOOKUP(C11067,Sheet1!$G$3:$I$9,3,FALSE)</f>
        <v>14</v>
      </c>
      <c r="H11067" s="1" t="str">
        <f>VLOOKUP(D11067,Sheet1!$L$3:$M$33,2,FALSE)</f>
        <v>Government</v>
      </c>
    </row>
    <row r="11068" spans="1:8" x14ac:dyDescent="0.25">
      <c r="A11068" s="1">
        <v>322302</v>
      </c>
      <c r="B11068" s="1" t="s">
        <v>35</v>
      </c>
      <c r="C11068" s="1" t="s">
        <v>22</v>
      </c>
      <c r="D11068" s="1" t="s">
        <v>36</v>
      </c>
      <c r="E11068" s="1" t="s">
        <v>15</v>
      </c>
      <c r="F11068" s="1" t="str">
        <f>VLOOKUP(C11068,Sheet1!$G$3:$I$9,2,FALSE)</f>
        <v>P1</v>
      </c>
      <c r="G11068" s="1">
        <f>VLOOKUP(C11068,Sheet1!$G$3:$I$9,3,FALSE)</f>
        <v>8</v>
      </c>
      <c r="H11068" s="1" t="str">
        <f>VLOOKUP(D11068,Sheet1!$L$3:$M$33,2,FALSE)</f>
        <v>Retail</v>
      </c>
    </row>
    <row r="11069" spans="1:8" x14ac:dyDescent="0.25">
      <c r="A11069" s="1">
        <v>322303</v>
      </c>
      <c r="B11069" s="1" t="s">
        <v>35</v>
      </c>
      <c r="C11069" s="1" t="s">
        <v>22</v>
      </c>
      <c r="D11069" s="1" t="s">
        <v>21</v>
      </c>
      <c r="E11069" s="1" t="s">
        <v>15</v>
      </c>
      <c r="F11069" s="1" t="str">
        <f>VLOOKUP(C11069,Sheet1!$G$3:$I$9,2,FALSE)</f>
        <v>P1</v>
      </c>
      <c r="G11069" s="1">
        <f>VLOOKUP(C11069,Sheet1!$G$3:$I$9,3,FALSE)</f>
        <v>8</v>
      </c>
      <c r="H11069" s="1" t="str">
        <f>VLOOKUP(D11069,Sheet1!$L$3:$M$33,2,FALSE)</f>
        <v>BFSI</v>
      </c>
    </row>
    <row r="11070" spans="1:8" x14ac:dyDescent="0.25">
      <c r="A11070" s="1">
        <v>322304</v>
      </c>
      <c r="B11070" s="1" t="s">
        <v>35</v>
      </c>
      <c r="C11070" s="1" t="s">
        <v>20</v>
      </c>
      <c r="D11070" s="1" t="s">
        <v>45</v>
      </c>
      <c r="E11070" s="1" t="s">
        <v>15</v>
      </c>
      <c r="F11070" s="1" t="str">
        <f>VLOOKUP(C11070,Sheet1!$G$3:$I$9,2,FALSE)</f>
        <v>P1</v>
      </c>
      <c r="G11070" s="1">
        <f>VLOOKUP(C11070,Sheet1!$G$3:$I$9,3,FALSE)</f>
        <v>14</v>
      </c>
      <c r="H11070" s="1" t="str">
        <f>VLOOKUP(D11070,Sheet1!$L$3:$M$33,2,FALSE)</f>
        <v>Government</v>
      </c>
    </row>
    <row r="11071" spans="1:8" x14ac:dyDescent="0.25">
      <c r="A11071" s="1">
        <v>322305</v>
      </c>
      <c r="B11071" s="1" t="s">
        <v>66</v>
      </c>
      <c r="C11071" s="1" t="s">
        <v>29</v>
      </c>
      <c r="D11071" s="1" t="s">
        <v>40</v>
      </c>
      <c r="E11071" s="1" t="s">
        <v>15</v>
      </c>
      <c r="F11071" s="1" t="str">
        <f>VLOOKUP(C11071,Sheet1!$G$3:$I$9,2,FALSE)</f>
        <v>P3</v>
      </c>
      <c r="G11071" s="1">
        <f>VLOOKUP(C11071,Sheet1!$G$3:$I$9,3,FALSE)</f>
        <v>9</v>
      </c>
      <c r="H11071" s="1" t="str">
        <f>VLOOKUP(D11071,Sheet1!$L$3:$M$33,2,FALSE)</f>
        <v>Retail</v>
      </c>
    </row>
    <row r="11072" spans="1:8" x14ac:dyDescent="0.25">
      <c r="A11072" s="1">
        <v>322306</v>
      </c>
      <c r="B11072" s="1" t="s">
        <v>66</v>
      </c>
      <c r="C11072" s="1" t="s">
        <v>29</v>
      </c>
      <c r="D11072" s="1" t="s">
        <v>40</v>
      </c>
      <c r="E11072" s="1" t="s">
        <v>15</v>
      </c>
      <c r="F11072" s="1" t="str">
        <f>VLOOKUP(C11072,Sheet1!$G$3:$I$9,2,FALSE)</f>
        <v>P3</v>
      </c>
      <c r="G11072" s="1">
        <f>VLOOKUP(C11072,Sheet1!$G$3:$I$9,3,FALSE)</f>
        <v>9</v>
      </c>
      <c r="H11072" s="1" t="str">
        <f>VLOOKUP(D11072,Sheet1!$L$3:$M$33,2,FALSE)</f>
        <v>Retail</v>
      </c>
    </row>
    <row r="11073" spans="1:8" x14ac:dyDescent="0.25">
      <c r="A11073" s="1">
        <v>322307</v>
      </c>
      <c r="B11073" s="1" t="s">
        <v>66</v>
      </c>
      <c r="C11073" s="1" t="s">
        <v>29</v>
      </c>
      <c r="D11073" s="1" t="s">
        <v>40</v>
      </c>
      <c r="E11073" s="1" t="s">
        <v>15</v>
      </c>
      <c r="F11073" s="1" t="str">
        <f>VLOOKUP(C11073,Sheet1!$G$3:$I$9,2,FALSE)</f>
        <v>P3</v>
      </c>
      <c r="G11073" s="1">
        <f>VLOOKUP(C11073,Sheet1!$G$3:$I$9,3,FALSE)</f>
        <v>9</v>
      </c>
      <c r="H11073" s="1" t="str">
        <f>VLOOKUP(D11073,Sheet1!$L$3:$M$33,2,FALSE)</f>
        <v>Retail</v>
      </c>
    </row>
    <row r="11074" spans="1:8" x14ac:dyDescent="0.25">
      <c r="A11074" s="1">
        <v>322308</v>
      </c>
      <c r="B11074" s="1" t="s">
        <v>12</v>
      </c>
      <c r="C11074" s="1" t="s">
        <v>27</v>
      </c>
      <c r="D11074" s="1" t="s">
        <v>30</v>
      </c>
      <c r="E11074" s="1" t="s">
        <v>15</v>
      </c>
      <c r="F11074" s="1" t="str">
        <f>VLOOKUP(C11074,Sheet1!$G$3:$I$9,2,FALSE)</f>
        <v>P3</v>
      </c>
      <c r="G11074" s="1">
        <f>VLOOKUP(C11074,Sheet1!$G$3:$I$9,3,FALSE)</f>
        <v>11</v>
      </c>
      <c r="H11074" s="1" t="str">
        <f>VLOOKUP(D11074,Sheet1!$L$3:$M$33,2,FALSE)</f>
        <v>Retail</v>
      </c>
    </row>
    <row r="11075" spans="1:8" x14ac:dyDescent="0.25">
      <c r="A11075" s="1">
        <v>322309</v>
      </c>
      <c r="B11075" s="1" t="s">
        <v>12</v>
      </c>
      <c r="C11075" s="1" t="s">
        <v>13</v>
      </c>
      <c r="D11075" s="1" t="s">
        <v>26</v>
      </c>
      <c r="E11075" s="1" t="s">
        <v>15</v>
      </c>
      <c r="F11075" s="1" t="str">
        <f>VLOOKUP(C11075,Sheet1!$G$3:$I$9,2,FALSE)</f>
        <v>P2</v>
      </c>
      <c r="G11075" s="1">
        <f>VLOOKUP(C11075,Sheet1!$G$3:$I$9,3,FALSE)</f>
        <v>12</v>
      </c>
      <c r="H11075" s="1" t="str">
        <f>VLOOKUP(D11075,Sheet1!$L$3:$M$33,2,FALSE)</f>
        <v>BFSI</v>
      </c>
    </row>
    <row r="11076" spans="1:8" x14ac:dyDescent="0.25">
      <c r="A11076" s="1">
        <v>322310</v>
      </c>
      <c r="B11076" s="1" t="s">
        <v>12</v>
      </c>
      <c r="C11076" s="1" t="s">
        <v>27</v>
      </c>
      <c r="D11076" s="1" t="s">
        <v>30</v>
      </c>
      <c r="E11076" s="1" t="s">
        <v>15</v>
      </c>
      <c r="F11076" s="1" t="str">
        <f>VLOOKUP(C11076,Sheet1!$G$3:$I$9,2,FALSE)</f>
        <v>P3</v>
      </c>
      <c r="G11076" s="1">
        <f>VLOOKUP(C11076,Sheet1!$G$3:$I$9,3,FALSE)</f>
        <v>11</v>
      </c>
      <c r="H11076" s="1" t="str">
        <f>VLOOKUP(D11076,Sheet1!$L$3:$M$33,2,FALSE)</f>
        <v>Retail</v>
      </c>
    </row>
    <row r="11077" spans="1:8" x14ac:dyDescent="0.25">
      <c r="A11077" s="1">
        <v>322311</v>
      </c>
      <c r="B11077" s="1" t="s">
        <v>65</v>
      </c>
      <c r="C11077" s="1" t="s">
        <v>29</v>
      </c>
      <c r="D11077" s="1" t="s">
        <v>26</v>
      </c>
      <c r="E11077" s="1" t="s">
        <v>63</v>
      </c>
      <c r="F11077" s="1" t="str">
        <f>VLOOKUP(C11077,Sheet1!$G$3:$I$9,2,FALSE)</f>
        <v>P3</v>
      </c>
      <c r="G11077" s="1">
        <f>VLOOKUP(C11077,Sheet1!$G$3:$I$9,3,FALSE)</f>
        <v>9</v>
      </c>
      <c r="H11077" s="1" t="str">
        <f>VLOOKUP(D11077,Sheet1!$L$3:$M$33,2,FALSE)</f>
        <v>BFSI</v>
      </c>
    </row>
    <row r="11078" spans="1:8" x14ac:dyDescent="0.25">
      <c r="A11078" s="1">
        <v>322312</v>
      </c>
      <c r="B11078" s="1" t="s">
        <v>65</v>
      </c>
      <c r="C11078" s="1" t="s">
        <v>20</v>
      </c>
      <c r="D11078" s="1" t="s">
        <v>26</v>
      </c>
      <c r="E11078" s="1" t="s">
        <v>63</v>
      </c>
      <c r="F11078" s="1" t="str">
        <f>VLOOKUP(C11078,Sheet1!$G$3:$I$9,2,FALSE)</f>
        <v>P1</v>
      </c>
      <c r="G11078" s="1">
        <f>VLOOKUP(C11078,Sheet1!$G$3:$I$9,3,FALSE)</f>
        <v>14</v>
      </c>
      <c r="H11078" s="1" t="str">
        <f>VLOOKUP(D11078,Sheet1!$L$3:$M$33,2,FALSE)</f>
        <v>BFSI</v>
      </c>
    </row>
    <row r="11079" spans="1:8" x14ac:dyDescent="0.25">
      <c r="A11079" s="1">
        <v>322313</v>
      </c>
      <c r="B11079" s="1" t="s">
        <v>66</v>
      </c>
      <c r="C11079" s="1" t="s">
        <v>29</v>
      </c>
      <c r="D11079" s="1" t="s">
        <v>24</v>
      </c>
      <c r="E11079" s="1" t="s">
        <v>15</v>
      </c>
      <c r="F11079" s="1" t="str">
        <f>VLOOKUP(C11079,Sheet1!$G$3:$I$9,2,FALSE)</f>
        <v>P3</v>
      </c>
      <c r="G11079" s="1">
        <f>VLOOKUP(C11079,Sheet1!$G$3:$I$9,3,FALSE)</f>
        <v>9</v>
      </c>
      <c r="H11079" s="1" t="str">
        <f>VLOOKUP(D11079,Sheet1!$L$3:$M$33,2,FALSE)</f>
        <v>BFSI</v>
      </c>
    </row>
    <row r="11080" spans="1:8" x14ac:dyDescent="0.25">
      <c r="A11080" s="1">
        <v>322314</v>
      </c>
      <c r="B11080" s="1" t="s">
        <v>66</v>
      </c>
      <c r="C11080" s="1" t="s">
        <v>29</v>
      </c>
      <c r="D11080" s="1" t="s">
        <v>24</v>
      </c>
      <c r="E11080" s="1" t="s">
        <v>15</v>
      </c>
      <c r="F11080" s="1" t="str">
        <f>VLOOKUP(C11080,Sheet1!$G$3:$I$9,2,FALSE)</f>
        <v>P3</v>
      </c>
      <c r="G11080" s="1">
        <f>VLOOKUP(C11080,Sheet1!$G$3:$I$9,3,FALSE)</f>
        <v>9</v>
      </c>
      <c r="H11080" s="1" t="str">
        <f>VLOOKUP(D11080,Sheet1!$L$3:$M$33,2,FALSE)</f>
        <v>BFSI</v>
      </c>
    </row>
    <row r="11081" spans="1:8" x14ac:dyDescent="0.25">
      <c r="A11081" s="1">
        <v>322315</v>
      </c>
      <c r="B11081" s="1" t="s">
        <v>66</v>
      </c>
      <c r="C11081" s="1" t="s">
        <v>29</v>
      </c>
      <c r="D11081" s="1" t="s">
        <v>24</v>
      </c>
      <c r="E11081" s="1" t="s">
        <v>15</v>
      </c>
      <c r="F11081" s="1" t="str">
        <f>VLOOKUP(C11081,Sheet1!$G$3:$I$9,2,FALSE)</f>
        <v>P3</v>
      </c>
      <c r="G11081" s="1">
        <f>VLOOKUP(C11081,Sheet1!$G$3:$I$9,3,FALSE)</f>
        <v>9</v>
      </c>
      <c r="H11081" s="1" t="str">
        <f>VLOOKUP(D11081,Sheet1!$L$3:$M$33,2,FALSE)</f>
        <v>BFSI</v>
      </c>
    </row>
    <row r="11082" spans="1:8" x14ac:dyDescent="0.25">
      <c r="A11082" s="1">
        <v>322317</v>
      </c>
      <c r="B11082" s="1" t="s">
        <v>12</v>
      </c>
      <c r="C11082" s="1" t="s">
        <v>13</v>
      </c>
      <c r="D11082" s="1" t="s">
        <v>26</v>
      </c>
      <c r="E11082" s="1" t="s">
        <v>15</v>
      </c>
      <c r="F11082" s="1" t="str">
        <f>VLOOKUP(C11082,Sheet1!$G$3:$I$9,2,FALSE)</f>
        <v>P2</v>
      </c>
      <c r="G11082" s="1">
        <f>VLOOKUP(C11082,Sheet1!$G$3:$I$9,3,FALSE)</f>
        <v>12</v>
      </c>
      <c r="H11082" s="1" t="str">
        <f>VLOOKUP(D11082,Sheet1!$L$3:$M$33,2,FALSE)</f>
        <v>BFSI</v>
      </c>
    </row>
    <row r="11083" spans="1:8" x14ac:dyDescent="0.25">
      <c r="A11083" s="1">
        <v>322318</v>
      </c>
      <c r="B11083" s="1" t="s">
        <v>12</v>
      </c>
      <c r="C11083" s="1" t="s">
        <v>13</v>
      </c>
      <c r="D11083" s="1" t="s">
        <v>26</v>
      </c>
      <c r="E11083" s="1" t="s">
        <v>15</v>
      </c>
      <c r="F11083" s="1" t="str">
        <f>VLOOKUP(C11083,Sheet1!$G$3:$I$9,2,FALSE)</f>
        <v>P2</v>
      </c>
      <c r="G11083" s="1">
        <f>VLOOKUP(C11083,Sheet1!$G$3:$I$9,3,FALSE)</f>
        <v>12</v>
      </c>
      <c r="H11083" s="1" t="str">
        <f>VLOOKUP(D11083,Sheet1!$L$3:$M$33,2,FALSE)</f>
        <v>BFSI</v>
      </c>
    </row>
    <row r="11084" spans="1:8" x14ac:dyDescent="0.25">
      <c r="A11084" s="1">
        <v>322350</v>
      </c>
      <c r="B11084" s="1" t="s">
        <v>65</v>
      </c>
      <c r="C11084" s="1" t="s">
        <v>29</v>
      </c>
      <c r="D11084" s="1" t="s">
        <v>49</v>
      </c>
      <c r="E11084" s="1" t="s">
        <v>15</v>
      </c>
      <c r="F11084" s="1" t="str">
        <f>VLOOKUP(C11084,Sheet1!$G$3:$I$9,2,FALSE)</f>
        <v>P3</v>
      </c>
      <c r="G11084" s="1">
        <f>VLOOKUP(C11084,Sheet1!$G$3:$I$9,3,FALSE)</f>
        <v>9</v>
      </c>
      <c r="H11084" s="1" t="str">
        <f>VLOOKUP(D11084,Sheet1!$L$3:$M$33,2,FALSE)</f>
        <v>Travel</v>
      </c>
    </row>
    <row r="11085" spans="1:8" x14ac:dyDescent="0.25">
      <c r="A11085" s="1">
        <v>322351</v>
      </c>
      <c r="B11085" s="1" t="s">
        <v>65</v>
      </c>
      <c r="C11085" s="1" t="s">
        <v>27</v>
      </c>
      <c r="D11085" s="1" t="s">
        <v>53</v>
      </c>
      <c r="E11085" s="1" t="s">
        <v>15</v>
      </c>
      <c r="F11085" s="1" t="str">
        <f>VLOOKUP(C11085,Sheet1!$G$3:$I$9,2,FALSE)</f>
        <v>P3</v>
      </c>
      <c r="G11085" s="1">
        <f>VLOOKUP(C11085,Sheet1!$G$3:$I$9,3,FALSE)</f>
        <v>11</v>
      </c>
      <c r="H11085" s="1" t="str">
        <f>VLOOKUP(D11085,Sheet1!$L$3:$M$33,2,FALSE)</f>
        <v>Travel</v>
      </c>
    </row>
    <row r="11086" spans="1:8" x14ac:dyDescent="0.25">
      <c r="A11086" s="1">
        <v>322354</v>
      </c>
      <c r="B11086" s="1" t="s">
        <v>65</v>
      </c>
      <c r="C11086" s="1" t="s">
        <v>22</v>
      </c>
      <c r="D11086" s="1" t="s">
        <v>43</v>
      </c>
      <c r="E11086" s="1" t="s">
        <v>15</v>
      </c>
      <c r="F11086" s="1" t="str">
        <f>VLOOKUP(C11086,Sheet1!$G$3:$I$9,2,FALSE)</f>
        <v>P1</v>
      </c>
      <c r="G11086" s="1">
        <f>VLOOKUP(C11086,Sheet1!$G$3:$I$9,3,FALSE)</f>
        <v>8</v>
      </c>
      <c r="H11086" s="1" t="str">
        <f>VLOOKUP(D11086,Sheet1!$L$3:$M$33,2,FALSE)</f>
        <v>Entertainment</v>
      </c>
    </row>
    <row r="11087" spans="1:8" x14ac:dyDescent="0.25">
      <c r="A11087" s="1">
        <v>322355</v>
      </c>
      <c r="B11087" s="1" t="s">
        <v>35</v>
      </c>
      <c r="C11087" s="1" t="s">
        <v>20</v>
      </c>
      <c r="D11087" s="1" t="s">
        <v>45</v>
      </c>
      <c r="E11087" s="1" t="s">
        <v>15</v>
      </c>
      <c r="F11087" s="1" t="str">
        <f>VLOOKUP(C11087,Sheet1!$G$3:$I$9,2,FALSE)</f>
        <v>P1</v>
      </c>
      <c r="G11087" s="1">
        <f>VLOOKUP(C11087,Sheet1!$G$3:$I$9,3,FALSE)</f>
        <v>14</v>
      </c>
      <c r="H11087" s="1" t="str">
        <f>VLOOKUP(D11087,Sheet1!$L$3:$M$33,2,FALSE)</f>
        <v>Government</v>
      </c>
    </row>
    <row r="11088" spans="1:8" x14ac:dyDescent="0.25">
      <c r="A11088" s="1">
        <v>322356</v>
      </c>
      <c r="B11088" s="1" t="s">
        <v>35</v>
      </c>
      <c r="C11088" s="1" t="s">
        <v>20</v>
      </c>
      <c r="D11088" s="1" t="s">
        <v>45</v>
      </c>
      <c r="E11088" s="1" t="s">
        <v>15</v>
      </c>
      <c r="F11088" s="1" t="str">
        <f>VLOOKUP(C11088,Sheet1!$G$3:$I$9,2,FALSE)</f>
        <v>P1</v>
      </c>
      <c r="G11088" s="1">
        <f>VLOOKUP(C11088,Sheet1!$G$3:$I$9,3,FALSE)</f>
        <v>14</v>
      </c>
      <c r="H11088" s="1" t="str">
        <f>VLOOKUP(D11088,Sheet1!$L$3:$M$33,2,FALSE)</f>
        <v>Government</v>
      </c>
    </row>
    <row r="11089" spans="1:8" x14ac:dyDescent="0.25">
      <c r="A11089" s="1">
        <v>322357</v>
      </c>
      <c r="B11089" s="1" t="s">
        <v>65</v>
      </c>
      <c r="C11089" s="1" t="s">
        <v>29</v>
      </c>
      <c r="D11089" s="1" t="s">
        <v>49</v>
      </c>
      <c r="E11089" s="1" t="s">
        <v>15</v>
      </c>
      <c r="F11089" s="1" t="str">
        <f>VLOOKUP(C11089,Sheet1!$G$3:$I$9,2,FALSE)</f>
        <v>P3</v>
      </c>
      <c r="G11089" s="1">
        <f>VLOOKUP(C11089,Sheet1!$G$3:$I$9,3,FALSE)</f>
        <v>9</v>
      </c>
      <c r="H11089" s="1" t="str">
        <f>VLOOKUP(D11089,Sheet1!$L$3:$M$33,2,FALSE)</f>
        <v>Travel</v>
      </c>
    </row>
    <row r="11090" spans="1:8" x14ac:dyDescent="0.25">
      <c r="A11090" s="1">
        <v>322358</v>
      </c>
      <c r="B11090" s="1" t="s">
        <v>12</v>
      </c>
      <c r="C11090" s="1" t="s">
        <v>29</v>
      </c>
      <c r="D11090" s="1" t="s">
        <v>21</v>
      </c>
      <c r="E11090" s="1" t="s">
        <v>15</v>
      </c>
      <c r="F11090" s="1" t="str">
        <f>VLOOKUP(C11090,Sheet1!$G$3:$I$9,2,FALSE)</f>
        <v>P3</v>
      </c>
      <c r="G11090" s="1">
        <f>VLOOKUP(C11090,Sheet1!$G$3:$I$9,3,FALSE)</f>
        <v>9</v>
      </c>
      <c r="H11090" s="1" t="str">
        <f>VLOOKUP(D11090,Sheet1!$L$3:$M$33,2,FALSE)</f>
        <v>BFSI</v>
      </c>
    </row>
    <row r="11091" spans="1:8" x14ac:dyDescent="0.25">
      <c r="A11091" s="1">
        <v>322359</v>
      </c>
      <c r="B11091" s="1" t="s">
        <v>12</v>
      </c>
      <c r="C11091" s="1" t="s">
        <v>32</v>
      </c>
      <c r="D11091" s="1" t="s">
        <v>14</v>
      </c>
      <c r="E11091" s="1" t="s">
        <v>15</v>
      </c>
      <c r="F11091" s="1" t="str">
        <f>VLOOKUP(C11091,Sheet1!$G$3:$I$9,2,FALSE)</f>
        <v>P3</v>
      </c>
      <c r="G11091" s="1">
        <f>VLOOKUP(C11091,Sheet1!$G$3:$I$9,3,FALSE)</f>
        <v>10</v>
      </c>
      <c r="H11091" s="1" t="str">
        <f>VLOOKUP(D11091,Sheet1!$L$3:$M$33,2,FALSE)</f>
        <v>BFSI</v>
      </c>
    </row>
    <row r="11092" spans="1:8" x14ac:dyDescent="0.25">
      <c r="A11092" s="1">
        <v>322360</v>
      </c>
      <c r="B11092" s="1" t="s">
        <v>66</v>
      </c>
      <c r="C11092" s="1" t="s">
        <v>20</v>
      </c>
      <c r="D11092" s="1" t="s">
        <v>58</v>
      </c>
      <c r="E11092" s="1" t="s">
        <v>15</v>
      </c>
      <c r="F11092" s="1" t="str">
        <f>VLOOKUP(C11092,Sheet1!$G$3:$I$9,2,FALSE)</f>
        <v>P1</v>
      </c>
      <c r="G11092" s="1">
        <f>VLOOKUP(C11092,Sheet1!$G$3:$I$9,3,FALSE)</f>
        <v>14</v>
      </c>
      <c r="H11092" s="1" t="str">
        <f>VLOOKUP(D11092,Sheet1!$L$3:$M$33,2,FALSE)</f>
        <v>Health</v>
      </c>
    </row>
    <row r="11093" spans="1:8" x14ac:dyDescent="0.25">
      <c r="A11093" s="1">
        <v>322363</v>
      </c>
      <c r="B11093" s="1" t="s">
        <v>12</v>
      </c>
      <c r="C11093" s="1" t="s">
        <v>13</v>
      </c>
      <c r="D11093" s="1" t="s">
        <v>40</v>
      </c>
      <c r="E11093" s="1" t="s">
        <v>15</v>
      </c>
      <c r="F11093" s="1" t="str">
        <f>VLOOKUP(C11093,Sheet1!$G$3:$I$9,2,FALSE)</f>
        <v>P2</v>
      </c>
      <c r="G11093" s="1">
        <f>VLOOKUP(C11093,Sheet1!$G$3:$I$9,3,FALSE)</f>
        <v>12</v>
      </c>
      <c r="H11093" s="1" t="str">
        <f>VLOOKUP(D11093,Sheet1!$L$3:$M$33,2,FALSE)</f>
        <v>Retail</v>
      </c>
    </row>
    <row r="11094" spans="1:8" x14ac:dyDescent="0.25">
      <c r="A11094" s="1">
        <v>322364</v>
      </c>
      <c r="B11094" s="1" t="s">
        <v>65</v>
      </c>
      <c r="C11094" s="1" t="s">
        <v>29</v>
      </c>
      <c r="D11094" s="1" t="s">
        <v>49</v>
      </c>
      <c r="E11094" s="1" t="s">
        <v>15</v>
      </c>
      <c r="F11094" s="1" t="str">
        <f>VLOOKUP(C11094,Sheet1!$G$3:$I$9,2,FALSE)</f>
        <v>P3</v>
      </c>
      <c r="G11094" s="1">
        <f>VLOOKUP(C11094,Sheet1!$G$3:$I$9,3,FALSE)</f>
        <v>9</v>
      </c>
      <c r="H11094" s="1" t="str">
        <f>VLOOKUP(D11094,Sheet1!$L$3:$M$33,2,FALSE)</f>
        <v>Travel</v>
      </c>
    </row>
    <row r="11095" spans="1:8" x14ac:dyDescent="0.25">
      <c r="A11095" s="1">
        <v>322365</v>
      </c>
      <c r="B11095" s="1" t="s">
        <v>65</v>
      </c>
      <c r="C11095" s="1" t="s">
        <v>29</v>
      </c>
      <c r="D11095" s="1" t="s">
        <v>40</v>
      </c>
      <c r="E11095" s="1" t="s">
        <v>15</v>
      </c>
      <c r="F11095" s="1" t="str">
        <f>VLOOKUP(C11095,Sheet1!$G$3:$I$9,2,FALSE)</f>
        <v>P3</v>
      </c>
      <c r="G11095" s="1">
        <f>VLOOKUP(C11095,Sheet1!$G$3:$I$9,3,FALSE)</f>
        <v>9</v>
      </c>
      <c r="H11095" s="1" t="str">
        <f>VLOOKUP(D11095,Sheet1!$L$3:$M$33,2,FALSE)</f>
        <v>Retail</v>
      </c>
    </row>
    <row r="11096" spans="1:8" x14ac:dyDescent="0.25">
      <c r="A11096" s="1">
        <v>322366</v>
      </c>
      <c r="B11096" s="1" t="s">
        <v>64</v>
      </c>
      <c r="C11096" s="1" t="s">
        <v>29</v>
      </c>
      <c r="D11096" s="1" t="s">
        <v>49</v>
      </c>
      <c r="E11096" s="1" t="s">
        <v>15</v>
      </c>
      <c r="F11096" s="1" t="str">
        <f>VLOOKUP(C11096,Sheet1!$G$3:$I$9,2,FALSE)</f>
        <v>P3</v>
      </c>
      <c r="G11096" s="1">
        <f>VLOOKUP(C11096,Sheet1!$G$3:$I$9,3,FALSE)</f>
        <v>9</v>
      </c>
      <c r="H11096" s="1" t="str">
        <f>VLOOKUP(D11096,Sheet1!$L$3:$M$33,2,FALSE)</f>
        <v>Travel</v>
      </c>
    </row>
    <row r="11097" spans="1:8" x14ac:dyDescent="0.25">
      <c r="A11097" s="1">
        <v>322367</v>
      </c>
      <c r="B11097" s="1" t="s">
        <v>65</v>
      </c>
      <c r="C11097" s="1" t="s">
        <v>13</v>
      </c>
      <c r="D11097" s="1" t="s">
        <v>45</v>
      </c>
      <c r="E11097" s="1" t="s">
        <v>15</v>
      </c>
      <c r="F11097" s="1" t="str">
        <f>VLOOKUP(C11097,Sheet1!$G$3:$I$9,2,FALSE)</f>
        <v>P2</v>
      </c>
      <c r="G11097" s="1">
        <f>VLOOKUP(C11097,Sheet1!$G$3:$I$9,3,FALSE)</f>
        <v>12</v>
      </c>
      <c r="H11097" s="1" t="str">
        <f>VLOOKUP(D11097,Sheet1!$L$3:$M$33,2,FALSE)</f>
        <v>Government</v>
      </c>
    </row>
    <row r="11098" spans="1:8" x14ac:dyDescent="0.25">
      <c r="A11098" s="1">
        <v>322368</v>
      </c>
      <c r="B11098" s="1" t="s">
        <v>12</v>
      </c>
      <c r="C11098" s="1" t="s">
        <v>13</v>
      </c>
      <c r="D11098" s="1" t="s">
        <v>61</v>
      </c>
      <c r="E11098" s="1" t="s">
        <v>15</v>
      </c>
      <c r="F11098" s="1" t="str">
        <f>VLOOKUP(C11098,Sheet1!$G$3:$I$9,2,FALSE)</f>
        <v>P2</v>
      </c>
      <c r="G11098" s="1">
        <f>VLOOKUP(C11098,Sheet1!$G$3:$I$9,3,FALSE)</f>
        <v>12</v>
      </c>
      <c r="H11098" s="1" t="str">
        <f>VLOOKUP(D11098,Sheet1!$L$3:$M$33,2,FALSE)</f>
        <v>Others</v>
      </c>
    </row>
    <row r="11099" spans="1:8" x14ac:dyDescent="0.25">
      <c r="A11099" s="1">
        <v>322369</v>
      </c>
      <c r="B11099" s="1" t="s">
        <v>35</v>
      </c>
      <c r="C11099" s="1" t="s">
        <v>20</v>
      </c>
      <c r="D11099" s="1" t="s">
        <v>61</v>
      </c>
      <c r="E11099" s="1" t="s">
        <v>15</v>
      </c>
      <c r="F11099" s="1" t="str">
        <f>VLOOKUP(C11099,Sheet1!$G$3:$I$9,2,FALSE)</f>
        <v>P1</v>
      </c>
      <c r="G11099" s="1">
        <f>VLOOKUP(C11099,Sheet1!$G$3:$I$9,3,FALSE)</f>
        <v>14</v>
      </c>
      <c r="H11099" s="1" t="str">
        <f>VLOOKUP(D11099,Sheet1!$L$3:$M$33,2,FALSE)</f>
        <v>Others</v>
      </c>
    </row>
    <row r="11100" spans="1:8" x14ac:dyDescent="0.25">
      <c r="A11100" s="1">
        <v>322371</v>
      </c>
      <c r="B11100" s="1" t="s">
        <v>64</v>
      </c>
      <c r="C11100" s="1" t="s">
        <v>29</v>
      </c>
      <c r="D11100" s="1" t="s">
        <v>49</v>
      </c>
      <c r="E11100" s="1" t="s">
        <v>15</v>
      </c>
      <c r="F11100" s="1" t="str">
        <f>VLOOKUP(C11100,Sheet1!$G$3:$I$9,2,FALSE)</f>
        <v>P3</v>
      </c>
      <c r="G11100" s="1">
        <f>VLOOKUP(C11100,Sheet1!$G$3:$I$9,3,FALSE)</f>
        <v>9</v>
      </c>
      <c r="H11100" s="1" t="str">
        <f>VLOOKUP(D11100,Sheet1!$L$3:$M$33,2,FALSE)</f>
        <v>Travel</v>
      </c>
    </row>
    <row r="11101" spans="1:8" x14ac:dyDescent="0.25">
      <c r="A11101" s="1">
        <v>322372</v>
      </c>
      <c r="B11101" s="1" t="s">
        <v>35</v>
      </c>
      <c r="C11101" s="1" t="s">
        <v>16</v>
      </c>
      <c r="D11101" s="1" t="s">
        <v>60</v>
      </c>
      <c r="E11101" s="1" t="s">
        <v>15</v>
      </c>
      <c r="F11101" s="1" t="str">
        <f>VLOOKUP(C11101,Sheet1!$G$3:$I$9,2,FALSE)</f>
        <v>P1</v>
      </c>
      <c r="G11101" s="1">
        <f>VLOOKUP(C11101,Sheet1!$G$3:$I$9,3,FALSE)</f>
        <v>9</v>
      </c>
      <c r="H11101" s="1" t="str">
        <f>VLOOKUP(D11101,Sheet1!$L$3:$M$33,2,FALSE)</f>
        <v>Health</v>
      </c>
    </row>
    <row r="11102" spans="1:8" x14ac:dyDescent="0.25">
      <c r="A11102" s="1">
        <v>322373</v>
      </c>
      <c r="B11102" s="1" t="s">
        <v>65</v>
      </c>
      <c r="C11102" s="1" t="s">
        <v>13</v>
      </c>
      <c r="D11102" s="1" t="s">
        <v>40</v>
      </c>
      <c r="E11102" s="1" t="s">
        <v>15</v>
      </c>
      <c r="F11102" s="1" t="str">
        <f>VLOOKUP(C11102,Sheet1!$G$3:$I$9,2,FALSE)</f>
        <v>P2</v>
      </c>
      <c r="G11102" s="1">
        <f>VLOOKUP(C11102,Sheet1!$G$3:$I$9,3,FALSE)</f>
        <v>12</v>
      </c>
      <c r="H11102" s="1" t="str">
        <f>VLOOKUP(D11102,Sheet1!$L$3:$M$33,2,FALSE)</f>
        <v>Retail</v>
      </c>
    </row>
    <row r="11103" spans="1:8" x14ac:dyDescent="0.25">
      <c r="A11103" s="1">
        <v>322374</v>
      </c>
      <c r="B11103" s="1" t="s">
        <v>12</v>
      </c>
      <c r="C11103" s="1" t="s">
        <v>29</v>
      </c>
      <c r="D11103" s="1" t="s">
        <v>40</v>
      </c>
      <c r="E11103" s="1" t="s">
        <v>15</v>
      </c>
      <c r="F11103" s="1" t="str">
        <f>VLOOKUP(C11103,Sheet1!$G$3:$I$9,2,FALSE)</f>
        <v>P3</v>
      </c>
      <c r="G11103" s="1">
        <f>VLOOKUP(C11103,Sheet1!$G$3:$I$9,3,FALSE)</f>
        <v>9</v>
      </c>
      <c r="H11103" s="1" t="str">
        <f>VLOOKUP(D11103,Sheet1!$L$3:$M$33,2,FALSE)</f>
        <v>Retail</v>
      </c>
    </row>
    <row r="11104" spans="1:8" x14ac:dyDescent="0.25">
      <c r="A11104" s="1">
        <v>322375</v>
      </c>
      <c r="B11104" s="1" t="s">
        <v>35</v>
      </c>
      <c r="C11104" s="1" t="s">
        <v>22</v>
      </c>
      <c r="D11104" s="1" t="s">
        <v>47</v>
      </c>
      <c r="E11104" s="1" t="s">
        <v>15</v>
      </c>
      <c r="F11104" s="1" t="str">
        <f>VLOOKUP(C11104,Sheet1!$G$3:$I$9,2,FALSE)</f>
        <v>P1</v>
      </c>
      <c r="G11104" s="1">
        <f>VLOOKUP(C11104,Sheet1!$G$3:$I$9,3,FALSE)</f>
        <v>8</v>
      </c>
      <c r="H11104" s="1" t="str">
        <f>VLOOKUP(D11104,Sheet1!$L$3:$M$33,2,FALSE)</f>
        <v>Government</v>
      </c>
    </row>
    <row r="11105" spans="1:8" x14ac:dyDescent="0.25">
      <c r="A11105" s="1">
        <v>322376</v>
      </c>
      <c r="B11105" s="1" t="s">
        <v>65</v>
      </c>
      <c r="C11105" s="1" t="s">
        <v>27</v>
      </c>
      <c r="D11105" s="1" t="s">
        <v>58</v>
      </c>
      <c r="E11105" s="1" t="s">
        <v>15</v>
      </c>
      <c r="F11105" s="1" t="str">
        <f>VLOOKUP(C11105,Sheet1!$G$3:$I$9,2,FALSE)</f>
        <v>P3</v>
      </c>
      <c r="G11105" s="1">
        <f>VLOOKUP(C11105,Sheet1!$G$3:$I$9,3,FALSE)</f>
        <v>11</v>
      </c>
      <c r="H11105" s="1" t="str">
        <f>VLOOKUP(D11105,Sheet1!$L$3:$M$33,2,FALSE)</f>
        <v>Health</v>
      </c>
    </row>
    <row r="11106" spans="1:8" x14ac:dyDescent="0.25">
      <c r="A11106" s="1">
        <v>322377</v>
      </c>
      <c r="B11106" s="1" t="s">
        <v>35</v>
      </c>
      <c r="C11106" s="1" t="s">
        <v>20</v>
      </c>
      <c r="D11106" s="1" t="s">
        <v>45</v>
      </c>
      <c r="E11106" s="1" t="s">
        <v>15</v>
      </c>
      <c r="F11106" s="1" t="str">
        <f>VLOOKUP(C11106,Sheet1!$G$3:$I$9,2,FALSE)</f>
        <v>P1</v>
      </c>
      <c r="G11106" s="1">
        <f>VLOOKUP(C11106,Sheet1!$G$3:$I$9,3,FALSE)</f>
        <v>14</v>
      </c>
      <c r="H11106" s="1" t="str">
        <f>VLOOKUP(D11106,Sheet1!$L$3:$M$33,2,FALSE)</f>
        <v>Government</v>
      </c>
    </row>
    <row r="11107" spans="1:8" x14ac:dyDescent="0.25">
      <c r="A11107" s="1">
        <v>322378</v>
      </c>
      <c r="B11107" s="1" t="s">
        <v>35</v>
      </c>
      <c r="C11107" s="1" t="s">
        <v>20</v>
      </c>
      <c r="D11107" s="1" t="s">
        <v>61</v>
      </c>
      <c r="E11107" s="1" t="s">
        <v>15</v>
      </c>
      <c r="F11107" s="1" t="str">
        <f>VLOOKUP(C11107,Sheet1!$G$3:$I$9,2,FALSE)</f>
        <v>P1</v>
      </c>
      <c r="G11107" s="1">
        <f>VLOOKUP(C11107,Sheet1!$G$3:$I$9,3,FALSE)</f>
        <v>14</v>
      </c>
      <c r="H11107" s="1" t="str">
        <f>VLOOKUP(D11107,Sheet1!$L$3:$M$33,2,FALSE)</f>
        <v>Others</v>
      </c>
    </row>
    <row r="11108" spans="1:8" x14ac:dyDescent="0.25">
      <c r="A11108" s="1">
        <v>322379</v>
      </c>
      <c r="B11108" s="1" t="s">
        <v>65</v>
      </c>
      <c r="C11108" s="1" t="s">
        <v>29</v>
      </c>
      <c r="D11108" s="1" t="s">
        <v>61</v>
      </c>
      <c r="E11108" s="1" t="s">
        <v>15</v>
      </c>
      <c r="F11108" s="1" t="str">
        <f>VLOOKUP(C11108,Sheet1!$G$3:$I$9,2,FALSE)</f>
        <v>P3</v>
      </c>
      <c r="G11108" s="1">
        <f>VLOOKUP(C11108,Sheet1!$G$3:$I$9,3,FALSE)</f>
        <v>9</v>
      </c>
      <c r="H11108" s="1" t="str">
        <f>VLOOKUP(D11108,Sheet1!$L$3:$M$33,2,FALSE)</f>
        <v>Others</v>
      </c>
    </row>
    <row r="11109" spans="1:8" x14ac:dyDescent="0.25">
      <c r="A11109" s="1">
        <v>322381</v>
      </c>
      <c r="B11109" s="1" t="s">
        <v>65</v>
      </c>
      <c r="C11109" s="1" t="s">
        <v>20</v>
      </c>
      <c r="D11109" s="1" t="s">
        <v>61</v>
      </c>
      <c r="E11109" s="1" t="s">
        <v>15</v>
      </c>
      <c r="F11109" s="1" t="str">
        <f>VLOOKUP(C11109,Sheet1!$G$3:$I$9,2,FALSE)</f>
        <v>P1</v>
      </c>
      <c r="G11109" s="1">
        <f>VLOOKUP(C11109,Sheet1!$G$3:$I$9,3,FALSE)</f>
        <v>14</v>
      </c>
      <c r="H11109" s="1" t="str">
        <f>VLOOKUP(D11109,Sheet1!$L$3:$M$33,2,FALSE)</f>
        <v>Others</v>
      </c>
    </row>
    <row r="11110" spans="1:8" x14ac:dyDescent="0.25">
      <c r="A11110" s="1">
        <v>322382</v>
      </c>
      <c r="B11110" s="1" t="s">
        <v>12</v>
      </c>
      <c r="C11110" s="1" t="s">
        <v>16</v>
      </c>
      <c r="D11110" s="1" t="s">
        <v>60</v>
      </c>
      <c r="E11110" s="1" t="s">
        <v>15</v>
      </c>
      <c r="F11110" s="1" t="str">
        <f>VLOOKUP(C11110,Sheet1!$G$3:$I$9,2,FALSE)</f>
        <v>P1</v>
      </c>
      <c r="G11110" s="1">
        <f>VLOOKUP(C11110,Sheet1!$G$3:$I$9,3,FALSE)</f>
        <v>9</v>
      </c>
      <c r="H11110" s="1" t="str">
        <f>VLOOKUP(D11110,Sheet1!$L$3:$M$33,2,FALSE)</f>
        <v>Health</v>
      </c>
    </row>
    <row r="11111" spans="1:8" x14ac:dyDescent="0.25">
      <c r="A11111" s="1">
        <v>322383</v>
      </c>
      <c r="B11111" s="1" t="s">
        <v>64</v>
      </c>
      <c r="C11111" s="1" t="s">
        <v>13</v>
      </c>
      <c r="D11111" s="1" t="s">
        <v>48</v>
      </c>
      <c r="E11111" s="1" t="s">
        <v>15</v>
      </c>
      <c r="F11111" s="1" t="str">
        <f>VLOOKUP(C11111,Sheet1!$G$3:$I$9,2,FALSE)</f>
        <v>P2</v>
      </c>
      <c r="G11111" s="1">
        <f>VLOOKUP(C11111,Sheet1!$G$3:$I$9,3,FALSE)</f>
        <v>12</v>
      </c>
      <c r="H11111" s="1" t="str">
        <f>VLOOKUP(D11111,Sheet1!$L$3:$M$33,2,FALSE)</f>
        <v>Government</v>
      </c>
    </row>
    <row r="11112" spans="1:8" x14ac:dyDescent="0.25">
      <c r="A11112" s="1">
        <v>322384</v>
      </c>
      <c r="B11112" s="1" t="s">
        <v>64</v>
      </c>
      <c r="C11112" s="1" t="s">
        <v>13</v>
      </c>
      <c r="D11112" s="1" t="s">
        <v>48</v>
      </c>
      <c r="E11112" s="1" t="s">
        <v>15</v>
      </c>
      <c r="F11112" s="1" t="str">
        <f>VLOOKUP(C11112,Sheet1!$G$3:$I$9,2,FALSE)</f>
        <v>P2</v>
      </c>
      <c r="G11112" s="1">
        <f>VLOOKUP(C11112,Sheet1!$G$3:$I$9,3,FALSE)</f>
        <v>12</v>
      </c>
      <c r="H11112" s="1" t="str">
        <f>VLOOKUP(D11112,Sheet1!$L$3:$M$33,2,FALSE)</f>
        <v>Government</v>
      </c>
    </row>
    <row r="11113" spans="1:8" x14ac:dyDescent="0.25">
      <c r="A11113" s="1">
        <v>322385</v>
      </c>
      <c r="B11113" s="1" t="s">
        <v>64</v>
      </c>
      <c r="C11113" s="1" t="s">
        <v>13</v>
      </c>
      <c r="D11113" s="1" t="s">
        <v>48</v>
      </c>
      <c r="E11113" s="1" t="s">
        <v>15</v>
      </c>
      <c r="F11113" s="1" t="str">
        <f>VLOOKUP(C11113,Sheet1!$G$3:$I$9,2,FALSE)</f>
        <v>P2</v>
      </c>
      <c r="G11113" s="1">
        <f>VLOOKUP(C11113,Sheet1!$G$3:$I$9,3,FALSE)</f>
        <v>12</v>
      </c>
      <c r="H11113" s="1" t="str">
        <f>VLOOKUP(D11113,Sheet1!$L$3:$M$33,2,FALSE)</f>
        <v>Government</v>
      </c>
    </row>
    <row r="11114" spans="1:8" x14ac:dyDescent="0.25">
      <c r="A11114" s="1">
        <v>322386</v>
      </c>
      <c r="B11114" s="1" t="s">
        <v>12</v>
      </c>
      <c r="C11114" s="1" t="s">
        <v>16</v>
      </c>
      <c r="D11114" s="1" t="s">
        <v>40</v>
      </c>
      <c r="E11114" s="1" t="s">
        <v>15</v>
      </c>
      <c r="F11114" s="1" t="str">
        <f>VLOOKUP(C11114,Sheet1!$G$3:$I$9,2,FALSE)</f>
        <v>P1</v>
      </c>
      <c r="G11114" s="1">
        <f>VLOOKUP(C11114,Sheet1!$G$3:$I$9,3,FALSE)</f>
        <v>9</v>
      </c>
      <c r="H11114" s="1" t="str">
        <f>VLOOKUP(D11114,Sheet1!$L$3:$M$33,2,FALSE)</f>
        <v>Retail</v>
      </c>
    </row>
    <row r="11115" spans="1:8" x14ac:dyDescent="0.25">
      <c r="A11115" s="1">
        <v>322388</v>
      </c>
      <c r="B11115" s="1" t="s">
        <v>12</v>
      </c>
      <c r="C11115" s="1" t="s">
        <v>27</v>
      </c>
      <c r="D11115" s="1" t="s">
        <v>38</v>
      </c>
      <c r="E11115" s="1" t="s">
        <v>15</v>
      </c>
      <c r="F11115" s="1" t="str">
        <f>VLOOKUP(C11115,Sheet1!$G$3:$I$9,2,FALSE)</f>
        <v>P3</v>
      </c>
      <c r="G11115" s="1">
        <f>VLOOKUP(C11115,Sheet1!$G$3:$I$9,3,FALSE)</f>
        <v>11</v>
      </c>
      <c r="H11115" s="1" t="str">
        <f>VLOOKUP(D11115,Sheet1!$L$3:$M$33,2,FALSE)</f>
        <v>Retail</v>
      </c>
    </row>
    <row r="11116" spans="1:8" x14ac:dyDescent="0.25">
      <c r="A11116" s="1">
        <v>322389</v>
      </c>
      <c r="B11116" s="1" t="s">
        <v>35</v>
      </c>
      <c r="C11116" s="1" t="s">
        <v>20</v>
      </c>
      <c r="D11116" s="1" t="s">
        <v>61</v>
      </c>
      <c r="E11116" s="1" t="s">
        <v>15</v>
      </c>
      <c r="F11116" s="1" t="str">
        <f>VLOOKUP(C11116,Sheet1!$G$3:$I$9,2,FALSE)</f>
        <v>P1</v>
      </c>
      <c r="G11116" s="1">
        <f>VLOOKUP(C11116,Sheet1!$G$3:$I$9,3,FALSE)</f>
        <v>14</v>
      </c>
      <c r="H11116" s="1" t="str">
        <f>VLOOKUP(D11116,Sheet1!$L$3:$M$33,2,FALSE)</f>
        <v>Others</v>
      </c>
    </row>
    <row r="11117" spans="1:8" x14ac:dyDescent="0.25">
      <c r="A11117" s="1">
        <v>322390</v>
      </c>
      <c r="B11117" s="1" t="s">
        <v>64</v>
      </c>
      <c r="C11117" s="1" t="s">
        <v>27</v>
      </c>
      <c r="D11117" s="1" t="s">
        <v>57</v>
      </c>
      <c r="E11117" s="1" t="s">
        <v>15</v>
      </c>
      <c r="F11117" s="1" t="str">
        <f>VLOOKUP(C11117,Sheet1!$G$3:$I$9,2,FALSE)</f>
        <v>P3</v>
      </c>
      <c r="G11117" s="1">
        <f>VLOOKUP(C11117,Sheet1!$G$3:$I$9,3,FALSE)</f>
        <v>11</v>
      </c>
      <c r="H11117" s="1" t="str">
        <f>VLOOKUP(D11117,Sheet1!$L$3:$M$33,2,FALSE)</f>
        <v>Health</v>
      </c>
    </row>
    <row r="11118" spans="1:8" x14ac:dyDescent="0.25">
      <c r="A11118" s="1">
        <v>322391</v>
      </c>
      <c r="B11118" s="1" t="s">
        <v>64</v>
      </c>
      <c r="C11118" s="1" t="s">
        <v>27</v>
      </c>
      <c r="D11118" s="1" t="s">
        <v>57</v>
      </c>
      <c r="E11118" s="1" t="s">
        <v>15</v>
      </c>
      <c r="F11118" s="1" t="str">
        <f>VLOOKUP(C11118,Sheet1!$G$3:$I$9,2,FALSE)</f>
        <v>P3</v>
      </c>
      <c r="G11118" s="1">
        <f>VLOOKUP(C11118,Sheet1!$G$3:$I$9,3,FALSE)</f>
        <v>11</v>
      </c>
      <c r="H11118" s="1" t="str">
        <f>VLOOKUP(D11118,Sheet1!$L$3:$M$33,2,FALSE)</f>
        <v>Health</v>
      </c>
    </row>
    <row r="11119" spans="1:8" x14ac:dyDescent="0.25">
      <c r="A11119" s="1">
        <v>322392</v>
      </c>
      <c r="B11119" s="1" t="s">
        <v>64</v>
      </c>
      <c r="C11119" s="1" t="s">
        <v>27</v>
      </c>
      <c r="D11119" s="1" t="s">
        <v>57</v>
      </c>
      <c r="E11119" s="1" t="s">
        <v>15</v>
      </c>
      <c r="F11119" s="1" t="str">
        <f>VLOOKUP(C11119,Sheet1!$G$3:$I$9,2,FALSE)</f>
        <v>P3</v>
      </c>
      <c r="G11119" s="1">
        <f>VLOOKUP(C11119,Sheet1!$G$3:$I$9,3,FALSE)</f>
        <v>11</v>
      </c>
      <c r="H11119" s="1" t="str">
        <f>VLOOKUP(D11119,Sheet1!$L$3:$M$33,2,FALSE)</f>
        <v>Health</v>
      </c>
    </row>
    <row r="11120" spans="1:8" x14ac:dyDescent="0.25">
      <c r="A11120" s="1">
        <v>322393</v>
      </c>
      <c r="B11120" s="1" t="s">
        <v>64</v>
      </c>
      <c r="C11120" s="1" t="s">
        <v>27</v>
      </c>
      <c r="D11120" s="1" t="s">
        <v>57</v>
      </c>
      <c r="E11120" s="1" t="s">
        <v>15</v>
      </c>
      <c r="F11120" s="1" t="str">
        <f>VLOOKUP(C11120,Sheet1!$G$3:$I$9,2,FALSE)</f>
        <v>P3</v>
      </c>
      <c r="G11120" s="1">
        <f>VLOOKUP(C11120,Sheet1!$G$3:$I$9,3,FALSE)</f>
        <v>11</v>
      </c>
      <c r="H11120" s="1" t="str">
        <f>VLOOKUP(D11120,Sheet1!$L$3:$M$33,2,FALSE)</f>
        <v>Health</v>
      </c>
    </row>
    <row r="11121" spans="1:8" x14ac:dyDescent="0.25">
      <c r="A11121" s="1">
        <v>322394</v>
      </c>
      <c r="B11121" s="1" t="s">
        <v>64</v>
      </c>
      <c r="C11121" s="1" t="s">
        <v>27</v>
      </c>
      <c r="D11121" s="1" t="s">
        <v>57</v>
      </c>
      <c r="E11121" s="1" t="s">
        <v>15</v>
      </c>
      <c r="F11121" s="1" t="str">
        <f>VLOOKUP(C11121,Sheet1!$G$3:$I$9,2,FALSE)</f>
        <v>P3</v>
      </c>
      <c r="G11121" s="1">
        <f>VLOOKUP(C11121,Sheet1!$G$3:$I$9,3,FALSE)</f>
        <v>11</v>
      </c>
      <c r="H11121" s="1" t="str">
        <f>VLOOKUP(D11121,Sheet1!$L$3:$M$33,2,FALSE)</f>
        <v>Health</v>
      </c>
    </row>
    <row r="11122" spans="1:8" x14ac:dyDescent="0.25">
      <c r="A11122" s="1">
        <v>322395</v>
      </c>
      <c r="B11122" s="1" t="s">
        <v>35</v>
      </c>
      <c r="C11122" s="1" t="s">
        <v>20</v>
      </c>
      <c r="D11122" s="1" t="s">
        <v>26</v>
      </c>
      <c r="E11122" s="1" t="s">
        <v>15</v>
      </c>
      <c r="F11122" s="1" t="str">
        <f>VLOOKUP(C11122,Sheet1!$G$3:$I$9,2,FALSE)</f>
        <v>P1</v>
      </c>
      <c r="G11122" s="1">
        <f>VLOOKUP(C11122,Sheet1!$G$3:$I$9,3,FALSE)</f>
        <v>14</v>
      </c>
      <c r="H11122" s="1" t="str">
        <f>VLOOKUP(D11122,Sheet1!$L$3:$M$33,2,FALSE)</f>
        <v>BFSI</v>
      </c>
    </row>
    <row r="11123" spans="1:8" x14ac:dyDescent="0.25">
      <c r="A11123" s="1">
        <v>322397</v>
      </c>
      <c r="B11123" s="1" t="s">
        <v>12</v>
      </c>
      <c r="C11123" s="1" t="s">
        <v>13</v>
      </c>
      <c r="D11123" s="1" t="s">
        <v>54</v>
      </c>
      <c r="E11123" s="1" t="s">
        <v>15</v>
      </c>
      <c r="F11123" s="1" t="str">
        <f>VLOOKUP(C11123,Sheet1!$G$3:$I$9,2,FALSE)</f>
        <v>P2</v>
      </c>
      <c r="G11123" s="1">
        <f>VLOOKUP(C11123,Sheet1!$G$3:$I$9,3,FALSE)</f>
        <v>12</v>
      </c>
      <c r="H11123" s="1" t="str">
        <f>VLOOKUP(D11123,Sheet1!$L$3:$M$33,2,FALSE)</f>
        <v>Travel</v>
      </c>
    </row>
    <row r="11124" spans="1:8" x14ac:dyDescent="0.25">
      <c r="A11124" s="1">
        <v>322398</v>
      </c>
      <c r="B11124" s="1" t="s">
        <v>65</v>
      </c>
      <c r="C11124" s="1" t="s">
        <v>27</v>
      </c>
      <c r="D11124" s="1" t="s">
        <v>45</v>
      </c>
      <c r="E11124" s="1" t="s">
        <v>15</v>
      </c>
      <c r="F11124" s="1" t="str">
        <f>VLOOKUP(C11124,Sheet1!$G$3:$I$9,2,FALSE)</f>
        <v>P3</v>
      </c>
      <c r="G11124" s="1">
        <f>VLOOKUP(C11124,Sheet1!$G$3:$I$9,3,FALSE)</f>
        <v>11</v>
      </c>
      <c r="H11124" s="1" t="str">
        <f>VLOOKUP(D11124,Sheet1!$L$3:$M$33,2,FALSE)</f>
        <v>Government</v>
      </c>
    </row>
    <row r="11125" spans="1:8" x14ac:dyDescent="0.25">
      <c r="A11125" s="1">
        <v>322445</v>
      </c>
      <c r="B11125" s="1" t="s">
        <v>64</v>
      </c>
      <c r="C11125" s="1" t="s">
        <v>29</v>
      </c>
      <c r="D11125" s="1" t="s">
        <v>21</v>
      </c>
      <c r="E11125" s="1" t="s">
        <v>15</v>
      </c>
      <c r="F11125" s="1" t="str">
        <f>VLOOKUP(C11125,Sheet1!$G$3:$I$9,2,FALSE)</f>
        <v>P3</v>
      </c>
      <c r="G11125" s="1">
        <f>VLOOKUP(C11125,Sheet1!$G$3:$I$9,3,FALSE)</f>
        <v>9</v>
      </c>
      <c r="H11125" s="1" t="str">
        <f>VLOOKUP(D11125,Sheet1!$L$3:$M$33,2,FALSE)</f>
        <v>BFSI</v>
      </c>
    </row>
    <row r="11126" spans="1:8" x14ac:dyDescent="0.25">
      <c r="A11126" s="1">
        <v>322446</v>
      </c>
      <c r="B11126" s="1" t="s">
        <v>64</v>
      </c>
      <c r="C11126" s="1" t="s">
        <v>29</v>
      </c>
      <c r="D11126" s="1" t="s">
        <v>21</v>
      </c>
      <c r="E11126" s="1" t="s">
        <v>15</v>
      </c>
      <c r="F11126" s="1" t="str">
        <f>VLOOKUP(C11126,Sheet1!$G$3:$I$9,2,FALSE)</f>
        <v>P3</v>
      </c>
      <c r="G11126" s="1">
        <f>VLOOKUP(C11126,Sheet1!$G$3:$I$9,3,FALSE)</f>
        <v>9</v>
      </c>
      <c r="H11126" s="1" t="str">
        <f>VLOOKUP(D11126,Sheet1!$L$3:$M$33,2,FALSE)</f>
        <v>BFSI</v>
      </c>
    </row>
    <row r="11127" spans="1:8" x14ac:dyDescent="0.25">
      <c r="A11127" s="1">
        <v>322451</v>
      </c>
      <c r="B11127" s="1" t="s">
        <v>35</v>
      </c>
      <c r="C11127" s="1" t="s">
        <v>29</v>
      </c>
      <c r="D11127" s="1" t="s">
        <v>49</v>
      </c>
      <c r="E11127" s="1" t="s">
        <v>15</v>
      </c>
      <c r="F11127" s="1" t="str">
        <f>VLOOKUP(C11127,Sheet1!$G$3:$I$9,2,FALSE)</f>
        <v>P3</v>
      </c>
      <c r="G11127" s="1">
        <f>VLOOKUP(C11127,Sheet1!$G$3:$I$9,3,FALSE)</f>
        <v>9</v>
      </c>
      <c r="H11127" s="1" t="str">
        <f>VLOOKUP(D11127,Sheet1!$L$3:$M$33,2,FALSE)</f>
        <v>Travel</v>
      </c>
    </row>
    <row r="11128" spans="1:8" x14ac:dyDescent="0.25">
      <c r="A11128" s="1">
        <v>322469</v>
      </c>
      <c r="B11128" s="1" t="s">
        <v>12</v>
      </c>
      <c r="C11128" s="1" t="s">
        <v>29</v>
      </c>
      <c r="D11128" s="1" t="s">
        <v>24</v>
      </c>
      <c r="E11128" s="1" t="s">
        <v>15</v>
      </c>
      <c r="F11128" s="1" t="str">
        <f>VLOOKUP(C11128,Sheet1!$G$3:$I$9,2,FALSE)</f>
        <v>P3</v>
      </c>
      <c r="G11128" s="1">
        <f>VLOOKUP(C11128,Sheet1!$G$3:$I$9,3,FALSE)</f>
        <v>9</v>
      </c>
      <c r="H11128" s="1" t="str">
        <f>VLOOKUP(D11128,Sheet1!$L$3:$M$33,2,FALSE)</f>
        <v>BFSI</v>
      </c>
    </row>
    <row r="11129" spans="1:8" x14ac:dyDescent="0.25">
      <c r="A11129" s="1">
        <v>322479</v>
      </c>
      <c r="B11129" s="1" t="s">
        <v>12</v>
      </c>
      <c r="C11129" s="1" t="s">
        <v>29</v>
      </c>
      <c r="D11129" s="1" t="s">
        <v>40</v>
      </c>
      <c r="E11129" s="1" t="s">
        <v>15</v>
      </c>
      <c r="F11129" s="1" t="str">
        <f>VLOOKUP(C11129,Sheet1!$G$3:$I$9,2,FALSE)</f>
        <v>P3</v>
      </c>
      <c r="G11129" s="1">
        <f>VLOOKUP(C11129,Sheet1!$G$3:$I$9,3,FALSE)</f>
        <v>9</v>
      </c>
      <c r="H11129" s="1" t="str">
        <f>VLOOKUP(D11129,Sheet1!$L$3:$M$33,2,FALSE)</f>
        <v>Retail</v>
      </c>
    </row>
    <row r="11130" spans="1:8" x14ac:dyDescent="0.25">
      <c r="A11130" s="1">
        <v>322480</v>
      </c>
      <c r="B11130" s="1" t="s">
        <v>65</v>
      </c>
      <c r="C11130" s="1" t="s">
        <v>16</v>
      </c>
      <c r="D11130" s="1" t="s">
        <v>33</v>
      </c>
      <c r="E11130" s="1" t="s">
        <v>15</v>
      </c>
      <c r="F11130" s="1" t="str">
        <f>VLOOKUP(C11130,Sheet1!$G$3:$I$9,2,FALSE)</f>
        <v>P1</v>
      </c>
      <c r="G11130" s="1">
        <f>VLOOKUP(C11130,Sheet1!$G$3:$I$9,3,FALSE)</f>
        <v>9</v>
      </c>
      <c r="H11130" s="1" t="str">
        <f>VLOOKUP(D11130,Sheet1!$L$3:$M$33,2,FALSE)</f>
        <v>Retail</v>
      </c>
    </row>
    <row r="11131" spans="1:8" x14ac:dyDescent="0.25">
      <c r="A11131" s="1">
        <v>322481</v>
      </c>
      <c r="B11131" s="1" t="s">
        <v>66</v>
      </c>
      <c r="C11131" s="1" t="s">
        <v>20</v>
      </c>
      <c r="D11131" s="1" t="s">
        <v>61</v>
      </c>
      <c r="E11131" s="1" t="s">
        <v>15</v>
      </c>
      <c r="F11131" s="1" t="str">
        <f>VLOOKUP(C11131,Sheet1!$G$3:$I$9,2,FALSE)</f>
        <v>P1</v>
      </c>
      <c r="G11131" s="1">
        <f>VLOOKUP(C11131,Sheet1!$G$3:$I$9,3,FALSE)</f>
        <v>14</v>
      </c>
      <c r="H11131" s="1" t="str">
        <f>VLOOKUP(D11131,Sheet1!$L$3:$M$33,2,FALSE)</f>
        <v>Others</v>
      </c>
    </row>
    <row r="11132" spans="1:8" x14ac:dyDescent="0.25">
      <c r="A11132" s="1">
        <v>322490</v>
      </c>
      <c r="B11132" s="1" t="s">
        <v>65</v>
      </c>
      <c r="C11132" s="1" t="s">
        <v>16</v>
      </c>
      <c r="D11132" s="1" t="s">
        <v>33</v>
      </c>
      <c r="E11132" s="1" t="s">
        <v>15</v>
      </c>
      <c r="F11132" s="1" t="str">
        <f>VLOOKUP(C11132,Sheet1!$G$3:$I$9,2,FALSE)</f>
        <v>P1</v>
      </c>
      <c r="G11132" s="1">
        <f>VLOOKUP(C11132,Sheet1!$G$3:$I$9,3,FALSE)</f>
        <v>9</v>
      </c>
      <c r="H11132" s="1" t="str">
        <f>VLOOKUP(D11132,Sheet1!$L$3:$M$33,2,FALSE)</f>
        <v>Retail</v>
      </c>
    </row>
    <row r="11133" spans="1:8" x14ac:dyDescent="0.25">
      <c r="A11133" s="1">
        <v>322497</v>
      </c>
      <c r="B11133" s="1" t="s">
        <v>65</v>
      </c>
      <c r="C11133" s="1" t="s">
        <v>16</v>
      </c>
      <c r="D11133" s="1" t="s">
        <v>54</v>
      </c>
      <c r="E11133" s="1" t="s">
        <v>15</v>
      </c>
      <c r="F11133" s="1" t="str">
        <f>VLOOKUP(C11133,Sheet1!$G$3:$I$9,2,FALSE)</f>
        <v>P1</v>
      </c>
      <c r="G11133" s="1">
        <f>VLOOKUP(C11133,Sheet1!$G$3:$I$9,3,FALSE)</f>
        <v>9</v>
      </c>
      <c r="H11133" s="1" t="str">
        <f>VLOOKUP(D11133,Sheet1!$L$3:$M$33,2,FALSE)</f>
        <v>Travel</v>
      </c>
    </row>
    <row r="11134" spans="1:8" x14ac:dyDescent="0.25">
      <c r="A11134" s="1">
        <v>322514</v>
      </c>
      <c r="B11134" s="1" t="s">
        <v>35</v>
      </c>
      <c r="C11134" s="1" t="s">
        <v>20</v>
      </c>
      <c r="D11134" s="1" t="s">
        <v>61</v>
      </c>
      <c r="E11134" s="1" t="s">
        <v>15</v>
      </c>
      <c r="F11134" s="1" t="str">
        <f>VLOOKUP(C11134,Sheet1!$G$3:$I$9,2,FALSE)</f>
        <v>P1</v>
      </c>
      <c r="G11134" s="1">
        <f>VLOOKUP(C11134,Sheet1!$G$3:$I$9,3,FALSE)</f>
        <v>14</v>
      </c>
      <c r="H11134" s="1" t="str">
        <f>VLOOKUP(D11134,Sheet1!$L$3:$M$33,2,FALSE)</f>
        <v>Others</v>
      </c>
    </row>
    <row r="11135" spans="1:8" x14ac:dyDescent="0.25">
      <c r="A11135" s="1">
        <v>322515</v>
      </c>
      <c r="B11135" s="1" t="s">
        <v>65</v>
      </c>
      <c r="C11135" s="1" t="s">
        <v>29</v>
      </c>
      <c r="D11135" s="1" t="s">
        <v>43</v>
      </c>
      <c r="E11135" s="1" t="s">
        <v>63</v>
      </c>
      <c r="F11135" s="1" t="str">
        <f>VLOOKUP(C11135,Sheet1!$G$3:$I$9,2,FALSE)</f>
        <v>P3</v>
      </c>
      <c r="G11135" s="1">
        <f>VLOOKUP(C11135,Sheet1!$G$3:$I$9,3,FALSE)</f>
        <v>9</v>
      </c>
      <c r="H11135" s="1" t="str">
        <f>VLOOKUP(D11135,Sheet1!$L$3:$M$33,2,FALSE)</f>
        <v>Entertainment</v>
      </c>
    </row>
    <row r="11136" spans="1:8" x14ac:dyDescent="0.25">
      <c r="A11136" s="1">
        <v>322516</v>
      </c>
      <c r="B11136" s="1" t="s">
        <v>35</v>
      </c>
      <c r="C11136" s="1" t="s">
        <v>20</v>
      </c>
      <c r="D11136" s="1" t="s">
        <v>58</v>
      </c>
      <c r="E11136" s="1" t="s">
        <v>15</v>
      </c>
      <c r="F11136" s="1" t="str">
        <f>VLOOKUP(C11136,Sheet1!$G$3:$I$9,2,FALSE)</f>
        <v>P1</v>
      </c>
      <c r="G11136" s="1">
        <f>VLOOKUP(C11136,Sheet1!$G$3:$I$9,3,FALSE)</f>
        <v>14</v>
      </c>
      <c r="H11136" s="1" t="str">
        <f>VLOOKUP(D11136,Sheet1!$L$3:$M$33,2,FALSE)</f>
        <v>Health</v>
      </c>
    </row>
    <row r="11137" spans="1:8" x14ac:dyDescent="0.25">
      <c r="A11137" s="1">
        <v>322517</v>
      </c>
      <c r="B11137" s="1" t="s">
        <v>35</v>
      </c>
      <c r="C11137" s="1" t="s">
        <v>20</v>
      </c>
      <c r="D11137" s="1" t="s">
        <v>58</v>
      </c>
      <c r="E11137" s="1" t="s">
        <v>15</v>
      </c>
      <c r="F11137" s="1" t="str">
        <f>VLOOKUP(C11137,Sheet1!$G$3:$I$9,2,FALSE)</f>
        <v>P1</v>
      </c>
      <c r="G11137" s="1">
        <f>VLOOKUP(C11137,Sheet1!$G$3:$I$9,3,FALSE)</f>
        <v>14</v>
      </c>
      <c r="H11137" s="1" t="str">
        <f>VLOOKUP(D11137,Sheet1!$L$3:$M$33,2,FALSE)</f>
        <v>Health</v>
      </c>
    </row>
    <row r="11138" spans="1:8" x14ac:dyDescent="0.25">
      <c r="A11138" s="1">
        <v>322522</v>
      </c>
      <c r="B11138" s="1" t="s">
        <v>65</v>
      </c>
      <c r="C11138" s="1" t="s">
        <v>16</v>
      </c>
      <c r="D11138" s="1" t="s">
        <v>33</v>
      </c>
      <c r="E11138" s="1" t="s">
        <v>15</v>
      </c>
      <c r="F11138" s="1" t="str">
        <f>VLOOKUP(C11138,Sheet1!$G$3:$I$9,2,FALSE)</f>
        <v>P1</v>
      </c>
      <c r="G11138" s="1">
        <f>VLOOKUP(C11138,Sheet1!$G$3:$I$9,3,FALSE)</f>
        <v>9</v>
      </c>
      <c r="H11138" s="1" t="str">
        <f>VLOOKUP(D11138,Sheet1!$L$3:$M$33,2,FALSE)</f>
        <v>Retail</v>
      </c>
    </row>
    <row r="11139" spans="1:8" x14ac:dyDescent="0.25">
      <c r="A11139" s="1">
        <v>322523</v>
      </c>
      <c r="B11139" s="1" t="s">
        <v>35</v>
      </c>
      <c r="C11139" s="1" t="s">
        <v>20</v>
      </c>
      <c r="D11139" s="1" t="s">
        <v>58</v>
      </c>
      <c r="E11139" s="1" t="s">
        <v>15</v>
      </c>
      <c r="F11139" s="1" t="str">
        <f>VLOOKUP(C11139,Sheet1!$G$3:$I$9,2,FALSE)</f>
        <v>P1</v>
      </c>
      <c r="G11139" s="1">
        <f>VLOOKUP(C11139,Sheet1!$G$3:$I$9,3,FALSE)</f>
        <v>14</v>
      </c>
      <c r="H11139" s="1" t="str">
        <f>VLOOKUP(D11139,Sheet1!$L$3:$M$33,2,FALSE)</f>
        <v>Health</v>
      </c>
    </row>
    <row r="11140" spans="1:8" x14ac:dyDescent="0.25">
      <c r="A11140" s="1">
        <v>322524</v>
      </c>
      <c r="B11140" s="1" t="s">
        <v>35</v>
      </c>
      <c r="C11140" s="1" t="s">
        <v>20</v>
      </c>
      <c r="D11140" s="1" t="s">
        <v>58</v>
      </c>
      <c r="E11140" s="1" t="s">
        <v>15</v>
      </c>
      <c r="F11140" s="1" t="str">
        <f>VLOOKUP(C11140,Sheet1!$G$3:$I$9,2,FALSE)</f>
        <v>P1</v>
      </c>
      <c r="G11140" s="1">
        <f>VLOOKUP(C11140,Sheet1!$G$3:$I$9,3,FALSE)</f>
        <v>14</v>
      </c>
      <c r="H11140" s="1" t="str">
        <f>VLOOKUP(D11140,Sheet1!$L$3:$M$33,2,FALSE)</f>
        <v>Health</v>
      </c>
    </row>
    <row r="11141" spans="1:8" x14ac:dyDescent="0.25">
      <c r="A11141" s="1">
        <v>322525</v>
      </c>
      <c r="B11141" s="1" t="s">
        <v>65</v>
      </c>
      <c r="C11141" s="1" t="s">
        <v>22</v>
      </c>
      <c r="D11141" s="1" t="s">
        <v>38</v>
      </c>
      <c r="E11141" s="1" t="s">
        <v>15</v>
      </c>
      <c r="F11141" s="1" t="str">
        <f>VLOOKUP(C11141,Sheet1!$G$3:$I$9,2,FALSE)</f>
        <v>P1</v>
      </c>
      <c r="G11141" s="1">
        <f>VLOOKUP(C11141,Sheet1!$G$3:$I$9,3,FALSE)</f>
        <v>8</v>
      </c>
      <c r="H11141" s="1" t="str">
        <f>VLOOKUP(D11141,Sheet1!$L$3:$M$33,2,FALSE)</f>
        <v>Retail</v>
      </c>
    </row>
    <row r="11142" spans="1:8" x14ac:dyDescent="0.25">
      <c r="A11142" s="1">
        <v>322526</v>
      </c>
      <c r="B11142" s="1" t="s">
        <v>12</v>
      </c>
      <c r="C11142" s="1" t="s">
        <v>27</v>
      </c>
      <c r="D11142" s="1" t="s">
        <v>38</v>
      </c>
      <c r="E11142" s="1" t="s">
        <v>15</v>
      </c>
      <c r="F11142" s="1" t="str">
        <f>VLOOKUP(C11142,Sheet1!$G$3:$I$9,2,FALSE)</f>
        <v>P3</v>
      </c>
      <c r="G11142" s="1">
        <f>VLOOKUP(C11142,Sheet1!$G$3:$I$9,3,FALSE)</f>
        <v>11</v>
      </c>
      <c r="H11142" s="1" t="str">
        <f>VLOOKUP(D11142,Sheet1!$L$3:$M$33,2,FALSE)</f>
        <v>Retail</v>
      </c>
    </row>
    <row r="11143" spans="1:8" x14ac:dyDescent="0.25">
      <c r="A11143" s="1">
        <v>322527</v>
      </c>
      <c r="B11143" s="1" t="s">
        <v>12</v>
      </c>
      <c r="C11143" s="1" t="s">
        <v>22</v>
      </c>
      <c r="D11143" s="1" t="s">
        <v>38</v>
      </c>
      <c r="E11143" s="1" t="s">
        <v>15</v>
      </c>
      <c r="F11143" s="1" t="str">
        <f>VLOOKUP(C11143,Sheet1!$G$3:$I$9,2,FALSE)</f>
        <v>P1</v>
      </c>
      <c r="G11143" s="1">
        <f>VLOOKUP(C11143,Sheet1!$G$3:$I$9,3,FALSE)</f>
        <v>8</v>
      </c>
      <c r="H11143" s="1" t="str">
        <f>VLOOKUP(D11143,Sheet1!$L$3:$M$33,2,FALSE)</f>
        <v>Retail</v>
      </c>
    </row>
    <row r="11144" spans="1:8" x14ac:dyDescent="0.25">
      <c r="A11144" s="1">
        <v>322528</v>
      </c>
      <c r="B11144" s="1" t="s">
        <v>35</v>
      </c>
      <c r="C11144" s="1" t="s">
        <v>20</v>
      </c>
      <c r="D11144" s="1" t="s">
        <v>58</v>
      </c>
      <c r="E11144" s="1" t="s">
        <v>15</v>
      </c>
      <c r="F11144" s="1" t="str">
        <f>VLOOKUP(C11144,Sheet1!$G$3:$I$9,2,FALSE)</f>
        <v>P1</v>
      </c>
      <c r="G11144" s="1">
        <f>VLOOKUP(C11144,Sheet1!$G$3:$I$9,3,FALSE)</f>
        <v>14</v>
      </c>
      <c r="H11144" s="1" t="str">
        <f>VLOOKUP(D11144,Sheet1!$L$3:$M$33,2,FALSE)</f>
        <v>Health</v>
      </c>
    </row>
    <row r="11145" spans="1:8" x14ac:dyDescent="0.25">
      <c r="A11145" s="1">
        <v>322530</v>
      </c>
      <c r="B11145" s="1" t="s">
        <v>12</v>
      </c>
      <c r="C11145" s="1" t="s">
        <v>29</v>
      </c>
      <c r="D11145" s="1" t="s">
        <v>49</v>
      </c>
      <c r="E11145" s="1" t="s">
        <v>15</v>
      </c>
      <c r="F11145" s="1" t="str">
        <f>VLOOKUP(C11145,Sheet1!$G$3:$I$9,2,FALSE)</f>
        <v>P3</v>
      </c>
      <c r="G11145" s="1">
        <f>VLOOKUP(C11145,Sheet1!$G$3:$I$9,3,FALSE)</f>
        <v>9</v>
      </c>
      <c r="H11145" s="1" t="str">
        <f>VLOOKUP(D11145,Sheet1!$L$3:$M$33,2,FALSE)</f>
        <v>Travel</v>
      </c>
    </row>
    <row r="11146" spans="1:8" x14ac:dyDescent="0.25">
      <c r="A11146" s="1">
        <v>322531</v>
      </c>
      <c r="B11146" s="1" t="s">
        <v>12</v>
      </c>
      <c r="C11146" s="1" t="s">
        <v>29</v>
      </c>
      <c r="D11146" s="1" t="s">
        <v>49</v>
      </c>
      <c r="E11146" s="1" t="s">
        <v>15</v>
      </c>
      <c r="F11146" s="1" t="str">
        <f>VLOOKUP(C11146,Sheet1!$G$3:$I$9,2,FALSE)</f>
        <v>P3</v>
      </c>
      <c r="G11146" s="1">
        <f>VLOOKUP(C11146,Sheet1!$G$3:$I$9,3,FALSE)</f>
        <v>9</v>
      </c>
      <c r="H11146" s="1" t="str">
        <f>VLOOKUP(D11146,Sheet1!$L$3:$M$33,2,FALSE)</f>
        <v>Travel</v>
      </c>
    </row>
    <row r="11147" spans="1:8" x14ac:dyDescent="0.25">
      <c r="A11147" s="1">
        <v>322532</v>
      </c>
      <c r="B11147" s="1" t="s">
        <v>12</v>
      </c>
      <c r="C11147" s="1" t="s">
        <v>13</v>
      </c>
      <c r="D11147" s="1" t="s">
        <v>26</v>
      </c>
      <c r="E11147" s="1" t="s">
        <v>15</v>
      </c>
      <c r="F11147" s="1" t="str">
        <f>VLOOKUP(C11147,Sheet1!$G$3:$I$9,2,FALSE)</f>
        <v>P2</v>
      </c>
      <c r="G11147" s="1">
        <f>VLOOKUP(C11147,Sheet1!$G$3:$I$9,3,FALSE)</f>
        <v>12</v>
      </c>
      <c r="H11147" s="1" t="str">
        <f>VLOOKUP(D11147,Sheet1!$L$3:$M$33,2,FALSE)</f>
        <v>BFSI</v>
      </c>
    </row>
    <row r="11148" spans="1:8" x14ac:dyDescent="0.25">
      <c r="A11148" s="1">
        <v>322533</v>
      </c>
      <c r="B11148" s="1" t="s">
        <v>12</v>
      </c>
      <c r="C11148" s="1" t="s">
        <v>13</v>
      </c>
      <c r="D11148" s="1" t="s">
        <v>26</v>
      </c>
      <c r="E11148" s="1" t="s">
        <v>15</v>
      </c>
      <c r="F11148" s="1" t="str">
        <f>VLOOKUP(C11148,Sheet1!$G$3:$I$9,2,FALSE)</f>
        <v>P2</v>
      </c>
      <c r="G11148" s="1">
        <f>VLOOKUP(C11148,Sheet1!$G$3:$I$9,3,FALSE)</f>
        <v>12</v>
      </c>
      <c r="H11148" s="1" t="str">
        <f>VLOOKUP(D11148,Sheet1!$L$3:$M$33,2,FALSE)</f>
        <v>BFSI</v>
      </c>
    </row>
    <row r="11149" spans="1:8" x14ac:dyDescent="0.25">
      <c r="A11149" s="1">
        <v>322534</v>
      </c>
      <c r="B11149" s="1" t="s">
        <v>65</v>
      </c>
      <c r="C11149" s="1" t="s">
        <v>16</v>
      </c>
      <c r="D11149" s="1" t="s">
        <v>33</v>
      </c>
      <c r="E11149" s="1" t="s">
        <v>15</v>
      </c>
      <c r="F11149" s="1" t="str">
        <f>VLOOKUP(C11149,Sheet1!$G$3:$I$9,2,FALSE)</f>
        <v>P1</v>
      </c>
      <c r="G11149" s="1">
        <f>VLOOKUP(C11149,Sheet1!$G$3:$I$9,3,FALSE)</f>
        <v>9</v>
      </c>
      <c r="H11149" s="1" t="str">
        <f>VLOOKUP(D11149,Sheet1!$L$3:$M$33,2,FALSE)</f>
        <v>Retail</v>
      </c>
    </row>
    <row r="11150" spans="1:8" x14ac:dyDescent="0.25">
      <c r="A11150" s="1">
        <v>322535</v>
      </c>
      <c r="B11150" s="1" t="s">
        <v>65</v>
      </c>
      <c r="C11150" s="1" t="s">
        <v>20</v>
      </c>
      <c r="D11150" s="1" t="s">
        <v>26</v>
      </c>
      <c r="E11150" s="1" t="s">
        <v>15</v>
      </c>
      <c r="F11150" s="1" t="str">
        <f>VLOOKUP(C11150,Sheet1!$G$3:$I$9,2,FALSE)</f>
        <v>P1</v>
      </c>
      <c r="G11150" s="1">
        <f>VLOOKUP(C11150,Sheet1!$G$3:$I$9,3,FALSE)</f>
        <v>14</v>
      </c>
      <c r="H11150" s="1" t="str">
        <f>VLOOKUP(D11150,Sheet1!$L$3:$M$33,2,FALSE)</f>
        <v>BFSI</v>
      </c>
    </row>
    <row r="11151" spans="1:8" x14ac:dyDescent="0.25">
      <c r="A11151" s="1">
        <v>322536</v>
      </c>
      <c r="B11151" s="1" t="s">
        <v>35</v>
      </c>
      <c r="C11151" s="1" t="s">
        <v>22</v>
      </c>
      <c r="D11151" s="1" t="s">
        <v>43</v>
      </c>
      <c r="E11151" s="1" t="s">
        <v>15</v>
      </c>
      <c r="F11151" s="1" t="str">
        <f>VLOOKUP(C11151,Sheet1!$G$3:$I$9,2,FALSE)</f>
        <v>P1</v>
      </c>
      <c r="G11151" s="1">
        <f>VLOOKUP(C11151,Sheet1!$G$3:$I$9,3,FALSE)</f>
        <v>8</v>
      </c>
      <c r="H11151" s="1" t="str">
        <f>VLOOKUP(D11151,Sheet1!$L$3:$M$33,2,FALSE)</f>
        <v>Entertainment</v>
      </c>
    </row>
    <row r="11152" spans="1:8" x14ac:dyDescent="0.25">
      <c r="A11152" s="1">
        <v>322537</v>
      </c>
      <c r="B11152" s="1" t="s">
        <v>35</v>
      </c>
      <c r="C11152" s="1" t="s">
        <v>22</v>
      </c>
      <c r="D11152" s="1" t="s">
        <v>43</v>
      </c>
      <c r="E11152" s="1" t="s">
        <v>15</v>
      </c>
      <c r="F11152" s="1" t="str">
        <f>VLOOKUP(C11152,Sheet1!$G$3:$I$9,2,FALSE)</f>
        <v>P1</v>
      </c>
      <c r="G11152" s="1">
        <f>VLOOKUP(C11152,Sheet1!$G$3:$I$9,3,FALSE)</f>
        <v>8</v>
      </c>
      <c r="H11152" s="1" t="str">
        <f>VLOOKUP(D11152,Sheet1!$L$3:$M$33,2,FALSE)</f>
        <v>Entertainment</v>
      </c>
    </row>
    <row r="11153" spans="1:8" x14ac:dyDescent="0.25">
      <c r="A11153" s="1">
        <v>322539</v>
      </c>
      <c r="B11153" s="1" t="s">
        <v>35</v>
      </c>
      <c r="C11153" s="1" t="s">
        <v>20</v>
      </c>
      <c r="D11153" s="1" t="s">
        <v>45</v>
      </c>
      <c r="E11153" s="1" t="s">
        <v>15</v>
      </c>
      <c r="F11153" s="1" t="str">
        <f>VLOOKUP(C11153,Sheet1!$G$3:$I$9,2,FALSE)</f>
        <v>P1</v>
      </c>
      <c r="G11153" s="1">
        <f>VLOOKUP(C11153,Sheet1!$G$3:$I$9,3,FALSE)</f>
        <v>14</v>
      </c>
      <c r="H11153" s="1" t="str">
        <f>VLOOKUP(D11153,Sheet1!$L$3:$M$33,2,FALSE)</f>
        <v>Government</v>
      </c>
    </row>
    <row r="11154" spans="1:8" x14ac:dyDescent="0.25">
      <c r="A11154" s="1">
        <v>322540</v>
      </c>
      <c r="B11154" s="1" t="s">
        <v>35</v>
      </c>
      <c r="C11154" s="1" t="s">
        <v>20</v>
      </c>
      <c r="D11154" s="1" t="s">
        <v>30</v>
      </c>
      <c r="E11154" s="1" t="s">
        <v>15</v>
      </c>
      <c r="F11154" s="1" t="str">
        <f>VLOOKUP(C11154,Sheet1!$G$3:$I$9,2,FALSE)</f>
        <v>P1</v>
      </c>
      <c r="G11154" s="1">
        <f>VLOOKUP(C11154,Sheet1!$G$3:$I$9,3,FALSE)</f>
        <v>14</v>
      </c>
      <c r="H11154" s="1" t="str">
        <f>VLOOKUP(D11154,Sheet1!$L$3:$M$33,2,FALSE)</f>
        <v>Retail</v>
      </c>
    </row>
    <row r="11155" spans="1:8" x14ac:dyDescent="0.25">
      <c r="A11155" s="1">
        <v>322541</v>
      </c>
      <c r="B11155" s="1" t="s">
        <v>12</v>
      </c>
      <c r="C11155" s="1" t="s">
        <v>22</v>
      </c>
      <c r="D11155" s="1" t="s">
        <v>47</v>
      </c>
      <c r="E11155" s="1" t="s">
        <v>15</v>
      </c>
      <c r="F11155" s="1" t="str">
        <f>VLOOKUP(C11155,Sheet1!$G$3:$I$9,2,FALSE)</f>
        <v>P1</v>
      </c>
      <c r="G11155" s="1">
        <f>VLOOKUP(C11155,Sheet1!$G$3:$I$9,3,FALSE)</f>
        <v>8</v>
      </c>
      <c r="H11155" s="1" t="str">
        <f>VLOOKUP(D11155,Sheet1!$L$3:$M$33,2,FALSE)</f>
        <v>Government</v>
      </c>
    </row>
    <row r="11156" spans="1:8" x14ac:dyDescent="0.25">
      <c r="A11156" s="1">
        <v>322542</v>
      </c>
      <c r="B11156" s="1" t="s">
        <v>35</v>
      </c>
      <c r="C11156" s="1" t="s">
        <v>20</v>
      </c>
      <c r="D11156" s="1" t="s">
        <v>30</v>
      </c>
      <c r="E11156" s="1" t="s">
        <v>15</v>
      </c>
      <c r="F11156" s="1" t="str">
        <f>VLOOKUP(C11156,Sheet1!$G$3:$I$9,2,FALSE)</f>
        <v>P1</v>
      </c>
      <c r="G11156" s="1">
        <f>VLOOKUP(C11156,Sheet1!$G$3:$I$9,3,FALSE)</f>
        <v>14</v>
      </c>
      <c r="H11156" s="1" t="str">
        <f>VLOOKUP(D11156,Sheet1!$L$3:$M$33,2,FALSE)</f>
        <v>Retail</v>
      </c>
    </row>
    <row r="11157" spans="1:8" x14ac:dyDescent="0.25">
      <c r="A11157" s="1">
        <v>322543</v>
      </c>
      <c r="B11157" s="1" t="s">
        <v>35</v>
      </c>
      <c r="C11157" s="1" t="s">
        <v>20</v>
      </c>
      <c r="D11157" s="1" t="s">
        <v>45</v>
      </c>
      <c r="E11157" s="1" t="s">
        <v>15</v>
      </c>
      <c r="F11157" s="1" t="str">
        <f>VLOOKUP(C11157,Sheet1!$G$3:$I$9,2,FALSE)</f>
        <v>P1</v>
      </c>
      <c r="G11157" s="1">
        <f>VLOOKUP(C11157,Sheet1!$G$3:$I$9,3,FALSE)</f>
        <v>14</v>
      </c>
      <c r="H11157" s="1" t="str">
        <f>VLOOKUP(D11157,Sheet1!$L$3:$M$33,2,FALSE)</f>
        <v>Government</v>
      </c>
    </row>
    <row r="11158" spans="1:8" x14ac:dyDescent="0.25">
      <c r="A11158" s="1">
        <v>322544</v>
      </c>
      <c r="B11158" s="1" t="s">
        <v>35</v>
      </c>
      <c r="C11158" s="1" t="s">
        <v>20</v>
      </c>
      <c r="D11158" s="1" t="s">
        <v>30</v>
      </c>
      <c r="E11158" s="1" t="s">
        <v>15</v>
      </c>
      <c r="F11158" s="1" t="str">
        <f>VLOOKUP(C11158,Sheet1!$G$3:$I$9,2,FALSE)</f>
        <v>P1</v>
      </c>
      <c r="G11158" s="1">
        <f>VLOOKUP(C11158,Sheet1!$G$3:$I$9,3,FALSE)</f>
        <v>14</v>
      </c>
      <c r="H11158" s="1" t="str">
        <f>VLOOKUP(D11158,Sheet1!$L$3:$M$33,2,FALSE)</f>
        <v>Retail</v>
      </c>
    </row>
    <row r="11159" spans="1:8" x14ac:dyDescent="0.25">
      <c r="A11159" s="1">
        <v>322545</v>
      </c>
      <c r="B11159" s="1" t="s">
        <v>65</v>
      </c>
      <c r="C11159" s="1" t="s">
        <v>16</v>
      </c>
      <c r="D11159" s="1" t="s">
        <v>33</v>
      </c>
      <c r="E11159" s="1" t="s">
        <v>15</v>
      </c>
      <c r="F11159" s="1" t="str">
        <f>VLOOKUP(C11159,Sheet1!$G$3:$I$9,2,FALSE)</f>
        <v>P1</v>
      </c>
      <c r="G11159" s="1">
        <f>VLOOKUP(C11159,Sheet1!$G$3:$I$9,3,FALSE)</f>
        <v>9</v>
      </c>
      <c r="H11159" s="1" t="str">
        <f>VLOOKUP(D11159,Sheet1!$L$3:$M$33,2,FALSE)</f>
        <v>Retail</v>
      </c>
    </row>
    <row r="11160" spans="1:8" x14ac:dyDescent="0.25">
      <c r="A11160" s="1">
        <v>322546</v>
      </c>
      <c r="B11160" s="1" t="s">
        <v>65</v>
      </c>
      <c r="C11160" s="1" t="s">
        <v>16</v>
      </c>
      <c r="D11160" s="1" t="s">
        <v>33</v>
      </c>
      <c r="E11160" s="1" t="s">
        <v>15</v>
      </c>
      <c r="F11160" s="1" t="str">
        <f>VLOOKUP(C11160,Sheet1!$G$3:$I$9,2,FALSE)</f>
        <v>P1</v>
      </c>
      <c r="G11160" s="1">
        <f>VLOOKUP(C11160,Sheet1!$G$3:$I$9,3,FALSE)</f>
        <v>9</v>
      </c>
      <c r="H11160" s="1" t="str">
        <f>VLOOKUP(D11160,Sheet1!$L$3:$M$33,2,FALSE)</f>
        <v>Retail</v>
      </c>
    </row>
    <row r="11161" spans="1:8" x14ac:dyDescent="0.25">
      <c r="A11161" s="1">
        <v>322553</v>
      </c>
      <c r="B11161" s="1" t="s">
        <v>35</v>
      </c>
      <c r="C11161" s="1" t="s">
        <v>22</v>
      </c>
      <c r="D11161" s="1" t="s">
        <v>36</v>
      </c>
      <c r="E11161" s="1" t="s">
        <v>15</v>
      </c>
      <c r="F11161" s="1" t="str">
        <f>VLOOKUP(C11161,Sheet1!$G$3:$I$9,2,FALSE)</f>
        <v>P1</v>
      </c>
      <c r="G11161" s="1">
        <f>VLOOKUP(C11161,Sheet1!$G$3:$I$9,3,FALSE)</f>
        <v>8</v>
      </c>
      <c r="H11161" s="1" t="str">
        <f>VLOOKUP(D11161,Sheet1!$L$3:$M$33,2,FALSE)</f>
        <v>Retail</v>
      </c>
    </row>
    <row r="11162" spans="1:8" x14ac:dyDescent="0.25">
      <c r="A11162" s="1">
        <v>322554</v>
      </c>
      <c r="B11162" s="1" t="s">
        <v>35</v>
      </c>
      <c r="C11162" s="1" t="s">
        <v>22</v>
      </c>
      <c r="D11162" s="1" t="s">
        <v>36</v>
      </c>
      <c r="E11162" s="1" t="s">
        <v>15</v>
      </c>
      <c r="F11162" s="1" t="str">
        <f>VLOOKUP(C11162,Sheet1!$G$3:$I$9,2,FALSE)</f>
        <v>P1</v>
      </c>
      <c r="G11162" s="1">
        <f>VLOOKUP(C11162,Sheet1!$G$3:$I$9,3,FALSE)</f>
        <v>8</v>
      </c>
      <c r="H11162" s="1" t="str">
        <f>VLOOKUP(D11162,Sheet1!$L$3:$M$33,2,FALSE)</f>
        <v>Retail</v>
      </c>
    </row>
    <row r="11163" spans="1:8" x14ac:dyDescent="0.25">
      <c r="A11163" s="1">
        <v>322568</v>
      </c>
      <c r="B11163" s="1" t="s">
        <v>64</v>
      </c>
      <c r="C11163" s="1" t="s">
        <v>32</v>
      </c>
      <c r="D11163" s="1" t="s">
        <v>44</v>
      </c>
      <c r="E11163" s="1" t="s">
        <v>15</v>
      </c>
      <c r="F11163" s="1" t="str">
        <f>VLOOKUP(C11163,Sheet1!$G$3:$I$9,2,FALSE)</f>
        <v>P3</v>
      </c>
      <c r="G11163" s="1">
        <f>VLOOKUP(C11163,Sheet1!$G$3:$I$9,3,FALSE)</f>
        <v>10</v>
      </c>
      <c r="H11163" s="1" t="str">
        <f>VLOOKUP(D11163,Sheet1!$L$3:$M$33,2,FALSE)</f>
        <v>Entertainment</v>
      </c>
    </row>
    <row r="11164" spans="1:8" x14ac:dyDescent="0.25">
      <c r="A11164" s="1">
        <v>322569</v>
      </c>
      <c r="B11164" s="1" t="s">
        <v>64</v>
      </c>
      <c r="C11164" s="1" t="s">
        <v>32</v>
      </c>
      <c r="D11164" s="1" t="s">
        <v>44</v>
      </c>
      <c r="E11164" s="1" t="s">
        <v>15</v>
      </c>
      <c r="F11164" s="1" t="str">
        <f>VLOOKUP(C11164,Sheet1!$G$3:$I$9,2,FALSE)</f>
        <v>P3</v>
      </c>
      <c r="G11164" s="1">
        <f>VLOOKUP(C11164,Sheet1!$G$3:$I$9,3,FALSE)</f>
        <v>10</v>
      </c>
      <c r="H11164" s="1" t="str">
        <f>VLOOKUP(D11164,Sheet1!$L$3:$M$33,2,FALSE)</f>
        <v>Entertainment</v>
      </c>
    </row>
    <row r="11165" spans="1:8" x14ac:dyDescent="0.25">
      <c r="A11165" s="1">
        <v>322570</v>
      </c>
      <c r="B11165" s="1" t="s">
        <v>64</v>
      </c>
      <c r="C11165" s="1" t="s">
        <v>32</v>
      </c>
      <c r="D11165" s="1" t="s">
        <v>44</v>
      </c>
      <c r="E11165" s="1" t="s">
        <v>15</v>
      </c>
      <c r="F11165" s="1" t="str">
        <f>VLOOKUP(C11165,Sheet1!$G$3:$I$9,2,FALSE)</f>
        <v>P3</v>
      </c>
      <c r="G11165" s="1">
        <f>VLOOKUP(C11165,Sheet1!$G$3:$I$9,3,FALSE)</f>
        <v>10</v>
      </c>
      <c r="H11165" s="1" t="str">
        <f>VLOOKUP(D11165,Sheet1!$L$3:$M$33,2,FALSE)</f>
        <v>Entertainment</v>
      </c>
    </row>
    <row r="11166" spans="1:8" x14ac:dyDescent="0.25">
      <c r="A11166" s="1">
        <v>322571</v>
      </c>
      <c r="B11166" s="1" t="s">
        <v>64</v>
      </c>
      <c r="C11166" s="1" t="s">
        <v>32</v>
      </c>
      <c r="D11166" s="1" t="s">
        <v>44</v>
      </c>
      <c r="E11166" s="1" t="s">
        <v>15</v>
      </c>
      <c r="F11166" s="1" t="str">
        <f>VLOOKUP(C11166,Sheet1!$G$3:$I$9,2,FALSE)</f>
        <v>P3</v>
      </c>
      <c r="G11166" s="1">
        <f>VLOOKUP(C11166,Sheet1!$G$3:$I$9,3,FALSE)</f>
        <v>10</v>
      </c>
      <c r="H11166" s="1" t="str">
        <f>VLOOKUP(D11166,Sheet1!$L$3:$M$33,2,FALSE)</f>
        <v>Entertainment</v>
      </c>
    </row>
    <row r="11167" spans="1:8" x14ac:dyDescent="0.25">
      <c r="A11167" s="1">
        <v>322572</v>
      </c>
      <c r="B11167" s="1" t="s">
        <v>64</v>
      </c>
      <c r="C11167" s="1" t="s">
        <v>32</v>
      </c>
      <c r="D11167" s="1" t="s">
        <v>44</v>
      </c>
      <c r="E11167" s="1" t="s">
        <v>15</v>
      </c>
      <c r="F11167" s="1" t="str">
        <f>VLOOKUP(C11167,Sheet1!$G$3:$I$9,2,FALSE)</f>
        <v>P3</v>
      </c>
      <c r="G11167" s="1">
        <f>VLOOKUP(C11167,Sheet1!$G$3:$I$9,3,FALSE)</f>
        <v>10</v>
      </c>
      <c r="H11167" s="1" t="str">
        <f>VLOOKUP(D11167,Sheet1!$L$3:$M$33,2,FALSE)</f>
        <v>Entertainment</v>
      </c>
    </row>
    <row r="11168" spans="1:8" x14ac:dyDescent="0.25">
      <c r="A11168" s="1">
        <v>322573</v>
      </c>
      <c r="B11168" s="1" t="s">
        <v>64</v>
      </c>
      <c r="C11168" s="1" t="s">
        <v>32</v>
      </c>
      <c r="D11168" s="1" t="s">
        <v>44</v>
      </c>
      <c r="E11168" s="1" t="s">
        <v>15</v>
      </c>
      <c r="F11168" s="1" t="str">
        <f>VLOOKUP(C11168,Sheet1!$G$3:$I$9,2,FALSE)</f>
        <v>P3</v>
      </c>
      <c r="G11168" s="1">
        <f>VLOOKUP(C11168,Sheet1!$G$3:$I$9,3,FALSE)</f>
        <v>10</v>
      </c>
      <c r="H11168" s="1" t="str">
        <f>VLOOKUP(D11168,Sheet1!$L$3:$M$33,2,FALSE)</f>
        <v>Entertainment</v>
      </c>
    </row>
    <row r="11169" spans="1:8" x14ac:dyDescent="0.25">
      <c r="A11169" s="1">
        <v>322574</v>
      </c>
      <c r="B11169" s="1" t="s">
        <v>64</v>
      </c>
      <c r="C11169" s="1" t="s">
        <v>32</v>
      </c>
      <c r="D11169" s="1" t="s">
        <v>44</v>
      </c>
      <c r="E11169" s="1" t="s">
        <v>15</v>
      </c>
      <c r="F11169" s="1" t="str">
        <f>VLOOKUP(C11169,Sheet1!$G$3:$I$9,2,FALSE)</f>
        <v>P3</v>
      </c>
      <c r="G11169" s="1">
        <f>VLOOKUP(C11169,Sheet1!$G$3:$I$9,3,FALSE)</f>
        <v>10</v>
      </c>
      <c r="H11169" s="1" t="str">
        <f>VLOOKUP(D11169,Sheet1!$L$3:$M$33,2,FALSE)</f>
        <v>Entertainment</v>
      </c>
    </row>
    <row r="11170" spans="1:8" x14ac:dyDescent="0.25">
      <c r="A11170" s="1">
        <v>322575</v>
      </c>
      <c r="B11170" s="1" t="s">
        <v>64</v>
      </c>
      <c r="C11170" s="1" t="s">
        <v>32</v>
      </c>
      <c r="D11170" s="1" t="s">
        <v>44</v>
      </c>
      <c r="E11170" s="1" t="s">
        <v>15</v>
      </c>
      <c r="F11170" s="1" t="str">
        <f>VLOOKUP(C11170,Sheet1!$G$3:$I$9,2,FALSE)</f>
        <v>P3</v>
      </c>
      <c r="G11170" s="1">
        <f>VLOOKUP(C11170,Sheet1!$G$3:$I$9,3,FALSE)</f>
        <v>10</v>
      </c>
      <c r="H11170" s="1" t="str">
        <f>VLOOKUP(D11170,Sheet1!$L$3:$M$33,2,FALSE)</f>
        <v>Entertainment</v>
      </c>
    </row>
    <row r="11171" spans="1:8" x14ac:dyDescent="0.25">
      <c r="A11171" s="1">
        <v>322576</v>
      </c>
      <c r="B11171" s="1" t="s">
        <v>64</v>
      </c>
      <c r="C11171" s="1" t="s">
        <v>32</v>
      </c>
      <c r="D11171" s="1" t="s">
        <v>44</v>
      </c>
      <c r="E11171" s="1" t="s">
        <v>15</v>
      </c>
      <c r="F11171" s="1" t="str">
        <f>VLOOKUP(C11171,Sheet1!$G$3:$I$9,2,FALSE)</f>
        <v>P3</v>
      </c>
      <c r="G11171" s="1">
        <f>VLOOKUP(C11171,Sheet1!$G$3:$I$9,3,FALSE)</f>
        <v>10</v>
      </c>
      <c r="H11171" s="1" t="str">
        <f>VLOOKUP(D11171,Sheet1!$L$3:$M$33,2,FALSE)</f>
        <v>Entertainment</v>
      </c>
    </row>
    <row r="11172" spans="1:8" x14ac:dyDescent="0.25">
      <c r="A11172" s="1">
        <v>322577</v>
      </c>
      <c r="B11172" s="1" t="s">
        <v>64</v>
      </c>
      <c r="C11172" s="1" t="s">
        <v>32</v>
      </c>
      <c r="D11172" s="1" t="s">
        <v>44</v>
      </c>
      <c r="E11172" s="1" t="s">
        <v>15</v>
      </c>
      <c r="F11172" s="1" t="str">
        <f>VLOOKUP(C11172,Sheet1!$G$3:$I$9,2,FALSE)</f>
        <v>P3</v>
      </c>
      <c r="G11172" s="1">
        <f>VLOOKUP(C11172,Sheet1!$G$3:$I$9,3,FALSE)</f>
        <v>10</v>
      </c>
      <c r="H11172" s="1" t="str">
        <f>VLOOKUP(D11172,Sheet1!$L$3:$M$33,2,FALSE)</f>
        <v>Entertainment</v>
      </c>
    </row>
    <row r="11173" spans="1:8" x14ac:dyDescent="0.25">
      <c r="A11173" s="1">
        <v>322578</v>
      </c>
      <c r="B11173" s="1" t="s">
        <v>64</v>
      </c>
      <c r="C11173" s="1" t="s">
        <v>32</v>
      </c>
      <c r="D11173" s="1" t="s">
        <v>44</v>
      </c>
      <c r="E11173" s="1" t="s">
        <v>15</v>
      </c>
      <c r="F11173" s="1" t="str">
        <f>VLOOKUP(C11173,Sheet1!$G$3:$I$9,2,FALSE)</f>
        <v>P3</v>
      </c>
      <c r="G11173" s="1">
        <f>VLOOKUP(C11173,Sheet1!$G$3:$I$9,3,FALSE)</f>
        <v>10</v>
      </c>
      <c r="H11173" s="1" t="str">
        <f>VLOOKUP(D11173,Sheet1!$L$3:$M$33,2,FALSE)</f>
        <v>Entertainment</v>
      </c>
    </row>
    <row r="11174" spans="1:8" x14ac:dyDescent="0.25">
      <c r="A11174" s="1">
        <v>322579</v>
      </c>
      <c r="B11174" s="1" t="s">
        <v>64</v>
      </c>
      <c r="C11174" s="1" t="s">
        <v>32</v>
      </c>
      <c r="D11174" s="1" t="s">
        <v>44</v>
      </c>
      <c r="E11174" s="1" t="s">
        <v>15</v>
      </c>
      <c r="F11174" s="1" t="str">
        <f>VLOOKUP(C11174,Sheet1!$G$3:$I$9,2,FALSE)</f>
        <v>P3</v>
      </c>
      <c r="G11174" s="1">
        <f>VLOOKUP(C11174,Sheet1!$G$3:$I$9,3,FALSE)</f>
        <v>10</v>
      </c>
      <c r="H11174" s="1" t="str">
        <f>VLOOKUP(D11174,Sheet1!$L$3:$M$33,2,FALSE)</f>
        <v>Entertainment</v>
      </c>
    </row>
    <row r="11175" spans="1:8" x14ac:dyDescent="0.25">
      <c r="A11175" s="1">
        <v>322580</v>
      </c>
      <c r="B11175" s="1" t="s">
        <v>12</v>
      </c>
      <c r="C11175" s="1" t="s">
        <v>32</v>
      </c>
      <c r="D11175" s="1" t="s">
        <v>44</v>
      </c>
      <c r="E11175" s="1" t="s">
        <v>15</v>
      </c>
      <c r="F11175" s="1" t="str">
        <f>VLOOKUP(C11175,Sheet1!$G$3:$I$9,2,FALSE)</f>
        <v>P3</v>
      </c>
      <c r="G11175" s="1">
        <f>VLOOKUP(C11175,Sheet1!$G$3:$I$9,3,FALSE)</f>
        <v>10</v>
      </c>
      <c r="H11175" s="1" t="str">
        <f>VLOOKUP(D11175,Sheet1!$L$3:$M$33,2,FALSE)</f>
        <v>Entertainment</v>
      </c>
    </row>
    <row r="11176" spans="1:8" x14ac:dyDescent="0.25">
      <c r="A11176" s="1">
        <v>322581</v>
      </c>
      <c r="B11176" s="1" t="s">
        <v>64</v>
      </c>
      <c r="C11176" s="1" t="s">
        <v>16</v>
      </c>
      <c r="D11176" s="1" t="s">
        <v>40</v>
      </c>
      <c r="E11176" s="1" t="s">
        <v>15</v>
      </c>
      <c r="F11176" s="1" t="str">
        <f>VLOOKUP(C11176,Sheet1!$G$3:$I$9,2,FALSE)</f>
        <v>P1</v>
      </c>
      <c r="G11176" s="1">
        <f>VLOOKUP(C11176,Sheet1!$G$3:$I$9,3,FALSE)</f>
        <v>9</v>
      </c>
      <c r="H11176" s="1" t="str">
        <f>VLOOKUP(D11176,Sheet1!$L$3:$M$33,2,FALSE)</f>
        <v>Retail</v>
      </c>
    </row>
    <row r="11177" spans="1:8" x14ac:dyDescent="0.25">
      <c r="A11177" s="1">
        <v>322582</v>
      </c>
      <c r="B11177" s="1" t="s">
        <v>35</v>
      </c>
      <c r="C11177" s="1" t="s">
        <v>22</v>
      </c>
      <c r="D11177" s="1" t="s">
        <v>19</v>
      </c>
      <c r="E11177" s="1" t="s">
        <v>15</v>
      </c>
      <c r="F11177" s="1" t="str">
        <f>VLOOKUP(C11177,Sheet1!$G$3:$I$9,2,FALSE)</f>
        <v>P1</v>
      </c>
      <c r="G11177" s="1">
        <f>VLOOKUP(C11177,Sheet1!$G$3:$I$9,3,FALSE)</f>
        <v>8</v>
      </c>
      <c r="H11177" s="1" t="str">
        <f>VLOOKUP(D11177,Sheet1!$L$3:$M$33,2,FALSE)</f>
        <v>BFSI</v>
      </c>
    </row>
    <row r="11178" spans="1:8" x14ac:dyDescent="0.25">
      <c r="A11178" s="1">
        <v>322583</v>
      </c>
      <c r="B11178" s="1" t="s">
        <v>12</v>
      </c>
      <c r="C11178" s="1" t="s">
        <v>32</v>
      </c>
      <c r="D11178" s="1" t="s">
        <v>44</v>
      </c>
      <c r="E11178" s="1" t="s">
        <v>15</v>
      </c>
      <c r="F11178" s="1" t="str">
        <f>VLOOKUP(C11178,Sheet1!$G$3:$I$9,2,FALSE)</f>
        <v>P3</v>
      </c>
      <c r="G11178" s="1">
        <f>VLOOKUP(C11178,Sheet1!$G$3:$I$9,3,FALSE)</f>
        <v>10</v>
      </c>
      <c r="H11178" s="1" t="str">
        <f>VLOOKUP(D11178,Sheet1!$L$3:$M$33,2,FALSE)</f>
        <v>Entertainment</v>
      </c>
    </row>
    <row r="11179" spans="1:8" x14ac:dyDescent="0.25">
      <c r="A11179" s="1">
        <v>322584</v>
      </c>
      <c r="B11179" s="1" t="s">
        <v>12</v>
      </c>
      <c r="C11179" s="1" t="s">
        <v>32</v>
      </c>
      <c r="D11179" s="1" t="s">
        <v>48</v>
      </c>
      <c r="E11179" s="1" t="s">
        <v>15</v>
      </c>
      <c r="F11179" s="1" t="str">
        <f>VLOOKUP(C11179,Sheet1!$G$3:$I$9,2,FALSE)</f>
        <v>P3</v>
      </c>
      <c r="G11179" s="1">
        <f>VLOOKUP(C11179,Sheet1!$G$3:$I$9,3,FALSE)</f>
        <v>10</v>
      </c>
      <c r="H11179" s="1" t="str">
        <f>VLOOKUP(D11179,Sheet1!$L$3:$M$33,2,FALSE)</f>
        <v>Government</v>
      </c>
    </row>
    <row r="11180" spans="1:8" x14ac:dyDescent="0.25">
      <c r="A11180" s="1">
        <v>322585</v>
      </c>
      <c r="B11180" s="1" t="s">
        <v>12</v>
      </c>
      <c r="C11180" s="1" t="s">
        <v>32</v>
      </c>
      <c r="D11180" s="1" t="s">
        <v>48</v>
      </c>
      <c r="E11180" s="1" t="s">
        <v>15</v>
      </c>
      <c r="F11180" s="1" t="str">
        <f>VLOOKUP(C11180,Sheet1!$G$3:$I$9,2,FALSE)</f>
        <v>P3</v>
      </c>
      <c r="G11180" s="1">
        <f>VLOOKUP(C11180,Sheet1!$G$3:$I$9,3,FALSE)</f>
        <v>10</v>
      </c>
      <c r="H11180" s="1" t="str">
        <f>VLOOKUP(D11180,Sheet1!$L$3:$M$33,2,FALSE)</f>
        <v>Government</v>
      </c>
    </row>
    <row r="11181" spans="1:8" x14ac:dyDescent="0.25">
      <c r="A11181" s="1">
        <v>322586</v>
      </c>
      <c r="B11181" s="1" t="s">
        <v>64</v>
      </c>
      <c r="C11181" s="1" t="s">
        <v>32</v>
      </c>
      <c r="D11181" s="1" t="s">
        <v>48</v>
      </c>
      <c r="E11181" s="1" t="s">
        <v>15</v>
      </c>
      <c r="F11181" s="1" t="str">
        <f>VLOOKUP(C11181,Sheet1!$G$3:$I$9,2,FALSE)</f>
        <v>P3</v>
      </c>
      <c r="G11181" s="1">
        <f>VLOOKUP(C11181,Sheet1!$G$3:$I$9,3,FALSE)</f>
        <v>10</v>
      </c>
      <c r="H11181" s="1" t="str">
        <f>VLOOKUP(D11181,Sheet1!$L$3:$M$33,2,FALSE)</f>
        <v>Government</v>
      </c>
    </row>
    <row r="11182" spans="1:8" x14ac:dyDescent="0.25">
      <c r="A11182" s="1">
        <v>322587</v>
      </c>
      <c r="B11182" s="1" t="s">
        <v>64</v>
      </c>
      <c r="C11182" s="1" t="s">
        <v>32</v>
      </c>
      <c r="D11182" s="1" t="s">
        <v>48</v>
      </c>
      <c r="E11182" s="1" t="s">
        <v>15</v>
      </c>
      <c r="F11182" s="1" t="str">
        <f>VLOOKUP(C11182,Sheet1!$G$3:$I$9,2,FALSE)</f>
        <v>P3</v>
      </c>
      <c r="G11182" s="1">
        <f>VLOOKUP(C11182,Sheet1!$G$3:$I$9,3,FALSE)</f>
        <v>10</v>
      </c>
      <c r="H11182" s="1" t="str">
        <f>VLOOKUP(D11182,Sheet1!$L$3:$M$33,2,FALSE)</f>
        <v>Government</v>
      </c>
    </row>
    <row r="11183" spans="1:8" x14ac:dyDescent="0.25">
      <c r="A11183" s="1">
        <v>322588</v>
      </c>
      <c r="B11183" s="1" t="s">
        <v>64</v>
      </c>
      <c r="C11183" s="1" t="s">
        <v>32</v>
      </c>
      <c r="D11183" s="1" t="s">
        <v>48</v>
      </c>
      <c r="E11183" s="1" t="s">
        <v>15</v>
      </c>
      <c r="F11183" s="1" t="str">
        <f>VLOOKUP(C11183,Sheet1!$G$3:$I$9,2,FALSE)</f>
        <v>P3</v>
      </c>
      <c r="G11183" s="1">
        <f>VLOOKUP(C11183,Sheet1!$G$3:$I$9,3,FALSE)</f>
        <v>10</v>
      </c>
      <c r="H11183" s="1" t="str">
        <f>VLOOKUP(D11183,Sheet1!$L$3:$M$33,2,FALSE)</f>
        <v>Government</v>
      </c>
    </row>
    <row r="11184" spans="1:8" x14ac:dyDescent="0.25">
      <c r="A11184" s="1">
        <v>322589</v>
      </c>
      <c r="B11184" s="1" t="s">
        <v>12</v>
      </c>
      <c r="C11184" s="1" t="s">
        <v>32</v>
      </c>
      <c r="D11184" s="1" t="s">
        <v>44</v>
      </c>
      <c r="E11184" s="1" t="s">
        <v>15</v>
      </c>
      <c r="F11184" s="1" t="str">
        <f>VLOOKUP(C11184,Sheet1!$G$3:$I$9,2,FALSE)</f>
        <v>P3</v>
      </c>
      <c r="G11184" s="1">
        <f>VLOOKUP(C11184,Sheet1!$G$3:$I$9,3,FALSE)</f>
        <v>10</v>
      </c>
      <c r="H11184" s="1" t="str">
        <f>VLOOKUP(D11184,Sheet1!$L$3:$M$33,2,FALSE)</f>
        <v>Entertainment</v>
      </c>
    </row>
    <row r="11185" spans="1:8" x14ac:dyDescent="0.25">
      <c r="A11185" s="1">
        <v>322590</v>
      </c>
      <c r="B11185" s="1" t="s">
        <v>12</v>
      </c>
      <c r="C11185" s="1" t="s">
        <v>32</v>
      </c>
      <c r="D11185" s="1" t="s">
        <v>44</v>
      </c>
      <c r="E11185" s="1" t="s">
        <v>15</v>
      </c>
      <c r="F11185" s="1" t="str">
        <f>VLOOKUP(C11185,Sheet1!$G$3:$I$9,2,FALSE)</f>
        <v>P3</v>
      </c>
      <c r="G11185" s="1">
        <f>VLOOKUP(C11185,Sheet1!$G$3:$I$9,3,FALSE)</f>
        <v>10</v>
      </c>
      <c r="H11185" s="1" t="str">
        <f>VLOOKUP(D11185,Sheet1!$L$3:$M$33,2,FALSE)</f>
        <v>Entertainment</v>
      </c>
    </row>
    <row r="11186" spans="1:8" x14ac:dyDescent="0.25">
      <c r="A11186" s="1">
        <v>322591</v>
      </c>
      <c r="B11186" s="1" t="s">
        <v>12</v>
      </c>
      <c r="C11186" s="1" t="s">
        <v>32</v>
      </c>
      <c r="D11186" s="1" t="s">
        <v>44</v>
      </c>
      <c r="E11186" s="1" t="s">
        <v>15</v>
      </c>
      <c r="F11186" s="1" t="str">
        <f>VLOOKUP(C11186,Sheet1!$G$3:$I$9,2,FALSE)</f>
        <v>P3</v>
      </c>
      <c r="G11186" s="1">
        <f>VLOOKUP(C11186,Sheet1!$G$3:$I$9,3,FALSE)</f>
        <v>10</v>
      </c>
      <c r="H11186" s="1" t="str">
        <f>VLOOKUP(D11186,Sheet1!$L$3:$M$33,2,FALSE)</f>
        <v>Entertainment</v>
      </c>
    </row>
    <row r="11187" spans="1:8" x14ac:dyDescent="0.25">
      <c r="A11187" s="1">
        <v>322594</v>
      </c>
      <c r="B11187" s="1" t="s">
        <v>35</v>
      </c>
      <c r="C11187" s="1" t="s">
        <v>22</v>
      </c>
      <c r="D11187" s="1" t="s">
        <v>19</v>
      </c>
      <c r="E11187" s="1" t="s">
        <v>15</v>
      </c>
      <c r="F11187" s="1" t="str">
        <f>VLOOKUP(C11187,Sheet1!$G$3:$I$9,2,FALSE)</f>
        <v>P1</v>
      </c>
      <c r="G11187" s="1">
        <f>VLOOKUP(C11187,Sheet1!$G$3:$I$9,3,FALSE)</f>
        <v>8</v>
      </c>
      <c r="H11187" s="1" t="str">
        <f>VLOOKUP(D11187,Sheet1!$L$3:$M$33,2,FALSE)</f>
        <v>BFSI</v>
      </c>
    </row>
    <row r="11188" spans="1:8" x14ac:dyDescent="0.25">
      <c r="A11188" s="1">
        <v>322611</v>
      </c>
      <c r="B11188" s="1" t="s">
        <v>35</v>
      </c>
      <c r="C11188" s="1" t="s">
        <v>22</v>
      </c>
      <c r="D11188" s="1" t="s">
        <v>19</v>
      </c>
      <c r="E11188" s="1" t="s">
        <v>15</v>
      </c>
      <c r="F11188" s="1" t="str">
        <f>VLOOKUP(C11188,Sheet1!$G$3:$I$9,2,FALSE)</f>
        <v>P1</v>
      </c>
      <c r="G11188" s="1">
        <f>VLOOKUP(C11188,Sheet1!$G$3:$I$9,3,FALSE)</f>
        <v>8</v>
      </c>
      <c r="H11188" s="1" t="str">
        <f>VLOOKUP(D11188,Sheet1!$L$3:$M$33,2,FALSE)</f>
        <v>BFSI</v>
      </c>
    </row>
    <row r="11189" spans="1:8" x14ac:dyDescent="0.25">
      <c r="A11189" s="1">
        <v>322657</v>
      </c>
      <c r="B11189" s="1" t="s">
        <v>65</v>
      </c>
      <c r="C11189" s="1" t="s">
        <v>29</v>
      </c>
      <c r="D11189" s="1" t="s">
        <v>49</v>
      </c>
      <c r="E11189" s="1" t="s">
        <v>15</v>
      </c>
      <c r="F11189" s="1" t="str">
        <f>VLOOKUP(C11189,Sheet1!$G$3:$I$9,2,FALSE)</f>
        <v>P3</v>
      </c>
      <c r="G11189" s="1">
        <f>VLOOKUP(C11189,Sheet1!$G$3:$I$9,3,FALSE)</f>
        <v>9</v>
      </c>
      <c r="H11189" s="1" t="str">
        <f>VLOOKUP(D11189,Sheet1!$L$3:$M$33,2,FALSE)</f>
        <v>Travel</v>
      </c>
    </row>
    <row r="11190" spans="1:8" x14ac:dyDescent="0.25">
      <c r="A11190" s="1">
        <v>322677</v>
      </c>
      <c r="B11190" s="1" t="s">
        <v>65</v>
      </c>
      <c r="C11190" s="1" t="s">
        <v>27</v>
      </c>
      <c r="D11190" s="1" t="s">
        <v>51</v>
      </c>
      <c r="E11190" s="1" t="s">
        <v>15</v>
      </c>
      <c r="F11190" s="1" t="str">
        <f>VLOOKUP(C11190,Sheet1!$G$3:$I$9,2,FALSE)</f>
        <v>P3</v>
      </c>
      <c r="G11190" s="1">
        <f>VLOOKUP(C11190,Sheet1!$G$3:$I$9,3,FALSE)</f>
        <v>11</v>
      </c>
      <c r="H11190" s="1" t="str">
        <f>VLOOKUP(D11190,Sheet1!$L$3:$M$33,2,FALSE)</f>
        <v>Travel</v>
      </c>
    </row>
    <row r="11191" spans="1:8" x14ac:dyDescent="0.25">
      <c r="A11191" s="1">
        <v>322702</v>
      </c>
      <c r="B11191" s="1" t="s">
        <v>65</v>
      </c>
      <c r="C11191" s="1" t="s">
        <v>13</v>
      </c>
      <c r="D11191" s="1" t="s">
        <v>26</v>
      </c>
      <c r="E11191" s="1" t="s">
        <v>63</v>
      </c>
      <c r="F11191" s="1" t="str">
        <f>VLOOKUP(C11191,Sheet1!$G$3:$I$9,2,FALSE)</f>
        <v>P2</v>
      </c>
      <c r="G11191" s="1">
        <f>VLOOKUP(C11191,Sheet1!$G$3:$I$9,3,FALSE)</f>
        <v>12</v>
      </c>
      <c r="H11191" s="1" t="str">
        <f>VLOOKUP(D11191,Sheet1!$L$3:$M$33,2,FALSE)</f>
        <v>BFSI</v>
      </c>
    </row>
    <row r="11192" spans="1:8" x14ac:dyDescent="0.25">
      <c r="A11192" s="1">
        <v>322703</v>
      </c>
      <c r="B11192" s="1" t="s">
        <v>65</v>
      </c>
      <c r="C11192" s="1" t="s">
        <v>20</v>
      </c>
      <c r="D11192" s="1" t="s">
        <v>26</v>
      </c>
      <c r="E11192" s="1" t="s">
        <v>63</v>
      </c>
      <c r="F11192" s="1" t="str">
        <f>VLOOKUP(C11192,Sheet1!$G$3:$I$9,2,FALSE)</f>
        <v>P1</v>
      </c>
      <c r="G11192" s="1">
        <f>VLOOKUP(C11192,Sheet1!$G$3:$I$9,3,FALSE)</f>
        <v>14</v>
      </c>
      <c r="H11192" s="1" t="str">
        <f>VLOOKUP(D11192,Sheet1!$L$3:$M$33,2,FALSE)</f>
        <v>BFSI</v>
      </c>
    </row>
    <row r="11193" spans="1:8" x14ac:dyDescent="0.25">
      <c r="A11193" s="1">
        <v>322704</v>
      </c>
      <c r="B11193" s="1" t="s">
        <v>65</v>
      </c>
      <c r="C11193" s="1" t="s">
        <v>29</v>
      </c>
      <c r="D11193" s="1" t="s">
        <v>26</v>
      </c>
      <c r="E11193" s="1" t="s">
        <v>63</v>
      </c>
      <c r="F11193" s="1" t="str">
        <f>VLOOKUP(C11193,Sheet1!$G$3:$I$9,2,FALSE)</f>
        <v>P3</v>
      </c>
      <c r="G11193" s="1">
        <f>VLOOKUP(C11193,Sheet1!$G$3:$I$9,3,FALSE)</f>
        <v>9</v>
      </c>
      <c r="H11193" s="1" t="str">
        <f>VLOOKUP(D11193,Sheet1!$L$3:$M$33,2,FALSE)</f>
        <v>BFSI</v>
      </c>
    </row>
    <row r="11194" spans="1:8" x14ac:dyDescent="0.25">
      <c r="A11194" s="1">
        <v>322705</v>
      </c>
      <c r="B11194" s="1" t="s">
        <v>66</v>
      </c>
      <c r="C11194" s="1" t="s">
        <v>16</v>
      </c>
      <c r="D11194" s="1" t="s">
        <v>52</v>
      </c>
      <c r="E11194" s="1" t="s">
        <v>15</v>
      </c>
      <c r="F11194" s="1" t="str">
        <f>VLOOKUP(C11194,Sheet1!$G$3:$I$9,2,FALSE)</f>
        <v>P1</v>
      </c>
      <c r="G11194" s="1">
        <f>VLOOKUP(C11194,Sheet1!$G$3:$I$9,3,FALSE)</f>
        <v>9</v>
      </c>
      <c r="H11194" s="1" t="str">
        <f>VLOOKUP(D11194,Sheet1!$L$3:$M$33,2,FALSE)</f>
        <v>Travel</v>
      </c>
    </row>
    <row r="11195" spans="1:8" x14ac:dyDescent="0.25">
      <c r="A11195" s="1">
        <v>322706</v>
      </c>
      <c r="B11195" s="1" t="s">
        <v>64</v>
      </c>
      <c r="C11195" s="1" t="s">
        <v>27</v>
      </c>
      <c r="D11195" s="1" t="s">
        <v>58</v>
      </c>
      <c r="E11195" s="1" t="s">
        <v>15</v>
      </c>
      <c r="F11195" s="1" t="str">
        <f>VLOOKUP(C11195,Sheet1!$G$3:$I$9,2,FALSE)</f>
        <v>P3</v>
      </c>
      <c r="G11195" s="1">
        <f>VLOOKUP(C11195,Sheet1!$G$3:$I$9,3,FALSE)</f>
        <v>11</v>
      </c>
      <c r="H11195" s="1" t="str">
        <f>VLOOKUP(D11195,Sheet1!$L$3:$M$33,2,FALSE)</f>
        <v>Health</v>
      </c>
    </row>
    <row r="11196" spans="1:8" x14ac:dyDescent="0.25">
      <c r="A11196" s="1">
        <v>322707</v>
      </c>
      <c r="B11196" s="1" t="s">
        <v>35</v>
      </c>
      <c r="C11196" s="1" t="s">
        <v>22</v>
      </c>
      <c r="D11196" s="1" t="s">
        <v>14</v>
      </c>
      <c r="E11196" s="1" t="s">
        <v>15</v>
      </c>
      <c r="F11196" s="1" t="str">
        <f>VLOOKUP(C11196,Sheet1!$G$3:$I$9,2,FALSE)</f>
        <v>P1</v>
      </c>
      <c r="G11196" s="1">
        <f>VLOOKUP(C11196,Sheet1!$G$3:$I$9,3,FALSE)</f>
        <v>8</v>
      </c>
      <c r="H11196" s="1" t="str">
        <f>VLOOKUP(D11196,Sheet1!$L$3:$M$33,2,FALSE)</f>
        <v>BFSI</v>
      </c>
    </row>
    <row r="11197" spans="1:8" x14ac:dyDescent="0.25">
      <c r="A11197" s="1">
        <v>322708</v>
      </c>
      <c r="B11197" s="1" t="s">
        <v>65</v>
      </c>
      <c r="C11197" s="1" t="s">
        <v>27</v>
      </c>
      <c r="D11197" s="1" t="s">
        <v>30</v>
      </c>
      <c r="E11197" s="1" t="s">
        <v>15</v>
      </c>
      <c r="F11197" s="1" t="str">
        <f>VLOOKUP(C11197,Sheet1!$G$3:$I$9,2,FALSE)</f>
        <v>P3</v>
      </c>
      <c r="G11197" s="1">
        <f>VLOOKUP(C11197,Sheet1!$G$3:$I$9,3,FALSE)</f>
        <v>11</v>
      </c>
      <c r="H11197" s="1" t="str">
        <f>VLOOKUP(D11197,Sheet1!$L$3:$M$33,2,FALSE)</f>
        <v>Retail</v>
      </c>
    </row>
    <row r="11198" spans="1:8" x14ac:dyDescent="0.25">
      <c r="A11198" s="1">
        <v>322709</v>
      </c>
      <c r="B11198" s="1" t="s">
        <v>64</v>
      </c>
      <c r="C11198" s="1" t="s">
        <v>32</v>
      </c>
      <c r="D11198" s="1" t="s">
        <v>44</v>
      </c>
      <c r="E11198" s="1" t="s">
        <v>15</v>
      </c>
      <c r="F11198" s="1" t="str">
        <f>VLOOKUP(C11198,Sheet1!$G$3:$I$9,2,FALSE)</f>
        <v>P3</v>
      </c>
      <c r="G11198" s="1">
        <f>VLOOKUP(C11198,Sheet1!$G$3:$I$9,3,FALSE)</f>
        <v>10</v>
      </c>
      <c r="H11198" s="1" t="str">
        <f>VLOOKUP(D11198,Sheet1!$L$3:$M$33,2,FALSE)</f>
        <v>Entertainment</v>
      </c>
    </row>
    <row r="11199" spans="1:8" x14ac:dyDescent="0.25">
      <c r="A11199" s="1">
        <v>322710</v>
      </c>
      <c r="B11199" s="1" t="s">
        <v>64</v>
      </c>
      <c r="C11199" s="1" t="s">
        <v>32</v>
      </c>
      <c r="D11199" s="1" t="s">
        <v>44</v>
      </c>
      <c r="E11199" s="1" t="s">
        <v>15</v>
      </c>
      <c r="F11199" s="1" t="str">
        <f>VLOOKUP(C11199,Sheet1!$G$3:$I$9,2,FALSE)</f>
        <v>P3</v>
      </c>
      <c r="G11199" s="1">
        <f>VLOOKUP(C11199,Sheet1!$G$3:$I$9,3,FALSE)</f>
        <v>10</v>
      </c>
      <c r="H11199" s="1" t="str">
        <f>VLOOKUP(D11199,Sheet1!$L$3:$M$33,2,FALSE)</f>
        <v>Entertainment</v>
      </c>
    </row>
    <row r="11200" spans="1:8" x14ac:dyDescent="0.25">
      <c r="A11200" s="1">
        <v>322711</v>
      </c>
      <c r="B11200" s="1" t="s">
        <v>64</v>
      </c>
      <c r="C11200" s="1" t="s">
        <v>32</v>
      </c>
      <c r="D11200" s="1" t="s">
        <v>44</v>
      </c>
      <c r="E11200" s="1" t="s">
        <v>15</v>
      </c>
      <c r="F11200" s="1" t="str">
        <f>VLOOKUP(C11200,Sheet1!$G$3:$I$9,2,FALSE)</f>
        <v>P3</v>
      </c>
      <c r="G11200" s="1">
        <f>VLOOKUP(C11200,Sheet1!$G$3:$I$9,3,FALSE)</f>
        <v>10</v>
      </c>
      <c r="H11200" s="1" t="str">
        <f>VLOOKUP(D11200,Sheet1!$L$3:$M$33,2,FALSE)</f>
        <v>Entertainment</v>
      </c>
    </row>
    <row r="11201" spans="1:8" x14ac:dyDescent="0.25">
      <c r="A11201" s="1">
        <v>322712</v>
      </c>
      <c r="B11201" s="1" t="s">
        <v>64</v>
      </c>
      <c r="C11201" s="1" t="s">
        <v>32</v>
      </c>
      <c r="D11201" s="1" t="s">
        <v>44</v>
      </c>
      <c r="E11201" s="1" t="s">
        <v>15</v>
      </c>
      <c r="F11201" s="1" t="str">
        <f>VLOOKUP(C11201,Sheet1!$G$3:$I$9,2,FALSE)</f>
        <v>P3</v>
      </c>
      <c r="G11201" s="1">
        <f>VLOOKUP(C11201,Sheet1!$G$3:$I$9,3,FALSE)</f>
        <v>10</v>
      </c>
      <c r="H11201" s="1" t="str">
        <f>VLOOKUP(D11201,Sheet1!$L$3:$M$33,2,FALSE)</f>
        <v>Entertainment</v>
      </c>
    </row>
    <row r="11202" spans="1:8" x14ac:dyDescent="0.25">
      <c r="A11202" s="1">
        <v>322713</v>
      </c>
      <c r="B11202" s="1" t="s">
        <v>64</v>
      </c>
      <c r="C11202" s="1" t="s">
        <v>32</v>
      </c>
      <c r="D11202" s="1" t="s">
        <v>44</v>
      </c>
      <c r="E11202" s="1" t="s">
        <v>15</v>
      </c>
      <c r="F11202" s="1" t="str">
        <f>VLOOKUP(C11202,Sheet1!$G$3:$I$9,2,FALSE)</f>
        <v>P3</v>
      </c>
      <c r="G11202" s="1">
        <f>VLOOKUP(C11202,Sheet1!$G$3:$I$9,3,FALSE)</f>
        <v>10</v>
      </c>
      <c r="H11202" s="1" t="str">
        <f>VLOOKUP(D11202,Sheet1!$L$3:$M$33,2,FALSE)</f>
        <v>Entertainment</v>
      </c>
    </row>
    <row r="11203" spans="1:8" x14ac:dyDescent="0.25">
      <c r="A11203" s="1">
        <v>322714</v>
      </c>
      <c r="B11203" s="1" t="s">
        <v>64</v>
      </c>
      <c r="C11203" s="1" t="s">
        <v>32</v>
      </c>
      <c r="D11203" s="1" t="s">
        <v>44</v>
      </c>
      <c r="E11203" s="1" t="s">
        <v>15</v>
      </c>
      <c r="F11203" s="1" t="str">
        <f>VLOOKUP(C11203,Sheet1!$G$3:$I$9,2,FALSE)</f>
        <v>P3</v>
      </c>
      <c r="G11203" s="1">
        <f>VLOOKUP(C11203,Sheet1!$G$3:$I$9,3,FALSE)</f>
        <v>10</v>
      </c>
      <c r="H11203" s="1" t="str">
        <f>VLOOKUP(D11203,Sheet1!$L$3:$M$33,2,FALSE)</f>
        <v>Entertainment</v>
      </c>
    </row>
    <row r="11204" spans="1:8" x14ac:dyDescent="0.25">
      <c r="A11204" s="1">
        <v>322715</v>
      </c>
      <c r="B11204" s="1" t="s">
        <v>64</v>
      </c>
      <c r="C11204" s="1" t="s">
        <v>32</v>
      </c>
      <c r="D11204" s="1" t="s">
        <v>44</v>
      </c>
      <c r="E11204" s="1" t="s">
        <v>15</v>
      </c>
      <c r="F11204" s="1" t="str">
        <f>VLOOKUP(C11204,Sheet1!$G$3:$I$9,2,FALSE)</f>
        <v>P3</v>
      </c>
      <c r="G11204" s="1">
        <f>VLOOKUP(C11204,Sheet1!$G$3:$I$9,3,FALSE)</f>
        <v>10</v>
      </c>
      <c r="H11204" s="1" t="str">
        <f>VLOOKUP(D11204,Sheet1!$L$3:$M$33,2,FALSE)</f>
        <v>Entertainment</v>
      </c>
    </row>
    <row r="11205" spans="1:8" x14ac:dyDescent="0.25">
      <c r="A11205" s="1">
        <v>322716</v>
      </c>
      <c r="B11205" s="1" t="s">
        <v>64</v>
      </c>
      <c r="C11205" s="1" t="s">
        <v>32</v>
      </c>
      <c r="D11205" s="1" t="s">
        <v>44</v>
      </c>
      <c r="E11205" s="1" t="s">
        <v>15</v>
      </c>
      <c r="F11205" s="1" t="str">
        <f>VLOOKUP(C11205,Sheet1!$G$3:$I$9,2,FALSE)</f>
        <v>P3</v>
      </c>
      <c r="G11205" s="1">
        <f>VLOOKUP(C11205,Sheet1!$G$3:$I$9,3,FALSE)</f>
        <v>10</v>
      </c>
      <c r="H11205" s="1" t="str">
        <f>VLOOKUP(D11205,Sheet1!$L$3:$M$33,2,FALSE)</f>
        <v>Entertainment</v>
      </c>
    </row>
    <row r="11206" spans="1:8" x14ac:dyDescent="0.25">
      <c r="A11206" s="1">
        <v>322717</v>
      </c>
      <c r="B11206" s="1" t="s">
        <v>64</v>
      </c>
      <c r="C11206" s="1" t="s">
        <v>32</v>
      </c>
      <c r="D11206" s="1" t="s">
        <v>44</v>
      </c>
      <c r="E11206" s="1" t="s">
        <v>15</v>
      </c>
      <c r="F11206" s="1" t="str">
        <f>VLOOKUP(C11206,Sheet1!$G$3:$I$9,2,FALSE)</f>
        <v>P3</v>
      </c>
      <c r="G11206" s="1">
        <f>VLOOKUP(C11206,Sheet1!$G$3:$I$9,3,FALSE)</f>
        <v>10</v>
      </c>
      <c r="H11206" s="1" t="str">
        <f>VLOOKUP(D11206,Sheet1!$L$3:$M$33,2,FALSE)</f>
        <v>Entertainment</v>
      </c>
    </row>
    <row r="11207" spans="1:8" x14ac:dyDescent="0.25">
      <c r="A11207" s="1">
        <v>322718</v>
      </c>
      <c r="B11207" s="1" t="s">
        <v>64</v>
      </c>
      <c r="C11207" s="1" t="s">
        <v>32</v>
      </c>
      <c r="D11207" s="1" t="s">
        <v>44</v>
      </c>
      <c r="E11207" s="1" t="s">
        <v>15</v>
      </c>
      <c r="F11207" s="1" t="str">
        <f>VLOOKUP(C11207,Sheet1!$G$3:$I$9,2,FALSE)</f>
        <v>P3</v>
      </c>
      <c r="G11207" s="1">
        <f>VLOOKUP(C11207,Sheet1!$G$3:$I$9,3,FALSE)</f>
        <v>10</v>
      </c>
      <c r="H11207" s="1" t="str">
        <f>VLOOKUP(D11207,Sheet1!$L$3:$M$33,2,FALSE)</f>
        <v>Entertainment</v>
      </c>
    </row>
    <row r="11208" spans="1:8" x14ac:dyDescent="0.25">
      <c r="A11208" s="1">
        <v>322719</v>
      </c>
      <c r="B11208" s="1" t="s">
        <v>64</v>
      </c>
      <c r="C11208" s="1" t="s">
        <v>32</v>
      </c>
      <c r="D11208" s="1" t="s">
        <v>44</v>
      </c>
      <c r="E11208" s="1" t="s">
        <v>15</v>
      </c>
      <c r="F11208" s="1" t="str">
        <f>VLOOKUP(C11208,Sheet1!$G$3:$I$9,2,FALSE)</f>
        <v>P3</v>
      </c>
      <c r="G11208" s="1">
        <f>VLOOKUP(C11208,Sheet1!$G$3:$I$9,3,FALSE)</f>
        <v>10</v>
      </c>
      <c r="H11208" s="1" t="str">
        <f>VLOOKUP(D11208,Sheet1!$L$3:$M$33,2,FALSE)</f>
        <v>Entertainment</v>
      </c>
    </row>
    <row r="11209" spans="1:8" x14ac:dyDescent="0.25">
      <c r="A11209" s="1">
        <v>322720</v>
      </c>
      <c r="B11209" s="1" t="s">
        <v>64</v>
      </c>
      <c r="C11209" s="1" t="s">
        <v>32</v>
      </c>
      <c r="D11209" s="1" t="s">
        <v>44</v>
      </c>
      <c r="E11209" s="1" t="s">
        <v>15</v>
      </c>
      <c r="F11209" s="1" t="str">
        <f>VLOOKUP(C11209,Sheet1!$G$3:$I$9,2,FALSE)</f>
        <v>P3</v>
      </c>
      <c r="G11209" s="1">
        <f>VLOOKUP(C11209,Sheet1!$G$3:$I$9,3,FALSE)</f>
        <v>10</v>
      </c>
      <c r="H11209" s="1" t="str">
        <f>VLOOKUP(D11209,Sheet1!$L$3:$M$33,2,FALSE)</f>
        <v>Entertainment</v>
      </c>
    </row>
    <row r="11210" spans="1:8" x14ac:dyDescent="0.25">
      <c r="A11210" s="1">
        <v>322721</v>
      </c>
      <c r="B11210" s="1" t="s">
        <v>64</v>
      </c>
      <c r="C11210" s="1" t="s">
        <v>32</v>
      </c>
      <c r="D11210" s="1" t="s">
        <v>44</v>
      </c>
      <c r="E11210" s="1" t="s">
        <v>15</v>
      </c>
      <c r="F11210" s="1" t="str">
        <f>VLOOKUP(C11210,Sheet1!$G$3:$I$9,2,FALSE)</f>
        <v>P3</v>
      </c>
      <c r="G11210" s="1">
        <f>VLOOKUP(C11210,Sheet1!$G$3:$I$9,3,FALSE)</f>
        <v>10</v>
      </c>
      <c r="H11210" s="1" t="str">
        <f>VLOOKUP(D11210,Sheet1!$L$3:$M$33,2,FALSE)</f>
        <v>Entertainment</v>
      </c>
    </row>
    <row r="11211" spans="1:8" x14ac:dyDescent="0.25">
      <c r="A11211" s="1">
        <v>322722</v>
      </c>
      <c r="B11211" s="1" t="s">
        <v>64</v>
      </c>
      <c r="C11211" s="1" t="s">
        <v>32</v>
      </c>
      <c r="D11211" s="1" t="s">
        <v>44</v>
      </c>
      <c r="E11211" s="1" t="s">
        <v>15</v>
      </c>
      <c r="F11211" s="1" t="str">
        <f>VLOOKUP(C11211,Sheet1!$G$3:$I$9,2,FALSE)</f>
        <v>P3</v>
      </c>
      <c r="G11211" s="1">
        <f>VLOOKUP(C11211,Sheet1!$G$3:$I$9,3,FALSE)</f>
        <v>10</v>
      </c>
      <c r="H11211" s="1" t="str">
        <f>VLOOKUP(D11211,Sheet1!$L$3:$M$33,2,FALSE)</f>
        <v>Entertainment</v>
      </c>
    </row>
    <row r="11212" spans="1:8" x14ac:dyDescent="0.25">
      <c r="A11212" s="1">
        <v>322723</v>
      </c>
      <c r="B11212" s="1" t="s">
        <v>64</v>
      </c>
      <c r="C11212" s="1" t="s">
        <v>32</v>
      </c>
      <c r="D11212" s="1" t="s">
        <v>44</v>
      </c>
      <c r="E11212" s="1" t="s">
        <v>15</v>
      </c>
      <c r="F11212" s="1" t="str">
        <f>VLOOKUP(C11212,Sheet1!$G$3:$I$9,2,FALSE)</f>
        <v>P3</v>
      </c>
      <c r="G11212" s="1">
        <f>VLOOKUP(C11212,Sheet1!$G$3:$I$9,3,FALSE)</f>
        <v>10</v>
      </c>
      <c r="H11212" s="1" t="str">
        <f>VLOOKUP(D11212,Sheet1!$L$3:$M$33,2,FALSE)</f>
        <v>Entertainment</v>
      </c>
    </row>
    <row r="11213" spans="1:8" x14ac:dyDescent="0.25">
      <c r="A11213" s="1">
        <v>322724</v>
      </c>
      <c r="B11213" s="1" t="s">
        <v>64</v>
      </c>
      <c r="C11213" s="1" t="s">
        <v>32</v>
      </c>
      <c r="D11213" s="1" t="s">
        <v>44</v>
      </c>
      <c r="E11213" s="1" t="s">
        <v>15</v>
      </c>
      <c r="F11213" s="1" t="str">
        <f>VLOOKUP(C11213,Sheet1!$G$3:$I$9,2,FALSE)</f>
        <v>P3</v>
      </c>
      <c r="G11213" s="1">
        <f>VLOOKUP(C11213,Sheet1!$G$3:$I$9,3,FALSE)</f>
        <v>10</v>
      </c>
      <c r="H11213" s="1" t="str">
        <f>VLOOKUP(D11213,Sheet1!$L$3:$M$33,2,FALSE)</f>
        <v>Entertainment</v>
      </c>
    </row>
    <row r="11214" spans="1:8" x14ac:dyDescent="0.25">
      <c r="A11214" s="1">
        <v>322725</v>
      </c>
      <c r="B11214" s="1" t="s">
        <v>64</v>
      </c>
      <c r="C11214" s="1" t="s">
        <v>32</v>
      </c>
      <c r="D11214" s="1" t="s">
        <v>44</v>
      </c>
      <c r="E11214" s="1" t="s">
        <v>15</v>
      </c>
      <c r="F11214" s="1" t="str">
        <f>VLOOKUP(C11214,Sheet1!$G$3:$I$9,2,FALSE)</f>
        <v>P3</v>
      </c>
      <c r="G11214" s="1">
        <f>VLOOKUP(C11214,Sheet1!$G$3:$I$9,3,FALSE)</f>
        <v>10</v>
      </c>
      <c r="H11214" s="1" t="str">
        <f>VLOOKUP(D11214,Sheet1!$L$3:$M$33,2,FALSE)</f>
        <v>Entertainment</v>
      </c>
    </row>
    <row r="11215" spans="1:8" x14ac:dyDescent="0.25">
      <c r="A11215" s="1">
        <v>322726</v>
      </c>
      <c r="B11215" s="1" t="s">
        <v>64</v>
      </c>
      <c r="C11215" s="1" t="s">
        <v>32</v>
      </c>
      <c r="D11215" s="1" t="s">
        <v>44</v>
      </c>
      <c r="E11215" s="1" t="s">
        <v>15</v>
      </c>
      <c r="F11215" s="1" t="str">
        <f>VLOOKUP(C11215,Sheet1!$G$3:$I$9,2,FALSE)</f>
        <v>P3</v>
      </c>
      <c r="G11215" s="1">
        <f>VLOOKUP(C11215,Sheet1!$G$3:$I$9,3,FALSE)</f>
        <v>10</v>
      </c>
      <c r="H11215" s="1" t="str">
        <f>VLOOKUP(D11215,Sheet1!$L$3:$M$33,2,FALSE)</f>
        <v>Entertainment</v>
      </c>
    </row>
    <row r="11216" spans="1:8" x14ac:dyDescent="0.25">
      <c r="A11216" s="1">
        <v>322727</v>
      </c>
      <c r="B11216" s="1" t="s">
        <v>64</v>
      </c>
      <c r="C11216" s="1" t="s">
        <v>32</v>
      </c>
      <c r="D11216" s="1" t="s">
        <v>44</v>
      </c>
      <c r="E11216" s="1" t="s">
        <v>15</v>
      </c>
      <c r="F11216" s="1" t="str">
        <f>VLOOKUP(C11216,Sheet1!$G$3:$I$9,2,FALSE)</f>
        <v>P3</v>
      </c>
      <c r="G11216" s="1">
        <f>VLOOKUP(C11216,Sheet1!$G$3:$I$9,3,FALSE)</f>
        <v>10</v>
      </c>
      <c r="H11216" s="1" t="str">
        <f>VLOOKUP(D11216,Sheet1!$L$3:$M$33,2,FALSE)</f>
        <v>Entertainment</v>
      </c>
    </row>
    <row r="11217" spans="1:8" x14ac:dyDescent="0.25">
      <c r="A11217" s="1">
        <v>322728</v>
      </c>
      <c r="B11217" s="1" t="s">
        <v>64</v>
      </c>
      <c r="C11217" s="1" t="s">
        <v>32</v>
      </c>
      <c r="D11217" s="1" t="s">
        <v>44</v>
      </c>
      <c r="E11217" s="1" t="s">
        <v>15</v>
      </c>
      <c r="F11217" s="1" t="str">
        <f>VLOOKUP(C11217,Sheet1!$G$3:$I$9,2,FALSE)</f>
        <v>P3</v>
      </c>
      <c r="G11217" s="1">
        <f>VLOOKUP(C11217,Sheet1!$G$3:$I$9,3,FALSE)</f>
        <v>10</v>
      </c>
      <c r="H11217" s="1" t="str">
        <f>VLOOKUP(D11217,Sheet1!$L$3:$M$33,2,FALSE)</f>
        <v>Entertainment</v>
      </c>
    </row>
    <row r="11218" spans="1:8" x14ac:dyDescent="0.25">
      <c r="A11218" s="1">
        <v>322729</v>
      </c>
      <c r="B11218" s="1" t="s">
        <v>64</v>
      </c>
      <c r="C11218" s="1" t="s">
        <v>32</v>
      </c>
      <c r="D11218" s="1" t="s">
        <v>44</v>
      </c>
      <c r="E11218" s="1" t="s">
        <v>15</v>
      </c>
      <c r="F11218" s="1" t="str">
        <f>VLOOKUP(C11218,Sheet1!$G$3:$I$9,2,FALSE)</f>
        <v>P3</v>
      </c>
      <c r="G11218" s="1">
        <f>VLOOKUP(C11218,Sheet1!$G$3:$I$9,3,FALSE)</f>
        <v>10</v>
      </c>
      <c r="H11218" s="1" t="str">
        <f>VLOOKUP(D11218,Sheet1!$L$3:$M$33,2,FALSE)</f>
        <v>Entertainment</v>
      </c>
    </row>
    <row r="11219" spans="1:8" x14ac:dyDescent="0.25">
      <c r="A11219" s="1">
        <v>322730</v>
      </c>
      <c r="B11219" s="1" t="s">
        <v>64</v>
      </c>
      <c r="C11219" s="1" t="s">
        <v>32</v>
      </c>
      <c r="D11219" s="1" t="s">
        <v>44</v>
      </c>
      <c r="E11219" s="1" t="s">
        <v>15</v>
      </c>
      <c r="F11219" s="1" t="str">
        <f>VLOOKUP(C11219,Sheet1!$G$3:$I$9,2,FALSE)</f>
        <v>P3</v>
      </c>
      <c r="G11219" s="1">
        <f>VLOOKUP(C11219,Sheet1!$G$3:$I$9,3,FALSE)</f>
        <v>10</v>
      </c>
      <c r="H11219" s="1" t="str">
        <f>VLOOKUP(D11219,Sheet1!$L$3:$M$33,2,FALSE)</f>
        <v>Entertainment</v>
      </c>
    </row>
    <row r="11220" spans="1:8" x14ac:dyDescent="0.25">
      <c r="A11220" s="1">
        <v>322731</v>
      </c>
      <c r="B11220" s="1" t="s">
        <v>64</v>
      </c>
      <c r="C11220" s="1" t="s">
        <v>32</v>
      </c>
      <c r="D11220" s="1" t="s">
        <v>44</v>
      </c>
      <c r="E11220" s="1" t="s">
        <v>15</v>
      </c>
      <c r="F11220" s="1" t="str">
        <f>VLOOKUP(C11220,Sheet1!$G$3:$I$9,2,FALSE)</f>
        <v>P3</v>
      </c>
      <c r="G11220" s="1">
        <f>VLOOKUP(C11220,Sheet1!$G$3:$I$9,3,FALSE)</f>
        <v>10</v>
      </c>
      <c r="H11220" s="1" t="str">
        <f>VLOOKUP(D11220,Sheet1!$L$3:$M$33,2,FALSE)</f>
        <v>Entertainment</v>
      </c>
    </row>
    <row r="11221" spans="1:8" x14ac:dyDescent="0.25">
      <c r="A11221" s="1">
        <v>322732</v>
      </c>
      <c r="B11221" s="1" t="s">
        <v>64</v>
      </c>
      <c r="C11221" s="1" t="s">
        <v>32</v>
      </c>
      <c r="D11221" s="1" t="s">
        <v>44</v>
      </c>
      <c r="E11221" s="1" t="s">
        <v>15</v>
      </c>
      <c r="F11221" s="1" t="str">
        <f>VLOOKUP(C11221,Sheet1!$G$3:$I$9,2,FALSE)</f>
        <v>P3</v>
      </c>
      <c r="G11221" s="1">
        <f>VLOOKUP(C11221,Sheet1!$G$3:$I$9,3,FALSE)</f>
        <v>10</v>
      </c>
      <c r="H11221" s="1" t="str">
        <f>VLOOKUP(D11221,Sheet1!$L$3:$M$33,2,FALSE)</f>
        <v>Entertainment</v>
      </c>
    </row>
    <row r="11222" spans="1:8" x14ac:dyDescent="0.25">
      <c r="A11222" s="1">
        <v>322733</v>
      </c>
      <c r="B11222" s="1" t="s">
        <v>64</v>
      </c>
      <c r="C11222" s="1" t="s">
        <v>32</v>
      </c>
      <c r="D11222" s="1" t="s">
        <v>44</v>
      </c>
      <c r="E11222" s="1" t="s">
        <v>15</v>
      </c>
      <c r="F11222" s="1" t="str">
        <f>VLOOKUP(C11222,Sheet1!$G$3:$I$9,2,FALSE)</f>
        <v>P3</v>
      </c>
      <c r="G11222" s="1">
        <f>VLOOKUP(C11222,Sheet1!$G$3:$I$9,3,FALSE)</f>
        <v>10</v>
      </c>
      <c r="H11222" s="1" t="str">
        <f>VLOOKUP(D11222,Sheet1!$L$3:$M$33,2,FALSE)</f>
        <v>Entertainment</v>
      </c>
    </row>
    <row r="11223" spans="1:8" x14ac:dyDescent="0.25">
      <c r="A11223" s="1">
        <v>322734</v>
      </c>
      <c r="B11223" s="1" t="s">
        <v>64</v>
      </c>
      <c r="C11223" s="1" t="s">
        <v>32</v>
      </c>
      <c r="D11223" s="1" t="s">
        <v>44</v>
      </c>
      <c r="E11223" s="1" t="s">
        <v>15</v>
      </c>
      <c r="F11223" s="1" t="str">
        <f>VLOOKUP(C11223,Sheet1!$G$3:$I$9,2,FALSE)</f>
        <v>P3</v>
      </c>
      <c r="G11223" s="1">
        <f>VLOOKUP(C11223,Sheet1!$G$3:$I$9,3,FALSE)</f>
        <v>10</v>
      </c>
      <c r="H11223" s="1" t="str">
        <f>VLOOKUP(D11223,Sheet1!$L$3:$M$33,2,FALSE)</f>
        <v>Entertainment</v>
      </c>
    </row>
    <row r="11224" spans="1:8" x14ac:dyDescent="0.25">
      <c r="A11224" s="1">
        <v>322735</v>
      </c>
      <c r="B11224" s="1" t="s">
        <v>64</v>
      </c>
      <c r="C11224" s="1" t="s">
        <v>32</v>
      </c>
      <c r="D11224" s="1" t="s">
        <v>44</v>
      </c>
      <c r="E11224" s="1" t="s">
        <v>15</v>
      </c>
      <c r="F11224" s="1" t="str">
        <f>VLOOKUP(C11224,Sheet1!$G$3:$I$9,2,FALSE)</f>
        <v>P3</v>
      </c>
      <c r="G11224" s="1">
        <f>VLOOKUP(C11224,Sheet1!$G$3:$I$9,3,FALSE)</f>
        <v>10</v>
      </c>
      <c r="H11224" s="1" t="str">
        <f>VLOOKUP(D11224,Sheet1!$L$3:$M$33,2,FALSE)</f>
        <v>Entertainment</v>
      </c>
    </row>
    <row r="11225" spans="1:8" x14ac:dyDescent="0.25">
      <c r="A11225" s="1">
        <v>322736</v>
      </c>
      <c r="B11225" s="1" t="s">
        <v>64</v>
      </c>
      <c r="C11225" s="1" t="s">
        <v>32</v>
      </c>
      <c r="D11225" s="1" t="s">
        <v>44</v>
      </c>
      <c r="E11225" s="1" t="s">
        <v>15</v>
      </c>
      <c r="F11225" s="1" t="str">
        <f>VLOOKUP(C11225,Sheet1!$G$3:$I$9,2,FALSE)</f>
        <v>P3</v>
      </c>
      <c r="G11225" s="1">
        <f>VLOOKUP(C11225,Sheet1!$G$3:$I$9,3,FALSE)</f>
        <v>10</v>
      </c>
      <c r="H11225" s="1" t="str">
        <f>VLOOKUP(D11225,Sheet1!$L$3:$M$33,2,FALSE)</f>
        <v>Entertainment</v>
      </c>
    </row>
    <row r="11226" spans="1:8" x14ac:dyDescent="0.25">
      <c r="A11226" s="1">
        <v>322737</v>
      </c>
      <c r="B11226" s="1" t="s">
        <v>64</v>
      </c>
      <c r="C11226" s="1" t="s">
        <v>32</v>
      </c>
      <c r="D11226" s="1" t="s">
        <v>44</v>
      </c>
      <c r="E11226" s="1" t="s">
        <v>15</v>
      </c>
      <c r="F11226" s="1" t="str">
        <f>VLOOKUP(C11226,Sheet1!$G$3:$I$9,2,FALSE)</f>
        <v>P3</v>
      </c>
      <c r="G11226" s="1">
        <f>VLOOKUP(C11226,Sheet1!$G$3:$I$9,3,FALSE)</f>
        <v>10</v>
      </c>
      <c r="H11226" s="1" t="str">
        <f>VLOOKUP(D11226,Sheet1!$L$3:$M$33,2,FALSE)</f>
        <v>Entertainment</v>
      </c>
    </row>
    <row r="11227" spans="1:8" x14ac:dyDescent="0.25">
      <c r="A11227" s="1">
        <v>322738</v>
      </c>
      <c r="B11227" s="1" t="s">
        <v>64</v>
      </c>
      <c r="C11227" s="1" t="s">
        <v>32</v>
      </c>
      <c r="D11227" s="1" t="s">
        <v>44</v>
      </c>
      <c r="E11227" s="1" t="s">
        <v>15</v>
      </c>
      <c r="F11227" s="1" t="str">
        <f>VLOOKUP(C11227,Sheet1!$G$3:$I$9,2,FALSE)</f>
        <v>P3</v>
      </c>
      <c r="G11227" s="1">
        <f>VLOOKUP(C11227,Sheet1!$G$3:$I$9,3,FALSE)</f>
        <v>10</v>
      </c>
      <c r="H11227" s="1" t="str">
        <f>VLOOKUP(D11227,Sheet1!$L$3:$M$33,2,FALSE)</f>
        <v>Entertainment</v>
      </c>
    </row>
    <row r="11228" spans="1:8" x14ac:dyDescent="0.25">
      <c r="A11228" s="1">
        <v>322739</v>
      </c>
      <c r="B11228" s="1" t="s">
        <v>64</v>
      </c>
      <c r="C11228" s="1" t="s">
        <v>32</v>
      </c>
      <c r="D11228" s="1" t="s">
        <v>44</v>
      </c>
      <c r="E11228" s="1" t="s">
        <v>15</v>
      </c>
      <c r="F11228" s="1" t="str">
        <f>VLOOKUP(C11228,Sheet1!$G$3:$I$9,2,FALSE)</f>
        <v>P3</v>
      </c>
      <c r="G11228" s="1">
        <f>VLOOKUP(C11228,Sheet1!$G$3:$I$9,3,FALSE)</f>
        <v>10</v>
      </c>
      <c r="H11228" s="1" t="str">
        <f>VLOOKUP(D11228,Sheet1!$L$3:$M$33,2,FALSE)</f>
        <v>Entertainment</v>
      </c>
    </row>
    <row r="11229" spans="1:8" x14ac:dyDescent="0.25">
      <c r="A11229" s="1">
        <v>322740</v>
      </c>
      <c r="B11229" s="1" t="s">
        <v>64</v>
      </c>
      <c r="C11229" s="1" t="s">
        <v>32</v>
      </c>
      <c r="D11229" s="1" t="s">
        <v>44</v>
      </c>
      <c r="E11229" s="1" t="s">
        <v>15</v>
      </c>
      <c r="F11229" s="1" t="str">
        <f>VLOOKUP(C11229,Sheet1!$G$3:$I$9,2,FALSE)</f>
        <v>P3</v>
      </c>
      <c r="G11229" s="1">
        <f>VLOOKUP(C11229,Sheet1!$G$3:$I$9,3,FALSE)</f>
        <v>10</v>
      </c>
      <c r="H11229" s="1" t="str">
        <f>VLOOKUP(D11229,Sheet1!$L$3:$M$33,2,FALSE)</f>
        <v>Entertainment</v>
      </c>
    </row>
    <row r="11230" spans="1:8" x14ac:dyDescent="0.25">
      <c r="A11230" s="1">
        <v>322741</v>
      </c>
      <c r="B11230" s="1" t="s">
        <v>64</v>
      </c>
      <c r="C11230" s="1" t="s">
        <v>32</v>
      </c>
      <c r="D11230" s="1" t="s">
        <v>44</v>
      </c>
      <c r="E11230" s="1" t="s">
        <v>15</v>
      </c>
      <c r="F11230" s="1" t="str">
        <f>VLOOKUP(C11230,Sheet1!$G$3:$I$9,2,FALSE)</f>
        <v>P3</v>
      </c>
      <c r="G11230" s="1">
        <f>VLOOKUP(C11230,Sheet1!$G$3:$I$9,3,FALSE)</f>
        <v>10</v>
      </c>
      <c r="H11230" s="1" t="str">
        <f>VLOOKUP(D11230,Sheet1!$L$3:$M$33,2,FALSE)</f>
        <v>Entertainment</v>
      </c>
    </row>
    <row r="11231" spans="1:8" x14ac:dyDescent="0.25">
      <c r="A11231" s="1">
        <v>322742</v>
      </c>
      <c r="B11231" s="1" t="s">
        <v>64</v>
      </c>
      <c r="C11231" s="1" t="s">
        <v>32</v>
      </c>
      <c r="D11231" s="1" t="s">
        <v>44</v>
      </c>
      <c r="E11231" s="1" t="s">
        <v>15</v>
      </c>
      <c r="F11231" s="1" t="str">
        <f>VLOOKUP(C11231,Sheet1!$G$3:$I$9,2,FALSE)</f>
        <v>P3</v>
      </c>
      <c r="G11231" s="1">
        <f>VLOOKUP(C11231,Sheet1!$G$3:$I$9,3,FALSE)</f>
        <v>10</v>
      </c>
      <c r="H11231" s="1" t="str">
        <f>VLOOKUP(D11231,Sheet1!$L$3:$M$33,2,FALSE)</f>
        <v>Entertainment</v>
      </c>
    </row>
    <row r="11232" spans="1:8" x14ac:dyDescent="0.25">
      <c r="A11232" s="1">
        <v>322743</v>
      </c>
      <c r="B11232" s="1" t="s">
        <v>64</v>
      </c>
      <c r="C11232" s="1" t="s">
        <v>32</v>
      </c>
      <c r="D11232" s="1" t="s">
        <v>44</v>
      </c>
      <c r="E11232" s="1" t="s">
        <v>15</v>
      </c>
      <c r="F11232" s="1" t="str">
        <f>VLOOKUP(C11232,Sheet1!$G$3:$I$9,2,FALSE)</f>
        <v>P3</v>
      </c>
      <c r="G11232" s="1">
        <f>VLOOKUP(C11232,Sheet1!$G$3:$I$9,3,FALSE)</f>
        <v>10</v>
      </c>
      <c r="H11232" s="1" t="str">
        <f>VLOOKUP(D11232,Sheet1!$L$3:$M$33,2,FALSE)</f>
        <v>Entertainment</v>
      </c>
    </row>
    <row r="11233" spans="1:8" x14ac:dyDescent="0.25">
      <c r="A11233" s="1">
        <v>322744</v>
      </c>
      <c r="B11233" s="1" t="s">
        <v>64</v>
      </c>
      <c r="C11233" s="1" t="s">
        <v>32</v>
      </c>
      <c r="D11233" s="1" t="s">
        <v>44</v>
      </c>
      <c r="E11233" s="1" t="s">
        <v>15</v>
      </c>
      <c r="F11233" s="1" t="str">
        <f>VLOOKUP(C11233,Sheet1!$G$3:$I$9,2,FALSE)</f>
        <v>P3</v>
      </c>
      <c r="G11233" s="1">
        <f>VLOOKUP(C11233,Sheet1!$G$3:$I$9,3,FALSE)</f>
        <v>10</v>
      </c>
      <c r="H11233" s="1" t="str">
        <f>VLOOKUP(D11233,Sheet1!$L$3:$M$33,2,FALSE)</f>
        <v>Entertainment</v>
      </c>
    </row>
    <row r="11234" spans="1:8" x14ac:dyDescent="0.25">
      <c r="A11234" s="1">
        <v>322745</v>
      </c>
      <c r="B11234" s="1" t="s">
        <v>64</v>
      </c>
      <c r="C11234" s="1" t="s">
        <v>32</v>
      </c>
      <c r="D11234" s="1" t="s">
        <v>44</v>
      </c>
      <c r="E11234" s="1" t="s">
        <v>15</v>
      </c>
      <c r="F11234" s="1" t="str">
        <f>VLOOKUP(C11234,Sheet1!$G$3:$I$9,2,FALSE)</f>
        <v>P3</v>
      </c>
      <c r="G11234" s="1">
        <f>VLOOKUP(C11234,Sheet1!$G$3:$I$9,3,FALSE)</f>
        <v>10</v>
      </c>
      <c r="H11234" s="1" t="str">
        <f>VLOOKUP(D11234,Sheet1!$L$3:$M$33,2,FALSE)</f>
        <v>Entertainment</v>
      </c>
    </row>
    <row r="11235" spans="1:8" x14ac:dyDescent="0.25">
      <c r="A11235" s="1">
        <v>322746</v>
      </c>
      <c r="B11235" s="1" t="s">
        <v>64</v>
      </c>
      <c r="C11235" s="1" t="s">
        <v>32</v>
      </c>
      <c r="D11235" s="1" t="s">
        <v>44</v>
      </c>
      <c r="E11235" s="1" t="s">
        <v>15</v>
      </c>
      <c r="F11235" s="1" t="str">
        <f>VLOOKUP(C11235,Sheet1!$G$3:$I$9,2,FALSE)</f>
        <v>P3</v>
      </c>
      <c r="G11235" s="1">
        <f>VLOOKUP(C11235,Sheet1!$G$3:$I$9,3,FALSE)</f>
        <v>10</v>
      </c>
      <c r="H11235" s="1" t="str">
        <f>VLOOKUP(D11235,Sheet1!$L$3:$M$33,2,FALSE)</f>
        <v>Entertainment</v>
      </c>
    </row>
    <row r="11236" spans="1:8" x14ac:dyDescent="0.25">
      <c r="A11236" s="1">
        <v>322747</v>
      </c>
      <c r="B11236" s="1" t="s">
        <v>64</v>
      </c>
      <c r="C11236" s="1" t="s">
        <v>32</v>
      </c>
      <c r="D11236" s="1" t="s">
        <v>44</v>
      </c>
      <c r="E11236" s="1" t="s">
        <v>15</v>
      </c>
      <c r="F11236" s="1" t="str">
        <f>VLOOKUP(C11236,Sheet1!$G$3:$I$9,2,FALSE)</f>
        <v>P3</v>
      </c>
      <c r="G11236" s="1">
        <f>VLOOKUP(C11236,Sheet1!$G$3:$I$9,3,FALSE)</f>
        <v>10</v>
      </c>
      <c r="H11236" s="1" t="str">
        <f>VLOOKUP(D11236,Sheet1!$L$3:$M$33,2,FALSE)</f>
        <v>Entertainment</v>
      </c>
    </row>
    <row r="11237" spans="1:8" x14ac:dyDescent="0.25">
      <c r="A11237" s="1">
        <v>322748</v>
      </c>
      <c r="B11237" s="1" t="s">
        <v>64</v>
      </c>
      <c r="C11237" s="1" t="s">
        <v>32</v>
      </c>
      <c r="D11237" s="1" t="s">
        <v>44</v>
      </c>
      <c r="E11237" s="1" t="s">
        <v>15</v>
      </c>
      <c r="F11237" s="1" t="str">
        <f>VLOOKUP(C11237,Sheet1!$G$3:$I$9,2,FALSE)</f>
        <v>P3</v>
      </c>
      <c r="G11237" s="1">
        <f>VLOOKUP(C11237,Sheet1!$G$3:$I$9,3,FALSE)</f>
        <v>10</v>
      </c>
      <c r="H11237" s="1" t="str">
        <f>VLOOKUP(D11237,Sheet1!$L$3:$M$33,2,FALSE)</f>
        <v>Entertainment</v>
      </c>
    </row>
    <row r="11238" spans="1:8" x14ac:dyDescent="0.25">
      <c r="A11238" s="1">
        <v>322749</v>
      </c>
      <c r="B11238" s="1" t="s">
        <v>64</v>
      </c>
      <c r="C11238" s="1" t="s">
        <v>32</v>
      </c>
      <c r="D11238" s="1" t="s">
        <v>44</v>
      </c>
      <c r="E11238" s="1" t="s">
        <v>15</v>
      </c>
      <c r="F11238" s="1" t="str">
        <f>VLOOKUP(C11238,Sheet1!$G$3:$I$9,2,FALSE)</f>
        <v>P3</v>
      </c>
      <c r="G11238" s="1">
        <f>VLOOKUP(C11238,Sheet1!$G$3:$I$9,3,FALSE)</f>
        <v>10</v>
      </c>
      <c r="H11238" s="1" t="str">
        <f>VLOOKUP(D11238,Sheet1!$L$3:$M$33,2,FALSE)</f>
        <v>Entertainment</v>
      </c>
    </row>
    <row r="11239" spans="1:8" x14ac:dyDescent="0.25">
      <c r="A11239" s="1">
        <v>322750</v>
      </c>
      <c r="B11239" s="1" t="s">
        <v>64</v>
      </c>
      <c r="C11239" s="1" t="s">
        <v>32</v>
      </c>
      <c r="D11239" s="1" t="s">
        <v>44</v>
      </c>
      <c r="E11239" s="1" t="s">
        <v>15</v>
      </c>
      <c r="F11239" s="1" t="str">
        <f>VLOOKUP(C11239,Sheet1!$G$3:$I$9,2,FALSE)</f>
        <v>P3</v>
      </c>
      <c r="G11239" s="1">
        <f>VLOOKUP(C11239,Sheet1!$G$3:$I$9,3,FALSE)</f>
        <v>10</v>
      </c>
      <c r="H11239" s="1" t="str">
        <f>VLOOKUP(D11239,Sheet1!$L$3:$M$33,2,FALSE)</f>
        <v>Entertainment</v>
      </c>
    </row>
    <row r="11240" spans="1:8" x14ac:dyDescent="0.25">
      <c r="A11240" s="1">
        <v>322751</v>
      </c>
      <c r="B11240" s="1" t="s">
        <v>64</v>
      </c>
      <c r="C11240" s="1" t="s">
        <v>32</v>
      </c>
      <c r="D11240" s="1" t="s">
        <v>44</v>
      </c>
      <c r="E11240" s="1" t="s">
        <v>15</v>
      </c>
      <c r="F11240" s="1" t="str">
        <f>VLOOKUP(C11240,Sheet1!$G$3:$I$9,2,FALSE)</f>
        <v>P3</v>
      </c>
      <c r="G11240" s="1">
        <f>VLOOKUP(C11240,Sheet1!$G$3:$I$9,3,FALSE)</f>
        <v>10</v>
      </c>
      <c r="H11240" s="1" t="str">
        <f>VLOOKUP(D11240,Sheet1!$L$3:$M$33,2,FALSE)</f>
        <v>Entertainment</v>
      </c>
    </row>
    <row r="11241" spans="1:8" x14ac:dyDescent="0.25">
      <c r="A11241" s="1">
        <v>322752</v>
      </c>
      <c r="B11241" s="1" t="s">
        <v>64</v>
      </c>
      <c r="C11241" s="1" t="s">
        <v>32</v>
      </c>
      <c r="D11241" s="1" t="s">
        <v>44</v>
      </c>
      <c r="E11241" s="1" t="s">
        <v>15</v>
      </c>
      <c r="F11241" s="1" t="str">
        <f>VLOOKUP(C11241,Sheet1!$G$3:$I$9,2,FALSE)</f>
        <v>P3</v>
      </c>
      <c r="G11241" s="1">
        <f>VLOOKUP(C11241,Sheet1!$G$3:$I$9,3,FALSE)</f>
        <v>10</v>
      </c>
      <c r="H11241" s="1" t="str">
        <f>VLOOKUP(D11241,Sheet1!$L$3:$M$33,2,FALSE)</f>
        <v>Entertainment</v>
      </c>
    </row>
    <row r="11242" spans="1:8" x14ac:dyDescent="0.25">
      <c r="A11242" s="1">
        <v>322753</v>
      </c>
      <c r="B11242" s="1" t="s">
        <v>64</v>
      </c>
      <c r="C11242" s="1" t="s">
        <v>32</v>
      </c>
      <c r="D11242" s="1" t="s">
        <v>44</v>
      </c>
      <c r="E11242" s="1" t="s">
        <v>15</v>
      </c>
      <c r="F11242" s="1" t="str">
        <f>VLOOKUP(C11242,Sheet1!$G$3:$I$9,2,FALSE)</f>
        <v>P3</v>
      </c>
      <c r="G11242" s="1">
        <f>VLOOKUP(C11242,Sheet1!$G$3:$I$9,3,FALSE)</f>
        <v>10</v>
      </c>
      <c r="H11242" s="1" t="str">
        <f>VLOOKUP(D11242,Sheet1!$L$3:$M$33,2,FALSE)</f>
        <v>Entertainment</v>
      </c>
    </row>
    <row r="11243" spans="1:8" x14ac:dyDescent="0.25">
      <c r="A11243" s="1">
        <v>322754</v>
      </c>
      <c r="B11243" s="1" t="s">
        <v>64</v>
      </c>
      <c r="C11243" s="1" t="s">
        <v>32</v>
      </c>
      <c r="D11243" s="1" t="s">
        <v>44</v>
      </c>
      <c r="E11243" s="1" t="s">
        <v>15</v>
      </c>
      <c r="F11243" s="1" t="str">
        <f>VLOOKUP(C11243,Sheet1!$G$3:$I$9,2,FALSE)</f>
        <v>P3</v>
      </c>
      <c r="G11243" s="1">
        <f>VLOOKUP(C11243,Sheet1!$G$3:$I$9,3,FALSE)</f>
        <v>10</v>
      </c>
      <c r="H11243" s="1" t="str">
        <f>VLOOKUP(D11243,Sheet1!$L$3:$M$33,2,FALSE)</f>
        <v>Entertainment</v>
      </c>
    </row>
    <row r="11244" spans="1:8" x14ac:dyDescent="0.25">
      <c r="A11244" s="1">
        <v>322755</v>
      </c>
      <c r="B11244" s="1" t="s">
        <v>64</v>
      </c>
      <c r="C11244" s="1" t="s">
        <v>32</v>
      </c>
      <c r="D11244" s="1" t="s">
        <v>44</v>
      </c>
      <c r="E11244" s="1" t="s">
        <v>15</v>
      </c>
      <c r="F11244" s="1" t="str">
        <f>VLOOKUP(C11244,Sheet1!$G$3:$I$9,2,FALSE)</f>
        <v>P3</v>
      </c>
      <c r="G11244" s="1">
        <f>VLOOKUP(C11244,Sheet1!$G$3:$I$9,3,FALSE)</f>
        <v>10</v>
      </c>
      <c r="H11244" s="1" t="str">
        <f>VLOOKUP(D11244,Sheet1!$L$3:$M$33,2,FALSE)</f>
        <v>Entertainment</v>
      </c>
    </row>
    <row r="11245" spans="1:8" x14ac:dyDescent="0.25">
      <c r="A11245" s="1">
        <v>322756</v>
      </c>
      <c r="B11245" s="1" t="s">
        <v>64</v>
      </c>
      <c r="C11245" s="1" t="s">
        <v>32</v>
      </c>
      <c r="D11245" s="1" t="s">
        <v>44</v>
      </c>
      <c r="E11245" s="1" t="s">
        <v>15</v>
      </c>
      <c r="F11245" s="1" t="str">
        <f>VLOOKUP(C11245,Sheet1!$G$3:$I$9,2,FALSE)</f>
        <v>P3</v>
      </c>
      <c r="G11245" s="1">
        <f>VLOOKUP(C11245,Sheet1!$G$3:$I$9,3,FALSE)</f>
        <v>10</v>
      </c>
      <c r="H11245" s="1" t="str">
        <f>VLOOKUP(D11245,Sheet1!$L$3:$M$33,2,FALSE)</f>
        <v>Entertainment</v>
      </c>
    </row>
    <row r="11246" spans="1:8" x14ac:dyDescent="0.25">
      <c r="A11246" s="1">
        <v>322757</v>
      </c>
      <c r="B11246" s="1" t="s">
        <v>64</v>
      </c>
      <c r="C11246" s="1" t="s">
        <v>32</v>
      </c>
      <c r="D11246" s="1" t="s">
        <v>44</v>
      </c>
      <c r="E11246" s="1" t="s">
        <v>15</v>
      </c>
      <c r="F11246" s="1" t="str">
        <f>VLOOKUP(C11246,Sheet1!$G$3:$I$9,2,FALSE)</f>
        <v>P3</v>
      </c>
      <c r="G11246" s="1">
        <f>VLOOKUP(C11246,Sheet1!$G$3:$I$9,3,FALSE)</f>
        <v>10</v>
      </c>
      <c r="H11246" s="1" t="str">
        <f>VLOOKUP(D11246,Sheet1!$L$3:$M$33,2,FALSE)</f>
        <v>Entertainment</v>
      </c>
    </row>
    <row r="11247" spans="1:8" x14ac:dyDescent="0.25">
      <c r="A11247" s="1">
        <v>322758</v>
      </c>
      <c r="B11247" s="1" t="s">
        <v>64</v>
      </c>
      <c r="C11247" s="1" t="s">
        <v>32</v>
      </c>
      <c r="D11247" s="1" t="s">
        <v>44</v>
      </c>
      <c r="E11247" s="1" t="s">
        <v>15</v>
      </c>
      <c r="F11247" s="1" t="str">
        <f>VLOOKUP(C11247,Sheet1!$G$3:$I$9,2,FALSE)</f>
        <v>P3</v>
      </c>
      <c r="G11247" s="1">
        <f>VLOOKUP(C11247,Sheet1!$G$3:$I$9,3,FALSE)</f>
        <v>10</v>
      </c>
      <c r="H11247" s="1" t="str">
        <f>VLOOKUP(D11247,Sheet1!$L$3:$M$33,2,FALSE)</f>
        <v>Entertainment</v>
      </c>
    </row>
    <row r="11248" spans="1:8" x14ac:dyDescent="0.25">
      <c r="A11248" s="1">
        <v>322759</v>
      </c>
      <c r="B11248" s="1" t="s">
        <v>64</v>
      </c>
      <c r="C11248" s="1" t="s">
        <v>32</v>
      </c>
      <c r="D11248" s="1" t="s">
        <v>44</v>
      </c>
      <c r="E11248" s="1" t="s">
        <v>15</v>
      </c>
      <c r="F11248" s="1" t="str">
        <f>VLOOKUP(C11248,Sheet1!$G$3:$I$9,2,FALSE)</f>
        <v>P3</v>
      </c>
      <c r="G11248" s="1">
        <f>VLOOKUP(C11248,Sheet1!$G$3:$I$9,3,FALSE)</f>
        <v>10</v>
      </c>
      <c r="H11248" s="1" t="str">
        <f>VLOOKUP(D11248,Sheet1!$L$3:$M$33,2,FALSE)</f>
        <v>Entertainment</v>
      </c>
    </row>
    <row r="11249" spans="1:8" x14ac:dyDescent="0.25">
      <c r="A11249" s="1">
        <v>322760</v>
      </c>
      <c r="B11249" s="1" t="s">
        <v>64</v>
      </c>
      <c r="C11249" s="1" t="s">
        <v>32</v>
      </c>
      <c r="D11249" s="1" t="s">
        <v>44</v>
      </c>
      <c r="E11249" s="1" t="s">
        <v>15</v>
      </c>
      <c r="F11249" s="1" t="str">
        <f>VLOOKUP(C11249,Sheet1!$G$3:$I$9,2,FALSE)</f>
        <v>P3</v>
      </c>
      <c r="G11249" s="1">
        <f>VLOOKUP(C11249,Sheet1!$G$3:$I$9,3,FALSE)</f>
        <v>10</v>
      </c>
      <c r="H11249" s="1" t="str">
        <f>VLOOKUP(D11249,Sheet1!$L$3:$M$33,2,FALSE)</f>
        <v>Entertainment</v>
      </c>
    </row>
    <row r="11250" spans="1:8" x14ac:dyDescent="0.25">
      <c r="A11250" s="1">
        <v>322761</v>
      </c>
      <c r="B11250" s="1" t="s">
        <v>64</v>
      </c>
      <c r="C11250" s="1" t="s">
        <v>32</v>
      </c>
      <c r="D11250" s="1" t="s">
        <v>44</v>
      </c>
      <c r="E11250" s="1" t="s">
        <v>15</v>
      </c>
      <c r="F11250" s="1" t="str">
        <f>VLOOKUP(C11250,Sheet1!$G$3:$I$9,2,FALSE)</f>
        <v>P3</v>
      </c>
      <c r="G11250" s="1">
        <f>VLOOKUP(C11250,Sheet1!$G$3:$I$9,3,FALSE)</f>
        <v>10</v>
      </c>
      <c r="H11250" s="1" t="str">
        <f>VLOOKUP(D11250,Sheet1!$L$3:$M$33,2,FALSE)</f>
        <v>Entertainment</v>
      </c>
    </row>
    <row r="11251" spans="1:8" x14ac:dyDescent="0.25">
      <c r="A11251" s="1">
        <v>322762</v>
      </c>
      <c r="B11251" s="1" t="s">
        <v>64</v>
      </c>
      <c r="C11251" s="1" t="s">
        <v>32</v>
      </c>
      <c r="D11251" s="1" t="s">
        <v>44</v>
      </c>
      <c r="E11251" s="1" t="s">
        <v>15</v>
      </c>
      <c r="F11251" s="1" t="str">
        <f>VLOOKUP(C11251,Sheet1!$G$3:$I$9,2,FALSE)</f>
        <v>P3</v>
      </c>
      <c r="G11251" s="1">
        <f>VLOOKUP(C11251,Sheet1!$G$3:$I$9,3,FALSE)</f>
        <v>10</v>
      </c>
      <c r="H11251" s="1" t="str">
        <f>VLOOKUP(D11251,Sheet1!$L$3:$M$33,2,FALSE)</f>
        <v>Entertainment</v>
      </c>
    </row>
    <row r="11252" spans="1:8" x14ac:dyDescent="0.25">
      <c r="A11252" s="1">
        <v>322764</v>
      </c>
      <c r="B11252" s="1" t="s">
        <v>64</v>
      </c>
      <c r="C11252" s="1" t="s">
        <v>32</v>
      </c>
      <c r="D11252" s="1" t="s">
        <v>44</v>
      </c>
      <c r="E11252" s="1" t="s">
        <v>15</v>
      </c>
      <c r="F11252" s="1" t="str">
        <f>VLOOKUP(C11252,Sheet1!$G$3:$I$9,2,FALSE)</f>
        <v>P3</v>
      </c>
      <c r="G11252" s="1">
        <f>VLOOKUP(C11252,Sheet1!$G$3:$I$9,3,FALSE)</f>
        <v>10</v>
      </c>
      <c r="H11252" s="1" t="str">
        <f>VLOOKUP(D11252,Sheet1!$L$3:$M$33,2,FALSE)</f>
        <v>Entertainment</v>
      </c>
    </row>
    <row r="11253" spans="1:8" x14ac:dyDescent="0.25">
      <c r="A11253" s="1">
        <v>322763</v>
      </c>
      <c r="B11253" s="1" t="s">
        <v>64</v>
      </c>
      <c r="C11253" s="1" t="s">
        <v>32</v>
      </c>
      <c r="D11253" s="1" t="s">
        <v>44</v>
      </c>
      <c r="E11253" s="1" t="s">
        <v>15</v>
      </c>
      <c r="F11253" s="1" t="str">
        <f>VLOOKUP(C11253,Sheet1!$G$3:$I$9,2,FALSE)</f>
        <v>P3</v>
      </c>
      <c r="G11253" s="1">
        <f>VLOOKUP(C11253,Sheet1!$G$3:$I$9,3,FALSE)</f>
        <v>10</v>
      </c>
      <c r="H11253" s="1" t="str">
        <f>VLOOKUP(D11253,Sheet1!$L$3:$M$33,2,FALSE)</f>
        <v>Entertainment</v>
      </c>
    </row>
    <row r="11254" spans="1:8" x14ac:dyDescent="0.25">
      <c r="A11254" s="1">
        <v>322765</v>
      </c>
      <c r="B11254" s="1" t="s">
        <v>64</v>
      </c>
      <c r="C11254" s="1" t="s">
        <v>32</v>
      </c>
      <c r="D11254" s="1" t="s">
        <v>44</v>
      </c>
      <c r="E11254" s="1" t="s">
        <v>15</v>
      </c>
      <c r="F11254" s="1" t="str">
        <f>VLOOKUP(C11254,Sheet1!$G$3:$I$9,2,FALSE)</f>
        <v>P3</v>
      </c>
      <c r="G11254" s="1">
        <f>VLOOKUP(C11254,Sheet1!$G$3:$I$9,3,FALSE)</f>
        <v>10</v>
      </c>
      <c r="H11254" s="1" t="str">
        <f>VLOOKUP(D11254,Sheet1!$L$3:$M$33,2,FALSE)</f>
        <v>Entertainment</v>
      </c>
    </row>
    <row r="11255" spans="1:8" x14ac:dyDescent="0.25">
      <c r="A11255" s="1">
        <v>322766</v>
      </c>
      <c r="B11255" s="1" t="s">
        <v>64</v>
      </c>
      <c r="C11255" s="1" t="s">
        <v>32</v>
      </c>
      <c r="D11255" s="1" t="s">
        <v>44</v>
      </c>
      <c r="E11255" s="1" t="s">
        <v>15</v>
      </c>
      <c r="F11255" s="1" t="str">
        <f>VLOOKUP(C11255,Sheet1!$G$3:$I$9,2,FALSE)</f>
        <v>P3</v>
      </c>
      <c r="G11255" s="1">
        <f>VLOOKUP(C11255,Sheet1!$G$3:$I$9,3,FALSE)</f>
        <v>10</v>
      </c>
      <c r="H11255" s="1" t="str">
        <f>VLOOKUP(D11255,Sheet1!$L$3:$M$33,2,FALSE)</f>
        <v>Entertainment</v>
      </c>
    </row>
    <row r="11256" spans="1:8" x14ac:dyDescent="0.25">
      <c r="A11256" s="1">
        <v>322767</v>
      </c>
      <c r="B11256" s="1" t="s">
        <v>64</v>
      </c>
      <c r="C11256" s="1" t="s">
        <v>32</v>
      </c>
      <c r="D11256" s="1" t="s">
        <v>44</v>
      </c>
      <c r="E11256" s="1" t="s">
        <v>15</v>
      </c>
      <c r="F11256" s="1" t="str">
        <f>VLOOKUP(C11256,Sheet1!$G$3:$I$9,2,FALSE)</f>
        <v>P3</v>
      </c>
      <c r="G11256" s="1">
        <f>VLOOKUP(C11256,Sheet1!$G$3:$I$9,3,FALSE)</f>
        <v>10</v>
      </c>
      <c r="H11256" s="1" t="str">
        <f>VLOOKUP(D11256,Sheet1!$L$3:$M$33,2,FALSE)</f>
        <v>Entertainment</v>
      </c>
    </row>
    <row r="11257" spans="1:8" x14ac:dyDescent="0.25">
      <c r="A11257" s="1">
        <v>322768</v>
      </c>
      <c r="B11257" s="1" t="s">
        <v>64</v>
      </c>
      <c r="C11257" s="1" t="s">
        <v>32</v>
      </c>
      <c r="D11257" s="1" t="s">
        <v>44</v>
      </c>
      <c r="E11257" s="1" t="s">
        <v>15</v>
      </c>
      <c r="F11257" s="1" t="str">
        <f>VLOOKUP(C11257,Sheet1!$G$3:$I$9,2,FALSE)</f>
        <v>P3</v>
      </c>
      <c r="G11257" s="1">
        <f>VLOOKUP(C11257,Sheet1!$G$3:$I$9,3,FALSE)</f>
        <v>10</v>
      </c>
      <c r="H11257" s="1" t="str">
        <f>VLOOKUP(D11257,Sheet1!$L$3:$M$33,2,FALSE)</f>
        <v>Entertainment</v>
      </c>
    </row>
    <row r="11258" spans="1:8" x14ac:dyDescent="0.25">
      <c r="A11258" s="1">
        <v>322769</v>
      </c>
      <c r="B11258" s="1" t="s">
        <v>64</v>
      </c>
      <c r="C11258" s="1" t="s">
        <v>32</v>
      </c>
      <c r="D11258" s="1" t="s">
        <v>44</v>
      </c>
      <c r="E11258" s="1" t="s">
        <v>15</v>
      </c>
      <c r="F11258" s="1" t="str">
        <f>VLOOKUP(C11258,Sheet1!$G$3:$I$9,2,FALSE)</f>
        <v>P3</v>
      </c>
      <c r="G11258" s="1">
        <f>VLOOKUP(C11258,Sheet1!$G$3:$I$9,3,FALSE)</f>
        <v>10</v>
      </c>
      <c r="H11258" s="1" t="str">
        <f>VLOOKUP(D11258,Sheet1!$L$3:$M$33,2,FALSE)</f>
        <v>Entertainment</v>
      </c>
    </row>
    <row r="11259" spans="1:8" x14ac:dyDescent="0.25">
      <c r="A11259" s="1">
        <v>322770</v>
      </c>
      <c r="B11259" s="1" t="s">
        <v>64</v>
      </c>
      <c r="C11259" s="1" t="s">
        <v>32</v>
      </c>
      <c r="D11259" s="1" t="s">
        <v>44</v>
      </c>
      <c r="E11259" s="1" t="s">
        <v>15</v>
      </c>
      <c r="F11259" s="1" t="str">
        <f>VLOOKUP(C11259,Sheet1!$G$3:$I$9,2,FALSE)</f>
        <v>P3</v>
      </c>
      <c r="G11259" s="1">
        <f>VLOOKUP(C11259,Sheet1!$G$3:$I$9,3,FALSE)</f>
        <v>10</v>
      </c>
      <c r="H11259" s="1" t="str">
        <f>VLOOKUP(D11259,Sheet1!$L$3:$M$33,2,FALSE)</f>
        <v>Entertainment</v>
      </c>
    </row>
    <row r="11260" spans="1:8" x14ac:dyDescent="0.25">
      <c r="A11260" s="1">
        <v>322771</v>
      </c>
      <c r="B11260" s="1" t="s">
        <v>64</v>
      </c>
      <c r="C11260" s="1" t="s">
        <v>32</v>
      </c>
      <c r="D11260" s="1" t="s">
        <v>44</v>
      </c>
      <c r="E11260" s="1" t="s">
        <v>15</v>
      </c>
      <c r="F11260" s="1" t="str">
        <f>VLOOKUP(C11260,Sheet1!$G$3:$I$9,2,FALSE)</f>
        <v>P3</v>
      </c>
      <c r="G11260" s="1">
        <f>VLOOKUP(C11260,Sheet1!$G$3:$I$9,3,FALSE)</f>
        <v>10</v>
      </c>
      <c r="H11260" s="1" t="str">
        <f>VLOOKUP(D11260,Sheet1!$L$3:$M$33,2,FALSE)</f>
        <v>Entertainment</v>
      </c>
    </row>
    <row r="11261" spans="1:8" x14ac:dyDescent="0.25">
      <c r="A11261" s="1">
        <v>322772</v>
      </c>
      <c r="B11261" s="1" t="s">
        <v>64</v>
      </c>
      <c r="C11261" s="1" t="s">
        <v>32</v>
      </c>
      <c r="D11261" s="1" t="s">
        <v>44</v>
      </c>
      <c r="E11261" s="1" t="s">
        <v>15</v>
      </c>
      <c r="F11261" s="1" t="str">
        <f>VLOOKUP(C11261,Sheet1!$G$3:$I$9,2,FALSE)</f>
        <v>P3</v>
      </c>
      <c r="G11261" s="1">
        <f>VLOOKUP(C11261,Sheet1!$G$3:$I$9,3,FALSE)</f>
        <v>10</v>
      </c>
      <c r="H11261" s="1" t="str">
        <f>VLOOKUP(D11261,Sheet1!$L$3:$M$33,2,FALSE)</f>
        <v>Entertainment</v>
      </c>
    </row>
    <row r="11262" spans="1:8" x14ac:dyDescent="0.25">
      <c r="A11262" s="1">
        <v>322773</v>
      </c>
      <c r="B11262" s="1" t="s">
        <v>64</v>
      </c>
      <c r="C11262" s="1" t="s">
        <v>32</v>
      </c>
      <c r="D11262" s="1" t="s">
        <v>44</v>
      </c>
      <c r="E11262" s="1" t="s">
        <v>15</v>
      </c>
      <c r="F11262" s="1" t="str">
        <f>VLOOKUP(C11262,Sheet1!$G$3:$I$9,2,FALSE)</f>
        <v>P3</v>
      </c>
      <c r="G11262" s="1">
        <f>VLOOKUP(C11262,Sheet1!$G$3:$I$9,3,FALSE)</f>
        <v>10</v>
      </c>
      <c r="H11262" s="1" t="str">
        <f>VLOOKUP(D11262,Sheet1!$L$3:$M$33,2,FALSE)</f>
        <v>Entertainment</v>
      </c>
    </row>
    <row r="11263" spans="1:8" x14ac:dyDescent="0.25">
      <c r="A11263" s="1">
        <v>322774</v>
      </c>
      <c r="B11263" s="1" t="s">
        <v>64</v>
      </c>
      <c r="C11263" s="1" t="s">
        <v>32</v>
      </c>
      <c r="D11263" s="1" t="s">
        <v>44</v>
      </c>
      <c r="E11263" s="1" t="s">
        <v>15</v>
      </c>
      <c r="F11263" s="1" t="str">
        <f>VLOOKUP(C11263,Sheet1!$G$3:$I$9,2,FALSE)</f>
        <v>P3</v>
      </c>
      <c r="G11263" s="1">
        <f>VLOOKUP(C11263,Sheet1!$G$3:$I$9,3,FALSE)</f>
        <v>10</v>
      </c>
      <c r="H11263" s="1" t="str">
        <f>VLOOKUP(D11263,Sheet1!$L$3:$M$33,2,FALSE)</f>
        <v>Entertainment</v>
      </c>
    </row>
    <row r="11264" spans="1:8" x14ac:dyDescent="0.25">
      <c r="A11264" s="1">
        <v>322775</v>
      </c>
      <c r="B11264" s="1" t="s">
        <v>64</v>
      </c>
      <c r="C11264" s="1" t="s">
        <v>32</v>
      </c>
      <c r="D11264" s="1" t="s">
        <v>44</v>
      </c>
      <c r="E11264" s="1" t="s">
        <v>15</v>
      </c>
      <c r="F11264" s="1" t="str">
        <f>VLOOKUP(C11264,Sheet1!$G$3:$I$9,2,FALSE)</f>
        <v>P3</v>
      </c>
      <c r="G11264" s="1">
        <f>VLOOKUP(C11264,Sheet1!$G$3:$I$9,3,FALSE)</f>
        <v>10</v>
      </c>
      <c r="H11264" s="1" t="str">
        <f>VLOOKUP(D11264,Sheet1!$L$3:$M$33,2,FALSE)</f>
        <v>Entertainment</v>
      </c>
    </row>
    <row r="11265" spans="1:8" x14ac:dyDescent="0.25">
      <c r="A11265" s="1">
        <v>322776</v>
      </c>
      <c r="B11265" s="1" t="s">
        <v>64</v>
      </c>
      <c r="C11265" s="1" t="s">
        <v>32</v>
      </c>
      <c r="D11265" s="1" t="s">
        <v>44</v>
      </c>
      <c r="E11265" s="1" t="s">
        <v>15</v>
      </c>
      <c r="F11265" s="1" t="str">
        <f>VLOOKUP(C11265,Sheet1!$G$3:$I$9,2,FALSE)</f>
        <v>P3</v>
      </c>
      <c r="G11265" s="1">
        <f>VLOOKUP(C11265,Sheet1!$G$3:$I$9,3,FALSE)</f>
        <v>10</v>
      </c>
      <c r="H11265" s="1" t="str">
        <f>VLOOKUP(D11265,Sheet1!$L$3:$M$33,2,FALSE)</f>
        <v>Entertainment</v>
      </c>
    </row>
    <row r="11266" spans="1:8" x14ac:dyDescent="0.25">
      <c r="A11266" s="1">
        <v>322777</v>
      </c>
      <c r="B11266" s="1" t="s">
        <v>64</v>
      </c>
      <c r="C11266" s="1" t="s">
        <v>32</v>
      </c>
      <c r="D11266" s="1" t="s">
        <v>44</v>
      </c>
      <c r="E11266" s="1" t="s">
        <v>15</v>
      </c>
      <c r="F11266" s="1" t="str">
        <f>VLOOKUP(C11266,Sheet1!$G$3:$I$9,2,FALSE)</f>
        <v>P3</v>
      </c>
      <c r="G11266" s="1">
        <f>VLOOKUP(C11266,Sheet1!$G$3:$I$9,3,FALSE)</f>
        <v>10</v>
      </c>
      <c r="H11266" s="1" t="str">
        <f>VLOOKUP(D11266,Sheet1!$L$3:$M$33,2,FALSE)</f>
        <v>Entertainment</v>
      </c>
    </row>
    <row r="11267" spans="1:8" x14ac:dyDescent="0.25">
      <c r="A11267" s="1">
        <v>322778</v>
      </c>
      <c r="B11267" s="1" t="s">
        <v>64</v>
      </c>
      <c r="C11267" s="1" t="s">
        <v>32</v>
      </c>
      <c r="D11267" s="1" t="s">
        <v>44</v>
      </c>
      <c r="E11267" s="1" t="s">
        <v>15</v>
      </c>
      <c r="F11267" s="1" t="str">
        <f>VLOOKUP(C11267,Sheet1!$G$3:$I$9,2,FALSE)</f>
        <v>P3</v>
      </c>
      <c r="G11267" s="1">
        <f>VLOOKUP(C11267,Sheet1!$G$3:$I$9,3,FALSE)</f>
        <v>10</v>
      </c>
      <c r="H11267" s="1" t="str">
        <f>VLOOKUP(D11267,Sheet1!$L$3:$M$33,2,FALSE)</f>
        <v>Entertainment</v>
      </c>
    </row>
    <row r="11268" spans="1:8" x14ac:dyDescent="0.25">
      <c r="A11268" s="1">
        <v>322779</v>
      </c>
      <c r="B11268" s="1" t="s">
        <v>64</v>
      </c>
      <c r="C11268" s="1" t="s">
        <v>32</v>
      </c>
      <c r="D11268" s="1" t="s">
        <v>44</v>
      </c>
      <c r="E11268" s="1" t="s">
        <v>15</v>
      </c>
      <c r="F11268" s="1" t="str">
        <f>VLOOKUP(C11268,Sheet1!$G$3:$I$9,2,FALSE)</f>
        <v>P3</v>
      </c>
      <c r="G11268" s="1">
        <f>VLOOKUP(C11268,Sheet1!$G$3:$I$9,3,FALSE)</f>
        <v>10</v>
      </c>
      <c r="H11268" s="1" t="str">
        <f>VLOOKUP(D11268,Sheet1!$L$3:$M$33,2,FALSE)</f>
        <v>Entertainment</v>
      </c>
    </row>
    <row r="11269" spans="1:8" x14ac:dyDescent="0.25">
      <c r="A11269" s="1">
        <v>322780</v>
      </c>
      <c r="B11269" s="1" t="s">
        <v>64</v>
      </c>
      <c r="C11269" s="1" t="s">
        <v>32</v>
      </c>
      <c r="D11269" s="1" t="s">
        <v>44</v>
      </c>
      <c r="E11269" s="1" t="s">
        <v>15</v>
      </c>
      <c r="F11269" s="1" t="str">
        <f>VLOOKUP(C11269,Sheet1!$G$3:$I$9,2,FALSE)</f>
        <v>P3</v>
      </c>
      <c r="G11269" s="1">
        <f>VLOOKUP(C11269,Sheet1!$G$3:$I$9,3,FALSE)</f>
        <v>10</v>
      </c>
      <c r="H11269" s="1" t="str">
        <f>VLOOKUP(D11269,Sheet1!$L$3:$M$33,2,FALSE)</f>
        <v>Entertainment</v>
      </c>
    </row>
    <row r="11270" spans="1:8" x14ac:dyDescent="0.25">
      <c r="A11270" s="1">
        <v>322781</v>
      </c>
      <c r="B11270" s="1" t="s">
        <v>64</v>
      </c>
      <c r="C11270" s="1" t="s">
        <v>32</v>
      </c>
      <c r="D11270" s="1" t="s">
        <v>44</v>
      </c>
      <c r="E11270" s="1" t="s">
        <v>15</v>
      </c>
      <c r="F11270" s="1" t="str">
        <f>VLOOKUP(C11270,Sheet1!$G$3:$I$9,2,FALSE)</f>
        <v>P3</v>
      </c>
      <c r="G11270" s="1">
        <f>VLOOKUP(C11270,Sheet1!$G$3:$I$9,3,FALSE)</f>
        <v>10</v>
      </c>
      <c r="H11270" s="1" t="str">
        <f>VLOOKUP(D11270,Sheet1!$L$3:$M$33,2,FALSE)</f>
        <v>Entertainment</v>
      </c>
    </row>
    <row r="11271" spans="1:8" x14ac:dyDescent="0.25">
      <c r="A11271" s="1">
        <v>322782</v>
      </c>
      <c r="B11271" s="1" t="s">
        <v>64</v>
      </c>
      <c r="C11271" s="1" t="s">
        <v>32</v>
      </c>
      <c r="D11271" s="1" t="s">
        <v>44</v>
      </c>
      <c r="E11271" s="1" t="s">
        <v>15</v>
      </c>
      <c r="F11271" s="1" t="str">
        <f>VLOOKUP(C11271,Sheet1!$G$3:$I$9,2,FALSE)</f>
        <v>P3</v>
      </c>
      <c r="G11271" s="1">
        <f>VLOOKUP(C11271,Sheet1!$G$3:$I$9,3,FALSE)</f>
        <v>10</v>
      </c>
      <c r="H11271" s="1" t="str">
        <f>VLOOKUP(D11271,Sheet1!$L$3:$M$33,2,FALSE)</f>
        <v>Entertainment</v>
      </c>
    </row>
    <row r="11272" spans="1:8" x14ac:dyDescent="0.25">
      <c r="A11272" s="1">
        <v>322783</v>
      </c>
      <c r="B11272" s="1" t="s">
        <v>64</v>
      </c>
      <c r="C11272" s="1" t="s">
        <v>32</v>
      </c>
      <c r="D11272" s="1" t="s">
        <v>44</v>
      </c>
      <c r="E11272" s="1" t="s">
        <v>15</v>
      </c>
      <c r="F11272" s="1" t="str">
        <f>VLOOKUP(C11272,Sheet1!$G$3:$I$9,2,FALSE)</f>
        <v>P3</v>
      </c>
      <c r="G11272" s="1">
        <f>VLOOKUP(C11272,Sheet1!$G$3:$I$9,3,FALSE)</f>
        <v>10</v>
      </c>
      <c r="H11272" s="1" t="str">
        <f>VLOOKUP(D11272,Sheet1!$L$3:$M$33,2,FALSE)</f>
        <v>Entertainment</v>
      </c>
    </row>
    <row r="11273" spans="1:8" x14ac:dyDescent="0.25">
      <c r="A11273" s="1">
        <v>322784</v>
      </c>
      <c r="B11273" s="1" t="s">
        <v>64</v>
      </c>
      <c r="C11273" s="1" t="s">
        <v>32</v>
      </c>
      <c r="D11273" s="1" t="s">
        <v>44</v>
      </c>
      <c r="E11273" s="1" t="s">
        <v>15</v>
      </c>
      <c r="F11273" s="1" t="str">
        <f>VLOOKUP(C11273,Sheet1!$G$3:$I$9,2,FALSE)</f>
        <v>P3</v>
      </c>
      <c r="G11273" s="1">
        <f>VLOOKUP(C11273,Sheet1!$G$3:$I$9,3,FALSE)</f>
        <v>10</v>
      </c>
      <c r="H11273" s="1" t="str">
        <f>VLOOKUP(D11273,Sheet1!$L$3:$M$33,2,FALSE)</f>
        <v>Entertainment</v>
      </c>
    </row>
    <row r="11274" spans="1:8" x14ac:dyDescent="0.25">
      <c r="A11274" s="1">
        <v>322785</v>
      </c>
      <c r="B11274" s="1" t="s">
        <v>64</v>
      </c>
      <c r="C11274" s="1" t="s">
        <v>32</v>
      </c>
      <c r="D11274" s="1" t="s">
        <v>44</v>
      </c>
      <c r="E11274" s="1" t="s">
        <v>15</v>
      </c>
      <c r="F11274" s="1" t="str">
        <f>VLOOKUP(C11274,Sheet1!$G$3:$I$9,2,FALSE)</f>
        <v>P3</v>
      </c>
      <c r="G11274" s="1">
        <f>VLOOKUP(C11274,Sheet1!$G$3:$I$9,3,FALSE)</f>
        <v>10</v>
      </c>
      <c r="H11274" s="1" t="str">
        <f>VLOOKUP(D11274,Sheet1!$L$3:$M$33,2,FALSE)</f>
        <v>Entertainment</v>
      </c>
    </row>
    <row r="11275" spans="1:8" x14ac:dyDescent="0.25">
      <c r="A11275" s="1">
        <v>322786</v>
      </c>
      <c r="B11275" s="1" t="s">
        <v>64</v>
      </c>
      <c r="C11275" s="1" t="s">
        <v>32</v>
      </c>
      <c r="D11275" s="1" t="s">
        <v>44</v>
      </c>
      <c r="E11275" s="1" t="s">
        <v>15</v>
      </c>
      <c r="F11275" s="1" t="str">
        <f>VLOOKUP(C11275,Sheet1!$G$3:$I$9,2,FALSE)</f>
        <v>P3</v>
      </c>
      <c r="G11275" s="1">
        <f>VLOOKUP(C11275,Sheet1!$G$3:$I$9,3,FALSE)</f>
        <v>10</v>
      </c>
      <c r="H11275" s="1" t="str">
        <f>VLOOKUP(D11275,Sheet1!$L$3:$M$33,2,FALSE)</f>
        <v>Entertainment</v>
      </c>
    </row>
    <row r="11276" spans="1:8" x14ac:dyDescent="0.25">
      <c r="A11276" s="1">
        <v>322787</v>
      </c>
      <c r="B11276" s="1" t="s">
        <v>64</v>
      </c>
      <c r="C11276" s="1" t="s">
        <v>32</v>
      </c>
      <c r="D11276" s="1" t="s">
        <v>44</v>
      </c>
      <c r="E11276" s="1" t="s">
        <v>15</v>
      </c>
      <c r="F11276" s="1" t="str">
        <f>VLOOKUP(C11276,Sheet1!$G$3:$I$9,2,FALSE)</f>
        <v>P3</v>
      </c>
      <c r="G11276" s="1">
        <f>VLOOKUP(C11276,Sheet1!$G$3:$I$9,3,FALSE)</f>
        <v>10</v>
      </c>
      <c r="H11276" s="1" t="str">
        <f>VLOOKUP(D11276,Sheet1!$L$3:$M$33,2,FALSE)</f>
        <v>Entertainment</v>
      </c>
    </row>
    <row r="11277" spans="1:8" x14ac:dyDescent="0.25">
      <c r="A11277" s="1">
        <v>322788</v>
      </c>
      <c r="B11277" s="1" t="s">
        <v>64</v>
      </c>
      <c r="C11277" s="1" t="s">
        <v>32</v>
      </c>
      <c r="D11277" s="1" t="s">
        <v>44</v>
      </c>
      <c r="E11277" s="1" t="s">
        <v>15</v>
      </c>
      <c r="F11277" s="1" t="str">
        <f>VLOOKUP(C11277,Sheet1!$G$3:$I$9,2,FALSE)</f>
        <v>P3</v>
      </c>
      <c r="G11277" s="1">
        <f>VLOOKUP(C11277,Sheet1!$G$3:$I$9,3,FALSE)</f>
        <v>10</v>
      </c>
      <c r="H11277" s="1" t="str">
        <f>VLOOKUP(D11277,Sheet1!$L$3:$M$33,2,FALSE)</f>
        <v>Entertainment</v>
      </c>
    </row>
    <row r="11278" spans="1:8" x14ac:dyDescent="0.25">
      <c r="A11278" s="1">
        <v>322789</v>
      </c>
      <c r="B11278" s="1" t="s">
        <v>64</v>
      </c>
      <c r="C11278" s="1" t="s">
        <v>32</v>
      </c>
      <c r="D11278" s="1" t="s">
        <v>44</v>
      </c>
      <c r="E11278" s="1" t="s">
        <v>15</v>
      </c>
      <c r="F11278" s="1" t="str">
        <f>VLOOKUP(C11278,Sheet1!$G$3:$I$9,2,FALSE)</f>
        <v>P3</v>
      </c>
      <c r="G11278" s="1">
        <f>VLOOKUP(C11278,Sheet1!$G$3:$I$9,3,FALSE)</f>
        <v>10</v>
      </c>
      <c r="H11278" s="1" t="str">
        <f>VLOOKUP(D11278,Sheet1!$L$3:$M$33,2,FALSE)</f>
        <v>Entertainment</v>
      </c>
    </row>
    <row r="11279" spans="1:8" x14ac:dyDescent="0.25">
      <c r="A11279" s="1">
        <v>322790</v>
      </c>
      <c r="B11279" s="1" t="s">
        <v>64</v>
      </c>
      <c r="C11279" s="1" t="s">
        <v>32</v>
      </c>
      <c r="D11279" s="1" t="s">
        <v>44</v>
      </c>
      <c r="E11279" s="1" t="s">
        <v>15</v>
      </c>
      <c r="F11279" s="1" t="str">
        <f>VLOOKUP(C11279,Sheet1!$G$3:$I$9,2,FALSE)</f>
        <v>P3</v>
      </c>
      <c r="G11279" s="1">
        <f>VLOOKUP(C11279,Sheet1!$G$3:$I$9,3,FALSE)</f>
        <v>10</v>
      </c>
      <c r="H11279" s="1" t="str">
        <f>VLOOKUP(D11279,Sheet1!$L$3:$M$33,2,FALSE)</f>
        <v>Entertainment</v>
      </c>
    </row>
    <row r="11280" spans="1:8" x14ac:dyDescent="0.25">
      <c r="A11280" s="1">
        <v>322791</v>
      </c>
      <c r="B11280" s="1" t="s">
        <v>64</v>
      </c>
      <c r="C11280" s="1" t="s">
        <v>32</v>
      </c>
      <c r="D11280" s="1" t="s">
        <v>44</v>
      </c>
      <c r="E11280" s="1" t="s">
        <v>15</v>
      </c>
      <c r="F11280" s="1" t="str">
        <f>VLOOKUP(C11280,Sheet1!$G$3:$I$9,2,FALSE)</f>
        <v>P3</v>
      </c>
      <c r="G11280" s="1">
        <f>VLOOKUP(C11280,Sheet1!$G$3:$I$9,3,FALSE)</f>
        <v>10</v>
      </c>
      <c r="H11280" s="1" t="str">
        <f>VLOOKUP(D11280,Sheet1!$L$3:$M$33,2,FALSE)</f>
        <v>Entertainment</v>
      </c>
    </row>
    <row r="11281" spans="1:8" x14ac:dyDescent="0.25">
      <c r="A11281" s="1">
        <v>322792</v>
      </c>
      <c r="B11281" s="1" t="s">
        <v>64</v>
      </c>
      <c r="C11281" s="1" t="s">
        <v>13</v>
      </c>
      <c r="D11281" s="1" t="s">
        <v>43</v>
      </c>
      <c r="E11281" s="1" t="s">
        <v>15</v>
      </c>
      <c r="F11281" s="1" t="str">
        <f>VLOOKUP(C11281,Sheet1!$G$3:$I$9,2,FALSE)</f>
        <v>P2</v>
      </c>
      <c r="G11281" s="1">
        <f>VLOOKUP(C11281,Sheet1!$G$3:$I$9,3,FALSE)</f>
        <v>12</v>
      </c>
      <c r="H11281" s="1" t="str">
        <f>VLOOKUP(D11281,Sheet1!$L$3:$M$33,2,FALSE)</f>
        <v>Entertainment</v>
      </c>
    </row>
    <row r="11282" spans="1:8" x14ac:dyDescent="0.25">
      <c r="A11282" s="1">
        <v>322793</v>
      </c>
      <c r="B11282" s="1" t="s">
        <v>64</v>
      </c>
      <c r="C11282" s="1" t="s">
        <v>13</v>
      </c>
      <c r="D11282" s="1" t="s">
        <v>43</v>
      </c>
      <c r="E11282" s="1" t="s">
        <v>15</v>
      </c>
      <c r="F11282" s="1" t="str">
        <f>VLOOKUP(C11282,Sheet1!$G$3:$I$9,2,FALSE)</f>
        <v>P2</v>
      </c>
      <c r="G11282" s="1">
        <f>VLOOKUP(C11282,Sheet1!$G$3:$I$9,3,FALSE)</f>
        <v>12</v>
      </c>
      <c r="H11282" s="1" t="str">
        <f>VLOOKUP(D11282,Sheet1!$L$3:$M$33,2,FALSE)</f>
        <v>Entertainment</v>
      </c>
    </row>
    <row r="11283" spans="1:8" x14ac:dyDescent="0.25">
      <c r="A11283" s="1">
        <v>322794</v>
      </c>
      <c r="B11283" s="1" t="s">
        <v>64</v>
      </c>
      <c r="C11283" s="1" t="s">
        <v>13</v>
      </c>
      <c r="D11283" s="1" t="s">
        <v>43</v>
      </c>
      <c r="E11283" s="1" t="s">
        <v>15</v>
      </c>
      <c r="F11283" s="1" t="str">
        <f>VLOOKUP(C11283,Sheet1!$G$3:$I$9,2,FALSE)</f>
        <v>P2</v>
      </c>
      <c r="G11283" s="1">
        <f>VLOOKUP(C11283,Sheet1!$G$3:$I$9,3,FALSE)</f>
        <v>12</v>
      </c>
      <c r="H11283" s="1" t="str">
        <f>VLOOKUP(D11283,Sheet1!$L$3:$M$33,2,FALSE)</f>
        <v>Entertainment</v>
      </c>
    </row>
    <row r="11284" spans="1:8" x14ac:dyDescent="0.25">
      <c r="A11284" s="1">
        <v>322795</v>
      </c>
      <c r="B11284" s="1" t="s">
        <v>64</v>
      </c>
      <c r="C11284" s="1" t="s">
        <v>13</v>
      </c>
      <c r="D11284" s="1" t="s">
        <v>43</v>
      </c>
      <c r="E11284" s="1" t="s">
        <v>15</v>
      </c>
      <c r="F11284" s="1" t="str">
        <f>VLOOKUP(C11284,Sheet1!$G$3:$I$9,2,FALSE)</f>
        <v>P2</v>
      </c>
      <c r="G11284" s="1">
        <f>VLOOKUP(C11284,Sheet1!$G$3:$I$9,3,FALSE)</f>
        <v>12</v>
      </c>
      <c r="H11284" s="1" t="str">
        <f>VLOOKUP(D11284,Sheet1!$L$3:$M$33,2,FALSE)</f>
        <v>Entertainment</v>
      </c>
    </row>
    <row r="11285" spans="1:8" x14ac:dyDescent="0.25">
      <c r="A11285" s="1">
        <v>322796</v>
      </c>
      <c r="B11285" s="1" t="s">
        <v>64</v>
      </c>
      <c r="C11285" s="1" t="s">
        <v>13</v>
      </c>
      <c r="D11285" s="1" t="s">
        <v>43</v>
      </c>
      <c r="E11285" s="1" t="s">
        <v>15</v>
      </c>
      <c r="F11285" s="1" t="str">
        <f>VLOOKUP(C11285,Sheet1!$G$3:$I$9,2,FALSE)</f>
        <v>P2</v>
      </c>
      <c r="G11285" s="1">
        <f>VLOOKUP(C11285,Sheet1!$G$3:$I$9,3,FALSE)</f>
        <v>12</v>
      </c>
      <c r="H11285" s="1" t="str">
        <f>VLOOKUP(D11285,Sheet1!$L$3:$M$33,2,FALSE)</f>
        <v>Entertainment</v>
      </c>
    </row>
    <row r="11286" spans="1:8" x14ac:dyDescent="0.25">
      <c r="A11286" s="1">
        <v>322797</v>
      </c>
      <c r="B11286" s="1" t="s">
        <v>64</v>
      </c>
      <c r="C11286" s="1" t="s">
        <v>13</v>
      </c>
      <c r="D11286" s="1" t="s">
        <v>43</v>
      </c>
      <c r="E11286" s="1" t="s">
        <v>15</v>
      </c>
      <c r="F11286" s="1" t="str">
        <f>VLOOKUP(C11286,Sheet1!$G$3:$I$9,2,FALSE)</f>
        <v>P2</v>
      </c>
      <c r="G11286" s="1">
        <f>VLOOKUP(C11286,Sheet1!$G$3:$I$9,3,FALSE)</f>
        <v>12</v>
      </c>
      <c r="H11286" s="1" t="str">
        <f>VLOOKUP(D11286,Sheet1!$L$3:$M$33,2,FALSE)</f>
        <v>Entertainment</v>
      </c>
    </row>
    <row r="11287" spans="1:8" x14ac:dyDescent="0.25">
      <c r="A11287" s="1">
        <v>322798</v>
      </c>
      <c r="B11287" s="1" t="s">
        <v>64</v>
      </c>
      <c r="C11287" s="1" t="s">
        <v>13</v>
      </c>
      <c r="D11287" s="1" t="s">
        <v>43</v>
      </c>
      <c r="E11287" s="1" t="s">
        <v>15</v>
      </c>
      <c r="F11287" s="1" t="str">
        <f>VLOOKUP(C11287,Sheet1!$G$3:$I$9,2,FALSE)</f>
        <v>P2</v>
      </c>
      <c r="G11287" s="1">
        <f>VLOOKUP(C11287,Sheet1!$G$3:$I$9,3,FALSE)</f>
        <v>12</v>
      </c>
      <c r="H11287" s="1" t="str">
        <f>VLOOKUP(D11287,Sheet1!$L$3:$M$33,2,FALSE)</f>
        <v>Entertainment</v>
      </c>
    </row>
    <row r="11288" spans="1:8" x14ac:dyDescent="0.25">
      <c r="A11288" s="1">
        <v>322800</v>
      </c>
      <c r="B11288" s="1" t="s">
        <v>35</v>
      </c>
      <c r="C11288" s="1" t="s">
        <v>22</v>
      </c>
      <c r="D11288" s="1" t="s">
        <v>21</v>
      </c>
      <c r="E11288" s="1" t="s">
        <v>15</v>
      </c>
      <c r="F11288" s="1" t="str">
        <f>VLOOKUP(C11288,Sheet1!$G$3:$I$9,2,FALSE)</f>
        <v>P1</v>
      </c>
      <c r="G11288" s="1">
        <f>VLOOKUP(C11288,Sheet1!$G$3:$I$9,3,FALSE)</f>
        <v>8</v>
      </c>
      <c r="H11288" s="1" t="str">
        <f>VLOOKUP(D11288,Sheet1!$L$3:$M$33,2,FALSE)</f>
        <v>BFSI</v>
      </c>
    </row>
    <row r="11289" spans="1:8" x14ac:dyDescent="0.25">
      <c r="A11289" s="1">
        <v>322801</v>
      </c>
      <c r="B11289" s="1" t="s">
        <v>12</v>
      </c>
      <c r="C11289" s="1" t="s">
        <v>29</v>
      </c>
      <c r="D11289" s="1" t="s">
        <v>40</v>
      </c>
      <c r="E11289" s="1" t="s">
        <v>15</v>
      </c>
      <c r="F11289" s="1" t="str">
        <f>VLOOKUP(C11289,Sheet1!$G$3:$I$9,2,FALSE)</f>
        <v>P3</v>
      </c>
      <c r="G11289" s="1">
        <f>VLOOKUP(C11289,Sheet1!$G$3:$I$9,3,FALSE)</f>
        <v>9</v>
      </c>
      <c r="H11289" s="1" t="str">
        <f>VLOOKUP(D11289,Sheet1!$L$3:$M$33,2,FALSE)</f>
        <v>Retail</v>
      </c>
    </row>
    <row r="11290" spans="1:8" x14ac:dyDescent="0.25">
      <c r="A11290" s="1">
        <v>322802</v>
      </c>
      <c r="B11290" s="1" t="s">
        <v>64</v>
      </c>
      <c r="C11290" s="1" t="s">
        <v>29</v>
      </c>
      <c r="D11290" s="1" t="s">
        <v>26</v>
      </c>
      <c r="E11290" s="1" t="s">
        <v>15</v>
      </c>
      <c r="F11290" s="1" t="str">
        <f>VLOOKUP(C11290,Sheet1!$G$3:$I$9,2,FALSE)</f>
        <v>P3</v>
      </c>
      <c r="G11290" s="1">
        <f>VLOOKUP(C11290,Sheet1!$G$3:$I$9,3,FALSE)</f>
        <v>9</v>
      </c>
      <c r="H11290" s="1" t="str">
        <f>VLOOKUP(D11290,Sheet1!$L$3:$M$33,2,FALSE)</f>
        <v>BFSI</v>
      </c>
    </row>
    <row r="11291" spans="1:8" x14ac:dyDescent="0.25">
      <c r="A11291" s="1">
        <v>322803</v>
      </c>
      <c r="B11291" s="1" t="s">
        <v>64</v>
      </c>
      <c r="C11291" s="1" t="s">
        <v>29</v>
      </c>
      <c r="D11291" s="1" t="s">
        <v>26</v>
      </c>
      <c r="E11291" s="1" t="s">
        <v>15</v>
      </c>
      <c r="F11291" s="1" t="str">
        <f>VLOOKUP(C11291,Sheet1!$G$3:$I$9,2,FALSE)</f>
        <v>P3</v>
      </c>
      <c r="G11291" s="1">
        <f>VLOOKUP(C11291,Sheet1!$G$3:$I$9,3,FALSE)</f>
        <v>9</v>
      </c>
      <c r="H11291" s="1" t="str">
        <f>VLOOKUP(D11291,Sheet1!$L$3:$M$33,2,FALSE)</f>
        <v>BFSI</v>
      </c>
    </row>
    <row r="11292" spans="1:8" x14ac:dyDescent="0.25">
      <c r="A11292" s="1">
        <v>322804</v>
      </c>
      <c r="B11292" s="1" t="s">
        <v>64</v>
      </c>
      <c r="C11292" s="1" t="s">
        <v>29</v>
      </c>
      <c r="D11292" s="1" t="s">
        <v>26</v>
      </c>
      <c r="E11292" s="1" t="s">
        <v>15</v>
      </c>
      <c r="F11292" s="1" t="str">
        <f>VLOOKUP(C11292,Sheet1!$G$3:$I$9,2,FALSE)</f>
        <v>P3</v>
      </c>
      <c r="G11292" s="1">
        <f>VLOOKUP(C11292,Sheet1!$G$3:$I$9,3,FALSE)</f>
        <v>9</v>
      </c>
      <c r="H11292" s="1" t="str">
        <f>VLOOKUP(D11292,Sheet1!$L$3:$M$33,2,FALSE)</f>
        <v>BFSI</v>
      </c>
    </row>
    <row r="11293" spans="1:8" x14ac:dyDescent="0.25">
      <c r="A11293" s="1">
        <v>322805</v>
      </c>
      <c r="B11293" s="1" t="s">
        <v>64</v>
      </c>
      <c r="C11293" s="1" t="s">
        <v>29</v>
      </c>
      <c r="D11293" s="1" t="s">
        <v>26</v>
      </c>
      <c r="E11293" s="1" t="s">
        <v>15</v>
      </c>
      <c r="F11293" s="1" t="str">
        <f>VLOOKUP(C11293,Sheet1!$G$3:$I$9,2,FALSE)</f>
        <v>P3</v>
      </c>
      <c r="G11293" s="1">
        <f>VLOOKUP(C11293,Sheet1!$G$3:$I$9,3,FALSE)</f>
        <v>9</v>
      </c>
      <c r="H11293" s="1" t="str">
        <f>VLOOKUP(D11293,Sheet1!$L$3:$M$33,2,FALSE)</f>
        <v>BFSI</v>
      </c>
    </row>
    <row r="11294" spans="1:8" x14ac:dyDescent="0.25">
      <c r="A11294" s="1">
        <v>322806</v>
      </c>
      <c r="B11294" s="1" t="s">
        <v>64</v>
      </c>
      <c r="C11294" s="1" t="s">
        <v>29</v>
      </c>
      <c r="D11294" s="1" t="s">
        <v>26</v>
      </c>
      <c r="E11294" s="1" t="s">
        <v>15</v>
      </c>
      <c r="F11294" s="1" t="str">
        <f>VLOOKUP(C11294,Sheet1!$G$3:$I$9,2,FALSE)</f>
        <v>P3</v>
      </c>
      <c r="G11294" s="1">
        <f>VLOOKUP(C11294,Sheet1!$G$3:$I$9,3,FALSE)</f>
        <v>9</v>
      </c>
      <c r="H11294" s="1" t="str">
        <f>VLOOKUP(D11294,Sheet1!$L$3:$M$33,2,FALSE)</f>
        <v>BFSI</v>
      </c>
    </row>
    <row r="11295" spans="1:8" x14ac:dyDescent="0.25">
      <c r="A11295" s="1">
        <v>322807</v>
      </c>
      <c r="B11295" s="1" t="s">
        <v>65</v>
      </c>
      <c r="C11295" s="1" t="s">
        <v>27</v>
      </c>
      <c r="D11295" s="1" t="s">
        <v>30</v>
      </c>
      <c r="E11295" s="1" t="s">
        <v>15</v>
      </c>
      <c r="F11295" s="1" t="str">
        <f>VLOOKUP(C11295,Sheet1!$G$3:$I$9,2,FALSE)</f>
        <v>P3</v>
      </c>
      <c r="G11295" s="1">
        <f>VLOOKUP(C11295,Sheet1!$G$3:$I$9,3,FALSE)</f>
        <v>11</v>
      </c>
      <c r="H11295" s="1" t="str">
        <f>VLOOKUP(D11295,Sheet1!$L$3:$M$33,2,FALSE)</f>
        <v>Retail</v>
      </c>
    </row>
    <row r="11296" spans="1:8" x14ac:dyDescent="0.25">
      <c r="A11296" s="1">
        <v>322808</v>
      </c>
      <c r="B11296" s="1" t="s">
        <v>65</v>
      </c>
      <c r="C11296" s="1" t="s">
        <v>29</v>
      </c>
      <c r="D11296" s="1" t="s">
        <v>40</v>
      </c>
      <c r="E11296" s="1" t="s">
        <v>15</v>
      </c>
      <c r="F11296" s="1" t="str">
        <f>VLOOKUP(C11296,Sheet1!$G$3:$I$9,2,FALSE)</f>
        <v>P3</v>
      </c>
      <c r="G11296" s="1">
        <f>VLOOKUP(C11296,Sheet1!$G$3:$I$9,3,FALSE)</f>
        <v>9</v>
      </c>
      <c r="H11296" s="1" t="str">
        <f>VLOOKUP(D11296,Sheet1!$L$3:$M$33,2,FALSE)</f>
        <v>Retail</v>
      </c>
    </row>
    <row r="11297" spans="1:8" x14ac:dyDescent="0.25">
      <c r="A11297" s="1">
        <v>322809</v>
      </c>
      <c r="B11297" s="1" t="s">
        <v>64</v>
      </c>
      <c r="C11297" s="1" t="s">
        <v>29</v>
      </c>
      <c r="D11297" s="1" t="s">
        <v>61</v>
      </c>
      <c r="E11297" s="1" t="s">
        <v>15</v>
      </c>
      <c r="F11297" s="1" t="str">
        <f>VLOOKUP(C11297,Sheet1!$G$3:$I$9,2,FALSE)</f>
        <v>P3</v>
      </c>
      <c r="G11297" s="1">
        <f>VLOOKUP(C11297,Sheet1!$G$3:$I$9,3,FALSE)</f>
        <v>9</v>
      </c>
      <c r="H11297" s="1" t="str">
        <f>VLOOKUP(D11297,Sheet1!$L$3:$M$33,2,FALSE)</f>
        <v>Others</v>
      </c>
    </row>
    <row r="11298" spans="1:8" x14ac:dyDescent="0.25">
      <c r="A11298" s="1">
        <v>322810</v>
      </c>
      <c r="B11298" s="1" t="s">
        <v>64</v>
      </c>
      <c r="C11298" s="1" t="s">
        <v>29</v>
      </c>
      <c r="D11298" s="1" t="s">
        <v>26</v>
      </c>
      <c r="E11298" s="1" t="s">
        <v>15</v>
      </c>
      <c r="F11298" s="1" t="str">
        <f>VLOOKUP(C11298,Sheet1!$G$3:$I$9,2,FALSE)</f>
        <v>P3</v>
      </c>
      <c r="G11298" s="1">
        <f>VLOOKUP(C11298,Sheet1!$G$3:$I$9,3,FALSE)</f>
        <v>9</v>
      </c>
      <c r="H11298" s="1" t="str">
        <f>VLOOKUP(D11298,Sheet1!$L$3:$M$33,2,FALSE)</f>
        <v>BFSI</v>
      </c>
    </row>
    <row r="11299" spans="1:8" x14ac:dyDescent="0.25">
      <c r="A11299" s="1">
        <v>322813</v>
      </c>
      <c r="B11299" s="1" t="s">
        <v>65</v>
      </c>
      <c r="C11299" s="1" t="s">
        <v>29</v>
      </c>
      <c r="D11299" s="1" t="s">
        <v>40</v>
      </c>
      <c r="E11299" s="1" t="s">
        <v>15</v>
      </c>
      <c r="F11299" s="1" t="str">
        <f>VLOOKUP(C11299,Sheet1!$G$3:$I$9,2,FALSE)</f>
        <v>P3</v>
      </c>
      <c r="G11299" s="1">
        <f>VLOOKUP(C11299,Sheet1!$G$3:$I$9,3,FALSE)</f>
        <v>9</v>
      </c>
      <c r="H11299" s="1" t="str">
        <f>VLOOKUP(D11299,Sheet1!$L$3:$M$33,2,FALSE)</f>
        <v>Retail</v>
      </c>
    </row>
    <row r="11300" spans="1:8" x14ac:dyDescent="0.25">
      <c r="A11300" s="1">
        <v>322814</v>
      </c>
      <c r="B11300" s="1" t="s">
        <v>64</v>
      </c>
      <c r="C11300" s="1" t="s">
        <v>29</v>
      </c>
      <c r="D11300" s="1" t="s">
        <v>26</v>
      </c>
      <c r="E11300" s="1" t="s">
        <v>15</v>
      </c>
      <c r="F11300" s="1" t="str">
        <f>VLOOKUP(C11300,Sheet1!$G$3:$I$9,2,FALSE)</f>
        <v>P3</v>
      </c>
      <c r="G11300" s="1">
        <f>VLOOKUP(C11300,Sheet1!$G$3:$I$9,3,FALSE)</f>
        <v>9</v>
      </c>
      <c r="H11300" s="1" t="str">
        <f>VLOOKUP(D11300,Sheet1!$L$3:$M$33,2,FALSE)</f>
        <v>BFSI</v>
      </c>
    </row>
    <row r="11301" spans="1:8" x14ac:dyDescent="0.25">
      <c r="A11301" s="1">
        <v>322815</v>
      </c>
      <c r="B11301" s="1" t="s">
        <v>64</v>
      </c>
      <c r="C11301" s="1" t="s">
        <v>29</v>
      </c>
      <c r="D11301" s="1" t="s">
        <v>26</v>
      </c>
      <c r="E11301" s="1" t="s">
        <v>15</v>
      </c>
      <c r="F11301" s="1" t="str">
        <f>VLOOKUP(C11301,Sheet1!$G$3:$I$9,2,FALSE)</f>
        <v>P3</v>
      </c>
      <c r="G11301" s="1">
        <f>VLOOKUP(C11301,Sheet1!$G$3:$I$9,3,FALSE)</f>
        <v>9</v>
      </c>
      <c r="H11301" s="1" t="str">
        <f>VLOOKUP(D11301,Sheet1!$L$3:$M$33,2,FALSE)</f>
        <v>BFSI</v>
      </c>
    </row>
    <row r="11302" spans="1:8" x14ac:dyDescent="0.25">
      <c r="A11302" s="1">
        <v>322817</v>
      </c>
      <c r="B11302" s="1" t="s">
        <v>35</v>
      </c>
      <c r="C11302" s="1" t="s">
        <v>20</v>
      </c>
      <c r="D11302" s="1" t="s">
        <v>57</v>
      </c>
      <c r="E11302" s="1" t="s">
        <v>15</v>
      </c>
      <c r="F11302" s="1" t="str">
        <f>VLOOKUP(C11302,Sheet1!$G$3:$I$9,2,FALSE)</f>
        <v>P1</v>
      </c>
      <c r="G11302" s="1">
        <f>VLOOKUP(C11302,Sheet1!$G$3:$I$9,3,FALSE)</f>
        <v>14</v>
      </c>
      <c r="H11302" s="1" t="str">
        <f>VLOOKUP(D11302,Sheet1!$L$3:$M$33,2,FALSE)</f>
        <v>Health</v>
      </c>
    </row>
    <row r="11303" spans="1:8" x14ac:dyDescent="0.25">
      <c r="A11303" s="1">
        <v>322818</v>
      </c>
      <c r="B11303" s="1" t="s">
        <v>35</v>
      </c>
      <c r="C11303" s="1" t="s">
        <v>20</v>
      </c>
      <c r="D11303" s="1" t="s">
        <v>57</v>
      </c>
      <c r="E11303" s="1" t="s">
        <v>15</v>
      </c>
      <c r="F11303" s="1" t="str">
        <f>VLOOKUP(C11303,Sheet1!$G$3:$I$9,2,FALSE)</f>
        <v>P1</v>
      </c>
      <c r="G11303" s="1">
        <f>VLOOKUP(C11303,Sheet1!$G$3:$I$9,3,FALSE)</f>
        <v>14</v>
      </c>
      <c r="H11303" s="1" t="str">
        <f>VLOOKUP(D11303,Sheet1!$L$3:$M$33,2,FALSE)</f>
        <v>Health</v>
      </c>
    </row>
    <row r="11304" spans="1:8" x14ac:dyDescent="0.25">
      <c r="A11304" s="1">
        <v>322819</v>
      </c>
      <c r="B11304" s="1" t="s">
        <v>64</v>
      </c>
      <c r="C11304" s="1" t="s">
        <v>29</v>
      </c>
      <c r="D11304" s="1" t="s">
        <v>61</v>
      </c>
      <c r="E11304" s="1" t="s">
        <v>15</v>
      </c>
      <c r="F11304" s="1" t="str">
        <f>VLOOKUP(C11304,Sheet1!$G$3:$I$9,2,FALSE)</f>
        <v>P3</v>
      </c>
      <c r="G11304" s="1">
        <f>VLOOKUP(C11304,Sheet1!$G$3:$I$9,3,FALSE)</f>
        <v>9</v>
      </c>
      <c r="H11304" s="1" t="str">
        <f>VLOOKUP(D11304,Sheet1!$L$3:$M$33,2,FALSE)</f>
        <v>Others</v>
      </c>
    </row>
    <row r="11305" spans="1:8" x14ac:dyDescent="0.25">
      <c r="A11305" s="1">
        <v>322820</v>
      </c>
      <c r="B11305" s="1" t="s">
        <v>12</v>
      </c>
      <c r="C11305" s="1" t="s">
        <v>13</v>
      </c>
      <c r="D11305" s="1" t="s">
        <v>53</v>
      </c>
      <c r="E11305" s="1" t="s">
        <v>15</v>
      </c>
      <c r="F11305" s="1" t="str">
        <f>VLOOKUP(C11305,Sheet1!$G$3:$I$9,2,FALSE)</f>
        <v>P2</v>
      </c>
      <c r="G11305" s="1">
        <f>VLOOKUP(C11305,Sheet1!$G$3:$I$9,3,FALSE)</f>
        <v>12</v>
      </c>
      <c r="H11305" s="1" t="str">
        <f>VLOOKUP(D11305,Sheet1!$L$3:$M$33,2,FALSE)</f>
        <v>Travel</v>
      </c>
    </row>
    <row r="11306" spans="1:8" x14ac:dyDescent="0.25">
      <c r="A11306" s="1">
        <v>322821</v>
      </c>
      <c r="B11306" s="1" t="s">
        <v>66</v>
      </c>
      <c r="C11306" s="1" t="s">
        <v>20</v>
      </c>
      <c r="D11306" s="1" t="s">
        <v>45</v>
      </c>
      <c r="E11306" s="1" t="s">
        <v>15</v>
      </c>
      <c r="F11306" s="1" t="str">
        <f>VLOOKUP(C11306,Sheet1!$G$3:$I$9,2,FALSE)</f>
        <v>P1</v>
      </c>
      <c r="G11306" s="1">
        <f>VLOOKUP(C11306,Sheet1!$G$3:$I$9,3,FALSE)</f>
        <v>14</v>
      </c>
      <c r="H11306" s="1" t="str">
        <f>VLOOKUP(D11306,Sheet1!$L$3:$M$33,2,FALSE)</f>
        <v>Government</v>
      </c>
    </row>
    <row r="11307" spans="1:8" x14ac:dyDescent="0.25">
      <c r="A11307" s="1">
        <v>322822</v>
      </c>
      <c r="B11307" s="1" t="s">
        <v>66</v>
      </c>
      <c r="C11307" s="1" t="s">
        <v>20</v>
      </c>
      <c r="D11307" s="1" t="s">
        <v>57</v>
      </c>
      <c r="E11307" s="1" t="s">
        <v>15</v>
      </c>
      <c r="F11307" s="1" t="str">
        <f>VLOOKUP(C11307,Sheet1!$G$3:$I$9,2,FALSE)</f>
        <v>P1</v>
      </c>
      <c r="G11307" s="1">
        <f>VLOOKUP(C11307,Sheet1!$G$3:$I$9,3,FALSE)</f>
        <v>14</v>
      </c>
      <c r="H11307" s="1" t="str">
        <f>VLOOKUP(D11307,Sheet1!$L$3:$M$33,2,FALSE)</f>
        <v>Health</v>
      </c>
    </row>
    <row r="11308" spans="1:8" x14ac:dyDescent="0.25">
      <c r="A11308" s="1">
        <v>322823</v>
      </c>
      <c r="B11308" s="1" t="s">
        <v>66</v>
      </c>
      <c r="C11308" s="1" t="s">
        <v>20</v>
      </c>
      <c r="D11308" s="1" t="s">
        <v>48</v>
      </c>
      <c r="E11308" s="1" t="s">
        <v>15</v>
      </c>
      <c r="F11308" s="1" t="str">
        <f>VLOOKUP(C11308,Sheet1!$G$3:$I$9,2,FALSE)</f>
        <v>P1</v>
      </c>
      <c r="G11308" s="1">
        <f>VLOOKUP(C11308,Sheet1!$G$3:$I$9,3,FALSE)</f>
        <v>14</v>
      </c>
      <c r="H11308" s="1" t="str">
        <f>VLOOKUP(D11308,Sheet1!$L$3:$M$33,2,FALSE)</f>
        <v>Government</v>
      </c>
    </row>
    <row r="11309" spans="1:8" x14ac:dyDescent="0.25">
      <c r="A11309" s="1">
        <v>322824</v>
      </c>
      <c r="B11309" s="1" t="s">
        <v>35</v>
      </c>
      <c r="C11309" s="1" t="s">
        <v>20</v>
      </c>
      <c r="D11309" s="1" t="s">
        <v>26</v>
      </c>
      <c r="E11309" s="1" t="s">
        <v>15</v>
      </c>
      <c r="F11309" s="1" t="str">
        <f>VLOOKUP(C11309,Sheet1!$G$3:$I$9,2,FALSE)</f>
        <v>P1</v>
      </c>
      <c r="G11309" s="1">
        <f>VLOOKUP(C11309,Sheet1!$G$3:$I$9,3,FALSE)</f>
        <v>14</v>
      </c>
      <c r="H11309" s="1" t="str">
        <f>VLOOKUP(D11309,Sheet1!$L$3:$M$33,2,FALSE)</f>
        <v>BFSI</v>
      </c>
    </row>
    <row r="11310" spans="1:8" x14ac:dyDescent="0.25">
      <c r="A11310" s="1">
        <v>322826</v>
      </c>
      <c r="B11310" s="1" t="s">
        <v>66</v>
      </c>
      <c r="C11310" s="1" t="s">
        <v>13</v>
      </c>
      <c r="D11310" s="1" t="s">
        <v>30</v>
      </c>
      <c r="E11310" s="1" t="s">
        <v>15</v>
      </c>
      <c r="F11310" s="1" t="str">
        <f>VLOOKUP(C11310,Sheet1!$G$3:$I$9,2,FALSE)</f>
        <v>P2</v>
      </c>
      <c r="G11310" s="1">
        <f>VLOOKUP(C11310,Sheet1!$G$3:$I$9,3,FALSE)</f>
        <v>12</v>
      </c>
      <c r="H11310" s="1" t="str">
        <f>VLOOKUP(D11310,Sheet1!$L$3:$M$33,2,FALSE)</f>
        <v>Retail</v>
      </c>
    </row>
    <row r="11311" spans="1:8" x14ac:dyDescent="0.25">
      <c r="A11311" s="1">
        <v>322827</v>
      </c>
      <c r="B11311" s="1" t="s">
        <v>66</v>
      </c>
      <c r="C11311" s="1" t="s">
        <v>16</v>
      </c>
      <c r="D11311" s="1" t="s">
        <v>60</v>
      </c>
      <c r="E11311" s="1" t="s">
        <v>15</v>
      </c>
      <c r="F11311" s="1" t="str">
        <f>VLOOKUP(C11311,Sheet1!$G$3:$I$9,2,FALSE)</f>
        <v>P1</v>
      </c>
      <c r="G11311" s="1">
        <f>VLOOKUP(C11311,Sheet1!$G$3:$I$9,3,FALSE)</f>
        <v>9</v>
      </c>
      <c r="H11311" s="1" t="str">
        <f>VLOOKUP(D11311,Sheet1!$L$3:$M$33,2,FALSE)</f>
        <v>Health</v>
      </c>
    </row>
    <row r="11312" spans="1:8" x14ac:dyDescent="0.25">
      <c r="A11312" s="1">
        <v>322828</v>
      </c>
      <c r="B11312" s="1" t="s">
        <v>65</v>
      </c>
      <c r="C11312" s="1" t="s">
        <v>13</v>
      </c>
      <c r="D11312" s="1" t="s">
        <v>53</v>
      </c>
      <c r="E11312" s="1" t="s">
        <v>15</v>
      </c>
      <c r="F11312" s="1" t="str">
        <f>VLOOKUP(C11312,Sheet1!$G$3:$I$9,2,FALSE)</f>
        <v>P2</v>
      </c>
      <c r="G11312" s="1">
        <f>VLOOKUP(C11312,Sheet1!$G$3:$I$9,3,FALSE)</f>
        <v>12</v>
      </c>
      <c r="H11312" s="1" t="str">
        <f>VLOOKUP(D11312,Sheet1!$L$3:$M$33,2,FALSE)</f>
        <v>Travel</v>
      </c>
    </row>
    <row r="11313" spans="1:8" x14ac:dyDescent="0.25">
      <c r="A11313" s="1">
        <v>322829</v>
      </c>
      <c r="B11313" s="1" t="s">
        <v>65</v>
      </c>
      <c r="C11313" s="1" t="s">
        <v>13</v>
      </c>
      <c r="D11313" s="1" t="s">
        <v>44</v>
      </c>
      <c r="E11313" s="1" t="s">
        <v>15</v>
      </c>
      <c r="F11313" s="1" t="str">
        <f>VLOOKUP(C11313,Sheet1!$G$3:$I$9,2,FALSE)</f>
        <v>P2</v>
      </c>
      <c r="G11313" s="1">
        <f>VLOOKUP(C11313,Sheet1!$G$3:$I$9,3,FALSE)</f>
        <v>12</v>
      </c>
      <c r="H11313" s="1" t="str">
        <f>VLOOKUP(D11313,Sheet1!$L$3:$M$33,2,FALSE)</f>
        <v>Entertainment</v>
      </c>
    </row>
    <row r="11314" spans="1:8" x14ac:dyDescent="0.25">
      <c r="A11314" s="1">
        <v>322832</v>
      </c>
      <c r="B11314" s="1" t="s">
        <v>65</v>
      </c>
      <c r="C11314" s="1" t="s">
        <v>27</v>
      </c>
      <c r="D11314" s="1" t="s">
        <v>45</v>
      </c>
      <c r="E11314" s="1" t="s">
        <v>15</v>
      </c>
      <c r="F11314" s="1" t="str">
        <f>VLOOKUP(C11314,Sheet1!$G$3:$I$9,2,FALSE)</f>
        <v>P3</v>
      </c>
      <c r="G11314" s="1">
        <f>VLOOKUP(C11314,Sheet1!$G$3:$I$9,3,FALSE)</f>
        <v>11</v>
      </c>
      <c r="H11314" s="1" t="str">
        <f>VLOOKUP(D11314,Sheet1!$L$3:$M$33,2,FALSE)</f>
        <v>Government</v>
      </c>
    </row>
    <row r="11315" spans="1:8" x14ac:dyDescent="0.25">
      <c r="A11315" s="1">
        <v>322833</v>
      </c>
      <c r="B11315" s="1" t="s">
        <v>35</v>
      </c>
      <c r="C11315" s="1" t="s">
        <v>22</v>
      </c>
      <c r="D11315" s="1" t="s">
        <v>38</v>
      </c>
      <c r="E11315" s="1" t="s">
        <v>15</v>
      </c>
      <c r="F11315" s="1" t="str">
        <f>VLOOKUP(C11315,Sheet1!$G$3:$I$9,2,FALSE)</f>
        <v>P1</v>
      </c>
      <c r="G11315" s="1">
        <f>VLOOKUP(C11315,Sheet1!$G$3:$I$9,3,FALSE)</f>
        <v>8</v>
      </c>
      <c r="H11315" s="1" t="str">
        <f>VLOOKUP(D11315,Sheet1!$L$3:$M$33,2,FALSE)</f>
        <v>Retail</v>
      </c>
    </row>
    <row r="11316" spans="1:8" x14ac:dyDescent="0.25">
      <c r="A11316" s="1">
        <v>322834</v>
      </c>
      <c r="B11316" s="1" t="s">
        <v>12</v>
      </c>
      <c r="C11316" s="1" t="s">
        <v>22</v>
      </c>
      <c r="D11316" s="1" t="s">
        <v>19</v>
      </c>
      <c r="E11316" s="1" t="s">
        <v>15</v>
      </c>
      <c r="F11316" s="1" t="str">
        <f>VLOOKUP(C11316,Sheet1!$G$3:$I$9,2,FALSE)</f>
        <v>P1</v>
      </c>
      <c r="G11316" s="1">
        <f>VLOOKUP(C11316,Sheet1!$G$3:$I$9,3,FALSE)</f>
        <v>8</v>
      </c>
      <c r="H11316" s="1" t="str">
        <f>VLOOKUP(D11316,Sheet1!$L$3:$M$33,2,FALSE)</f>
        <v>BFSI</v>
      </c>
    </row>
    <row r="11317" spans="1:8" x14ac:dyDescent="0.25">
      <c r="A11317" s="1">
        <v>322835</v>
      </c>
      <c r="B11317" s="1" t="s">
        <v>35</v>
      </c>
      <c r="C11317" s="1" t="s">
        <v>22</v>
      </c>
      <c r="D11317" s="1" t="s">
        <v>43</v>
      </c>
      <c r="E11317" s="1" t="s">
        <v>15</v>
      </c>
      <c r="F11317" s="1" t="str">
        <f>VLOOKUP(C11317,Sheet1!$G$3:$I$9,2,FALSE)</f>
        <v>P1</v>
      </c>
      <c r="G11317" s="1">
        <f>VLOOKUP(C11317,Sheet1!$G$3:$I$9,3,FALSE)</f>
        <v>8</v>
      </c>
      <c r="H11317" s="1" t="str">
        <f>VLOOKUP(D11317,Sheet1!$L$3:$M$33,2,FALSE)</f>
        <v>Entertainment</v>
      </c>
    </row>
    <row r="11318" spans="1:8" x14ac:dyDescent="0.25">
      <c r="A11318" s="1">
        <v>322842</v>
      </c>
      <c r="B11318" s="1" t="s">
        <v>35</v>
      </c>
      <c r="C11318" s="1" t="s">
        <v>13</v>
      </c>
      <c r="D11318" s="1" t="s">
        <v>14</v>
      </c>
      <c r="E11318" s="1" t="s">
        <v>15</v>
      </c>
      <c r="F11318" s="1" t="str">
        <f>VLOOKUP(C11318,Sheet1!$G$3:$I$9,2,FALSE)</f>
        <v>P2</v>
      </c>
      <c r="G11318" s="1">
        <f>VLOOKUP(C11318,Sheet1!$G$3:$I$9,3,FALSE)</f>
        <v>12</v>
      </c>
      <c r="H11318" s="1" t="str">
        <f>VLOOKUP(D11318,Sheet1!$L$3:$M$33,2,FALSE)</f>
        <v>BFSI</v>
      </c>
    </row>
    <row r="11319" spans="1:8" x14ac:dyDescent="0.25">
      <c r="A11319" s="1">
        <v>322843</v>
      </c>
      <c r="B11319" s="1" t="s">
        <v>35</v>
      </c>
      <c r="C11319" s="1" t="s">
        <v>13</v>
      </c>
      <c r="D11319" s="1" t="s">
        <v>19</v>
      </c>
      <c r="E11319" s="1" t="s">
        <v>15</v>
      </c>
      <c r="F11319" s="1" t="str">
        <f>VLOOKUP(C11319,Sheet1!$G$3:$I$9,2,FALSE)</f>
        <v>P2</v>
      </c>
      <c r="G11319" s="1">
        <f>VLOOKUP(C11319,Sheet1!$G$3:$I$9,3,FALSE)</f>
        <v>12</v>
      </c>
      <c r="H11319" s="1" t="str">
        <f>VLOOKUP(D11319,Sheet1!$L$3:$M$33,2,FALSE)</f>
        <v>BFSI</v>
      </c>
    </row>
    <row r="11320" spans="1:8" x14ac:dyDescent="0.25">
      <c r="A11320" s="1">
        <v>322844</v>
      </c>
      <c r="B11320" s="1" t="s">
        <v>35</v>
      </c>
      <c r="C11320" s="1" t="s">
        <v>13</v>
      </c>
      <c r="D11320" s="1" t="s">
        <v>21</v>
      </c>
      <c r="E11320" s="1" t="s">
        <v>15</v>
      </c>
      <c r="F11320" s="1" t="str">
        <f>VLOOKUP(C11320,Sheet1!$G$3:$I$9,2,FALSE)</f>
        <v>P2</v>
      </c>
      <c r="G11320" s="1">
        <f>VLOOKUP(C11320,Sheet1!$G$3:$I$9,3,FALSE)</f>
        <v>12</v>
      </c>
      <c r="H11320" s="1" t="str">
        <f>VLOOKUP(D11320,Sheet1!$L$3:$M$33,2,FALSE)</f>
        <v>BFSI</v>
      </c>
    </row>
    <row r="11321" spans="1:8" x14ac:dyDescent="0.25">
      <c r="A11321" s="1">
        <v>322845</v>
      </c>
      <c r="B11321" s="1" t="s">
        <v>12</v>
      </c>
      <c r="C11321" s="1" t="s">
        <v>13</v>
      </c>
      <c r="D11321" s="1" t="s">
        <v>34</v>
      </c>
      <c r="E11321" s="1" t="s">
        <v>15</v>
      </c>
      <c r="F11321" s="1" t="str">
        <f>VLOOKUP(C11321,Sheet1!$G$3:$I$9,2,FALSE)</f>
        <v>P2</v>
      </c>
      <c r="G11321" s="1">
        <f>VLOOKUP(C11321,Sheet1!$G$3:$I$9,3,FALSE)</f>
        <v>12</v>
      </c>
      <c r="H11321" s="1" t="str">
        <f>VLOOKUP(D11321,Sheet1!$L$3:$M$33,2,FALSE)</f>
        <v>Retail</v>
      </c>
    </row>
    <row r="11322" spans="1:8" x14ac:dyDescent="0.25">
      <c r="A11322" s="1">
        <v>322846</v>
      </c>
      <c r="B11322" s="1" t="s">
        <v>35</v>
      </c>
      <c r="C11322" s="1" t="s">
        <v>13</v>
      </c>
      <c r="D11322" s="1" t="s">
        <v>52</v>
      </c>
      <c r="E11322" s="1" t="s">
        <v>15</v>
      </c>
      <c r="F11322" s="1" t="str">
        <f>VLOOKUP(C11322,Sheet1!$G$3:$I$9,2,FALSE)</f>
        <v>P2</v>
      </c>
      <c r="G11322" s="1">
        <f>VLOOKUP(C11322,Sheet1!$G$3:$I$9,3,FALSE)</f>
        <v>12</v>
      </c>
      <c r="H11322" s="1" t="str">
        <f>VLOOKUP(D11322,Sheet1!$L$3:$M$33,2,FALSE)</f>
        <v>Travel</v>
      </c>
    </row>
    <row r="11323" spans="1:8" x14ac:dyDescent="0.25">
      <c r="A11323" s="1">
        <v>322847</v>
      </c>
      <c r="B11323" s="1" t="s">
        <v>35</v>
      </c>
      <c r="C11323" s="1" t="s">
        <v>13</v>
      </c>
      <c r="D11323" s="1" t="s">
        <v>37</v>
      </c>
      <c r="E11323" s="1" t="s">
        <v>15</v>
      </c>
      <c r="F11323" s="1" t="str">
        <f>VLOOKUP(C11323,Sheet1!$G$3:$I$9,2,FALSE)</f>
        <v>P2</v>
      </c>
      <c r="G11323" s="1">
        <f>VLOOKUP(C11323,Sheet1!$G$3:$I$9,3,FALSE)</f>
        <v>12</v>
      </c>
      <c r="H11323" s="1" t="str">
        <f>VLOOKUP(D11323,Sheet1!$L$3:$M$33,2,FALSE)</f>
        <v>Retail</v>
      </c>
    </row>
    <row r="11324" spans="1:8" x14ac:dyDescent="0.25">
      <c r="A11324" s="1">
        <v>322848</v>
      </c>
      <c r="B11324" s="1" t="s">
        <v>35</v>
      </c>
      <c r="C11324" s="1" t="s">
        <v>13</v>
      </c>
      <c r="D11324" s="1" t="s">
        <v>34</v>
      </c>
      <c r="E11324" s="1" t="s">
        <v>15</v>
      </c>
      <c r="F11324" s="1" t="str">
        <f>VLOOKUP(C11324,Sheet1!$G$3:$I$9,2,FALSE)</f>
        <v>P2</v>
      </c>
      <c r="G11324" s="1">
        <f>VLOOKUP(C11324,Sheet1!$G$3:$I$9,3,FALSE)</f>
        <v>12</v>
      </c>
      <c r="H11324" s="1" t="str">
        <f>VLOOKUP(D11324,Sheet1!$L$3:$M$33,2,FALSE)</f>
        <v>Retail</v>
      </c>
    </row>
    <row r="11325" spans="1:8" x14ac:dyDescent="0.25">
      <c r="A11325" s="1">
        <v>322849</v>
      </c>
      <c r="B11325" s="1" t="s">
        <v>12</v>
      </c>
      <c r="C11325" s="1" t="s">
        <v>13</v>
      </c>
      <c r="D11325" s="1" t="s">
        <v>58</v>
      </c>
      <c r="E11325" s="1" t="s">
        <v>15</v>
      </c>
      <c r="F11325" s="1" t="str">
        <f>VLOOKUP(C11325,Sheet1!$G$3:$I$9,2,FALSE)</f>
        <v>P2</v>
      </c>
      <c r="G11325" s="1">
        <f>VLOOKUP(C11325,Sheet1!$G$3:$I$9,3,FALSE)</f>
        <v>12</v>
      </c>
      <c r="H11325" s="1" t="str">
        <f>VLOOKUP(D11325,Sheet1!$L$3:$M$33,2,FALSE)</f>
        <v>Health</v>
      </c>
    </row>
    <row r="11326" spans="1:8" x14ac:dyDescent="0.25">
      <c r="A11326" s="1">
        <v>322850</v>
      </c>
      <c r="B11326" s="1" t="s">
        <v>35</v>
      </c>
      <c r="C11326" s="1" t="s">
        <v>13</v>
      </c>
      <c r="D11326" s="1" t="s">
        <v>36</v>
      </c>
      <c r="E11326" s="1" t="s">
        <v>15</v>
      </c>
      <c r="F11326" s="1" t="str">
        <f>VLOOKUP(C11326,Sheet1!$G$3:$I$9,2,FALSE)</f>
        <v>P2</v>
      </c>
      <c r="G11326" s="1">
        <f>VLOOKUP(C11326,Sheet1!$G$3:$I$9,3,FALSE)</f>
        <v>12</v>
      </c>
      <c r="H11326" s="1" t="str">
        <f>VLOOKUP(D11326,Sheet1!$L$3:$M$33,2,FALSE)</f>
        <v>Retail</v>
      </c>
    </row>
    <row r="11327" spans="1:8" x14ac:dyDescent="0.25">
      <c r="A11327" s="1">
        <v>322851</v>
      </c>
      <c r="B11327" s="1" t="s">
        <v>35</v>
      </c>
      <c r="C11327" s="1" t="s">
        <v>13</v>
      </c>
      <c r="D11327" s="1" t="s">
        <v>37</v>
      </c>
      <c r="E11327" s="1" t="s">
        <v>15</v>
      </c>
      <c r="F11327" s="1" t="str">
        <f>VLOOKUP(C11327,Sheet1!$G$3:$I$9,2,FALSE)</f>
        <v>P2</v>
      </c>
      <c r="G11327" s="1">
        <f>VLOOKUP(C11327,Sheet1!$G$3:$I$9,3,FALSE)</f>
        <v>12</v>
      </c>
      <c r="H11327" s="1" t="str">
        <f>VLOOKUP(D11327,Sheet1!$L$3:$M$33,2,FALSE)</f>
        <v>Retail</v>
      </c>
    </row>
    <row r="11328" spans="1:8" x14ac:dyDescent="0.25">
      <c r="A11328" s="1">
        <v>322852</v>
      </c>
      <c r="B11328" s="1" t="s">
        <v>35</v>
      </c>
      <c r="C11328" s="1" t="s">
        <v>13</v>
      </c>
      <c r="D11328" s="1" t="s">
        <v>37</v>
      </c>
      <c r="E11328" s="1" t="s">
        <v>15</v>
      </c>
      <c r="F11328" s="1" t="str">
        <f>VLOOKUP(C11328,Sheet1!$G$3:$I$9,2,FALSE)</f>
        <v>P2</v>
      </c>
      <c r="G11328" s="1">
        <f>VLOOKUP(C11328,Sheet1!$G$3:$I$9,3,FALSE)</f>
        <v>12</v>
      </c>
      <c r="H11328" s="1" t="str">
        <f>VLOOKUP(D11328,Sheet1!$L$3:$M$33,2,FALSE)</f>
        <v>Retail</v>
      </c>
    </row>
    <row r="11329" spans="1:8" x14ac:dyDescent="0.25">
      <c r="A11329" s="1">
        <v>322853</v>
      </c>
      <c r="B11329" s="1" t="s">
        <v>35</v>
      </c>
      <c r="C11329" s="1" t="s">
        <v>13</v>
      </c>
      <c r="D11329" s="1" t="s">
        <v>45</v>
      </c>
      <c r="E11329" s="1" t="s">
        <v>15</v>
      </c>
      <c r="F11329" s="1" t="str">
        <f>VLOOKUP(C11329,Sheet1!$G$3:$I$9,2,FALSE)</f>
        <v>P2</v>
      </c>
      <c r="G11329" s="1">
        <f>VLOOKUP(C11329,Sheet1!$G$3:$I$9,3,FALSE)</f>
        <v>12</v>
      </c>
      <c r="H11329" s="1" t="str">
        <f>VLOOKUP(D11329,Sheet1!$L$3:$M$33,2,FALSE)</f>
        <v>Government</v>
      </c>
    </row>
    <row r="11330" spans="1:8" x14ac:dyDescent="0.25">
      <c r="A11330" s="1">
        <v>322854</v>
      </c>
      <c r="B11330" s="1" t="s">
        <v>12</v>
      </c>
      <c r="C11330" s="1" t="s">
        <v>13</v>
      </c>
      <c r="D11330" s="1" t="s">
        <v>45</v>
      </c>
      <c r="E11330" s="1" t="s">
        <v>15</v>
      </c>
      <c r="F11330" s="1" t="str">
        <f>VLOOKUP(C11330,Sheet1!$G$3:$I$9,2,FALSE)</f>
        <v>P2</v>
      </c>
      <c r="G11330" s="1">
        <f>VLOOKUP(C11330,Sheet1!$G$3:$I$9,3,FALSE)</f>
        <v>12</v>
      </c>
      <c r="H11330" s="1" t="str">
        <f>VLOOKUP(D11330,Sheet1!$L$3:$M$33,2,FALSE)</f>
        <v>Government</v>
      </c>
    </row>
    <row r="11331" spans="1:8" x14ac:dyDescent="0.25">
      <c r="A11331" s="1">
        <v>322855</v>
      </c>
      <c r="B11331" s="1" t="s">
        <v>35</v>
      </c>
      <c r="C11331" s="1" t="s">
        <v>22</v>
      </c>
      <c r="D11331" s="1" t="s">
        <v>19</v>
      </c>
      <c r="E11331" s="1" t="s">
        <v>15</v>
      </c>
      <c r="F11331" s="1" t="str">
        <f>VLOOKUP(C11331,Sheet1!$G$3:$I$9,2,FALSE)</f>
        <v>P1</v>
      </c>
      <c r="G11331" s="1">
        <f>VLOOKUP(C11331,Sheet1!$G$3:$I$9,3,FALSE)</f>
        <v>8</v>
      </c>
      <c r="H11331" s="1" t="str">
        <f>VLOOKUP(D11331,Sheet1!$L$3:$M$33,2,FALSE)</f>
        <v>BFSI</v>
      </c>
    </row>
    <row r="11332" spans="1:8" x14ac:dyDescent="0.25">
      <c r="A11332" s="1">
        <v>322856</v>
      </c>
      <c r="B11332" s="1" t="s">
        <v>35</v>
      </c>
      <c r="C11332" s="1" t="s">
        <v>22</v>
      </c>
      <c r="D11332" s="1" t="s">
        <v>19</v>
      </c>
      <c r="E11332" s="1" t="s">
        <v>15</v>
      </c>
      <c r="F11332" s="1" t="str">
        <f>VLOOKUP(C11332,Sheet1!$G$3:$I$9,2,FALSE)</f>
        <v>P1</v>
      </c>
      <c r="G11332" s="1">
        <f>VLOOKUP(C11332,Sheet1!$G$3:$I$9,3,FALSE)</f>
        <v>8</v>
      </c>
      <c r="H11332" s="1" t="str">
        <f>VLOOKUP(D11332,Sheet1!$L$3:$M$33,2,FALSE)</f>
        <v>BFSI</v>
      </c>
    </row>
    <row r="11333" spans="1:8" x14ac:dyDescent="0.25">
      <c r="A11333" s="1">
        <v>322857</v>
      </c>
      <c r="B11333" s="1" t="s">
        <v>35</v>
      </c>
      <c r="C11333" s="1" t="s">
        <v>22</v>
      </c>
      <c r="D11333" s="1" t="s">
        <v>14</v>
      </c>
      <c r="E11333" s="1" t="s">
        <v>15</v>
      </c>
      <c r="F11333" s="1" t="str">
        <f>VLOOKUP(C11333,Sheet1!$G$3:$I$9,2,FALSE)</f>
        <v>P1</v>
      </c>
      <c r="G11333" s="1">
        <f>VLOOKUP(C11333,Sheet1!$G$3:$I$9,3,FALSE)</f>
        <v>8</v>
      </c>
      <c r="H11333" s="1" t="str">
        <f>VLOOKUP(D11333,Sheet1!$L$3:$M$33,2,FALSE)</f>
        <v>BFSI</v>
      </c>
    </row>
    <row r="11334" spans="1:8" x14ac:dyDescent="0.25">
      <c r="A11334" s="1">
        <v>322858</v>
      </c>
      <c r="B11334" s="1" t="s">
        <v>12</v>
      </c>
      <c r="C11334" s="1" t="s">
        <v>22</v>
      </c>
      <c r="D11334" s="1" t="s">
        <v>37</v>
      </c>
      <c r="E11334" s="1" t="s">
        <v>15</v>
      </c>
      <c r="F11334" s="1" t="str">
        <f>VLOOKUP(C11334,Sheet1!$G$3:$I$9,2,FALSE)</f>
        <v>P1</v>
      </c>
      <c r="G11334" s="1">
        <f>VLOOKUP(C11334,Sheet1!$G$3:$I$9,3,FALSE)</f>
        <v>8</v>
      </c>
      <c r="H11334" s="1" t="str">
        <f>VLOOKUP(D11334,Sheet1!$L$3:$M$33,2,FALSE)</f>
        <v>Retail</v>
      </c>
    </row>
    <row r="11335" spans="1:8" x14ac:dyDescent="0.25">
      <c r="A11335" s="1">
        <v>322859</v>
      </c>
      <c r="B11335" s="1" t="s">
        <v>35</v>
      </c>
      <c r="C11335" s="1" t="s">
        <v>22</v>
      </c>
      <c r="D11335" s="1" t="s">
        <v>36</v>
      </c>
      <c r="E11335" s="1" t="s">
        <v>15</v>
      </c>
      <c r="F11335" s="1" t="str">
        <f>VLOOKUP(C11335,Sheet1!$G$3:$I$9,2,FALSE)</f>
        <v>P1</v>
      </c>
      <c r="G11335" s="1">
        <f>VLOOKUP(C11335,Sheet1!$G$3:$I$9,3,FALSE)</f>
        <v>8</v>
      </c>
      <c r="H11335" s="1" t="str">
        <f>VLOOKUP(D11335,Sheet1!$L$3:$M$33,2,FALSE)</f>
        <v>Retail</v>
      </c>
    </row>
    <row r="11336" spans="1:8" x14ac:dyDescent="0.25">
      <c r="A11336" s="1">
        <v>322860</v>
      </c>
      <c r="B11336" s="1" t="s">
        <v>35</v>
      </c>
      <c r="C11336" s="1" t="s">
        <v>22</v>
      </c>
      <c r="D11336" s="1" t="s">
        <v>37</v>
      </c>
      <c r="E11336" s="1" t="s">
        <v>15</v>
      </c>
      <c r="F11336" s="1" t="str">
        <f>VLOOKUP(C11336,Sheet1!$G$3:$I$9,2,FALSE)</f>
        <v>P1</v>
      </c>
      <c r="G11336" s="1">
        <f>VLOOKUP(C11336,Sheet1!$G$3:$I$9,3,FALSE)</f>
        <v>8</v>
      </c>
      <c r="H11336" s="1" t="str">
        <f>VLOOKUP(D11336,Sheet1!$L$3:$M$33,2,FALSE)</f>
        <v>Retail</v>
      </c>
    </row>
    <row r="11337" spans="1:8" x14ac:dyDescent="0.25">
      <c r="A11337" s="1">
        <v>322861</v>
      </c>
      <c r="B11337" s="1" t="s">
        <v>35</v>
      </c>
      <c r="C11337" s="1" t="s">
        <v>22</v>
      </c>
      <c r="D11337" s="1" t="s">
        <v>37</v>
      </c>
      <c r="E11337" s="1" t="s">
        <v>15</v>
      </c>
      <c r="F11337" s="1" t="str">
        <f>VLOOKUP(C11337,Sheet1!$G$3:$I$9,2,FALSE)</f>
        <v>P1</v>
      </c>
      <c r="G11337" s="1">
        <f>VLOOKUP(C11337,Sheet1!$G$3:$I$9,3,FALSE)</f>
        <v>8</v>
      </c>
      <c r="H11337" s="1" t="str">
        <f>VLOOKUP(D11337,Sheet1!$L$3:$M$33,2,FALSE)</f>
        <v>Retail</v>
      </c>
    </row>
    <row r="11338" spans="1:8" x14ac:dyDescent="0.25">
      <c r="A11338" s="1">
        <v>322862</v>
      </c>
      <c r="B11338" s="1" t="s">
        <v>35</v>
      </c>
      <c r="C11338" s="1" t="s">
        <v>22</v>
      </c>
      <c r="D11338" s="1" t="s">
        <v>36</v>
      </c>
      <c r="E11338" s="1" t="s">
        <v>15</v>
      </c>
      <c r="F11338" s="1" t="str">
        <f>VLOOKUP(C11338,Sheet1!$G$3:$I$9,2,FALSE)</f>
        <v>P1</v>
      </c>
      <c r="G11338" s="1">
        <f>VLOOKUP(C11338,Sheet1!$G$3:$I$9,3,FALSE)</f>
        <v>8</v>
      </c>
      <c r="H11338" s="1" t="str">
        <f>VLOOKUP(D11338,Sheet1!$L$3:$M$33,2,FALSE)</f>
        <v>Retail</v>
      </c>
    </row>
    <row r="11339" spans="1:8" x14ac:dyDescent="0.25">
      <c r="A11339" s="1">
        <v>322863</v>
      </c>
      <c r="B11339" s="1" t="s">
        <v>35</v>
      </c>
      <c r="C11339" s="1" t="s">
        <v>22</v>
      </c>
      <c r="D11339" s="1" t="s">
        <v>37</v>
      </c>
      <c r="E11339" s="1" t="s">
        <v>15</v>
      </c>
      <c r="F11339" s="1" t="str">
        <f>VLOOKUP(C11339,Sheet1!$G$3:$I$9,2,FALSE)</f>
        <v>P1</v>
      </c>
      <c r="G11339" s="1">
        <f>VLOOKUP(C11339,Sheet1!$G$3:$I$9,3,FALSE)</f>
        <v>8</v>
      </c>
      <c r="H11339" s="1" t="str">
        <f>VLOOKUP(D11339,Sheet1!$L$3:$M$33,2,FALSE)</f>
        <v>Retail</v>
      </c>
    </row>
    <row r="11340" spans="1:8" x14ac:dyDescent="0.25">
      <c r="A11340" s="1">
        <v>322864</v>
      </c>
      <c r="B11340" s="1" t="s">
        <v>35</v>
      </c>
      <c r="C11340" s="1" t="s">
        <v>22</v>
      </c>
      <c r="D11340" s="1" t="s">
        <v>14</v>
      </c>
      <c r="E11340" s="1" t="s">
        <v>15</v>
      </c>
      <c r="F11340" s="1" t="str">
        <f>VLOOKUP(C11340,Sheet1!$G$3:$I$9,2,FALSE)</f>
        <v>P1</v>
      </c>
      <c r="G11340" s="1">
        <f>VLOOKUP(C11340,Sheet1!$G$3:$I$9,3,FALSE)</f>
        <v>8</v>
      </c>
      <c r="H11340" s="1" t="str">
        <f>VLOOKUP(D11340,Sheet1!$L$3:$M$33,2,FALSE)</f>
        <v>BFSI</v>
      </c>
    </row>
    <row r="11341" spans="1:8" x14ac:dyDescent="0.25">
      <c r="A11341" s="1">
        <v>322865</v>
      </c>
      <c r="B11341" s="1" t="s">
        <v>12</v>
      </c>
      <c r="C11341" s="1" t="s">
        <v>22</v>
      </c>
      <c r="D11341" s="1" t="s">
        <v>49</v>
      </c>
      <c r="E11341" s="1" t="s">
        <v>15</v>
      </c>
      <c r="F11341" s="1" t="str">
        <f>VLOOKUP(C11341,Sheet1!$G$3:$I$9,2,FALSE)</f>
        <v>P1</v>
      </c>
      <c r="G11341" s="1">
        <f>VLOOKUP(C11341,Sheet1!$G$3:$I$9,3,FALSE)</f>
        <v>8</v>
      </c>
      <c r="H11341" s="1" t="str">
        <f>VLOOKUP(D11341,Sheet1!$L$3:$M$33,2,FALSE)</f>
        <v>Travel</v>
      </c>
    </row>
    <row r="11342" spans="1:8" x14ac:dyDescent="0.25">
      <c r="A11342" s="1">
        <v>322866</v>
      </c>
      <c r="B11342" s="1" t="s">
        <v>35</v>
      </c>
      <c r="C11342" s="1" t="s">
        <v>22</v>
      </c>
      <c r="D11342" s="1" t="s">
        <v>14</v>
      </c>
      <c r="E11342" s="1" t="s">
        <v>15</v>
      </c>
      <c r="F11342" s="1" t="str">
        <f>VLOOKUP(C11342,Sheet1!$G$3:$I$9,2,FALSE)</f>
        <v>P1</v>
      </c>
      <c r="G11342" s="1">
        <f>VLOOKUP(C11342,Sheet1!$G$3:$I$9,3,FALSE)</f>
        <v>8</v>
      </c>
      <c r="H11342" s="1" t="str">
        <f>VLOOKUP(D11342,Sheet1!$L$3:$M$33,2,FALSE)</f>
        <v>BFSI</v>
      </c>
    </row>
    <row r="11343" spans="1:8" x14ac:dyDescent="0.25">
      <c r="A11343" s="1">
        <v>322867</v>
      </c>
      <c r="B11343" s="1" t="s">
        <v>35</v>
      </c>
      <c r="C11343" s="1" t="s">
        <v>22</v>
      </c>
      <c r="D11343" s="1" t="s">
        <v>49</v>
      </c>
      <c r="E11343" s="1" t="s">
        <v>15</v>
      </c>
      <c r="F11343" s="1" t="str">
        <f>VLOOKUP(C11343,Sheet1!$G$3:$I$9,2,FALSE)</f>
        <v>P1</v>
      </c>
      <c r="G11343" s="1">
        <f>VLOOKUP(C11343,Sheet1!$G$3:$I$9,3,FALSE)</f>
        <v>8</v>
      </c>
      <c r="H11343" s="1" t="str">
        <f>VLOOKUP(D11343,Sheet1!$L$3:$M$33,2,FALSE)</f>
        <v>Travel</v>
      </c>
    </row>
    <row r="11344" spans="1:8" x14ac:dyDescent="0.25">
      <c r="A11344" s="1">
        <v>322868</v>
      </c>
      <c r="B11344" s="1" t="s">
        <v>35</v>
      </c>
      <c r="C11344" s="1" t="s">
        <v>22</v>
      </c>
      <c r="D11344" s="1" t="s">
        <v>14</v>
      </c>
      <c r="E11344" s="1" t="s">
        <v>15</v>
      </c>
      <c r="F11344" s="1" t="str">
        <f>VLOOKUP(C11344,Sheet1!$G$3:$I$9,2,FALSE)</f>
        <v>P1</v>
      </c>
      <c r="G11344" s="1">
        <f>VLOOKUP(C11344,Sheet1!$G$3:$I$9,3,FALSE)</f>
        <v>8</v>
      </c>
      <c r="H11344" s="1" t="str">
        <f>VLOOKUP(D11344,Sheet1!$L$3:$M$33,2,FALSE)</f>
        <v>BFSI</v>
      </c>
    </row>
    <row r="11345" spans="1:8" x14ac:dyDescent="0.25">
      <c r="A11345" s="1">
        <v>322869</v>
      </c>
      <c r="B11345" s="1" t="s">
        <v>35</v>
      </c>
      <c r="C11345" s="1" t="s">
        <v>22</v>
      </c>
      <c r="D11345" s="1" t="s">
        <v>49</v>
      </c>
      <c r="E11345" s="1" t="s">
        <v>15</v>
      </c>
      <c r="F11345" s="1" t="str">
        <f>VLOOKUP(C11345,Sheet1!$G$3:$I$9,2,FALSE)</f>
        <v>P1</v>
      </c>
      <c r="G11345" s="1">
        <f>VLOOKUP(C11345,Sheet1!$G$3:$I$9,3,FALSE)</f>
        <v>8</v>
      </c>
      <c r="H11345" s="1" t="str">
        <f>VLOOKUP(D11345,Sheet1!$L$3:$M$33,2,FALSE)</f>
        <v>Travel</v>
      </c>
    </row>
    <row r="11346" spans="1:8" x14ac:dyDescent="0.25">
      <c r="A11346" s="1">
        <v>322870</v>
      </c>
      <c r="B11346" s="1" t="s">
        <v>35</v>
      </c>
      <c r="C11346" s="1" t="s">
        <v>22</v>
      </c>
      <c r="D11346" s="1" t="s">
        <v>49</v>
      </c>
      <c r="E11346" s="1" t="s">
        <v>15</v>
      </c>
      <c r="F11346" s="1" t="str">
        <f>VLOOKUP(C11346,Sheet1!$G$3:$I$9,2,FALSE)</f>
        <v>P1</v>
      </c>
      <c r="G11346" s="1">
        <f>VLOOKUP(C11346,Sheet1!$G$3:$I$9,3,FALSE)</f>
        <v>8</v>
      </c>
      <c r="H11346" s="1" t="str">
        <f>VLOOKUP(D11346,Sheet1!$L$3:$M$33,2,FALSE)</f>
        <v>Travel</v>
      </c>
    </row>
    <row r="11347" spans="1:8" x14ac:dyDescent="0.25">
      <c r="A11347" s="1">
        <v>322871</v>
      </c>
      <c r="B11347" s="1" t="s">
        <v>35</v>
      </c>
      <c r="C11347" s="1" t="s">
        <v>22</v>
      </c>
      <c r="D11347" s="1" t="s">
        <v>49</v>
      </c>
      <c r="E11347" s="1" t="s">
        <v>15</v>
      </c>
      <c r="F11347" s="1" t="str">
        <f>VLOOKUP(C11347,Sheet1!$G$3:$I$9,2,FALSE)</f>
        <v>P1</v>
      </c>
      <c r="G11347" s="1">
        <f>VLOOKUP(C11347,Sheet1!$G$3:$I$9,3,FALSE)</f>
        <v>8</v>
      </c>
      <c r="H11347" s="1" t="str">
        <f>VLOOKUP(D11347,Sheet1!$L$3:$M$33,2,FALSE)</f>
        <v>Travel</v>
      </c>
    </row>
    <row r="11348" spans="1:8" x14ac:dyDescent="0.25">
      <c r="A11348" s="1">
        <v>322872</v>
      </c>
      <c r="B11348" s="1" t="s">
        <v>35</v>
      </c>
      <c r="C11348" s="1" t="s">
        <v>22</v>
      </c>
      <c r="D11348" s="1" t="s">
        <v>36</v>
      </c>
      <c r="E11348" s="1" t="s">
        <v>15</v>
      </c>
      <c r="F11348" s="1" t="str">
        <f>VLOOKUP(C11348,Sheet1!$G$3:$I$9,2,FALSE)</f>
        <v>P1</v>
      </c>
      <c r="G11348" s="1">
        <f>VLOOKUP(C11348,Sheet1!$G$3:$I$9,3,FALSE)</f>
        <v>8</v>
      </c>
      <c r="H11348" s="1" t="str">
        <f>VLOOKUP(D11348,Sheet1!$L$3:$M$33,2,FALSE)</f>
        <v>Retail</v>
      </c>
    </row>
    <row r="11349" spans="1:8" x14ac:dyDescent="0.25">
      <c r="A11349" s="1">
        <v>322873</v>
      </c>
      <c r="B11349" s="1" t="s">
        <v>35</v>
      </c>
      <c r="C11349" s="1" t="s">
        <v>22</v>
      </c>
      <c r="D11349" s="1" t="s">
        <v>14</v>
      </c>
      <c r="E11349" s="1" t="s">
        <v>15</v>
      </c>
      <c r="F11349" s="1" t="str">
        <f>VLOOKUP(C11349,Sheet1!$G$3:$I$9,2,FALSE)</f>
        <v>P1</v>
      </c>
      <c r="G11349" s="1">
        <f>VLOOKUP(C11349,Sheet1!$G$3:$I$9,3,FALSE)</f>
        <v>8</v>
      </c>
      <c r="H11349" s="1" t="str">
        <f>VLOOKUP(D11349,Sheet1!$L$3:$M$33,2,FALSE)</f>
        <v>BFSI</v>
      </c>
    </row>
    <row r="11350" spans="1:8" x14ac:dyDescent="0.25">
      <c r="A11350" s="1">
        <v>322874</v>
      </c>
      <c r="B11350" s="1" t="s">
        <v>35</v>
      </c>
      <c r="C11350" s="1" t="s">
        <v>22</v>
      </c>
      <c r="D11350" s="1" t="s">
        <v>14</v>
      </c>
      <c r="E11350" s="1" t="s">
        <v>15</v>
      </c>
      <c r="F11350" s="1" t="str">
        <f>VLOOKUP(C11350,Sheet1!$G$3:$I$9,2,FALSE)</f>
        <v>P1</v>
      </c>
      <c r="G11350" s="1">
        <f>VLOOKUP(C11350,Sheet1!$G$3:$I$9,3,FALSE)</f>
        <v>8</v>
      </c>
      <c r="H11350" s="1" t="str">
        <f>VLOOKUP(D11350,Sheet1!$L$3:$M$33,2,FALSE)</f>
        <v>BFSI</v>
      </c>
    </row>
    <row r="11351" spans="1:8" x14ac:dyDescent="0.25">
      <c r="A11351" s="1">
        <v>322875</v>
      </c>
      <c r="B11351" s="1" t="s">
        <v>35</v>
      </c>
      <c r="C11351" s="1" t="s">
        <v>22</v>
      </c>
      <c r="D11351" s="1" t="s">
        <v>14</v>
      </c>
      <c r="E11351" s="1" t="s">
        <v>15</v>
      </c>
      <c r="F11351" s="1" t="str">
        <f>VLOOKUP(C11351,Sheet1!$G$3:$I$9,2,FALSE)</f>
        <v>P1</v>
      </c>
      <c r="G11351" s="1">
        <f>VLOOKUP(C11351,Sheet1!$G$3:$I$9,3,FALSE)</f>
        <v>8</v>
      </c>
      <c r="H11351" s="1" t="str">
        <f>VLOOKUP(D11351,Sheet1!$L$3:$M$33,2,FALSE)</f>
        <v>BFSI</v>
      </c>
    </row>
    <row r="11352" spans="1:8" x14ac:dyDescent="0.25">
      <c r="A11352" s="1">
        <v>322876</v>
      </c>
      <c r="B11352" s="1" t="s">
        <v>12</v>
      </c>
      <c r="C11352" s="1" t="s">
        <v>22</v>
      </c>
      <c r="D11352" s="1" t="s">
        <v>14</v>
      </c>
      <c r="E11352" s="1" t="s">
        <v>15</v>
      </c>
      <c r="F11352" s="1" t="str">
        <f>VLOOKUP(C11352,Sheet1!$G$3:$I$9,2,FALSE)</f>
        <v>P1</v>
      </c>
      <c r="G11352" s="1">
        <f>VLOOKUP(C11352,Sheet1!$G$3:$I$9,3,FALSE)</f>
        <v>8</v>
      </c>
      <c r="H11352" s="1" t="str">
        <f>VLOOKUP(D11352,Sheet1!$L$3:$M$33,2,FALSE)</f>
        <v>BFSI</v>
      </c>
    </row>
    <row r="11353" spans="1:8" x14ac:dyDescent="0.25">
      <c r="A11353" s="1">
        <v>322877</v>
      </c>
      <c r="B11353" s="1" t="s">
        <v>12</v>
      </c>
      <c r="C11353" s="1" t="s">
        <v>20</v>
      </c>
      <c r="D11353" s="1" t="s">
        <v>58</v>
      </c>
      <c r="E11353" s="1" t="s">
        <v>15</v>
      </c>
      <c r="F11353" s="1" t="str">
        <f>VLOOKUP(C11353,Sheet1!$G$3:$I$9,2,FALSE)</f>
        <v>P1</v>
      </c>
      <c r="G11353" s="1">
        <f>VLOOKUP(C11353,Sheet1!$G$3:$I$9,3,FALSE)</f>
        <v>14</v>
      </c>
      <c r="H11353" s="1" t="str">
        <f>VLOOKUP(D11353,Sheet1!$L$3:$M$33,2,FALSE)</f>
        <v>Health</v>
      </c>
    </row>
    <row r="11354" spans="1:8" x14ac:dyDescent="0.25">
      <c r="A11354" s="1">
        <v>322878</v>
      </c>
      <c r="B11354" s="1" t="s">
        <v>35</v>
      </c>
      <c r="C11354" s="1" t="s">
        <v>20</v>
      </c>
      <c r="D11354" s="1" t="s">
        <v>58</v>
      </c>
      <c r="E11354" s="1" t="s">
        <v>15</v>
      </c>
      <c r="F11354" s="1" t="str">
        <f>VLOOKUP(C11354,Sheet1!$G$3:$I$9,2,FALSE)</f>
        <v>P1</v>
      </c>
      <c r="G11354" s="1">
        <f>VLOOKUP(C11354,Sheet1!$G$3:$I$9,3,FALSE)</f>
        <v>14</v>
      </c>
      <c r="H11354" s="1" t="str">
        <f>VLOOKUP(D11354,Sheet1!$L$3:$M$33,2,FALSE)</f>
        <v>Health</v>
      </c>
    </row>
    <row r="11355" spans="1:8" x14ac:dyDescent="0.25">
      <c r="A11355" s="1">
        <v>322879</v>
      </c>
      <c r="B11355" s="1" t="s">
        <v>12</v>
      </c>
      <c r="C11355" s="1" t="s">
        <v>20</v>
      </c>
      <c r="D11355" s="1" t="s">
        <v>41</v>
      </c>
      <c r="E11355" s="1" t="s">
        <v>15</v>
      </c>
      <c r="F11355" s="1" t="str">
        <f>VLOOKUP(C11355,Sheet1!$G$3:$I$9,2,FALSE)</f>
        <v>P1</v>
      </c>
      <c r="G11355" s="1">
        <f>VLOOKUP(C11355,Sheet1!$G$3:$I$9,3,FALSE)</f>
        <v>14</v>
      </c>
      <c r="H11355" s="1" t="str">
        <f>VLOOKUP(D11355,Sheet1!$L$3:$M$33,2,FALSE)</f>
        <v>Entertainment</v>
      </c>
    </row>
    <row r="11356" spans="1:8" x14ac:dyDescent="0.25">
      <c r="A11356" s="1">
        <v>322880</v>
      </c>
      <c r="B11356" s="1" t="s">
        <v>12</v>
      </c>
      <c r="C11356" s="1" t="s">
        <v>20</v>
      </c>
      <c r="D11356" s="1" t="s">
        <v>58</v>
      </c>
      <c r="E11356" s="1" t="s">
        <v>15</v>
      </c>
      <c r="F11356" s="1" t="str">
        <f>VLOOKUP(C11356,Sheet1!$G$3:$I$9,2,FALSE)</f>
        <v>P1</v>
      </c>
      <c r="G11356" s="1">
        <f>VLOOKUP(C11356,Sheet1!$G$3:$I$9,3,FALSE)</f>
        <v>14</v>
      </c>
      <c r="H11356" s="1" t="str">
        <f>VLOOKUP(D11356,Sheet1!$L$3:$M$33,2,FALSE)</f>
        <v>Health</v>
      </c>
    </row>
    <row r="11357" spans="1:8" x14ac:dyDescent="0.25">
      <c r="A11357" s="1">
        <v>322881</v>
      </c>
      <c r="B11357" s="1" t="s">
        <v>12</v>
      </c>
      <c r="C11357" s="1" t="s">
        <v>20</v>
      </c>
      <c r="D11357" s="1" t="s">
        <v>61</v>
      </c>
      <c r="E11357" s="1" t="s">
        <v>15</v>
      </c>
      <c r="F11357" s="1" t="str">
        <f>VLOOKUP(C11357,Sheet1!$G$3:$I$9,2,FALSE)</f>
        <v>P1</v>
      </c>
      <c r="G11357" s="1">
        <f>VLOOKUP(C11357,Sheet1!$G$3:$I$9,3,FALSE)</f>
        <v>14</v>
      </c>
      <c r="H11357" s="1" t="str">
        <f>VLOOKUP(D11357,Sheet1!$L$3:$M$33,2,FALSE)</f>
        <v>Others</v>
      </c>
    </row>
    <row r="11358" spans="1:8" x14ac:dyDescent="0.25">
      <c r="A11358" s="1">
        <v>322882</v>
      </c>
      <c r="B11358" s="1" t="s">
        <v>12</v>
      </c>
      <c r="C11358" s="1" t="s">
        <v>20</v>
      </c>
      <c r="D11358" s="1" t="s">
        <v>58</v>
      </c>
      <c r="E11358" s="1" t="s">
        <v>15</v>
      </c>
      <c r="F11358" s="1" t="str">
        <f>VLOOKUP(C11358,Sheet1!$G$3:$I$9,2,FALSE)</f>
        <v>P1</v>
      </c>
      <c r="G11358" s="1">
        <f>VLOOKUP(C11358,Sheet1!$G$3:$I$9,3,FALSE)</f>
        <v>14</v>
      </c>
      <c r="H11358" s="1" t="str">
        <f>VLOOKUP(D11358,Sheet1!$L$3:$M$33,2,FALSE)</f>
        <v>Health</v>
      </c>
    </row>
    <row r="11359" spans="1:8" x14ac:dyDescent="0.25">
      <c r="A11359" s="1">
        <v>322883</v>
      </c>
      <c r="B11359" s="1" t="s">
        <v>35</v>
      </c>
      <c r="C11359" s="1" t="s">
        <v>20</v>
      </c>
      <c r="D11359" s="1" t="s">
        <v>58</v>
      </c>
      <c r="E11359" s="1" t="s">
        <v>15</v>
      </c>
      <c r="F11359" s="1" t="str">
        <f>VLOOKUP(C11359,Sheet1!$G$3:$I$9,2,FALSE)</f>
        <v>P1</v>
      </c>
      <c r="G11359" s="1">
        <f>VLOOKUP(C11359,Sheet1!$G$3:$I$9,3,FALSE)</f>
        <v>14</v>
      </c>
      <c r="H11359" s="1" t="str">
        <f>VLOOKUP(D11359,Sheet1!$L$3:$M$33,2,FALSE)</f>
        <v>Health</v>
      </c>
    </row>
    <row r="11360" spans="1:8" x14ac:dyDescent="0.25">
      <c r="A11360" s="1">
        <v>322884</v>
      </c>
      <c r="B11360" s="1" t="s">
        <v>12</v>
      </c>
      <c r="C11360" s="1" t="s">
        <v>20</v>
      </c>
      <c r="D11360" s="1" t="s">
        <v>58</v>
      </c>
      <c r="E11360" s="1" t="s">
        <v>15</v>
      </c>
      <c r="F11360" s="1" t="str">
        <f>VLOOKUP(C11360,Sheet1!$G$3:$I$9,2,FALSE)</f>
        <v>P1</v>
      </c>
      <c r="G11360" s="1">
        <f>VLOOKUP(C11360,Sheet1!$G$3:$I$9,3,FALSE)</f>
        <v>14</v>
      </c>
      <c r="H11360" s="1" t="str">
        <f>VLOOKUP(D11360,Sheet1!$L$3:$M$33,2,FALSE)</f>
        <v>Health</v>
      </c>
    </row>
    <row r="11361" spans="1:8" x14ac:dyDescent="0.25">
      <c r="A11361" s="1">
        <v>322885</v>
      </c>
      <c r="B11361" s="1" t="s">
        <v>35</v>
      </c>
      <c r="C11361" s="1" t="s">
        <v>20</v>
      </c>
      <c r="D11361" s="1" t="s">
        <v>58</v>
      </c>
      <c r="E11361" s="1" t="s">
        <v>15</v>
      </c>
      <c r="F11361" s="1" t="str">
        <f>VLOOKUP(C11361,Sheet1!$G$3:$I$9,2,FALSE)</f>
        <v>P1</v>
      </c>
      <c r="G11361" s="1">
        <f>VLOOKUP(C11361,Sheet1!$G$3:$I$9,3,FALSE)</f>
        <v>14</v>
      </c>
      <c r="H11361" s="1" t="str">
        <f>VLOOKUP(D11361,Sheet1!$L$3:$M$33,2,FALSE)</f>
        <v>Health</v>
      </c>
    </row>
    <row r="11362" spans="1:8" x14ac:dyDescent="0.25">
      <c r="A11362" s="1">
        <v>322886</v>
      </c>
      <c r="B11362" s="1" t="s">
        <v>35</v>
      </c>
      <c r="C11362" s="1" t="s">
        <v>20</v>
      </c>
      <c r="D11362" s="1" t="s">
        <v>58</v>
      </c>
      <c r="E11362" s="1" t="s">
        <v>15</v>
      </c>
      <c r="F11362" s="1" t="str">
        <f>VLOOKUP(C11362,Sheet1!$G$3:$I$9,2,FALSE)</f>
        <v>P1</v>
      </c>
      <c r="G11362" s="1">
        <f>VLOOKUP(C11362,Sheet1!$G$3:$I$9,3,FALSE)</f>
        <v>14</v>
      </c>
      <c r="H11362" s="1" t="str">
        <f>VLOOKUP(D11362,Sheet1!$L$3:$M$33,2,FALSE)</f>
        <v>Health</v>
      </c>
    </row>
    <row r="11363" spans="1:8" x14ac:dyDescent="0.25">
      <c r="A11363" s="1">
        <v>322887</v>
      </c>
      <c r="B11363" s="1" t="s">
        <v>12</v>
      </c>
      <c r="C11363" s="1" t="s">
        <v>20</v>
      </c>
      <c r="D11363" s="1" t="s">
        <v>58</v>
      </c>
      <c r="E11363" s="1" t="s">
        <v>15</v>
      </c>
      <c r="F11363" s="1" t="str">
        <f>VLOOKUP(C11363,Sheet1!$G$3:$I$9,2,FALSE)</f>
        <v>P1</v>
      </c>
      <c r="G11363" s="1">
        <f>VLOOKUP(C11363,Sheet1!$G$3:$I$9,3,FALSE)</f>
        <v>14</v>
      </c>
      <c r="H11363" s="1" t="str">
        <f>VLOOKUP(D11363,Sheet1!$L$3:$M$33,2,FALSE)</f>
        <v>Health</v>
      </c>
    </row>
    <row r="11364" spans="1:8" x14ac:dyDescent="0.25">
      <c r="A11364" s="1">
        <v>322888</v>
      </c>
      <c r="B11364" s="1" t="s">
        <v>12</v>
      </c>
      <c r="C11364" s="1" t="s">
        <v>20</v>
      </c>
      <c r="D11364" s="1" t="s">
        <v>58</v>
      </c>
      <c r="E11364" s="1" t="s">
        <v>15</v>
      </c>
      <c r="F11364" s="1" t="str">
        <f>VLOOKUP(C11364,Sheet1!$G$3:$I$9,2,FALSE)</f>
        <v>P1</v>
      </c>
      <c r="G11364" s="1">
        <f>VLOOKUP(C11364,Sheet1!$G$3:$I$9,3,FALSE)</f>
        <v>14</v>
      </c>
      <c r="H11364" s="1" t="str">
        <f>VLOOKUP(D11364,Sheet1!$L$3:$M$33,2,FALSE)</f>
        <v>Health</v>
      </c>
    </row>
    <row r="11365" spans="1:8" x14ac:dyDescent="0.25">
      <c r="A11365" s="1">
        <v>322889</v>
      </c>
      <c r="B11365" s="1" t="s">
        <v>12</v>
      </c>
      <c r="C11365" s="1" t="s">
        <v>20</v>
      </c>
      <c r="D11365" s="1" t="s">
        <v>58</v>
      </c>
      <c r="E11365" s="1" t="s">
        <v>15</v>
      </c>
      <c r="F11365" s="1" t="str">
        <f>VLOOKUP(C11365,Sheet1!$G$3:$I$9,2,FALSE)</f>
        <v>P1</v>
      </c>
      <c r="G11365" s="1">
        <f>VLOOKUP(C11365,Sheet1!$G$3:$I$9,3,FALSE)</f>
        <v>14</v>
      </c>
      <c r="H11365" s="1" t="str">
        <f>VLOOKUP(D11365,Sheet1!$L$3:$M$33,2,FALSE)</f>
        <v>Health</v>
      </c>
    </row>
    <row r="11366" spans="1:8" x14ac:dyDescent="0.25">
      <c r="A11366" s="1">
        <v>322890</v>
      </c>
      <c r="B11366" s="1" t="s">
        <v>12</v>
      </c>
      <c r="C11366" s="1" t="s">
        <v>13</v>
      </c>
      <c r="D11366" s="1" t="s">
        <v>40</v>
      </c>
      <c r="E11366" s="1" t="s">
        <v>15</v>
      </c>
      <c r="F11366" s="1" t="str">
        <f>VLOOKUP(C11366,Sheet1!$G$3:$I$9,2,FALSE)</f>
        <v>P2</v>
      </c>
      <c r="G11366" s="1">
        <f>VLOOKUP(C11366,Sheet1!$G$3:$I$9,3,FALSE)</f>
        <v>12</v>
      </c>
      <c r="H11366" s="1" t="str">
        <f>VLOOKUP(D11366,Sheet1!$L$3:$M$33,2,FALSE)</f>
        <v>Retail</v>
      </c>
    </row>
    <row r="11367" spans="1:8" x14ac:dyDescent="0.25">
      <c r="A11367" s="1">
        <v>322891</v>
      </c>
      <c r="B11367" s="1" t="s">
        <v>12</v>
      </c>
      <c r="C11367" s="1" t="s">
        <v>13</v>
      </c>
      <c r="D11367" s="1" t="s">
        <v>43</v>
      </c>
      <c r="E11367" s="1" t="s">
        <v>15</v>
      </c>
      <c r="F11367" s="1" t="str">
        <f>VLOOKUP(C11367,Sheet1!$G$3:$I$9,2,FALSE)</f>
        <v>P2</v>
      </c>
      <c r="G11367" s="1">
        <f>VLOOKUP(C11367,Sheet1!$G$3:$I$9,3,FALSE)</f>
        <v>12</v>
      </c>
      <c r="H11367" s="1" t="str">
        <f>VLOOKUP(D11367,Sheet1!$L$3:$M$33,2,FALSE)</f>
        <v>Entertainment</v>
      </c>
    </row>
    <row r="11368" spans="1:8" x14ac:dyDescent="0.25">
      <c r="A11368" s="1">
        <v>322892</v>
      </c>
      <c r="B11368" s="1" t="s">
        <v>12</v>
      </c>
      <c r="C11368" s="1" t="s">
        <v>13</v>
      </c>
      <c r="D11368" s="1" t="s">
        <v>40</v>
      </c>
      <c r="E11368" s="1" t="s">
        <v>15</v>
      </c>
      <c r="F11368" s="1" t="str">
        <f>VLOOKUP(C11368,Sheet1!$G$3:$I$9,2,FALSE)</f>
        <v>P2</v>
      </c>
      <c r="G11368" s="1">
        <f>VLOOKUP(C11368,Sheet1!$G$3:$I$9,3,FALSE)</f>
        <v>12</v>
      </c>
      <c r="H11368" s="1" t="str">
        <f>VLOOKUP(D11368,Sheet1!$L$3:$M$33,2,FALSE)</f>
        <v>Retail</v>
      </c>
    </row>
    <row r="11369" spans="1:8" x14ac:dyDescent="0.25">
      <c r="A11369" s="1">
        <v>322893</v>
      </c>
      <c r="B11369" s="1" t="s">
        <v>12</v>
      </c>
      <c r="C11369" s="1" t="s">
        <v>13</v>
      </c>
      <c r="D11369" s="1" t="s">
        <v>26</v>
      </c>
      <c r="E11369" s="1" t="s">
        <v>15</v>
      </c>
      <c r="F11369" s="1" t="str">
        <f>VLOOKUP(C11369,Sheet1!$G$3:$I$9,2,FALSE)</f>
        <v>P2</v>
      </c>
      <c r="G11369" s="1">
        <f>VLOOKUP(C11369,Sheet1!$G$3:$I$9,3,FALSE)</f>
        <v>12</v>
      </c>
      <c r="H11369" s="1" t="str">
        <f>VLOOKUP(D11369,Sheet1!$L$3:$M$33,2,FALSE)</f>
        <v>BFSI</v>
      </c>
    </row>
    <row r="11370" spans="1:8" x14ac:dyDescent="0.25">
      <c r="A11370" s="1">
        <v>322894</v>
      </c>
      <c r="B11370" s="1" t="s">
        <v>35</v>
      </c>
      <c r="C11370" s="1" t="s">
        <v>13</v>
      </c>
      <c r="D11370" s="1" t="s">
        <v>45</v>
      </c>
      <c r="E11370" s="1" t="s">
        <v>15</v>
      </c>
      <c r="F11370" s="1" t="str">
        <f>VLOOKUP(C11370,Sheet1!$G$3:$I$9,2,FALSE)</f>
        <v>P2</v>
      </c>
      <c r="G11370" s="1">
        <f>VLOOKUP(C11370,Sheet1!$G$3:$I$9,3,FALSE)</f>
        <v>12</v>
      </c>
      <c r="H11370" s="1" t="str">
        <f>VLOOKUP(D11370,Sheet1!$L$3:$M$33,2,FALSE)</f>
        <v>Government</v>
      </c>
    </row>
    <row r="11371" spans="1:8" x14ac:dyDescent="0.25">
      <c r="A11371" s="1">
        <v>322895</v>
      </c>
      <c r="B11371" s="1" t="s">
        <v>12</v>
      </c>
      <c r="C11371" s="1" t="s">
        <v>13</v>
      </c>
      <c r="D11371" s="1" t="s">
        <v>43</v>
      </c>
      <c r="E11371" s="1" t="s">
        <v>15</v>
      </c>
      <c r="F11371" s="1" t="str">
        <f>VLOOKUP(C11371,Sheet1!$G$3:$I$9,2,FALSE)</f>
        <v>P2</v>
      </c>
      <c r="G11371" s="1">
        <f>VLOOKUP(C11371,Sheet1!$G$3:$I$9,3,FALSE)</f>
        <v>12</v>
      </c>
      <c r="H11371" s="1" t="str">
        <f>VLOOKUP(D11371,Sheet1!$L$3:$M$33,2,FALSE)</f>
        <v>Entertainment</v>
      </c>
    </row>
    <row r="11372" spans="1:8" x14ac:dyDescent="0.25">
      <c r="A11372" s="1">
        <v>322896</v>
      </c>
      <c r="B11372" s="1" t="s">
        <v>35</v>
      </c>
      <c r="C11372" s="1" t="s">
        <v>13</v>
      </c>
      <c r="D11372" s="1" t="s">
        <v>61</v>
      </c>
      <c r="E11372" s="1" t="s">
        <v>15</v>
      </c>
      <c r="F11372" s="1" t="str">
        <f>VLOOKUP(C11372,Sheet1!$G$3:$I$9,2,FALSE)</f>
        <v>P2</v>
      </c>
      <c r="G11372" s="1">
        <f>VLOOKUP(C11372,Sheet1!$G$3:$I$9,3,FALSE)</f>
        <v>12</v>
      </c>
      <c r="H11372" s="1" t="str">
        <f>VLOOKUP(D11372,Sheet1!$L$3:$M$33,2,FALSE)</f>
        <v>Others</v>
      </c>
    </row>
    <row r="11373" spans="1:8" x14ac:dyDescent="0.25">
      <c r="A11373" s="1">
        <v>322897</v>
      </c>
      <c r="B11373" s="1" t="s">
        <v>35</v>
      </c>
      <c r="C11373" s="1" t="s">
        <v>13</v>
      </c>
      <c r="D11373" s="1" t="s">
        <v>45</v>
      </c>
      <c r="E11373" s="1" t="s">
        <v>15</v>
      </c>
      <c r="F11373" s="1" t="str">
        <f>VLOOKUP(C11373,Sheet1!$G$3:$I$9,2,FALSE)</f>
        <v>P2</v>
      </c>
      <c r="G11373" s="1">
        <f>VLOOKUP(C11373,Sheet1!$G$3:$I$9,3,FALSE)</f>
        <v>12</v>
      </c>
      <c r="H11373" s="1" t="str">
        <f>VLOOKUP(D11373,Sheet1!$L$3:$M$33,2,FALSE)</f>
        <v>Government</v>
      </c>
    </row>
    <row r="11374" spans="1:8" x14ac:dyDescent="0.25">
      <c r="A11374" s="1">
        <v>322898</v>
      </c>
      <c r="B11374" s="1" t="s">
        <v>12</v>
      </c>
      <c r="C11374" s="1" t="s">
        <v>13</v>
      </c>
      <c r="D11374" s="1" t="s">
        <v>43</v>
      </c>
      <c r="E11374" s="1" t="s">
        <v>15</v>
      </c>
      <c r="F11374" s="1" t="str">
        <f>VLOOKUP(C11374,Sheet1!$G$3:$I$9,2,FALSE)</f>
        <v>P2</v>
      </c>
      <c r="G11374" s="1">
        <f>VLOOKUP(C11374,Sheet1!$G$3:$I$9,3,FALSE)</f>
        <v>12</v>
      </c>
      <c r="H11374" s="1" t="str">
        <f>VLOOKUP(D11374,Sheet1!$L$3:$M$33,2,FALSE)</f>
        <v>Entertainment</v>
      </c>
    </row>
    <row r="11375" spans="1:8" x14ac:dyDescent="0.25">
      <c r="A11375" s="1">
        <v>322899</v>
      </c>
      <c r="B11375" s="1" t="s">
        <v>12</v>
      </c>
      <c r="C11375" s="1" t="s">
        <v>13</v>
      </c>
      <c r="D11375" s="1" t="s">
        <v>45</v>
      </c>
      <c r="E11375" s="1" t="s">
        <v>15</v>
      </c>
      <c r="F11375" s="1" t="str">
        <f>VLOOKUP(C11375,Sheet1!$G$3:$I$9,2,FALSE)</f>
        <v>P2</v>
      </c>
      <c r="G11375" s="1">
        <f>VLOOKUP(C11375,Sheet1!$G$3:$I$9,3,FALSE)</f>
        <v>12</v>
      </c>
      <c r="H11375" s="1" t="str">
        <f>VLOOKUP(D11375,Sheet1!$L$3:$M$33,2,FALSE)</f>
        <v>Government</v>
      </c>
    </row>
    <row r="11376" spans="1:8" x14ac:dyDescent="0.25">
      <c r="A11376" s="1">
        <v>322900</v>
      </c>
      <c r="B11376" s="1" t="s">
        <v>12</v>
      </c>
      <c r="C11376" s="1" t="s">
        <v>16</v>
      </c>
      <c r="D11376" s="1" t="s">
        <v>59</v>
      </c>
      <c r="E11376" s="1" t="s">
        <v>15</v>
      </c>
      <c r="F11376" s="1" t="str">
        <f>VLOOKUP(C11376,Sheet1!$G$3:$I$9,2,FALSE)</f>
        <v>P1</v>
      </c>
      <c r="G11376" s="1">
        <f>VLOOKUP(C11376,Sheet1!$G$3:$I$9,3,FALSE)</f>
        <v>9</v>
      </c>
      <c r="H11376" s="1" t="str">
        <f>VLOOKUP(D11376,Sheet1!$L$3:$M$33,2,FALSE)</f>
        <v>Health</v>
      </c>
    </row>
    <row r="11377" spans="1:8" x14ac:dyDescent="0.25">
      <c r="A11377" s="1">
        <v>322901</v>
      </c>
      <c r="B11377" s="1" t="s">
        <v>12</v>
      </c>
      <c r="C11377" s="1" t="s">
        <v>16</v>
      </c>
      <c r="D11377" s="1" t="s">
        <v>40</v>
      </c>
      <c r="E11377" s="1" t="s">
        <v>15</v>
      </c>
      <c r="F11377" s="1" t="str">
        <f>VLOOKUP(C11377,Sheet1!$G$3:$I$9,2,FALSE)</f>
        <v>P1</v>
      </c>
      <c r="G11377" s="1">
        <f>VLOOKUP(C11377,Sheet1!$G$3:$I$9,3,FALSE)</f>
        <v>9</v>
      </c>
      <c r="H11377" s="1" t="str">
        <f>VLOOKUP(D11377,Sheet1!$L$3:$M$33,2,FALSE)</f>
        <v>Retail</v>
      </c>
    </row>
    <row r="11378" spans="1:8" x14ac:dyDescent="0.25">
      <c r="A11378" s="1">
        <v>322902</v>
      </c>
      <c r="B11378" s="1" t="s">
        <v>35</v>
      </c>
      <c r="C11378" s="1" t="s">
        <v>16</v>
      </c>
      <c r="D11378" s="1" t="s">
        <v>59</v>
      </c>
      <c r="E11378" s="1" t="s">
        <v>15</v>
      </c>
      <c r="F11378" s="1" t="str">
        <f>VLOOKUP(C11378,Sheet1!$G$3:$I$9,2,FALSE)</f>
        <v>P1</v>
      </c>
      <c r="G11378" s="1">
        <f>VLOOKUP(C11378,Sheet1!$G$3:$I$9,3,FALSE)</f>
        <v>9</v>
      </c>
      <c r="H11378" s="1" t="str">
        <f>VLOOKUP(D11378,Sheet1!$L$3:$M$33,2,FALSE)</f>
        <v>Health</v>
      </c>
    </row>
    <row r="11379" spans="1:8" x14ac:dyDescent="0.25">
      <c r="A11379" s="1">
        <v>322903</v>
      </c>
      <c r="B11379" s="1" t="s">
        <v>35</v>
      </c>
      <c r="C11379" s="1" t="s">
        <v>16</v>
      </c>
      <c r="D11379" s="1" t="s">
        <v>59</v>
      </c>
      <c r="E11379" s="1" t="s">
        <v>15</v>
      </c>
      <c r="F11379" s="1" t="str">
        <f>VLOOKUP(C11379,Sheet1!$G$3:$I$9,2,FALSE)</f>
        <v>P1</v>
      </c>
      <c r="G11379" s="1">
        <f>VLOOKUP(C11379,Sheet1!$G$3:$I$9,3,FALSE)</f>
        <v>9</v>
      </c>
      <c r="H11379" s="1" t="str">
        <f>VLOOKUP(D11379,Sheet1!$L$3:$M$33,2,FALSE)</f>
        <v>Health</v>
      </c>
    </row>
    <row r="11380" spans="1:8" x14ac:dyDescent="0.25">
      <c r="A11380" s="1">
        <v>322904</v>
      </c>
      <c r="B11380" s="1" t="s">
        <v>35</v>
      </c>
      <c r="C11380" s="1" t="s">
        <v>16</v>
      </c>
      <c r="D11380" s="1" t="s">
        <v>54</v>
      </c>
      <c r="E11380" s="1" t="s">
        <v>15</v>
      </c>
      <c r="F11380" s="1" t="str">
        <f>VLOOKUP(C11380,Sheet1!$G$3:$I$9,2,FALSE)</f>
        <v>P1</v>
      </c>
      <c r="G11380" s="1">
        <f>VLOOKUP(C11380,Sheet1!$G$3:$I$9,3,FALSE)</f>
        <v>9</v>
      </c>
      <c r="H11380" s="1" t="str">
        <f>VLOOKUP(D11380,Sheet1!$L$3:$M$33,2,FALSE)</f>
        <v>Travel</v>
      </c>
    </row>
    <row r="11381" spans="1:8" x14ac:dyDescent="0.25">
      <c r="A11381" s="1">
        <v>322905</v>
      </c>
      <c r="B11381" s="1" t="s">
        <v>12</v>
      </c>
      <c r="C11381" s="1" t="s">
        <v>16</v>
      </c>
      <c r="D11381" s="1" t="s">
        <v>60</v>
      </c>
      <c r="E11381" s="1" t="s">
        <v>15</v>
      </c>
      <c r="F11381" s="1" t="str">
        <f>VLOOKUP(C11381,Sheet1!$G$3:$I$9,2,FALSE)</f>
        <v>P1</v>
      </c>
      <c r="G11381" s="1">
        <f>VLOOKUP(C11381,Sheet1!$G$3:$I$9,3,FALSE)</f>
        <v>9</v>
      </c>
      <c r="H11381" s="1" t="str">
        <f>VLOOKUP(D11381,Sheet1!$L$3:$M$33,2,FALSE)</f>
        <v>Health</v>
      </c>
    </row>
    <row r="11382" spans="1:8" x14ac:dyDescent="0.25">
      <c r="A11382" s="1">
        <v>322906</v>
      </c>
      <c r="B11382" s="1" t="s">
        <v>35</v>
      </c>
      <c r="C11382" s="1" t="s">
        <v>16</v>
      </c>
      <c r="D11382" s="1" t="s">
        <v>54</v>
      </c>
      <c r="E11382" s="1" t="s">
        <v>15</v>
      </c>
      <c r="F11382" s="1" t="str">
        <f>VLOOKUP(C11382,Sheet1!$G$3:$I$9,2,FALSE)</f>
        <v>P1</v>
      </c>
      <c r="G11382" s="1">
        <f>VLOOKUP(C11382,Sheet1!$G$3:$I$9,3,FALSE)</f>
        <v>9</v>
      </c>
      <c r="H11382" s="1" t="str">
        <f>VLOOKUP(D11382,Sheet1!$L$3:$M$33,2,FALSE)</f>
        <v>Travel</v>
      </c>
    </row>
    <row r="11383" spans="1:8" x14ac:dyDescent="0.25">
      <c r="A11383" s="1">
        <v>322907</v>
      </c>
      <c r="B11383" s="1" t="s">
        <v>35</v>
      </c>
      <c r="C11383" s="1" t="s">
        <v>16</v>
      </c>
      <c r="D11383" s="1" t="s">
        <v>60</v>
      </c>
      <c r="E11383" s="1" t="s">
        <v>15</v>
      </c>
      <c r="F11383" s="1" t="str">
        <f>VLOOKUP(C11383,Sheet1!$G$3:$I$9,2,FALSE)</f>
        <v>P1</v>
      </c>
      <c r="G11383" s="1">
        <f>VLOOKUP(C11383,Sheet1!$G$3:$I$9,3,FALSE)</f>
        <v>9</v>
      </c>
      <c r="H11383" s="1" t="str">
        <f>VLOOKUP(D11383,Sheet1!$L$3:$M$33,2,FALSE)</f>
        <v>Health</v>
      </c>
    </row>
    <row r="11384" spans="1:8" x14ac:dyDescent="0.25">
      <c r="A11384" s="1">
        <v>322908</v>
      </c>
      <c r="B11384" s="1" t="s">
        <v>35</v>
      </c>
      <c r="C11384" s="1" t="s">
        <v>16</v>
      </c>
      <c r="D11384" s="1" t="s">
        <v>54</v>
      </c>
      <c r="E11384" s="1" t="s">
        <v>15</v>
      </c>
      <c r="F11384" s="1" t="str">
        <f>VLOOKUP(C11384,Sheet1!$G$3:$I$9,2,FALSE)</f>
        <v>P1</v>
      </c>
      <c r="G11384" s="1">
        <f>VLOOKUP(C11384,Sheet1!$G$3:$I$9,3,FALSE)</f>
        <v>9</v>
      </c>
      <c r="H11384" s="1" t="str">
        <f>VLOOKUP(D11384,Sheet1!$L$3:$M$33,2,FALSE)</f>
        <v>Travel</v>
      </c>
    </row>
    <row r="11385" spans="1:8" x14ac:dyDescent="0.25">
      <c r="A11385" s="1">
        <v>322909</v>
      </c>
      <c r="B11385" s="1" t="s">
        <v>35</v>
      </c>
      <c r="C11385" s="1" t="s">
        <v>16</v>
      </c>
      <c r="D11385" s="1" t="s">
        <v>60</v>
      </c>
      <c r="E11385" s="1" t="s">
        <v>15</v>
      </c>
      <c r="F11385" s="1" t="str">
        <f>VLOOKUP(C11385,Sheet1!$G$3:$I$9,2,FALSE)</f>
        <v>P1</v>
      </c>
      <c r="G11385" s="1">
        <f>VLOOKUP(C11385,Sheet1!$G$3:$I$9,3,FALSE)</f>
        <v>9</v>
      </c>
      <c r="H11385" s="1" t="str">
        <f>VLOOKUP(D11385,Sheet1!$L$3:$M$33,2,FALSE)</f>
        <v>Health</v>
      </c>
    </row>
    <row r="11386" spans="1:8" x14ac:dyDescent="0.25">
      <c r="A11386" s="1">
        <v>322910</v>
      </c>
      <c r="B11386" s="1" t="s">
        <v>35</v>
      </c>
      <c r="C11386" s="1" t="s">
        <v>16</v>
      </c>
      <c r="D11386" s="1" t="s">
        <v>54</v>
      </c>
      <c r="E11386" s="1" t="s">
        <v>15</v>
      </c>
      <c r="F11386" s="1" t="str">
        <f>VLOOKUP(C11386,Sheet1!$G$3:$I$9,2,FALSE)</f>
        <v>P1</v>
      </c>
      <c r="G11386" s="1">
        <f>VLOOKUP(C11386,Sheet1!$G$3:$I$9,3,FALSE)</f>
        <v>9</v>
      </c>
      <c r="H11386" s="1" t="str">
        <f>VLOOKUP(D11386,Sheet1!$L$3:$M$33,2,FALSE)</f>
        <v>Travel</v>
      </c>
    </row>
    <row r="11387" spans="1:8" x14ac:dyDescent="0.25">
      <c r="A11387" s="1">
        <v>322911</v>
      </c>
      <c r="B11387" s="1" t="s">
        <v>12</v>
      </c>
      <c r="C11387" s="1" t="s">
        <v>13</v>
      </c>
      <c r="D11387" s="1" t="s">
        <v>48</v>
      </c>
      <c r="E11387" s="1" t="s">
        <v>15</v>
      </c>
      <c r="F11387" s="1" t="str">
        <f>VLOOKUP(C11387,Sheet1!$G$3:$I$9,2,FALSE)</f>
        <v>P2</v>
      </c>
      <c r="G11387" s="1">
        <f>VLOOKUP(C11387,Sheet1!$G$3:$I$9,3,FALSE)</f>
        <v>12</v>
      </c>
      <c r="H11387" s="1" t="str">
        <f>VLOOKUP(D11387,Sheet1!$L$3:$M$33,2,FALSE)</f>
        <v>Government</v>
      </c>
    </row>
    <row r="11388" spans="1:8" x14ac:dyDescent="0.25">
      <c r="A11388" s="1">
        <v>322912</v>
      </c>
      <c r="B11388" s="1" t="s">
        <v>12</v>
      </c>
      <c r="C11388" s="1" t="s">
        <v>13</v>
      </c>
      <c r="D11388" s="1" t="s">
        <v>43</v>
      </c>
      <c r="E11388" s="1" t="s">
        <v>15</v>
      </c>
      <c r="F11388" s="1" t="str">
        <f>VLOOKUP(C11388,Sheet1!$G$3:$I$9,2,FALSE)</f>
        <v>P2</v>
      </c>
      <c r="G11388" s="1">
        <f>VLOOKUP(C11388,Sheet1!$G$3:$I$9,3,FALSE)</f>
        <v>12</v>
      </c>
      <c r="H11388" s="1" t="str">
        <f>VLOOKUP(D11388,Sheet1!$L$3:$M$33,2,FALSE)</f>
        <v>Entertainment</v>
      </c>
    </row>
    <row r="11389" spans="1:8" x14ac:dyDescent="0.25">
      <c r="A11389" s="1">
        <v>322913</v>
      </c>
      <c r="B11389" s="1" t="s">
        <v>12</v>
      </c>
      <c r="C11389" s="1" t="s">
        <v>13</v>
      </c>
      <c r="D11389" s="1" t="s">
        <v>40</v>
      </c>
      <c r="E11389" s="1" t="s">
        <v>15</v>
      </c>
      <c r="F11389" s="1" t="str">
        <f>VLOOKUP(C11389,Sheet1!$G$3:$I$9,2,FALSE)</f>
        <v>P2</v>
      </c>
      <c r="G11389" s="1">
        <f>VLOOKUP(C11389,Sheet1!$G$3:$I$9,3,FALSE)</f>
        <v>12</v>
      </c>
      <c r="H11389" s="1" t="str">
        <f>VLOOKUP(D11389,Sheet1!$L$3:$M$33,2,FALSE)</f>
        <v>Retail</v>
      </c>
    </row>
    <row r="11390" spans="1:8" x14ac:dyDescent="0.25">
      <c r="A11390" s="1">
        <v>322914</v>
      </c>
      <c r="B11390" s="1" t="s">
        <v>35</v>
      </c>
      <c r="C11390" s="1" t="s">
        <v>13</v>
      </c>
      <c r="D11390" s="1" t="s">
        <v>43</v>
      </c>
      <c r="E11390" s="1" t="s">
        <v>15</v>
      </c>
      <c r="F11390" s="1" t="str">
        <f>VLOOKUP(C11390,Sheet1!$G$3:$I$9,2,FALSE)</f>
        <v>P2</v>
      </c>
      <c r="G11390" s="1">
        <f>VLOOKUP(C11390,Sheet1!$G$3:$I$9,3,FALSE)</f>
        <v>12</v>
      </c>
      <c r="H11390" s="1" t="str">
        <f>VLOOKUP(D11390,Sheet1!$L$3:$M$33,2,FALSE)</f>
        <v>Entertainment</v>
      </c>
    </row>
    <row r="11391" spans="1:8" x14ac:dyDescent="0.25">
      <c r="A11391" s="1">
        <v>322915</v>
      </c>
      <c r="B11391" s="1" t="s">
        <v>12</v>
      </c>
      <c r="C11391" s="1" t="s">
        <v>13</v>
      </c>
      <c r="D11391" s="1" t="s">
        <v>44</v>
      </c>
      <c r="E11391" s="1" t="s">
        <v>15</v>
      </c>
      <c r="F11391" s="1" t="str">
        <f>VLOOKUP(C11391,Sheet1!$G$3:$I$9,2,FALSE)</f>
        <v>P2</v>
      </c>
      <c r="G11391" s="1">
        <f>VLOOKUP(C11391,Sheet1!$G$3:$I$9,3,FALSE)</f>
        <v>12</v>
      </c>
      <c r="H11391" s="1" t="str">
        <f>VLOOKUP(D11391,Sheet1!$L$3:$M$33,2,FALSE)</f>
        <v>Entertainment</v>
      </c>
    </row>
    <row r="11392" spans="1:8" x14ac:dyDescent="0.25">
      <c r="A11392" s="1">
        <v>322916</v>
      </c>
      <c r="B11392" s="1" t="s">
        <v>12</v>
      </c>
      <c r="C11392" s="1" t="s">
        <v>13</v>
      </c>
      <c r="D11392" s="1" t="s">
        <v>40</v>
      </c>
      <c r="E11392" s="1" t="s">
        <v>15</v>
      </c>
      <c r="F11392" s="1" t="str">
        <f>VLOOKUP(C11392,Sheet1!$G$3:$I$9,2,FALSE)</f>
        <v>P2</v>
      </c>
      <c r="G11392" s="1">
        <f>VLOOKUP(C11392,Sheet1!$G$3:$I$9,3,FALSE)</f>
        <v>12</v>
      </c>
      <c r="H11392" s="1" t="str">
        <f>VLOOKUP(D11392,Sheet1!$L$3:$M$33,2,FALSE)</f>
        <v>Retail</v>
      </c>
    </row>
    <row r="11393" spans="1:8" x14ac:dyDescent="0.25">
      <c r="A11393" s="1">
        <v>322917</v>
      </c>
      <c r="B11393" s="1" t="s">
        <v>12</v>
      </c>
      <c r="C11393" s="1" t="s">
        <v>13</v>
      </c>
      <c r="D11393" s="1" t="s">
        <v>45</v>
      </c>
      <c r="E11393" s="1" t="s">
        <v>15</v>
      </c>
      <c r="F11393" s="1" t="str">
        <f>VLOOKUP(C11393,Sheet1!$G$3:$I$9,2,FALSE)</f>
        <v>P2</v>
      </c>
      <c r="G11393" s="1">
        <f>VLOOKUP(C11393,Sheet1!$G$3:$I$9,3,FALSE)</f>
        <v>12</v>
      </c>
      <c r="H11393" s="1" t="str">
        <f>VLOOKUP(D11393,Sheet1!$L$3:$M$33,2,FALSE)</f>
        <v>Government</v>
      </c>
    </row>
    <row r="11394" spans="1:8" x14ac:dyDescent="0.25">
      <c r="A11394" s="1">
        <v>322918</v>
      </c>
      <c r="B11394" s="1" t="s">
        <v>35</v>
      </c>
      <c r="C11394" s="1" t="s">
        <v>13</v>
      </c>
      <c r="D11394" s="1" t="s">
        <v>48</v>
      </c>
      <c r="E11394" s="1" t="s">
        <v>15</v>
      </c>
      <c r="F11394" s="1" t="str">
        <f>VLOOKUP(C11394,Sheet1!$G$3:$I$9,2,FALSE)</f>
        <v>P2</v>
      </c>
      <c r="G11394" s="1">
        <f>VLOOKUP(C11394,Sheet1!$G$3:$I$9,3,FALSE)</f>
        <v>12</v>
      </c>
      <c r="H11394" s="1" t="str">
        <f>VLOOKUP(D11394,Sheet1!$L$3:$M$33,2,FALSE)</f>
        <v>Government</v>
      </c>
    </row>
    <row r="11395" spans="1:8" x14ac:dyDescent="0.25">
      <c r="A11395" s="1">
        <v>322919</v>
      </c>
      <c r="B11395" s="1" t="s">
        <v>12</v>
      </c>
      <c r="C11395" s="1" t="s">
        <v>13</v>
      </c>
      <c r="D11395" s="1" t="s">
        <v>61</v>
      </c>
      <c r="E11395" s="1" t="s">
        <v>15</v>
      </c>
      <c r="F11395" s="1" t="str">
        <f>VLOOKUP(C11395,Sheet1!$G$3:$I$9,2,FALSE)</f>
        <v>P2</v>
      </c>
      <c r="G11395" s="1">
        <f>VLOOKUP(C11395,Sheet1!$G$3:$I$9,3,FALSE)</f>
        <v>12</v>
      </c>
      <c r="H11395" s="1" t="str">
        <f>VLOOKUP(D11395,Sheet1!$L$3:$M$33,2,FALSE)</f>
        <v>Others</v>
      </c>
    </row>
    <row r="11396" spans="1:8" x14ac:dyDescent="0.25">
      <c r="A11396" s="1">
        <v>322920</v>
      </c>
      <c r="B11396" s="1" t="s">
        <v>35</v>
      </c>
      <c r="C11396" s="1" t="s">
        <v>13</v>
      </c>
      <c r="D11396" s="1" t="s">
        <v>47</v>
      </c>
      <c r="E11396" s="1" t="s">
        <v>15</v>
      </c>
      <c r="F11396" s="1" t="str">
        <f>VLOOKUP(C11396,Sheet1!$G$3:$I$9,2,FALSE)</f>
        <v>P2</v>
      </c>
      <c r="G11396" s="1">
        <f>VLOOKUP(C11396,Sheet1!$G$3:$I$9,3,FALSE)</f>
        <v>12</v>
      </c>
      <c r="H11396" s="1" t="str">
        <f>VLOOKUP(D11396,Sheet1!$L$3:$M$33,2,FALSE)</f>
        <v>Government</v>
      </c>
    </row>
    <row r="11397" spans="1:8" x14ac:dyDescent="0.25">
      <c r="A11397" s="1">
        <v>322921</v>
      </c>
      <c r="B11397" s="1" t="s">
        <v>12</v>
      </c>
      <c r="C11397" s="1" t="s">
        <v>13</v>
      </c>
      <c r="D11397" s="1" t="s">
        <v>41</v>
      </c>
      <c r="E11397" s="1" t="s">
        <v>15</v>
      </c>
      <c r="F11397" s="1" t="str">
        <f>VLOOKUP(C11397,Sheet1!$G$3:$I$9,2,FALSE)</f>
        <v>P2</v>
      </c>
      <c r="G11397" s="1">
        <f>VLOOKUP(C11397,Sheet1!$G$3:$I$9,3,FALSE)</f>
        <v>12</v>
      </c>
      <c r="H11397" s="1" t="str">
        <f>VLOOKUP(D11397,Sheet1!$L$3:$M$33,2,FALSE)</f>
        <v>Entertainment</v>
      </c>
    </row>
    <row r="11398" spans="1:8" x14ac:dyDescent="0.25">
      <c r="A11398" s="1">
        <v>322922</v>
      </c>
      <c r="B11398" s="1" t="s">
        <v>35</v>
      </c>
      <c r="C11398" s="1" t="s">
        <v>13</v>
      </c>
      <c r="D11398" s="1" t="s">
        <v>43</v>
      </c>
      <c r="E11398" s="1" t="s">
        <v>15</v>
      </c>
      <c r="F11398" s="1" t="str">
        <f>VLOOKUP(C11398,Sheet1!$G$3:$I$9,2,FALSE)</f>
        <v>P2</v>
      </c>
      <c r="G11398" s="1">
        <f>VLOOKUP(C11398,Sheet1!$G$3:$I$9,3,FALSE)</f>
        <v>12</v>
      </c>
      <c r="H11398" s="1" t="str">
        <f>VLOOKUP(D11398,Sheet1!$L$3:$M$33,2,FALSE)</f>
        <v>Entertainment</v>
      </c>
    </row>
    <row r="11399" spans="1:8" x14ac:dyDescent="0.25">
      <c r="A11399" s="1">
        <v>322923</v>
      </c>
      <c r="B11399" s="1" t="s">
        <v>12</v>
      </c>
      <c r="C11399" s="1" t="s">
        <v>13</v>
      </c>
      <c r="D11399" s="1" t="s">
        <v>40</v>
      </c>
      <c r="E11399" s="1" t="s">
        <v>15</v>
      </c>
      <c r="F11399" s="1" t="str">
        <f>VLOOKUP(C11399,Sheet1!$G$3:$I$9,2,FALSE)</f>
        <v>P2</v>
      </c>
      <c r="G11399" s="1">
        <f>VLOOKUP(C11399,Sheet1!$G$3:$I$9,3,FALSE)</f>
        <v>12</v>
      </c>
      <c r="H11399" s="1" t="str">
        <f>VLOOKUP(D11399,Sheet1!$L$3:$M$33,2,FALSE)</f>
        <v>Retail</v>
      </c>
    </row>
    <row r="11400" spans="1:8" x14ac:dyDescent="0.25">
      <c r="A11400" s="1">
        <v>322924</v>
      </c>
      <c r="B11400" s="1" t="s">
        <v>35</v>
      </c>
      <c r="C11400" s="1" t="s">
        <v>13</v>
      </c>
      <c r="D11400" s="1" t="s">
        <v>61</v>
      </c>
      <c r="E11400" s="1" t="s">
        <v>15</v>
      </c>
      <c r="F11400" s="1" t="str">
        <f>VLOOKUP(C11400,Sheet1!$G$3:$I$9,2,FALSE)</f>
        <v>P2</v>
      </c>
      <c r="G11400" s="1">
        <f>VLOOKUP(C11400,Sheet1!$G$3:$I$9,3,FALSE)</f>
        <v>12</v>
      </c>
      <c r="H11400" s="1" t="str">
        <f>VLOOKUP(D11400,Sheet1!$L$3:$M$33,2,FALSE)</f>
        <v>Others</v>
      </c>
    </row>
    <row r="11401" spans="1:8" x14ac:dyDescent="0.25">
      <c r="A11401" s="1">
        <v>322925</v>
      </c>
      <c r="B11401" s="1" t="s">
        <v>12</v>
      </c>
      <c r="C11401" s="1" t="s">
        <v>13</v>
      </c>
      <c r="D11401" s="1" t="s">
        <v>61</v>
      </c>
      <c r="E11401" s="1" t="s">
        <v>15</v>
      </c>
      <c r="F11401" s="1" t="str">
        <f>VLOOKUP(C11401,Sheet1!$G$3:$I$9,2,FALSE)</f>
        <v>P2</v>
      </c>
      <c r="G11401" s="1">
        <f>VLOOKUP(C11401,Sheet1!$G$3:$I$9,3,FALSE)</f>
        <v>12</v>
      </c>
      <c r="H11401" s="1" t="str">
        <f>VLOOKUP(D11401,Sheet1!$L$3:$M$33,2,FALSE)</f>
        <v>Others</v>
      </c>
    </row>
    <row r="11402" spans="1:8" x14ac:dyDescent="0.25">
      <c r="A11402" s="1">
        <v>322938</v>
      </c>
      <c r="B11402" s="1" t="s">
        <v>12</v>
      </c>
      <c r="C11402" s="1" t="s">
        <v>16</v>
      </c>
      <c r="D11402" s="1" t="s">
        <v>40</v>
      </c>
      <c r="E11402" s="1" t="s">
        <v>15</v>
      </c>
      <c r="F11402" s="1" t="str">
        <f>VLOOKUP(C11402,Sheet1!$G$3:$I$9,2,FALSE)</f>
        <v>P1</v>
      </c>
      <c r="G11402" s="1">
        <f>VLOOKUP(C11402,Sheet1!$G$3:$I$9,3,FALSE)</f>
        <v>9</v>
      </c>
      <c r="H11402" s="1" t="str">
        <f>VLOOKUP(D11402,Sheet1!$L$3:$M$33,2,FALSE)</f>
        <v>Retail</v>
      </c>
    </row>
    <row r="11403" spans="1:8" x14ac:dyDescent="0.25">
      <c r="A11403" s="1">
        <v>322939</v>
      </c>
      <c r="B11403" s="1" t="s">
        <v>12</v>
      </c>
      <c r="C11403" s="1" t="s">
        <v>16</v>
      </c>
      <c r="D11403" s="1" t="s">
        <v>40</v>
      </c>
      <c r="E11403" s="1" t="s">
        <v>15</v>
      </c>
      <c r="F11403" s="1" t="str">
        <f>VLOOKUP(C11403,Sheet1!$G$3:$I$9,2,FALSE)</f>
        <v>P1</v>
      </c>
      <c r="G11403" s="1">
        <f>VLOOKUP(C11403,Sheet1!$G$3:$I$9,3,FALSE)</f>
        <v>9</v>
      </c>
      <c r="H11403" s="1" t="str">
        <f>VLOOKUP(D11403,Sheet1!$L$3:$M$33,2,FALSE)</f>
        <v>Retail</v>
      </c>
    </row>
    <row r="11404" spans="1:8" x14ac:dyDescent="0.25">
      <c r="A11404" s="1">
        <v>322940</v>
      </c>
      <c r="B11404" s="1" t="s">
        <v>35</v>
      </c>
      <c r="C11404" s="1" t="s">
        <v>16</v>
      </c>
      <c r="D11404" s="1" t="s">
        <v>40</v>
      </c>
      <c r="E11404" s="1" t="s">
        <v>15</v>
      </c>
      <c r="F11404" s="1" t="str">
        <f>VLOOKUP(C11404,Sheet1!$G$3:$I$9,2,FALSE)</f>
        <v>P1</v>
      </c>
      <c r="G11404" s="1">
        <f>VLOOKUP(C11404,Sheet1!$G$3:$I$9,3,FALSE)</f>
        <v>9</v>
      </c>
      <c r="H11404" s="1" t="str">
        <f>VLOOKUP(D11404,Sheet1!$L$3:$M$33,2,FALSE)</f>
        <v>Retail</v>
      </c>
    </row>
    <row r="11405" spans="1:8" x14ac:dyDescent="0.25">
      <c r="A11405" s="1">
        <v>322941</v>
      </c>
      <c r="B11405" s="1" t="s">
        <v>35</v>
      </c>
      <c r="C11405" s="1" t="s">
        <v>16</v>
      </c>
      <c r="D11405" s="1" t="s">
        <v>52</v>
      </c>
      <c r="E11405" s="1" t="s">
        <v>15</v>
      </c>
      <c r="F11405" s="1" t="str">
        <f>VLOOKUP(C11405,Sheet1!$G$3:$I$9,2,FALSE)</f>
        <v>P1</v>
      </c>
      <c r="G11405" s="1">
        <f>VLOOKUP(C11405,Sheet1!$G$3:$I$9,3,FALSE)</f>
        <v>9</v>
      </c>
      <c r="H11405" s="1" t="str">
        <f>VLOOKUP(D11405,Sheet1!$L$3:$M$33,2,FALSE)</f>
        <v>Travel</v>
      </c>
    </row>
    <row r="11406" spans="1:8" x14ac:dyDescent="0.25">
      <c r="A11406" s="1">
        <v>322942</v>
      </c>
      <c r="B11406" s="1" t="s">
        <v>35</v>
      </c>
      <c r="C11406" s="1" t="s">
        <v>16</v>
      </c>
      <c r="D11406" s="1" t="s">
        <v>52</v>
      </c>
      <c r="E11406" s="1" t="s">
        <v>15</v>
      </c>
      <c r="F11406" s="1" t="str">
        <f>VLOOKUP(C11406,Sheet1!$G$3:$I$9,2,FALSE)</f>
        <v>P1</v>
      </c>
      <c r="G11406" s="1">
        <f>VLOOKUP(C11406,Sheet1!$G$3:$I$9,3,FALSE)</f>
        <v>9</v>
      </c>
      <c r="H11406" s="1" t="str">
        <f>VLOOKUP(D11406,Sheet1!$L$3:$M$33,2,FALSE)</f>
        <v>Travel</v>
      </c>
    </row>
    <row r="11407" spans="1:8" x14ac:dyDescent="0.25">
      <c r="A11407" s="1">
        <v>322943</v>
      </c>
      <c r="B11407" s="1" t="s">
        <v>12</v>
      </c>
      <c r="C11407" s="1" t="s">
        <v>16</v>
      </c>
      <c r="D11407" s="1" t="s">
        <v>40</v>
      </c>
      <c r="E11407" s="1" t="s">
        <v>15</v>
      </c>
      <c r="F11407" s="1" t="str">
        <f>VLOOKUP(C11407,Sheet1!$G$3:$I$9,2,FALSE)</f>
        <v>P1</v>
      </c>
      <c r="G11407" s="1">
        <f>VLOOKUP(C11407,Sheet1!$G$3:$I$9,3,FALSE)</f>
        <v>9</v>
      </c>
      <c r="H11407" s="1" t="str">
        <f>VLOOKUP(D11407,Sheet1!$L$3:$M$33,2,FALSE)</f>
        <v>Retail</v>
      </c>
    </row>
    <row r="11408" spans="1:8" x14ac:dyDescent="0.25">
      <c r="A11408" s="1">
        <v>322944</v>
      </c>
      <c r="B11408" s="1" t="s">
        <v>12</v>
      </c>
      <c r="C11408" s="1" t="s">
        <v>16</v>
      </c>
      <c r="D11408" s="1" t="s">
        <v>51</v>
      </c>
      <c r="E11408" s="1" t="s">
        <v>15</v>
      </c>
      <c r="F11408" s="1" t="str">
        <f>VLOOKUP(C11408,Sheet1!$G$3:$I$9,2,FALSE)</f>
        <v>P1</v>
      </c>
      <c r="G11408" s="1">
        <f>VLOOKUP(C11408,Sheet1!$G$3:$I$9,3,FALSE)</f>
        <v>9</v>
      </c>
      <c r="H11408" s="1" t="str">
        <f>VLOOKUP(D11408,Sheet1!$L$3:$M$33,2,FALSE)</f>
        <v>Travel</v>
      </c>
    </row>
    <row r="11409" spans="1:8" x14ac:dyDescent="0.25">
      <c r="A11409" s="1">
        <v>322945</v>
      </c>
      <c r="B11409" s="1" t="s">
        <v>35</v>
      </c>
      <c r="C11409" s="1" t="s">
        <v>16</v>
      </c>
      <c r="D11409" s="1" t="s">
        <v>53</v>
      </c>
      <c r="E11409" s="1" t="s">
        <v>15</v>
      </c>
      <c r="F11409" s="1" t="str">
        <f>VLOOKUP(C11409,Sheet1!$G$3:$I$9,2,FALSE)</f>
        <v>P1</v>
      </c>
      <c r="G11409" s="1">
        <f>VLOOKUP(C11409,Sheet1!$G$3:$I$9,3,FALSE)</f>
        <v>9</v>
      </c>
      <c r="H11409" s="1" t="str">
        <f>VLOOKUP(D11409,Sheet1!$L$3:$M$33,2,FALSE)</f>
        <v>Travel</v>
      </c>
    </row>
    <row r="11410" spans="1:8" x14ac:dyDescent="0.25">
      <c r="A11410" s="1">
        <v>322946</v>
      </c>
      <c r="B11410" s="1" t="s">
        <v>35</v>
      </c>
      <c r="C11410" s="1" t="s">
        <v>16</v>
      </c>
      <c r="D11410" s="1" t="s">
        <v>53</v>
      </c>
      <c r="E11410" s="1" t="s">
        <v>15</v>
      </c>
      <c r="F11410" s="1" t="str">
        <f>VLOOKUP(C11410,Sheet1!$G$3:$I$9,2,FALSE)</f>
        <v>P1</v>
      </c>
      <c r="G11410" s="1">
        <f>VLOOKUP(C11410,Sheet1!$G$3:$I$9,3,FALSE)</f>
        <v>9</v>
      </c>
      <c r="H11410" s="1" t="str">
        <f>VLOOKUP(D11410,Sheet1!$L$3:$M$33,2,FALSE)</f>
        <v>Travel</v>
      </c>
    </row>
    <row r="11411" spans="1:8" x14ac:dyDescent="0.25">
      <c r="A11411" s="1">
        <v>322947</v>
      </c>
      <c r="B11411" s="1" t="s">
        <v>35</v>
      </c>
      <c r="C11411" s="1" t="s">
        <v>16</v>
      </c>
      <c r="D11411" s="1" t="s">
        <v>53</v>
      </c>
      <c r="E11411" s="1" t="s">
        <v>15</v>
      </c>
      <c r="F11411" s="1" t="str">
        <f>VLOOKUP(C11411,Sheet1!$G$3:$I$9,2,FALSE)</f>
        <v>P1</v>
      </c>
      <c r="G11411" s="1">
        <f>VLOOKUP(C11411,Sheet1!$G$3:$I$9,3,FALSE)</f>
        <v>9</v>
      </c>
      <c r="H11411" s="1" t="str">
        <f>VLOOKUP(D11411,Sheet1!$L$3:$M$33,2,FALSE)</f>
        <v>Travel</v>
      </c>
    </row>
    <row r="11412" spans="1:8" x14ac:dyDescent="0.25">
      <c r="A11412" s="1">
        <v>322948</v>
      </c>
      <c r="B11412" s="1" t="s">
        <v>35</v>
      </c>
      <c r="C11412" s="1" t="s">
        <v>16</v>
      </c>
      <c r="D11412" s="1" t="s">
        <v>53</v>
      </c>
      <c r="E11412" s="1" t="s">
        <v>15</v>
      </c>
      <c r="F11412" s="1" t="str">
        <f>VLOOKUP(C11412,Sheet1!$G$3:$I$9,2,FALSE)</f>
        <v>P1</v>
      </c>
      <c r="G11412" s="1">
        <f>VLOOKUP(C11412,Sheet1!$G$3:$I$9,3,FALSE)</f>
        <v>9</v>
      </c>
      <c r="H11412" s="1" t="str">
        <f>VLOOKUP(D11412,Sheet1!$L$3:$M$33,2,FALSE)</f>
        <v>Travel</v>
      </c>
    </row>
    <row r="11413" spans="1:8" x14ac:dyDescent="0.25">
      <c r="A11413" s="1">
        <v>322949</v>
      </c>
      <c r="B11413" s="1" t="s">
        <v>12</v>
      </c>
      <c r="C11413" s="1" t="s">
        <v>16</v>
      </c>
      <c r="D11413" s="1" t="s">
        <v>53</v>
      </c>
      <c r="E11413" s="1" t="s">
        <v>15</v>
      </c>
      <c r="F11413" s="1" t="str">
        <f>VLOOKUP(C11413,Sheet1!$G$3:$I$9,2,FALSE)</f>
        <v>P1</v>
      </c>
      <c r="G11413" s="1">
        <f>VLOOKUP(C11413,Sheet1!$G$3:$I$9,3,FALSE)</f>
        <v>9</v>
      </c>
      <c r="H11413" s="1" t="str">
        <f>VLOOKUP(D11413,Sheet1!$L$3:$M$33,2,FALSE)</f>
        <v>Travel</v>
      </c>
    </row>
    <row r="11414" spans="1:8" x14ac:dyDescent="0.25">
      <c r="A11414" s="1">
        <v>322950</v>
      </c>
      <c r="B11414" s="1" t="s">
        <v>35</v>
      </c>
      <c r="C11414" s="1" t="s">
        <v>16</v>
      </c>
      <c r="D11414" s="1" t="s">
        <v>53</v>
      </c>
      <c r="E11414" s="1" t="s">
        <v>15</v>
      </c>
      <c r="F11414" s="1" t="str">
        <f>VLOOKUP(C11414,Sheet1!$G$3:$I$9,2,FALSE)</f>
        <v>P1</v>
      </c>
      <c r="G11414" s="1">
        <f>VLOOKUP(C11414,Sheet1!$G$3:$I$9,3,FALSE)</f>
        <v>9</v>
      </c>
      <c r="H11414" s="1" t="str">
        <f>VLOOKUP(D11414,Sheet1!$L$3:$M$33,2,FALSE)</f>
        <v>Travel</v>
      </c>
    </row>
    <row r="11415" spans="1:8" x14ac:dyDescent="0.25">
      <c r="A11415" s="1">
        <v>322951</v>
      </c>
      <c r="B11415" s="1" t="s">
        <v>12</v>
      </c>
      <c r="C11415" s="1" t="s">
        <v>16</v>
      </c>
      <c r="D11415" s="1" t="s">
        <v>40</v>
      </c>
      <c r="E11415" s="1" t="s">
        <v>15</v>
      </c>
      <c r="F11415" s="1" t="str">
        <f>VLOOKUP(C11415,Sheet1!$G$3:$I$9,2,FALSE)</f>
        <v>P1</v>
      </c>
      <c r="G11415" s="1">
        <f>VLOOKUP(C11415,Sheet1!$G$3:$I$9,3,FALSE)</f>
        <v>9</v>
      </c>
      <c r="H11415" s="1" t="str">
        <f>VLOOKUP(D11415,Sheet1!$L$3:$M$33,2,FALSE)</f>
        <v>Retail</v>
      </c>
    </row>
    <row r="11416" spans="1:8" x14ac:dyDescent="0.25">
      <c r="A11416" s="1">
        <v>322952</v>
      </c>
      <c r="B11416" s="1" t="s">
        <v>12</v>
      </c>
      <c r="C11416" s="1" t="s">
        <v>16</v>
      </c>
      <c r="D11416" s="1" t="s">
        <v>51</v>
      </c>
      <c r="E11416" s="1" t="s">
        <v>15</v>
      </c>
      <c r="F11416" s="1" t="str">
        <f>VLOOKUP(C11416,Sheet1!$G$3:$I$9,2,FALSE)</f>
        <v>P1</v>
      </c>
      <c r="G11416" s="1">
        <f>VLOOKUP(C11416,Sheet1!$G$3:$I$9,3,FALSE)</f>
        <v>9</v>
      </c>
      <c r="H11416" s="1" t="str">
        <f>VLOOKUP(D11416,Sheet1!$L$3:$M$33,2,FALSE)</f>
        <v>Travel</v>
      </c>
    </row>
    <row r="11417" spans="1:8" x14ac:dyDescent="0.25">
      <c r="A11417" s="1">
        <v>322953</v>
      </c>
      <c r="B11417" s="1" t="s">
        <v>35</v>
      </c>
      <c r="C11417" s="1" t="s">
        <v>16</v>
      </c>
      <c r="D11417" s="1" t="s">
        <v>40</v>
      </c>
      <c r="E11417" s="1" t="s">
        <v>15</v>
      </c>
      <c r="F11417" s="1" t="str">
        <f>VLOOKUP(C11417,Sheet1!$G$3:$I$9,2,FALSE)</f>
        <v>P1</v>
      </c>
      <c r="G11417" s="1">
        <f>VLOOKUP(C11417,Sheet1!$G$3:$I$9,3,FALSE)</f>
        <v>9</v>
      </c>
      <c r="H11417" s="1" t="str">
        <f>VLOOKUP(D11417,Sheet1!$L$3:$M$33,2,FALSE)</f>
        <v>Retail</v>
      </c>
    </row>
    <row r="11418" spans="1:8" x14ac:dyDescent="0.25">
      <c r="A11418" s="1">
        <v>322954</v>
      </c>
      <c r="B11418" s="1" t="s">
        <v>12</v>
      </c>
      <c r="C11418" s="1" t="s">
        <v>16</v>
      </c>
      <c r="D11418" s="1" t="s">
        <v>53</v>
      </c>
      <c r="E11418" s="1" t="s">
        <v>15</v>
      </c>
      <c r="F11418" s="1" t="str">
        <f>VLOOKUP(C11418,Sheet1!$G$3:$I$9,2,FALSE)</f>
        <v>P1</v>
      </c>
      <c r="G11418" s="1">
        <f>VLOOKUP(C11418,Sheet1!$G$3:$I$9,3,FALSE)</f>
        <v>9</v>
      </c>
      <c r="H11418" s="1" t="str">
        <f>VLOOKUP(D11418,Sheet1!$L$3:$M$33,2,FALSE)</f>
        <v>Travel</v>
      </c>
    </row>
    <row r="11419" spans="1:8" x14ac:dyDescent="0.25">
      <c r="A11419" s="1">
        <v>322955</v>
      </c>
      <c r="B11419" s="1" t="s">
        <v>12</v>
      </c>
      <c r="C11419" s="1" t="s">
        <v>16</v>
      </c>
      <c r="D11419" s="1" t="s">
        <v>51</v>
      </c>
      <c r="E11419" s="1" t="s">
        <v>15</v>
      </c>
      <c r="F11419" s="1" t="str">
        <f>VLOOKUP(C11419,Sheet1!$G$3:$I$9,2,FALSE)</f>
        <v>P1</v>
      </c>
      <c r="G11419" s="1">
        <f>VLOOKUP(C11419,Sheet1!$G$3:$I$9,3,FALSE)</f>
        <v>9</v>
      </c>
      <c r="H11419" s="1" t="str">
        <f>VLOOKUP(D11419,Sheet1!$L$3:$M$33,2,FALSE)</f>
        <v>Travel</v>
      </c>
    </row>
    <row r="11420" spans="1:8" x14ac:dyDescent="0.25">
      <c r="A11420" s="1">
        <v>322956</v>
      </c>
      <c r="B11420" s="1" t="s">
        <v>35</v>
      </c>
      <c r="C11420" s="1" t="s">
        <v>16</v>
      </c>
      <c r="D11420" s="1" t="s">
        <v>40</v>
      </c>
      <c r="E11420" s="1" t="s">
        <v>15</v>
      </c>
      <c r="F11420" s="1" t="str">
        <f>VLOOKUP(C11420,Sheet1!$G$3:$I$9,2,FALSE)</f>
        <v>P1</v>
      </c>
      <c r="G11420" s="1">
        <f>VLOOKUP(C11420,Sheet1!$G$3:$I$9,3,FALSE)</f>
        <v>9</v>
      </c>
      <c r="H11420" s="1" t="str">
        <f>VLOOKUP(D11420,Sheet1!$L$3:$M$33,2,FALSE)</f>
        <v>Retail</v>
      </c>
    </row>
    <row r="11421" spans="1:8" x14ac:dyDescent="0.25">
      <c r="A11421" s="1">
        <v>322957</v>
      </c>
      <c r="B11421" s="1" t="s">
        <v>12</v>
      </c>
      <c r="C11421" s="1" t="s">
        <v>16</v>
      </c>
      <c r="D11421" s="1" t="s">
        <v>51</v>
      </c>
      <c r="E11421" s="1" t="s">
        <v>15</v>
      </c>
      <c r="F11421" s="1" t="str">
        <f>VLOOKUP(C11421,Sheet1!$G$3:$I$9,2,FALSE)</f>
        <v>P1</v>
      </c>
      <c r="G11421" s="1">
        <f>VLOOKUP(C11421,Sheet1!$G$3:$I$9,3,FALSE)</f>
        <v>9</v>
      </c>
      <c r="H11421" s="1" t="str">
        <f>VLOOKUP(D11421,Sheet1!$L$3:$M$33,2,FALSE)</f>
        <v>Travel</v>
      </c>
    </row>
    <row r="11422" spans="1:8" x14ac:dyDescent="0.25">
      <c r="A11422" s="1">
        <v>322958</v>
      </c>
      <c r="B11422" s="1" t="s">
        <v>35</v>
      </c>
      <c r="C11422" s="1" t="s">
        <v>16</v>
      </c>
      <c r="D11422" s="1" t="s">
        <v>51</v>
      </c>
      <c r="E11422" s="1" t="s">
        <v>15</v>
      </c>
      <c r="F11422" s="1" t="str">
        <f>VLOOKUP(C11422,Sheet1!$G$3:$I$9,2,FALSE)</f>
        <v>P1</v>
      </c>
      <c r="G11422" s="1">
        <f>VLOOKUP(C11422,Sheet1!$G$3:$I$9,3,FALSE)</f>
        <v>9</v>
      </c>
      <c r="H11422" s="1" t="str">
        <f>VLOOKUP(D11422,Sheet1!$L$3:$M$33,2,FALSE)</f>
        <v>Travel</v>
      </c>
    </row>
    <row r="11423" spans="1:8" x14ac:dyDescent="0.25">
      <c r="A11423" s="1">
        <v>322959</v>
      </c>
      <c r="B11423" s="1" t="s">
        <v>35</v>
      </c>
      <c r="C11423" s="1" t="s">
        <v>16</v>
      </c>
      <c r="D11423" s="1" t="s">
        <v>53</v>
      </c>
      <c r="E11423" s="1" t="s">
        <v>15</v>
      </c>
      <c r="F11423" s="1" t="str">
        <f>VLOOKUP(C11423,Sheet1!$G$3:$I$9,2,FALSE)</f>
        <v>P1</v>
      </c>
      <c r="G11423" s="1">
        <f>VLOOKUP(C11423,Sheet1!$G$3:$I$9,3,FALSE)</f>
        <v>9</v>
      </c>
      <c r="H11423" s="1" t="str">
        <f>VLOOKUP(D11423,Sheet1!$L$3:$M$33,2,FALSE)</f>
        <v>Travel</v>
      </c>
    </row>
    <row r="11424" spans="1:8" x14ac:dyDescent="0.25">
      <c r="A11424" s="1">
        <v>322960</v>
      </c>
      <c r="B11424" s="1" t="s">
        <v>35</v>
      </c>
      <c r="C11424" s="1" t="s">
        <v>16</v>
      </c>
      <c r="D11424" s="1" t="s">
        <v>40</v>
      </c>
      <c r="E11424" s="1" t="s">
        <v>15</v>
      </c>
      <c r="F11424" s="1" t="str">
        <f>VLOOKUP(C11424,Sheet1!$G$3:$I$9,2,FALSE)</f>
        <v>P1</v>
      </c>
      <c r="G11424" s="1">
        <f>VLOOKUP(C11424,Sheet1!$G$3:$I$9,3,FALSE)</f>
        <v>9</v>
      </c>
      <c r="H11424" s="1" t="str">
        <f>VLOOKUP(D11424,Sheet1!$L$3:$M$33,2,FALSE)</f>
        <v>Retail</v>
      </c>
    </row>
    <row r="11425" spans="1:8" x14ac:dyDescent="0.25">
      <c r="A11425" s="1">
        <v>322961</v>
      </c>
      <c r="B11425" s="1" t="s">
        <v>12</v>
      </c>
      <c r="C11425" s="1" t="s">
        <v>16</v>
      </c>
      <c r="D11425" s="1" t="s">
        <v>53</v>
      </c>
      <c r="E11425" s="1" t="s">
        <v>15</v>
      </c>
      <c r="F11425" s="1" t="str">
        <f>VLOOKUP(C11425,Sheet1!$G$3:$I$9,2,FALSE)</f>
        <v>P1</v>
      </c>
      <c r="G11425" s="1">
        <f>VLOOKUP(C11425,Sheet1!$G$3:$I$9,3,FALSE)</f>
        <v>9</v>
      </c>
      <c r="H11425" s="1" t="str">
        <f>VLOOKUP(D11425,Sheet1!$L$3:$M$33,2,FALSE)</f>
        <v>Travel</v>
      </c>
    </row>
    <row r="11426" spans="1:8" x14ac:dyDescent="0.25">
      <c r="A11426" s="1">
        <v>322962</v>
      </c>
      <c r="B11426" s="1" t="s">
        <v>12</v>
      </c>
      <c r="C11426" s="1" t="s">
        <v>16</v>
      </c>
      <c r="D11426" s="1" t="s">
        <v>51</v>
      </c>
      <c r="E11426" s="1" t="s">
        <v>15</v>
      </c>
      <c r="F11426" s="1" t="str">
        <f>VLOOKUP(C11426,Sheet1!$G$3:$I$9,2,FALSE)</f>
        <v>P1</v>
      </c>
      <c r="G11426" s="1">
        <f>VLOOKUP(C11426,Sheet1!$G$3:$I$9,3,FALSE)</f>
        <v>9</v>
      </c>
      <c r="H11426" s="1" t="str">
        <f>VLOOKUP(D11426,Sheet1!$L$3:$M$33,2,FALSE)</f>
        <v>Travel</v>
      </c>
    </row>
    <row r="11427" spans="1:8" x14ac:dyDescent="0.25">
      <c r="A11427" s="1">
        <v>322963</v>
      </c>
      <c r="B11427" s="1" t="s">
        <v>35</v>
      </c>
      <c r="C11427" s="1" t="s">
        <v>16</v>
      </c>
      <c r="D11427" s="1" t="s">
        <v>53</v>
      </c>
      <c r="E11427" s="1" t="s">
        <v>15</v>
      </c>
      <c r="F11427" s="1" t="str">
        <f>VLOOKUP(C11427,Sheet1!$G$3:$I$9,2,FALSE)</f>
        <v>P1</v>
      </c>
      <c r="G11427" s="1">
        <f>VLOOKUP(C11427,Sheet1!$G$3:$I$9,3,FALSE)</f>
        <v>9</v>
      </c>
      <c r="H11427" s="1" t="str">
        <f>VLOOKUP(D11427,Sheet1!$L$3:$M$33,2,FALSE)</f>
        <v>Travel</v>
      </c>
    </row>
    <row r="11428" spans="1:8" x14ac:dyDescent="0.25">
      <c r="A11428" s="1">
        <v>322964</v>
      </c>
      <c r="B11428" s="1" t="s">
        <v>35</v>
      </c>
      <c r="C11428" s="1" t="s">
        <v>16</v>
      </c>
      <c r="D11428" s="1" t="s">
        <v>53</v>
      </c>
      <c r="E11428" s="1" t="s">
        <v>15</v>
      </c>
      <c r="F11428" s="1" t="str">
        <f>VLOOKUP(C11428,Sheet1!$G$3:$I$9,2,FALSE)</f>
        <v>P1</v>
      </c>
      <c r="G11428" s="1">
        <f>VLOOKUP(C11428,Sheet1!$G$3:$I$9,3,FALSE)</f>
        <v>9</v>
      </c>
      <c r="H11428" s="1" t="str">
        <f>VLOOKUP(D11428,Sheet1!$L$3:$M$33,2,FALSE)</f>
        <v>Travel</v>
      </c>
    </row>
    <row r="11429" spans="1:8" x14ac:dyDescent="0.25">
      <c r="A11429" s="1">
        <v>322965</v>
      </c>
      <c r="B11429" s="1" t="s">
        <v>35</v>
      </c>
      <c r="C11429" s="1" t="s">
        <v>16</v>
      </c>
      <c r="D11429" s="1" t="s">
        <v>53</v>
      </c>
      <c r="E11429" s="1" t="s">
        <v>15</v>
      </c>
      <c r="F11429" s="1" t="str">
        <f>VLOOKUP(C11429,Sheet1!$G$3:$I$9,2,FALSE)</f>
        <v>P1</v>
      </c>
      <c r="G11429" s="1">
        <f>VLOOKUP(C11429,Sheet1!$G$3:$I$9,3,FALSE)</f>
        <v>9</v>
      </c>
      <c r="H11429" s="1" t="str">
        <f>VLOOKUP(D11429,Sheet1!$L$3:$M$33,2,FALSE)</f>
        <v>Travel</v>
      </c>
    </row>
    <row r="11430" spans="1:8" x14ac:dyDescent="0.25">
      <c r="A11430" s="1">
        <v>322966</v>
      </c>
      <c r="B11430" s="1" t="s">
        <v>35</v>
      </c>
      <c r="C11430" s="1" t="s">
        <v>16</v>
      </c>
      <c r="D11430" s="1" t="s">
        <v>51</v>
      </c>
      <c r="E11430" s="1" t="s">
        <v>15</v>
      </c>
      <c r="F11430" s="1" t="str">
        <f>VLOOKUP(C11430,Sheet1!$G$3:$I$9,2,FALSE)</f>
        <v>P1</v>
      </c>
      <c r="G11430" s="1">
        <f>VLOOKUP(C11430,Sheet1!$G$3:$I$9,3,FALSE)</f>
        <v>9</v>
      </c>
      <c r="H11430" s="1" t="str">
        <f>VLOOKUP(D11430,Sheet1!$L$3:$M$33,2,FALSE)</f>
        <v>Travel</v>
      </c>
    </row>
    <row r="11431" spans="1:8" x14ac:dyDescent="0.25">
      <c r="A11431" s="1">
        <v>322967</v>
      </c>
      <c r="B11431" s="1" t="s">
        <v>35</v>
      </c>
      <c r="C11431" s="1" t="s">
        <v>16</v>
      </c>
      <c r="D11431" s="1" t="s">
        <v>53</v>
      </c>
      <c r="E11431" s="1" t="s">
        <v>15</v>
      </c>
      <c r="F11431" s="1" t="str">
        <f>VLOOKUP(C11431,Sheet1!$G$3:$I$9,2,FALSE)</f>
        <v>P1</v>
      </c>
      <c r="G11431" s="1">
        <f>VLOOKUP(C11431,Sheet1!$G$3:$I$9,3,FALSE)</f>
        <v>9</v>
      </c>
      <c r="H11431" s="1" t="str">
        <f>VLOOKUP(D11431,Sheet1!$L$3:$M$33,2,FALSE)</f>
        <v>Travel</v>
      </c>
    </row>
    <row r="11432" spans="1:8" x14ac:dyDescent="0.25">
      <c r="A11432" s="1">
        <v>322968</v>
      </c>
      <c r="B11432" s="1" t="s">
        <v>35</v>
      </c>
      <c r="C11432" s="1" t="s">
        <v>16</v>
      </c>
      <c r="D11432" s="1" t="s">
        <v>53</v>
      </c>
      <c r="E11432" s="1" t="s">
        <v>15</v>
      </c>
      <c r="F11432" s="1" t="str">
        <f>VLOOKUP(C11432,Sheet1!$G$3:$I$9,2,FALSE)</f>
        <v>P1</v>
      </c>
      <c r="G11432" s="1">
        <f>VLOOKUP(C11432,Sheet1!$G$3:$I$9,3,FALSE)</f>
        <v>9</v>
      </c>
      <c r="H11432" s="1" t="str">
        <f>VLOOKUP(D11432,Sheet1!$L$3:$M$33,2,FALSE)</f>
        <v>Travel</v>
      </c>
    </row>
    <row r="11433" spans="1:8" x14ac:dyDescent="0.25">
      <c r="A11433" s="1">
        <v>322969</v>
      </c>
      <c r="B11433" s="1" t="s">
        <v>35</v>
      </c>
      <c r="C11433" s="1" t="s">
        <v>16</v>
      </c>
      <c r="D11433" s="1" t="s">
        <v>53</v>
      </c>
      <c r="E11433" s="1" t="s">
        <v>15</v>
      </c>
      <c r="F11433" s="1" t="str">
        <f>VLOOKUP(C11433,Sheet1!$G$3:$I$9,2,FALSE)</f>
        <v>P1</v>
      </c>
      <c r="G11433" s="1">
        <f>VLOOKUP(C11433,Sheet1!$G$3:$I$9,3,FALSE)</f>
        <v>9</v>
      </c>
      <c r="H11433" s="1" t="str">
        <f>VLOOKUP(D11433,Sheet1!$L$3:$M$33,2,FALSE)</f>
        <v>Travel</v>
      </c>
    </row>
    <row r="11434" spans="1:8" x14ac:dyDescent="0.25">
      <c r="A11434" s="1">
        <v>322970</v>
      </c>
      <c r="B11434" s="1" t="s">
        <v>12</v>
      </c>
      <c r="C11434" s="1" t="s">
        <v>16</v>
      </c>
      <c r="D11434" s="1" t="s">
        <v>53</v>
      </c>
      <c r="E11434" s="1" t="s">
        <v>15</v>
      </c>
      <c r="F11434" s="1" t="str">
        <f>VLOOKUP(C11434,Sheet1!$G$3:$I$9,2,FALSE)</f>
        <v>P1</v>
      </c>
      <c r="G11434" s="1">
        <f>VLOOKUP(C11434,Sheet1!$G$3:$I$9,3,FALSE)</f>
        <v>9</v>
      </c>
      <c r="H11434" s="1" t="str">
        <f>VLOOKUP(D11434,Sheet1!$L$3:$M$33,2,FALSE)</f>
        <v>Travel</v>
      </c>
    </row>
    <row r="11435" spans="1:8" x14ac:dyDescent="0.25">
      <c r="A11435" s="1">
        <v>322971</v>
      </c>
      <c r="B11435" s="1" t="s">
        <v>35</v>
      </c>
      <c r="C11435" s="1" t="s">
        <v>27</v>
      </c>
      <c r="D11435" s="1" t="s">
        <v>58</v>
      </c>
      <c r="E11435" s="1" t="s">
        <v>15</v>
      </c>
      <c r="F11435" s="1" t="str">
        <f>VLOOKUP(C11435,Sheet1!$G$3:$I$9,2,FALSE)</f>
        <v>P3</v>
      </c>
      <c r="G11435" s="1">
        <f>VLOOKUP(C11435,Sheet1!$G$3:$I$9,3,FALSE)</f>
        <v>11</v>
      </c>
      <c r="H11435" s="1" t="str">
        <f>VLOOKUP(D11435,Sheet1!$L$3:$M$33,2,FALSE)</f>
        <v>Health</v>
      </c>
    </row>
    <row r="11436" spans="1:8" x14ac:dyDescent="0.25">
      <c r="A11436" s="1">
        <v>322972</v>
      </c>
      <c r="B11436" s="1" t="s">
        <v>35</v>
      </c>
      <c r="C11436" s="1" t="s">
        <v>27</v>
      </c>
      <c r="D11436" s="1" t="s">
        <v>54</v>
      </c>
      <c r="E11436" s="1" t="s">
        <v>15</v>
      </c>
      <c r="F11436" s="1" t="str">
        <f>VLOOKUP(C11436,Sheet1!$G$3:$I$9,2,FALSE)</f>
        <v>P3</v>
      </c>
      <c r="G11436" s="1">
        <f>VLOOKUP(C11436,Sheet1!$G$3:$I$9,3,FALSE)</f>
        <v>11</v>
      </c>
      <c r="H11436" s="1" t="str">
        <f>VLOOKUP(D11436,Sheet1!$L$3:$M$33,2,FALSE)</f>
        <v>Travel</v>
      </c>
    </row>
    <row r="11437" spans="1:8" x14ac:dyDescent="0.25">
      <c r="A11437" s="1">
        <v>322973</v>
      </c>
      <c r="B11437" s="1" t="s">
        <v>12</v>
      </c>
      <c r="C11437" s="1" t="s">
        <v>27</v>
      </c>
      <c r="D11437" s="1" t="s">
        <v>58</v>
      </c>
      <c r="E11437" s="1" t="s">
        <v>15</v>
      </c>
      <c r="F11437" s="1" t="str">
        <f>VLOOKUP(C11437,Sheet1!$G$3:$I$9,2,FALSE)</f>
        <v>P3</v>
      </c>
      <c r="G11437" s="1">
        <f>VLOOKUP(C11437,Sheet1!$G$3:$I$9,3,FALSE)</f>
        <v>11</v>
      </c>
      <c r="H11437" s="1" t="str">
        <f>VLOOKUP(D11437,Sheet1!$L$3:$M$33,2,FALSE)</f>
        <v>Health</v>
      </c>
    </row>
    <row r="11438" spans="1:8" x14ac:dyDescent="0.25">
      <c r="A11438" s="1">
        <v>322974</v>
      </c>
      <c r="B11438" s="1" t="s">
        <v>12</v>
      </c>
      <c r="C11438" s="1" t="s">
        <v>27</v>
      </c>
      <c r="D11438" s="1" t="s">
        <v>30</v>
      </c>
      <c r="E11438" s="1" t="s">
        <v>15</v>
      </c>
      <c r="F11438" s="1" t="str">
        <f>VLOOKUP(C11438,Sheet1!$G$3:$I$9,2,FALSE)</f>
        <v>P3</v>
      </c>
      <c r="G11438" s="1">
        <f>VLOOKUP(C11438,Sheet1!$G$3:$I$9,3,FALSE)</f>
        <v>11</v>
      </c>
      <c r="H11438" s="1" t="str">
        <f>VLOOKUP(D11438,Sheet1!$L$3:$M$33,2,FALSE)</f>
        <v>Retail</v>
      </c>
    </row>
    <row r="11439" spans="1:8" x14ac:dyDescent="0.25">
      <c r="A11439" s="1">
        <v>322975</v>
      </c>
      <c r="B11439" s="1" t="s">
        <v>35</v>
      </c>
      <c r="C11439" s="1" t="s">
        <v>27</v>
      </c>
      <c r="D11439" s="1" t="s">
        <v>45</v>
      </c>
      <c r="E11439" s="1" t="s">
        <v>15</v>
      </c>
      <c r="F11439" s="1" t="str">
        <f>VLOOKUP(C11439,Sheet1!$G$3:$I$9,2,FALSE)</f>
        <v>P3</v>
      </c>
      <c r="G11439" s="1">
        <f>VLOOKUP(C11439,Sheet1!$G$3:$I$9,3,FALSE)</f>
        <v>11</v>
      </c>
      <c r="H11439" s="1" t="str">
        <f>VLOOKUP(D11439,Sheet1!$L$3:$M$33,2,FALSE)</f>
        <v>Government</v>
      </c>
    </row>
    <row r="11440" spans="1:8" x14ac:dyDescent="0.25">
      <c r="A11440" s="1">
        <v>322976</v>
      </c>
      <c r="B11440" s="1" t="s">
        <v>12</v>
      </c>
      <c r="C11440" s="1" t="s">
        <v>27</v>
      </c>
      <c r="D11440" s="1" t="s">
        <v>57</v>
      </c>
      <c r="E11440" s="1" t="s">
        <v>15</v>
      </c>
      <c r="F11440" s="1" t="str">
        <f>VLOOKUP(C11440,Sheet1!$G$3:$I$9,2,FALSE)</f>
        <v>P3</v>
      </c>
      <c r="G11440" s="1">
        <f>VLOOKUP(C11440,Sheet1!$G$3:$I$9,3,FALSE)</f>
        <v>11</v>
      </c>
      <c r="H11440" s="1" t="str">
        <f>VLOOKUP(D11440,Sheet1!$L$3:$M$33,2,FALSE)</f>
        <v>Health</v>
      </c>
    </row>
    <row r="11441" spans="1:8" x14ac:dyDescent="0.25">
      <c r="A11441" s="1">
        <v>322977</v>
      </c>
      <c r="B11441" s="1" t="s">
        <v>12</v>
      </c>
      <c r="C11441" s="1" t="s">
        <v>27</v>
      </c>
      <c r="D11441" s="1" t="s">
        <v>54</v>
      </c>
      <c r="E11441" s="1" t="s">
        <v>15</v>
      </c>
      <c r="F11441" s="1" t="str">
        <f>VLOOKUP(C11441,Sheet1!$G$3:$I$9,2,FALSE)</f>
        <v>P3</v>
      </c>
      <c r="G11441" s="1">
        <f>VLOOKUP(C11441,Sheet1!$G$3:$I$9,3,FALSE)</f>
        <v>11</v>
      </c>
      <c r="H11441" s="1" t="str">
        <f>VLOOKUP(D11441,Sheet1!$L$3:$M$33,2,FALSE)</f>
        <v>Travel</v>
      </c>
    </row>
    <row r="11442" spans="1:8" x14ac:dyDescent="0.25">
      <c r="A11442" s="1">
        <v>322978</v>
      </c>
      <c r="B11442" s="1" t="s">
        <v>12</v>
      </c>
      <c r="C11442" s="1" t="s">
        <v>27</v>
      </c>
      <c r="D11442" s="1" t="s">
        <v>58</v>
      </c>
      <c r="E11442" s="1" t="s">
        <v>15</v>
      </c>
      <c r="F11442" s="1" t="str">
        <f>VLOOKUP(C11442,Sheet1!$G$3:$I$9,2,FALSE)</f>
        <v>P3</v>
      </c>
      <c r="G11442" s="1">
        <f>VLOOKUP(C11442,Sheet1!$G$3:$I$9,3,FALSE)</f>
        <v>11</v>
      </c>
      <c r="H11442" s="1" t="str">
        <f>VLOOKUP(D11442,Sheet1!$L$3:$M$33,2,FALSE)</f>
        <v>Health</v>
      </c>
    </row>
    <row r="11443" spans="1:8" x14ac:dyDescent="0.25">
      <c r="A11443" s="1">
        <v>322979</v>
      </c>
      <c r="B11443" s="1" t="s">
        <v>12</v>
      </c>
      <c r="C11443" s="1" t="s">
        <v>27</v>
      </c>
      <c r="D11443" s="1" t="s">
        <v>38</v>
      </c>
      <c r="E11443" s="1" t="s">
        <v>15</v>
      </c>
      <c r="F11443" s="1" t="str">
        <f>VLOOKUP(C11443,Sheet1!$G$3:$I$9,2,FALSE)</f>
        <v>P3</v>
      </c>
      <c r="G11443" s="1">
        <f>VLOOKUP(C11443,Sheet1!$G$3:$I$9,3,FALSE)</f>
        <v>11</v>
      </c>
      <c r="H11443" s="1" t="str">
        <f>VLOOKUP(D11443,Sheet1!$L$3:$M$33,2,FALSE)</f>
        <v>Retail</v>
      </c>
    </row>
    <row r="11444" spans="1:8" x14ac:dyDescent="0.25">
      <c r="A11444" s="1">
        <v>322980</v>
      </c>
      <c r="B11444" s="1" t="s">
        <v>35</v>
      </c>
      <c r="C11444" s="1" t="s">
        <v>27</v>
      </c>
      <c r="D11444" s="1" t="s">
        <v>38</v>
      </c>
      <c r="E11444" s="1" t="s">
        <v>15</v>
      </c>
      <c r="F11444" s="1" t="str">
        <f>VLOOKUP(C11444,Sheet1!$G$3:$I$9,2,FALSE)</f>
        <v>P3</v>
      </c>
      <c r="G11444" s="1">
        <f>VLOOKUP(C11444,Sheet1!$G$3:$I$9,3,FALSE)</f>
        <v>11</v>
      </c>
      <c r="H11444" s="1" t="str">
        <f>VLOOKUP(D11444,Sheet1!$L$3:$M$33,2,FALSE)</f>
        <v>Retail</v>
      </c>
    </row>
    <row r="11445" spans="1:8" x14ac:dyDescent="0.25">
      <c r="A11445" s="1">
        <v>322981</v>
      </c>
      <c r="B11445" s="1" t="s">
        <v>12</v>
      </c>
      <c r="C11445" s="1" t="s">
        <v>27</v>
      </c>
      <c r="D11445" s="1" t="s">
        <v>38</v>
      </c>
      <c r="E11445" s="1" t="s">
        <v>15</v>
      </c>
      <c r="F11445" s="1" t="str">
        <f>VLOOKUP(C11445,Sheet1!$G$3:$I$9,2,FALSE)</f>
        <v>P3</v>
      </c>
      <c r="G11445" s="1">
        <f>VLOOKUP(C11445,Sheet1!$G$3:$I$9,3,FALSE)</f>
        <v>11</v>
      </c>
      <c r="H11445" s="1" t="str">
        <f>VLOOKUP(D11445,Sheet1!$L$3:$M$33,2,FALSE)</f>
        <v>Retail</v>
      </c>
    </row>
    <row r="11446" spans="1:8" x14ac:dyDescent="0.25">
      <c r="A11446" s="1">
        <v>322982</v>
      </c>
      <c r="B11446" s="1" t="s">
        <v>35</v>
      </c>
      <c r="C11446" s="1" t="s">
        <v>27</v>
      </c>
      <c r="D11446" s="1" t="s">
        <v>60</v>
      </c>
      <c r="E11446" s="1" t="s">
        <v>15</v>
      </c>
      <c r="F11446" s="1" t="str">
        <f>VLOOKUP(C11446,Sheet1!$G$3:$I$9,2,FALSE)</f>
        <v>P3</v>
      </c>
      <c r="G11446" s="1">
        <f>VLOOKUP(C11446,Sheet1!$G$3:$I$9,3,FALSE)</f>
        <v>11</v>
      </c>
      <c r="H11446" s="1" t="str">
        <f>VLOOKUP(D11446,Sheet1!$L$3:$M$33,2,FALSE)</f>
        <v>Health</v>
      </c>
    </row>
    <row r="11447" spans="1:8" x14ac:dyDescent="0.25">
      <c r="A11447" s="1">
        <v>322983</v>
      </c>
      <c r="B11447" s="1" t="s">
        <v>35</v>
      </c>
      <c r="C11447" s="1" t="s">
        <v>27</v>
      </c>
      <c r="D11447" s="1" t="s">
        <v>57</v>
      </c>
      <c r="E11447" s="1" t="s">
        <v>15</v>
      </c>
      <c r="F11447" s="1" t="str">
        <f>VLOOKUP(C11447,Sheet1!$G$3:$I$9,2,FALSE)</f>
        <v>P3</v>
      </c>
      <c r="G11447" s="1">
        <f>VLOOKUP(C11447,Sheet1!$G$3:$I$9,3,FALSE)</f>
        <v>11</v>
      </c>
      <c r="H11447" s="1" t="str">
        <f>VLOOKUP(D11447,Sheet1!$L$3:$M$33,2,FALSE)</f>
        <v>Health</v>
      </c>
    </row>
    <row r="11448" spans="1:8" x14ac:dyDescent="0.25">
      <c r="A11448" s="1">
        <v>322984</v>
      </c>
      <c r="B11448" s="1" t="s">
        <v>12</v>
      </c>
      <c r="C11448" s="1" t="s">
        <v>27</v>
      </c>
      <c r="D11448" s="1" t="s">
        <v>53</v>
      </c>
      <c r="E11448" s="1" t="s">
        <v>15</v>
      </c>
      <c r="F11448" s="1" t="str">
        <f>VLOOKUP(C11448,Sheet1!$G$3:$I$9,2,FALSE)</f>
        <v>P3</v>
      </c>
      <c r="G11448" s="1">
        <f>VLOOKUP(C11448,Sheet1!$G$3:$I$9,3,FALSE)</f>
        <v>11</v>
      </c>
      <c r="H11448" s="1" t="str">
        <f>VLOOKUP(D11448,Sheet1!$L$3:$M$33,2,FALSE)</f>
        <v>Travel</v>
      </c>
    </row>
    <row r="11449" spans="1:8" x14ac:dyDescent="0.25">
      <c r="A11449" s="1">
        <v>322985</v>
      </c>
      <c r="B11449" s="1" t="s">
        <v>12</v>
      </c>
      <c r="C11449" s="1" t="s">
        <v>27</v>
      </c>
      <c r="D11449" s="1" t="s">
        <v>45</v>
      </c>
      <c r="E11449" s="1" t="s">
        <v>15</v>
      </c>
      <c r="F11449" s="1" t="str">
        <f>VLOOKUP(C11449,Sheet1!$G$3:$I$9,2,FALSE)</f>
        <v>P3</v>
      </c>
      <c r="G11449" s="1">
        <f>VLOOKUP(C11449,Sheet1!$G$3:$I$9,3,FALSE)</f>
        <v>11</v>
      </c>
      <c r="H11449" s="1" t="str">
        <f>VLOOKUP(D11449,Sheet1!$L$3:$M$33,2,FALSE)</f>
        <v>Government</v>
      </c>
    </row>
    <row r="11450" spans="1:8" x14ac:dyDescent="0.25">
      <c r="A11450" s="1">
        <v>322986</v>
      </c>
      <c r="B11450" s="1" t="s">
        <v>12</v>
      </c>
      <c r="C11450" s="1" t="s">
        <v>27</v>
      </c>
      <c r="D11450" s="1" t="s">
        <v>51</v>
      </c>
      <c r="E11450" s="1" t="s">
        <v>15</v>
      </c>
      <c r="F11450" s="1" t="str">
        <f>VLOOKUP(C11450,Sheet1!$G$3:$I$9,2,FALSE)</f>
        <v>P3</v>
      </c>
      <c r="G11450" s="1">
        <f>VLOOKUP(C11450,Sheet1!$G$3:$I$9,3,FALSE)</f>
        <v>11</v>
      </c>
      <c r="H11450" s="1" t="str">
        <f>VLOOKUP(D11450,Sheet1!$L$3:$M$33,2,FALSE)</f>
        <v>Travel</v>
      </c>
    </row>
    <row r="11451" spans="1:8" x14ac:dyDescent="0.25">
      <c r="A11451" s="1">
        <v>322987</v>
      </c>
      <c r="B11451" s="1" t="s">
        <v>12</v>
      </c>
      <c r="C11451" s="1" t="s">
        <v>16</v>
      </c>
      <c r="D11451" s="1" t="s">
        <v>33</v>
      </c>
      <c r="E11451" s="1" t="s">
        <v>15</v>
      </c>
      <c r="F11451" s="1" t="str">
        <f>VLOOKUP(C11451,Sheet1!$G$3:$I$9,2,FALSE)</f>
        <v>P1</v>
      </c>
      <c r="G11451" s="1">
        <f>VLOOKUP(C11451,Sheet1!$G$3:$I$9,3,FALSE)</f>
        <v>9</v>
      </c>
      <c r="H11451" s="1" t="str">
        <f>VLOOKUP(D11451,Sheet1!$L$3:$M$33,2,FALSE)</f>
        <v>Retail</v>
      </c>
    </row>
    <row r="11452" spans="1:8" x14ac:dyDescent="0.25">
      <c r="A11452" s="1">
        <v>322988</v>
      </c>
      <c r="B11452" s="1" t="s">
        <v>12</v>
      </c>
      <c r="C11452" s="1" t="s">
        <v>27</v>
      </c>
      <c r="D11452" s="1" t="s">
        <v>33</v>
      </c>
      <c r="E11452" s="1" t="s">
        <v>15</v>
      </c>
      <c r="F11452" s="1" t="str">
        <f>VLOOKUP(C11452,Sheet1!$G$3:$I$9,2,FALSE)</f>
        <v>P3</v>
      </c>
      <c r="G11452" s="1">
        <f>VLOOKUP(C11452,Sheet1!$G$3:$I$9,3,FALSE)</f>
        <v>11</v>
      </c>
      <c r="H11452" s="1" t="str">
        <f>VLOOKUP(D11452,Sheet1!$L$3:$M$33,2,FALSE)</f>
        <v>Retail</v>
      </c>
    </row>
    <row r="11453" spans="1:8" x14ac:dyDescent="0.25">
      <c r="A11453" s="1">
        <v>322989</v>
      </c>
      <c r="B11453" s="1" t="s">
        <v>12</v>
      </c>
      <c r="C11453" s="1" t="s">
        <v>16</v>
      </c>
      <c r="D11453" s="1" t="s">
        <v>33</v>
      </c>
      <c r="E11453" s="1" t="s">
        <v>15</v>
      </c>
      <c r="F11453" s="1" t="str">
        <f>VLOOKUP(C11453,Sheet1!$G$3:$I$9,2,FALSE)</f>
        <v>P1</v>
      </c>
      <c r="G11453" s="1">
        <f>VLOOKUP(C11453,Sheet1!$G$3:$I$9,3,FALSE)</f>
        <v>9</v>
      </c>
      <c r="H11453" s="1" t="str">
        <f>VLOOKUP(D11453,Sheet1!$L$3:$M$33,2,FALSE)</f>
        <v>Retail</v>
      </c>
    </row>
    <row r="11454" spans="1:8" x14ac:dyDescent="0.25">
      <c r="A11454" s="1">
        <v>322990</v>
      </c>
      <c r="B11454" s="1" t="s">
        <v>12</v>
      </c>
      <c r="C11454" s="1" t="s">
        <v>16</v>
      </c>
      <c r="D11454" s="1" t="s">
        <v>33</v>
      </c>
      <c r="E11454" s="1" t="s">
        <v>15</v>
      </c>
      <c r="F11454" s="1" t="str">
        <f>VLOOKUP(C11454,Sheet1!$G$3:$I$9,2,FALSE)</f>
        <v>P1</v>
      </c>
      <c r="G11454" s="1">
        <f>VLOOKUP(C11454,Sheet1!$G$3:$I$9,3,FALSE)</f>
        <v>9</v>
      </c>
      <c r="H11454" s="1" t="str">
        <f>VLOOKUP(D11454,Sheet1!$L$3:$M$33,2,FALSE)</f>
        <v>Retail</v>
      </c>
    </row>
    <row r="11455" spans="1:8" x14ac:dyDescent="0.25">
      <c r="A11455" s="1">
        <v>322991</v>
      </c>
      <c r="B11455" s="1" t="s">
        <v>35</v>
      </c>
      <c r="C11455" s="1" t="s">
        <v>27</v>
      </c>
      <c r="D11455" s="1" t="s">
        <v>51</v>
      </c>
      <c r="E11455" s="1" t="s">
        <v>15</v>
      </c>
      <c r="F11455" s="1" t="str">
        <f>VLOOKUP(C11455,Sheet1!$G$3:$I$9,2,FALSE)</f>
        <v>P3</v>
      </c>
      <c r="G11455" s="1">
        <f>VLOOKUP(C11455,Sheet1!$G$3:$I$9,3,FALSE)</f>
        <v>11</v>
      </c>
      <c r="H11455" s="1" t="str">
        <f>VLOOKUP(D11455,Sheet1!$L$3:$M$33,2,FALSE)</f>
        <v>Travel</v>
      </c>
    </row>
    <row r="11456" spans="1:8" x14ac:dyDescent="0.25">
      <c r="A11456" s="1">
        <v>322992</v>
      </c>
      <c r="B11456" s="1" t="s">
        <v>35</v>
      </c>
      <c r="C11456" s="1" t="s">
        <v>27</v>
      </c>
      <c r="D11456" s="1" t="s">
        <v>53</v>
      </c>
      <c r="E11456" s="1" t="s">
        <v>15</v>
      </c>
      <c r="F11456" s="1" t="str">
        <f>VLOOKUP(C11456,Sheet1!$G$3:$I$9,2,FALSE)</f>
        <v>P3</v>
      </c>
      <c r="G11456" s="1">
        <f>VLOOKUP(C11456,Sheet1!$G$3:$I$9,3,FALSE)</f>
        <v>11</v>
      </c>
      <c r="H11456" s="1" t="str">
        <f>VLOOKUP(D11456,Sheet1!$L$3:$M$33,2,FALSE)</f>
        <v>Travel</v>
      </c>
    </row>
    <row r="11457" spans="1:8" x14ac:dyDescent="0.25">
      <c r="A11457" s="1">
        <v>322993</v>
      </c>
      <c r="B11457" s="1" t="s">
        <v>12</v>
      </c>
      <c r="C11457" s="1" t="s">
        <v>27</v>
      </c>
      <c r="D11457" s="1" t="s">
        <v>38</v>
      </c>
      <c r="E11457" s="1" t="s">
        <v>15</v>
      </c>
      <c r="F11457" s="1" t="str">
        <f>VLOOKUP(C11457,Sheet1!$G$3:$I$9,2,FALSE)</f>
        <v>P3</v>
      </c>
      <c r="G11457" s="1">
        <f>VLOOKUP(C11457,Sheet1!$G$3:$I$9,3,FALSE)</f>
        <v>11</v>
      </c>
      <c r="H11457" s="1" t="str">
        <f>VLOOKUP(D11457,Sheet1!$L$3:$M$33,2,FALSE)</f>
        <v>Retail</v>
      </c>
    </row>
    <row r="11458" spans="1:8" x14ac:dyDescent="0.25">
      <c r="A11458" s="1">
        <v>322994</v>
      </c>
      <c r="B11458" s="1" t="s">
        <v>35</v>
      </c>
      <c r="C11458" s="1" t="s">
        <v>27</v>
      </c>
      <c r="D11458" s="1" t="s">
        <v>57</v>
      </c>
      <c r="E11458" s="1" t="s">
        <v>15</v>
      </c>
      <c r="F11458" s="1" t="str">
        <f>VLOOKUP(C11458,Sheet1!$G$3:$I$9,2,FALSE)</f>
        <v>P3</v>
      </c>
      <c r="G11458" s="1">
        <f>VLOOKUP(C11458,Sheet1!$G$3:$I$9,3,FALSE)</f>
        <v>11</v>
      </c>
      <c r="H11458" s="1" t="str">
        <f>VLOOKUP(D11458,Sheet1!$L$3:$M$33,2,FALSE)</f>
        <v>Health</v>
      </c>
    </row>
    <row r="11459" spans="1:8" x14ac:dyDescent="0.25">
      <c r="A11459" s="1">
        <v>322995</v>
      </c>
      <c r="B11459" s="1" t="s">
        <v>12</v>
      </c>
      <c r="C11459" s="1" t="s">
        <v>32</v>
      </c>
      <c r="D11459" s="1" t="s">
        <v>39</v>
      </c>
      <c r="E11459" s="1" t="s">
        <v>15</v>
      </c>
      <c r="F11459" s="1" t="str">
        <f>VLOOKUP(C11459,Sheet1!$G$3:$I$9,2,FALSE)</f>
        <v>P3</v>
      </c>
      <c r="G11459" s="1">
        <f>VLOOKUP(C11459,Sheet1!$G$3:$I$9,3,FALSE)</f>
        <v>10</v>
      </c>
      <c r="H11459" s="1" t="str">
        <f>VLOOKUP(D11459,Sheet1!$L$3:$M$33,2,FALSE)</f>
        <v>Retail</v>
      </c>
    </row>
    <row r="11460" spans="1:8" x14ac:dyDescent="0.25">
      <c r="A11460" s="1">
        <v>322996</v>
      </c>
      <c r="B11460" s="1" t="s">
        <v>35</v>
      </c>
      <c r="C11460" s="1" t="s">
        <v>32</v>
      </c>
      <c r="D11460" s="1" t="s">
        <v>44</v>
      </c>
      <c r="E11460" s="1" t="s">
        <v>15</v>
      </c>
      <c r="F11460" s="1" t="str">
        <f>VLOOKUP(C11460,Sheet1!$G$3:$I$9,2,FALSE)</f>
        <v>P3</v>
      </c>
      <c r="G11460" s="1">
        <f>VLOOKUP(C11460,Sheet1!$G$3:$I$9,3,FALSE)</f>
        <v>10</v>
      </c>
      <c r="H11460" s="1" t="str">
        <f>VLOOKUP(D11460,Sheet1!$L$3:$M$33,2,FALSE)</f>
        <v>Entertainment</v>
      </c>
    </row>
    <row r="11461" spans="1:8" x14ac:dyDescent="0.25">
      <c r="A11461" s="1">
        <v>322997</v>
      </c>
      <c r="B11461" s="1" t="s">
        <v>35</v>
      </c>
      <c r="C11461" s="1" t="s">
        <v>32</v>
      </c>
      <c r="D11461" s="1" t="s">
        <v>48</v>
      </c>
      <c r="E11461" s="1" t="s">
        <v>15</v>
      </c>
      <c r="F11461" s="1" t="str">
        <f>VLOOKUP(C11461,Sheet1!$G$3:$I$9,2,FALSE)</f>
        <v>P3</v>
      </c>
      <c r="G11461" s="1">
        <f>VLOOKUP(C11461,Sheet1!$G$3:$I$9,3,FALSE)</f>
        <v>10</v>
      </c>
      <c r="H11461" s="1" t="str">
        <f>VLOOKUP(D11461,Sheet1!$L$3:$M$33,2,FALSE)</f>
        <v>Government</v>
      </c>
    </row>
    <row r="11462" spans="1:8" x14ac:dyDescent="0.25">
      <c r="A11462" s="1">
        <v>322998</v>
      </c>
      <c r="B11462" s="1" t="s">
        <v>35</v>
      </c>
      <c r="C11462" s="1" t="s">
        <v>32</v>
      </c>
      <c r="D11462" s="1" t="s">
        <v>47</v>
      </c>
      <c r="E11462" s="1" t="s">
        <v>15</v>
      </c>
      <c r="F11462" s="1" t="str">
        <f>VLOOKUP(C11462,Sheet1!$G$3:$I$9,2,FALSE)</f>
        <v>P3</v>
      </c>
      <c r="G11462" s="1">
        <f>VLOOKUP(C11462,Sheet1!$G$3:$I$9,3,FALSE)</f>
        <v>10</v>
      </c>
      <c r="H11462" s="1" t="str">
        <f>VLOOKUP(D11462,Sheet1!$L$3:$M$33,2,FALSE)</f>
        <v>Government</v>
      </c>
    </row>
    <row r="11463" spans="1:8" x14ac:dyDescent="0.25">
      <c r="A11463" s="1">
        <v>323000</v>
      </c>
      <c r="B11463" s="1" t="s">
        <v>35</v>
      </c>
      <c r="C11463" s="1" t="s">
        <v>32</v>
      </c>
      <c r="D11463" s="1" t="s">
        <v>39</v>
      </c>
      <c r="E11463" s="1" t="s">
        <v>15</v>
      </c>
      <c r="F11463" s="1" t="str">
        <f>VLOOKUP(C11463,Sheet1!$G$3:$I$9,2,FALSE)</f>
        <v>P3</v>
      </c>
      <c r="G11463" s="1">
        <f>VLOOKUP(C11463,Sheet1!$G$3:$I$9,3,FALSE)</f>
        <v>10</v>
      </c>
      <c r="H11463" s="1" t="str">
        <f>VLOOKUP(D11463,Sheet1!$L$3:$M$33,2,FALSE)</f>
        <v>Retail</v>
      </c>
    </row>
    <row r="11464" spans="1:8" x14ac:dyDescent="0.25">
      <c r="A11464" s="1">
        <v>323001</v>
      </c>
      <c r="B11464" s="1" t="s">
        <v>35</v>
      </c>
      <c r="C11464" s="1" t="s">
        <v>32</v>
      </c>
      <c r="D11464" s="1" t="s">
        <v>39</v>
      </c>
      <c r="E11464" s="1" t="s">
        <v>15</v>
      </c>
      <c r="F11464" s="1" t="str">
        <f>VLOOKUP(C11464,Sheet1!$G$3:$I$9,2,FALSE)</f>
        <v>P3</v>
      </c>
      <c r="G11464" s="1">
        <f>VLOOKUP(C11464,Sheet1!$G$3:$I$9,3,FALSE)</f>
        <v>10</v>
      </c>
      <c r="H11464" s="1" t="str">
        <f>VLOOKUP(D11464,Sheet1!$L$3:$M$33,2,FALSE)</f>
        <v>Retail</v>
      </c>
    </row>
    <row r="11465" spans="1:8" x14ac:dyDescent="0.25">
      <c r="A11465" s="1">
        <v>323002</v>
      </c>
      <c r="B11465" s="1" t="s">
        <v>12</v>
      </c>
      <c r="C11465" s="1" t="s">
        <v>32</v>
      </c>
      <c r="D11465" s="1" t="s">
        <v>14</v>
      </c>
      <c r="E11465" s="1" t="s">
        <v>15</v>
      </c>
      <c r="F11465" s="1" t="str">
        <f>VLOOKUP(C11465,Sheet1!$G$3:$I$9,2,FALSE)</f>
        <v>P3</v>
      </c>
      <c r="G11465" s="1">
        <f>VLOOKUP(C11465,Sheet1!$G$3:$I$9,3,FALSE)</f>
        <v>10</v>
      </c>
      <c r="H11465" s="1" t="str">
        <f>VLOOKUP(D11465,Sheet1!$L$3:$M$33,2,FALSE)</f>
        <v>BFSI</v>
      </c>
    </row>
    <row r="11466" spans="1:8" x14ac:dyDescent="0.25">
      <c r="A11466" s="1">
        <v>323003</v>
      </c>
      <c r="B11466" s="1" t="s">
        <v>35</v>
      </c>
      <c r="C11466" s="1" t="s">
        <v>32</v>
      </c>
      <c r="D11466" s="1" t="s">
        <v>39</v>
      </c>
      <c r="E11466" s="1" t="s">
        <v>15</v>
      </c>
      <c r="F11466" s="1" t="str">
        <f>VLOOKUP(C11466,Sheet1!$G$3:$I$9,2,FALSE)</f>
        <v>P3</v>
      </c>
      <c r="G11466" s="1">
        <f>VLOOKUP(C11466,Sheet1!$G$3:$I$9,3,FALSE)</f>
        <v>10</v>
      </c>
      <c r="H11466" s="1" t="str">
        <f>VLOOKUP(D11466,Sheet1!$L$3:$M$33,2,FALSE)</f>
        <v>Retail</v>
      </c>
    </row>
    <row r="11467" spans="1:8" x14ac:dyDescent="0.25">
      <c r="A11467" s="1">
        <v>323004</v>
      </c>
      <c r="B11467" s="1" t="s">
        <v>35</v>
      </c>
      <c r="C11467" s="1" t="s">
        <v>32</v>
      </c>
      <c r="D11467" s="1" t="s">
        <v>44</v>
      </c>
      <c r="E11467" s="1" t="s">
        <v>15</v>
      </c>
      <c r="F11467" s="1" t="str">
        <f>VLOOKUP(C11467,Sheet1!$G$3:$I$9,2,FALSE)</f>
        <v>P3</v>
      </c>
      <c r="G11467" s="1">
        <f>VLOOKUP(C11467,Sheet1!$G$3:$I$9,3,FALSE)</f>
        <v>10</v>
      </c>
      <c r="H11467" s="1" t="str">
        <f>VLOOKUP(D11467,Sheet1!$L$3:$M$33,2,FALSE)</f>
        <v>Entertainment</v>
      </c>
    </row>
    <row r="11468" spans="1:8" x14ac:dyDescent="0.25">
      <c r="A11468" s="1">
        <v>323005</v>
      </c>
      <c r="B11468" s="1" t="s">
        <v>35</v>
      </c>
      <c r="C11468" s="1" t="s">
        <v>32</v>
      </c>
      <c r="D11468" s="1" t="s">
        <v>44</v>
      </c>
      <c r="E11468" s="1" t="s">
        <v>15</v>
      </c>
      <c r="F11468" s="1" t="str">
        <f>VLOOKUP(C11468,Sheet1!$G$3:$I$9,2,FALSE)</f>
        <v>P3</v>
      </c>
      <c r="G11468" s="1">
        <f>VLOOKUP(C11468,Sheet1!$G$3:$I$9,3,FALSE)</f>
        <v>10</v>
      </c>
      <c r="H11468" s="1" t="str">
        <f>VLOOKUP(D11468,Sheet1!$L$3:$M$33,2,FALSE)</f>
        <v>Entertainment</v>
      </c>
    </row>
    <row r="11469" spans="1:8" x14ac:dyDescent="0.25">
      <c r="A11469" s="1">
        <v>323006</v>
      </c>
      <c r="B11469" s="1" t="s">
        <v>12</v>
      </c>
      <c r="C11469" s="1" t="s">
        <v>27</v>
      </c>
      <c r="D11469" s="1" t="s">
        <v>58</v>
      </c>
      <c r="E11469" s="1" t="s">
        <v>15</v>
      </c>
      <c r="F11469" s="1" t="str">
        <f>VLOOKUP(C11469,Sheet1!$G$3:$I$9,2,FALSE)</f>
        <v>P3</v>
      </c>
      <c r="G11469" s="1">
        <f>VLOOKUP(C11469,Sheet1!$G$3:$I$9,3,FALSE)</f>
        <v>11</v>
      </c>
      <c r="H11469" s="1" t="str">
        <f>VLOOKUP(D11469,Sheet1!$L$3:$M$33,2,FALSE)</f>
        <v>Health</v>
      </c>
    </row>
    <row r="11470" spans="1:8" x14ac:dyDescent="0.25">
      <c r="A11470" s="1">
        <v>323007</v>
      </c>
      <c r="B11470" s="1" t="s">
        <v>35</v>
      </c>
      <c r="C11470" s="1" t="s">
        <v>32</v>
      </c>
      <c r="D11470" s="1" t="s">
        <v>39</v>
      </c>
      <c r="E11470" s="1" t="s">
        <v>15</v>
      </c>
      <c r="F11470" s="1" t="str">
        <f>VLOOKUP(C11470,Sheet1!$G$3:$I$9,2,FALSE)</f>
        <v>P3</v>
      </c>
      <c r="G11470" s="1">
        <f>VLOOKUP(C11470,Sheet1!$G$3:$I$9,3,FALSE)</f>
        <v>10</v>
      </c>
      <c r="H11470" s="1" t="str">
        <f>VLOOKUP(D11470,Sheet1!$L$3:$M$33,2,FALSE)</f>
        <v>Retail</v>
      </c>
    </row>
    <row r="11471" spans="1:8" x14ac:dyDescent="0.25">
      <c r="A11471" s="1">
        <v>323008</v>
      </c>
      <c r="B11471" s="1" t="s">
        <v>35</v>
      </c>
      <c r="C11471" s="1" t="s">
        <v>32</v>
      </c>
      <c r="D11471" s="1" t="s">
        <v>39</v>
      </c>
      <c r="E11471" s="1" t="s">
        <v>15</v>
      </c>
      <c r="F11471" s="1" t="str">
        <f>VLOOKUP(C11471,Sheet1!$G$3:$I$9,2,FALSE)</f>
        <v>P3</v>
      </c>
      <c r="G11471" s="1">
        <f>VLOOKUP(C11471,Sheet1!$G$3:$I$9,3,FALSE)</f>
        <v>10</v>
      </c>
      <c r="H11471" s="1" t="str">
        <f>VLOOKUP(D11471,Sheet1!$L$3:$M$33,2,FALSE)</f>
        <v>Retail</v>
      </c>
    </row>
    <row r="11472" spans="1:8" x14ac:dyDescent="0.25">
      <c r="A11472" s="1">
        <v>323009</v>
      </c>
      <c r="B11472" s="1" t="s">
        <v>35</v>
      </c>
      <c r="C11472" s="1" t="s">
        <v>32</v>
      </c>
      <c r="D11472" s="1" t="s">
        <v>44</v>
      </c>
      <c r="E11472" s="1" t="s">
        <v>15</v>
      </c>
      <c r="F11472" s="1" t="str">
        <f>VLOOKUP(C11472,Sheet1!$G$3:$I$9,2,FALSE)</f>
        <v>P3</v>
      </c>
      <c r="G11472" s="1">
        <f>VLOOKUP(C11472,Sheet1!$G$3:$I$9,3,FALSE)</f>
        <v>10</v>
      </c>
      <c r="H11472" s="1" t="str">
        <f>VLOOKUP(D11472,Sheet1!$L$3:$M$33,2,FALSE)</f>
        <v>Entertainment</v>
      </c>
    </row>
    <row r="11473" spans="1:8" x14ac:dyDescent="0.25">
      <c r="A11473" s="1">
        <v>323010</v>
      </c>
      <c r="B11473" s="1" t="s">
        <v>35</v>
      </c>
      <c r="C11473" s="1" t="s">
        <v>32</v>
      </c>
      <c r="D11473" s="1" t="s">
        <v>39</v>
      </c>
      <c r="E11473" s="1" t="s">
        <v>15</v>
      </c>
      <c r="F11473" s="1" t="str">
        <f>VLOOKUP(C11473,Sheet1!$G$3:$I$9,2,FALSE)</f>
        <v>P3</v>
      </c>
      <c r="G11473" s="1">
        <f>VLOOKUP(C11473,Sheet1!$G$3:$I$9,3,FALSE)</f>
        <v>10</v>
      </c>
      <c r="H11473" s="1" t="str">
        <f>VLOOKUP(D11473,Sheet1!$L$3:$M$33,2,FALSE)</f>
        <v>Retail</v>
      </c>
    </row>
    <row r="11474" spans="1:8" x14ac:dyDescent="0.25">
      <c r="A11474" s="1">
        <v>323011</v>
      </c>
      <c r="B11474" s="1" t="s">
        <v>35</v>
      </c>
      <c r="C11474" s="1" t="s">
        <v>27</v>
      </c>
      <c r="D11474" s="1" t="s">
        <v>58</v>
      </c>
      <c r="E11474" s="1" t="s">
        <v>15</v>
      </c>
      <c r="F11474" s="1" t="str">
        <f>VLOOKUP(C11474,Sheet1!$G$3:$I$9,2,FALSE)</f>
        <v>P3</v>
      </c>
      <c r="G11474" s="1">
        <f>VLOOKUP(C11474,Sheet1!$G$3:$I$9,3,FALSE)</f>
        <v>11</v>
      </c>
      <c r="H11474" s="1" t="str">
        <f>VLOOKUP(D11474,Sheet1!$L$3:$M$33,2,FALSE)</f>
        <v>Health</v>
      </c>
    </row>
    <row r="11475" spans="1:8" x14ac:dyDescent="0.25">
      <c r="A11475" s="1">
        <v>323012</v>
      </c>
      <c r="B11475" s="1" t="s">
        <v>35</v>
      </c>
      <c r="C11475" s="1" t="s">
        <v>27</v>
      </c>
      <c r="D11475" s="1" t="s">
        <v>58</v>
      </c>
      <c r="E11475" s="1" t="s">
        <v>15</v>
      </c>
      <c r="F11475" s="1" t="str">
        <f>VLOOKUP(C11475,Sheet1!$G$3:$I$9,2,FALSE)</f>
        <v>P3</v>
      </c>
      <c r="G11475" s="1">
        <f>VLOOKUP(C11475,Sheet1!$G$3:$I$9,3,FALSE)</f>
        <v>11</v>
      </c>
      <c r="H11475" s="1" t="str">
        <f>VLOOKUP(D11475,Sheet1!$L$3:$M$33,2,FALSE)</f>
        <v>Health</v>
      </c>
    </row>
    <row r="11476" spans="1:8" x14ac:dyDescent="0.25">
      <c r="A11476" s="1">
        <v>323013</v>
      </c>
      <c r="B11476" s="1" t="s">
        <v>35</v>
      </c>
      <c r="C11476" s="1" t="s">
        <v>32</v>
      </c>
      <c r="D11476" s="1" t="s">
        <v>44</v>
      </c>
      <c r="E11476" s="1" t="s">
        <v>15</v>
      </c>
      <c r="F11476" s="1" t="str">
        <f>VLOOKUP(C11476,Sheet1!$G$3:$I$9,2,FALSE)</f>
        <v>P3</v>
      </c>
      <c r="G11476" s="1">
        <f>VLOOKUP(C11476,Sheet1!$G$3:$I$9,3,FALSE)</f>
        <v>10</v>
      </c>
      <c r="H11476" s="1" t="str">
        <f>VLOOKUP(D11476,Sheet1!$L$3:$M$33,2,FALSE)</f>
        <v>Entertainment</v>
      </c>
    </row>
    <row r="11477" spans="1:8" x14ac:dyDescent="0.25">
      <c r="A11477" s="1">
        <v>323014</v>
      </c>
      <c r="B11477" s="1" t="s">
        <v>12</v>
      </c>
      <c r="C11477" s="1" t="s">
        <v>32</v>
      </c>
      <c r="D11477" s="1" t="s">
        <v>47</v>
      </c>
      <c r="E11477" s="1" t="s">
        <v>15</v>
      </c>
      <c r="F11477" s="1" t="str">
        <f>VLOOKUP(C11477,Sheet1!$G$3:$I$9,2,FALSE)</f>
        <v>P3</v>
      </c>
      <c r="G11477" s="1">
        <f>VLOOKUP(C11477,Sheet1!$G$3:$I$9,3,FALSE)</f>
        <v>10</v>
      </c>
      <c r="H11477" s="1" t="str">
        <f>VLOOKUP(D11477,Sheet1!$L$3:$M$33,2,FALSE)</f>
        <v>Government</v>
      </c>
    </row>
    <row r="11478" spans="1:8" x14ac:dyDescent="0.25">
      <c r="A11478" s="1">
        <v>323015</v>
      </c>
      <c r="B11478" s="1" t="s">
        <v>35</v>
      </c>
      <c r="C11478" s="1" t="s">
        <v>32</v>
      </c>
      <c r="D11478" s="1" t="s">
        <v>39</v>
      </c>
      <c r="E11478" s="1" t="s">
        <v>15</v>
      </c>
      <c r="F11478" s="1" t="str">
        <f>VLOOKUP(C11478,Sheet1!$G$3:$I$9,2,FALSE)</f>
        <v>P3</v>
      </c>
      <c r="G11478" s="1">
        <f>VLOOKUP(C11478,Sheet1!$G$3:$I$9,3,FALSE)</f>
        <v>10</v>
      </c>
      <c r="H11478" s="1" t="str">
        <f>VLOOKUP(D11478,Sheet1!$L$3:$M$33,2,FALSE)</f>
        <v>Retail</v>
      </c>
    </row>
    <row r="11479" spans="1:8" x14ac:dyDescent="0.25">
      <c r="A11479" s="1">
        <v>323016</v>
      </c>
      <c r="B11479" s="1" t="s">
        <v>35</v>
      </c>
      <c r="C11479" s="1" t="s">
        <v>27</v>
      </c>
      <c r="D11479" s="1" t="s">
        <v>58</v>
      </c>
      <c r="E11479" s="1" t="s">
        <v>15</v>
      </c>
      <c r="F11479" s="1" t="str">
        <f>VLOOKUP(C11479,Sheet1!$G$3:$I$9,2,FALSE)</f>
        <v>P3</v>
      </c>
      <c r="G11479" s="1">
        <f>VLOOKUP(C11479,Sheet1!$G$3:$I$9,3,FALSE)</f>
        <v>11</v>
      </c>
      <c r="H11479" s="1" t="str">
        <f>VLOOKUP(D11479,Sheet1!$L$3:$M$33,2,FALSE)</f>
        <v>Health</v>
      </c>
    </row>
    <row r="11480" spans="1:8" x14ac:dyDescent="0.25">
      <c r="A11480" s="1">
        <v>323017</v>
      </c>
      <c r="B11480" s="1" t="s">
        <v>35</v>
      </c>
      <c r="C11480" s="1" t="s">
        <v>32</v>
      </c>
      <c r="D11480" s="1" t="s">
        <v>44</v>
      </c>
      <c r="E11480" s="1" t="s">
        <v>15</v>
      </c>
      <c r="F11480" s="1" t="str">
        <f>VLOOKUP(C11480,Sheet1!$G$3:$I$9,2,FALSE)</f>
        <v>P3</v>
      </c>
      <c r="G11480" s="1">
        <f>VLOOKUP(C11480,Sheet1!$G$3:$I$9,3,FALSE)</f>
        <v>10</v>
      </c>
      <c r="H11480" s="1" t="str">
        <f>VLOOKUP(D11480,Sheet1!$L$3:$M$33,2,FALSE)</f>
        <v>Entertainment</v>
      </c>
    </row>
    <row r="11481" spans="1:8" x14ac:dyDescent="0.25">
      <c r="A11481" s="1">
        <v>323018</v>
      </c>
      <c r="B11481" s="1" t="s">
        <v>12</v>
      </c>
      <c r="C11481" s="1" t="s">
        <v>27</v>
      </c>
      <c r="D11481" s="1" t="s">
        <v>58</v>
      </c>
      <c r="E11481" s="1" t="s">
        <v>15</v>
      </c>
      <c r="F11481" s="1" t="str">
        <f>VLOOKUP(C11481,Sheet1!$G$3:$I$9,2,FALSE)</f>
        <v>P3</v>
      </c>
      <c r="G11481" s="1">
        <f>VLOOKUP(C11481,Sheet1!$G$3:$I$9,3,FALSE)</f>
        <v>11</v>
      </c>
      <c r="H11481" s="1" t="str">
        <f>VLOOKUP(D11481,Sheet1!$L$3:$M$33,2,FALSE)</f>
        <v>Health</v>
      </c>
    </row>
    <row r="11482" spans="1:8" x14ac:dyDescent="0.25">
      <c r="A11482" s="1">
        <v>323019</v>
      </c>
      <c r="B11482" s="1" t="s">
        <v>12</v>
      </c>
      <c r="C11482" s="1" t="s">
        <v>32</v>
      </c>
      <c r="D11482" s="1" t="s">
        <v>44</v>
      </c>
      <c r="E11482" s="1" t="s">
        <v>15</v>
      </c>
      <c r="F11482" s="1" t="str">
        <f>VLOOKUP(C11482,Sheet1!$G$3:$I$9,2,FALSE)</f>
        <v>P3</v>
      </c>
      <c r="G11482" s="1">
        <f>VLOOKUP(C11482,Sheet1!$G$3:$I$9,3,FALSE)</f>
        <v>10</v>
      </c>
      <c r="H11482" s="1" t="str">
        <f>VLOOKUP(D11482,Sheet1!$L$3:$M$33,2,FALSE)</f>
        <v>Entertainment</v>
      </c>
    </row>
    <row r="11483" spans="1:8" x14ac:dyDescent="0.25">
      <c r="A11483" s="1">
        <v>323020</v>
      </c>
      <c r="B11483" s="1" t="s">
        <v>35</v>
      </c>
      <c r="C11483" s="1" t="s">
        <v>27</v>
      </c>
      <c r="D11483" s="1" t="s">
        <v>58</v>
      </c>
      <c r="E11483" s="1" t="s">
        <v>15</v>
      </c>
      <c r="F11483" s="1" t="str">
        <f>VLOOKUP(C11483,Sheet1!$G$3:$I$9,2,FALSE)</f>
        <v>P3</v>
      </c>
      <c r="G11483" s="1">
        <f>VLOOKUP(C11483,Sheet1!$G$3:$I$9,3,FALSE)</f>
        <v>11</v>
      </c>
      <c r="H11483" s="1" t="str">
        <f>VLOOKUP(D11483,Sheet1!$L$3:$M$33,2,FALSE)</f>
        <v>Health</v>
      </c>
    </row>
    <row r="11484" spans="1:8" x14ac:dyDescent="0.25">
      <c r="A11484" s="1">
        <v>323021</v>
      </c>
      <c r="B11484" s="1" t="s">
        <v>12</v>
      </c>
      <c r="C11484" s="1" t="s">
        <v>32</v>
      </c>
      <c r="D11484" s="1" t="s">
        <v>44</v>
      </c>
      <c r="E11484" s="1" t="s">
        <v>15</v>
      </c>
      <c r="F11484" s="1" t="str">
        <f>VLOOKUP(C11484,Sheet1!$G$3:$I$9,2,FALSE)</f>
        <v>P3</v>
      </c>
      <c r="G11484" s="1">
        <f>VLOOKUP(C11484,Sheet1!$G$3:$I$9,3,FALSE)</f>
        <v>10</v>
      </c>
      <c r="H11484" s="1" t="str">
        <f>VLOOKUP(D11484,Sheet1!$L$3:$M$33,2,FALSE)</f>
        <v>Entertainment</v>
      </c>
    </row>
    <row r="11485" spans="1:8" x14ac:dyDescent="0.25">
      <c r="A11485" s="1">
        <v>323022</v>
      </c>
      <c r="B11485" s="1" t="s">
        <v>35</v>
      </c>
      <c r="C11485" s="1" t="s">
        <v>32</v>
      </c>
      <c r="D11485" s="1" t="s">
        <v>39</v>
      </c>
      <c r="E11485" s="1" t="s">
        <v>15</v>
      </c>
      <c r="F11485" s="1" t="str">
        <f>VLOOKUP(C11485,Sheet1!$G$3:$I$9,2,FALSE)</f>
        <v>P3</v>
      </c>
      <c r="G11485" s="1">
        <f>VLOOKUP(C11485,Sheet1!$G$3:$I$9,3,FALSE)</f>
        <v>10</v>
      </c>
      <c r="H11485" s="1" t="str">
        <f>VLOOKUP(D11485,Sheet1!$L$3:$M$33,2,FALSE)</f>
        <v>Retail</v>
      </c>
    </row>
    <row r="11486" spans="1:8" x14ac:dyDescent="0.25">
      <c r="A11486" s="1">
        <v>323023</v>
      </c>
      <c r="B11486" s="1" t="s">
        <v>35</v>
      </c>
      <c r="C11486" s="1" t="s">
        <v>32</v>
      </c>
      <c r="D11486" s="1" t="s">
        <v>39</v>
      </c>
      <c r="E11486" s="1" t="s">
        <v>15</v>
      </c>
      <c r="F11486" s="1" t="str">
        <f>VLOOKUP(C11486,Sheet1!$G$3:$I$9,2,FALSE)</f>
        <v>P3</v>
      </c>
      <c r="G11486" s="1">
        <f>VLOOKUP(C11486,Sheet1!$G$3:$I$9,3,FALSE)</f>
        <v>10</v>
      </c>
      <c r="H11486" s="1" t="str">
        <f>VLOOKUP(D11486,Sheet1!$L$3:$M$33,2,FALSE)</f>
        <v>Retail</v>
      </c>
    </row>
    <row r="11487" spans="1:8" x14ac:dyDescent="0.25">
      <c r="A11487" s="1">
        <v>323024</v>
      </c>
      <c r="B11487" s="1" t="s">
        <v>35</v>
      </c>
      <c r="C11487" s="1" t="s">
        <v>32</v>
      </c>
      <c r="D11487" s="1" t="s">
        <v>48</v>
      </c>
      <c r="E11487" s="1" t="s">
        <v>15</v>
      </c>
      <c r="F11487" s="1" t="str">
        <f>VLOOKUP(C11487,Sheet1!$G$3:$I$9,2,FALSE)</f>
        <v>P3</v>
      </c>
      <c r="G11487" s="1">
        <f>VLOOKUP(C11487,Sheet1!$G$3:$I$9,3,FALSE)</f>
        <v>10</v>
      </c>
      <c r="H11487" s="1" t="str">
        <f>VLOOKUP(D11487,Sheet1!$L$3:$M$33,2,FALSE)</f>
        <v>Government</v>
      </c>
    </row>
    <row r="11488" spans="1:8" x14ac:dyDescent="0.25">
      <c r="A11488" s="1">
        <v>323025</v>
      </c>
      <c r="B11488" s="1" t="s">
        <v>35</v>
      </c>
      <c r="C11488" s="1" t="s">
        <v>32</v>
      </c>
      <c r="D11488" s="1" t="s">
        <v>44</v>
      </c>
      <c r="E11488" s="1" t="s">
        <v>15</v>
      </c>
      <c r="F11488" s="1" t="str">
        <f>VLOOKUP(C11488,Sheet1!$G$3:$I$9,2,FALSE)</f>
        <v>P3</v>
      </c>
      <c r="G11488" s="1">
        <f>VLOOKUP(C11488,Sheet1!$G$3:$I$9,3,FALSE)</f>
        <v>10</v>
      </c>
      <c r="H11488" s="1" t="str">
        <f>VLOOKUP(D11488,Sheet1!$L$3:$M$33,2,FALSE)</f>
        <v>Entertainment</v>
      </c>
    </row>
    <row r="11489" spans="1:8" x14ac:dyDescent="0.25">
      <c r="A11489" s="1">
        <v>323026</v>
      </c>
      <c r="B11489" s="1" t="s">
        <v>35</v>
      </c>
      <c r="C11489" s="1" t="s">
        <v>32</v>
      </c>
      <c r="D11489" s="1" t="s">
        <v>44</v>
      </c>
      <c r="E11489" s="1" t="s">
        <v>15</v>
      </c>
      <c r="F11489" s="1" t="str">
        <f>VLOOKUP(C11489,Sheet1!$G$3:$I$9,2,FALSE)</f>
        <v>P3</v>
      </c>
      <c r="G11489" s="1">
        <f>VLOOKUP(C11489,Sheet1!$G$3:$I$9,3,FALSE)</f>
        <v>10</v>
      </c>
      <c r="H11489" s="1" t="str">
        <f>VLOOKUP(D11489,Sheet1!$L$3:$M$33,2,FALSE)</f>
        <v>Entertainment</v>
      </c>
    </row>
    <row r="11490" spans="1:8" x14ac:dyDescent="0.25">
      <c r="A11490" s="1">
        <v>323028</v>
      </c>
      <c r="B11490" s="1" t="s">
        <v>12</v>
      </c>
      <c r="C11490" s="1" t="s">
        <v>32</v>
      </c>
      <c r="D11490" s="1" t="s">
        <v>44</v>
      </c>
      <c r="E11490" s="1" t="s">
        <v>15</v>
      </c>
      <c r="F11490" s="1" t="str">
        <f>VLOOKUP(C11490,Sheet1!$G$3:$I$9,2,FALSE)</f>
        <v>P3</v>
      </c>
      <c r="G11490" s="1">
        <f>VLOOKUP(C11490,Sheet1!$G$3:$I$9,3,FALSE)</f>
        <v>10</v>
      </c>
      <c r="H11490" s="1" t="str">
        <f>VLOOKUP(D11490,Sheet1!$L$3:$M$33,2,FALSE)</f>
        <v>Entertainment</v>
      </c>
    </row>
    <row r="11491" spans="1:8" x14ac:dyDescent="0.25">
      <c r="A11491" s="1">
        <v>323029</v>
      </c>
      <c r="B11491" s="1" t="s">
        <v>12</v>
      </c>
      <c r="C11491" s="1" t="s">
        <v>20</v>
      </c>
      <c r="D11491" s="1" t="s">
        <v>61</v>
      </c>
      <c r="E11491" s="1" t="s">
        <v>15</v>
      </c>
      <c r="F11491" s="1" t="str">
        <f>VLOOKUP(C11491,Sheet1!$G$3:$I$9,2,FALSE)</f>
        <v>P1</v>
      </c>
      <c r="G11491" s="1">
        <f>VLOOKUP(C11491,Sheet1!$G$3:$I$9,3,FALSE)</f>
        <v>14</v>
      </c>
      <c r="H11491" s="1" t="str">
        <f>VLOOKUP(D11491,Sheet1!$L$3:$M$33,2,FALSE)</f>
        <v>Others</v>
      </c>
    </row>
    <row r="11492" spans="1:8" x14ac:dyDescent="0.25">
      <c r="A11492" s="1">
        <v>323030</v>
      </c>
      <c r="B11492" s="1" t="s">
        <v>35</v>
      </c>
      <c r="C11492" s="1" t="s">
        <v>20</v>
      </c>
      <c r="D11492" s="1" t="s">
        <v>57</v>
      </c>
      <c r="E11492" s="1" t="s">
        <v>15</v>
      </c>
      <c r="F11492" s="1" t="str">
        <f>VLOOKUP(C11492,Sheet1!$G$3:$I$9,2,FALSE)</f>
        <v>P1</v>
      </c>
      <c r="G11492" s="1">
        <f>VLOOKUP(C11492,Sheet1!$G$3:$I$9,3,FALSE)</f>
        <v>14</v>
      </c>
      <c r="H11492" s="1" t="str">
        <f>VLOOKUP(D11492,Sheet1!$L$3:$M$33,2,FALSE)</f>
        <v>Health</v>
      </c>
    </row>
    <row r="11493" spans="1:8" x14ac:dyDescent="0.25">
      <c r="A11493" s="1">
        <v>323031</v>
      </c>
      <c r="B11493" s="1" t="s">
        <v>12</v>
      </c>
      <c r="C11493" s="1" t="s">
        <v>20</v>
      </c>
      <c r="D11493" s="1" t="s">
        <v>57</v>
      </c>
      <c r="E11493" s="1" t="s">
        <v>15</v>
      </c>
      <c r="F11493" s="1" t="str">
        <f>VLOOKUP(C11493,Sheet1!$G$3:$I$9,2,FALSE)</f>
        <v>P1</v>
      </c>
      <c r="G11493" s="1">
        <f>VLOOKUP(C11493,Sheet1!$G$3:$I$9,3,FALSE)</f>
        <v>14</v>
      </c>
      <c r="H11493" s="1" t="str">
        <f>VLOOKUP(D11493,Sheet1!$L$3:$M$33,2,FALSE)</f>
        <v>Health</v>
      </c>
    </row>
    <row r="11494" spans="1:8" x14ac:dyDescent="0.25">
      <c r="A11494" s="1">
        <v>323032</v>
      </c>
      <c r="B11494" s="1" t="s">
        <v>12</v>
      </c>
      <c r="C11494" s="1" t="s">
        <v>20</v>
      </c>
      <c r="D11494" s="1" t="s">
        <v>26</v>
      </c>
      <c r="E11494" s="1" t="s">
        <v>15</v>
      </c>
      <c r="F11494" s="1" t="str">
        <f>VLOOKUP(C11494,Sheet1!$G$3:$I$9,2,FALSE)</f>
        <v>P1</v>
      </c>
      <c r="G11494" s="1">
        <f>VLOOKUP(C11494,Sheet1!$G$3:$I$9,3,FALSE)</f>
        <v>14</v>
      </c>
      <c r="H11494" s="1" t="str">
        <f>VLOOKUP(D11494,Sheet1!$L$3:$M$33,2,FALSE)</f>
        <v>BFSI</v>
      </c>
    </row>
    <row r="11495" spans="1:8" x14ac:dyDescent="0.25">
      <c r="A11495" s="1">
        <v>323033</v>
      </c>
      <c r="B11495" s="1" t="s">
        <v>12</v>
      </c>
      <c r="C11495" s="1" t="s">
        <v>20</v>
      </c>
      <c r="D11495" s="1" t="s">
        <v>26</v>
      </c>
      <c r="E11495" s="1" t="s">
        <v>15</v>
      </c>
      <c r="F11495" s="1" t="str">
        <f>VLOOKUP(C11495,Sheet1!$G$3:$I$9,2,FALSE)</f>
        <v>P1</v>
      </c>
      <c r="G11495" s="1">
        <f>VLOOKUP(C11495,Sheet1!$G$3:$I$9,3,FALSE)</f>
        <v>14</v>
      </c>
      <c r="H11495" s="1" t="str">
        <f>VLOOKUP(D11495,Sheet1!$L$3:$M$33,2,FALSE)</f>
        <v>BFSI</v>
      </c>
    </row>
    <row r="11496" spans="1:8" x14ac:dyDescent="0.25">
      <c r="A11496" s="1">
        <v>323034</v>
      </c>
      <c r="B11496" s="1" t="s">
        <v>35</v>
      </c>
      <c r="C11496" s="1" t="s">
        <v>20</v>
      </c>
      <c r="D11496" s="1" t="s">
        <v>26</v>
      </c>
      <c r="E11496" s="1" t="s">
        <v>15</v>
      </c>
      <c r="F11496" s="1" t="str">
        <f>VLOOKUP(C11496,Sheet1!$G$3:$I$9,2,FALSE)</f>
        <v>P1</v>
      </c>
      <c r="G11496" s="1">
        <f>VLOOKUP(C11496,Sheet1!$G$3:$I$9,3,FALSE)</f>
        <v>14</v>
      </c>
      <c r="H11496" s="1" t="str">
        <f>VLOOKUP(D11496,Sheet1!$L$3:$M$33,2,FALSE)</f>
        <v>BFSI</v>
      </c>
    </row>
    <row r="11497" spans="1:8" x14ac:dyDescent="0.25">
      <c r="A11497" s="1">
        <v>323035</v>
      </c>
      <c r="B11497" s="1" t="s">
        <v>35</v>
      </c>
      <c r="C11497" s="1" t="s">
        <v>20</v>
      </c>
      <c r="D11497" s="1" t="s">
        <v>26</v>
      </c>
      <c r="E11497" s="1" t="s">
        <v>15</v>
      </c>
      <c r="F11497" s="1" t="str">
        <f>VLOOKUP(C11497,Sheet1!$G$3:$I$9,2,FALSE)</f>
        <v>P1</v>
      </c>
      <c r="G11497" s="1">
        <f>VLOOKUP(C11497,Sheet1!$G$3:$I$9,3,FALSE)</f>
        <v>14</v>
      </c>
      <c r="H11497" s="1" t="str">
        <f>VLOOKUP(D11497,Sheet1!$L$3:$M$33,2,FALSE)</f>
        <v>BFSI</v>
      </c>
    </row>
    <row r="11498" spans="1:8" x14ac:dyDescent="0.25">
      <c r="A11498" s="1">
        <v>323036</v>
      </c>
      <c r="B11498" s="1" t="s">
        <v>12</v>
      </c>
      <c r="C11498" s="1" t="s">
        <v>20</v>
      </c>
      <c r="D11498" s="1" t="s">
        <v>58</v>
      </c>
      <c r="E11498" s="1" t="s">
        <v>15</v>
      </c>
      <c r="F11498" s="1" t="str">
        <f>VLOOKUP(C11498,Sheet1!$G$3:$I$9,2,FALSE)</f>
        <v>P1</v>
      </c>
      <c r="G11498" s="1">
        <f>VLOOKUP(C11498,Sheet1!$G$3:$I$9,3,FALSE)</f>
        <v>14</v>
      </c>
      <c r="H11498" s="1" t="str">
        <f>VLOOKUP(D11498,Sheet1!$L$3:$M$33,2,FALSE)</f>
        <v>Health</v>
      </c>
    </row>
    <row r="11499" spans="1:8" x14ac:dyDescent="0.25">
      <c r="A11499" s="1">
        <v>323037</v>
      </c>
      <c r="B11499" s="1" t="s">
        <v>35</v>
      </c>
      <c r="C11499" s="1" t="s">
        <v>20</v>
      </c>
      <c r="D11499" s="1" t="s">
        <v>26</v>
      </c>
      <c r="E11499" s="1" t="s">
        <v>15</v>
      </c>
      <c r="F11499" s="1" t="str">
        <f>VLOOKUP(C11499,Sheet1!$G$3:$I$9,2,FALSE)</f>
        <v>P1</v>
      </c>
      <c r="G11499" s="1">
        <f>VLOOKUP(C11499,Sheet1!$G$3:$I$9,3,FALSE)</f>
        <v>14</v>
      </c>
      <c r="H11499" s="1" t="str">
        <f>VLOOKUP(D11499,Sheet1!$L$3:$M$33,2,FALSE)</f>
        <v>BFSI</v>
      </c>
    </row>
    <row r="11500" spans="1:8" x14ac:dyDescent="0.25">
      <c r="A11500" s="1">
        <v>323038</v>
      </c>
      <c r="B11500" s="1" t="s">
        <v>35</v>
      </c>
      <c r="C11500" s="1" t="s">
        <v>20</v>
      </c>
      <c r="D11500" s="1" t="s">
        <v>26</v>
      </c>
      <c r="E11500" s="1" t="s">
        <v>15</v>
      </c>
      <c r="F11500" s="1" t="str">
        <f>VLOOKUP(C11500,Sheet1!$G$3:$I$9,2,FALSE)</f>
        <v>P1</v>
      </c>
      <c r="G11500" s="1">
        <f>VLOOKUP(C11500,Sheet1!$G$3:$I$9,3,FALSE)</f>
        <v>14</v>
      </c>
      <c r="H11500" s="1" t="str">
        <f>VLOOKUP(D11500,Sheet1!$L$3:$M$33,2,FALSE)</f>
        <v>BFSI</v>
      </c>
    </row>
    <row r="11501" spans="1:8" x14ac:dyDescent="0.25">
      <c r="A11501" s="1">
        <v>323039</v>
      </c>
      <c r="B11501" s="1" t="s">
        <v>12</v>
      </c>
      <c r="C11501" s="1" t="s">
        <v>20</v>
      </c>
      <c r="D11501" s="1" t="s">
        <v>58</v>
      </c>
      <c r="E11501" s="1" t="s">
        <v>15</v>
      </c>
      <c r="F11501" s="1" t="str">
        <f>VLOOKUP(C11501,Sheet1!$G$3:$I$9,2,FALSE)</f>
        <v>P1</v>
      </c>
      <c r="G11501" s="1">
        <f>VLOOKUP(C11501,Sheet1!$G$3:$I$9,3,FALSE)</f>
        <v>14</v>
      </c>
      <c r="H11501" s="1" t="str">
        <f>VLOOKUP(D11501,Sheet1!$L$3:$M$33,2,FALSE)</f>
        <v>Health</v>
      </c>
    </row>
    <row r="11502" spans="1:8" x14ac:dyDescent="0.25">
      <c r="A11502" s="1">
        <v>323040</v>
      </c>
      <c r="B11502" s="1" t="s">
        <v>12</v>
      </c>
      <c r="C11502" s="1" t="s">
        <v>20</v>
      </c>
      <c r="D11502" s="1" t="s">
        <v>26</v>
      </c>
      <c r="E11502" s="1" t="s">
        <v>15</v>
      </c>
      <c r="F11502" s="1" t="str">
        <f>VLOOKUP(C11502,Sheet1!$G$3:$I$9,2,FALSE)</f>
        <v>P1</v>
      </c>
      <c r="G11502" s="1">
        <f>VLOOKUP(C11502,Sheet1!$G$3:$I$9,3,FALSE)</f>
        <v>14</v>
      </c>
      <c r="H11502" s="1" t="str">
        <f>VLOOKUP(D11502,Sheet1!$L$3:$M$33,2,FALSE)</f>
        <v>BFSI</v>
      </c>
    </row>
    <row r="11503" spans="1:8" x14ac:dyDescent="0.25">
      <c r="A11503" s="1">
        <v>323048</v>
      </c>
      <c r="B11503" s="1" t="s">
        <v>35</v>
      </c>
      <c r="C11503" s="1" t="s">
        <v>20</v>
      </c>
      <c r="D11503" s="1" t="s">
        <v>48</v>
      </c>
      <c r="E11503" s="1" t="s">
        <v>15</v>
      </c>
      <c r="F11503" s="1" t="str">
        <f>VLOOKUP(C11503,Sheet1!$G$3:$I$9,2,FALSE)</f>
        <v>P1</v>
      </c>
      <c r="G11503" s="1">
        <f>VLOOKUP(C11503,Sheet1!$G$3:$I$9,3,FALSE)</f>
        <v>14</v>
      </c>
      <c r="H11503" s="1" t="str">
        <f>VLOOKUP(D11503,Sheet1!$L$3:$M$33,2,FALSE)</f>
        <v>Government</v>
      </c>
    </row>
    <row r="11504" spans="1:8" x14ac:dyDescent="0.25">
      <c r="A11504" s="1">
        <v>323049</v>
      </c>
      <c r="B11504" s="1" t="s">
        <v>12</v>
      </c>
      <c r="C11504" s="1" t="s">
        <v>20</v>
      </c>
      <c r="D11504" s="1" t="s">
        <v>61</v>
      </c>
      <c r="E11504" s="1" t="s">
        <v>15</v>
      </c>
      <c r="F11504" s="1" t="str">
        <f>VLOOKUP(C11504,Sheet1!$G$3:$I$9,2,FALSE)</f>
        <v>P1</v>
      </c>
      <c r="G11504" s="1">
        <f>VLOOKUP(C11504,Sheet1!$G$3:$I$9,3,FALSE)</f>
        <v>14</v>
      </c>
      <c r="H11504" s="1" t="str">
        <f>VLOOKUP(D11504,Sheet1!$L$3:$M$33,2,FALSE)</f>
        <v>Others</v>
      </c>
    </row>
    <row r="11505" spans="1:8" x14ac:dyDescent="0.25">
      <c r="A11505" s="1">
        <v>323050</v>
      </c>
      <c r="B11505" s="1" t="s">
        <v>35</v>
      </c>
      <c r="C11505" s="1" t="s">
        <v>20</v>
      </c>
      <c r="D11505" s="1" t="s">
        <v>61</v>
      </c>
      <c r="E11505" s="1" t="s">
        <v>15</v>
      </c>
      <c r="F11505" s="1" t="str">
        <f>VLOOKUP(C11505,Sheet1!$G$3:$I$9,2,FALSE)</f>
        <v>P1</v>
      </c>
      <c r="G11505" s="1">
        <f>VLOOKUP(C11505,Sheet1!$G$3:$I$9,3,FALSE)</f>
        <v>14</v>
      </c>
      <c r="H11505" s="1" t="str">
        <f>VLOOKUP(D11505,Sheet1!$L$3:$M$33,2,FALSE)</f>
        <v>Others</v>
      </c>
    </row>
    <row r="11506" spans="1:8" x14ac:dyDescent="0.25">
      <c r="A11506" s="1">
        <v>323051</v>
      </c>
      <c r="B11506" s="1" t="s">
        <v>12</v>
      </c>
      <c r="C11506" s="1" t="s">
        <v>20</v>
      </c>
      <c r="D11506" s="1" t="s">
        <v>48</v>
      </c>
      <c r="E11506" s="1" t="s">
        <v>15</v>
      </c>
      <c r="F11506" s="1" t="str">
        <f>VLOOKUP(C11506,Sheet1!$G$3:$I$9,2,FALSE)</f>
        <v>P1</v>
      </c>
      <c r="G11506" s="1">
        <f>VLOOKUP(C11506,Sheet1!$G$3:$I$9,3,FALSE)</f>
        <v>14</v>
      </c>
      <c r="H11506" s="1" t="str">
        <f>VLOOKUP(D11506,Sheet1!$L$3:$M$33,2,FALSE)</f>
        <v>Government</v>
      </c>
    </row>
    <row r="11507" spans="1:8" x14ac:dyDescent="0.25">
      <c r="A11507" s="1">
        <v>323052</v>
      </c>
      <c r="B11507" s="1" t="s">
        <v>12</v>
      </c>
      <c r="C11507" s="1" t="s">
        <v>20</v>
      </c>
      <c r="D11507" s="1" t="s">
        <v>30</v>
      </c>
      <c r="E11507" s="1" t="s">
        <v>15</v>
      </c>
      <c r="F11507" s="1" t="str">
        <f>VLOOKUP(C11507,Sheet1!$G$3:$I$9,2,FALSE)</f>
        <v>P1</v>
      </c>
      <c r="G11507" s="1">
        <f>VLOOKUP(C11507,Sheet1!$G$3:$I$9,3,FALSE)</f>
        <v>14</v>
      </c>
      <c r="H11507" s="1" t="str">
        <f>VLOOKUP(D11507,Sheet1!$L$3:$M$33,2,FALSE)</f>
        <v>Retail</v>
      </c>
    </row>
    <row r="11508" spans="1:8" x14ac:dyDescent="0.25">
      <c r="A11508" s="1">
        <v>323053</v>
      </c>
      <c r="B11508" s="1" t="s">
        <v>35</v>
      </c>
      <c r="C11508" s="1" t="s">
        <v>20</v>
      </c>
      <c r="D11508" s="1" t="s">
        <v>30</v>
      </c>
      <c r="E11508" s="1" t="s">
        <v>15</v>
      </c>
      <c r="F11508" s="1" t="str">
        <f>VLOOKUP(C11508,Sheet1!$G$3:$I$9,2,FALSE)</f>
        <v>P1</v>
      </c>
      <c r="G11508" s="1">
        <f>VLOOKUP(C11508,Sheet1!$G$3:$I$9,3,FALSE)</f>
        <v>14</v>
      </c>
      <c r="H11508" s="1" t="str">
        <f>VLOOKUP(D11508,Sheet1!$L$3:$M$33,2,FALSE)</f>
        <v>Retail</v>
      </c>
    </row>
    <row r="11509" spans="1:8" x14ac:dyDescent="0.25">
      <c r="A11509" s="1">
        <v>323054</v>
      </c>
      <c r="B11509" s="1" t="s">
        <v>35</v>
      </c>
      <c r="C11509" s="1" t="s">
        <v>20</v>
      </c>
      <c r="D11509" s="1" t="s">
        <v>30</v>
      </c>
      <c r="E11509" s="1" t="s">
        <v>15</v>
      </c>
      <c r="F11509" s="1" t="str">
        <f>VLOOKUP(C11509,Sheet1!$G$3:$I$9,2,FALSE)</f>
        <v>P1</v>
      </c>
      <c r="G11509" s="1">
        <f>VLOOKUP(C11509,Sheet1!$G$3:$I$9,3,FALSE)</f>
        <v>14</v>
      </c>
      <c r="H11509" s="1" t="str">
        <f>VLOOKUP(D11509,Sheet1!$L$3:$M$33,2,FALSE)</f>
        <v>Retail</v>
      </c>
    </row>
    <row r="11510" spans="1:8" x14ac:dyDescent="0.25">
      <c r="A11510" s="1">
        <v>323055</v>
      </c>
      <c r="B11510" s="1" t="s">
        <v>35</v>
      </c>
      <c r="C11510" s="1" t="s">
        <v>20</v>
      </c>
      <c r="D11510" s="1" t="s">
        <v>30</v>
      </c>
      <c r="E11510" s="1" t="s">
        <v>15</v>
      </c>
      <c r="F11510" s="1" t="str">
        <f>VLOOKUP(C11510,Sheet1!$G$3:$I$9,2,FALSE)</f>
        <v>P1</v>
      </c>
      <c r="G11510" s="1">
        <f>VLOOKUP(C11510,Sheet1!$G$3:$I$9,3,FALSE)</f>
        <v>14</v>
      </c>
      <c r="H11510" s="1" t="str">
        <f>VLOOKUP(D11510,Sheet1!$L$3:$M$33,2,FALSE)</f>
        <v>Retail</v>
      </c>
    </row>
    <row r="11511" spans="1:8" x14ac:dyDescent="0.25">
      <c r="A11511" s="1">
        <v>323056</v>
      </c>
      <c r="B11511" s="1" t="s">
        <v>35</v>
      </c>
      <c r="C11511" s="1" t="s">
        <v>20</v>
      </c>
      <c r="D11511" s="1" t="s">
        <v>61</v>
      </c>
      <c r="E11511" s="1" t="s">
        <v>15</v>
      </c>
      <c r="F11511" s="1" t="str">
        <f>VLOOKUP(C11511,Sheet1!$G$3:$I$9,2,FALSE)</f>
        <v>P1</v>
      </c>
      <c r="G11511" s="1">
        <f>VLOOKUP(C11511,Sheet1!$G$3:$I$9,3,FALSE)</f>
        <v>14</v>
      </c>
      <c r="H11511" s="1" t="str">
        <f>VLOOKUP(D11511,Sheet1!$L$3:$M$33,2,FALSE)</f>
        <v>Others</v>
      </c>
    </row>
    <row r="11512" spans="1:8" x14ac:dyDescent="0.25">
      <c r="A11512" s="1">
        <v>323057</v>
      </c>
      <c r="B11512" s="1" t="s">
        <v>35</v>
      </c>
      <c r="C11512" s="1" t="s">
        <v>20</v>
      </c>
      <c r="D11512" s="1" t="s">
        <v>30</v>
      </c>
      <c r="E11512" s="1" t="s">
        <v>15</v>
      </c>
      <c r="F11512" s="1" t="str">
        <f>VLOOKUP(C11512,Sheet1!$G$3:$I$9,2,FALSE)</f>
        <v>P1</v>
      </c>
      <c r="G11512" s="1">
        <f>VLOOKUP(C11512,Sheet1!$G$3:$I$9,3,FALSE)</f>
        <v>14</v>
      </c>
      <c r="H11512" s="1" t="str">
        <f>VLOOKUP(D11512,Sheet1!$L$3:$M$33,2,FALSE)</f>
        <v>Retail</v>
      </c>
    </row>
    <row r="11513" spans="1:8" x14ac:dyDescent="0.25">
      <c r="A11513" s="1">
        <v>323058</v>
      </c>
      <c r="B11513" s="1" t="s">
        <v>12</v>
      </c>
      <c r="C11513" s="1" t="s">
        <v>20</v>
      </c>
      <c r="D11513" s="1" t="s">
        <v>30</v>
      </c>
      <c r="E11513" s="1" t="s">
        <v>15</v>
      </c>
      <c r="F11513" s="1" t="str">
        <f>VLOOKUP(C11513,Sheet1!$G$3:$I$9,2,FALSE)</f>
        <v>P1</v>
      </c>
      <c r="G11513" s="1">
        <f>VLOOKUP(C11513,Sheet1!$G$3:$I$9,3,FALSE)</f>
        <v>14</v>
      </c>
      <c r="H11513" s="1" t="str">
        <f>VLOOKUP(D11513,Sheet1!$L$3:$M$33,2,FALSE)</f>
        <v>Retail</v>
      </c>
    </row>
    <row r="11514" spans="1:8" x14ac:dyDescent="0.25">
      <c r="A11514" s="1">
        <v>323059</v>
      </c>
      <c r="B11514" s="1" t="s">
        <v>35</v>
      </c>
      <c r="C11514" s="1" t="s">
        <v>20</v>
      </c>
      <c r="D11514" s="1" t="s">
        <v>30</v>
      </c>
      <c r="E11514" s="1" t="s">
        <v>15</v>
      </c>
      <c r="F11514" s="1" t="str">
        <f>VLOOKUP(C11514,Sheet1!$G$3:$I$9,2,FALSE)</f>
        <v>P1</v>
      </c>
      <c r="G11514" s="1">
        <f>VLOOKUP(C11514,Sheet1!$G$3:$I$9,3,FALSE)</f>
        <v>14</v>
      </c>
      <c r="H11514" s="1" t="str">
        <f>VLOOKUP(D11514,Sheet1!$L$3:$M$33,2,FALSE)</f>
        <v>Retail</v>
      </c>
    </row>
    <row r="11515" spans="1:8" x14ac:dyDescent="0.25">
      <c r="A11515" s="1">
        <v>323060</v>
      </c>
      <c r="B11515" s="1" t="s">
        <v>12</v>
      </c>
      <c r="C11515" s="1" t="s">
        <v>22</v>
      </c>
      <c r="D11515" s="1" t="s">
        <v>21</v>
      </c>
      <c r="E11515" s="1" t="s">
        <v>15</v>
      </c>
      <c r="F11515" s="1" t="str">
        <f>VLOOKUP(C11515,Sheet1!$G$3:$I$9,2,FALSE)</f>
        <v>P1</v>
      </c>
      <c r="G11515" s="1">
        <f>VLOOKUP(C11515,Sheet1!$G$3:$I$9,3,FALSE)</f>
        <v>8</v>
      </c>
      <c r="H11515" s="1" t="str">
        <f>VLOOKUP(D11515,Sheet1!$L$3:$M$33,2,FALSE)</f>
        <v>BFSI</v>
      </c>
    </row>
    <row r="11516" spans="1:8" x14ac:dyDescent="0.25">
      <c r="A11516" s="1">
        <v>323061</v>
      </c>
      <c r="B11516" s="1" t="s">
        <v>35</v>
      </c>
      <c r="C11516" s="1" t="s">
        <v>22</v>
      </c>
      <c r="D11516" s="1" t="s">
        <v>43</v>
      </c>
      <c r="E11516" s="1" t="s">
        <v>15</v>
      </c>
      <c r="F11516" s="1" t="str">
        <f>VLOOKUP(C11516,Sheet1!$G$3:$I$9,2,FALSE)</f>
        <v>P1</v>
      </c>
      <c r="G11516" s="1">
        <f>VLOOKUP(C11516,Sheet1!$G$3:$I$9,3,FALSE)</f>
        <v>8</v>
      </c>
      <c r="H11516" s="1" t="str">
        <f>VLOOKUP(D11516,Sheet1!$L$3:$M$33,2,FALSE)</f>
        <v>Entertainment</v>
      </c>
    </row>
    <row r="11517" spans="1:8" x14ac:dyDescent="0.25">
      <c r="A11517" s="1">
        <v>323062</v>
      </c>
      <c r="B11517" s="1" t="s">
        <v>12</v>
      </c>
      <c r="C11517" s="1" t="s">
        <v>20</v>
      </c>
      <c r="D11517" s="1" t="s">
        <v>61</v>
      </c>
      <c r="E11517" s="1" t="s">
        <v>15</v>
      </c>
      <c r="F11517" s="1" t="str">
        <f>VLOOKUP(C11517,Sheet1!$G$3:$I$9,2,FALSE)</f>
        <v>P1</v>
      </c>
      <c r="G11517" s="1">
        <f>VLOOKUP(C11517,Sheet1!$G$3:$I$9,3,FALSE)</f>
        <v>14</v>
      </c>
      <c r="H11517" s="1" t="str">
        <f>VLOOKUP(D11517,Sheet1!$L$3:$M$33,2,FALSE)</f>
        <v>Others</v>
      </c>
    </row>
    <row r="11518" spans="1:8" x14ac:dyDescent="0.25">
      <c r="A11518" s="1">
        <v>323063</v>
      </c>
      <c r="B11518" s="1" t="s">
        <v>12</v>
      </c>
      <c r="C11518" s="1" t="s">
        <v>22</v>
      </c>
      <c r="D11518" s="1" t="s">
        <v>21</v>
      </c>
      <c r="E11518" s="1" t="s">
        <v>15</v>
      </c>
      <c r="F11518" s="1" t="str">
        <f>VLOOKUP(C11518,Sheet1!$G$3:$I$9,2,FALSE)</f>
        <v>P1</v>
      </c>
      <c r="G11518" s="1">
        <f>VLOOKUP(C11518,Sheet1!$G$3:$I$9,3,FALSE)</f>
        <v>8</v>
      </c>
      <c r="H11518" s="1" t="str">
        <f>VLOOKUP(D11518,Sheet1!$L$3:$M$33,2,FALSE)</f>
        <v>BFSI</v>
      </c>
    </row>
    <row r="11519" spans="1:8" x14ac:dyDescent="0.25">
      <c r="A11519" s="1">
        <v>323064</v>
      </c>
      <c r="B11519" s="1" t="s">
        <v>12</v>
      </c>
      <c r="C11519" s="1" t="s">
        <v>20</v>
      </c>
      <c r="D11519" s="1" t="s">
        <v>61</v>
      </c>
      <c r="E11519" s="1" t="s">
        <v>15</v>
      </c>
      <c r="F11519" s="1" t="str">
        <f>VLOOKUP(C11519,Sheet1!$G$3:$I$9,2,FALSE)</f>
        <v>P1</v>
      </c>
      <c r="G11519" s="1">
        <f>VLOOKUP(C11519,Sheet1!$G$3:$I$9,3,FALSE)</f>
        <v>14</v>
      </c>
      <c r="H11519" s="1" t="str">
        <f>VLOOKUP(D11519,Sheet1!$L$3:$M$33,2,FALSE)</f>
        <v>Others</v>
      </c>
    </row>
    <row r="11520" spans="1:8" x14ac:dyDescent="0.25">
      <c r="A11520" s="1">
        <v>323065</v>
      </c>
      <c r="B11520" s="1" t="s">
        <v>35</v>
      </c>
      <c r="C11520" s="1" t="s">
        <v>22</v>
      </c>
      <c r="D11520" s="1" t="s">
        <v>43</v>
      </c>
      <c r="E11520" s="1" t="s">
        <v>15</v>
      </c>
      <c r="F11520" s="1" t="str">
        <f>VLOOKUP(C11520,Sheet1!$G$3:$I$9,2,FALSE)</f>
        <v>P1</v>
      </c>
      <c r="G11520" s="1">
        <f>VLOOKUP(C11520,Sheet1!$G$3:$I$9,3,FALSE)</f>
        <v>8</v>
      </c>
      <c r="H11520" s="1" t="str">
        <f>VLOOKUP(D11520,Sheet1!$L$3:$M$33,2,FALSE)</f>
        <v>Entertainment</v>
      </c>
    </row>
    <row r="11521" spans="1:8" x14ac:dyDescent="0.25">
      <c r="A11521" s="1">
        <v>323066</v>
      </c>
      <c r="B11521" s="1" t="s">
        <v>35</v>
      </c>
      <c r="C11521" s="1" t="s">
        <v>22</v>
      </c>
      <c r="D11521" s="1" t="s">
        <v>19</v>
      </c>
      <c r="E11521" s="1" t="s">
        <v>15</v>
      </c>
      <c r="F11521" s="1" t="str">
        <f>VLOOKUP(C11521,Sheet1!$G$3:$I$9,2,FALSE)</f>
        <v>P1</v>
      </c>
      <c r="G11521" s="1">
        <f>VLOOKUP(C11521,Sheet1!$G$3:$I$9,3,FALSE)</f>
        <v>8</v>
      </c>
      <c r="H11521" s="1" t="str">
        <f>VLOOKUP(D11521,Sheet1!$L$3:$M$33,2,FALSE)</f>
        <v>BFSI</v>
      </c>
    </row>
    <row r="11522" spans="1:8" x14ac:dyDescent="0.25">
      <c r="A11522" s="1">
        <v>323067</v>
      </c>
      <c r="B11522" s="1" t="s">
        <v>12</v>
      </c>
      <c r="C11522" s="1" t="s">
        <v>22</v>
      </c>
      <c r="D11522" s="1" t="s">
        <v>38</v>
      </c>
      <c r="E11522" s="1" t="s">
        <v>15</v>
      </c>
      <c r="F11522" s="1" t="str">
        <f>VLOOKUP(C11522,Sheet1!$G$3:$I$9,2,FALSE)</f>
        <v>P1</v>
      </c>
      <c r="G11522" s="1">
        <f>VLOOKUP(C11522,Sheet1!$G$3:$I$9,3,FALSE)</f>
        <v>8</v>
      </c>
      <c r="H11522" s="1" t="str">
        <f>VLOOKUP(D11522,Sheet1!$L$3:$M$33,2,FALSE)</f>
        <v>Retail</v>
      </c>
    </row>
    <row r="11523" spans="1:8" x14ac:dyDescent="0.25">
      <c r="A11523" s="1">
        <v>323068</v>
      </c>
      <c r="B11523" s="1" t="s">
        <v>35</v>
      </c>
      <c r="C11523" s="1" t="s">
        <v>22</v>
      </c>
      <c r="D11523" s="1" t="s">
        <v>43</v>
      </c>
      <c r="E11523" s="1" t="s">
        <v>15</v>
      </c>
      <c r="F11523" s="1" t="str">
        <f>VLOOKUP(C11523,Sheet1!$G$3:$I$9,2,FALSE)</f>
        <v>P1</v>
      </c>
      <c r="G11523" s="1">
        <f>VLOOKUP(C11523,Sheet1!$G$3:$I$9,3,FALSE)</f>
        <v>8</v>
      </c>
      <c r="H11523" s="1" t="str">
        <f>VLOOKUP(D11523,Sheet1!$L$3:$M$33,2,FALSE)</f>
        <v>Entertainment</v>
      </c>
    </row>
    <row r="11524" spans="1:8" x14ac:dyDescent="0.25">
      <c r="A11524" s="1">
        <v>323069</v>
      </c>
      <c r="B11524" s="1" t="s">
        <v>12</v>
      </c>
      <c r="C11524" s="1" t="s">
        <v>22</v>
      </c>
      <c r="D11524" s="1" t="s">
        <v>43</v>
      </c>
      <c r="E11524" s="1" t="s">
        <v>15</v>
      </c>
      <c r="F11524" s="1" t="str">
        <f>VLOOKUP(C11524,Sheet1!$G$3:$I$9,2,FALSE)</f>
        <v>P1</v>
      </c>
      <c r="G11524" s="1">
        <f>VLOOKUP(C11524,Sheet1!$G$3:$I$9,3,FALSE)</f>
        <v>8</v>
      </c>
      <c r="H11524" s="1" t="str">
        <f>VLOOKUP(D11524,Sheet1!$L$3:$M$33,2,FALSE)</f>
        <v>Entertainment</v>
      </c>
    </row>
    <row r="11525" spans="1:8" x14ac:dyDescent="0.25">
      <c r="A11525" s="1">
        <v>323070</v>
      </c>
      <c r="B11525" s="1" t="s">
        <v>35</v>
      </c>
      <c r="C11525" s="1" t="s">
        <v>20</v>
      </c>
      <c r="D11525" s="1" t="s">
        <v>61</v>
      </c>
      <c r="E11525" s="1" t="s">
        <v>15</v>
      </c>
      <c r="F11525" s="1" t="str">
        <f>VLOOKUP(C11525,Sheet1!$G$3:$I$9,2,FALSE)</f>
        <v>P1</v>
      </c>
      <c r="G11525" s="1">
        <f>VLOOKUP(C11525,Sheet1!$G$3:$I$9,3,FALSE)</f>
        <v>14</v>
      </c>
      <c r="H11525" s="1" t="str">
        <f>VLOOKUP(D11525,Sheet1!$L$3:$M$33,2,FALSE)</f>
        <v>Others</v>
      </c>
    </row>
    <row r="11526" spans="1:8" x14ac:dyDescent="0.25">
      <c r="A11526" s="1">
        <v>323071</v>
      </c>
      <c r="B11526" s="1" t="s">
        <v>35</v>
      </c>
      <c r="C11526" s="1" t="s">
        <v>20</v>
      </c>
      <c r="D11526" s="1" t="s">
        <v>61</v>
      </c>
      <c r="E11526" s="1" t="s">
        <v>15</v>
      </c>
      <c r="F11526" s="1" t="str">
        <f>VLOOKUP(C11526,Sheet1!$G$3:$I$9,2,FALSE)</f>
        <v>P1</v>
      </c>
      <c r="G11526" s="1">
        <f>VLOOKUP(C11526,Sheet1!$G$3:$I$9,3,FALSE)</f>
        <v>14</v>
      </c>
      <c r="H11526" s="1" t="str">
        <f>VLOOKUP(D11526,Sheet1!$L$3:$M$33,2,FALSE)</f>
        <v>Others</v>
      </c>
    </row>
    <row r="11527" spans="1:8" x14ac:dyDescent="0.25">
      <c r="A11527" s="1">
        <v>323072</v>
      </c>
      <c r="B11527" s="1" t="s">
        <v>35</v>
      </c>
      <c r="C11527" s="1" t="s">
        <v>20</v>
      </c>
      <c r="D11527" s="1" t="s">
        <v>61</v>
      </c>
      <c r="E11527" s="1" t="s">
        <v>15</v>
      </c>
      <c r="F11527" s="1" t="str">
        <f>VLOOKUP(C11527,Sheet1!$G$3:$I$9,2,FALSE)</f>
        <v>P1</v>
      </c>
      <c r="G11527" s="1">
        <f>VLOOKUP(C11527,Sheet1!$G$3:$I$9,3,FALSE)</f>
        <v>14</v>
      </c>
      <c r="H11527" s="1" t="str">
        <f>VLOOKUP(D11527,Sheet1!$L$3:$M$33,2,FALSE)</f>
        <v>Others</v>
      </c>
    </row>
    <row r="11528" spans="1:8" x14ac:dyDescent="0.25">
      <c r="A11528" s="1">
        <v>323073</v>
      </c>
      <c r="B11528" s="1" t="s">
        <v>35</v>
      </c>
      <c r="C11528" s="1" t="s">
        <v>22</v>
      </c>
      <c r="D11528" s="1" t="s">
        <v>19</v>
      </c>
      <c r="E11528" s="1" t="s">
        <v>15</v>
      </c>
      <c r="F11528" s="1" t="str">
        <f>VLOOKUP(C11528,Sheet1!$G$3:$I$9,2,FALSE)</f>
        <v>P1</v>
      </c>
      <c r="G11528" s="1">
        <f>VLOOKUP(C11528,Sheet1!$G$3:$I$9,3,FALSE)</f>
        <v>8</v>
      </c>
      <c r="H11528" s="1" t="str">
        <f>VLOOKUP(D11528,Sheet1!$L$3:$M$33,2,FALSE)</f>
        <v>BFSI</v>
      </c>
    </row>
    <row r="11529" spans="1:8" x14ac:dyDescent="0.25">
      <c r="A11529" s="1">
        <v>323074</v>
      </c>
      <c r="B11529" s="1" t="s">
        <v>12</v>
      </c>
      <c r="C11529" s="1" t="s">
        <v>22</v>
      </c>
      <c r="D11529" s="1" t="s">
        <v>47</v>
      </c>
      <c r="E11529" s="1" t="s">
        <v>15</v>
      </c>
      <c r="F11529" s="1" t="str">
        <f>VLOOKUP(C11529,Sheet1!$G$3:$I$9,2,FALSE)</f>
        <v>P1</v>
      </c>
      <c r="G11529" s="1">
        <f>VLOOKUP(C11529,Sheet1!$G$3:$I$9,3,FALSE)</f>
        <v>8</v>
      </c>
      <c r="H11529" s="1" t="str">
        <f>VLOOKUP(D11529,Sheet1!$L$3:$M$33,2,FALSE)</f>
        <v>Government</v>
      </c>
    </row>
    <row r="11530" spans="1:8" x14ac:dyDescent="0.25">
      <c r="A11530" s="1">
        <v>323075</v>
      </c>
      <c r="B11530" s="1" t="s">
        <v>12</v>
      </c>
      <c r="C11530" s="1" t="s">
        <v>20</v>
      </c>
      <c r="D11530" s="1" t="s">
        <v>61</v>
      </c>
      <c r="E11530" s="1" t="s">
        <v>15</v>
      </c>
      <c r="F11530" s="1" t="str">
        <f>VLOOKUP(C11530,Sheet1!$G$3:$I$9,2,FALSE)</f>
        <v>P1</v>
      </c>
      <c r="G11530" s="1">
        <f>VLOOKUP(C11530,Sheet1!$G$3:$I$9,3,FALSE)</f>
        <v>14</v>
      </c>
      <c r="H11530" s="1" t="str">
        <f>VLOOKUP(D11530,Sheet1!$L$3:$M$33,2,FALSE)</f>
        <v>Others</v>
      </c>
    </row>
    <row r="11531" spans="1:8" x14ac:dyDescent="0.25">
      <c r="A11531" s="1">
        <v>323076</v>
      </c>
      <c r="B11531" s="1" t="s">
        <v>35</v>
      </c>
      <c r="C11531" s="1" t="s">
        <v>22</v>
      </c>
      <c r="D11531" s="1" t="s">
        <v>47</v>
      </c>
      <c r="E11531" s="1" t="s">
        <v>15</v>
      </c>
      <c r="F11531" s="1" t="str">
        <f>VLOOKUP(C11531,Sheet1!$G$3:$I$9,2,FALSE)</f>
        <v>P1</v>
      </c>
      <c r="G11531" s="1">
        <f>VLOOKUP(C11531,Sheet1!$G$3:$I$9,3,FALSE)</f>
        <v>8</v>
      </c>
      <c r="H11531" s="1" t="str">
        <f>VLOOKUP(D11531,Sheet1!$L$3:$M$33,2,FALSE)</f>
        <v>Government</v>
      </c>
    </row>
    <row r="11532" spans="1:8" x14ac:dyDescent="0.25">
      <c r="A11532" s="1">
        <v>323077</v>
      </c>
      <c r="B11532" s="1" t="s">
        <v>35</v>
      </c>
      <c r="C11532" s="1" t="s">
        <v>22</v>
      </c>
      <c r="D11532" s="1" t="s">
        <v>38</v>
      </c>
      <c r="E11532" s="1" t="s">
        <v>15</v>
      </c>
      <c r="F11532" s="1" t="str">
        <f>VLOOKUP(C11532,Sheet1!$G$3:$I$9,2,FALSE)</f>
        <v>P1</v>
      </c>
      <c r="G11532" s="1">
        <f>VLOOKUP(C11532,Sheet1!$G$3:$I$9,3,FALSE)</f>
        <v>8</v>
      </c>
      <c r="H11532" s="1" t="str">
        <f>VLOOKUP(D11532,Sheet1!$L$3:$M$33,2,FALSE)</f>
        <v>Retail</v>
      </c>
    </row>
    <row r="11533" spans="1:8" x14ac:dyDescent="0.25">
      <c r="A11533" s="1">
        <v>323078</v>
      </c>
      <c r="B11533" s="1" t="s">
        <v>35</v>
      </c>
      <c r="C11533" s="1" t="s">
        <v>22</v>
      </c>
      <c r="D11533" s="1" t="s">
        <v>19</v>
      </c>
      <c r="E11533" s="1" t="s">
        <v>63</v>
      </c>
      <c r="F11533" s="1" t="str">
        <f>VLOOKUP(C11533,Sheet1!$G$3:$I$9,2,FALSE)</f>
        <v>P1</v>
      </c>
      <c r="G11533" s="1">
        <f>VLOOKUP(C11533,Sheet1!$G$3:$I$9,3,FALSE)</f>
        <v>8</v>
      </c>
      <c r="H11533" s="1" t="str">
        <f>VLOOKUP(D11533,Sheet1!$L$3:$M$33,2,FALSE)</f>
        <v>BFSI</v>
      </c>
    </row>
    <row r="11534" spans="1:8" x14ac:dyDescent="0.25">
      <c r="A11534" s="1">
        <v>323079</v>
      </c>
      <c r="B11534" s="1" t="s">
        <v>12</v>
      </c>
      <c r="C11534" s="1" t="s">
        <v>20</v>
      </c>
      <c r="D11534" s="1" t="s">
        <v>61</v>
      </c>
      <c r="E11534" s="1" t="s">
        <v>15</v>
      </c>
      <c r="F11534" s="1" t="str">
        <f>VLOOKUP(C11534,Sheet1!$G$3:$I$9,2,FALSE)</f>
        <v>P1</v>
      </c>
      <c r="G11534" s="1">
        <f>VLOOKUP(C11534,Sheet1!$G$3:$I$9,3,FALSE)</f>
        <v>14</v>
      </c>
      <c r="H11534" s="1" t="str">
        <f>VLOOKUP(D11534,Sheet1!$L$3:$M$33,2,FALSE)</f>
        <v>Others</v>
      </c>
    </row>
    <row r="11535" spans="1:8" x14ac:dyDescent="0.25">
      <c r="A11535" s="1">
        <v>323080</v>
      </c>
      <c r="B11535" s="1" t="s">
        <v>35</v>
      </c>
      <c r="C11535" s="1" t="s">
        <v>20</v>
      </c>
      <c r="D11535" s="1" t="s">
        <v>61</v>
      </c>
      <c r="E11535" s="1" t="s">
        <v>15</v>
      </c>
      <c r="F11535" s="1" t="str">
        <f>VLOOKUP(C11535,Sheet1!$G$3:$I$9,2,FALSE)</f>
        <v>P1</v>
      </c>
      <c r="G11535" s="1">
        <f>VLOOKUP(C11535,Sheet1!$G$3:$I$9,3,FALSE)</f>
        <v>14</v>
      </c>
      <c r="H11535" s="1" t="str">
        <f>VLOOKUP(D11535,Sheet1!$L$3:$M$33,2,FALSE)</f>
        <v>Others</v>
      </c>
    </row>
    <row r="11536" spans="1:8" x14ac:dyDescent="0.25">
      <c r="A11536" s="1">
        <v>323081</v>
      </c>
      <c r="B11536" s="1" t="s">
        <v>12</v>
      </c>
      <c r="C11536" s="1" t="s">
        <v>20</v>
      </c>
      <c r="D11536" s="1" t="s">
        <v>61</v>
      </c>
      <c r="E11536" s="1" t="s">
        <v>15</v>
      </c>
      <c r="F11536" s="1" t="str">
        <f>VLOOKUP(C11536,Sheet1!$G$3:$I$9,2,FALSE)</f>
        <v>P1</v>
      </c>
      <c r="G11536" s="1">
        <f>VLOOKUP(C11536,Sheet1!$G$3:$I$9,3,FALSE)</f>
        <v>14</v>
      </c>
      <c r="H11536" s="1" t="str">
        <f>VLOOKUP(D11536,Sheet1!$L$3:$M$33,2,FALSE)</f>
        <v>Others</v>
      </c>
    </row>
    <row r="11537" spans="1:8" x14ac:dyDescent="0.25">
      <c r="A11537" s="1">
        <v>323082</v>
      </c>
      <c r="B11537" s="1" t="s">
        <v>35</v>
      </c>
      <c r="C11537" s="1" t="s">
        <v>22</v>
      </c>
      <c r="D11537" s="1" t="s">
        <v>38</v>
      </c>
      <c r="E11537" s="1" t="s">
        <v>15</v>
      </c>
      <c r="F11537" s="1" t="str">
        <f>VLOOKUP(C11537,Sheet1!$G$3:$I$9,2,FALSE)</f>
        <v>P1</v>
      </c>
      <c r="G11537" s="1">
        <f>VLOOKUP(C11537,Sheet1!$G$3:$I$9,3,FALSE)</f>
        <v>8</v>
      </c>
      <c r="H11537" s="1" t="str">
        <f>VLOOKUP(D11537,Sheet1!$L$3:$M$33,2,FALSE)</f>
        <v>Retail</v>
      </c>
    </row>
    <row r="11538" spans="1:8" x14ac:dyDescent="0.25">
      <c r="A11538" s="1">
        <v>323083</v>
      </c>
      <c r="B11538" s="1" t="s">
        <v>12</v>
      </c>
      <c r="C11538" s="1" t="s">
        <v>22</v>
      </c>
      <c r="D11538" s="1" t="s">
        <v>38</v>
      </c>
      <c r="E11538" s="1" t="s">
        <v>15</v>
      </c>
      <c r="F11538" s="1" t="str">
        <f>VLOOKUP(C11538,Sheet1!$G$3:$I$9,2,FALSE)</f>
        <v>P1</v>
      </c>
      <c r="G11538" s="1">
        <f>VLOOKUP(C11538,Sheet1!$G$3:$I$9,3,FALSE)</f>
        <v>8</v>
      </c>
      <c r="H11538" s="1" t="str">
        <f>VLOOKUP(D11538,Sheet1!$L$3:$M$33,2,FALSE)</f>
        <v>Retail</v>
      </c>
    </row>
    <row r="11539" spans="1:8" x14ac:dyDescent="0.25">
      <c r="A11539" s="1">
        <v>323084</v>
      </c>
      <c r="B11539" s="1" t="s">
        <v>12</v>
      </c>
      <c r="C11539" s="1" t="s">
        <v>20</v>
      </c>
      <c r="D11539" s="1" t="s">
        <v>61</v>
      </c>
      <c r="E11539" s="1" t="s">
        <v>15</v>
      </c>
      <c r="F11539" s="1" t="str">
        <f>VLOOKUP(C11539,Sheet1!$G$3:$I$9,2,FALSE)</f>
        <v>P1</v>
      </c>
      <c r="G11539" s="1">
        <f>VLOOKUP(C11539,Sheet1!$G$3:$I$9,3,FALSE)</f>
        <v>14</v>
      </c>
      <c r="H11539" s="1" t="str">
        <f>VLOOKUP(D11539,Sheet1!$L$3:$M$33,2,FALSE)</f>
        <v>Others</v>
      </c>
    </row>
    <row r="11540" spans="1:8" x14ac:dyDescent="0.25">
      <c r="A11540" s="1">
        <v>323085</v>
      </c>
      <c r="B11540" s="1" t="s">
        <v>35</v>
      </c>
      <c r="C11540" s="1" t="s">
        <v>22</v>
      </c>
      <c r="D11540" s="1" t="s">
        <v>38</v>
      </c>
      <c r="E11540" s="1" t="s">
        <v>15</v>
      </c>
      <c r="F11540" s="1" t="str">
        <f>VLOOKUP(C11540,Sheet1!$G$3:$I$9,2,FALSE)</f>
        <v>P1</v>
      </c>
      <c r="G11540" s="1">
        <f>VLOOKUP(C11540,Sheet1!$G$3:$I$9,3,FALSE)</f>
        <v>8</v>
      </c>
      <c r="H11540" s="1" t="str">
        <f>VLOOKUP(D11540,Sheet1!$L$3:$M$33,2,FALSE)</f>
        <v>Retail</v>
      </c>
    </row>
    <row r="11541" spans="1:8" x14ac:dyDescent="0.25">
      <c r="A11541" s="1">
        <v>323086</v>
      </c>
      <c r="B11541" s="1" t="s">
        <v>35</v>
      </c>
      <c r="C11541" s="1" t="s">
        <v>22</v>
      </c>
      <c r="D11541" s="1" t="s">
        <v>38</v>
      </c>
      <c r="E11541" s="1" t="s">
        <v>15</v>
      </c>
      <c r="F11541" s="1" t="str">
        <f>VLOOKUP(C11541,Sheet1!$G$3:$I$9,2,FALSE)</f>
        <v>P1</v>
      </c>
      <c r="G11541" s="1">
        <f>VLOOKUP(C11541,Sheet1!$G$3:$I$9,3,FALSE)</f>
        <v>8</v>
      </c>
      <c r="H11541" s="1" t="str">
        <f>VLOOKUP(D11541,Sheet1!$L$3:$M$33,2,FALSE)</f>
        <v>Retail</v>
      </c>
    </row>
    <row r="11542" spans="1:8" x14ac:dyDescent="0.25">
      <c r="A11542" s="1">
        <v>323087</v>
      </c>
      <c r="B11542" s="1" t="s">
        <v>35</v>
      </c>
      <c r="C11542" s="1" t="s">
        <v>20</v>
      </c>
      <c r="D11542" s="1" t="s">
        <v>61</v>
      </c>
      <c r="E11542" s="1" t="s">
        <v>15</v>
      </c>
      <c r="F11542" s="1" t="str">
        <f>VLOOKUP(C11542,Sheet1!$G$3:$I$9,2,FALSE)</f>
        <v>P1</v>
      </c>
      <c r="G11542" s="1">
        <f>VLOOKUP(C11542,Sheet1!$G$3:$I$9,3,FALSE)</f>
        <v>14</v>
      </c>
      <c r="H11542" s="1" t="str">
        <f>VLOOKUP(D11542,Sheet1!$L$3:$M$33,2,FALSE)</f>
        <v>Others</v>
      </c>
    </row>
    <row r="11543" spans="1:8" x14ac:dyDescent="0.25">
      <c r="A11543" s="1">
        <v>323088</v>
      </c>
      <c r="B11543" s="1" t="s">
        <v>12</v>
      </c>
      <c r="C11543" s="1" t="s">
        <v>20</v>
      </c>
      <c r="D11543" s="1" t="s">
        <v>61</v>
      </c>
      <c r="E11543" s="1" t="s">
        <v>15</v>
      </c>
      <c r="F11543" s="1" t="str">
        <f>VLOOKUP(C11543,Sheet1!$G$3:$I$9,2,FALSE)</f>
        <v>P1</v>
      </c>
      <c r="G11543" s="1">
        <f>VLOOKUP(C11543,Sheet1!$G$3:$I$9,3,FALSE)</f>
        <v>14</v>
      </c>
      <c r="H11543" s="1" t="str">
        <f>VLOOKUP(D11543,Sheet1!$L$3:$M$33,2,FALSE)</f>
        <v>Others</v>
      </c>
    </row>
    <row r="11544" spans="1:8" x14ac:dyDescent="0.25">
      <c r="A11544" s="1">
        <v>323095</v>
      </c>
      <c r="B11544" s="1" t="s">
        <v>12</v>
      </c>
      <c r="C11544" s="1" t="s">
        <v>29</v>
      </c>
      <c r="D11544" s="1" t="s">
        <v>61</v>
      </c>
      <c r="E11544" s="1" t="s">
        <v>15</v>
      </c>
      <c r="F11544" s="1" t="str">
        <f>VLOOKUP(C11544,Sheet1!$G$3:$I$9,2,FALSE)</f>
        <v>P3</v>
      </c>
      <c r="G11544" s="1">
        <f>VLOOKUP(C11544,Sheet1!$G$3:$I$9,3,FALSE)</f>
        <v>9</v>
      </c>
      <c r="H11544" s="1" t="str">
        <f>VLOOKUP(D11544,Sheet1!$L$3:$M$33,2,FALSE)</f>
        <v>Others</v>
      </c>
    </row>
    <row r="11545" spans="1:8" x14ac:dyDescent="0.25">
      <c r="A11545" s="1">
        <v>323096</v>
      </c>
      <c r="B11545" s="1" t="s">
        <v>35</v>
      </c>
      <c r="C11545" s="1" t="s">
        <v>29</v>
      </c>
      <c r="D11545" s="1" t="s">
        <v>43</v>
      </c>
      <c r="E11545" s="1" t="s">
        <v>15</v>
      </c>
      <c r="F11545" s="1" t="str">
        <f>VLOOKUP(C11545,Sheet1!$G$3:$I$9,2,FALSE)</f>
        <v>P3</v>
      </c>
      <c r="G11545" s="1">
        <f>VLOOKUP(C11545,Sheet1!$G$3:$I$9,3,FALSE)</f>
        <v>9</v>
      </c>
      <c r="H11545" s="1" t="str">
        <f>VLOOKUP(D11545,Sheet1!$L$3:$M$33,2,FALSE)</f>
        <v>Entertainment</v>
      </c>
    </row>
    <row r="11546" spans="1:8" x14ac:dyDescent="0.25">
      <c r="A11546" s="1">
        <v>323097</v>
      </c>
      <c r="B11546" s="1" t="s">
        <v>35</v>
      </c>
      <c r="C11546" s="1" t="s">
        <v>29</v>
      </c>
      <c r="D11546" s="1" t="s">
        <v>21</v>
      </c>
      <c r="E11546" s="1" t="s">
        <v>15</v>
      </c>
      <c r="F11546" s="1" t="str">
        <f>VLOOKUP(C11546,Sheet1!$G$3:$I$9,2,FALSE)</f>
        <v>P3</v>
      </c>
      <c r="G11546" s="1">
        <f>VLOOKUP(C11546,Sheet1!$G$3:$I$9,3,FALSE)</f>
        <v>9</v>
      </c>
      <c r="H11546" s="1" t="str">
        <f>VLOOKUP(D11546,Sheet1!$L$3:$M$33,2,FALSE)</f>
        <v>BFSI</v>
      </c>
    </row>
    <row r="11547" spans="1:8" x14ac:dyDescent="0.25">
      <c r="A11547" s="1">
        <v>323100</v>
      </c>
      <c r="B11547" s="1" t="s">
        <v>35</v>
      </c>
      <c r="C11547" s="1" t="s">
        <v>29</v>
      </c>
      <c r="D11547" s="1" t="s">
        <v>40</v>
      </c>
      <c r="E11547" s="1" t="s">
        <v>15</v>
      </c>
      <c r="F11547" s="1" t="str">
        <f>VLOOKUP(C11547,Sheet1!$G$3:$I$9,2,FALSE)</f>
        <v>P3</v>
      </c>
      <c r="G11547" s="1">
        <f>VLOOKUP(C11547,Sheet1!$G$3:$I$9,3,FALSE)</f>
        <v>9</v>
      </c>
      <c r="H11547" s="1" t="str">
        <f>VLOOKUP(D11547,Sheet1!$L$3:$M$33,2,FALSE)</f>
        <v>Retail</v>
      </c>
    </row>
    <row r="11548" spans="1:8" x14ac:dyDescent="0.25">
      <c r="A11548" s="1">
        <v>323101</v>
      </c>
      <c r="B11548" s="1" t="s">
        <v>12</v>
      </c>
      <c r="C11548" s="1" t="s">
        <v>29</v>
      </c>
      <c r="D11548" s="1" t="s">
        <v>26</v>
      </c>
      <c r="E11548" s="1" t="s">
        <v>15</v>
      </c>
      <c r="F11548" s="1" t="str">
        <f>VLOOKUP(C11548,Sheet1!$G$3:$I$9,2,FALSE)</f>
        <v>P3</v>
      </c>
      <c r="G11548" s="1">
        <f>VLOOKUP(C11548,Sheet1!$G$3:$I$9,3,FALSE)</f>
        <v>9</v>
      </c>
      <c r="H11548" s="1" t="str">
        <f>VLOOKUP(D11548,Sheet1!$L$3:$M$33,2,FALSE)</f>
        <v>BFSI</v>
      </c>
    </row>
    <row r="11549" spans="1:8" x14ac:dyDescent="0.25">
      <c r="A11549" s="1">
        <v>323103</v>
      </c>
      <c r="B11549" s="1" t="s">
        <v>35</v>
      </c>
      <c r="C11549" s="1" t="s">
        <v>29</v>
      </c>
      <c r="D11549" s="1" t="s">
        <v>40</v>
      </c>
      <c r="E11549" s="1" t="s">
        <v>15</v>
      </c>
      <c r="F11549" s="1" t="str">
        <f>VLOOKUP(C11549,Sheet1!$G$3:$I$9,2,FALSE)</f>
        <v>P3</v>
      </c>
      <c r="G11549" s="1">
        <f>VLOOKUP(C11549,Sheet1!$G$3:$I$9,3,FALSE)</f>
        <v>9</v>
      </c>
      <c r="H11549" s="1" t="str">
        <f>VLOOKUP(D11549,Sheet1!$L$3:$M$33,2,FALSE)</f>
        <v>Retail</v>
      </c>
    </row>
    <row r="11550" spans="1:8" x14ac:dyDescent="0.25">
      <c r="A11550" s="1">
        <v>323104</v>
      </c>
      <c r="B11550" s="1" t="s">
        <v>35</v>
      </c>
      <c r="C11550" s="1" t="s">
        <v>29</v>
      </c>
      <c r="D11550" s="1" t="s">
        <v>26</v>
      </c>
      <c r="E11550" s="1" t="s">
        <v>15</v>
      </c>
      <c r="F11550" s="1" t="str">
        <f>VLOOKUP(C11550,Sheet1!$G$3:$I$9,2,FALSE)</f>
        <v>P3</v>
      </c>
      <c r="G11550" s="1">
        <f>VLOOKUP(C11550,Sheet1!$G$3:$I$9,3,FALSE)</f>
        <v>9</v>
      </c>
      <c r="H11550" s="1" t="str">
        <f>VLOOKUP(D11550,Sheet1!$L$3:$M$33,2,FALSE)</f>
        <v>BFSI</v>
      </c>
    </row>
    <row r="11551" spans="1:8" x14ac:dyDescent="0.25">
      <c r="A11551" s="1">
        <v>323105</v>
      </c>
      <c r="B11551" s="1" t="s">
        <v>35</v>
      </c>
      <c r="C11551" s="1" t="s">
        <v>29</v>
      </c>
      <c r="D11551" s="1" t="s">
        <v>24</v>
      </c>
      <c r="E11551" s="1" t="s">
        <v>15</v>
      </c>
      <c r="F11551" s="1" t="str">
        <f>VLOOKUP(C11551,Sheet1!$G$3:$I$9,2,FALSE)</f>
        <v>P3</v>
      </c>
      <c r="G11551" s="1">
        <f>VLOOKUP(C11551,Sheet1!$G$3:$I$9,3,FALSE)</f>
        <v>9</v>
      </c>
      <c r="H11551" s="1" t="str">
        <f>VLOOKUP(D11551,Sheet1!$L$3:$M$33,2,FALSE)</f>
        <v>BFSI</v>
      </c>
    </row>
    <row r="11552" spans="1:8" x14ac:dyDescent="0.25">
      <c r="A11552" s="1">
        <v>323106</v>
      </c>
      <c r="B11552" s="1" t="s">
        <v>35</v>
      </c>
      <c r="C11552" s="1" t="s">
        <v>29</v>
      </c>
      <c r="D11552" s="1" t="s">
        <v>61</v>
      </c>
      <c r="E11552" s="1" t="s">
        <v>15</v>
      </c>
      <c r="F11552" s="1" t="str">
        <f>VLOOKUP(C11552,Sheet1!$G$3:$I$9,2,FALSE)</f>
        <v>P3</v>
      </c>
      <c r="G11552" s="1">
        <f>VLOOKUP(C11552,Sheet1!$G$3:$I$9,3,FALSE)</f>
        <v>9</v>
      </c>
      <c r="H11552" s="1" t="str">
        <f>VLOOKUP(D11552,Sheet1!$L$3:$M$33,2,FALSE)</f>
        <v>Others</v>
      </c>
    </row>
    <row r="11553" spans="1:8" x14ac:dyDescent="0.25">
      <c r="A11553" s="1">
        <v>323107</v>
      </c>
      <c r="B11553" s="1" t="s">
        <v>35</v>
      </c>
      <c r="C11553" s="1" t="s">
        <v>32</v>
      </c>
      <c r="D11553" s="1" t="s">
        <v>14</v>
      </c>
      <c r="E11553" s="1" t="s">
        <v>15</v>
      </c>
      <c r="F11553" s="1" t="str">
        <f>VLOOKUP(C11553,Sheet1!$G$3:$I$9,2,FALSE)</f>
        <v>P3</v>
      </c>
      <c r="G11553" s="1">
        <f>VLOOKUP(C11553,Sheet1!$G$3:$I$9,3,FALSE)</f>
        <v>10</v>
      </c>
      <c r="H11553" s="1" t="str">
        <f>VLOOKUP(D11553,Sheet1!$L$3:$M$33,2,FALSE)</f>
        <v>BFSI</v>
      </c>
    </row>
    <row r="11554" spans="1:8" x14ac:dyDescent="0.25">
      <c r="A11554" s="1">
        <v>323109</v>
      </c>
      <c r="B11554" s="1" t="s">
        <v>12</v>
      </c>
      <c r="C11554" s="1" t="s">
        <v>29</v>
      </c>
      <c r="D11554" s="1" t="s">
        <v>49</v>
      </c>
      <c r="E11554" s="1" t="s">
        <v>15</v>
      </c>
      <c r="F11554" s="1" t="str">
        <f>VLOOKUP(C11554,Sheet1!$G$3:$I$9,2,FALSE)</f>
        <v>P3</v>
      </c>
      <c r="G11554" s="1">
        <f>VLOOKUP(C11554,Sheet1!$G$3:$I$9,3,FALSE)</f>
        <v>9</v>
      </c>
      <c r="H11554" s="1" t="str">
        <f>VLOOKUP(D11554,Sheet1!$L$3:$M$33,2,FALSE)</f>
        <v>Travel</v>
      </c>
    </row>
    <row r="11555" spans="1:8" x14ac:dyDescent="0.25">
      <c r="A11555" s="1">
        <v>323110</v>
      </c>
      <c r="B11555" s="1" t="s">
        <v>35</v>
      </c>
      <c r="C11555" s="1" t="s">
        <v>29</v>
      </c>
      <c r="D11555" s="1" t="s">
        <v>26</v>
      </c>
      <c r="E11555" s="1" t="s">
        <v>15</v>
      </c>
      <c r="F11555" s="1" t="str">
        <f>VLOOKUP(C11555,Sheet1!$G$3:$I$9,2,FALSE)</f>
        <v>P3</v>
      </c>
      <c r="G11555" s="1">
        <f>VLOOKUP(C11555,Sheet1!$G$3:$I$9,3,FALSE)</f>
        <v>9</v>
      </c>
      <c r="H11555" s="1" t="str">
        <f>VLOOKUP(D11555,Sheet1!$L$3:$M$33,2,FALSE)</f>
        <v>BFSI</v>
      </c>
    </row>
    <row r="11556" spans="1:8" x14ac:dyDescent="0.25">
      <c r="A11556" s="1">
        <v>323111</v>
      </c>
      <c r="B11556" s="1" t="s">
        <v>35</v>
      </c>
      <c r="C11556" s="1" t="s">
        <v>29</v>
      </c>
      <c r="D11556" s="1" t="s">
        <v>49</v>
      </c>
      <c r="E11556" s="1" t="s">
        <v>15</v>
      </c>
      <c r="F11556" s="1" t="str">
        <f>VLOOKUP(C11556,Sheet1!$G$3:$I$9,2,FALSE)</f>
        <v>P3</v>
      </c>
      <c r="G11556" s="1">
        <f>VLOOKUP(C11556,Sheet1!$G$3:$I$9,3,FALSE)</f>
        <v>9</v>
      </c>
      <c r="H11556" s="1" t="str">
        <f>VLOOKUP(D11556,Sheet1!$L$3:$M$33,2,FALSE)</f>
        <v>Travel</v>
      </c>
    </row>
    <row r="11557" spans="1:8" x14ac:dyDescent="0.25">
      <c r="A11557" s="1">
        <v>323112</v>
      </c>
      <c r="B11557" s="1" t="s">
        <v>35</v>
      </c>
      <c r="C11557" s="1" t="s">
        <v>29</v>
      </c>
      <c r="D11557" s="1" t="s">
        <v>49</v>
      </c>
      <c r="E11557" s="1" t="s">
        <v>15</v>
      </c>
      <c r="F11557" s="1" t="str">
        <f>VLOOKUP(C11557,Sheet1!$G$3:$I$9,2,FALSE)</f>
        <v>P3</v>
      </c>
      <c r="G11557" s="1">
        <f>VLOOKUP(C11557,Sheet1!$G$3:$I$9,3,FALSE)</f>
        <v>9</v>
      </c>
      <c r="H11557" s="1" t="str">
        <f>VLOOKUP(D11557,Sheet1!$L$3:$M$33,2,FALSE)</f>
        <v>Travel</v>
      </c>
    </row>
    <row r="11558" spans="1:8" x14ac:dyDescent="0.25">
      <c r="A11558" s="1">
        <v>323113</v>
      </c>
      <c r="B11558" s="1" t="s">
        <v>12</v>
      </c>
      <c r="C11558" s="1" t="s">
        <v>29</v>
      </c>
      <c r="D11558" s="1" t="s">
        <v>26</v>
      </c>
      <c r="E11558" s="1" t="s">
        <v>15</v>
      </c>
      <c r="F11558" s="1" t="str">
        <f>VLOOKUP(C11558,Sheet1!$G$3:$I$9,2,FALSE)</f>
        <v>P3</v>
      </c>
      <c r="G11558" s="1">
        <f>VLOOKUP(C11558,Sheet1!$G$3:$I$9,3,FALSE)</f>
        <v>9</v>
      </c>
      <c r="H11558" s="1" t="str">
        <f>VLOOKUP(D11558,Sheet1!$L$3:$M$33,2,FALSE)</f>
        <v>BFSI</v>
      </c>
    </row>
    <row r="11559" spans="1:8" x14ac:dyDescent="0.25">
      <c r="A11559" s="1">
        <v>323114</v>
      </c>
      <c r="B11559" s="1" t="s">
        <v>12</v>
      </c>
      <c r="C11559" s="1" t="s">
        <v>29</v>
      </c>
      <c r="D11559" s="1" t="s">
        <v>26</v>
      </c>
      <c r="E11559" s="1" t="s">
        <v>15</v>
      </c>
      <c r="F11559" s="1" t="str">
        <f>VLOOKUP(C11559,Sheet1!$G$3:$I$9,2,FALSE)</f>
        <v>P3</v>
      </c>
      <c r="G11559" s="1">
        <f>VLOOKUP(C11559,Sheet1!$G$3:$I$9,3,FALSE)</f>
        <v>9</v>
      </c>
      <c r="H11559" s="1" t="str">
        <f>VLOOKUP(D11559,Sheet1!$L$3:$M$33,2,FALSE)</f>
        <v>BFSI</v>
      </c>
    </row>
    <row r="11560" spans="1:8" x14ac:dyDescent="0.25">
      <c r="A11560" s="1">
        <v>323115</v>
      </c>
      <c r="B11560" s="1" t="s">
        <v>35</v>
      </c>
      <c r="C11560" s="1" t="s">
        <v>29</v>
      </c>
      <c r="D11560" s="1" t="s">
        <v>26</v>
      </c>
      <c r="E11560" s="1" t="s">
        <v>15</v>
      </c>
      <c r="F11560" s="1" t="str">
        <f>VLOOKUP(C11560,Sheet1!$G$3:$I$9,2,FALSE)</f>
        <v>P3</v>
      </c>
      <c r="G11560" s="1">
        <f>VLOOKUP(C11560,Sheet1!$G$3:$I$9,3,FALSE)</f>
        <v>9</v>
      </c>
      <c r="H11560" s="1" t="str">
        <f>VLOOKUP(D11560,Sheet1!$L$3:$M$33,2,FALSE)</f>
        <v>BFSI</v>
      </c>
    </row>
    <row r="11561" spans="1:8" x14ac:dyDescent="0.25">
      <c r="A11561" s="1">
        <v>323116</v>
      </c>
      <c r="B11561" s="1" t="s">
        <v>35</v>
      </c>
      <c r="C11561" s="1" t="s">
        <v>29</v>
      </c>
      <c r="D11561" s="1" t="s">
        <v>61</v>
      </c>
      <c r="E11561" s="1" t="s">
        <v>15</v>
      </c>
      <c r="F11561" s="1" t="str">
        <f>VLOOKUP(C11561,Sheet1!$G$3:$I$9,2,FALSE)</f>
        <v>P3</v>
      </c>
      <c r="G11561" s="1">
        <f>VLOOKUP(C11561,Sheet1!$G$3:$I$9,3,FALSE)</f>
        <v>9</v>
      </c>
      <c r="H11561" s="1" t="str">
        <f>VLOOKUP(D11561,Sheet1!$L$3:$M$33,2,FALSE)</f>
        <v>Others</v>
      </c>
    </row>
    <row r="11562" spans="1:8" x14ac:dyDescent="0.25">
      <c r="A11562" s="1">
        <v>323119</v>
      </c>
      <c r="B11562" s="1" t="s">
        <v>35</v>
      </c>
      <c r="C11562" s="1" t="s">
        <v>29</v>
      </c>
      <c r="D11562" s="1" t="s">
        <v>49</v>
      </c>
      <c r="E11562" s="1" t="s">
        <v>15</v>
      </c>
      <c r="F11562" s="1" t="str">
        <f>VLOOKUP(C11562,Sheet1!$G$3:$I$9,2,FALSE)</f>
        <v>P3</v>
      </c>
      <c r="G11562" s="1">
        <f>VLOOKUP(C11562,Sheet1!$G$3:$I$9,3,FALSE)</f>
        <v>9</v>
      </c>
      <c r="H11562" s="1" t="str">
        <f>VLOOKUP(D11562,Sheet1!$L$3:$M$33,2,FALSE)</f>
        <v>Travel</v>
      </c>
    </row>
    <row r="11563" spans="1:8" x14ac:dyDescent="0.25">
      <c r="A11563" s="1">
        <v>323120</v>
      </c>
      <c r="B11563" s="1" t="s">
        <v>35</v>
      </c>
      <c r="C11563" s="1" t="s">
        <v>29</v>
      </c>
      <c r="D11563" s="1" t="s">
        <v>26</v>
      </c>
      <c r="E11563" s="1" t="s">
        <v>15</v>
      </c>
      <c r="F11563" s="1" t="str">
        <f>VLOOKUP(C11563,Sheet1!$G$3:$I$9,2,FALSE)</f>
        <v>P3</v>
      </c>
      <c r="G11563" s="1">
        <f>VLOOKUP(C11563,Sheet1!$G$3:$I$9,3,FALSE)</f>
        <v>9</v>
      </c>
      <c r="H11563" s="1" t="str">
        <f>VLOOKUP(D11563,Sheet1!$L$3:$M$33,2,FALSE)</f>
        <v>BFSI</v>
      </c>
    </row>
    <row r="11564" spans="1:8" x14ac:dyDescent="0.25">
      <c r="A11564" s="1">
        <v>323121</v>
      </c>
      <c r="B11564" s="1" t="s">
        <v>12</v>
      </c>
      <c r="C11564" s="1" t="s">
        <v>29</v>
      </c>
      <c r="D11564" s="1" t="s">
        <v>61</v>
      </c>
      <c r="E11564" s="1" t="s">
        <v>15</v>
      </c>
      <c r="F11564" s="1" t="str">
        <f>VLOOKUP(C11564,Sheet1!$G$3:$I$9,2,FALSE)</f>
        <v>P3</v>
      </c>
      <c r="G11564" s="1">
        <f>VLOOKUP(C11564,Sheet1!$G$3:$I$9,3,FALSE)</f>
        <v>9</v>
      </c>
      <c r="H11564" s="1" t="str">
        <f>VLOOKUP(D11564,Sheet1!$L$3:$M$33,2,FALSE)</f>
        <v>Others</v>
      </c>
    </row>
    <row r="11565" spans="1:8" x14ac:dyDescent="0.25">
      <c r="A11565" s="1">
        <v>323123</v>
      </c>
      <c r="B11565" s="1" t="s">
        <v>35</v>
      </c>
      <c r="C11565" s="1" t="s">
        <v>29</v>
      </c>
      <c r="D11565" s="1" t="s">
        <v>26</v>
      </c>
      <c r="E11565" s="1" t="s">
        <v>15</v>
      </c>
      <c r="F11565" s="1" t="str">
        <f>VLOOKUP(C11565,Sheet1!$G$3:$I$9,2,FALSE)</f>
        <v>P3</v>
      </c>
      <c r="G11565" s="1">
        <f>VLOOKUP(C11565,Sheet1!$G$3:$I$9,3,FALSE)</f>
        <v>9</v>
      </c>
      <c r="H11565" s="1" t="str">
        <f>VLOOKUP(D11565,Sheet1!$L$3:$M$33,2,FALSE)</f>
        <v>BFSI</v>
      </c>
    </row>
    <row r="11566" spans="1:8" x14ac:dyDescent="0.25">
      <c r="A11566" s="1">
        <v>323124</v>
      </c>
      <c r="B11566" s="1" t="s">
        <v>35</v>
      </c>
      <c r="C11566" s="1" t="s">
        <v>29</v>
      </c>
      <c r="D11566" s="1" t="s">
        <v>40</v>
      </c>
      <c r="E11566" s="1" t="s">
        <v>15</v>
      </c>
      <c r="F11566" s="1" t="str">
        <f>VLOOKUP(C11566,Sheet1!$G$3:$I$9,2,FALSE)</f>
        <v>P3</v>
      </c>
      <c r="G11566" s="1">
        <f>VLOOKUP(C11566,Sheet1!$G$3:$I$9,3,FALSE)</f>
        <v>9</v>
      </c>
      <c r="H11566" s="1" t="str">
        <f>VLOOKUP(D11566,Sheet1!$L$3:$M$33,2,FALSE)</f>
        <v>Retail</v>
      </c>
    </row>
    <row r="11567" spans="1:8" x14ac:dyDescent="0.25">
      <c r="A11567" s="1">
        <v>323125</v>
      </c>
      <c r="B11567" s="1" t="s">
        <v>35</v>
      </c>
      <c r="C11567" s="1" t="s">
        <v>27</v>
      </c>
      <c r="D11567" s="1" t="s">
        <v>38</v>
      </c>
      <c r="E11567" s="1" t="s">
        <v>15</v>
      </c>
      <c r="F11567" s="1" t="str">
        <f>VLOOKUP(C11567,Sheet1!$G$3:$I$9,2,FALSE)</f>
        <v>P3</v>
      </c>
      <c r="G11567" s="1">
        <f>VLOOKUP(C11567,Sheet1!$G$3:$I$9,3,FALSE)</f>
        <v>11</v>
      </c>
      <c r="H11567" s="1" t="str">
        <f>VLOOKUP(D11567,Sheet1!$L$3:$M$33,2,FALSE)</f>
        <v>Retail</v>
      </c>
    </row>
    <row r="11568" spans="1:8" x14ac:dyDescent="0.25">
      <c r="A11568" s="1">
        <v>323126</v>
      </c>
      <c r="B11568" s="1" t="s">
        <v>66</v>
      </c>
      <c r="C11568" s="1" t="s">
        <v>27</v>
      </c>
      <c r="D11568" s="1" t="s">
        <v>38</v>
      </c>
      <c r="E11568" s="1" t="s">
        <v>15</v>
      </c>
      <c r="F11568" s="1" t="str">
        <f>VLOOKUP(C11568,Sheet1!$G$3:$I$9,2,FALSE)</f>
        <v>P3</v>
      </c>
      <c r="G11568" s="1">
        <f>VLOOKUP(C11568,Sheet1!$G$3:$I$9,3,FALSE)</f>
        <v>11</v>
      </c>
      <c r="H11568" s="1" t="str">
        <f>VLOOKUP(D11568,Sheet1!$L$3:$M$33,2,FALSE)</f>
        <v>Retail</v>
      </c>
    </row>
    <row r="11569" spans="1:8" x14ac:dyDescent="0.25">
      <c r="A11569" s="1">
        <v>323135</v>
      </c>
      <c r="B11569" s="1" t="s">
        <v>35</v>
      </c>
      <c r="C11569" s="1" t="s">
        <v>20</v>
      </c>
      <c r="D11569" s="1" t="s">
        <v>45</v>
      </c>
      <c r="E11569" s="1" t="s">
        <v>15</v>
      </c>
      <c r="F11569" s="1" t="str">
        <f>VLOOKUP(C11569,Sheet1!$G$3:$I$9,2,FALSE)</f>
        <v>P1</v>
      </c>
      <c r="G11569" s="1">
        <f>VLOOKUP(C11569,Sheet1!$G$3:$I$9,3,FALSE)</f>
        <v>14</v>
      </c>
      <c r="H11569" s="1" t="str">
        <f>VLOOKUP(D11569,Sheet1!$L$3:$M$33,2,FALSE)</f>
        <v>Government</v>
      </c>
    </row>
    <row r="11570" spans="1:8" x14ac:dyDescent="0.25">
      <c r="A11570" s="1">
        <v>323136</v>
      </c>
      <c r="B11570" s="1" t="s">
        <v>66</v>
      </c>
      <c r="C11570" s="1" t="s">
        <v>16</v>
      </c>
      <c r="D11570" s="1" t="s">
        <v>54</v>
      </c>
      <c r="E11570" s="1" t="s">
        <v>15</v>
      </c>
      <c r="F11570" s="1" t="str">
        <f>VLOOKUP(C11570,Sheet1!$G$3:$I$9,2,FALSE)</f>
        <v>P1</v>
      </c>
      <c r="G11570" s="1">
        <f>VLOOKUP(C11570,Sheet1!$G$3:$I$9,3,FALSE)</f>
        <v>9</v>
      </c>
      <c r="H11570" s="1" t="str">
        <f>VLOOKUP(D11570,Sheet1!$L$3:$M$33,2,FALSE)</f>
        <v>Travel</v>
      </c>
    </row>
    <row r="11571" spans="1:8" x14ac:dyDescent="0.25">
      <c r="A11571" s="1">
        <v>323137</v>
      </c>
      <c r="B11571" s="1" t="s">
        <v>66</v>
      </c>
      <c r="C11571" s="1" t="s">
        <v>16</v>
      </c>
      <c r="D11571" s="1" t="s">
        <v>60</v>
      </c>
      <c r="E11571" s="1" t="s">
        <v>15</v>
      </c>
      <c r="F11571" s="1" t="str">
        <f>VLOOKUP(C11571,Sheet1!$G$3:$I$9,2,FALSE)</f>
        <v>P1</v>
      </c>
      <c r="G11571" s="1">
        <f>VLOOKUP(C11571,Sheet1!$G$3:$I$9,3,FALSE)</f>
        <v>9</v>
      </c>
      <c r="H11571" s="1" t="str">
        <f>VLOOKUP(D11571,Sheet1!$L$3:$M$33,2,FALSE)</f>
        <v>Health</v>
      </c>
    </row>
    <row r="11572" spans="1:8" x14ac:dyDescent="0.25">
      <c r="A11572" s="1">
        <v>323138</v>
      </c>
      <c r="B11572" s="1" t="s">
        <v>66</v>
      </c>
      <c r="C11572" s="1" t="s">
        <v>16</v>
      </c>
      <c r="D11572" s="1" t="s">
        <v>59</v>
      </c>
      <c r="E11572" s="1" t="s">
        <v>15</v>
      </c>
      <c r="F11572" s="1" t="str">
        <f>VLOOKUP(C11572,Sheet1!$G$3:$I$9,2,FALSE)</f>
        <v>P1</v>
      </c>
      <c r="G11572" s="1">
        <f>VLOOKUP(C11572,Sheet1!$G$3:$I$9,3,FALSE)</f>
        <v>9</v>
      </c>
      <c r="H11572" s="1" t="str">
        <f>VLOOKUP(D11572,Sheet1!$L$3:$M$33,2,FALSE)</f>
        <v>Health</v>
      </c>
    </row>
    <row r="11573" spans="1:8" x14ac:dyDescent="0.25">
      <c r="A11573" s="1">
        <v>323139</v>
      </c>
      <c r="B11573" s="1" t="s">
        <v>65</v>
      </c>
      <c r="C11573" s="1" t="s">
        <v>20</v>
      </c>
      <c r="D11573" s="1" t="s">
        <v>45</v>
      </c>
      <c r="E11573" s="1" t="s">
        <v>15</v>
      </c>
      <c r="F11573" s="1" t="str">
        <f>VLOOKUP(C11573,Sheet1!$G$3:$I$9,2,FALSE)</f>
        <v>P1</v>
      </c>
      <c r="G11573" s="1">
        <f>VLOOKUP(C11573,Sheet1!$G$3:$I$9,3,FALSE)</f>
        <v>14</v>
      </c>
      <c r="H11573" s="1" t="str">
        <f>VLOOKUP(D11573,Sheet1!$L$3:$M$33,2,FALSE)</f>
        <v>Government</v>
      </c>
    </row>
    <row r="11574" spans="1:8" x14ac:dyDescent="0.25">
      <c r="A11574" s="1">
        <v>323140</v>
      </c>
      <c r="B11574" s="1" t="s">
        <v>65</v>
      </c>
      <c r="C11574" s="1" t="s">
        <v>29</v>
      </c>
      <c r="D11574" s="1" t="s">
        <v>40</v>
      </c>
      <c r="E11574" s="1" t="s">
        <v>15</v>
      </c>
      <c r="F11574" s="1" t="str">
        <f>VLOOKUP(C11574,Sheet1!$G$3:$I$9,2,FALSE)</f>
        <v>P3</v>
      </c>
      <c r="G11574" s="1">
        <f>VLOOKUP(C11574,Sheet1!$G$3:$I$9,3,FALSE)</f>
        <v>9</v>
      </c>
      <c r="H11574" s="1" t="str">
        <f>VLOOKUP(D11574,Sheet1!$L$3:$M$33,2,FALSE)</f>
        <v>Retail</v>
      </c>
    </row>
    <row r="11575" spans="1:8" x14ac:dyDescent="0.25">
      <c r="A11575" s="1">
        <v>323141</v>
      </c>
      <c r="B11575" s="1" t="s">
        <v>35</v>
      </c>
      <c r="C11575" s="1" t="s">
        <v>20</v>
      </c>
      <c r="D11575" s="1" t="s">
        <v>26</v>
      </c>
      <c r="E11575" s="1" t="s">
        <v>15</v>
      </c>
      <c r="F11575" s="1" t="str">
        <f>VLOOKUP(C11575,Sheet1!$G$3:$I$9,2,FALSE)</f>
        <v>P1</v>
      </c>
      <c r="G11575" s="1">
        <f>VLOOKUP(C11575,Sheet1!$G$3:$I$9,3,FALSE)</f>
        <v>14</v>
      </c>
      <c r="H11575" s="1" t="str">
        <f>VLOOKUP(D11575,Sheet1!$L$3:$M$33,2,FALSE)</f>
        <v>BFSI</v>
      </c>
    </row>
    <row r="11576" spans="1:8" x14ac:dyDescent="0.25">
      <c r="A11576" s="1">
        <v>323142</v>
      </c>
      <c r="B11576" s="1" t="s">
        <v>35</v>
      </c>
      <c r="C11576" s="1" t="s">
        <v>22</v>
      </c>
      <c r="D11576" s="1" t="s">
        <v>38</v>
      </c>
      <c r="E11576" s="1" t="s">
        <v>15</v>
      </c>
      <c r="F11576" s="1" t="str">
        <f>VLOOKUP(C11576,Sheet1!$G$3:$I$9,2,FALSE)</f>
        <v>P1</v>
      </c>
      <c r="G11576" s="1">
        <f>VLOOKUP(C11576,Sheet1!$G$3:$I$9,3,FALSE)</f>
        <v>8</v>
      </c>
      <c r="H11576" s="1" t="str">
        <f>VLOOKUP(D11576,Sheet1!$L$3:$M$33,2,FALSE)</f>
        <v>Retail</v>
      </c>
    </row>
    <row r="11577" spans="1:8" x14ac:dyDescent="0.25">
      <c r="A11577" s="1">
        <v>323143</v>
      </c>
      <c r="B11577" s="1" t="s">
        <v>35</v>
      </c>
      <c r="C11577" s="1" t="s">
        <v>13</v>
      </c>
      <c r="D11577" s="1" t="s">
        <v>45</v>
      </c>
      <c r="E11577" s="1" t="s">
        <v>15</v>
      </c>
      <c r="F11577" s="1" t="str">
        <f>VLOOKUP(C11577,Sheet1!$G$3:$I$9,2,FALSE)</f>
        <v>P2</v>
      </c>
      <c r="G11577" s="1">
        <f>VLOOKUP(C11577,Sheet1!$G$3:$I$9,3,FALSE)</f>
        <v>12</v>
      </c>
      <c r="H11577" s="1" t="str">
        <f>VLOOKUP(D11577,Sheet1!$L$3:$M$33,2,FALSE)</f>
        <v>Government</v>
      </c>
    </row>
    <row r="11578" spans="1:8" x14ac:dyDescent="0.25">
      <c r="A11578" s="1">
        <v>323144</v>
      </c>
      <c r="B11578" s="1" t="s">
        <v>35</v>
      </c>
      <c r="C11578" s="1" t="s">
        <v>13</v>
      </c>
      <c r="D11578" s="1" t="s">
        <v>45</v>
      </c>
      <c r="E11578" s="1" t="s">
        <v>15</v>
      </c>
      <c r="F11578" s="1" t="str">
        <f>VLOOKUP(C11578,Sheet1!$G$3:$I$9,2,FALSE)</f>
        <v>P2</v>
      </c>
      <c r="G11578" s="1">
        <f>VLOOKUP(C11578,Sheet1!$G$3:$I$9,3,FALSE)</f>
        <v>12</v>
      </c>
      <c r="H11578" s="1" t="str">
        <f>VLOOKUP(D11578,Sheet1!$L$3:$M$33,2,FALSE)</f>
        <v>Government</v>
      </c>
    </row>
    <row r="11579" spans="1:8" x14ac:dyDescent="0.25">
      <c r="A11579" s="1">
        <v>323145</v>
      </c>
      <c r="B11579" s="1" t="s">
        <v>35</v>
      </c>
      <c r="C11579" s="1" t="s">
        <v>13</v>
      </c>
      <c r="D11579" s="1" t="s">
        <v>45</v>
      </c>
      <c r="E11579" s="1" t="s">
        <v>15</v>
      </c>
      <c r="F11579" s="1" t="str">
        <f>VLOOKUP(C11579,Sheet1!$G$3:$I$9,2,FALSE)</f>
        <v>P2</v>
      </c>
      <c r="G11579" s="1">
        <f>VLOOKUP(C11579,Sheet1!$G$3:$I$9,3,FALSE)</f>
        <v>12</v>
      </c>
      <c r="H11579" s="1" t="str">
        <f>VLOOKUP(D11579,Sheet1!$L$3:$M$33,2,FALSE)</f>
        <v>Government</v>
      </c>
    </row>
    <row r="11580" spans="1:8" x14ac:dyDescent="0.25">
      <c r="A11580" s="1">
        <v>323146</v>
      </c>
      <c r="B11580" s="1" t="s">
        <v>35</v>
      </c>
      <c r="C11580" s="1" t="s">
        <v>13</v>
      </c>
      <c r="D11580" s="1" t="s">
        <v>43</v>
      </c>
      <c r="E11580" s="1" t="s">
        <v>15</v>
      </c>
      <c r="F11580" s="1" t="str">
        <f>VLOOKUP(C11580,Sheet1!$G$3:$I$9,2,FALSE)</f>
        <v>P2</v>
      </c>
      <c r="G11580" s="1">
        <f>VLOOKUP(C11580,Sheet1!$G$3:$I$9,3,FALSE)</f>
        <v>12</v>
      </c>
      <c r="H11580" s="1" t="str">
        <f>VLOOKUP(D11580,Sheet1!$L$3:$M$33,2,FALSE)</f>
        <v>Entertainment</v>
      </c>
    </row>
    <row r="11581" spans="1:8" x14ac:dyDescent="0.25">
      <c r="A11581" s="1">
        <v>323147</v>
      </c>
      <c r="B11581" s="1" t="s">
        <v>12</v>
      </c>
      <c r="C11581" s="1" t="s">
        <v>13</v>
      </c>
      <c r="D11581" s="1" t="s">
        <v>47</v>
      </c>
      <c r="E11581" s="1" t="s">
        <v>15</v>
      </c>
      <c r="F11581" s="1" t="str">
        <f>VLOOKUP(C11581,Sheet1!$G$3:$I$9,2,FALSE)</f>
        <v>P2</v>
      </c>
      <c r="G11581" s="1">
        <f>VLOOKUP(C11581,Sheet1!$G$3:$I$9,3,FALSE)</f>
        <v>12</v>
      </c>
      <c r="H11581" s="1" t="str">
        <f>VLOOKUP(D11581,Sheet1!$L$3:$M$33,2,FALSE)</f>
        <v>Government</v>
      </c>
    </row>
    <row r="11582" spans="1:8" x14ac:dyDescent="0.25">
      <c r="A11582" s="1">
        <v>323148</v>
      </c>
      <c r="B11582" s="1" t="s">
        <v>35</v>
      </c>
      <c r="C11582" s="1" t="s">
        <v>13</v>
      </c>
      <c r="D11582" s="1" t="s">
        <v>45</v>
      </c>
      <c r="E11582" s="1" t="s">
        <v>15</v>
      </c>
      <c r="F11582" s="1" t="str">
        <f>VLOOKUP(C11582,Sheet1!$G$3:$I$9,2,FALSE)</f>
        <v>P2</v>
      </c>
      <c r="G11582" s="1">
        <f>VLOOKUP(C11582,Sheet1!$G$3:$I$9,3,FALSE)</f>
        <v>12</v>
      </c>
      <c r="H11582" s="1" t="str">
        <f>VLOOKUP(D11582,Sheet1!$L$3:$M$33,2,FALSE)</f>
        <v>Government</v>
      </c>
    </row>
    <row r="11583" spans="1:8" x14ac:dyDescent="0.25">
      <c r="A11583" s="1">
        <v>323149</v>
      </c>
      <c r="B11583" s="1" t="s">
        <v>12</v>
      </c>
      <c r="C11583" s="1" t="s">
        <v>13</v>
      </c>
      <c r="D11583" s="1" t="s">
        <v>44</v>
      </c>
      <c r="E11583" s="1" t="s">
        <v>15</v>
      </c>
      <c r="F11583" s="1" t="str">
        <f>VLOOKUP(C11583,Sheet1!$G$3:$I$9,2,FALSE)</f>
        <v>P2</v>
      </c>
      <c r="G11583" s="1">
        <f>VLOOKUP(C11583,Sheet1!$G$3:$I$9,3,FALSE)</f>
        <v>12</v>
      </c>
      <c r="H11583" s="1" t="str">
        <f>VLOOKUP(D11583,Sheet1!$L$3:$M$33,2,FALSE)</f>
        <v>Entertainment</v>
      </c>
    </row>
    <row r="11584" spans="1:8" x14ac:dyDescent="0.25">
      <c r="A11584" s="1">
        <v>323150</v>
      </c>
      <c r="B11584" s="1" t="s">
        <v>12</v>
      </c>
      <c r="C11584" s="1" t="s">
        <v>13</v>
      </c>
      <c r="D11584" s="1" t="s">
        <v>47</v>
      </c>
      <c r="E11584" s="1" t="s">
        <v>15</v>
      </c>
      <c r="F11584" s="1" t="str">
        <f>VLOOKUP(C11584,Sheet1!$G$3:$I$9,2,FALSE)</f>
        <v>P2</v>
      </c>
      <c r="G11584" s="1">
        <f>VLOOKUP(C11584,Sheet1!$G$3:$I$9,3,FALSE)</f>
        <v>12</v>
      </c>
      <c r="H11584" s="1" t="str">
        <f>VLOOKUP(D11584,Sheet1!$L$3:$M$33,2,FALSE)</f>
        <v>Government</v>
      </c>
    </row>
    <row r="11585" spans="1:8" x14ac:dyDescent="0.25">
      <c r="A11585" s="1">
        <v>323151</v>
      </c>
      <c r="B11585" s="1" t="s">
        <v>35</v>
      </c>
      <c r="C11585" s="1" t="s">
        <v>13</v>
      </c>
      <c r="D11585" s="1" t="s">
        <v>45</v>
      </c>
      <c r="E11585" s="1" t="s">
        <v>15</v>
      </c>
      <c r="F11585" s="1" t="str">
        <f>VLOOKUP(C11585,Sheet1!$G$3:$I$9,2,FALSE)</f>
        <v>P2</v>
      </c>
      <c r="G11585" s="1">
        <f>VLOOKUP(C11585,Sheet1!$G$3:$I$9,3,FALSE)</f>
        <v>12</v>
      </c>
      <c r="H11585" s="1" t="str">
        <f>VLOOKUP(D11585,Sheet1!$L$3:$M$33,2,FALSE)</f>
        <v>Government</v>
      </c>
    </row>
    <row r="11586" spans="1:8" x14ac:dyDescent="0.25">
      <c r="A11586" s="1">
        <v>323152</v>
      </c>
      <c r="B11586" s="1" t="s">
        <v>12</v>
      </c>
      <c r="C11586" s="1" t="s">
        <v>13</v>
      </c>
      <c r="D11586" s="1" t="s">
        <v>47</v>
      </c>
      <c r="E11586" s="1" t="s">
        <v>15</v>
      </c>
      <c r="F11586" s="1" t="str">
        <f>VLOOKUP(C11586,Sheet1!$G$3:$I$9,2,FALSE)</f>
        <v>P2</v>
      </c>
      <c r="G11586" s="1">
        <f>VLOOKUP(C11586,Sheet1!$G$3:$I$9,3,FALSE)</f>
        <v>12</v>
      </c>
      <c r="H11586" s="1" t="str">
        <f>VLOOKUP(D11586,Sheet1!$L$3:$M$33,2,FALSE)</f>
        <v>Government</v>
      </c>
    </row>
    <row r="11587" spans="1:8" x14ac:dyDescent="0.25">
      <c r="A11587" s="1">
        <v>323153</v>
      </c>
      <c r="B11587" s="1" t="s">
        <v>35</v>
      </c>
      <c r="C11587" s="1" t="s">
        <v>22</v>
      </c>
      <c r="D11587" s="1" t="s">
        <v>38</v>
      </c>
      <c r="E11587" s="1" t="s">
        <v>15</v>
      </c>
      <c r="F11587" s="1" t="str">
        <f>VLOOKUP(C11587,Sheet1!$G$3:$I$9,2,FALSE)</f>
        <v>P1</v>
      </c>
      <c r="G11587" s="1">
        <f>VLOOKUP(C11587,Sheet1!$G$3:$I$9,3,FALSE)</f>
        <v>8</v>
      </c>
      <c r="H11587" s="1" t="str">
        <f>VLOOKUP(D11587,Sheet1!$L$3:$M$33,2,FALSE)</f>
        <v>Retail</v>
      </c>
    </row>
    <row r="11588" spans="1:8" x14ac:dyDescent="0.25">
      <c r="A11588" s="1">
        <v>323154</v>
      </c>
      <c r="B11588" s="1" t="s">
        <v>35</v>
      </c>
      <c r="C11588" s="1" t="s">
        <v>29</v>
      </c>
      <c r="D11588" s="1" t="s">
        <v>40</v>
      </c>
      <c r="E11588" s="1" t="s">
        <v>15</v>
      </c>
      <c r="F11588" s="1" t="str">
        <f>VLOOKUP(C11588,Sheet1!$G$3:$I$9,2,FALSE)</f>
        <v>P3</v>
      </c>
      <c r="G11588" s="1">
        <f>VLOOKUP(C11588,Sheet1!$G$3:$I$9,3,FALSE)</f>
        <v>9</v>
      </c>
      <c r="H11588" s="1" t="str">
        <f>VLOOKUP(D11588,Sheet1!$L$3:$M$33,2,FALSE)</f>
        <v>Retail</v>
      </c>
    </row>
    <row r="11589" spans="1:8" x14ac:dyDescent="0.25">
      <c r="A11589" s="1">
        <v>323155</v>
      </c>
      <c r="B11589" s="1" t="s">
        <v>65</v>
      </c>
      <c r="C11589" s="1" t="s">
        <v>20</v>
      </c>
      <c r="D11589" s="1" t="s">
        <v>45</v>
      </c>
      <c r="E11589" s="1" t="s">
        <v>15</v>
      </c>
      <c r="F11589" s="1" t="str">
        <f>VLOOKUP(C11589,Sheet1!$G$3:$I$9,2,FALSE)</f>
        <v>P1</v>
      </c>
      <c r="G11589" s="1">
        <f>VLOOKUP(C11589,Sheet1!$G$3:$I$9,3,FALSE)</f>
        <v>14</v>
      </c>
      <c r="H11589" s="1" t="str">
        <f>VLOOKUP(D11589,Sheet1!$L$3:$M$33,2,FALSE)</f>
        <v>Government</v>
      </c>
    </row>
    <row r="11590" spans="1:8" x14ac:dyDescent="0.25">
      <c r="A11590" s="1">
        <v>323160</v>
      </c>
      <c r="B11590" s="1" t="s">
        <v>35</v>
      </c>
      <c r="C11590" s="1" t="s">
        <v>22</v>
      </c>
      <c r="D11590" s="1" t="s">
        <v>43</v>
      </c>
      <c r="E11590" s="1" t="s">
        <v>15</v>
      </c>
      <c r="F11590" s="1" t="str">
        <f>VLOOKUP(C11590,Sheet1!$G$3:$I$9,2,FALSE)</f>
        <v>P1</v>
      </c>
      <c r="G11590" s="1">
        <f>VLOOKUP(C11590,Sheet1!$G$3:$I$9,3,FALSE)</f>
        <v>8</v>
      </c>
      <c r="H11590" s="1" t="str">
        <f>VLOOKUP(D11590,Sheet1!$L$3:$M$33,2,FALSE)</f>
        <v>Entertainment</v>
      </c>
    </row>
    <row r="11591" spans="1:8" x14ac:dyDescent="0.25">
      <c r="A11591" s="1">
        <v>323161</v>
      </c>
      <c r="B11591" s="1" t="s">
        <v>65</v>
      </c>
      <c r="C11591" s="1" t="s">
        <v>16</v>
      </c>
      <c r="D11591" s="1" t="s">
        <v>33</v>
      </c>
      <c r="E11591" s="1" t="s">
        <v>15</v>
      </c>
      <c r="F11591" s="1" t="str">
        <f>VLOOKUP(C11591,Sheet1!$G$3:$I$9,2,FALSE)</f>
        <v>P1</v>
      </c>
      <c r="G11591" s="1">
        <f>VLOOKUP(C11591,Sheet1!$G$3:$I$9,3,FALSE)</f>
        <v>9</v>
      </c>
      <c r="H11591" s="1" t="str">
        <f>VLOOKUP(D11591,Sheet1!$L$3:$M$33,2,FALSE)</f>
        <v>Retail</v>
      </c>
    </row>
    <row r="11592" spans="1:8" x14ac:dyDescent="0.25">
      <c r="A11592" s="1">
        <v>323162</v>
      </c>
      <c r="B11592" s="1" t="s">
        <v>65</v>
      </c>
      <c r="C11592" s="1" t="s">
        <v>27</v>
      </c>
      <c r="D11592" s="1" t="s">
        <v>33</v>
      </c>
      <c r="E11592" s="1" t="s">
        <v>15</v>
      </c>
      <c r="F11592" s="1" t="str">
        <f>VLOOKUP(C11592,Sheet1!$G$3:$I$9,2,FALSE)</f>
        <v>P3</v>
      </c>
      <c r="G11592" s="1">
        <f>VLOOKUP(C11592,Sheet1!$G$3:$I$9,3,FALSE)</f>
        <v>11</v>
      </c>
      <c r="H11592" s="1" t="str">
        <f>VLOOKUP(D11592,Sheet1!$L$3:$M$33,2,FALSE)</f>
        <v>Retail</v>
      </c>
    </row>
    <row r="11593" spans="1:8" x14ac:dyDescent="0.25">
      <c r="A11593" s="1">
        <v>323163</v>
      </c>
      <c r="B11593" s="1" t="s">
        <v>65</v>
      </c>
      <c r="C11593" s="1" t="s">
        <v>16</v>
      </c>
      <c r="D11593" s="1" t="s">
        <v>33</v>
      </c>
      <c r="E11593" s="1" t="s">
        <v>63</v>
      </c>
      <c r="F11593" s="1" t="str">
        <f>VLOOKUP(C11593,Sheet1!$G$3:$I$9,2,FALSE)</f>
        <v>P1</v>
      </c>
      <c r="G11593" s="1">
        <f>VLOOKUP(C11593,Sheet1!$G$3:$I$9,3,FALSE)</f>
        <v>9</v>
      </c>
      <c r="H11593" s="1" t="str">
        <f>VLOOKUP(D11593,Sheet1!$L$3:$M$33,2,FALSE)</f>
        <v>Retail</v>
      </c>
    </row>
    <row r="11594" spans="1:8" x14ac:dyDescent="0.25">
      <c r="A11594" s="1">
        <v>323164</v>
      </c>
      <c r="B11594" s="1" t="s">
        <v>12</v>
      </c>
      <c r="C11594" s="1" t="s">
        <v>16</v>
      </c>
      <c r="D11594" s="1" t="s">
        <v>40</v>
      </c>
      <c r="E11594" s="1" t="s">
        <v>15</v>
      </c>
      <c r="F11594" s="1" t="str">
        <f>VLOOKUP(C11594,Sheet1!$G$3:$I$9,2,FALSE)</f>
        <v>P1</v>
      </c>
      <c r="G11594" s="1">
        <f>VLOOKUP(C11594,Sheet1!$G$3:$I$9,3,FALSE)</f>
        <v>9</v>
      </c>
      <c r="H11594" s="1" t="str">
        <f>VLOOKUP(D11594,Sheet1!$L$3:$M$33,2,FALSE)</f>
        <v>Retail</v>
      </c>
    </row>
    <row r="11595" spans="1:8" x14ac:dyDescent="0.25">
      <c r="A11595" s="1">
        <v>323169</v>
      </c>
      <c r="B11595" s="1" t="s">
        <v>35</v>
      </c>
      <c r="C11595" s="1" t="s">
        <v>16</v>
      </c>
      <c r="D11595" s="1" t="s">
        <v>60</v>
      </c>
      <c r="E11595" s="1" t="s">
        <v>15</v>
      </c>
      <c r="F11595" s="1" t="str">
        <f>VLOOKUP(C11595,Sheet1!$G$3:$I$9,2,FALSE)</f>
        <v>P1</v>
      </c>
      <c r="G11595" s="1">
        <f>VLOOKUP(C11595,Sheet1!$G$3:$I$9,3,FALSE)</f>
        <v>9</v>
      </c>
      <c r="H11595" s="1" t="str">
        <f>VLOOKUP(D11595,Sheet1!$L$3:$M$33,2,FALSE)</f>
        <v>Health</v>
      </c>
    </row>
    <row r="11596" spans="1:8" x14ac:dyDescent="0.25">
      <c r="A11596" s="1">
        <v>323170</v>
      </c>
      <c r="B11596" s="1" t="s">
        <v>65</v>
      </c>
      <c r="C11596" s="1" t="s">
        <v>20</v>
      </c>
      <c r="D11596" s="1" t="s">
        <v>61</v>
      </c>
      <c r="E11596" s="1" t="s">
        <v>15</v>
      </c>
      <c r="F11596" s="1" t="str">
        <f>VLOOKUP(C11596,Sheet1!$G$3:$I$9,2,FALSE)</f>
        <v>P1</v>
      </c>
      <c r="G11596" s="1">
        <f>VLOOKUP(C11596,Sheet1!$G$3:$I$9,3,FALSE)</f>
        <v>14</v>
      </c>
      <c r="H11596" s="1" t="str">
        <f>VLOOKUP(D11596,Sheet1!$L$3:$M$33,2,FALSE)</f>
        <v>Others</v>
      </c>
    </row>
    <row r="11597" spans="1:8" x14ac:dyDescent="0.25">
      <c r="A11597" s="1">
        <v>323199</v>
      </c>
      <c r="B11597" s="1" t="s">
        <v>65</v>
      </c>
      <c r="C11597" s="1" t="s">
        <v>27</v>
      </c>
      <c r="D11597" s="1" t="s">
        <v>45</v>
      </c>
      <c r="E11597" s="1" t="s">
        <v>15</v>
      </c>
      <c r="F11597" s="1" t="str">
        <f>VLOOKUP(C11597,Sheet1!$G$3:$I$9,2,FALSE)</f>
        <v>P3</v>
      </c>
      <c r="G11597" s="1">
        <f>VLOOKUP(C11597,Sheet1!$G$3:$I$9,3,FALSE)</f>
        <v>11</v>
      </c>
      <c r="H11597" s="1" t="str">
        <f>VLOOKUP(D11597,Sheet1!$L$3:$M$33,2,FALSE)</f>
        <v>Government</v>
      </c>
    </row>
    <row r="11598" spans="1:8" x14ac:dyDescent="0.25">
      <c r="A11598" s="1">
        <v>323200</v>
      </c>
      <c r="B11598" s="1" t="s">
        <v>66</v>
      </c>
      <c r="C11598" s="1" t="s">
        <v>32</v>
      </c>
      <c r="D11598" s="1" t="s">
        <v>39</v>
      </c>
      <c r="E11598" s="1" t="s">
        <v>15</v>
      </c>
      <c r="F11598" s="1" t="str">
        <f>VLOOKUP(C11598,Sheet1!$G$3:$I$9,2,FALSE)</f>
        <v>P3</v>
      </c>
      <c r="G11598" s="1">
        <f>VLOOKUP(C11598,Sheet1!$G$3:$I$9,3,FALSE)</f>
        <v>10</v>
      </c>
      <c r="H11598" s="1" t="str">
        <f>VLOOKUP(D11598,Sheet1!$L$3:$M$33,2,FALSE)</f>
        <v>Retail</v>
      </c>
    </row>
    <row r="11599" spans="1:8" x14ac:dyDescent="0.25">
      <c r="A11599" s="1">
        <v>323201</v>
      </c>
      <c r="B11599" s="1" t="s">
        <v>12</v>
      </c>
      <c r="C11599" s="1" t="s">
        <v>20</v>
      </c>
      <c r="D11599" s="1" t="s">
        <v>58</v>
      </c>
      <c r="E11599" s="1" t="s">
        <v>15</v>
      </c>
      <c r="F11599" s="1" t="str">
        <f>VLOOKUP(C11599,Sheet1!$G$3:$I$9,2,FALSE)</f>
        <v>P1</v>
      </c>
      <c r="G11599" s="1">
        <f>VLOOKUP(C11599,Sheet1!$G$3:$I$9,3,FALSE)</f>
        <v>14</v>
      </c>
      <c r="H11599" s="1" t="str">
        <f>VLOOKUP(D11599,Sheet1!$L$3:$M$33,2,FALSE)</f>
        <v>Health</v>
      </c>
    </row>
    <row r="11600" spans="1:8" x14ac:dyDescent="0.25">
      <c r="A11600" s="1">
        <v>323202</v>
      </c>
      <c r="B11600" s="1" t="s">
        <v>66</v>
      </c>
      <c r="C11600" s="1" t="s">
        <v>32</v>
      </c>
      <c r="D11600" s="1" t="s">
        <v>39</v>
      </c>
      <c r="E11600" s="1" t="s">
        <v>15</v>
      </c>
      <c r="F11600" s="1" t="str">
        <f>VLOOKUP(C11600,Sheet1!$G$3:$I$9,2,FALSE)</f>
        <v>P3</v>
      </c>
      <c r="G11600" s="1">
        <f>VLOOKUP(C11600,Sheet1!$G$3:$I$9,3,FALSE)</f>
        <v>10</v>
      </c>
      <c r="H11600" s="1" t="str">
        <f>VLOOKUP(D11600,Sheet1!$L$3:$M$33,2,FALSE)</f>
        <v>Retail</v>
      </c>
    </row>
    <row r="11601" spans="1:8" x14ac:dyDescent="0.25">
      <c r="A11601" s="1">
        <v>323203</v>
      </c>
      <c r="B11601" s="1" t="s">
        <v>64</v>
      </c>
      <c r="C11601" s="1" t="s">
        <v>29</v>
      </c>
      <c r="D11601" s="1" t="s">
        <v>40</v>
      </c>
      <c r="E11601" s="1" t="s">
        <v>15</v>
      </c>
      <c r="F11601" s="1" t="str">
        <f>VLOOKUP(C11601,Sheet1!$G$3:$I$9,2,FALSE)</f>
        <v>P3</v>
      </c>
      <c r="G11601" s="1">
        <f>VLOOKUP(C11601,Sheet1!$G$3:$I$9,3,FALSE)</f>
        <v>9</v>
      </c>
      <c r="H11601" s="1" t="str">
        <f>VLOOKUP(D11601,Sheet1!$L$3:$M$33,2,FALSE)</f>
        <v>Retail</v>
      </c>
    </row>
    <row r="11602" spans="1:8" x14ac:dyDescent="0.25">
      <c r="A11602" s="1">
        <v>323204</v>
      </c>
      <c r="B11602" s="1" t="s">
        <v>35</v>
      </c>
      <c r="C11602" s="1" t="s">
        <v>20</v>
      </c>
      <c r="D11602" s="1" t="s">
        <v>58</v>
      </c>
      <c r="E11602" s="1" t="s">
        <v>15</v>
      </c>
      <c r="F11602" s="1" t="str">
        <f>VLOOKUP(C11602,Sheet1!$G$3:$I$9,2,FALSE)</f>
        <v>P1</v>
      </c>
      <c r="G11602" s="1">
        <f>VLOOKUP(C11602,Sheet1!$G$3:$I$9,3,FALSE)</f>
        <v>14</v>
      </c>
      <c r="H11602" s="1" t="str">
        <f>VLOOKUP(D11602,Sheet1!$L$3:$M$33,2,FALSE)</f>
        <v>Health</v>
      </c>
    </row>
    <row r="11603" spans="1:8" x14ac:dyDescent="0.25">
      <c r="A11603" s="1">
        <v>323205</v>
      </c>
      <c r="B11603" s="1" t="s">
        <v>64</v>
      </c>
      <c r="C11603" s="1" t="s">
        <v>29</v>
      </c>
      <c r="D11603" s="1" t="s">
        <v>21</v>
      </c>
      <c r="E11603" s="1" t="s">
        <v>15</v>
      </c>
      <c r="F11603" s="1" t="str">
        <f>VLOOKUP(C11603,Sheet1!$G$3:$I$9,2,FALSE)</f>
        <v>P3</v>
      </c>
      <c r="G11603" s="1">
        <f>VLOOKUP(C11603,Sheet1!$G$3:$I$9,3,FALSE)</f>
        <v>9</v>
      </c>
      <c r="H11603" s="1" t="str">
        <f>VLOOKUP(D11603,Sheet1!$L$3:$M$33,2,FALSE)</f>
        <v>BFSI</v>
      </c>
    </row>
    <row r="11604" spans="1:8" x14ac:dyDescent="0.25">
      <c r="A11604" s="1">
        <v>323206</v>
      </c>
      <c r="B11604" s="1" t="s">
        <v>12</v>
      </c>
      <c r="C11604" s="1" t="s">
        <v>20</v>
      </c>
      <c r="D11604" s="1" t="s">
        <v>58</v>
      </c>
      <c r="E11604" s="1" t="s">
        <v>15</v>
      </c>
      <c r="F11604" s="1" t="str">
        <f>VLOOKUP(C11604,Sheet1!$G$3:$I$9,2,FALSE)</f>
        <v>P1</v>
      </c>
      <c r="G11604" s="1">
        <f>VLOOKUP(C11604,Sheet1!$G$3:$I$9,3,FALSE)</f>
        <v>14</v>
      </c>
      <c r="H11604" s="1" t="str">
        <f>VLOOKUP(D11604,Sheet1!$L$3:$M$33,2,FALSE)</f>
        <v>Health</v>
      </c>
    </row>
    <row r="11605" spans="1:8" x14ac:dyDescent="0.25">
      <c r="A11605" s="1">
        <v>323220</v>
      </c>
      <c r="B11605" s="1" t="s">
        <v>35</v>
      </c>
      <c r="C11605" s="1" t="s">
        <v>16</v>
      </c>
      <c r="D11605" s="1" t="s">
        <v>40</v>
      </c>
      <c r="E11605" s="1" t="s">
        <v>15</v>
      </c>
      <c r="F11605" s="1" t="str">
        <f>VLOOKUP(C11605,Sheet1!$G$3:$I$9,2,FALSE)</f>
        <v>P1</v>
      </c>
      <c r="G11605" s="1">
        <f>VLOOKUP(C11605,Sheet1!$G$3:$I$9,3,FALSE)</f>
        <v>9</v>
      </c>
      <c r="H11605" s="1" t="str">
        <f>VLOOKUP(D11605,Sheet1!$L$3:$M$33,2,FALSE)</f>
        <v>Retail</v>
      </c>
    </row>
    <row r="11606" spans="1:8" x14ac:dyDescent="0.25">
      <c r="A11606" s="1">
        <v>323251</v>
      </c>
      <c r="B11606" s="1" t="s">
        <v>35</v>
      </c>
      <c r="C11606" s="1" t="s">
        <v>13</v>
      </c>
      <c r="D11606" s="1" t="s">
        <v>61</v>
      </c>
      <c r="E11606" s="1" t="s">
        <v>15</v>
      </c>
      <c r="F11606" s="1" t="str">
        <f>VLOOKUP(C11606,Sheet1!$G$3:$I$9,2,FALSE)</f>
        <v>P2</v>
      </c>
      <c r="G11606" s="1">
        <f>VLOOKUP(C11606,Sheet1!$G$3:$I$9,3,FALSE)</f>
        <v>12</v>
      </c>
      <c r="H11606" s="1" t="str">
        <f>VLOOKUP(D11606,Sheet1!$L$3:$M$33,2,FALSE)</f>
        <v>Others</v>
      </c>
    </row>
    <row r="11607" spans="1:8" x14ac:dyDescent="0.25">
      <c r="A11607" s="1">
        <v>323255</v>
      </c>
      <c r="B11607" s="1" t="s">
        <v>65</v>
      </c>
      <c r="C11607" s="1" t="s">
        <v>27</v>
      </c>
      <c r="D11607" s="1" t="s">
        <v>54</v>
      </c>
      <c r="E11607" s="1" t="s">
        <v>15</v>
      </c>
      <c r="F11607" s="1" t="str">
        <f>VLOOKUP(C11607,Sheet1!$G$3:$I$9,2,FALSE)</f>
        <v>P3</v>
      </c>
      <c r="G11607" s="1">
        <f>VLOOKUP(C11607,Sheet1!$G$3:$I$9,3,FALSE)</f>
        <v>11</v>
      </c>
      <c r="H11607" s="1" t="str">
        <f>VLOOKUP(D11607,Sheet1!$L$3:$M$33,2,FALSE)</f>
        <v>Travel</v>
      </c>
    </row>
    <row r="11608" spans="1:8" x14ac:dyDescent="0.25">
      <c r="A11608" s="1">
        <v>323285</v>
      </c>
      <c r="B11608" s="1" t="s">
        <v>65</v>
      </c>
      <c r="C11608" s="1" t="s">
        <v>13</v>
      </c>
      <c r="D11608" s="1" t="s">
        <v>61</v>
      </c>
      <c r="E11608" s="1" t="s">
        <v>15</v>
      </c>
      <c r="F11608" s="1" t="str">
        <f>VLOOKUP(C11608,Sheet1!$G$3:$I$9,2,FALSE)</f>
        <v>P2</v>
      </c>
      <c r="G11608" s="1">
        <f>VLOOKUP(C11608,Sheet1!$G$3:$I$9,3,FALSE)</f>
        <v>12</v>
      </c>
      <c r="H11608" s="1" t="str">
        <f>VLOOKUP(D11608,Sheet1!$L$3:$M$33,2,FALSE)</f>
        <v>Others</v>
      </c>
    </row>
    <row r="11609" spans="1:8" x14ac:dyDescent="0.25">
      <c r="A11609" s="1">
        <v>323307</v>
      </c>
      <c r="B11609" s="1" t="s">
        <v>12</v>
      </c>
      <c r="C11609" s="1" t="s">
        <v>20</v>
      </c>
      <c r="D11609" s="1" t="s">
        <v>61</v>
      </c>
      <c r="E11609" s="1" t="s">
        <v>15</v>
      </c>
      <c r="F11609" s="1" t="str">
        <f>VLOOKUP(C11609,Sheet1!$G$3:$I$9,2,FALSE)</f>
        <v>P1</v>
      </c>
      <c r="G11609" s="1">
        <f>VLOOKUP(C11609,Sheet1!$G$3:$I$9,3,FALSE)</f>
        <v>14</v>
      </c>
      <c r="H11609" s="1" t="str">
        <f>VLOOKUP(D11609,Sheet1!$L$3:$M$33,2,FALSE)</f>
        <v>Others</v>
      </c>
    </row>
    <row r="11610" spans="1:8" x14ac:dyDescent="0.25">
      <c r="A11610" s="1">
        <v>323358</v>
      </c>
      <c r="B11610" s="1" t="s">
        <v>65</v>
      </c>
      <c r="C11610" s="1" t="s">
        <v>20</v>
      </c>
      <c r="D11610" s="1" t="s">
        <v>61</v>
      </c>
      <c r="E11610" s="1" t="s">
        <v>15</v>
      </c>
      <c r="F11610" s="1" t="str">
        <f>VLOOKUP(C11610,Sheet1!$G$3:$I$9,2,FALSE)</f>
        <v>P1</v>
      </c>
      <c r="G11610" s="1">
        <f>VLOOKUP(C11610,Sheet1!$G$3:$I$9,3,FALSE)</f>
        <v>14</v>
      </c>
      <c r="H11610" s="1" t="str">
        <f>VLOOKUP(D11610,Sheet1!$L$3:$M$33,2,FALSE)</f>
        <v>Others</v>
      </c>
    </row>
    <row r="11611" spans="1:8" x14ac:dyDescent="0.25">
      <c r="A11611" s="1">
        <v>323359</v>
      </c>
      <c r="B11611" s="1" t="s">
        <v>65</v>
      </c>
      <c r="C11611" s="1" t="s">
        <v>20</v>
      </c>
      <c r="D11611" s="1" t="s">
        <v>61</v>
      </c>
      <c r="E11611" s="1" t="s">
        <v>15</v>
      </c>
      <c r="F11611" s="1" t="str">
        <f>VLOOKUP(C11611,Sheet1!$G$3:$I$9,2,FALSE)</f>
        <v>P1</v>
      </c>
      <c r="G11611" s="1">
        <f>VLOOKUP(C11611,Sheet1!$G$3:$I$9,3,FALSE)</f>
        <v>14</v>
      </c>
      <c r="H11611" s="1" t="str">
        <f>VLOOKUP(D11611,Sheet1!$L$3:$M$33,2,FALSE)</f>
        <v>Others</v>
      </c>
    </row>
    <row r="11612" spans="1:8" x14ac:dyDescent="0.25">
      <c r="A11612" s="1">
        <v>323360</v>
      </c>
      <c r="B11612" s="1" t="s">
        <v>35</v>
      </c>
      <c r="C11612" s="1" t="s">
        <v>16</v>
      </c>
      <c r="D11612" s="1" t="s">
        <v>40</v>
      </c>
      <c r="E11612" s="1" t="s">
        <v>15</v>
      </c>
      <c r="F11612" s="1" t="str">
        <f>VLOOKUP(C11612,Sheet1!$G$3:$I$9,2,FALSE)</f>
        <v>P1</v>
      </c>
      <c r="G11612" s="1">
        <f>VLOOKUP(C11612,Sheet1!$G$3:$I$9,3,FALSE)</f>
        <v>9</v>
      </c>
      <c r="H11612" s="1" t="str">
        <f>VLOOKUP(D11612,Sheet1!$L$3:$M$33,2,FALSE)</f>
        <v>Retail</v>
      </c>
    </row>
    <row r="11613" spans="1:8" x14ac:dyDescent="0.25">
      <c r="A11613" s="1">
        <v>323362</v>
      </c>
      <c r="B11613" s="1" t="s">
        <v>12</v>
      </c>
      <c r="C11613" s="1" t="s">
        <v>27</v>
      </c>
      <c r="D11613" s="1" t="s">
        <v>30</v>
      </c>
      <c r="E11613" s="1" t="s">
        <v>15</v>
      </c>
      <c r="F11613" s="1" t="str">
        <f>VLOOKUP(C11613,Sheet1!$G$3:$I$9,2,FALSE)</f>
        <v>P3</v>
      </c>
      <c r="G11613" s="1">
        <f>VLOOKUP(C11613,Sheet1!$G$3:$I$9,3,FALSE)</f>
        <v>11</v>
      </c>
      <c r="H11613" s="1" t="str">
        <f>VLOOKUP(D11613,Sheet1!$L$3:$M$33,2,FALSE)</f>
        <v>Retail</v>
      </c>
    </row>
    <row r="11614" spans="1:8" x14ac:dyDescent="0.25">
      <c r="A11614" s="1">
        <v>323366</v>
      </c>
      <c r="B11614" s="1" t="s">
        <v>35</v>
      </c>
      <c r="C11614" s="1" t="s">
        <v>16</v>
      </c>
      <c r="D11614" s="1" t="s">
        <v>40</v>
      </c>
      <c r="E11614" s="1" t="s">
        <v>15</v>
      </c>
      <c r="F11614" s="1" t="str">
        <f>VLOOKUP(C11614,Sheet1!$G$3:$I$9,2,FALSE)</f>
        <v>P1</v>
      </c>
      <c r="G11614" s="1">
        <f>VLOOKUP(C11614,Sheet1!$G$3:$I$9,3,FALSE)</f>
        <v>9</v>
      </c>
      <c r="H11614" s="1" t="str">
        <f>VLOOKUP(D11614,Sheet1!$L$3:$M$33,2,FALSE)</f>
        <v>Retail</v>
      </c>
    </row>
    <row r="11615" spans="1:8" x14ac:dyDescent="0.25">
      <c r="A11615" s="1">
        <v>323368</v>
      </c>
      <c r="B11615" s="1" t="s">
        <v>12</v>
      </c>
      <c r="C11615" s="1" t="s">
        <v>13</v>
      </c>
      <c r="D11615" s="1" t="s">
        <v>47</v>
      </c>
      <c r="E11615" s="1" t="s">
        <v>15</v>
      </c>
      <c r="F11615" s="1" t="str">
        <f>VLOOKUP(C11615,Sheet1!$G$3:$I$9,2,FALSE)</f>
        <v>P2</v>
      </c>
      <c r="G11615" s="1">
        <f>VLOOKUP(C11615,Sheet1!$G$3:$I$9,3,FALSE)</f>
        <v>12</v>
      </c>
      <c r="H11615" s="1" t="str">
        <f>VLOOKUP(D11615,Sheet1!$L$3:$M$33,2,FALSE)</f>
        <v>Government</v>
      </c>
    </row>
    <row r="11616" spans="1:8" x14ac:dyDescent="0.25">
      <c r="A11616" s="1">
        <v>323369</v>
      </c>
      <c r="B11616" s="1" t="s">
        <v>12</v>
      </c>
      <c r="C11616" s="1" t="s">
        <v>13</v>
      </c>
      <c r="D11616" s="1" t="s">
        <v>47</v>
      </c>
      <c r="E11616" s="1" t="s">
        <v>15</v>
      </c>
      <c r="F11616" s="1" t="str">
        <f>VLOOKUP(C11616,Sheet1!$G$3:$I$9,2,FALSE)</f>
        <v>P2</v>
      </c>
      <c r="G11616" s="1">
        <f>VLOOKUP(C11616,Sheet1!$G$3:$I$9,3,FALSE)</f>
        <v>12</v>
      </c>
      <c r="H11616" s="1" t="str">
        <f>VLOOKUP(D11616,Sheet1!$L$3:$M$33,2,FALSE)</f>
        <v>Government</v>
      </c>
    </row>
    <row r="11617" spans="1:8" x14ac:dyDescent="0.25">
      <c r="A11617" s="1">
        <v>323370</v>
      </c>
      <c r="B11617" s="1" t="s">
        <v>64</v>
      </c>
      <c r="C11617" s="1" t="s">
        <v>16</v>
      </c>
      <c r="D11617" s="1" t="s">
        <v>40</v>
      </c>
      <c r="E11617" s="1" t="s">
        <v>15</v>
      </c>
      <c r="F11617" s="1" t="str">
        <f>VLOOKUP(C11617,Sheet1!$G$3:$I$9,2,FALSE)</f>
        <v>P1</v>
      </c>
      <c r="G11617" s="1">
        <f>VLOOKUP(C11617,Sheet1!$G$3:$I$9,3,FALSE)</f>
        <v>9</v>
      </c>
      <c r="H11617" s="1" t="str">
        <f>VLOOKUP(D11617,Sheet1!$L$3:$M$33,2,FALSE)</f>
        <v>Retail</v>
      </c>
    </row>
    <row r="11618" spans="1:8" x14ac:dyDescent="0.25">
      <c r="A11618" s="1">
        <v>323371</v>
      </c>
      <c r="B11618" s="1" t="s">
        <v>64</v>
      </c>
      <c r="C11618" s="1" t="s">
        <v>16</v>
      </c>
      <c r="D11618" s="1" t="s">
        <v>40</v>
      </c>
      <c r="E11618" s="1" t="s">
        <v>15</v>
      </c>
      <c r="F11618" s="1" t="str">
        <f>VLOOKUP(C11618,Sheet1!$G$3:$I$9,2,FALSE)</f>
        <v>P1</v>
      </c>
      <c r="G11618" s="1">
        <f>VLOOKUP(C11618,Sheet1!$G$3:$I$9,3,FALSE)</f>
        <v>9</v>
      </c>
      <c r="H11618" s="1" t="str">
        <f>VLOOKUP(D11618,Sheet1!$L$3:$M$33,2,FALSE)</f>
        <v>Retail</v>
      </c>
    </row>
    <row r="11619" spans="1:8" x14ac:dyDescent="0.25">
      <c r="A11619" s="1">
        <v>323372</v>
      </c>
      <c r="B11619" s="1" t="s">
        <v>64</v>
      </c>
      <c r="C11619" s="1" t="s">
        <v>16</v>
      </c>
      <c r="D11619" s="1" t="s">
        <v>40</v>
      </c>
      <c r="E11619" s="1" t="s">
        <v>15</v>
      </c>
      <c r="F11619" s="1" t="str">
        <f>VLOOKUP(C11619,Sheet1!$G$3:$I$9,2,FALSE)</f>
        <v>P1</v>
      </c>
      <c r="G11619" s="1">
        <f>VLOOKUP(C11619,Sheet1!$G$3:$I$9,3,FALSE)</f>
        <v>9</v>
      </c>
      <c r="H11619" s="1" t="str">
        <f>VLOOKUP(D11619,Sheet1!$L$3:$M$33,2,FALSE)</f>
        <v>Retail</v>
      </c>
    </row>
    <row r="11620" spans="1:8" x14ac:dyDescent="0.25">
      <c r="A11620" s="1">
        <v>323373</v>
      </c>
      <c r="B11620" s="1" t="s">
        <v>64</v>
      </c>
      <c r="C11620" s="1" t="s">
        <v>27</v>
      </c>
      <c r="D11620" s="1" t="s">
        <v>58</v>
      </c>
      <c r="E11620" s="1" t="s">
        <v>15</v>
      </c>
      <c r="F11620" s="1" t="str">
        <f>VLOOKUP(C11620,Sheet1!$G$3:$I$9,2,FALSE)</f>
        <v>P3</v>
      </c>
      <c r="G11620" s="1">
        <f>VLOOKUP(C11620,Sheet1!$G$3:$I$9,3,FALSE)</f>
        <v>11</v>
      </c>
      <c r="H11620" s="1" t="str">
        <f>VLOOKUP(D11620,Sheet1!$L$3:$M$33,2,FALSE)</f>
        <v>Health</v>
      </c>
    </row>
    <row r="11621" spans="1:8" x14ac:dyDescent="0.25">
      <c r="A11621" s="1">
        <v>323374</v>
      </c>
      <c r="B11621" s="1" t="s">
        <v>64</v>
      </c>
      <c r="C11621" s="1" t="s">
        <v>27</v>
      </c>
      <c r="D11621" s="1" t="s">
        <v>58</v>
      </c>
      <c r="E11621" s="1" t="s">
        <v>15</v>
      </c>
      <c r="F11621" s="1" t="str">
        <f>VLOOKUP(C11621,Sheet1!$G$3:$I$9,2,FALSE)</f>
        <v>P3</v>
      </c>
      <c r="G11621" s="1">
        <f>VLOOKUP(C11621,Sheet1!$G$3:$I$9,3,FALSE)</f>
        <v>11</v>
      </c>
      <c r="H11621" s="1" t="str">
        <f>VLOOKUP(D11621,Sheet1!$L$3:$M$33,2,FALSE)</f>
        <v>Health</v>
      </c>
    </row>
    <row r="11622" spans="1:8" x14ac:dyDescent="0.25">
      <c r="A11622" s="1">
        <v>323375</v>
      </c>
      <c r="B11622" s="1" t="s">
        <v>64</v>
      </c>
      <c r="C11622" s="1" t="s">
        <v>27</v>
      </c>
      <c r="D11622" s="1" t="s">
        <v>58</v>
      </c>
      <c r="E11622" s="1" t="s">
        <v>15</v>
      </c>
      <c r="F11622" s="1" t="str">
        <f>VLOOKUP(C11622,Sheet1!$G$3:$I$9,2,FALSE)</f>
        <v>P3</v>
      </c>
      <c r="G11622" s="1">
        <f>VLOOKUP(C11622,Sheet1!$G$3:$I$9,3,FALSE)</f>
        <v>11</v>
      </c>
      <c r="H11622" s="1" t="str">
        <f>VLOOKUP(D11622,Sheet1!$L$3:$M$33,2,FALSE)</f>
        <v>Health</v>
      </c>
    </row>
    <row r="11623" spans="1:8" x14ac:dyDescent="0.25">
      <c r="A11623" s="1">
        <v>323376</v>
      </c>
      <c r="B11623" s="1" t="s">
        <v>12</v>
      </c>
      <c r="C11623" s="1" t="s">
        <v>32</v>
      </c>
      <c r="D11623" s="1" t="s">
        <v>39</v>
      </c>
      <c r="E11623" s="1" t="s">
        <v>15</v>
      </c>
      <c r="F11623" s="1" t="str">
        <f>VLOOKUP(C11623,Sheet1!$G$3:$I$9,2,FALSE)</f>
        <v>P3</v>
      </c>
      <c r="G11623" s="1">
        <f>VLOOKUP(C11623,Sheet1!$G$3:$I$9,3,FALSE)</f>
        <v>10</v>
      </c>
      <c r="H11623" s="1" t="str">
        <f>VLOOKUP(D11623,Sheet1!$L$3:$M$33,2,FALSE)</f>
        <v>Retail</v>
      </c>
    </row>
    <row r="11624" spans="1:8" x14ac:dyDescent="0.25">
      <c r="A11624" s="1">
        <v>323377</v>
      </c>
      <c r="B11624" s="1" t="s">
        <v>12</v>
      </c>
      <c r="C11624" s="1" t="s">
        <v>32</v>
      </c>
      <c r="D11624" s="1" t="s">
        <v>39</v>
      </c>
      <c r="E11624" s="1" t="s">
        <v>15</v>
      </c>
      <c r="F11624" s="1" t="str">
        <f>VLOOKUP(C11624,Sheet1!$G$3:$I$9,2,FALSE)</f>
        <v>P3</v>
      </c>
      <c r="G11624" s="1">
        <f>VLOOKUP(C11624,Sheet1!$G$3:$I$9,3,FALSE)</f>
        <v>10</v>
      </c>
      <c r="H11624" s="1" t="str">
        <f>VLOOKUP(D11624,Sheet1!$L$3:$M$33,2,FALSE)</f>
        <v>Retail</v>
      </c>
    </row>
    <row r="11625" spans="1:8" x14ac:dyDescent="0.25">
      <c r="A11625" s="1">
        <v>323383</v>
      </c>
      <c r="B11625" s="1" t="s">
        <v>35</v>
      </c>
      <c r="C11625" s="1" t="s">
        <v>20</v>
      </c>
      <c r="D11625" s="1" t="s">
        <v>61</v>
      </c>
      <c r="E11625" s="1" t="s">
        <v>15</v>
      </c>
      <c r="F11625" s="1" t="str">
        <f>VLOOKUP(C11625,Sheet1!$G$3:$I$9,2,FALSE)</f>
        <v>P1</v>
      </c>
      <c r="G11625" s="1">
        <f>VLOOKUP(C11625,Sheet1!$G$3:$I$9,3,FALSE)</f>
        <v>14</v>
      </c>
      <c r="H11625" s="1" t="str">
        <f>VLOOKUP(D11625,Sheet1!$L$3:$M$33,2,FALSE)</f>
        <v>Others</v>
      </c>
    </row>
    <row r="11626" spans="1:8" x14ac:dyDescent="0.25">
      <c r="A11626" s="1">
        <v>323384</v>
      </c>
      <c r="B11626" s="1" t="s">
        <v>12</v>
      </c>
      <c r="C11626" s="1" t="s">
        <v>16</v>
      </c>
      <c r="D11626" s="1" t="s">
        <v>40</v>
      </c>
      <c r="E11626" s="1" t="s">
        <v>15</v>
      </c>
      <c r="F11626" s="1" t="str">
        <f>VLOOKUP(C11626,Sheet1!$G$3:$I$9,2,FALSE)</f>
        <v>P1</v>
      </c>
      <c r="G11626" s="1">
        <f>VLOOKUP(C11626,Sheet1!$G$3:$I$9,3,FALSE)</f>
        <v>9</v>
      </c>
      <c r="H11626" s="1" t="str">
        <f>VLOOKUP(D11626,Sheet1!$L$3:$M$33,2,FALSE)</f>
        <v>Retail</v>
      </c>
    </row>
    <row r="11627" spans="1:8" x14ac:dyDescent="0.25">
      <c r="A11627" s="1">
        <v>323385</v>
      </c>
      <c r="B11627" s="1" t="s">
        <v>35</v>
      </c>
      <c r="C11627" s="1" t="s">
        <v>29</v>
      </c>
      <c r="D11627" s="1" t="s">
        <v>52</v>
      </c>
      <c r="E11627" s="1" t="s">
        <v>15</v>
      </c>
      <c r="F11627" s="1" t="str">
        <f>VLOOKUP(C11627,Sheet1!$G$3:$I$9,2,FALSE)</f>
        <v>P3</v>
      </c>
      <c r="G11627" s="1">
        <f>VLOOKUP(C11627,Sheet1!$G$3:$I$9,3,FALSE)</f>
        <v>9</v>
      </c>
      <c r="H11627" s="1" t="str">
        <f>VLOOKUP(D11627,Sheet1!$L$3:$M$33,2,FALSE)</f>
        <v>Travel</v>
      </c>
    </row>
    <row r="11628" spans="1:8" x14ac:dyDescent="0.25">
      <c r="A11628" s="1">
        <v>323386</v>
      </c>
      <c r="B11628" s="1" t="s">
        <v>66</v>
      </c>
      <c r="C11628" s="1" t="s">
        <v>13</v>
      </c>
      <c r="D11628" s="1" t="s">
        <v>37</v>
      </c>
      <c r="E11628" s="1" t="s">
        <v>15</v>
      </c>
      <c r="F11628" s="1" t="str">
        <f>VLOOKUP(C11628,Sheet1!$G$3:$I$9,2,FALSE)</f>
        <v>P2</v>
      </c>
      <c r="G11628" s="1">
        <f>VLOOKUP(C11628,Sheet1!$G$3:$I$9,3,FALSE)</f>
        <v>12</v>
      </c>
      <c r="H11628" s="1" t="str">
        <f>VLOOKUP(D11628,Sheet1!$L$3:$M$33,2,FALSE)</f>
        <v>Retail</v>
      </c>
    </row>
    <row r="11629" spans="1:8" x14ac:dyDescent="0.25">
      <c r="A11629" s="1">
        <v>323387</v>
      </c>
      <c r="B11629" s="1" t="s">
        <v>12</v>
      </c>
      <c r="C11629" s="1" t="s">
        <v>16</v>
      </c>
      <c r="D11629" s="1" t="s">
        <v>53</v>
      </c>
      <c r="E11629" s="1" t="s">
        <v>15</v>
      </c>
      <c r="F11629" s="1" t="str">
        <f>VLOOKUP(C11629,Sheet1!$G$3:$I$9,2,FALSE)</f>
        <v>P1</v>
      </c>
      <c r="G11629" s="1">
        <f>VLOOKUP(C11629,Sheet1!$G$3:$I$9,3,FALSE)</f>
        <v>9</v>
      </c>
      <c r="H11629" s="1" t="str">
        <f>VLOOKUP(D11629,Sheet1!$L$3:$M$33,2,FALSE)</f>
        <v>Travel</v>
      </c>
    </row>
    <row r="11630" spans="1:8" x14ac:dyDescent="0.25">
      <c r="A11630" s="1">
        <v>323388</v>
      </c>
      <c r="B11630" s="1" t="s">
        <v>12</v>
      </c>
      <c r="C11630" s="1" t="s">
        <v>16</v>
      </c>
      <c r="D11630" s="1" t="s">
        <v>51</v>
      </c>
      <c r="E11630" s="1" t="s">
        <v>63</v>
      </c>
      <c r="F11630" s="1" t="str">
        <f>VLOOKUP(C11630,Sheet1!$G$3:$I$9,2,FALSE)</f>
        <v>P1</v>
      </c>
      <c r="G11630" s="1">
        <f>VLOOKUP(C11630,Sheet1!$G$3:$I$9,3,FALSE)</f>
        <v>9</v>
      </c>
      <c r="H11630" s="1" t="str">
        <f>VLOOKUP(D11630,Sheet1!$L$3:$M$33,2,FALSE)</f>
        <v>Travel</v>
      </c>
    </row>
    <row r="11631" spans="1:8" x14ac:dyDescent="0.25">
      <c r="A11631" s="1">
        <v>323389</v>
      </c>
      <c r="B11631" s="1" t="s">
        <v>35</v>
      </c>
      <c r="C11631" s="1" t="s">
        <v>29</v>
      </c>
      <c r="D11631" s="1" t="s">
        <v>52</v>
      </c>
      <c r="E11631" s="1" t="s">
        <v>15</v>
      </c>
      <c r="F11631" s="1" t="str">
        <f>VLOOKUP(C11631,Sheet1!$G$3:$I$9,2,FALSE)</f>
        <v>P3</v>
      </c>
      <c r="G11631" s="1">
        <f>VLOOKUP(C11631,Sheet1!$G$3:$I$9,3,FALSE)</f>
        <v>9</v>
      </c>
      <c r="H11631" s="1" t="str">
        <f>VLOOKUP(D11631,Sheet1!$L$3:$M$33,2,FALSE)</f>
        <v>Travel</v>
      </c>
    </row>
    <row r="11632" spans="1:8" x14ac:dyDescent="0.25">
      <c r="A11632" s="1">
        <v>323390</v>
      </c>
      <c r="B11632" s="1" t="s">
        <v>66</v>
      </c>
      <c r="C11632" s="1" t="s">
        <v>13</v>
      </c>
      <c r="D11632" s="1" t="s">
        <v>36</v>
      </c>
      <c r="E11632" s="1" t="s">
        <v>15</v>
      </c>
      <c r="F11632" s="1" t="str">
        <f>VLOOKUP(C11632,Sheet1!$G$3:$I$9,2,FALSE)</f>
        <v>P2</v>
      </c>
      <c r="G11632" s="1">
        <f>VLOOKUP(C11632,Sheet1!$G$3:$I$9,3,FALSE)</f>
        <v>12</v>
      </c>
      <c r="H11632" s="1" t="str">
        <f>VLOOKUP(D11632,Sheet1!$L$3:$M$33,2,FALSE)</f>
        <v>Retail</v>
      </c>
    </row>
    <row r="11633" spans="1:8" x14ac:dyDescent="0.25">
      <c r="A11633" s="1">
        <v>323391</v>
      </c>
      <c r="B11633" s="1" t="s">
        <v>65</v>
      </c>
      <c r="C11633" s="1" t="s">
        <v>16</v>
      </c>
      <c r="D11633" s="1" t="s">
        <v>54</v>
      </c>
      <c r="E11633" s="1" t="s">
        <v>15</v>
      </c>
      <c r="F11633" s="1" t="str">
        <f>VLOOKUP(C11633,Sheet1!$G$3:$I$9,2,FALSE)</f>
        <v>P1</v>
      </c>
      <c r="G11633" s="1">
        <f>VLOOKUP(C11633,Sheet1!$G$3:$I$9,3,FALSE)</f>
        <v>9</v>
      </c>
      <c r="H11633" s="1" t="str">
        <f>VLOOKUP(D11633,Sheet1!$L$3:$M$33,2,FALSE)</f>
        <v>Travel</v>
      </c>
    </row>
    <row r="11634" spans="1:8" x14ac:dyDescent="0.25">
      <c r="A11634" s="1">
        <v>323392</v>
      </c>
      <c r="B11634" s="1" t="s">
        <v>66</v>
      </c>
      <c r="C11634" s="1" t="s">
        <v>13</v>
      </c>
      <c r="D11634" s="1" t="s">
        <v>14</v>
      </c>
      <c r="E11634" s="1" t="s">
        <v>15</v>
      </c>
      <c r="F11634" s="1" t="str">
        <f>VLOOKUP(C11634,Sheet1!$G$3:$I$9,2,FALSE)</f>
        <v>P2</v>
      </c>
      <c r="G11634" s="1">
        <f>VLOOKUP(C11634,Sheet1!$G$3:$I$9,3,FALSE)</f>
        <v>12</v>
      </c>
      <c r="H11634" s="1" t="str">
        <f>VLOOKUP(D11634,Sheet1!$L$3:$M$33,2,FALSE)</f>
        <v>BFSI</v>
      </c>
    </row>
    <row r="11635" spans="1:8" x14ac:dyDescent="0.25">
      <c r="A11635" s="1">
        <v>323398</v>
      </c>
      <c r="B11635" s="1" t="s">
        <v>65</v>
      </c>
      <c r="C11635" s="1" t="s">
        <v>29</v>
      </c>
      <c r="D11635" s="1" t="s">
        <v>49</v>
      </c>
      <c r="E11635" s="1" t="s">
        <v>15</v>
      </c>
      <c r="F11635" s="1" t="str">
        <f>VLOOKUP(C11635,Sheet1!$G$3:$I$9,2,FALSE)</f>
        <v>P3</v>
      </c>
      <c r="G11635" s="1">
        <f>VLOOKUP(C11635,Sheet1!$G$3:$I$9,3,FALSE)</f>
        <v>9</v>
      </c>
      <c r="H11635" s="1" t="str">
        <f>VLOOKUP(D11635,Sheet1!$L$3:$M$33,2,FALSE)</f>
        <v>Travel</v>
      </c>
    </row>
    <row r="11636" spans="1:8" x14ac:dyDescent="0.25">
      <c r="A11636" s="1">
        <v>323399</v>
      </c>
      <c r="B11636" s="1" t="s">
        <v>65</v>
      </c>
      <c r="C11636" s="1" t="s">
        <v>27</v>
      </c>
      <c r="D11636" s="1" t="s">
        <v>45</v>
      </c>
      <c r="E11636" s="1" t="s">
        <v>15</v>
      </c>
      <c r="F11636" s="1" t="str">
        <f>VLOOKUP(C11636,Sheet1!$G$3:$I$9,2,FALSE)</f>
        <v>P3</v>
      </c>
      <c r="G11636" s="1">
        <f>VLOOKUP(C11636,Sheet1!$G$3:$I$9,3,FALSE)</f>
        <v>11</v>
      </c>
      <c r="H11636" s="1" t="str">
        <f>VLOOKUP(D11636,Sheet1!$L$3:$M$33,2,FALSE)</f>
        <v>Government</v>
      </c>
    </row>
    <row r="11637" spans="1:8" x14ac:dyDescent="0.25">
      <c r="A11637" s="1">
        <v>323400</v>
      </c>
      <c r="B11637" s="1" t="s">
        <v>66</v>
      </c>
      <c r="C11637" s="1" t="s">
        <v>13</v>
      </c>
      <c r="D11637" s="1" t="s">
        <v>21</v>
      </c>
      <c r="E11637" s="1" t="s">
        <v>15</v>
      </c>
      <c r="F11637" s="1" t="str">
        <f>VLOOKUP(C11637,Sheet1!$G$3:$I$9,2,FALSE)</f>
        <v>P2</v>
      </c>
      <c r="G11637" s="1">
        <f>VLOOKUP(C11637,Sheet1!$G$3:$I$9,3,FALSE)</f>
        <v>12</v>
      </c>
      <c r="H11637" s="1" t="str">
        <f>VLOOKUP(D11637,Sheet1!$L$3:$M$33,2,FALSE)</f>
        <v>BFSI</v>
      </c>
    </row>
    <row r="11638" spans="1:8" x14ac:dyDescent="0.25">
      <c r="A11638" s="1">
        <v>323401</v>
      </c>
      <c r="B11638" s="1" t="s">
        <v>35</v>
      </c>
      <c r="C11638" s="1" t="s">
        <v>20</v>
      </c>
      <c r="D11638" s="1" t="s">
        <v>58</v>
      </c>
      <c r="E11638" s="1" t="s">
        <v>15</v>
      </c>
      <c r="F11638" s="1" t="str">
        <f>VLOOKUP(C11638,Sheet1!$G$3:$I$9,2,FALSE)</f>
        <v>P1</v>
      </c>
      <c r="G11638" s="1">
        <f>VLOOKUP(C11638,Sheet1!$G$3:$I$9,3,FALSE)</f>
        <v>14</v>
      </c>
      <c r="H11638" s="1" t="str">
        <f>VLOOKUP(D11638,Sheet1!$L$3:$M$33,2,FALSE)</f>
        <v>Health</v>
      </c>
    </row>
    <row r="11639" spans="1:8" x14ac:dyDescent="0.25">
      <c r="A11639" s="1">
        <v>323402</v>
      </c>
      <c r="B11639" s="1" t="s">
        <v>12</v>
      </c>
      <c r="C11639" s="1" t="s">
        <v>13</v>
      </c>
      <c r="D11639" s="1" t="s">
        <v>40</v>
      </c>
      <c r="E11639" s="1" t="s">
        <v>15</v>
      </c>
      <c r="F11639" s="1" t="str">
        <f>VLOOKUP(C11639,Sheet1!$G$3:$I$9,2,FALSE)</f>
        <v>P2</v>
      </c>
      <c r="G11639" s="1">
        <f>VLOOKUP(C11639,Sheet1!$G$3:$I$9,3,FALSE)</f>
        <v>12</v>
      </c>
      <c r="H11639" s="1" t="str">
        <f>VLOOKUP(D11639,Sheet1!$L$3:$M$33,2,FALSE)</f>
        <v>Retail</v>
      </c>
    </row>
    <row r="11640" spans="1:8" x14ac:dyDescent="0.25">
      <c r="A11640" s="1">
        <v>323404</v>
      </c>
      <c r="B11640" s="1" t="s">
        <v>64</v>
      </c>
      <c r="C11640" s="1" t="s">
        <v>16</v>
      </c>
      <c r="D11640" s="1" t="s">
        <v>40</v>
      </c>
      <c r="E11640" s="1" t="s">
        <v>15</v>
      </c>
      <c r="F11640" s="1" t="str">
        <f>VLOOKUP(C11640,Sheet1!$G$3:$I$9,2,FALSE)</f>
        <v>P1</v>
      </c>
      <c r="G11640" s="1">
        <f>VLOOKUP(C11640,Sheet1!$G$3:$I$9,3,FALSE)</f>
        <v>9</v>
      </c>
      <c r="H11640" s="1" t="str">
        <f>VLOOKUP(D11640,Sheet1!$L$3:$M$33,2,FALSE)</f>
        <v>Retail</v>
      </c>
    </row>
    <row r="11641" spans="1:8" x14ac:dyDescent="0.25">
      <c r="A11641" s="1">
        <v>323405</v>
      </c>
      <c r="B11641" s="1" t="s">
        <v>64</v>
      </c>
      <c r="C11641" s="1" t="s">
        <v>29</v>
      </c>
      <c r="D11641" s="1" t="s">
        <v>21</v>
      </c>
      <c r="E11641" s="1" t="s">
        <v>15</v>
      </c>
      <c r="F11641" s="1" t="str">
        <f>VLOOKUP(C11641,Sheet1!$G$3:$I$9,2,FALSE)</f>
        <v>P3</v>
      </c>
      <c r="G11641" s="1">
        <f>VLOOKUP(C11641,Sheet1!$G$3:$I$9,3,FALSE)</f>
        <v>9</v>
      </c>
      <c r="H11641" s="1" t="str">
        <f>VLOOKUP(D11641,Sheet1!$L$3:$M$33,2,FALSE)</f>
        <v>BFSI</v>
      </c>
    </row>
    <row r="11642" spans="1:8" x14ac:dyDescent="0.25">
      <c r="A11642" s="1">
        <v>323406</v>
      </c>
      <c r="B11642" s="1" t="s">
        <v>64</v>
      </c>
      <c r="C11642" s="1" t="s">
        <v>16</v>
      </c>
      <c r="D11642" s="1" t="s">
        <v>40</v>
      </c>
      <c r="E11642" s="1" t="s">
        <v>15</v>
      </c>
      <c r="F11642" s="1" t="str">
        <f>VLOOKUP(C11642,Sheet1!$G$3:$I$9,2,FALSE)</f>
        <v>P1</v>
      </c>
      <c r="G11642" s="1">
        <f>VLOOKUP(C11642,Sheet1!$G$3:$I$9,3,FALSE)</f>
        <v>9</v>
      </c>
      <c r="H11642" s="1" t="str">
        <f>VLOOKUP(D11642,Sheet1!$L$3:$M$33,2,FALSE)</f>
        <v>Retail</v>
      </c>
    </row>
    <row r="11643" spans="1:8" x14ac:dyDescent="0.25">
      <c r="A11643" s="1">
        <v>323407</v>
      </c>
      <c r="B11643" s="1" t="s">
        <v>12</v>
      </c>
      <c r="C11643" s="1" t="s">
        <v>20</v>
      </c>
      <c r="D11643" s="1" t="s">
        <v>61</v>
      </c>
      <c r="E11643" s="1" t="s">
        <v>15</v>
      </c>
      <c r="F11643" s="1" t="str">
        <f>VLOOKUP(C11643,Sheet1!$G$3:$I$9,2,FALSE)</f>
        <v>P1</v>
      </c>
      <c r="G11643" s="1">
        <f>VLOOKUP(C11643,Sheet1!$G$3:$I$9,3,FALSE)</f>
        <v>14</v>
      </c>
      <c r="H11643" s="1" t="str">
        <f>VLOOKUP(D11643,Sheet1!$L$3:$M$33,2,FALSE)</f>
        <v>Others</v>
      </c>
    </row>
    <row r="11644" spans="1:8" x14ac:dyDescent="0.25">
      <c r="A11644" s="1">
        <v>323408</v>
      </c>
      <c r="B11644" s="1" t="s">
        <v>65</v>
      </c>
      <c r="C11644" s="1" t="s">
        <v>16</v>
      </c>
      <c r="D11644" s="1" t="s">
        <v>33</v>
      </c>
      <c r="E11644" s="1" t="s">
        <v>15</v>
      </c>
      <c r="F11644" s="1" t="str">
        <f>VLOOKUP(C11644,Sheet1!$G$3:$I$9,2,FALSE)</f>
        <v>P1</v>
      </c>
      <c r="G11644" s="1">
        <f>VLOOKUP(C11644,Sheet1!$G$3:$I$9,3,FALSE)</f>
        <v>9</v>
      </c>
      <c r="H11644" s="1" t="str">
        <f>VLOOKUP(D11644,Sheet1!$L$3:$M$33,2,FALSE)</f>
        <v>Retail</v>
      </c>
    </row>
    <row r="11645" spans="1:8" x14ac:dyDescent="0.25">
      <c r="A11645" s="1">
        <v>323409</v>
      </c>
      <c r="B11645" s="1" t="s">
        <v>65</v>
      </c>
      <c r="C11645" s="1" t="s">
        <v>29</v>
      </c>
      <c r="D11645" s="1" t="s">
        <v>26</v>
      </c>
      <c r="E11645" s="1" t="s">
        <v>63</v>
      </c>
      <c r="F11645" s="1" t="str">
        <f>VLOOKUP(C11645,Sheet1!$G$3:$I$9,2,FALSE)</f>
        <v>P3</v>
      </c>
      <c r="G11645" s="1">
        <f>VLOOKUP(C11645,Sheet1!$G$3:$I$9,3,FALSE)</f>
        <v>9</v>
      </c>
      <c r="H11645" s="1" t="str">
        <f>VLOOKUP(D11645,Sheet1!$L$3:$M$33,2,FALSE)</f>
        <v>BFSI</v>
      </c>
    </row>
    <row r="11646" spans="1:8" x14ac:dyDescent="0.25">
      <c r="A11646" s="1">
        <v>323410</v>
      </c>
      <c r="B11646" s="1" t="s">
        <v>65</v>
      </c>
      <c r="C11646" s="1" t="s">
        <v>13</v>
      </c>
      <c r="D11646" s="1" t="s">
        <v>26</v>
      </c>
      <c r="E11646" s="1" t="s">
        <v>63</v>
      </c>
      <c r="F11646" s="1" t="str">
        <f>VLOOKUP(C11646,Sheet1!$G$3:$I$9,2,FALSE)</f>
        <v>P2</v>
      </c>
      <c r="G11646" s="1">
        <f>VLOOKUP(C11646,Sheet1!$G$3:$I$9,3,FALSE)</f>
        <v>12</v>
      </c>
      <c r="H11646" s="1" t="str">
        <f>VLOOKUP(D11646,Sheet1!$L$3:$M$33,2,FALSE)</f>
        <v>BFSI</v>
      </c>
    </row>
    <row r="11647" spans="1:8" x14ac:dyDescent="0.25">
      <c r="A11647" s="1">
        <v>323411</v>
      </c>
      <c r="B11647" s="1" t="s">
        <v>65</v>
      </c>
      <c r="C11647" s="1" t="s">
        <v>20</v>
      </c>
      <c r="D11647" s="1" t="s">
        <v>26</v>
      </c>
      <c r="E11647" s="1" t="s">
        <v>63</v>
      </c>
      <c r="F11647" s="1" t="str">
        <f>VLOOKUP(C11647,Sheet1!$G$3:$I$9,2,FALSE)</f>
        <v>P1</v>
      </c>
      <c r="G11647" s="1">
        <f>VLOOKUP(C11647,Sheet1!$G$3:$I$9,3,FALSE)</f>
        <v>14</v>
      </c>
      <c r="H11647" s="1" t="str">
        <f>VLOOKUP(D11647,Sheet1!$L$3:$M$33,2,FALSE)</f>
        <v>BFSI</v>
      </c>
    </row>
    <row r="11648" spans="1:8" x14ac:dyDescent="0.25">
      <c r="A11648" s="1">
        <v>323413</v>
      </c>
      <c r="B11648" s="1" t="s">
        <v>65</v>
      </c>
      <c r="C11648" s="1" t="s">
        <v>20</v>
      </c>
      <c r="D11648" s="1" t="s">
        <v>61</v>
      </c>
      <c r="E11648" s="1" t="s">
        <v>15</v>
      </c>
      <c r="F11648" s="1" t="str">
        <f>VLOOKUP(C11648,Sheet1!$G$3:$I$9,2,FALSE)</f>
        <v>P1</v>
      </c>
      <c r="G11648" s="1">
        <f>VLOOKUP(C11648,Sheet1!$G$3:$I$9,3,FALSE)</f>
        <v>14</v>
      </c>
      <c r="H11648" s="1" t="str">
        <f>VLOOKUP(D11648,Sheet1!$L$3:$M$33,2,FALSE)</f>
        <v>Others</v>
      </c>
    </row>
    <row r="11649" spans="1:8" x14ac:dyDescent="0.25">
      <c r="A11649" s="1">
        <v>323414</v>
      </c>
      <c r="B11649" s="1" t="s">
        <v>12</v>
      </c>
      <c r="C11649" s="1" t="s">
        <v>16</v>
      </c>
      <c r="D11649" s="1" t="s">
        <v>40</v>
      </c>
      <c r="E11649" s="1" t="s">
        <v>15</v>
      </c>
      <c r="F11649" s="1" t="str">
        <f>VLOOKUP(C11649,Sheet1!$G$3:$I$9,2,FALSE)</f>
        <v>P1</v>
      </c>
      <c r="G11649" s="1">
        <f>VLOOKUP(C11649,Sheet1!$G$3:$I$9,3,FALSE)</f>
        <v>9</v>
      </c>
      <c r="H11649" s="1" t="str">
        <f>VLOOKUP(D11649,Sheet1!$L$3:$M$33,2,FALSE)</f>
        <v>Retail</v>
      </c>
    </row>
    <row r="11650" spans="1:8" x14ac:dyDescent="0.25">
      <c r="A11650" s="1">
        <v>323415</v>
      </c>
      <c r="B11650" s="1" t="s">
        <v>35</v>
      </c>
      <c r="C11650" s="1" t="s">
        <v>29</v>
      </c>
      <c r="D11650" s="1" t="s">
        <v>49</v>
      </c>
      <c r="E11650" s="1" t="s">
        <v>15</v>
      </c>
      <c r="F11650" s="1" t="str">
        <f>VLOOKUP(C11650,Sheet1!$G$3:$I$9,2,FALSE)</f>
        <v>P3</v>
      </c>
      <c r="G11650" s="1">
        <f>VLOOKUP(C11650,Sheet1!$G$3:$I$9,3,FALSE)</f>
        <v>9</v>
      </c>
      <c r="H11650" s="1" t="str">
        <f>VLOOKUP(D11650,Sheet1!$L$3:$M$33,2,FALSE)</f>
        <v>Travel</v>
      </c>
    </row>
    <row r="11651" spans="1:8" x14ac:dyDescent="0.25">
      <c r="A11651" s="1">
        <v>323417</v>
      </c>
      <c r="B11651" s="1" t="s">
        <v>35</v>
      </c>
      <c r="C11651" s="1" t="s">
        <v>22</v>
      </c>
      <c r="D11651" s="1" t="s">
        <v>19</v>
      </c>
      <c r="E11651" s="1" t="s">
        <v>15</v>
      </c>
      <c r="F11651" s="1" t="str">
        <f>VLOOKUP(C11651,Sheet1!$G$3:$I$9,2,FALSE)</f>
        <v>P1</v>
      </c>
      <c r="G11651" s="1">
        <f>VLOOKUP(C11651,Sheet1!$G$3:$I$9,3,FALSE)</f>
        <v>8</v>
      </c>
      <c r="H11651" s="1" t="str">
        <f>VLOOKUP(D11651,Sheet1!$L$3:$M$33,2,FALSE)</f>
        <v>BFSI</v>
      </c>
    </row>
    <row r="11652" spans="1:8" x14ac:dyDescent="0.25">
      <c r="A11652" s="1">
        <v>323418</v>
      </c>
      <c r="B11652" s="1" t="s">
        <v>66</v>
      </c>
      <c r="C11652" s="1" t="s">
        <v>27</v>
      </c>
      <c r="D11652" s="1" t="s">
        <v>57</v>
      </c>
      <c r="E11652" s="1" t="s">
        <v>15</v>
      </c>
      <c r="F11652" s="1" t="str">
        <f>VLOOKUP(C11652,Sheet1!$G$3:$I$9,2,FALSE)</f>
        <v>P3</v>
      </c>
      <c r="G11652" s="1">
        <f>VLOOKUP(C11652,Sheet1!$G$3:$I$9,3,FALSE)</f>
        <v>11</v>
      </c>
      <c r="H11652" s="1" t="str">
        <f>VLOOKUP(D11652,Sheet1!$L$3:$M$33,2,FALSE)</f>
        <v>Health</v>
      </c>
    </row>
    <row r="11653" spans="1:8" x14ac:dyDescent="0.25">
      <c r="A11653" s="1">
        <v>323419</v>
      </c>
      <c r="B11653" s="1" t="s">
        <v>35</v>
      </c>
      <c r="C11653" s="1" t="s">
        <v>22</v>
      </c>
      <c r="D11653" s="1" t="s">
        <v>43</v>
      </c>
      <c r="E11653" s="1" t="s">
        <v>15</v>
      </c>
      <c r="F11653" s="1" t="str">
        <f>VLOOKUP(C11653,Sheet1!$G$3:$I$9,2,FALSE)</f>
        <v>P1</v>
      </c>
      <c r="G11653" s="1">
        <f>VLOOKUP(C11653,Sheet1!$G$3:$I$9,3,FALSE)</f>
        <v>8</v>
      </c>
      <c r="H11653" s="1" t="str">
        <f>VLOOKUP(D11653,Sheet1!$L$3:$M$33,2,FALSE)</f>
        <v>Entertainment</v>
      </c>
    </row>
    <row r="11654" spans="1:8" x14ac:dyDescent="0.25">
      <c r="A11654" s="1">
        <v>323420</v>
      </c>
      <c r="B11654" s="1" t="s">
        <v>35</v>
      </c>
      <c r="C11654" s="1" t="s">
        <v>22</v>
      </c>
      <c r="D11654" s="1" t="s">
        <v>43</v>
      </c>
      <c r="E11654" s="1" t="s">
        <v>15</v>
      </c>
      <c r="F11654" s="1" t="str">
        <f>VLOOKUP(C11654,Sheet1!$G$3:$I$9,2,FALSE)</f>
        <v>P1</v>
      </c>
      <c r="G11654" s="1">
        <f>VLOOKUP(C11654,Sheet1!$G$3:$I$9,3,FALSE)</f>
        <v>8</v>
      </c>
      <c r="H11654" s="1" t="str">
        <f>VLOOKUP(D11654,Sheet1!$L$3:$M$33,2,FALSE)</f>
        <v>Entertainment</v>
      </c>
    </row>
    <row r="11655" spans="1:8" x14ac:dyDescent="0.25">
      <c r="A11655" s="1">
        <v>323421</v>
      </c>
      <c r="B11655" s="1" t="s">
        <v>35</v>
      </c>
      <c r="C11655" s="1" t="s">
        <v>22</v>
      </c>
      <c r="D11655" s="1" t="s">
        <v>19</v>
      </c>
      <c r="E11655" s="1" t="s">
        <v>15</v>
      </c>
      <c r="F11655" s="1" t="str">
        <f>VLOOKUP(C11655,Sheet1!$G$3:$I$9,2,FALSE)</f>
        <v>P1</v>
      </c>
      <c r="G11655" s="1">
        <f>VLOOKUP(C11655,Sheet1!$G$3:$I$9,3,FALSE)</f>
        <v>8</v>
      </c>
      <c r="H11655" s="1" t="str">
        <f>VLOOKUP(D11655,Sheet1!$L$3:$M$33,2,FALSE)</f>
        <v>BFSI</v>
      </c>
    </row>
    <row r="11656" spans="1:8" x14ac:dyDescent="0.25">
      <c r="A11656" s="1">
        <v>323424</v>
      </c>
      <c r="B11656" s="1" t="s">
        <v>66</v>
      </c>
      <c r="C11656" s="1" t="s">
        <v>29</v>
      </c>
      <c r="D11656" s="1" t="s">
        <v>61</v>
      </c>
      <c r="E11656" s="1" t="s">
        <v>15</v>
      </c>
      <c r="F11656" s="1" t="str">
        <f>VLOOKUP(C11656,Sheet1!$G$3:$I$9,2,FALSE)</f>
        <v>P3</v>
      </c>
      <c r="G11656" s="1">
        <f>VLOOKUP(C11656,Sheet1!$G$3:$I$9,3,FALSE)</f>
        <v>9</v>
      </c>
      <c r="H11656" s="1" t="str">
        <f>VLOOKUP(D11656,Sheet1!$L$3:$M$33,2,FALSE)</f>
        <v>Others</v>
      </c>
    </row>
    <row r="11657" spans="1:8" x14ac:dyDescent="0.25">
      <c r="A11657" s="1">
        <v>323425</v>
      </c>
      <c r="B11657" s="1" t="s">
        <v>64</v>
      </c>
      <c r="C11657" s="1" t="s">
        <v>29</v>
      </c>
      <c r="D11657" s="1" t="s">
        <v>21</v>
      </c>
      <c r="E11657" s="1" t="s">
        <v>15</v>
      </c>
      <c r="F11657" s="1" t="str">
        <f>VLOOKUP(C11657,Sheet1!$G$3:$I$9,2,FALSE)</f>
        <v>P3</v>
      </c>
      <c r="G11657" s="1">
        <f>VLOOKUP(C11657,Sheet1!$G$3:$I$9,3,FALSE)</f>
        <v>9</v>
      </c>
      <c r="H11657" s="1" t="str">
        <f>VLOOKUP(D11657,Sheet1!$L$3:$M$33,2,FALSE)</f>
        <v>BFSI</v>
      </c>
    </row>
    <row r="11658" spans="1:8" x14ac:dyDescent="0.25">
      <c r="A11658" s="1">
        <v>323426</v>
      </c>
      <c r="B11658" s="1" t="s">
        <v>65</v>
      </c>
      <c r="C11658" s="1" t="s">
        <v>13</v>
      </c>
      <c r="D11658" s="1" t="s">
        <v>26</v>
      </c>
      <c r="E11658" s="1" t="s">
        <v>15</v>
      </c>
      <c r="F11658" s="1" t="str">
        <f>VLOOKUP(C11658,Sheet1!$G$3:$I$9,2,FALSE)</f>
        <v>P2</v>
      </c>
      <c r="G11658" s="1">
        <f>VLOOKUP(C11658,Sheet1!$G$3:$I$9,3,FALSE)</f>
        <v>12</v>
      </c>
      <c r="H11658" s="1" t="str">
        <f>VLOOKUP(D11658,Sheet1!$L$3:$M$33,2,FALSE)</f>
        <v>BFSI</v>
      </c>
    </row>
    <row r="11659" spans="1:8" x14ac:dyDescent="0.25">
      <c r="A11659" s="1">
        <v>323427</v>
      </c>
      <c r="B11659" s="1" t="s">
        <v>65</v>
      </c>
      <c r="C11659" s="1" t="s">
        <v>29</v>
      </c>
      <c r="D11659" s="1" t="s">
        <v>26</v>
      </c>
      <c r="E11659" s="1" t="s">
        <v>15</v>
      </c>
      <c r="F11659" s="1" t="str">
        <f>VLOOKUP(C11659,Sheet1!$G$3:$I$9,2,FALSE)</f>
        <v>P3</v>
      </c>
      <c r="G11659" s="1">
        <f>VLOOKUP(C11659,Sheet1!$G$3:$I$9,3,FALSE)</f>
        <v>9</v>
      </c>
      <c r="H11659" s="1" t="str">
        <f>VLOOKUP(D11659,Sheet1!$L$3:$M$33,2,FALSE)</f>
        <v>BFSI</v>
      </c>
    </row>
    <row r="11660" spans="1:8" x14ac:dyDescent="0.25">
      <c r="A11660" s="1">
        <v>323428</v>
      </c>
      <c r="B11660" s="1" t="s">
        <v>65</v>
      </c>
      <c r="C11660" s="1" t="s">
        <v>20</v>
      </c>
      <c r="D11660" s="1" t="s">
        <v>26</v>
      </c>
      <c r="E11660" s="1" t="s">
        <v>15</v>
      </c>
      <c r="F11660" s="1" t="str">
        <f>VLOOKUP(C11660,Sheet1!$G$3:$I$9,2,FALSE)</f>
        <v>P1</v>
      </c>
      <c r="G11660" s="1">
        <f>VLOOKUP(C11660,Sheet1!$G$3:$I$9,3,FALSE)</f>
        <v>14</v>
      </c>
      <c r="H11660" s="1" t="str">
        <f>VLOOKUP(D11660,Sheet1!$L$3:$M$33,2,FALSE)</f>
        <v>BFSI</v>
      </c>
    </row>
    <row r="11661" spans="1:8" x14ac:dyDescent="0.25">
      <c r="A11661" s="1">
        <v>323429</v>
      </c>
      <c r="B11661" s="1" t="s">
        <v>12</v>
      </c>
      <c r="C11661" s="1" t="s">
        <v>13</v>
      </c>
      <c r="D11661" s="1" t="s">
        <v>45</v>
      </c>
      <c r="E11661" s="1" t="s">
        <v>15</v>
      </c>
      <c r="F11661" s="1" t="str">
        <f>VLOOKUP(C11661,Sheet1!$G$3:$I$9,2,FALSE)</f>
        <v>P2</v>
      </c>
      <c r="G11661" s="1">
        <f>VLOOKUP(C11661,Sheet1!$G$3:$I$9,3,FALSE)</f>
        <v>12</v>
      </c>
      <c r="H11661" s="1" t="str">
        <f>VLOOKUP(D11661,Sheet1!$L$3:$M$33,2,FALSE)</f>
        <v>Government</v>
      </c>
    </row>
    <row r="11662" spans="1:8" x14ac:dyDescent="0.25">
      <c r="A11662" s="1">
        <v>323430</v>
      </c>
      <c r="B11662" s="1" t="s">
        <v>65</v>
      </c>
      <c r="C11662" s="1" t="s">
        <v>29</v>
      </c>
      <c r="D11662" s="1" t="s">
        <v>26</v>
      </c>
      <c r="E11662" s="1" t="s">
        <v>63</v>
      </c>
      <c r="F11662" s="1" t="str">
        <f>VLOOKUP(C11662,Sheet1!$G$3:$I$9,2,FALSE)</f>
        <v>P3</v>
      </c>
      <c r="G11662" s="1">
        <f>VLOOKUP(C11662,Sheet1!$G$3:$I$9,3,FALSE)</f>
        <v>9</v>
      </c>
      <c r="H11662" s="1" t="str">
        <f>VLOOKUP(D11662,Sheet1!$L$3:$M$33,2,FALSE)</f>
        <v>BFSI</v>
      </c>
    </row>
    <row r="11663" spans="1:8" x14ac:dyDescent="0.25">
      <c r="A11663" s="1">
        <v>323431</v>
      </c>
      <c r="B11663" s="1" t="s">
        <v>65</v>
      </c>
      <c r="C11663" s="1" t="s">
        <v>20</v>
      </c>
      <c r="D11663" s="1" t="s">
        <v>26</v>
      </c>
      <c r="E11663" s="1" t="s">
        <v>63</v>
      </c>
      <c r="F11663" s="1" t="str">
        <f>VLOOKUP(C11663,Sheet1!$G$3:$I$9,2,FALSE)</f>
        <v>P1</v>
      </c>
      <c r="G11663" s="1">
        <f>VLOOKUP(C11663,Sheet1!$G$3:$I$9,3,FALSE)</f>
        <v>14</v>
      </c>
      <c r="H11663" s="1" t="str">
        <f>VLOOKUP(D11663,Sheet1!$L$3:$M$33,2,FALSE)</f>
        <v>BFSI</v>
      </c>
    </row>
    <row r="11664" spans="1:8" x14ac:dyDescent="0.25">
      <c r="A11664" s="1">
        <v>323432</v>
      </c>
      <c r="B11664" s="1" t="s">
        <v>65</v>
      </c>
      <c r="C11664" s="1" t="s">
        <v>13</v>
      </c>
      <c r="D11664" s="1" t="s">
        <v>26</v>
      </c>
      <c r="E11664" s="1" t="s">
        <v>63</v>
      </c>
      <c r="F11664" s="1" t="str">
        <f>VLOOKUP(C11664,Sheet1!$G$3:$I$9,2,FALSE)</f>
        <v>P2</v>
      </c>
      <c r="G11664" s="1">
        <f>VLOOKUP(C11664,Sheet1!$G$3:$I$9,3,FALSE)</f>
        <v>12</v>
      </c>
      <c r="H11664" s="1" t="str">
        <f>VLOOKUP(D11664,Sheet1!$L$3:$M$33,2,FALSE)</f>
        <v>BFSI</v>
      </c>
    </row>
    <row r="11665" spans="1:8" x14ac:dyDescent="0.25">
      <c r="A11665" s="1">
        <v>323433</v>
      </c>
      <c r="B11665" s="1" t="s">
        <v>35</v>
      </c>
      <c r="C11665" s="1" t="s">
        <v>20</v>
      </c>
      <c r="D11665" s="1" t="s">
        <v>58</v>
      </c>
      <c r="E11665" s="1" t="s">
        <v>15</v>
      </c>
      <c r="F11665" s="1" t="str">
        <f>VLOOKUP(C11665,Sheet1!$G$3:$I$9,2,FALSE)</f>
        <v>P1</v>
      </c>
      <c r="G11665" s="1">
        <f>VLOOKUP(C11665,Sheet1!$G$3:$I$9,3,FALSE)</f>
        <v>14</v>
      </c>
      <c r="H11665" s="1" t="str">
        <f>VLOOKUP(D11665,Sheet1!$L$3:$M$33,2,FALSE)</f>
        <v>Health</v>
      </c>
    </row>
    <row r="11666" spans="1:8" x14ac:dyDescent="0.25">
      <c r="A11666" s="1">
        <v>323434</v>
      </c>
      <c r="B11666" s="1" t="s">
        <v>35</v>
      </c>
      <c r="C11666" s="1" t="s">
        <v>29</v>
      </c>
      <c r="D11666" s="1" t="s">
        <v>49</v>
      </c>
      <c r="E11666" s="1" t="s">
        <v>15</v>
      </c>
      <c r="F11666" s="1" t="str">
        <f>VLOOKUP(C11666,Sheet1!$G$3:$I$9,2,FALSE)</f>
        <v>P3</v>
      </c>
      <c r="G11666" s="1">
        <f>VLOOKUP(C11666,Sheet1!$G$3:$I$9,3,FALSE)</f>
        <v>9</v>
      </c>
      <c r="H11666" s="1" t="str">
        <f>VLOOKUP(D11666,Sheet1!$L$3:$M$33,2,FALSE)</f>
        <v>Travel</v>
      </c>
    </row>
    <row r="11667" spans="1:8" x14ac:dyDescent="0.25">
      <c r="A11667" s="1">
        <v>323435</v>
      </c>
      <c r="B11667" s="1" t="s">
        <v>35</v>
      </c>
      <c r="C11667" s="1" t="s">
        <v>27</v>
      </c>
      <c r="D11667" s="1" t="s">
        <v>58</v>
      </c>
      <c r="E11667" s="1" t="s">
        <v>15</v>
      </c>
      <c r="F11667" s="1" t="str">
        <f>VLOOKUP(C11667,Sheet1!$G$3:$I$9,2,FALSE)</f>
        <v>P3</v>
      </c>
      <c r="G11667" s="1">
        <f>VLOOKUP(C11667,Sheet1!$G$3:$I$9,3,FALSE)</f>
        <v>11</v>
      </c>
      <c r="H11667" s="1" t="str">
        <f>VLOOKUP(D11667,Sheet1!$L$3:$M$33,2,FALSE)</f>
        <v>Health</v>
      </c>
    </row>
    <row r="11668" spans="1:8" x14ac:dyDescent="0.25">
      <c r="A11668" s="1">
        <v>323436</v>
      </c>
      <c r="B11668" s="1" t="s">
        <v>65</v>
      </c>
      <c r="C11668" s="1" t="s">
        <v>29</v>
      </c>
      <c r="D11668" s="1" t="s">
        <v>40</v>
      </c>
      <c r="E11668" s="1" t="s">
        <v>15</v>
      </c>
      <c r="F11668" s="1" t="str">
        <f>VLOOKUP(C11668,Sheet1!$G$3:$I$9,2,FALSE)</f>
        <v>P3</v>
      </c>
      <c r="G11668" s="1">
        <f>VLOOKUP(C11668,Sheet1!$G$3:$I$9,3,FALSE)</f>
        <v>9</v>
      </c>
      <c r="H11668" s="1" t="str">
        <f>VLOOKUP(D11668,Sheet1!$L$3:$M$33,2,FALSE)</f>
        <v>Retail</v>
      </c>
    </row>
    <row r="11669" spans="1:8" x14ac:dyDescent="0.25">
      <c r="A11669" s="1">
        <v>323437</v>
      </c>
      <c r="B11669" s="1" t="s">
        <v>65</v>
      </c>
      <c r="C11669" s="1" t="s">
        <v>29</v>
      </c>
      <c r="D11669" s="1" t="s">
        <v>49</v>
      </c>
      <c r="E11669" s="1" t="s">
        <v>15</v>
      </c>
      <c r="F11669" s="1" t="str">
        <f>VLOOKUP(C11669,Sheet1!$G$3:$I$9,2,FALSE)</f>
        <v>P3</v>
      </c>
      <c r="G11669" s="1">
        <f>VLOOKUP(C11669,Sheet1!$G$3:$I$9,3,FALSE)</f>
        <v>9</v>
      </c>
      <c r="H11669" s="1" t="str">
        <f>VLOOKUP(D11669,Sheet1!$L$3:$M$33,2,FALSE)</f>
        <v>Travel</v>
      </c>
    </row>
    <row r="11670" spans="1:8" x14ac:dyDescent="0.25">
      <c r="A11670" s="1">
        <v>323438</v>
      </c>
      <c r="B11670" s="1" t="s">
        <v>65</v>
      </c>
      <c r="C11670" s="1" t="s">
        <v>20</v>
      </c>
      <c r="D11670" s="1" t="s">
        <v>30</v>
      </c>
      <c r="E11670" s="1" t="s">
        <v>15</v>
      </c>
      <c r="F11670" s="1" t="str">
        <f>VLOOKUP(C11670,Sheet1!$G$3:$I$9,2,FALSE)</f>
        <v>P1</v>
      </c>
      <c r="G11670" s="1">
        <f>VLOOKUP(C11670,Sheet1!$G$3:$I$9,3,FALSE)</f>
        <v>14</v>
      </c>
      <c r="H11670" s="1" t="str">
        <f>VLOOKUP(D11670,Sheet1!$L$3:$M$33,2,FALSE)</f>
        <v>Retail</v>
      </c>
    </row>
    <row r="11671" spans="1:8" x14ac:dyDescent="0.25">
      <c r="A11671" s="1">
        <v>323439</v>
      </c>
      <c r="B11671" s="1" t="s">
        <v>65</v>
      </c>
      <c r="C11671" s="1" t="s">
        <v>29</v>
      </c>
      <c r="D11671" s="1" t="s">
        <v>49</v>
      </c>
      <c r="E11671" s="1" t="s">
        <v>15</v>
      </c>
      <c r="F11671" s="1" t="str">
        <f>VLOOKUP(C11671,Sheet1!$G$3:$I$9,2,FALSE)</f>
        <v>P3</v>
      </c>
      <c r="G11671" s="1">
        <f>VLOOKUP(C11671,Sheet1!$G$3:$I$9,3,FALSE)</f>
        <v>9</v>
      </c>
      <c r="H11671" s="1" t="str">
        <f>VLOOKUP(D11671,Sheet1!$L$3:$M$33,2,FALSE)</f>
        <v>Travel</v>
      </c>
    </row>
    <row r="11672" spans="1:8" x14ac:dyDescent="0.25">
      <c r="A11672" s="1">
        <v>323440</v>
      </c>
      <c r="B11672" s="1" t="s">
        <v>66</v>
      </c>
      <c r="C11672" s="1" t="s">
        <v>16</v>
      </c>
      <c r="D11672" s="1" t="s">
        <v>60</v>
      </c>
      <c r="E11672" s="1" t="s">
        <v>15</v>
      </c>
      <c r="F11672" s="1" t="str">
        <f>VLOOKUP(C11672,Sheet1!$G$3:$I$9,2,FALSE)</f>
        <v>P1</v>
      </c>
      <c r="G11672" s="1">
        <f>VLOOKUP(C11672,Sheet1!$G$3:$I$9,3,FALSE)</f>
        <v>9</v>
      </c>
      <c r="H11672" s="1" t="str">
        <f>VLOOKUP(D11672,Sheet1!$L$3:$M$33,2,FALSE)</f>
        <v>Health</v>
      </c>
    </row>
    <row r="11673" spans="1:8" x14ac:dyDescent="0.25">
      <c r="A11673" s="1">
        <v>323441</v>
      </c>
      <c r="B11673" s="1" t="s">
        <v>64</v>
      </c>
      <c r="C11673" s="1" t="s">
        <v>29</v>
      </c>
      <c r="D11673" s="1" t="s">
        <v>21</v>
      </c>
      <c r="E11673" s="1" t="s">
        <v>15</v>
      </c>
      <c r="F11673" s="1" t="str">
        <f>VLOOKUP(C11673,Sheet1!$G$3:$I$9,2,FALSE)</f>
        <v>P3</v>
      </c>
      <c r="G11673" s="1">
        <f>VLOOKUP(C11673,Sheet1!$G$3:$I$9,3,FALSE)</f>
        <v>9</v>
      </c>
      <c r="H11673" s="1" t="str">
        <f>VLOOKUP(D11673,Sheet1!$L$3:$M$33,2,FALSE)</f>
        <v>BFSI</v>
      </c>
    </row>
    <row r="11674" spans="1:8" x14ac:dyDescent="0.25">
      <c r="A11674" s="1">
        <v>323442</v>
      </c>
      <c r="B11674" s="1" t="s">
        <v>35</v>
      </c>
      <c r="C11674" s="1" t="s">
        <v>20</v>
      </c>
      <c r="D11674" s="1" t="s">
        <v>61</v>
      </c>
      <c r="E11674" s="1" t="s">
        <v>15</v>
      </c>
      <c r="F11674" s="1" t="str">
        <f>VLOOKUP(C11674,Sheet1!$G$3:$I$9,2,FALSE)</f>
        <v>P1</v>
      </c>
      <c r="G11674" s="1">
        <f>VLOOKUP(C11674,Sheet1!$G$3:$I$9,3,FALSE)</f>
        <v>14</v>
      </c>
      <c r="H11674" s="1" t="str">
        <f>VLOOKUP(D11674,Sheet1!$L$3:$M$33,2,FALSE)</f>
        <v>Others</v>
      </c>
    </row>
    <row r="11675" spans="1:8" x14ac:dyDescent="0.25">
      <c r="A11675" s="1">
        <v>323443</v>
      </c>
      <c r="B11675" s="1" t="s">
        <v>35</v>
      </c>
      <c r="C11675" s="1" t="s">
        <v>20</v>
      </c>
      <c r="D11675" s="1" t="s">
        <v>61</v>
      </c>
      <c r="E11675" s="1" t="s">
        <v>15</v>
      </c>
      <c r="F11675" s="1" t="str">
        <f>VLOOKUP(C11675,Sheet1!$G$3:$I$9,2,FALSE)</f>
        <v>P1</v>
      </c>
      <c r="G11675" s="1">
        <f>VLOOKUP(C11675,Sheet1!$G$3:$I$9,3,FALSE)</f>
        <v>14</v>
      </c>
      <c r="H11675" s="1" t="str">
        <f>VLOOKUP(D11675,Sheet1!$L$3:$M$33,2,FALSE)</f>
        <v>Others</v>
      </c>
    </row>
    <row r="11676" spans="1:8" x14ac:dyDescent="0.25">
      <c r="A11676" s="1">
        <v>323444</v>
      </c>
      <c r="B11676" s="1" t="s">
        <v>35</v>
      </c>
      <c r="C11676" s="1" t="s">
        <v>16</v>
      </c>
      <c r="D11676" s="1" t="s">
        <v>40</v>
      </c>
      <c r="E11676" s="1" t="s">
        <v>15</v>
      </c>
      <c r="F11676" s="1" t="str">
        <f>VLOOKUP(C11676,Sheet1!$G$3:$I$9,2,FALSE)</f>
        <v>P1</v>
      </c>
      <c r="G11676" s="1">
        <f>VLOOKUP(C11676,Sheet1!$G$3:$I$9,3,FALSE)</f>
        <v>9</v>
      </c>
      <c r="H11676" s="1" t="str">
        <f>VLOOKUP(D11676,Sheet1!$L$3:$M$33,2,FALSE)</f>
        <v>Retail</v>
      </c>
    </row>
    <row r="11677" spans="1:8" x14ac:dyDescent="0.25">
      <c r="A11677" s="1">
        <v>323445</v>
      </c>
      <c r="B11677" s="1" t="s">
        <v>35</v>
      </c>
      <c r="C11677" s="1" t="s">
        <v>16</v>
      </c>
      <c r="D11677" s="1" t="s">
        <v>40</v>
      </c>
      <c r="E11677" s="1" t="s">
        <v>15</v>
      </c>
      <c r="F11677" s="1" t="str">
        <f>VLOOKUP(C11677,Sheet1!$G$3:$I$9,2,FALSE)</f>
        <v>P1</v>
      </c>
      <c r="G11677" s="1">
        <f>VLOOKUP(C11677,Sheet1!$G$3:$I$9,3,FALSE)</f>
        <v>9</v>
      </c>
      <c r="H11677" s="1" t="str">
        <f>VLOOKUP(D11677,Sheet1!$L$3:$M$33,2,FALSE)</f>
        <v>Retail</v>
      </c>
    </row>
    <row r="11678" spans="1:8" x14ac:dyDescent="0.25">
      <c r="A11678" s="1">
        <v>323446</v>
      </c>
      <c r="B11678" s="1" t="s">
        <v>65</v>
      </c>
      <c r="C11678" s="1" t="s">
        <v>13</v>
      </c>
      <c r="D11678" s="1" t="s">
        <v>33</v>
      </c>
      <c r="E11678" s="1" t="s">
        <v>15</v>
      </c>
      <c r="F11678" s="1" t="str">
        <f>VLOOKUP(C11678,Sheet1!$G$3:$I$9,2,FALSE)</f>
        <v>P2</v>
      </c>
      <c r="G11678" s="1">
        <f>VLOOKUP(C11678,Sheet1!$G$3:$I$9,3,FALSE)</f>
        <v>12</v>
      </c>
      <c r="H11678" s="1" t="str">
        <f>VLOOKUP(D11678,Sheet1!$L$3:$M$33,2,FALSE)</f>
        <v>Retail</v>
      </c>
    </row>
    <row r="11679" spans="1:8" x14ac:dyDescent="0.25">
      <c r="A11679" s="1">
        <v>323447</v>
      </c>
      <c r="B11679" s="1" t="s">
        <v>65</v>
      </c>
      <c r="C11679" s="1" t="s">
        <v>27</v>
      </c>
      <c r="D11679" s="1" t="s">
        <v>57</v>
      </c>
      <c r="E11679" s="1" t="s">
        <v>63</v>
      </c>
      <c r="F11679" s="1" t="str">
        <f>VLOOKUP(C11679,Sheet1!$G$3:$I$9,2,FALSE)</f>
        <v>P3</v>
      </c>
      <c r="G11679" s="1">
        <f>VLOOKUP(C11679,Sheet1!$G$3:$I$9,3,FALSE)</f>
        <v>11</v>
      </c>
      <c r="H11679" s="1" t="str">
        <f>VLOOKUP(D11679,Sheet1!$L$3:$M$33,2,FALSE)</f>
        <v>Health</v>
      </c>
    </row>
    <row r="11680" spans="1:8" x14ac:dyDescent="0.25">
      <c r="A11680" s="1">
        <v>323448</v>
      </c>
      <c r="B11680" s="1" t="s">
        <v>35</v>
      </c>
      <c r="C11680" s="1" t="s">
        <v>20</v>
      </c>
      <c r="D11680" s="1" t="s">
        <v>30</v>
      </c>
      <c r="E11680" s="1" t="s">
        <v>15</v>
      </c>
      <c r="F11680" s="1" t="str">
        <f>VLOOKUP(C11680,Sheet1!$G$3:$I$9,2,FALSE)</f>
        <v>P1</v>
      </c>
      <c r="G11680" s="1">
        <f>VLOOKUP(C11680,Sheet1!$G$3:$I$9,3,FALSE)</f>
        <v>14</v>
      </c>
      <c r="H11680" s="1" t="str">
        <f>VLOOKUP(D11680,Sheet1!$L$3:$M$33,2,FALSE)</f>
        <v>Retail</v>
      </c>
    </row>
    <row r="11681" spans="1:8" x14ac:dyDescent="0.25">
      <c r="A11681" s="1">
        <v>323449</v>
      </c>
      <c r="B11681" s="1" t="s">
        <v>12</v>
      </c>
      <c r="C11681" s="1" t="s">
        <v>22</v>
      </c>
      <c r="D11681" s="1" t="s">
        <v>38</v>
      </c>
      <c r="E11681" s="1" t="s">
        <v>15</v>
      </c>
      <c r="F11681" s="1" t="str">
        <f>VLOOKUP(C11681,Sheet1!$G$3:$I$9,2,FALSE)</f>
        <v>P1</v>
      </c>
      <c r="G11681" s="1">
        <f>VLOOKUP(C11681,Sheet1!$G$3:$I$9,3,FALSE)</f>
        <v>8</v>
      </c>
      <c r="H11681" s="1" t="str">
        <f>VLOOKUP(D11681,Sheet1!$L$3:$M$33,2,FALSE)</f>
        <v>Retail</v>
      </c>
    </row>
    <row r="11682" spans="1:8" x14ac:dyDescent="0.25">
      <c r="A11682" s="1">
        <v>323450</v>
      </c>
      <c r="B11682" s="1" t="s">
        <v>66</v>
      </c>
      <c r="C11682" s="1" t="s">
        <v>13</v>
      </c>
      <c r="D11682" s="1" t="s">
        <v>24</v>
      </c>
      <c r="E11682" s="1" t="s">
        <v>15</v>
      </c>
      <c r="F11682" s="1" t="str">
        <f>VLOOKUP(C11682,Sheet1!$G$3:$I$9,2,FALSE)</f>
        <v>P2</v>
      </c>
      <c r="G11682" s="1">
        <f>VLOOKUP(C11682,Sheet1!$G$3:$I$9,3,FALSE)</f>
        <v>12</v>
      </c>
      <c r="H11682" s="1" t="str">
        <f>VLOOKUP(D11682,Sheet1!$L$3:$M$33,2,FALSE)</f>
        <v>BFSI</v>
      </c>
    </row>
    <row r="11683" spans="1:8" x14ac:dyDescent="0.25">
      <c r="A11683" s="1">
        <v>323451</v>
      </c>
      <c r="B11683" s="1" t="s">
        <v>65</v>
      </c>
      <c r="C11683" s="1" t="s">
        <v>20</v>
      </c>
      <c r="D11683" s="1" t="s">
        <v>57</v>
      </c>
      <c r="E11683" s="1" t="s">
        <v>63</v>
      </c>
      <c r="F11683" s="1" t="str">
        <f>VLOOKUP(C11683,Sheet1!$G$3:$I$9,2,FALSE)</f>
        <v>P1</v>
      </c>
      <c r="G11683" s="1">
        <f>VLOOKUP(C11683,Sheet1!$G$3:$I$9,3,FALSE)</f>
        <v>14</v>
      </c>
      <c r="H11683" s="1" t="str">
        <f>VLOOKUP(D11683,Sheet1!$L$3:$M$33,2,FALSE)</f>
        <v>Health</v>
      </c>
    </row>
    <row r="11684" spans="1:8" x14ac:dyDescent="0.25">
      <c r="A11684" s="1">
        <v>323452</v>
      </c>
      <c r="B11684" s="1" t="s">
        <v>66</v>
      </c>
      <c r="C11684" s="1" t="s">
        <v>13</v>
      </c>
      <c r="D11684" s="1" t="s">
        <v>36</v>
      </c>
      <c r="E11684" s="1" t="s">
        <v>15</v>
      </c>
      <c r="F11684" s="1" t="str">
        <f>VLOOKUP(C11684,Sheet1!$G$3:$I$9,2,FALSE)</f>
        <v>P2</v>
      </c>
      <c r="G11684" s="1">
        <f>VLOOKUP(C11684,Sheet1!$G$3:$I$9,3,FALSE)</f>
        <v>12</v>
      </c>
      <c r="H11684" s="1" t="str">
        <f>VLOOKUP(D11684,Sheet1!$L$3:$M$33,2,FALSE)</f>
        <v>Retail</v>
      </c>
    </row>
    <row r="11685" spans="1:8" x14ac:dyDescent="0.25">
      <c r="A11685" s="1">
        <v>323454</v>
      </c>
      <c r="B11685" s="1" t="s">
        <v>12</v>
      </c>
      <c r="C11685" s="1" t="s">
        <v>13</v>
      </c>
      <c r="D11685" s="1" t="s">
        <v>33</v>
      </c>
      <c r="E11685" s="1" t="s">
        <v>15</v>
      </c>
      <c r="F11685" s="1" t="str">
        <f>VLOOKUP(C11685,Sheet1!$G$3:$I$9,2,FALSE)</f>
        <v>P2</v>
      </c>
      <c r="G11685" s="1">
        <f>VLOOKUP(C11685,Sheet1!$G$3:$I$9,3,FALSE)</f>
        <v>12</v>
      </c>
      <c r="H11685" s="1" t="str">
        <f>VLOOKUP(D11685,Sheet1!$L$3:$M$33,2,FALSE)</f>
        <v>Retail</v>
      </c>
    </row>
    <row r="11686" spans="1:8" x14ac:dyDescent="0.25">
      <c r="A11686" s="1">
        <v>323455</v>
      </c>
      <c r="B11686" s="1" t="s">
        <v>35</v>
      </c>
      <c r="C11686" s="1" t="s">
        <v>16</v>
      </c>
      <c r="D11686" s="1" t="s">
        <v>40</v>
      </c>
      <c r="E11686" s="1" t="s">
        <v>15</v>
      </c>
      <c r="F11686" s="1" t="str">
        <f>VLOOKUP(C11686,Sheet1!$G$3:$I$9,2,FALSE)</f>
        <v>P1</v>
      </c>
      <c r="G11686" s="1">
        <f>VLOOKUP(C11686,Sheet1!$G$3:$I$9,3,FALSE)</f>
        <v>9</v>
      </c>
      <c r="H11686" s="1" t="str">
        <f>VLOOKUP(D11686,Sheet1!$L$3:$M$33,2,FALSE)</f>
        <v>Retail</v>
      </c>
    </row>
    <row r="11687" spans="1:8" x14ac:dyDescent="0.25">
      <c r="A11687" s="1">
        <v>323456</v>
      </c>
      <c r="B11687" s="1" t="s">
        <v>65</v>
      </c>
      <c r="C11687" s="1" t="s">
        <v>27</v>
      </c>
      <c r="D11687" s="1" t="s">
        <v>57</v>
      </c>
      <c r="E11687" s="1" t="s">
        <v>15</v>
      </c>
      <c r="F11687" s="1" t="str">
        <f>VLOOKUP(C11687,Sheet1!$G$3:$I$9,2,FALSE)</f>
        <v>P3</v>
      </c>
      <c r="G11687" s="1">
        <f>VLOOKUP(C11687,Sheet1!$G$3:$I$9,3,FALSE)</f>
        <v>11</v>
      </c>
      <c r="H11687" s="1" t="str">
        <f>VLOOKUP(D11687,Sheet1!$L$3:$M$33,2,FALSE)</f>
        <v>Health</v>
      </c>
    </row>
    <row r="11688" spans="1:8" x14ac:dyDescent="0.25">
      <c r="A11688" s="1">
        <v>323457</v>
      </c>
      <c r="B11688" s="1" t="s">
        <v>65</v>
      </c>
      <c r="C11688" s="1" t="s">
        <v>20</v>
      </c>
      <c r="D11688" s="1" t="s">
        <v>57</v>
      </c>
      <c r="E11688" s="1" t="s">
        <v>15</v>
      </c>
      <c r="F11688" s="1" t="str">
        <f>VLOOKUP(C11688,Sheet1!$G$3:$I$9,2,FALSE)</f>
        <v>P1</v>
      </c>
      <c r="G11688" s="1">
        <f>VLOOKUP(C11688,Sheet1!$G$3:$I$9,3,FALSE)</f>
        <v>14</v>
      </c>
      <c r="H11688" s="1" t="str">
        <f>VLOOKUP(D11688,Sheet1!$L$3:$M$33,2,FALSE)</f>
        <v>Health</v>
      </c>
    </row>
    <row r="11689" spans="1:8" x14ac:dyDescent="0.25">
      <c r="A11689" s="1">
        <v>323462</v>
      </c>
      <c r="B11689" s="1" t="s">
        <v>66</v>
      </c>
      <c r="C11689" s="1" t="s">
        <v>13</v>
      </c>
      <c r="D11689" s="1" t="s">
        <v>58</v>
      </c>
      <c r="E11689" s="1" t="s">
        <v>15</v>
      </c>
      <c r="F11689" s="1" t="str">
        <f>VLOOKUP(C11689,Sheet1!$G$3:$I$9,2,FALSE)</f>
        <v>P2</v>
      </c>
      <c r="G11689" s="1">
        <f>VLOOKUP(C11689,Sheet1!$G$3:$I$9,3,FALSE)</f>
        <v>12</v>
      </c>
      <c r="H11689" s="1" t="str">
        <f>VLOOKUP(D11689,Sheet1!$L$3:$M$33,2,FALSE)</f>
        <v>Health</v>
      </c>
    </row>
    <row r="11690" spans="1:8" x14ac:dyDescent="0.25">
      <c r="A11690" s="1">
        <v>323465</v>
      </c>
      <c r="B11690" s="1" t="s">
        <v>65</v>
      </c>
      <c r="C11690" s="1" t="s">
        <v>29</v>
      </c>
      <c r="D11690" s="1" t="s">
        <v>26</v>
      </c>
      <c r="E11690" s="1" t="s">
        <v>63</v>
      </c>
      <c r="F11690" s="1" t="str">
        <f>VLOOKUP(C11690,Sheet1!$G$3:$I$9,2,FALSE)</f>
        <v>P3</v>
      </c>
      <c r="G11690" s="1">
        <f>VLOOKUP(C11690,Sheet1!$G$3:$I$9,3,FALSE)</f>
        <v>9</v>
      </c>
      <c r="H11690" s="1" t="str">
        <f>VLOOKUP(D11690,Sheet1!$L$3:$M$33,2,FALSE)</f>
        <v>BFSI</v>
      </c>
    </row>
    <row r="11691" spans="1:8" x14ac:dyDescent="0.25">
      <c r="A11691" s="1">
        <v>323466</v>
      </c>
      <c r="B11691" s="1" t="s">
        <v>65</v>
      </c>
      <c r="C11691" s="1" t="s">
        <v>20</v>
      </c>
      <c r="D11691" s="1" t="s">
        <v>26</v>
      </c>
      <c r="E11691" s="1" t="s">
        <v>63</v>
      </c>
      <c r="F11691" s="1" t="str">
        <f>VLOOKUP(C11691,Sheet1!$G$3:$I$9,2,FALSE)</f>
        <v>P1</v>
      </c>
      <c r="G11691" s="1">
        <f>VLOOKUP(C11691,Sheet1!$G$3:$I$9,3,FALSE)</f>
        <v>14</v>
      </c>
      <c r="H11691" s="1" t="str">
        <f>VLOOKUP(D11691,Sheet1!$L$3:$M$33,2,FALSE)</f>
        <v>BFSI</v>
      </c>
    </row>
    <row r="11692" spans="1:8" x14ac:dyDescent="0.25">
      <c r="A11692" s="1">
        <v>323467</v>
      </c>
      <c r="B11692" s="1" t="s">
        <v>65</v>
      </c>
      <c r="C11692" s="1" t="s">
        <v>13</v>
      </c>
      <c r="D11692" s="1" t="s">
        <v>26</v>
      </c>
      <c r="E11692" s="1" t="s">
        <v>63</v>
      </c>
      <c r="F11692" s="1" t="str">
        <f>VLOOKUP(C11692,Sheet1!$G$3:$I$9,2,FALSE)</f>
        <v>P2</v>
      </c>
      <c r="G11692" s="1">
        <f>VLOOKUP(C11692,Sheet1!$G$3:$I$9,3,FALSE)</f>
        <v>12</v>
      </c>
      <c r="H11692" s="1" t="str">
        <f>VLOOKUP(D11692,Sheet1!$L$3:$M$33,2,FALSE)</f>
        <v>BFSI</v>
      </c>
    </row>
    <row r="11693" spans="1:8" x14ac:dyDescent="0.25">
      <c r="A11693" s="1">
        <v>323468</v>
      </c>
      <c r="B11693" s="1" t="s">
        <v>65</v>
      </c>
      <c r="C11693" s="1" t="s">
        <v>29</v>
      </c>
      <c r="D11693" s="1" t="s">
        <v>26</v>
      </c>
      <c r="E11693" s="1" t="s">
        <v>63</v>
      </c>
      <c r="F11693" s="1" t="str">
        <f>VLOOKUP(C11693,Sheet1!$G$3:$I$9,2,FALSE)</f>
        <v>P3</v>
      </c>
      <c r="G11693" s="1">
        <f>VLOOKUP(C11693,Sheet1!$G$3:$I$9,3,FALSE)</f>
        <v>9</v>
      </c>
      <c r="H11693" s="1" t="str">
        <f>VLOOKUP(D11693,Sheet1!$L$3:$M$33,2,FALSE)</f>
        <v>BFSI</v>
      </c>
    </row>
    <row r="11694" spans="1:8" x14ac:dyDescent="0.25">
      <c r="A11694" s="1">
        <v>323469</v>
      </c>
      <c r="B11694" s="1" t="s">
        <v>65</v>
      </c>
      <c r="C11694" s="1" t="s">
        <v>13</v>
      </c>
      <c r="D11694" s="1" t="s">
        <v>26</v>
      </c>
      <c r="E11694" s="1" t="s">
        <v>15</v>
      </c>
      <c r="F11694" s="1" t="str">
        <f>VLOOKUP(C11694,Sheet1!$G$3:$I$9,2,FALSE)</f>
        <v>P2</v>
      </c>
      <c r="G11694" s="1">
        <f>VLOOKUP(C11694,Sheet1!$G$3:$I$9,3,FALSE)</f>
        <v>12</v>
      </c>
      <c r="H11694" s="1" t="str">
        <f>VLOOKUP(D11694,Sheet1!$L$3:$M$33,2,FALSE)</f>
        <v>BFSI</v>
      </c>
    </row>
    <row r="11695" spans="1:8" x14ac:dyDescent="0.25">
      <c r="A11695" s="1">
        <v>323470</v>
      </c>
      <c r="B11695" s="1" t="s">
        <v>65</v>
      </c>
      <c r="C11695" s="1" t="s">
        <v>20</v>
      </c>
      <c r="D11695" s="1" t="s">
        <v>26</v>
      </c>
      <c r="E11695" s="1" t="s">
        <v>63</v>
      </c>
      <c r="F11695" s="1" t="str">
        <f>VLOOKUP(C11695,Sheet1!$G$3:$I$9,2,FALSE)</f>
        <v>P1</v>
      </c>
      <c r="G11695" s="1">
        <f>VLOOKUP(C11695,Sheet1!$G$3:$I$9,3,FALSE)</f>
        <v>14</v>
      </c>
      <c r="H11695" s="1" t="str">
        <f>VLOOKUP(D11695,Sheet1!$L$3:$M$33,2,FALSE)</f>
        <v>BFSI</v>
      </c>
    </row>
    <row r="11696" spans="1:8" x14ac:dyDescent="0.25">
      <c r="A11696" s="1">
        <v>323472</v>
      </c>
      <c r="B11696" s="1" t="s">
        <v>65</v>
      </c>
      <c r="C11696" s="1" t="s">
        <v>20</v>
      </c>
      <c r="D11696" s="1" t="s">
        <v>26</v>
      </c>
      <c r="E11696" s="1" t="s">
        <v>63</v>
      </c>
      <c r="F11696" s="1" t="str">
        <f>VLOOKUP(C11696,Sheet1!$G$3:$I$9,2,FALSE)</f>
        <v>P1</v>
      </c>
      <c r="G11696" s="1">
        <f>VLOOKUP(C11696,Sheet1!$G$3:$I$9,3,FALSE)</f>
        <v>14</v>
      </c>
      <c r="H11696" s="1" t="str">
        <f>VLOOKUP(D11696,Sheet1!$L$3:$M$33,2,FALSE)</f>
        <v>BFSI</v>
      </c>
    </row>
    <row r="11697" spans="1:8" x14ac:dyDescent="0.25">
      <c r="A11697" s="1">
        <v>323473</v>
      </c>
      <c r="B11697" s="1" t="s">
        <v>65</v>
      </c>
      <c r="C11697" s="1" t="s">
        <v>13</v>
      </c>
      <c r="D11697" s="1" t="s">
        <v>26</v>
      </c>
      <c r="E11697" s="1" t="s">
        <v>63</v>
      </c>
      <c r="F11697" s="1" t="str">
        <f>VLOOKUP(C11697,Sheet1!$G$3:$I$9,2,FALSE)</f>
        <v>P2</v>
      </c>
      <c r="G11697" s="1">
        <f>VLOOKUP(C11697,Sheet1!$G$3:$I$9,3,FALSE)</f>
        <v>12</v>
      </c>
      <c r="H11697" s="1" t="str">
        <f>VLOOKUP(D11697,Sheet1!$L$3:$M$33,2,FALSE)</f>
        <v>BFSI</v>
      </c>
    </row>
    <row r="11698" spans="1:8" x14ac:dyDescent="0.25">
      <c r="A11698" s="1">
        <v>323474</v>
      </c>
      <c r="B11698" s="1" t="s">
        <v>65</v>
      </c>
      <c r="C11698" s="1" t="s">
        <v>29</v>
      </c>
      <c r="D11698" s="1" t="s">
        <v>26</v>
      </c>
      <c r="E11698" s="1" t="s">
        <v>63</v>
      </c>
      <c r="F11698" s="1" t="str">
        <f>VLOOKUP(C11698,Sheet1!$G$3:$I$9,2,FALSE)</f>
        <v>P3</v>
      </c>
      <c r="G11698" s="1">
        <f>VLOOKUP(C11698,Sheet1!$G$3:$I$9,3,FALSE)</f>
        <v>9</v>
      </c>
      <c r="H11698" s="1" t="str">
        <f>VLOOKUP(D11698,Sheet1!$L$3:$M$33,2,FALSE)</f>
        <v>BFSI</v>
      </c>
    </row>
    <row r="11699" spans="1:8" x14ac:dyDescent="0.25">
      <c r="A11699" s="1">
        <v>323475</v>
      </c>
      <c r="B11699" s="1" t="s">
        <v>65</v>
      </c>
      <c r="C11699" s="1" t="s">
        <v>13</v>
      </c>
      <c r="D11699" s="1" t="s">
        <v>26</v>
      </c>
      <c r="E11699" s="1" t="s">
        <v>63</v>
      </c>
      <c r="F11699" s="1" t="str">
        <f>VLOOKUP(C11699,Sheet1!$G$3:$I$9,2,FALSE)</f>
        <v>P2</v>
      </c>
      <c r="G11699" s="1">
        <f>VLOOKUP(C11699,Sheet1!$G$3:$I$9,3,FALSE)</f>
        <v>12</v>
      </c>
      <c r="H11699" s="1" t="str">
        <f>VLOOKUP(D11699,Sheet1!$L$3:$M$33,2,FALSE)</f>
        <v>BFSI</v>
      </c>
    </row>
    <row r="11700" spans="1:8" x14ac:dyDescent="0.25">
      <c r="A11700" s="1">
        <v>323476</v>
      </c>
      <c r="B11700" s="1" t="s">
        <v>65</v>
      </c>
      <c r="C11700" s="1" t="s">
        <v>20</v>
      </c>
      <c r="D11700" s="1" t="s">
        <v>26</v>
      </c>
      <c r="E11700" s="1" t="s">
        <v>63</v>
      </c>
      <c r="F11700" s="1" t="str">
        <f>VLOOKUP(C11700,Sheet1!$G$3:$I$9,2,FALSE)</f>
        <v>P1</v>
      </c>
      <c r="G11700" s="1">
        <f>VLOOKUP(C11700,Sheet1!$G$3:$I$9,3,FALSE)</f>
        <v>14</v>
      </c>
      <c r="H11700" s="1" t="str">
        <f>VLOOKUP(D11700,Sheet1!$L$3:$M$33,2,FALSE)</f>
        <v>BFSI</v>
      </c>
    </row>
    <row r="11701" spans="1:8" x14ac:dyDescent="0.25">
      <c r="A11701" s="1">
        <v>323477</v>
      </c>
      <c r="B11701" s="1" t="s">
        <v>65</v>
      </c>
      <c r="C11701" s="1" t="s">
        <v>29</v>
      </c>
      <c r="D11701" s="1" t="s">
        <v>26</v>
      </c>
      <c r="E11701" s="1" t="s">
        <v>63</v>
      </c>
      <c r="F11701" s="1" t="str">
        <f>VLOOKUP(C11701,Sheet1!$G$3:$I$9,2,FALSE)</f>
        <v>P3</v>
      </c>
      <c r="G11701" s="1">
        <f>VLOOKUP(C11701,Sheet1!$G$3:$I$9,3,FALSE)</f>
        <v>9</v>
      </c>
      <c r="H11701" s="1" t="str">
        <f>VLOOKUP(D11701,Sheet1!$L$3:$M$33,2,FALSE)</f>
        <v>BFSI</v>
      </c>
    </row>
    <row r="11702" spans="1:8" x14ac:dyDescent="0.25">
      <c r="A11702" s="1">
        <v>323478</v>
      </c>
      <c r="B11702" s="1" t="s">
        <v>66</v>
      </c>
      <c r="C11702" s="1" t="s">
        <v>16</v>
      </c>
      <c r="D11702" s="1" t="s">
        <v>40</v>
      </c>
      <c r="E11702" s="1" t="s">
        <v>15</v>
      </c>
      <c r="F11702" s="1" t="str">
        <f>VLOOKUP(C11702,Sheet1!$G$3:$I$9,2,FALSE)</f>
        <v>P1</v>
      </c>
      <c r="G11702" s="1">
        <f>VLOOKUP(C11702,Sheet1!$G$3:$I$9,3,FALSE)</f>
        <v>9</v>
      </c>
      <c r="H11702" s="1" t="str">
        <f>VLOOKUP(D11702,Sheet1!$L$3:$M$33,2,FALSE)</f>
        <v>Retail</v>
      </c>
    </row>
    <row r="11703" spans="1:8" x14ac:dyDescent="0.25">
      <c r="A11703" s="1">
        <v>323479</v>
      </c>
      <c r="B11703" s="1" t="s">
        <v>66</v>
      </c>
      <c r="C11703" s="1" t="s">
        <v>16</v>
      </c>
      <c r="D11703" s="1" t="s">
        <v>40</v>
      </c>
      <c r="E11703" s="1" t="s">
        <v>15</v>
      </c>
      <c r="F11703" s="1" t="str">
        <f>VLOOKUP(C11703,Sheet1!$G$3:$I$9,2,FALSE)</f>
        <v>P1</v>
      </c>
      <c r="G11703" s="1">
        <f>VLOOKUP(C11703,Sheet1!$G$3:$I$9,3,FALSE)</f>
        <v>9</v>
      </c>
      <c r="H11703" s="1" t="str">
        <f>VLOOKUP(D11703,Sheet1!$L$3:$M$33,2,FALSE)</f>
        <v>Retail</v>
      </c>
    </row>
    <row r="11704" spans="1:8" x14ac:dyDescent="0.25">
      <c r="A11704" s="1">
        <v>323480</v>
      </c>
      <c r="B11704" s="1" t="s">
        <v>66</v>
      </c>
      <c r="C11704" s="1" t="s">
        <v>16</v>
      </c>
      <c r="D11704" s="1" t="s">
        <v>40</v>
      </c>
      <c r="E11704" s="1" t="s">
        <v>15</v>
      </c>
      <c r="F11704" s="1" t="str">
        <f>VLOOKUP(C11704,Sheet1!$G$3:$I$9,2,FALSE)</f>
        <v>P1</v>
      </c>
      <c r="G11704" s="1">
        <f>VLOOKUP(C11704,Sheet1!$G$3:$I$9,3,FALSE)</f>
        <v>9</v>
      </c>
      <c r="H11704" s="1" t="str">
        <f>VLOOKUP(D11704,Sheet1!$L$3:$M$33,2,FALSE)</f>
        <v>Retail</v>
      </c>
    </row>
    <row r="11705" spans="1:8" x14ac:dyDescent="0.25">
      <c r="A11705" s="1">
        <v>323481</v>
      </c>
      <c r="B11705" s="1" t="s">
        <v>35</v>
      </c>
      <c r="C11705" s="1" t="s">
        <v>20</v>
      </c>
      <c r="D11705" s="1" t="s">
        <v>26</v>
      </c>
      <c r="E11705" s="1" t="s">
        <v>15</v>
      </c>
      <c r="F11705" s="1" t="str">
        <f>VLOOKUP(C11705,Sheet1!$G$3:$I$9,2,FALSE)</f>
        <v>P1</v>
      </c>
      <c r="G11705" s="1">
        <f>VLOOKUP(C11705,Sheet1!$G$3:$I$9,3,FALSE)</f>
        <v>14</v>
      </c>
      <c r="H11705" s="1" t="str">
        <f>VLOOKUP(D11705,Sheet1!$L$3:$M$33,2,FALSE)</f>
        <v>BFSI</v>
      </c>
    </row>
    <row r="11706" spans="1:8" x14ac:dyDescent="0.25">
      <c r="A11706" s="1">
        <v>323482</v>
      </c>
      <c r="B11706" s="1" t="s">
        <v>66</v>
      </c>
      <c r="C11706" s="1" t="s">
        <v>16</v>
      </c>
      <c r="D11706" s="1" t="s">
        <v>40</v>
      </c>
      <c r="E11706" s="1" t="s">
        <v>15</v>
      </c>
      <c r="F11706" s="1" t="str">
        <f>VLOOKUP(C11706,Sheet1!$G$3:$I$9,2,FALSE)</f>
        <v>P1</v>
      </c>
      <c r="G11706" s="1">
        <f>VLOOKUP(C11706,Sheet1!$G$3:$I$9,3,FALSE)</f>
        <v>9</v>
      </c>
      <c r="H11706" s="1" t="str">
        <f>VLOOKUP(D11706,Sheet1!$L$3:$M$33,2,FALSE)</f>
        <v>Retail</v>
      </c>
    </row>
    <row r="11707" spans="1:8" x14ac:dyDescent="0.25">
      <c r="A11707" s="1">
        <v>323483</v>
      </c>
      <c r="B11707" s="1" t="s">
        <v>65</v>
      </c>
      <c r="C11707" s="1" t="s">
        <v>29</v>
      </c>
      <c r="D11707" s="1" t="s">
        <v>26</v>
      </c>
      <c r="E11707" s="1" t="s">
        <v>63</v>
      </c>
      <c r="F11707" s="1" t="str">
        <f>VLOOKUP(C11707,Sheet1!$G$3:$I$9,2,FALSE)</f>
        <v>P3</v>
      </c>
      <c r="G11707" s="1">
        <f>VLOOKUP(C11707,Sheet1!$G$3:$I$9,3,FALSE)</f>
        <v>9</v>
      </c>
      <c r="H11707" s="1" t="str">
        <f>VLOOKUP(D11707,Sheet1!$L$3:$M$33,2,FALSE)</f>
        <v>BFSI</v>
      </c>
    </row>
    <row r="11708" spans="1:8" x14ac:dyDescent="0.25">
      <c r="A11708" s="1">
        <v>323484</v>
      </c>
      <c r="B11708" s="1" t="s">
        <v>65</v>
      </c>
      <c r="C11708" s="1" t="s">
        <v>13</v>
      </c>
      <c r="D11708" s="1" t="s">
        <v>26</v>
      </c>
      <c r="E11708" s="1" t="s">
        <v>15</v>
      </c>
      <c r="F11708" s="1" t="str">
        <f>VLOOKUP(C11708,Sheet1!$G$3:$I$9,2,FALSE)</f>
        <v>P2</v>
      </c>
      <c r="G11708" s="1">
        <f>VLOOKUP(C11708,Sheet1!$G$3:$I$9,3,FALSE)</f>
        <v>12</v>
      </c>
      <c r="H11708" s="1" t="str">
        <f>VLOOKUP(D11708,Sheet1!$L$3:$M$33,2,FALSE)</f>
        <v>BFSI</v>
      </c>
    </row>
    <row r="11709" spans="1:8" x14ac:dyDescent="0.25">
      <c r="A11709" s="1">
        <v>323485</v>
      </c>
      <c r="B11709" s="1" t="s">
        <v>65</v>
      </c>
      <c r="C11709" s="1" t="s">
        <v>20</v>
      </c>
      <c r="D11709" s="1" t="s">
        <v>26</v>
      </c>
      <c r="E11709" s="1" t="s">
        <v>63</v>
      </c>
      <c r="F11709" s="1" t="str">
        <f>VLOOKUP(C11709,Sheet1!$G$3:$I$9,2,FALSE)</f>
        <v>P1</v>
      </c>
      <c r="G11709" s="1">
        <f>VLOOKUP(C11709,Sheet1!$G$3:$I$9,3,FALSE)</f>
        <v>14</v>
      </c>
      <c r="H11709" s="1" t="str">
        <f>VLOOKUP(D11709,Sheet1!$L$3:$M$33,2,FALSE)</f>
        <v>BFSI</v>
      </c>
    </row>
    <row r="11710" spans="1:8" x14ac:dyDescent="0.25">
      <c r="A11710" s="1">
        <v>323487</v>
      </c>
      <c r="B11710" s="1" t="s">
        <v>35</v>
      </c>
      <c r="C11710" s="1" t="s">
        <v>20</v>
      </c>
      <c r="D11710" s="1" t="s">
        <v>58</v>
      </c>
      <c r="E11710" s="1" t="s">
        <v>15</v>
      </c>
      <c r="F11710" s="1" t="str">
        <f>VLOOKUP(C11710,Sheet1!$G$3:$I$9,2,FALSE)</f>
        <v>P1</v>
      </c>
      <c r="G11710" s="1">
        <f>VLOOKUP(C11710,Sheet1!$G$3:$I$9,3,FALSE)</f>
        <v>14</v>
      </c>
      <c r="H11710" s="1" t="str">
        <f>VLOOKUP(D11710,Sheet1!$L$3:$M$33,2,FALSE)</f>
        <v>Health</v>
      </c>
    </row>
    <row r="11711" spans="1:8" x14ac:dyDescent="0.25">
      <c r="A11711" s="1">
        <v>323499</v>
      </c>
      <c r="B11711" s="1" t="s">
        <v>66</v>
      </c>
      <c r="C11711" s="1" t="s">
        <v>29</v>
      </c>
      <c r="D11711" s="1" t="s">
        <v>52</v>
      </c>
      <c r="E11711" s="1" t="s">
        <v>15</v>
      </c>
      <c r="F11711" s="1" t="str">
        <f>VLOOKUP(C11711,Sheet1!$G$3:$I$9,2,FALSE)</f>
        <v>P3</v>
      </c>
      <c r="G11711" s="1">
        <f>VLOOKUP(C11711,Sheet1!$G$3:$I$9,3,FALSE)</f>
        <v>9</v>
      </c>
      <c r="H11711" s="1" t="str">
        <f>VLOOKUP(D11711,Sheet1!$L$3:$M$33,2,FALSE)</f>
        <v>Travel</v>
      </c>
    </row>
    <row r="11712" spans="1:8" x14ac:dyDescent="0.25">
      <c r="A11712" s="1">
        <v>323501</v>
      </c>
      <c r="B11712" s="1" t="s">
        <v>35</v>
      </c>
      <c r="C11712" s="1" t="s">
        <v>20</v>
      </c>
      <c r="D11712" s="1" t="s">
        <v>58</v>
      </c>
      <c r="E11712" s="1" t="s">
        <v>15</v>
      </c>
      <c r="F11712" s="1" t="str">
        <f>VLOOKUP(C11712,Sheet1!$G$3:$I$9,2,FALSE)</f>
        <v>P1</v>
      </c>
      <c r="G11712" s="1">
        <f>VLOOKUP(C11712,Sheet1!$G$3:$I$9,3,FALSE)</f>
        <v>14</v>
      </c>
      <c r="H11712" s="1" t="str">
        <f>VLOOKUP(D11712,Sheet1!$L$3:$M$33,2,FALSE)</f>
        <v>Health</v>
      </c>
    </row>
    <row r="11713" spans="1:8" x14ac:dyDescent="0.25">
      <c r="A11713" s="1">
        <v>323502</v>
      </c>
      <c r="B11713" s="1" t="s">
        <v>12</v>
      </c>
      <c r="C11713" s="1" t="s">
        <v>13</v>
      </c>
      <c r="D11713" s="1" t="s">
        <v>44</v>
      </c>
      <c r="E11713" s="1" t="s">
        <v>15</v>
      </c>
      <c r="F11713" s="1" t="str">
        <f>VLOOKUP(C11713,Sheet1!$G$3:$I$9,2,FALSE)</f>
        <v>P2</v>
      </c>
      <c r="G11713" s="1">
        <f>VLOOKUP(C11713,Sheet1!$G$3:$I$9,3,FALSE)</f>
        <v>12</v>
      </c>
      <c r="H11713" s="1" t="str">
        <f>VLOOKUP(D11713,Sheet1!$L$3:$M$33,2,FALSE)</f>
        <v>Entertainment</v>
      </c>
    </row>
    <row r="11714" spans="1:8" x14ac:dyDescent="0.25">
      <c r="A11714" s="1">
        <v>323503</v>
      </c>
      <c r="B11714" s="1" t="s">
        <v>12</v>
      </c>
      <c r="C11714" s="1" t="s">
        <v>13</v>
      </c>
      <c r="D11714" s="1" t="s">
        <v>44</v>
      </c>
      <c r="E11714" s="1" t="s">
        <v>15</v>
      </c>
      <c r="F11714" s="1" t="str">
        <f>VLOOKUP(C11714,Sheet1!$G$3:$I$9,2,FALSE)</f>
        <v>P2</v>
      </c>
      <c r="G11714" s="1">
        <f>VLOOKUP(C11714,Sheet1!$G$3:$I$9,3,FALSE)</f>
        <v>12</v>
      </c>
      <c r="H11714" s="1" t="str">
        <f>VLOOKUP(D11714,Sheet1!$L$3:$M$33,2,FALSE)</f>
        <v>Entertainment</v>
      </c>
    </row>
    <row r="11715" spans="1:8" x14ac:dyDescent="0.25">
      <c r="A11715" s="1">
        <v>323504</v>
      </c>
      <c r="B11715" s="1" t="s">
        <v>12</v>
      </c>
      <c r="C11715" s="1" t="s">
        <v>13</v>
      </c>
      <c r="D11715" s="1" t="s">
        <v>44</v>
      </c>
      <c r="E11715" s="1" t="s">
        <v>15</v>
      </c>
      <c r="F11715" s="1" t="str">
        <f>VLOOKUP(C11715,Sheet1!$G$3:$I$9,2,FALSE)</f>
        <v>P2</v>
      </c>
      <c r="G11715" s="1">
        <f>VLOOKUP(C11715,Sheet1!$G$3:$I$9,3,FALSE)</f>
        <v>12</v>
      </c>
      <c r="H11715" s="1" t="str">
        <f>VLOOKUP(D11715,Sheet1!$L$3:$M$33,2,FALSE)</f>
        <v>Entertainment</v>
      </c>
    </row>
    <row r="11716" spans="1:8" x14ac:dyDescent="0.25">
      <c r="A11716" s="1">
        <v>323505</v>
      </c>
      <c r="B11716" s="1" t="s">
        <v>12</v>
      </c>
      <c r="C11716" s="1" t="s">
        <v>13</v>
      </c>
      <c r="D11716" s="1" t="s">
        <v>44</v>
      </c>
      <c r="E11716" s="1" t="s">
        <v>15</v>
      </c>
      <c r="F11716" s="1" t="str">
        <f>VLOOKUP(C11716,Sheet1!$G$3:$I$9,2,FALSE)</f>
        <v>P2</v>
      </c>
      <c r="G11716" s="1">
        <f>VLOOKUP(C11716,Sheet1!$G$3:$I$9,3,FALSE)</f>
        <v>12</v>
      </c>
      <c r="H11716" s="1" t="str">
        <f>VLOOKUP(D11716,Sheet1!$L$3:$M$33,2,FALSE)</f>
        <v>Entertainment</v>
      </c>
    </row>
    <row r="11717" spans="1:8" x14ac:dyDescent="0.25">
      <c r="A11717" s="1">
        <v>323506</v>
      </c>
      <c r="B11717" s="1" t="s">
        <v>12</v>
      </c>
      <c r="C11717" s="1" t="s">
        <v>13</v>
      </c>
      <c r="D11717" s="1" t="s">
        <v>44</v>
      </c>
      <c r="E11717" s="1" t="s">
        <v>15</v>
      </c>
      <c r="F11717" s="1" t="str">
        <f>VLOOKUP(C11717,Sheet1!$G$3:$I$9,2,FALSE)</f>
        <v>P2</v>
      </c>
      <c r="G11717" s="1">
        <f>VLOOKUP(C11717,Sheet1!$G$3:$I$9,3,FALSE)</f>
        <v>12</v>
      </c>
      <c r="H11717" s="1" t="str">
        <f>VLOOKUP(D11717,Sheet1!$L$3:$M$33,2,FALSE)</f>
        <v>Entertainment</v>
      </c>
    </row>
    <row r="11718" spans="1:8" x14ac:dyDescent="0.25">
      <c r="A11718" s="1">
        <v>323507</v>
      </c>
      <c r="B11718" s="1" t="s">
        <v>12</v>
      </c>
      <c r="C11718" s="1" t="s">
        <v>13</v>
      </c>
      <c r="D11718" s="1" t="s">
        <v>14</v>
      </c>
      <c r="E11718" s="1" t="s">
        <v>15</v>
      </c>
      <c r="F11718" s="1" t="str">
        <f>VLOOKUP(C11718,Sheet1!$G$3:$I$9,2,FALSE)</f>
        <v>P2</v>
      </c>
      <c r="G11718" s="1">
        <f>VLOOKUP(C11718,Sheet1!$G$3:$I$9,3,FALSE)</f>
        <v>12</v>
      </c>
      <c r="H11718" s="1" t="str">
        <f>VLOOKUP(D11718,Sheet1!$L$3:$M$33,2,FALSE)</f>
        <v>BFSI</v>
      </c>
    </row>
    <row r="11719" spans="1:8" x14ac:dyDescent="0.25">
      <c r="A11719" s="1">
        <v>323508</v>
      </c>
      <c r="B11719" s="1" t="s">
        <v>35</v>
      </c>
      <c r="C11719" s="1" t="s">
        <v>20</v>
      </c>
      <c r="D11719" s="1" t="s">
        <v>58</v>
      </c>
      <c r="E11719" s="1" t="s">
        <v>15</v>
      </c>
      <c r="F11719" s="1" t="str">
        <f>VLOOKUP(C11719,Sheet1!$G$3:$I$9,2,FALSE)</f>
        <v>P1</v>
      </c>
      <c r="G11719" s="1">
        <f>VLOOKUP(C11719,Sheet1!$G$3:$I$9,3,FALSE)</f>
        <v>14</v>
      </c>
      <c r="H11719" s="1" t="str">
        <f>VLOOKUP(D11719,Sheet1!$L$3:$M$33,2,FALSE)</f>
        <v>Health</v>
      </c>
    </row>
    <row r="11720" spans="1:8" x14ac:dyDescent="0.25">
      <c r="A11720" s="1">
        <v>323535</v>
      </c>
      <c r="B11720" s="1" t="s">
        <v>66</v>
      </c>
      <c r="C11720" s="1" t="s">
        <v>16</v>
      </c>
      <c r="D11720" s="1" t="s">
        <v>40</v>
      </c>
      <c r="E11720" s="1" t="s">
        <v>15</v>
      </c>
      <c r="F11720" s="1" t="str">
        <f>VLOOKUP(C11720,Sheet1!$G$3:$I$9,2,FALSE)</f>
        <v>P1</v>
      </c>
      <c r="G11720" s="1">
        <f>VLOOKUP(C11720,Sheet1!$G$3:$I$9,3,FALSE)</f>
        <v>9</v>
      </c>
      <c r="H11720" s="1" t="str">
        <f>VLOOKUP(D11720,Sheet1!$L$3:$M$33,2,FALSE)</f>
        <v>Retail</v>
      </c>
    </row>
    <row r="11721" spans="1:8" x14ac:dyDescent="0.25">
      <c r="A11721" s="1">
        <v>323538</v>
      </c>
      <c r="B11721" s="1" t="s">
        <v>66</v>
      </c>
      <c r="C11721" s="1" t="s">
        <v>22</v>
      </c>
      <c r="D11721" s="1" t="s">
        <v>38</v>
      </c>
      <c r="E11721" s="1" t="s">
        <v>15</v>
      </c>
      <c r="F11721" s="1" t="str">
        <f>VLOOKUP(C11721,Sheet1!$G$3:$I$9,2,FALSE)</f>
        <v>P1</v>
      </c>
      <c r="G11721" s="1">
        <f>VLOOKUP(C11721,Sheet1!$G$3:$I$9,3,FALSE)</f>
        <v>8</v>
      </c>
      <c r="H11721" s="1" t="str">
        <f>VLOOKUP(D11721,Sheet1!$L$3:$M$33,2,FALSE)</f>
        <v>Retail</v>
      </c>
    </row>
    <row r="11722" spans="1:8" x14ac:dyDescent="0.25">
      <c r="A11722" s="1">
        <v>323539</v>
      </c>
      <c r="B11722" s="1" t="s">
        <v>64</v>
      </c>
      <c r="C11722" s="1" t="s">
        <v>20</v>
      </c>
      <c r="D11722" s="1" t="s">
        <v>58</v>
      </c>
      <c r="E11722" s="1" t="s">
        <v>15</v>
      </c>
      <c r="F11722" s="1" t="str">
        <f>VLOOKUP(C11722,Sheet1!$G$3:$I$9,2,FALSE)</f>
        <v>P1</v>
      </c>
      <c r="G11722" s="1">
        <f>VLOOKUP(C11722,Sheet1!$G$3:$I$9,3,FALSE)</f>
        <v>14</v>
      </c>
      <c r="H11722" s="1" t="str">
        <f>VLOOKUP(D11722,Sheet1!$L$3:$M$33,2,FALSE)</f>
        <v>Health</v>
      </c>
    </row>
    <row r="11723" spans="1:8" x14ac:dyDescent="0.25">
      <c r="A11723" s="1">
        <v>323540</v>
      </c>
      <c r="B11723" s="1" t="s">
        <v>35</v>
      </c>
      <c r="C11723" s="1" t="s">
        <v>20</v>
      </c>
      <c r="D11723" s="1" t="s">
        <v>58</v>
      </c>
      <c r="E11723" s="1" t="s">
        <v>15</v>
      </c>
      <c r="F11723" s="1" t="str">
        <f>VLOOKUP(C11723,Sheet1!$G$3:$I$9,2,FALSE)</f>
        <v>P1</v>
      </c>
      <c r="G11723" s="1">
        <f>VLOOKUP(C11723,Sheet1!$G$3:$I$9,3,FALSE)</f>
        <v>14</v>
      </c>
      <c r="H11723" s="1" t="str">
        <f>VLOOKUP(D11723,Sheet1!$L$3:$M$33,2,FALSE)</f>
        <v>Health</v>
      </c>
    </row>
    <row r="11724" spans="1:8" x14ac:dyDescent="0.25">
      <c r="A11724" s="1">
        <v>323541</v>
      </c>
      <c r="B11724" s="1" t="s">
        <v>66</v>
      </c>
      <c r="C11724" s="1" t="s">
        <v>22</v>
      </c>
      <c r="D11724" s="1" t="s">
        <v>47</v>
      </c>
      <c r="E11724" s="1" t="s">
        <v>15</v>
      </c>
      <c r="F11724" s="1" t="str">
        <f>VLOOKUP(C11724,Sheet1!$G$3:$I$9,2,FALSE)</f>
        <v>P1</v>
      </c>
      <c r="G11724" s="1">
        <f>VLOOKUP(C11724,Sheet1!$G$3:$I$9,3,FALSE)</f>
        <v>8</v>
      </c>
      <c r="H11724" s="1" t="str">
        <f>VLOOKUP(D11724,Sheet1!$L$3:$M$33,2,FALSE)</f>
        <v>Government</v>
      </c>
    </row>
    <row r="11725" spans="1:8" x14ac:dyDescent="0.25">
      <c r="A11725" s="1">
        <v>323542</v>
      </c>
      <c r="B11725" s="1" t="s">
        <v>66</v>
      </c>
      <c r="C11725" s="1" t="s">
        <v>22</v>
      </c>
      <c r="D11725" s="1" t="s">
        <v>38</v>
      </c>
      <c r="E11725" s="1" t="s">
        <v>15</v>
      </c>
      <c r="F11725" s="1" t="str">
        <f>VLOOKUP(C11725,Sheet1!$G$3:$I$9,2,FALSE)</f>
        <v>P1</v>
      </c>
      <c r="G11725" s="1">
        <f>VLOOKUP(C11725,Sheet1!$G$3:$I$9,3,FALSE)</f>
        <v>8</v>
      </c>
      <c r="H11725" s="1" t="str">
        <f>VLOOKUP(D11725,Sheet1!$L$3:$M$33,2,FALSE)</f>
        <v>Retail</v>
      </c>
    </row>
    <row r="11726" spans="1:8" x14ac:dyDescent="0.25">
      <c r="A11726" s="1">
        <v>323543</v>
      </c>
      <c r="B11726" s="1" t="s">
        <v>35</v>
      </c>
      <c r="C11726" s="1" t="s">
        <v>20</v>
      </c>
      <c r="D11726" s="1" t="s">
        <v>58</v>
      </c>
      <c r="E11726" s="1" t="s">
        <v>15</v>
      </c>
      <c r="F11726" s="1" t="str">
        <f>VLOOKUP(C11726,Sheet1!$G$3:$I$9,2,FALSE)</f>
        <v>P1</v>
      </c>
      <c r="G11726" s="1">
        <f>VLOOKUP(C11726,Sheet1!$G$3:$I$9,3,FALSE)</f>
        <v>14</v>
      </c>
      <c r="H11726" s="1" t="str">
        <f>VLOOKUP(D11726,Sheet1!$L$3:$M$33,2,FALSE)</f>
        <v>Health</v>
      </c>
    </row>
    <row r="11727" spans="1:8" x14ac:dyDescent="0.25">
      <c r="A11727" s="1">
        <v>323544</v>
      </c>
      <c r="B11727" s="1" t="s">
        <v>64</v>
      </c>
      <c r="C11727" s="1" t="s">
        <v>29</v>
      </c>
      <c r="D11727" s="1" t="s">
        <v>40</v>
      </c>
      <c r="E11727" s="1" t="s">
        <v>15</v>
      </c>
      <c r="F11727" s="1" t="str">
        <f>VLOOKUP(C11727,Sheet1!$G$3:$I$9,2,FALSE)</f>
        <v>P3</v>
      </c>
      <c r="G11727" s="1">
        <f>VLOOKUP(C11727,Sheet1!$G$3:$I$9,3,FALSE)</f>
        <v>9</v>
      </c>
      <c r="H11727" s="1" t="str">
        <f>VLOOKUP(D11727,Sheet1!$L$3:$M$33,2,FALSE)</f>
        <v>Retail</v>
      </c>
    </row>
    <row r="11728" spans="1:8" x14ac:dyDescent="0.25">
      <c r="A11728" s="1">
        <v>323545</v>
      </c>
      <c r="B11728" s="1" t="s">
        <v>35</v>
      </c>
      <c r="C11728" s="1" t="s">
        <v>16</v>
      </c>
      <c r="D11728" s="1" t="s">
        <v>60</v>
      </c>
      <c r="E11728" s="1" t="s">
        <v>15</v>
      </c>
      <c r="F11728" s="1" t="str">
        <f>VLOOKUP(C11728,Sheet1!$G$3:$I$9,2,FALSE)</f>
        <v>P1</v>
      </c>
      <c r="G11728" s="1">
        <f>VLOOKUP(C11728,Sheet1!$G$3:$I$9,3,FALSE)</f>
        <v>9</v>
      </c>
      <c r="H11728" s="1" t="str">
        <f>VLOOKUP(D11728,Sheet1!$L$3:$M$33,2,FALSE)</f>
        <v>Health</v>
      </c>
    </row>
    <row r="11729" spans="1:8" x14ac:dyDescent="0.25">
      <c r="A11729" s="1">
        <v>323546</v>
      </c>
      <c r="B11729" s="1" t="s">
        <v>65</v>
      </c>
      <c r="C11729" s="1" t="s">
        <v>32</v>
      </c>
      <c r="D11729" s="1" t="s">
        <v>39</v>
      </c>
      <c r="E11729" s="1" t="s">
        <v>15</v>
      </c>
      <c r="F11729" s="1" t="str">
        <f>VLOOKUP(C11729,Sheet1!$G$3:$I$9,2,FALSE)</f>
        <v>P3</v>
      </c>
      <c r="G11729" s="1">
        <f>VLOOKUP(C11729,Sheet1!$G$3:$I$9,3,FALSE)</f>
        <v>10</v>
      </c>
      <c r="H11729" s="1" t="str">
        <f>VLOOKUP(D11729,Sheet1!$L$3:$M$33,2,FALSE)</f>
        <v>Retail</v>
      </c>
    </row>
    <row r="11730" spans="1:8" x14ac:dyDescent="0.25">
      <c r="A11730" s="1">
        <v>323547</v>
      </c>
      <c r="B11730" s="1" t="s">
        <v>35</v>
      </c>
      <c r="C11730" s="1" t="s">
        <v>20</v>
      </c>
      <c r="D11730" s="1" t="s">
        <v>26</v>
      </c>
      <c r="E11730" s="1" t="s">
        <v>15</v>
      </c>
      <c r="F11730" s="1" t="str">
        <f>VLOOKUP(C11730,Sheet1!$G$3:$I$9,2,FALSE)</f>
        <v>P1</v>
      </c>
      <c r="G11730" s="1">
        <f>VLOOKUP(C11730,Sheet1!$G$3:$I$9,3,FALSE)</f>
        <v>14</v>
      </c>
      <c r="H11730" s="1" t="str">
        <f>VLOOKUP(D11730,Sheet1!$L$3:$M$33,2,FALSE)</f>
        <v>BFSI</v>
      </c>
    </row>
    <row r="11731" spans="1:8" x14ac:dyDescent="0.25">
      <c r="A11731" s="1">
        <v>323548</v>
      </c>
      <c r="B11731" s="1" t="s">
        <v>12</v>
      </c>
      <c r="C11731" s="1" t="s">
        <v>32</v>
      </c>
      <c r="D11731" s="1" t="s">
        <v>39</v>
      </c>
      <c r="E11731" s="1" t="s">
        <v>15</v>
      </c>
      <c r="F11731" s="1" t="str">
        <f>VLOOKUP(C11731,Sheet1!$G$3:$I$9,2,FALSE)</f>
        <v>P3</v>
      </c>
      <c r="G11731" s="1">
        <f>VLOOKUP(C11731,Sheet1!$G$3:$I$9,3,FALSE)</f>
        <v>10</v>
      </c>
      <c r="H11731" s="1" t="str">
        <f>VLOOKUP(D11731,Sheet1!$L$3:$M$33,2,FALSE)</f>
        <v>Retail</v>
      </c>
    </row>
    <row r="11732" spans="1:8" x14ac:dyDescent="0.25">
      <c r="A11732" s="1">
        <v>323549</v>
      </c>
      <c r="B11732" s="1" t="s">
        <v>12</v>
      </c>
      <c r="C11732" s="1" t="s">
        <v>32</v>
      </c>
      <c r="D11732" s="1" t="s">
        <v>39</v>
      </c>
      <c r="E11732" s="1" t="s">
        <v>15</v>
      </c>
      <c r="F11732" s="1" t="str">
        <f>VLOOKUP(C11732,Sheet1!$G$3:$I$9,2,FALSE)</f>
        <v>P3</v>
      </c>
      <c r="G11732" s="1">
        <f>VLOOKUP(C11732,Sheet1!$G$3:$I$9,3,FALSE)</f>
        <v>10</v>
      </c>
      <c r="H11732" s="1" t="str">
        <f>VLOOKUP(D11732,Sheet1!$L$3:$M$33,2,FALSE)</f>
        <v>Retail</v>
      </c>
    </row>
    <row r="11733" spans="1:8" x14ac:dyDescent="0.25">
      <c r="A11733" s="1">
        <v>323550</v>
      </c>
      <c r="B11733" s="1" t="s">
        <v>12</v>
      </c>
      <c r="C11733" s="1" t="s">
        <v>32</v>
      </c>
      <c r="D11733" s="1" t="s">
        <v>39</v>
      </c>
      <c r="E11733" s="1" t="s">
        <v>15</v>
      </c>
      <c r="F11733" s="1" t="str">
        <f>VLOOKUP(C11733,Sheet1!$G$3:$I$9,2,FALSE)</f>
        <v>P3</v>
      </c>
      <c r="G11733" s="1">
        <f>VLOOKUP(C11733,Sheet1!$G$3:$I$9,3,FALSE)</f>
        <v>10</v>
      </c>
      <c r="H11733" s="1" t="str">
        <f>VLOOKUP(D11733,Sheet1!$L$3:$M$33,2,FALSE)</f>
        <v>Retail</v>
      </c>
    </row>
    <row r="11734" spans="1:8" x14ac:dyDescent="0.25">
      <c r="A11734" s="1">
        <v>323551</v>
      </c>
      <c r="B11734" s="1" t="s">
        <v>12</v>
      </c>
      <c r="C11734" s="1" t="s">
        <v>32</v>
      </c>
      <c r="D11734" s="1" t="s">
        <v>39</v>
      </c>
      <c r="E11734" s="1" t="s">
        <v>15</v>
      </c>
      <c r="F11734" s="1" t="str">
        <f>VLOOKUP(C11734,Sheet1!$G$3:$I$9,2,FALSE)</f>
        <v>P3</v>
      </c>
      <c r="G11734" s="1">
        <f>VLOOKUP(C11734,Sheet1!$G$3:$I$9,3,FALSE)</f>
        <v>10</v>
      </c>
      <c r="H11734" s="1" t="str">
        <f>VLOOKUP(D11734,Sheet1!$L$3:$M$33,2,FALSE)</f>
        <v>Retail</v>
      </c>
    </row>
    <row r="11735" spans="1:8" x14ac:dyDescent="0.25">
      <c r="A11735" s="1">
        <v>323553</v>
      </c>
      <c r="B11735" s="1" t="s">
        <v>66</v>
      </c>
      <c r="C11735" s="1" t="s">
        <v>13</v>
      </c>
      <c r="D11735" s="1" t="s">
        <v>19</v>
      </c>
      <c r="E11735" s="1" t="s">
        <v>15</v>
      </c>
      <c r="F11735" s="1" t="str">
        <f>VLOOKUP(C11735,Sheet1!$G$3:$I$9,2,FALSE)</f>
        <v>P2</v>
      </c>
      <c r="G11735" s="1">
        <f>VLOOKUP(C11735,Sheet1!$G$3:$I$9,3,FALSE)</f>
        <v>12</v>
      </c>
      <c r="H11735" s="1" t="str">
        <f>VLOOKUP(D11735,Sheet1!$L$3:$M$33,2,FALSE)</f>
        <v>BFSI</v>
      </c>
    </row>
    <row r="11736" spans="1:8" x14ac:dyDescent="0.25">
      <c r="A11736" s="1">
        <v>323556</v>
      </c>
      <c r="B11736" s="1" t="s">
        <v>35</v>
      </c>
      <c r="C11736" s="1" t="s">
        <v>16</v>
      </c>
      <c r="D11736" s="1" t="s">
        <v>40</v>
      </c>
      <c r="E11736" s="1" t="s">
        <v>15</v>
      </c>
      <c r="F11736" s="1" t="str">
        <f>VLOOKUP(C11736,Sheet1!$G$3:$I$9,2,FALSE)</f>
        <v>P1</v>
      </c>
      <c r="G11736" s="1">
        <f>VLOOKUP(C11736,Sheet1!$G$3:$I$9,3,FALSE)</f>
        <v>9</v>
      </c>
      <c r="H11736" s="1" t="str">
        <f>VLOOKUP(D11736,Sheet1!$L$3:$M$33,2,FALSE)</f>
        <v>Retail</v>
      </c>
    </row>
    <row r="11737" spans="1:8" x14ac:dyDescent="0.25">
      <c r="A11737" s="1">
        <v>323560</v>
      </c>
      <c r="B11737" s="1" t="s">
        <v>66</v>
      </c>
      <c r="C11737" s="1" t="s">
        <v>20</v>
      </c>
      <c r="D11737" s="1" t="s">
        <v>58</v>
      </c>
      <c r="E11737" s="1" t="s">
        <v>15</v>
      </c>
      <c r="F11737" s="1" t="str">
        <f>VLOOKUP(C11737,Sheet1!$G$3:$I$9,2,FALSE)</f>
        <v>P1</v>
      </c>
      <c r="G11737" s="1">
        <f>VLOOKUP(C11737,Sheet1!$G$3:$I$9,3,FALSE)</f>
        <v>14</v>
      </c>
      <c r="H11737" s="1" t="str">
        <f>VLOOKUP(D11737,Sheet1!$L$3:$M$33,2,FALSE)</f>
        <v>Health</v>
      </c>
    </row>
    <row r="11738" spans="1:8" x14ac:dyDescent="0.25">
      <c r="A11738" s="1">
        <v>323561</v>
      </c>
      <c r="B11738" s="1" t="s">
        <v>12</v>
      </c>
      <c r="C11738" s="1" t="s">
        <v>13</v>
      </c>
      <c r="D11738" s="1" t="s">
        <v>43</v>
      </c>
      <c r="E11738" s="1" t="s">
        <v>15</v>
      </c>
      <c r="F11738" s="1" t="str">
        <f>VLOOKUP(C11738,Sheet1!$G$3:$I$9,2,FALSE)</f>
        <v>P2</v>
      </c>
      <c r="G11738" s="1">
        <f>VLOOKUP(C11738,Sheet1!$G$3:$I$9,3,FALSE)</f>
        <v>12</v>
      </c>
      <c r="H11738" s="1" t="str">
        <f>VLOOKUP(D11738,Sheet1!$L$3:$M$33,2,FALSE)</f>
        <v>Entertainment</v>
      </c>
    </row>
    <row r="11739" spans="1:8" x14ac:dyDescent="0.25">
      <c r="A11739" s="1">
        <v>323562</v>
      </c>
      <c r="B11739" s="1" t="s">
        <v>65</v>
      </c>
      <c r="C11739" s="1" t="s">
        <v>29</v>
      </c>
      <c r="D11739" s="1" t="s">
        <v>40</v>
      </c>
      <c r="E11739" s="1" t="s">
        <v>15</v>
      </c>
      <c r="F11739" s="1" t="str">
        <f>VLOOKUP(C11739,Sheet1!$G$3:$I$9,2,FALSE)</f>
        <v>P3</v>
      </c>
      <c r="G11739" s="1">
        <f>VLOOKUP(C11739,Sheet1!$G$3:$I$9,3,FALSE)</f>
        <v>9</v>
      </c>
      <c r="H11739" s="1" t="str">
        <f>VLOOKUP(D11739,Sheet1!$L$3:$M$33,2,FALSE)</f>
        <v>Retail</v>
      </c>
    </row>
    <row r="11740" spans="1:8" x14ac:dyDescent="0.25">
      <c r="A11740" s="1">
        <v>323563</v>
      </c>
      <c r="B11740" s="1" t="s">
        <v>35</v>
      </c>
      <c r="C11740" s="1" t="s">
        <v>20</v>
      </c>
      <c r="D11740" s="1" t="s">
        <v>61</v>
      </c>
      <c r="E11740" s="1" t="s">
        <v>15</v>
      </c>
      <c r="F11740" s="1" t="str">
        <f>VLOOKUP(C11740,Sheet1!$G$3:$I$9,2,FALSE)</f>
        <v>P1</v>
      </c>
      <c r="G11740" s="1">
        <f>VLOOKUP(C11740,Sheet1!$G$3:$I$9,3,FALSE)</f>
        <v>14</v>
      </c>
      <c r="H11740" s="1" t="str">
        <f>VLOOKUP(D11740,Sheet1!$L$3:$M$33,2,FALSE)</f>
        <v>Others</v>
      </c>
    </row>
    <row r="11741" spans="1:8" x14ac:dyDescent="0.25">
      <c r="A11741" s="1">
        <v>323564</v>
      </c>
      <c r="B11741" s="1" t="s">
        <v>66</v>
      </c>
      <c r="C11741" s="1" t="s">
        <v>13</v>
      </c>
      <c r="D11741" s="1" t="s">
        <v>58</v>
      </c>
      <c r="E11741" s="1" t="s">
        <v>15</v>
      </c>
      <c r="F11741" s="1" t="str">
        <f>VLOOKUP(C11741,Sheet1!$G$3:$I$9,2,FALSE)</f>
        <v>P2</v>
      </c>
      <c r="G11741" s="1">
        <f>VLOOKUP(C11741,Sheet1!$G$3:$I$9,3,FALSE)</f>
        <v>12</v>
      </c>
      <c r="H11741" s="1" t="str">
        <f>VLOOKUP(D11741,Sheet1!$L$3:$M$33,2,FALSE)</f>
        <v>Health</v>
      </c>
    </row>
    <row r="11742" spans="1:8" x14ac:dyDescent="0.25">
      <c r="A11742" s="1">
        <v>323566</v>
      </c>
      <c r="B11742" s="1" t="s">
        <v>12</v>
      </c>
      <c r="C11742" s="1" t="s">
        <v>13</v>
      </c>
      <c r="D11742" s="1" t="s">
        <v>47</v>
      </c>
      <c r="E11742" s="1" t="s">
        <v>15</v>
      </c>
      <c r="F11742" s="1" t="str">
        <f>VLOOKUP(C11742,Sheet1!$G$3:$I$9,2,FALSE)</f>
        <v>P2</v>
      </c>
      <c r="G11742" s="1">
        <f>VLOOKUP(C11742,Sheet1!$G$3:$I$9,3,FALSE)</f>
        <v>12</v>
      </c>
      <c r="H11742" s="1" t="str">
        <f>VLOOKUP(D11742,Sheet1!$L$3:$M$33,2,FALSE)</f>
        <v>Government</v>
      </c>
    </row>
    <row r="11743" spans="1:8" x14ac:dyDescent="0.25">
      <c r="A11743" s="1">
        <v>323567</v>
      </c>
      <c r="B11743" s="1" t="s">
        <v>65</v>
      </c>
      <c r="C11743" s="1" t="s">
        <v>27</v>
      </c>
      <c r="D11743" s="1" t="s">
        <v>30</v>
      </c>
      <c r="E11743" s="1" t="s">
        <v>15</v>
      </c>
      <c r="F11743" s="1" t="str">
        <f>VLOOKUP(C11743,Sheet1!$G$3:$I$9,2,FALSE)</f>
        <v>P3</v>
      </c>
      <c r="G11743" s="1">
        <f>VLOOKUP(C11743,Sheet1!$G$3:$I$9,3,FALSE)</f>
        <v>11</v>
      </c>
      <c r="H11743" s="1" t="str">
        <f>VLOOKUP(D11743,Sheet1!$L$3:$M$33,2,FALSE)</f>
        <v>Retail</v>
      </c>
    </row>
    <row r="11744" spans="1:8" x14ac:dyDescent="0.25">
      <c r="A11744" s="1">
        <v>323568</v>
      </c>
      <c r="B11744" s="1" t="s">
        <v>35</v>
      </c>
      <c r="C11744" s="1" t="s">
        <v>20</v>
      </c>
      <c r="D11744" s="1" t="s">
        <v>58</v>
      </c>
      <c r="E11744" s="1" t="s">
        <v>15</v>
      </c>
      <c r="F11744" s="1" t="str">
        <f>VLOOKUP(C11744,Sheet1!$G$3:$I$9,2,FALSE)</f>
        <v>P1</v>
      </c>
      <c r="G11744" s="1">
        <f>VLOOKUP(C11744,Sheet1!$G$3:$I$9,3,FALSE)</f>
        <v>14</v>
      </c>
      <c r="H11744" s="1" t="str">
        <f>VLOOKUP(D11744,Sheet1!$L$3:$M$33,2,FALSE)</f>
        <v>Health</v>
      </c>
    </row>
    <row r="11745" spans="1:8" x14ac:dyDescent="0.25">
      <c r="A11745" s="1">
        <v>323569</v>
      </c>
      <c r="B11745" s="1" t="s">
        <v>65</v>
      </c>
      <c r="C11745" s="1" t="s">
        <v>29</v>
      </c>
      <c r="D11745" s="1" t="s">
        <v>49</v>
      </c>
      <c r="E11745" s="1" t="s">
        <v>15</v>
      </c>
      <c r="F11745" s="1" t="str">
        <f>VLOOKUP(C11745,Sheet1!$G$3:$I$9,2,FALSE)</f>
        <v>P3</v>
      </c>
      <c r="G11745" s="1">
        <f>VLOOKUP(C11745,Sheet1!$G$3:$I$9,3,FALSE)</f>
        <v>9</v>
      </c>
      <c r="H11745" s="1" t="str">
        <f>VLOOKUP(D11745,Sheet1!$L$3:$M$33,2,FALSE)</f>
        <v>Travel</v>
      </c>
    </row>
    <row r="11746" spans="1:8" x14ac:dyDescent="0.25">
      <c r="A11746" s="1">
        <v>323570</v>
      </c>
      <c r="B11746" s="1" t="s">
        <v>65</v>
      </c>
      <c r="C11746" s="1" t="s">
        <v>22</v>
      </c>
      <c r="D11746" s="1" t="s">
        <v>19</v>
      </c>
      <c r="E11746" s="1" t="s">
        <v>15</v>
      </c>
      <c r="F11746" s="1" t="str">
        <f>VLOOKUP(C11746,Sheet1!$G$3:$I$9,2,FALSE)</f>
        <v>P1</v>
      </c>
      <c r="G11746" s="1">
        <f>VLOOKUP(C11746,Sheet1!$G$3:$I$9,3,FALSE)</f>
        <v>8</v>
      </c>
      <c r="H11746" s="1" t="str">
        <f>VLOOKUP(D11746,Sheet1!$L$3:$M$33,2,FALSE)</f>
        <v>BFSI</v>
      </c>
    </row>
    <row r="11747" spans="1:8" x14ac:dyDescent="0.25">
      <c r="A11747" s="1">
        <v>323571</v>
      </c>
      <c r="B11747" s="1" t="s">
        <v>66</v>
      </c>
      <c r="C11747" s="1" t="s">
        <v>20</v>
      </c>
      <c r="D11747" s="1" t="s">
        <v>41</v>
      </c>
      <c r="E11747" s="1" t="s">
        <v>15</v>
      </c>
      <c r="F11747" s="1" t="str">
        <f>VLOOKUP(C11747,Sheet1!$G$3:$I$9,2,FALSE)</f>
        <v>P1</v>
      </c>
      <c r="G11747" s="1">
        <f>VLOOKUP(C11747,Sheet1!$G$3:$I$9,3,FALSE)</f>
        <v>14</v>
      </c>
      <c r="H11747" s="1" t="str">
        <f>VLOOKUP(D11747,Sheet1!$L$3:$M$33,2,FALSE)</f>
        <v>Entertainment</v>
      </c>
    </row>
    <row r="11748" spans="1:8" x14ac:dyDescent="0.25">
      <c r="A11748" s="1">
        <v>323572</v>
      </c>
      <c r="B11748" s="1" t="s">
        <v>66</v>
      </c>
      <c r="C11748" s="1" t="s">
        <v>32</v>
      </c>
      <c r="D11748" s="1" t="s">
        <v>48</v>
      </c>
      <c r="E11748" s="1" t="s">
        <v>15</v>
      </c>
      <c r="F11748" s="1" t="str">
        <f>VLOOKUP(C11748,Sheet1!$G$3:$I$9,2,FALSE)</f>
        <v>P3</v>
      </c>
      <c r="G11748" s="1">
        <f>VLOOKUP(C11748,Sheet1!$G$3:$I$9,3,FALSE)</f>
        <v>10</v>
      </c>
      <c r="H11748" s="1" t="str">
        <f>VLOOKUP(D11748,Sheet1!$L$3:$M$33,2,FALSE)</f>
        <v>Government</v>
      </c>
    </row>
    <row r="11749" spans="1:8" x14ac:dyDescent="0.25">
      <c r="A11749" s="1">
        <v>323573</v>
      </c>
      <c r="B11749" s="1" t="s">
        <v>66</v>
      </c>
      <c r="C11749" s="1" t="s">
        <v>20</v>
      </c>
      <c r="D11749" s="1" t="s">
        <v>61</v>
      </c>
      <c r="E11749" s="1" t="s">
        <v>15</v>
      </c>
      <c r="F11749" s="1" t="str">
        <f>VLOOKUP(C11749,Sheet1!$G$3:$I$9,2,FALSE)</f>
        <v>P1</v>
      </c>
      <c r="G11749" s="1">
        <f>VLOOKUP(C11749,Sheet1!$G$3:$I$9,3,FALSE)</f>
        <v>14</v>
      </c>
      <c r="H11749" s="1" t="str">
        <f>VLOOKUP(D11749,Sheet1!$L$3:$M$33,2,FALSE)</f>
        <v>Others</v>
      </c>
    </row>
    <row r="11750" spans="1:8" x14ac:dyDescent="0.25">
      <c r="A11750" s="1">
        <v>323574</v>
      </c>
      <c r="B11750" s="1" t="s">
        <v>66</v>
      </c>
      <c r="C11750" s="1" t="s">
        <v>32</v>
      </c>
      <c r="D11750" s="1" t="s">
        <v>48</v>
      </c>
      <c r="E11750" s="1" t="s">
        <v>15</v>
      </c>
      <c r="F11750" s="1" t="str">
        <f>VLOOKUP(C11750,Sheet1!$G$3:$I$9,2,FALSE)</f>
        <v>P3</v>
      </c>
      <c r="G11750" s="1">
        <f>VLOOKUP(C11750,Sheet1!$G$3:$I$9,3,FALSE)</f>
        <v>10</v>
      </c>
      <c r="H11750" s="1" t="str">
        <f>VLOOKUP(D11750,Sheet1!$L$3:$M$33,2,FALSE)</f>
        <v>Government</v>
      </c>
    </row>
    <row r="11751" spans="1:8" x14ac:dyDescent="0.25">
      <c r="A11751" s="1">
        <v>323575</v>
      </c>
      <c r="B11751" s="1" t="s">
        <v>66</v>
      </c>
      <c r="C11751" s="1" t="s">
        <v>32</v>
      </c>
      <c r="D11751" s="1" t="s">
        <v>48</v>
      </c>
      <c r="E11751" s="1" t="s">
        <v>15</v>
      </c>
      <c r="F11751" s="1" t="str">
        <f>VLOOKUP(C11751,Sheet1!$G$3:$I$9,2,FALSE)</f>
        <v>P3</v>
      </c>
      <c r="G11751" s="1">
        <f>VLOOKUP(C11751,Sheet1!$G$3:$I$9,3,FALSE)</f>
        <v>10</v>
      </c>
      <c r="H11751" s="1" t="str">
        <f>VLOOKUP(D11751,Sheet1!$L$3:$M$33,2,FALSE)</f>
        <v>Government</v>
      </c>
    </row>
    <row r="11752" spans="1:8" x14ac:dyDescent="0.25">
      <c r="A11752" s="1">
        <v>323576</v>
      </c>
      <c r="B11752" s="1" t="s">
        <v>66</v>
      </c>
      <c r="C11752" s="1" t="s">
        <v>32</v>
      </c>
      <c r="D11752" s="1" t="s">
        <v>48</v>
      </c>
      <c r="E11752" s="1" t="s">
        <v>15</v>
      </c>
      <c r="F11752" s="1" t="str">
        <f>VLOOKUP(C11752,Sheet1!$G$3:$I$9,2,FALSE)</f>
        <v>P3</v>
      </c>
      <c r="G11752" s="1">
        <f>VLOOKUP(C11752,Sheet1!$G$3:$I$9,3,FALSE)</f>
        <v>10</v>
      </c>
      <c r="H11752" s="1" t="str">
        <f>VLOOKUP(D11752,Sheet1!$L$3:$M$33,2,FALSE)</f>
        <v>Government</v>
      </c>
    </row>
    <row r="11753" spans="1:8" x14ac:dyDescent="0.25">
      <c r="A11753" s="1">
        <v>323592</v>
      </c>
      <c r="B11753" s="1" t="s">
        <v>65</v>
      </c>
      <c r="C11753" s="1" t="s">
        <v>20</v>
      </c>
      <c r="D11753" s="1" t="s">
        <v>61</v>
      </c>
      <c r="E11753" s="1" t="s">
        <v>15</v>
      </c>
      <c r="F11753" s="1" t="str">
        <f>VLOOKUP(C11753,Sheet1!$G$3:$I$9,2,FALSE)</f>
        <v>P1</v>
      </c>
      <c r="G11753" s="1">
        <f>VLOOKUP(C11753,Sheet1!$G$3:$I$9,3,FALSE)</f>
        <v>14</v>
      </c>
      <c r="H11753" s="1" t="str">
        <f>VLOOKUP(D11753,Sheet1!$L$3:$M$33,2,FALSE)</f>
        <v>Others</v>
      </c>
    </row>
    <row r="11754" spans="1:8" x14ac:dyDescent="0.25">
      <c r="A11754" s="1">
        <v>323595</v>
      </c>
      <c r="B11754" s="1" t="s">
        <v>35</v>
      </c>
      <c r="C11754" s="1" t="s">
        <v>16</v>
      </c>
      <c r="D11754" s="1" t="s">
        <v>40</v>
      </c>
      <c r="E11754" s="1" t="s">
        <v>15</v>
      </c>
      <c r="F11754" s="1" t="str">
        <f>VLOOKUP(C11754,Sheet1!$G$3:$I$9,2,FALSE)</f>
        <v>P1</v>
      </c>
      <c r="G11754" s="1">
        <f>VLOOKUP(C11754,Sheet1!$G$3:$I$9,3,FALSE)</f>
        <v>9</v>
      </c>
      <c r="H11754" s="1" t="str">
        <f>VLOOKUP(D11754,Sheet1!$L$3:$M$33,2,FALSE)</f>
        <v>Retail</v>
      </c>
    </row>
    <row r="11755" spans="1:8" x14ac:dyDescent="0.25">
      <c r="A11755" s="1">
        <v>323596</v>
      </c>
      <c r="B11755" s="1" t="s">
        <v>66</v>
      </c>
      <c r="C11755" s="1" t="s">
        <v>32</v>
      </c>
      <c r="D11755" s="1" t="s">
        <v>44</v>
      </c>
      <c r="E11755" s="1" t="s">
        <v>15</v>
      </c>
      <c r="F11755" s="1" t="str">
        <f>VLOOKUP(C11755,Sheet1!$G$3:$I$9,2,FALSE)</f>
        <v>P3</v>
      </c>
      <c r="G11755" s="1">
        <f>VLOOKUP(C11755,Sheet1!$G$3:$I$9,3,FALSE)</f>
        <v>10</v>
      </c>
      <c r="H11755" s="1" t="str">
        <f>VLOOKUP(D11755,Sheet1!$L$3:$M$33,2,FALSE)</f>
        <v>Entertainment</v>
      </c>
    </row>
    <row r="11756" spans="1:8" x14ac:dyDescent="0.25">
      <c r="A11756" s="1">
        <v>323597</v>
      </c>
      <c r="B11756" s="1" t="s">
        <v>65</v>
      </c>
      <c r="C11756" s="1" t="s">
        <v>16</v>
      </c>
      <c r="D11756" s="1" t="s">
        <v>33</v>
      </c>
      <c r="E11756" s="1" t="s">
        <v>15</v>
      </c>
      <c r="F11756" s="1" t="str">
        <f>VLOOKUP(C11756,Sheet1!$G$3:$I$9,2,FALSE)</f>
        <v>P1</v>
      </c>
      <c r="G11756" s="1">
        <f>VLOOKUP(C11756,Sheet1!$G$3:$I$9,3,FALSE)</f>
        <v>9</v>
      </c>
      <c r="H11756" s="1" t="str">
        <f>VLOOKUP(D11756,Sheet1!$L$3:$M$33,2,FALSE)</f>
        <v>Retail</v>
      </c>
    </row>
    <row r="11757" spans="1:8" x14ac:dyDescent="0.25">
      <c r="A11757" s="1">
        <v>323598</v>
      </c>
      <c r="B11757" s="1" t="s">
        <v>66</v>
      </c>
      <c r="C11757" s="1" t="s">
        <v>32</v>
      </c>
      <c r="D11757" s="1" t="s">
        <v>44</v>
      </c>
      <c r="E11757" s="1" t="s">
        <v>15</v>
      </c>
      <c r="F11757" s="1" t="str">
        <f>VLOOKUP(C11757,Sheet1!$G$3:$I$9,2,FALSE)</f>
        <v>P3</v>
      </c>
      <c r="G11757" s="1">
        <f>VLOOKUP(C11757,Sheet1!$G$3:$I$9,3,FALSE)</f>
        <v>10</v>
      </c>
      <c r="H11757" s="1" t="str">
        <f>VLOOKUP(D11757,Sheet1!$L$3:$M$33,2,FALSE)</f>
        <v>Entertainment</v>
      </c>
    </row>
    <row r="11758" spans="1:8" x14ac:dyDescent="0.25">
      <c r="A11758" s="1">
        <v>323599</v>
      </c>
      <c r="B11758" s="1" t="s">
        <v>12</v>
      </c>
      <c r="C11758" s="1" t="s">
        <v>22</v>
      </c>
      <c r="D11758" s="1" t="s">
        <v>19</v>
      </c>
      <c r="E11758" s="1" t="s">
        <v>15</v>
      </c>
      <c r="F11758" s="1" t="str">
        <f>VLOOKUP(C11758,Sheet1!$G$3:$I$9,2,FALSE)</f>
        <v>P1</v>
      </c>
      <c r="G11758" s="1">
        <f>VLOOKUP(C11758,Sheet1!$G$3:$I$9,3,FALSE)</f>
        <v>8</v>
      </c>
      <c r="H11758" s="1" t="str">
        <f>VLOOKUP(D11758,Sheet1!$L$3:$M$33,2,FALSE)</f>
        <v>BFSI</v>
      </c>
    </row>
    <row r="11759" spans="1:8" x14ac:dyDescent="0.25">
      <c r="A11759" s="1">
        <v>323600</v>
      </c>
      <c r="B11759" s="1" t="s">
        <v>64</v>
      </c>
      <c r="C11759" s="1" t="s">
        <v>20</v>
      </c>
      <c r="D11759" s="1" t="s">
        <v>58</v>
      </c>
      <c r="E11759" s="1" t="s">
        <v>15</v>
      </c>
      <c r="F11759" s="1" t="str">
        <f>VLOOKUP(C11759,Sheet1!$G$3:$I$9,2,FALSE)</f>
        <v>P1</v>
      </c>
      <c r="G11759" s="1">
        <f>VLOOKUP(C11759,Sheet1!$G$3:$I$9,3,FALSE)</f>
        <v>14</v>
      </c>
      <c r="H11759" s="1" t="str">
        <f>VLOOKUP(D11759,Sheet1!$L$3:$M$33,2,FALSE)</f>
        <v>Health</v>
      </c>
    </row>
    <row r="11760" spans="1:8" x14ac:dyDescent="0.25">
      <c r="A11760" s="1">
        <v>323608</v>
      </c>
      <c r="B11760" s="1" t="s">
        <v>66</v>
      </c>
      <c r="C11760" s="1" t="s">
        <v>32</v>
      </c>
      <c r="D11760" s="1" t="s">
        <v>44</v>
      </c>
      <c r="E11760" s="1" t="s">
        <v>15</v>
      </c>
      <c r="F11760" s="1" t="str">
        <f>VLOOKUP(C11760,Sheet1!$G$3:$I$9,2,FALSE)</f>
        <v>P3</v>
      </c>
      <c r="G11760" s="1">
        <f>VLOOKUP(C11760,Sheet1!$G$3:$I$9,3,FALSE)</f>
        <v>10</v>
      </c>
      <c r="H11760" s="1" t="str">
        <f>VLOOKUP(D11760,Sheet1!$L$3:$M$33,2,FALSE)</f>
        <v>Entertainment</v>
      </c>
    </row>
    <row r="11761" spans="1:8" x14ac:dyDescent="0.25">
      <c r="A11761" s="1">
        <v>323610</v>
      </c>
      <c r="B11761" s="1" t="s">
        <v>66</v>
      </c>
      <c r="C11761" s="1" t="s">
        <v>32</v>
      </c>
      <c r="D11761" s="1" t="s">
        <v>44</v>
      </c>
      <c r="E11761" s="1" t="s">
        <v>15</v>
      </c>
      <c r="F11761" s="1" t="str">
        <f>VLOOKUP(C11761,Sheet1!$G$3:$I$9,2,FALSE)</f>
        <v>P3</v>
      </c>
      <c r="G11761" s="1">
        <f>VLOOKUP(C11761,Sheet1!$G$3:$I$9,3,FALSE)</f>
        <v>10</v>
      </c>
      <c r="H11761" s="1" t="str">
        <f>VLOOKUP(D11761,Sheet1!$L$3:$M$33,2,FALSE)</f>
        <v>Entertainment</v>
      </c>
    </row>
    <row r="11762" spans="1:8" x14ac:dyDescent="0.25">
      <c r="A11762" s="1">
        <v>323613</v>
      </c>
      <c r="B11762" s="1" t="s">
        <v>64</v>
      </c>
      <c r="C11762" s="1" t="s">
        <v>29</v>
      </c>
      <c r="D11762" s="1" t="s">
        <v>21</v>
      </c>
      <c r="E11762" s="1" t="s">
        <v>15</v>
      </c>
      <c r="F11762" s="1" t="str">
        <f>VLOOKUP(C11762,Sheet1!$G$3:$I$9,2,FALSE)</f>
        <v>P3</v>
      </c>
      <c r="G11762" s="1">
        <f>VLOOKUP(C11762,Sheet1!$G$3:$I$9,3,FALSE)</f>
        <v>9</v>
      </c>
      <c r="H11762" s="1" t="str">
        <f>VLOOKUP(D11762,Sheet1!$L$3:$M$33,2,FALSE)</f>
        <v>BFSI</v>
      </c>
    </row>
    <row r="11763" spans="1:8" x14ac:dyDescent="0.25">
      <c r="A11763" s="1">
        <v>323616</v>
      </c>
      <c r="B11763" s="1" t="s">
        <v>35</v>
      </c>
      <c r="C11763" s="1" t="s">
        <v>22</v>
      </c>
      <c r="D11763" s="1" t="s">
        <v>14</v>
      </c>
      <c r="E11763" s="1" t="s">
        <v>15</v>
      </c>
      <c r="F11763" s="1" t="str">
        <f>VLOOKUP(C11763,Sheet1!$G$3:$I$9,2,FALSE)</f>
        <v>P1</v>
      </c>
      <c r="G11763" s="1">
        <f>VLOOKUP(C11763,Sheet1!$G$3:$I$9,3,FALSE)</f>
        <v>8</v>
      </c>
      <c r="H11763" s="1" t="str">
        <f>VLOOKUP(D11763,Sheet1!$L$3:$M$33,2,FALSE)</f>
        <v>BFSI</v>
      </c>
    </row>
    <row r="11764" spans="1:8" x14ac:dyDescent="0.25">
      <c r="A11764" s="1">
        <v>323622</v>
      </c>
      <c r="B11764" s="1" t="s">
        <v>66</v>
      </c>
      <c r="C11764" s="1" t="s">
        <v>16</v>
      </c>
      <c r="D11764" s="1" t="s">
        <v>51</v>
      </c>
      <c r="E11764" s="1" t="s">
        <v>15</v>
      </c>
      <c r="F11764" s="1" t="str">
        <f>VLOOKUP(C11764,Sheet1!$G$3:$I$9,2,FALSE)</f>
        <v>P1</v>
      </c>
      <c r="G11764" s="1">
        <f>VLOOKUP(C11764,Sheet1!$G$3:$I$9,3,FALSE)</f>
        <v>9</v>
      </c>
      <c r="H11764" s="1" t="str">
        <f>VLOOKUP(D11764,Sheet1!$L$3:$M$33,2,FALSE)</f>
        <v>Travel</v>
      </c>
    </row>
    <row r="11765" spans="1:8" x14ac:dyDescent="0.25">
      <c r="A11765" s="1">
        <v>323623</v>
      </c>
      <c r="B11765" s="1" t="s">
        <v>66</v>
      </c>
      <c r="C11765" s="1" t="s">
        <v>16</v>
      </c>
      <c r="D11765" s="1" t="s">
        <v>51</v>
      </c>
      <c r="E11765" s="1" t="s">
        <v>15</v>
      </c>
      <c r="F11765" s="1" t="str">
        <f>VLOOKUP(C11765,Sheet1!$G$3:$I$9,2,FALSE)</f>
        <v>P1</v>
      </c>
      <c r="G11765" s="1">
        <f>VLOOKUP(C11765,Sheet1!$G$3:$I$9,3,FALSE)</f>
        <v>9</v>
      </c>
      <c r="H11765" s="1" t="str">
        <f>VLOOKUP(D11765,Sheet1!$L$3:$M$33,2,FALSE)</f>
        <v>Travel</v>
      </c>
    </row>
    <row r="11766" spans="1:8" x14ac:dyDescent="0.25">
      <c r="A11766" s="1">
        <v>323624</v>
      </c>
      <c r="B11766" s="1" t="s">
        <v>65</v>
      </c>
      <c r="C11766" s="1" t="s">
        <v>32</v>
      </c>
      <c r="D11766" s="1" t="s">
        <v>44</v>
      </c>
      <c r="E11766" s="1" t="s">
        <v>63</v>
      </c>
      <c r="F11766" s="1" t="str">
        <f>VLOOKUP(C11766,Sheet1!$G$3:$I$9,2,FALSE)</f>
        <v>P3</v>
      </c>
      <c r="G11766" s="1">
        <f>VLOOKUP(C11766,Sheet1!$G$3:$I$9,3,FALSE)</f>
        <v>10</v>
      </c>
      <c r="H11766" s="1" t="str">
        <f>VLOOKUP(D11766,Sheet1!$L$3:$M$33,2,FALSE)</f>
        <v>Entertainment</v>
      </c>
    </row>
    <row r="11767" spans="1:8" x14ac:dyDescent="0.25">
      <c r="A11767" s="1">
        <v>323625</v>
      </c>
      <c r="B11767" s="1" t="s">
        <v>65</v>
      </c>
      <c r="C11767" s="1" t="s">
        <v>27</v>
      </c>
      <c r="D11767" s="1" t="s">
        <v>30</v>
      </c>
      <c r="E11767" s="1" t="s">
        <v>15</v>
      </c>
      <c r="F11767" s="1" t="str">
        <f>VLOOKUP(C11767,Sheet1!$G$3:$I$9,2,FALSE)</f>
        <v>P3</v>
      </c>
      <c r="G11767" s="1">
        <f>VLOOKUP(C11767,Sheet1!$G$3:$I$9,3,FALSE)</f>
        <v>11</v>
      </c>
      <c r="H11767" s="1" t="str">
        <f>VLOOKUP(D11767,Sheet1!$L$3:$M$33,2,FALSE)</f>
        <v>Retail</v>
      </c>
    </row>
    <row r="11768" spans="1:8" x14ac:dyDescent="0.25">
      <c r="A11768" s="1">
        <v>323626</v>
      </c>
      <c r="B11768" s="1" t="s">
        <v>12</v>
      </c>
      <c r="C11768" s="1" t="s">
        <v>13</v>
      </c>
      <c r="D11768" s="1" t="s">
        <v>43</v>
      </c>
      <c r="E11768" s="1" t="s">
        <v>15</v>
      </c>
      <c r="F11768" s="1" t="str">
        <f>VLOOKUP(C11768,Sheet1!$G$3:$I$9,2,FALSE)</f>
        <v>P2</v>
      </c>
      <c r="G11768" s="1">
        <f>VLOOKUP(C11768,Sheet1!$G$3:$I$9,3,FALSE)</f>
        <v>12</v>
      </c>
      <c r="H11768" s="1" t="str">
        <f>VLOOKUP(D11768,Sheet1!$L$3:$M$33,2,FALSE)</f>
        <v>Entertainment</v>
      </c>
    </row>
    <row r="11769" spans="1:8" x14ac:dyDescent="0.25">
      <c r="A11769" s="1">
        <v>323627</v>
      </c>
      <c r="B11769" s="1" t="s">
        <v>65</v>
      </c>
      <c r="C11769" s="1" t="s">
        <v>27</v>
      </c>
      <c r="D11769" s="1" t="s">
        <v>30</v>
      </c>
      <c r="E11769" s="1" t="s">
        <v>15</v>
      </c>
      <c r="F11769" s="1" t="str">
        <f>VLOOKUP(C11769,Sheet1!$G$3:$I$9,2,FALSE)</f>
        <v>P3</v>
      </c>
      <c r="G11769" s="1">
        <f>VLOOKUP(C11769,Sheet1!$G$3:$I$9,3,FALSE)</f>
        <v>11</v>
      </c>
      <c r="H11769" s="1" t="str">
        <f>VLOOKUP(D11769,Sheet1!$L$3:$M$33,2,FALSE)</f>
        <v>Retail</v>
      </c>
    </row>
    <row r="11770" spans="1:8" x14ac:dyDescent="0.25">
      <c r="A11770" s="1">
        <v>323628</v>
      </c>
      <c r="B11770" s="1" t="s">
        <v>65</v>
      </c>
      <c r="C11770" s="1" t="s">
        <v>20</v>
      </c>
      <c r="D11770" s="1" t="s">
        <v>57</v>
      </c>
      <c r="E11770" s="1" t="s">
        <v>15</v>
      </c>
      <c r="F11770" s="1" t="str">
        <f>VLOOKUP(C11770,Sheet1!$G$3:$I$9,2,FALSE)</f>
        <v>P1</v>
      </c>
      <c r="G11770" s="1">
        <f>VLOOKUP(C11770,Sheet1!$G$3:$I$9,3,FALSE)</f>
        <v>14</v>
      </c>
      <c r="H11770" s="1" t="str">
        <f>VLOOKUP(D11770,Sheet1!$L$3:$M$33,2,FALSE)</f>
        <v>Health</v>
      </c>
    </row>
    <row r="11771" spans="1:8" x14ac:dyDescent="0.25">
      <c r="A11771" s="1">
        <v>323629</v>
      </c>
      <c r="B11771" s="1" t="s">
        <v>64</v>
      </c>
      <c r="C11771" s="1" t="s">
        <v>29</v>
      </c>
      <c r="D11771" s="1" t="s">
        <v>40</v>
      </c>
      <c r="E11771" s="1" t="s">
        <v>15</v>
      </c>
      <c r="F11771" s="1" t="str">
        <f>VLOOKUP(C11771,Sheet1!$G$3:$I$9,2,FALSE)</f>
        <v>P3</v>
      </c>
      <c r="G11771" s="1">
        <f>VLOOKUP(C11771,Sheet1!$G$3:$I$9,3,FALSE)</f>
        <v>9</v>
      </c>
      <c r="H11771" s="1" t="str">
        <f>VLOOKUP(D11771,Sheet1!$L$3:$M$33,2,FALSE)</f>
        <v>Retail</v>
      </c>
    </row>
    <row r="11772" spans="1:8" x14ac:dyDescent="0.25">
      <c r="A11772" s="1">
        <v>323630</v>
      </c>
      <c r="B11772" s="1" t="s">
        <v>66</v>
      </c>
      <c r="C11772" s="1" t="s">
        <v>20</v>
      </c>
      <c r="D11772" s="1" t="s">
        <v>61</v>
      </c>
      <c r="E11772" s="1" t="s">
        <v>15</v>
      </c>
      <c r="F11772" s="1" t="str">
        <f>VLOOKUP(C11772,Sheet1!$G$3:$I$9,2,FALSE)</f>
        <v>P1</v>
      </c>
      <c r="G11772" s="1">
        <f>VLOOKUP(C11772,Sheet1!$G$3:$I$9,3,FALSE)</f>
        <v>14</v>
      </c>
      <c r="H11772" s="1" t="str">
        <f>VLOOKUP(D11772,Sheet1!$L$3:$M$33,2,FALSE)</f>
        <v>Others</v>
      </c>
    </row>
    <row r="11773" spans="1:8" x14ac:dyDescent="0.25">
      <c r="A11773" s="1">
        <v>323631</v>
      </c>
      <c r="B11773" s="1" t="s">
        <v>64</v>
      </c>
      <c r="C11773" s="1" t="s">
        <v>27</v>
      </c>
      <c r="D11773" s="1" t="s">
        <v>58</v>
      </c>
      <c r="E11773" s="1" t="s">
        <v>15</v>
      </c>
      <c r="F11773" s="1" t="str">
        <f>VLOOKUP(C11773,Sheet1!$G$3:$I$9,2,FALSE)</f>
        <v>P3</v>
      </c>
      <c r="G11773" s="1">
        <f>VLOOKUP(C11773,Sheet1!$G$3:$I$9,3,FALSE)</f>
        <v>11</v>
      </c>
      <c r="H11773" s="1" t="str">
        <f>VLOOKUP(D11773,Sheet1!$L$3:$M$33,2,FALSE)</f>
        <v>Health</v>
      </c>
    </row>
    <row r="11774" spans="1:8" x14ac:dyDescent="0.25">
      <c r="A11774" s="1">
        <v>323632</v>
      </c>
      <c r="B11774" s="1" t="s">
        <v>64</v>
      </c>
      <c r="C11774" s="1" t="s">
        <v>27</v>
      </c>
      <c r="D11774" s="1" t="s">
        <v>58</v>
      </c>
      <c r="E11774" s="1" t="s">
        <v>15</v>
      </c>
      <c r="F11774" s="1" t="str">
        <f>VLOOKUP(C11774,Sheet1!$G$3:$I$9,2,FALSE)</f>
        <v>P3</v>
      </c>
      <c r="G11774" s="1">
        <f>VLOOKUP(C11774,Sheet1!$G$3:$I$9,3,FALSE)</f>
        <v>11</v>
      </c>
      <c r="H11774" s="1" t="str">
        <f>VLOOKUP(D11774,Sheet1!$L$3:$M$33,2,FALSE)</f>
        <v>Health</v>
      </c>
    </row>
    <row r="11775" spans="1:8" x14ac:dyDescent="0.25">
      <c r="A11775" s="1">
        <v>323633</v>
      </c>
      <c r="B11775" s="1" t="s">
        <v>64</v>
      </c>
      <c r="C11775" s="1" t="s">
        <v>27</v>
      </c>
      <c r="D11775" s="1" t="s">
        <v>58</v>
      </c>
      <c r="E11775" s="1" t="s">
        <v>15</v>
      </c>
      <c r="F11775" s="1" t="str">
        <f>VLOOKUP(C11775,Sheet1!$G$3:$I$9,2,FALSE)</f>
        <v>P3</v>
      </c>
      <c r="G11775" s="1">
        <f>VLOOKUP(C11775,Sheet1!$G$3:$I$9,3,FALSE)</f>
        <v>11</v>
      </c>
      <c r="H11775" s="1" t="str">
        <f>VLOOKUP(D11775,Sheet1!$L$3:$M$33,2,FALSE)</f>
        <v>Health</v>
      </c>
    </row>
    <row r="11776" spans="1:8" x14ac:dyDescent="0.25">
      <c r="A11776" s="1">
        <v>323634</v>
      </c>
      <c r="B11776" s="1" t="s">
        <v>64</v>
      </c>
      <c r="C11776" s="1" t="s">
        <v>27</v>
      </c>
      <c r="D11776" s="1" t="s">
        <v>58</v>
      </c>
      <c r="E11776" s="1" t="s">
        <v>15</v>
      </c>
      <c r="F11776" s="1" t="str">
        <f>VLOOKUP(C11776,Sheet1!$G$3:$I$9,2,FALSE)</f>
        <v>P3</v>
      </c>
      <c r="G11776" s="1">
        <f>VLOOKUP(C11776,Sheet1!$G$3:$I$9,3,FALSE)</f>
        <v>11</v>
      </c>
      <c r="H11776" s="1" t="str">
        <f>VLOOKUP(D11776,Sheet1!$L$3:$M$33,2,FALSE)</f>
        <v>Health</v>
      </c>
    </row>
    <row r="11777" spans="1:8" x14ac:dyDescent="0.25">
      <c r="A11777" s="1">
        <v>323635</v>
      </c>
      <c r="B11777" s="1" t="s">
        <v>64</v>
      </c>
      <c r="C11777" s="1" t="s">
        <v>27</v>
      </c>
      <c r="D11777" s="1" t="s">
        <v>58</v>
      </c>
      <c r="E11777" s="1" t="s">
        <v>15</v>
      </c>
      <c r="F11777" s="1" t="str">
        <f>VLOOKUP(C11777,Sheet1!$G$3:$I$9,2,FALSE)</f>
        <v>P3</v>
      </c>
      <c r="G11777" s="1">
        <f>VLOOKUP(C11777,Sheet1!$G$3:$I$9,3,FALSE)</f>
        <v>11</v>
      </c>
      <c r="H11777" s="1" t="str">
        <f>VLOOKUP(D11777,Sheet1!$L$3:$M$33,2,FALSE)</f>
        <v>Health</v>
      </c>
    </row>
    <row r="11778" spans="1:8" x14ac:dyDescent="0.25">
      <c r="A11778" s="1">
        <v>323636</v>
      </c>
      <c r="B11778" s="1" t="s">
        <v>64</v>
      </c>
      <c r="C11778" s="1" t="s">
        <v>27</v>
      </c>
      <c r="D11778" s="1" t="s">
        <v>58</v>
      </c>
      <c r="E11778" s="1" t="s">
        <v>15</v>
      </c>
      <c r="F11778" s="1" t="str">
        <f>VLOOKUP(C11778,Sheet1!$G$3:$I$9,2,FALSE)</f>
        <v>P3</v>
      </c>
      <c r="G11778" s="1">
        <f>VLOOKUP(C11778,Sheet1!$G$3:$I$9,3,FALSE)</f>
        <v>11</v>
      </c>
      <c r="H11778" s="1" t="str">
        <f>VLOOKUP(D11778,Sheet1!$L$3:$M$33,2,FALSE)</f>
        <v>Health</v>
      </c>
    </row>
    <row r="11779" spans="1:8" x14ac:dyDescent="0.25">
      <c r="A11779" s="1">
        <v>323637</v>
      </c>
      <c r="B11779" s="1" t="s">
        <v>64</v>
      </c>
      <c r="C11779" s="1" t="s">
        <v>27</v>
      </c>
      <c r="D11779" s="1" t="s">
        <v>58</v>
      </c>
      <c r="E11779" s="1" t="s">
        <v>15</v>
      </c>
      <c r="F11779" s="1" t="str">
        <f>VLOOKUP(C11779,Sheet1!$G$3:$I$9,2,FALSE)</f>
        <v>P3</v>
      </c>
      <c r="G11779" s="1">
        <f>VLOOKUP(C11779,Sheet1!$G$3:$I$9,3,FALSE)</f>
        <v>11</v>
      </c>
      <c r="H11779" s="1" t="str">
        <f>VLOOKUP(D11779,Sheet1!$L$3:$M$33,2,FALSE)</f>
        <v>Health</v>
      </c>
    </row>
    <row r="11780" spans="1:8" x14ac:dyDescent="0.25">
      <c r="A11780" s="1">
        <v>323638</v>
      </c>
      <c r="B11780" s="1" t="s">
        <v>64</v>
      </c>
      <c r="C11780" s="1" t="s">
        <v>27</v>
      </c>
      <c r="D11780" s="1" t="s">
        <v>58</v>
      </c>
      <c r="E11780" s="1" t="s">
        <v>15</v>
      </c>
      <c r="F11780" s="1" t="str">
        <f>VLOOKUP(C11780,Sheet1!$G$3:$I$9,2,FALSE)</f>
        <v>P3</v>
      </c>
      <c r="G11780" s="1">
        <f>VLOOKUP(C11780,Sheet1!$G$3:$I$9,3,FALSE)</f>
        <v>11</v>
      </c>
      <c r="H11780" s="1" t="str">
        <f>VLOOKUP(D11780,Sheet1!$L$3:$M$33,2,FALSE)</f>
        <v>Health</v>
      </c>
    </row>
    <row r="11781" spans="1:8" x14ac:dyDescent="0.25">
      <c r="A11781" s="1">
        <v>323639</v>
      </c>
      <c r="B11781" s="1" t="s">
        <v>64</v>
      </c>
      <c r="C11781" s="1" t="s">
        <v>27</v>
      </c>
      <c r="D11781" s="1" t="s">
        <v>58</v>
      </c>
      <c r="E11781" s="1" t="s">
        <v>15</v>
      </c>
      <c r="F11781" s="1" t="str">
        <f>VLOOKUP(C11781,Sheet1!$G$3:$I$9,2,FALSE)</f>
        <v>P3</v>
      </c>
      <c r="G11781" s="1">
        <f>VLOOKUP(C11781,Sheet1!$G$3:$I$9,3,FALSE)</f>
        <v>11</v>
      </c>
      <c r="H11781" s="1" t="str">
        <f>VLOOKUP(D11781,Sheet1!$L$3:$M$33,2,FALSE)</f>
        <v>Health</v>
      </c>
    </row>
    <row r="11782" spans="1:8" x14ac:dyDescent="0.25">
      <c r="A11782" s="1">
        <v>323640</v>
      </c>
      <c r="B11782" s="1" t="s">
        <v>12</v>
      </c>
      <c r="C11782" s="1" t="s">
        <v>20</v>
      </c>
      <c r="D11782" s="1" t="s">
        <v>41</v>
      </c>
      <c r="E11782" s="1" t="s">
        <v>15</v>
      </c>
      <c r="F11782" s="1" t="str">
        <f>VLOOKUP(C11782,Sheet1!$G$3:$I$9,2,FALSE)</f>
        <v>P1</v>
      </c>
      <c r="G11782" s="1">
        <f>VLOOKUP(C11782,Sheet1!$G$3:$I$9,3,FALSE)</f>
        <v>14</v>
      </c>
      <c r="H11782" s="1" t="str">
        <f>VLOOKUP(D11782,Sheet1!$L$3:$M$33,2,FALSE)</f>
        <v>Entertainment</v>
      </c>
    </row>
    <row r="11783" spans="1:8" x14ac:dyDescent="0.25">
      <c r="A11783" s="1">
        <v>323643</v>
      </c>
      <c r="B11783" s="1" t="s">
        <v>12</v>
      </c>
      <c r="C11783" s="1" t="s">
        <v>20</v>
      </c>
      <c r="D11783" s="1" t="s">
        <v>61</v>
      </c>
      <c r="E11783" s="1" t="s">
        <v>15</v>
      </c>
      <c r="F11783" s="1" t="str">
        <f>VLOOKUP(C11783,Sheet1!$G$3:$I$9,2,FALSE)</f>
        <v>P1</v>
      </c>
      <c r="G11783" s="1">
        <f>VLOOKUP(C11783,Sheet1!$G$3:$I$9,3,FALSE)</f>
        <v>14</v>
      </c>
      <c r="H11783" s="1" t="str">
        <f>VLOOKUP(D11783,Sheet1!$L$3:$M$33,2,FALSE)</f>
        <v>Others</v>
      </c>
    </row>
    <row r="11784" spans="1:8" x14ac:dyDescent="0.25">
      <c r="A11784" s="1">
        <v>323659</v>
      </c>
      <c r="B11784" s="1" t="s">
        <v>65</v>
      </c>
      <c r="C11784" s="1" t="s">
        <v>16</v>
      </c>
      <c r="D11784" s="1" t="s">
        <v>33</v>
      </c>
      <c r="E11784" s="1" t="s">
        <v>15</v>
      </c>
      <c r="F11784" s="1" t="str">
        <f>VLOOKUP(C11784,Sheet1!$G$3:$I$9,2,FALSE)</f>
        <v>P1</v>
      </c>
      <c r="G11784" s="1">
        <f>VLOOKUP(C11784,Sheet1!$G$3:$I$9,3,FALSE)</f>
        <v>9</v>
      </c>
      <c r="H11784" s="1" t="str">
        <f>VLOOKUP(D11784,Sheet1!$L$3:$M$33,2,FALSE)</f>
        <v>Retail</v>
      </c>
    </row>
    <row r="11785" spans="1:8" x14ac:dyDescent="0.25">
      <c r="A11785" s="1">
        <v>323662</v>
      </c>
      <c r="B11785" s="1" t="s">
        <v>12</v>
      </c>
      <c r="C11785" s="1" t="s">
        <v>29</v>
      </c>
      <c r="D11785" s="1" t="s">
        <v>61</v>
      </c>
      <c r="E11785" s="1" t="s">
        <v>15</v>
      </c>
      <c r="F11785" s="1" t="str">
        <f>VLOOKUP(C11785,Sheet1!$G$3:$I$9,2,FALSE)</f>
        <v>P3</v>
      </c>
      <c r="G11785" s="1">
        <f>VLOOKUP(C11785,Sheet1!$G$3:$I$9,3,FALSE)</f>
        <v>9</v>
      </c>
      <c r="H11785" s="1" t="str">
        <f>VLOOKUP(D11785,Sheet1!$L$3:$M$33,2,FALSE)</f>
        <v>Others</v>
      </c>
    </row>
    <row r="11786" spans="1:8" x14ac:dyDescent="0.25">
      <c r="A11786" s="1">
        <v>323663</v>
      </c>
      <c r="B11786" s="1" t="s">
        <v>12</v>
      </c>
      <c r="C11786" s="1" t="s">
        <v>29</v>
      </c>
      <c r="D11786" s="1" t="s">
        <v>21</v>
      </c>
      <c r="E11786" s="1" t="s">
        <v>15</v>
      </c>
      <c r="F11786" s="1" t="str">
        <f>VLOOKUP(C11786,Sheet1!$G$3:$I$9,2,FALSE)</f>
        <v>P3</v>
      </c>
      <c r="G11786" s="1">
        <f>VLOOKUP(C11786,Sheet1!$G$3:$I$9,3,FALSE)</f>
        <v>9</v>
      </c>
      <c r="H11786" s="1" t="str">
        <f>VLOOKUP(D11786,Sheet1!$L$3:$M$33,2,FALSE)</f>
        <v>BFSI</v>
      </c>
    </row>
    <row r="11787" spans="1:8" x14ac:dyDescent="0.25">
      <c r="A11787" s="1">
        <v>323664</v>
      </c>
      <c r="B11787" s="1" t="s">
        <v>66</v>
      </c>
      <c r="C11787" s="1" t="s">
        <v>20</v>
      </c>
      <c r="D11787" s="1" t="s">
        <v>61</v>
      </c>
      <c r="E11787" s="1" t="s">
        <v>15</v>
      </c>
      <c r="F11787" s="1" t="str">
        <f>VLOOKUP(C11787,Sheet1!$G$3:$I$9,2,FALSE)</f>
        <v>P1</v>
      </c>
      <c r="G11787" s="1">
        <f>VLOOKUP(C11787,Sheet1!$G$3:$I$9,3,FALSE)</f>
        <v>14</v>
      </c>
      <c r="H11787" s="1" t="str">
        <f>VLOOKUP(D11787,Sheet1!$L$3:$M$33,2,FALSE)</f>
        <v>Others</v>
      </c>
    </row>
    <row r="11788" spans="1:8" x14ac:dyDescent="0.25">
      <c r="A11788" s="1">
        <v>323665</v>
      </c>
      <c r="B11788" s="1" t="s">
        <v>12</v>
      </c>
      <c r="C11788" s="1" t="s">
        <v>27</v>
      </c>
      <c r="D11788" s="1" t="s">
        <v>38</v>
      </c>
      <c r="E11788" s="1" t="s">
        <v>15</v>
      </c>
      <c r="F11788" s="1" t="str">
        <f>VLOOKUP(C11788,Sheet1!$G$3:$I$9,2,FALSE)</f>
        <v>P3</v>
      </c>
      <c r="G11788" s="1">
        <f>VLOOKUP(C11788,Sheet1!$G$3:$I$9,3,FALSE)</f>
        <v>11</v>
      </c>
      <c r="H11788" s="1" t="str">
        <f>VLOOKUP(D11788,Sheet1!$L$3:$M$33,2,FALSE)</f>
        <v>Retail</v>
      </c>
    </row>
    <row r="11789" spans="1:8" x14ac:dyDescent="0.25">
      <c r="A11789" s="1">
        <v>323666</v>
      </c>
      <c r="B11789" s="1" t="s">
        <v>65</v>
      </c>
      <c r="C11789" s="1" t="s">
        <v>16</v>
      </c>
      <c r="D11789" s="1" t="s">
        <v>40</v>
      </c>
      <c r="E11789" s="1" t="s">
        <v>15</v>
      </c>
      <c r="F11789" s="1" t="str">
        <f>VLOOKUP(C11789,Sheet1!$G$3:$I$9,2,FALSE)</f>
        <v>P1</v>
      </c>
      <c r="G11789" s="1">
        <f>VLOOKUP(C11789,Sheet1!$G$3:$I$9,3,FALSE)</f>
        <v>9</v>
      </c>
      <c r="H11789" s="1" t="str">
        <f>VLOOKUP(D11789,Sheet1!$L$3:$M$33,2,FALSE)</f>
        <v>Retail</v>
      </c>
    </row>
    <row r="11790" spans="1:8" x14ac:dyDescent="0.25">
      <c r="A11790" s="1">
        <v>323667</v>
      </c>
      <c r="B11790" s="1" t="s">
        <v>35</v>
      </c>
      <c r="C11790" s="1" t="s">
        <v>16</v>
      </c>
      <c r="D11790" s="1" t="s">
        <v>40</v>
      </c>
      <c r="E11790" s="1" t="s">
        <v>15</v>
      </c>
      <c r="F11790" s="1" t="str">
        <f>VLOOKUP(C11790,Sheet1!$G$3:$I$9,2,FALSE)</f>
        <v>P1</v>
      </c>
      <c r="G11790" s="1">
        <f>VLOOKUP(C11790,Sheet1!$G$3:$I$9,3,FALSE)</f>
        <v>9</v>
      </c>
      <c r="H11790" s="1" t="str">
        <f>VLOOKUP(D11790,Sheet1!$L$3:$M$33,2,FALSE)</f>
        <v>Retail</v>
      </c>
    </row>
    <row r="11791" spans="1:8" x14ac:dyDescent="0.25">
      <c r="A11791" s="1">
        <v>323668</v>
      </c>
      <c r="B11791" s="1" t="s">
        <v>66</v>
      </c>
      <c r="C11791" s="1" t="s">
        <v>20</v>
      </c>
      <c r="D11791" s="1" t="s">
        <v>58</v>
      </c>
      <c r="E11791" s="1" t="s">
        <v>15</v>
      </c>
      <c r="F11791" s="1" t="str">
        <f>VLOOKUP(C11791,Sheet1!$G$3:$I$9,2,FALSE)</f>
        <v>P1</v>
      </c>
      <c r="G11791" s="1">
        <f>VLOOKUP(C11791,Sheet1!$G$3:$I$9,3,FALSE)</f>
        <v>14</v>
      </c>
      <c r="H11791" s="1" t="str">
        <f>VLOOKUP(D11791,Sheet1!$L$3:$M$33,2,FALSE)</f>
        <v>Health</v>
      </c>
    </row>
    <row r="11792" spans="1:8" x14ac:dyDescent="0.25">
      <c r="A11792" s="1">
        <v>323669</v>
      </c>
      <c r="B11792" s="1" t="s">
        <v>65</v>
      </c>
      <c r="C11792" s="1" t="s">
        <v>27</v>
      </c>
      <c r="D11792" s="1" t="s">
        <v>30</v>
      </c>
      <c r="E11792" s="1" t="s">
        <v>15</v>
      </c>
      <c r="F11792" s="1" t="str">
        <f>VLOOKUP(C11792,Sheet1!$G$3:$I$9,2,FALSE)</f>
        <v>P3</v>
      </c>
      <c r="G11792" s="1">
        <f>VLOOKUP(C11792,Sheet1!$G$3:$I$9,3,FALSE)</f>
        <v>11</v>
      </c>
      <c r="H11792" s="1" t="str">
        <f>VLOOKUP(D11792,Sheet1!$L$3:$M$33,2,FALSE)</f>
        <v>Retail</v>
      </c>
    </row>
    <row r="11793" spans="1:8" x14ac:dyDescent="0.25">
      <c r="A11793" s="1">
        <v>323675</v>
      </c>
      <c r="B11793" s="1" t="s">
        <v>35</v>
      </c>
      <c r="C11793" s="1" t="s">
        <v>16</v>
      </c>
      <c r="D11793" s="1" t="s">
        <v>40</v>
      </c>
      <c r="E11793" s="1" t="s">
        <v>15</v>
      </c>
      <c r="F11793" s="1" t="str">
        <f>VLOOKUP(C11793,Sheet1!$G$3:$I$9,2,FALSE)</f>
        <v>P1</v>
      </c>
      <c r="G11793" s="1">
        <f>VLOOKUP(C11793,Sheet1!$G$3:$I$9,3,FALSE)</f>
        <v>9</v>
      </c>
      <c r="H11793" s="1" t="str">
        <f>VLOOKUP(D11793,Sheet1!$L$3:$M$33,2,FALSE)</f>
        <v>Retail</v>
      </c>
    </row>
    <row r="11794" spans="1:8" x14ac:dyDescent="0.25">
      <c r="A11794" s="1">
        <v>323676</v>
      </c>
      <c r="B11794" s="1" t="s">
        <v>64</v>
      </c>
      <c r="C11794" s="1" t="s">
        <v>29</v>
      </c>
      <c r="D11794" s="1" t="s">
        <v>26</v>
      </c>
      <c r="E11794" s="1" t="s">
        <v>15</v>
      </c>
      <c r="F11794" s="1" t="str">
        <f>VLOOKUP(C11794,Sheet1!$G$3:$I$9,2,FALSE)</f>
        <v>P3</v>
      </c>
      <c r="G11794" s="1">
        <f>VLOOKUP(C11794,Sheet1!$G$3:$I$9,3,FALSE)</f>
        <v>9</v>
      </c>
      <c r="H11794" s="1" t="str">
        <f>VLOOKUP(D11794,Sheet1!$L$3:$M$33,2,FALSE)</f>
        <v>BFSI</v>
      </c>
    </row>
    <row r="11795" spans="1:8" x14ac:dyDescent="0.25">
      <c r="A11795" s="1">
        <v>323677</v>
      </c>
      <c r="B11795" s="1" t="s">
        <v>64</v>
      </c>
      <c r="C11795" s="1" t="s">
        <v>29</v>
      </c>
      <c r="D11795" s="1" t="s">
        <v>26</v>
      </c>
      <c r="E11795" s="1" t="s">
        <v>15</v>
      </c>
      <c r="F11795" s="1" t="str">
        <f>VLOOKUP(C11795,Sheet1!$G$3:$I$9,2,FALSE)</f>
        <v>P3</v>
      </c>
      <c r="G11795" s="1">
        <f>VLOOKUP(C11795,Sheet1!$G$3:$I$9,3,FALSE)</f>
        <v>9</v>
      </c>
      <c r="H11795" s="1" t="str">
        <f>VLOOKUP(D11795,Sheet1!$L$3:$M$33,2,FALSE)</f>
        <v>BFSI</v>
      </c>
    </row>
    <row r="11796" spans="1:8" x14ac:dyDescent="0.25">
      <c r="A11796" s="1">
        <v>323678</v>
      </c>
      <c r="B11796" s="1" t="s">
        <v>64</v>
      </c>
      <c r="C11796" s="1" t="s">
        <v>29</v>
      </c>
      <c r="D11796" s="1" t="s">
        <v>26</v>
      </c>
      <c r="E11796" s="1" t="s">
        <v>15</v>
      </c>
      <c r="F11796" s="1" t="str">
        <f>VLOOKUP(C11796,Sheet1!$G$3:$I$9,2,FALSE)</f>
        <v>P3</v>
      </c>
      <c r="G11796" s="1">
        <f>VLOOKUP(C11796,Sheet1!$G$3:$I$9,3,FALSE)</f>
        <v>9</v>
      </c>
      <c r="H11796" s="1" t="str">
        <f>VLOOKUP(D11796,Sheet1!$L$3:$M$33,2,FALSE)</f>
        <v>BFSI</v>
      </c>
    </row>
    <row r="11797" spans="1:8" x14ac:dyDescent="0.25">
      <c r="A11797" s="1">
        <v>323679</v>
      </c>
      <c r="B11797" s="1" t="s">
        <v>64</v>
      </c>
      <c r="C11797" s="1" t="s">
        <v>29</v>
      </c>
      <c r="D11797" s="1" t="s">
        <v>26</v>
      </c>
      <c r="E11797" s="1" t="s">
        <v>15</v>
      </c>
      <c r="F11797" s="1" t="str">
        <f>VLOOKUP(C11797,Sheet1!$G$3:$I$9,2,FALSE)</f>
        <v>P3</v>
      </c>
      <c r="G11797" s="1">
        <f>VLOOKUP(C11797,Sheet1!$G$3:$I$9,3,FALSE)</f>
        <v>9</v>
      </c>
      <c r="H11797" s="1" t="str">
        <f>VLOOKUP(D11797,Sheet1!$L$3:$M$33,2,FALSE)</f>
        <v>BFSI</v>
      </c>
    </row>
    <row r="11798" spans="1:8" x14ac:dyDescent="0.25">
      <c r="A11798" s="1">
        <v>323680</v>
      </c>
      <c r="B11798" s="1" t="s">
        <v>64</v>
      </c>
      <c r="C11798" s="1" t="s">
        <v>29</v>
      </c>
      <c r="D11798" s="1" t="s">
        <v>26</v>
      </c>
      <c r="E11798" s="1" t="s">
        <v>15</v>
      </c>
      <c r="F11798" s="1" t="str">
        <f>VLOOKUP(C11798,Sheet1!$G$3:$I$9,2,FALSE)</f>
        <v>P3</v>
      </c>
      <c r="G11798" s="1">
        <f>VLOOKUP(C11798,Sheet1!$G$3:$I$9,3,FALSE)</f>
        <v>9</v>
      </c>
      <c r="H11798" s="1" t="str">
        <f>VLOOKUP(D11798,Sheet1!$L$3:$M$33,2,FALSE)</f>
        <v>BFSI</v>
      </c>
    </row>
    <row r="11799" spans="1:8" x14ac:dyDescent="0.25">
      <c r="A11799" s="1">
        <v>323681</v>
      </c>
      <c r="B11799" s="1" t="s">
        <v>64</v>
      </c>
      <c r="C11799" s="1" t="s">
        <v>29</v>
      </c>
      <c r="D11799" s="1" t="s">
        <v>26</v>
      </c>
      <c r="E11799" s="1" t="s">
        <v>15</v>
      </c>
      <c r="F11799" s="1" t="str">
        <f>VLOOKUP(C11799,Sheet1!$G$3:$I$9,2,FALSE)</f>
        <v>P3</v>
      </c>
      <c r="G11799" s="1">
        <f>VLOOKUP(C11799,Sheet1!$G$3:$I$9,3,FALSE)</f>
        <v>9</v>
      </c>
      <c r="H11799" s="1" t="str">
        <f>VLOOKUP(D11799,Sheet1!$L$3:$M$33,2,FALSE)</f>
        <v>BFSI</v>
      </c>
    </row>
    <row r="11800" spans="1:8" x14ac:dyDescent="0.25">
      <c r="A11800" s="1">
        <v>323682</v>
      </c>
      <c r="B11800" s="1" t="s">
        <v>64</v>
      </c>
      <c r="C11800" s="1" t="s">
        <v>29</v>
      </c>
      <c r="D11800" s="1" t="s">
        <v>26</v>
      </c>
      <c r="E11800" s="1" t="s">
        <v>15</v>
      </c>
      <c r="F11800" s="1" t="str">
        <f>VLOOKUP(C11800,Sheet1!$G$3:$I$9,2,FALSE)</f>
        <v>P3</v>
      </c>
      <c r="G11800" s="1">
        <f>VLOOKUP(C11800,Sheet1!$G$3:$I$9,3,FALSE)</f>
        <v>9</v>
      </c>
      <c r="H11800" s="1" t="str">
        <f>VLOOKUP(D11800,Sheet1!$L$3:$M$33,2,FALSE)</f>
        <v>BFSI</v>
      </c>
    </row>
    <row r="11801" spans="1:8" x14ac:dyDescent="0.25">
      <c r="A11801" s="1">
        <v>323683</v>
      </c>
      <c r="B11801" s="1" t="s">
        <v>12</v>
      </c>
      <c r="C11801" s="1" t="s">
        <v>29</v>
      </c>
      <c r="D11801" s="1" t="s">
        <v>26</v>
      </c>
      <c r="E11801" s="1" t="s">
        <v>15</v>
      </c>
      <c r="F11801" s="1" t="str">
        <f>VLOOKUP(C11801,Sheet1!$G$3:$I$9,2,FALSE)</f>
        <v>P3</v>
      </c>
      <c r="G11801" s="1">
        <f>VLOOKUP(C11801,Sheet1!$G$3:$I$9,3,FALSE)</f>
        <v>9</v>
      </c>
      <c r="H11801" s="1" t="str">
        <f>VLOOKUP(D11801,Sheet1!$L$3:$M$33,2,FALSE)</f>
        <v>BFSI</v>
      </c>
    </row>
    <row r="11802" spans="1:8" x14ac:dyDescent="0.25">
      <c r="A11802" s="1">
        <v>323684</v>
      </c>
      <c r="B11802" s="1" t="s">
        <v>12</v>
      </c>
      <c r="C11802" s="1" t="s">
        <v>29</v>
      </c>
      <c r="D11802" s="1" t="s">
        <v>26</v>
      </c>
      <c r="E11802" s="1" t="s">
        <v>15</v>
      </c>
      <c r="F11802" s="1" t="str">
        <f>VLOOKUP(C11802,Sheet1!$G$3:$I$9,2,FALSE)</f>
        <v>P3</v>
      </c>
      <c r="G11802" s="1">
        <f>VLOOKUP(C11802,Sheet1!$G$3:$I$9,3,FALSE)</f>
        <v>9</v>
      </c>
      <c r="H11802" s="1" t="str">
        <f>VLOOKUP(D11802,Sheet1!$L$3:$M$33,2,FALSE)</f>
        <v>BFSI</v>
      </c>
    </row>
    <row r="11803" spans="1:8" x14ac:dyDescent="0.25">
      <c r="A11803" s="1">
        <v>323685</v>
      </c>
      <c r="B11803" s="1" t="s">
        <v>12</v>
      </c>
      <c r="C11803" s="1" t="s">
        <v>29</v>
      </c>
      <c r="D11803" s="1" t="s">
        <v>26</v>
      </c>
      <c r="E11803" s="1" t="s">
        <v>15</v>
      </c>
      <c r="F11803" s="1" t="str">
        <f>VLOOKUP(C11803,Sheet1!$G$3:$I$9,2,FALSE)</f>
        <v>P3</v>
      </c>
      <c r="G11803" s="1">
        <f>VLOOKUP(C11803,Sheet1!$G$3:$I$9,3,FALSE)</f>
        <v>9</v>
      </c>
      <c r="H11803" s="1" t="str">
        <f>VLOOKUP(D11803,Sheet1!$L$3:$M$33,2,FALSE)</f>
        <v>BFSI</v>
      </c>
    </row>
    <row r="11804" spans="1:8" x14ac:dyDescent="0.25">
      <c r="A11804" s="1">
        <v>323686</v>
      </c>
      <c r="B11804" s="1" t="s">
        <v>12</v>
      </c>
      <c r="C11804" s="1" t="s">
        <v>29</v>
      </c>
      <c r="D11804" s="1" t="s">
        <v>26</v>
      </c>
      <c r="E11804" s="1" t="s">
        <v>15</v>
      </c>
      <c r="F11804" s="1" t="str">
        <f>VLOOKUP(C11804,Sheet1!$G$3:$I$9,2,FALSE)</f>
        <v>P3</v>
      </c>
      <c r="G11804" s="1">
        <f>VLOOKUP(C11804,Sheet1!$G$3:$I$9,3,FALSE)</f>
        <v>9</v>
      </c>
      <c r="H11804" s="1" t="str">
        <f>VLOOKUP(D11804,Sheet1!$L$3:$M$33,2,FALSE)</f>
        <v>BFSI</v>
      </c>
    </row>
    <row r="11805" spans="1:8" x14ac:dyDescent="0.25">
      <c r="A11805" s="1">
        <v>323687</v>
      </c>
      <c r="B11805" s="1" t="s">
        <v>12</v>
      </c>
      <c r="C11805" s="1" t="s">
        <v>29</v>
      </c>
      <c r="D11805" s="1" t="s">
        <v>26</v>
      </c>
      <c r="E11805" s="1" t="s">
        <v>15</v>
      </c>
      <c r="F11805" s="1" t="str">
        <f>VLOOKUP(C11805,Sheet1!$G$3:$I$9,2,FALSE)</f>
        <v>P3</v>
      </c>
      <c r="G11805" s="1">
        <f>VLOOKUP(C11805,Sheet1!$G$3:$I$9,3,FALSE)</f>
        <v>9</v>
      </c>
      <c r="H11805" s="1" t="str">
        <f>VLOOKUP(D11805,Sheet1!$L$3:$M$33,2,FALSE)</f>
        <v>BFSI</v>
      </c>
    </row>
    <row r="11806" spans="1:8" x14ac:dyDescent="0.25">
      <c r="A11806" s="1">
        <v>323688</v>
      </c>
      <c r="B11806" s="1" t="s">
        <v>65</v>
      </c>
      <c r="C11806" s="1" t="s">
        <v>32</v>
      </c>
      <c r="D11806" s="1" t="s">
        <v>39</v>
      </c>
      <c r="E11806" s="1" t="s">
        <v>15</v>
      </c>
      <c r="F11806" s="1" t="str">
        <f>VLOOKUP(C11806,Sheet1!$G$3:$I$9,2,FALSE)</f>
        <v>P3</v>
      </c>
      <c r="G11806" s="1">
        <f>VLOOKUP(C11806,Sheet1!$G$3:$I$9,3,FALSE)</f>
        <v>10</v>
      </c>
      <c r="H11806" s="1" t="str">
        <f>VLOOKUP(D11806,Sheet1!$L$3:$M$33,2,FALSE)</f>
        <v>Retail</v>
      </c>
    </row>
    <row r="11807" spans="1:8" x14ac:dyDescent="0.25">
      <c r="A11807" s="1">
        <v>323689</v>
      </c>
      <c r="B11807" s="1" t="s">
        <v>64</v>
      </c>
      <c r="C11807" s="1" t="s">
        <v>29</v>
      </c>
      <c r="D11807" s="1" t="s">
        <v>49</v>
      </c>
      <c r="E11807" s="1" t="s">
        <v>15</v>
      </c>
      <c r="F11807" s="1" t="str">
        <f>VLOOKUP(C11807,Sheet1!$G$3:$I$9,2,FALSE)</f>
        <v>P3</v>
      </c>
      <c r="G11807" s="1">
        <f>VLOOKUP(C11807,Sheet1!$G$3:$I$9,3,FALSE)</f>
        <v>9</v>
      </c>
      <c r="H11807" s="1" t="str">
        <f>VLOOKUP(D11807,Sheet1!$L$3:$M$33,2,FALSE)</f>
        <v>Travel</v>
      </c>
    </row>
    <row r="11808" spans="1:8" x14ac:dyDescent="0.25">
      <c r="A11808" s="1">
        <v>323690</v>
      </c>
      <c r="B11808" s="1" t="s">
        <v>35</v>
      </c>
      <c r="C11808" s="1" t="s">
        <v>20</v>
      </c>
      <c r="D11808" s="1" t="s">
        <v>30</v>
      </c>
      <c r="E11808" s="1" t="s">
        <v>15</v>
      </c>
      <c r="F11808" s="1" t="str">
        <f>VLOOKUP(C11808,Sheet1!$G$3:$I$9,2,FALSE)</f>
        <v>P1</v>
      </c>
      <c r="G11808" s="1">
        <f>VLOOKUP(C11808,Sheet1!$G$3:$I$9,3,FALSE)</f>
        <v>14</v>
      </c>
      <c r="H11808" s="1" t="str">
        <f>VLOOKUP(D11808,Sheet1!$L$3:$M$33,2,FALSE)</f>
        <v>Retail</v>
      </c>
    </row>
    <row r="11809" spans="1:8" x14ac:dyDescent="0.25">
      <c r="A11809" s="1">
        <v>323691</v>
      </c>
      <c r="B11809" s="1" t="s">
        <v>35</v>
      </c>
      <c r="C11809" s="1" t="s">
        <v>20</v>
      </c>
      <c r="D11809" s="1" t="s">
        <v>30</v>
      </c>
      <c r="E11809" s="1" t="s">
        <v>15</v>
      </c>
      <c r="F11809" s="1" t="str">
        <f>VLOOKUP(C11809,Sheet1!$G$3:$I$9,2,FALSE)</f>
        <v>P1</v>
      </c>
      <c r="G11809" s="1">
        <f>VLOOKUP(C11809,Sheet1!$G$3:$I$9,3,FALSE)</f>
        <v>14</v>
      </c>
      <c r="H11809" s="1" t="str">
        <f>VLOOKUP(D11809,Sheet1!$L$3:$M$33,2,FALSE)</f>
        <v>Retail</v>
      </c>
    </row>
    <row r="11810" spans="1:8" x14ac:dyDescent="0.25">
      <c r="A11810" s="1">
        <v>323692</v>
      </c>
      <c r="B11810" s="1" t="s">
        <v>66</v>
      </c>
      <c r="C11810" s="1" t="s">
        <v>20</v>
      </c>
      <c r="D11810" s="1" t="s">
        <v>61</v>
      </c>
      <c r="E11810" s="1" t="s">
        <v>15</v>
      </c>
      <c r="F11810" s="1" t="str">
        <f>VLOOKUP(C11810,Sheet1!$G$3:$I$9,2,FALSE)</f>
        <v>P1</v>
      </c>
      <c r="G11810" s="1">
        <f>VLOOKUP(C11810,Sheet1!$G$3:$I$9,3,FALSE)</f>
        <v>14</v>
      </c>
      <c r="H11810" s="1" t="str">
        <f>VLOOKUP(D11810,Sheet1!$L$3:$M$33,2,FALSE)</f>
        <v>Others</v>
      </c>
    </row>
    <row r="11811" spans="1:8" x14ac:dyDescent="0.25">
      <c r="A11811" s="1">
        <v>323693</v>
      </c>
      <c r="B11811" s="1" t="s">
        <v>66</v>
      </c>
      <c r="C11811" s="1" t="s">
        <v>20</v>
      </c>
      <c r="D11811" s="1" t="s">
        <v>61</v>
      </c>
      <c r="E11811" s="1" t="s">
        <v>15</v>
      </c>
      <c r="F11811" s="1" t="str">
        <f>VLOOKUP(C11811,Sheet1!$G$3:$I$9,2,FALSE)</f>
        <v>P1</v>
      </c>
      <c r="G11811" s="1">
        <f>VLOOKUP(C11811,Sheet1!$G$3:$I$9,3,FALSE)</f>
        <v>14</v>
      </c>
      <c r="H11811" s="1" t="str">
        <f>VLOOKUP(D11811,Sheet1!$L$3:$M$33,2,FALSE)</f>
        <v>Others</v>
      </c>
    </row>
    <row r="11812" spans="1:8" x14ac:dyDescent="0.25">
      <c r="A11812" s="1">
        <v>323694</v>
      </c>
      <c r="B11812" s="1" t="s">
        <v>66</v>
      </c>
      <c r="C11812" s="1" t="s">
        <v>20</v>
      </c>
      <c r="D11812" s="1" t="s">
        <v>30</v>
      </c>
      <c r="E11812" s="1" t="s">
        <v>15</v>
      </c>
      <c r="F11812" s="1" t="str">
        <f>VLOOKUP(C11812,Sheet1!$G$3:$I$9,2,FALSE)</f>
        <v>P1</v>
      </c>
      <c r="G11812" s="1">
        <f>VLOOKUP(C11812,Sheet1!$G$3:$I$9,3,FALSE)</f>
        <v>14</v>
      </c>
      <c r="H11812" s="1" t="str">
        <f>VLOOKUP(D11812,Sheet1!$L$3:$M$33,2,FALSE)</f>
        <v>Retail</v>
      </c>
    </row>
    <row r="11813" spans="1:8" x14ac:dyDescent="0.25">
      <c r="A11813" s="1">
        <v>323695</v>
      </c>
      <c r="B11813" s="1" t="s">
        <v>66</v>
      </c>
      <c r="C11813" s="1" t="s">
        <v>20</v>
      </c>
      <c r="D11813" s="1" t="s">
        <v>30</v>
      </c>
      <c r="E11813" s="1" t="s">
        <v>15</v>
      </c>
      <c r="F11813" s="1" t="str">
        <f>VLOOKUP(C11813,Sheet1!$G$3:$I$9,2,FALSE)</f>
        <v>P1</v>
      </c>
      <c r="G11813" s="1">
        <f>VLOOKUP(C11813,Sheet1!$G$3:$I$9,3,FALSE)</f>
        <v>14</v>
      </c>
      <c r="H11813" s="1" t="str">
        <f>VLOOKUP(D11813,Sheet1!$L$3:$M$33,2,FALSE)</f>
        <v>Retail</v>
      </c>
    </row>
    <row r="11814" spans="1:8" x14ac:dyDescent="0.25">
      <c r="A11814" s="1">
        <v>323699</v>
      </c>
      <c r="B11814" s="1" t="s">
        <v>65</v>
      </c>
      <c r="C11814" s="1" t="s">
        <v>22</v>
      </c>
      <c r="D11814" s="1" t="s">
        <v>19</v>
      </c>
      <c r="E11814" s="1" t="s">
        <v>15</v>
      </c>
      <c r="F11814" s="1" t="str">
        <f>VLOOKUP(C11814,Sheet1!$G$3:$I$9,2,FALSE)</f>
        <v>P1</v>
      </c>
      <c r="G11814" s="1">
        <f>VLOOKUP(C11814,Sheet1!$G$3:$I$9,3,FALSE)</f>
        <v>8</v>
      </c>
      <c r="H11814" s="1" t="str">
        <f>VLOOKUP(D11814,Sheet1!$L$3:$M$33,2,FALSE)</f>
        <v>BFSI</v>
      </c>
    </row>
    <row r="11815" spans="1:8" x14ac:dyDescent="0.25">
      <c r="A11815" s="1">
        <v>323700</v>
      </c>
      <c r="B11815" s="1" t="s">
        <v>66</v>
      </c>
      <c r="C11815" s="1" t="s">
        <v>22</v>
      </c>
      <c r="D11815" s="1" t="s">
        <v>19</v>
      </c>
      <c r="E11815" s="1" t="s">
        <v>15</v>
      </c>
      <c r="F11815" s="1" t="str">
        <f>VLOOKUP(C11815,Sheet1!$G$3:$I$9,2,FALSE)</f>
        <v>P1</v>
      </c>
      <c r="G11815" s="1">
        <f>VLOOKUP(C11815,Sheet1!$G$3:$I$9,3,FALSE)</f>
        <v>8</v>
      </c>
      <c r="H11815" s="1" t="str">
        <f>VLOOKUP(D11815,Sheet1!$L$3:$M$33,2,FALSE)</f>
        <v>BFSI</v>
      </c>
    </row>
    <row r="11816" spans="1:8" x14ac:dyDescent="0.25">
      <c r="A11816" s="1">
        <v>323704</v>
      </c>
      <c r="B11816" s="1" t="s">
        <v>65</v>
      </c>
      <c r="C11816" s="1" t="s">
        <v>16</v>
      </c>
      <c r="D11816" s="1" t="s">
        <v>33</v>
      </c>
      <c r="E11816" s="1" t="s">
        <v>15</v>
      </c>
      <c r="F11816" s="1" t="str">
        <f>VLOOKUP(C11816,Sheet1!$G$3:$I$9,2,FALSE)</f>
        <v>P1</v>
      </c>
      <c r="G11816" s="1">
        <f>VLOOKUP(C11816,Sheet1!$G$3:$I$9,3,FALSE)</f>
        <v>9</v>
      </c>
      <c r="H11816" s="1" t="str">
        <f>VLOOKUP(D11816,Sheet1!$L$3:$M$33,2,FALSE)</f>
        <v>Retail</v>
      </c>
    </row>
    <row r="11817" spans="1:8" x14ac:dyDescent="0.25">
      <c r="A11817" s="1">
        <v>323705</v>
      </c>
      <c r="B11817" s="1" t="s">
        <v>65</v>
      </c>
      <c r="C11817" s="1" t="s">
        <v>16</v>
      </c>
      <c r="D11817" s="1" t="s">
        <v>33</v>
      </c>
      <c r="E11817" s="1" t="s">
        <v>15</v>
      </c>
      <c r="F11817" s="1" t="str">
        <f>VLOOKUP(C11817,Sheet1!$G$3:$I$9,2,FALSE)</f>
        <v>P1</v>
      </c>
      <c r="G11817" s="1">
        <f>VLOOKUP(C11817,Sheet1!$G$3:$I$9,3,FALSE)</f>
        <v>9</v>
      </c>
      <c r="H11817" s="1" t="str">
        <f>VLOOKUP(D11817,Sheet1!$L$3:$M$33,2,FALSE)</f>
        <v>Retail</v>
      </c>
    </row>
    <row r="11818" spans="1:8" x14ac:dyDescent="0.25">
      <c r="A11818" s="1">
        <v>323707</v>
      </c>
      <c r="B11818" s="1" t="s">
        <v>65</v>
      </c>
      <c r="C11818" s="1" t="s">
        <v>27</v>
      </c>
      <c r="D11818" s="1" t="s">
        <v>60</v>
      </c>
      <c r="E11818" s="1" t="s">
        <v>15</v>
      </c>
      <c r="F11818" s="1" t="str">
        <f>VLOOKUP(C11818,Sheet1!$G$3:$I$9,2,FALSE)</f>
        <v>P3</v>
      </c>
      <c r="G11818" s="1">
        <f>VLOOKUP(C11818,Sheet1!$G$3:$I$9,3,FALSE)</f>
        <v>11</v>
      </c>
      <c r="H11818" s="1" t="str">
        <f>VLOOKUP(D11818,Sheet1!$L$3:$M$33,2,FALSE)</f>
        <v>Health</v>
      </c>
    </row>
    <row r="11819" spans="1:8" x14ac:dyDescent="0.25">
      <c r="A11819" s="1">
        <v>323708</v>
      </c>
      <c r="B11819" s="1" t="s">
        <v>65</v>
      </c>
      <c r="C11819" s="1" t="s">
        <v>27</v>
      </c>
      <c r="D11819" s="1" t="s">
        <v>60</v>
      </c>
      <c r="E11819" s="1" t="s">
        <v>15</v>
      </c>
      <c r="F11819" s="1" t="str">
        <f>VLOOKUP(C11819,Sheet1!$G$3:$I$9,2,FALSE)</f>
        <v>P3</v>
      </c>
      <c r="G11819" s="1">
        <f>VLOOKUP(C11819,Sheet1!$G$3:$I$9,3,FALSE)</f>
        <v>11</v>
      </c>
      <c r="H11819" s="1" t="str">
        <f>VLOOKUP(D11819,Sheet1!$L$3:$M$33,2,FALSE)</f>
        <v>Health</v>
      </c>
    </row>
    <row r="11820" spans="1:8" x14ac:dyDescent="0.25">
      <c r="A11820" s="1">
        <v>323709</v>
      </c>
      <c r="B11820" s="1" t="s">
        <v>65</v>
      </c>
      <c r="C11820" s="1" t="s">
        <v>27</v>
      </c>
      <c r="D11820" s="1" t="s">
        <v>57</v>
      </c>
      <c r="E11820" s="1" t="s">
        <v>15</v>
      </c>
      <c r="F11820" s="1" t="str">
        <f>VLOOKUP(C11820,Sheet1!$G$3:$I$9,2,FALSE)</f>
        <v>P3</v>
      </c>
      <c r="G11820" s="1">
        <f>VLOOKUP(C11820,Sheet1!$G$3:$I$9,3,FALSE)</f>
        <v>11</v>
      </c>
      <c r="H11820" s="1" t="str">
        <f>VLOOKUP(D11820,Sheet1!$L$3:$M$33,2,FALSE)</f>
        <v>Health</v>
      </c>
    </row>
    <row r="11821" spans="1:8" x14ac:dyDescent="0.25">
      <c r="A11821" s="1">
        <v>323710</v>
      </c>
      <c r="B11821" s="1" t="s">
        <v>65</v>
      </c>
      <c r="C11821" s="1" t="s">
        <v>27</v>
      </c>
      <c r="D11821" s="1" t="s">
        <v>57</v>
      </c>
      <c r="E11821" s="1" t="s">
        <v>15</v>
      </c>
      <c r="F11821" s="1" t="str">
        <f>VLOOKUP(C11821,Sheet1!$G$3:$I$9,2,FALSE)</f>
        <v>P3</v>
      </c>
      <c r="G11821" s="1">
        <f>VLOOKUP(C11821,Sheet1!$G$3:$I$9,3,FALSE)</f>
        <v>11</v>
      </c>
      <c r="H11821" s="1" t="str">
        <f>VLOOKUP(D11821,Sheet1!$L$3:$M$33,2,FALSE)</f>
        <v>Health</v>
      </c>
    </row>
    <row r="11822" spans="1:8" x14ac:dyDescent="0.25">
      <c r="A11822" s="1">
        <v>323711</v>
      </c>
      <c r="B11822" s="1" t="s">
        <v>65</v>
      </c>
      <c r="C11822" s="1" t="s">
        <v>27</v>
      </c>
      <c r="D11822" s="1" t="s">
        <v>57</v>
      </c>
      <c r="E11822" s="1" t="s">
        <v>15</v>
      </c>
      <c r="F11822" s="1" t="str">
        <f>VLOOKUP(C11822,Sheet1!$G$3:$I$9,2,FALSE)</f>
        <v>P3</v>
      </c>
      <c r="G11822" s="1">
        <f>VLOOKUP(C11822,Sheet1!$G$3:$I$9,3,FALSE)</f>
        <v>11</v>
      </c>
      <c r="H11822" s="1" t="str">
        <f>VLOOKUP(D11822,Sheet1!$L$3:$M$33,2,FALSE)</f>
        <v>Health</v>
      </c>
    </row>
    <row r="11823" spans="1:8" x14ac:dyDescent="0.25">
      <c r="A11823" s="1">
        <v>323712</v>
      </c>
      <c r="B11823" s="1" t="s">
        <v>66</v>
      </c>
      <c r="C11823" s="1" t="s">
        <v>29</v>
      </c>
      <c r="D11823" s="1" t="s">
        <v>61</v>
      </c>
      <c r="E11823" s="1" t="s">
        <v>15</v>
      </c>
      <c r="F11823" s="1" t="str">
        <f>VLOOKUP(C11823,Sheet1!$G$3:$I$9,2,FALSE)</f>
        <v>P3</v>
      </c>
      <c r="G11823" s="1">
        <f>VLOOKUP(C11823,Sheet1!$G$3:$I$9,3,FALSE)</f>
        <v>9</v>
      </c>
      <c r="H11823" s="1" t="str">
        <f>VLOOKUP(D11823,Sheet1!$L$3:$M$33,2,FALSE)</f>
        <v>Others</v>
      </c>
    </row>
    <row r="11824" spans="1:8" x14ac:dyDescent="0.25">
      <c r="A11824" s="1">
        <v>323713</v>
      </c>
      <c r="B11824" s="1" t="s">
        <v>66</v>
      </c>
      <c r="C11824" s="1" t="s">
        <v>32</v>
      </c>
      <c r="D11824" s="1" t="s">
        <v>14</v>
      </c>
      <c r="E11824" s="1" t="s">
        <v>15</v>
      </c>
      <c r="F11824" s="1" t="str">
        <f>VLOOKUP(C11824,Sheet1!$G$3:$I$9,2,FALSE)</f>
        <v>P3</v>
      </c>
      <c r="G11824" s="1">
        <f>VLOOKUP(C11824,Sheet1!$G$3:$I$9,3,FALSE)</f>
        <v>10</v>
      </c>
      <c r="H11824" s="1" t="str">
        <f>VLOOKUP(D11824,Sheet1!$L$3:$M$33,2,FALSE)</f>
        <v>BFSI</v>
      </c>
    </row>
    <row r="11825" spans="1:8" x14ac:dyDescent="0.25">
      <c r="A11825" s="1">
        <v>323714</v>
      </c>
      <c r="B11825" s="1" t="s">
        <v>12</v>
      </c>
      <c r="C11825" s="1" t="s">
        <v>22</v>
      </c>
      <c r="D11825" s="1" t="s">
        <v>19</v>
      </c>
      <c r="E11825" s="1" t="s">
        <v>15</v>
      </c>
      <c r="F11825" s="1" t="str">
        <f>VLOOKUP(C11825,Sheet1!$G$3:$I$9,2,FALSE)</f>
        <v>P1</v>
      </c>
      <c r="G11825" s="1">
        <f>VLOOKUP(C11825,Sheet1!$G$3:$I$9,3,FALSE)</f>
        <v>8</v>
      </c>
      <c r="H11825" s="1" t="str">
        <f>VLOOKUP(D11825,Sheet1!$L$3:$M$33,2,FALSE)</f>
        <v>BFSI</v>
      </c>
    </row>
    <row r="11826" spans="1:8" x14ac:dyDescent="0.25">
      <c r="A11826" s="1">
        <v>323716</v>
      </c>
      <c r="B11826" s="1" t="s">
        <v>12</v>
      </c>
      <c r="C11826" s="1" t="s">
        <v>13</v>
      </c>
      <c r="D11826" s="1" t="s">
        <v>40</v>
      </c>
      <c r="E11826" s="1" t="s">
        <v>15</v>
      </c>
      <c r="F11826" s="1" t="str">
        <f>VLOOKUP(C11826,Sheet1!$G$3:$I$9,2,FALSE)</f>
        <v>P2</v>
      </c>
      <c r="G11826" s="1">
        <f>VLOOKUP(C11826,Sheet1!$G$3:$I$9,3,FALSE)</f>
        <v>12</v>
      </c>
      <c r="H11826" s="1" t="str">
        <f>VLOOKUP(D11826,Sheet1!$L$3:$M$33,2,FALSE)</f>
        <v>Retail</v>
      </c>
    </row>
    <row r="11827" spans="1:8" x14ac:dyDescent="0.25">
      <c r="A11827" s="1">
        <v>323718</v>
      </c>
      <c r="B11827" s="1" t="s">
        <v>35</v>
      </c>
      <c r="C11827" s="1" t="s">
        <v>20</v>
      </c>
      <c r="D11827" s="1" t="s">
        <v>41</v>
      </c>
      <c r="E11827" s="1" t="s">
        <v>15</v>
      </c>
      <c r="F11827" s="1" t="str">
        <f>VLOOKUP(C11827,Sheet1!$G$3:$I$9,2,FALSE)</f>
        <v>P1</v>
      </c>
      <c r="G11827" s="1">
        <f>VLOOKUP(C11827,Sheet1!$G$3:$I$9,3,FALSE)</f>
        <v>14</v>
      </c>
      <c r="H11827" s="1" t="str">
        <f>VLOOKUP(D11827,Sheet1!$L$3:$M$33,2,FALSE)</f>
        <v>Entertainment</v>
      </c>
    </row>
    <row r="11828" spans="1:8" x14ac:dyDescent="0.25">
      <c r="A11828" s="1">
        <v>323719</v>
      </c>
      <c r="B11828" s="1" t="s">
        <v>12</v>
      </c>
      <c r="C11828" s="1" t="s">
        <v>20</v>
      </c>
      <c r="D11828" s="1" t="s">
        <v>58</v>
      </c>
      <c r="E11828" s="1" t="s">
        <v>15</v>
      </c>
      <c r="F11828" s="1" t="str">
        <f>VLOOKUP(C11828,Sheet1!$G$3:$I$9,2,FALSE)</f>
        <v>P1</v>
      </c>
      <c r="G11828" s="1">
        <f>VLOOKUP(C11828,Sheet1!$G$3:$I$9,3,FALSE)</f>
        <v>14</v>
      </c>
      <c r="H11828" s="1" t="str">
        <f>VLOOKUP(D11828,Sheet1!$L$3:$M$33,2,FALSE)</f>
        <v>Health</v>
      </c>
    </row>
    <row r="11829" spans="1:8" x14ac:dyDescent="0.25">
      <c r="A11829" s="1">
        <v>323720</v>
      </c>
      <c r="B11829" s="1" t="s">
        <v>12</v>
      </c>
      <c r="C11829" s="1" t="s">
        <v>20</v>
      </c>
      <c r="D11829" s="1" t="s">
        <v>41</v>
      </c>
      <c r="E11829" s="1" t="s">
        <v>15</v>
      </c>
      <c r="F11829" s="1" t="str">
        <f>VLOOKUP(C11829,Sheet1!$G$3:$I$9,2,FALSE)</f>
        <v>P1</v>
      </c>
      <c r="G11829" s="1">
        <f>VLOOKUP(C11829,Sheet1!$G$3:$I$9,3,FALSE)</f>
        <v>14</v>
      </c>
      <c r="H11829" s="1" t="str">
        <f>VLOOKUP(D11829,Sheet1!$L$3:$M$33,2,FALSE)</f>
        <v>Entertainment</v>
      </c>
    </row>
    <row r="11830" spans="1:8" x14ac:dyDescent="0.25">
      <c r="A11830" s="1">
        <v>323721</v>
      </c>
      <c r="B11830" s="1" t="s">
        <v>12</v>
      </c>
      <c r="C11830" s="1" t="s">
        <v>20</v>
      </c>
      <c r="D11830" s="1" t="s">
        <v>58</v>
      </c>
      <c r="E11830" s="1" t="s">
        <v>15</v>
      </c>
      <c r="F11830" s="1" t="str">
        <f>VLOOKUP(C11830,Sheet1!$G$3:$I$9,2,FALSE)</f>
        <v>P1</v>
      </c>
      <c r="G11830" s="1">
        <f>VLOOKUP(C11830,Sheet1!$G$3:$I$9,3,FALSE)</f>
        <v>14</v>
      </c>
      <c r="H11830" s="1" t="str">
        <f>VLOOKUP(D11830,Sheet1!$L$3:$M$33,2,FALSE)</f>
        <v>Health</v>
      </c>
    </row>
    <row r="11831" spans="1:8" x14ac:dyDescent="0.25">
      <c r="A11831" s="1">
        <v>323722</v>
      </c>
      <c r="B11831" s="1" t="s">
        <v>35</v>
      </c>
      <c r="C11831" s="1" t="s">
        <v>20</v>
      </c>
      <c r="D11831" s="1" t="s">
        <v>41</v>
      </c>
      <c r="E11831" s="1" t="s">
        <v>15</v>
      </c>
      <c r="F11831" s="1" t="str">
        <f>VLOOKUP(C11831,Sheet1!$G$3:$I$9,2,FALSE)</f>
        <v>P1</v>
      </c>
      <c r="G11831" s="1">
        <f>VLOOKUP(C11831,Sheet1!$G$3:$I$9,3,FALSE)</f>
        <v>14</v>
      </c>
      <c r="H11831" s="1" t="str">
        <f>VLOOKUP(D11831,Sheet1!$L$3:$M$33,2,FALSE)</f>
        <v>Entertainment</v>
      </c>
    </row>
    <row r="11832" spans="1:8" x14ac:dyDescent="0.25">
      <c r="A11832" s="1">
        <v>323723</v>
      </c>
      <c r="B11832" s="1" t="s">
        <v>35</v>
      </c>
      <c r="C11832" s="1" t="s">
        <v>20</v>
      </c>
      <c r="D11832" s="1" t="s">
        <v>34</v>
      </c>
      <c r="E11832" s="1" t="s">
        <v>15</v>
      </c>
      <c r="F11832" s="1" t="str">
        <f>VLOOKUP(C11832,Sheet1!$G$3:$I$9,2,FALSE)</f>
        <v>P1</v>
      </c>
      <c r="G11832" s="1">
        <f>VLOOKUP(C11832,Sheet1!$G$3:$I$9,3,FALSE)</f>
        <v>14</v>
      </c>
      <c r="H11832" s="1" t="str">
        <f>VLOOKUP(D11832,Sheet1!$L$3:$M$33,2,FALSE)</f>
        <v>Retail</v>
      </c>
    </row>
    <row r="11833" spans="1:8" x14ac:dyDescent="0.25">
      <c r="A11833" s="1">
        <v>323724</v>
      </c>
      <c r="B11833" s="1" t="s">
        <v>12</v>
      </c>
      <c r="C11833" s="1" t="s">
        <v>20</v>
      </c>
      <c r="D11833" s="1" t="s">
        <v>41</v>
      </c>
      <c r="E11833" s="1" t="s">
        <v>15</v>
      </c>
      <c r="F11833" s="1" t="str">
        <f>VLOOKUP(C11833,Sheet1!$G$3:$I$9,2,FALSE)</f>
        <v>P1</v>
      </c>
      <c r="G11833" s="1">
        <f>VLOOKUP(C11833,Sheet1!$G$3:$I$9,3,FALSE)</f>
        <v>14</v>
      </c>
      <c r="H11833" s="1" t="str">
        <f>VLOOKUP(D11833,Sheet1!$L$3:$M$33,2,FALSE)</f>
        <v>Entertainment</v>
      </c>
    </row>
    <row r="11834" spans="1:8" x14ac:dyDescent="0.25">
      <c r="A11834" s="1">
        <v>323725</v>
      </c>
      <c r="B11834" s="1" t="s">
        <v>12</v>
      </c>
      <c r="C11834" s="1" t="s">
        <v>20</v>
      </c>
      <c r="D11834" s="1" t="s">
        <v>58</v>
      </c>
      <c r="E11834" s="1" t="s">
        <v>15</v>
      </c>
      <c r="F11834" s="1" t="str">
        <f>VLOOKUP(C11834,Sheet1!$G$3:$I$9,2,FALSE)</f>
        <v>P1</v>
      </c>
      <c r="G11834" s="1">
        <f>VLOOKUP(C11834,Sheet1!$G$3:$I$9,3,FALSE)</f>
        <v>14</v>
      </c>
      <c r="H11834" s="1" t="str">
        <f>VLOOKUP(D11834,Sheet1!$L$3:$M$33,2,FALSE)</f>
        <v>Health</v>
      </c>
    </row>
    <row r="11835" spans="1:8" x14ac:dyDescent="0.25">
      <c r="A11835" s="1">
        <v>323726</v>
      </c>
      <c r="B11835" s="1" t="s">
        <v>12</v>
      </c>
      <c r="C11835" s="1" t="s">
        <v>20</v>
      </c>
      <c r="D11835" s="1" t="s">
        <v>61</v>
      </c>
      <c r="E11835" s="1" t="s">
        <v>15</v>
      </c>
      <c r="F11835" s="1" t="str">
        <f>VLOOKUP(C11835,Sheet1!$G$3:$I$9,2,FALSE)</f>
        <v>P1</v>
      </c>
      <c r="G11835" s="1">
        <f>VLOOKUP(C11835,Sheet1!$G$3:$I$9,3,FALSE)</f>
        <v>14</v>
      </c>
      <c r="H11835" s="1" t="str">
        <f>VLOOKUP(D11835,Sheet1!$L$3:$M$33,2,FALSE)</f>
        <v>Others</v>
      </c>
    </row>
    <row r="11836" spans="1:8" x14ac:dyDescent="0.25">
      <c r="A11836" s="1">
        <v>323727</v>
      </c>
      <c r="B11836" s="1" t="s">
        <v>12</v>
      </c>
      <c r="C11836" s="1" t="s">
        <v>20</v>
      </c>
      <c r="D11836" s="1" t="s">
        <v>58</v>
      </c>
      <c r="E11836" s="1" t="s">
        <v>15</v>
      </c>
      <c r="F11836" s="1" t="str">
        <f>VLOOKUP(C11836,Sheet1!$G$3:$I$9,2,FALSE)</f>
        <v>P1</v>
      </c>
      <c r="G11836" s="1">
        <f>VLOOKUP(C11836,Sheet1!$G$3:$I$9,3,FALSE)</f>
        <v>14</v>
      </c>
      <c r="H11836" s="1" t="str">
        <f>VLOOKUP(D11836,Sheet1!$L$3:$M$33,2,FALSE)</f>
        <v>Health</v>
      </c>
    </row>
    <row r="11837" spans="1:8" x14ac:dyDescent="0.25">
      <c r="A11837" s="1">
        <v>323729</v>
      </c>
      <c r="B11837" s="1" t="s">
        <v>12</v>
      </c>
      <c r="C11837" s="1" t="s">
        <v>20</v>
      </c>
      <c r="D11837" s="1" t="s">
        <v>58</v>
      </c>
      <c r="E11837" s="1" t="s">
        <v>15</v>
      </c>
      <c r="F11837" s="1" t="str">
        <f>VLOOKUP(C11837,Sheet1!$G$3:$I$9,2,FALSE)</f>
        <v>P1</v>
      </c>
      <c r="G11837" s="1">
        <f>VLOOKUP(C11837,Sheet1!$G$3:$I$9,3,FALSE)</f>
        <v>14</v>
      </c>
      <c r="H11837" s="1" t="str">
        <f>VLOOKUP(D11837,Sheet1!$L$3:$M$33,2,FALSE)</f>
        <v>Health</v>
      </c>
    </row>
    <row r="11838" spans="1:8" x14ac:dyDescent="0.25">
      <c r="A11838" s="1">
        <v>323730</v>
      </c>
      <c r="B11838" s="1" t="s">
        <v>35</v>
      </c>
      <c r="C11838" s="1" t="s">
        <v>20</v>
      </c>
      <c r="D11838" s="1" t="s">
        <v>58</v>
      </c>
      <c r="E11838" s="1" t="s">
        <v>15</v>
      </c>
      <c r="F11838" s="1" t="str">
        <f>VLOOKUP(C11838,Sheet1!$G$3:$I$9,2,FALSE)</f>
        <v>P1</v>
      </c>
      <c r="G11838" s="1">
        <f>VLOOKUP(C11838,Sheet1!$G$3:$I$9,3,FALSE)</f>
        <v>14</v>
      </c>
      <c r="H11838" s="1" t="str">
        <f>VLOOKUP(D11838,Sheet1!$L$3:$M$33,2,FALSE)</f>
        <v>Health</v>
      </c>
    </row>
    <row r="11839" spans="1:8" x14ac:dyDescent="0.25">
      <c r="A11839" s="1">
        <v>323731</v>
      </c>
      <c r="B11839" s="1" t="s">
        <v>35</v>
      </c>
      <c r="C11839" s="1" t="s">
        <v>20</v>
      </c>
      <c r="D11839" s="1" t="s">
        <v>61</v>
      </c>
      <c r="E11839" s="1" t="s">
        <v>15</v>
      </c>
      <c r="F11839" s="1" t="str">
        <f>VLOOKUP(C11839,Sheet1!$G$3:$I$9,2,FALSE)</f>
        <v>P1</v>
      </c>
      <c r="G11839" s="1">
        <f>VLOOKUP(C11839,Sheet1!$G$3:$I$9,3,FALSE)</f>
        <v>14</v>
      </c>
      <c r="H11839" s="1" t="str">
        <f>VLOOKUP(D11839,Sheet1!$L$3:$M$33,2,FALSE)</f>
        <v>Others</v>
      </c>
    </row>
    <row r="11840" spans="1:8" x14ac:dyDescent="0.25">
      <c r="A11840" s="1">
        <v>323732</v>
      </c>
      <c r="B11840" s="1" t="s">
        <v>35</v>
      </c>
      <c r="C11840" s="1" t="s">
        <v>20</v>
      </c>
      <c r="D11840" s="1" t="s">
        <v>61</v>
      </c>
      <c r="E11840" s="1" t="s">
        <v>15</v>
      </c>
      <c r="F11840" s="1" t="str">
        <f>VLOOKUP(C11840,Sheet1!$G$3:$I$9,2,FALSE)</f>
        <v>P1</v>
      </c>
      <c r="G11840" s="1">
        <f>VLOOKUP(C11840,Sheet1!$G$3:$I$9,3,FALSE)</f>
        <v>14</v>
      </c>
      <c r="H11840" s="1" t="str">
        <f>VLOOKUP(D11840,Sheet1!$L$3:$M$33,2,FALSE)</f>
        <v>Others</v>
      </c>
    </row>
    <row r="11841" spans="1:8" x14ac:dyDescent="0.25">
      <c r="A11841" s="1">
        <v>323733</v>
      </c>
      <c r="B11841" s="1" t="s">
        <v>35</v>
      </c>
      <c r="C11841" s="1" t="s">
        <v>20</v>
      </c>
      <c r="D11841" s="1" t="s">
        <v>61</v>
      </c>
      <c r="E11841" s="1" t="s">
        <v>15</v>
      </c>
      <c r="F11841" s="1" t="str">
        <f>VLOOKUP(C11841,Sheet1!$G$3:$I$9,2,FALSE)</f>
        <v>P1</v>
      </c>
      <c r="G11841" s="1">
        <f>VLOOKUP(C11841,Sheet1!$G$3:$I$9,3,FALSE)</f>
        <v>14</v>
      </c>
      <c r="H11841" s="1" t="str">
        <f>VLOOKUP(D11841,Sheet1!$L$3:$M$33,2,FALSE)</f>
        <v>Others</v>
      </c>
    </row>
    <row r="11842" spans="1:8" x14ac:dyDescent="0.25">
      <c r="A11842" s="1">
        <v>323734</v>
      </c>
      <c r="B11842" s="1" t="s">
        <v>12</v>
      </c>
      <c r="C11842" s="1" t="s">
        <v>13</v>
      </c>
      <c r="D11842" s="1" t="s">
        <v>45</v>
      </c>
      <c r="E11842" s="1" t="s">
        <v>15</v>
      </c>
      <c r="F11842" s="1" t="str">
        <f>VLOOKUP(C11842,Sheet1!$G$3:$I$9,2,FALSE)</f>
        <v>P2</v>
      </c>
      <c r="G11842" s="1">
        <f>VLOOKUP(C11842,Sheet1!$G$3:$I$9,3,FALSE)</f>
        <v>12</v>
      </c>
      <c r="H11842" s="1" t="str">
        <f>VLOOKUP(D11842,Sheet1!$L$3:$M$33,2,FALSE)</f>
        <v>Government</v>
      </c>
    </row>
    <row r="11843" spans="1:8" x14ac:dyDescent="0.25">
      <c r="A11843" s="1">
        <v>323735</v>
      </c>
      <c r="B11843" s="1" t="s">
        <v>12</v>
      </c>
      <c r="C11843" s="1" t="s">
        <v>13</v>
      </c>
      <c r="D11843" s="1" t="s">
        <v>61</v>
      </c>
      <c r="E11843" s="1" t="s">
        <v>15</v>
      </c>
      <c r="F11843" s="1" t="str">
        <f>VLOOKUP(C11843,Sheet1!$G$3:$I$9,2,FALSE)</f>
        <v>P2</v>
      </c>
      <c r="G11843" s="1">
        <f>VLOOKUP(C11843,Sheet1!$G$3:$I$9,3,FALSE)</f>
        <v>12</v>
      </c>
      <c r="H11843" s="1" t="str">
        <f>VLOOKUP(D11843,Sheet1!$L$3:$M$33,2,FALSE)</f>
        <v>Others</v>
      </c>
    </row>
    <row r="11844" spans="1:8" x14ac:dyDescent="0.25">
      <c r="A11844" s="1">
        <v>323736</v>
      </c>
      <c r="B11844" s="1" t="s">
        <v>12</v>
      </c>
      <c r="C11844" s="1" t="s">
        <v>13</v>
      </c>
      <c r="D11844" s="1" t="s">
        <v>61</v>
      </c>
      <c r="E11844" s="1" t="s">
        <v>15</v>
      </c>
      <c r="F11844" s="1" t="str">
        <f>VLOOKUP(C11844,Sheet1!$G$3:$I$9,2,FALSE)</f>
        <v>P2</v>
      </c>
      <c r="G11844" s="1">
        <f>VLOOKUP(C11844,Sheet1!$G$3:$I$9,3,FALSE)</f>
        <v>12</v>
      </c>
      <c r="H11844" s="1" t="str">
        <f>VLOOKUP(D11844,Sheet1!$L$3:$M$33,2,FALSE)</f>
        <v>Others</v>
      </c>
    </row>
    <row r="11845" spans="1:8" x14ac:dyDescent="0.25">
      <c r="A11845" s="1">
        <v>323737</v>
      </c>
      <c r="B11845" s="1" t="s">
        <v>12</v>
      </c>
      <c r="C11845" s="1" t="s">
        <v>13</v>
      </c>
      <c r="D11845" s="1" t="s">
        <v>61</v>
      </c>
      <c r="E11845" s="1" t="s">
        <v>15</v>
      </c>
      <c r="F11845" s="1" t="str">
        <f>VLOOKUP(C11845,Sheet1!$G$3:$I$9,2,FALSE)</f>
        <v>P2</v>
      </c>
      <c r="G11845" s="1">
        <f>VLOOKUP(C11845,Sheet1!$G$3:$I$9,3,FALSE)</f>
        <v>12</v>
      </c>
      <c r="H11845" s="1" t="str">
        <f>VLOOKUP(D11845,Sheet1!$L$3:$M$33,2,FALSE)</f>
        <v>Others</v>
      </c>
    </row>
    <row r="11846" spans="1:8" x14ac:dyDescent="0.25">
      <c r="A11846" s="1">
        <v>323738</v>
      </c>
      <c r="B11846" s="1" t="s">
        <v>12</v>
      </c>
      <c r="C11846" s="1" t="s">
        <v>13</v>
      </c>
      <c r="D11846" s="1" t="s">
        <v>40</v>
      </c>
      <c r="E11846" s="1" t="s">
        <v>15</v>
      </c>
      <c r="F11846" s="1" t="str">
        <f>VLOOKUP(C11846,Sheet1!$G$3:$I$9,2,FALSE)</f>
        <v>P2</v>
      </c>
      <c r="G11846" s="1">
        <f>VLOOKUP(C11846,Sheet1!$G$3:$I$9,3,FALSE)</f>
        <v>12</v>
      </c>
      <c r="H11846" s="1" t="str">
        <f>VLOOKUP(D11846,Sheet1!$L$3:$M$33,2,FALSE)</f>
        <v>Retail</v>
      </c>
    </row>
    <row r="11847" spans="1:8" x14ac:dyDescent="0.25">
      <c r="A11847" s="1">
        <v>323739</v>
      </c>
      <c r="B11847" s="1" t="s">
        <v>12</v>
      </c>
      <c r="C11847" s="1" t="s">
        <v>13</v>
      </c>
      <c r="D11847" s="1" t="s">
        <v>61</v>
      </c>
      <c r="E11847" s="1" t="s">
        <v>15</v>
      </c>
      <c r="F11847" s="1" t="str">
        <f>VLOOKUP(C11847,Sheet1!$G$3:$I$9,2,FALSE)</f>
        <v>P2</v>
      </c>
      <c r="G11847" s="1">
        <f>VLOOKUP(C11847,Sheet1!$G$3:$I$9,3,FALSE)</f>
        <v>12</v>
      </c>
      <c r="H11847" s="1" t="str">
        <f>VLOOKUP(D11847,Sheet1!$L$3:$M$33,2,FALSE)</f>
        <v>Others</v>
      </c>
    </row>
    <row r="11848" spans="1:8" x14ac:dyDescent="0.25">
      <c r="A11848" s="1">
        <v>323740</v>
      </c>
      <c r="B11848" s="1" t="s">
        <v>12</v>
      </c>
      <c r="C11848" s="1" t="s">
        <v>13</v>
      </c>
      <c r="D11848" s="1" t="s">
        <v>41</v>
      </c>
      <c r="E11848" s="1" t="s">
        <v>15</v>
      </c>
      <c r="F11848" s="1" t="str">
        <f>VLOOKUP(C11848,Sheet1!$G$3:$I$9,2,FALSE)</f>
        <v>P2</v>
      </c>
      <c r="G11848" s="1">
        <f>VLOOKUP(C11848,Sheet1!$G$3:$I$9,3,FALSE)</f>
        <v>12</v>
      </c>
      <c r="H11848" s="1" t="str">
        <f>VLOOKUP(D11848,Sheet1!$L$3:$M$33,2,FALSE)</f>
        <v>Entertainment</v>
      </c>
    </row>
    <row r="11849" spans="1:8" x14ac:dyDescent="0.25">
      <c r="A11849" s="1">
        <v>323741</v>
      </c>
      <c r="B11849" s="1" t="s">
        <v>12</v>
      </c>
      <c r="C11849" s="1" t="s">
        <v>13</v>
      </c>
      <c r="D11849" s="1" t="s">
        <v>40</v>
      </c>
      <c r="E11849" s="1" t="s">
        <v>15</v>
      </c>
      <c r="F11849" s="1" t="str">
        <f>VLOOKUP(C11849,Sheet1!$G$3:$I$9,2,FALSE)</f>
        <v>P2</v>
      </c>
      <c r="G11849" s="1">
        <f>VLOOKUP(C11849,Sheet1!$G$3:$I$9,3,FALSE)</f>
        <v>12</v>
      </c>
      <c r="H11849" s="1" t="str">
        <f>VLOOKUP(D11849,Sheet1!$L$3:$M$33,2,FALSE)</f>
        <v>Retail</v>
      </c>
    </row>
    <row r="11850" spans="1:8" x14ac:dyDescent="0.25">
      <c r="A11850" s="1">
        <v>323742</v>
      </c>
      <c r="B11850" s="1" t="s">
        <v>12</v>
      </c>
      <c r="C11850" s="1" t="s">
        <v>13</v>
      </c>
      <c r="D11850" s="1" t="s">
        <v>43</v>
      </c>
      <c r="E11850" s="1" t="s">
        <v>15</v>
      </c>
      <c r="F11850" s="1" t="str">
        <f>VLOOKUP(C11850,Sheet1!$G$3:$I$9,2,FALSE)</f>
        <v>P2</v>
      </c>
      <c r="G11850" s="1">
        <f>VLOOKUP(C11850,Sheet1!$G$3:$I$9,3,FALSE)</f>
        <v>12</v>
      </c>
      <c r="H11850" s="1" t="str">
        <f>VLOOKUP(D11850,Sheet1!$L$3:$M$33,2,FALSE)</f>
        <v>Entertainment</v>
      </c>
    </row>
    <row r="11851" spans="1:8" x14ac:dyDescent="0.25">
      <c r="A11851" s="1">
        <v>323743</v>
      </c>
      <c r="B11851" s="1" t="s">
        <v>12</v>
      </c>
      <c r="C11851" s="1" t="s">
        <v>13</v>
      </c>
      <c r="D11851" s="1" t="s">
        <v>43</v>
      </c>
      <c r="E11851" s="1" t="s">
        <v>15</v>
      </c>
      <c r="F11851" s="1" t="str">
        <f>VLOOKUP(C11851,Sheet1!$G$3:$I$9,2,FALSE)</f>
        <v>P2</v>
      </c>
      <c r="G11851" s="1">
        <f>VLOOKUP(C11851,Sheet1!$G$3:$I$9,3,FALSE)</f>
        <v>12</v>
      </c>
      <c r="H11851" s="1" t="str">
        <f>VLOOKUP(D11851,Sheet1!$L$3:$M$33,2,FALSE)</f>
        <v>Entertainment</v>
      </c>
    </row>
    <row r="11852" spans="1:8" x14ac:dyDescent="0.25">
      <c r="A11852" s="1">
        <v>323744</v>
      </c>
      <c r="B11852" s="1" t="s">
        <v>35</v>
      </c>
      <c r="C11852" s="1" t="s">
        <v>13</v>
      </c>
      <c r="D11852" s="1" t="s">
        <v>43</v>
      </c>
      <c r="E11852" s="1" t="s">
        <v>15</v>
      </c>
      <c r="F11852" s="1" t="str">
        <f>VLOOKUP(C11852,Sheet1!$G$3:$I$9,2,FALSE)</f>
        <v>P2</v>
      </c>
      <c r="G11852" s="1">
        <f>VLOOKUP(C11852,Sheet1!$G$3:$I$9,3,FALSE)</f>
        <v>12</v>
      </c>
      <c r="H11852" s="1" t="str">
        <f>VLOOKUP(D11852,Sheet1!$L$3:$M$33,2,FALSE)</f>
        <v>Entertainment</v>
      </c>
    </row>
    <row r="11853" spans="1:8" x14ac:dyDescent="0.25">
      <c r="A11853" s="1">
        <v>323745</v>
      </c>
      <c r="B11853" s="1" t="s">
        <v>12</v>
      </c>
      <c r="C11853" s="1" t="s">
        <v>13</v>
      </c>
      <c r="D11853" s="1" t="s">
        <v>43</v>
      </c>
      <c r="E11853" s="1" t="s">
        <v>15</v>
      </c>
      <c r="F11853" s="1" t="str">
        <f>VLOOKUP(C11853,Sheet1!$G$3:$I$9,2,FALSE)</f>
        <v>P2</v>
      </c>
      <c r="G11853" s="1">
        <f>VLOOKUP(C11853,Sheet1!$G$3:$I$9,3,FALSE)</f>
        <v>12</v>
      </c>
      <c r="H11853" s="1" t="str">
        <f>VLOOKUP(D11853,Sheet1!$L$3:$M$33,2,FALSE)</f>
        <v>Entertainment</v>
      </c>
    </row>
    <row r="11854" spans="1:8" x14ac:dyDescent="0.25">
      <c r="A11854" s="1">
        <v>323746</v>
      </c>
      <c r="B11854" s="1" t="s">
        <v>35</v>
      </c>
      <c r="C11854" s="1" t="s">
        <v>13</v>
      </c>
      <c r="D11854" s="1" t="s">
        <v>43</v>
      </c>
      <c r="E11854" s="1" t="s">
        <v>15</v>
      </c>
      <c r="F11854" s="1" t="str">
        <f>VLOOKUP(C11854,Sheet1!$G$3:$I$9,2,FALSE)</f>
        <v>P2</v>
      </c>
      <c r="G11854" s="1">
        <f>VLOOKUP(C11854,Sheet1!$G$3:$I$9,3,FALSE)</f>
        <v>12</v>
      </c>
      <c r="H11854" s="1" t="str">
        <f>VLOOKUP(D11854,Sheet1!$L$3:$M$33,2,FALSE)</f>
        <v>Entertainment</v>
      </c>
    </row>
    <row r="11855" spans="1:8" x14ac:dyDescent="0.25">
      <c r="A11855" s="1">
        <v>323747</v>
      </c>
      <c r="B11855" s="1" t="s">
        <v>12</v>
      </c>
      <c r="C11855" s="1" t="s">
        <v>13</v>
      </c>
      <c r="D11855" s="1" t="s">
        <v>40</v>
      </c>
      <c r="E11855" s="1" t="s">
        <v>15</v>
      </c>
      <c r="F11855" s="1" t="str">
        <f>VLOOKUP(C11855,Sheet1!$G$3:$I$9,2,FALSE)</f>
        <v>P2</v>
      </c>
      <c r="G11855" s="1">
        <f>VLOOKUP(C11855,Sheet1!$G$3:$I$9,3,FALSE)</f>
        <v>12</v>
      </c>
      <c r="H11855" s="1" t="str">
        <f>VLOOKUP(D11855,Sheet1!$L$3:$M$33,2,FALSE)</f>
        <v>Retail</v>
      </c>
    </row>
    <row r="11856" spans="1:8" x14ac:dyDescent="0.25">
      <c r="A11856" s="1">
        <v>323748</v>
      </c>
      <c r="B11856" s="1" t="s">
        <v>12</v>
      </c>
      <c r="C11856" s="1" t="s">
        <v>13</v>
      </c>
      <c r="D11856" s="1" t="s">
        <v>40</v>
      </c>
      <c r="E11856" s="1" t="s">
        <v>15</v>
      </c>
      <c r="F11856" s="1" t="str">
        <f>VLOOKUP(C11856,Sheet1!$G$3:$I$9,2,FALSE)</f>
        <v>P2</v>
      </c>
      <c r="G11856" s="1">
        <f>VLOOKUP(C11856,Sheet1!$G$3:$I$9,3,FALSE)</f>
        <v>12</v>
      </c>
      <c r="H11856" s="1" t="str">
        <f>VLOOKUP(D11856,Sheet1!$L$3:$M$33,2,FALSE)</f>
        <v>Retail</v>
      </c>
    </row>
    <row r="11857" spans="1:8" x14ac:dyDescent="0.25">
      <c r="A11857" s="1">
        <v>323749</v>
      </c>
      <c r="B11857" s="1" t="s">
        <v>12</v>
      </c>
      <c r="C11857" s="1" t="s">
        <v>13</v>
      </c>
      <c r="D11857" s="1" t="s">
        <v>26</v>
      </c>
      <c r="E11857" s="1" t="s">
        <v>15</v>
      </c>
      <c r="F11857" s="1" t="str">
        <f>VLOOKUP(C11857,Sheet1!$G$3:$I$9,2,FALSE)</f>
        <v>P2</v>
      </c>
      <c r="G11857" s="1">
        <f>VLOOKUP(C11857,Sheet1!$G$3:$I$9,3,FALSE)</f>
        <v>12</v>
      </c>
      <c r="H11857" s="1" t="str">
        <f>VLOOKUP(D11857,Sheet1!$L$3:$M$33,2,FALSE)</f>
        <v>BFSI</v>
      </c>
    </row>
    <row r="11858" spans="1:8" x14ac:dyDescent="0.25">
      <c r="A11858" s="1">
        <v>323750</v>
      </c>
      <c r="B11858" s="1" t="s">
        <v>12</v>
      </c>
      <c r="C11858" s="1" t="s">
        <v>13</v>
      </c>
      <c r="D11858" s="1" t="s">
        <v>45</v>
      </c>
      <c r="E11858" s="1" t="s">
        <v>15</v>
      </c>
      <c r="F11858" s="1" t="str">
        <f>VLOOKUP(C11858,Sheet1!$G$3:$I$9,2,FALSE)</f>
        <v>P2</v>
      </c>
      <c r="G11858" s="1">
        <f>VLOOKUP(C11858,Sheet1!$G$3:$I$9,3,FALSE)</f>
        <v>12</v>
      </c>
      <c r="H11858" s="1" t="str">
        <f>VLOOKUP(D11858,Sheet1!$L$3:$M$33,2,FALSE)</f>
        <v>Government</v>
      </c>
    </row>
    <row r="11859" spans="1:8" x14ac:dyDescent="0.25">
      <c r="A11859" s="1">
        <v>323751</v>
      </c>
      <c r="B11859" s="1" t="s">
        <v>12</v>
      </c>
      <c r="C11859" s="1" t="s">
        <v>13</v>
      </c>
      <c r="D11859" s="1" t="s">
        <v>48</v>
      </c>
      <c r="E11859" s="1" t="s">
        <v>15</v>
      </c>
      <c r="F11859" s="1" t="str">
        <f>VLOOKUP(C11859,Sheet1!$G$3:$I$9,2,FALSE)</f>
        <v>P2</v>
      </c>
      <c r="G11859" s="1">
        <f>VLOOKUP(C11859,Sheet1!$G$3:$I$9,3,FALSE)</f>
        <v>12</v>
      </c>
      <c r="H11859" s="1" t="str">
        <f>VLOOKUP(D11859,Sheet1!$L$3:$M$33,2,FALSE)</f>
        <v>Government</v>
      </c>
    </row>
    <row r="11860" spans="1:8" x14ac:dyDescent="0.25">
      <c r="A11860" s="1">
        <v>323752</v>
      </c>
      <c r="B11860" s="1" t="s">
        <v>12</v>
      </c>
      <c r="C11860" s="1" t="s">
        <v>13</v>
      </c>
      <c r="D11860" s="1" t="s">
        <v>48</v>
      </c>
      <c r="E11860" s="1" t="s">
        <v>15</v>
      </c>
      <c r="F11860" s="1" t="str">
        <f>VLOOKUP(C11860,Sheet1!$G$3:$I$9,2,FALSE)</f>
        <v>P2</v>
      </c>
      <c r="G11860" s="1">
        <f>VLOOKUP(C11860,Sheet1!$G$3:$I$9,3,FALSE)</f>
        <v>12</v>
      </c>
      <c r="H11860" s="1" t="str">
        <f>VLOOKUP(D11860,Sheet1!$L$3:$M$33,2,FALSE)</f>
        <v>Government</v>
      </c>
    </row>
    <row r="11861" spans="1:8" x14ac:dyDescent="0.25">
      <c r="A11861" s="1">
        <v>323753</v>
      </c>
      <c r="B11861" s="1" t="s">
        <v>12</v>
      </c>
      <c r="C11861" s="1" t="s">
        <v>13</v>
      </c>
      <c r="D11861" s="1" t="s">
        <v>45</v>
      </c>
      <c r="E11861" s="1" t="s">
        <v>15</v>
      </c>
      <c r="F11861" s="1" t="str">
        <f>VLOOKUP(C11861,Sheet1!$G$3:$I$9,2,FALSE)</f>
        <v>P2</v>
      </c>
      <c r="G11861" s="1">
        <f>VLOOKUP(C11861,Sheet1!$G$3:$I$9,3,FALSE)</f>
        <v>12</v>
      </c>
      <c r="H11861" s="1" t="str">
        <f>VLOOKUP(D11861,Sheet1!$L$3:$M$33,2,FALSE)</f>
        <v>Government</v>
      </c>
    </row>
    <row r="11862" spans="1:8" x14ac:dyDescent="0.25">
      <c r="A11862" s="1">
        <v>323754</v>
      </c>
      <c r="B11862" s="1" t="s">
        <v>12</v>
      </c>
      <c r="C11862" s="1" t="s">
        <v>13</v>
      </c>
      <c r="D11862" s="1" t="s">
        <v>43</v>
      </c>
      <c r="E11862" s="1" t="s">
        <v>15</v>
      </c>
      <c r="F11862" s="1" t="str">
        <f>VLOOKUP(C11862,Sheet1!$G$3:$I$9,2,FALSE)</f>
        <v>P2</v>
      </c>
      <c r="G11862" s="1">
        <f>VLOOKUP(C11862,Sheet1!$G$3:$I$9,3,FALSE)</f>
        <v>12</v>
      </c>
      <c r="H11862" s="1" t="str">
        <f>VLOOKUP(D11862,Sheet1!$L$3:$M$33,2,FALSE)</f>
        <v>Entertainment</v>
      </c>
    </row>
    <row r="11863" spans="1:8" x14ac:dyDescent="0.25">
      <c r="A11863" s="1">
        <v>323755</v>
      </c>
      <c r="B11863" s="1" t="s">
        <v>35</v>
      </c>
      <c r="C11863" s="1" t="s">
        <v>13</v>
      </c>
      <c r="D11863" s="1" t="s">
        <v>48</v>
      </c>
      <c r="E11863" s="1" t="s">
        <v>15</v>
      </c>
      <c r="F11863" s="1" t="str">
        <f>VLOOKUP(C11863,Sheet1!$G$3:$I$9,2,FALSE)</f>
        <v>P2</v>
      </c>
      <c r="G11863" s="1">
        <f>VLOOKUP(C11863,Sheet1!$G$3:$I$9,3,FALSE)</f>
        <v>12</v>
      </c>
      <c r="H11863" s="1" t="str">
        <f>VLOOKUP(D11863,Sheet1!$L$3:$M$33,2,FALSE)</f>
        <v>Government</v>
      </c>
    </row>
    <row r="11864" spans="1:8" x14ac:dyDescent="0.25">
      <c r="A11864" s="1">
        <v>323756</v>
      </c>
      <c r="B11864" s="1" t="s">
        <v>12</v>
      </c>
      <c r="C11864" s="1" t="s">
        <v>13</v>
      </c>
      <c r="D11864" s="1" t="s">
        <v>40</v>
      </c>
      <c r="E11864" s="1" t="s">
        <v>15</v>
      </c>
      <c r="F11864" s="1" t="str">
        <f>VLOOKUP(C11864,Sheet1!$G$3:$I$9,2,FALSE)</f>
        <v>P2</v>
      </c>
      <c r="G11864" s="1">
        <f>VLOOKUP(C11864,Sheet1!$G$3:$I$9,3,FALSE)</f>
        <v>12</v>
      </c>
      <c r="H11864" s="1" t="str">
        <f>VLOOKUP(D11864,Sheet1!$L$3:$M$33,2,FALSE)</f>
        <v>Retail</v>
      </c>
    </row>
    <row r="11865" spans="1:8" x14ac:dyDescent="0.25">
      <c r="A11865" s="1">
        <v>323757</v>
      </c>
      <c r="B11865" s="1" t="s">
        <v>12</v>
      </c>
      <c r="C11865" s="1" t="s">
        <v>13</v>
      </c>
      <c r="D11865" s="1" t="s">
        <v>44</v>
      </c>
      <c r="E11865" s="1" t="s">
        <v>15</v>
      </c>
      <c r="F11865" s="1" t="str">
        <f>VLOOKUP(C11865,Sheet1!$G$3:$I$9,2,FALSE)</f>
        <v>P2</v>
      </c>
      <c r="G11865" s="1">
        <f>VLOOKUP(C11865,Sheet1!$G$3:$I$9,3,FALSE)</f>
        <v>12</v>
      </c>
      <c r="H11865" s="1" t="str">
        <f>VLOOKUP(D11865,Sheet1!$L$3:$M$33,2,FALSE)</f>
        <v>Entertainment</v>
      </c>
    </row>
    <row r="11866" spans="1:8" x14ac:dyDescent="0.25">
      <c r="A11866" s="1">
        <v>323758</v>
      </c>
      <c r="B11866" s="1" t="s">
        <v>12</v>
      </c>
      <c r="C11866" s="1" t="s">
        <v>13</v>
      </c>
      <c r="D11866" s="1" t="s">
        <v>40</v>
      </c>
      <c r="E11866" s="1" t="s">
        <v>15</v>
      </c>
      <c r="F11866" s="1" t="str">
        <f>VLOOKUP(C11866,Sheet1!$G$3:$I$9,2,FALSE)</f>
        <v>P2</v>
      </c>
      <c r="G11866" s="1">
        <f>VLOOKUP(C11866,Sheet1!$G$3:$I$9,3,FALSE)</f>
        <v>12</v>
      </c>
      <c r="H11866" s="1" t="str">
        <f>VLOOKUP(D11866,Sheet1!$L$3:$M$33,2,FALSE)</f>
        <v>Retail</v>
      </c>
    </row>
    <row r="11867" spans="1:8" x14ac:dyDescent="0.25">
      <c r="A11867" s="1">
        <v>323759</v>
      </c>
      <c r="B11867" s="1" t="s">
        <v>12</v>
      </c>
      <c r="C11867" s="1" t="s">
        <v>22</v>
      </c>
      <c r="D11867" s="1" t="s">
        <v>37</v>
      </c>
      <c r="E11867" s="1" t="s">
        <v>15</v>
      </c>
      <c r="F11867" s="1" t="str">
        <f>VLOOKUP(C11867,Sheet1!$G$3:$I$9,2,FALSE)</f>
        <v>P1</v>
      </c>
      <c r="G11867" s="1">
        <f>VLOOKUP(C11867,Sheet1!$G$3:$I$9,3,FALSE)</f>
        <v>8</v>
      </c>
      <c r="H11867" s="1" t="str">
        <f>VLOOKUP(D11867,Sheet1!$L$3:$M$33,2,FALSE)</f>
        <v>Retail</v>
      </c>
    </row>
    <row r="11868" spans="1:8" x14ac:dyDescent="0.25">
      <c r="A11868" s="1">
        <v>323760</v>
      </c>
      <c r="B11868" s="1" t="s">
        <v>12</v>
      </c>
      <c r="C11868" s="1" t="s">
        <v>22</v>
      </c>
      <c r="D11868" s="1" t="s">
        <v>19</v>
      </c>
      <c r="E11868" s="1" t="s">
        <v>15</v>
      </c>
      <c r="F11868" s="1" t="str">
        <f>VLOOKUP(C11868,Sheet1!$G$3:$I$9,2,FALSE)</f>
        <v>P1</v>
      </c>
      <c r="G11868" s="1">
        <f>VLOOKUP(C11868,Sheet1!$G$3:$I$9,3,FALSE)</f>
        <v>8</v>
      </c>
      <c r="H11868" s="1" t="str">
        <f>VLOOKUP(D11868,Sheet1!$L$3:$M$33,2,FALSE)</f>
        <v>BFSI</v>
      </c>
    </row>
    <row r="11869" spans="1:8" x14ac:dyDescent="0.25">
      <c r="A11869" s="1">
        <v>323761</v>
      </c>
      <c r="B11869" s="1" t="s">
        <v>12</v>
      </c>
      <c r="C11869" s="1" t="s">
        <v>22</v>
      </c>
      <c r="D11869" s="1" t="s">
        <v>19</v>
      </c>
      <c r="E11869" s="1" t="s">
        <v>15</v>
      </c>
      <c r="F11869" s="1" t="str">
        <f>VLOOKUP(C11869,Sheet1!$G$3:$I$9,2,FALSE)</f>
        <v>P1</v>
      </c>
      <c r="G11869" s="1">
        <f>VLOOKUP(C11869,Sheet1!$G$3:$I$9,3,FALSE)</f>
        <v>8</v>
      </c>
      <c r="H11869" s="1" t="str">
        <f>VLOOKUP(D11869,Sheet1!$L$3:$M$33,2,FALSE)</f>
        <v>BFSI</v>
      </c>
    </row>
    <row r="11870" spans="1:8" x14ac:dyDescent="0.25">
      <c r="A11870" s="1">
        <v>323762</v>
      </c>
      <c r="B11870" s="1" t="s">
        <v>12</v>
      </c>
      <c r="C11870" s="1" t="s">
        <v>22</v>
      </c>
      <c r="D11870" s="1" t="s">
        <v>14</v>
      </c>
      <c r="E11870" s="1" t="s">
        <v>15</v>
      </c>
      <c r="F11870" s="1" t="str">
        <f>VLOOKUP(C11870,Sheet1!$G$3:$I$9,2,FALSE)</f>
        <v>P1</v>
      </c>
      <c r="G11870" s="1">
        <f>VLOOKUP(C11870,Sheet1!$G$3:$I$9,3,FALSE)</f>
        <v>8</v>
      </c>
      <c r="H11870" s="1" t="str">
        <f>VLOOKUP(D11870,Sheet1!$L$3:$M$33,2,FALSE)</f>
        <v>BFSI</v>
      </c>
    </row>
    <row r="11871" spans="1:8" x14ac:dyDescent="0.25">
      <c r="A11871" s="1">
        <v>323763</v>
      </c>
      <c r="B11871" s="1" t="s">
        <v>35</v>
      </c>
      <c r="C11871" s="1" t="s">
        <v>22</v>
      </c>
      <c r="D11871" s="1" t="s">
        <v>14</v>
      </c>
      <c r="E11871" s="1" t="s">
        <v>15</v>
      </c>
      <c r="F11871" s="1" t="str">
        <f>VLOOKUP(C11871,Sheet1!$G$3:$I$9,2,FALSE)</f>
        <v>P1</v>
      </c>
      <c r="G11871" s="1">
        <f>VLOOKUP(C11871,Sheet1!$G$3:$I$9,3,FALSE)</f>
        <v>8</v>
      </c>
      <c r="H11871" s="1" t="str">
        <f>VLOOKUP(D11871,Sheet1!$L$3:$M$33,2,FALSE)</f>
        <v>BFSI</v>
      </c>
    </row>
    <row r="11872" spans="1:8" x14ac:dyDescent="0.25">
      <c r="A11872" s="1">
        <v>323764</v>
      </c>
      <c r="B11872" s="1" t="s">
        <v>35</v>
      </c>
      <c r="C11872" s="1" t="s">
        <v>22</v>
      </c>
      <c r="D11872" s="1" t="s">
        <v>37</v>
      </c>
      <c r="E11872" s="1" t="s">
        <v>15</v>
      </c>
      <c r="F11872" s="1" t="str">
        <f>VLOOKUP(C11872,Sheet1!$G$3:$I$9,2,FALSE)</f>
        <v>P1</v>
      </c>
      <c r="G11872" s="1">
        <f>VLOOKUP(C11872,Sheet1!$G$3:$I$9,3,FALSE)</f>
        <v>8</v>
      </c>
      <c r="H11872" s="1" t="str">
        <f>VLOOKUP(D11872,Sheet1!$L$3:$M$33,2,FALSE)</f>
        <v>Retail</v>
      </c>
    </row>
    <row r="11873" spans="1:8" x14ac:dyDescent="0.25">
      <c r="A11873" s="1">
        <v>323765</v>
      </c>
      <c r="B11873" s="1" t="s">
        <v>12</v>
      </c>
      <c r="C11873" s="1" t="s">
        <v>22</v>
      </c>
      <c r="D11873" s="1" t="s">
        <v>19</v>
      </c>
      <c r="E11873" s="1" t="s">
        <v>15</v>
      </c>
      <c r="F11873" s="1" t="str">
        <f>VLOOKUP(C11873,Sheet1!$G$3:$I$9,2,FALSE)</f>
        <v>P1</v>
      </c>
      <c r="G11873" s="1">
        <f>VLOOKUP(C11873,Sheet1!$G$3:$I$9,3,FALSE)</f>
        <v>8</v>
      </c>
      <c r="H11873" s="1" t="str">
        <f>VLOOKUP(D11873,Sheet1!$L$3:$M$33,2,FALSE)</f>
        <v>BFSI</v>
      </c>
    </row>
    <row r="11874" spans="1:8" x14ac:dyDescent="0.25">
      <c r="A11874" s="1">
        <v>323766</v>
      </c>
      <c r="B11874" s="1" t="s">
        <v>35</v>
      </c>
      <c r="C11874" s="1" t="s">
        <v>22</v>
      </c>
      <c r="D11874" s="1" t="s">
        <v>36</v>
      </c>
      <c r="E11874" s="1" t="s">
        <v>15</v>
      </c>
      <c r="F11874" s="1" t="str">
        <f>VLOOKUP(C11874,Sheet1!$G$3:$I$9,2,FALSE)</f>
        <v>P1</v>
      </c>
      <c r="G11874" s="1">
        <f>VLOOKUP(C11874,Sheet1!$G$3:$I$9,3,FALSE)</f>
        <v>8</v>
      </c>
      <c r="H11874" s="1" t="str">
        <f>VLOOKUP(D11874,Sheet1!$L$3:$M$33,2,FALSE)</f>
        <v>Retail</v>
      </c>
    </row>
    <row r="11875" spans="1:8" x14ac:dyDescent="0.25">
      <c r="A11875" s="1">
        <v>323767</v>
      </c>
      <c r="B11875" s="1" t="s">
        <v>35</v>
      </c>
      <c r="C11875" s="1" t="s">
        <v>22</v>
      </c>
      <c r="D11875" s="1" t="s">
        <v>36</v>
      </c>
      <c r="E11875" s="1" t="s">
        <v>15</v>
      </c>
      <c r="F11875" s="1" t="str">
        <f>VLOOKUP(C11875,Sheet1!$G$3:$I$9,2,FALSE)</f>
        <v>P1</v>
      </c>
      <c r="G11875" s="1">
        <f>VLOOKUP(C11875,Sheet1!$G$3:$I$9,3,FALSE)</f>
        <v>8</v>
      </c>
      <c r="H11875" s="1" t="str">
        <f>VLOOKUP(D11875,Sheet1!$L$3:$M$33,2,FALSE)</f>
        <v>Retail</v>
      </c>
    </row>
    <row r="11876" spans="1:8" x14ac:dyDescent="0.25">
      <c r="A11876" s="1">
        <v>323768</v>
      </c>
      <c r="B11876" s="1" t="s">
        <v>35</v>
      </c>
      <c r="C11876" s="1" t="s">
        <v>22</v>
      </c>
      <c r="D11876" s="1" t="s">
        <v>14</v>
      </c>
      <c r="E11876" s="1" t="s">
        <v>15</v>
      </c>
      <c r="F11876" s="1" t="str">
        <f>VLOOKUP(C11876,Sheet1!$G$3:$I$9,2,FALSE)</f>
        <v>P1</v>
      </c>
      <c r="G11876" s="1">
        <f>VLOOKUP(C11876,Sheet1!$G$3:$I$9,3,FALSE)</f>
        <v>8</v>
      </c>
      <c r="H11876" s="1" t="str">
        <f>VLOOKUP(D11876,Sheet1!$L$3:$M$33,2,FALSE)</f>
        <v>BFSI</v>
      </c>
    </row>
    <row r="11877" spans="1:8" x14ac:dyDescent="0.25">
      <c r="A11877" s="1">
        <v>323769</v>
      </c>
      <c r="B11877" s="1" t="s">
        <v>12</v>
      </c>
      <c r="C11877" s="1" t="s">
        <v>22</v>
      </c>
      <c r="D11877" s="1" t="s">
        <v>14</v>
      </c>
      <c r="E11877" s="1" t="s">
        <v>15</v>
      </c>
      <c r="F11877" s="1" t="str">
        <f>VLOOKUP(C11877,Sheet1!$G$3:$I$9,2,FALSE)</f>
        <v>P1</v>
      </c>
      <c r="G11877" s="1">
        <f>VLOOKUP(C11877,Sheet1!$G$3:$I$9,3,FALSE)</f>
        <v>8</v>
      </c>
      <c r="H11877" s="1" t="str">
        <f>VLOOKUP(D11877,Sheet1!$L$3:$M$33,2,FALSE)</f>
        <v>BFSI</v>
      </c>
    </row>
    <row r="11878" spans="1:8" x14ac:dyDescent="0.25">
      <c r="A11878" s="1">
        <v>323770</v>
      </c>
      <c r="B11878" s="1" t="s">
        <v>35</v>
      </c>
      <c r="C11878" s="1" t="s">
        <v>22</v>
      </c>
      <c r="D11878" s="1" t="s">
        <v>49</v>
      </c>
      <c r="E11878" s="1" t="s">
        <v>15</v>
      </c>
      <c r="F11878" s="1" t="str">
        <f>VLOOKUP(C11878,Sheet1!$G$3:$I$9,2,FALSE)</f>
        <v>P1</v>
      </c>
      <c r="G11878" s="1">
        <f>VLOOKUP(C11878,Sheet1!$G$3:$I$9,3,FALSE)</f>
        <v>8</v>
      </c>
      <c r="H11878" s="1" t="str">
        <f>VLOOKUP(D11878,Sheet1!$L$3:$M$33,2,FALSE)</f>
        <v>Travel</v>
      </c>
    </row>
    <row r="11879" spans="1:8" x14ac:dyDescent="0.25">
      <c r="A11879" s="1">
        <v>323771</v>
      </c>
      <c r="B11879" s="1" t="s">
        <v>35</v>
      </c>
      <c r="C11879" s="1" t="s">
        <v>22</v>
      </c>
      <c r="D11879" s="1" t="s">
        <v>19</v>
      </c>
      <c r="E11879" s="1" t="s">
        <v>15</v>
      </c>
      <c r="F11879" s="1" t="str">
        <f>VLOOKUP(C11879,Sheet1!$G$3:$I$9,2,FALSE)</f>
        <v>P1</v>
      </c>
      <c r="G11879" s="1">
        <f>VLOOKUP(C11879,Sheet1!$G$3:$I$9,3,FALSE)</f>
        <v>8</v>
      </c>
      <c r="H11879" s="1" t="str">
        <f>VLOOKUP(D11879,Sheet1!$L$3:$M$33,2,FALSE)</f>
        <v>BFSI</v>
      </c>
    </row>
    <row r="11880" spans="1:8" x14ac:dyDescent="0.25">
      <c r="A11880" s="1">
        <v>323772</v>
      </c>
      <c r="B11880" s="1" t="s">
        <v>35</v>
      </c>
      <c r="C11880" s="1" t="s">
        <v>22</v>
      </c>
      <c r="D11880" s="1" t="s">
        <v>19</v>
      </c>
      <c r="E11880" s="1" t="s">
        <v>15</v>
      </c>
      <c r="F11880" s="1" t="str">
        <f>VLOOKUP(C11880,Sheet1!$G$3:$I$9,2,FALSE)</f>
        <v>P1</v>
      </c>
      <c r="G11880" s="1">
        <f>VLOOKUP(C11880,Sheet1!$G$3:$I$9,3,FALSE)</f>
        <v>8</v>
      </c>
      <c r="H11880" s="1" t="str">
        <f>VLOOKUP(D11880,Sheet1!$L$3:$M$33,2,FALSE)</f>
        <v>BFSI</v>
      </c>
    </row>
    <row r="11881" spans="1:8" x14ac:dyDescent="0.25">
      <c r="A11881" s="1">
        <v>323773</v>
      </c>
      <c r="B11881" s="1" t="s">
        <v>35</v>
      </c>
      <c r="C11881" s="1" t="s">
        <v>22</v>
      </c>
      <c r="D11881" s="1" t="s">
        <v>14</v>
      </c>
      <c r="E11881" s="1" t="s">
        <v>15</v>
      </c>
      <c r="F11881" s="1" t="str">
        <f>VLOOKUP(C11881,Sheet1!$G$3:$I$9,2,FALSE)</f>
        <v>P1</v>
      </c>
      <c r="G11881" s="1">
        <f>VLOOKUP(C11881,Sheet1!$G$3:$I$9,3,FALSE)</f>
        <v>8</v>
      </c>
      <c r="H11881" s="1" t="str">
        <f>VLOOKUP(D11881,Sheet1!$L$3:$M$33,2,FALSE)</f>
        <v>BFSI</v>
      </c>
    </row>
    <row r="11882" spans="1:8" x14ac:dyDescent="0.25">
      <c r="A11882" s="1">
        <v>323774</v>
      </c>
      <c r="B11882" s="1" t="s">
        <v>35</v>
      </c>
      <c r="C11882" s="1" t="s">
        <v>22</v>
      </c>
      <c r="D11882" s="1" t="s">
        <v>14</v>
      </c>
      <c r="E11882" s="1" t="s">
        <v>15</v>
      </c>
      <c r="F11882" s="1" t="str">
        <f>VLOOKUP(C11882,Sheet1!$G$3:$I$9,2,FALSE)</f>
        <v>P1</v>
      </c>
      <c r="G11882" s="1">
        <f>VLOOKUP(C11882,Sheet1!$G$3:$I$9,3,FALSE)</f>
        <v>8</v>
      </c>
      <c r="H11882" s="1" t="str">
        <f>VLOOKUP(D11882,Sheet1!$L$3:$M$33,2,FALSE)</f>
        <v>BFSI</v>
      </c>
    </row>
    <row r="11883" spans="1:8" x14ac:dyDescent="0.25">
      <c r="A11883" s="1">
        <v>323775</v>
      </c>
      <c r="B11883" s="1" t="s">
        <v>35</v>
      </c>
      <c r="C11883" s="1" t="s">
        <v>22</v>
      </c>
      <c r="D11883" s="1" t="s">
        <v>19</v>
      </c>
      <c r="E11883" s="1" t="s">
        <v>15</v>
      </c>
      <c r="F11883" s="1" t="str">
        <f>VLOOKUP(C11883,Sheet1!$G$3:$I$9,2,FALSE)</f>
        <v>P1</v>
      </c>
      <c r="G11883" s="1">
        <f>VLOOKUP(C11883,Sheet1!$G$3:$I$9,3,FALSE)</f>
        <v>8</v>
      </c>
      <c r="H11883" s="1" t="str">
        <f>VLOOKUP(D11883,Sheet1!$L$3:$M$33,2,FALSE)</f>
        <v>BFSI</v>
      </c>
    </row>
    <row r="11884" spans="1:8" x14ac:dyDescent="0.25">
      <c r="A11884" s="1">
        <v>323776</v>
      </c>
      <c r="B11884" s="1" t="s">
        <v>35</v>
      </c>
      <c r="C11884" s="1" t="s">
        <v>13</v>
      </c>
      <c r="D11884" s="1" t="s">
        <v>21</v>
      </c>
      <c r="E11884" s="1" t="s">
        <v>15</v>
      </c>
      <c r="F11884" s="1" t="str">
        <f>VLOOKUP(C11884,Sheet1!$G$3:$I$9,2,FALSE)</f>
        <v>P2</v>
      </c>
      <c r="G11884" s="1">
        <f>VLOOKUP(C11884,Sheet1!$G$3:$I$9,3,FALSE)</f>
        <v>12</v>
      </c>
      <c r="H11884" s="1" t="str">
        <f>VLOOKUP(D11884,Sheet1!$L$3:$M$33,2,FALSE)</f>
        <v>BFSI</v>
      </c>
    </row>
    <row r="11885" spans="1:8" x14ac:dyDescent="0.25">
      <c r="A11885" s="1">
        <v>323777</v>
      </c>
      <c r="B11885" s="1" t="s">
        <v>12</v>
      </c>
      <c r="C11885" s="1" t="s">
        <v>13</v>
      </c>
      <c r="D11885" s="1" t="s">
        <v>45</v>
      </c>
      <c r="E11885" s="1" t="s">
        <v>15</v>
      </c>
      <c r="F11885" s="1" t="str">
        <f>VLOOKUP(C11885,Sheet1!$G$3:$I$9,2,FALSE)</f>
        <v>P2</v>
      </c>
      <c r="G11885" s="1">
        <f>VLOOKUP(C11885,Sheet1!$G$3:$I$9,3,FALSE)</f>
        <v>12</v>
      </c>
      <c r="H11885" s="1" t="str">
        <f>VLOOKUP(D11885,Sheet1!$L$3:$M$33,2,FALSE)</f>
        <v>Government</v>
      </c>
    </row>
    <row r="11886" spans="1:8" x14ac:dyDescent="0.25">
      <c r="A11886" s="1">
        <v>323778</v>
      </c>
      <c r="B11886" s="1" t="s">
        <v>35</v>
      </c>
      <c r="C11886" s="1" t="s">
        <v>13</v>
      </c>
      <c r="D11886" s="1" t="s">
        <v>34</v>
      </c>
      <c r="E11886" s="1" t="s">
        <v>15</v>
      </c>
      <c r="F11886" s="1" t="str">
        <f>VLOOKUP(C11886,Sheet1!$G$3:$I$9,2,FALSE)</f>
        <v>P2</v>
      </c>
      <c r="G11886" s="1">
        <f>VLOOKUP(C11886,Sheet1!$G$3:$I$9,3,FALSE)</f>
        <v>12</v>
      </c>
      <c r="H11886" s="1" t="str">
        <f>VLOOKUP(D11886,Sheet1!$L$3:$M$33,2,FALSE)</f>
        <v>Retail</v>
      </c>
    </row>
    <row r="11887" spans="1:8" x14ac:dyDescent="0.25">
      <c r="A11887" s="1">
        <v>323779</v>
      </c>
      <c r="B11887" s="1" t="s">
        <v>12</v>
      </c>
      <c r="C11887" s="1" t="s">
        <v>13</v>
      </c>
      <c r="D11887" s="1" t="s">
        <v>52</v>
      </c>
      <c r="E11887" s="1" t="s">
        <v>15</v>
      </c>
      <c r="F11887" s="1" t="str">
        <f>VLOOKUP(C11887,Sheet1!$G$3:$I$9,2,FALSE)</f>
        <v>P2</v>
      </c>
      <c r="G11887" s="1">
        <f>VLOOKUP(C11887,Sheet1!$G$3:$I$9,3,FALSE)</f>
        <v>12</v>
      </c>
      <c r="H11887" s="1" t="str">
        <f>VLOOKUP(D11887,Sheet1!$L$3:$M$33,2,FALSE)</f>
        <v>Travel</v>
      </c>
    </row>
    <row r="11888" spans="1:8" x14ac:dyDescent="0.25">
      <c r="A11888" s="1">
        <v>323780</v>
      </c>
      <c r="B11888" s="1" t="s">
        <v>35</v>
      </c>
      <c r="C11888" s="1" t="s">
        <v>13</v>
      </c>
      <c r="D11888" s="1" t="s">
        <v>52</v>
      </c>
      <c r="E11888" s="1" t="s">
        <v>15</v>
      </c>
      <c r="F11888" s="1" t="str">
        <f>VLOOKUP(C11888,Sheet1!$G$3:$I$9,2,FALSE)</f>
        <v>P2</v>
      </c>
      <c r="G11888" s="1">
        <f>VLOOKUP(C11888,Sheet1!$G$3:$I$9,3,FALSE)</f>
        <v>12</v>
      </c>
      <c r="H11888" s="1" t="str">
        <f>VLOOKUP(D11888,Sheet1!$L$3:$M$33,2,FALSE)</f>
        <v>Travel</v>
      </c>
    </row>
    <row r="11889" spans="1:8" x14ac:dyDescent="0.25">
      <c r="A11889" s="1">
        <v>323781</v>
      </c>
      <c r="B11889" s="1" t="s">
        <v>35</v>
      </c>
      <c r="C11889" s="1" t="s">
        <v>13</v>
      </c>
      <c r="D11889" s="1" t="s">
        <v>19</v>
      </c>
      <c r="E11889" s="1" t="s">
        <v>15</v>
      </c>
      <c r="F11889" s="1" t="str">
        <f>VLOOKUP(C11889,Sheet1!$G$3:$I$9,2,FALSE)</f>
        <v>P2</v>
      </c>
      <c r="G11889" s="1">
        <f>VLOOKUP(C11889,Sheet1!$G$3:$I$9,3,FALSE)</f>
        <v>12</v>
      </c>
      <c r="H11889" s="1" t="str">
        <f>VLOOKUP(D11889,Sheet1!$L$3:$M$33,2,FALSE)</f>
        <v>BFSI</v>
      </c>
    </row>
    <row r="11890" spans="1:8" x14ac:dyDescent="0.25">
      <c r="A11890" s="1">
        <v>323782</v>
      </c>
      <c r="B11890" s="1" t="s">
        <v>35</v>
      </c>
      <c r="C11890" s="1" t="s">
        <v>13</v>
      </c>
      <c r="D11890" s="1" t="s">
        <v>34</v>
      </c>
      <c r="E11890" s="1" t="s">
        <v>15</v>
      </c>
      <c r="F11890" s="1" t="str">
        <f>VLOOKUP(C11890,Sheet1!$G$3:$I$9,2,FALSE)</f>
        <v>P2</v>
      </c>
      <c r="G11890" s="1">
        <f>VLOOKUP(C11890,Sheet1!$G$3:$I$9,3,FALSE)</f>
        <v>12</v>
      </c>
      <c r="H11890" s="1" t="str">
        <f>VLOOKUP(D11890,Sheet1!$L$3:$M$33,2,FALSE)</f>
        <v>Retail</v>
      </c>
    </row>
    <row r="11891" spans="1:8" x14ac:dyDescent="0.25">
      <c r="A11891" s="1">
        <v>323783</v>
      </c>
      <c r="B11891" s="1" t="s">
        <v>35</v>
      </c>
      <c r="C11891" s="1" t="s">
        <v>13</v>
      </c>
      <c r="D11891" s="1" t="s">
        <v>30</v>
      </c>
      <c r="E11891" s="1" t="s">
        <v>15</v>
      </c>
      <c r="F11891" s="1" t="str">
        <f>VLOOKUP(C11891,Sheet1!$G$3:$I$9,2,FALSE)</f>
        <v>P2</v>
      </c>
      <c r="G11891" s="1">
        <f>VLOOKUP(C11891,Sheet1!$G$3:$I$9,3,FALSE)</f>
        <v>12</v>
      </c>
      <c r="H11891" s="1" t="str">
        <f>VLOOKUP(D11891,Sheet1!$L$3:$M$33,2,FALSE)</f>
        <v>Retail</v>
      </c>
    </row>
    <row r="11892" spans="1:8" x14ac:dyDescent="0.25">
      <c r="A11892" s="1">
        <v>323784</v>
      </c>
      <c r="B11892" s="1" t="s">
        <v>35</v>
      </c>
      <c r="C11892" s="1" t="s">
        <v>13</v>
      </c>
      <c r="D11892" s="1" t="s">
        <v>45</v>
      </c>
      <c r="E11892" s="1" t="s">
        <v>15</v>
      </c>
      <c r="F11892" s="1" t="str">
        <f>VLOOKUP(C11892,Sheet1!$G$3:$I$9,2,FALSE)</f>
        <v>P2</v>
      </c>
      <c r="G11892" s="1">
        <f>VLOOKUP(C11892,Sheet1!$G$3:$I$9,3,FALSE)</f>
        <v>12</v>
      </c>
      <c r="H11892" s="1" t="str">
        <f>VLOOKUP(D11892,Sheet1!$L$3:$M$33,2,FALSE)</f>
        <v>Government</v>
      </c>
    </row>
    <row r="11893" spans="1:8" x14ac:dyDescent="0.25">
      <c r="A11893" s="1">
        <v>323785</v>
      </c>
      <c r="B11893" s="1" t="s">
        <v>35</v>
      </c>
      <c r="C11893" s="1" t="s">
        <v>13</v>
      </c>
      <c r="D11893" s="1" t="s">
        <v>45</v>
      </c>
      <c r="E11893" s="1" t="s">
        <v>15</v>
      </c>
      <c r="F11893" s="1" t="str">
        <f>VLOOKUP(C11893,Sheet1!$G$3:$I$9,2,FALSE)</f>
        <v>P2</v>
      </c>
      <c r="G11893" s="1">
        <f>VLOOKUP(C11893,Sheet1!$G$3:$I$9,3,FALSE)</f>
        <v>12</v>
      </c>
      <c r="H11893" s="1" t="str">
        <f>VLOOKUP(D11893,Sheet1!$L$3:$M$33,2,FALSE)</f>
        <v>Government</v>
      </c>
    </row>
    <row r="11894" spans="1:8" x14ac:dyDescent="0.25">
      <c r="A11894" s="1">
        <v>323786</v>
      </c>
      <c r="B11894" s="1" t="s">
        <v>35</v>
      </c>
      <c r="C11894" s="1" t="s">
        <v>13</v>
      </c>
      <c r="D11894" s="1" t="s">
        <v>37</v>
      </c>
      <c r="E11894" s="1" t="s">
        <v>15</v>
      </c>
      <c r="F11894" s="1" t="str">
        <f>VLOOKUP(C11894,Sheet1!$G$3:$I$9,2,FALSE)</f>
        <v>P2</v>
      </c>
      <c r="G11894" s="1">
        <f>VLOOKUP(C11894,Sheet1!$G$3:$I$9,3,FALSE)</f>
        <v>12</v>
      </c>
      <c r="H11894" s="1" t="str">
        <f>VLOOKUP(D11894,Sheet1!$L$3:$M$33,2,FALSE)</f>
        <v>Retail</v>
      </c>
    </row>
    <row r="11895" spans="1:8" x14ac:dyDescent="0.25">
      <c r="A11895" s="1">
        <v>323787</v>
      </c>
      <c r="B11895" s="1" t="s">
        <v>35</v>
      </c>
      <c r="C11895" s="1" t="s">
        <v>13</v>
      </c>
      <c r="D11895" s="1" t="s">
        <v>37</v>
      </c>
      <c r="E11895" s="1" t="s">
        <v>15</v>
      </c>
      <c r="F11895" s="1" t="str">
        <f>VLOOKUP(C11895,Sheet1!$G$3:$I$9,2,FALSE)</f>
        <v>P2</v>
      </c>
      <c r="G11895" s="1">
        <f>VLOOKUP(C11895,Sheet1!$G$3:$I$9,3,FALSE)</f>
        <v>12</v>
      </c>
      <c r="H11895" s="1" t="str">
        <f>VLOOKUP(D11895,Sheet1!$L$3:$M$33,2,FALSE)</f>
        <v>Retail</v>
      </c>
    </row>
    <row r="11896" spans="1:8" x14ac:dyDescent="0.25">
      <c r="A11896" s="1">
        <v>323788</v>
      </c>
      <c r="B11896" s="1" t="s">
        <v>12</v>
      </c>
      <c r="C11896" s="1" t="s">
        <v>16</v>
      </c>
      <c r="D11896" s="1" t="s">
        <v>60</v>
      </c>
      <c r="E11896" s="1" t="s">
        <v>15</v>
      </c>
      <c r="F11896" s="1" t="str">
        <f>VLOOKUP(C11896,Sheet1!$G$3:$I$9,2,FALSE)</f>
        <v>P1</v>
      </c>
      <c r="G11896" s="1">
        <f>VLOOKUP(C11896,Sheet1!$G$3:$I$9,3,FALSE)</f>
        <v>9</v>
      </c>
      <c r="H11896" s="1" t="str">
        <f>VLOOKUP(D11896,Sheet1!$L$3:$M$33,2,FALSE)</f>
        <v>Health</v>
      </c>
    </row>
    <row r="11897" spans="1:8" x14ac:dyDescent="0.25">
      <c r="A11897" s="1">
        <v>323789</v>
      </c>
      <c r="B11897" s="1" t="s">
        <v>35</v>
      </c>
      <c r="C11897" s="1" t="s">
        <v>16</v>
      </c>
      <c r="D11897" s="1" t="s">
        <v>60</v>
      </c>
      <c r="E11897" s="1" t="s">
        <v>15</v>
      </c>
      <c r="F11897" s="1" t="str">
        <f>VLOOKUP(C11897,Sheet1!$G$3:$I$9,2,FALSE)</f>
        <v>P1</v>
      </c>
      <c r="G11897" s="1">
        <f>VLOOKUP(C11897,Sheet1!$G$3:$I$9,3,FALSE)</f>
        <v>9</v>
      </c>
      <c r="H11897" s="1" t="str">
        <f>VLOOKUP(D11897,Sheet1!$L$3:$M$33,2,FALSE)</f>
        <v>Health</v>
      </c>
    </row>
    <row r="11898" spans="1:8" x14ac:dyDescent="0.25">
      <c r="A11898" s="1">
        <v>323790</v>
      </c>
      <c r="B11898" s="1" t="s">
        <v>35</v>
      </c>
      <c r="C11898" s="1" t="s">
        <v>16</v>
      </c>
      <c r="D11898" s="1" t="s">
        <v>59</v>
      </c>
      <c r="E11898" s="1" t="s">
        <v>15</v>
      </c>
      <c r="F11898" s="1" t="str">
        <f>VLOOKUP(C11898,Sheet1!$G$3:$I$9,2,FALSE)</f>
        <v>P1</v>
      </c>
      <c r="G11898" s="1">
        <f>VLOOKUP(C11898,Sheet1!$G$3:$I$9,3,FALSE)</f>
        <v>9</v>
      </c>
      <c r="H11898" s="1" t="str">
        <f>VLOOKUP(D11898,Sheet1!$L$3:$M$33,2,FALSE)</f>
        <v>Health</v>
      </c>
    </row>
    <row r="11899" spans="1:8" x14ac:dyDescent="0.25">
      <c r="A11899" s="1">
        <v>323791</v>
      </c>
      <c r="B11899" s="1" t="s">
        <v>35</v>
      </c>
      <c r="C11899" s="1" t="s">
        <v>16</v>
      </c>
      <c r="D11899" s="1" t="s">
        <v>59</v>
      </c>
      <c r="E11899" s="1" t="s">
        <v>15</v>
      </c>
      <c r="F11899" s="1" t="str">
        <f>VLOOKUP(C11899,Sheet1!$G$3:$I$9,2,FALSE)</f>
        <v>P1</v>
      </c>
      <c r="G11899" s="1">
        <f>VLOOKUP(C11899,Sheet1!$G$3:$I$9,3,FALSE)</f>
        <v>9</v>
      </c>
      <c r="H11899" s="1" t="str">
        <f>VLOOKUP(D11899,Sheet1!$L$3:$M$33,2,FALSE)</f>
        <v>Health</v>
      </c>
    </row>
    <row r="11900" spans="1:8" x14ac:dyDescent="0.25">
      <c r="A11900" s="1">
        <v>323792</v>
      </c>
      <c r="B11900" s="1" t="s">
        <v>12</v>
      </c>
      <c r="C11900" s="1" t="s">
        <v>16</v>
      </c>
      <c r="D11900" s="1" t="s">
        <v>60</v>
      </c>
      <c r="E11900" s="1" t="s">
        <v>15</v>
      </c>
      <c r="F11900" s="1" t="str">
        <f>VLOOKUP(C11900,Sheet1!$G$3:$I$9,2,FALSE)</f>
        <v>P1</v>
      </c>
      <c r="G11900" s="1">
        <f>VLOOKUP(C11900,Sheet1!$G$3:$I$9,3,FALSE)</f>
        <v>9</v>
      </c>
      <c r="H11900" s="1" t="str">
        <f>VLOOKUP(D11900,Sheet1!$L$3:$M$33,2,FALSE)</f>
        <v>Health</v>
      </c>
    </row>
    <row r="11901" spans="1:8" x14ac:dyDescent="0.25">
      <c r="A11901" s="1">
        <v>323793</v>
      </c>
      <c r="B11901" s="1" t="s">
        <v>35</v>
      </c>
      <c r="C11901" s="1" t="s">
        <v>16</v>
      </c>
      <c r="D11901" s="1" t="s">
        <v>54</v>
      </c>
      <c r="E11901" s="1" t="s">
        <v>15</v>
      </c>
      <c r="F11901" s="1" t="str">
        <f>VLOOKUP(C11901,Sheet1!$G$3:$I$9,2,FALSE)</f>
        <v>P1</v>
      </c>
      <c r="G11901" s="1">
        <f>VLOOKUP(C11901,Sheet1!$G$3:$I$9,3,FALSE)</f>
        <v>9</v>
      </c>
      <c r="H11901" s="1" t="str">
        <f>VLOOKUP(D11901,Sheet1!$L$3:$M$33,2,FALSE)</f>
        <v>Travel</v>
      </c>
    </row>
    <row r="11902" spans="1:8" x14ac:dyDescent="0.25">
      <c r="A11902" s="1">
        <v>323794</v>
      </c>
      <c r="B11902" s="1" t="s">
        <v>35</v>
      </c>
      <c r="C11902" s="1" t="s">
        <v>16</v>
      </c>
      <c r="D11902" s="1" t="s">
        <v>54</v>
      </c>
      <c r="E11902" s="1" t="s">
        <v>15</v>
      </c>
      <c r="F11902" s="1" t="str">
        <f>VLOOKUP(C11902,Sheet1!$G$3:$I$9,2,FALSE)</f>
        <v>P1</v>
      </c>
      <c r="G11902" s="1">
        <f>VLOOKUP(C11902,Sheet1!$G$3:$I$9,3,FALSE)</f>
        <v>9</v>
      </c>
      <c r="H11902" s="1" t="str">
        <f>VLOOKUP(D11902,Sheet1!$L$3:$M$33,2,FALSE)</f>
        <v>Travel</v>
      </c>
    </row>
    <row r="11903" spans="1:8" x14ac:dyDescent="0.25">
      <c r="A11903" s="1">
        <v>323795</v>
      </c>
      <c r="B11903" s="1" t="s">
        <v>12</v>
      </c>
      <c r="C11903" s="1" t="s">
        <v>16</v>
      </c>
      <c r="D11903" s="1" t="s">
        <v>40</v>
      </c>
      <c r="E11903" s="1" t="s">
        <v>15</v>
      </c>
      <c r="F11903" s="1" t="str">
        <f>VLOOKUP(C11903,Sheet1!$G$3:$I$9,2,FALSE)</f>
        <v>P1</v>
      </c>
      <c r="G11903" s="1">
        <f>VLOOKUP(C11903,Sheet1!$G$3:$I$9,3,FALSE)</f>
        <v>9</v>
      </c>
      <c r="H11903" s="1" t="str">
        <f>VLOOKUP(D11903,Sheet1!$L$3:$M$33,2,FALSE)</f>
        <v>Retail</v>
      </c>
    </row>
    <row r="11904" spans="1:8" x14ac:dyDescent="0.25">
      <c r="A11904" s="1">
        <v>323796</v>
      </c>
      <c r="B11904" s="1" t="s">
        <v>35</v>
      </c>
      <c r="C11904" s="1" t="s">
        <v>16</v>
      </c>
      <c r="D11904" s="1" t="s">
        <v>40</v>
      </c>
      <c r="E11904" s="1" t="s">
        <v>15</v>
      </c>
      <c r="F11904" s="1" t="str">
        <f>VLOOKUP(C11904,Sheet1!$G$3:$I$9,2,FALSE)</f>
        <v>P1</v>
      </c>
      <c r="G11904" s="1">
        <f>VLOOKUP(C11904,Sheet1!$G$3:$I$9,3,FALSE)</f>
        <v>9</v>
      </c>
      <c r="H11904" s="1" t="str">
        <f>VLOOKUP(D11904,Sheet1!$L$3:$M$33,2,FALSE)</f>
        <v>Retail</v>
      </c>
    </row>
    <row r="11905" spans="1:8" x14ac:dyDescent="0.25">
      <c r="A11905" s="1">
        <v>323797</v>
      </c>
      <c r="B11905" s="1" t="s">
        <v>35</v>
      </c>
      <c r="C11905" s="1" t="s">
        <v>16</v>
      </c>
      <c r="D11905" s="1" t="s">
        <v>54</v>
      </c>
      <c r="E11905" s="1" t="s">
        <v>15</v>
      </c>
      <c r="F11905" s="1" t="str">
        <f>VLOOKUP(C11905,Sheet1!$G$3:$I$9,2,FALSE)</f>
        <v>P1</v>
      </c>
      <c r="G11905" s="1">
        <f>VLOOKUP(C11905,Sheet1!$G$3:$I$9,3,FALSE)</f>
        <v>9</v>
      </c>
      <c r="H11905" s="1" t="str">
        <f>VLOOKUP(D11905,Sheet1!$L$3:$M$33,2,FALSE)</f>
        <v>Travel</v>
      </c>
    </row>
    <row r="11906" spans="1:8" x14ac:dyDescent="0.25">
      <c r="A11906" s="1">
        <v>323798</v>
      </c>
      <c r="B11906" s="1" t="s">
        <v>35</v>
      </c>
      <c r="C11906" s="1" t="s">
        <v>16</v>
      </c>
      <c r="D11906" s="1" t="s">
        <v>54</v>
      </c>
      <c r="E11906" s="1" t="s">
        <v>15</v>
      </c>
      <c r="F11906" s="1" t="str">
        <f>VLOOKUP(C11906,Sheet1!$G$3:$I$9,2,FALSE)</f>
        <v>P1</v>
      </c>
      <c r="G11906" s="1">
        <f>VLOOKUP(C11906,Sheet1!$G$3:$I$9,3,FALSE)</f>
        <v>9</v>
      </c>
      <c r="H11906" s="1" t="str">
        <f>VLOOKUP(D11906,Sheet1!$L$3:$M$33,2,FALSE)</f>
        <v>Travel</v>
      </c>
    </row>
    <row r="11907" spans="1:8" x14ac:dyDescent="0.25">
      <c r="A11907" s="1">
        <v>323799</v>
      </c>
      <c r="B11907" s="1" t="s">
        <v>35</v>
      </c>
      <c r="C11907" s="1" t="s">
        <v>16</v>
      </c>
      <c r="D11907" s="1" t="s">
        <v>40</v>
      </c>
      <c r="E11907" s="1" t="s">
        <v>63</v>
      </c>
      <c r="F11907" s="1" t="str">
        <f>VLOOKUP(C11907,Sheet1!$G$3:$I$9,2,FALSE)</f>
        <v>P1</v>
      </c>
      <c r="G11907" s="1">
        <f>VLOOKUP(C11907,Sheet1!$G$3:$I$9,3,FALSE)</f>
        <v>9</v>
      </c>
      <c r="H11907" s="1" t="str">
        <f>VLOOKUP(D11907,Sheet1!$L$3:$M$33,2,FALSE)</f>
        <v>Retail</v>
      </c>
    </row>
    <row r="11908" spans="1:8" x14ac:dyDescent="0.25">
      <c r="A11908" s="1">
        <v>323800</v>
      </c>
      <c r="B11908" s="1" t="s">
        <v>66</v>
      </c>
      <c r="C11908" s="1" t="s">
        <v>27</v>
      </c>
      <c r="D11908" s="1" t="s">
        <v>60</v>
      </c>
      <c r="E11908" s="1" t="s">
        <v>15</v>
      </c>
      <c r="F11908" s="1" t="str">
        <f>VLOOKUP(C11908,Sheet1!$G$3:$I$9,2,FALSE)</f>
        <v>P3</v>
      </c>
      <c r="G11908" s="1">
        <f>VLOOKUP(C11908,Sheet1!$G$3:$I$9,3,FALSE)</f>
        <v>11</v>
      </c>
      <c r="H11908" s="1" t="str">
        <f>VLOOKUP(D11908,Sheet1!$L$3:$M$33,2,FALSE)</f>
        <v>Health</v>
      </c>
    </row>
    <row r="11909" spans="1:8" x14ac:dyDescent="0.25">
      <c r="A11909" s="1">
        <v>323801</v>
      </c>
      <c r="B11909" s="1" t="s">
        <v>66</v>
      </c>
      <c r="C11909" s="1" t="s">
        <v>27</v>
      </c>
      <c r="D11909" s="1" t="s">
        <v>60</v>
      </c>
      <c r="E11909" s="1" t="s">
        <v>15</v>
      </c>
      <c r="F11909" s="1" t="str">
        <f>VLOOKUP(C11909,Sheet1!$G$3:$I$9,2,FALSE)</f>
        <v>P3</v>
      </c>
      <c r="G11909" s="1">
        <f>VLOOKUP(C11909,Sheet1!$G$3:$I$9,3,FALSE)</f>
        <v>11</v>
      </c>
      <c r="H11909" s="1" t="str">
        <f>VLOOKUP(D11909,Sheet1!$L$3:$M$33,2,FALSE)</f>
        <v>Health</v>
      </c>
    </row>
    <row r="11910" spans="1:8" x14ac:dyDescent="0.25">
      <c r="A11910" s="1">
        <v>323802</v>
      </c>
      <c r="B11910" s="1" t="s">
        <v>66</v>
      </c>
      <c r="C11910" s="1" t="s">
        <v>27</v>
      </c>
      <c r="D11910" s="1" t="s">
        <v>60</v>
      </c>
      <c r="E11910" s="1" t="s">
        <v>15</v>
      </c>
      <c r="F11910" s="1" t="str">
        <f>VLOOKUP(C11910,Sheet1!$G$3:$I$9,2,FALSE)</f>
        <v>P3</v>
      </c>
      <c r="G11910" s="1">
        <f>VLOOKUP(C11910,Sheet1!$G$3:$I$9,3,FALSE)</f>
        <v>11</v>
      </c>
      <c r="H11910" s="1" t="str">
        <f>VLOOKUP(D11910,Sheet1!$L$3:$M$33,2,FALSE)</f>
        <v>Health</v>
      </c>
    </row>
    <row r="11911" spans="1:8" x14ac:dyDescent="0.25">
      <c r="A11911" s="1">
        <v>323805</v>
      </c>
      <c r="B11911" s="1" t="s">
        <v>66</v>
      </c>
      <c r="C11911" s="1" t="s">
        <v>27</v>
      </c>
      <c r="D11911" s="1" t="s">
        <v>57</v>
      </c>
      <c r="E11911" s="1" t="s">
        <v>15</v>
      </c>
      <c r="F11911" s="1" t="str">
        <f>VLOOKUP(C11911,Sheet1!$G$3:$I$9,2,FALSE)</f>
        <v>P3</v>
      </c>
      <c r="G11911" s="1">
        <f>VLOOKUP(C11911,Sheet1!$G$3:$I$9,3,FALSE)</f>
        <v>11</v>
      </c>
      <c r="H11911" s="1" t="str">
        <f>VLOOKUP(D11911,Sheet1!$L$3:$M$33,2,FALSE)</f>
        <v>Health</v>
      </c>
    </row>
    <row r="11912" spans="1:8" x14ac:dyDescent="0.25">
      <c r="A11912" s="1">
        <v>323806</v>
      </c>
      <c r="B11912" s="1" t="s">
        <v>66</v>
      </c>
      <c r="C11912" s="1" t="s">
        <v>27</v>
      </c>
      <c r="D11912" s="1" t="s">
        <v>57</v>
      </c>
      <c r="E11912" s="1" t="s">
        <v>15</v>
      </c>
      <c r="F11912" s="1" t="str">
        <f>VLOOKUP(C11912,Sheet1!$G$3:$I$9,2,FALSE)</f>
        <v>P3</v>
      </c>
      <c r="G11912" s="1">
        <f>VLOOKUP(C11912,Sheet1!$G$3:$I$9,3,FALSE)</f>
        <v>11</v>
      </c>
      <c r="H11912" s="1" t="str">
        <f>VLOOKUP(D11912,Sheet1!$L$3:$M$33,2,FALSE)</f>
        <v>Health</v>
      </c>
    </row>
    <row r="11913" spans="1:8" x14ac:dyDescent="0.25">
      <c r="A11913" s="1">
        <v>323807</v>
      </c>
      <c r="B11913" s="1" t="s">
        <v>66</v>
      </c>
      <c r="C11913" s="1" t="s">
        <v>27</v>
      </c>
      <c r="D11913" s="1" t="s">
        <v>54</v>
      </c>
      <c r="E11913" s="1" t="s">
        <v>15</v>
      </c>
      <c r="F11913" s="1" t="str">
        <f>VLOOKUP(C11913,Sheet1!$G$3:$I$9,2,FALSE)</f>
        <v>P3</v>
      </c>
      <c r="G11913" s="1">
        <f>VLOOKUP(C11913,Sheet1!$G$3:$I$9,3,FALSE)</f>
        <v>11</v>
      </c>
      <c r="H11913" s="1" t="str">
        <f>VLOOKUP(D11913,Sheet1!$L$3:$M$33,2,FALSE)</f>
        <v>Travel</v>
      </c>
    </row>
    <row r="11914" spans="1:8" x14ac:dyDescent="0.25">
      <c r="A11914" s="1">
        <v>323808</v>
      </c>
      <c r="B11914" s="1" t="s">
        <v>66</v>
      </c>
      <c r="C11914" s="1" t="s">
        <v>27</v>
      </c>
      <c r="D11914" s="1" t="s">
        <v>54</v>
      </c>
      <c r="E11914" s="1" t="s">
        <v>15</v>
      </c>
      <c r="F11914" s="1" t="str">
        <f>VLOOKUP(C11914,Sheet1!$G$3:$I$9,2,FALSE)</f>
        <v>P3</v>
      </c>
      <c r="G11914" s="1">
        <f>VLOOKUP(C11914,Sheet1!$G$3:$I$9,3,FALSE)</f>
        <v>11</v>
      </c>
      <c r="H11914" s="1" t="str">
        <f>VLOOKUP(D11914,Sheet1!$L$3:$M$33,2,FALSE)</f>
        <v>Travel</v>
      </c>
    </row>
    <row r="11915" spans="1:8" x14ac:dyDescent="0.25">
      <c r="A11915" s="1">
        <v>323809</v>
      </c>
      <c r="B11915" s="1" t="s">
        <v>66</v>
      </c>
      <c r="C11915" s="1" t="s">
        <v>27</v>
      </c>
      <c r="D11915" s="1" t="s">
        <v>54</v>
      </c>
      <c r="E11915" s="1" t="s">
        <v>15</v>
      </c>
      <c r="F11915" s="1" t="str">
        <f>VLOOKUP(C11915,Sheet1!$G$3:$I$9,2,FALSE)</f>
        <v>P3</v>
      </c>
      <c r="G11915" s="1">
        <f>VLOOKUP(C11915,Sheet1!$G$3:$I$9,3,FALSE)</f>
        <v>11</v>
      </c>
      <c r="H11915" s="1" t="str">
        <f>VLOOKUP(D11915,Sheet1!$L$3:$M$33,2,FALSE)</f>
        <v>Travel</v>
      </c>
    </row>
    <row r="11916" spans="1:8" x14ac:dyDescent="0.25">
      <c r="A11916" s="1">
        <v>323810</v>
      </c>
      <c r="B11916" s="1" t="s">
        <v>66</v>
      </c>
      <c r="C11916" s="1" t="s">
        <v>27</v>
      </c>
      <c r="D11916" s="1" t="s">
        <v>54</v>
      </c>
      <c r="E11916" s="1" t="s">
        <v>15</v>
      </c>
      <c r="F11916" s="1" t="str">
        <f>VLOOKUP(C11916,Sheet1!$G$3:$I$9,2,FALSE)</f>
        <v>P3</v>
      </c>
      <c r="G11916" s="1">
        <f>VLOOKUP(C11916,Sheet1!$G$3:$I$9,3,FALSE)</f>
        <v>11</v>
      </c>
      <c r="H11916" s="1" t="str">
        <f>VLOOKUP(D11916,Sheet1!$L$3:$M$33,2,FALSE)</f>
        <v>Travel</v>
      </c>
    </row>
    <row r="11917" spans="1:8" x14ac:dyDescent="0.25">
      <c r="A11917" s="1">
        <v>323811</v>
      </c>
      <c r="B11917" s="1" t="s">
        <v>12</v>
      </c>
      <c r="C11917" s="1" t="s">
        <v>22</v>
      </c>
      <c r="D11917" s="1" t="s">
        <v>43</v>
      </c>
      <c r="E11917" s="1" t="s">
        <v>15</v>
      </c>
      <c r="F11917" s="1" t="str">
        <f>VLOOKUP(C11917,Sheet1!$G$3:$I$9,2,FALSE)</f>
        <v>P1</v>
      </c>
      <c r="G11917" s="1">
        <f>VLOOKUP(C11917,Sheet1!$G$3:$I$9,3,FALSE)</f>
        <v>8</v>
      </c>
      <c r="H11917" s="1" t="str">
        <f>VLOOKUP(D11917,Sheet1!$L$3:$M$33,2,FALSE)</f>
        <v>Entertainment</v>
      </c>
    </row>
    <row r="11918" spans="1:8" x14ac:dyDescent="0.25">
      <c r="A11918" s="1">
        <v>323813</v>
      </c>
      <c r="B11918" s="1" t="s">
        <v>35</v>
      </c>
      <c r="C11918" s="1" t="s">
        <v>22</v>
      </c>
      <c r="D11918" s="1" t="s">
        <v>21</v>
      </c>
      <c r="E11918" s="1" t="s">
        <v>15</v>
      </c>
      <c r="F11918" s="1" t="str">
        <f>VLOOKUP(C11918,Sheet1!$G$3:$I$9,2,FALSE)</f>
        <v>P1</v>
      </c>
      <c r="G11918" s="1">
        <f>VLOOKUP(C11918,Sheet1!$G$3:$I$9,3,FALSE)</f>
        <v>8</v>
      </c>
      <c r="H11918" s="1" t="str">
        <f>VLOOKUP(D11918,Sheet1!$L$3:$M$33,2,FALSE)</f>
        <v>BFSI</v>
      </c>
    </row>
    <row r="11919" spans="1:8" x14ac:dyDescent="0.25">
      <c r="A11919" s="1">
        <v>323815</v>
      </c>
      <c r="B11919" s="1" t="s">
        <v>35</v>
      </c>
      <c r="C11919" s="1" t="s">
        <v>22</v>
      </c>
      <c r="D11919" s="1" t="s">
        <v>43</v>
      </c>
      <c r="E11919" s="1" t="s">
        <v>15</v>
      </c>
      <c r="F11919" s="1" t="str">
        <f>VLOOKUP(C11919,Sheet1!$G$3:$I$9,2,FALSE)</f>
        <v>P1</v>
      </c>
      <c r="G11919" s="1">
        <f>VLOOKUP(C11919,Sheet1!$G$3:$I$9,3,FALSE)</f>
        <v>8</v>
      </c>
      <c r="H11919" s="1" t="str">
        <f>VLOOKUP(D11919,Sheet1!$L$3:$M$33,2,FALSE)</f>
        <v>Entertainment</v>
      </c>
    </row>
    <row r="11920" spans="1:8" x14ac:dyDescent="0.25">
      <c r="A11920" s="1">
        <v>323816</v>
      </c>
      <c r="B11920" s="1" t="s">
        <v>35</v>
      </c>
      <c r="C11920" s="1" t="s">
        <v>20</v>
      </c>
      <c r="D11920" s="1" t="s">
        <v>61</v>
      </c>
      <c r="E11920" s="1" t="s">
        <v>15</v>
      </c>
      <c r="F11920" s="1" t="str">
        <f>VLOOKUP(C11920,Sheet1!$G$3:$I$9,2,FALSE)</f>
        <v>P1</v>
      </c>
      <c r="G11920" s="1">
        <f>VLOOKUP(C11920,Sheet1!$G$3:$I$9,3,FALSE)</f>
        <v>14</v>
      </c>
      <c r="H11920" s="1" t="str">
        <f>VLOOKUP(D11920,Sheet1!$L$3:$M$33,2,FALSE)</f>
        <v>Others</v>
      </c>
    </row>
    <row r="11921" spans="1:8" x14ac:dyDescent="0.25">
      <c r="A11921" s="1">
        <v>323817</v>
      </c>
      <c r="B11921" s="1" t="s">
        <v>12</v>
      </c>
      <c r="C11921" s="1" t="s">
        <v>20</v>
      </c>
      <c r="D11921" s="1" t="s">
        <v>61</v>
      </c>
      <c r="E11921" s="1" t="s">
        <v>15</v>
      </c>
      <c r="F11921" s="1" t="str">
        <f>VLOOKUP(C11921,Sheet1!$G$3:$I$9,2,FALSE)</f>
        <v>P1</v>
      </c>
      <c r="G11921" s="1">
        <f>VLOOKUP(C11921,Sheet1!$G$3:$I$9,3,FALSE)</f>
        <v>14</v>
      </c>
      <c r="H11921" s="1" t="str">
        <f>VLOOKUP(D11921,Sheet1!$L$3:$M$33,2,FALSE)</f>
        <v>Others</v>
      </c>
    </row>
    <row r="11922" spans="1:8" x14ac:dyDescent="0.25">
      <c r="A11922" s="1">
        <v>323818</v>
      </c>
      <c r="B11922" s="1" t="s">
        <v>12</v>
      </c>
      <c r="C11922" s="1" t="s">
        <v>22</v>
      </c>
      <c r="D11922" s="1" t="s">
        <v>47</v>
      </c>
      <c r="E11922" s="1" t="s">
        <v>15</v>
      </c>
      <c r="F11922" s="1" t="str">
        <f>VLOOKUP(C11922,Sheet1!$G$3:$I$9,2,FALSE)</f>
        <v>P1</v>
      </c>
      <c r="G11922" s="1">
        <f>VLOOKUP(C11922,Sheet1!$G$3:$I$9,3,FALSE)</f>
        <v>8</v>
      </c>
      <c r="H11922" s="1" t="str">
        <f>VLOOKUP(D11922,Sheet1!$L$3:$M$33,2,FALSE)</f>
        <v>Government</v>
      </c>
    </row>
    <row r="11923" spans="1:8" x14ac:dyDescent="0.25">
      <c r="A11923" s="1">
        <v>323819</v>
      </c>
      <c r="B11923" s="1" t="s">
        <v>12</v>
      </c>
      <c r="C11923" s="1" t="s">
        <v>22</v>
      </c>
      <c r="D11923" s="1" t="s">
        <v>19</v>
      </c>
      <c r="E11923" s="1" t="s">
        <v>15</v>
      </c>
      <c r="F11923" s="1" t="str">
        <f>VLOOKUP(C11923,Sheet1!$G$3:$I$9,2,FALSE)</f>
        <v>P1</v>
      </c>
      <c r="G11923" s="1">
        <f>VLOOKUP(C11923,Sheet1!$G$3:$I$9,3,FALSE)</f>
        <v>8</v>
      </c>
      <c r="H11923" s="1" t="str">
        <f>VLOOKUP(D11923,Sheet1!$L$3:$M$33,2,FALSE)</f>
        <v>BFSI</v>
      </c>
    </row>
    <row r="11924" spans="1:8" x14ac:dyDescent="0.25">
      <c r="A11924" s="1">
        <v>323820</v>
      </c>
      <c r="B11924" s="1" t="s">
        <v>35</v>
      </c>
      <c r="C11924" s="1" t="s">
        <v>22</v>
      </c>
      <c r="D11924" s="1" t="s">
        <v>38</v>
      </c>
      <c r="E11924" s="1" t="s">
        <v>15</v>
      </c>
      <c r="F11924" s="1" t="str">
        <f>VLOOKUP(C11924,Sheet1!$G$3:$I$9,2,FALSE)</f>
        <v>P1</v>
      </c>
      <c r="G11924" s="1">
        <f>VLOOKUP(C11924,Sheet1!$G$3:$I$9,3,FALSE)</f>
        <v>8</v>
      </c>
      <c r="H11924" s="1" t="str">
        <f>VLOOKUP(D11924,Sheet1!$L$3:$M$33,2,FALSE)</f>
        <v>Retail</v>
      </c>
    </row>
    <row r="11925" spans="1:8" x14ac:dyDescent="0.25">
      <c r="A11925" s="1">
        <v>323821</v>
      </c>
      <c r="B11925" s="1" t="s">
        <v>12</v>
      </c>
      <c r="C11925" s="1" t="s">
        <v>22</v>
      </c>
      <c r="D11925" s="1" t="s">
        <v>38</v>
      </c>
      <c r="E11925" s="1" t="s">
        <v>15</v>
      </c>
      <c r="F11925" s="1" t="str">
        <f>VLOOKUP(C11925,Sheet1!$G$3:$I$9,2,FALSE)</f>
        <v>P1</v>
      </c>
      <c r="G11925" s="1">
        <f>VLOOKUP(C11925,Sheet1!$G$3:$I$9,3,FALSE)</f>
        <v>8</v>
      </c>
      <c r="H11925" s="1" t="str">
        <f>VLOOKUP(D11925,Sheet1!$L$3:$M$33,2,FALSE)</f>
        <v>Retail</v>
      </c>
    </row>
    <row r="11926" spans="1:8" x14ac:dyDescent="0.25">
      <c r="A11926" s="1">
        <v>323822</v>
      </c>
      <c r="B11926" s="1" t="s">
        <v>35</v>
      </c>
      <c r="C11926" s="1" t="s">
        <v>20</v>
      </c>
      <c r="D11926" s="1" t="s">
        <v>61</v>
      </c>
      <c r="E11926" s="1" t="s">
        <v>15</v>
      </c>
      <c r="F11926" s="1" t="str">
        <f>VLOOKUP(C11926,Sheet1!$G$3:$I$9,2,FALSE)</f>
        <v>P1</v>
      </c>
      <c r="G11926" s="1">
        <f>VLOOKUP(C11926,Sheet1!$G$3:$I$9,3,FALSE)</f>
        <v>14</v>
      </c>
      <c r="H11926" s="1" t="str">
        <f>VLOOKUP(D11926,Sheet1!$L$3:$M$33,2,FALSE)</f>
        <v>Others</v>
      </c>
    </row>
    <row r="11927" spans="1:8" x14ac:dyDescent="0.25">
      <c r="A11927" s="1">
        <v>323823</v>
      </c>
      <c r="B11927" s="1" t="s">
        <v>12</v>
      </c>
      <c r="C11927" s="1" t="s">
        <v>22</v>
      </c>
      <c r="D11927" s="1" t="s">
        <v>43</v>
      </c>
      <c r="E11927" s="1" t="s">
        <v>15</v>
      </c>
      <c r="F11927" s="1" t="str">
        <f>VLOOKUP(C11927,Sheet1!$G$3:$I$9,2,FALSE)</f>
        <v>P1</v>
      </c>
      <c r="G11927" s="1">
        <f>VLOOKUP(C11927,Sheet1!$G$3:$I$9,3,FALSE)</f>
        <v>8</v>
      </c>
      <c r="H11927" s="1" t="str">
        <f>VLOOKUP(D11927,Sheet1!$L$3:$M$33,2,FALSE)</f>
        <v>Entertainment</v>
      </c>
    </row>
    <row r="11928" spans="1:8" x14ac:dyDescent="0.25">
      <c r="A11928" s="1">
        <v>323824</v>
      </c>
      <c r="B11928" s="1" t="s">
        <v>35</v>
      </c>
      <c r="C11928" s="1" t="s">
        <v>20</v>
      </c>
      <c r="D11928" s="1" t="s">
        <v>61</v>
      </c>
      <c r="E11928" s="1" t="s">
        <v>15</v>
      </c>
      <c r="F11928" s="1" t="str">
        <f>VLOOKUP(C11928,Sheet1!$G$3:$I$9,2,FALSE)</f>
        <v>P1</v>
      </c>
      <c r="G11928" s="1">
        <f>VLOOKUP(C11928,Sheet1!$G$3:$I$9,3,FALSE)</f>
        <v>14</v>
      </c>
      <c r="H11928" s="1" t="str">
        <f>VLOOKUP(D11928,Sheet1!$L$3:$M$33,2,FALSE)</f>
        <v>Others</v>
      </c>
    </row>
    <row r="11929" spans="1:8" x14ac:dyDescent="0.25">
      <c r="A11929" s="1">
        <v>323825</v>
      </c>
      <c r="B11929" s="1" t="s">
        <v>12</v>
      </c>
      <c r="C11929" s="1" t="s">
        <v>20</v>
      </c>
      <c r="D11929" s="1" t="s">
        <v>61</v>
      </c>
      <c r="E11929" s="1" t="s">
        <v>15</v>
      </c>
      <c r="F11929" s="1" t="str">
        <f>VLOOKUP(C11929,Sheet1!$G$3:$I$9,2,FALSE)</f>
        <v>P1</v>
      </c>
      <c r="G11929" s="1">
        <f>VLOOKUP(C11929,Sheet1!$G$3:$I$9,3,FALSE)</f>
        <v>14</v>
      </c>
      <c r="H11929" s="1" t="str">
        <f>VLOOKUP(D11929,Sheet1!$L$3:$M$33,2,FALSE)</f>
        <v>Others</v>
      </c>
    </row>
    <row r="11930" spans="1:8" x14ac:dyDescent="0.25">
      <c r="A11930" s="1">
        <v>323826</v>
      </c>
      <c r="B11930" s="1" t="s">
        <v>35</v>
      </c>
      <c r="C11930" s="1" t="s">
        <v>20</v>
      </c>
      <c r="D11930" s="1" t="s">
        <v>61</v>
      </c>
      <c r="E11930" s="1" t="s">
        <v>15</v>
      </c>
      <c r="F11930" s="1" t="str">
        <f>VLOOKUP(C11930,Sheet1!$G$3:$I$9,2,FALSE)</f>
        <v>P1</v>
      </c>
      <c r="G11930" s="1">
        <f>VLOOKUP(C11930,Sheet1!$G$3:$I$9,3,FALSE)</f>
        <v>14</v>
      </c>
      <c r="H11930" s="1" t="str">
        <f>VLOOKUP(D11930,Sheet1!$L$3:$M$33,2,FALSE)</f>
        <v>Others</v>
      </c>
    </row>
    <row r="11931" spans="1:8" x14ac:dyDescent="0.25">
      <c r="A11931" s="1">
        <v>323827</v>
      </c>
      <c r="B11931" s="1" t="s">
        <v>35</v>
      </c>
      <c r="C11931" s="1" t="s">
        <v>20</v>
      </c>
      <c r="D11931" s="1" t="s">
        <v>61</v>
      </c>
      <c r="E11931" s="1" t="s">
        <v>15</v>
      </c>
      <c r="F11931" s="1" t="str">
        <f>VLOOKUP(C11931,Sheet1!$G$3:$I$9,2,FALSE)</f>
        <v>P1</v>
      </c>
      <c r="G11931" s="1">
        <f>VLOOKUP(C11931,Sheet1!$G$3:$I$9,3,FALSE)</f>
        <v>14</v>
      </c>
      <c r="H11931" s="1" t="str">
        <f>VLOOKUP(D11931,Sheet1!$L$3:$M$33,2,FALSE)</f>
        <v>Others</v>
      </c>
    </row>
    <row r="11932" spans="1:8" x14ac:dyDescent="0.25">
      <c r="A11932" s="1">
        <v>323828</v>
      </c>
      <c r="B11932" s="1" t="s">
        <v>12</v>
      </c>
      <c r="C11932" s="1" t="s">
        <v>22</v>
      </c>
      <c r="D11932" s="1" t="s">
        <v>47</v>
      </c>
      <c r="E11932" s="1" t="s">
        <v>15</v>
      </c>
      <c r="F11932" s="1" t="str">
        <f>VLOOKUP(C11932,Sheet1!$G$3:$I$9,2,FALSE)</f>
        <v>P1</v>
      </c>
      <c r="G11932" s="1">
        <f>VLOOKUP(C11932,Sheet1!$G$3:$I$9,3,FALSE)</f>
        <v>8</v>
      </c>
      <c r="H11932" s="1" t="str">
        <f>VLOOKUP(D11932,Sheet1!$L$3:$M$33,2,FALSE)</f>
        <v>Government</v>
      </c>
    </row>
    <row r="11933" spans="1:8" x14ac:dyDescent="0.25">
      <c r="A11933" s="1">
        <v>323829</v>
      </c>
      <c r="B11933" s="1" t="s">
        <v>12</v>
      </c>
      <c r="C11933" s="1" t="s">
        <v>20</v>
      </c>
      <c r="D11933" s="1" t="s">
        <v>61</v>
      </c>
      <c r="E11933" s="1" t="s">
        <v>15</v>
      </c>
      <c r="F11933" s="1" t="str">
        <f>VLOOKUP(C11933,Sheet1!$G$3:$I$9,2,FALSE)</f>
        <v>P1</v>
      </c>
      <c r="G11933" s="1">
        <f>VLOOKUP(C11933,Sheet1!$G$3:$I$9,3,FALSE)</f>
        <v>14</v>
      </c>
      <c r="H11933" s="1" t="str">
        <f>VLOOKUP(D11933,Sheet1!$L$3:$M$33,2,FALSE)</f>
        <v>Others</v>
      </c>
    </row>
    <row r="11934" spans="1:8" x14ac:dyDescent="0.25">
      <c r="A11934" s="1">
        <v>323830</v>
      </c>
      <c r="B11934" s="1" t="s">
        <v>35</v>
      </c>
      <c r="C11934" s="1" t="s">
        <v>22</v>
      </c>
      <c r="D11934" s="1" t="s">
        <v>47</v>
      </c>
      <c r="E11934" s="1" t="s">
        <v>15</v>
      </c>
      <c r="F11934" s="1" t="str">
        <f>VLOOKUP(C11934,Sheet1!$G$3:$I$9,2,FALSE)</f>
        <v>P1</v>
      </c>
      <c r="G11934" s="1">
        <f>VLOOKUP(C11934,Sheet1!$G$3:$I$9,3,FALSE)</f>
        <v>8</v>
      </c>
      <c r="H11934" s="1" t="str">
        <f>VLOOKUP(D11934,Sheet1!$L$3:$M$33,2,FALSE)</f>
        <v>Government</v>
      </c>
    </row>
    <row r="11935" spans="1:8" x14ac:dyDescent="0.25">
      <c r="A11935" s="1">
        <v>323831</v>
      </c>
      <c r="B11935" s="1" t="s">
        <v>35</v>
      </c>
      <c r="C11935" s="1" t="s">
        <v>22</v>
      </c>
      <c r="D11935" s="1" t="s">
        <v>38</v>
      </c>
      <c r="E11935" s="1" t="s">
        <v>15</v>
      </c>
      <c r="F11935" s="1" t="str">
        <f>VLOOKUP(C11935,Sheet1!$G$3:$I$9,2,FALSE)</f>
        <v>P1</v>
      </c>
      <c r="G11935" s="1">
        <f>VLOOKUP(C11935,Sheet1!$G$3:$I$9,3,FALSE)</f>
        <v>8</v>
      </c>
      <c r="H11935" s="1" t="str">
        <f>VLOOKUP(D11935,Sheet1!$L$3:$M$33,2,FALSE)</f>
        <v>Retail</v>
      </c>
    </row>
    <row r="11936" spans="1:8" x14ac:dyDescent="0.25">
      <c r="A11936" s="1">
        <v>323832</v>
      </c>
      <c r="B11936" s="1" t="s">
        <v>35</v>
      </c>
      <c r="C11936" s="1" t="s">
        <v>20</v>
      </c>
      <c r="D11936" s="1" t="s">
        <v>61</v>
      </c>
      <c r="E11936" s="1" t="s">
        <v>15</v>
      </c>
      <c r="F11936" s="1" t="str">
        <f>VLOOKUP(C11936,Sheet1!$G$3:$I$9,2,FALSE)</f>
        <v>P1</v>
      </c>
      <c r="G11936" s="1">
        <f>VLOOKUP(C11936,Sheet1!$G$3:$I$9,3,FALSE)</f>
        <v>14</v>
      </c>
      <c r="H11936" s="1" t="str">
        <f>VLOOKUP(D11936,Sheet1!$L$3:$M$33,2,FALSE)</f>
        <v>Others</v>
      </c>
    </row>
    <row r="11937" spans="1:8" x14ac:dyDescent="0.25">
      <c r="A11937" s="1">
        <v>323833</v>
      </c>
      <c r="B11937" s="1" t="s">
        <v>12</v>
      </c>
      <c r="C11937" s="1" t="s">
        <v>20</v>
      </c>
      <c r="D11937" s="1" t="s">
        <v>61</v>
      </c>
      <c r="E11937" s="1" t="s">
        <v>15</v>
      </c>
      <c r="F11937" s="1" t="str">
        <f>VLOOKUP(C11937,Sheet1!$G$3:$I$9,2,FALSE)</f>
        <v>P1</v>
      </c>
      <c r="G11937" s="1">
        <f>VLOOKUP(C11937,Sheet1!$G$3:$I$9,3,FALSE)</f>
        <v>14</v>
      </c>
      <c r="H11937" s="1" t="str">
        <f>VLOOKUP(D11937,Sheet1!$L$3:$M$33,2,FALSE)</f>
        <v>Others</v>
      </c>
    </row>
    <row r="11938" spans="1:8" x14ac:dyDescent="0.25">
      <c r="A11938" s="1">
        <v>323834</v>
      </c>
      <c r="B11938" s="1" t="s">
        <v>35</v>
      </c>
      <c r="C11938" s="1" t="s">
        <v>22</v>
      </c>
      <c r="D11938" s="1" t="s">
        <v>38</v>
      </c>
      <c r="E11938" s="1" t="s">
        <v>15</v>
      </c>
      <c r="F11938" s="1" t="str">
        <f>VLOOKUP(C11938,Sheet1!$G$3:$I$9,2,FALSE)</f>
        <v>P1</v>
      </c>
      <c r="G11938" s="1">
        <f>VLOOKUP(C11938,Sheet1!$G$3:$I$9,3,FALSE)</f>
        <v>8</v>
      </c>
      <c r="H11938" s="1" t="str">
        <f>VLOOKUP(D11938,Sheet1!$L$3:$M$33,2,FALSE)</f>
        <v>Retail</v>
      </c>
    </row>
    <row r="11939" spans="1:8" x14ac:dyDescent="0.25">
      <c r="A11939" s="1">
        <v>323835</v>
      </c>
      <c r="B11939" s="1" t="s">
        <v>35</v>
      </c>
      <c r="C11939" s="1" t="s">
        <v>20</v>
      </c>
      <c r="D11939" s="1" t="s">
        <v>61</v>
      </c>
      <c r="E11939" s="1" t="s">
        <v>15</v>
      </c>
      <c r="F11939" s="1" t="str">
        <f>VLOOKUP(C11939,Sheet1!$G$3:$I$9,2,FALSE)</f>
        <v>P1</v>
      </c>
      <c r="G11939" s="1">
        <f>VLOOKUP(C11939,Sheet1!$G$3:$I$9,3,FALSE)</f>
        <v>14</v>
      </c>
      <c r="H11939" s="1" t="str">
        <f>VLOOKUP(D11939,Sheet1!$L$3:$M$33,2,FALSE)</f>
        <v>Others</v>
      </c>
    </row>
    <row r="11940" spans="1:8" x14ac:dyDescent="0.25">
      <c r="A11940" s="1">
        <v>323836</v>
      </c>
      <c r="B11940" s="1" t="s">
        <v>12</v>
      </c>
      <c r="C11940" s="1" t="s">
        <v>22</v>
      </c>
      <c r="D11940" s="1" t="s">
        <v>38</v>
      </c>
      <c r="E11940" s="1" t="s">
        <v>15</v>
      </c>
      <c r="F11940" s="1" t="str">
        <f>VLOOKUP(C11940,Sheet1!$G$3:$I$9,2,FALSE)</f>
        <v>P1</v>
      </c>
      <c r="G11940" s="1">
        <f>VLOOKUP(C11940,Sheet1!$G$3:$I$9,3,FALSE)</f>
        <v>8</v>
      </c>
      <c r="H11940" s="1" t="str">
        <f>VLOOKUP(D11940,Sheet1!$L$3:$M$33,2,FALSE)</f>
        <v>Retail</v>
      </c>
    </row>
    <row r="11941" spans="1:8" x14ac:dyDescent="0.25">
      <c r="A11941" s="1">
        <v>323837</v>
      </c>
      <c r="B11941" s="1" t="s">
        <v>12</v>
      </c>
      <c r="C11941" s="1" t="s">
        <v>20</v>
      </c>
      <c r="D11941" s="1" t="s">
        <v>61</v>
      </c>
      <c r="E11941" s="1" t="s">
        <v>15</v>
      </c>
      <c r="F11941" s="1" t="str">
        <f>VLOOKUP(C11941,Sheet1!$G$3:$I$9,2,FALSE)</f>
        <v>P1</v>
      </c>
      <c r="G11941" s="1">
        <f>VLOOKUP(C11941,Sheet1!$G$3:$I$9,3,FALSE)</f>
        <v>14</v>
      </c>
      <c r="H11941" s="1" t="str">
        <f>VLOOKUP(D11941,Sheet1!$L$3:$M$33,2,FALSE)</f>
        <v>Others</v>
      </c>
    </row>
    <row r="11942" spans="1:8" x14ac:dyDescent="0.25">
      <c r="A11942" s="1">
        <v>323838</v>
      </c>
      <c r="B11942" s="1" t="s">
        <v>35</v>
      </c>
      <c r="C11942" s="1" t="s">
        <v>20</v>
      </c>
      <c r="D11942" s="1" t="s">
        <v>61</v>
      </c>
      <c r="E11942" s="1" t="s">
        <v>15</v>
      </c>
      <c r="F11942" s="1" t="str">
        <f>VLOOKUP(C11942,Sheet1!$G$3:$I$9,2,FALSE)</f>
        <v>P1</v>
      </c>
      <c r="G11942" s="1">
        <f>VLOOKUP(C11942,Sheet1!$G$3:$I$9,3,FALSE)</f>
        <v>14</v>
      </c>
      <c r="H11942" s="1" t="str">
        <f>VLOOKUP(D11942,Sheet1!$L$3:$M$33,2,FALSE)</f>
        <v>Others</v>
      </c>
    </row>
    <row r="11943" spans="1:8" x14ac:dyDescent="0.25">
      <c r="A11943" s="1">
        <v>323839</v>
      </c>
      <c r="B11943" s="1" t="s">
        <v>12</v>
      </c>
      <c r="C11943" s="1" t="s">
        <v>20</v>
      </c>
      <c r="D11943" s="1" t="s">
        <v>61</v>
      </c>
      <c r="E11943" s="1" t="s">
        <v>15</v>
      </c>
      <c r="F11943" s="1" t="str">
        <f>VLOOKUP(C11943,Sheet1!$G$3:$I$9,2,FALSE)</f>
        <v>P1</v>
      </c>
      <c r="G11943" s="1">
        <f>VLOOKUP(C11943,Sheet1!$G$3:$I$9,3,FALSE)</f>
        <v>14</v>
      </c>
      <c r="H11943" s="1" t="str">
        <f>VLOOKUP(D11943,Sheet1!$L$3:$M$33,2,FALSE)</f>
        <v>Others</v>
      </c>
    </row>
    <row r="11944" spans="1:8" x14ac:dyDescent="0.25">
      <c r="A11944" s="1">
        <v>323840</v>
      </c>
      <c r="B11944" s="1" t="s">
        <v>35</v>
      </c>
      <c r="C11944" s="1" t="s">
        <v>22</v>
      </c>
      <c r="D11944" s="1" t="s">
        <v>38</v>
      </c>
      <c r="E11944" s="1" t="s">
        <v>15</v>
      </c>
      <c r="F11944" s="1" t="str">
        <f>VLOOKUP(C11944,Sheet1!$G$3:$I$9,2,FALSE)</f>
        <v>P1</v>
      </c>
      <c r="G11944" s="1">
        <f>VLOOKUP(C11944,Sheet1!$G$3:$I$9,3,FALSE)</f>
        <v>8</v>
      </c>
      <c r="H11944" s="1" t="str">
        <f>VLOOKUP(D11944,Sheet1!$L$3:$M$33,2,FALSE)</f>
        <v>Retail</v>
      </c>
    </row>
    <row r="11945" spans="1:8" x14ac:dyDescent="0.25">
      <c r="A11945" s="1">
        <v>323841</v>
      </c>
      <c r="B11945" s="1" t="s">
        <v>35</v>
      </c>
      <c r="C11945" s="1" t="s">
        <v>27</v>
      </c>
      <c r="D11945" s="1" t="s">
        <v>60</v>
      </c>
      <c r="E11945" s="1" t="s">
        <v>15</v>
      </c>
      <c r="F11945" s="1" t="str">
        <f>VLOOKUP(C11945,Sheet1!$G$3:$I$9,2,FALSE)</f>
        <v>P3</v>
      </c>
      <c r="G11945" s="1">
        <f>VLOOKUP(C11945,Sheet1!$G$3:$I$9,3,FALSE)</f>
        <v>11</v>
      </c>
      <c r="H11945" s="1" t="str">
        <f>VLOOKUP(D11945,Sheet1!$L$3:$M$33,2,FALSE)</f>
        <v>Health</v>
      </c>
    </row>
    <row r="11946" spans="1:8" x14ac:dyDescent="0.25">
      <c r="A11946" s="1">
        <v>323842</v>
      </c>
      <c r="B11946" s="1" t="s">
        <v>35</v>
      </c>
      <c r="C11946" s="1" t="s">
        <v>27</v>
      </c>
      <c r="D11946" s="1" t="s">
        <v>60</v>
      </c>
      <c r="E11946" s="1" t="s">
        <v>15</v>
      </c>
      <c r="F11946" s="1" t="str">
        <f>VLOOKUP(C11946,Sheet1!$G$3:$I$9,2,FALSE)</f>
        <v>P3</v>
      </c>
      <c r="G11946" s="1">
        <f>VLOOKUP(C11946,Sheet1!$G$3:$I$9,3,FALSE)</f>
        <v>11</v>
      </c>
      <c r="H11946" s="1" t="str">
        <f>VLOOKUP(D11946,Sheet1!$L$3:$M$33,2,FALSE)</f>
        <v>Health</v>
      </c>
    </row>
    <row r="11947" spans="1:8" x14ac:dyDescent="0.25">
      <c r="A11947" s="1">
        <v>323843</v>
      </c>
      <c r="B11947" s="1" t="s">
        <v>12</v>
      </c>
      <c r="C11947" s="1" t="s">
        <v>27</v>
      </c>
      <c r="D11947" s="1" t="s">
        <v>54</v>
      </c>
      <c r="E11947" s="1" t="s">
        <v>15</v>
      </c>
      <c r="F11947" s="1" t="str">
        <f>VLOOKUP(C11947,Sheet1!$G$3:$I$9,2,FALSE)</f>
        <v>P3</v>
      </c>
      <c r="G11947" s="1">
        <f>VLOOKUP(C11947,Sheet1!$G$3:$I$9,3,FALSE)</f>
        <v>11</v>
      </c>
      <c r="H11947" s="1" t="str">
        <f>VLOOKUP(D11947,Sheet1!$L$3:$M$33,2,FALSE)</f>
        <v>Travel</v>
      </c>
    </row>
    <row r="11948" spans="1:8" x14ac:dyDescent="0.25">
      <c r="A11948" s="1">
        <v>323844</v>
      </c>
      <c r="B11948" s="1" t="s">
        <v>12</v>
      </c>
      <c r="C11948" s="1" t="s">
        <v>27</v>
      </c>
      <c r="D11948" s="1" t="s">
        <v>54</v>
      </c>
      <c r="E11948" s="1" t="s">
        <v>15</v>
      </c>
      <c r="F11948" s="1" t="str">
        <f>VLOOKUP(C11948,Sheet1!$G$3:$I$9,2,FALSE)</f>
        <v>P3</v>
      </c>
      <c r="G11948" s="1">
        <f>VLOOKUP(C11948,Sheet1!$G$3:$I$9,3,FALSE)</f>
        <v>11</v>
      </c>
      <c r="H11948" s="1" t="str">
        <f>VLOOKUP(D11948,Sheet1!$L$3:$M$33,2,FALSE)</f>
        <v>Travel</v>
      </c>
    </row>
    <row r="11949" spans="1:8" x14ac:dyDescent="0.25">
      <c r="A11949" s="1">
        <v>323845</v>
      </c>
      <c r="B11949" s="1" t="s">
        <v>35</v>
      </c>
      <c r="C11949" s="1" t="s">
        <v>27</v>
      </c>
      <c r="D11949" s="1" t="s">
        <v>60</v>
      </c>
      <c r="E11949" s="1" t="s">
        <v>15</v>
      </c>
      <c r="F11949" s="1" t="str">
        <f>VLOOKUP(C11949,Sheet1!$G$3:$I$9,2,FALSE)</f>
        <v>P3</v>
      </c>
      <c r="G11949" s="1">
        <f>VLOOKUP(C11949,Sheet1!$G$3:$I$9,3,FALSE)</f>
        <v>11</v>
      </c>
      <c r="H11949" s="1" t="str">
        <f>VLOOKUP(D11949,Sheet1!$L$3:$M$33,2,FALSE)</f>
        <v>Health</v>
      </c>
    </row>
    <row r="11950" spans="1:8" x14ac:dyDescent="0.25">
      <c r="A11950" s="1">
        <v>323846</v>
      </c>
      <c r="B11950" s="1" t="s">
        <v>65</v>
      </c>
      <c r="C11950" s="1" t="s">
        <v>27</v>
      </c>
      <c r="D11950" s="1" t="s">
        <v>33</v>
      </c>
      <c r="E11950" s="1" t="s">
        <v>15</v>
      </c>
      <c r="F11950" s="1" t="str">
        <f>VLOOKUP(C11950,Sheet1!$G$3:$I$9,2,FALSE)</f>
        <v>P3</v>
      </c>
      <c r="G11950" s="1">
        <f>VLOOKUP(C11950,Sheet1!$G$3:$I$9,3,FALSE)</f>
        <v>11</v>
      </c>
      <c r="H11950" s="1" t="str">
        <f>VLOOKUP(D11950,Sheet1!$L$3:$M$33,2,FALSE)</f>
        <v>Retail</v>
      </c>
    </row>
    <row r="11951" spans="1:8" x14ac:dyDescent="0.25">
      <c r="A11951" s="1">
        <v>323850</v>
      </c>
      <c r="B11951" s="1" t="s">
        <v>12</v>
      </c>
      <c r="C11951" s="1" t="s">
        <v>27</v>
      </c>
      <c r="D11951" s="1" t="s">
        <v>60</v>
      </c>
      <c r="E11951" s="1" t="s">
        <v>15</v>
      </c>
      <c r="F11951" s="1" t="str">
        <f>VLOOKUP(C11951,Sheet1!$G$3:$I$9,2,FALSE)</f>
        <v>P3</v>
      </c>
      <c r="G11951" s="1">
        <f>VLOOKUP(C11951,Sheet1!$G$3:$I$9,3,FALSE)</f>
        <v>11</v>
      </c>
      <c r="H11951" s="1" t="str">
        <f>VLOOKUP(D11951,Sheet1!$L$3:$M$33,2,FALSE)</f>
        <v>Health</v>
      </c>
    </row>
    <row r="11952" spans="1:8" x14ac:dyDescent="0.25">
      <c r="A11952" s="1">
        <v>323851</v>
      </c>
      <c r="B11952" s="1" t="s">
        <v>12</v>
      </c>
      <c r="C11952" s="1" t="s">
        <v>27</v>
      </c>
      <c r="D11952" s="1" t="s">
        <v>54</v>
      </c>
      <c r="E11952" s="1" t="s">
        <v>15</v>
      </c>
      <c r="F11952" s="1" t="str">
        <f>VLOOKUP(C11952,Sheet1!$G$3:$I$9,2,FALSE)</f>
        <v>P3</v>
      </c>
      <c r="G11952" s="1">
        <f>VLOOKUP(C11952,Sheet1!$G$3:$I$9,3,FALSE)</f>
        <v>11</v>
      </c>
      <c r="H11952" s="1" t="str">
        <f>VLOOKUP(D11952,Sheet1!$L$3:$M$33,2,FALSE)</f>
        <v>Travel</v>
      </c>
    </row>
    <row r="11953" spans="1:8" x14ac:dyDescent="0.25">
      <c r="A11953" s="1">
        <v>323852</v>
      </c>
      <c r="B11953" s="1" t="s">
        <v>35</v>
      </c>
      <c r="C11953" s="1" t="s">
        <v>27</v>
      </c>
      <c r="D11953" s="1" t="s">
        <v>54</v>
      </c>
      <c r="E11953" s="1" t="s">
        <v>15</v>
      </c>
      <c r="F11953" s="1" t="str">
        <f>VLOOKUP(C11953,Sheet1!$G$3:$I$9,2,FALSE)</f>
        <v>P3</v>
      </c>
      <c r="G11953" s="1">
        <f>VLOOKUP(C11953,Sheet1!$G$3:$I$9,3,FALSE)</f>
        <v>11</v>
      </c>
      <c r="H11953" s="1" t="str">
        <f>VLOOKUP(D11953,Sheet1!$L$3:$M$33,2,FALSE)</f>
        <v>Travel</v>
      </c>
    </row>
    <row r="11954" spans="1:8" x14ac:dyDescent="0.25">
      <c r="A11954" s="1">
        <v>323853</v>
      </c>
      <c r="B11954" s="1" t="s">
        <v>35</v>
      </c>
      <c r="C11954" s="1" t="s">
        <v>27</v>
      </c>
      <c r="D11954" s="1" t="s">
        <v>58</v>
      </c>
      <c r="E11954" s="1" t="s">
        <v>15</v>
      </c>
      <c r="F11954" s="1" t="str">
        <f>VLOOKUP(C11954,Sheet1!$G$3:$I$9,2,FALSE)</f>
        <v>P3</v>
      </c>
      <c r="G11954" s="1">
        <f>VLOOKUP(C11954,Sheet1!$G$3:$I$9,3,FALSE)</f>
        <v>11</v>
      </c>
      <c r="H11954" s="1" t="str">
        <f>VLOOKUP(D11954,Sheet1!$L$3:$M$33,2,FALSE)</f>
        <v>Health</v>
      </c>
    </row>
    <row r="11955" spans="1:8" x14ac:dyDescent="0.25">
      <c r="A11955" s="1">
        <v>323854</v>
      </c>
      <c r="B11955" s="1" t="s">
        <v>35</v>
      </c>
      <c r="C11955" s="1" t="s">
        <v>27</v>
      </c>
      <c r="D11955" s="1" t="s">
        <v>45</v>
      </c>
      <c r="E11955" s="1" t="s">
        <v>15</v>
      </c>
      <c r="F11955" s="1" t="str">
        <f>VLOOKUP(C11955,Sheet1!$G$3:$I$9,2,FALSE)</f>
        <v>P3</v>
      </c>
      <c r="G11955" s="1">
        <f>VLOOKUP(C11955,Sheet1!$G$3:$I$9,3,FALSE)</f>
        <v>11</v>
      </c>
      <c r="H11955" s="1" t="str">
        <f>VLOOKUP(D11955,Sheet1!$L$3:$M$33,2,FALSE)</f>
        <v>Government</v>
      </c>
    </row>
    <row r="11956" spans="1:8" x14ac:dyDescent="0.25">
      <c r="A11956" s="1">
        <v>323855</v>
      </c>
      <c r="B11956" s="1" t="s">
        <v>12</v>
      </c>
      <c r="C11956" s="1" t="s">
        <v>27</v>
      </c>
      <c r="D11956" s="1" t="s">
        <v>30</v>
      </c>
      <c r="E11956" s="1" t="s">
        <v>15</v>
      </c>
      <c r="F11956" s="1" t="str">
        <f>VLOOKUP(C11956,Sheet1!$G$3:$I$9,2,FALSE)</f>
        <v>P3</v>
      </c>
      <c r="G11956" s="1">
        <f>VLOOKUP(C11956,Sheet1!$G$3:$I$9,3,FALSE)</f>
        <v>11</v>
      </c>
      <c r="H11956" s="1" t="str">
        <f>VLOOKUP(D11956,Sheet1!$L$3:$M$33,2,FALSE)</f>
        <v>Retail</v>
      </c>
    </row>
    <row r="11957" spans="1:8" x14ac:dyDescent="0.25">
      <c r="A11957" s="1">
        <v>323856</v>
      </c>
      <c r="B11957" s="1" t="s">
        <v>12</v>
      </c>
      <c r="C11957" s="1" t="s">
        <v>27</v>
      </c>
      <c r="D11957" s="1" t="s">
        <v>58</v>
      </c>
      <c r="E11957" s="1" t="s">
        <v>15</v>
      </c>
      <c r="F11957" s="1" t="str">
        <f>VLOOKUP(C11957,Sheet1!$G$3:$I$9,2,FALSE)</f>
        <v>P3</v>
      </c>
      <c r="G11957" s="1">
        <f>VLOOKUP(C11957,Sheet1!$G$3:$I$9,3,FALSE)</f>
        <v>11</v>
      </c>
      <c r="H11957" s="1" t="str">
        <f>VLOOKUP(D11957,Sheet1!$L$3:$M$33,2,FALSE)</f>
        <v>Health</v>
      </c>
    </row>
    <row r="11958" spans="1:8" x14ac:dyDescent="0.25">
      <c r="A11958" s="1">
        <v>323857</v>
      </c>
      <c r="B11958" s="1" t="s">
        <v>12</v>
      </c>
      <c r="C11958" s="1" t="s">
        <v>27</v>
      </c>
      <c r="D11958" s="1" t="s">
        <v>57</v>
      </c>
      <c r="E11958" s="1" t="s">
        <v>15</v>
      </c>
      <c r="F11958" s="1" t="str">
        <f>VLOOKUP(C11958,Sheet1!$G$3:$I$9,2,FALSE)</f>
        <v>P3</v>
      </c>
      <c r="G11958" s="1">
        <f>VLOOKUP(C11958,Sheet1!$G$3:$I$9,3,FALSE)</f>
        <v>11</v>
      </c>
      <c r="H11958" s="1" t="str">
        <f>VLOOKUP(D11958,Sheet1!$L$3:$M$33,2,FALSE)</f>
        <v>Health</v>
      </c>
    </row>
    <row r="11959" spans="1:8" x14ac:dyDescent="0.25">
      <c r="A11959" s="1">
        <v>323858</v>
      </c>
      <c r="B11959" s="1" t="s">
        <v>12</v>
      </c>
      <c r="C11959" s="1" t="s">
        <v>27</v>
      </c>
      <c r="D11959" s="1" t="s">
        <v>30</v>
      </c>
      <c r="E11959" s="1" t="s">
        <v>15</v>
      </c>
      <c r="F11959" s="1" t="str">
        <f>VLOOKUP(C11959,Sheet1!$G$3:$I$9,2,FALSE)</f>
        <v>P3</v>
      </c>
      <c r="G11959" s="1">
        <f>VLOOKUP(C11959,Sheet1!$G$3:$I$9,3,FALSE)</f>
        <v>11</v>
      </c>
      <c r="H11959" s="1" t="str">
        <f>VLOOKUP(D11959,Sheet1!$L$3:$M$33,2,FALSE)</f>
        <v>Retail</v>
      </c>
    </row>
    <row r="11960" spans="1:8" x14ac:dyDescent="0.25">
      <c r="A11960" s="1">
        <v>323859</v>
      </c>
      <c r="B11960" s="1" t="s">
        <v>35</v>
      </c>
      <c r="C11960" s="1" t="s">
        <v>27</v>
      </c>
      <c r="D11960" s="1" t="s">
        <v>53</v>
      </c>
      <c r="E11960" s="1" t="s">
        <v>15</v>
      </c>
      <c r="F11960" s="1" t="str">
        <f>VLOOKUP(C11960,Sheet1!$G$3:$I$9,2,FALSE)</f>
        <v>P3</v>
      </c>
      <c r="G11960" s="1">
        <f>VLOOKUP(C11960,Sheet1!$G$3:$I$9,3,FALSE)</f>
        <v>11</v>
      </c>
      <c r="H11960" s="1" t="str">
        <f>VLOOKUP(D11960,Sheet1!$L$3:$M$33,2,FALSE)</f>
        <v>Travel</v>
      </c>
    </row>
    <row r="11961" spans="1:8" x14ac:dyDescent="0.25">
      <c r="A11961" s="1">
        <v>323860</v>
      </c>
      <c r="B11961" s="1" t="s">
        <v>35</v>
      </c>
      <c r="C11961" s="1" t="s">
        <v>27</v>
      </c>
      <c r="D11961" s="1" t="s">
        <v>57</v>
      </c>
      <c r="E11961" s="1" t="s">
        <v>15</v>
      </c>
      <c r="F11961" s="1" t="str">
        <f>VLOOKUP(C11961,Sheet1!$G$3:$I$9,2,FALSE)</f>
        <v>P3</v>
      </c>
      <c r="G11961" s="1">
        <f>VLOOKUP(C11961,Sheet1!$G$3:$I$9,3,FALSE)</f>
        <v>11</v>
      </c>
      <c r="H11961" s="1" t="str">
        <f>VLOOKUP(D11961,Sheet1!$L$3:$M$33,2,FALSE)</f>
        <v>Health</v>
      </c>
    </row>
    <row r="11962" spans="1:8" x14ac:dyDescent="0.25">
      <c r="A11962" s="1">
        <v>323861</v>
      </c>
      <c r="B11962" s="1" t="s">
        <v>35</v>
      </c>
      <c r="C11962" s="1" t="s">
        <v>27</v>
      </c>
      <c r="D11962" s="1" t="s">
        <v>38</v>
      </c>
      <c r="E11962" s="1" t="s">
        <v>15</v>
      </c>
      <c r="F11962" s="1" t="str">
        <f>VLOOKUP(C11962,Sheet1!$G$3:$I$9,2,FALSE)</f>
        <v>P3</v>
      </c>
      <c r="G11962" s="1">
        <f>VLOOKUP(C11962,Sheet1!$G$3:$I$9,3,FALSE)</f>
        <v>11</v>
      </c>
      <c r="H11962" s="1" t="str">
        <f>VLOOKUP(D11962,Sheet1!$L$3:$M$33,2,FALSE)</f>
        <v>Retail</v>
      </c>
    </row>
    <row r="11963" spans="1:8" x14ac:dyDescent="0.25">
      <c r="A11963" s="1">
        <v>323862</v>
      </c>
      <c r="B11963" s="1" t="s">
        <v>12</v>
      </c>
      <c r="C11963" s="1" t="s">
        <v>27</v>
      </c>
      <c r="D11963" s="1" t="s">
        <v>38</v>
      </c>
      <c r="E11963" s="1" t="s">
        <v>15</v>
      </c>
      <c r="F11963" s="1" t="str">
        <f>VLOOKUP(C11963,Sheet1!$G$3:$I$9,2,FALSE)</f>
        <v>P3</v>
      </c>
      <c r="G11963" s="1">
        <f>VLOOKUP(C11963,Sheet1!$G$3:$I$9,3,FALSE)</f>
        <v>11</v>
      </c>
      <c r="H11963" s="1" t="str">
        <f>VLOOKUP(D11963,Sheet1!$L$3:$M$33,2,FALSE)</f>
        <v>Retail</v>
      </c>
    </row>
    <row r="11964" spans="1:8" x14ac:dyDescent="0.25">
      <c r="A11964" s="1">
        <v>323863</v>
      </c>
      <c r="B11964" s="1" t="s">
        <v>12</v>
      </c>
      <c r="C11964" s="1" t="s">
        <v>27</v>
      </c>
      <c r="D11964" s="1" t="s">
        <v>30</v>
      </c>
      <c r="E11964" s="1" t="s">
        <v>15</v>
      </c>
      <c r="F11964" s="1" t="str">
        <f>VLOOKUP(C11964,Sheet1!$G$3:$I$9,2,FALSE)</f>
        <v>P3</v>
      </c>
      <c r="G11964" s="1">
        <f>VLOOKUP(C11964,Sheet1!$G$3:$I$9,3,FALSE)</f>
        <v>11</v>
      </c>
      <c r="H11964" s="1" t="str">
        <f>VLOOKUP(D11964,Sheet1!$L$3:$M$33,2,FALSE)</f>
        <v>Retail</v>
      </c>
    </row>
    <row r="11965" spans="1:8" x14ac:dyDescent="0.25">
      <c r="A11965" s="1">
        <v>323864</v>
      </c>
      <c r="B11965" s="1" t="s">
        <v>12</v>
      </c>
      <c r="C11965" s="1" t="s">
        <v>27</v>
      </c>
      <c r="D11965" s="1" t="s">
        <v>54</v>
      </c>
      <c r="E11965" s="1" t="s">
        <v>15</v>
      </c>
      <c r="F11965" s="1" t="str">
        <f>VLOOKUP(C11965,Sheet1!$G$3:$I$9,2,FALSE)</f>
        <v>P3</v>
      </c>
      <c r="G11965" s="1">
        <f>VLOOKUP(C11965,Sheet1!$G$3:$I$9,3,FALSE)</f>
        <v>11</v>
      </c>
      <c r="H11965" s="1" t="str">
        <f>VLOOKUP(D11965,Sheet1!$L$3:$M$33,2,FALSE)</f>
        <v>Travel</v>
      </c>
    </row>
    <row r="11966" spans="1:8" x14ac:dyDescent="0.25">
      <c r="A11966" s="1">
        <v>323865</v>
      </c>
      <c r="B11966" s="1" t="s">
        <v>12</v>
      </c>
      <c r="C11966" s="1" t="s">
        <v>16</v>
      </c>
      <c r="D11966" s="1" t="s">
        <v>40</v>
      </c>
      <c r="E11966" s="1" t="s">
        <v>15</v>
      </c>
      <c r="F11966" s="1" t="str">
        <f>VLOOKUP(C11966,Sheet1!$G$3:$I$9,2,FALSE)</f>
        <v>P1</v>
      </c>
      <c r="G11966" s="1">
        <f>VLOOKUP(C11966,Sheet1!$G$3:$I$9,3,FALSE)</f>
        <v>9</v>
      </c>
      <c r="H11966" s="1" t="str">
        <f>VLOOKUP(D11966,Sheet1!$L$3:$M$33,2,FALSE)</f>
        <v>Retail</v>
      </c>
    </row>
    <row r="11967" spans="1:8" x14ac:dyDescent="0.25">
      <c r="A11967" s="1">
        <v>323866</v>
      </c>
      <c r="B11967" s="1" t="s">
        <v>35</v>
      </c>
      <c r="C11967" s="1" t="s">
        <v>27</v>
      </c>
      <c r="D11967" s="1" t="s">
        <v>51</v>
      </c>
      <c r="E11967" s="1" t="s">
        <v>15</v>
      </c>
      <c r="F11967" s="1" t="str">
        <f>VLOOKUP(C11967,Sheet1!$G$3:$I$9,2,FALSE)</f>
        <v>P3</v>
      </c>
      <c r="G11967" s="1">
        <f>VLOOKUP(C11967,Sheet1!$G$3:$I$9,3,FALSE)</f>
        <v>11</v>
      </c>
      <c r="H11967" s="1" t="str">
        <f>VLOOKUP(D11967,Sheet1!$L$3:$M$33,2,FALSE)</f>
        <v>Travel</v>
      </c>
    </row>
    <row r="11968" spans="1:8" x14ac:dyDescent="0.25">
      <c r="A11968" s="1">
        <v>323867</v>
      </c>
      <c r="B11968" s="1" t="s">
        <v>12</v>
      </c>
      <c r="C11968" s="1" t="s">
        <v>27</v>
      </c>
      <c r="D11968" s="1" t="s">
        <v>45</v>
      </c>
      <c r="E11968" s="1" t="s">
        <v>15</v>
      </c>
      <c r="F11968" s="1" t="str">
        <f>VLOOKUP(C11968,Sheet1!$G$3:$I$9,2,FALSE)</f>
        <v>P3</v>
      </c>
      <c r="G11968" s="1">
        <f>VLOOKUP(C11968,Sheet1!$G$3:$I$9,3,FALSE)</f>
        <v>11</v>
      </c>
      <c r="H11968" s="1" t="str">
        <f>VLOOKUP(D11968,Sheet1!$L$3:$M$33,2,FALSE)</f>
        <v>Government</v>
      </c>
    </row>
    <row r="11969" spans="1:8" x14ac:dyDescent="0.25">
      <c r="A11969" s="1">
        <v>323868</v>
      </c>
      <c r="B11969" s="1" t="s">
        <v>12</v>
      </c>
      <c r="C11969" s="1" t="s">
        <v>27</v>
      </c>
      <c r="D11969" s="1" t="s">
        <v>30</v>
      </c>
      <c r="E11969" s="1" t="s">
        <v>15</v>
      </c>
      <c r="F11969" s="1" t="str">
        <f>VLOOKUP(C11969,Sheet1!$G$3:$I$9,2,FALSE)</f>
        <v>P3</v>
      </c>
      <c r="G11969" s="1">
        <f>VLOOKUP(C11969,Sheet1!$G$3:$I$9,3,FALSE)</f>
        <v>11</v>
      </c>
      <c r="H11969" s="1" t="str">
        <f>VLOOKUP(D11969,Sheet1!$L$3:$M$33,2,FALSE)</f>
        <v>Retail</v>
      </c>
    </row>
    <row r="11970" spans="1:8" x14ac:dyDescent="0.25">
      <c r="A11970" s="1">
        <v>323869</v>
      </c>
      <c r="B11970" s="1" t="s">
        <v>35</v>
      </c>
      <c r="C11970" s="1" t="s">
        <v>27</v>
      </c>
      <c r="D11970" s="1" t="s">
        <v>57</v>
      </c>
      <c r="E11970" s="1" t="s">
        <v>15</v>
      </c>
      <c r="F11970" s="1" t="str">
        <f>VLOOKUP(C11970,Sheet1!$G$3:$I$9,2,FALSE)</f>
        <v>P3</v>
      </c>
      <c r="G11970" s="1">
        <f>VLOOKUP(C11970,Sheet1!$G$3:$I$9,3,FALSE)</f>
        <v>11</v>
      </c>
      <c r="H11970" s="1" t="str">
        <f>VLOOKUP(D11970,Sheet1!$L$3:$M$33,2,FALSE)</f>
        <v>Health</v>
      </c>
    </row>
    <row r="11971" spans="1:8" x14ac:dyDescent="0.25">
      <c r="A11971" s="1">
        <v>323870</v>
      </c>
      <c r="B11971" s="1" t="s">
        <v>35</v>
      </c>
      <c r="C11971" s="1" t="s">
        <v>27</v>
      </c>
      <c r="D11971" s="1" t="s">
        <v>60</v>
      </c>
      <c r="E11971" s="1" t="s">
        <v>15</v>
      </c>
      <c r="F11971" s="1" t="str">
        <f>VLOOKUP(C11971,Sheet1!$G$3:$I$9,2,FALSE)</f>
        <v>P3</v>
      </c>
      <c r="G11971" s="1">
        <f>VLOOKUP(C11971,Sheet1!$G$3:$I$9,3,FALSE)</f>
        <v>11</v>
      </c>
      <c r="H11971" s="1" t="str">
        <f>VLOOKUP(D11971,Sheet1!$L$3:$M$33,2,FALSE)</f>
        <v>Health</v>
      </c>
    </row>
    <row r="11972" spans="1:8" x14ac:dyDescent="0.25">
      <c r="A11972" s="1">
        <v>323871</v>
      </c>
      <c r="B11972" s="1" t="s">
        <v>12</v>
      </c>
      <c r="C11972" s="1" t="s">
        <v>27</v>
      </c>
      <c r="D11972" s="1" t="s">
        <v>53</v>
      </c>
      <c r="E11972" s="1" t="s">
        <v>15</v>
      </c>
      <c r="F11972" s="1" t="str">
        <f>VLOOKUP(C11972,Sheet1!$G$3:$I$9,2,FALSE)</f>
        <v>P3</v>
      </c>
      <c r="G11972" s="1">
        <f>VLOOKUP(C11972,Sheet1!$G$3:$I$9,3,FALSE)</f>
        <v>11</v>
      </c>
      <c r="H11972" s="1" t="str">
        <f>VLOOKUP(D11972,Sheet1!$L$3:$M$33,2,FALSE)</f>
        <v>Travel</v>
      </c>
    </row>
    <row r="11973" spans="1:8" x14ac:dyDescent="0.25">
      <c r="A11973" s="1">
        <v>323872</v>
      </c>
      <c r="B11973" s="1" t="s">
        <v>12</v>
      </c>
      <c r="C11973" s="1" t="s">
        <v>27</v>
      </c>
      <c r="D11973" s="1" t="s">
        <v>45</v>
      </c>
      <c r="E11973" s="1" t="s">
        <v>15</v>
      </c>
      <c r="F11973" s="1" t="str">
        <f>VLOOKUP(C11973,Sheet1!$G$3:$I$9,2,FALSE)</f>
        <v>P3</v>
      </c>
      <c r="G11973" s="1">
        <f>VLOOKUP(C11973,Sheet1!$G$3:$I$9,3,FALSE)</f>
        <v>11</v>
      </c>
      <c r="H11973" s="1" t="str">
        <f>VLOOKUP(D11973,Sheet1!$L$3:$M$33,2,FALSE)</f>
        <v>Government</v>
      </c>
    </row>
    <row r="11974" spans="1:8" x14ac:dyDescent="0.25">
      <c r="A11974" s="1">
        <v>323873</v>
      </c>
      <c r="B11974" s="1" t="s">
        <v>12</v>
      </c>
      <c r="C11974" s="1" t="s">
        <v>27</v>
      </c>
      <c r="D11974" s="1" t="s">
        <v>53</v>
      </c>
      <c r="E11974" s="1" t="s">
        <v>15</v>
      </c>
      <c r="F11974" s="1" t="str">
        <f>VLOOKUP(C11974,Sheet1!$G$3:$I$9,2,FALSE)</f>
        <v>P3</v>
      </c>
      <c r="G11974" s="1">
        <f>VLOOKUP(C11974,Sheet1!$G$3:$I$9,3,FALSE)</f>
        <v>11</v>
      </c>
      <c r="H11974" s="1" t="str">
        <f>VLOOKUP(D11974,Sheet1!$L$3:$M$33,2,FALSE)</f>
        <v>Travel</v>
      </c>
    </row>
    <row r="11975" spans="1:8" x14ac:dyDescent="0.25">
      <c r="A11975" s="1">
        <v>323874</v>
      </c>
      <c r="B11975" s="1" t="s">
        <v>12</v>
      </c>
      <c r="C11975" s="1" t="s">
        <v>27</v>
      </c>
      <c r="D11975" s="1" t="s">
        <v>30</v>
      </c>
      <c r="E11975" s="1" t="s">
        <v>15</v>
      </c>
      <c r="F11975" s="1" t="str">
        <f>VLOOKUP(C11975,Sheet1!$G$3:$I$9,2,FALSE)</f>
        <v>P3</v>
      </c>
      <c r="G11975" s="1">
        <f>VLOOKUP(C11975,Sheet1!$G$3:$I$9,3,FALSE)</f>
        <v>11</v>
      </c>
      <c r="H11975" s="1" t="str">
        <f>VLOOKUP(D11975,Sheet1!$L$3:$M$33,2,FALSE)</f>
        <v>Retail</v>
      </c>
    </row>
    <row r="11976" spans="1:8" x14ac:dyDescent="0.25">
      <c r="A11976" s="1">
        <v>323875</v>
      </c>
      <c r="B11976" s="1" t="s">
        <v>12</v>
      </c>
      <c r="C11976" s="1" t="s">
        <v>27</v>
      </c>
      <c r="D11976" s="1" t="s">
        <v>38</v>
      </c>
      <c r="E11976" s="1" t="s">
        <v>15</v>
      </c>
      <c r="F11976" s="1" t="str">
        <f>VLOOKUP(C11976,Sheet1!$G$3:$I$9,2,FALSE)</f>
        <v>P3</v>
      </c>
      <c r="G11976" s="1">
        <f>VLOOKUP(C11976,Sheet1!$G$3:$I$9,3,FALSE)</f>
        <v>11</v>
      </c>
      <c r="H11976" s="1" t="str">
        <f>VLOOKUP(D11976,Sheet1!$L$3:$M$33,2,FALSE)</f>
        <v>Retail</v>
      </c>
    </row>
    <row r="11977" spans="1:8" x14ac:dyDescent="0.25">
      <c r="A11977" s="1">
        <v>323876</v>
      </c>
      <c r="B11977" s="1" t="s">
        <v>12</v>
      </c>
      <c r="C11977" s="1" t="s">
        <v>27</v>
      </c>
      <c r="D11977" s="1" t="s">
        <v>51</v>
      </c>
      <c r="E11977" s="1" t="s">
        <v>15</v>
      </c>
      <c r="F11977" s="1" t="str">
        <f>VLOOKUP(C11977,Sheet1!$G$3:$I$9,2,FALSE)</f>
        <v>P3</v>
      </c>
      <c r="G11977" s="1">
        <f>VLOOKUP(C11977,Sheet1!$G$3:$I$9,3,FALSE)</f>
        <v>11</v>
      </c>
      <c r="H11977" s="1" t="str">
        <f>VLOOKUP(D11977,Sheet1!$L$3:$M$33,2,FALSE)</f>
        <v>Travel</v>
      </c>
    </row>
    <row r="11978" spans="1:8" x14ac:dyDescent="0.25">
      <c r="A11978" s="1">
        <v>323877</v>
      </c>
      <c r="B11978" s="1" t="s">
        <v>12</v>
      </c>
      <c r="C11978" s="1" t="s">
        <v>27</v>
      </c>
      <c r="D11978" s="1" t="s">
        <v>38</v>
      </c>
      <c r="E11978" s="1" t="s">
        <v>15</v>
      </c>
      <c r="F11978" s="1" t="str">
        <f>VLOOKUP(C11978,Sheet1!$G$3:$I$9,2,FALSE)</f>
        <v>P3</v>
      </c>
      <c r="G11978" s="1">
        <f>VLOOKUP(C11978,Sheet1!$G$3:$I$9,3,FALSE)</f>
        <v>11</v>
      </c>
      <c r="H11978" s="1" t="str">
        <f>VLOOKUP(D11978,Sheet1!$L$3:$M$33,2,FALSE)</f>
        <v>Retail</v>
      </c>
    </row>
    <row r="11979" spans="1:8" x14ac:dyDescent="0.25">
      <c r="A11979" s="1">
        <v>323878</v>
      </c>
      <c r="B11979" s="1" t="s">
        <v>35</v>
      </c>
      <c r="C11979" s="1" t="s">
        <v>32</v>
      </c>
      <c r="D11979" s="1" t="s">
        <v>39</v>
      </c>
      <c r="E11979" s="1" t="s">
        <v>15</v>
      </c>
      <c r="F11979" s="1" t="str">
        <f>VLOOKUP(C11979,Sheet1!$G$3:$I$9,2,FALSE)</f>
        <v>P3</v>
      </c>
      <c r="G11979" s="1">
        <f>VLOOKUP(C11979,Sheet1!$G$3:$I$9,3,FALSE)</f>
        <v>10</v>
      </c>
      <c r="H11979" s="1" t="str">
        <f>VLOOKUP(D11979,Sheet1!$L$3:$M$33,2,FALSE)</f>
        <v>Retail</v>
      </c>
    </row>
    <row r="11980" spans="1:8" x14ac:dyDescent="0.25">
      <c r="A11980" s="1">
        <v>323879</v>
      </c>
      <c r="B11980" s="1" t="s">
        <v>12</v>
      </c>
      <c r="C11980" s="1" t="s">
        <v>32</v>
      </c>
      <c r="D11980" s="1" t="s">
        <v>14</v>
      </c>
      <c r="E11980" s="1" t="s">
        <v>15</v>
      </c>
      <c r="F11980" s="1" t="str">
        <f>VLOOKUP(C11980,Sheet1!$G$3:$I$9,2,FALSE)</f>
        <v>P3</v>
      </c>
      <c r="G11980" s="1">
        <f>VLOOKUP(C11980,Sheet1!$G$3:$I$9,3,FALSE)</f>
        <v>10</v>
      </c>
      <c r="H11980" s="1" t="str">
        <f>VLOOKUP(D11980,Sheet1!$L$3:$M$33,2,FALSE)</f>
        <v>BFSI</v>
      </c>
    </row>
    <row r="11981" spans="1:8" x14ac:dyDescent="0.25">
      <c r="A11981" s="1">
        <v>323880</v>
      </c>
      <c r="B11981" s="1" t="s">
        <v>35</v>
      </c>
      <c r="C11981" s="1" t="s">
        <v>32</v>
      </c>
      <c r="D11981" s="1" t="s">
        <v>39</v>
      </c>
      <c r="E11981" s="1" t="s">
        <v>15</v>
      </c>
      <c r="F11981" s="1" t="str">
        <f>VLOOKUP(C11981,Sheet1!$G$3:$I$9,2,FALSE)</f>
        <v>P3</v>
      </c>
      <c r="G11981" s="1">
        <f>VLOOKUP(C11981,Sheet1!$G$3:$I$9,3,FALSE)</f>
        <v>10</v>
      </c>
      <c r="H11981" s="1" t="str">
        <f>VLOOKUP(D11981,Sheet1!$L$3:$M$33,2,FALSE)</f>
        <v>Retail</v>
      </c>
    </row>
    <row r="11982" spans="1:8" x14ac:dyDescent="0.25">
      <c r="A11982" s="1">
        <v>323882</v>
      </c>
      <c r="B11982" s="1" t="s">
        <v>35</v>
      </c>
      <c r="C11982" s="1" t="s">
        <v>32</v>
      </c>
      <c r="D11982" s="1" t="s">
        <v>39</v>
      </c>
      <c r="E11982" s="1" t="s">
        <v>15</v>
      </c>
      <c r="F11982" s="1" t="str">
        <f>VLOOKUP(C11982,Sheet1!$G$3:$I$9,2,FALSE)</f>
        <v>P3</v>
      </c>
      <c r="G11982" s="1">
        <f>VLOOKUP(C11982,Sheet1!$G$3:$I$9,3,FALSE)</f>
        <v>10</v>
      </c>
      <c r="H11982" s="1" t="str">
        <f>VLOOKUP(D11982,Sheet1!$L$3:$M$33,2,FALSE)</f>
        <v>Retail</v>
      </c>
    </row>
    <row r="11983" spans="1:8" x14ac:dyDescent="0.25">
      <c r="A11983" s="1">
        <v>323883</v>
      </c>
      <c r="B11983" s="1" t="s">
        <v>35</v>
      </c>
      <c r="C11983" s="1" t="s">
        <v>27</v>
      </c>
      <c r="D11983" s="1" t="s">
        <v>58</v>
      </c>
      <c r="E11983" s="1" t="s">
        <v>15</v>
      </c>
      <c r="F11983" s="1" t="str">
        <f>VLOOKUP(C11983,Sheet1!$G$3:$I$9,2,FALSE)</f>
        <v>P3</v>
      </c>
      <c r="G11983" s="1">
        <f>VLOOKUP(C11983,Sheet1!$G$3:$I$9,3,FALSE)</f>
        <v>11</v>
      </c>
      <c r="H11983" s="1" t="str">
        <f>VLOOKUP(D11983,Sheet1!$L$3:$M$33,2,FALSE)</f>
        <v>Health</v>
      </c>
    </row>
    <row r="11984" spans="1:8" x14ac:dyDescent="0.25">
      <c r="A11984" s="1">
        <v>323884</v>
      </c>
      <c r="B11984" s="1" t="s">
        <v>35</v>
      </c>
      <c r="C11984" s="1" t="s">
        <v>27</v>
      </c>
      <c r="D11984" s="1" t="s">
        <v>58</v>
      </c>
      <c r="E11984" s="1" t="s">
        <v>15</v>
      </c>
      <c r="F11984" s="1" t="str">
        <f>VLOOKUP(C11984,Sheet1!$G$3:$I$9,2,FALSE)</f>
        <v>P3</v>
      </c>
      <c r="G11984" s="1">
        <f>VLOOKUP(C11984,Sheet1!$G$3:$I$9,3,FALSE)</f>
        <v>11</v>
      </c>
      <c r="H11984" s="1" t="str">
        <f>VLOOKUP(D11984,Sheet1!$L$3:$M$33,2,FALSE)</f>
        <v>Health</v>
      </c>
    </row>
    <row r="11985" spans="1:8" x14ac:dyDescent="0.25">
      <c r="A11985" s="1">
        <v>323885</v>
      </c>
      <c r="B11985" s="1" t="s">
        <v>12</v>
      </c>
      <c r="C11985" s="1" t="s">
        <v>32</v>
      </c>
      <c r="D11985" s="1" t="s">
        <v>44</v>
      </c>
      <c r="E11985" s="1" t="s">
        <v>15</v>
      </c>
      <c r="F11985" s="1" t="str">
        <f>VLOOKUP(C11985,Sheet1!$G$3:$I$9,2,FALSE)</f>
        <v>P3</v>
      </c>
      <c r="G11985" s="1">
        <f>VLOOKUP(C11985,Sheet1!$G$3:$I$9,3,FALSE)</f>
        <v>10</v>
      </c>
      <c r="H11985" s="1" t="str">
        <f>VLOOKUP(D11985,Sheet1!$L$3:$M$33,2,FALSE)</f>
        <v>Entertainment</v>
      </c>
    </row>
    <row r="11986" spans="1:8" x14ac:dyDescent="0.25">
      <c r="A11986" s="1">
        <v>323886</v>
      </c>
      <c r="B11986" s="1" t="s">
        <v>35</v>
      </c>
      <c r="C11986" s="1" t="s">
        <v>32</v>
      </c>
      <c r="D11986" s="1" t="s">
        <v>39</v>
      </c>
      <c r="E11986" s="1" t="s">
        <v>15</v>
      </c>
      <c r="F11986" s="1" t="str">
        <f>VLOOKUP(C11986,Sheet1!$G$3:$I$9,2,FALSE)</f>
        <v>P3</v>
      </c>
      <c r="G11986" s="1">
        <f>VLOOKUP(C11986,Sheet1!$G$3:$I$9,3,FALSE)</f>
        <v>10</v>
      </c>
      <c r="H11986" s="1" t="str">
        <f>VLOOKUP(D11986,Sheet1!$L$3:$M$33,2,FALSE)</f>
        <v>Retail</v>
      </c>
    </row>
    <row r="11987" spans="1:8" x14ac:dyDescent="0.25">
      <c r="A11987" s="1">
        <v>323888</v>
      </c>
      <c r="B11987" s="1" t="s">
        <v>35</v>
      </c>
      <c r="C11987" s="1" t="s">
        <v>32</v>
      </c>
      <c r="D11987" s="1" t="s">
        <v>39</v>
      </c>
      <c r="E11987" s="1" t="s">
        <v>15</v>
      </c>
      <c r="F11987" s="1" t="str">
        <f>VLOOKUP(C11987,Sheet1!$G$3:$I$9,2,FALSE)</f>
        <v>P3</v>
      </c>
      <c r="G11987" s="1">
        <f>VLOOKUP(C11987,Sheet1!$G$3:$I$9,3,FALSE)</f>
        <v>10</v>
      </c>
      <c r="H11987" s="1" t="str">
        <f>VLOOKUP(D11987,Sheet1!$L$3:$M$33,2,FALSE)</f>
        <v>Retail</v>
      </c>
    </row>
    <row r="11988" spans="1:8" x14ac:dyDescent="0.25">
      <c r="A11988" s="1">
        <v>323889</v>
      </c>
      <c r="B11988" s="1" t="s">
        <v>35</v>
      </c>
      <c r="C11988" s="1" t="s">
        <v>32</v>
      </c>
      <c r="D11988" s="1" t="s">
        <v>48</v>
      </c>
      <c r="E11988" s="1" t="s">
        <v>15</v>
      </c>
      <c r="F11988" s="1" t="str">
        <f>VLOOKUP(C11988,Sheet1!$G$3:$I$9,2,FALSE)</f>
        <v>P3</v>
      </c>
      <c r="G11988" s="1">
        <f>VLOOKUP(C11988,Sheet1!$G$3:$I$9,3,FALSE)</f>
        <v>10</v>
      </c>
      <c r="H11988" s="1" t="str">
        <f>VLOOKUP(D11988,Sheet1!$L$3:$M$33,2,FALSE)</f>
        <v>Government</v>
      </c>
    </row>
    <row r="11989" spans="1:8" x14ac:dyDescent="0.25">
      <c r="A11989" s="1">
        <v>323890</v>
      </c>
      <c r="B11989" s="1" t="s">
        <v>12</v>
      </c>
      <c r="C11989" s="1" t="s">
        <v>32</v>
      </c>
      <c r="D11989" s="1" t="s">
        <v>39</v>
      </c>
      <c r="E11989" s="1" t="s">
        <v>15</v>
      </c>
      <c r="F11989" s="1" t="str">
        <f>VLOOKUP(C11989,Sheet1!$G$3:$I$9,2,FALSE)</f>
        <v>P3</v>
      </c>
      <c r="G11989" s="1">
        <f>VLOOKUP(C11989,Sheet1!$G$3:$I$9,3,FALSE)</f>
        <v>10</v>
      </c>
      <c r="H11989" s="1" t="str">
        <f>VLOOKUP(D11989,Sheet1!$L$3:$M$33,2,FALSE)</f>
        <v>Retail</v>
      </c>
    </row>
    <row r="11990" spans="1:8" x14ac:dyDescent="0.25">
      <c r="A11990" s="1">
        <v>323891</v>
      </c>
      <c r="B11990" s="1" t="s">
        <v>35</v>
      </c>
      <c r="C11990" s="1" t="s">
        <v>32</v>
      </c>
      <c r="D11990" s="1" t="s">
        <v>47</v>
      </c>
      <c r="E11990" s="1" t="s">
        <v>15</v>
      </c>
      <c r="F11990" s="1" t="str">
        <f>VLOOKUP(C11990,Sheet1!$G$3:$I$9,2,FALSE)</f>
        <v>P3</v>
      </c>
      <c r="G11990" s="1">
        <f>VLOOKUP(C11990,Sheet1!$G$3:$I$9,3,FALSE)</f>
        <v>10</v>
      </c>
      <c r="H11990" s="1" t="str">
        <f>VLOOKUP(D11990,Sheet1!$L$3:$M$33,2,FALSE)</f>
        <v>Government</v>
      </c>
    </row>
    <row r="11991" spans="1:8" x14ac:dyDescent="0.25">
      <c r="A11991" s="1">
        <v>323898</v>
      </c>
      <c r="B11991" s="1" t="s">
        <v>64</v>
      </c>
      <c r="C11991" s="1" t="s">
        <v>27</v>
      </c>
      <c r="D11991" s="1" t="s">
        <v>53</v>
      </c>
      <c r="E11991" s="1" t="s">
        <v>15</v>
      </c>
      <c r="F11991" s="1" t="str">
        <f>VLOOKUP(C11991,Sheet1!$G$3:$I$9,2,FALSE)</f>
        <v>P3</v>
      </c>
      <c r="G11991" s="1">
        <f>VLOOKUP(C11991,Sheet1!$G$3:$I$9,3,FALSE)</f>
        <v>11</v>
      </c>
      <c r="H11991" s="1" t="str">
        <f>VLOOKUP(D11991,Sheet1!$L$3:$M$33,2,FALSE)</f>
        <v>Travel</v>
      </c>
    </row>
    <row r="11992" spans="1:8" x14ac:dyDescent="0.25">
      <c r="A11992" s="1">
        <v>323899</v>
      </c>
      <c r="B11992" s="1" t="s">
        <v>35</v>
      </c>
      <c r="C11992" s="1" t="s">
        <v>32</v>
      </c>
      <c r="D11992" s="1" t="s">
        <v>44</v>
      </c>
      <c r="E11992" s="1" t="s">
        <v>15</v>
      </c>
      <c r="F11992" s="1" t="str">
        <f>VLOOKUP(C11992,Sheet1!$G$3:$I$9,2,FALSE)</f>
        <v>P3</v>
      </c>
      <c r="G11992" s="1">
        <f>VLOOKUP(C11992,Sheet1!$G$3:$I$9,3,FALSE)</f>
        <v>10</v>
      </c>
      <c r="H11992" s="1" t="str">
        <f>VLOOKUP(D11992,Sheet1!$L$3:$M$33,2,FALSE)</f>
        <v>Entertainment</v>
      </c>
    </row>
    <row r="11993" spans="1:8" x14ac:dyDescent="0.25">
      <c r="A11993" s="1">
        <v>323900</v>
      </c>
      <c r="B11993" s="1" t="s">
        <v>35</v>
      </c>
      <c r="C11993" s="1" t="s">
        <v>32</v>
      </c>
      <c r="D11993" s="1" t="s">
        <v>44</v>
      </c>
      <c r="E11993" s="1" t="s">
        <v>15</v>
      </c>
      <c r="F11993" s="1" t="str">
        <f>VLOOKUP(C11993,Sheet1!$G$3:$I$9,2,FALSE)</f>
        <v>P3</v>
      </c>
      <c r="G11993" s="1">
        <f>VLOOKUP(C11993,Sheet1!$G$3:$I$9,3,FALSE)</f>
        <v>10</v>
      </c>
      <c r="H11993" s="1" t="str">
        <f>VLOOKUP(D11993,Sheet1!$L$3:$M$33,2,FALSE)</f>
        <v>Entertainment</v>
      </c>
    </row>
    <row r="11994" spans="1:8" x14ac:dyDescent="0.25">
      <c r="A11994" s="1">
        <v>323901</v>
      </c>
      <c r="B11994" s="1" t="s">
        <v>35</v>
      </c>
      <c r="C11994" s="1" t="s">
        <v>32</v>
      </c>
      <c r="D11994" s="1" t="s">
        <v>44</v>
      </c>
      <c r="E11994" s="1" t="s">
        <v>15</v>
      </c>
      <c r="F11994" s="1" t="str">
        <f>VLOOKUP(C11994,Sheet1!$G$3:$I$9,2,FALSE)</f>
        <v>P3</v>
      </c>
      <c r="G11994" s="1">
        <f>VLOOKUP(C11994,Sheet1!$G$3:$I$9,3,FALSE)</f>
        <v>10</v>
      </c>
      <c r="H11994" s="1" t="str">
        <f>VLOOKUP(D11994,Sheet1!$L$3:$M$33,2,FALSE)</f>
        <v>Entertainment</v>
      </c>
    </row>
    <row r="11995" spans="1:8" x14ac:dyDescent="0.25">
      <c r="A11995" s="1">
        <v>323902</v>
      </c>
      <c r="B11995" s="1" t="s">
        <v>35</v>
      </c>
      <c r="C11995" s="1" t="s">
        <v>32</v>
      </c>
      <c r="D11995" s="1" t="s">
        <v>39</v>
      </c>
      <c r="E11995" s="1" t="s">
        <v>15</v>
      </c>
      <c r="F11995" s="1" t="str">
        <f>VLOOKUP(C11995,Sheet1!$G$3:$I$9,2,FALSE)</f>
        <v>P3</v>
      </c>
      <c r="G11995" s="1">
        <f>VLOOKUP(C11995,Sheet1!$G$3:$I$9,3,FALSE)</f>
        <v>10</v>
      </c>
      <c r="H11995" s="1" t="str">
        <f>VLOOKUP(D11995,Sheet1!$L$3:$M$33,2,FALSE)</f>
        <v>Retail</v>
      </c>
    </row>
    <row r="11996" spans="1:8" x14ac:dyDescent="0.25">
      <c r="A11996" s="1">
        <v>323903</v>
      </c>
      <c r="B11996" s="1" t="s">
        <v>35</v>
      </c>
      <c r="C11996" s="1" t="s">
        <v>32</v>
      </c>
      <c r="D11996" s="1" t="s">
        <v>39</v>
      </c>
      <c r="E11996" s="1" t="s">
        <v>15</v>
      </c>
      <c r="F11996" s="1" t="str">
        <f>VLOOKUP(C11996,Sheet1!$G$3:$I$9,2,FALSE)</f>
        <v>P3</v>
      </c>
      <c r="G11996" s="1">
        <f>VLOOKUP(C11996,Sheet1!$G$3:$I$9,3,FALSE)</f>
        <v>10</v>
      </c>
      <c r="H11996" s="1" t="str">
        <f>VLOOKUP(D11996,Sheet1!$L$3:$M$33,2,FALSE)</f>
        <v>Retail</v>
      </c>
    </row>
    <row r="11997" spans="1:8" x14ac:dyDescent="0.25">
      <c r="A11997" s="1">
        <v>323904</v>
      </c>
      <c r="B11997" s="1" t="s">
        <v>35</v>
      </c>
      <c r="C11997" s="1" t="s">
        <v>27</v>
      </c>
      <c r="D11997" s="1" t="s">
        <v>58</v>
      </c>
      <c r="E11997" s="1" t="s">
        <v>15</v>
      </c>
      <c r="F11997" s="1" t="str">
        <f>VLOOKUP(C11997,Sheet1!$G$3:$I$9,2,FALSE)</f>
        <v>P3</v>
      </c>
      <c r="G11997" s="1">
        <f>VLOOKUP(C11997,Sheet1!$G$3:$I$9,3,FALSE)</f>
        <v>11</v>
      </c>
      <c r="H11997" s="1" t="str">
        <f>VLOOKUP(D11997,Sheet1!$L$3:$M$33,2,FALSE)</f>
        <v>Health</v>
      </c>
    </row>
    <row r="11998" spans="1:8" x14ac:dyDescent="0.25">
      <c r="A11998" s="1">
        <v>323905</v>
      </c>
      <c r="B11998" s="1" t="s">
        <v>35</v>
      </c>
      <c r="C11998" s="1" t="s">
        <v>32</v>
      </c>
      <c r="D11998" s="1" t="s">
        <v>44</v>
      </c>
      <c r="E11998" s="1" t="s">
        <v>15</v>
      </c>
      <c r="F11998" s="1" t="str">
        <f>VLOOKUP(C11998,Sheet1!$G$3:$I$9,2,FALSE)</f>
        <v>P3</v>
      </c>
      <c r="G11998" s="1">
        <f>VLOOKUP(C11998,Sheet1!$G$3:$I$9,3,FALSE)</f>
        <v>10</v>
      </c>
      <c r="H11998" s="1" t="str">
        <f>VLOOKUP(D11998,Sheet1!$L$3:$M$33,2,FALSE)</f>
        <v>Entertainment</v>
      </c>
    </row>
    <row r="11999" spans="1:8" x14ac:dyDescent="0.25">
      <c r="A11999" s="1">
        <v>323906</v>
      </c>
      <c r="B11999" s="1" t="s">
        <v>35</v>
      </c>
      <c r="C11999" s="1" t="s">
        <v>27</v>
      </c>
      <c r="D11999" s="1" t="s">
        <v>58</v>
      </c>
      <c r="E11999" s="1" t="s">
        <v>15</v>
      </c>
      <c r="F11999" s="1" t="str">
        <f>VLOOKUP(C11999,Sheet1!$G$3:$I$9,2,FALSE)</f>
        <v>P3</v>
      </c>
      <c r="G11999" s="1">
        <f>VLOOKUP(C11999,Sheet1!$G$3:$I$9,3,FALSE)</f>
        <v>11</v>
      </c>
      <c r="H11999" s="1" t="str">
        <f>VLOOKUP(D11999,Sheet1!$L$3:$M$33,2,FALSE)</f>
        <v>Health</v>
      </c>
    </row>
    <row r="12000" spans="1:8" x14ac:dyDescent="0.25">
      <c r="A12000" s="1">
        <v>323907</v>
      </c>
      <c r="B12000" s="1" t="s">
        <v>12</v>
      </c>
      <c r="C12000" s="1" t="s">
        <v>32</v>
      </c>
      <c r="D12000" s="1" t="s">
        <v>47</v>
      </c>
      <c r="E12000" s="1" t="s">
        <v>15</v>
      </c>
      <c r="F12000" s="1" t="str">
        <f>VLOOKUP(C12000,Sheet1!$G$3:$I$9,2,FALSE)</f>
        <v>P3</v>
      </c>
      <c r="G12000" s="1">
        <f>VLOOKUP(C12000,Sheet1!$G$3:$I$9,3,FALSE)</f>
        <v>10</v>
      </c>
      <c r="H12000" s="1" t="str">
        <f>VLOOKUP(D12000,Sheet1!$L$3:$M$33,2,FALSE)</f>
        <v>Government</v>
      </c>
    </row>
    <row r="12001" spans="1:8" x14ac:dyDescent="0.25">
      <c r="A12001" s="1">
        <v>323908</v>
      </c>
      <c r="B12001" s="1" t="s">
        <v>35</v>
      </c>
      <c r="C12001" s="1" t="s">
        <v>32</v>
      </c>
      <c r="D12001" s="1" t="s">
        <v>48</v>
      </c>
      <c r="E12001" s="1" t="s">
        <v>15</v>
      </c>
      <c r="F12001" s="1" t="str">
        <f>VLOOKUP(C12001,Sheet1!$G$3:$I$9,2,FALSE)</f>
        <v>P3</v>
      </c>
      <c r="G12001" s="1">
        <f>VLOOKUP(C12001,Sheet1!$G$3:$I$9,3,FALSE)</f>
        <v>10</v>
      </c>
      <c r="H12001" s="1" t="str">
        <f>VLOOKUP(D12001,Sheet1!$L$3:$M$33,2,FALSE)</f>
        <v>Government</v>
      </c>
    </row>
    <row r="12002" spans="1:8" x14ac:dyDescent="0.25">
      <c r="A12002" s="1">
        <v>323909</v>
      </c>
      <c r="B12002" s="1" t="s">
        <v>35</v>
      </c>
      <c r="C12002" s="1" t="s">
        <v>32</v>
      </c>
      <c r="D12002" s="1" t="s">
        <v>44</v>
      </c>
      <c r="E12002" s="1" t="s">
        <v>15</v>
      </c>
      <c r="F12002" s="1" t="str">
        <f>VLOOKUP(C12002,Sheet1!$G$3:$I$9,2,FALSE)</f>
        <v>P3</v>
      </c>
      <c r="G12002" s="1">
        <f>VLOOKUP(C12002,Sheet1!$G$3:$I$9,3,FALSE)</f>
        <v>10</v>
      </c>
      <c r="H12002" s="1" t="str">
        <f>VLOOKUP(D12002,Sheet1!$L$3:$M$33,2,FALSE)</f>
        <v>Entertainment</v>
      </c>
    </row>
    <row r="12003" spans="1:8" x14ac:dyDescent="0.25">
      <c r="A12003" s="1">
        <v>323910</v>
      </c>
      <c r="B12003" s="1" t="s">
        <v>35</v>
      </c>
      <c r="C12003" s="1" t="s">
        <v>32</v>
      </c>
      <c r="D12003" s="1" t="s">
        <v>39</v>
      </c>
      <c r="E12003" s="1" t="s">
        <v>15</v>
      </c>
      <c r="F12003" s="1" t="str">
        <f>VLOOKUP(C12003,Sheet1!$G$3:$I$9,2,FALSE)</f>
        <v>P3</v>
      </c>
      <c r="G12003" s="1">
        <f>VLOOKUP(C12003,Sheet1!$G$3:$I$9,3,FALSE)</f>
        <v>10</v>
      </c>
      <c r="H12003" s="1" t="str">
        <f>VLOOKUP(D12003,Sheet1!$L$3:$M$33,2,FALSE)</f>
        <v>Retail</v>
      </c>
    </row>
    <row r="12004" spans="1:8" x14ac:dyDescent="0.25">
      <c r="A12004" s="1">
        <v>323911</v>
      </c>
      <c r="B12004" s="1" t="s">
        <v>35</v>
      </c>
      <c r="C12004" s="1" t="s">
        <v>32</v>
      </c>
      <c r="D12004" s="1" t="s">
        <v>44</v>
      </c>
      <c r="E12004" s="1" t="s">
        <v>15</v>
      </c>
      <c r="F12004" s="1" t="str">
        <f>VLOOKUP(C12004,Sheet1!$G$3:$I$9,2,FALSE)</f>
        <v>P3</v>
      </c>
      <c r="G12004" s="1">
        <f>VLOOKUP(C12004,Sheet1!$G$3:$I$9,3,FALSE)</f>
        <v>10</v>
      </c>
      <c r="H12004" s="1" t="str">
        <f>VLOOKUP(D12004,Sheet1!$L$3:$M$33,2,FALSE)</f>
        <v>Entertainment</v>
      </c>
    </row>
    <row r="12005" spans="1:8" x14ac:dyDescent="0.25">
      <c r="A12005" s="1">
        <v>323912</v>
      </c>
      <c r="B12005" s="1" t="s">
        <v>12</v>
      </c>
      <c r="C12005" s="1" t="s">
        <v>27</v>
      </c>
      <c r="D12005" s="1" t="s">
        <v>58</v>
      </c>
      <c r="E12005" s="1" t="s">
        <v>15</v>
      </c>
      <c r="F12005" s="1" t="str">
        <f>VLOOKUP(C12005,Sheet1!$G$3:$I$9,2,FALSE)</f>
        <v>P3</v>
      </c>
      <c r="G12005" s="1">
        <f>VLOOKUP(C12005,Sheet1!$G$3:$I$9,3,FALSE)</f>
        <v>11</v>
      </c>
      <c r="H12005" s="1" t="str">
        <f>VLOOKUP(D12005,Sheet1!$L$3:$M$33,2,FALSE)</f>
        <v>Health</v>
      </c>
    </row>
    <row r="12006" spans="1:8" x14ac:dyDescent="0.25">
      <c r="A12006" s="1">
        <v>323913</v>
      </c>
      <c r="B12006" s="1" t="s">
        <v>35</v>
      </c>
      <c r="C12006" s="1" t="s">
        <v>32</v>
      </c>
      <c r="D12006" s="1" t="s">
        <v>44</v>
      </c>
      <c r="E12006" s="1" t="s">
        <v>15</v>
      </c>
      <c r="F12006" s="1" t="str">
        <f>VLOOKUP(C12006,Sheet1!$G$3:$I$9,2,FALSE)</f>
        <v>P3</v>
      </c>
      <c r="G12006" s="1">
        <f>VLOOKUP(C12006,Sheet1!$G$3:$I$9,3,FALSE)</f>
        <v>10</v>
      </c>
      <c r="H12006" s="1" t="str">
        <f>VLOOKUP(D12006,Sheet1!$L$3:$M$33,2,FALSE)</f>
        <v>Entertainment</v>
      </c>
    </row>
    <row r="12007" spans="1:8" x14ac:dyDescent="0.25">
      <c r="A12007" s="1">
        <v>323914</v>
      </c>
      <c r="B12007" s="1" t="s">
        <v>35</v>
      </c>
      <c r="C12007" s="1" t="s">
        <v>32</v>
      </c>
      <c r="D12007" s="1" t="s">
        <v>44</v>
      </c>
      <c r="E12007" s="1" t="s">
        <v>15</v>
      </c>
      <c r="F12007" s="1" t="str">
        <f>VLOOKUP(C12007,Sheet1!$G$3:$I$9,2,FALSE)</f>
        <v>P3</v>
      </c>
      <c r="G12007" s="1">
        <f>VLOOKUP(C12007,Sheet1!$G$3:$I$9,3,FALSE)</f>
        <v>10</v>
      </c>
      <c r="H12007" s="1" t="str">
        <f>VLOOKUP(D12007,Sheet1!$L$3:$M$33,2,FALSE)</f>
        <v>Entertainment</v>
      </c>
    </row>
    <row r="12008" spans="1:8" x14ac:dyDescent="0.25">
      <c r="A12008" s="1">
        <v>323915</v>
      </c>
      <c r="B12008" s="1" t="s">
        <v>12</v>
      </c>
      <c r="C12008" s="1" t="s">
        <v>32</v>
      </c>
      <c r="D12008" s="1" t="s">
        <v>44</v>
      </c>
      <c r="E12008" s="1" t="s">
        <v>15</v>
      </c>
      <c r="F12008" s="1" t="str">
        <f>VLOOKUP(C12008,Sheet1!$G$3:$I$9,2,FALSE)</f>
        <v>P3</v>
      </c>
      <c r="G12008" s="1">
        <f>VLOOKUP(C12008,Sheet1!$G$3:$I$9,3,FALSE)</f>
        <v>10</v>
      </c>
      <c r="H12008" s="1" t="str">
        <f>VLOOKUP(D12008,Sheet1!$L$3:$M$33,2,FALSE)</f>
        <v>Entertainment</v>
      </c>
    </row>
    <row r="12009" spans="1:8" x14ac:dyDescent="0.25">
      <c r="A12009" s="1">
        <v>323916</v>
      </c>
      <c r="B12009" s="1" t="s">
        <v>35</v>
      </c>
      <c r="C12009" s="1" t="s">
        <v>32</v>
      </c>
      <c r="D12009" s="1" t="s">
        <v>39</v>
      </c>
      <c r="E12009" s="1" t="s">
        <v>15</v>
      </c>
      <c r="F12009" s="1" t="str">
        <f>VLOOKUP(C12009,Sheet1!$G$3:$I$9,2,FALSE)</f>
        <v>P3</v>
      </c>
      <c r="G12009" s="1">
        <f>VLOOKUP(C12009,Sheet1!$G$3:$I$9,3,FALSE)</f>
        <v>10</v>
      </c>
      <c r="H12009" s="1" t="str">
        <f>VLOOKUP(D12009,Sheet1!$L$3:$M$33,2,FALSE)</f>
        <v>Retail</v>
      </c>
    </row>
    <row r="12010" spans="1:8" x14ac:dyDescent="0.25">
      <c r="A12010" s="1">
        <v>323917</v>
      </c>
      <c r="B12010" s="1" t="s">
        <v>12</v>
      </c>
      <c r="C12010" s="1" t="s">
        <v>32</v>
      </c>
      <c r="D12010" s="1" t="s">
        <v>44</v>
      </c>
      <c r="E12010" s="1" t="s">
        <v>15</v>
      </c>
      <c r="F12010" s="1" t="str">
        <f>VLOOKUP(C12010,Sheet1!$G$3:$I$9,2,FALSE)</f>
        <v>P3</v>
      </c>
      <c r="G12010" s="1">
        <f>VLOOKUP(C12010,Sheet1!$G$3:$I$9,3,FALSE)</f>
        <v>10</v>
      </c>
      <c r="H12010" s="1" t="str">
        <f>VLOOKUP(D12010,Sheet1!$L$3:$M$33,2,FALSE)</f>
        <v>Entertainment</v>
      </c>
    </row>
    <row r="12011" spans="1:8" x14ac:dyDescent="0.25">
      <c r="A12011" s="1">
        <v>323918</v>
      </c>
      <c r="B12011" s="1" t="s">
        <v>12</v>
      </c>
      <c r="C12011" s="1" t="s">
        <v>20</v>
      </c>
      <c r="D12011" s="1" t="s">
        <v>26</v>
      </c>
      <c r="E12011" s="1" t="s">
        <v>15</v>
      </c>
      <c r="F12011" s="1" t="str">
        <f>VLOOKUP(C12011,Sheet1!$G$3:$I$9,2,FALSE)</f>
        <v>P1</v>
      </c>
      <c r="G12011" s="1">
        <f>VLOOKUP(C12011,Sheet1!$G$3:$I$9,3,FALSE)</f>
        <v>14</v>
      </c>
      <c r="H12011" s="1" t="str">
        <f>VLOOKUP(D12011,Sheet1!$L$3:$M$33,2,FALSE)</f>
        <v>BFSI</v>
      </c>
    </row>
    <row r="12012" spans="1:8" x14ac:dyDescent="0.25">
      <c r="A12012" s="1">
        <v>323919</v>
      </c>
      <c r="B12012" s="1" t="s">
        <v>35</v>
      </c>
      <c r="C12012" s="1" t="s">
        <v>20</v>
      </c>
      <c r="D12012" s="1" t="s">
        <v>57</v>
      </c>
      <c r="E12012" s="1" t="s">
        <v>15</v>
      </c>
      <c r="F12012" s="1" t="str">
        <f>VLOOKUP(C12012,Sheet1!$G$3:$I$9,2,FALSE)</f>
        <v>P1</v>
      </c>
      <c r="G12012" s="1">
        <f>VLOOKUP(C12012,Sheet1!$G$3:$I$9,3,FALSE)</f>
        <v>14</v>
      </c>
      <c r="H12012" s="1" t="str">
        <f>VLOOKUP(D12012,Sheet1!$L$3:$M$33,2,FALSE)</f>
        <v>Health</v>
      </c>
    </row>
    <row r="12013" spans="1:8" x14ac:dyDescent="0.25">
      <c r="A12013" s="1">
        <v>323920</v>
      </c>
      <c r="B12013" s="1" t="s">
        <v>12</v>
      </c>
      <c r="C12013" s="1" t="s">
        <v>20</v>
      </c>
      <c r="D12013" s="1" t="s">
        <v>26</v>
      </c>
      <c r="E12013" s="1" t="s">
        <v>15</v>
      </c>
      <c r="F12013" s="1" t="str">
        <f>VLOOKUP(C12013,Sheet1!$G$3:$I$9,2,FALSE)</f>
        <v>P1</v>
      </c>
      <c r="G12013" s="1">
        <f>VLOOKUP(C12013,Sheet1!$G$3:$I$9,3,FALSE)</f>
        <v>14</v>
      </c>
      <c r="H12013" s="1" t="str">
        <f>VLOOKUP(D12013,Sheet1!$L$3:$M$33,2,FALSE)</f>
        <v>BFSI</v>
      </c>
    </row>
    <row r="12014" spans="1:8" x14ac:dyDescent="0.25">
      <c r="A12014" s="1">
        <v>323921</v>
      </c>
      <c r="B12014" s="1" t="s">
        <v>35</v>
      </c>
      <c r="C12014" s="1" t="s">
        <v>20</v>
      </c>
      <c r="D12014" s="1" t="s">
        <v>24</v>
      </c>
      <c r="E12014" s="1" t="s">
        <v>15</v>
      </c>
      <c r="F12014" s="1" t="str">
        <f>VLOOKUP(C12014,Sheet1!$G$3:$I$9,2,FALSE)</f>
        <v>P1</v>
      </c>
      <c r="G12014" s="1">
        <f>VLOOKUP(C12014,Sheet1!$G$3:$I$9,3,FALSE)</f>
        <v>14</v>
      </c>
      <c r="H12014" s="1" t="str">
        <f>VLOOKUP(D12014,Sheet1!$L$3:$M$33,2,FALSE)</f>
        <v>BFSI</v>
      </c>
    </row>
    <row r="12015" spans="1:8" x14ac:dyDescent="0.25">
      <c r="A12015" s="1">
        <v>323922</v>
      </c>
      <c r="B12015" s="1" t="s">
        <v>12</v>
      </c>
      <c r="C12015" s="1" t="s">
        <v>20</v>
      </c>
      <c r="D12015" s="1" t="s">
        <v>57</v>
      </c>
      <c r="E12015" s="1" t="s">
        <v>15</v>
      </c>
      <c r="F12015" s="1" t="str">
        <f>VLOOKUP(C12015,Sheet1!$G$3:$I$9,2,FALSE)</f>
        <v>P1</v>
      </c>
      <c r="G12015" s="1">
        <f>VLOOKUP(C12015,Sheet1!$G$3:$I$9,3,FALSE)</f>
        <v>14</v>
      </c>
      <c r="H12015" s="1" t="str">
        <f>VLOOKUP(D12015,Sheet1!$L$3:$M$33,2,FALSE)</f>
        <v>Health</v>
      </c>
    </row>
    <row r="12016" spans="1:8" x14ac:dyDescent="0.25">
      <c r="A12016" s="1">
        <v>323923</v>
      </c>
      <c r="B12016" s="1" t="s">
        <v>12</v>
      </c>
      <c r="C12016" s="1" t="s">
        <v>20</v>
      </c>
      <c r="D12016" s="1" t="s">
        <v>58</v>
      </c>
      <c r="E12016" s="1" t="s">
        <v>15</v>
      </c>
      <c r="F12016" s="1" t="str">
        <f>VLOOKUP(C12016,Sheet1!$G$3:$I$9,2,FALSE)</f>
        <v>P1</v>
      </c>
      <c r="G12016" s="1">
        <f>VLOOKUP(C12016,Sheet1!$G$3:$I$9,3,FALSE)</f>
        <v>14</v>
      </c>
      <c r="H12016" s="1" t="str">
        <f>VLOOKUP(D12016,Sheet1!$L$3:$M$33,2,FALSE)</f>
        <v>Health</v>
      </c>
    </row>
    <row r="12017" spans="1:8" x14ac:dyDescent="0.25">
      <c r="A12017" s="1">
        <v>323924</v>
      </c>
      <c r="B12017" s="1" t="s">
        <v>35</v>
      </c>
      <c r="C12017" s="1" t="s">
        <v>20</v>
      </c>
      <c r="D12017" s="1" t="s">
        <v>26</v>
      </c>
      <c r="E12017" s="1" t="s">
        <v>63</v>
      </c>
      <c r="F12017" s="1" t="str">
        <f>VLOOKUP(C12017,Sheet1!$G$3:$I$9,2,FALSE)</f>
        <v>P1</v>
      </c>
      <c r="G12017" s="1">
        <f>VLOOKUP(C12017,Sheet1!$G$3:$I$9,3,FALSE)</f>
        <v>14</v>
      </c>
      <c r="H12017" s="1" t="str">
        <f>VLOOKUP(D12017,Sheet1!$L$3:$M$33,2,FALSE)</f>
        <v>BFSI</v>
      </c>
    </row>
    <row r="12018" spans="1:8" x14ac:dyDescent="0.25">
      <c r="A12018" s="1">
        <v>323925</v>
      </c>
      <c r="B12018" s="1" t="s">
        <v>35</v>
      </c>
      <c r="C12018" s="1" t="s">
        <v>20</v>
      </c>
      <c r="D12018" s="1" t="s">
        <v>26</v>
      </c>
      <c r="E12018" s="1" t="s">
        <v>63</v>
      </c>
      <c r="F12018" s="1" t="str">
        <f>VLOOKUP(C12018,Sheet1!$G$3:$I$9,2,FALSE)</f>
        <v>P1</v>
      </c>
      <c r="G12018" s="1">
        <f>VLOOKUP(C12018,Sheet1!$G$3:$I$9,3,FALSE)</f>
        <v>14</v>
      </c>
      <c r="H12018" s="1" t="str">
        <f>VLOOKUP(D12018,Sheet1!$L$3:$M$33,2,FALSE)</f>
        <v>BFSI</v>
      </c>
    </row>
    <row r="12019" spans="1:8" x14ac:dyDescent="0.25">
      <c r="A12019" s="1">
        <v>323926</v>
      </c>
      <c r="B12019" s="1" t="s">
        <v>35</v>
      </c>
      <c r="C12019" s="1" t="s">
        <v>20</v>
      </c>
      <c r="D12019" s="1" t="s">
        <v>26</v>
      </c>
      <c r="E12019" s="1" t="s">
        <v>63</v>
      </c>
      <c r="F12019" s="1" t="str">
        <f>VLOOKUP(C12019,Sheet1!$G$3:$I$9,2,FALSE)</f>
        <v>P1</v>
      </c>
      <c r="G12019" s="1">
        <f>VLOOKUP(C12019,Sheet1!$G$3:$I$9,3,FALSE)</f>
        <v>14</v>
      </c>
      <c r="H12019" s="1" t="str">
        <f>VLOOKUP(D12019,Sheet1!$L$3:$M$33,2,FALSE)</f>
        <v>BFSI</v>
      </c>
    </row>
    <row r="12020" spans="1:8" x14ac:dyDescent="0.25">
      <c r="A12020" s="1">
        <v>323927</v>
      </c>
      <c r="B12020" s="1" t="s">
        <v>12</v>
      </c>
      <c r="C12020" s="1" t="s">
        <v>20</v>
      </c>
      <c r="D12020" s="1" t="s">
        <v>48</v>
      </c>
      <c r="E12020" s="1" t="s">
        <v>15</v>
      </c>
      <c r="F12020" s="1" t="str">
        <f>VLOOKUP(C12020,Sheet1!$G$3:$I$9,2,FALSE)</f>
        <v>P1</v>
      </c>
      <c r="G12020" s="1">
        <f>VLOOKUP(C12020,Sheet1!$G$3:$I$9,3,FALSE)</f>
        <v>14</v>
      </c>
      <c r="H12020" s="1" t="str">
        <f>VLOOKUP(D12020,Sheet1!$L$3:$M$33,2,FALSE)</f>
        <v>Government</v>
      </c>
    </row>
    <row r="12021" spans="1:8" x14ac:dyDescent="0.25">
      <c r="A12021" s="1">
        <v>323928</v>
      </c>
      <c r="B12021" s="1" t="s">
        <v>12</v>
      </c>
      <c r="C12021" s="1" t="s">
        <v>20</v>
      </c>
      <c r="D12021" s="1" t="s">
        <v>58</v>
      </c>
      <c r="E12021" s="1" t="s">
        <v>15</v>
      </c>
      <c r="F12021" s="1" t="str">
        <f>VLOOKUP(C12021,Sheet1!$G$3:$I$9,2,FALSE)</f>
        <v>P1</v>
      </c>
      <c r="G12021" s="1">
        <f>VLOOKUP(C12021,Sheet1!$G$3:$I$9,3,FALSE)</f>
        <v>14</v>
      </c>
      <c r="H12021" s="1" t="str">
        <f>VLOOKUP(D12021,Sheet1!$L$3:$M$33,2,FALSE)</f>
        <v>Health</v>
      </c>
    </row>
    <row r="12022" spans="1:8" x14ac:dyDescent="0.25">
      <c r="A12022" s="1">
        <v>323929</v>
      </c>
      <c r="B12022" s="1" t="s">
        <v>35</v>
      </c>
      <c r="C12022" s="1" t="s">
        <v>20</v>
      </c>
      <c r="D12022" s="1" t="s">
        <v>30</v>
      </c>
      <c r="E12022" s="1" t="s">
        <v>63</v>
      </c>
      <c r="F12022" s="1" t="str">
        <f>VLOOKUP(C12022,Sheet1!$G$3:$I$9,2,FALSE)</f>
        <v>P1</v>
      </c>
      <c r="G12022" s="1">
        <f>VLOOKUP(C12022,Sheet1!$G$3:$I$9,3,FALSE)</f>
        <v>14</v>
      </c>
      <c r="H12022" s="1" t="str">
        <f>VLOOKUP(D12022,Sheet1!$L$3:$M$33,2,FALSE)</f>
        <v>Retail</v>
      </c>
    </row>
    <row r="12023" spans="1:8" x14ac:dyDescent="0.25">
      <c r="A12023" s="1">
        <v>323930</v>
      </c>
      <c r="B12023" s="1" t="s">
        <v>12</v>
      </c>
      <c r="C12023" s="1" t="s">
        <v>20</v>
      </c>
      <c r="D12023" s="1" t="s">
        <v>26</v>
      </c>
      <c r="E12023" s="1" t="s">
        <v>15</v>
      </c>
      <c r="F12023" s="1" t="str">
        <f>VLOOKUP(C12023,Sheet1!$G$3:$I$9,2,FALSE)</f>
        <v>P1</v>
      </c>
      <c r="G12023" s="1">
        <f>VLOOKUP(C12023,Sheet1!$G$3:$I$9,3,FALSE)</f>
        <v>14</v>
      </c>
      <c r="H12023" s="1" t="str">
        <f>VLOOKUP(D12023,Sheet1!$L$3:$M$33,2,FALSE)</f>
        <v>BFSI</v>
      </c>
    </row>
    <row r="12024" spans="1:8" x14ac:dyDescent="0.25">
      <c r="A12024" s="1">
        <v>323931</v>
      </c>
      <c r="B12024" s="1" t="s">
        <v>12</v>
      </c>
      <c r="C12024" s="1" t="s">
        <v>27</v>
      </c>
      <c r="D12024" s="1" t="s">
        <v>33</v>
      </c>
      <c r="E12024" s="1" t="s">
        <v>15</v>
      </c>
      <c r="F12024" s="1" t="str">
        <f>VLOOKUP(C12024,Sheet1!$G$3:$I$9,2,FALSE)</f>
        <v>P3</v>
      </c>
      <c r="G12024" s="1">
        <f>VLOOKUP(C12024,Sheet1!$G$3:$I$9,3,FALSE)</f>
        <v>11</v>
      </c>
      <c r="H12024" s="1" t="str">
        <f>VLOOKUP(D12024,Sheet1!$L$3:$M$33,2,FALSE)</f>
        <v>Retail</v>
      </c>
    </row>
    <row r="12025" spans="1:8" x14ac:dyDescent="0.25">
      <c r="A12025" s="1">
        <v>323932</v>
      </c>
      <c r="B12025" s="1" t="s">
        <v>35</v>
      </c>
      <c r="C12025" s="1" t="s">
        <v>20</v>
      </c>
      <c r="D12025" s="1" t="s">
        <v>30</v>
      </c>
      <c r="E12025" s="1" t="s">
        <v>15</v>
      </c>
      <c r="F12025" s="1" t="str">
        <f>VLOOKUP(C12025,Sheet1!$G$3:$I$9,2,FALSE)</f>
        <v>P1</v>
      </c>
      <c r="G12025" s="1">
        <f>VLOOKUP(C12025,Sheet1!$G$3:$I$9,3,FALSE)</f>
        <v>14</v>
      </c>
      <c r="H12025" s="1" t="str">
        <f>VLOOKUP(D12025,Sheet1!$L$3:$M$33,2,FALSE)</f>
        <v>Retail</v>
      </c>
    </row>
    <row r="12026" spans="1:8" x14ac:dyDescent="0.25">
      <c r="A12026" s="1">
        <v>323933</v>
      </c>
      <c r="B12026" s="1" t="s">
        <v>12</v>
      </c>
      <c r="C12026" s="1" t="s">
        <v>20</v>
      </c>
      <c r="D12026" s="1" t="s">
        <v>61</v>
      </c>
      <c r="E12026" s="1" t="s">
        <v>15</v>
      </c>
      <c r="F12026" s="1" t="str">
        <f>VLOOKUP(C12026,Sheet1!$G$3:$I$9,2,FALSE)</f>
        <v>P1</v>
      </c>
      <c r="G12026" s="1">
        <f>VLOOKUP(C12026,Sheet1!$G$3:$I$9,3,FALSE)</f>
        <v>14</v>
      </c>
      <c r="H12026" s="1" t="str">
        <f>VLOOKUP(D12026,Sheet1!$L$3:$M$33,2,FALSE)</f>
        <v>Others</v>
      </c>
    </row>
    <row r="12027" spans="1:8" x14ac:dyDescent="0.25">
      <c r="A12027" s="1">
        <v>323934</v>
      </c>
      <c r="B12027" s="1" t="s">
        <v>12</v>
      </c>
      <c r="C12027" s="1" t="s">
        <v>20</v>
      </c>
      <c r="D12027" s="1" t="s">
        <v>61</v>
      </c>
      <c r="E12027" s="1" t="s">
        <v>15</v>
      </c>
      <c r="F12027" s="1" t="str">
        <f>VLOOKUP(C12027,Sheet1!$G$3:$I$9,2,FALSE)</f>
        <v>P1</v>
      </c>
      <c r="G12027" s="1">
        <f>VLOOKUP(C12027,Sheet1!$G$3:$I$9,3,FALSE)</f>
        <v>14</v>
      </c>
      <c r="H12027" s="1" t="str">
        <f>VLOOKUP(D12027,Sheet1!$L$3:$M$33,2,FALSE)</f>
        <v>Others</v>
      </c>
    </row>
    <row r="12028" spans="1:8" x14ac:dyDescent="0.25">
      <c r="A12028" s="1">
        <v>323935</v>
      </c>
      <c r="B12028" s="1" t="s">
        <v>35</v>
      </c>
      <c r="C12028" s="1" t="s">
        <v>20</v>
      </c>
      <c r="D12028" s="1" t="s">
        <v>61</v>
      </c>
      <c r="E12028" s="1" t="s">
        <v>15</v>
      </c>
      <c r="F12028" s="1" t="str">
        <f>VLOOKUP(C12028,Sheet1!$G$3:$I$9,2,FALSE)</f>
        <v>P1</v>
      </c>
      <c r="G12028" s="1">
        <f>VLOOKUP(C12028,Sheet1!$G$3:$I$9,3,FALSE)</f>
        <v>14</v>
      </c>
      <c r="H12028" s="1" t="str">
        <f>VLOOKUP(D12028,Sheet1!$L$3:$M$33,2,FALSE)</f>
        <v>Others</v>
      </c>
    </row>
    <row r="12029" spans="1:8" x14ac:dyDescent="0.25">
      <c r="A12029" s="1">
        <v>323936</v>
      </c>
      <c r="B12029" s="1" t="s">
        <v>35</v>
      </c>
      <c r="C12029" s="1" t="s">
        <v>20</v>
      </c>
      <c r="D12029" s="1" t="s">
        <v>61</v>
      </c>
      <c r="E12029" s="1" t="s">
        <v>15</v>
      </c>
      <c r="F12029" s="1" t="str">
        <f>VLOOKUP(C12029,Sheet1!$G$3:$I$9,2,FALSE)</f>
        <v>P1</v>
      </c>
      <c r="G12029" s="1">
        <f>VLOOKUP(C12029,Sheet1!$G$3:$I$9,3,FALSE)</f>
        <v>14</v>
      </c>
      <c r="H12029" s="1" t="str">
        <f>VLOOKUP(D12029,Sheet1!$L$3:$M$33,2,FALSE)</f>
        <v>Others</v>
      </c>
    </row>
    <row r="12030" spans="1:8" x14ac:dyDescent="0.25">
      <c r="A12030" s="1">
        <v>323937</v>
      </c>
      <c r="B12030" s="1" t="s">
        <v>12</v>
      </c>
      <c r="C12030" s="1" t="s">
        <v>20</v>
      </c>
      <c r="D12030" s="1" t="s">
        <v>30</v>
      </c>
      <c r="E12030" s="1" t="s">
        <v>15</v>
      </c>
      <c r="F12030" s="1" t="str">
        <f>VLOOKUP(C12030,Sheet1!$G$3:$I$9,2,FALSE)</f>
        <v>P1</v>
      </c>
      <c r="G12030" s="1">
        <f>VLOOKUP(C12030,Sheet1!$G$3:$I$9,3,FALSE)</f>
        <v>14</v>
      </c>
      <c r="H12030" s="1" t="str">
        <f>VLOOKUP(D12030,Sheet1!$L$3:$M$33,2,FALSE)</f>
        <v>Retail</v>
      </c>
    </row>
    <row r="12031" spans="1:8" x14ac:dyDescent="0.25">
      <c r="A12031" s="1">
        <v>323938</v>
      </c>
      <c r="B12031" s="1" t="s">
        <v>35</v>
      </c>
      <c r="C12031" s="1" t="s">
        <v>20</v>
      </c>
      <c r="D12031" s="1" t="s">
        <v>61</v>
      </c>
      <c r="E12031" s="1" t="s">
        <v>63</v>
      </c>
      <c r="F12031" s="1" t="str">
        <f>VLOOKUP(C12031,Sheet1!$G$3:$I$9,2,FALSE)</f>
        <v>P1</v>
      </c>
      <c r="G12031" s="1">
        <f>VLOOKUP(C12031,Sheet1!$G$3:$I$9,3,FALSE)</f>
        <v>14</v>
      </c>
      <c r="H12031" s="1" t="str">
        <f>VLOOKUP(D12031,Sheet1!$L$3:$M$33,2,FALSE)</f>
        <v>Others</v>
      </c>
    </row>
    <row r="12032" spans="1:8" x14ac:dyDescent="0.25">
      <c r="A12032" s="1">
        <v>323939</v>
      </c>
      <c r="B12032" s="1" t="s">
        <v>12</v>
      </c>
      <c r="C12032" s="1" t="s">
        <v>20</v>
      </c>
      <c r="D12032" s="1" t="s">
        <v>30</v>
      </c>
      <c r="E12032" s="1" t="s">
        <v>15</v>
      </c>
      <c r="F12032" s="1" t="str">
        <f>VLOOKUP(C12032,Sheet1!$G$3:$I$9,2,FALSE)</f>
        <v>P1</v>
      </c>
      <c r="G12032" s="1">
        <f>VLOOKUP(C12032,Sheet1!$G$3:$I$9,3,FALSE)</f>
        <v>14</v>
      </c>
      <c r="H12032" s="1" t="str">
        <f>VLOOKUP(D12032,Sheet1!$L$3:$M$33,2,FALSE)</f>
        <v>Retail</v>
      </c>
    </row>
    <row r="12033" spans="1:8" x14ac:dyDescent="0.25">
      <c r="A12033" s="1">
        <v>323940</v>
      </c>
      <c r="B12033" s="1" t="s">
        <v>35</v>
      </c>
      <c r="C12033" s="1" t="s">
        <v>20</v>
      </c>
      <c r="D12033" s="1" t="s">
        <v>61</v>
      </c>
      <c r="E12033" s="1" t="s">
        <v>15</v>
      </c>
      <c r="F12033" s="1" t="str">
        <f>VLOOKUP(C12033,Sheet1!$G$3:$I$9,2,FALSE)</f>
        <v>P1</v>
      </c>
      <c r="G12033" s="1">
        <f>VLOOKUP(C12033,Sheet1!$G$3:$I$9,3,FALSE)</f>
        <v>14</v>
      </c>
      <c r="H12033" s="1" t="str">
        <f>VLOOKUP(D12033,Sheet1!$L$3:$M$33,2,FALSE)</f>
        <v>Others</v>
      </c>
    </row>
    <row r="12034" spans="1:8" x14ac:dyDescent="0.25">
      <c r="A12034" s="1">
        <v>323941</v>
      </c>
      <c r="B12034" s="1" t="s">
        <v>12</v>
      </c>
      <c r="C12034" s="1" t="s">
        <v>16</v>
      </c>
      <c r="D12034" s="1" t="s">
        <v>40</v>
      </c>
      <c r="E12034" s="1" t="s">
        <v>15</v>
      </c>
      <c r="F12034" s="1" t="str">
        <f>VLOOKUP(C12034,Sheet1!$G$3:$I$9,2,FALSE)</f>
        <v>P1</v>
      </c>
      <c r="G12034" s="1">
        <f>VLOOKUP(C12034,Sheet1!$G$3:$I$9,3,FALSE)</f>
        <v>9</v>
      </c>
      <c r="H12034" s="1" t="str">
        <f>VLOOKUP(D12034,Sheet1!$L$3:$M$33,2,FALSE)</f>
        <v>Retail</v>
      </c>
    </row>
    <row r="12035" spans="1:8" x14ac:dyDescent="0.25">
      <c r="A12035" s="1">
        <v>323942</v>
      </c>
      <c r="B12035" s="1" t="s">
        <v>35</v>
      </c>
      <c r="C12035" s="1" t="s">
        <v>16</v>
      </c>
      <c r="D12035" s="1" t="s">
        <v>40</v>
      </c>
      <c r="E12035" s="1" t="s">
        <v>15</v>
      </c>
      <c r="F12035" s="1" t="str">
        <f>VLOOKUP(C12035,Sheet1!$G$3:$I$9,2,FALSE)</f>
        <v>P1</v>
      </c>
      <c r="G12035" s="1">
        <f>VLOOKUP(C12035,Sheet1!$G$3:$I$9,3,FALSE)</f>
        <v>9</v>
      </c>
      <c r="H12035" s="1" t="str">
        <f>VLOOKUP(D12035,Sheet1!$L$3:$M$33,2,FALSE)</f>
        <v>Retail</v>
      </c>
    </row>
    <row r="12036" spans="1:8" x14ac:dyDescent="0.25">
      <c r="A12036" s="1">
        <v>323943</v>
      </c>
      <c r="B12036" s="1" t="s">
        <v>35</v>
      </c>
      <c r="C12036" s="1" t="s">
        <v>16</v>
      </c>
      <c r="D12036" s="1" t="s">
        <v>40</v>
      </c>
      <c r="E12036" s="1" t="s">
        <v>15</v>
      </c>
      <c r="F12036" s="1" t="str">
        <f>VLOOKUP(C12036,Sheet1!$G$3:$I$9,2,FALSE)</f>
        <v>P1</v>
      </c>
      <c r="G12036" s="1">
        <f>VLOOKUP(C12036,Sheet1!$G$3:$I$9,3,FALSE)</f>
        <v>9</v>
      </c>
      <c r="H12036" s="1" t="str">
        <f>VLOOKUP(D12036,Sheet1!$L$3:$M$33,2,FALSE)</f>
        <v>Retail</v>
      </c>
    </row>
    <row r="12037" spans="1:8" x14ac:dyDescent="0.25">
      <c r="A12037" s="1">
        <v>323944</v>
      </c>
      <c r="B12037" s="1" t="s">
        <v>12</v>
      </c>
      <c r="C12037" s="1" t="s">
        <v>16</v>
      </c>
      <c r="D12037" s="1" t="s">
        <v>40</v>
      </c>
      <c r="E12037" s="1" t="s">
        <v>15</v>
      </c>
      <c r="F12037" s="1" t="str">
        <f>VLOOKUP(C12037,Sheet1!$G$3:$I$9,2,FALSE)</f>
        <v>P1</v>
      </c>
      <c r="G12037" s="1">
        <f>VLOOKUP(C12037,Sheet1!$G$3:$I$9,3,FALSE)</f>
        <v>9</v>
      </c>
      <c r="H12037" s="1" t="str">
        <f>VLOOKUP(D12037,Sheet1!$L$3:$M$33,2,FALSE)</f>
        <v>Retail</v>
      </c>
    </row>
    <row r="12038" spans="1:8" x14ac:dyDescent="0.25">
      <c r="A12038" s="1">
        <v>323945</v>
      </c>
      <c r="B12038" s="1" t="s">
        <v>35</v>
      </c>
      <c r="C12038" s="1" t="s">
        <v>16</v>
      </c>
      <c r="D12038" s="1" t="s">
        <v>51</v>
      </c>
      <c r="E12038" s="1" t="s">
        <v>15</v>
      </c>
      <c r="F12038" s="1" t="str">
        <f>VLOOKUP(C12038,Sheet1!$G$3:$I$9,2,FALSE)</f>
        <v>P1</v>
      </c>
      <c r="G12038" s="1">
        <f>VLOOKUP(C12038,Sheet1!$G$3:$I$9,3,FALSE)</f>
        <v>9</v>
      </c>
      <c r="H12038" s="1" t="str">
        <f>VLOOKUP(D12038,Sheet1!$L$3:$M$33,2,FALSE)</f>
        <v>Travel</v>
      </c>
    </row>
    <row r="12039" spans="1:8" x14ac:dyDescent="0.25">
      <c r="A12039" s="1">
        <v>323946</v>
      </c>
      <c r="B12039" s="1" t="s">
        <v>35</v>
      </c>
      <c r="C12039" s="1" t="s">
        <v>16</v>
      </c>
      <c r="D12039" s="1" t="s">
        <v>51</v>
      </c>
      <c r="E12039" s="1" t="s">
        <v>15</v>
      </c>
      <c r="F12039" s="1" t="str">
        <f>VLOOKUP(C12039,Sheet1!$G$3:$I$9,2,FALSE)</f>
        <v>P1</v>
      </c>
      <c r="G12039" s="1">
        <f>VLOOKUP(C12039,Sheet1!$G$3:$I$9,3,FALSE)</f>
        <v>9</v>
      </c>
      <c r="H12039" s="1" t="str">
        <f>VLOOKUP(D12039,Sheet1!$L$3:$M$33,2,FALSE)</f>
        <v>Travel</v>
      </c>
    </row>
    <row r="12040" spans="1:8" x14ac:dyDescent="0.25">
      <c r="A12040" s="1">
        <v>323947</v>
      </c>
      <c r="B12040" s="1" t="s">
        <v>12</v>
      </c>
      <c r="C12040" s="1" t="s">
        <v>16</v>
      </c>
      <c r="D12040" s="1" t="s">
        <v>40</v>
      </c>
      <c r="E12040" s="1" t="s">
        <v>15</v>
      </c>
      <c r="F12040" s="1" t="str">
        <f>VLOOKUP(C12040,Sheet1!$G$3:$I$9,2,FALSE)</f>
        <v>P1</v>
      </c>
      <c r="G12040" s="1">
        <f>VLOOKUP(C12040,Sheet1!$G$3:$I$9,3,FALSE)</f>
        <v>9</v>
      </c>
      <c r="H12040" s="1" t="str">
        <f>VLOOKUP(D12040,Sheet1!$L$3:$M$33,2,FALSE)</f>
        <v>Retail</v>
      </c>
    </row>
    <row r="12041" spans="1:8" x14ac:dyDescent="0.25">
      <c r="A12041" s="1">
        <v>323948</v>
      </c>
      <c r="B12041" s="1" t="s">
        <v>12</v>
      </c>
      <c r="C12041" s="1" t="s">
        <v>16</v>
      </c>
      <c r="D12041" s="1" t="s">
        <v>51</v>
      </c>
      <c r="E12041" s="1" t="s">
        <v>15</v>
      </c>
      <c r="F12041" s="1" t="str">
        <f>VLOOKUP(C12041,Sheet1!$G$3:$I$9,2,FALSE)</f>
        <v>P1</v>
      </c>
      <c r="G12041" s="1">
        <f>VLOOKUP(C12041,Sheet1!$G$3:$I$9,3,FALSE)</f>
        <v>9</v>
      </c>
      <c r="H12041" s="1" t="str">
        <f>VLOOKUP(D12041,Sheet1!$L$3:$M$33,2,FALSE)</f>
        <v>Travel</v>
      </c>
    </row>
    <row r="12042" spans="1:8" x14ac:dyDescent="0.25">
      <c r="A12042" s="1">
        <v>323949</v>
      </c>
      <c r="B12042" s="1" t="s">
        <v>12</v>
      </c>
      <c r="C12042" s="1" t="s">
        <v>16</v>
      </c>
      <c r="D12042" s="1" t="s">
        <v>51</v>
      </c>
      <c r="E12042" s="1" t="s">
        <v>15</v>
      </c>
      <c r="F12042" s="1" t="str">
        <f>VLOOKUP(C12042,Sheet1!$G$3:$I$9,2,FALSE)</f>
        <v>P1</v>
      </c>
      <c r="G12042" s="1">
        <f>VLOOKUP(C12042,Sheet1!$G$3:$I$9,3,FALSE)</f>
        <v>9</v>
      </c>
      <c r="H12042" s="1" t="str">
        <f>VLOOKUP(D12042,Sheet1!$L$3:$M$33,2,FALSE)</f>
        <v>Travel</v>
      </c>
    </row>
    <row r="12043" spans="1:8" x14ac:dyDescent="0.25">
      <c r="A12043" s="1">
        <v>323950</v>
      </c>
      <c r="B12043" s="1" t="s">
        <v>12</v>
      </c>
      <c r="C12043" s="1" t="s">
        <v>16</v>
      </c>
      <c r="D12043" s="1" t="s">
        <v>52</v>
      </c>
      <c r="E12043" s="1" t="s">
        <v>15</v>
      </c>
      <c r="F12043" s="1" t="str">
        <f>VLOOKUP(C12043,Sheet1!$G$3:$I$9,2,FALSE)</f>
        <v>P1</v>
      </c>
      <c r="G12043" s="1">
        <f>VLOOKUP(C12043,Sheet1!$G$3:$I$9,3,FALSE)</f>
        <v>9</v>
      </c>
      <c r="H12043" s="1" t="str">
        <f>VLOOKUP(D12043,Sheet1!$L$3:$M$33,2,FALSE)</f>
        <v>Travel</v>
      </c>
    </row>
    <row r="12044" spans="1:8" x14ac:dyDescent="0.25">
      <c r="A12044" s="1">
        <v>323951</v>
      </c>
      <c r="B12044" s="1" t="s">
        <v>12</v>
      </c>
      <c r="C12044" s="1" t="s">
        <v>16</v>
      </c>
      <c r="D12044" s="1" t="s">
        <v>51</v>
      </c>
      <c r="E12044" s="1" t="s">
        <v>15</v>
      </c>
      <c r="F12044" s="1" t="str">
        <f>VLOOKUP(C12044,Sheet1!$G$3:$I$9,2,FALSE)</f>
        <v>P1</v>
      </c>
      <c r="G12044" s="1">
        <f>VLOOKUP(C12044,Sheet1!$G$3:$I$9,3,FALSE)</f>
        <v>9</v>
      </c>
      <c r="H12044" s="1" t="str">
        <f>VLOOKUP(D12044,Sheet1!$L$3:$M$33,2,FALSE)</f>
        <v>Travel</v>
      </c>
    </row>
    <row r="12045" spans="1:8" x14ac:dyDescent="0.25">
      <c r="A12045" s="1">
        <v>323952</v>
      </c>
      <c r="B12045" s="1" t="s">
        <v>12</v>
      </c>
      <c r="C12045" s="1" t="s">
        <v>16</v>
      </c>
      <c r="D12045" s="1" t="s">
        <v>40</v>
      </c>
      <c r="E12045" s="1" t="s">
        <v>15</v>
      </c>
      <c r="F12045" s="1" t="str">
        <f>VLOOKUP(C12045,Sheet1!$G$3:$I$9,2,FALSE)</f>
        <v>P1</v>
      </c>
      <c r="G12045" s="1">
        <f>VLOOKUP(C12045,Sheet1!$G$3:$I$9,3,FALSE)</f>
        <v>9</v>
      </c>
      <c r="H12045" s="1" t="str">
        <f>VLOOKUP(D12045,Sheet1!$L$3:$M$33,2,FALSE)</f>
        <v>Retail</v>
      </c>
    </row>
    <row r="12046" spans="1:8" x14ac:dyDescent="0.25">
      <c r="A12046" s="1">
        <v>323953</v>
      </c>
      <c r="B12046" s="1" t="s">
        <v>35</v>
      </c>
      <c r="C12046" s="1" t="s">
        <v>16</v>
      </c>
      <c r="D12046" s="1" t="s">
        <v>53</v>
      </c>
      <c r="E12046" s="1" t="s">
        <v>15</v>
      </c>
      <c r="F12046" s="1" t="str">
        <f>VLOOKUP(C12046,Sheet1!$G$3:$I$9,2,FALSE)</f>
        <v>P1</v>
      </c>
      <c r="G12046" s="1">
        <f>VLOOKUP(C12046,Sheet1!$G$3:$I$9,3,FALSE)</f>
        <v>9</v>
      </c>
      <c r="H12046" s="1" t="str">
        <f>VLOOKUP(D12046,Sheet1!$L$3:$M$33,2,FALSE)</f>
        <v>Travel</v>
      </c>
    </row>
    <row r="12047" spans="1:8" x14ac:dyDescent="0.25">
      <c r="A12047" s="1">
        <v>323954</v>
      </c>
      <c r="B12047" s="1" t="s">
        <v>35</v>
      </c>
      <c r="C12047" s="1" t="s">
        <v>16</v>
      </c>
      <c r="D12047" s="1" t="s">
        <v>51</v>
      </c>
      <c r="E12047" s="1" t="s">
        <v>15</v>
      </c>
      <c r="F12047" s="1" t="str">
        <f>VLOOKUP(C12047,Sheet1!$G$3:$I$9,2,FALSE)</f>
        <v>P1</v>
      </c>
      <c r="G12047" s="1">
        <f>VLOOKUP(C12047,Sheet1!$G$3:$I$9,3,FALSE)</f>
        <v>9</v>
      </c>
      <c r="H12047" s="1" t="str">
        <f>VLOOKUP(D12047,Sheet1!$L$3:$M$33,2,FALSE)</f>
        <v>Travel</v>
      </c>
    </row>
    <row r="12048" spans="1:8" x14ac:dyDescent="0.25">
      <c r="A12048" s="1">
        <v>323955</v>
      </c>
      <c r="B12048" s="1" t="s">
        <v>35</v>
      </c>
      <c r="C12048" s="1" t="s">
        <v>16</v>
      </c>
      <c r="D12048" s="1" t="s">
        <v>51</v>
      </c>
      <c r="E12048" s="1" t="s">
        <v>15</v>
      </c>
      <c r="F12048" s="1" t="str">
        <f>VLOOKUP(C12048,Sheet1!$G$3:$I$9,2,FALSE)</f>
        <v>P1</v>
      </c>
      <c r="G12048" s="1">
        <f>VLOOKUP(C12048,Sheet1!$G$3:$I$9,3,FALSE)</f>
        <v>9</v>
      </c>
      <c r="H12048" s="1" t="str">
        <f>VLOOKUP(D12048,Sheet1!$L$3:$M$33,2,FALSE)</f>
        <v>Travel</v>
      </c>
    </row>
    <row r="12049" spans="1:8" x14ac:dyDescent="0.25">
      <c r="A12049" s="1">
        <v>323956</v>
      </c>
      <c r="B12049" s="1" t="s">
        <v>35</v>
      </c>
      <c r="C12049" s="1" t="s">
        <v>16</v>
      </c>
      <c r="D12049" s="1" t="s">
        <v>53</v>
      </c>
      <c r="E12049" s="1" t="s">
        <v>15</v>
      </c>
      <c r="F12049" s="1" t="str">
        <f>VLOOKUP(C12049,Sheet1!$G$3:$I$9,2,FALSE)</f>
        <v>P1</v>
      </c>
      <c r="G12049" s="1">
        <f>VLOOKUP(C12049,Sheet1!$G$3:$I$9,3,FALSE)</f>
        <v>9</v>
      </c>
      <c r="H12049" s="1" t="str">
        <f>VLOOKUP(D12049,Sheet1!$L$3:$M$33,2,FALSE)</f>
        <v>Travel</v>
      </c>
    </row>
    <row r="12050" spans="1:8" x14ac:dyDescent="0.25">
      <c r="A12050" s="1">
        <v>323957</v>
      </c>
      <c r="B12050" s="1" t="s">
        <v>12</v>
      </c>
      <c r="C12050" s="1" t="s">
        <v>16</v>
      </c>
      <c r="D12050" s="1" t="s">
        <v>51</v>
      </c>
      <c r="E12050" s="1" t="s">
        <v>15</v>
      </c>
      <c r="F12050" s="1" t="str">
        <f>VLOOKUP(C12050,Sheet1!$G$3:$I$9,2,FALSE)</f>
        <v>P1</v>
      </c>
      <c r="G12050" s="1">
        <f>VLOOKUP(C12050,Sheet1!$G$3:$I$9,3,FALSE)</f>
        <v>9</v>
      </c>
      <c r="H12050" s="1" t="str">
        <f>VLOOKUP(D12050,Sheet1!$L$3:$M$33,2,FALSE)</f>
        <v>Travel</v>
      </c>
    </row>
    <row r="12051" spans="1:8" x14ac:dyDescent="0.25">
      <c r="A12051" s="1">
        <v>323961</v>
      </c>
      <c r="B12051" s="1" t="s">
        <v>12</v>
      </c>
      <c r="C12051" s="1" t="s">
        <v>16</v>
      </c>
      <c r="D12051" s="1" t="s">
        <v>53</v>
      </c>
      <c r="E12051" s="1" t="s">
        <v>15</v>
      </c>
      <c r="F12051" s="1" t="str">
        <f>VLOOKUP(C12051,Sheet1!$G$3:$I$9,2,FALSE)</f>
        <v>P1</v>
      </c>
      <c r="G12051" s="1">
        <f>VLOOKUP(C12051,Sheet1!$G$3:$I$9,3,FALSE)</f>
        <v>9</v>
      </c>
      <c r="H12051" s="1" t="str">
        <f>VLOOKUP(D12051,Sheet1!$L$3:$M$33,2,FALSE)</f>
        <v>Travel</v>
      </c>
    </row>
    <row r="12052" spans="1:8" x14ac:dyDescent="0.25">
      <c r="A12052" s="1">
        <v>323965</v>
      </c>
      <c r="B12052" s="1" t="s">
        <v>35</v>
      </c>
      <c r="C12052" s="1" t="s">
        <v>16</v>
      </c>
      <c r="D12052" s="1" t="s">
        <v>51</v>
      </c>
      <c r="E12052" s="1" t="s">
        <v>15</v>
      </c>
      <c r="F12052" s="1" t="str">
        <f>VLOOKUP(C12052,Sheet1!$G$3:$I$9,2,FALSE)</f>
        <v>P1</v>
      </c>
      <c r="G12052" s="1">
        <f>VLOOKUP(C12052,Sheet1!$G$3:$I$9,3,FALSE)</f>
        <v>9</v>
      </c>
      <c r="H12052" s="1" t="str">
        <f>VLOOKUP(D12052,Sheet1!$L$3:$M$33,2,FALSE)</f>
        <v>Travel</v>
      </c>
    </row>
    <row r="12053" spans="1:8" x14ac:dyDescent="0.25">
      <c r="A12053" s="1">
        <v>323966</v>
      </c>
      <c r="B12053" s="1" t="s">
        <v>35</v>
      </c>
      <c r="C12053" s="1" t="s">
        <v>16</v>
      </c>
      <c r="D12053" s="1" t="s">
        <v>40</v>
      </c>
      <c r="E12053" s="1" t="s">
        <v>15</v>
      </c>
      <c r="F12053" s="1" t="str">
        <f>VLOOKUP(C12053,Sheet1!$G$3:$I$9,2,FALSE)</f>
        <v>P1</v>
      </c>
      <c r="G12053" s="1">
        <f>VLOOKUP(C12053,Sheet1!$G$3:$I$9,3,FALSE)</f>
        <v>9</v>
      </c>
      <c r="H12053" s="1" t="str">
        <f>VLOOKUP(D12053,Sheet1!$L$3:$M$33,2,FALSE)</f>
        <v>Retail</v>
      </c>
    </row>
    <row r="12054" spans="1:8" x14ac:dyDescent="0.25">
      <c r="A12054" s="1">
        <v>323967</v>
      </c>
      <c r="B12054" s="1" t="s">
        <v>12</v>
      </c>
      <c r="C12054" s="1" t="s">
        <v>16</v>
      </c>
      <c r="D12054" s="1" t="s">
        <v>51</v>
      </c>
      <c r="E12054" s="1" t="s">
        <v>15</v>
      </c>
      <c r="F12054" s="1" t="str">
        <f>VLOOKUP(C12054,Sheet1!$G$3:$I$9,2,FALSE)</f>
        <v>P1</v>
      </c>
      <c r="G12054" s="1">
        <f>VLOOKUP(C12054,Sheet1!$G$3:$I$9,3,FALSE)</f>
        <v>9</v>
      </c>
      <c r="H12054" s="1" t="str">
        <f>VLOOKUP(D12054,Sheet1!$L$3:$M$33,2,FALSE)</f>
        <v>Travel</v>
      </c>
    </row>
    <row r="12055" spans="1:8" x14ac:dyDescent="0.25">
      <c r="A12055" s="1">
        <v>323968</v>
      </c>
      <c r="B12055" s="1" t="s">
        <v>35</v>
      </c>
      <c r="C12055" s="1" t="s">
        <v>16</v>
      </c>
      <c r="D12055" s="1" t="s">
        <v>40</v>
      </c>
      <c r="E12055" s="1" t="s">
        <v>15</v>
      </c>
      <c r="F12055" s="1" t="str">
        <f>VLOOKUP(C12055,Sheet1!$G$3:$I$9,2,FALSE)</f>
        <v>P1</v>
      </c>
      <c r="G12055" s="1">
        <f>VLOOKUP(C12055,Sheet1!$G$3:$I$9,3,FALSE)</f>
        <v>9</v>
      </c>
      <c r="H12055" s="1" t="str">
        <f>VLOOKUP(D12055,Sheet1!$L$3:$M$33,2,FALSE)</f>
        <v>Retail</v>
      </c>
    </row>
    <row r="12056" spans="1:8" x14ac:dyDescent="0.25">
      <c r="A12056" s="1">
        <v>323970</v>
      </c>
      <c r="B12056" s="1" t="s">
        <v>12</v>
      </c>
      <c r="C12056" s="1" t="s">
        <v>27</v>
      </c>
      <c r="D12056" s="1" t="s">
        <v>45</v>
      </c>
      <c r="E12056" s="1" t="s">
        <v>15</v>
      </c>
      <c r="F12056" s="1" t="str">
        <f>VLOOKUP(C12056,Sheet1!$G$3:$I$9,2,FALSE)</f>
        <v>P3</v>
      </c>
      <c r="G12056" s="1">
        <f>VLOOKUP(C12056,Sheet1!$G$3:$I$9,3,FALSE)</f>
        <v>11</v>
      </c>
      <c r="H12056" s="1" t="str">
        <f>VLOOKUP(D12056,Sheet1!$L$3:$M$33,2,FALSE)</f>
        <v>Government</v>
      </c>
    </row>
    <row r="12057" spans="1:8" x14ac:dyDescent="0.25">
      <c r="A12057" s="1">
        <v>323975</v>
      </c>
      <c r="B12057" s="1" t="s">
        <v>12</v>
      </c>
      <c r="C12057" s="1" t="s">
        <v>29</v>
      </c>
      <c r="D12057" s="1" t="s">
        <v>26</v>
      </c>
      <c r="E12057" s="1" t="s">
        <v>15</v>
      </c>
      <c r="F12057" s="1" t="str">
        <f>VLOOKUP(C12057,Sheet1!$G$3:$I$9,2,FALSE)</f>
        <v>P3</v>
      </c>
      <c r="G12057" s="1">
        <f>VLOOKUP(C12057,Sheet1!$G$3:$I$9,3,FALSE)</f>
        <v>9</v>
      </c>
      <c r="H12057" s="1" t="str">
        <f>VLOOKUP(D12057,Sheet1!$L$3:$M$33,2,FALSE)</f>
        <v>BFSI</v>
      </c>
    </row>
    <row r="12058" spans="1:8" x14ac:dyDescent="0.25">
      <c r="A12058" s="1">
        <v>323976</v>
      </c>
      <c r="B12058" s="1" t="s">
        <v>35</v>
      </c>
      <c r="C12058" s="1" t="s">
        <v>29</v>
      </c>
      <c r="D12058" s="1" t="s">
        <v>21</v>
      </c>
      <c r="E12058" s="1" t="s">
        <v>15</v>
      </c>
      <c r="F12058" s="1" t="str">
        <f>VLOOKUP(C12058,Sheet1!$G$3:$I$9,2,FALSE)</f>
        <v>P3</v>
      </c>
      <c r="G12058" s="1">
        <f>VLOOKUP(C12058,Sheet1!$G$3:$I$9,3,FALSE)</f>
        <v>9</v>
      </c>
      <c r="H12058" s="1" t="str">
        <f>VLOOKUP(D12058,Sheet1!$L$3:$M$33,2,FALSE)</f>
        <v>BFSI</v>
      </c>
    </row>
    <row r="12059" spans="1:8" x14ac:dyDescent="0.25">
      <c r="A12059" s="1">
        <v>323977</v>
      </c>
      <c r="B12059" s="1" t="s">
        <v>12</v>
      </c>
      <c r="C12059" s="1" t="s">
        <v>29</v>
      </c>
      <c r="D12059" s="1" t="s">
        <v>21</v>
      </c>
      <c r="E12059" s="1" t="s">
        <v>63</v>
      </c>
      <c r="F12059" s="1" t="str">
        <f>VLOOKUP(C12059,Sheet1!$G$3:$I$9,2,FALSE)</f>
        <v>P3</v>
      </c>
      <c r="G12059" s="1">
        <f>VLOOKUP(C12059,Sheet1!$G$3:$I$9,3,FALSE)</f>
        <v>9</v>
      </c>
      <c r="H12059" s="1" t="str">
        <f>VLOOKUP(D12059,Sheet1!$L$3:$M$33,2,FALSE)</f>
        <v>BFSI</v>
      </c>
    </row>
    <row r="12060" spans="1:8" x14ac:dyDescent="0.25">
      <c r="A12060" s="1">
        <v>323978</v>
      </c>
      <c r="B12060" s="1" t="s">
        <v>35</v>
      </c>
      <c r="C12060" s="1" t="s">
        <v>29</v>
      </c>
      <c r="D12060" s="1" t="s">
        <v>26</v>
      </c>
      <c r="E12060" s="1" t="s">
        <v>15</v>
      </c>
      <c r="F12060" s="1" t="str">
        <f>VLOOKUP(C12060,Sheet1!$G$3:$I$9,2,FALSE)</f>
        <v>P3</v>
      </c>
      <c r="G12060" s="1">
        <f>VLOOKUP(C12060,Sheet1!$G$3:$I$9,3,FALSE)</f>
        <v>9</v>
      </c>
      <c r="H12060" s="1" t="str">
        <f>VLOOKUP(D12060,Sheet1!$L$3:$M$33,2,FALSE)</f>
        <v>BFSI</v>
      </c>
    </row>
    <row r="12061" spans="1:8" x14ac:dyDescent="0.25">
      <c r="A12061" s="1">
        <v>323979</v>
      </c>
      <c r="B12061" s="1" t="s">
        <v>23</v>
      </c>
      <c r="C12061" s="1" t="s">
        <v>29</v>
      </c>
      <c r="D12061" s="1" t="s">
        <v>26</v>
      </c>
      <c r="E12061" s="1" t="s">
        <v>15</v>
      </c>
      <c r="F12061" s="1" t="str">
        <f>VLOOKUP(C12061,Sheet1!$G$3:$I$9,2,FALSE)</f>
        <v>P3</v>
      </c>
      <c r="G12061" s="1">
        <f>VLOOKUP(C12061,Sheet1!$G$3:$I$9,3,FALSE)</f>
        <v>9</v>
      </c>
      <c r="H12061" s="1" t="str">
        <f>VLOOKUP(D12061,Sheet1!$L$3:$M$33,2,FALSE)</f>
        <v>BFSI</v>
      </c>
    </row>
    <row r="12062" spans="1:8" x14ac:dyDescent="0.25">
      <c r="A12062" s="1">
        <v>323980</v>
      </c>
      <c r="B12062" s="1" t="s">
        <v>35</v>
      </c>
      <c r="C12062" s="1" t="s">
        <v>29</v>
      </c>
      <c r="D12062" s="1" t="s">
        <v>43</v>
      </c>
      <c r="E12062" s="1" t="s">
        <v>15</v>
      </c>
      <c r="F12062" s="1" t="str">
        <f>VLOOKUP(C12062,Sheet1!$G$3:$I$9,2,FALSE)</f>
        <v>P3</v>
      </c>
      <c r="G12062" s="1">
        <f>VLOOKUP(C12062,Sheet1!$G$3:$I$9,3,FALSE)</f>
        <v>9</v>
      </c>
      <c r="H12062" s="1" t="str">
        <f>VLOOKUP(D12062,Sheet1!$L$3:$M$33,2,FALSE)</f>
        <v>Entertainment</v>
      </c>
    </row>
    <row r="12063" spans="1:8" x14ac:dyDescent="0.25">
      <c r="A12063" s="1">
        <v>323981</v>
      </c>
      <c r="B12063" s="1" t="s">
        <v>23</v>
      </c>
      <c r="C12063" s="1" t="s">
        <v>29</v>
      </c>
      <c r="D12063" s="1" t="s">
        <v>61</v>
      </c>
      <c r="E12063" s="1" t="s">
        <v>15</v>
      </c>
      <c r="F12063" s="1" t="str">
        <f>VLOOKUP(C12063,Sheet1!$G$3:$I$9,2,FALSE)</f>
        <v>P3</v>
      </c>
      <c r="G12063" s="1">
        <f>VLOOKUP(C12063,Sheet1!$G$3:$I$9,3,FALSE)</f>
        <v>9</v>
      </c>
      <c r="H12063" s="1" t="str">
        <f>VLOOKUP(D12063,Sheet1!$L$3:$M$33,2,FALSE)</f>
        <v>Others</v>
      </c>
    </row>
    <row r="12064" spans="1:8" x14ac:dyDescent="0.25">
      <c r="A12064" s="1">
        <v>323982</v>
      </c>
      <c r="B12064" s="1" t="s">
        <v>35</v>
      </c>
      <c r="C12064" s="1" t="s">
        <v>29</v>
      </c>
      <c r="D12064" s="1" t="s">
        <v>26</v>
      </c>
      <c r="E12064" s="1" t="s">
        <v>15</v>
      </c>
      <c r="F12064" s="1" t="str">
        <f>VLOOKUP(C12064,Sheet1!$G$3:$I$9,2,FALSE)</f>
        <v>P3</v>
      </c>
      <c r="G12064" s="1">
        <f>VLOOKUP(C12064,Sheet1!$G$3:$I$9,3,FALSE)</f>
        <v>9</v>
      </c>
      <c r="H12064" s="1" t="str">
        <f>VLOOKUP(D12064,Sheet1!$L$3:$M$33,2,FALSE)</f>
        <v>BFSI</v>
      </c>
    </row>
    <row r="12065" spans="1:8" x14ac:dyDescent="0.25">
      <c r="A12065" s="1">
        <v>323983</v>
      </c>
      <c r="B12065" s="1" t="s">
        <v>35</v>
      </c>
      <c r="C12065" s="1" t="s">
        <v>29</v>
      </c>
      <c r="D12065" s="1" t="s">
        <v>40</v>
      </c>
      <c r="E12065" s="1" t="s">
        <v>15</v>
      </c>
      <c r="F12065" s="1" t="str">
        <f>VLOOKUP(C12065,Sheet1!$G$3:$I$9,2,FALSE)</f>
        <v>P3</v>
      </c>
      <c r="G12065" s="1">
        <f>VLOOKUP(C12065,Sheet1!$G$3:$I$9,3,FALSE)</f>
        <v>9</v>
      </c>
      <c r="H12065" s="1" t="str">
        <f>VLOOKUP(D12065,Sheet1!$L$3:$M$33,2,FALSE)</f>
        <v>Retail</v>
      </c>
    </row>
    <row r="12066" spans="1:8" x14ac:dyDescent="0.25">
      <c r="A12066" s="1">
        <v>323984</v>
      </c>
      <c r="B12066" s="1" t="s">
        <v>35</v>
      </c>
      <c r="C12066" s="1" t="s">
        <v>29</v>
      </c>
      <c r="D12066" s="1" t="s">
        <v>61</v>
      </c>
      <c r="E12066" s="1" t="s">
        <v>15</v>
      </c>
      <c r="F12066" s="1" t="str">
        <f>VLOOKUP(C12066,Sheet1!$G$3:$I$9,2,FALSE)</f>
        <v>P3</v>
      </c>
      <c r="G12066" s="1">
        <f>VLOOKUP(C12066,Sheet1!$G$3:$I$9,3,FALSE)</f>
        <v>9</v>
      </c>
      <c r="H12066" s="1" t="str">
        <f>VLOOKUP(D12066,Sheet1!$L$3:$M$33,2,FALSE)</f>
        <v>Others</v>
      </c>
    </row>
    <row r="12067" spans="1:8" x14ac:dyDescent="0.25">
      <c r="A12067" s="1">
        <v>323985</v>
      </c>
      <c r="B12067" s="1" t="s">
        <v>35</v>
      </c>
      <c r="C12067" s="1" t="s">
        <v>29</v>
      </c>
      <c r="D12067" s="1" t="s">
        <v>24</v>
      </c>
      <c r="E12067" s="1" t="s">
        <v>15</v>
      </c>
      <c r="F12067" s="1" t="str">
        <f>VLOOKUP(C12067,Sheet1!$G$3:$I$9,2,FALSE)</f>
        <v>P3</v>
      </c>
      <c r="G12067" s="1">
        <f>VLOOKUP(C12067,Sheet1!$G$3:$I$9,3,FALSE)</f>
        <v>9</v>
      </c>
      <c r="H12067" s="1" t="str">
        <f>VLOOKUP(D12067,Sheet1!$L$3:$M$33,2,FALSE)</f>
        <v>BFSI</v>
      </c>
    </row>
    <row r="12068" spans="1:8" x14ac:dyDescent="0.25">
      <c r="A12068" s="1">
        <v>323986</v>
      </c>
      <c r="B12068" s="1" t="s">
        <v>23</v>
      </c>
      <c r="C12068" s="1" t="s">
        <v>29</v>
      </c>
      <c r="D12068" s="1" t="s">
        <v>61</v>
      </c>
      <c r="E12068" s="1" t="s">
        <v>15</v>
      </c>
      <c r="F12068" s="1" t="str">
        <f>VLOOKUP(C12068,Sheet1!$G$3:$I$9,2,FALSE)</f>
        <v>P3</v>
      </c>
      <c r="G12068" s="1">
        <f>VLOOKUP(C12068,Sheet1!$G$3:$I$9,3,FALSE)</f>
        <v>9</v>
      </c>
      <c r="H12068" s="1" t="str">
        <f>VLOOKUP(D12068,Sheet1!$L$3:$M$33,2,FALSE)</f>
        <v>Others</v>
      </c>
    </row>
    <row r="12069" spans="1:8" x14ac:dyDescent="0.25">
      <c r="A12069" s="1">
        <v>323988</v>
      </c>
      <c r="B12069" s="1" t="s">
        <v>35</v>
      </c>
      <c r="C12069" s="1" t="s">
        <v>29</v>
      </c>
      <c r="D12069" s="1" t="s">
        <v>26</v>
      </c>
      <c r="E12069" s="1" t="s">
        <v>15</v>
      </c>
      <c r="F12069" s="1" t="str">
        <f>VLOOKUP(C12069,Sheet1!$G$3:$I$9,2,FALSE)</f>
        <v>P3</v>
      </c>
      <c r="G12069" s="1">
        <f>VLOOKUP(C12069,Sheet1!$G$3:$I$9,3,FALSE)</f>
        <v>9</v>
      </c>
      <c r="H12069" s="1" t="str">
        <f>VLOOKUP(D12069,Sheet1!$L$3:$M$33,2,FALSE)</f>
        <v>BFSI</v>
      </c>
    </row>
    <row r="12070" spans="1:8" x14ac:dyDescent="0.25">
      <c r="A12070" s="1">
        <v>323990</v>
      </c>
      <c r="B12070" s="1" t="s">
        <v>23</v>
      </c>
      <c r="C12070" s="1" t="s">
        <v>29</v>
      </c>
      <c r="D12070" s="1" t="s">
        <v>49</v>
      </c>
      <c r="E12070" s="1" t="s">
        <v>15</v>
      </c>
      <c r="F12070" s="1" t="str">
        <f>VLOOKUP(C12070,Sheet1!$G$3:$I$9,2,FALSE)</f>
        <v>P3</v>
      </c>
      <c r="G12070" s="1">
        <f>VLOOKUP(C12070,Sheet1!$G$3:$I$9,3,FALSE)</f>
        <v>9</v>
      </c>
      <c r="H12070" s="1" t="str">
        <f>VLOOKUP(D12070,Sheet1!$L$3:$M$33,2,FALSE)</f>
        <v>Travel</v>
      </c>
    </row>
    <row r="12071" spans="1:8" x14ac:dyDescent="0.25">
      <c r="A12071" s="1">
        <v>323992</v>
      </c>
      <c r="B12071" s="1" t="s">
        <v>35</v>
      </c>
      <c r="C12071" s="1" t="s">
        <v>29</v>
      </c>
      <c r="D12071" s="1" t="s">
        <v>61</v>
      </c>
      <c r="E12071" s="1" t="s">
        <v>15</v>
      </c>
      <c r="F12071" s="1" t="str">
        <f>VLOOKUP(C12071,Sheet1!$G$3:$I$9,2,FALSE)</f>
        <v>P3</v>
      </c>
      <c r="G12071" s="1">
        <f>VLOOKUP(C12071,Sheet1!$G$3:$I$9,3,FALSE)</f>
        <v>9</v>
      </c>
      <c r="H12071" s="1" t="str">
        <f>VLOOKUP(D12071,Sheet1!$L$3:$M$33,2,FALSE)</f>
        <v>Others</v>
      </c>
    </row>
    <row r="12072" spans="1:8" x14ac:dyDescent="0.25">
      <c r="A12072" s="1">
        <v>323993</v>
      </c>
      <c r="B12072" s="1" t="s">
        <v>35</v>
      </c>
      <c r="C12072" s="1" t="s">
        <v>29</v>
      </c>
      <c r="D12072" s="1" t="s">
        <v>49</v>
      </c>
      <c r="E12072" s="1" t="s">
        <v>63</v>
      </c>
      <c r="F12072" s="1" t="str">
        <f>VLOOKUP(C12072,Sheet1!$G$3:$I$9,2,FALSE)</f>
        <v>P3</v>
      </c>
      <c r="G12072" s="1">
        <f>VLOOKUP(C12072,Sheet1!$G$3:$I$9,3,FALSE)</f>
        <v>9</v>
      </c>
      <c r="H12072" s="1" t="str">
        <f>VLOOKUP(D12072,Sheet1!$L$3:$M$33,2,FALSE)</f>
        <v>Travel</v>
      </c>
    </row>
    <row r="12073" spans="1:8" x14ac:dyDescent="0.25">
      <c r="A12073" s="1">
        <v>323994</v>
      </c>
      <c r="B12073" s="1" t="s">
        <v>35</v>
      </c>
      <c r="C12073" s="1" t="s">
        <v>29</v>
      </c>
      <c r="D12073" s="1" t="s">
        <v>40</v>
      </c>
      <c r="E12073" s="1" t="s">
        <v>15</v>
      </c>
      <c r="F12073" s="1" t="str">
        <f>VLOOKUP(C12073,Sheet1!$G$3:$I$9,2,FALSE)</f>
        <v>P3</v>
      </c>
      <c r="G12073" s="1">
        <f>VLOOKUP(C12073,Sheet1!$G$3:$I$9,3,FALSE)</f>
        <v>9</v>
      </c>
      <c r="H12073" s="1" t="str">
        <f>VLOOKUP(D12073,Sheet1!$L$3:$M$33,2,FALSE)</f>
        <v>Retail</v>
      </c>
    </row>
    <row r="12074" spans="1:8" x14ac:dyDescent="0.25">
      <c r="A12074" s="1">
        <v>323995</v>
      </c>
      <c r="B12074" s="1" t="s">
        <v>23</v>
      </c>
      <c r="C12074" s="1" t="s">
        <v>29</v>
      </c>
      <c r="D12074" s="1" t="s">
        <v>26</v>
      </c>
      <c r="E12074" s="1" t="s">
        <v>15</v>
      </c>
      <c r="F12074" s="1" t="str">
        <f>VLOOKUP(C12074,Sheet1!$G$3:$I$9,2,FALSE)</f>
        <v>P3</v>
      </c>
      <c r="G12074" s="1">
        <f>VLOOKUP(C12074,Sheet1!$G$3:$I$9,3,FALSE)</f>
        <v>9</v>
      </c>
      <c r="H12074" s="1" t="str">
        <f>VLOOKUP(D12074,Sheet1!$L$3:$M$33,2,FALSE)</f>
        <v>BFSI</v>
      </c>
    </row>
    <row r="12075" spans="1:8" x14ac:dyDescent="0.25">
      <c r="A12075" s="1">
        <v>323996</v>
      </c>
      <c r="B12075" s="1" t="s">
        <v>35</v>
      </c>
      <c r="C12075" s="1" t="s">
        <v>29</v>
      </c>
      <c r="D12075" s="1" t="s">
        <v>26</v>
      </c>
      <c r="E12075" s="1" t="s">
        <v>15</v>
      </c>
      <c r="F12075" s="1" t="str">
        <f>VLOOKUP(C12075,Sheet1!$G$3:$I$9,2,FALSE)</f>
        <v>P3</v>
      </c>
      <c r="G12075" s="1">
        <f>VLOOKUP(C12075,Sheet1!$G$3:$I$9,3,FALSE)</f>
        <v>9</v>
      </c>
      <c r="H12075" s="1" t="str">
        <f>VLOOKUP(D12075,Sheet1!$L$3:$M$33,2,FALSE)</f>
        <v>BFSI</v>
      </c>
    </row>
    <row r="12076" spans="1:8" x14ac:dyDescent="0.25">
      <c r="A12076" s="1">
        <v>323997</v>
      </c>
      <c r="B12076" s="1" t="s">
        <v>35</v>
      </c>
      <c r="C12076" s="1" t="s">
        <v>32</v>
      </c>
      <c r="D12076" s="1" t="s">
        <v>14</v>
      </c>
      <c r="E12076" s="1" t="s">
        <v>15</v>
      </c>
      <c r="F12076" s="1" t="str">
        <f>VLOOKUP(C12076,Sheet1!$G$3:$I$9,2,FALSE)</f>
        <v>P3</v>
      </c>
      <c r="G12076" s="1">
        <f>VLOOKUP(C12076,Sheet1!$G$3:$I$9,3,FALSE)</f>
        <v>10</v>
      </c>
      <c r="H12076" s="1" t="str">
        <f>VLOOKUP(D12076,Sheet1!$L$3:$M$33,2,FALSE)</f>
        <v>BFSI</v>
      </c>
    </row>
    <row r="12077" spans="1:8" x14ac:dyDescent="0.25">
      <c r="A12077" s="1">
        <v>323998</v>
      </c>
      <c r="B12077" s="1" t="s">
        <v>23</v>
      </c>
      <c r="C12077" s="1" t="s">
        <v>29</v>
      </c>
      <c r="D12077" s="1" t="s">
        <v>61</v>
      </c>
      <c r="E12077" s="1" t="s">
        <v>63</v>
      </c>
      <c r="F12077" s="1" t="str">
        <f>VLOOKUP(C12077,Sheet1!$G$3:$I$9,2,FALSE)</f>
        <v>P3</v>
      </c>
      <c r="G12077" s="1">
        <f>VLOOKUP(C12077,Sheet1!$G$3:$I$9,3,FALSE)</f>
        <v>9</v>
      </c>
      <c r="H12077" s="1" t="str">
        <f>VLOOKUP(D12077,Sheet1!$L$3:$M$33,2,FALSE)</f>
        <v>Others</v>
      </c>
    </row>
    <row r="12078" spans="1:8" x14ac:dyDescent="0.25">
      <c r="A12078" s="1">
        <v>323999</v>
      </c>
      <c r="B12078" s="1" t="s">
        <v>23</v>
      </c>
      <c r="C12078" s="1" t="s">
        <v>29</v>
      </c>
      <c r="D12078" s="1" t="s">
        <v>49</v>
      </c>
      <c r="E12078" s="1" t="s">
        <v>15</v>
      </c>
      <c r="F12078" s="1" t="str">
        <f>VLOOKUP(C12078,Sheet1!$G$3:$I$9,2,FALSE)</f>
        <v>P3</v>
      </c>
      <c r="G12078" s="1">
        <f>VLOOKUP(C12078,Sheet1!$G$3:$I$9,3,FALSE)</f>
        <v>9</v>
      </c>
      <c r="H12078" s="1" t="str">
        <f>VLOOKUP(D12078,Sheet1!$L$3:$M$33,2,FALSE)</f>
        <v>Travel</v>
      </c>
    </row>
    <row r="12079" spans="1:8" x14ac:dyDescent="0.25">
      <c r="A12079" s="1">
        <v>324000</v>
      </c>
      <c r="B12079" s="1" t="s">
        <v>23</v>
      </c>
      <c r="C12079" s="1" t="s">
        <v>29</v>
      </c>
      <c r="D12079" s="1" t="s">
        <v>26</v>
      </c>
      <c r="E12079" s="1" t="s">
        <v>15</v>
      </c>
      <c r="F12079" s="1" t="str">
        <f>VLOOKUP(C12079,Sheet1!$G$3:$I$9,2,FALSE)</f>
        <v>P3</v>
      </c>
      <c r="G12079" s="1">
        <f>VLOOKUP(C12079,Sheet1!$G$3:$I$9,3,FALSE)</f>
        <v>9</v>
      </c>
      <c r="H12079" s="1" t="str">
        <f>VLOOKUP(D12079,Sheet1!$L$3:$M$33,2,FALSE)</f>
        <v>BFSI</v>
      </c>
    </row>
    <row r="12080" spans="1:8" x14ac:dyDescent="0.25">
      <c r="A12080" s="1">
        <v>324002</v>
      </c>
      <c r="B12080" s="1" t="s">
        <v>35</v>
      </c>
      <c r="C12080" s="1" t="s">
        <v>29</v>
      </c>
      <c r="D12080" s="1" t="s">
        <v>49</v>
      </c>
      <c r="E12080" s="1" t="s">
        <v>15</v>
      </c>
      <c r="F12080" s="1" t="str">
        <f>VLOOKUP(C12080,Sheet1!$G$3:$I$9,2,FALSE)</f>
        <v>P3</v>
      </c>
      <c r="G12080" s="1">
        <f>VLOOKUP(C12080,Sheet1!$G$3:$I$9,3,FALSE)</f>
        <v>9</v>
      </c>
      <c r="H12080" s="1" t="str">
        <f>VLOOKUP(D12080,Sheet1!$L$3:$M$33,2,FALSE)</f>
        <v>Travel</v>
      </c>
    </row>
    <row r="12081" spans="1:8" x14ac:dyDescent="0.25">
      <c r="A12081" s="1">
        <v>324003</v>
      </c>
      <c r="B12081" s="1" t="s">
        <v>65</v>
      </c>
      <c r="C12081" s="1" t="s">
        <v>27</v>
      </c>
      <c r="D12081" s="1" t="s">
        <v>38</v>
      </c>
      <c r="E12081" s="1" t="s">
        <v>15</v>
      </c>
      <c r="F12081" s="1" t="str">
        <f>VLOOKUP(C12081,Sheet1!$G$3:$I$9,2,FALSE)</f>
        <v>P3</v>
      </c>
      <c r="G12081" s="1">
        <f>VLOOKUP(C12081,Sheet1!$G$3:$I$9,3,FALSE)</f>
        <v>11</v>
      </c>
      <c r="H12081" s="1" t="str">
        <f>VLOOKUP(D12081,Sheet1!$L$3:$M$33,2,FALSE)</f>
        <v>Retail</v>
      </c>
    </row>
    <row r="12082" spans="1:8" x14ac:dyDescent="0.25">
      <c r="A12082" s="1">
        <v>324009</v>
      </c>
      <c r="B12082" s="1" t="s">
        <v>35</v>
      </c>
      <c r="C12082" s="1" t="s">
        <v>13</v>
      </c>
      <c r="D12082" s="1" t="s">
        <v>45</v>
      </c>
      <c r="E12082" s="1" t="s">
        <v>15</v>
      </c>
      <c r="F12082" s="1" t="str">
        <f>VLOOKUP(C12082,Sheet1!$G$3:$I$9,2,FALSE)</f>
        <v>P2</v>
      </c>
      <c r="G12082" s="1">
        <f>VLOOKUP(C12082,Sheet1!$G$3:$I$9,3,FALSE)</f>
        <v>12</v>
      </c>
      <c r="H12082" s="1" t="str">
        <f>VLOOKUP(D12082,Sheet1!$L$3:$M$33,2,FALSE)</f>
        <v>Government</v>
      </c>
    </row>
    <row r="12083" spans="1:8" x14ac:dyDescent="0.25">
      <c r="A12083" s="1">
        <v>324010</v>
      </c>
      <c r="B12083" s="1" t="s">
        <v>35</v>
      </c>
      <c r="C12083" s="1" t="s">
        <v>20</v>
      </c>
      <c r="D12083" s="1" t="s">
        <v>45</v>
      </c>
      <c r="E12083" s="1" t="s">
        <v>15</v>
      </c>
      <c r="F12083" s="1" t="str">
        <f>VLOOKUP(C12083,Sheet1!$G$3:$I$9,2,FALSE)</f>
        <v>P1</v>
      </c>
      <c r="G12083" s="1">
        <f>VLOOKUP(C12083,Sheet1!$G$3:$I$9,3,FALSE)</f>
        <v>14</v>
      </c>
      <c r="H12083" s="1" t="str">
        <f>VLOOKUP(D12083,Sheet1!$L$3:$M$33,2,FALSE)</f>
        <v>Government</v>
      </c>
    </row>
    <row r="12084" spans="1:8" x14ac:dyDescent="0.25">
      <c r="A12084" s="1">
        <v>324011</v>
      </c>
      <c r="B12084" s="1" t="s">
        <v>65</v>
      </c>
      <c r="C12084" s="1" t="s">
        <v>20</v>
      </c>
      <c r="D12084" s="1" t="s">
        <v>45</v>
      </c>
      <c r="E12084" s="1" t="s">
        <v>15</v>
      </c>
      <c r="F12084" s="1" t="str">
        <f>VLOOKUP(C12084,Sheet1!$G$3:$I$9,2,FALSE)</f>
        <v>P1</v>
      </c>
      <c r="G12084" s="1">
        <f>VLOOKUP(C12084,Sheet1!$G$3:$I$9,3,FALSE)</f>
        <v>14</v>
      </c>
      <c r="H12084" s="1" t="str">
        <f>VLOOKUP(D12084,Sheet1!$L$3:$M$33,2,FALSE)</f>
        <v>Government</v>
      </c>
    </row>
    <row r="12085" spans="1:8" x14ac:dyDescent="0.25">
      <c r="A12085" s="1">
        <v>324012</v>
      </c>
      <c r="B12085" s="1" t="s">
        <v>35</v>
      </c>
      <c r="C12085" s="1" t="s">
        <v>13</v>
      </c>
      <c r="D12085" s="1" t="s">
        <v>54</v>
      </c>
      <c r="E12085" s="1" t="s">
        <v>15</v>
      </c>
      <c r="F12085" s="1" t="str">
        <f>VLOOKUP(C12085,Sheet1!$G$3:$I$9,2,FALSE)</f>
        <v>P2</v>
      </c>
      <c r="G12085" s="1">
        <f>VLOOKUP(C12085,Sheet1!$G$3:$I$9,3,FALSE)</f>
        <v>12</v>
      </c>
      <c r="H12085" s="1" t="str">
        <f>VLOOKUP(D12085,Sheet1!$L$3:$M$33,2,FALSE)</f>
        <v>Travel</v>
      </c>
    </row>
    <row r="12086" spans="1:8" x14ac:dyDescent="0.25">
      <c r="A12086" s="1">
        <v>324019</v>
      </c>
      <c r="B12086" s="1" t="s">
        <v>35</v>
      </c>
      <c r="C12086" s="1" t="s">
        <v>22</v>
      </c>
      <c r="D12086" s="1" t="s">
        <v>43</v>
      </c>
      <c r="E12086" s="1" t="s">
        <v>15</v>
      </c>
      <c r="F12086" s="1" t="str">
        <f>VLOOKUP(C12086,Sheet1!$G$3:$I$9,2,FALSE)</f>
        <v>P1</v>
      </c>
      <c r="G12086" s="1">
        <f>VLOOKUP(C12086,Sheet1!$G$3:$I$9,3,FALSE)</f>
        <v>8</v>
      </c>
      <c r="H12086" s="1" t="str">
        <f>VLOOKUP(D12086,Sheet1!$L$3:$M$33,2,FALSE)</f>
        <v>Entertainment</v>
      </c>
    </row>
    <row r="12087" spans="1:8" x14ac:dyDescent="0.25">
      <c r="A12087" s="1">
        <v>324021</v>
      </c>
      <c r="B12087" s="1" t="s">
        <v>35</v>
      </c>
      <c r="C12087" s="1" t="s">
        <v>29</v>
      </c>
      <c r="D12087" s="1" t="s">
        <v>49</v>
      </c>
      <c r="E12087" s="1" t="s">
        <v>15</v>
      </c>
      <c r="F12087" s="1" t="str">
        <f>VLOOKUP(C12087,Sheet1!$G$3:$I$9,2,FALSE)</f>
        <v>P3</v>
      </c>
      <c r="G12087" s="1">
        <f>VLOOKUP(C12087,Sheet1!$G$3:$I$9,3,FALSE)</f>
        <v>9</v>
      </c>
      <c r="H12087" s="1" t="str">
        <f>VLOOKUP(D12087,Sheet1!$L$3:$M$33,2,FALSE)</f>
        <v>Travel</v>
      </c>
    </row>
    <row r="12088" spans="1:8" x14ac:dyDescent="0.25">
      <c r="A12088" s="1">
        <v>324022</v>
      </c>
      <c r="B12088" s="1" t="s">
        <v>35</v>
      </c>
      <c r="C12088" s="1" t="s">
        <v>22</v>
      </c>
      <c r="D12088" s="1" t="s">
        <v>37</v>
      </c>
      <c r="E12088" s="1" t="s">
        <v>15</v>
      </c>
      <c r="F12088" s="1" t="str">
        <f>VLOOKUP(C12088,Sheet1!$G$3:$I$9,2,FALSE)</f>
        <v>P1</v>
      </c>
      <c r="G12088" s="1">
        <f>VLOOKUP(C12088,Sheet1!$G$3:$I$9,3,FALSE)</f>
        <v>8</v>
      </c>
      <c r="H12088" s="1" t="str">
        <f>VLOOKUP(D12088,Sheet1!$L$3:$M$33,2,FALSE)</f>
        <v>Retail</v>
      </c>
    </row>
    <row r="12089" spans="1:8" x14ac:dyDescent="0.25">
      <c r="A12089" s="1">
        <v>324023</v>
      </c>
      <c r="B12089" s="1" t="s">
        <v>65</v>
      </c>
      <c r="C12089" s="1" t="s">
        <v>29</v>
      </c>
      <c r="D12089" s="1" t="s">
        <v>40</v>
      </c>
      <c r="E12089" s="1" t="s">
        <v>63</v>
      </c>
      <c r="F12089" s="1" t="str">
        <f>VLOOKUP(C12089,Sheet1!$G$3:$I$9,2,FALSE)</f>
        <v>P3</v>
      </c>
      <c r="G12089" s="1">
        <f>VLOOKUP(C12089,Sheet1!$G$3:$I$9,3,FALSE)</f>
        <v>9</v>
      </c>
      <c r="H12089" s="1" t="str">
        <f>VLOOKUP(D12089,Sheet1!$L$3:$M$33,2,FALSE)</f>
        <v>Retail</v>
      </c>
    </row>
    <row r="12090" spans="1:8" x14ac:dyDescent="0.25">
      <c r="A12090" s="1">
        <v>324024</v>
      </c>
      <c r="B12090" s="1" t="s">
        <v>35</v>
      </c>
      <c r="C12090" s="1" t="s">
        <v>22</v>
      </c>
      <c r="D12090" s="1" t="s">
        <v>37</v>
      </c>
      <c r="E12090" s="1" t="s">
        <v>15</v>
      </c>
      <c r="F12090" s="1" t="str">
        <f>VLOOKUP(C12090,Sheet1!$G$3:$I$9,2,FALSE)</f>
        <v>P1</v>
      </c>
      <c r="G12090" s="1">
        <f>VLOOKUP(C12090,Sheet1!$G$3:$I$9,3,FALSE)</f>
        <v>8</v>
      </c>
      <c r="H12090" s="1" t="str">
        <f>VLOOKUP(D12090,Sheet1!$L$3:$M$33,2,FALSE)</f>
        <v>Retail</v>
      </c>
    </row>
    <row r="12091" spans="1:8" x14ac:dyDescent="0.25">
      <c r="A12091" s="1">
        <v>324025</v>
      </c>
      <c r="B12091" s="1" t="s">
        <v>35</v>
      </c>
      <c r="C12091" s="1" t="s">
        <v>22</v>
      </c>
      <c r="D12091" s="1" t="s">
        <v>37</v>
      </c>
      <c r="E12091" s="1" t="s">
        <v>15</v>
      </c>
      <c r="F12091" s="1" t="str">
        <f>VLOOKUP(C12091,Sheet1!$G$3:$I$9,2,FALSE)</f>
        <v>P1</v>
      </c>
      <c r="G12091" s="1">
        <f>VLOOKUP(C12091,Sheet1!$G$3:$I$9,3,FALSE)</f>
        <v>8</v>
      </c>
      <c r="H12091" s="1" t="str">
        <f>VLOOKUP(D12091,Sheet1!$L$3:$M$33,2,FALSE)</f>
        <v>Retail</v>
      </c>
    </row>
    <row r="12092" spans="1:8" x14ac:dyDescent="0.25">
      <c r="A12092" s="1">
        <v>324026</v>
      </c>
      <c r="B12092" s="1" t="s">
        <v>35</v>
      </c>
      <c r="C12092" s="1" t="s">
        <v>16</v>
      </c>
      <c r="D12092" s="1" t="s">
        <v>53</v>
      </c>
      <c r="E12092" s="1" t="s">
        <v>15</v>
      </c>
      <c r="F12092" s="1" t="str">
        <f>VLOOKUP(C12092,Sheet1!$G$3:$I$9,2,FALSE)</f>
        <v>P1</v>
      </c>
      <c r="G12092" s="1">
        <f>VLOOKUP(C12092,Sheet1!$G$3:$I$9,3,FALSE)</f>
        <v>9</v>
      </c>
      <c r="H12092" s="1" t="str">
        <f>VLOOKUP(D12092,Sheet1!$L$3:$M$33,2,FALSE)</f>
        <v>Travel</v>
      </c>
    </row>
    <row r="12093" spans="1:8" x14ac:dyDescent="0.25">
      <c r="A12093" s="1">
        <v>324027</v>
      </c>
      <c r="B12093" s="1" t="s">
        <v>65</v>
      </c>
      <c r="C12093" s="1" t="s">
        <v>29</v>
      </c>
      <c r="D12093" s="1" t="s">
        <v>49</v>
      </c>
      <c r="E12093" s="1" t="s">
        <v>63</v>
      </c>
      <c r="F12093" s="1" t="str">
        <f>VLOOKUP(C12093,Sheet1!$G$3:$I$9,2,FALSE)</f>
        <v>P3</v>
      </c>
      <c r="G12093" s="1">
        <f>VLOOKUP(C12093,Sheet1!$G$3:$I$9,3,FALSE)</f>
        <v>9</v>
      </c>
      <c r="H12093" s="1" t="str">
        <f>VLOOKUP(D12093,Sheet1!$L$3:$M$33,2,FALSE)</f>
        <v>Travel</v>
      </c>
    </row>
    <row r="12094" spans="1:8" x14ac:dyDescent="0.25">
      <c r="A12094" s="1">
        <v>324028</v>
      </c>
      <c r="B12094" s="1" t="s">
        <v>65</v>
      </c>
      <c r="C12094" s="1" t="s">
        <v>20</v>
      </c>
      <c r="D12094" s="1" t="s">
        <v>45</v>
      </c>
      <c r="E12094" s="1" t="s">
        <v>15</v>
      </c>
      <c r="F12094" s="1" t="str">
        <f>VLOOKUP(C12094,Sheet1!$G$3:$I$9,2,FALSE)</f>
        <v>P1</v>
      </c>
      <c r="G12094" s="1">
        <f>VLOOKUP(C12094,Sheet1!$G$3:$I$9,3,FALSE)</f>
        <v>14</v>
      </c>
      <c r="H12094" s="1" t="str">
        <f>VLOOKUP(D12094,Sheet1!$L$3:$M$33,2,FALSE)</f>
        <v>Government</v>
      </c>
    </row>
    <row r="12095" spans="1:8" x14ac:dyDescent="0.25">
      <c r="A12095" s="1">
        <v>324029</v>
      </c>
      <c r="B12095" s="1" t="s">
        <v>66</v>
      </c>
      <c r="C12095" s="1" t="s">
        <v>16</v>
      </c>
      <c r="D12095" s="1" t="s">
        <v>52</v>
      </c>
      <c r="E12095" s="1" t="s">
        <v>15</v>
      </c>
      <c r="F12095" s="1" t="str">
        <f>VLOOKUP(C12095,Sheet1!$G$3:$I$9,2,FALSE)</f>
        <v>P1</v>
      </c>
      <c r="G12095" s="1">
        <f>VLOOKUP(C12095,Sheet1!$G$3:$I$9,3,FALSE)</f>
        <v>9</v>
      </c>
      <c r="H12095" s="1" t="str">
        <f>VLOOKUP(D12095,Sheet1!$L$3:$M$33,2,FALSE)</f>
        <v>Travel</v>
      </c>
    </row>
    <row r="12096" spans="1:8" x14ac:dyDescent="0.25">
      <c r="A12096" s="1">
        <v>324030</v>
      </c>
      <c r="B12096" s="1" t="s">
        <v>35</v>
      </c>
      <c r="C12096" s="1" t="s">
        <v>29</v>
      </c>
      <c r="D12096" s="1" t="s">
        <v>52</v>
      </c>
      <c r="E12096" s="1" t="s">
        <v>15</v>
      </c>
      <c r="F12096" s="1" t="str">
        <f>VLOOKUP(C12096,Sheet1!$G$3:$I$9,2,FALSE)</f>
        <v>P3</v>
      </c>
      <c r="G12096" s="1">
        <f>VLOOKUP(C12096,Sheet1!$G$3:$I$9,3,FALSE)</f>
        <v>9</v>
      </c>
      <c r="H12096" s="1" t="str">
        <f>VLOOKUP(D12096,Sheet1!$L$3:$M$33,2,FALSE)</f>
        <v>Travel</v>
      </c>
    </row>
    <row r="12097" spans="1:8" x14ac:dyDescent="0.25">
      <c r="A12097" s="1">
        <v>324031</v>
      </c>
      <c r="B12097" s="1" t="s">
        <v>65</v>
      </c>
      <c r="C12097" s="1" t="s">
        <v>16</v>
      </c>
      <c r="D12097" s="1" t="s">
        <v>59</v>
      </c>
      <c r="E12097" s="1" t="s">
        <v>63</v>
      </c>
      <c r="F12097" s="1" t="str">
        <f>VLOOKUP(C12097,Sheet1!$G$3:$I$9,2,FALSE)</f>
        <v>P1</v>
      </c>
      <c r="G12097" s="1">
        <f>VLOOKUP(C12097,Sheet1!$G$3:$I$9,3,FALSE)</f>
        <v>9</v>
      </c>
      <c r="H12097" s="1" t="str">
        <f>VLOOKUP(D12097,Sheet1!$L$3:$M$33,2,FALSE)</f>
        <v>Health</v>
      </c>
    </row>
    <row r="12098" spans="1:8" x14ac:dyDescent="0.25">
      <c r="A12098" s="1">
        <v>324032</v>
      </c>
      <c r="B12098" s="1" t="s">
        <v>35</v>
      </c>
      <c r="C12098" s="1" t="s">
        <v>20</v>
      </c>
      <c r="D12098" s="1" t="s">
        <v>26</v>
      </c>
      <c r="E12098" s="1" t="s">
        <v>15</v>
      </c>
      <c r="F12098" s="1" t="str">
        <f>VLOOKUP(C12098,Sheet1!$G$3:$I$9,2,FALSE)</f>
        <v>P1</v>
      </c>
      <c r="G12098" s="1">
        <f>VLOOKUP(C12098,Sheet1!$G$3:$I$9,3,FALSE)</f>
        <v>14</v>
      </c>
      <c r="H12098" s="1" t="str">
        <f>VLOOKUP(D12098,Sheet1!$L$3:$M$33,2,FALSE)</f>
        <v>BFSI</v>
      </c>
    </row>
    <row r="12099" spans="1:8" x14ac:dyDescent="0.25">
      <c r="A12099" s="1">
        <v>324033</v>
      </c>
      <c r="B12099" s="1" t="s">
        <v>35</v>
      </c>
      <c r="C12099" s="1" t="s">
        <v>16</v>
      </c>
      <c r="D12099" s="1" t="s">
        <v>60</v>
      </c>
      <c r="E12099" s="1" t="s">
        <v>15</v>
      </c>
      <c r="F12099" s="1" t="str">
        <f>VLOOKUP(C12099,Sheet1!$G$3:$I$9,2,FALSE)</f>
        <v>P1</v>
      </c>
      <c r="G12099" s="1">
        <f>VLOOKUP(C12099,Sheet1!$G$3:$I$9,3,FALSE)</f>
        <v>9</v>
      </c>
      <c r="H12099" s="1" t="str">
        <f>VLOOKUP(D12099,Sheet1!$L$3:$M$33,2,FALSE)</f>
        <v>Health</v>
      </c>
    </row>
    <row r="12100" spans="1:8" x14ac:dyDescent="0.25">
      <c r="A12100" s="1">
        <v>324034</v>
      </c>
      <c r="B12100" s="1" t="s">
        <v>35</v>
      </c>
      <c r="C12100" s="1" t="s">
        <v>22</v>
      </c>
      <c r="D12100" s="1" t="s">
        <v>43</v>
      </c>
      <c r="E12100" s="1" t="s">
        <v>15</v>
      </c>
      <c r="F12100" s="1" t="str">
        <f>VLOOKUP(C12100,Sheet1!$G$3:$I$9,2,FALSE)</f>
        <v>P1</v>
      </c>
      <c r="G12100" s="1">
        <f>VLOOKUP(C12100,Sheet1!$G$3:$I$9,3,FALSE)</f>
        <v>8</v>
      </c>
      <c r="H12100" s="1" t="str">
        <f>VLOOKUP(D12100,Sheet1!$L$3:$M$33,2,FALSE)</f>
        <v>Entertainment</v>
      </c>
    </row>
    <row r="12101" spans="1:8" x14ac:dyDescent="0.25">
      <c r="A12101" s="1">
        <v>324035</v>
      </c>
      <c r="B12101" s="1" t="s">
        <v>35</v>
      </c>
      <c r="C12101" s="1" t="s">
        <v>20</v>
      </c>
      <c r="D12101" s="1" t="s">
        <v>58</v>
      </c>
      <c r="E12101" s="1" t="s">
        <v>63</v>
      </c>
      <c r="F12101" s="1" t="str">
        <f>VLOOKUP(C12101,Sheet1!$G$3:$I$9,2,FALSE)</f>
        <v>P1</v>
      </c>
      <c r="G12101" s="1">
        <f>VLOOKUP(C12101,Sheet1!$G$3:$I$9,3,FALSE)</f>
        <v>14</v>
      </c>
      <c r="H12101" s="1" t="str">
        <f>VLOOKUP(D12101,Sheet1!$L$3:$M$33,2,FALSE)</f>
        <v>Health</v>
      </c>
    </row>
    <row r="12102" spans="1:8" x14ac:dyDescent="0.25">
      <c r="A12102" s="1">
        <v>324036</v>
      </c>
      <c r="B12102" s="1" t="s">
        <v>64</v>
      </c>
      <c r="C12102" s="1" t="s">
        <v>29</v>
      </c>
      <c r="D12102" s="1" t="s">
        <v>49</v>
      </c>
      <c r="E12102" s="1" t="s">
        <v>15</v>
      </c>
      <c r="F12102" s="1" t="str">
        <f>VLOOKUP(C12102,Sheet1!$G$3:$I$9,2,FALSE)</f>
        <v>P3</v>
      </c>
      <c r="G12102" s="1">
        <f>VLOOKUP(C12102,Sheet1!$G$3:$I$9,3,FALSE)</f>
        <v>9</v>
      </c>
      <c r="H12102" s="1" t="str">
        <f>VLOOKUP(D12102,Sheet1!$L$3:$M$33,2,FALSE)</f>
        <v>Travel</v>
      </c>
    </row>
    <row r="12103" spans="1:8" x14ac:dyDescent="0.25">
      <c r="A12103" s="1">
        <v>324037</v>
      </c>
      <c r="B12103" s="1" t="s">
        <v>65</v>
      </c>
      <c r="C12103" s="1" t="s">
        <v>32</v>
      </c>
      <c r="D12103" s="1" t="s">
        <v>39</v>
      </c>
      <c r="E12103" s="1" t="s">
        <v>15</v>
      </c>
      <c r="F12103" s="1" t="str">
        <f>VLOOKUP(C12103,Sheet1!$G$3:$I$9,2,FALSE)</f>
        <v>P3</v>
      </c>
      <c r="G12103" s="1">
        <f>VLOOKUP(C12103,Sheet1!$G$3:$I$9,3,FALSE)</f>
        <v>10</v>
      </c>
      <c r="H12103" s="1" t="str">
        <f>VLOOKUP(D12103,Sheet1!$L$3:$M$33,2,FALSE)</f>
        <v>Retail</v>
      </c>
    </row>
    <row r="12104" spans="1:8" x14ac:dyDescent="0.25">
      <c r="A12104" s="1">
        <v>324038</v>
      </c>
      <c r="B12104" s="1" t="s">
        <v>64</v>
      </c>
      <c r="C12104" s="1" t="s">
        <v>29</v>
      </c>
      <c r="D12104" s="1" t="s">
        <v>21</v>
      </c>
      <c r="E12104" s="1" t="s">
        <v>15</v>
      </c>
      <c r="F12104" s="1" t="str">
        <f>VLOOKUP(C12104,Sheet1!$G$3:$I$9,2,FALSE)</f>
        <v>P3</v>
      </c>
      <c r="G12104" s="1">
        <f>VLOOKUP(C12104,Sheet1!$G$3:$I$9,3,FALSE)</f>
        <v>9</v>
      </c>
      <c r="H12104" s="1" t="str">
        <f>VLOOKUP(D12104,Sheet1!$L$3:$M$33,2,FALSE)</f>
        <v>BFSI</v>
      </c>
    </row>
    <row r="12105" spans="1:8" x14ac:dyDescent="0.25">
      <c r="A12105" s="1">
        <v>324039</v>
      </c>
      <c r="B12105" s="1" t="s">
        <v>35</v>
      </c>
      <c r="C12105" s="1" t="s">
        <v>22</v>
      </c>
      <c r="D12105" s="1" t="s">
        <v>38</v>
      </c>
      <c r="E12105" s="1" t="s">
        <v>15</v>
      </c>
      <c r="F12105" s="1" t="str">
        <f>VLOOKUP(C12105,Sheet1!$G$3:$I$9,2,FALSE)</f>
        <v>P1</v>
      </c>
      <c r="G12105" s="1">
        <f>VLOOKUP(C12105,Sheet1!$G$3:$I$9,3,FALSE)</f>
        <v>8</v>
      </c>
      <c r="H12105" s="1" t="str">
        <f>VLOOKUP(D12105,Sheet1!$L$3:$M$33,2,FALSE)</f>
        <v>Retail</v>
      </c>
    </row>
    <row r="12106" spans="1:8" x14ac:dyDescent="0.25">
      <c r="A12106" s="1">
        <v>324040</v>
      </c>
      <c r="B12106" s="1" t="s">
        <v>23</v>
      </c>
      <c r="C12106" s="1" t="s">
        <v>29</v>
      </c>
      <c r="D12106" s="1" t="s">
        <v>49</v>
      </c>
      <c r="E12106" s="1" t="s">
        <v>15</v>
      </c>
      <c r="F12106" s="1" t="str">
        <f>VLOOKUP(C12106,Sheet1!$G$3:$I$9,2,FALSE)</f>
        <v>P3</v>
      </c>
      <c r="G12106" s="1">
        <f>VLOOKUP(C12106,Sheet1!$G$3:$I$9,3,FALSE)</f>
        <v>9</v>
      </c>
      <c r="H12106" s="1" t="str">
        <f>VLOOKUP(D12106,Sheet1!$L$3:$M$33,2,FALSE)</f>
        <v>Travel</v>
      </c>
    </row>
    <row r="12107" spans="1:8" x14ac:dyDescent="0.25">
      <c r="A12107" s="1">
        <v>324041</v>
      </c>
      <c r="B12107" s="1" t="s">
        <v>23</v>
      </c>
      <c r="C12107" s="1" t="s">
        <v>29</v>
      </c>
      <c r="D12107" s="1" t="s">
        <v>49</v>
      </c>
      <c r="E12107" s="1" t="s">
        <v>15</v>
      </c>
      <c r="F12107" s="1" t="str">
        <f>VLOOKUP(C12107,Sheet1!$G$3:$I$9,2,FALSE)</f>
        <v>P3</v>
      </c>
      <c r="G12107" s="1">
        <f>VLOOKUP(C12107,Sheet1!$G$3:$I$9,3,FALSE)</f>
        <v>9</v>
      </c>
      <c r="H12107" s="1" t="str">
        <f>VLOOKUP(D12107,Sheet1!$L$3:$M$33,2,FALSE)</f>
        <v>Travel</v>
      </c>
    </row>
    <row r="12108" spans="1:8" x14ac:dyDescent="0.25">
      <c r="A12108" s="1">
        <v>324042</v>
      </c>
      <c r="B12108" s="1" t="s">
        <v>23</v>
      </c>
      <c r="C12108" s="1" t="s">
        <v>29</v>
      </c>
      <c r="D12108" s="1" t="s">
        <v>49</v>
      </c>
      <c r="E12108" s="1" t="s">
        <v>15</v>
      </c>
      <c r="F12108" s="1" t="str">
        <f>VLOOKUP(C12108,Sheet1!$G$3:$I$9,2,FALSE)</f>
        <v>P3</v>
      </c>
      <c r="G12108" s="1">
        <f>VLOOKUP(C12108,Sheet1!$G$3:$I$9,3,FALSE)</f>
        <v>9</v>
      </c>
      <c r="H12108" s="1" t="str">
        <f>VLOOKUP(D12108,Sheet1!$L$3:$M$33,2,FALSE)</f>
        <v>Travel</v>
      </c>
    </row>
    <row r="12109" spans="1:8" x14ac:dyDescent="0.25">
      <c r="A12109" s="1">
        <v>324043</v>
      </c>
      <c r="B12109" s="1" t="s">
        <v>23</v>
      </c>
      <c r="C12109" s="1" t="s">
        <v>29</v>
      </c>
      <c r="D12109" s="1" t="s">
        <v>49</v>
      </c>
      <c r="E12109" s="1" t="s">
        <v>63</v>
      </c>
      <c r="F12109" s="1" t="str">
        <f>VLOOKUP(C12109,Sheet1!$G$3:$I$9,2,FALSE)</f>
        <v>P3</v>
      </c>
      <c r="G12109" s="1">
        <f>VLOOKUP(C12109,Sheet1!$G$3:$I$9,3,FALSE)</f>
        <v>9</v>
      </c>
      <c r="H12109" s="1" t="str">
        <f>VLOOKUP(D12109,Sheet1!$L$3:$M$33,2,FALSE)</f>
        <v>Travel</v>
      </c>
    </row>
    <row r="12110" spans="1:8" x14ac:dyDescent="0.25">
      <c r="A12110" s="1">
        <v>324044</v>
      </c>
      <c r="B12110" s="1" t="s">
        <v>23</v>
      </c>
      <c r="C12110" s="1" t="s">
        <v>29</v>
      </c>
      <c r="D12110" s="1" t="s">
        <v>49</v>
      </c>
      <c r="E12110" s="1" t="s">
        <v>63</v>
      </c>
      <c r="F12110" s="1" t="str">
        <f>VLOOKUP(C12110,Sheet1!$G$3:$I$9,2,FALSE)</f>
        <v>P3</v>
      </c>
      <c r="G12110" s="1">
        <f>VLOOKUP(C12110,Sheet1!$G$3:$I$9,3,FALSE)</f>
        <v>9</v>
      </c>
      <c r="H12110" s="1" t="str">
        <f>VLOOKUP(D12110,Sheet1!$L$3:$M$33,2,FALSE)</f>
        <v>Travel</v>
      </c>
    </row>
    <row r="12111" spans="1:8" x14ac:dyDescent="0.25">
      <c r="A12111" s="1">
        <v>324045</v>
      </c>
      <c r="B12111" s="1" t="s">
        <v>23</v>
      </c>
      <c r="C12111" s="1" t="s">
        <v>29</v>
      </c>
      <c r="D12111" s="1" t="s">
        <v>49</v>
      </c>
      <c r="E12111" s="1" t="s">
        <v>63</v>
      </c>
      <c r="F12111" s="1" t="str">
        <f>VLOOKUP(C12111,Sheet1!$G$3:$I$9,2,FALSE)</f>
        <v>P3</v>
      </c>
      <c r="G12111" s="1">
        <f>VLOOKUP(C12111,Sheet1!$G$3:$I$9,3,FALSE)</f>
        <v>9</v>
      </c>
      <c r="H12111" s="1" t="str">
        <f>VLOOKUP(D12111,Sheet1!$L$3:$M$33,2,FALSE)</f>
        <v>Travel</v>
      </c>
    </row>
    <row r="12112" spans="1:8" x14ac:dyDescent="0.25">
      <c r="A12112" s="1">
        <v>324046</v>
      </c>
      <c r="B12112" s="1" t="s">
        <v>23</v>
      </c>
      <c r="C12112" s="1" t="s">
        <v>29</v>
      </c>
      <c r="D12112" s="1" t="s">
        <v>49</v>
      </c>
      <c r="E12112" s="1" t="s">
        <v>63</v>
      </c>
      <c r="F12112" s="1" t="str">
        <f>VLOOKUP(C12112,Sheet1!$G$3:$I$9,2,FALSE)</f>
        <v>P3</v>
      </c>
      <c r="G12112" s="1">
        <f>VLOOKUP(C12112,Sheet1!$G$3:$I$9,3,FALSE)</f>
        <v>9</v>
      </c>
      <c r="H12112" s="1" t="str">
        <f>VLOOKUP(D12112,Sheet1!$L$3:$M$33,2,FALSE)</f>
        <v>Travel</v>
      </c>
    </row>
    <row r="12113" spans="1:8" x14ac:dyDescent="0.25">
      <c r="A12113" s="1">
        <v>324047</v>
      </c>
      <c r="B12113" s="1" t="s">
        <v>23</v>
      </c>
      <c r="C12113" s="1" t="s">
        <v>29</v>
      </c>
      <c r="D12113" s="1" t="s">
        <v>49</v>
      </c>
      <c r="E12113" s="1" t="s">
        <v>63</v>
      </c>
      <c r="F12113" s="1" t="str">
        <f>VLOOKUP(C12113,Sheet1!$G$3:$I$9,2,FALSE)</f>
        <v>P3</v>
      </c>
      <c r="G12113" s="1">
        <f>VLOOKUP(C12113,Sheet1!$G$3:$I$9,3,FALSE)</f>
        <v>9</v>
      </c>
      <c r="H12113" s="1" t="str">
        <f>VLOOKUP(D12113,Sheet1!$L$3:$M$33,2,FALSE)</f>
        <v>Travel</v>
      </c>
    </row>
    <row r="12114" spans="1:8" x14ac:dyDescent="0.25">
      <c r="A12114" s="1">
        <v>324048</v>
      </c>
      <c r="B12114" s="1" t="s">
        <v>23</v>
      </c>
      <c r="C12114" s="1" t="s">
        <v>29</v>
      </c>
      <c r="D12114" s="1" t="s">
        <v>49</v>
      </c>
      <c r="E12114" s="1" t="s">
        <v>63</v>
      </c>
      <c r="F12114" s="1" t="str">
        <f>VLOOKUP(C12114,Sheet1!$G$3:$I$9,2,FALSE)</f>
        <v>P3</v>
      </c>
      <c r="G12114" s="1">
        <f>VLOOKUP(C12114,Sheet1!$G$3:$I$9,3,FALSE)</f>
        <v>9</v>
      </c>
      <c r="H12114" s="1" t="str">
        <f>VLOOKUP(D12114,Sheet1!$L$3:$M$33,2,FALSE)</f>
        <v>Travel</v>
      </c>
    </row>
    <row r="12115" spans="1:8" x14ac:dyDescent="0.25">
      <c r="A12115" s="1">
        <v>324049</v>
      </c>
      <c r="B12115" s="1" t="s">
        <v>23</v>
      </c>
      <c r="C12115" s="1" t="s">
        <v>29</v>
      </c>
      <c r="D12115" s="1" t="s">
        <v>49</v>
      </c>
      <c r="E12115" s="1" t="s">
        <v>63</v>
      </c>
      <c r="F12115" s="1" t="str">
        <f>VLOOKUP(C12115,Sheet1!$G$3:$I$9,2,FALSE)</f>
        <v>P3</v>
      </c>
      <c r="G12115" s="1">
        <f>VLOOKUP(C12115,Sheet1!$G$3:$I$9,3,FALSE)</f>
        <v>9</v>
      </c>
      <c r="H12115" s="1" t="str">
        <f>VLOOKUP(D12115,Sheet1!$L$3:$M$33,2,FALSE)</f>
        <v>Travel</v>
      </c>
    </row>
    <row r="12116" spans="1:8" x14ac:dyDescent="0.25">
      <c r="A12116" s="1">
        <v>324054</v>
      </c>
      <c r="B12116" s="1" t="s">
        <v>23</v>
      </c>
      <c r="C12116" s="1" t="s">
        <v>27</v>
      </c>
      <c r="D12116" s="1" t="s">
        <v>33</v>
      </c>
      <c r="E12116" s="1" t="s">
        <v>15</v>
      </c>
      <c r="F12116" s="1" t="str">
        <f>VLOOKUP(C12116,Sheet1!$G$3:$I$9,2,FALSE)</f>
        <v>P3</v>
      </c>
      <c r="G12116" s="1">
        <f>VLOOKUP(C12116,Sheet1!$G$3:$I$9,3,FALSE)</f>
        <v>11</v>
      </c>
      <c r="H12116" s="1" t="str">
        <f>VLOOKUP(D12116,Sheet1!$L$3:$M$33,2,FALSE)</f>
        <v>Retail</v>
      </c>
    </row>
    <row r="12117" spans="1:8" x14ac:dyDescent="0.25">
      <c r="A12117" s="1">
        <v>324055</v>
      </c>
      <c r="B12117" s="1" t="s">
        <v>35</v>
      </c>
      <c r="C12117" s="1" t="s">
        <v>29</v>
      </c>
      <c r="D12117" s="1" t="s">
        <v>49</v>
      </c>
      <c r="E12117" s="1" t="s">
        <v>15</v>
      </c>
      <c r="F12117" s="1" t="str">
        <f>VLOOKUP(C12117,Sheet1!$G$3:$I$9,2,FALSE)</f>
        <v>P3</v>
      </c>
      <c r="G12117" s="1">
        <f>VLOOKUP(C12117,Sheet1!$G$3:$I$9,3,FALSE)</f>
        <v>9</v>
      </c>
      <c r="H12117" s="1" t="str">
        <f>VLOOKUP(D12117,Sheet1!$L$3:$M$33,2,FALSE)</f>
        <v>Travel</v>
      </c>
    </row>
    <row r="12118" spans="1:8" x14ac:dyDescent="0.25">
      <c r="A12118" s="1">
        <v>324056</v>
      </c>
      <c r="B12118" s="1" t="s">
        <v>35</v>
      </c>
      <c r="C12118" s="1" t="s">
        <v>29</v>
      </c>
      <c r="D12118" s="1" t="s">
        <v>49</v>
      </c>
      <c r="E12118" s="1" t="s">
        <v>15</v>
      </c>
      <c r="F12118" s="1" t="str">
        <f>VLOOKUP(C12118,Sheet1!$G$3:$I$9,2,FALSE)</f>
        <v>P3</v>
      </c>
      <c r="G12118" s="1">
        <f>VLOOKUP(C12118,Sheet1!$G$3:$I$9,3,FALSE)</f>
        <v>9</v>
      </c>
      <c r="H12118" s="1" t="str">
        <f>VLOOKUP(D12118,Sheet1!$L$3:$M$33,2,FALSE)</f>
        <v>Travel</v>
      </c>
    </row>
    <row r="12119" spans="1:8" x14ac:dyDescent="0.25">
      <c r="A12119" s="1">
        <v>324057</v>
      </c>
      <c r="B12119" s="1" t="s">
        <v>66</v>
      </c>
      <c r="C12119" s="1" t="s">
        <v>13</v>
      </c>
      <c r="D12119" s="1" t="s">
        <v>37</v>
      </c>
      <c r="E12119" s="1" t="s">
        <v>15</v>
      </c>
      <c r="F12119" s="1" t="str">
        <f>VLOOKUP(C12119,Sheet1!$G$3:$I$9,2,FALSE)</f>
        <v>P2</v>
      </c>
      <c r="G12119" s="1">
        <f>VLOOKUP(C12119,Sheet1!$G$3:$I$9,3,FALSE)</f>
        <v>12</v>
      </c>
      <c r="H12119" s="1" t="str">
        <f>VLOOKUP(D12119,Sheet1!$L$3:$M$33,2,FALSE)</f>
        <v>Retail</v>
      </c>
    </row>
    <row r="12120" spans="1:8" x14ac:dyDescent="0.25">
      <c r="A12120" s="1">
        <v>324058</v>
      </c>
      <c r="B12120" s="1" t="s">
        <v>35</v>
      </c>
      <c r="C12120" s="1" t="s">
        <v>22</v>
      </c>
      <c r="D12120" s="1" t="s">
        <v>14</v>
      </c>
      <c r="E12120" s="1" t="s">
        <v>15</v>
      </c>
      <c r="F12120" s="1" t="str">
        <f>VLOOKUP(C12120,Sheet1!$G$3:$I$9,2,FALSE)</f>
        <v>P1</v>
      </c>
      <c r="G12120" s="1">
        <f>VLOOKUP(C12120,Sheet1!$G$3:$I$9,3,FALSE)</f>
        <v>8</v>
      </c>
      <c r="H12120" s="1" t="str">
        <f>VLOOKUP(D12120,Sheet1!$L$3:$M$33,2,FALSE)</f>
        <v>BFSI</v>
      </c>
    </row>
    <row r="12121" spans="1:8" x14ac:dyDescent="0.25">
      <c r="A12121" s="1">
        <v>324059</v>
      </c>
      <c r="B12121" s="1" t="s">
        <v>65</v>
      </c>
      <c r="C12121" s="1" t="s">
        <v>27</v>
      </c>
      <c r="D12121" s="1" t="s">
        <v>58</v>
      </c>
      <c r="E12121" s="1" t="s">
        <v>15</v>
      </c>
      <c r="F12121" s="1" t="str">
        <f>VLOOKUP(C12121,Sheet1!$G$3:$I$9,2,FALSE)</f>
        <v>P3</v>
      </c>
      <c r="G12121" s="1">
        <f>VLOOKUP(C12121,Sheet1!$G$3:$I$9,3,FALSE)</f>
        <v>11</v>
      </c>
      <c r="H12121" s="1" t="str">
        <f>VLOOKUP(D12121,Sheet1!$L$3:$M$33,2,FALSE)</f>
        <v>Health</v>
      </c>
    </row>
    <row r="12122" spans="1:8" x14ac:dyDescent="0.25">
      <c r="A12122" s="1">
        <v>324062</v>
      </c>
      <c r="B12122" s="1" t="s">
        <v>35</v>
      </c>
      <c r="C12122" s="1" t="s">
        <v>20</v>
      </c>
      <c r="D12122" s="1" t="s">
        <v>58</v>
      </c>
      <c r="E12122" s="1" t="s">
        <v>63</v>
      </c>
      <c r="F12122" s="1" t="str">
        <f>VLOOKUP(C12122,Sheet1!$G$3:$I$9,2,FALSE)</f>
        <v>P1</v>
      </c>
      <c r="G12122" s="1">
        <f>VLOOKUP(C12122,Sheet1!$G$3:$I$9,3,FALSE)</f>
        <v>14</v>
      </c>
      <c r="H12122" s="1" t="str">
        <f>VLOOKUP(D12122,Sheet1!$L$3:$M$33,2,FALSE)</f>
        <v>Health</v>
      </c>
    </row>
    <row r="12123" spans="1:8" x14ac:dyDescent="0.25">
      <c r="A12123" s="1">
        <v>324063</v>
      </c>
      <c r="B12123" s="1" t="s">
        <v>23</v>
      </c>
      <c r="C12123" s="1" t="s">
        <v>13</v>
      </c>
      <c r="D12123" s="1" t="s">
        <v>45</v>
      </c>
      <c r="E12123" s="1" t="s">
        <v>15</v>
      </c>
      <c r="F12123" s="1" t="str">
        <f>VLOOKUP(C12123,Sheet1!$G$3:$I$9,2,FALSE)</f>
        <v>P2</v>
      </c>
      <c r="G12123" s="1">
        <f>VLOOKUP(C12123,Sheet1!$G$3:$I$9,3,FALSE)</f>
        <v>12</v>
      </c>
      <c r="H12123" s="1" t="str">
        <f>VLOOKUP(D12123,Sheet1!$L$3:$M$33,2,FALSE)</f>
        <v>Government</v>
      </c>
    </row>
    <row r="12124" spans="1:8" x14ac:dyDescent="0.25">
      <c r="A12124" s="1">
        <v>324064</v>
      </c>
      <c r="B12124" s="1" t="s">
        <v>23</v>
      </c>
      <c r="C12124" s="1" t="s">
        <v>13</v>
      </c>
      <c r="D12124" s="1" t="s">
        <v>45</v>
      </c>
      <c r="E12124" s="1" t="s">
        <v>15</v>
      </c>
      <c r="F12124" s="1" t="str">
        <f>VLOOKUP(C12124,Sheet1!$G$3:$I$9,2,FALSE)</f>
        <v>P2</v>
      </c>
      <c r="G12124" s="1">
        <f>VLOOKUP(C12124,Sheet1!$G$3:$I$9,3,FALSE)</f>
        <v>12</v>
      </c>
      <c r="H12124" s="1" t="str">
        <f>VLOOKUP(D12124,Sheet1!$L$3:$M$33,2,FALSE)</f>
        <v>Government</v>
      </c>
    </row>
    <row r="12125" spans="1:8" x14ac:dyDescent="0.25">
      <c r="A12125" s="1">
        <v>324065</v>
      </c>
      <c r="B12125" s="1" t="s">
        <v>23</v>
      </c>
      <c r="C12125" s="1" t="s">
        <v>13</v>
      </c>
      <c r="D12125" s="1" t="s">
        <v>45</v>
      </c>
      <c r="E12125" s="1" t="s">
        <v>15</v>
      </c>
      <c r="F12125" s="1" t="str">
        <f>VLOOKUP(C12125,Sheet1!$G$3:$I$9,2,FALSE)</f>
        <v>P2</v>
      </c>
      <c r="G12125" s="1">
        <f>VLOOKUP(C12125,Sheet1!$G$3:$I$9,3,FALSE)</f>
        <v>12</v>
      </c>
      <c r="H12125" s="1" t="str">
        <f>VLOOKUP(D12125,Sheet1!$L$3:$M$33,2,FALSE)</f>
        <v>Government</v>
      </c>
    </row>
    <row r="12126" spans="1:8" x14ac:dyDescent="0.25">
      <c r="A12126" s="1">
        <v>324066</v>
      </c>
      <c r="B12126" s="1" t="s">
        <v>23</v>
      </c>
      <c r="C12126" s="1" t="s">
        <v>13</v>
      </c>
      <c r="D12126" s="1" t="s">
        <v>45</v>
      </c>
      <c r="E12126" s="1" t="s">
        <v>15</v>
      </c>
      <c r="F12126" s="1" t="str">
        <f>VLOOKUP(C12126,Sheet1!$G$3:$I$9,2,FALSE)</f>
        <v>P2</v>
      </c>
      <c r="G12126" s="1">
        <f>VLOOKUP(C12126,Sheet1!$G$3:$I$9,3,FALSE)</f>
        <v>12</v>
      </c>
      <c r="H12126" s="1" t="str">
        <f>VLOOKUP(D12126,Sheet1!$L$3:$M$33,2,FALSE)</f>
        <v>Government</v>
      </c>
    </row>
    <row r="12127" spans="1:8" x14ac:dyDescent="0.25">
      <c r="A12127" s="1">
        <v>324067</v>
      </c>
      <c r="B12127" s="1" t="s">
        <v>35</v>
      </c>
      <c r="C12127" s="1" t="s">
        <v>20</v>
      </c>
      <c r="D12127" s="1" t="s">
        <v>30</v>
      </c>
      <c r="E12127" s="1" t="s">
        <v>15</v>
      </c>
      <c r="F12127" s="1" t="str">
        <f>VLOOKUP(C12127,Sheet1!$G$3:$I$9,2,FALSE)</f>
        <v>P1</v>
      </c>
      <c r="G12127" s="1">
        <f>VLOOKUP(C12127,Sheet1!$G$3:$I$9,3,FALSE)</f>
        <v>14</v>
      </c>
      <c r="H12127" s="1" t="str">
        <f>VLOOKUP(D12127,Sheet1!$L$3:$M$33,2,FALSE)</f>
        <v>Retail</v>
      </c>
    </row>
    <row r="12128" spans="1:8" x14ac:dyDescent="0.25">
      <c r="A12128" s="1">
        <v>324068</v>
      </c>
      <c r="B12128" s="1" t="s">
        <v>65</v>
      </c>
      <c r="C12128" s="1" t="s">
        <v>29</v>
      </c>
      <c r="D12128" s="1" t="s">
        <v>43</v>
      </c>
      <c r="E12128" s="1" t="s">
        <v>63</v>
      </c>
      <c r="F12128" s="1" t="str">
        <f>VLOOKUP(C12128,Sheet1!$G$3:$I$9,2,FALSE)</f>
        <v>P3</v>
      </c>
      <c r="G12128" s="1">
        <f>VLOOKUP(C12128,Sheet1!$G$3:$I$9,3,FALSE)</f>
        <v>9</v>
      </c>
      <c r="H12128" s="1" t="str">
        <f>VLOOKUP(D12128,Sheet1!$L$3:$M$33,2,FALSE)</f>
        <v>Entertainment</v>
      </c>
    </row>
    <row r="12129" spans="1:8" x14ac:dyDescent="0.25">
      <c r="A12129" s="1">
        <v>324069</v>
      </c>
      <c r="B12129" s="1" t="s">
        <v>64</v>
      </c>
      <c r="C12129" s="1" t="s">
        <v>13</v>
      </c>
      <c r="D12129" s="1" t="s">
        <v>61</v>
      </c>
      <c r="E12129" s="1" t="s">
        <v>63</v>
      </c>
      <c r="F12129" s="1" t="str">
        <f>VLOOKUP(C12129,Sheet1!$G$3:$I$9,2,FALSE)</f>
        <v>P2</v>
      </c>
      <c r="G12129" s="1">
        <f>VLOOKUP(C12129,Sheet1!$G$3:$I$9,3,FALSE)</f>
        <v>12</v>
      </c>
      <c r="H12129" s="1" t="str">
        <f>VLOOKUP(D12129,Sheet1!$L$3:$M$33,2,FALSE)</f>
        <v>Others</v>
      </c>
    </row>
    <row r="12130" spans="1:8" x14ac:dyDescent="0.25">
      <c r="A12130" s="1">
        <v>324070</v>
      </c>
      <c r="B12130" s="1" t="s">
        <v>64</v>
      </c>
      <c r="C12130" s="1" t="s">
        <v>13</v>
      </c>
      <c r="D12130" s="1" t="s">
        <v>61</v>
      </c>
      <c r="E12130" s="1" t="s">
        <v>63</v>
      </c>
      <c r="F12130" s="1" t="str">
        <f>VLOOKUP(C12130,Sheet1!$G$3:$I$9,2,FALSE)</f>
        <v>P2</v>
      </c>
      <c r="G12130" s="1">
        <f>VLOOKUP(C12130,Sheet1!$G$3:$I$9,3,FALSE)</f>
        <v>12</v>
      </c>
      <c r="H12130" s="1" t="str">
        <f>VLOOKUP(D12130,Sheet1!$L$3:$M$33,2,FALSE)</f>
        <v>Others</v>
      </c>
    </row>
    <row r="12131" spans="1:8" x14ac:dyDescent="0.25">
      <c r="A12131" s="1">
        <v>324071</v>
      </c>
      <c r="B12131" s="1" t="s">
        <v>64</v>
      </c>
      <c r="C12131" s="1" t="s">
        <v>13</v>
      </c>
      <c r="D12131" s="1" t="s">
        <v>61</v>
      </c>
      <c r="E12131" s="1" t="s">
        <v>63</v>
      </c>
      <c r="F12131" s="1" t="str">
        <f>VLOOKUP(C12131,Sheet1!$G$3:$I$9,2,FALSE)</f>
        <v>P2</v>
      </c>
      <c r="G12131" s="1">
        <f>VLOOKUP(C12131,Sheet1!$G$3:$I$9,3,FALSE)</f>
        <v>12</v>
      </c>
      <c r="H12131" s="1" t="str">
        <f>VLOOKUP(D12131,Sheet1!$L$3:$M$33,2,FALSE)</f>
        <v>Others</v>
      </c>
    </row>
    <row r="12132" spans="1:8" x14ac:dyDescent="0.25">
      <c r="A12132" s="1">
        <v>324072</v>
      </c>
      <c r="B12132" s="1" t="s">
        <v>64</v>
      </c>
      <c r="C12132" s="1" t="s">
        <v>13</v>
      </c>
      <c r="D12132" s="1" t="s">
        <v>61</v>
      </c>
      <c r="E12132" s="1" t="s">
        <v>63</v>
      </c>
      <c r="F12132" s="1" t="str">
        <f>VLOOKUP(C12132,Sheet1!$G$3:$I$9,2,FALSE)</f>
        <v>P2</v>
      </c>
      <c r="G12132" s="1">
        <f>VLOOKUP(C12132,Sheet1!$G$3:$I$9,3,FALSE)</f>
        <v>12</v>
      </c>
      <c r="H12132" s="1" t="str">
        <f>VLOOKUP(D12132,Sheet1!$L$3:$M$33,2,FALSE)</f>
        <v>Others</v>
      </c>
    </row>
    <row r="12133" spans="1:8" x14ac:dyDescent="0.25">
      <c r="A12133" s="1">
        <v>324073</v>
      </c>
      <c r="B12133" s="1" t="s">
        <v>65</v>
      </c>
      <c r="C12133" s="1" t="s">
        <v>20</v>
      </c>
      <c r="D12133" s="1" t="s">
        <v>57</v>
      </c>
      <c r="E12133" s="1" t="s">
        <v>15</v>
      </c>
      <c r="F12133" s="1" t="str">
        <f>VLOOKUP(C12133,Sheet1!$G$3:$I$9,2,FALSE)</f>
        <v>P1</v>
      </c>
      <c r="G12133" s="1">
        <f>VLOOKUP(C12133,Sheet1!$G$3:$I$9,3,FALSE)</f>
        <v>14</v>
      </c>
      <c r="H12133" s="1" t="str">
        <f>VLOOKUP(D12133,Sheet1!$L$3:$M$33,2,FALSE)</f>
        <v>Health</v>
      </c>
    </row>
    <row r="12134" spans="1:8" x14ac:dyDescent="0.25">
      <c r="A12134" s="1">
        <v>324074</v>
      </c>
      <c r="B12134" s="1" t="s">
        <v>65</v>
      </c>
      <c r="C12134" s="1" t="s">
        <v>32</v>
      </c>
      <c r="D12134" s="1" t="s">
        <v>14</v>
      </c>
      <c r="E12134" s="1" t="s">
        <v>63</v>
      </c>
      <c r="F12134" s="1" t="str">
        <f>VLOOKUP(C12134,Sheet1!$G$3:$I$9,2,FALSE)</f>
        <v>P3</v>
      </c>
      <c r="G12134" s="1">
        <f>VLOOKUP(C12134,Sheet1!$G$3:$I$9,3,FALSE)</f>
        <v>10</v>
      </c>
      <c r="H12134" s="1" t="str">
        <f>VLOOKUP(D12134,Sheet1!$L$3:$M$33,2,FALSE)</f>
        <v>BFSI</v>
      </c>
    </row>
    <row r="12135" spans="1:8" x14ac:dyDescent="0.25">
      <c r="A12135" s="1">
        <v>324075</v>
      </c>
      <c r="B12135" s="1" t="s">
        <v>35</v>
      </c>
      <c r="C12135" s="1" t="s">
        <v>16</v>
      </c>
      <c r="D12135" s="1" t="s">
        <v>40</v>
      </c>
      <c r="E12135" s="1" t="s">
        <v>15</v>
      </c>
      <c r="F12135" s="1" t="str">
        <f>VLOOKUP(C12135,Sheet1!$G$3:$I$9,2,FALSE)</f>
        <v>P1</v>
      </c>
      <c r="G12135" s="1">
        <f>VLOOKUP(C12135,Sheet1!$G$3:$I$9,3,FALSE)</f>
        <v>9</v>
      </c>
      <c r="H12135" s="1" t="str">
        <f>VLOOKUP(D12135,Sheet1!$L$3:$M$33,2,FALSE)</f>
        <v>Retail</v>
      </c>
    </row>
    <row r="12136" spans="1:8" x14ac:dyDescent="0.25">
      <c r="A12136" s="1">
        <v>324077</v>
      </c>
      <c r="B12136" s="1" t="s">
        <v>66</v>
      </c>
      <c r="C12136" s="1" t="s">
        <v>13</v>
      </c>
      <c r="D12136" s="1" t="s">
        <v>21</v>
      </c>
      <c r="E12136" s="1" t="s">
        <v>15</v>
      </c>
      <c r="F12136" s="1" t="str">
        <f>VLOOKUP(C12136,Sheet1!$G$3:$I$9,2,FALSE)</f>
        <v>P2</v>
      </c>
      <c r="G12136" s="1">
        <f>VLOOKUP(C12136,Sheet1!$G$3:$I$9,3,FALSE)</f>
        <v>12</v>
      </c>
      <c r="H12136" s="1" t="str">
        <f>VLOOKUP(D12136,Sheet1!$L$3:$M$33,2,FALSE)</f>
        <v>BFSI</v>
      </c>
    </row>
    <row r="12137" spans="1:8" x14ac:dyDescent="0.25">
      <c r="A12137" s="1">
        <v>324078</v>
      </c>
      <c r="B12137" s="1" t="s">
        <v>65</v>
      </c>
      <c r="C12137" s="1" t="s">
        <v>27</v>
      </c>
      <c r="D12137" s="1" t="s">
        <v>58</v>
      </c>
      <c r="E12137" s="1" t="s">
        <v>15</v>
      </c>
      <c r="F12137" s="1" t="str">
        <f>VLOOKUP(C12137,Sheet1!$G$3:$I$9,2,FALSE)</f>
        <v>P3</v>
      </c>
      <c r="G12137" s="1">
        <f>VLOOKUP(C12137,Sheet1!$G$3:$I$9,3,FALSE)</f>
        <v>11</v>
      </c>
      <c r="H12137" s="1" t="str">
        <f>VLOOKUP(D12137,Sheet1!$L$3:$M$33,2,FALSE)</f>
        <v>Health</v>
      </c>
    </row>
    <row r="12138" spans="1:8" x14ac:dyDescent="0.25">
      <c r="A12138" s="1">
        <v>324079</v>
      </c>
      <c r="B12138" s="1" t="s">
        <v>35</v>
      </c>
      <c r="C12138" s="1" t="s">
        <v>20</v>
      </c>
      <c r="D12138" s="1" t="s">
        <v>61</v>
      </c>
      <c r="E12138" s="1" t="s">
        <v>15</v>
      </c>
      <c r="F12138" s="1" t="str">
        <f>VLOOKUP(C12138,Sheet1!$G$3:$I$9,2,FALSE)</f>
        <v>P1</v>
      </c>
      <c r="G12138" s="1">
        <f>VLOOKUP(C12138,Sheet1!$G$3:$I$9,3,FALSE)</f>
        <v>14</v>
      </c>
      <c r="H12138" s="1" t="str">
        <f>VLOOKUP(D12138,Sheet1!$L$3:$M$33,2,FALSE)</f>
        <v>Others</v>
      </c>
    </row>
    <row r="12139" spans="1:8" x14ac:dyDescent="0.25">
      <c r="A12139" s="1">
        <v>324080</v>
      </c>
      <c r="B12139" s="1" t="s">
        <v>35</v>
      </c>
      <c r="C12139" s="1" t="s">
        <v>16</v>
      </c>
      <c r="D12139" s="1" t="s">
        <v>40</v>
      </c>
      <c r="E12139" s="1" t="s">
        <v>63</v>
      </c>
      <c r="F12139" s="1" t="str">
        <f>VLOOKUP(C12139,Sheet1!$G$3:$I$9,2,FALSE)</f>
        <v>P1</v>
      </c>
      <c r="G12139" s="1">
        <f>VLOOKUP(C12139,Sheet1!$G$3:$I$9,3,FALSE)</f>
        <v>9</v>
      </c>
      <c r="H12139" s="1" t="str">
        <f>VLOOKUP(D12139,Sheet1!$L$3:$M$33,2,FALSE)</f>
        <v>Retail</v>
      </c>
    </row>
    <row r="12140" spans="1:8" x14ac:dyDescent="0.25">
      <c r="A12140" s="1">
        <v>324081</v>
      </c>
      <c r="B12140" s="1" t="s">
        <v>35</v>
      </c>
      <c r="C12140" s="1" t="s">
        <v>16</v>
      </c>
      <c r="D12140" s="1" t="s">
        <v>40</v>
      </c>
      <c r="E12140" s="1" t="s">
        <v>63</v>
      </c>
      <c r="F12140" s="1" t="str">
        <f>VLOOKUP(C12140,Sheet1!$G$3:$I$9,2,FALSE)</f>
        <v>P1</v>
      </c>
      <c r="G12140" s="1">
        <f>VLOOKUP(C12140,Sheet1!$G$3:$I$9,3,FALSE)</f>
        <v>9</v>
      </c>
      <c r="H12140" s="1" t="str">
        <f>VLOOKUP(D12140,Sheet1!$L$3:$M$33,2,FALSE)</f>
        <v>Retail</v>
      </c>
    </row>
    <row r="12141" spans="1:8" x14ac:dyDescent="0.25">
      <c r="A12141" s="1">
        <v>324082</v>
      </c>
      <c r="B12141" s="1" t="s">
        <v>23</v>
      </c>
      <c r="C12141" s="1" t="s">
        <v>20</v>
      </c>
      <c r="D12141" s="1" t="s">
        <v>61</v>
      </c>
      <c r="E12141" s="1" t="s">
        <v>15</v>
      </c>
      <c r="F12141" s="1" t="str">
        <f>VLOOKUP(C12141,Sheet1!$G$3:$I$9,2,FALSE)</f>
        <v>P1</v>
      </c>
      <c r="G12141" s="1">
        <f>VLOOKUP(C12141,Sheet1!$G$3:$I$9,3,FALSE)</f>
        <v>14</v>
      </c>
      <c r="H12141" s="1" t="str">
        <f>VLOOKUP(D12141,Sheet1!$L$3:$M$33,2,FALSE)</f>
        <v>Others</v>
      </c>
    </row>
    <row r="12142" spans="1:8" x14ac:dyDescent="0.25">
      <c r="A12142" s="1">
        <v>324083</v>
      </c>
      <c r="B12142" s="1" t="s">
        <v>23</v>
      </c>
      <c r="C12142" s="1" t="s">
        <v>32</v>
      </c>
      <c r="D12142" s="1" t="s">
        <v>39</v>
      </c>
      <c r="E12142" s="1" t="s">
        <v>15</v>
      </c>
      <c r="F12142" s="1" t="str">
        <f>VLOOKUP(C12142,Sheet1!$G$3:$I$9,2,FALSE)</f>
        <v>P3</v>
      </c>
      <c r="G12142" s="1">
        <f>VLOOKUP(C12142,Sheet1!$G$3:$I$9,3,FALSE)</f>
        <v>10</v>
      </c>
      <c r="H12142" s="1" t="str">
        <f>VLOOKUP(D12142,Sheet1!$L$3:$M$33,2,FALSE)</f>
        <v>Retail</v>
      </c>
    </row>
    <row r="12143" spans="1:8" x14ac:dyDescent="0.25">
      <c r="A12143" s="1">
        <v>324084</v>
      </c>
      <c r="B12143" s="1" t="s">
        <v>23</v>
      </c>
      <c r="C12143" s="1" t="s">
        <v>32</v>
      </c>
      <c r="D12143" s="1" t="s">
        <v>39</v>
      </c>
      <c r="E12143" s="1" t="s">
        <v>15</v>
      </c>
      <c r="F12143" s="1" t="str">
        <f>VLOOKUP(C12143,Sheet1!$G$3:$I$9,2,FALSE)</f>
        <v>P3</v>
      </c>
      <c r="G12143" s="1">
        <f>VLOOKUP(C12143,Sheet1!$G$3:$I$9,3,FALSE)</f>
        <v>10</v>
      </c>
      <c r="H12143" s="1" t="str">
        <f>VLOOKUP(D12143,Sheet1!$L$3:$M$33,2,FALSE)</f>
        <v>Retail</v>
      </c>
    </row>
    <row r="12144" spans="1:8" x14ac:dyDescent="0.25">
      <c r="A12144" s="1">
        <v>324086</v>
      </c>
      <c r="B12144" s="1" t="s">
        <v>65</v>
      </c>
      <c r="C12144" s="1" t="s">
        <v>29</v>
      </c>
      <c r="D12144" s="1" t="s">
        <v>49</v>
      </c>
      <c r="E12144" s="1" t="s">
        <v>63</v>
      </c>
      <c r="F12144" s="1" t="str">
        <f>VLOOKUP(C12144,Sheet1!$G$3:$I$9,2,FALSE)</f>
        <v>P3</v>
      </c>
      <c r="G12144" s="1">
        <f>VLOOKUP(C12144,Sheet1!$G$3:$I$9,3,FALSE)</f>
        <v>9</v>
      </c>
      <c r="H12144" s="1" t="str">
        <f>VLOOKUP(D12144,Sheet1!$L$3:$M$33,2,FALSE)</f>
        <v>Travel</v>
      </c>
    </row>
    <row r="12145" spans="1:8" x14ac:dyDescent="0.25">
      <c r="A12145" s="1">
        <v>324088</v>
      </c>
      <c r="B12145" s="1" t="s">
        <v>65</v>
      </c>
      <c r="C12145" s="1" t="s">
        <v>27</v>
      </c>
      <c r="D12145" s="1" t="s">
        <v>45</v>
      </c>
      <c r="E12145" s="1" t="s">
        <v>15</v>
      </c>
      <c r="F12145" s="1" t="str">
        <f>VLOOKUP(C12145,Sheet1!$G$3:$I$9,2,FALSE)</f>
        <v>P3</v>
      </c>
      <c r="G12145" s="1">
        <f>VLOOKUP(C12145,Sheet1!$G$3:$I$9,3,FALSE)</f>
        <v>11</v>
      </c>
      <c r="H12145" s="1" t="str">
        <f>VLOOKUP(D12145,Sheet1!$L$3:$M$33,2,FALSE)</f>
        <v>Government</v>
      </c>
    </row>
    <row r="12146" spans="1:8" x14ac:dyDescent="0.25">
      <c r="A12146" s="1">
        <v>324089</v>
      </c>
      <c r="B12146" s="1" t="s">
        <v>65</v>
      </c>
      <c r="C12146" s="1" t="s">
        <v>27</v>
      </c>
      <c r="D12146" s="1" t="s">
        <v>57</v>
      </c>
      <c r="E12146" s="1" t="s">
        <v>15</v>
      </c>
      <c r="F12146" s="1" t="str">
        <f>VLOOKUP(C12146,Sheet1!$G$3:$I$9,2,FALSE)</f>
        <v>P3</v>
      </c>
      <c r="G12146" s="1">
        <f>VLOOKUP(C12146,Sheet1!$G$3:$I$9,3,FALSE)</f>
        <v>11</v>
      </c>
      <c r="H12146" s="1" t="str">
        <f>VLOOKUP(D12146,Sheet1!$L$3:$M$33,2,FALSE)</f>
        <v>Health</v>
      </c>
    </row>
    <row r="12147" spans="1:8" x14ac:dyDescent="0.25">
      <c r="A12147" s="1">
        <v>324090</v>
      </c>
      <c r="B12147" s="1" t="s">
        <v>64</v>
      </c>
      <c r="C12147" s="1" t="s">
        <v>27</v>
      </c>
      <c r="D12147" s="1" t="s">
        <v>38</v>
      </c>
      <c r="E12147" s="1" t="s">
        <v>15</v>
      </c>
      <c r="F12147" s="1" t="str">
        <f>VLOOKUP(C12147,Sheet1!$G$3:$I$9,2,FALSE)</f>
        <v>P3</v>
      </c>
      <c r="G12147" s="1">
        <f>VLOOKUP(C12147,Sheet1!$G$3:$I$9,3,FALSE)</f>
        <v>11</v>
      </c>
      <c r="H12147" s="1" t="str">
        <f>VLOOKUP(D12147,Sheet1!$L$3:$M$33,2,FALSE)</f>
        <v>Retail</v>
      </c>
    </row>
    <row r="12148" spans="1:8" x14ac:dyDescent="0.25">
      <c r="A12148" s="1">
        <v>324091</v>
      </c>
      <c r="B12148" s="1" t="s">
        <v>35</v>
      </c>
      <c r="C12148" s="1" t="s">
        <v>20</v>
      </c>
      <c r="D12148" s="1" t="s">
        <v>48</v>
      </c>
      <c r="E12148" s="1" t="s">
        <v>63</v>
      </c>
      <c r="F12148" s="1" t="str">
        <f>VLOOKUP(C12148,Sheet1!$G$3:$I$9,2,FALSE)</f>
        <v>P1</v>
      </c>
      <c r="G12148" s="1">
        <f>VLOOKUP(C12148,Sheet1!$G$3:$I$9,3,FALSE)</f>
        <v>14</v>
      </c>
      <c r="H12148" s="1" t="str">
        <f>VLOOKUP(D12148,Sheet1!$L$3:$M$33,2,FALSE)</f>
        <v>Government</v>
      </c>
    </row>
    <row r="12149" spans="1:8" x14ac:dyDescent="0.25">
      <c r="A12149" s="1">
        <v>324092</v>
      </c>
      <c r="B12149" s="1" t="s">
        <v>35</v>
      </c>
      <c r="C12149" s="1" t="s">
        <v>22</v>
      </c>
      <c r="D12149" s="1" t="s">
        <v>43</v>
      </c>
      <c r="E12149" s="1" t="s">
        <v>63</v>
      </c>
      <c r="F12149" s="1" t="str">
        <f>VLOOKUP(C12149,Sheet1!$G$3:$I$9,2,FALSE)</f>
        <v>P1</v>
      </c>
      <c r="G12149" s="1">
        <f>VLOOKUP(C12149,Sheet1!$G$3:$I$9,3,FALSE)</f>
        <v>8</v>
      </c>
      <c r="H12149" s="1" t="str">
        <f>VLOOKUP(D12149,Sheet1!$L$3:$M$33,2,FALSE)</f>
        <v>Entertainment</v>
      </c>
    </row>
    <row r="12150" spans="1:8" x14ac:dyDescent="0.25">
      <c r="A12150" s="1">
        <v>324093</v>
      </c>
      <c r="B12150" s="1" t="s">
        <v>35</v>
      </c>
      <c r="C12150" s="1" t="s">
        <v>22</v>
      </c>
      <c r="D12150" s="1" t="s">
        <v>43</v>
      </c>
      <c r="E12150" s="1" t="s">
        <v>63</v>
      </c>
      <c r="F12150" s="1" t="str">
        <f>VLOOKUP(C12150,Sheet1!$G$3:$I$9,2,FALSE)</f>
        <v>P1</v>
      </c>
      <c r="G12150" s="1">
        <f>VLOOKUP(C12150,Sheet1!$G$3:$I$9,3,FALSE)</f>
        <v>8</v>
      </c>
      <c r="H12150" s="1" t="str">
        <f>VLOOKUP(D12150,Sheet1!$L$3:$M$33,2,FALSE)</f>
        <v>Entertainment</v>
      </c>
    </row>
    <row r="12151" spans="1:8" x14ac:dyDescent="0.25">
      <c r="A12151" s="1">
        <v>324094</v>
      </c>
      <c r="B12151" s="1" t="s">
        <v>35</v>
      </c>
      <c r="C12151" s="1" t="s">
        <v>20</v>
      </c>
      <c r="D12151" s="1" t="s">
        <v>61</v>
      </c>
      <c r="E12151" s="1" t="s">
        <v>15</v>
      </c>
      <c r="F12151" s="1" t="str">
        <f>VLOOKUP(C12151,Sheet1!$G$3:$I$9,2,FALSE)</f>
        <v>P1</v>
      </c>
      <c r="G12151" s="1">
        <f>VLOOKUP(C12151,Sheet1!$G$3:$I$9,3,FALSE)</f>
        <v>14</v>
      </c>
      <c r="H12151" s="1" t="str">
        <f>VLOOKUP(D12151,Sheet1!$L$3:$M$33,2,FALSE)</f>
        <v>Others</v>
      </c>
    </row>
    <row r="12152" spans="1:8" x14ac:dyDescent="0.25">
      <c r="A12152" s="1">
        <v>324099</v>
      </c>
      <c r="B12152" s="1" t="s">
        <v>35</v>
      </c>
      <c r="C12152" s="1" t="s">
        <v>20</v>
      </c>
      <c r="D12152" s="1" t="s">
        <v>45</v>
      </c>
      <c r="E12152" s="1" t="s">
        <v>15</v>
      </c>
      <c r="F12152" s="1" t="str">
        <f>VLOOKUP(C12152,Sheet1!$G$3:$I$9,2,FALSE)</f>
        <v>P1</v>
      </c>
      <c r="G12152" s="1">
        <f>VLOOKUP(C12152,Sheet1!$G$3:$I$9,3,FALSE)</f>
        <v>14</v>
      </c>
      <c r="H12152" s="1" t="str">
        <f>VLOOKUP(D12152,Sheet1!$L$3:$M$33,2,FALSE)</f>
        <v>Government</v>
      </c>
    </row>
    <row r="12153" spans="1:8" x14ac:dyDescent="0.25">
      <c r="A12153" s="1">
        <v>324101</v>
      </c>
      <c r="B12153" s="1" t="s">
        <v>35</v>
      </c>
      <c r="C12153" s="1" t="s">
        <v>20</v>
      </c>
      <c r="D12153" s="1" t="s">
        <v>45</v>
      </c>
      <c r="E12153" s="1" t="s">
        <v>15</v>
      </c>
      <c r="F12153" s="1" t="str">
        <f>VLOOKUP(C12153,Sheet1!$G$3:$I$9,2,FALSE)</f>
        <v>P1</v>
      </c>
      <c r="G12153" s="1">
        <f>VLOOKUP(C12153,Sheet1!$G$3:$I$9,3,FALSE)</f>
        <v>14</v>
      </c>
      <c r="H12153" s="1" t="str">
        <f>VLOOKUP(D12153,Sheet1!$L$3:$M$33,2,FALSE)</f>
        <v>Government</v>
      </c>
    </row>
    <row r="12154" spans="1:8" x14ac:dyDescent="0.25">
      <c r="A12154" s="1">
        <v>324102</v>
      </c>
      <c r="B12154" s="1" t="s">
        <v>35</v>
      </c>
      <c r="C12154" s="1" t="s">
        <v>13</v>
      </c>
      <c r="D12154" s="1" t="s">
        <v>38</v>
      </c>
      <c r="E12154" s="1" t="s">
        <v>63</v>
      </c>
      <c r="F12154" s="1" t="str">
        <f>VLOOKUP(C12154,Sheet1!$G$3:$I$9,2,FALSE)</f>
        <v>P2</v>
      </c>
      <c r="G12154" s="1">
        <f>VLOOKUP(C12154,Sheet1!$G$3:$I$9,3,FALSE)</f>
        <v>12</v>
      </c>
      <c r="H12154" s="1" t="str">
        <f>VLOOKUP(D12154,Sheet1!$L$3:$M$33,2,FALSE)</f>
        <v>Retail</v>
      </c>
    </row>
    <row r="12155" spans="1:8" x14ac:dyDescent="0.25">
      <c r="A12155" s="1">
        <v>324103</v>
      </c>
      <c r="B12155" s="1" t="s">
        <v>35</v>
      </c>
      <c r="C12155" s="1" t="s">
        <v>16</v>
      </c>
      <c r="D12155" s="1" t="s">
        <v>40</v>
      </c>
      <c r="E12155" s="1" t="s">
        <v>15</v>
      </c>
      <c r="F12155" s="1" t="str">
        <f>VLOOKUP(C12155,Sheet1!$G$3:$I$9,2,FALSE)</f>
        <v>P1</v>
      </c>
      <c r="G12155" s="1">
        <f>VLOOKUP(C12155,Sheet1!$G$3:$I$9,3,FALSE)</f>
        <v>9</v>
      </c>
      <c r="H12155" s="1" t="str">
        <f>VLOOKUP(D12155,Sheet1!$L$3:$M$33,2,FALSE)</f>
        <v>Retail</v>
      </c>
    </row>
    <row r="12156" spans="1:8" x14ac:dyDescent="0.25">
      <c r="A12156" s="1">
        <v>324104</v>
      </c>
      <c r="B12156" s="1" t="s">
        <v>35</v>
      </c>
      <c r="C12156" s="1" t="s">
        <v>20</v>
      </c>
      <c r="D12156" s="1" t="s">
        <v>45</v>
      </c>
      <c r="E12156" s="1" t="s">
        <v>15</v>
      </c>
      <c r="F12156" s="1" t="str">
        <f>VLOOKUP(C12156,Sheet1!$G$3:$I$9,2,FALSE)</f>
        <v>P1</v>
      </c>
      <c r="G12156" s="1">
        <f>VLOOKUP(C12156,Sheet1!$G$3:$I$9,3,FALSE)</f>
        <v>14</v>
      </c>
      <c r="H12156" s="1" t="str">
        <f>VLOOKUP(D12156,Sheet1!$L$3:$M$33,2,FALSE)</f>
        <v>Government</v>
      </c>
    </row>
    <row r="12157" spans="1:8" x14ac:dyDescent="0.25">
      <c r="A12157" s="1">
        <v>324105</v>
      </c>
      <c r="B12157" s="1" t="s">
        <v>35</v>
      </c>
      <c r="C12157" s="1" t="s">
        <v>20</v>
      </c>
      <c r="D12157" s="1" t="s">
        <v>45</v>
      </c>
      <c r="E12157" s="1" t="s">
        <v>15</v>
      </c>
      <c r="F12157" s="1" t="str">
        <f>VLOOKUP(C12157,Sheet1!$G$3:$I$9,2,FALSE)</f>
        <v>P1</v>
      </c>
      <c r="G12157" s="1">
        <f>VLOOKUP(C12157,Sheet1!$G$3:$I$9,3,FALSE)</f>
        <v>14</v>
      </c>
      <c r="H12157" s="1" t="str">
        <f>VLOOKUP(D12157,Sheet1!$L$3:$M$33,2,FALSE)</f>
        <v>Government</v>
      </c>
    </row>
    <row r="12158" spans="1:8" x14ac:dyDescent="0.25">
      <c r="A12158" s="1">
        <v>324107</v>
      </c>
      <c r="B12158" s="1" t="s">
        <v>65</v>
      </c>
      <c r="C12158" s="1" t="s">
        <v>13</v>
      </c>
      <c r="D12158" s="1" t="s">
        <v>21</v>
      </c>
      <c r="E12158" s="1" t="s">
        <v>15</v>
      </c>
      <c r="F12158" s="1" t="str">
        <f>VLOOKUP(C12158,Sheet1!$G$3:$I$9,2,FALSE)</f>
        <v>P2</v>
      </c>
      <c r="G12158" s="1">
        <f>VLOOKUP(C12158,Sheet1!$G$3:$I$9,3,FALSE)</f>
        <v>12</v>
      </c>
      <c r="H12158" s="1" t="str">
        <f>VLOOKUP(D12158,Sheet1!$L$3:$M$33,2,FALSE)</f>
        <v>BFSI</v>
      </c>
    </row>
    <row r="12159" spans="1:8" x14ac:dyDescent="0.25">
      <c r="A12159" s="1">
        <v>324108</v>
      </c>
      <c r="B12159" s="1" t="s">
        <v>35</v>
      </c>
      <c r="C12159" s="1" t="s">
        <v>22</v>
      </c>
      <c r="D12159" s="1" t="s">
        <v>36</v>
      </c>
      <c r="E12159" s="1" t="s">
        <v>15</v>
      </c>
      <c r="F12159" s="1" t="str">
        <f>VLOOKUP(C12159,Sheet1!$G$3:$I$9,2,FALSE)</f>
        <v>P1</v>
      </c>
      <c r="G12159" s="1">
        <f>VLOOKUP(C12159,Sheet1!$G$3:$I$9,3,FALSE)</f>
        <v>8</v>
      </c>
      <c r="H12159" s="1" t="str">
        <f>VLOOKUP(D12159,Sheet1!$L$3:$M$33,2,FALSE)</f>
        <v>Retail</v>
      </c>
    </row>
    <row r="12160" spans="1:8" x14ac:dyDescent="0.25">
      <c r="A12160" s="1">
        <v>324109</v>
      </c>
      <c r="B12160" s="1" t="s">
        <v>65</v>
      </c>
      <c r="C12160" s="1" t="s">
        <v>22</v>
      </c>
      <c r="D12160" s="1" t="s">
        <v>47</v>
      </c>
      <c r="E12160" s="1" t="s">
        <v>15</v>
      </c>
      <c r="F12160" s="1" t="str">
        <f>VLOOKUP(C12160,Sheet1!$G$3:$I$9,2,FALSE)</f>
        <v>P1</v>
      </c>
      <c r="G12160" s="1">
        <f>VLOOKUP(C12160,Sheet1!$G$3:$I$9,3,FALSE)</f>
        <v>8</v>
      </c>
      <c r="H12160" s="1" t="str">
        <f>VLOOKUP(D12160,Sheet1!$L$3:$M$33,2,FALSE)</f>
        <v>Government</v>
      </c>
    </row>
    <row r="12161" spans="1:8" x14ac:dyDescent="0.25">
      <c r="A12161" s="1">
        <v>324110</v>
      </c>
      <c r="B12161" s="1" t="s">
        <v>65</v>
      </c>
      <c r="C12161" s="1" t="s">
        <v>29</v>
      </c>
      <c r="D12161" s="1" t="s">
        <v>40</v>
      </c>
      <c r="E12161" s="1" t="s">
        <v>63</v>
      </c>
      <c r="F12161" s="1" t="str">
        <f>VLOOKUP(C12161,Sheet1!$G$3:$I$9,2,FALSE)</f>
        <v>P3</v>
      </c>
      <c r="G12161" s="1">
        <f>VLOOKUP(C12161,Sheet1!$G$3:$I$9,3,FALSE)</f>
        <v>9</v>
      </c>
      <c r="H12161" s="1" t="str">
        <f>VLOOKUP(D12161,Sheet1!$L$3:$M$33,2,FALSE)</f>
        <v>Retail</v>
      </c>
    </row>
    <row r="12162" spans="1:8" x14ac:dyDescent="0.25">
      <c r="A12162" s="1">
        <v>324111</v>
      </c>
      <c r="B12162" s="1" t="s">
        <v>65</v>
      </c>
      <c r="C12162" s="1" t="s">
        <v>13</v>
      </c>
      <c r="D12162" s="1" t="s">
        <v>45</v>
      </c>
      <c r="E12162" s="1" t="s">
        <v>63</v>
      </c>
      <c r="F12162" s="1" t="str">
        <f>VLOOKUP(C12162,Sheet1!$G$3:$I$9,2,FALSE)</f>
        <v>P2</v>
      </c>
      <c r="G12162" s="1">
        <f>VLOOKUP(C12162,Sheet1!$G$3:$I$9,3,FALSE)</f>
        <v>12</v>
      </c>
      <c r="H12162" s="1" t="str">
        <f>VLOOKUP(D12162,Sheet1!$L$3:$M$33,2,FALSE)</f>
        <v>Government</v>
      </c>
    </row>
    <row r="12163" spans="1:8" x14ac:dyDescent="0.25">
      <c r="A12163" s="1">
        <v>324112</v>
      </c>
      <c r="B12163" s="1" t="s">
        <v>66</v>
      </c>
      <c r="C12163" s="1" t="s">
        <v>13</v>
      </c>
      <c r="D12163" s="1" t="s">
        <v>45</v>
      </c>
      <c r="E12163" s="1" t="s">
        <v>15</v>
      </c>
      <c r="F12163" s="1" t="str">
        <f>VLOOKUP(C12163,Sheet1!$G$3:$I$9,2,FALSE)</f>
        <v>P2</v>
      </c>
      <c r="G12163" s="1">
        <f>VLOOKUP(C12163,Sheet1!$G$3:$I$9,3,FALSE)</f>
        <v>12</v>
      </c>
      <c r="H12163" s="1" t="str">
        <f>VLOOKUP(D12163,Sheet1!$L$3:$M$33,2,FALSE)</f>
        <v>Government</v>
      </c>
    </row>
    <row r="12164" spans="1:8" x14ac:dyDescent="0.25">
      <c r="A12164" s="1">
        <v>324113</v>
      </c>
      <c r="B12164" s="1" t="s">
        <v>66</v>
      </c>
      <c r="C12164" s="1" t="s">
        <v>13</v>
      </c>
      <c r="D12164" s="1" t="s">
        <v>58</v>
      </c>
      <c r="E12164" s="1" t="s">
        <v>15</v>
      </c>
      <c r="F12164" s="1" t="str">
        <f>VLOOKUP(C12164,Sheet1!$G$3:$I$9,2,FALSE)</f>
        <v>P2</v>
      </c>
      <c r="G12164" s="1">
        <f>VLOOKUP(C12164,Sheet1!$G$3:$I$9,3,FALSE)</f>
        <v>12</v>
      </c>
      <c r="H12164" s="1" t="str">
        <f>VLOOKUP(D12164,Sheet1!$L$3:$M$33,2,FALSE)</f>
        <v>Health</v>
      </c>
    </row>
    <row r="12165" spans="1:8" x14ac:dyDescent="0.25">
      <c r="A12165" s="1">
        <v>324114</v>
      </c>
      <c r="B12165" s="1" t="s">
        <v>35</v>
      </c>
      <c r="C12165" s="1" t="s">
        <v>13</v>
      </c>
      <c r="D12165" s="1" t="s">
        <v>38</v>
      </c>
      <c r="E12165" s="1" t="s">
        <v>63</v>
      </c>
      <c r="F12165" s="1" t="str">
        <f>VLOOKUP(C12165,Sheet1!$G$3:$I$9,2,FALSE)</f>
        <v>P2</v>
      </c>
      <c r="G12165" s="1">
        <f>VLOOKUP(C12165,Sheet1!$G$3:$I$9,3,FALSE)</f>
        <v>12</v>
      </c>
      <c r="H12165" s="1" t="str">
        <f>VLOOKUP(D12165,Sheet1!$L$3:$M$33,2,FALSE)</f>
        <v>Retail</v>
      </c>
    </row>
    <row r="12166" spans="1:8" x14ac:dyDescent="0.25">
      <c r="A12166" s="1">
        <v>324115</v>
      </c>
      <c r="B12166" s="1" t="s">
        <v>35</v>
      </c>
      <c r="C12166" s="1" t="s">
        <v>20</v>
      </c>
      <c r="D12166" s="1" t="s">
        <v>48</v>
      </c>
      <c r="E12166" s="1" t="s">
        <v>63</v>
      </c>
      <c r="F12166" s="1" t="str">
        <f>VLOOKUP(C12166,Sheet1!$G$3:$I$9,2,FALSE)</f>
        <v>P1</v>
      </c>
      <c r="G12166" s="1">
        <f>VLOOKUP(C12166,Sheet1!$G$3:$I$9,3,FALSE)</f>
        <v>14</v>
      </c>
      <c r="H12166" s="1" t="str">
        <f>VLOOKUP(D12166,Sheet1!$L$3:$M$33,2,FALSE)</f>
        <v>Government</v>
      </c>
    </row>
    <row r="12167" spans="1:8" x14ac:dyDescent="0.25">
      <c r="A12167" s="1">
        <v>324116</v>
      </c>
      <c r="B12167" s="1" t="s">
        <v>23</v>
      </c>
      <c r="C12167" s="1" t="s">
        <v>13</v>
      </c>
      <c r="D12167" s="1" t="s">
        <v>43</v>
      </c>
      <c r="E12167" s="1" t="s">
        <v>15</v>
      </c>
      <c r="F12167" s="1" t="str">
        <f>VLOOKUP(C12167,Sheet1!$G$3:$I$9,2,FALSE)</f>
        <v>P2</v>
      </c>
      <c r="G12167" s="1">
        <f>VLOOKUP(C12167,Sheet1!$G$3:$I$9,3,FALSE)</f>
        <v>12</v>
      </c>
      <c r="H12167" s="1" t="str">
        <f>VLOOKUP(D12167,Sheet1!$L$3:$M$33,2,FALSE)</f>
        <v>Entertainment</v>
      </c>
    </row>
    <row r="12168" spans="1:8" x14ac:dyDescent="0.25">
      <c r="A12168" s="1">
        <v>324117</v>
      </c>
      <c r="B12168" s="1" t="s">
        <v>23</v>
      </c>
      <c r="C12168" s="1" t="s">
        <v>13</v>
      </c>
      <c r="D12168" s="1" t="s">
        <v>43</v>
      </c>
      <c r="E12168" s="1" t="s">
        <v>15</v>
      </c>
      <c r="F12168" s="1" t="str">
        <f>VLOOKUP(C12168,Sheet1!$G$3:$I$9,2,FALSE)</f>
        <v>P2</v>
      </c>
      <c r="G12168" s="1">
        <f>VLOOKUP(C12168,Sheet1!$G$3:$I$9,3,FALSE)</f>
        <v>12</v>
      </c>
      <c r="H12168" s="1" t="str">
        <f>VLOOKUP(D12168,Sheet1!$L$3:$M$33,2,FALSE)</f>
        <v>Entertainment</v>
      </c>
    </row>
    <row r="12169" spans="1:8" x14ac:dyDescent="0.25">
      <c r="A12169" s="1">
        <v>324118</v>
      </c>
      <c r="B12169" s="1" t="s">
        <v>23</v>
      </c>
      <c r="C12169" s="1" t="s">
        <v>13</v>
      </c>
      <c r="D12169" s="1" t="s">
        <v>61</v>
      </c>
      <c r="E12169" s="1" t="s">
        <v>15</v>
      </c>
      <c r="F12169" s="1" t="str">
        <f>VLOOKUP(C12169,Sheet1!$G$3:$I$9,2,FALSE)</f>
        <v>P2</v>
      </c>
      <c r="G12169" s="1">
        <f>VLOOKUP(C12169,Sheet1!$G$3:$I$9,3,FALSE)</f>
        <v>12</v>
      </c>
      <c r="H12169" s="1" t="str">
        <f>VLOOKUP(D12169,Sheet1!$L$3:$M$33,2,FALSE)</f>
        <v>Others</v>
      </c>
    </row>
    <row r="12170" spans="1:8" x14ac:dyDescent="0.25">
      <c r="A12170" s="1">
        <v>324119</v>
      </c>
      <c r="B12170" s="1" t="s">
        <v>65</v>
      </c>
      <c r="C12170" s="1" t="s">
        <v>20</v>
      </c>
      <c r="D12170" s="1" t="s">
        <v>61</v>
      </c>
      <c r="E12170" s="1" t="s">
        <v>63</v>
      </c>
      <c r="F12170" s="1" t="str">
        <f>VLOOKUP(C12170,Sheet1!$G$3:$I$9,2,FALSE)</f>
        <v>P1</v>
      </c>
      <c r="G12170" s="1">
        <f>VLOOKUP(C12170,Sheet1!$G$3:$I$9,3,FALSE)</f>
        <v>14</v>
      </c>
      <c r="H12170" s="1" t="str">
        <f>VLOOKUP(D12170,Sheet1!$L$3:$M$33,2,FALSE)</f>
        <v>Others</v>
      </c>
    </row>
    <row r="12171" spans="1:8" x14ac:dyDescent="0.25">
      <c r="A12171" s="1">
        <v>324121</v>
      </c>
      <c r="B12171" s="1" t="s">
        <v>65</v>
      </c>
      <c r="C12171" s="1" t="s">
        <v>27</v>
      </c>
      <c r="D12171" s="1" t="s">
        <v>57</v>
      </c>
      <c r="E12171" s="1" t="s">
        <v>63</v>
      </c>
      <c r="F12171" s="1" t="str">
        <f>VLOOKUP(C12171,Sheet1!$G$3:$I$9,2,FALSE)</f>
        <v>P3</v>
      </c>
      <c r="G12171" s="1">
        <f>VLOOKUP(C12171,Sheet1!$G$3:$I$9,3,FALSE)</f>
        <v>11</v>
      </c>
      <c r="H12171" s="1" t="str">
        <f>VLOOKUP(D12171,Sheet1!$L$3:$M$33,2,FALSE)</f>
        <v>Health</v>
      </c>
    </row>
    <row r="12172" spans="1:8" x14ac:dyDescent="0.25">
      <c r="A12172" s="1">
        <v>324123</v>
      </c>
      <c r="B12172" s="1" t="s">
        <v>65</v>
      </c>
      <c r="C12172" s="1" t="s">
        <v>27</v>
      </c>
      <c r="D12172" s="1" t="s">
        <v>57</v>
      </c>
      <c r="E12172" s="1" t="s">
        <v>15</v>
      </c>
      <c r="F12172" s="1" t="str">
        <f>VLOOKUP(C12172,Sheet1!$G$3:$I$9,2,FALSE)</f>
        <v>P3</v>
      </c>
      <c r="G12172" s="1">
        <f>VLOOKUP(C12172,Sheet1!$G$3:$I$9,3,FALSE)</f>
        <v>11</v>
      </c>
      <c r="H12172" s="1" t="str">
        <f>VLOOKUP(D12172,Sheet1!$L$3:$M$33,2,FALSE)</f>
        <v>Health</v>
      </c>
    </row>
    <row r="12173" spans="1:8" x14ac:dyDescent="0.25">
      <c r="A12173" s="1">
        <v>324124</v>
      </c>
      <c r="B12173" s="1" t="s">
        <v>66</v>
      </c>
      <c r="C12173" s="1" t="s">
        <v>32</v>
      </c>
      <c r="D12173" s="1" t="s">
        <v>44</v>
      </c>
      <c r="E12173" s="1" t="s">
        <v>15</v>
      </c>
      <c r="F12173" s="1" t="str">
        <f>VLOOKUP(C12173,Sheet1!$G$3:$I$9,2,FALSE)</f>
        <v>P3</v>
      </c>
      <c r="G12173" s="1">
        <f>VLOOKUP(C12173,Sheet1!$G$3:$I$9,3,FALSE)</f>
        <v>10</v>
      </c>
      <c r="H12173" s="1" t="str">
        <f>VLOOKUP(D12173,Sheet1!$L$3:$M$33,2,FALSE)</f>
        <v>Entertainment</v>
      </c>
    </row>
    <row r="12174" spans="1:8" x14ac:dyDescent="0.25">
      <c r="A12174" s="1">
        <v>324125</v>
      </c>
      <c r="B12174" s="1" t="s">
        <v>66</v>
      </c>
      <c r="C12174" s="1" t="s">
        <v>32</v>
      </c>
      <c r="D12174" s="1" t="s">
        <v>44</v>
      </c>
      <c r="E12174" s="1" t="s">
        <v>15</v>
      </c>
      <c r="F12174" s="1" t="str">
        <f>VLOOKUP(C12174,Sheet1!$G$3:$I$9,2,FALSE)</f>
        <v>P3</v>
      </c>
      <c r="G12174" s="1">
        <f>VLOOKUP(C12174,Sheet1!$G$3:$I$9,3,FALSE)</f>
        <v>10</v>
      </c>
      <c r="H12174" s="1" t="str">
        <f>VLOOKUP(D12174,Sheet1!$L$3:$M$33,2,FALSE)</f>
        <v>Entertainment</v>
      </c>
    </row>
    <row r="12175" spans="1:8" x14ac:dyDescent="0.25">
      <c r="A12175" s="1">
        <v>324126</v>
      </c>
      <c r="B12175" s="1" t="s">
        <v>23</v>
      </c>
      <c r="C12175" s="1" t="s">
        <v>20</v>
      </c>
      <c r="D12175" s="1" t="s">
        <v>61</v>
      </c>
      <c r="E12175" s="1" t="s">
        <v>15</v>
      </c>
      <c r="F12175" s="1" t="str">
        <f>VLOOKUP(C12175,Sheet1!$G$3:$I$9,2,FALSE)</f>
        <v>P1</v>
      </c>
      <c r="G12175" s="1">
        <f>VLOOKUP(C12175,Sheet1!$G$3:$I$9,3,FALSE)</f>
        <v>14</v>
      </c>
      <c r="H12175" s="1" t="str">
        <f>VLOOKUP(D12175,Sheet1!$L$3:$M$33,2,FALSE)</f>
        <v>Others</v>
      </c>
    </row>
    <row r="12176" spans="1:8" x14ac:dyDescent="0.25">
      <c r="A12176" s="1">
        <v>324127</v>
      </c>
      <c r="B12176" s="1" t="s">
        <v>64</v>
      </c>
      <c r="C12176" s="1" t="s">
        <v>16</v>
      </c>
      <c r="D12176" s="1" t="s">
        <v>51</v>
      </c>
      <c r="E12176" s="1" t="s">
        <v>63</v>
      </c>
      <c r="F12176" s="1" t="str">
        <f>VLOOKUP(C12176,Sheet1!$G$3:$I$9,2,FALSE)</f>
        <v>P1</v>
      </c>
      <c r="G12176" s="1">
        <f>VLOOKUP(C12176,Sheet1!$G$3:$I$9,3,FALSE)</f>
        <v>9</v>
      </c>
      <c r="H12176" s="1" t="str">
        <f>VLOOKUP(D12176,Sheet1!$L$3:$M$33,2,FALSE)</f>
        <v>Travel</v>
      </c>
    </row>
    <row r="12177" spans="1:8" x14ac:dyDescent="0.25">
      <c r="A12177" s="1">
        <v>324128</v>
      </c>
      <c r="B12177" s="1" t="s">
        <v>23</v>
      </c>
      <c r="C12177" s="1" t="s">
        <v>16</v>
      </c>
      <c r="D12177" s="1" t="s">
        <v>40</v>
      </c>
      <c r="E12177" s="1" t="s">
        <v>15</v>
      </c>
      <c r="F12177" s="1" t="str">
        <f>VLOOKUP(C12177,Sheet1!$G$3:$I$9,2,FALSE)</f>
        <v>P1</v>
      </c>
      <c r="G12177" s="1">
        <f>VLOOKUP(C12177,Sheet1!$G$3:$I$9,3,FALSE)</f>
        <v>9</v>
      </c>
      <c r="H12177" s="1" t="str">
        <f>VLOOKUP(D12177,Sheet1!$L$3:$M$33,2,FALSE)</f>
        <v>Retail</v>
      </c>
    </row>
    <row r="12178" spans="1:8" x14ac:dyDescent="0.25">
      <c r="A12178" s="1">
        <v>324129</v>
      </c>
      <c r="B12178" s="1" t="s">
        <v>35</v>
      </c>
      <c r="C12178" s="1" t="s">
        <v>16</v>
      </c>
      <c r="D12178" s="1" t="s">
        <v>54</v>
      </c>
      <c r="E12178" s="1" t="s">
        <v>63</v>
      </c>
      <c r="F12178" s="1" t="str">
        <f>VLOOKUP(C12178,Sheet1!$G$3:$I$9,2,FALSE)</f>
        <v>P1</v>
      </c>
      <c r="G12178" s="1">
        <f>VLOOKUP(C12178,Sheet1!$G$3:$I$9,3,FALSE)</f>
        <v>9</v>
      </c>
      <c r="H12178" s="1" t="str">
        <f>VLOOKUP(D12178,Sheet1!$L$3:$M$33,2,FALSE)</f>
        <v>Travel</v>
      </c>
    </row>
    <row r="12179" spans="1:8" x14ac:dyDescent="0.25">
      <c r="A12179" s="1">
        <v>324137</v>
      </c>
      <c r="B12179" s="1" t="s">
        <v>65</v>
      </c>
      <c r="C12179" s="1" t="s">
        <v>27</v>
      </c>
      <c r="D12179" s="1" t="s">
        <v>51</v>
      </c>
      <c r="E12179" s="1" t="s">
        <v>15</v>
      </c>
      <c r="F12179" s="1" t="str">
        <f>VLOOKUP(C12179,Sheet1!$G$3:$I$9,2,FALSE)</f>
        <v>P3</v>
      </c>
      <c r="G12179" s="1">
        <f>VLOOKUP(C12179,Sheet1!$G$3:$I$9,3,FALSE)</f>
        <v>11</v>
      </c>
      <c r="H12179" s="1" t="str">
        <f>VLOOKUP(D12179,Sheet1!$L$3:$M$33,2,FALSE)</f>
        <v>Travel</v>
      </c>
    </row>
    <row r="12180" spans="1:8" x14ac:dyDescent="0.25">
      <c r="A12180" s="1">
        <v>324138</v>
      </c>
      <c r="B12180" s="1" t="s">
        <v>65</v>
      </c>
      <c r="C12180" s="1" t="s">
        <v>20</v>
      </c>
      <c r="D12180" s="1" t="s">
        <v>57</v>
      </c>
      <c r="E12180" s="1" t="s">
        <v>63</v>
      </c>
      <c r="F12180" s="1" t="str">
        <f>VLOOKUP(C12180,Sheet1!$G$3:$I$9,2,FALSE)</f>
        <v>P1</v>
      </c>
      <c r="G12180" s="1">
        <f>VLOOKUP(C12180,Sheet1!$G$3:$I$9,3,FALSE)</f>
        <v>14</v>
      </c>
      <c r="H12180" s="1" t="str">
        <f>VLOOKUP(D12180,Sheet1!$L$3:$M$33,2,FALSE)</f>
        <v>Health</v>
      </c>
    </row>
    <row r="12181" spans="1:8" x14ac:dyDescent="0.25">
      <c r="A12181" s="1">
        <v>324139</v>
      </c>
      <c r="B12181" s="1" t="s">
        <v>66</v>
      </c>
      <c r="C12181" s="1" t="s">
        <v>13</v>
      </c>
      <c r="D12181" s="1" t="s">
        <v>19</v>
      </c>
      <c r="E12181" s="1" t="s">
        <v>15</v>
      </c>
      <c r="F12181" s="1" t="str">
        <f>VLOOKUP(C12181,Sheet1!$G$3:$I$9,2,FALSE)</f>
        <v>P2</v>
      </c>
      <c r="G12181" s="1">
        <f>VLOOKUP(C12181,Sheet1!$G$3:$I$9,3,FALSE)</f>
        <v>12</v>
      </c>
      <c r="H12181" s="1" t="str">
        <f>VLOOKUP(D12181,Sheet1!$L$3:$M$33,2,FALSE)</f>
        <v>BFSI</v>
      </c>
    </row>
    <row r="12182" spans="1:8" x14ac:dyDescent="0.25">
      <c r="A12182" s="1">
        <v>324140</v>
      </c>
      <c r="B12182" s="1" t="s">
        <v>35</v>
      </c>
      <c r="C12182" s="1" t="s">
        <v>22</v>
      </c>
      <c r="D12182" s="1" t="s">
        <v>38</v>
      </c>
      <c r="E12182" s="1" t="s">
        <v>15</v>
      </c>
      <c r="F12182" s="1" t="str">
        <f>VLOOKUP(C12182,Sheet1!$G$3:$I$9,2,FALSE)</f>
        <v>P1</v>
      </c>
      <c r="G12182" s="1">
        <f>VLOOKUP(C12182,Sheet1!$G$3:$I$9,3,FALSE)</f>
        <v>8</v>
      </c>
      <c r="H12182" s="1" t="str">
        <f>VLOOKUP(D12182,Sheet1!$L$3:$M$33,2,FALSE)</f>
        <v>Retail</v>
      </c>
    </row>
    <row r="12183" spans="1:8" x14ac:dyDescent="0.25">
      <c r="A12183" s="1">
        <v>324141</v>
      </c>
      <c r="B12183" s="1" t="s">
        <v>23</v>
      </c>
      <c r="C12183" s="1" t="s">
        <v>22</v>
      </c>
      <c r="D12183" s="1" t="s">
        <v>47</v>
      </c>
      <c r="E12183" s="1" t="s">
        <v>15</v>
      </c>
      <c r="F12183" s="1" t="str">
        <f>VLOOKUP(C12183,Sheet1!$G$3:$I$9,2,FALSE)</f>
        <v>P1</v>
      </c>
      <c r="G12183" s="1">
        <f>VLOOKUP(C12183,Sheet1!$G$3:$I$9,3,FALSE)</f>
        <v>8</v>
      </c>
      <c r="H12183" s="1" t="str">
        <f>VLOOKUP(D12183,Sheet1!$L$3:$M$33,2,FALSE)</f>
        <v>Government</v>
      </c>
    </row>
    <row r="12184" spans="1:8" x14ac:dyDescent="0.25">
      <c r="A12184" s="1">
        <v>324142</v>
      </c>
      <c r="B12184" s="1" t="s">
        <v>35</v>
      </c>
      <c r="C12184" s="1" t="s">
        <v>16</v>
      </c>
      <c r="D12184" s="1" t="s">
        <v>40</v>
      </c>
      <c r="E12184" s="1" t="s">
        <v>15</v>
      </c>
      <c r="F12184" s="1" t="str">
        <f>VLOOKUP(C12184,Sheet1!$G$3:$I$9,2,FALSE)</f>
        <v>P1</v>
      </c>
      <c r="G12184" s="1">
        <f>VLOOKUP(C12184,Sheet1!$G$3:$I$9,3,FALSE)</f>
        <v>9</v>
      </c>
      <c r="H12184" s="1" t="str">
        <f>VLOOKUP(D12184,Sheet1!$L$3:$M$33,2,FALSE)</f>
        <v>Retail</v>
      </c>
    </row>
    <row r="12185" spans="1:8" x14ac:dyDescent="0.25">
      <c r="A12185" s="1">
        <v>324143</v>
      </c>
      <c r="B12185" s="1" t="s">
        <v>23</v>
      </c>
      <c r="C12185" s="1" t="s">
        <v>16</v>
      </c>
      <c r="D12185" s="1" t="s">
        <v>40</v>
      </c>
      <c r="E12185" s="1" t="s">
        <v>15</v>
      </c>
      <c r="F12185" s="1" t="str">
        <f>VLOOKUP(C12185,Sheet1!$G$3:$I$9,2,FALSE)</f>
        <v>P1</v>
      </c>
      <c r="G12185" s="1">
        <f>VLOOKUP(C12185,Sheet1!$G$3:$I$9,3,FALSE)</f>
        <v>9</v>
      </c>
      <c r="H12185" s="1" t="str">
        <f>VLOOKUP(D12185,Sheet1!$L$3:$M$33,2,FALSE)</f>
        <v>Retail</v>
      </c>
    </row>
    <row r="12186" spans="1:8" x14ac:dyDescent="0.25">
      <c r="A12186" s="1">
        <v>324144</v>
      </c>
      <c r="B12186" s="1" t="s">
        <v>66</v>
      </c>
      <c r="C12186" s="1" t="s">
        <v>20</v>
      </c>
      <c r="D12186" s="1" t="s">
        <v>26</v>
      </c>
      <c r="E12186" s="1" t="s">
        <v>15</v>
      </c>
      <c r="F12186" s="1" t="str">
        <f>VLOOKUP(C12186,Sheet1!$G$3:$I$9,2,FALSE)</f>
        <v>P1</v>
      </c>
      <c r="G12186" s="1">
        <f>VLOOKUP(C12186,Sheet1!$G$3:$I$9,3,FALSE)</f>
        <v>14</v>
      </c>
      <c r="H12186" s="1" t="str">
        <f>VLOOKUP(D12186,Sheet1!$L$3:$M$33,2,FALSE)</f>
        <v>BFSI</v>
      </c>
    </row>
    <row r="12187" spans="1:8" x14ac:dyDescent="0.25">
      <c r="A12187" s="1">
        <v>324145</v>
      </c>
      <c r="B12187" s="1" t="s">
        <v>66</v>
      </c>
      <c r="C12187" s="1" t="s">
        <v>20</v>
      </c>
      <c r="D12187" s="1" t="s">
        <v>45</v>
      </c>
      <c r="E12187" s="1" t="s">
        <v>15</v>
      </c>
      <c r="F12187" s="1" t="str">
        <f>VLOOKUP(C12187,Sheet1!$G$3:$I$9,2,FALSE)</f>
        <v>P1</v>
      </c>
      <c r="G12187" s="1">
        <f>VLOOKUP(C12187,Sheet1!$G$3:$I$9,3,FALSE)</f>
        <v>14</v>
      </c>
      <c r="H12187" s="1" t="str">
        <f>VLOOKUP(D12187,Sheet1!$L$3:$M$33,2,FALSE)</f>
        <v>Government</v>
      </c>
    </row>
    <row r="12188" spans="1:8" x14ac:dyDescent="0.25">
      <c r="A12188" s="1">
        <v>324146</v>
      </c>
      <c r="B12188" s="1" t="s">
        <v>65</v>
      </c>
      <c r="C12188" s="1" t="s">
        <v>27</v>
      </c>
      <c r="D12188" s="1" t="s">
        <v>57</v>
      </c>
      <c r="E12188" s="1" t="s">
        <v>63</v>
      </c>
      <c r="F12188" s="1" t="str">
        <f>VLOOKUP(C12188,Sheet1!$G$3:$I$9,2,FALSE)</f>
        <v>P3</v>
      </c>
      <c r="G12188" s="1">
        <f>VLOOKUP(C12188,Sheet1!$G$3:$I$9,3,FALSE)</f>
        <v>11</v>
      </c>
      <c r="H12188" s="1" t="str">
        <f>VLOOKUP(D12188,Sheet1!$L$3:$M$33,2,FALSE)</f>
        <v>Health</v>
      </c>
    </row>
    <row r="12189" spans="1:8" x14ac:dyDescent="0.25">
      <c r="A12189" s="1">
        <v>324149</v>
      </c>
      <c r="B12189" s="1" t="s">
        <v>23</v>
      </c>
      <c r="C12189" s="1" t="s">
        <v>16</v>
      </c>
      <c r="D12189" s="1" t="s">
        <v>40</v>
      </c>
      <c r="E12189" s="1" t="s">
        <v>15</v>
      </c>
      <c r="F12189" s="1" t="str">
        <f>VLOOKUP(C12189,Sheet1!$G$3:$I$9,2,FALSE)</f>
        <v>P1</v>
      </c>
      <c r="G12189" s="1">
        <f>VLOOKUP(C12189,Sheet1!$G$3:$I$9,3,FALSE)</f>
        <v>9</v>
      </c>
      <c r="H12189" s="1" t="str">
        <f>VLOOKUP(D12189,Sheet1!$L$3:$M$33,2,FALSE)</f>
        <v>Retail</v>
      </c>
    </row>
    <row r="12190" spans="1:8" x14ac:dyDescent="0.25">
      <c r="A12190" s="1">
        <v>324150</v>
      </c>
      <c r="B12190" s="1" t="s">
        <v>66</v>
      </c>
      <c r="C12190" s="1" t="s">
        <v>32</v>
      </c>
      <c r="D12190" s="1" t="s">
        <v>37</v>
      </c>
      <c r="E12190" s="1" t="s">
        <v>15</v>
      </c>
      <c r="F12190" s="1" t="str">
        <f>VLOOKUP(C12190,Sheet1!$G$3:$I$9,2,FALSE)</f>
        <v>P3</v>
      </c>
      <c r="G12190" s="1">
        <f>VLOOKUP(C12190,Sheet1!$G$3:$I$9,3,FALSE)</f>
        <v>10</v>
      </c>
      <c r="H12190" s="1" t="str">
        <f>VLOOKUP(D12190,Sheet1!$L$3:$M$33,2,FALSE)</f>
        <v>Retail</v>
      </c>
    </row>
    <row r="12191" spans="1:8" x14ac:dyDescent="0.25">
      <c r="A12191" s="1">
        <v>324151</v>
      </c>
      <c r="B12191" s="1" t="s">
        <v>66</v>
      </c>
      <c r="C12191" s="1" t="s">
        <v>32</v>
      </c>
      <c r="D12191" s="1" t="s">
        <v>37</v>
      </c>
      <c r="E12191" s="1" t="s">
        <v>15</v>
      </c>
      <c r="F12191" s="1" t="str">
        <f>VLOOKUP(C12191,Sheet1!$G$3:$I$9,2,FALSE)</f>
        <v>P3</v>
      </c>
      <c r="G12191" s="1">
        <f>VLOOKUP(C12191,Sheet1!$G$3:$I$9,3,FALSE)</f>
        <v>10</v>
      </c>
      <c r="H12191" s="1" t="str">
        <f>VLOOKUP(D12191,Sheet1!$L$3:$M$33,2,FALSE)</f>
        <v>Retail</v>
      </c>
    </row>
    <row r="12192" spans="1:8" x14ac:dyDescent="0.25">
      <c r="A12192" s="1">
        <v>324152</v>
      </c>
      <c r="B12192" s="1" t="s">
        <v>66</v>
      </c>
      <c r="C12192" s="1" t="s">
        <v>32</v>
      </c>
      <c r="D12192" s="1" t="s">
        <v>44</v>
      </c>
      <c r="E12192" s="1" t="s">
        <v>15</v>
      </c>
      <c r="F12192" s="1" t="str">
        <f>VLOOKUP(C12192,Sheet1!$G$3:$I$9,2,FALSE)</f>
        <v>P3</v>
      </c>
      <c r="G12192" s="1">
        <f>VLOOKUP(C12192,Sheet1!$G$3:$I$9,3,FALSE)</f>
        <v>10</v>
      </c>
      <c r="H12192" s="1" t="str">
        <f>VLOOKUP(D12192,Sheet1!$L$3:$M$33,2,FALSE)</f>
        <v>Entertainment</v>
      </c>
    </row>
    <row r="12193" spans="1:8" x14ac:dyDescent="0.25">
      <c r="A12193" s="1">
        <v>324153</v>
      </c>
      <c r="B12193" s="1" t="s">
        <v>65</v>
      </c>
      <c r="C12193" s="1" t="s">
        <v>29</v>
      </c>
      <c r="D12193" s="1" t="s">
        <v>43</v>
      </c>
      <c r="E12193" s="1" t="s">
        <v>63</v>
      </c>
      <c r="F12193" s="1" t="str">
        <f>VLOOKUP(C12193,Sheet1!$G$3:$I$9,2,FALSE)</f>
        <v>P3</v>
      </c>
      <c r="G12193" s="1">
        <f>VLOOKUP(C12193,Sheet1!$G$3:$I$9,3,FALSE)</f>
        <v>9</v>
      </c>
      <c r="H12193" s="1" t="str">
        <f>VLOOKUP(D12193,Sheet1!$L$3:$M$33,2,FALSE)</f>
        <v>Entertainment</v>
      </c>
    </row>
    <row r="12194" spans="1:8" x14ac:dyDescent="0.25">
      <c r="A12194" s="1">
        <v>324154</v>
      </c>
      <c r="B12194" s="1" t="s">
        <v>66</v>
      </c>
      <c r="C12194" s="1" t="s">
        <v>32</v>
      </c>
      <c r="D12194" s="1" t="s">
        <v>44</v>
      </c>
      <c r="E12194" s="1" t="s">
        <v>15</v>
      </c>
      <c r="F12194" s="1" t="str">
        <f>VLOOKUP(C12194,Sheet1!$G$3:$I$9,2,FALSE)</f>
        <v>P3</v>
      </c>
      <c r="G12194" s="1">
        <f>VLOOKUP(C12194,Sheet1!$G$3:$I$9,3,FALSE)</f>
        <v>10</v>
      </c>
      <c r="H12194" s="1" t="str">
        <f>VLOOKUP(D12194,Sheet1!$L$3:$M$33,2,FALSE)</f>
        <v>Entertainment</v>
      </c>
    </row>
    <row r="12195" spans="1:8" x14ac:dyDescent="0.25">
      <c r="A12195" s="1">
        <v>324155</v>
      </c>
      <c r="B12195" s="1" t="s">
        <v>66</v>
      </c>
      <c r="C12195" s="1" t="s">
        <v>13</v>
      </c>
      <c r="D12195" s="1" t="s">
        <v>24</v>
      </c>
      <c r="E12195" s="1" t="s">
        <v>15</v>
      </c>
      <c r="F12195" s="1" t="str">
        <f>VLOOKUP(C12195,Sheet1!$G$3:$I$9,2,FALSE)</f>
        <v>P2</v>
      </c>
      <c r="G12195" s="1">
        <f>VLOOKUP(C12195,Sheet1!$G$3:$I$9,3,FALSE)</f>
        <v>12</v>
      </c>
      <c r="H12195" s="1" t="str">
        <f>VLOOKUP(D12195,Sheet1!$L$3:$M$33,2,FALSE)</f>
        <v>BFSI</v>
      </c>
    </row>
    <row r="12196" spans="1:8" x14ac:dyDescent="0.25">
      <c r="A12196" s="1">
        <v>324156</v>
      </c>
      <c r="B12196" s="1" t="s">
        <v>65</v>
      </c>
      <c r="C12196" s="1" t="s">
        <v>29</v>
      </c>
      <c r="D12196" s="1" t="s">
        <v>43</v>
      </c>
      <c r="E12196" s="1" t="s">
        <v>63</v>
      </c>
      <c r="F12196" s="1" t="str">
        <f>VLOOKUP(C12196,Sheet1!$G$3:$I$9,2,FALSE)</f>
        <v>P3</v>
      </c>
      <c r="G12196" s="1">
        <f>VLOOKUP(C12196,Sheet1!$G$3:$I$9,3,FALSE)</f>
        <v>9</v>
      </c>
      <c r="H12196" s="1" t="str">
        <f>VLOOKUP(D12196,Sheet1!$L$3:$M$33,2,FALSE)</f>
        <v>Entertainment</v>
      </c>
    </row>
    <row r="12197" spans="1:8" x14ac:dyDescent="0.25">
      <c r="A12197" s="1">
        <v>324157</v>
      </c>
      <c r="B12197" s="1" t="s">
        <v>65</v>
      </c>
      <c r="C12197" s="1" t="s">
        <v>29</v>
      </c>
      <c r="D12197" s="1" t="s">
        <v>49</v>
      </c>
      <c r="E12197" s="1" t="s">
        <v>63</v>
      </c>
      <c r="F12197" s="1" t="str">
        <f>VLOOKUP(C12197,Sheet1!$G$3:$I$9,2,FALSE)</f>
        <v>P3</v>
      </c>
      <c r="G12197" s="1">
        <f>VLOOKUP(C12197,Sheet1!$G$3:$I$9,3,FALSE)</f>
        <v>9</v>
      </c>
      <c r="H12197" s="1" t="str">
        <f>VLOOKUP(D12197,Sheet1!$L$3:$M$33,2,FALSE)</f>
        <v>Travel</v>
      </c>
    </row>
    <row r="12198" spans="1:8" x14ac:dyDescent="0.25">
      <c r="A12198" s="1">
        <v>324158</v>
      </c>
      <c r="B12198" s="1" t="s">
        <v>65</v>
      </c>
      <c r="C12198" s="1" t="s">
        <v>29</v>
      </c>
      <c r="D12198" s="1" t="s">
        <v>49</v>
      </c>
      <c r="E12198" s="1" t="s">
        <v>63</v>
      </c>
      <c r="F12198" s="1" t="str">
        <f>VLOOKUP(C12198,Sheet1!$G$3:$I$9,2,FALSE)</f>
        <v>P3</v>
      </c>
      <c r="G12198" s="1">
        <f>VLOOKUP(C12198,Sheet1!$G$3:$I$9,3,FALSE)</f>
        <v>9</v>
      </c>
      <c r="H12198" s="1" t="str">
        <f>VLOOKUP(D12198,Sheet1!$L$3:$M$33,2,FALSE)</f>
        <v>Travel</v>
      </c>
    </row>
    <row r="12199" spans="1:8" x14ac:dyDescent="0.25">
      <c r="A12199" s="1">
        <v>324159</v>
      </c>
      <c r="B12199" s="1" t="s">
        <v>65</v>
      </c>
      <c r="C12199" s="1" t="s">
        <v>27</v>
      </c>
      <c r="D12199" s="1" t="s">
        <v>57</v>
      </c>
      <c r="E12199" s="1" t="s">
        <v>63</v>
      </c>
      <c r="F12199" s="1" t="str">
        <f>VLOOKUP(C12199,Sheet1!$G$3:$I$9,2,FALSE)</f>
        <v>P3</v>
      </c>
      <c r="G12199" s="1">
        <f>VLOOKUP(C12199,Sheet1!$G$3:$I$9,3,FALSE)</f>
        <v>11</v>
      </c>
      <c r="H12199" s="1" t="str">
        <f>VLOOKUP(D12199,Sheet1!$L$3:$M$33,2,FALSE)</f>
        <v>Health</v>
      </c>
    </row>
    <row r="12200" spans="1:8" x14ac:dyDescent="0.25">
      <c r="A12200" s="1">
        <v>324160</v>
      </c>
      <c r="B12200" s="1" t="s">
        <v>65</v>
      </c>
      <c r="C12200" s="1" t="s">
        <v>20</v>
      </c>
      <c r="D12200" s="1" t="s">
        <v>61</v>
      </c>
      <c r="E12200" s="1" t="s">
        <v>15</v>
      </c>
      <c r="F12200" s="1" t="str">
        <f>VLOOKUP(C12200,Sheet1!$G$3:$I$9,2,FALSE)</f>
        <v>P1</v>
      </c>
      <c r="G12200" s="1">
        <f>VLOOKUP(C12200,Sheet1!$G$3:$I$9,3,FALSE)</f>
        <v>14</v>
      </c>
      <c r="H12200" s="1" t="str">
        <f>VLOOKUP(D12200,Sheet1!$L$3:$M$33,2,FALSE)</f>
        <v>Others</v>
      </c>
    </row>
    <row r="12201" spans="1:8" x14ac:dyDescent="0.25">
      <c r="A12201" s="1">
        <v>324161</v>
      </c>
      <c r="B12201" s="1" t="s">
        <v>65</v>
      </c>
      <c r="C12201" s="1" t="s">
        <v>16</v>
      </c>
      <c r="D12201" s="1" t="s">
        <v>40</v>
      </c>
      <c r="E12201" s="1" t="s">
        <v>63</v>
      </c>
      <c r="F12201" s="1" t="str">
        <f>VLOOKUP(C12201,Sheet1!$G$3:$I$9,2,FALSE)</f>
        <v>P1</v>
      </c>
      <c r="G12201" s="1">
        <f>VLOOKUP(C12201,Sheet1!$G$3:$I$9,3,FALSE)</f>
        <v>9</v>
      </c>
      <c r="H12201" s="1" t="str">
        <f>VLOOKUP(D12201,Sheet1!$L$3:$M$33,2,FALSE)</f>
        <v>Retail</v>
      </c>
    </row>
    <row r="12202" spans="1:8" x14ac:dyDescent="0.25">
      <c r="A12202" s="1">
        <v>324162</v>
      </c>
      <c r="B12202" s="1" t="s">
        <v>65</v>
      </c>
      <c r="C12202" s="1" t="s">
        <v>13</v>
      </c>
      <c r="D12202" s="1" t="s">
        <v>40</v>
      </c>
      <c r="E12202" s="1" t="s">
        <v>63</v>
      </c>
      <c r="F12202" s="1" t="str">
        <f>VLOOKUP(C12202,Sheet1!$G$3:$I$9,2,FALSE)</f>
        <v>P2</v>
      </c>
      <c r="G12202" s="1">
        <f>VLOOKUP(C12202,Sheet1!$G$3:$I$9,3,FALSE)</f>
        <v>12</v>
      </c>
      <c r="H12202" s="1" t="str">
        <f>VLOOKUP(D12202,Sheet1!$L$3:$M$33,2,FALSE)</f>
        <v>Retail</v>
      </c>
    </row>
    <row r="12203" spans="1:8" x14ac:dyDescent="0.25">
      <c r="A12203" s="1">
        <v>324163</v>
      </c>
      <c r="B12203" s="1" t="s">
        <v>64</v>
      </c>
      <c r="C12203" s="1" t="s">
        <v>29</v>
      </c>
      <c r="D12203" s="1" t="s">
        <v>49</v>
      </c>
      <c r="E12203" s="1" t="s">
        <v>63</v>
      </c>
      <c r="F12203" s="1" t="str">
        <f>VLOOKUP(C12203,Sheet1!$G$3:$I$9,2,FALSE)</f>
        <v>P3</v>
      </c>
      <c r="G12203" s="1">
        <f>VLOOKUP(C12203,Sheet1!$G$3:$I$9,3,FALSE)</f>
        <v>9</v>
      </c>
      <c r="H12203" s="1" t="str">
        <f>VLOOKUP(D12203,Sheet1!$L$3:$M$33,2,FALSE)</f>
        <v>Travel</v>
      </c>
    </row>
    <row r="12204" spans="1:8" x14ac:dyDescent="0.25">
      <c r="A12204" s="1">
        <v>324164</v>
      </c>
      <c r="B12204" s="1" t="s">
        <v>64</v>
      </c>
      <c r="C12204" s="1" t="s">
        <v>29</v>
      </c>
      <c r="D12204" s="1" t="s">
        <v>49</v>
      </c>
      <c r="E12204" s="1" t="s">
        <v>15</v>
      </c>
      <c r="F12204" s="1" t="str">
        <f>VLOOKUP(C12204,Sheet1!$G$3:$I$9,2,FALSE)</f>
        <v>P3</v>
      </c>
      <c r="G12204" s="1">
        <f>VLOOKUP(C12204,Sheet1!$G$3:$I$9,3,FALSE)</f>
        <v>9</v>
      </c>
      <c r="H12204" s="1" t="str">
        <f>VLOOKUP(D12204,Sheet1!$L$3:$M$33,2,FALSE)</f>
        <v>Travel</v>
      </c>
    </row>
    <row r="12205" spans="1:8" x14ac:dyDescent="0.25">
      <c r="A12205" s="1">
        <v>324165</v>
      </c>
      <c r="B12205" s="1" t="s">
        <v>64</v>
      </c>
      <c r="C12205" s="1" t="s">
        <v>29</v>
      </c>
      <c r="D12205" s="1" t="s">
        <v>49</v>
      </c>
      <c r="E12205" s="1" t="s">
        <v>15</v>
      </c>
      <c r="F12205" s="1" t="str">
        <f>VLOOKUP(C12205,Sheet1!$G$3:$I$9,2,FALSE)</f>
        <v>P3</v>
      </c>
      <c r="G12205" s="1">
        <f>VLOOKUP(C12205,Sheet1!$G$3:$I$9,3,FALSE)</f>
        <v>9</v>
      </c>
      <c r="H12205" s="1" t="str">
        <f>VLOOKUP(D12205,Sheet1!$L$3:$M$33,2,FALSE)</f>
        <v>Travel</v>
      </c>
    </row>
    <row r="12206" spans="1:8" x14ac:dyDescent="0.25">
      <c r="A12206" s="1">
        <v>324166</v>
      </c>
      <c r="B12206" s="1" t="s">
        <v>64</v>
      </c>
      <c r="C12206" s="1" t="s">
        <v>29</v>
      </c>
      <c r="D12206" s="1" t="s">
        <v>49</v>
      </c>
      <c r="E12206" s="1" t="s">
        <v>15</v>
      </c>
      <c r="F12206" s="1" t="str">
        <f>VLOOKUP(C12206,Sheet1!$G$3:$I$9,2,FALSE)</f>
        <v>P3</v>
      </c>
      <c r="G12206" s="1">
        <f>VLOOKUP(C12206,Sheet1!$G$3:$I$9,3,FALSE)</f>
        <v>9</v>
      </c>
      <c r="H12206" s="1" t="str">
        <f>VLOOKUP(D12206,Sheet1!$L$3:$M$33,2,FALSE)</f>
        <v>Travel</v>
      </c>
    </row>
    <row r="12207" spans="1:8" x14ac:dyDescent="0.25">
      <c r="A12207" s="1">
        <v>324167</v>
      </c>
      <c r="B12207" s="1" t="s">
        <v>64</v>
      </c>
      <c r="C12207" s="1" t="s">
        <v>29</v>
      </c>
      <c r="D12207" s="1" t="s">
        <v>49</v>
      </c>
      <c r="E12207" s="1" t="s">
        <v>15</v>
      </c>
      <c r="F12207" s="1" t="str">
        <f>VLOOKUP(C12207,Sheet1!$G$3:$I$9,2,FALSE)</f>
        <v>P3</v>
      </c>
      <c r="G12207" s="1">
        <f>VLOOKUP(C12207,Sheet1!$G$3:$I$9,3,FALSE)</f>
        <v>9</v>
      </c>
      <c r="H12207" s="1" t="str">
        <f>VLOOKUP(D12207,Sheet1!$L$3:$M$33,2,FALSE)</f>
        <v>Travel</v>
      </c>
    </row>
    <row r="12208" spans="1:8" x14ac:dyDescent="0.25">
      <c r="A12208" s="1">
        <v>324168</v>
      </c>
      <c r="B12208" s="1" t="s">
        <v>64</v>
      </c>
      <c r="C12208" s="1" t="s">
        <v>29</v>
      </c>
      <c r="D12208" s="1" t="s">
        <v>49</v>
      </c>
      <c r="E12208" s="1" t="s">
        <v>15</v>
      </c>
      <c r="F12208" s="1" t="str">
        <f>VLOOKUP(C12208,Sheet1!$G$3:$I$9,2,FALSE)</f>
        <v>P3</v>
      </c>
      <c r="G12208" s="1">
        <f>VLOOKUP(C12208,Sheet1!$G$3:$I$9,3,FALSE)</f>
        <v>9</v>
      </c>
      <c r="H12208" s="1" t="str">
        <f>VLOOKUP(D12208,Sheet1!$L$3:$M$33,2,FALSE)</f>
        <v>Travel</v>
      </c>
    </row>
    <row r="12209" spans="1:8" x14ac:dyDescent="0.25">
      <c r="A12209" s="1">
        <v>324169</v>
      </c>
      <c r="B12209" s="1" t="s">
        <v>35</v>
      </c>
      <c r="C12209" s="1" t="s">
        <v>29</v>
      </c>
      <c r="D12209" s="1" t="s">
        <v>49</v>
      </c>
      <c r="E12209" s="1" t="s">
        <v>15</v>
      </c>
      <c r="F12209" s="1" t="str">
        <f>VLOOKUP(C12209,Sheet1!$G$3:$I$9,2,FALSE)</f>
        <v>P3</v>
      </c>
      <c r="G12209" s="1">
        <f>VLOOKUP(C12209,Sheet1!$G$3:$I$9,3,FALSE)</f>
        <v>9</v>
      </c>
      <c r="H12209" s="1" t="str">
        <f>VLOOKUP(D12209,Sheet1!$L$3:$M$33,2,FALSE)</f>
        <v>Travel</v>
      </c>
    </row>
    <row r="12210" spans="1:8" x14ac:dyDescent="0.25">
      <c r="A12210" s="1">
        <v>324170</v>
      </c>
      <c r="B12210" s="1" t="s">
        <v>35</v>
      </c>
      <c r="C12210" s="1" t="s">
        <v>29</v>
      </c>
      <c r="D12210" s="1" t="s">
        <v>49</v>
      </c>
      <c r="E12210" s="1" t="s">
        <v>15</v>
      </c>
      <c r="F12210" s="1" t="str">
        <f>VLOOKUP(C12210,Sheet1!$G$3:$I$9,2,FALSE)</f>
        <v>P3</v>
      </c>
      <c r="G12210" s="1">
        <f>VLOOKUP(C12210,Sheet1!$G$3:$I$9,3,FALSE)</f>
        <v>9</v>
      </c>
      <c r="H12210" s="1" t="str">
        <f>VLOOKUP(D12210,Sheet1!$L$3:$M$33,2,FALSE)</f>
        <v>Travel</v>
      </c>
    </row>
    <row r="12211" spans="1:8" x14ac:dyDescent="0.25">
      <c r="A12211" s="1">
        <v>324171</v>
      </c>
      <c r="B12211" s="1" t="s">
        <v>64</v>
      </c>
      <c r="C12211" s="1" t="s">
        <v>29</v>
      </c>
      <c r="D12211" s="1" t="s">
        <v>49</v>
      </c>
      <c r="E12211" s="1" t="s">
        <v>15</v>
      </c>
      <c r="F12211" s="1" t="str">
        <f>VLOOKUP(C12211,Sheet1!$G$3:$I$9,2,FALSE)</f>
        <v>P3</v>
      </c>
      <c r="G12211" s="1">
        <f>VLOOKUP(C12211,Sheet1!$G$3:$I$9,3,FALSE)</f>
        <v>9</v>
      </c>
      <c r="H12211" s="1" t="str">
        <f>VLOOKUP(D12211,Sheet1!$L$3:$M$33,2,FALSE)</f>
        <v>Travel</v>
      </c>
    </row>
    <row r="12212" spans="1:8" x14ac:dyDescent="0.25">
      <c r="A12212" s="1">
        <v>324172</v>
      </c>
      <c r="B12212" s="1" t="s">
        <v>64</v>
      </c>
      <c r="C12212" s="1" t="s">
        <v>29</v>
      </c>
      <c r="D12212" s="1" t="s">
        <v>49</v>
      </c>
      <c r="E12212" s="1" t="s">
        <v>15</v>
      </c>
      <c r="F12212" s="1" t="str">
        <f>VLOOKUP(C12212,Sheet1!$G$3:$I$9,2,FALSE)</f>
        <v>P3</v>
      </c>
      <c r="G12212" s="1">
        <f>VLOOKUP(C12212,Sheet1!$G$3:$I$9,3,FALSE)</f>
        <v>9</v>
      </c>
      <c r="H12212" s="1" t="str">
        <f>VLOOKUP(D12212,Sheet1!$L$3:$M$33,2,FALSE)</f>
        <v>Travel</v>
      </c>
    </row>
    <row r="12213" spans="1:8" x14ac:dyDescent="0.25">
      <c r="A12213" s="1">
        <v>324173</v>
      </c>
      <c r="B12213" s="1" t="s">
        <v>66</v>
      </c>
      <c r="C12213" s="1" t="s">
        <v>13</v>
      </c>
      <c r="D12213" s="1" t="s">
        <v>14</v>
      </c>
      <c r="E12213" s="1" t="s">
        <v>15</v>
      </c>
      <c r="F12213" s="1" t="str">
        <f>VLOOKUP(C12213,Sheet1!$G$3:$I$9,2,FALSE)</f>
        <v>P2</v>
      </c>
      <c r="G12213" s="1">
        <f>VLOOKUP(C12213,Sheet1!$G$3:$I$9,3,FALSE)</f>
        <v>12</v>
      </c>
      <c r="H12213" s="1" t="str">
        <f>VLOOKUP(D12213,Sheet1!$L$3:$M$33,2,FALSE)</f>
        <v>BFSI</v>
      </c>
    </row>
    <row r="12214" spans="1:8" x14ac:dyDescent="0.25">
      <c r="A12214" s="1">
        <v>324174</v>
      </c>
      <c r="B12214" s="1" t="s">
        <v>65</v>
      </c>
      <c r="C12214" s="1" t="s">
        <v>27</v>
      </c>
      <c r="D12214" s="1" t="s">
        <v>45</v>
      </c>
      <c r="E12214" s="1" t="s">
        <v>63</v>
      </c>
      <c r="F12214" s="1" t="str">
        <f>VLOOKUP(C12214,Sheet1!$G$3:$I$9,2,FALSE)</f>
        <v>P3</v>
      </c>
      <c r="G12214" s="1">
        <f>VLOOKUP(C12214,Sheet1!$G$3:$I$9,3,FALSE)</f>
        <v>11</v>
      </c>
      <c r="H12214" s="1" t="str">
        <f>VLOOKUP(D12214,Sheet1!$L$3:$M$33,2,FALSE)</f>
        <v>Government</v>
      </c>
    </row>
    <row r="12215" spans="1:8" x14ac:dyDescent="0.25">
      <c r="A12215" s="1">
        <v>324175</v>
      </c>
      <c r="B12215" s="1" t="s">
        <v>66</v>
      </c>
      <c r="C12215" s="1" t="s">
        <v>32</v>
      </c>
      <c r="D12215" s="1" t="s">
        <v>19</v>
      </c>
      <c r="E12215" s="1" t="s">
        <v>15</v>
      </c>
      <c r="F12215" s="1" t="str">
        <f>VLOOKUP(C12215,Sheet1!$G$3:$I$9,2,FALSE)</f>
        <v>P3</v>
      </c>
      <c r="G12215" s="1">
        <f>VLOOKUP(C12215,Sheet1!$G$3:$I$9,3,FALSE)</f>
        <v>10</v>
      </c>
      <c r="H12215" s="1" t="str">
        <f>VLOOKUP(D12215,Sheet1!$L$3:$M$33,2,FALSE)</f>
        <v>BFSI</v>
      </c>
    </row>
    <row r="12216" spans="1:8" x14ac:dyDescent="0.25">
      <c r="A12216" s="1">
        <v>324176</v>
      </c>
      <c r="B12216" s="1" t="s">
        <v>66</v>
      </c>
      <c r="C12216" s="1" t="s">
        <v>32</v>
      </c>
      <c r="D12216" s="1" t="s">
        <v>19</v>
      </c>
      <c r="E12216" s="1" t="s">
        <v>15</v>
      </c>
      <c r="F12216" s="1" t="str">
        <f>VLOOKUP(C12216,Sheet1!$G$3:$I$9,2,FALSE)</f>
        <v>P3</v>
      </c>
      <c r="G12216" s="1">
        <f>VLOOKUP(C12216,Sheet1!$G$3:$I$9,3,FALSE)</f>
        <v>10</v>
      </c>
      <c r="H12216" s="1" t="str">
        <f>VLOOKUP(D12216,Sheet1!$L$3:$M$33,2,FALSE)</f>
        <v>BFSI</v>
      </c>
    </row>
    <row r="12217" spans="1:8" x14ac:dyDescent="0.25">
      <c r="A12217" s="1">
        <v>324177</v>
      </c>
      <c r="B12217" s="1" t="s">
        <v>66</v>
      </c>
      <c r="C12217" s="1" t="s">
        <v>27</v>
      </c>
      <c r="D12217" s="1" t="s">
        <v>57</v>
      </c>
      <c r="E12217" s="1" t="s">
        <v>15</v>
      </c>
      <c r="F12217" s="1" t="str">
        <f>VLOOKUP(C12217,Sheet1!$G$3:$I$9,2,FALSE)</f>
        <v>P3</v>
      </c>
      <c r="G12217" s="1">
        <f>VLOOKUP(C12217,Sheet1!$G$3:$I$9,3,FALSE)</f>
        <v>11</v>
      </c>
      <c r="H12217" s="1" t="str">
        <f>VLOOKUP(D12217,Sheet1!$L$3:$M$33,2,FALSE)</f>
        <v>Health</v>
      </c>
    </row>
    <row r="12218" spans="1:8" x14ac:dyDescent="0.25">
      <c r="A12218" s="1">
        <v>324178</v>
      </c>
      <c r="B12218" s="1" t="s">
        <v>66</v>
      </c>
      <c r="C12218" s="1" t="s">
        <v>27</v>
      </c>
      <c r="D12218" s="1" t="s">
        <v>57</v>
      </c>
      <c r="E12218" s="1" t="s">
        <v>15</v>
      </c>
      <c r="F12218" s="1" t="str">
        <f>VLOOKUP(C12218,Sheet1!$G$3:$I$9,2,FALSE)</f>
        <v>P3</v>
      </c>
      <c r="G12218" s="1">
        <f>VLOOKUP(C12218,Sheet1!$G$3:$I$9,3,FALSE)</f>
        <v>11</v>
      </c>
      <c r="H12218" s="1" t="str">
        <f>VLOOKUP(D12218,Sheet1!$L$3:$M$33,2,FALSE)</f>
        <v>Health</v>
      </c>
    </row>
    <row r="12219" spans="1:8" x14ac:dyDescent="0.25">
      <c r="A12219" s="1">
        <v>324179</v>
      </c>
      <c r="B12219" s="1" t="s">
        <v>65</v>
      </c>
      <c r="C12219" s="1" t="s">
        <v>29</v>
      </c>
      <c r="D12219" s="1" t="s">
        <v>40</v>
      </c>
      <c r="E12219" s="1" t="s">
        <v>63</v>
      </c>
      <c r="F12219" s="1" t="str">
        <f>VLOOKUP(C12219,Sheet1!$G$3:$I$9,2,FALSE)</f>
        <v>P3</v>
      </c>
      <c r="G12219" s="1">
        <f>VLOOKUP(C12219,Sheet1!$G$3:$I$9,3,FALSE)</f>
        <v>9</v>
      </c>
      <c r="H12219" s="1" t="str">
        <f>VLOOKUP(D12219,Sheet1!$L$3:$M$33,2,FALSE)</f>
        <v>Retail</v>
      </c>
    </row>
    <row r="12220" spans="1:8" x14ac:dyDescent="0.25">
      <c r="A12220" s="1">
        <v>324180</v>
      </c>
      <c r="B12220" s="1" t="s">
        <v>65</v>
      </c>
      <c r="C12220" s="1" t="s">
        <v>29</v>
      </c>
      <c r="D12220" s="1" t="s">
        <v>40</v>
      </c>
      <c r="E12220" s="1" t="s">
        <v>63</v>
      </c>
      <c r="F12220" s="1" t="str">
        <f>VLOOKUP(C12220,Sheet1!$G$3:$I$9,2,FALSE)</f>
        <v>P3</v>
      </c>
      <c r="G12220" s="1">
        <f>VLOOKUP(C12220,Sheet1!$G$3:$I$9,3,FALSE)</f>
        <v>9</v>
      </c>
      <c r="H12220" s="1" t="str">
        <f>VLOOKUP(D12220,Sheet1!$L$3:$M$33,2,FALSE)</f>
        <v>Retail</v>
      </c>
    </row>
    <row r="12221" spans="1:8" x14ac:dyDescent="0.25">
      <c r="A12221" s="1">
        <v>324181</v>
      </c>
      <c r="B12221" s="1" t="s">
        <v>65</v>
      </c>
      <c r="C12221" s="1" t="s">
        <v>29</v>
      </c>
      <c r="D12221" s="1" t="s">
        <v>26</v>
      </c>
      <c r="E12221" s="1" t="s">
        <v>63</v>
      </c>
      <c r="F12221" s="1" t="str">
        <f>VLOOKUP(C12221,Sheet1!$G$3:$I$9,2,FALSE)</f>
        <v>P3</v>
      </c>
      <c r="G12221" s="1">
        <f>VLOOKUP(C12221,Sheet1!$G$3:$I$9,3,FALSE)</f>
        <v>9</v>
      </c>
      <c r="H12221" s="1" t="str">
        <f>VLOOKUP(D12221,Sheet1!$L$3:$M$33,2,FALSE)</f>
        <v>BFSI</v>
      </c>
    </row>
    <row r="12222" spans="1:8" x14ac:dyDescent="0.25">
      <c r="A12222" s="1">
        <v>324182</v>
      </c>
      <c r="B12222" s="1" t="s">
        <v>66</v>
      </c>
      <c r="C12222" s="1" t="s">
        <v>27</v>
      </c>
      <c r="D12222" s="1" t="s">
        <v>58</v>
      </c>
      <c r="E12222" s="1" t="s">
        <v>15</v>
      </c>
      <c r="F12222" s="1" t="str">
        <f>VLOOKUP(C12222,Sheet1!$G$3:$I$9,2,FALSE)</f>
        <v>P3</v>
      </c>
      <c r="G12222" s="1">
        <f>VLOOKUP(C12222,Sheet1!$G$3:$I$9,3,FALSE)</f>
        <v>11</v>
      </c>
      <c r="H12222" s="1" t="str">
        <f>VLOOKUP(D12222,Sheet1!$L$3:$M$33,2,FALSE)</f>
        <v>Health</v>
      </c>
    </row>
    <row r="12223" spans="1:8" x14ac:dyDescent="0.25">
      <c r="A12223" s="1">
        <v>324183</v>
      </c>
      <c r="B12223" s="1" t="s">
        <v>66</v>
      </c>
      <c r="C12223" s="1" t="s">
        <v>27</v>
      </c>
      <c r="D12223" s="1" t="s">
        <v>57</v>
      </c>
      <c r="E12223" s="1" t="s">
        <v>15</v>
      </c>
      <c r="F12223" s="1" t="str">
        <f>VLOOKUP(C12223,Sheet1!$G$3:$I$9,2,FALSE)</f>
        <v>P3</v>
      </c>
      <c r="G12223" s="1">
        <f>VLOOKUP(C12223,Sheet1!$G$3:$I$9,3,FALSE)</f>
        <v>11</v>
      </c>
      <c r="H12223" s="1" t="str">
        <f>VLOOKUP(D12223,Sheet1!$L$3:$M$33,2,FALSE)</f>
        <v>Health</v>
      </c>
    </row>
    <row r="12224" spans="1:8" x14ac:dyDescent="0.25">
      <c r="A12224" s="1">
        <v>324184</v>
      </c>
      <c r="B12224" s="1" t="s">
        <v>65</v>
      </c>
      <c r="C12224" s="1" t="s">
        <v>32</v>
      </c>
      <c r="D12224" s="1" t="s">
        <v>14</v>
      </c>
      <c r="E12224" s="1" t="s">
        <v>63</v>
      </c>
      <c r="F12224" s="1" t="str">
        <f>VLOOKUP(C12224,Sheet1!$G$3:$I$9,2,FALSE)</f>
        <v>P3</v>
      </c>
      <c r="G12224" s="1">
        <f>VLOOKUP(C12224,Sheet1!$G$3:$I$9,3,FALSE)</f>
        <v>10</v>
      </c>
      <c r="H12224" s="1" t="str">
        <f>VLOOKUP(D12224,Sheet1!$L$3:$M$33,2,FALSE)</f>
        <v>BFSI</v>
      </c>
    </row>
    <row r="12225" spans="1:8" x14ac:dyDescent="0.25">
      <c r="A12225" s="1">
        <v>324185</v>
      </c>
      <c r="B12225" s="1" t="s">
        <v>65</v>
      </c>
      <c r="C12225" s="1" t="s">
        <v>32</v>
      </c>
      <c r="D12225" s="1" t="s">
        <v>14</v>
      </c>
      <c r="E12225" s="1" t="s">
        <v>63</v>
      </c>
      <c r="F12225" s="1" t="str">
        <f>VLOOKUP(C12225,Sheet1!$G$3:$I$9,2,FALSE)</f>
        <v>P3</v>
      </c>
      <c r="G12225" s="1">
        <f>VLOOKUP(C12225,Sheet1!$G$3:$I$9,3,FALSE)</f>
        <v>10</v>
      </c>
      <c r="H12225" s="1" t="str">
        <f>VLOOKUP(D12225,Sheet1!$L$3:$M$33,2,FALSE)</f>
        <v>BFSI</v>
      </c>
    </row>
    <row r="12226" spans="1:8" x14ac:dyDescent="0.25">
      <c r="A12226" s="1">
        <v>324186</v>
      </c>
      <c r="B12226" s="1" t="s">
        <v>65</v>
      </c>
      <c r="C12226" s="1" t="s">
        <v>32</v>
      </c>
      <c r="D12226" s="1" t="s">
        <v>14</v>
      </c>
      <c r="E12226" s="1" t="s">
        <v>63</v>
      </c>
      <c r="F12226" s="1" t="str">
        <f>VLOOKUP(C12226,Sheet1!$G$3:$I$9,2,FALSE)</f>
        <v>P3</v>
      </c>
      <c r="G12226" s="1">
        <f>VLOOKUP(C12226,Sheet1!$G$3:$I$9,3,FALSE)</f>
        <v>10</v>
      </c>
      <c r="H12226" s="1" t="str">
        <f>VLOOKUP(D12226,Sheet1!$L$3:$M$33,2,FALSE)</f>
        <v>BFSI</v>
      </c>
    </row>
    <row r="12227" spans="1:8" x14ac:dyDescent="0.25">
      <c r="A12227" s="1">
        <v>324187</v>
      </c>
      <c r="B12227" s="1" t="s">
        <v>65</v>
      </c>
      <c r="C12227" s="1" t="s">
        <v>32</v>
      </c>
      <c r="D12227" s="1" t="s">
        <v>48</v>
      </c>
      <c r="E12227" s="1" t="s">
        <v>15</v>
      </c>
      <c r="F12227" s="1" t="str">
        <f>VLOOKUP(C12227,Sheet1!$G$3:$I$9,2,FALSE)</f>
        <v>P3</v>
      </c>
      <c r="G12227" s="1">
        <f>VLOOKUP(C12227,Sheet1!$G$3:$I$9,3,FALSE)</f>
        <v>10</v>
      </c>
      <c r="H12227" s="1" t="str">
        <f>VLOOKUP(D12227,Sheet1!$L$3:$M$33,2,FALSE)</f>
        <v>Government</v>
      </c>
    </row>
    <row r="12228" spans="1:8" x14ac:dyDescent="0.25">
      <c r="A12228" s="1">
        <v>324188</v>
      </c>
      <c r="B12228" s="1" t="s">
        <v>23</v>
      </c>
      <c r="C12228" s="1" t="s">
        <v>16</v>
      </c>
      <c r="D12228" s="1" t="s">
        <v>60</v>
      </c>
      <c r="E12228" s="1" t="s">
        <v>15</v>
      </c>
      <c r="F12228" s="1" t="str">
        <f>VLOOKUP(C12228,Sheet1!$G$3:$I$9,2,FALSE)</f>
        <v>P1</v>
      </c>
      <c r="G12228" s="1">
        <f>VLOOKUP(C12228,Sheet1!$G$3:$I$9,3,FALSE)</f>
        <v>9</v>
      </c>
      <c r="H12228" s="1" t="str">
        <f>VLOOKUP(D12228,Sheet1!$L$3:$M$33,2,FALSE)</f>
        <v>Health</v>
      </c>
    </row>
    <row r="12229" spans="1:8" x14ac:dyDescent="0.25">
      <c r="A12229" s="1">
        <v>324189</v>
      </c>
      <c r="B12229" s="1" t="s">
        <v>66</v>
      </c>
      <c r="C12229" s="1" t="s">
        <v>27</v>
      </c>
      <c r="D12229" s="1" t="s">
        <v>51</v>
      </c>
      <c r="E12229" s="1" t="s">
        <v>15</v>
      </c>
      <c r="F12229" s="1" t="str">
        <f>VLOOKUP(C12229,Sheet1!$G$3:$I$9,2,FALSE)</f>
        <v>P3</v>
      </c>
      <c r="G12229" s="1">
        <f>VLOOKUP(C12229,Sheet1!$G$3:$I$9,3,FALSE)</f>
        <v>11</v>
      </c>
      <c r="H12229" s="1" t="str">
        <f>VLOOKUP(D12229,Sheet1!$L$3:$M$33,2,FALSE)</f>
        <v>Travel</v>
      </c>
    </row>
    <row r="12230" spans="1:8" x14ac:dyDescent="0.25">
      <c r="A12230" s="1">
        <v>324190</v>
      </c>
      <c r="B12230" s="1" t="s">
        <v>66</v>
      </c>
      <c r="C12230" s="1" t="s">
        <v>13</v>
      </c>
      <c r="D12230" s="1" t="s">
        <v>45</v>
      </c>
      <c r="E12230" s="1" t="s">
        <v>15</v>
      </c>
      <c r="F12230" s="1" t="str">
        <f>VLOOKUP(C12230,Sheet1!$G$3:$I$9,2,FALSE)</f>
        <v>P2</v>
      </c>
      <c r="G12230" s="1">
        <f>VLOOKUP(C12230,Sheet1!$G$3:$I$9,3,FALSE)</f>
        <v>12</v>
      </c>
      <c r="H12230" s="1" t="str">
        <f>VLOOKUP(D12230,Sheet1!$L$3:$M$33,2,FALSE)</f>
        <v>Government</v>
      </c>
    </row>
    <row r="12231" spans="1:8" x14ac:dyDescent="0.25">
      <c r="A12231" s="1">
        <v>324191</v>
      </c>
      <c r="B12231" s="1" t="s">
        <v>65</v>
      </c>
      <c r="C12231" s="1" t="s">
        <v>13</v>
      </c>
      <c r="D12231" s="1" t="s">
        <v>51</v>
      </c>
      <c r="E12231" s="1" t="s">
        <v>63</v>
      </c>
      <c r="F12231" s="1" t="str">
        <f>VLOOKUP(C12231,Sheet1!$G$3:$I$9,2,FALSE)</f>
        <v>P2</v>
      </c>
      <c r="G12231" s="1">
        <f>VLOOKUP(C12231,Sheet1!$G$3:$I$9,3,FALSE)</f>
        <v>12</v>
      </c>
      <c r="H12231" s="1" t="str">
        <f>VLOOKUP(D12231,Sheet1!$L$3:$M$33,2,FALSE)</f>
        <v>Travel</v>
      </c>
    </row>
    <row r="12232" spans="1:8" x14ac:dyDescent="0.25">
      <c r="A12232" s="1">
        <v>324193</v>
      </c>
      <c r="B12232" s="1" t="s">
        <v>65</v>
      </c>
      <c r="C12232" s="1" t="s">
        <v>27</v>
      </c>
      <c r="D12232" s="1" t="s">
        <v>30</v>
      </c>
      <c r="E12232" s="1" t="s">
        <v>63</v>
      </c>
      <c r="F12232" s="1" t="str">
        <f>VLOOKUP(C12232,Sheet1!$G$3:$I$9,2,FALSE)</f>
        <v>P3</v>
      </c>
      <c r="G12232" s="1">
        <f>VLOOKUP(C12232,Sheet1!$G$3:$I$9,3,FALSE)</f>
        <v>11</v>
      </c>
      <c r="H12232" s="1" t="str">
        <f>VLOOKUP(D12232,Sheet1!$L$3:$M$33,2,FALSE)</f>
        <v>Retail</v>
      </c>
    </row>
    <row r="12233" spans="1:8" x14ac:dyDescent="0.25">
      <c r="A12233" s="1">
        <v>324196</v>
      </c>
      <c r="B12233" s="1" t="s">
        <v>35</v>
      </c>
      <c r="C12233" s="1" t="s">
        <v>29</v>
      </c>
      <c r="D12233" s="1" t="s">
        <v>40</v>
      </c>
      <c r="E12233" s="1" t="s">
        <v>15</v>
      </c>
      <c r="F12233" s="1" t="str">
        <f>VLOOKUP(C12233,Sheet1!$G$3:$I$9,2,FALSE)</f>
        <v>P3</v>
      </c>
      <c r="G12233" s="1">
        <f>VLOOKUP(C12233,Sheet1!$G$3:$I$9,3,FALSE)</f>
        <v>9</v>
      </c>
      <c r="H12233" s="1" t="str">
        <f>VLOOKUP(D12233,Sheet1!$L$3:$M$33,2,FALSE)</f>
        <v>Retail</v>
      </c>
    </row>
    <row r="12234" spans="1:8" x14ac:dyDescent="0.25">
      <c r="A12234" s="1">
        <v>324198</v>
      </c>
      <c r="B12234" s="1" t="s">
        <v>66</v>
      </c>
      <c r="C12234" s="1" t="s">
        <v>32</v>
      </c>
      <c r="D12234" s="1" t="s">
        <v>39</v>
      </c>
      <c r="E12234" s="1" t="s">
        <v>15</v>
      </c>
      <c r="F12234" s="1" t="str">
        <f>VLOOKUP(C12234,Sheet1!$G$3:$I$9,2,FALSE)</f>
        <v>P3</v>
      </c>
      <c r="G12234" s="1">
        <f>VLOOKUP(C12234,Sheet1!$G$3:$I$9,3,FALSE)</f>
        <v>10</v>
      </c>
      <c r="H12234" s="1" t="str">
        <f>VLOOKUP(D12234,Sheet1!$L$3:$M$33,2,FALSE)</f>
        <v>Retail</v>
      </c>
    </row>
    <row r="12235" spans="1:8" x14ac:dyDescent="0.25">
      <c r="A12235" s="1">
        <v>324199</v>
      </c>
      <c r="B12235" s="1" t="s">
        <v>66</v>
      </c>
      <c r="C12235" s="1" t="s">
        <v>32</v>
      </c>
      <c r="D12235" s="1" t="s">
        <v>39</v>
      </c>
      <c r="E12235" s="1" t="s">
        <v>15</v>
      </c>
      <c r="F12235" s="1" t="str">
        <f>VLOOKUP(C12235,Sheet1!$G$3:$I$9,2,FALSE)</f>
        <v>P3</v>
      </c>
      <c r="G12235" s="1">
        <f>VLOOKUP(C12235,Sheet1!$G$3:$I$9,3,FALSE)</f>
        <v>10</v>
      </c>
      <c r="H12235" s="1" t="str">
        <f>VLOOKUP(D12235,Sheet1!$L$3:$M$33,2,FALSE)</f>
        <v>Retail</v>
      </c>
    </row>
    <row r="12236" spans="1:8" x14ac:dyDescent="0.25">
      <c r="A12236" s="1">
        <v>324200</v>
      </c>
      <c r="B12236" s="1" t="s">
        <v>66</v>
      </c>
      <c r="C12236" s="1" t="s">
        <v>29</v>
      </c>
      <c r="D12236" s="1" t="s">
        <v>49</v>
      </c>
      <c r="E12236" s="1" t="s">
        <v>63</v>
      </c>
      <c r="F12236" s="1" t="str">
        <f>VLOOKUP(C12236,Sheet1!$G$3:$I$9,2,FALSE)</f>
        <v>P3</v>
      </c>
      <c r="G12236" s="1">
        <f>VLOOKUP(C12236,Sheet1!$G$3:$I$9,3,FALSE)</f>
        <v>9</v>
      </c>
      <c r="H12236" s="1" t="str">
        <f>VLOOKUP(D12236,Sheet1!$L$3:$M$33,2,FALSE)</f>
        <v>Travel</v>
      </c>
    </row>
    <row r="12237" spans="1:8" x14ac:dyDescent="0.25">
      <c r="A12237" s="1">
        <v>324201</v>
      </c>
      <c r="B12237" s="1" t="s">
        <v>66</v>
      </c>
      <c r="C12237" s="1" t="s">
        <v>27</v>
      </c>
      <c r="D12237" s="1" t="s">
        <v>30</v>
      </c>
      <c r="E12237" s="1" t="s">
        <v>15</v>
      </c>
      <c r="F12237" s="1" t="str">
        <f>VLOOKUP(C12237,Sheet1!$G$3:$I$9,2,FALSE)</f>
        <v>P3</v>
      </c>
      <c r="G12237" s="1">
        <f>VLOOKUP(C12237,Sheet1!$G$3:$I$9,3,FALSE)</f>
        <v>11</v>
      </c>
      <c r="H12237" s="1" t="str">
        <f>VLOOKUP(D12237,Sheet1!$L$3:$M$33,2,FALSE)</f>
        <v>Retail</v>
      </c>
    </row>
    <row r="12238" spans="1:8" x14ac:dyDescent="0.25">
      <c r="A12238" s="1">
        <v>324203</v>
      </c>
      <c r="B12238" s="1" t="s">
        <v>66</v>
      </c>
      <c r="C12238" s="1" t="s">
        <v>27</v>
      </c>
      <c r="D12238" s="1" t="s">
        <v>30</v>
      </c>
      <c r="E12238" s="1" t="s">
        <v>15</v>
      </c>
      <c r="F12238" s="1" t="str">
        <f>VLOOKUP(C12238,Sheet1!$G$3:$I$9,2,FALSE)</f>
        <v>P3</v>
      </c>
      <c r="G12238" s="1">
        <f>VLOOKUP(C12238,Sheet1!$G$3:$I$9,3,FALSE)</f>
        <v>11</v>
      </c>
      <c r="H12238" s="1" t="str">
        <f>VLOOKUP(D12238,Sheet1!$L$3:$M$33,2,FALSE)</f>
        <v>Retail</v>
      </c>
    </row>
    <row r="12239" spans="1:8" x14ac:dyDescent="0.25">
      <c r="A12239" s="1">
        <v>324205</v>
      </c>
      <c r="B12239" s="1" t="s">
        <v>65</v>
      </c>
      <c r="C12239" s="1" t="s">
        <v>27</v>
      </c>
      <c r="D12239" s="1" t="s">
        <v>53</v>
      </c>
      <c r="E12239" s="1" t="s">
        <v>15</v>
      </c>
      <c r="F12239" s="1" t="str">
        <f>VLOOKUP(C12239,Sheet1!$G$3:$I$9,2,FALSE)</f>
        <v>P3</v>
      </c>
      <c r="G12239" s="1">
        <f>VLOOKUP(C12239,Sheet1!$G$3:$I$9,3,FALSE)</f>
        <v>11</v>
      </c>
      <c r="H12239" s="1" t="str">
        <f>VLOOKUP(D12239,Sheet1!$L$3:$M$33,2,FALSE)</f>
        <v>Travel</v>
      </c>
    </row>
    <row r="12240" spans="1:8" x14ac:dyDescent="0.25">
      <c r="A12240" s="1">
        <v>324206</v>
      </c>
      <c r="B12240" s="1" t="s">
        <v>66</v>
      </c>
      <c r="C12240" s="1" t="s">
        <v>27</v>
      </c>
      <c r="D12240" s="1" t="s">
        <v>51</v>
      </c>
      <c r="E12240" s="1" t="s">
        <v>15</v>
      </c>
      <c r="F12240" s="1" t="str">
        <f>VLOOKUP(C12240,Sheet1!$G$3:$I$9,2,FALSE)</f>
        <v>P3</v>
      </c>
      <c r="G12240" s="1">
        <f>VLOOKUP(C12240,Sheet1!$G$3:$I$9,3,FALSE)</f>
        <v>11</v>
      </c>
      <c r="H12240" s="1" t="str">
        <f>VLOOKUP(D12240,Sheet1!$L$3:$M$33,2,FALSE)</f>
        <v>Travel</v>
      </c>
    </row>
    <row r="12241" spans="1:8" x14ac:dyDescent="0.25">
      <c r="A12241" s="1">
        <v>324217</v>
      </c>
      <c r="B12241" s="1" t="s">
        <v>66</v>
      </c>
      <c r="C12241" s="1" t="s">
        <v>27</v>
      </c>
      <c r="D12241" s="1" t="s">
        <v>51</v>
      </c>
      <c r="E12241" s="1" t="s">
        <v>15</v>
      </c>
      <c r="F12241" s="1" t="str">
        <f>VLOOKUP(C12241,Sheet1!$G$3:$I$9,2,FALSE)</f>
        <v>P3</v>
      </c>
      <c r="G12241" s="1">
        <f>VLOOKUP(C12241,Sheet1!$G$3:$I$9,3,FALSE)</f>
        <v>11</v>
      </c>
      <c r="H12241" s="1" t="str">
        <f>VLOOKUP(D12241,Sheet1!$L$3:$M$33,2,FALSE)</f>
        <v>Travel</v>
      </c>
    </row>
    <row r="12242" spans="1:8" x14ac:dyDescent="0.25">
      <c r="A12242" s="1">
        <v>324218</v>
      </c>
      <c r="B12242" s="1" t="s">
        <v>35</v>
      </c>
      <c r="C12242" s="1" t="s">
        <v>20</v>
      </c>
      <c r="D12242" s="1" t="s">
        <v>58</v>
      </c>
      <c r="E12242" s="1" t="s">
        <v>63</v>
      </c>
      <c r="F12242" s="1" t="str">
        <f>VLOOKUP(C12242,Sheet1!$G$3:$I$9,2,FALSE)</f>
        <v>P1</v>
      </c>
      <c r="G12242" s="1">
        <f>VLOOKUP(C12242,Sheet1!$G$3:$I$9,3,FALSE)</f>
        <v>14</v>
      </c>
      <c r="H12242" s="1" t="str">
        <f>VLOOKUP(D12242,Sheet1!$L$3:$M$33,2,FALSE)</f>
        <v>Health</v>
      </c>
    </row>
    <row r="12243" spans="1:8" x14ac:dyDescent="0.25">
      <c r="A12243" s="1">
        <v>324221</v>
      </c>
      <c r="B12243" s="1" t="s">
        <v>35</v>
      </c>
      <c r="C12243" s="1" t="s">
        <v>20</v>
      </c>
      <c r="D12243" s="1" t="s">
        <v>61</v>
      </c>
      <c r="E12243" s="1" t="s">
        <v>15</v>
      </c>
      <c r="F12243" s="1" t="str">
        <f>VLOOKUP(C12243,Sheet1!$G$3:$I$9,2,FALSE)</f>
        <v>P1</v>
      </c>
      <c r="G12243" s="1">
        <f>VLOOKUP(C12243,Sheet1!$G$3:$I$9,3,FALSE)</f>
        <v>14</v>
      </c>
      <c r="H12243" s="1" t="str">
        <f>VLOOKUP(D12243,Sheet1!$L$3:$M$33,2,FALSE)</f>
        <v>Others</v>
      </c>
    </row>
    <row r="12244" spans="1:8" x14ac:dyDescent="0.25">
      <c r="A12244" s="1">
        <v>324223</v>
      </c>
      <c r="B12244" s="1" t="s">
        <v>66</v>
      </c>
      <c r="C12244" s="1" t="s">
        <v>27</v>
      </c>
      <c r="D12244" s="1" t="s">
        <v>51</v>
      </c>
      <c r="E12244" s="1" t="s">
        <v>15</v>
      </c>
      <c r="F12244" s="1" t="str">
        <f>VLOOKUP(C12244,Sheet1!$G$3:$I$9,2,FALSE)</f>
        <v>P3</v>
      </c>
      <c r="G12244" s="1">
        <f>VLOOKUP(C12244,Sheet1!$G$3:$I$9,3,FALSE)</f>
        <v>11</v>
      </c>
      <c r="H12244" s="1" t="str">
        <f>VLOOKUP(D12244,Sheet1!$L$3:$M$33,2,FALSE)</f>
        <v>Travel</v>
      </c>
    </row>
    <row r="12245" spans="1:8" x14ac:dyDescent="0.25">
      <c r="A12245" s="1">
        <v>324224</v>
      </c>
      <c r="B12245" s="1" t="s">
        <v>35</v>
      </c>
      <c r="C12245" s="1" t="s">
        <v>16</v>
      </c>
      <c r="D12245" s="1" t="s">
        <v>40</v>
      </c>
      <c r="E12245" s="1" t="s">
        <v>15</v>
      </c>
      <c r="F12245" s="1" t="str">
        <f>VLOOKUP(C12245,Sheet1!$G$3:$I$9,2,FALSE)</f>
        <v>P1</v>
      </c>
      <c r="G12245" s="1">
        <f>VLOOKUP(C12245,Sheet1!$G$3:$I$9,3,FALSE)</f>
        <v>9</v>
      </c>
      <c r="H12245" s="1" t="str">
        <f>VLOOKUP(D12245,Sheet1!$L$3:$M$33,2,FALSE)</f>
        <v>Retail</v>
      </c>
    </row>
    <row r="12246" spans="1:8" x14ac:dyDescent="0.25">
      <c r="A12246" s="1">
        <v>324225</v>
      </c>
      <c r="B12246" s="1" t="s">
        <v>65</v>
      </c>
      <c r="C12246" s="1" t="s">
        <v>27</v>
      </c>
      <c r="D12246" s="1" t="s">
        <v>51</v>
      </c>
      <c r="E12246" s="1" t="s">
        <v>15</v>
      </c>
      <c r="F12246" s="1" t="str">
        <f>VLOOKUP(C12246,Sheet1!$G$3:$I$9,2,FALSE)</f>
        <v>P3</v>
      </c>
      <c r="G12246" s="1">
        <f>VLOOKUP(C12246,Sheet1!$G$3:$I$9,3,FALSE)</f>
        <v>11</v>
      </c>
      <c r="H12246" s="1" t="str">
        <f>VLOOKUP(D12246,Sheet1!$L$3:$M$33,2,FALSE)</f>
        <v>Travel</v>
      </c>
    </row>
    <row r="12247" spans="1:8" x14ac:dyDescent="0.25">
      <c r="A12247" s="1">
        <v>324227</v>
      </c>
      <c r="B12247" s="1" t="s">
        <v>35</v>
      </c>
      <c r="C12247" s="1" t="s">
        <v>22</v>
      </c>
      <c r="D12247" s="1" t="s">
        <v>43</v>
      </c>
      <c r="E12247" s="1" t="s">
        <v>15</v>
      </c>
      <c r="F12247" s="1" t="str">
        <f>VLOOKUP(C12247,Sheet1!$G$3:$I$9,2,FALSE)</f>
        <v>P1</v>
      </c>
      <c r="G12247" s="1">
        <f>VLOOKUP(C12247,Sheet1!$G$3:$I$9,3,FALSE)</f>
        <v>8</v>
      </c>
      <c r="H12247" s="1" t="str">
        <f>VLOOKUP(D12247,Sheet1!$L$3:$M$33,2,FALSE)</f>
        <v>Entertainment</v>
      </c>
    </row>
    <row r="12248" spans="1:8" x14ac:dyDescent="0.25">
      <c r="A12248" s="1">
        <v>324228</v>
      </c>
      <c r="B12248" s="1" t="s">
        <v>23</v>
      </c>
      <c r="C12248" s="1" t="s">
        <v>29</v>
      </c>
      <c r="D12248" s="1" t="s">
        <v>40</v>
      </c>
      <c r="E12248" s="1" t="s">
        <v>63</v>
      </c>
      <c r="F12248" s="1" t="str">
        <f>VLOOKUP(C12248,Sheet1!$G$3:$I$9,2,FALSE)</f>
        <v>P3</v>
      </c>
      <c r="G12248" s="1">
        <f>VLOOKUP(C12248,Sheet1!$G$3:$I$9,3,FALSE)</f>
        <v>9</v>
      </c>
      <c r="H12248" s="1" t="str">
        <f>VLOOKUP(D12248,Sheet1!$L$3:$M$33,2,FALSE)</f>
        <v>Retail</v>
      </c>
    </row>
    <row r="12249" spans="1:8" x14ac:dyDescent="0.25">
      <c r="A12249" s="1">
        <v>324229</v>
      </c>
      <c r="B12249" s="1" t="s">
        <v>23</v>
      </c>
      <c r="C12249" s="1" t="s">
        <v>16</v>
      </c>
      <c r="D12249" s="1" t="s">
        <v>51</v>
      </c>
      <c r="E12249" s="1" t="s">
        <v>63</v>
      </c>
      <c r="F12249" s="1" t="str">
        <f>VLOOKUP(C12249,Sheet1!$G$3:$I$9,2,FALSE)</f>
        <v>P1</v>
      </c>
      <c r="G12249" s="1">
        <f>VLOOKUP(C12249,Sheet1!$G$3:$I$9,3,FALSE)</f>
        <v>9</v>
      </c>
      <c r="H12249" s="1" t="str">
        <f>VLOOKUP(D12249,Sheet1!$L$3:$M$33,2,FALSE)</f>
        <v>Travel</v>
      </c>
    </row>
    <row r="12250" spans="1:8" x14ac:dyDescent="0.25">
      <c r="A12250" s="1">
        <v>324230</v>
      </c>
      <c r="B12250" s="1" t="s">
        <v>35</v>
      </c>
      <c r="C12250" s="1" t="s">
        <v>29</v>
      </c>
      <c r="D12250" s="1" t="s">
        <v>40</v>
      </c>
      <c r="E12250" s="1" t="s">
        <v>63</v>
      </c>
      <c r="F12250" s="1" t="str">
        <f>VLOOKUP(C12250,Sheet1!$G$3:$I$9,2,FALSE)</f>
        <v>P3</v>
      </c>
      <c r="G12250" s="1">
        <f>VLOOKUP(C12250,Sheet1!$G$3:$I$9,3,FALSE)</f>
        <v>9</v>
      </c>
      <c r="H12250" s="1" t="str">
        <f>VLOOKUP(D12250,Sheet1!$L$3:$M$33,2,FALSE)</f>
        <v>Retail</v>
      </c>
    </row>
    <row r="12251" spans="1:8" x14ac:dyDescent="0.25">
      <c r="A12251" s="1">
        <v>324231</v>
      </c>
      <c r="B12251" s="1" t="s">
        <v>35</v>
      </c>
      <c r="C12251" s="1" t="s">
        <v>29</v>
      </c>
      <c r="D12251" s="1" t="s">
        <v>40</v>
      </c>
      <c r="E12251" s="1" t="s">
        <v>63</v>
      </c>
      <c r="F12251" s="1" t="str">
        <f>VLOOKUP(C12251,Sheet1!$G$3:$I$9,2,FALSE)</f>
        <v>P3</v>
      </c>
      <c r="G12251" s="1">
        <f>VLOOKUP(C12251,Sheet1!$G$3:$I$9,3,FALSE)</f>
        <v>9</v>
      </c>
      <c r="H12251" s="1" t="str">
        <f>VLOOKUP(D12251,Sheet1!$L$3:$M$33,2,FALSE)</f>
        <v>Retail</v>
      </c>
    </row>
    <row r="12252" spans="1:8" x14ac:dyDescent="0.25">
      <c r="A12252" s="1">
        <v>324232</v>
      </c>
      <c r="B12252" s="1" t="s">
        <v>35</v>
      </c>
      <c r="C12252" s="1" t="s">
        <v>29</v>
      </c>
      <c r="D12252" s="1" t="s">
        <v>40</v>
      </c>
      <c r="E12252" s="1" t="s">
        <v>15</v>
      </c>
      <c r="F12252" s="1" t="str">
        <f>VLOOKUP(C12252,Sheet1!$G$3:$I$9,2,FALSE)</f>
        <v>P3</v>
      </c>
      <c r="G12252" s="1">
        <f>VLOOKUP(C12252,Sheet1!$G$3:$I$9,3,FALSE)</f>
        <v>9</v>
      </c>
      <c r="H12252" s="1" t="str">
        <f>VLOOKUP(D12252,Sheet1!$L$3:$M$33,2,FALSE)</f>
        <v>Retail</v>
      </c>
    </row>
    <row r="12253" spans="1:8" x14ac:dyDescent="0.25">
      <c r="A12253" s="1">
        <v>324233</v>
      </c>
      <c r="B12253" s="1" t="s">
        <v>35</v>
      </c>
      <c r="C12253" s="1" t="s">
        <v>29</v>
      </c>
      <c r="D12253" s="1" t="s">
        <v>40</v>
      </c>
      <c r="E12253" s="1" t="s">
        <v>15</v>
      </c>
      <c r="F12253" s="1" t="str">
        <f>VLOOKUP(C12253,Sheet1!$G$3:$I$9,2,FALSE)</f>
        <v>P3</v>
      </c>
      <c r="G12253" s="1">
        <f>VLOOKUP(C12253,Sheet1!$G$3:$I$9,3,FALSE)</f>
        <v>9</v>
      </c>
      <c r="H12253" s="1" t="str">
        <f>VLOOKUP(D12253,Sheet1!$L$3:$M$33,2,FALSE)</f>
        <v>Retail</v>
      </c>
    </row>
    <row r="12254" spans="1:8" x14ac:dyDescent="0.25">
      <c r="A12254" s="1">
        <v>324234</v>
      </c>
      <c r="B12254" s="1" t="s">
        <v>35</v>
      </c>
      <c r="C12254" s="1" t="s">
        <v>29</v>
      </c>
      <c r="D12254" s="1" t="s">
        <v>40</v>
      </c>
      <c r="E12254" s="1" t="s">
        <v>15</v>
      </c>
      <c r="F12254" s="1" t="str">
        <f>VLOOKUP(C12254,Sheet1!$G$3:$I$9,2,FALSE)</f>
        <v>P3</v>
      </c>
      <c r="G12254" s="1">
        <f>VLOOKUP(C12254,Sheet1!$G$3:$I$9,3,FALSE)</f>
        <v>9</v>
      </c>
      <c r="H12254" s="1" t="str">
        <f>VLOOKUP(D12254,Sheet1!$L$3:$M$33,2,FALSE)</f>
        <v>Retail</v>
      </c>
    </row>
    <row r="12255" spans="1:8" x14ac:dyDescent="0.25">
      <c r="A12255" s="1">
        <v>324235</v>
      </c>
      <c r="B12255" s="1" t="s">
        <v>66</v>
      </c>
      <c r="C12255" s="1" t="s">
        <v>27</v>
      </c>
      <c r="D12255" s="1" t="s">
        <v>57</v>
      </c>
      <c r="E12255" s="1" t="s">
        <v>63</v>
      </c>
      <c r="F12255" s="1" t="str">
        <f>VLOOKUP(C12255,Sheet1!$G$3:$I$9,2,FALSE)</f>
        <v>P3</v>
      </c>
      <c r="G12255" s="1">
        <f>VLOOKUP(C12255,Sheet1!$G$3:$I$9,3,FALSE)</f>
        <v>11</v>
      </c>
      <c r="H12255" s="1" t="str">
        <f>VLOOKUP(D12255,Sheet1!$L$3:$M$33,2,FALSE)</f>
        <v>Health</v>
      </c>
    </row>
    <row r="12256" spans="1:8" x14ac:dyDescent="0.25">
      <c r="A12256" s="1">
        <v>324236</v>
      </c>
      <c r="B12256" s="1" t="s">
        <v>35</v>
      </c>
      <c r="C12256" s="1" t="s">
        <v>29</v>
      </c>
      <c r="D12256" s="1" t="s">
        <v>40</v>
      </c>
      <c r="E12256" s="1" t="s">
        <v>15</v>
      </c>
      <c r="F12256" s="1" t="str">
        <f>VLOOKUP(C12256,Sheet1!$G$3:$I$9,2,FALSE)</f>
        <v>P3</v>
      </c>
      <c r="G12256" s="1">
        <f>VLOOKUP(C12256,Sheet1!$G$3:$I$9,3,FALSE)</f>
        <v>9</v>
      </c>
      <c r="H12256" s="1" t="str">
        <f>VLOOKUP(D12256,Sheet1!$L$3:$M$33,2,FALSE)</f>
        <v>Retail</v>
      </c>
    </row>
    <row r="12257" spans="1:8" x14ac:dyDescent="0.25">
      <c r="A12257" s="1">
        <v>324237</v>
      </c>
      <c r="B12257" s="1" t="s">
        <v>35</v>
      </c>
      <c r="C12257" s="1" t="s">
        <v>29</v>
      </c>
      <c r="D12257" s="1" t="s">
        <v>40</v>
      </c>
      <c r="E12257" s="1" t="s">
        <v>15</v>
      </c>
      <c r="F12257" s="1" t="str">
        <f>VLOOKUP(C12257,Sheet1!$G$3:$I$9,2,FALSE)</f>
        <v>P3</v>
      </c>
      <c r="G12257" s="1">
        <f>VLOOKUP(C12257,Sheet1!$G$3:$I$9,3,FALSE)</f>
        <v>9</v>
      </c>
      <c r="H12257" s="1" t="str">
        <f>VLOOKUP(D12257,Sheet1!$L$3:$M$33,2,FALSE)</f>
        <v>Retail</v>
      </c>
    </row>
    <row r="12258" spans="1:8" x14ac:dyDescent="0.25">
      <c r="A12258" s="1">
        <v>324238</v>
      </c>
      <c r="B12258" s="1" t="s">
        <v>35</v>
      </c>
      <c r="C12258" s="1" t="s">
        <v>29</v>
      </c>
      <c r="D12258" s="1" t="s">
        <v>40</v>
      </c>
      <c r="E12258" s="1" t="s">
        <v>15</v>
      </c>
      <c r="F12258" s="1" t="str">
        <f>VLOOKUP(C12258,Sheet1!$G$3:$I$9,2,FALSE)</f>
        <v>P3</v>
      </c>
      <c r="G12258" s="1">
        <f>VLOOKUP(C12258,Sheet1!$G$3:$I$9,3,FALSE)</f>
        <v>9</v>
      </c>
      <c r="H12258" s="1" t="str">
        <f>VLOOKUP(D12258,Sheet1!$L$3:$M$33,2,FALSE)</f>
        <v>Retail</v>
      </c>
    </row>
    <row r="12259" spans="1:8" x14ac:dyDescent="0.25">
      <c r="A12259" s="1">
        <v>324239</v>
      </c>
      <c r="B12259" s="1" t="s">
        <v>35</v>
      </c>
      <c r="C12259" s="1" t="s">
        <v>29</v>
      </c>
      <c r="D12259" s="1" t="s">
        <v>40</v>
      </c>
      <c r="E12259" s="1" t="s">
        <v>15</v>
      </c>
      <c r="F12259" s="1" t="str">
        <f>VLOOKUP(C12259,Sheet1!$G$3:$I$9,2,FALSE)</f>
        <v>P3</v>
      </c>
      <c r="G12259" s="1">
        <f>VLOOKUP(C12259,Sheet1!$G$3:$I$9,3,FALSE)</f>
        <v>9</v>
      </c>
      <c r="H12259" s="1" t="str">
        <f>VLOOKUP(D12259,Sheet1!$L$3:$M$33,2,FALSE)</f>
        <v>Retail</v>
      </c>
    </row>
    <row r="12260" spans="1:8" x14ac:dyDescent="0.25">
      <c r="A12260" s="1">
        <v>324240</v>
      </c>
      <c r="B12260" s="1" t="s">
        <v>35</v>
      </c>
      <c r="C12260" s="1" t="s">
        <v>29</v>
      </c>
      <c r="D12260" s="1" t="s">
        <v>40</v>
      </c>
      <c r="E12260" s="1" t="s">
        <v>15</v>
      </c>
      <c r="F12260" s="1" t="str">
        <f>VLOOKUP(C12260,Sheet1!$G$3:$I$9,2,FALSE)</f>
        <v>P3</v>
      </c>
      <c r="G12260" s="1">
        <f>VLOOKUP(C12260,Sheet1!$G$3:$I$9,3,FALSE)</f>
        <v>9</v>
      </c>
      <c r="H12260" s="1" t="str">
        <f>VLOOKUP(D12260,Sheet1!$L$3:$M$33,2,FALSE)</f>
        <v>Retail</v>
      </c>
    </row>
    <row r="12261" spans="1:8" x14ac:dyDescent="0.25">
      <c r="A12261" s="1">
        <v>324241</v>
      </c>
      <c r="B12261" s="1" t="s">
        <v>66</v>
      </c>
      <c r="C12261" s="1" t="s">
        <v>27</v>
      </c>
      <c r="D12261" s="1" t="s">
        <v>58</v>
      </c>
      <c r="E12261" s="1" t="s">
        <v>15</v>
      </c>
      <c r="F12261" s="1" t="str">
        <f>VLOOKUP(C12261,Sheet1!$G$3:$I$9,2,FALSE)</f>
        <v>P3</v>
      </c>
      <c r="G12261" s="1">
        <f>VLOOKUP(C12261,Sheet1!$G$3:$I$9,3,FALSE)</f>
        <v>11</v>
      </c>
      <c r="H12261" s="1" t="str">
        <f>VLOOKUP(D12261,Sheet1!$L$3:$M$33,2,FALSE)</f>
        <v>Health</v>
      </c>
    </row>
    <row r="12262" spans="1:8" x14ac:dyDescent="0.25">
      <c r="A12262" s="1">
        <v>324242</v>
      </c>
      <c r="B12262" s="1" t="s">
        <v>66</v>
      </c>
      <c r="C12262" s="1" t="s">
        <v>22</v>
      </c>
      <c r="D12262" s="1" t="s">
        <v>36</v>
      </c>
      <c r="E12262" s="1" t="s">
        <v>15</v>
      </c>
      <c r="F12262" s="1" t="str">
        <f>VLOOKUP(C12262,Sheet1!$G$3:$I$9,2,FALSE)</f>
        <v>P1</v>
      </c>
      <c r="G12262" s="1">
        <f>VLOOKUP(C12262,Sheet1!$G$3:$I$9,3,FALSE)</f>
        <v>8</v>
      </c>
      <c r="H12262" s="1" t="str">
        <f>VLOOKUP(D12262,Sheet1!$L$3:$M$33,2,FALSE)</f>
        <v>Retail</v>
      </c>
    </row>
    <row r="12263" spans="1:8" x14ac:dyDescent="0.25">
      <c r="A12263" s="1">
        <v>324243</v>
      </c>
      <c r="B12263" s="1" t="s">
        <v>65</v>
      </c>
      <c r="C12263" s="1" t="s">
        <v>27</v>
      </c>
      <c r="D12263" s="1" t="s">
        <v>58</v>
      </c>
      <c r="E12263" s="1" t="s">
        <v>15</v>
      </c>
      <c r="F12263" s="1" t="str">
        <f>VLOOKUP(C12263,Sheet1!$G$3:$I$9,2,FALSE)</f>
        <v>P3</v>
      </c>
      <c r="G12263" s="1">
        <f>VLOOKUP(C12263,Sheet1!$G$3:$I$9,3,FALSE)</f>
        <v>11</v>
      </c>
      <c r="H12263" s="1" t="str">
        <f>VLOOKUP(D12263,Sheet1!$L$3:$M$33,2,FALSE)</f>
        <v>Health</v>
      </c>
    </row>
    <row r="12264" spans="1:8" x14ac:dyDescent="0.25">
      <c r="A12264" s="1">
        <v>324244</v>
      </c>
      <c r="B12264" s="1" t="s">
        <v>66</v>
      </c>
      <c r="C12264" s="1" t="s">
        <v>22</v>
      </c>
      <c r="D12264" s="1" t="s">
        <v>36</v>
      </c>
      <c r="E12264" s="1" t="s">
        <v>15</v>
      </c>
      <c r="F12264" s="1" t="str">
        <f>VLOOKUP(C12264,Sheet1!$G$3:$I$9,2,FALSE)</f>
        <v>P1</v>
      </c>
      <c r="G12264" s="1">
        <f>VLOOKUP(C12264,Sheet1!$G$3:$I$9,3,FALSE)</f>
        <v>8</v>
      </c>
      <c r="H12264" s="1" t="str">
        <f>VLOOKUP(D12264,Sheet1!$L$3:$M$33,2,FALSE)</f>
        <v>Retail</v>
      </c>
    </row>
    <row r="12265" spans="1:8" x14ac:dyDescent="0.25">
      <c r="A12265" s="1">
        <v>324245</v>
      </c>
      <c r="B12265" s="1" t="s">
        <v>66</v>
      </c>
      <c r="C12265" s="1" t="s">
        <v>22</v>
      </c>
      <c r="D12265" s="1" t="s">
        <v>19</v>
      </c>
      <c r="E12265" s="1" t="s">
        <v>15</v>
      </c>
      <c r="F12265" s="1" t="str">
        <f>VLOOKUP(C12265,Sheet1!$G$3:$I$9,2,FALSE)</f>
        <v>P1</v>
      </c>
      <c r="G12265" s="1">
        <f>VLOOKUP(C12265,Sheet1!$G$3:$I$9,3,FALSE)</f>
        <v>8</v>
      </c>
      <c r="H12265" s="1" t="str">
        <f>VLOOKUP(D12265,Sheet1!$L$3:$M$33,2,FALSE)</f>
        <v>BFSI</v>
      </c>
    </row>
    <row r="12266" spans="1:8" x14ac:dyDescent="0.25">
      <c r="A12266" s="1">
        <v>324246</v>
      </c>
      <c r="B12266" s="1" t="s">
        <v>66</v>
      </c>
      <c r="C12266" s="1" t="s">
        <v>27</v>
      </c>
      <c r="D12266" s="1" t="s">
        <v>53</v>
      </c>
      <c r="E12266" s="1" t="s">
        <v>15</v>
      </c>
      <c r="F12266" s="1" t="str">
        <f>VLOOKUP(C12266,Sheet1!$G$3:$I$9,2,FALSE)</f>
        <v>P3</v>
      </c>
      <c r="G12266" s="1">
        <f>VLOOKUP(C12266,Sheet1!$G$3:$I$9,3,FALSE)</f>
        <v>11</v>
      </c>
      <c r="H12266" s="1" t="str">
        <f>VLOOKUP(D12266,Sheet1!$L$3:$M$33,2,FALSE)</f>
        <v>Travel</v>
      </c>
    </row>
    <row r="12267" spans="1:8" x14ac:dyDescent="0.25">
      <c r="A12267" s="1">
        <v>324247</v>
      </c>
      <c r="B12267" s="1" t="s">
        <v>66</v>
      </c>
      <c r="C12267" s="1" t="s">
        <v>27</v>
      </c>
      <c r="D12267" s="1" t="s">
        <v>53</v>
      </c>
      <c r="E12267" s="1" t="s">
        <v>15</v>
      </c>
      <c r="F12267" s="1" t="str">
        <f>VLOOKUP(C12267,Sheet1!$G$3:$I$9,2,FALSE)</f>
        <v>P3</v>
      </c>
      <c r="G12267" s="1">
        <f>VLOOKUP(C12267,Sheet1!$G$3:$I$9,3,FALSE)</f>
        <v>11</v>
      </c>
      <c r="H12267" s="1" t="str">
        <f>VLOOKUP(D12267,Sheet1!$L$3:$M$33,2,FALSE)</f>
        <v>Travel</v>
      </c>
    </row>
    <row r="12268" spans="1:8" x14ac:dyDescent="0.25">
      <c r="A12268" s="1">
        <v>324249</v>
      </c>
      <c r="B12268" s="1" t="s">
        <v>66</v>
      </c>
      <c r="C12268" s="1" t="s">
        <v>20</v>
      </c>
      <c r="D12268" s="1" t="s">
        <v>58</v>
      </c>
      <c r="E12268" s="1" t="s">
        <v>15</v>
      </c>
      <c r="F12268" s="1" t="str">
        <f>VLOOKUP(C12268,Sheet1!$G$3:$I$9,2,FALSE)</f>
        <v>P1</v>
      </c>
      <c r="G12268" s="1">
        <f>VLOOKUP(C12268,Sheet1!$G$3:$I$9,3,FALSE)</f>
        <v>14</v>
      </c>
      <c r="H12268" s="1" t="str">
        <f>VLOOKUP(D12268,Sheet1!$L$3:$M$33,2,FALSE)</f>
        <v>Health</v>
      </c>
    </row>
    <row r="12269" spans="1:8" x14ac:dyDescent="0.25">
      <c r="A12269" s="1">
        <v>324250</v>
      </c>
      <c r="B12269" s="1" t="s">
        <v>66</v>
      </c>
      <c r="C12269" s="1" t="s">
        <v>27</v>
      </c>
      <c r="D12269" s="1" t="s">
        <v>53</v>
      </c>
      <c r="E12269" s="1" t="s">
        <v>15</v>
      </c>
      <c r="F12269" s="1" t="str">
        <f>VLOOKUP(C12269,Sheet1!$G$3:$I$9,2,FALSE)</f>
        <v>P3</v>
      </c>
      <c r="G12269" s="1">
        <f>VLOOKUP(C12269,Sheet1!$G$3:$I$9,3,FALSE)</f>
        <v>11</v>
      </c>
      <c r="H12269" s="1" t="str">
        <f>VLOOKUP(D12269,Sheet1!$L$3:$M$33,2,FALSE)</f>
        <v>Travel</v>
      </c>
    </row>
    <row r="12270" spans="1:8" x14ac:dyDescent="0.25">
      <c r="A12270" s="1">
        <v>324252</v>
      </c>
      <c r="B12270" s="1" t="s">
        <v>65</v>
      </c>
      <c r="C12270" s="1" t="s">
        <v>27</v>
      </c>
      <c r="D12270" s="1" t="s">
        <v>53</v>
      </c>
      <c r="E12270" s="1" t="s">
        <v>15</v>
      </c>
      <c r="F12270" s="1" t="str">
        <f>VLOOKUP(C12270,Sheet1!$G$3:$I$9,2,FALSE)</f>
        <v>P3</v>
      </c>
      <c r="G12270" s="1">
        <f>VLOOKUP(C12270,Sheet1!$G$3:$I$9,3,FALSE)</f>
        <v>11</v>
      </c>
      <c r="H12270" s="1" t="str">
        <f>VLOOKUP(D12270,Sheet1!$L$3:$M$33,2,FALSE)</f>
        <v>Travel</v>
      </c>
    </row>
    <row r="12271" spans="1:8" x14ac:dyDescent="0.25">
      <c r="A12271" s="1">
        <v>324253</v>
      </c>
      <c r="B12271" s="1" t="s">
        <v>65</v>
      </c>
      <c r="C12271" s="1" t="s">
        <v>27</v>
      </c>
      <c r="D12271" s="1" t="s">
        <v>51</v>
      </c>
      <c r="E12271" s="1" t="s">
        <v>15</v>
      </c>
      <c r="F12271" s="1" t="str">
        <f>VLOOKUP(C12271,Sheet1!$G$3:$I$9,2,FALSE)</f>
        <v>P3</v>
      </c>
      <c r="G12271" s="1">
        <f>VLOOKUP(C12271,Sheet1!$G$3:$I$9,3,FALSE)</f>
        <v>11</v>
      </c>
      <c r="H12271" s="1" t="str">
        <f>VLOOKUP(D12271,Sheet1!$L$3:$M$33,2,FALSE)</f>
        <v>Travel</v>
      </c>
    </row>
    <row r="12272" spans="1:8" x14ac:dyDescent="0.25">
      <c r="A12272" s="1">
        <v>324254</v>
      </c>
      <c r="B12272" s="1" t="s">
        <v>66</v>
      </c>
      <c r="C12272" s="1" t="s">
        <v>20</v>
      </c>
      <c r="D12272" s="1" t="s">
        <v>58</v>
      </c>
      <c r="E12272" s="1" t="s">
        <v>15</v>
      </c>
      <c r="F12272" s="1" t="str">
        <f>VLOOKUP(C12272,Sheet1!$G$3:$I$9,2,FALSE)</f>
        <v>P1</v>
      </c>
      <c r="G12272" s="1">
        <f>VLOOKUP(C12272,Sheet1!$G$3:$I$9,3,FALSE)</f>
        <v>14</v>
      </c>
      <c r="H12272" s="1" t="str">
        <f>VLOOKUP(D12272,Sheet1!$L$3:$M$33,2,FALSE)</f>
        <v>Health</v>
      </c>
    </row>
    <row r="12273" spans="1:8" x14ac:dyDescent="0.25">
      <c r="A12273" s="1">
        <v>324255</v>
      </c>
      <c r="B12273" s="1" t="s">
        <v>65</v>
      </c>
      <c r="C12273" s="1" t="s">
        <v>22</v>
      </c>
      <c r="D12273" s="1" t="s">
        <v>19</v>
      </c>
      <c r="E12273" s="1" t="s">
        <v>63</v>
      </c>
      <c r="F12273" s="1" t="str">
        <f>VLOOKUP(C12273,Sheet1!$G$3:$I$9,2,FALSE)</f>
        <v>P1</v>
      </c>
      <c r="G12273" s="1">
        <f>VLOOKUP(C12273,Sheet1!$G$3:$I$9,3,FALSE)</f>
        <v>8</v>
      </c>
      <c r="H12273" s="1" t="str">
        <f>VLOOKUP(D12273,Sheet1!$L$3:$M$33,2,FALSE)</f>
        <v>BFSI</v>
      </c>
    </row>
    <row r="12274" spans="1:8" x14ac:dyDescent="0.25">
      <c r="A12274" s="1">
        <v>324258</v>
      </c>
      <c r="B12274" s="1" t="s">
        <v>23</v>
      </c>
      <c r="C12274" s="1" t="s">
        <v>20</v>
      </c>
      <c r="D12274" s="1" t="s">
        <v>58</v>
      </c>
      <c r="E12274" s="1" t="s">
        <v>15</v>
      </c>
      <c r="F12274" s="1" t="str">
        <f>VLOOKUP(C12274,Sheet1!$G$3:$I$9,2,FALSE)</f>
        <v>P1</v>
      </c>
      <c r="G12274" s="1">
        <f>VLOOKUP(C12274,Sheet1!$G$3:$I$9,3,FALSE)</f>
        <v>14</v>
      </c>
      <c r="H12274" s="1" t="str">
        <f>VLOOKUP(D12274,Sheet1!$L$3:$M$33,2,FALSE)</f>
        <v>Health</v>
      </c>
    </row>
    <row r="12275" spans="1:8" x14ac:dyDescent="0.25">
      <c r="A12275" s="1">
        <v>324259</v>
      </c>
      <c r="B12275" s="1" t="s">
        <v>65</v>
      </c>
      <c r="C12275" s="1" t="s">
        <v>29</v>
      </c>
      <c r="D12275" s="1" t="s">
        <v>49</v>
      </c>
      <c r="E12275" s="1" t="s">
        <v>63</v>
      </c>
      <c r="F12275" s="1" t="str">
        <f>VLOOKUP(C12275,Sheet1!$G$3:$I$9,2,FALSE)</f>
        <v>P3</v>
      </c>
      <c r="G12275" s="1">
        <f>VLOOKUP(C12275,Sheet1!$G$3:$I$9,3,FALSE)</f>
        <v>9</v>
      </c>
      <c r="H12275" s="1" t="str">
        <f>VLOOKUP(D12275,Sheet1!$L$3:$M$33,2,FALSE)</f>
        <v>Travel</v>
      </c>
    </row>
    <row r="12276" spans="1:8" x14ac:dyDescent="0.25">
      <c r="A12276" s="1">
        <v>324260</v>
      </c>
      <c r="B12276" s="1" t="s">
        <v>65</v>
      </c>
      <c r="C12276" s="1" t="s">
        <v>13</v>
      </c>
      <c r="D12276" s="1" t="s">
        <v>34</v>
      </c>
      <c r="E12276" s="1" t="s">
        <v>15</v>
      </c>
      <c r="F12276" s="1" t="str">
        <f>VLOOKUP(C12276,Sheet1!$G$3:$I$9,2,FALSE)</f>
        <v>P2</v>
      </c>
      <c r="G12276" s="1">
        <f>VLOOKUP(C12276,Sheet1!$G$3:$I$9,3,FALSE)</f>
        <v>12</v>
      </c>
      <c r="H12276" s="1" t="str">
        <f>VLOOKUP(D12276,Sheet1!$L$3:$M$33,2,FALSE)</f>
        <v>Retail</v>
      </c>
    </row>
    <row r="12277" spans="1:8" x14ac:dyDescent="0.25">
      <c r="A12277" s="1">
        <v>324276</v>
      </c>
      <c r="B12277" s="1" t="s">
        <v>35</v>
      </c>
      <c r="C12277" s="1" t="s">
        <v>22</v>
      </c>
      <c r="D12277" s="1" t="s">
        <v>43</v>
      </c>
      <c r="E12277" s="1" t="s">
        <v>15</v>
      </c>
      <c r="F12277" s="1" t="str">
        <f>VLOOKUP(C12277,Sheet1!$G$3:$I$9,2,FALSE)</f>
        <v>P1</v>
      </c>
      <c r="G12277" s="1">
        <f>VLOOKUP(C12277,Sheet1!$G$3:$I$9,3,FALSE)</f>
        <v>8</v>
      </c>
      <c r="H12277" s="1" t="str">
        <f>VLOOKUP(D12277,Sheet1!$L$3:$M$33,2,FALSE)</f>
        <v>Entertainment</v>
      </c>
    </row>
    <row r="12278" spans="1:8" x14ac:dyDescent="0.25">
      <c r="A12278" s="1">
        <v>324277</v>
      </c>
      <c r="B12278" s="1" t="s">
        <v>66</v>
      </c>
      <c r="C12278" s="1" t="s">
        <v>27</v>
      </c>
      <c r="D12278" s="1" t="s">
        <v>58</v>
      </c>
      <c r="E12278" s="1" t="s">
        <v>15</v>
      </c>
      <c r="F12278" s="1" t="str">
        <f>VLOOKUP(C12278,Sheet1!$G$3:$I$9,2,FALSE)</f>
        <v>P3</v>
      </c>
      <c r="G12278" s="1">
        <f>VLOOKUP(C12278,Sheet1!$G$3:$I$9,3,FALSE)</f>
        <v>11</v>
      </c>
      <c r="H12278" s="1" t="str">
        <f>VLOOKUP(D12278,Sheet1!$L$3:$M$33,2,FALSE)</f>
        <v>Health</v>
      </c>
    </row>
    <row r="12279" spans="1:8" x14ac:dyDescent="0.25">
      <c r="A12279" s="1">
        <v>324280</v>
      </c>
      <c r="B12279" s="1" t="s">
        <v>66</v>
      </c>
      <c r="C12279" s="1" t="s">
        <v>27</v>
      </c>
      <c r="D12279" s="1" t="s">
        <v>58</v>
      </c>
      <c r="E12279" s="1" t="s">
        <v>15</v>
      </c>
      <c r="F12279" s="1" t="str">
        <f>VLOOKUP(C12279,Sheet1!$G$3:$I$9,2,FALSE)</f>
        <v>P3</v>
      </c>
      <c r="G12279" s="1">
        <f>VLOOKUP(C12279,Sheet1!$G$3:$I$9,3,FALSE)</f>
        <v>11</v>
      </c>
      <c r="H12279" s="1" t="str">
        <f>VLOOKUP(D12279,Sheet1!$L$3:$M$33,2,FALSE)</f>
        <v>Health</v>
      </c>
    </row>
    <row r="12280" spans="1:8" x14ac:dyDescent="0.25">
      <c r="A12280" s="1">
        <v>324282</v>
      </c>
      <c r="B12280" s="1" t="s">
        <v>35</v>
      </c>
      <c r="C12280" s="1" t="s">
        <v>29</v>
      </c>
      <c r="D12280" s="1" t="s">
        <v>40</v>
      </c>
      <c r="E12280" s="1" t="s">
        <v>15</v>
      </c>
      <c r="F12280" s="1" t="str">
        <f>VLOOKUP(C12280,Sheet1!$G$3:$I$9,2,FALSE)</f>
        <v>P3</v>
      </c>
      <c r="G12280" s="1">
        <f>VLOOKUP(C12280,Sheet1!$G$3:$I$9,3,FALSE)</f>
        <v>9</v>
      </c>
      <c r="H12280" s="1" t="str">
        <f>VLOOKUP(D12280,Sheet1!$L$3:$M$33,2,FALSE)</f>
        <v>Retail</v>
      </c>
    </row>
    <row r="12281" spans="1:8" x14ac:dyDescent="0.25">
      <c r="A12281" s="1">
        <v>324283</v>
      </c>
      <c r="B12281" s="1" t="s">
        <v>35</v>
      </c>
      <c r="C12281" s="1" t="s">
        <v>29</v>
      </c>
      <c r="D12281" s="1" t="s">
        <v>40</v>
      </c>
      <c r="E12281" s="1" t="s">
        <v>15</v>
      </c>
      <c r="F12281" s="1" t="str">
        <f>VLOOKUP(C12281,Sheet1!$G$3:$I$9,2,FALSE)</f>
        <v>P3</v>
      </c>
      <c r="G12281" s="1">
        <f>VLOOKUP(C12281,Sheet1!$G$3:$I$9,3,FALSE)</f>
        <v>9</v>
      </c>
      <c r="H12281" s="1" t="str">
        <f>VLOOKUP(D12281,Sheet1!$L$3:$M$33,2,FALSE)</f>
        <v>Retail</v>
      </c>
    </row>
    <row r="12282" spans="1:8" x14ac:dyDescent="0.25">
      <c r="A12282" s="1">
        <v>324284</v>
      </c>
      <c r="B12282" s="1" t="s">
        <v>35</v>
      </c>
      <c r="C12282" s="1" t="s">
        <v>29</v>
      </c>
      <c r="D12282" s="1" t="s">
        <v>40</v>
      </c>
      <c r="E12282" s="1" t="s">
        <v>15</v>
      </c>
      <c r="F12282" s="1" t="str">
        <f>VLOOKUP(C12282,Sheet1!$G$3:$I$9,2,FALSE)</f>
        <v>P3</v>
      </c>
      <c r="G12282" s="1">
        <f>VLOOKUP(C12282,Sheet1!$G$3:$I$9,3,FALSE)</f>
        <v>9</v>
      </c>
      <c r="H12282" s="1" t="str">
        <f>VLOOKUP(D12282,Sheet1!$L$3:$M$33,2,FALSE)</f>
        <v>Retail</v>
      </c>
    </row>
    <row r="12283" spans="1:8" x14ac:dyDescent="0.25">
      <c r="A12283" s="1">
        <v>324285</v>
      </c>
      <c r="B12283" s="1" t="s">
        <v>35</v>
      </c>
      <c r="C12283" s="1" t="s">
        <v>29</v>
      </c>
      <c r="D12283" s="1" t="s">
        <v>40</v>
      </c>
      <c r="E12283" s="1" t="s">
        <v>15</v>
      </c>
      <c r="F12283" s="1" t="str">
        <f>VLOOKUP(C12283,Sheet1!$G$3:$I$9,2,FALSE)</f>
        <v>P3</v>
      </c>
      <c r="G12283" s="1">
        <f>VLOOKUP(C12283,Sheet1!$G$3:$I$9,3,FALSE)</f>
        <v>9</v>
      </c>
      <c r="H12283" s="1" t="str">
        <f>VLOOKUP(D12283,Sheet1!$L$3:$M$33,2,FALSE)</f>
        <v>Retail</v>
      </c>
    </row>
    <row r="12284" spans="1:8" x14ac:dyDescent="0.25">
      <c r="A12284" s="1">
        <v>324286</v>
      </c>
      <c r="B12284" s="1" t="s">
        <v>35</v>
      </c>
      <c r="C12284" s="1" t="s">
        <v>29</v>
      </c>
      <c r="D12284" s="1" t="s">
        <v>40</v>
      </c>
      <c r="E12284" s="1" t="s">
        <v>15</v>
      </c>
      <c r="F12284" s="1" t="str">
        <f>VLOOKUP(C12284,Sheet1!$G$3:$I$9,2,FALSE)</f>
        <v>P3</v>
      </c>
      <c r="G12284" s="1">
        <f>VLOOKUP(C12284,Sheet1!$G$3:$I$9,3,FALSE)</f>
        <v>9</v>
      </c>
      <c r="H12284" s="1" t="str">
        <f>VLOOKUP(D12284,Sheet1!$L$3:$M$33,2,FALSE)</f>
        <v>Retail</v>
      </c>
    </row>
    <row r="12285" spans="1:8" x14ac:dyDescent="0.25">
      <c r="A12285" s="1">
        <v>324287</v>
      </c>
      <c r="B12285" s="1" t="s">
        <v>35</v>
      </c>
      <c r="C12285" s="1" t="s">
        <v>29</v>
      </c>
      <c r="D12285" s="1" t="s">
        <v>40</v>
      </c>
      <c r="E12285" s="1" t="s">
        <v>15</v>
      </c>
      <c r="F12285" s="1" t="str">
        <f>VLOOKUP(C12285,Sheet1!$G$3:$I$9,2,FALSE)</f>
        <v>P3</v>
      </c>
      <c r="G12285" s="1">
        <f>VLOOKUP(C12285,Sheet1!$G$3:$I$9,3,FALSE)</f>
        <v>9</v>
      </c>
      <c r="H12285" s="1" t="str">
        <f>VLOOKUP(D12285,Sheet1!$L$3:$M$33,2,FALSE)</f>
        <v>Retail</v>
      </c>
    </row>
    <row r="12286" spans="1:8" x14ac:dyDescent="0.25">
      <c r="A12286" s="1">
        <v>324288</v>
      </c>
      <c r="B12286" s="1" t="s">
        <v>35</v>
      </c>
      <c r="C12286" s="1" t="s">
        <v>29</v>
      </c>
      <c r="D12286" s="1" t="s">
        <v>40</v>
      </c>
      <c r="E12286" s="1" t="s">
        <v>15</v>
      </c>
      <c r="F12286" s="1" t="str">
        <f>VLOOKUP(C12286,Sheet1!$G$3:$I$9,2,FALSE)</f>
        <v>P3</v>
      </c>
      <c r="G12286" s="1">
        <f>VLOOKUP(C12286,Sheet1!$G$3:$I$9,3,FALSE)</f>
        <v>9</v>
      </c>
      <c r="H12286" s="1" t="str">
        <f>VLOOKUP(D12286,Sheet1!$L$3:$M$33,2,FALSE)</f>
        <v>Retail</v>
      </c>
    </row>
    <row r="12287" spans="1:8" x14ac:dyDescent="0.25">
      <c r="A12287" s="1">
        <v>324289</v>
      </c>
      <c r="B12287" s="1" t="s">
        <v>35</v>
      </c>
      <c r="C12287" s="1" t="s">
        <v>29</v>
      </c>
      <c r="D12287" s="1" t="s">
        <v>40</v>
      </c>
      <c r="E12287" s="1" t="s">
        <v>15</v>
      </c>
      <c r="F12287" s="1" t="str">
        <f>VLOOKUP(C12287,Sheet1!$G$3:$I$9,2,FALSE)</f>
        <v>P3</v>
      </c>
      <c r="G12287" s="1">
        <f>VLOOKUP(C12287,Sheet1!$G$3:$I$9,3,FALSE)</f>
        <v>9</v>
      </c>
      <c r="H12287" s="1" t="str">
        <f>VLOOKUP(D12287,Sheet1!$L$3:$M$33,2,FALSE)</f>
        <v>Retail</v>
      </c>
    </row>
    <row r="12288" spans="1:8" x14ac:dyDescent="0.25">
      <c r="A12288" s="1">
        <v>324290</v>
      </c>
      <c r="B12288" s="1" t="s">
        <v>35</v>
      </c>
      <c r="C12288" s="1" t="s">
        <v>29</v>
      </c>
      <c r="D12288" s="1" t="s">
        <v>40</v>
      </c>
      <c r="E12288" s="1" t="s">
        <v>15</v>
      </c>
      <c r="F12288" s="1" t="str">
        <f>VLOOKUP(C12288,Sheet1!$G$3:$I$9,2,FALSE)</f>
        <v>P3</v>
      </c>
      <c r="G12288" s="1">
        <f>VLOOKUP(C12288,Sheet1!$G$3:$I$9,3,FALSE)</f>
        <v>9</v>
      </c>
      <c r="H12288" s="1" t="str">
        <f>VLOOKUP(D12288,Sheet1!$L$3:$M$33,2,FALSE)</f>
        <v>Retail</v>
      </c>
    </row>
    <row r="12289" spans="1:8" x14ac:dyDescent="0.25">
      <c r="A12289" s="1">
        <v>324291</v>
      </c>
      <c r="B12289" s="1" t="s">
        <v>35</v>
      </c>
      <c r="C12289" s="1" t="s">
        <v>29</v>
      </c>
      <c r="D12289" s="1" t="s">
        <v>40</v>
      </c>
      <c r="E12289" s="1" t="s">
        <v>15</v>
      </c>
      <c r="F12289" s="1" t="str">
        <f>VLOOKUP(C12289,Sheet1!$G$3:$I$9,2,FALSE)</f>
        <v>P3</v>
      </c>
      <c r="G12289" s="1">
        <f>VLOOKUP(C12289,Sheet1!$G$3:$I$9,3,FALSE)</f>
        <v>9</v>
      </c>
      <c r="H12289" s="1" t="str">
        <f>VLOOKUP(D12289,Sheet1!$L$3:$M$33,2,FALSE)</f>
        <v>Retail</v>
      </c>
    </row>
    <row r="12290" spans="1:8" x14ac:dyDescent="0.25">
      <c r="A12290" s="1">
        <v>324292</v>
      </c>
      <c r="B12290" s="1" t="s">
        <v>35</v>
      </c>
      <c r="C12290" s="1" t="s">
        <v>29</v>
      </c>
      <c r="D12290" s="1" t="s">
        <v>40</v>
      </c>
      <c r="E12290" s="1" t="s">
        <v>63</v>
      </c>
      <c r="F12290" s="1" t="str">
        <f>VLOOKUP(C12290,Sheet1!$G$3:$I$9,2,FALSE)</f>
        <v>P3</v>
      </c>
      <c r="G12290" s="1">
        <f>VLOOKUP(C12290,Sheet1!$G$3:$I$9,3,FALSE)</f>
        <v>9</v>
      </c>
      <c r="H12290" s="1" t="str">
        <f>VLOOKUP(D12290,Sheet1!$L$3:$M$33,2,FALSE)</f>
        <v>Retail</v>
      </c>
    </row>
    <row r="12291" spans="1:8" x14ac:dyDescent="0.25">
      <c r="A12291" s="1">
        <v>324293</v>
      </c>
      <c r="B12291" s="1" t="s">
        <v>35</v>
      </c>
      <c r="C12291" s="1" t="s">
        <v>29</v>
      </c>
      <c r="D12291" s="1" t="s">
        <v>40</v>
      </c>
      <c r="E12291" s="1" t="s">
        <v>63</v>
      </c>
      <c r="F12291" s="1" t="str">
        <f>VLOOKUP(C12291,Sheet1!$G$3:$I$9,2,FALSE)</f>
        <v>P3</v>
      </c>
      <c r="G12291" s="1">
        <f>VLOOKUP(C12291,Sheet1!$G$3:$I$9,3,FALSE)</f>
        <v>9</v>
      </c>
      <c r="H12291" s="1" t="str">
        <f>VLOOKUP(D12291,Sheet1!$L$3:$M$33,2,FALSE)</f>
        <v>Retail</v>
      </c>
    </row>
    <row r="12292" spans="1:8" x14ac:dyDescent="0.25">
      <c r="A12292" s="1">
        <v>324294</v>
      </c>
      <c r="B12292" s="1" t="s">
        <v>35</v>
      </c>
      <c r="C12292" s="1" t="s">
        <v>29</v>
      </c>
      <c r="D12292" s="1" t="s">
        <v>40</v>
      </c>
      <c r="E12292" s="1" t="s">
        <v>63</v>
      </c>
      <c r="F12292" s="1" t="str">
        <f>VLOOKUP(C12292,Sheet1!$G$3:$I$9,2,FALSE)</f>
        <v>P3</v>
      </c>
      <c r="G12292" s="1">
        <f>VLOOKUP(C12292,Sheet1!$G$3:$I$9,3,FALSE)</f>
        <v>9</v>
      </c>
      <c r="H12292" s="1" t="str">
        <f>VLOOKUP(D12292,Sheet1!$L$3:$M$33,2,FALSE)</f>
        <v>Retail</v>
      </c>
    </row>
    <row r="12293" spans="1:8" x14ac:dyDescent="0.25">
      <c r="A12293" s="1">
        <v>324295</v>
      </c>
      <c r="B12293" s="1" t="s">
        <v>65</v>
      </c>
      <c r="C12293" s="1" t="s">
        <v>29</v>
      </c>
      <c r="D12293" s="1" t="s">
        <v>49</v>
      </c>
      <c r="E12293" s="1" t="s">
        <v>63</v>
      </c>
      <c r="F12293" s="1" t="str">
        <f>VLOOKUP(C12293,Sheet1!$G$3:$I$9,2,FALSE)</f>
        <v>P3</v>
      </c>
      <c r="G12293" s="1">
        <f>VLOOKUP(C12293,Sheet1!$G$3:$I$9,3,FALSE)</f>
        <v>9</v>
      </c>
      <c r="H12293" s="1" t="str">
        <f>VLOOKUP(D12293,Sheet1!$L$3:$M$33,2,FALSE)</f>
        <v>Travel</v>
      </c>
    </row>
    <row r="12294" spans="1:8" x14ac:dyDescent="0.25">
      <c r="A12294" s="1">
        <v>324296</v>
      </c>
      <c r="B12294" s="1" t="s">
        <v>64</v>
      </c>
      <c r="C12294" s="1" t="s">
        <v>32</v>
      </c>
      <c r="D12294" s="1" t="s">
        <v>14</v>
      </c>
      <c r="E12294" s="1" t="s">
        <v>15</v>
      </c>
      <c r="F12294" s="1" t="str">
        <f>VLOOKUP(C12294,Sheet1!$G$3:$I$9,2,FALSE)</f>
        <v>P3</v>
      </c>
      <c r="G12294" s="1">
        <f>VLOOKUP(C12294,Sheet1!$G$3:$I$9,3,FALSE)</f>
        <v>10</v>
      </c>
      <c r="H12294" s="1" t="str">
        <f>VLOOKUP(D12294,Sheet1!$L$3:$M$33,2,FALSE)</f>
        <v>BFSI</v>
      </c>
    </row>
    <row r="12295" spans="1:8" x14ac:dyDescent="0.25">
      <c r="A12295" s="1">
        <v>324297</v>
      </c>
      <c r="B12295" s="1" t="s">
        <v>64</v>
      </c>
      <c r="C12295" s="1" t="s">
        <v>32</v>
      </c>
      <c r="D12295" s="1" t="s">
        <v>14</v>
      </c>
      <c r="E12295" s="1" t="s">
        <v>15</v>
      </c>
      <c r="F12295" s="1" t="str">
        <f>VLOOKUP(C12295,Sheet1!$G$3:$I$9,2,FALSE)</f>
        <v>P3</v>
      </c>
      <c r="G12295" s="1">
        <f>VLOOKUP(C12295,Sheet1!$G$3:$I$9,3,FALSE)</f>
        <v>10</v>
      </c>
      <c r="H12295" s="1" t="str">
        <f>VLOOKUP(D12295,Sheet1!$L$3:$M$33,2,FALSE)</f>
        <v>BFSI</v>
      </c>
    </row>
    <row r="12296" spans="1:8" x14ac:dyDescent="0.25">
      <c r="A12296" s="1">
        <v>324299</v>
      </c>
      <c r="B12296" s="1" t="s">
        <v>64</v>
      </c>
      <c r="C12296" s="1" t="s">
        <v>13</v>
      </c>
      <c r="D12296" s="1" t="s">
        <v>51</v>
      </c>
      <c r="E12296" s="1" t="s">
        <v>63</v>
      </c>
      <c r="F12296" s="1" t="str">
        <f>VLOOKUP(C12296,Sheet1!$G$3:$I$9,2,FALSE)</f>
        <v>P2</v>
      </c>
      <c r="G12296" s="1">
        <f>VLOOKUP(C12296,Sheet1!$G$3:$I$9,3,FALSE)</f>
        <v>12</v>
      </c>
      <c r="H12296" s="1" t="str">
        <f>VLOOKUP(D12296,Sheet1!$L$3:$M$33,2,FALSE)</f>
        <v>Travel</v>
      </c>
    </row>
    <row r="12297" spans="1:8" x14ac:dyDescent="0.25">
      <c r="A12297" s="1">
        <v>324300</v>
      </c>
      <c r="B12297" s="1" t="s">
        <v>65</v>
      </c>
      <c r="C12297" s="1" t="s">
        <v>20</v>
      </c>
      <c r="D12297" s="1" t="s">
        <v>61</v>
      </c>
      <c r="E12297" s="1" t="s">
        <v>63</v>
      </c>
      <c r="F12297" s="1" t="str">
        <f>VLOOKUP(C12297,Sheet1!$G$3:$I$9,2,FALSE)</f>
        <v>P1</v>
      </c>
      <c r="G12297" s="1">
        <f>VLOOKUP(C12297,Sheet1!$G$3:$I$9,3,FALSE)</f>
        <v>14</v>
      </c>
      <c r="H12297" s="1" t="str">
        <f>VLOOKUP(D12297,Sheet1!$L$3:$M$33,2,FALSE)</f>
        <v>Others</v>
      </c>
    </row>
    <row r="12298" spans="1:8" x14ac:dyDescent="0.25">
      <c r="A12298" s="1">
        <v>324301</v>
      </c>
      <c r="B12298" s="1" t="s">
        <v>65</v>
      </c>
      <c r="C12298" s="1" t="s">
        <v>29</v>
      </c>
      <c r="D12298" s="1" t="s">
        <v>61</v>
      </c>
      <c r="E12298" s="1" t="s">
        <v>63</v>
      </c>
      <c r="F12298" s="1" t="str">
        <f>VLOOKUP(C12298,Sheet1!$G$3:$I$9,2,FALSE)</f>
        <v>P3</v>
      </c>
      <c r="G12298" s="1">
        <f>VLOOKUP(C12298,Sheet1!$G$3:$I$9,3,FALSE)</f>
        <v>9</v>
      </c>
      <c r="H12298" s="1" t="str">
        <f>VLOOKUP(D12298,Sheet1!$L$3:$M$33,2,FALSE)</f>
        <v>Others</v>
      </c>
    </row>
    <row r="12299" spans="1:8" x14ac:dyDescent="0.25">
      <c r="A12299" s="1">
        <v>324302</v>
      </c>
      <c r="B12299" s="1" t="s">
        <v>65</v>
      </c>
      <c r="C12299" s="1" t="s">
        <v>13</v>
      </c>
      <c r="D12299" s="1" t="s">
        <v>61</v>
      </c>
      <c r="E12299" s="1" t="s">
        <v>63</v>
      </c>
      <c r="F12299" s="1" t="str">
        <f>VLOOKUP(C12299,Sheet1!$G$3:$I$9,2,FALSE)</f>
        <v>P2</v>
      </c>
      <c r="G12299" s="1">
        <f>VLOOKUP(C12299,Sheet1!$G$3:$I$9,3,FALSE)</f>
        <v>12</v>
      </c>
      <c r="H12299" s="1" t="str">
        <f>VLOOKUP(D12299,Sheet1!$L$3:$M$33,2,FALSE)</f>
        <v>Others</v>
      </c>
    </row>
    <row r="12300" spans="1:8" x14ac:dyDescent="0.25">
      <c r="A12300" s="1">
        <v>324303</v>
      </c>
      <c r="B12300" s="1" t="s">
        <v>65</v>
      </c>
      <c r="C12300" s="1" t="s">
        <v>29</v>
      </c>
      <c r="D12300" s="1" t="s">
        <v>40</v>
      </c>
      <c r="E12300" s="1" t="s">
        <v>63</v>
      </c>
      <c r="F12300" s="1" t="str">
        <f>VLOOKUP(C12300,Sheet1!$G$3:$I$9,2,FALSE)</f>
        <v>P3</v>
      </c>
      <c r="G12300" s="1">
        <f>VLOOKUP(C12300,Sheet1!$G$3:$I$9,3,FALSE)</f>
        <v>9</v>
      </c>
      <c r="H12300" s="1" t="str">
        <f>VLOOKUP(D12300,Sheet1!$L$3:$M$33,2,FALSE)</f>
        <v>Retail</v>
      </c>
    </row>
    <row r="12301" spans="1:8" x14ac:dyDescent="0.25">
      <c r="A12301" s="1">
        <v>324305</v>
      </c>
      <c r="B12301" s="1" t="s">
        <v>65</v>
      </c>
      <c r="C12301" s="1" t="s">
        <v>29</v>
      </c>
      <c r="D12301" s="1" t="s">
        <v>43</v>
      </c>
      <c r="E12301" s="1" t="s">
        <v>63</v>
      </c>
      <c r="F12301" s="1" t="str">
        <f>VLOOKUP(C12301,Sheet1!$G$3:$I$9,2,FALSE)</f>
        <v>P3</v>
      </c>
      <c r="G12301" s="1">
        <f>VLOOKUP(C12301,Sheet1!$G$3:$I$9,3,FALSE)</f>
        <v>9</v>
      </c>
      <c r="H12301" s="1" t="str">
        <f>VLOOKUP(D12301,Sheet1!$L$3:$M$33,2,FALSE)</f>
        <v>Entertainment</v>
      </c>
    </row>
    <row r="12302" spans="1:8" x14ac:dyDescent="0.25">
      <c r="A12302" s="1">
        <v>324306</v>
      </c>
      <c r="B12302" s="1" t="s">
        <v>65</v>
      </c>
      <c r="C12302" s="1" t="s">
        <v>22</v>
      </c>
      <c r="D12302" s="1" t="s">
        <v>43</v>
      </c>
      <c r="E12302" s="1" t="s">
        <v>63</v>
      </c>
      <c r="F12302" s="1" t="str">
        <f>VLOOKUP(C12302,Sheet1!$G$3:$I$9,2,FALSE)</f>
        <v>P1</v>
      </c>
      <c r="G12302" s="1">
        <f>VLOOKUP(C12302,Sheet1!$G$3:$I$9,3,FALSE)</f>
        <v>8</v>
      </c>
      <c r="H12302" s="1" t="str">
        <f>VLOOKUP(D12302,Sheet1!$L$3:$M$33,2,FALSE)</f>
        <v>Entertainment</v>
      </c>
    </row>
    <row r="12303" spans="1:8" x14ac:dyDescent="0.25">
      <c r="A12303" s="1">
        <v>324307</v>
      </c>
      <c r="B12303" s="1" t="s">
        <v>65</v>
      </c>
      <c r="C12303" s="1" t="s">
        <v>27</v>
      </c>
      <c r="D12303" s="1" t="s">
        <v>57</v>
      </c>
      <c r="E12303" s="1" t="s">
        <v>15</v>
      </c>
      <c r="F12303" s="1" t="str">
        <f>VLOOKUP(C12303,Sheet1!$G$3:$I$9,2,FALSE)</f>
        <v>P3</v>
      </c>
      <c r="G12303" s="1">
        <f>VLOOKUP(C12303,Sheet1!$G$3:$I$9,3,FALSE)</f>
        <v>11</v>
      </c>
      <c r="H12303" s="1" t="str">
        <f>VLOOKUP(D12303,Sheet1!$L$3:$M$33,2,FALSE)</f>
        <v>Health</v>
      </c>
    </row>
    <row r="12304" spans="1:8" x14ac:dyDescent="0.25">
      <c r="A12304" s="1">
        <v>324309</v>
      </c>
      <c r="B12304" s="1" t="s">
        <v>65</v>
      </c>
      <c r="C12304" s="1" t="s">
        <v>27</v>
      </c>
      <c r="D12304" s="1" t="s">
        <v>57</v>
      </c>
      <c r="E12304" s="1" t="s">
        <v>15</v>
      </c>
      <c r="F12304" s="1" t="str">
        <f>VLOOKUP(C12304,Sheet1!$G$3:$I$9,2,FALSE)</f>
        <v>P3</v>
      </c>
      <c r="G12304" s="1">
        <f>VLOOKUP(C12304,Sheet1!$G$3:$I$9,3,FALSE)</f>
        <v>11</v>
      </c>
      <c r="H12304" s="1" t="str">
        <f>VLOOKUP(D12304,Sheet1!$L$3:$M$33,2,FALSE)</f>
        <v>Health</v>
      </c>
    </row>
    <row r="12305" spans="1:8" x14ac:dyDescent="0.25">
      <c r="A12305" s="1">
        <v>324310</v>
      </c>
      <c r="B12305" s="1" t="s">
        <v>65</v>
      </c>
      <c r="C12305" s="1" t="s">
        <v>27</v>
      </c>
      <c r="D12305" s="1" t="s">
        <v>30</v>
      </c>
      <c r="E12305" s="1" t="s">
        <v>15</v>
      </c>
      <c r="F12305" s="1" t="str">
        <f>VLOOKUP(C12305,Sheet1!$G$3:$I$9,2,FALSE)</f>
        <v>P3</v>
      </c>
      <c r="G12305" s="1">
        <f>VLOOKUP(C12305,Sheet1!$G$3:$I$9,3,FALSE)</f>
        <v>11</v>
      </c>
      <c r="H12305" s="1" t="str">
        <f>VLOOKUP(D12305,Sheet1!$L$3:$M$33,2,FALSE)</f>
        <v>Retail</v>
      </c>
    </row>
    <row r="12306" spans="1:8" x14ac:dyDescent="0.25">
      <c r="A12306" s="1">
        <v>324311</v>
      </c>
      <c r="B12306" s="1" t="s">
        <v>65</v>
      </c>
      <c r="C12306" s="1" t="s">
        <v>16</v>
      </c>
      <c r="D12306" s="1" t="s">
        <v>40</v>
      </c>
      <c r="E12306" s="1" t="s">
        <v>63</v>
      </c>
      <c r="F12306" s="1" t="str">
        <f>VLOOKUP(C12306,Sheet1!$G$3:$I$9,2,FALSE)</f>
        <v>P1</v>
      </c>
      <c r="G12306" s="1">
        <f>VLOOKUP(C12306,Sheet1!$G$3:$I$9,3,FALSE)</f>
        <v>9</v>
      </c>
      <c r="H12306" s="1" t="str">
        <f>VLOOKUP(D12306,Sheet1!$L$3:$M$33,2,FALSE)</f>
        <v>Retail</v>
      </c>
    </row>
    <row r="12307" spans="1:8" x14ac:dyDescent="0.25">
      <c r="A12307" s="1">
        <v>324313</v>
      </c>
      <c r="B12307" s="1" t="s">
        <v>66</v>
      </c>
      <c r="C12307" s="1" t="s">
        <v>13</v>
      </c>
      <c r="D12307" s="1" t="s">
        <v>30</v>
      </c>
      <c r="E12307" s="1" t="s">
        <v>15</v>
      </c>
      <c r="F12307" s="1" t="str">
        <f>VLOOKUP(C12307,Sheet1!$G$3:$I$9,2,FALSE)</f>
        <v>P2</v>
      </c>
      <c r="G12307" s="1">
        <f>VLOOKUP(C12307,Sheet1!$G$3:$I$9,3,FALSE)</f>
        <v>12</v>
      </c>
      <c r="H12307" s="1" t="str">
        <f>VLOOKUP(D12307,Sheet1!$L$3:$M$33,2,FALSE)</f>
        <v>Retail</v>
      </c>
    </row>
    <row r="12308" spans="1:8" x14ac:dyDescent="0.25">
      <c r="A12308" s="1">
        <v>324314</v>
      </c>
      <c r="B12308" s="1" t="s">
        <v>65</v>
      </c>
      <c r="C12308" s="1" t="s">
        <v>16</v>
      </c>
      <c r="D12308" s="1" t="s">
        <v>40</v>
      </c>
      <c r="E12308" s="1" t="s">
        <v>63</v>
      </c>
      <c r="F12308" s="1" t="str">
        <f>VLOOKUP(C12308,Sheet1!$G$3:$I$9,2,FALSE)</f>
        <v>P1</v>
      </c>
      <c r="G12308" s="1">
        <f>VLOOKUP(C12308,Sheet1!$G$3:$I$9,3,FALSE)</f>
        <v>9</v>
      </c>
      <c r="H12308" s="1" t="str">
        <f>VLOOKUP(D12308,Sheet1!$L$3:$M$33,2,FALSE)</f>
        <v>Retail</v>
      </c>
    </row>
    <row r="12309" spans="1:8" x14ac:dyDescent="0.25">
      <c r="A12309" s="1">
        <v>324331</v>
      </c>
      <c r="B12309" s="1" t="s">
        <v>65</v>
      </c>
      <c r="C12309" s="1" t="s">
        <v>16</v>
      </c>
      <c r="D12309" s="1" t="s">
        <v>40</v>
      </c>
      <c r="E12309" s="1" t="s">
        <v>63</v>
      </c>
      <c r="F12309" s="1" t="str">
        <f>VLOOKUP(C12309,Sheet1!$G$3:$I$9,2,FALSE)</f>
        <v>P1</v>
      </c>
      <c r="G12309" s="1">
        <f>VLOOKUP(C12309,Sheet1!$G$3:$I$9,3,FALSE)</f>
        <v>9</v>
      </c>
      <c r="H12309" s="1" t="str">
        <f>VLOOKUP(D12309,Sheet1!$L$3:$M$33,2,FALSE)</f>
        <v>Retail</v>
      </c>
    </row>
    <row r="12310" spans="1:8" x14ac:dyDescent="0.25">
      <c r="A12310" s="1">
        <v>324332</v>
      </c>
      <c r="B12310" s="1" t="s">
        <v>65</v>
      </c>
      <c r="C12310" s="1" t="s">
        <v>16</v>
      </c>
      <c r="D12310" s="1" t="s">
        <v>40</v>
      </c>
      <c r="E12310" s="1" t="s">
        <v>63</v>
      </c>
      <c r="F12310" s="1" t="str">
        <f>VLOOKUP(C12310,Sheet1!$G$3:$I$9,2,FALSE)</f>
        <v>P1</v>
      </c>
      <c r="G12310" s="1">
        <f>VLOOKUP(C12310,Sheet1!$G$3:$I$9,3,FALSE)</f>
        <v>9</v>
      </c>
      <c r="H12310" s="1" t="str">
        <f>VLOOKUP(D12310,Sheet1!$L$3:$M$33,2,FALSE)</f>
        <v>Retail</v>
      </c>
    </row>
    <row r="12311" spans="1:8" x14ac:dyDescent="0.25">
      <c r="A12311" s="1">
        <v>324334</v>
      </c>
      <c r="B12311" s="1" t="s">
        <v>65</v>
      </c>
      <c r="C12311" s="1" t="s">
        <v>16</v>
      </c>
      <c r="D12311" s="1" t="s">
        <v>40</v>
      </c>
      <c r="E12311" s="1" t="s">
        <v>63</v>
      </c>
      <c r="F12311" s="1" t="str">
        <f>VLOOKUP(C12311,Sheet1!$G$3:$I$9,2,FALSE)</f>
        <v>P1</v>
      </c>
      <c r="G12311" s="1">
        <f>VLOOKUP(C12311,Sheet1!$G$3:$I$9,3,FALSE)</f>
        <v>9</v>
      </c>
      <c r="H12311" s="1" t="str">
        <f>VLOOKUP(D12311,Sheet1!$L$3:$M$33,2,FALSE)</f>
        <v>Retail</v>
      </c>
    </row>
    <row r="12312" spans="1:8" x14ac:dyDescent="0.25">
      <c r="A12312" s="1">
        <v>324335</v>
      </c>
      <c r="B12312" s="1" t="s">
        <v>65</v>
      </c>
      <c r="C12312" s="1" t="s">
        <v>16</v>
      </c>
      <c r="D12312" s="1" t="s">
        <v>40</v>
      </c>
      <c r="E12312" s="1" t="s">
        <v>63</v>
      </c>
      <c r="F12312" s="1" t="str">
        <f>VLOOKUP(C12312,Sheet1!$G$3:$I$9,2,FALSE)</f>
        <v>P1</v>
      </c>
      <c r="G12312" s="1">
        <f>VLOOKUP(C12312,Sheet1!$G$3:$I$9,3,FALSE)</f>
        <v>9</v>
      </c>
      <c r="H12312" s="1" t="str">
        <f>VLOOKUP(D12312,Sheet1!$L$3:$M$33,2,FALSE)</f>
        <v>Retail</v>
      </c>
    </row>
    <row r="12313" spans="1:8" x14ac:dyDescent="0.25">
      <c r="A12313" s="1">
        <v>324336</v>
      </c>
      <c r="B12313" s="1" t="s">
        <v>65</v>
      </c>
      <c r="C12313" s="1" t="s">
        <v>16</v>
      </c>
      <c r="D12313" s="1" t="s">
        <v>40</v>
      </c>
      <c r="E12313" s="1" t="s">
        <v>63</v>
      </c>
      <c r="F12313" s="1" t="str">
        <f>VLOOKUP(C12313,Sheet1!$G$3:$I$9,2,FALSE)</f>
        <v>P1</v>
      </c>
      <c r="G12313" s="1">
        <f>VLOOKUP(C12313,Sheet1!$G$3:$I$9,3,FALSE)</f>
        <v>9</v>
      </c>
      <c r="H12313" s="1" t="str">
        <f>VLOOKUP(D12313,Sheet1!$L$3:$M$33,2,FALSE)</f>
        <v>Retail</v>
      </c>
    </row>
    <row r="12314" spans="1:8" x14ac:dyDescent="0.25">
      <c r="A12314" s="1">
        <v>324338</v>
      </c>
      <c r="B12314" s="1" t="s">
        <v>65</v>
      </c>
      <c r="C12314" s="1" t="s">
        <v>16</v>
      </c>
      <c r="D12314" s="1" t="s">
        <v>40</v>
      </c>
      <c r="E12314" s="1" t="s">
        <v>63</v>
      </c>
      <c r="F12314" s="1" t="str">
        <f>VLOOKUP(C12314,Sheet1!$G$3:$I$9,2,FALSE)</f>
        <v>P1</v>
      </c>
      <c r="G12314" s="1">
        <f>VLOOKUP(C12314,Sheet1!$G$3:$I$9,3,FALSE)</f>
        <v>9</v>
      </c>
      <c r="H12314" s="1" t="str">
        <f>VLOOKUP(D12314,Sheet1!$L$3:$M$33,2,FALSE)</f>
        <v>Retail</v>
      </c>
    </row>
    <row r="12315" spans="1:8" x14ac:dyDescent="0.25">
      <c r="A12315" s="1">
        <v>324340</v>
      </c>
      <c r="B12315" s="1" t="s">
        <v>65</v>
      </c>
      <c r="C12315" s="1" t="s">
        <v>16</v>
      </c>
      <c r="D12315" s="1" t="s">
        <v>40</v>
      </c>
      <c r="E12315" s="1" t="s">
        <v>63</v>
      </c>
      <c r="F12315" s="1" t="str">
        <f>VLOOKUP(C12315,Sheet1!$G$3:$I$9,2,FALSE)</f>
        <v>P1</v>
      </c>
      <c r="G12315" s="1">
        <f>VLOOKUP(C12315,Sheet1!$G$3:$I$9,3,FALSE)</f>
        <v>9</v>
      </c>
      <c r="H12315" s="1" t="str">
        <f>VLOOKUP(D12315,Sheet1!$L$3:$M$33,2,FALSE)</f>
        <v>Retail</v>
      </c>
    </row>
    <row r="12316" spans="1:8" x14ac:dyDescent="0.25">
      <c r="A12316" s="1">
        <v>324341</v>
      </c>
      <c r="B12316" s="1" t="s">
        <v>65</v>
      </c>
      <c r="C12316" s="1" t="s">
        <v>27</v>
      </c>
      <c r="D12316" s="1" t="s">
        <v>30</v>
      </c>
      <c r="E12316" s="1" t="s">
        <v>63</v>
      </c>
      <c r="F12316" s="1" t="str">
        <f>VLOOKUP(C12316,Sheet1!$G$3:$I$9,2,FALSE)</f>
        <v>P3</v>
      </c>
      <c r="G12316" s="1">
        <f>VLOOKUP(C12316,Sheet1!$G$3:$I$9,3,FALSE)</f>
        <v>11</v>
      </c>
      <c r="H12316" s="1" t="str">
        <f>VLOOKUP(D12316,Sheet1!$L$3:$M$33,2,FALSE)</f>
        <v>Retail</v>
      </c>
    </row>
    <row r="12317" spans="1:8" x14ac:dyDescent="0.25">
      <c r="A12317" s="1">
        <v>324343</v>
      </c>
      <c r="B12317" s="1" t="s">
        <v>65</v>
      </c>
      <c r="C12317" s="1" t="s">
        <v>20</v>
      </c>
      <c r="D12317" s="1" t="s">
        <v>61</v>
      </c>
      <c r="E12317" s="1" t="s">
        <v>63</v>
      </c>
      <c r="F12317" s="1" t="str">
        <f>VLOOKUP(C12317,Sheet1!$G$3:$I$9,2,FALSE)</f>
        <v>P1</v>
      </c>
      <c r="G12317" s="1">
        <f>VLOOKUP(C12317,Sheet1!$G$3:$I$9,3,FALSE)</f>
        <v>14</v>
      </c>
      <c r="H12317" s="1" t="str">
        <f>VLOOKUP(D12317,Sheet1!$L$3:$M$33,2,FALSE)</f>
        <v>Others</v>
      </c>
    </row>
    <row r="12318" spans="1:8" x14ac:dyDescent="0.25">
      <c r="A12318" s="1">
        <v>324344</v>
      </c>
      <c r="B12318" s="1" t="s">
        <v>66</v>
      </c>
      <c r="C12318" s="1" t="s">
        <v>22</v>
      </c>
      <c r="D12318" s="1" t="s">
        <v>37</v>
      </c>
      <c r="E12318" s="1" t="s">
        <v>15</v>
      </c>
      <c r="F12318" s="1" t="str">
        <f>VLOOKUP(C12318,Sheet1!$G$3:$I$9,2,FALSE)</f>
        <v>P1</v>
      </c>
      <c r="G12318" s="1">
        <f>VLOOKUP(C12318,Sheet1!$G$3:$I$9,3,FALSE)</f>
        <v>8</v>
      </c>
      <c r="H12318" s="1" t="str">
        <f>VLOOKUP(D12318,Sheet1!$L$3:$M$33,2,FALSE)</f>
        <v>Retail</v>
      </c>
    </row>
    <row r="12319" spans="1:8" x14ac:dyDescent="0.25">
      <c r="A12319" s="1">
        <v>324348</v>
      </c>
      <c r="B12319" s="1" t="s">
        <v>23</v>
      </c>
      <c r="C12319" s="1" t="s">
        <v>20</v>
      </c>
      <c r="D12319" s="1" t="s">
        <v>61</v>
      </c>
      <c r="E12319" s="1" t="s">
        <v>63</v>
      </c>
      <c r="F12319" s="1" t="str">
        <f>VLOOKUP(C12319,Sheet1!$G$3:$I$9,2,FALSE)</f>
        <v>P1</v>
      </c>
      <c r="G12319" s="1">
        <f>VLOOKUP(C12319,Sheet1!$G$3:$I$9,3,FALSE)</f>
        <v>14</v>
      </c>
      <c r="H12319" s="1" t="str">
        <f>VLOOKUP(D12319,Sheet1!$L$3:$M$33,2,FALSE)</f>
        <v>Others</v>
      </c>
    </row>
    <row r="12320" spans="1:8" x14ac:dyDescent="0.25">
      <c r="A12320" s="1">
        <v>324349</v>
      </c>
      <c r="B12320" s="1" t="s">
        <v>65</v>
      </c>
      <c r="C12320" s="1" t="s">
        <v>27</v>
      </c>
      <c r="D12320" s="1" t="s">
        <v>30</v>
      </c>
      <c r="E12320" s="1" t="s">
        <v>63</v>
      </c>
      <c r="F12320" s="1" t="str">
        <f>VLOOKUP(C12320,Sheet1!$G$3:$I$9,2,FALSE)</f>
        <v>P3</v>
      </c>
      <c r="G12320" s="1">
        <f>VLOOKUP(C12320,Sheet1!$G$3:$I$9,3,FALSE)</f>
        <v>11</v>
      </c>
      <c r="H12320" s="1" t="str">
        <f>VLOOKUP(D12320,Sheet1!$L$3:$M$33,2,FALSE)</f>
        <v>Retail</v>
      </c>
    </row>
    <row r="12321" spans="1:8" x14ac:dyDescent="0.25">
      <c r="A12321" s="1">
        <v>324350</v>
      </c>
      <c r="B12321" s="1" t="s">
        <v>65</v>
      </c>
      <c r="C12321" s="1" t="s">
        <v>27</v>
      </c>
      <c r="D12321" s="1" t="s">
        <v>30</v>
      </c>
      <c r="E12321" s="1" t="s">
        <v>63</v>
      </c>
      <c r="F12321" s="1" t="str">
        <f>VLOOKUP(C12321,Sheet1!$G$3:$I$9,2,FALSE)</f>
        <v>P3</v>
      </c>
      <c r="G12321" s="1">
        <f>VLOOKUP(C12321,Sheet1!$G$3:$I$9,3,FALSE)</f>
        <v>11</v>
      </c>
      <c r="H12321" s="1" t="str">
        <f>VLOOKUP(D12321,Sheet1!$L$3:$M$33,2,FALSE)</f>
        <v>Retail</v>
      </c>
    </row>
    <row r="12322" spans="1:8" x14ac:dyDescent="0.25">
      <c r="A12322" s="1">
        <v>324352</v>
      </c>
      <c r="B12322" s="1" t="s">
        <v>65</v>
      </c>
      <c r="C12322" s="1" t="s">
        <v>27</v>
      </c>
      <c r="D12322" s="1" t="s">
        <v>51</v>
      </c>
      <c r="E12322" s="1" t="s">
        <v>15</v>
      </c>
      <c r="F12322" s="1" t="str">
        <f>VLOOKUP(C12322,Sheet1!$G$3:$I$9,2,FALSE)</f>
        <v>P3</v>
      </c>
      <c r="G12322" s="1">
        <f>VLOOKUP(C12322,Sheet1!$G$3:$I$9,3,FALSE)</f>
        <v>11</v>
      </c>
      <c r="H12322" s="1" t="str">
        <f>VLOOKUP(D12322,Sheet1!$L$3:$M$33,2,FALSE)</f>
        <v>Travel</v>
      </c>
    </row>
    <row r="12323" spans="1:8" x14ac:dyDescent="0.25">
      <c r="A12323" s="1">
        <v>324353</v>
      </c>
      <c r="B12323" s="1" t="s">
        <v>65</v>
      </c>
      <c r="C12323" s="1" t="s">
        <v>27</v>
      </c>
      <c r="D12323" s="1" t="s">
        <v>51</v>
      </c>
      <c r="E12323" s="1" t="s">
        <v>15</v>
      </c>
      <c r="F12323" s="1" t="str">
        <f>VLOOKUP(C12323,Sheet1!$G$3:$I$9,2,FALSE)</f>
        <v>P3</v>
      </c>
      <c r="G12323" s="1">
        <f>VLOOKUP(C12323,Sheet1!$G$3:$I$9,3,FALSE)</f>
        <v>11</v>
      </c>
      <c r="H12323" s="1" t="str">
        <f>VLOOKUP(D12323,Sheet1!$L$3:$M$33,2,FALSE)</f>
        <v>Travel</v>
      </c>
    </row>
    <row r="12324" spans="1:8" x14ac:dyDescent="0.25">
      <c r="A12324" s="1">
        <v>324354</v>
      </c>
      <c r="B12324" s="1" t="s">
        <v>65</v>
      </c>
      <c r="C12324" s="1" t="s">
        <v>27</v>
      </c>
      <c r="D12324" s="1" t="s">
        <v>30</v>
      </c>
      <c r="E12324" s="1" t="s">
        <v>15</v>
      </c>
      <c r="F12324" s="1" t="str">
        <f>VLOOKUP(C12324,Sheet1!$G$3:$I$9,2,FALSE)</f>
        <v>P3</v>
      </c>
      <c r="G12324" s="1">
        <f>VLOOKUP(C12324,Sheet1!$G$3:$I$9,3,FALSE)</f>
        <v>11</v>
      </c>
      <c r="H12324" s="1" t="str">
        <f>VLOOKUP(D12324,Sheet1!$L$3:$M$33,2,FALSE)</f>
        <v>Retail</v>
      </c>
    </row>
    <row r="12325" spans="1:8" x14ac:dyDescent="0.25">
      <c r="A12325" s="1">
        <v>324355</v>
      </c>
      <c r="B12325" s="1" t="s">
        <v>66</v>
      </c>
      <c r="C12325" s="1" t="s">
        <v>27</v>
      </c>
      <c r="D12325" s="1" t="s">
        <v>51</v>
      </c>
      <c r="E12325" s="1" t="s">
        <v>15</v>
      </c>
      <c r="F12325" s="1" t="str">
        <f>VLOOKUP(C12325,Sheet1!$G$3:$I$9,2,FALSE)</f>
        <v>P3</v>
      </c>
      <c r="G12325" s="1">
        <f>VLOOKUP(C12325,Sheet1!$G$3:$I$9,3,FALSE)</f>
        <v>11</v>
      </c>
      <c r="H12325" s="1" t="str">
        <f>VLOOKUP(D12325,Sheet1!$L$3:$M$33,2,FALSE)</f>
        <v>Travel</v>
      </c>
    </row>
    <row r="12326" spans="1:8" x14ac:dyDescent="0.25">
      <c r="A12326" s="1">
        <v>324356</v>
      </c>
      <c r="B12326" s="1" t="s">
        <v>66</v>
      </c>
      <c r="C12326" s="1" t="s">
        <v>27</v>
      </c>
      <c r="D12326" s="1" t="s">
        <v>51</v>
      </c>
      <c r="E12326" s="1" t="s">
        <v>15</v>
      </c>
      <c r="F12326" s="1" t="str">
        <f>VLOOKUP(C12326,Sheet1!$G$3:$I$9,2,FALSE)</f>
        <v>P3</v>
      </c>
      <c r="G12326" s="1">
        <f>VLOOKUP(C12326,Sheet1!$G$3:$I$9,3,FALSE)</f>
        <v>11</v>
      </c>
      <c r="H12326" s="1" t="str">
        <f>VLOOKUP(D12326,Sheet1!$L$3:$M$33,2,FALSE)</f>
        <v>Travel</v>
      </c>
    </row>
    <row r="12327" spans="1:8" x14ac:dyDescent="0.25">
      <c r="A12327" s="1">
        <v>324357</v>
      </c>
      <c r="B12327" s="1" t="s">
        <v>66</v>
      </c>
      <c r="C12327" s="1" t="s">
        <v>16</v>
      </c>
      <c r="D12327" s="1" t="s">
        <v>40</v>
      </c>
      <c r="E12327" s="1" t="s">
        <v>15</v>
      </c>
      <c r="F12327" s="1" t="str">
        <f>VLOOKUP(C12327,Sheet1!$G$3:$I$9,2,FALSE)</f>
        <v>P1</v>
      </c>
      <c r="G12327" s="1">
        <f>VLOOKUP(C12327,Sheet1!$G$3:$I$9,3,FALSE)</f>
        <v>9</v>
      </c>
      <c r="H12327" s="1" t="str">
        <f>VLOOKUP(D12327,Sheet1!$L$3:$M$33,2,FALSE)</f>
        <v>Retail</v>
      </c>
    </row>
    <row r="12328" spans="1:8" x14ac:dyDescent="0.25">
      <c r="A12328" s="1">
        <v>324359</v>
      </c>
      <c r="B12328" s="1" t="s">
        <v>66</v>
      </c>
      <c r="C12328" s="1" t="s">
        <v>22</v>
      </c>
      <c r="D12328" s="1" t="s">
        <v>37</v>
      </c>
      <c r="E12328" s="1" t="s">
        <v>15</v>
      </c>
      <c r="F12328" s="1" t="str">
        <f>VLOOKUP(C12328,Sheet1!$G$3:$I$9,2,FALSE)</f>
        <v>P1</v>
      </c>
      <c r="G12328" s="1">
        <f>VLOOKUP(C12328,Sheet1!$G$3:$I$9,3,FALSE)</f>
        <v>8</v>
      </c>
      <c r="H12328" s="1" t="str">
        <f>VLOOKUP(D12328,Sheet1!$L$3:$M$33,2,FALSE)</f>
        <v>Retail</v>
      </c>
    </row>
    <row r="12329" spans="1:8" x14ac:dyDescent="0.25">
      <c r="A12329" s="1">
        <v>324360</v>
      </c>
      <c r="B12329" s="1" t="s">
        <v>65</v>
      </c>
      <c r="C12329" s="1" t="s">
        <v>13</v>
      </c>
      <c r="D12329" s="1" t="s">
        <v>61</v>
      </c>
      <c r="E12329" s="1" t="s">
        <v>15</v>
      </c>
      <c r="F12329" s="1" t="str">
        <f>VLOOKUP(C12329,Sheet1!$G$3:$I$9,2,FALSE)</f>
        <v>P2</v>
      </c>
      <c r="G12329" s="1">
        <f>VLOOKUP(C12329,Sheet1!$G$3:$I$9,3,FALSE)</f>
        <v>12</v>
      </c>
      <c r="H12329" s="1" t="str">
        <f>VLOOKUP(D12329,Sheet1!$L$3:$M$33,2,FALSE)</f>
        <v>Others</v>
      </c>
    </row>
    <row r="12330" spans="1:8" x14ac:dyDescent="0.25">
      <c r="A12330" s="1">
        <v>324364</v>
      </c>
      <c r="B12330" s="1" t="s">
        <v>64</v>
      </c>
      <c r="C12330" s="1" t="s">
        <v>32</v>
      </c>
      <c r="D12330" s="1" t="s">
        <v>44</v>
      </c>
      <c r="E12330" s="1" t="s">
        <v>15</v>
      </c>
      <c r="F12330" s="1" t="str">
        <f>VLOOKUP(C12330,Sheet1!$G$3:$I$9,2,FALSE)</f>
        <v>P3</v>
      </c>
      <c r="G12330" s="1">
        <f>VLOOKUP(C12330,Sheet1!$G$3:$I$9,3,FALSE)</f>
        <v>10</v>
      </c>
      <c r="H12330" s="1" t="str">
        <f>VLOOKUP(D12330,Sheet1!$L$3:$M$33,2,FALSE)</f>
        <v>Entertainment</v>
      </c>
    </row>
    <row r="12331" spans="1:8" x14ac:dyDescent="0.25">
      <c r="A12331" s="1">
        <v>324365</v>
      </c>
      <c r="B12331" s="1" t="s">
        <v>64</v>
      </c>
      <c r="C12331" s="1" t="s">
        <v>32</v>
      </c>
      <c r="D12331" s="1" t="s">
        <v>44</v>
      </c>
      <c r="E12331" s="1" t="s">
        <v>15</v>
      </c>
      <c r="F12331" s="1" t="str">
        <f>VLOOKUP(C12331,Sheet1!$G$3:$I$9,2,FALSE)</f>
        <v>P3</v>
      </c>
      <c r="G12331" s="1">
        <f>VLOOKUP(C12331,Sheet1!$G$3:$I$9,3,FALSE)</f>
        <v>10</v>
      </c>
      <c r="H12331" s="1" t="str">
        <f>VLOOKUP(D12331,Sheet1!$L$3:$M$33,2,FALSE)</f>
        <v>Entertainment</v>
      </c>
    </row>
    <row r="12332" spans="1:8" x14ac:dyDescent="0.25">
      <c r="A12332" s="1">
        <v>324366</v>
      </c>
      <c r="B12332" s="1" t="s">
        <v>64</v>
      </c>
      <c r="C12332" s="1" t="s">
        <v>32</v>
      </c>
      <c r="D12332" s="1" t="s">
        <v>44</v>
      </c>
      <c r="E12332" s="1" t="s">
        <v>15</v>
      </c>
      <c r="F12332" s="1" t="str">
        <f>VLOOKUP(C12332,Sheet1!$G$3:$I$9,2,FALSE)</f>
        <v>P3</v>
      </c>
      <c r="G12332" s="1">
        <f>VLOOKUP(C12332,Sheet1!$G$3:$I$9,3,FALSE)</f>
        <v>10</v>
      </c>
      <c r="H12332" s="1" t="str">
        <f>VLOOKUP(D12332,Sheet1!$L$3:$M$33,2,FALSE)</f>
        <v>Entertainment</v>
      </c>
    </row>
    <row r="12333" spans="1:8" x14ac:dyDescent="0.25">
      <c r="A12333" s="1">
        <v>324367</v>
      </c>
      <c r="B12333" s="1" t="s">
        <v>64</v>
      </c>
      <c r="C12333" s="1" t="s">
        <v>32</v>
      </c>
      <c r="D12333" s="1" t="s">
        <v>44</v>
      </c>
      <c r="E12333" s="1" t="s">
        <v>15</v>
      </c>
      <c r="F12333" s="1" t="str">
        <f>VLOOKUP(C12333,Sheet1!$G$3:$I$9,2,FALSE)</f>
        <v>P3</v>
      </c>
      <c r="G12333" s="1">
        <f>VLOOKUP(C12333,Sheet1!$G$3:$I$9,3,FALSE)</f>
        <v>10</v>
      </c>
      <c r="H12333" s="1" t="str">
        <f>VLOOKUP(D12333,Sheet1!$L$3:$M$33,2,FALSE)</f>
        <v>Entertainment</v>
      </c>
    </row>
    <row r="12334" spans="1:8" x14ac:dyDescent="0.25">
      <c r="A12334" s="1">
        <v>324368</v>
      </c>
      <c r="B12334" s="1" t="s">
        <v>64</v>
      </c>
      <c r="C12334" s="1" t="s">
        <v>32</v>
      </c>
      <c r="D12334" s="1" t="s">
        <v>44</v>
      </c>
      <c r="E12334" s="1" t="s">
        <v>15</v>
      </c>
      <c r="F12334" s="1" t="str">
        <f>VLOOKUP(C12334,Sheet1!$G$3:$I$9,2,FALSE)</f>
        <v>P3</v>
      </c>
      <c r="G12334" s="1">
        <f>VLOOKUP(C12334,Sheet1!$G$3:$I$9,3,FALSE)</f>
        <v>10</v>
      </c>
      <c r="H12334" s="1" t="str">
        <f>VLOOKUP(D12334,Sheet1!$L$3:$M$33,2,FALSE)</f>
        <v>Entertainment</v>
      </c>
    </row>
    <row r="12335" spans="1:8" x14ac:dyDescent="0.25">
      <c r="A12335" s="1">
        <v>324369</v>
      </c>
      <c r="B12335" s="1" t="s">
        <v>64</v>
      </c>
      <c r="C12335" s="1" t="s">
        <v>32</v>
      </c>
      <c r="D12335" s="1" t="s">
        <v>44</v>
      </c>
      <c r="E12335" s="1" t="s">
        <v>15</v>
      </c>
      <c r="F12335" s="1" t="str">
        <f>VLOOKUP(C12335,Sheet1!$G$3:$I$9,2,FALSE)</f>
        <v>P3</v>
      </c>
      <c r="G12335" s="1">
        <f>VLOOKUP(C12335,Sheet1!$G$3:$I$9,3,FALSE)</f>
        <v>10</v>
      </c>
      <c r="H12335" s="1" t="str">
        <f>VLOOKUP(D12335,Sheet1!$L$3:$M$33,2,FALSE)</f>
        <v>Entertainment</v>
      </c>
    </row>
    <row r="12336" spans="1:8" x14ac:dyDescent="0.25">
      <c r="A12336" s="1">
        <v>324370</v>
      </c>
      <c r="B12336" s="1" t="s">
        <v>64</v>
      </c>
      <c r="C12336" s="1" t="s">
        <v>32</v>
      </c>
      <c r="D12336" s="1" t="s">
        <v>44</v>
      </c>
      <c r="E12336" s="1" t="s">
        <v>15</v>
      </c>
      <c r="F12336" s="1" t="str">
        <f>VLOOKUP(C12336,Sheet1!$G$3:$I$9,2,FALSE)</f>
        <v>P3</v>
      </c>
      <c r="G12336" s="1">
        <f>VLOOKUP(C12336,Sheet1!$G$3:$I$9,3,FALSE)</f>
        <v>10</v>
      </c>
      <c r="H12336" s="1" t="str">
        <f>VLOOKUP(D12336,Sheet1!$L$3:$M$33,2,FALSE)</f>
        <v>Entertainment</v>
      </c>
    </row>
    <row r="12337" spans="1:8" x14ac:dyDescent="0.25">
      <c r="A12337" s="1">
        <v>324371</v>
      </c>
      <c r="B12337" s="1" t="s">
        <v>64</v>
      </c>
      <c r="C12337" s="1" t="s">
        <v>32</v>
      </c>
      <c r="D12337" s="1" t="s">
        <v>44</v>
      </c>
      <c r="E12337" s="1" t="s">
        <v>15</v>
      </c>
      <c r="F12337" s="1" t="str">
        <f>VLOOKUP(C12337,Sheet1!$G$3:$I$9,2,FALSE)</f>
        <v>P3</v>
      </c>
      <c r="G12337" s="1">
        <f>VLOOKUP(C12337,Sheet1!$G$3:$I$9,3,FALSE)</f>
        <v>10</v>
      </c>
      <c r="H12337" s="1" t="str">
        <f>VLOOKUP(D12337,Sheet1!$L$3:$M$33,2,FALSE)</f>
        <v>Entertainment</v>
      </c>
    </row>
    <row r="12338" spans="1:8" x14ac:dyDescent="0.25">
      <c r="A12338" s="1">
        <v>324372</v>
      </c>
      <c r="B12338" s="1" t="s">
        <v>64</v>
      </c>
      <c r="C12338" s="1" t="s">
        <v>32</v>
      </c>
      <c r="D12338" s="1" t="s">
        <v>44</v>
      </c>
      <c r="E12338" s="1" t="s">
        <v>15</v>
      </c>
      <c r="F12338" s="1" t="str">
        <f>VLOOKUP(C12338,Sheet1!$G$3:$I$9,2,FALSE)</f>
        <v>P3</v>
      </c>
      <c r="G12338" s="1">
        <f>VLOOKUP(C12338,Sheet1!$G$3:$I$9,3,FALSE)</f>
        <v>10</v>
      </c>
      <c r="H12338" s="1" t="str">
        <f>VLOOKUP(D12338,Sheet1!$L$3:$M$33,2,FALSE)</f>
        <v>Entertainment</v>
      </c>
    </row>
    <row r="12339" spans="1:8" x14ac:dyDescent="0.25">
      <c r="A12339" s="1">
        <v>324373</v>
      </c>
      <c r="B12339" s="1" t="s">
        <v>64</v>
      </c>
      <c r="C12339" s="1" t="s">
        <v>32</v>
      </c>
      <c r="D12339" s="1" t="s">
        <v>44</v>
      </c>
      <c r="E12339" s="1" t="s">
        <v>15</v>
      </c>
      <c r="F12339" s="1" t="str">
        <f>VLOOKUP(C12339,Sheet1!$G$3:$I$9,2,FALSE)</f>
        <v>P3</v>
      </c>
      <c r="G12339" s="1">
        <f>VLOOKUP(C12339,Sheet1!$G$3:$I$9,3,FALSE)</f>
        <v>10</v>
      </c>
      <c r="H12339" s="1" t="str">
        <f>VLOOKUP(D12339,Sheet1!$L$3:$M$33,2,FALSE)</f>
        <v>Entertainment</v>
      </c>
    </row>
    <row r="12340" spans="1:8" x14ac:dyDescent="0.25">
      <c r="A12340" s="1">
        <v>324375</v>
      </c>
      <c r="B12340" s="1" t="s">
        <v>65</v>
      </c>
      <c r="C12340" s="1" t="s">
        <v>29</v>
      </c>
      <c r="D12340" s="1" t="s">
        <v>43</v>
      </c>
      <c r="E12340" s="1" t="s">
        <v>15</v>
      </c>
      <c r="F12340" s="1" t="str">
        <f>VLOOKUP(C12340,Sheet1!$G$3:$I$9,2,FALSE)</f>
        <v>P3</v>
      </c>
      <c r="G12340" s="1">
        <f>VLOOKUP(C12340,Sheet1!$G$3:$I$9,3,FALSE)</f>
        <v>9</v>
      </c>
      <c r="H12340" s="1" t="str">
        <f>VLOOKUP(D12340,Sheet1!$L$3:$M$33,2,FALSE)</f>
        <v>Entertainment</v>
      </c>
    </row>
    <row r="12341" spans="1:8" x14ac:dyDescent="0.25">
      <c r="A12341" s="1">
        <v>324379</v>
      </c>
      <c r="B12341" s="1" t="s">
        <v>66</v>
      </c>
      <c r="C12341" s="1" t="s">
        <v>16</v>
      </c>
      <c r="D12341" s="1" t="s">
        <v>40</v>
      </c>
      <c r="E12341" s="1" t="s">
        <v>15</v>
      </c>
      <c r="F12341" s="1" t="str">
        <f>VLOOKUP(C12341,Sheet1!$G$3:$I$9,2,FALSE)</f>
        <v>P1</v>
      </c>
      <c r="G12341" s="1">
        <f>VLOOKUP(C12341,Sheet1!$G$3:$I$9,3,FALSE)</f>
        <v>9</v>
      </c>
      <c r="H12341" s="1" t="str">
        <f>VLOOKUP(D12341,Sheet1!$L$3:$M$33,2,FALSE)</f>
        <v>Retail</v>
      </c>
    </row>
    <row r="12342" spans="1:8" x14ac:dyDescent="0.25">
      <c r="A12342" s="1">
        <v>324383</v>
      </c>
      <c r="B12342" s="1" t="s">
        <v>35</v>
      </c>
      <c r="C12342" s="1" t="s">
        <v>22</v>
      </c>
      <c r="D12342" s="1" t="s">
        <v>14</v>
      </c>
      <c r="E12342" s="1" t="s">
        <v>15</v>
      </c>
      <c r="F12342" s="1" t="str">
        <f>VLOOKUP(C12342,Sheet1!$G$3:$I$9,2,FALSE)</f>
        <v>P1</v>
      </c>
      <c r="G12342" s="1">
        <f>VLOOKUP(C12342,Sheet1!$G$3:$I$9,3,FALSE)</f>
        <v>8</v>
      </c>
      <c r="H12342" s="1" t="str">
        <f>VLOOKUP(D12342,Sheet1!$L$3:$M$33,2,FALSE)</f>
        <v>BFSI</v>
      </c>
    </row>
    <row r="12343" spans="1:8" x14ac:dyDescent="0.25">
      <c r="A12343" s="1">
        <v>324384</v>
      </c>
      <c r="B12343" s="1" t="s">
        <v>65</v>
      </c>
      <c r="C12343" s="1" t="s">
        <v>27</v>
      </c>
      <c r="D12343" s="1" t="s">
        <v>54</v>
      </c>
      <c r="E12343" s="1" t="s">
        <v>15</v>
      </c>
      <c r="F12343" s="1" t="str">
        <f>VLOOKUP(C12343,Sheet1!$G$3:$I$9,2,FALSE)</f>
        <v>P3</v>
      </c>
      <c r="G12343" s="1">
        <f>VLOOKUP(C12343,Sheet1!$G$3:$I$9,3,FALSE)</f>
        <v>11</v>
      </c>
      <c r="H12343" s="1" t="str">
        <f>VLOOKUP(D12343,Sheet1!$L$3:$M$33,2,FALSE)</f>
        <v>Travel</v>
      </c>
    </row>
    <row r="12344" spans="1:8" x14ac:dyDescent="0.25">
      <c r="A12344" s="1">
        <v>324387</v>
      </c>
      <c r="B12344" s="1" t="s">
        <v>65</v>
      </c>
      <c r="C12344" s="1" t="s">
        <v>27</v>
      </c>
      <c r="D12344" s="1" t="s">
        <v>53</v>
      </c>
      <c r="E12344" s="1" t="s">
        <v>15</v>
      </c>
      <c r="F12344" s="1" t="str">
        <f>VLOOKUP(C12344,Sheet1!$G$3:$I$9,2,FALSE)</f>
        <v>P3</v>
      </c>
      <c r="G12344" s="1">
        <f>VLOOKUP(C12344,Sheet1!$G$3:$I$9,3,FALSE)</f>
        <v>11</v>
      </c>
      <c r="H12344" s="1" t="str">
        <f>VLOOKUP(D12344,Sheet1!$L$3:$M$33,2,FALSE)</f>
        <v>Travel</v>
      </c>
    </row>
    <row r="12345" spans="1:8" x14ac:dyDescent="0.25">
      <c r="A12345" s="1">
        <v>324388</v>
      </c>
      <c r="B12345" s="1" t="s">
        <v>65</v>
      </c>
      <c r="C12345" s="1" t="s">
        <v>27</v>
      </c>
      <c r="D12345" s="1" t="s">
        <v>53</v>
      </c>
      <c r="E12345" s="1" t="s">
        <v>15</v>
      </c>
      <c r="F12345" s="1" t="str">
        <f>VLOOKUP(C12345,Sheet1!$G$3:$I$9,2,FALSE)</f>
        <v>P3</v>
      </c>
      <c r="G12345" s="1">
        <f>VLOOKUP(C12345,Sheet1!$G$3:$I$9,3,FALSE)</f>
        <v>11</v>
      </c>
      <c r="H12345" s="1" t="str">
        <f>VLOOKUP(D12345,Sheet1!$L$3:$M$33,2,FALSE)</f>
        <v>Travel</v>
      </c>
    </row>
    <row r="12346" spans="1:8" x14ac:dyDescent="0.25">
      <c r="A12346" s="1">
        <v>324389</v>
      </c>
      <c r="B12346" s="1" t="s">
        <v>65</v>
      </c>
      <c r="C12346" s="1" t="s">
        <v>27</v>
      </c>
      <c r="D12346" s="1" t="s">
        <v>53</v>
      </c>
      <c r="E12346" s="1" t="s">
        <v>15</v>
      </c>
      <c r="F12346" s="1" t="str">
        <f>VLOOKUP(C12346,Sheet1!$G$3:$I$9,2,FALSE)</f>
        <v>P3</v>
      </c>
      <c r="G12346" s="1">
        <f>VLOOKUP(C12346,Sheet1!$G$3:$I$9,3,FALSE)</f>
        <v>11</v>
      </c>
      <c r="H12346" s="1" t="str">
        <f>VLOOKUP(D12346,Sheet1!$L$3:$M$33,2,FALSE)</f>
        <v>Travel</v>
      </c>
    </row>
    <row r="12347" spans="1:8" x14ac:dyDescent="0.25">
      <c r="A12347" s="1">
        <v>324390</v>
      </c>
      <c r="B12347" s="1" t="s">
        <v>65</v>
      </c>
      <c r="C12347" s="1" t="s">
        <v>27</v>
      </c>
      <c r="D12347" s="1" t="s">
        <v>53</v>
      </c>
      <c r="E12347" s="1" t="s">
        <v>15</v>
      </c>
      <c r="F12347" s="1" t="str">
        <f>VLOOKUP(C12347,Sheet1!$G$3:$I$9,2,FALSE)</f>
        <v>P3</v>
      </c>
      <c r="G12347" s="1">
        <f>VLOOKUP(C12347,Sheet1!$G$3:$I$9,3,FALSE)</f>
        <v>11</v>
      </c>
      <c r="H12347" s="1" t="str">
        <f>VLOOKUP(D12347,Sheet1!$L$3:$M$33,2,FALSE)</f>
        <v>Travel</v>
      </c>
    </row>
    <row r="12348" spans="1:8" x14ac:dyDescent="0.25">
      <c r="A12348" s="1">
        <v>324391</v>
      </c>
      <c r="B12348" s="1" t="s">
        <v>65</v>
      </c>
      <c r="C12348" s="1" t="s">
        <v>27</v>
      </c>
      <c r="D12348" s="1" t="s">
        <v>51</v>
      </c>
      <c r="E12348" s="1" t="s">
        <v>15</v>
      </c>
      <c r="F12348" s="1" t="str">
        <f>VLOOKUP(C12348,Sheet1!$G$3:$I$9,2,FALSE)</f>
        <v>P3</v>
      </c>
      <c r="G12348" s="1">
        <f>VLOOKUP(C12348,Sheet1!$G$3:$I$9,3,FALSE)</f>
        <v>11</v>
      </c>
      <c r="H12348" s="1" t="str">
        <f>VLOOKUP(D12348,Sheet1!$L$3:$M$33,2,FALSE)</f>
        <v>Travel</v>
      </c>
    </row>
    <row r="12349" spans="1:8" x14ac:dyDescent="0.25">
      <c r="A12349" s="1">
        <v>324392</v>
      </c>
      <c r="B12349" s="1" t="s">
        <v>65</v>
      </c>
      <c r="C12349" s="1" t="s">
        <v>27</v>
      </c>
      <c r="D12349" s="1" t="s">
        <v>53</v>
      </c>
      <c r="E12349" s="1" t="s">
        <v>15</v>
      </c>
      <c r="F12349" s="1" t="str">
        <f>VLOOKUP(C12349,Sheet1!$G$3:$I$9,2,FALSE)</f>
        <v>P3</v>
      </c>
      <c r="G12349" s="1">
        <f>VLOOKUP(C12349,Sheet1!$G$3:$I$9,3,FALSE)</f>
        <v>11</v>
      </c>
      <c r="H12349" s="1" t="str">
        <f>VLOOKUP(D12349,Sheet1!$L$3:$M$33,2,FALSE)</f>
        <v>Travel</v>
      </c>
    </row>
    <row r="12350" spans="1:8" x14ac:dyDescent="0.25">
      <c r="A12350" s="1">
        <v>324393</v>
      </c>
      <c r="B12350" s="1" t="s">
        <v>23</v>
      </c>
      <c r="C12350" s="1" t="s">
        <v>27</v>
      </c>
      <c r="D12350" s="1" t="s">
        <v>53</v>
      </c>
      <c r="E12350" s="1" t="s">
        <v>15</v>
      </c>
      <c r="F12350" s="1" t="str">
        <f>VLOOKUP(C12350,Sheet1!$G$3:$I$9,2,FALSE)</f>
        <v>P3</v>
      </c>
      <c r="G12350" s="1">
        <f>VLOOKUP(C12350,Sheet1!$G$3:$I$9,3,FALSE)</f>
        <v>11</v>
      </c>
      <c r="H12350" s="1" t="str">
        <f>VLOOKUP(D12350,Sheet1!$L$3:$M$33,2,FALSE)</f>
        <v>Travel</v>
      </c>
    </row>
    <row r="12351" spans="1:8" x14ac:dyDescent="0.25">
      <c r="A12351" s="1">
        <v>324394</v>
      </c>
      <c r="B12351" s="1" t="s">
        <v>65</v>
      </c>
      <c r="C12351" s="1" t="s">
        <v>27</v>
      </c>
      <c r="D12351" s="1" t="s">
        <v>60</v>
      </c>
      <c r="E12351" s="1" t="s">
        <v>15</v>
      </c>
      <c r="F12351" s="1" t="str">
        <f>VLOOKUP(C12351,Sheet1!$G$3:$I$9,2,FALSE)</f>
        <v>P3</v>
      </c>
      <c r="G12351" s="1">
        <f>VLOOKUP(C12351,Sheet1!$G$3:$I$9,3,FALSE)</f>
        <v>11</v>
      </c>
      <c r="H12351" s="1" t="str">
        <f>VLOOKUP(D12351,Sheet1!$L$3:$M$33,2,FALSE)</f>
        <v>Health</v>
      </c>
    </row>
    <row r="12352" spans="1:8" x14ac:dyDescent="0.25">
      <c r="A12352" s="1">
        <v>324395</v>
      </c>
      <c r="B12352" s="1" t="s">
        <v>23</v>
      </c>
      <c r="C12352" s="1" t="s">
        <v>27</v>
      </c>
      <c r="D12352" s="1" t="s">
        <v>53</v>
      </c>
      <c r="E12352" s="1" t="s">
        <v>15</v>
      </c>
      <c r="F12352" s="1" t="str">
        <f>VLOOKUP(C12352,Sheet1!$G$3:$I$9,2,FALSE)</f>
        <v>P3</v>
      </c>
      <c r="G12352" s="1">
        <f>VLOOKUP(C12352,Sheet1!$G$3:$I$9,3,FALSE)</f>
        <v>11</v>
      </c>
      <c r="H12352" s="1" t="str">
        <f>VLOOKUP(D12352,Sheet1!$L$3:$M$33,2,FALSE)</f>
        <v>Travel</v>
      </c>
    </row>
    <row r="12353" spans="1:8" x14ac:dyDescent="0.25">
      <c r="A12353" s="1">
        <v>324396</v>
      </c>
      <c r="B12353" s="1" t="s">
        <v>65</v>
      </c>
      <c r="C12353" s="1" t="s">
        <v>27</v>
      </c>
      <c r="D12353" s="1" t="s">
        <v>54</v>
      </c>
      <c r="E12353" s="1" t="s">
        <v>15</v>
      </c>
      <c r="F12353" s="1" t="str">
        <f>VLOOKUP(C12353,Sheet1!$G$3:$I$9,2,FALSE)</f>
        <v>P3</v>
      </c>
      <c r="G12353" s="1">
        <f>VLOOKUP(C12353,Sheet1!$G$3:$I$9,3,FALSE)</f>
        <v>11</v>
      </c>
      <c r="H12353" s="1" t="str">
        <f>VLOOKUP(D12353,Sheet1!$L$3:$M$33,2,FALSE)</f>
        <v>Travel</v>
      </c>
    </row>
    <row r="12354" spans="1:8" x14ac:dyDescent="0.25">
      <c r="A12354" s="1">
        <v>324397</v>
      </c>
      <c r="B12354" s="1" t="s">
        <v>65</v>
      </c>
      <c r="C12354" s="1" t="s">
        <v>27</v>
      </c>
      <c r="D12354" s="1" t="s">
        <v>51</v>
      </c>
      <c r="E12354" s="1" t="s">
        <v>15</v>
      </c>
      <c r="F12354" s="1" t="str">
        <f>VLOOKUP(C12354,Sheet1!$G$3:$I$9,2,FALSE)</f>
        <v>P3</v>
      </c>
      <c r="G12354" s="1">
        <f>VLOOKUP(C12354,Sheet1!$G$3:$I$9,3,FALSE)</f>
        <v>11</v>
      </c>
      <c r="H12354" s="1" t="str">
        <f>VLOOKUP(D12354,Sheet1!$L$3:$M$33,2,FALSE)</f>
        <v>Travel</v>
      </c>
    </row>
    <row r="12355" spans="1:8" x14ac:dyDescent="0.25">
      <c r="A12355" s="1">
        <v>324398</v>
      </c>
      <c r="B12355" s="1" t="s">
        <v>64</v>
      </c>
      <c r="C12355" s="1" t="s">
        <v>27</v>
      </c>
      <c r="D12355" s="1" t="s">
        <v>53</v>
      </c>
      <c r="E12355" s="1" t="s">
        <v>15</v>
      </c>
      <c r="F12355" s="1" t="str">
        <f>VLOOKUP(C12355,Sheet1!$G$3:$I$9,2,FALSE)</f>
        <v>P3</v>
      </c>
      <c r="G12355" s="1">
        <f>VLOOKUP(C12355,Sheet1!$G$3:$I$9,3,FALSE)</f>
        <v>11</v>
      </c>
      <c r="H12355" s="1" t="str">
        <f>VLOOKUP(D12355,Sheet1!$L$3:$M$33,2,FALSE)</f>
        <v>Travel</v>
      </c>
    </row>
    <row r="12356" spans="1:8" x14ac:dyDescent="0.25">
      <c r="A12356" s="1">
        <v>324399</v>
      </c>
      <c r="B12356" s="1" t="s">
        <v>23</v>
      </c>
      <c r="C12356" s="1" t="s">
        <v>27</v>
      </c>
      <c r="D12356" s="1" t="s">
        <v>60</v>
      </c>
      <c r="E12356" s="1" t="s">
        <v>15</v>
      </c>
      <c r="F12356" s="1" t="str">
        <f>VLOOKUP(C12356,Sheet1!$G$3:$I$9,2,FALSE)</f>
        <v>P3</v>
      </c>
      <c r="G12356" s="1">
        <f>VLOOKUP(C12356,Sheet1!$G$3:$I$9,3,FALSE)</f>
        <v>11</v>
      </c>
      <c r="H12356" s="1" t="str">
        <f>VLOOKUP(D12356,Sheet1!$L$3:$M$33,2,FALSE)</f>
        <v>Health</v>
      </c>
    </row>
    <row r="12357" spans="1:8" x14ac:dyDescent="0.25">
      <c r="A12357" s="1">
        <v>324400</v>
      </c>
      <c r="B12357" s="1" t="s">
        <v>65</v>
      </c>
      <c r="C12357" s="1" t="s">
        <v>27</v>
      </c>
      <c r="D12357" s="1" t="s">
        <v>54</v>
      </c>
      <c r="E12357" s="1" t="s">
        <v>15</v>
      </c>
      <c r="F12357" s="1" t="str">
        <f>VLOOKUP(C12357,Sheet1!$G$3:$I$9,2,FALSE)</f>
        <v>P3</v>
      </c>
      <c r="G12357" s="1">
        <f>VLOOKUP(C12357,Sheet1!$G$3:$I$9,3,FALSE)</f>
        <v>11</v>
      </c>
      <c r="H12357" s="1" t="str">
        <f>VLOOKUP(D12357,Sheet1!$L$3:$M$33,2,FALSE)</f>
        <v>Travel</v>
      </c>
    </row>
    <row r="12358" spans="1:8" x14ac:dyDescent="0.25">
      <c r="A12358" s="1">
        <v>324401</v>
      </c>
      <c r="B12358" s="1" t="s">
        <v>64</v>
      </c>
      <c r="C12358" s="1" t="s">
        <v>27</v>
      </c>
      <c r="D12358" s="1" t="s">
        <v>53</v>
      </c>
      <c r="E12358" s="1" t="s">
        <v>15</v>
      </c>
      <c r="F12358" s="1" t="str">
        <f>VLOOKUP(C12358,Sheet1!$G$3:$I$9,2,FALSE)</f>
        <v>P3</v>
      </c>
      <c r="G12358" s="1">
        <f>VLOOKUP(C12358,Sheet1!$G$3:$I$9,3,FALSE)</f>
        <v>11</v>
      </c>
      <c r="H12358" s="1" t="str">
        <f>VLOOKUP(D12358,Sheet1!$L$3:$M$33,2,FALSE)</f>
        <v>Travel</v>
      </c>
    </row>
    <row r="12359" spans="1:8" x14ac:dyDescent="0.25">
      <c r="A12359" s="1">
        <v>324402</v>
      </c>
      <c r="B12359" s="1" t="s">
        <v>64</v>
      </c>
      <c r="C12359" s="1" t="s">
        <v>27</v>
      </c>
      <c r="D12359" s="1" t="s">
        <v>53</v>
      </c>
      <c r="E12359" s="1" t="s">
        <v>15</v>
      </c>
      <c r="F12359" s="1" t="str">
        <f>VLOOKUP(C12359,Sheet1!$G$3:$I$9,2,FALSE)</f>
        <v>P3</v>
      </c>
      <c r="G12359" s="1">
        <f>VLOOKUP(C12359,Sheet1!$G$3:$I$9,3,FALSE)</f>
        <v>11</v>
      </c>
      <c r="H12359" s="1" t="str">
        <f>VLOOKUP(D12359,Sheet1!$L$3:$M$33,2,FALSE)</f>
        <v>Travel</v>
      </c>
    </row>
    <row r="12360" spans="1:8" x14ac:dyDescent="0.25">
      <c r="A12360" s="1">
        <v>324403</v>
      </c>
      <c r="B12360" s="1" t="s">
        <v>64</v>
      </c>
      <c r="C12360" s="1" t="s">
        <v>27</v>
      </c>
      <c r="D12360" s="1" t="s">
        <v>53</v>
      </c>
      <c r="E12360" s="1" t="s">
        <v>15</v>
      </c>
      <c r="F12360" s="1" t="str">
        <f>VLOOKUP(C12360,Sheet1!$G$3:$I$9,2,FALSE)</f>
        <v>P3</v>
      </c>
      <c r="G12360" s="1">
        <f>VLOOKUP(C12360,Sheet1!$G$3:$I$9,3,FALSE)</f>
        <v>11</v>
      </c>
      <c r="H12360" s="1" t="str">
        <f>VLOOKUP(D12360,Sheet1!$L$3:$M$33,2,FALSE)</f>
        <v>Travel</v>
      </c>
    </row>
    <row r="12361" spans="1:8" x14ac:dyDescent="0.25">
      <c r="A12361" s="1">
        <v>324404</v>
      </c>
      <c r="B12361" s="1" t="s">
        <v>64</v>
      </c>
      <c r="C12361" s="1" t="s">
        <v>27</v>
      </c>
      <c r="D12361" s="1" t="s">
        <v>53</v>
      </c>
      <c r="E12361" s="1" t="s">
        <v>15</v>
      </c>
      <c r="F12361" s="1" t="str">
        <f>VLOOKUP(C12361,Sheet1!$G$3:$I$9,2,FALSE)</f>
        <v>P3</v>
      </c>
      <c r="G12361" s="1">
        <f>VLOOKUP(C12361,Sheet1!$G$3:$I$9,3,FALSE)</f>
        <v>11</v>
      </c>
      <c r="H12361" s="1" t="str">
        <f>VLOOKUP(D12361,Sheet1!$L$3:$M$33,2,FALSE)</f>
        <v>Travel</v>
      </c>
    </row>
    <row r="12362" spans="1:8" x14ac:dyDescent="0.25">
      <c r="A12362" s="1">
        <v>324405</v>
      </c>
      <c r="B12362" s="1" t="s">
        <v>64</v>
      </c>
      <c r="C12362" s="1" t="s">
        <v>27</v>
      </c>
      <c r="D12362" s="1" t="s">
        <v>53</v>
      </c>
      <c r="E12362" s="1" t="s">
        <v>15</v>
      </c>
      <c r="F12362" s="1" t="str">
        <f>VLOOKUP(C12362,Sheet1!$G$3:$I$9,2,FALSE)</f>
        <v>P3</v>
      </c>
      <c r="G12362" s="1">
        <f>VLOOKUP(C12362,Sheet1!$G$3:$I$9,3,FALSE)</f>
        <v>11</v>
      </c>
      <c r="H12362" s="1" t="str">
        <f>VLOOKUP(D12362,Sheet1!$L$3:$M$33,2,FALSE)</f>
        <v>Travel</v>
      </c>
    </row>
    <row r="12363" spans="1:8" x14ac:dyDescent="0.25">
      <c r="A12363" s="1">
        <v>324406</v>
      </c>
      <c r="B12363" s="1" t="s">
        <v>64</v>
      </c>
      <c r="C12363" s="1" t="s">
        <v>27</v>
      </c>
      <c r="D12363" s="1" t="s">
        <v>53</v>
      </c>
      <c r="E12363" s="1" t="s">
        <v>15</v>
      </c>
      <c r="F12363" s="1" t="str">
        <f>VLOOKUP(C12363,Sheet1!$G$3:$I$9,2,FALSE)</f>
        <v>P3</v>
      </c>
      <c r="G12363" s="1">
        <f>VLOOKUP(C12363,Sheet1!$G$3:$I$9,3,FALSE)</f>
        <v>11</v>
      </c>
      <c r="H12363" s="1" t="str">
        <f>VLOOKUP(D12363,Sheet1!$L$3:$M$33,2,FALSE)</f>
        <v>Travel</v>
      </c>
    </row>
    <row r="12364" spans="1:8" x14ac:dyDescent="0.25">
      <c r="A12364" s="1">
        <v>324419</v>
      </c>
      <c r="B12364" s="1" t="s">
        <v>66</v>
      </c>
      <c r="C12364" s="1" t="s">
        <v>27</v>
      </c>
      <c r="D12364" s="1" t="s">
        <v>58</v>
      </c>
      <c r="E12364" s="1" t="s">
        <v>15</v>
      </c>
      <c r="F12364" s="1" t="str">
        <f>VLOOKUP(C12364,Sheet1!$G$3:$I$9,2,FALSE)</f>
        <v>P3</v>
      </c>
      <c r="G12364" s="1">
        <f>VLOOKUP(C12364,Sheet1!$G$3:$I$9,3,FALSE)</f>
        <v>11</v>
      </c>
      <c r="H12364" s="1" t="str">
        <f>VLOOKUP(D12364,Sheet1!$L$3:$M$33,2,FALSE)</f>
        <v>Health</v>
      </c>
    </row>
    <row r="12365" spans="1:8" x14ac:dyDescent="0.25">
      <c r="A12365" s="1">
        <v>324420</v>
      </c>
      <c r="B12365" s="1" t="s">
        <v>66</v>
      </c>
      <c r="C12365" s="1" t="s">
        <v>27</v>
      </c>
      <c r="D12365" s="1" t="s">
        <v>58</v>
      </c>
      <c r="E12365" s="1" t="s">
        <v>15</v>
      </c>
      <c r="F12365" s="1" t="str">
        <f>VLOOKUP(C12365,Sheet1!$G$3:$I$9,2,FALSE)</f>
        <v>P3</v>
      </c>
      <c r="G12365" s="1">
        <f>VLOOKUP(C12365,Sheet1!$G$3:$I$9,3,FALSE)</f>
        <v>11</v>
      </c>
      <c r="H12365" s="1" t="str">
        <f>VLOOKUP(D12365,Sheet1!$L$3:$M$33,2,FALSE)</f>
        <v>Health</v>
      </c>
    </row>
    <row r="12366" spans="1:8" x14ac:dyDescent="0.25">
      <c r="A12366" s="1">
        <v>324422</v>
      </c>
      <c r="B12366" s="1" t="s">
        <v>66</v>
      </c>
      <c r="C12366" s="1" t="s">
        <v>27</v>
      </c>
      <c r="D12366" s="1" t="s">
        <v>57</v>
      </c>
      <c r="E12366" s="1" t="s">
        <v>15</v>
      </c>
      <c r="F12366" s="1" t="str">
        <f>VLOOKUP(C12366,Sheet1!$G$3:$I$9,2,FALSE)</f>
        <v>P3</v>
      </c>
      <c r="G12366" s="1">
        <f>VLOOKUP(C12366,Sheet1!$G$3:$I$9,3,FALSE)</f>
        <v>11</v>
      </c>
      <c r="H12366" s="1" t="str">
        <f>VLOOKUP(D12366,Sheet1!$L$3:$M$33,2,FALSE)</f>
        <v>Health</v>
      </c>
    </row>
    <row r="12367" spans="1:8" x14ac:dyDescent="0.25">
      <c r="A12367" s="1">
        <v>324423</v>
      </c>
      <c r="B12367" s="1" t="s">
        <v>66</v>
      </c>
      <c r="C12367" s="1" t="s">
        <v>27</v>
      </c>
      <c r="D12367" s="1" t="s">
        <v>57</v>
      </c>
      <c r="E12367" s="1" t="s">
        <v>15</v>
      </c>
      <c r="F12367" s="1" t="str">
        <f>VLOOKUP(C12367,Sheet1!$G$3:$I$9,2,FALSE)</f>
        <v>P3</v>
      </c>
      <c r="G12367" s="1">
        <f>VLOOKUP(C12367,Sheet1!$G$3:$I$9,3,FALSE)</f>
        <v>11</v>
      </c>
      <c r="H12367" s="1" t="str">
        <f>VLOOKUP(D12367,Sheet1!$L$3:$M$33,2,FALSE)</f>
        <v>Health</v>
      </c>
    </row>
    <row r="12368" spans="1:8" x14ac:dyDescent="0.25">
      <c r="A12368" s="1">
        <v>324424</v>
      </c>
      <c r="B12368" s="1" t="s">
        <v>65</v>
      </c>
      <c r="C12368" s="1" t="s">
        <v>16</v>
      </c>
      <c r="D12368" s="1" t="s">
        <v>40</v>
      </c>
      <c r="E12368" s="1" t="s">
        <v>15</v>
      </c>
      <c r="F12368" s="1" t="str">
        <f>VLOOKUP(C12368,Sheet1!$G$3:$I$9,2,FALSE)</f>
        <v>P1</v>
      </c>
      <c r="G12368" s="1">
        <f>VLOOKUP(C12368,Sheet1!$G$3:$I$9,3,FALSE)</f>
        <v>9</v>
      </c>
      <c r="H12368" s="1" t="str">
        <f>VLOOKUP(D12368,Sheet1!$L$3:$M$33,2,FALSE)</f>
        <v>Retail</v>
      </c>
    </row>
    <row r="12369" spans="1:8" x14ac:dyDescent="0.25">
      <c r="A12369" s="1">
        <v>324425</v>
      </c>
      <c r="B12369" s="1" t="s">
        <v>35</v>
      </c>
      <c r="C12369" s="1" t="s">
        <v>16</v>
      </c>
      <c r="D12369" s="1" t="s">
        <v>54</v>
      </c>
      <c r="E12369" s="1" t="s">
        <v>15</v>
      </c>
      <c r="F12369" s="1" t="str">
        <f>VLOOKUP(C12369,Sheet1!$G$3:$I$9,2,FALSE)</f>
        <v>P1</v>
      </c>
      <c r="G12369" s="1">
        <f>VLOOKUP(C12369,Sheet1!$G$3:$I$9,3,FALSE)</f>
        <v>9</v>
      </c>
      <c r="H12369" s="1" t="str">
        <f>VLOOKUP(D12369,Sheet1!$L$3:$M$33,2,FALSE)</f>
        <v>Travel</v>
      </c>
    </row>
    <row r="12370" spans="1:8" x14ac:dyDescent="0.25">
      <c r="A12370" s="1">
        <v>324426</v>
      </c>
      <c r="B12370" s="1" t="s">
        <v>65</v>
      </c>
      <c r="C12370" s="1" t="s">
        <v>16</v>
      </c>
      <c r="D12370" s="1" t="s">
        <v>54</v>
      </c>
      <c r="E12370" s="1" t="s">
        <v>15</v>
      </c>
      <c r="F12370" s="1" t="str">
        <f>VLOOKUP(C12370,Sheet1!$G$3:$I$9,2,FALSE)</f>
        <v>P1</v>
      </c>
      <c r="G12370" s="1">
        <f>VLOOKUP(C12370,Sheet1!$G$3:$I$9,3,FALSE)</f>
        <v>9</v>
      </c>
      <c r="H12370" s="1" t="str">
        <f>VLOOKUP(D12370,Sheet1!$L$3:$M$33,2,FALSE)</f>
        <v>Travel</v>
      </c>
    </row>
    <row r="12371" spans="1:8" x14ac:dyDescent="0.25">
      <c r="A12371" s="1">
        <v>324427</v>
      </c>
      <c r="B12371" s="1" t="s">
        <v>65</v>
      </c>
      <c r="C12371" s="1" t="s">
        <v>16</v>
      </c>
      <c r="D12371" s="1" t="s">
        <v>54</v>
      </c>
      <c r="E12371" s="1" t="s">
        <v>15</v>
      </c>
      <c r="F12371" s="1" t="str">
        <f>VLOOKUP(C12371,Sheet1!$G$3:$I$9,2,FALSE)</f>
        <v>P1</v>
      </c>
      <c r="G12371" s="1">
        <f>VLOOKUP(C12371,Sheet1!$G$3:$I$9,3,FALSE)</f>
        <v>9</v>
      </c>
      <c r="H12371" s="1" t="str">
        <f>VLOOKUP(D12371,Sheet1!$L$3:$M$33,2,FALSE)</f>
        <v>Travel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3"/>
  <sheetViews>
    <sheetView workbookViewId="0">
      <selection activeCell="A85" sqref="A85"/>
    </sheetView>
  </sheetViews>
  <sheetFormatPr defaultRowHeight="15" x14ac:dyDescent="0.25"/>
  <cols>
    <col min="1" max="1" width="18.5703125" customWidth="1"/>
    <col min="2" max="2" width="16.5703125" customWidth="1"/>
    <col min="3" max="3" width="29.140625" customWidth="1"/>
    <col min="4" max="7" width="5" customWidth="1"/>
    <col min="8" max="8" width="11.28515625" customWidth="1"/>
    <col min="9" max="9" width="16.140625" bestFit="1" customWidth="1"/>
    <col min="10" max="10" width="8.28515625" customWidth="1"/>
    <col min="11" max="11" width="18.5703125" bestFit="1" customWidth="1"/>
    <col min="12" max="12" width="12.140625" bestFit="1" customWidth="1"/>
    <col min="13" max="13" width="9.7109375" bestFit="1" customWidth="1"/>
    <col min="14" max="14" width="14" bestFit="1" customWidth="1"/>
    <col min="15" max="15" width="15.7109375" bestFit="1" customWidth="1"/>
    <col min="16" max="16" width="11.28515625" bestFit="1" customWidth="1"/>
  </cols>
  <sheetData>
    <row r="3" spans="1:4" x14ac:dyDescent="0.25">
      <c r="A3" s="4" t="s">
        <v>70</v>
      </c>
      <c r="B3" s="4" t="s">
        <v>69</v>
      </c>
    </row>
    <row r="4" spans="1:4" x14ac:dyDescent="0.25">
      <c r="A4" s="4" t="s">
        <v>67</v>
      </c>
      <c r="B4" t="s">
        <v>63</v>
      </c>
      <c r="C4" t="s">
        <v>15</v>
      </c>
      <c r="D4" t="s">
        <v>68</v>
      </c>
    </row>
    <row r="5" spans="1:4" x14ac:dyDescent="0.25">
      <c r="A5" s="5" t="s">
        <v>16</v>
      </c>
      <c r="B5" s="7">
        <v>7.6973496500986241E-2</v>
      </c>
      <c r="C5" s="7">
        <v>0.92302650349901372</v>
      </c>
      <c r="D5" s="7">
        <v>1</v>
      </c>
    </row>
    <row r="6" spans="1:4" x14ac:dyDescent="0.25">
      <c r="A6" s="5" t="s">
        <v>20</v>
      </c>
      <c r="B6" s="7">
        <v>6.1310871172676702E-2</v>
      </c>
      <c r="C6" s="7">
        <v>0.93868912882732325</v>
      </c>
      <c r="D6" s="7">
        <v>1</v>
      </c>
    </row>
    <row r="7" spans="1:4" x14ac:dyDescent="0.25">
      <c r="A7" s="5" t="s">
        <v>22</v>
      </c>
      <c r="B7" s="7">
        <v>5.8076279936985664E-2</v>
      </c>
      <c r="C7" s="7">
        <v>0.94192372006301428</v>
      </c>
      <c r="D7" s="7">
        <v>1</v>
      </c>
    </row>
    <row r="8" spans="1:4" x14ac:dyDescent="0.25">
      <c r="A8" s="5" t="s">
        <v>13</v>
      </c>
      <c r="B8" s="7">
        <v>4.5875244675643218E-2</v>
      </c>
      <c r="C8" s="7">
        <v>0.95412475532435681</v>
      </c>
      <c r="D8" s="7">
        <v>1</v>
      </c>
    </row>
    <row r="9" spans="1:4" x14ac:dyDescent="0.25">
      <c r="A9" s="5" t="s">
        <v>27</v>
      </c>
      <c r="B9" s="7">
        <v>4.9106757893909087E-2</v>
      </c>
      <c r="C9" s="7">
        <v>0.95089324210609094</v>
      </c>
      <c r="D9" s="7">
        <v>1</v>
      </c>
    </row>
    <row r="10" spans="1:4" x14ac:dyDescent="0.25">
      <c r="A10" s="5" t="s">
        <v>29</v>
      </c>
      <c r="B10" s="7">
        <v>0.12415072263510715</v>
      </c>
      <c r="C10" s="7">
        <v>0.87584927736489282</v>
      </c>
      <c r="D10" s="7">
        <v>1</v>
      </c>
    </row>
    <row r="11" spans="1:4" x14ac:dyDescent="0.25">
      <c r="A11" s="5" t="s">
        <v>32</v>
      </c>
      <c r="B11" s="7">
        <v>0.1008257268831016</v>
      </c>
      <c r="C11" s="7">
        <v>0.89917427311689835</v>
      </c>
      <c r="D11" s="7">
        <v>1</v>
      </c>
    </row>
    <row r="12" spans="1:4" x14ac:dyDescent="0.25">
      <c r="A12" s="5" t="s">
        <v>68</v>
      </c>
      <c r="B12" s="7">
        <v>7.3947658940030109E-2</v>
      </c>
      <c r="C12" s="7">
        <v>0.92605234105996992</v>
      </c>
      <c r="D12" s="7">
        <v>1</v>
      </c>
    </row>
    <row r="28" spans="1:4" x14ac:dyDescent="0.25">
      <c r="A28" s="4" t="s">
        <v>5</v>
      </c>
      <c r="B28" t="s">
        <v>101</v>
      </c>
    </row>
    <row r="30" spans="1:4" x14ac:dyDescent="0.25">
      <c r="A30" s="4" t="s">
        <v>71</v>
      </c>
      <c r="B30" s="4" t="s">
        <v>69</v>
      </c>
    </row>
    <row r="31" spans="1:4" x14ac:dyDescent="0.25">
      <c r="A31" s="4" t="s">
        <v>67</v>
      </c>
      <c r="B31" t="s">
        <v>63</v>
      </c>
      <c r="C31" t="s">
        <v>15</v>
      </c>
      <c r="D31" t="s">
        <v>68</v>
      </c>
    </row>
    <row r="32" spans="1:4" x14ac:dyDescent="0.25">
      <c r="A32" s="5" t="s">
        <v>17</v>
      </c>
      <c r="B32" s="7">
        <v>6.462649686371412E-2</v>
      </c>
      <c r="C32" s="7">
        <v>0.93537350313628587</v>
      </c>
      <c r="D32" s="7">
        <v>1</v>
      </c>
    </row>
    <row r="33" spans="1:4" x14ac:dyDescent="0.25">
      <c r="A33" s="5" t="s">
        <v>25</v>
      </c>
      <c r="B33" s="7">
        <v>4.5627376425855515E-2</v>
      </c>
      <c r="C33" s="7">
        <v>0.95437262357414454</v>
      </c>
      <c r="D33" s="7">
        <v>1</v>
      </c>
    </row>
    <row r="34" spans="1:4" x14ac:dyDescent="0.25">
      <c r="A34" s="5" t="s">
        <v>28</v>
      </c>
      <c r="B34" s="7">
        <v>9.1305998481397116E-2</v>
      </c>
      <c r="C34" s="7">
        <v>0.90869400151860291</v>
      </c>
      <c r="D34" s="7">
        <v>1</v>
      </c>
    </row>
    <row r="35" spans="1:4" x14ac:dyDescent="0.25">
      <c r="A35" s="5" t="s">
        <v>68</v>
      </c>
      <c r="B35" s="7">
        <v>7.3160873080032343E-2</v>
      </c>
      <c r="C35" s="7">
        <v>0.92683912691996762</v>
      </c>
      <c r="D35" s="7">
        <v>1</v>
      </c>
    </row>
    <row r="46" spans="1:4" x14ac:dyDescent="0.25">
      <c r="A46" s="4" t="s">
        <v>7</v>
      </c>
      <c r="B46" t="s">
        <v>63</v>
      </c>
    </row>
    <row r="47" spans="1:4" x14ac:dyDescent="0.25">
      <c r="A47" s="4" t="s">
        <v>9</v>
      </c>
      <c r="B47" t="s">
        <v>101</v>
      </c>
    </row>
    <row r="49" spans="1:2" x14ac:dyDescent="0.25">
      <c r="A49" s="4" t="s">
        <v>67</v>
      </c>
      <c r="B49" t="s">
        <v>71</v>
      </c>
    </row>
    <row r="50" spans="1:2" x14ac:dyDescent="0.25">
      <c r="A50" s="5" t="s">
        <v>35</v>
      </c>
      <c r="B50" s="7">
        <v>0.35138121546961326</v>
      </c>
    </row>
    <row r="51" spans="1:2" x14ac:dyDescent="0.25">
      <c r="A51" s="5" t="s">
        <v>23</v>
      </c>
      <c r="B51" s="7">
        <v>1.2154696132596685E-2</v>
      </c>
    </row>
    <row r="52" spans="1:2" x14ac:dyDescent="0.25">
      <c r="A52" s="5" t="s">
        <v>64</v>
      </c>
      <c r="B52" s="7">
        <v>0.16243093922651933</v>
      </c>
    </row>
    <row r="53" spans="1:2" x14ac:dyDescent="0.25">
      <c r="A53" s="5" t="s">
        <v>66</v>
      </c>
      <c r="B53" s="7">
        <v>4.4198895027624313E-3</v>
      </c>
    </row>
    <row r="54" spans="1:2" x14ac:dyDescent="0.25">
      <c r="A54" s="5" t="s">
        <v>12</v>
      </c>
      <c r="B54" s="7">
        <v>0.22320441988950276</v>
      </c>
    </row>
    <row r="55" spans="1:2" x14ac:dyDescent="0.25">
      <c r="A55" s="5" t="s">
        <v>65</v>
      </c>
      <c r="B55" s="7">
        <v>0.24640883977900552</v>
      </c>
    </row>
    <row r="56" spans="1:2" x14ac:dyDescent="0.25">
      <c r="A56" s="5" t="s">
        <v>68</v>
      </c>
      <c r="B56" s="7">
        <v>1</v>
      </c>
    </row>
    <row r="68" spans="1:8" x14ac:dyDescent="0.25">
      <c r="A68" s="4" t="s">
        <v>7</v>
      </c>
      <c r="B68" t="s">
        <v>63</v>
      </c>
    </row>
    <row r="70" spans="1:8" x14ac:dyDescent="0.25">
      <c r="A70" s="4" t="s">
        <v>71</v>
      </c>
      <c r="B70" s="4" t="s">
        <v>69</v>
      </c>
    </row>
    <row r="71" spans="1:8" x14ac:dyDescent="0.25">
      <c r="A71" s="4" t="s">
        <v>67</v>
      </c>
      <c r="B71" t="s">
        <v>35</v>
      </c>
      <c r="C71" t="s">
        <v>23</v>
      </c>
      <c r="D71" t="s">
        <v>64</v>
      </c>
      <c r="E71" t="s">
        <v>66</v>
      </c>
      <c r="F71" t="s">
        <v>12</v>
      </c>
      <c r="G71" t="s">
        <v>65</v>
      </c>
      <c r="H71" t="s">
        <v>68</v>
      </c>
    </row>
    <row r="72" spans="1:8" x14ac:dyDescent="0.25">
      <c r="A72" s="5" t="s">
        <v>16</v>
      </c>
      <c r="B72" s="6">
        <v>61</v>
      </c>
      <c r="C72" s="6">
        <v>1</v>
      </c>
      <c r="D72" s="6">
        <v>1</v>
      </c>
      <c r="E72" s="6"/>
      <c r="F72" s="6">
        <v>40</v>
      </c>
      <c r="G72" s="6">
        <v>22</v>
      </c>
      <c r="H72" s="6">
        <v>125</v>
      </c>
    </row>
    <row r="73" spans="1:8" x14ac:dyDescent="0.25">
      <c r="A73" s="5" t="s">
        <v>20</v>
      </c>
      <c r="B73" s="6">
        <v>73</v>
      </c>
      <c r="C73" s="6">
        <v>1</v>
      </c>
      <c r="D73" s="6">
        <v>5</v>
      </c>
      <c r="E73" s="6"/>
      <c r="F73" s="6">
        <v>32</v>
      </c>
      <c r="G73" s="6">
        <v>33</v>
      </c>
      <c r="H73" s="6">
        <v>144</v>
      </c>
    </row>
    <row r="74" spans="1:8" x14ac:dyDescent="0.25">
      <c r="A74" s="5" t="s">
        <v>22</v>
      </c>
      <c r="B74" s="6">
        <v>39</v>
      </c>
      <c r="C74" s="6"/>
      <c r="D74" s="6">
        <v>1</v>
      </c>
      <c r="E74" s="6"/>
      <c r="F74" s="6">
        <v>14</v>
      </c>
      <c r="G74" s="6">
        <v>17</v>
      </c>
      <c r="H74" s="6">
        <v>71</v>
      </c>
    </row>
    <row r="75" spans="1:8" x14ac:dyDescent="0.25">
      <c r="A75" s="5" t="s">
        <v>13</v>
      </c>
      <c r="B75" s="6">
        <v>37</v>
      </c>
      <c r="C75" s="6"/>
      <c r="D75" s="6">
        <v>9</v>
      </c>
      <c r="E75" s="6"/>
      <c r="F75" s="6">
        <v>20</v>
      </c>
      <c r="G75" s="6">
        <v>18</v>
      </c>
      <c r="H75" s="6">
        <v>84</v>
      </c>
    </row>
    <row r="76" spans="1:8" x14ac:dyDescent="0.25">
      <c r="A76" s="5" t="s">
        <v>27</v>
      </c>
      <c r="B76" s="6">
        <v>17</v>
      </c>
      <c r="C76" s="6"/>
      <c r="D76" s="6">
        <v>12</v>
      </c>
      <c r="E76" s="6">
        <v>2</v>
      </c>
      <c r="F76" s="6">
        <v>26</v>
      </c>
      <c r="G76" s="6">
        <v>25</v>
      </c>
      <c r="H76" s="6">
        <v>82</v>
      </c>
    </row>
    <row r="77" spans="1:8" x14ac:dyDescent="0.25">
      <c r="A77" s="5" t="s">
        <v>29</v>
      </c>
      <c r="B77" s="6">
        <v>66</v>
      </c>
      <c r="C77" s="6">
        <v>9</v>
      </c>
      <c r="D77" s="6">
        <v>27</v>
      </c>
      <c r="E77" s="6">
        <v>2</v>
      </c>
      <c r="F77" s="6">
        <v>32</v>
      </c>
      <c r="G77" s="6">
        <v>86</v>
      </c>
      <c r="H77" s="6">
        <v>222</v>
      </c>
    </row>
    <row r="78" spans="1:8" x14ac:dyDescent="0.25">
      <c r="A78" s="5" t="s">
        <v>32</v>
      </c>
      <c r="B78" s="6">
        <v>25</v>
      </c>
      <c r="C78" s="6"/>
      <c r="D78" s="6">
        <v>92</v>
      </c>
      <c r="E78" s="6"/>
      <c r="F78" s="6">
        <v>38</v>
      </c>
      <c r="G78" s="6">
        <v>22</v>
      </c>
      <c r="H78" s="6">
        <v>177</v>
      </c>
    </row>
    <row r="79" spans="1:8" x14ac:dyDescent="0.25">
      <c r="A79" s="5" t="s">
        <v>68</v>
      </c>
      <c r="B79" s="6">
        <v>318</v>
      </c>
      <c r="C79" s="6">
        <v>11</v>
      </c>
      <c r="D79" s="6">
        <v>147</v>
      </c>
      <c r="E79" s="6">
        <v>4</v>
      </c>
      <c r="F79" s="6">
        <v>202</v>
      </c>
      <c r="G79" s="6">
        <v>223</v>
      </c>
      <c r="H79" s="6">
        <v>905</v>
      </c>
    </row>
    <row r="85" spans="1:3" x14ac:dyDescent="0.25">
      <c r="A85" s="4" t="s">
        <v>67</v>
      </c>
      <c r="B85" t="s">
        <v>110</v>
      </c>
      <c r="C85" t="s">
        <v>109</v>
      </c>
    </row>
    <row r="86" spans="1:3" x14ac:dyDescent="0.25">
      <c r="A86" s="5" t="s">
        <v>16</v>
      </c>
      <c r="B86" s="6">
        <v>9</v>
      </c>
      <c r="C86" s="6">
        <v>1640</v>
      </c>
    </row>
    <row r="87" spans="1:3" x14ac:dyDescent="0.25">
      <c r="A87" s="5" t="s">
        <v>20</v>
      </c>
      <c r="B87" s="6">
        <v>14</v>
      </c>
      <c r="C87" s="6">
        <v>2386</v>
      </c>
    </row>
    <row r="88" spans="1:3" x14ac:dyDescent="0.25">
      <c r="A88" s="5" t="s">
        <v>22</v>
      </c>
      <c r="B88" s="6">
        <v>8</v>
      </c>
      <c r="C88" s="6">
        <v>1235</v>
      </c>
    </row>
    <row r="89" spans="1:3" x14ac:dyDescent="0.25">
      <c r="A89" s="5" t="s">
        <v>13</v>
      </c>
      <c r="B89" s="6">
        <v>12</v>
      </c>
      <c r="C89" s="6">
        <v>1841</v>
      </c>
    </row>
    <row r="90" spans="1:3" x14ac:dyDescent="0.25">
      <c r="A90" s="5" t="s">
        <v>27</v>
      </c>
      <c r="B90" s="6">
        <v>11</v>
      </c>
      <c r="C90" s="6">
        <v>1690</v>
      </c>
    </row>
    <row r="91" spans="1:3" x14ac:dyDescent="0.25">
      <c r="A91" s="5" t="s">
        <v>29</v>
      </c>
      <c r="B91" s="6">
        <v>9</v>
      </c>
      <c r="C91" s="6">
        <v>1803</v>
      </c>
    </row>
    <row r="92" spans="1:3" x14ac:dyDescent="0.25">
      <c r="A92" s="5" t="s">
        <v>32</v>
      </c>
      <c r="B92" s="6">
        <v>10</v>
      </c>
      <c r="C92" s="6">
        <v>1775</v>
      </c>
    </row>
    <row r="93" spans="1:3" x14ac:dyDescent="0.25">
      <c r="A93" s="5" t="s">
        <v>68</v>
      </c>
      <c r="B93" s="6">
        <v>73</v>
      </c>
      <c r="C93" s="6">
        <v>12370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77"/>
  <sheetViews>
    <sheetView workbookViewId="0">
      <selection activeCell="A135" sqref="A135"/>
    </sheetView>
  </sheetViews>
  <sheetFormatPr defaultRowHeight="15" x14ac:dyDescent="0.25"/>
  <cols>
    <col min="1" max="1" width="17.7109375" customWidth="1"/>
    <col min="2" max="2" width="16.5703125" customWidth="1"/>
    <col min="3" max="3" width="9.5703125" customWidth="1"/>
    <col min="4" max="4" width="10.42578125" customWidth="1"/>
    <col min="5" max="5" width="11.28515625" customWidth="1"/>
    <col min="6" max="6" width="8" style="9" customWidth="1"/>
    <col min="7" max="7" width="11.28515625" customWidth="1"/>
    <col min="8" max="8" width="8" style="10" customWidth="1"/>
    <col min="9" max="9" width="11.28515625" style="10" customWidth="1"/>
    <col min="10" max="10" width="8" customWidth="1"/>
    <col min="11" max="11" width="11.28515625" customWidth="1"/>
    <col min="12" max="30" width="16.28515625" customWidth="1"/>
    <col min="31" max="32" width="11.28515625" customWidth="1"/>
    <col min="33" max="33" width="8.28515625" customWidth="1"/>
    <col min="34" max="34" width="18.5703125" bestFit="1" customWidth="1"/>
    <col min="35" max="35" width="12.140625" customWidth="1"/>
    <col min="36" max="36" width="9.7109375" customWidth="1"/>
    <col min="37" max="37" width="14" customWidth="1"/>
    <col min="38" max="38" width="12.5703125" customWidth="1"/>
    <col min="39" max="39" width="16.140625" customWidth="1"/>
    <col min="40" max="40" width="8.28515625" customWidth="1"/>
    <col min="41" max="41" width="18.5703125" bestFit="1" customWidth="1"/>
    <col min="42" max="42" width="12.140625" customWidth="1"/>
    <col min="43" max="43" width="9.7109375" customWidth="1"/>
    <col min="44" max="44" width="14" customWidth="1"/>
    <col min="45" max="45" width="12.28515625" customWidth="1"/>
    <col min="46" max="46" width="16.140625" customWidth="1"/>
    <col min="47" max="47" width="8.28515625" customWidth="1"/>
    <col min="48" max="48" width="18.5703125" bestFit="1" customWidth="1"/>
    <col min="49" max="49" width="12.140625" customWidth="1"/>
    <col min="50" max="50" width="9.7109375" customWidth="1"/>
    <col min="51" max="51" width="14" bestFit="1" customWidth="1"/>
    <col min="52" max="52" width="12.28515625" bestFit="1" customWidth="1"/>
    <col min="53" max="53" width="16.140625" bestFit="1" customWidth="1"/>
    <col min="54" max="54" width="8.28515625" customWidth="1"/>
    <col min="55" max="55" width="18.5703125" bestFit="1" customWidth="1"/>
    <col min="56" max="56" width="12.140625" bestFit="1" customWidth="1"/>
    <col min="57" max="57" width="9.7109375" bestFit="1" customWidth="1"/>
    <col min="58" max="58" width="14" bestFit="1" customWidth="1"/>
    <col min="59" max="59" width="12.140625" bestFit="1" customWidth="1"/>
    <col min="60" max="60" width="15.7109375" bestFit="1" customWidth="1"/>
    <col min="61" max="61" width="11.28515625" bestFit="1" customWidth="1"/>
  </cols>
  <sheetData>
    <row r="3" spans="1:12" x14ac:dyDescent="0.25">
      <c r="B3" s="4" t="s">
        <v>69</v>
      </c>
      <c r="F3"/>
      <c r="H3" s="23"/>
      <c r="I3" s="23"/>
      <c r="J3" s="23"/>
      <c r="K3" s="23"/>
      <c r="L3" s="23"/>
    </row>
    <row r="4" spans="1:12" x14ac:dyDescent="0.25">
      <c r="B4" t="s">
        <v>63</v>
      </c>
      <c r="D4" t="s">
        <v>15</v>
      </c>
      <c r="F4" t="s">
        <v>74</v>
      </c>
      <c r="G4" t="s">
        <v>72</v>
      </c>
      <c r="H4" s="23"/>
      <c r="I4" s="23"/>
      <c r="J4" s="23"/>
      <c r="K4" s="23"/>
      <c r="L4" s="23"/>
    </row>
    <row r="5" spans="1:12" x14ac:dyDescent="0.25">
      <c r="A5" s="4" t="s">
        <v>67</v>
      </c>
      <c r="B5" t="s">
        <v>75</v>
      </c>
      <c r="C5" t="s">
        <v>73</v>
      </c>
      <c r="D5" t="s">
        <v>75</v>
      </c>
      <c r="E5" t="s">
        <v>73</v>
      </c>
      <c r="F5"/>
      <c r="H5" s="23"/>
      <c r="I5" s="23"/>
      <c r="J5" s="23"/>
      <c r="K5" s="23"/>
      <c r="L5" s="23"/>
    </row>
    <row r="6" spans="1:12" x14ac:dyDescent="0.25">
      <c r="A6" s="5" t="s">
        <v>17</v>
      </c>
      <c r="B6" s="6">
        <v>340</v>
      </c>
      <c r="C6" s="7">
        <v>6.462649686371412E-2</v>
      </c>
      <c r="D6" s="6">
        <v>4921</v>
      </c>
      <c r="E6" s="7">
        <v>0.93537350313628587</v>
      </c>
      <c r="F6" s="6">
        <v>5261</v>
      </c>
      <c r="G6" s="7">
        <v>1</v>
      </c>
      <c r="J6" s="10"/>
      <c r="K6" s="10"/>
      <c r="L6" s="12"/>
    </row>
    <row r="7" spans="1:12" x14ac:dyDescent="0.25">
      <c r="A7" s="8" t="s">
        <v>16</v>
      </c>
      <c r="B7" s="6">
        <v>125</v>
      </c>
      <c r="C7" s="7">
        <v>7.621951219512195E-2</v>
      </c>
      <c r="D7" s="6">
        <v>1515</v>
      </c>
      <c r="E7" s="7">
        <v>0.92378048780487809</v>
      </c>
      <c r="F7" s="6">
        <v>1640</v>
      </c>
      <c r="G7" s="7">
        <v>1</v>
      </c>
      <c r="J7" s="10"/>
      <c r="K7" s="10"/>
      <c r="L7" s="12"/>
    </row>
    <row r="8" spans="1:12" x14ac:dyDescent="0.25">
      <c r="A8" s="11">
        <v>9</v>
      </c>
      <c r="B8" s="6">
        <v>125</v>
      </c>
      <c r="C8" s="7">
        <v>7.621951219512195E-2</v>
      </c>
      <c r="D8" s="6">
        <v>1515</v>
      </c>
      <c r="E8" s="7">
        <v>0.92378048780487809</v>
      </c>
      <c r="F8" s="6">
        <v>1640</v>
      </c>
      <c r="G8" s="7">
        <v>1</v>
      </c>
      <c r="J8" s="10"/>
      <c r="K8" s="10"/>
      <c r="L8" s="12"/>
    </row>
    <row r="9" spans="1:12" x14ac:dyDescent="0.25">
      <c r="A9" s="8" t="s">
        <v>20</v>
      </c>
      <c r="B9" s="6">
        <v>144</v>
      </c>
      <c r="C9" s="7">
        <v>6.0352053646269908E-2</v>
      </c>
      <c r="D9" s="6">
        <v>2242</v>
      </c>
      <c r="E9" s="7">
        <v>0.93964794635373006</v>
      </c>
      <c r="F9" s="6">
        <v>2386</v>
      </c>
      <c r="G9" s="7">
        <v>1</v>
      </c>
      <c r="J9" s="10"/>
      <c r="K9" s="10"/>
      <c r="L9" s="12"/>
    </row>
    <row r="10" spans="1:12" x14ac:dyDescent="0.25">
      <c r="A10" s="11">
        <v>14</v>
      </c>
      <c r="B10" s="6">
        <v>144</v>
      </c>
      <c r="C10" s="7">
        <v>6.0352053646269908E-2</v>
      </c>
      <c r="D10" s="6">
        <v>2242</v>
      </c>
      <c r="E10" s="7">
        <v>0.93964794635373006</v>
      </c>
      <c r="F10" s="6">
        <v>2386</v>
      </c>
      <c r="G10" s="7">
        <v>1</v>
      </c>
      <c r="J10" s="10"/>
      <c r="K10" s="10"/>
      <c r="L10" s="12"/>
    </row>
    <row r="11" spans="1:12" x14ac:dyDescent="0.25">
      <c r="A11" s="8" t="s">
        <v>22</v>
      </c>
      <c r="B11" s="6">
        <v>71</v>
      </c>
      <c r="C11" s="7">
        <v>5.7489878542510121E-2</v>
      </c>
      <c r="D11" s="6">
        <v>1164</v>
      </c>
      <c r="E11" s="7">
        <v>0.94251012145748991</v>
      </c>
      <c r="F11" s="6">
        <v>1235</v>
      </c>
      <c r="G11" s="7">
        <v>1</v>
      </c>
      <c r="J11" s="10"/>
      <c r="K11" s="10"/>
      <c r="L11" s="12"/>
    </row>
    <row r="12" spans="1:12" x14ac:dyDescent="0.25">
      <c r="A12" s="11">
        <v>8</v>
      </c>
      <c r="B12" s="6">
        <v>71</v>
      </c>
      <c r="C12" s="7">
        <v>5.7489878542510121E-2</v>
      </c>
      <c r="D12" s="6">
        <v>1164</v>
      </c>
      <c r="E12" s="7">
        <v>0.94251012145748991</v>
      </c>
      <c r="F12" s="6">
        <v>1235</v>
      </c>
      <c r="G12" s="7">
        <v>1</v>
      </c>
      <c r="J12" s="10"/>
      <c r="K12" s="10"/>
      <c r="L12" s="12"/>
    </row>
    <row r="13" spans="1:12" x14ac:dyDescent="0.25">
      <c r="A13" s="5" t="s">
        <v>25</v>
      </c>
      <c r="B13" s="6">
        <v>84</v>
      </c>
      <c r="C13" s="7">
        <v>4.5627376425855515E-2</v>
      </c>
      <c r="D13" s="6">
        <v>1757</v>
      </c>
      <c r="E13" s="7">
        <v>0.95437262357414454</v>
      </c>
      <c r="F13" s="6">
        <v>1841</v>
      </c>
      <c r="G13" s="7">
        <v>1</v>
      </c>
      <c r="J13" s="10"/>
      <c r="K13" s="10"/>
      <c r="L13" s="12"/>
    </row>
    <row r="14" spans="1:12" x14ac:dyDescent="0.25">
      <c r="A14" s="8" t="s">
        <v>13</v>
      </c>
      <c r="B14" s="6">
        <v>84</v>
      </c>
      <c r="C14" s="7">
        <v>4.5627376425855515E-2</v>
      </c>
      <c r="D14" s="6">
        <v>1757</v>
      </c>
      <c r="E14" s="7">
        <v>0.95437262357414454</v>
      </c>
      <c r="F14" s="6">
        <v>1841</v>
      </c>
      <c r="G14" s="7">
        <v>1</v>
      </c>
      <c r="J14" s="10"/>
      <c r="K14" s="10"/>
      <c r="L14" s="12"/>
    </row>
    <row r="15" spans="1:12" x14ac:dyDescent="0.25">
      <c r="A15" s="11">
        <v>12</v>
      </c>
      <c r="B15" s="6">
        <v>84</v>
      </c>
      <c r="C15" s="7">
        <v>4.5627376425855515E-2</v>
      </c>
      <c r="D15" s="6">
        <v>1757</v>
      </c>
      <c r="E15" s="7">
        <v>0.95437262357414454</v>
      </c>
      <c r="F15" s="6">
        <v>1841</v>
      </c>
      <c r="G15" s="7">
        <v>1</v>
      </c>
      <c r="J15" s="10"/>
      <c r="K15" s="10"/>
      <c r="L15" s="12"/>
    </row>
    <row r="16" spans="1:12" x14ac:dyDescent="0.25">
      <c r="A16" s="5" t="s">
        <v>28</v>
      </c>
      <c r="B16" s="6">
        <v>481</v>
      </c>
      <c r="C16" s="7">
        <v>9.1305998481397116E-2</v>
      </c>
      <c r="D16" s="6">
        <v>4787</v>
      </c>
      <c r="E16" s="7">
        <v>0.90869400151860291</v>
      </c>
      <c r="F16" s="6">
        <v>5268</v>
      </c>
      <c r="G16" s="7">
        <v>1</v>
      </c>
      <c r="J16" s="10"/>
      <c r="K16" s="10"/>
      <c r="L16" s="12"/>
    </row>
    <row r="17" spans="1:12" x14ac:dyDescent="0.25">
      <c r="A17" s="8" t="s">
        <v>27</v>
      </c>
      <c r="B17" s="6">
        <v>82</v>
      </c>
      <c r="C17" s="7">
        <v>4.85207100591716E-2</v>
      </c>
      <c r="D17" s="6">
        <v>1608</v>
      </c>
      <c r="E17" s="7">
        <v>0.95147928994082842</v>
      </c>
      <c r="F17" s="6">
        <v>1690</v>
      </c>
      <c r="G17" s="7">
        <v>1</v>
      </c>
      <c r="J17" s="10"/>
      <c r="K17" s="10"/>
      <c r="L17" s="12"/>
    </row>
    <row r="18" spans="1:12" x14ac:dyDescent="0.25">
      <c r="A18" s="11">
        <v>11</v>
      </c>
      <c r="B18" s="6">
        <v>82</v>
      </c>
      <c r="C18" s="7">
        <v>4.85207100591716E-2</v>
      </c>
      <c r="D18" s="6">
        <v>1608</v>
      </c>
      <c r="E18" s="7">
        <v>0.95147928994082842</v>
      </c>
      <c r="F18" s="6">
        <v>1690</v>
      </c>
      <c r="G18" s="7">
        <v>1</v>
      </c>
      <c r="J18" s="10"/>
      <c r="K18" s="10"/>
      <c r="L18" s="12"/>
    </row>
    <row r="19" spans="1:12" x14ac:dyDescent="0.25">
      <c r="A19" s="8" t="s">
        <v>29</v>
      </c>
      <c r="B19" s="6">
        <v>222</v>
      </c>
      <c r="C19" s="7">
        <v>0.12312811980033278</v>
      </c>
      <c r="D19" s="6">
        <v>1581</v>
      </c>
      <c r="E19" s="7">
        <v>0.87687188019966722</v>
      </c>
      <c r="F19" s="6">
        <v>1803</v>
      </c>
      <c r="G19" s="7">
        <v>1</v>
      </c>
      <c r="J19" s="10"/>
      <c r="K19" s="10"/>
      <c r="L19" s="12"/>
    </row>
    <row r="20" spans="1:12" x14ac:dyDescent="0.25">
      <c r="A20" s="11">
        <v>9</v>
      </c>
      <c r="B20" s="6">
        <v>222</v>
      </c>
      <c r="C20" s="7">
        <v>0.12312811980033278</v>
      </c>
      <c r="D20" s="6">
        <v>1581</v>
      </c>
      <c r="E20" s="7">
        <v>0.87687188019966722</v>
      </c>
      <c r="F20" s="6">
        <v>1803</v>
      </c>
      <c r="G20" s="7">
        <v>1</v>
      </c>
      <c r="J20" s="10"/>
      <c r="L20" s="12"/>
    </row>
    <row r="21" spans="1:12" x14ac:dyDescent="0.25">
      <c r="A21" s="8" t="s">
        <v>32</v>
      </c>
      <c r="B21" s="6">
        <v>177</v>
      </c>
      <c r="C21" s="7">
        <v>9.9718309859154933E-2</v>
      </c>
      <c r="D21" s="6">
        <v>1598</v>
      </c>
      <c r="E21" s="7">
        <v>0.90028169014084503</v>
      </c>
      <c r="F21" s="6">
        <v>1775</v>
      </c>
      <c r="G21" s="7">
        <v>1</v>
      </c>
      <c r="L21" s="12"/>
    </row>
    <row r="22" spans="1:12" x14ac:dyDescent="0.25">
      <c r="A22" s="11">
        <v>10</v>
      </c>
      <c r="B22" s="6">
        <v>177</v>
      </c>
      <c r="C22" s="7">
        <v>9.9718309859154933E-2</v>
      </c>
      <c r="D22" s="6">
        <v>1598</v>
      </c>
      <c r="E22" s="7">
        <v>0.90028169014084503</v>
      </c>
      <c r="F22" s="6">
        <v>1775</v>
      </c>
      <c r="G22" s="7">
        <v>1</v>
      </c>
      <c r="J22" s="10"/>
      <c r="L22" s="12"/>
    </row>
    <row r="23" spans="1:12" x14ac:dyDescent="0.25">
      <c r="A23" s="5" t="s">
        <v>68</v>
      </c>
      <c r="B23" s="6">
        <v>905</v>
      </c>
      <c r="C23" s="7">
        <v>7.3160873080032343E-2</v>
      </c>
      <c r="D23" s="6">
        <v>11465</v>
      </c>
      <c r="E23" s="7">
        <v>0.92683912691996762</v>
      </c>
      <c r="F23" s="6">
        <v>12370</v>
      </c>
      <c r="G23" s="7">
        <v>1</v>
      </c>
      <c r="L23" s="12"/>
    </row>
    <row r="24" spans="1:12" x14ac:dyDescent="0.25">
      <c r="L24" s="12"/>
    </row>
    <row r="36" spans="1:9" x14ac:dyDescent="0.25">
      <c r="B36" s="4" t="s">
        <v>69</v>
      </c>
      <c r="F36"/>
      <c r="H36"/>
      <c r="I36"/>
    </row>
    <row r="37" spans="1:9" x14ac:dyDescent="0.25">
      <c r="B37" t="s">
        <v>63</v>
      </c>
      <c r="D37" t="s">
        <v>15</v>
      </c>
      <c r="F37" t="s">
        <v>72</v>
      </c>
      <c r="G37" t="s">
        <v>87</v>
      </c>
      <c r="H37"/>
      <c r="I37"/>
    </row>
    <row r="38" spans="1:9" x14ac:dyDescent="0.25">
      <c r="A38" s="4" t="s">
        <v>67</v>
      </c>
      <c r="B38" t="s">
        <v>73</v>
      </c>
      <c r="C38" t="s">
        <v>88</v>
      </c>
      <c r="D38" t="s">
        <v>73</v>
      </c>
      <c r="E38" t="s">
        <v>88</v>
      </c>
      <c r="F38"/>
      <c r="H38"/>
      <c r="I38"/>
    </row>
    <row r="39" spans="1:9" x14ac:dyDescent="0.25">
      <c r="A39" s="5" t="s">
        <v>16</v>
      </c>
      <c r="B39" s="7">
        <v>7.621951219512195E-2</v>
      </c>
      <c r="C39" s="6">
        <v>125</v>
      </c>
      <c r="D39" s="7">
        <v>0.92378048780487809</v>
      </c>
      <c r="E39" s="6">
        <v>1515</v>
      </c>
      <c r="F39" s="7">
        <v>1</v>
      </c>
      <c r="G39" s="6">
        <v>1640</v>
      </c>
      <c r="H39"/>
      <c r="I39"/>
    </row>
    <row r="40" spans="1:9" x14ac:dyDescent="0.25">
      <c r="A40" s="8" t="s">
        <v>35</v>
      </c>
      <c r="B40" s="7">
        <v>7.3939393939393944E-2</v>
      </c>
      <c r="C40" s="6">
        <v>61</v>
      </c>
      <c r="D40" s="7">
        <v>0.92606060606060603</v>
      </c>
      <c r="E40" s="6">
        <v>764</v>
      </c>
      <c r="F40" s="7">
        <v>1</v>
      </c>
      <c r="G40" s="6">
        <v>825</v>
      </c>
      <c r="H40"/>
      <c r="I40"/>
    </row>
    <row r="41" spans="1:9" x14ac:dyDescent="0.25">
      <c r="A41" s="8" t="s">
        <v>23</v>
      </c>
      <c r="B41" s="7">
        <v>0.2</v>
      </c>
      <c r="C41" s="6">
        <v>1</v>
      </c>
      <c r="D41" s="7">
        <v>0.8</v>
      </c>
      <c r="E41" s="6">
        <v>4</v>
      </c>
      <c r="F41" s="7">
        <v>1</v>
      </c>
      <c r="G41" s="6">
        <v>5</v>
      </c>
      <c r="H41"/>
      <c r="I41"/>
    </row>
    <row r="42" spans="1:9" x14ac:dyDescent="0.25">
      <c r="A42" s="8" t="s">
        <v>64</v>
      </c>
      <c r="B42" s="7">
        <v>1.1363636363636364E-2</v>
      </c>
      <c r="C42" s="6">
        <v>1</v>
      </c>
      <c r="D42" s="7">
        <v>0.98863636363636365</v>
      </c>
      <c r="E42" s="6">
        <v>87</v>
      </c>
      <c r="F42" s="7">
        <v>1</v>
      </c>
      <c r="G42" s="6">
        <v>88</v>
      </c>
      <c r="H42"/>
      <c r="I42"/>
    </row>
    <row r="43" spans="1:9" x14ac:dyDescent="0.25">
      <c r="A43" s="8" t="s">
        <v>66</v>
      </c>
      <c r="B43" s="7">
        <v>0</v>
      </c>
      <c r="C43" s="6"/>
      <c r="D43" s="7">
        <v>1</v>
      </c>
      <c r="E43" s="6">
        <v>29</v>
      </c>
      <c r="F43" s="7">
        <v>1</v>
      </c>
      <c r="G43" s="6">
        <v>29</v>
      </c>
      <c r="H43"/>
      <c r="I43"/>
    </row>
    <row r="44" spans="1:9" x14ac:dyDescent="0.25">
      <c r="A44" s="8" t="s">
        <v>12</v>
      </c>
      <c r="B44" s="7">
        <v>7.407407407407407E-2</v>
      </c>
      <c r="C44" s="6">
        <v>40</v>
      </c>
      <c r="D44" s="7">
        <v>0.92592592592592593</v>
      </c>
      <c r="E44" s="6">
        <v>500</v>
      </c>
      <c r="F44" s="7">
        <v>1</v>
      </c>
      <c r="G44" s="6">
        <v>540</v>
      </c>
      <c r="H44"/>
      <c r="I44"/>
    </row>
    <row r="45" spans="1:9" x14ac:dyDescent="0.25">
      <c r="A45" s="8" t="s">
        <v>65</v>
      </c>
      <c r="B45" s="7">
        <v>0.1437908496732026</v>
      </c>
      <c r="C45" s="6">
        <v>22</v>
      </c>
      <c r="D45" s="7">
        <v>0.85620915032679734</v>
      </c>
      <c r="E45" s="6">
        <v>131</v>
      </c>
      <c r="F45" s="7">
        <v>1</v>
      </c>
      <c r="G45" s="6">
        <v>153</v>
      </c>
      <c r="H45"/>
      <c r="I45"/>
    </row>
    <row r="46" spans="1:9" x14ac:dyDescent="0.25">
      <c r="A46" s="5" t="s">
        <v>20</v>
      </c>
      <c r="B46" s="7">
        <v>6.0352053646269908E-2</v>
      </c>
      <c r="C46" s="6">
        <v>144</v>
      </c>
      <c r="D46" s="7">
        <v>0.93964794635373006</v>
      </c>
      <c r="E46" s="6">
        <v>2242</v>
      </c>
      <c r="F46" s="7">
        <v>1</v>
      </c>
      <c r="G46" s="6">
        <v>2386</v>
      </c>
      <c r="H46"/>
      <c r="I46"/>
    </row>
    <row r="47" spans="1:9" x14ac:dyDescent="0.25">
      <c r="A47" s="8" t="s">
        <v>35</v>
      </c>
      <c r="B47" s="7">
        <v>6.347826086956522E-2</v>
      </c>
      <c r="C47" s="6">
        <v>73</v>
      </c>
      <c r="D47" s="7">
        <v>0.93652173913043479</v>
      </c>
      <c r="E47" s="6">
        <v>1077</v>
      </c>
      <c r="F47" s="7">
        <v>1</v>
      </c>
      <c r="G47" s="6">
        <v>1150</v>
      </c>
    </row>
    <row r="48" spans="1:9" x14ac:dyDescent="0.25">
      <c r="A48" s="8" t="s">
        <v>23</v>
      </c>
      <c r="B48" s="7">
        <v>0.25</v>
      </c>
      <c r="C48" s="6">
        <v>1</v>
      </c>
      <c r="D48" s="7">
        <v>0.75</v>
      </c>
      <c r="E48" s="6">
        <v>3</v>
      </c>
      <c r="F48" s="7">
        <v>1</v>
      </c>
      <c r="G48" s="6">
        <v>4</v>
      </c>
    </row>
    <row r="49" spans="1:7" x14ac:dyDescent="0.25">
      <c r="A49" s="8" t="s">
        <v>64</v>
      </c>
      <c r="B49" s="7">
        <v>4.807692307692308E-2</v>
      </c>
      <c r="C49" s="6">
        <v>5</v>
      </c>
      <c r="D49" s="7">
        <v>0.95192307692307687</v>
      </c>
      <c r="E49" s="6">
        <v>99</v>
      </c>
      <c r="F49" s="7">
        <v>1</v>
      </c>
      <c r="G49" s="6">
        <v>104</v>
      </c>
    </row>
    <row r="50" spans="1:7" x14ac:dyDescent="0.25">
      <c r="A50" s="8" t="s">
        <v>66</v>
      </c>
      <c r="B50" s="7">
        <v>0</v>
      </c>
      <c r="C50" s="6"/>
      <c r="D50" s="7">
        <v>1</v>
      </c>
      <c r="E50" s="6">
        <v>35</v>
      </c>
      <c r="F50" s="7">
        <v>1</v>
      </c>
      <c r="G50" s="6">
        <v>35</v>
      </c>
    </row>
    <row r="51" spans="1:7" x14ac:dyDescent="0.25">
      <c r="A51" s="8" t="s">
        <v>12</v>
      </c>
      <c r="B51" s="7">
        <v>4.0712468193384227E-2</v>
      </c>
      <c r="C51" s="6">
        <v>32</v>
      </c>
      <c r="D51" s="7">
        <v>0.95928753180661575</v>
      </c>
      <c r="E51" s="6">
        <v>754</v>
      </c>
      <c r="F51" s="7">
        <v>1</v>
      </c>
      <c r="G51" s="6">
        <v>786</v>
      </c>
    </row>
    <row r="52" spans="1:7" x14ac:dyDescent="0.25">
      <c r="A52" s="8" t="s">
        <v>65</v>
      </c>
      <c r="B52" s="7">
        <v>0.10749185667752444</v>
      </c>
      <c r="C52" s="6">
        <v>33</v>
      </c>
      <c r="D52" s="7">
        <v>0.89250814332247552</v>
      </c>
      <c r="E52" s="6">
        <v>274</v>
      </c>
      <c r="F52" s="7">
        <v>1</v>
      </c>
      <c r="G52" s="6">
        <v>307</v>
      </c>
    </row>
    <row r="53" spans="1:7" x14ac:dyDescent="0.25">
      <c r="A53" s="5" t="s">
        <v>22</v>
      </c>
      <c r="B53" s="7">
        <v>5.7489878542510121E-2</v>
      </c>
      <c r="C53" s="6">
        <v>71</v>
      </c>
      <c r="D53" s="7">
        <v>0.94251012145748991</v>
      </c>
      <c r="E53" s="6">
        <v>1164</v>
      </c>
      <c r="F53" s="7">
        <v>1</v>
      </c>
      <c r="G53" s="6">
        <v>1235</v>
      </c>
    </row>
    <row r="54" spans="1:7" x14ac:dyDescent="0.25">
      <c r="A54" s="8" t="s">
        <v>35</v>
      </c>
      <c r="B54" s="7">
        <v>5.1861702127659573E-2</v>
      </c>
      <c r="C54" s="6">
        <v>39</v>
      </c>
      <c r="D54" s="7">
        <v>0.94813829787234039</v>
      </c>
      <c r="E54" s="6">
        <v>713</v>
      </c>
      <c r="F54" s="7">
        <v>1</v>
      </c>
      <c r="G54" s="6">
        <v>752</v>
      </c>
    </row>
    <row r="55" spans="1:7" x14ac:dyDescent="0.25">
      <c r="A55" s="8" t="s">
        <v>23</v>
      </c>
      <c r="B55" s="7">
        <v>0</v>
      </c>
      <c r="C55" s="6"/>
      <c r="D55" s="7">
        <v>1</v>
      </c>
      <c r="E55" s="6">
        <v>1</v>
      </c>
      <c r="F55" s="7">
        <v>1</v>
      </c>
      <c r="G55" s="6">
        <v>1</v>
      </c>
    </row>
    <row r="56" spans="1:7" x14ac:dyDescent="0.25">
      <c r="A56" s="8" t="s">
        <v>64</v>
      </c>
      <c r="B56" s="7">
        <v>0.125</v>
      </c>
      <c r="C56" s="6">
        <v>1</v>
      </c>
      <c r="D56" s="7">
        <v>0.875</v>
      </c>
      <c r="E56" s="6">
        <v>7</v>
      </c>
      <c r="F56" s="7">
        <v>1</v>
      </c>
      <c r="G56" s="6">
        <v>8</v>
      </c>
    </row>
    <row r="57" spans="1:7" x14ac:dyDescent="0.25">
      <c r="A57" s="8" t="s">
        <v>66</v>
      </c>
      <c r="B57" s="7">
        <v>0</v>
      </c>
      <c r="C57" s="6"/>
      <c r="D57" s="7">
        <v>1</v>
      </c>
      <c r="E57" s="6">
        <v>18</v>
      </c>
      <c r="F57" s="7">
        <v>1</v>
      </c>
      <c r="G57" s="6">
        <v>18</v>
      </c>
    </row>
    <row r="58" spans="1:7" x14ac:dyDescent="0.25">
      <c r="A58" s="8" t="s">
        <v>12</v>
      </c>
      <c r="B58" s="7">
        <v>4.4444444444444446E-2</v>
      </c>
      <c r="C58" s="6">
        <v>14</v>
      </c>
      <c r="D58" s="7">
        <v>0.9555555555555556</v>
      </c>
      <c r="E58" s="6">
        <v>301</v>
      </c>
      <c r="F58" s="7">
        <v>1</v>
      </c>
      <c r="G58" s="6">
        <v>315</v>
      </c>
    </row>
    <row r="59" spans="1:7" x14ac:dyDescent="0.25">
      <c r="A59" s="8" t="s">
        <v>65</v>
      </c>
      <c r="B59" s="7">
        <v>0.12056737588652482</v>
      </c>
      <c r="C59" s="6">
        <v>17</v>
      </c>
      <c r="D59" s="7">
        <v>0.87943262411347523</v>
      </c>
      <c r="E59" s="6">
        <v>124</v>
      </c>
      <c r="F59" s="7">
        <v>1</v>
      </c>
      <c r="G59" s="6">
        <v>141</v>
      </c>
    </row>
    <row r="60" spans="1:7" x14ac:dyDescent="0.25">
      <c r="A60" s="5" t="s">
        <v>13</v>
      </c>
      <c r="B60" s="7">
        <v>4.5627376425855515E-2</v>
      </c>
      <c r="C60" s="6">
        <v>84</v>
      </c>
      <c r="D60" s="7">
        <v>0.95437262357414454</v>
      </c>
      <c r="E60" s="6">
        <v>1757</v>
      </c>
      <c r="F60" s="7">
        <v>1</v>
      </c>
      <c r="G60" s="6">
        <v>1841</v>
      </c>
    </row>
    <row r="61" spans="1:7" x14ac:dyDescent="0.25">
      <c r="A61" s="8" t="s">
        <v>35</v>
      </c>
      <c r="B61" s="7">
        <v>6.3683304647160072E-2</v>
      </c>
      <c r="C61" s="6">
        <v>37</v>
      </c>
      <c r="D61" s="7">
        <v>0.9363166953528399</v>
      </c>
      <c r="E61" s="6">
        <v>544</v>
      </c>
      <c r="F61" s="7">
        <v>1</v>
      </c>
      <c r="G61" s="6">
        <v>581</v>
      </c>
    </row>
    <row r="62" spans="1:7" x14ac:dyDescent="0.25">
      <c r="A62" s="8" t="s">
        <v>23</v>
      </c>
      <c r="B62" s="7">
        <v>0</v>
      </c>
      <c r="C62" s="6"/>
      <c r="D62" s="7">
        <v>1</v>
      </c>
      <c r="E62" s="6">
        <v>14</v>
      </c>
      <c r="F62" s="7">
        <v>1</v>
      </c>
      <c r="G62" s="6">
        <v>14</v>
      </c>
    </row>
    <row r="63" spans="1:7" x14ac:dyDescent="0.25">
      <c r="A63" s="8" t="s">
        <v>64</v>
      </c>
      <c r="B63" s="7">
        <v>4.5918367346938778E-2</v>
      </c>
      <c r="C63" s="6">
        <v>9</v>
      </c>
      <c r="D63" s="7">
        <v>0.95408163265306123</v>
      </c>
      <c r="E63" s="6">
        <v>187</v>
      </c>
      <c r="F63" s="7">
        <v>1</v>
      </c>
      <c r="G63" s="6">
        <v>196</v>
      </c>
    </row>
    <row r="64" spans="1:7" x14ac:dyDescent="0.25">
      <c r="A64" s="8" t="s">
        <v>66</v>
      </c>
      <c r="B64" s="7">
        <v>0</v>
      </c>
      <c r="C64" s="6"/>
      <c r="D64" s="7">
        <v>1</v>
      </c>
      <c r="E64" s="6">
        <v>19</v>
      </c>
      <c r="F64" s="7">
        <v>1</v>
      </c>
      <c r="G64" s="6">
        <v>19</v>
      </c>
    </row>
    <row r="65" spans="1:7" x14ac:dyDescent="0.25">
      <c r="A65" s="8" t="s">
        <v>12</v>
      </c>
      <c r="B65" s="7">
        <v>2.336448598130841E-2</v>
      </c>
      <c r="C65" s="6">
        <v>20</v>
      </c>
      <c r="D65" s="7">
        <v>0.97663551401869164</v>
      </c>
      <c r="E65" s="6">
        <v>836</v>
      </c>
      <c r="F65" s="7">
        <v>1</v>
      </c>
      <c r="G65" s="6">
        <v>856</v>
      </c>
    </row>
    <row r="66" spans="1:7" x14ac:dyDescent="0.25">
      <c r="A66" s="8" t="s">
        <v>65</v>
      </c>
      <c r="B66" s="7">
        <v>0.10285714285714286</v>
      </c>
      <c r="C66" s="6">
        <v>18</v>
      </c>
      <c r="D66" s="7">
        <v>0.89714285714285713</v>
      </c>
      <c r="E66" s="6">
        <v>157</v>
      </c>
      <c r="F66" s="7">
        <v>1</v>
      </c>
      <c r="G66" s="6">
        <v>175</v>
      </c>
    </row>
    <row r="67" spans="1:7" x14ac:dyDescent="0.25">
      <c r="A67" s="5" t="s">
        <v>27</v>
      </c>
      <c r="B67" s="7">
        <v>4.85207100591716E-2</v>
      </c>
      <c r="C67" s="6">
        <v>82</v>
      </c>
      <c r="D67" s="7">
        <v>0.95147928994082842</v>
      </c>
      <c r="E67" s="6">
        <v>1608</v>
      </c>
      <c r="F67" s="7">
        <v>1</v>
      </c>
      <c r="G67" s="6">
        <v>1690</v>
      </c>
    </row>
    <row r="68" spans="1:7" x14ac:dyDescent="0.25">
      <c r="A68" s="8" t="s">
        <v>35</v>
      </c>
      <c r="B68" s="7">
        <v>4.7486033519553071E-2</v>
      </c>
      <c r="C68" s="6">
        <v>17</v>
      </c>
      <c r="D68" s="7">
        <v>0.95251396648044695</v>
      </c>
      <c r="E68" s="6">
        <v>341</v>
      </c>
      <c r="F68" s="7">
        <v>1</v>
      </c>
      <c r="G68" s="6">
        <v>358</v>
      </c>
    </row>
    <row r="69" spans="1:7" x14ac:dyDescent="0.25">
      <c r="A69" s="8" t="s">
        <v>23</v>
      </c>
      <c r="B69" s="7">
        <v>0</v>
      </c>
      <c r="C69" s="6"/>
      <c r="D69" s="7">
        <v>1</v>
      </c>
      <c r="E69" s="6">
        <v>4</v>
      </c>
      <c r="F69" s="7">
        <v>1</v>
      </c>
      <c r="G69" s="6">
        <v>4</v>
      </c>
    </row>
    <row r="70" spans="1:7" x14ac:dyDescent="0.25">
      <c r="A70" s="8" t="s">
        <v>64</v>
      </c>
      <c r="B70" s="7">
        <v>3.4682080924855488E-2</v>
      </c>
      <c r="C70" s="6">
        <v>12</v>
      </c>
      <c r="D70" s="7">
        <v>0.96531791907514453</v>
      </c>
      <c r="E70" s="6">
        <v>334</v>
      </c>
      <c r="F70" s="7">
        <v>1</v>
      </c>
      <c r="G70" s="6">
        <v>346</v>
      </c>
    </row>
    <row r="71" spans="1:7" x14ac:dyDescent="0.25">
      <c r="A71" s="8" t="s">
        <v>66</v>
      </c>
      <c r="B71" s="7">
        <v>3.9215686274509803E-2</v>
      </c>
      <c r="C71" s="6">
        <v>2</v>
      </c>
      <c r="D71" s="7">
        <v>0.96078431372549022</v>
      </c>
      <c r="E71" s="6">
        <v>49</v>
      </c>
      <c r="F71" s="7">
        <v>1</v>
      </c>
      <c r="G71" s="6">
        <v>51</v>
      </c>
    </row>
    <row r="72" spans="1:7" x14ac:dyDescent="0.25">
      <c r="A72" s="8" t="s">
        <v>12</v>
      </c>
      <c r="B72" s="7">
        <v>4.6511627906976744E-2</v>
      </c>
      <c r="C72" s="6">
        <v>26</v>
      </c>
      <c r="D72" s="7">
        <v>0.95348837209302328</v>
      </c>
      <c r="E72" s="6">
        <v>533</v>
      </c>
      <c r="F72" s="7">
        <v>1</v>
      </c>
      <c r="G72" s="6">
        <v>559</v>
      </c>
    </row>
    <row r="73" spans="1:7" x14ac:dyDescent="0.25">
      <c r="A73" s="8" t="s">
        <v>65</v>
      </c>
      <c r="B73" s="7">
        <v>6.7204301075268813E-2</v>
      </c>
      <c r="C73" s="6">
        <v>25</v>
      </c>
      <c r="D73" s="7">
        <v>0.93279569892473113</v>
      </c>
      <c r="E73" s="6">
        <v>347</v>
      </c>
      <c r="F73" s="7">
        <v>1</v>
      </c>
      <c r="G73" s="6">
        <v>372</v>
      </c>
    </row>
    <row r="74" spans="1:7" x14ac:dyDescent="0.25">
      <c r="A74" s="5" t="s">
        <v>29</v>
      </c>
      <c r="B74" s="7">
        <v>0.12312811980033278</v>
      </c>
      <c r="C74" s="6">
        <v>222</v>
      </c>
      <c r="D74" s="7">
        <v>0.87687188019966722</v>
      </c>
      <c r="E74" s="6">
        <v>1581</v>
      </c>
      <c r="F74" s="7">
        <v>1</v>
      </c>
      <c r="G74" s="6">
        <v>1803</v>
      </c>
    </row>
    <row r="75" spans="1:7" x14ac:dyDescent="0.25">
      <c r="A75" s="8" t="s">
        <v>35</v>
      </c>
      <c r="B75" s="7">
        <v>9.2050209205020925E-2</v>
      </c>
      <c r="C75" s="6">
        <v>66</v>
      </c>
      <c r="D75" s="7">
        <v>0.90794979079497906</v>
      </c>
      <c r="E75" s="6">
        <v>651</v>
      </c>
      <c r="F75" s="7">
        <v>1</v>
      </c>
      <c r="G75" s="6">
        <v>717</v>
      </c>
    </row>
    <row r="76" spans="1:7" x14ac:dyDescent="0.25">
      <c r="A76" s="8" t="s">
        <v>23</v>
      </c>
      <c r="B76" s="7">
        <v>0.47368421052631576</v>
      </c>
      <c r="C76" s="6">
        <v>9</v>
      </c>
      <c r="D76" s="7">
        <v>0.52631578947368418</v>
      </c>
      <c r="E76" s="6">
        <v>10</v>
      </c>
      <c r="F76" s="7">
        <v>1</v>
      </c>
      <c r="G76" s="6">
        <v>19</v>
      </c>
    </row>
    <row r="77" spans="1:7" x14ac:dyDescent="0.25">
      <c r="A77" s="8" t="s">
        <v>64</v>
      </c>
      <c r="B77" s="7">
        <v>8.5173501577287064E-2</v>
      </c>
      <c r="C77" s="6">
        <v>27</v>
      </c>
      <c r="D77" s="7">
        <v>0.91482649842271291</v>
      </c>
      <c r="E77" s="6">
        <v>290</v>
      </c>
      <c r="F77" s="7">
        <v>1</v>
      </c>
      <c r="G77" s="6">
        <v>317</v>
      </c>
    </row>
    <row r="78" spans="1:7" x14ac:dyDescent="0.25">
      <c r="A78" s="8" t="s">
        <v>66</v>
      </c>
      <c r="B78" s="7">
        <v>4.4444444444444446E-2</v>
      </c>
      <c r="C78" s="6">
        <v>2</v>
      </c>
      <c r="D78" s="7">
        <v>0.9555555555555556</v>
      </c>
      <c r="E78" s="6">
        <v>43</v>
      </c>
      <c r="F78" s="7">
        <v>1</v>
      </c>
      <c r="G78" s="6">
        <v>45</v>
      </c>
    </row>
    <row r="79" spans="1:7" x14ac:dyDescent="0.25">
      <c r="A79" s="8" t="s">
        <v>12</v>
      </c>
      <c r="B79" s="7">
        <v>0.11072664359861592</v>
      </c>
      <c r="C79" s="6">
        <v>32</v>
      </c>
      <c r="D79" s="7">
        <v>0.88927335640138405</v>
      </c>
      <c r="E79" s="6">
        <v>257</v>
      </c>
      <c r="F79" s="7">
        <v>1</v>
      </c>
      <c r="G79" s="6">
        <v>289</v>
      </c>
    </row>
    <row r="80" spans="1:7" x14ac:dyDescent="0.25">
      <c r="A80" s="8" t="s">
        <v>65</v>
      </c>
      <c r="B80" s="7">
        <v>0.20673076923076922</v>
      </c>
      <c r="C80" s="6">
        <v>86</v>
      </c>
      <c r="D80" s="7">
        <v>0.79326923076923073</v>
      </c>
      <c r="E80" s="6">
        <v>330</v>
      </c>
      <c r="F80" s="7">
        <v>1</v>
      </c>
      <c r="G80" s="6">
        <v>416</v>
      </c>
    </row>
    <row r="81" spans="1:7" x14ac:dyDescent="0.25">
      <c r="A81" s="5" t="s">
        <v>32</v>
      </c>
      <c r="B81" s="7">
        <v>9.9718309859154933E-2</v>
      </c>
      <c r="C81" s="6">
        <v>177</v>
      </c>
      <c r="D81" s="7">
        <v>0.90028169014084503</v>
      </c>
      <c r="E81" s="6">
        <v>1598</v>
      </c>
      <c r="F81" s="7">
        <v>1</v>
      </c>
      <c r="G81" s="6">
        <v>1775</v>
      </c>
    </row>
    <row r="82" spans="1:7" x14ac:dyDescent="0.25">
      <c r="A82" s="8" t="s">
        <v>35</v>
      </c>
      <c r="B82" s="7">
        <v>4.8638132295719845E-2</v>
      </c>
      <c r="C82" s="6">
        <v>25</v>
      </c>
      <c r="D82" s="7">
        <v>0.95136186770428011</v>
      </c>
      <c r="E82" s="6">
        <v>489</v>
      </c>
      <c r="F82" s="7">
        <v>1</v>
      </c>
      <c r="G82" s="6">
        <v>514</v>
      </c>
    </row>
    <row r="83" spans="1:7" x14ac:dyDescent="0.25">
      <c r="A83" s="8" t="s">
        <v>23</v>
      </c>
      <c r="B83" s="7">
        <v>0</v>
      </c>
      <c r="C83" s="6"/>
      <c r="D83" s="7">
        <v>1</v>
      </c>
      <c r="E83" s="6">
        <v>2</v>
      </c>
      <c r="F83" s="7">
        <v>1</v>
      </c>
      <c r="G83" s="6">
        <v>2</v>
      </c>
    </row>
    <row r="84" spans="1:7" x14ac:dyDescent="0.25">
      <c r="A84" s="8" t="s">
        <v>64</v>
      </c>
      <c r="B84" s="7">
        <v>0.14153846153846153</v>
      </c>
      <c r="C84" s="6">
        <v>92</v>
      </c>
      <c r="D84" s="7">
        <v>0.8584615384615385</v>
      </c>
      <c r="E84" s="6">
        <v>558</v>
      </c>
      <c r="F84" s="7">
        <v>1</v>
      </c>
      <c r="G84" s="6">
        <v>650</v>
      </c>
    </row>
    <row r="85" spans="1:7" x14ac:dyDescent="0.25">
      <c r="A85" s="8" t="s">
        <v>66</v>
      </c>
      <c r="B85" s="7">
        <v>0</v>
      </c>
      <c r="C85" s="6"/>
      <c r="D85" s="7">
        <v>1</v>
      </c>
      <c r="E85" s="6">
        <v>25</v>
      </c>
      <c r="F85" s="7">
        <v>1</v>
      </c>
      <c r="G85" s="6">
        <v>25</v>
      </c>
    </row>
    <row r="86" spans="1:7" x14ac:dyDescent="0.25">
      <c r="A86" s="8" t="s">
        <v>12</v>
      </c>
      <c r="B86" s="7">
        <v>8.7759815242494224E-2</v>
      </c>
      <c r="C86" s="6">
        <v>38</v>
      </c>
      <c r="D86" s="7">
        <v>0.91224018475750579</v>
      </c>
      <c r="E86" s="6">
        <v>395</v>
      </c>
      <c r="F86" s="7">
        <v>1</v>
      </c>
      <c r="G86" s="6">
        <v>433</v>
      </c>
    </row>
    <row r="87" spans="1:7" x14ac:dyDescent="0.25">
      <c r="A87" s="8" t="s">
        <v>65</v>
      </c>
      <c r="B87" s="7">
        <v>0.14569536423841059</v>
      </c>
      <c r="C87" s="6">
        <v>22</v>
      </c>
      <c r="D87" s="7">
        <v>0.85430463576158944</v>
      </c>
      <c r="E87" s="6">
        <v>129</v>
      </c>
      <c r="F87" s="7">
        <v>1</v>
      </c>
      <c r="G87" s="6">
        <v>151</v>
      </c>
    </row>
    <row r="88" spans="1:7" x14ac:dyDescent="0.25">
      <c r="A88" s="5" t="s">
        <v>68</v>
      </c>
      <c r="B88" s="7">
        <v>7.3160873080032343E-2</v>
      </c>
      <c r="C88" s="6">
        <v>905</v>
      </c>
      <c r="D88" s="7">
        <v>0.92683912691996762</v>
      </c>
      <c r="E88" s="6">
        <v>11465</v>
      </c>
      <c r="F88" s="7">
        <v>1</v>
      </c>
      <c r="G88" s="6">
        <v>12370</v>
      </c>
    </row>
    <row r="95" spans="1:7" x14ac:dyDescent="0.25">
      <c r="A95" s="4" t="s">
        <v>5</v>
      </c>
      <c r="B95" t="s">
        <v>101</v>
      </c>
    </row>
    <row r="96" spans="1:7" x14ac:dyDescent="0.25">
      <c r="A96" s="4" t="s">
        <v>11</v>
      </c>
      <c r="B96" t="s">
        <v>101</v>
      </c>
    </row>
    <row r="98" spans="1:9" x14ac:dyDescent="0.25">
      <c r="A98" s="4" t="s">
        <v>81</v>
      </c>
      <c r="B98" s="4" t="s">
        <v>69</v>
      </c>
      <c r="F98"/>
      <c r="H98"/>
      <c r="I98"/>
    </row>
    <row r="99" spans="1:9" x14ac:dyDescent="0.25">
      <c r="B99" t="s">
        <v>17</v>
      </c>
      <c r="C99" t="s">
        <v>25</v>
      </c>
      <c r="D99" t="s">
        <v>28</v>
      </c>
      <c r="E99" t="s">
        <v>68</v>
      </c>
      <c r="F99"/>
      <c r="H99"/>
      <c r="I99"/>
    </row>
    <row r="100" spans="1:9" x14ac:dyDescent="0.25">
      <c r="A100" s="4" t="s">
        <v>67</v>
      </c>
      <c r="F100"/>
      <c r="H100"/>
      <c r="I100"/>
    </row>
    <row r="101" spans="1:9" x14ac:dyDescent="0.25">
      <c r="A101" s="5" t="s">
        <v>14</v>
      </c>
      <c r="B101" s="6">
        <v>214</v>
      </c>
      <c r="C101" s="6">
        <v>38</v>
      </c>
      <c r="D101" s="6">
        <v>160</v>
      </c>
      <c r="E101" s="6">
        <v>412</v>
      </c>
      <c r="F101"/>
      <c r="H101"/>
      <c r="I101"/>
    </row>
    <row r="102" spans="1:9" x14ac:dyDescent="0.25">
      <c r="A102" s="5" t="s">
        <v>37</v>
      </c>
      <c r="B102" s="6">
        <v>108</v>
      </c>
      <c r="C102" s="6">
        <v>60</v>
      </c>
      <c r="D102" s="6">
        <v>13</v>
      </c>
      <c r="E102" s="6">
        <v>181</v>
      </c>
      <c r="F102"/>
      <c r="H102"/>
      <c r="I102"/>
    </row>
    <row r="103" spans="1:9" x14ac:dyDescent="0.25">
      <c r="A103" s="5" t="s">
        <v>38</v>
      </c>
      <c r="B103" s="6">
        <v>199</v>
      </c>
      <c r="C103" s="6">
        <v>16</v>
      </c>
      <c r="D103" s="6">
        <v>135</v>
      </c>
      <c r="E103" s="6">
        <v>350</v>
      </c>
      <c r="F103"/>
      <c r="H103"/>
      <c r="I103"/>
    </row>
    <row r="104" spans="1:9" x14ac:dyDescent="0.25">
      <c r="A104" s="5" t="s">
        <v>39</v>
      </c>
      <c r="B104" s="6"/>
      <c r="C104" s="6"/>
      <c r="D104" s="6">
        <v>654</v>
      </c>
      <c r="E104" s="6">
        <v>654</v>
      </c>
      <c r="F104"/>
      <c r="H104"/>
      <c r="I104"/>
    </row>
    <row r="105" spans="1:9" x14ac:dyDescent="0.25">
      <c r="A105" s="5" t="s">
        <v>40</v>
      </c>
      <c r="B105" s="6">
        <v>444</v>
      </c>
      <c r="C105" s="6">
        <v>257</v>
      </c>
      <c r="D105" s="6">
        <v>244</v>
      </c>
      <c r="E105" s="6">
        <v>945</v>
      </c>
      <c r="F105"/>
      <c r="H105"/>
      <c r="I105"/>
    </row>
    <row r="106" spans="1:9" x14ac:dyDescent="0.25">
      <c r="A106" s="5" t="s">
        <v>41</v>
      </c>
      <c r="B106" s="6">
        <v>80</v>
      </c>
      <c r="C106" s="6">
        <v>24</v>
      </c>
      <c r="D106" s="6"/>
      <c r="E106" s="6">
        <v>104</v>
      </c>
      <c r="F106"/>
      <c r="H106"/>
      <c r="I106"/>
    </row>
    <row r="107" spans="1:9" x14ac:dyDescent="0.25">
      <c r="A107" s="5" t="s">
        <v>43</v>
      </c>
      <c r="B107" s="6">
        <v>229</v>
      </c>
      <c r="C107" s="6">
        <v>269</v>
      </c>
      <c r="D107" s="6">
        <v>470</v>
      </c>
      <c r="E107" s="6">
        <v>968</v>
      </c>
      <c r="F107"/>
      <c r="H107"/>
      <c r="I107"/>
    </row>
    <row r="108" spans="1:9" x14ac:dyDescent="0.25">
      <c r="A108" s="5" t="s">
        <v>44</v>
      </c>
      <c r="B108" s="6"/>
      <c r="C108" s="6">
        <v>66</v>
      </c>
      <c r="D108" s="6">
        <v>823</v>
      </c>
      <c r="E108" s="6">
        <v>889</v>
      </c>
      <c r="F108"/>
      <c r="H108"/>
      <c r="I108"/>
    </row>
    <row r="109" spans="1:9" x14ac:dyDescent="0.25">
      <c r="A109" s="5" t="s">
        <v>45</v>
      </c>
      <c r="B109" s="6">
        <v>197</v>
      </c>
      <c r="C109" s="6">
        <v>128</v>
      </c>
      <c r="D109" s="6">
        <v>120</v>
      </c>
      <c r="E109" s="6">
        <v>445</v>
      </c>
      <c r="F109"/>
      <c r="H109"/>
      <c r="I109"/>
    </row>
    <row r="110" spans="1:9" x14ac:dyDescent="0.25">
      <c r="A110" s="5" t="s">
        <v>47</v>
      </c>
      <c r="B110" s="6">
        <v>124</v>
      </c>
      <c r="C110" s="6">
        <v>46</v>
      </c>
      <c r="D110" s="6">
        <v>48</v>
      </c>
      <c r="E110" s="6">
        <v>218</v>
      </c>
      <c r="F110"/>
      <c r="H110"/>
      <c r="I110"/>
    </row>
    <row r="111" spans="1:9" x14ac:dyDescent="0.25">
      <c r="A111" s="5" t="s">
        <v>48</v>
      </c>
      <c r="B111" s="6">
        <v>120</v>
      </c>
      <c r="C111" s="6">
        <v>162</v>
      </c>
      <c r="D111" s="6">
        <v>68</v>
      </c>
      <c r="E111" s="6">
        <v>350</v>
      </c>
      <c r="F111"/>
      <c r="H111"/>
      <c r="I111"/>
    </row>
    <row r="112" spans="1:9" x14ac:dyDescent="0.25">
      <c r="A112" s="5" t="s">
        <v>19</v>
      </c>
      <c r="B112" s="6">
        <v>173</v>
      </c>
      <c r="C112" s="6">
        <v>42</v>
      </c>
      <c r="D112" s="6">
        <v>9</v>
      </c>
      <c r="E112" s="6">
        <v>224</v>
      </c>
      <c r="F112"/>
      <c r="H112"/>
      <c r="I112"/>
    </row>
    <row r="113" spans="1:9" x14ac:dyDescent="0.25">
      <c r="A113" s="5" t="s">
        <v>49</v>
      </c>
      <c r="B113" s="6">
        <v>37</v>
      </c>
      <c r="C113" s="6"/>
      <c r="D113" s="6">
        <v>466</v>
      </c>
      <c r="E113" s="6">
        <v>503</v>
      </c>
      <c r="F113"/>
      <c r="H113"/>
      <c r="I113"/>
    </row>
    <row r="114" spans="1:9" x14ac:dyDescent="0.25">
      <c r="A114" s="5" t="s">
        <v>51</v>
      </c>
      <c r="B114" s="6">
        <v>299</v>
      </c>
      <c r="C114" s="6">
        <v>4</v>
      </c>
      <c r="D114" s="6">
        <v>111</v>
      </c>
      <c r="E114" s="6">
        <v>414</v>
      </c>
      <c r="F114"/>
      <c r="H114"/>
      <c r="I114"/>
    </row>
    <row r="115" spans="1:9" x14ac:dyDescent="0.25">
      <c r="A115" s="5" t="s">
        <v>52</v>
      </c>
      <c r="B115" s="6">
        <v>88</v>
      </c>
      <c r="C115" s="6">
        <v>47</v>
      </c>
      <c r="D115" s="6">
        <v>27</v>
      </c>
      <c r="E115" s="6">
        <v>162</v>
      </c>
      <c r="F115"/>
      <c r="H115"/>
      <c r="I115"/>
    </row>
    <row r="116" spans="1:9" x14ac:dyDescent="0.25">
      <c r="A116" s="5" t="s">
        <v>53</v>
      </c>
      <c r="B116" s="6">
        <v>298</v>
      </c>
      <c r="C116" s="6">
        <v>2</v>
      </c>
      <c r="D116" s="6">
        <v>146</v>
      </c>
      <c r="E116" s="6">
        <v>446</v>
      </c>
      <c r="F116"/>
      <c r="H116"/>
      <c r="I116"/>
    </row>
    <row r="117" spans="1:9" x14ac:dyDescent="0.25">
      <c r="A117" s="5" t="s">
        <v>54</v>
      </c>
      <c r="B117" s="6">
        <v>174</v>
      </c>
      <c r="C117" s="6">
        <v>5</v>
      </c>
      <c r="D117" s="6">
        <v>89</v>
      </c>
      <c r="E117" s="6">
        <v>268</v>
      </c>
      <c r="F117"/>
      <c r="H117"/>
      <c r="I117"/>
    </row>
    <row r="118" spans="1:9" x14ac:dyDescent="0.25">
      <c r="A118" s="5" t="s">
        <v>55</v>
      </c>
      <c r="B118" s="6">
        <v>7</v>
      </c>
      <c r="C118" s="6"/>
      <c r="D118" s="6">
        <v>5</v>
      </c>
      <c r="E118" s="6">
        <v>12</v>
      </c>
      <c r="F118"/>
      <c r="H118"/>
      <c r="I118"/>
    </row>
    <row r="119" spans="1:9" x14ac:dyDescent="0.25">
      <c r="A119" s="5" t="s">
        <v>57</v>
      </c>
      <c r="B119" s="6">
        <v>216</v>
      </c>
      <c r="C119" s="6">
        <v>10</v>
      </c>
      <c r="D119" s="6">
        <v>294</v>
      </c>
      <c r="E119" s="6">
        <v>520</v>
      </c>
      <c r="F119"/>
      <c r="H119"/>
      <c r="I119"/>
    </row>
    <row r="120" spans="1:9" x14ac:dyDescent="0.25">
      <c r="A120" s="5" t="s">
        <v>58</v>
      </c>
      <c r="B120" s="6">
        <v>496</v>
      </c>
      <c r="C120" s="6">
        <v>37</v>
      </c>
      <c r="D120" s="6">
        <v>311</v>
      </c>
      <c r="E120" s="6">
        <v>844</v>
      </c>
      <c r="F120"/>
      <c r="H120"/>
      <c r="I120"/>
    </row>
    <row r="121" spans="1:9" x14ac:dyDescent="0.25">
      <c r="A121" s="5" t="s">
        <v>59</v>
      </c>
      <c r="B121" s="6">
        <v>117</v>
      </c>
      <c r="C121" s="6"/>
      <c r="D121" s="6"/>
      <c r="E121" s="6">
        <v>117</v>
      </c>
      <c r="F121"/>
      <c r="H121"/>
      <c r="I121"/>
    </row>
    <row r="122" spans="1:9" x14ac:dyDescent="0.25">
      <c r="A122" s="5" t="s">
        <v>60</v>
      </c>
      <c r="B122" s="6">
        <v>128</v>
      </c>
      <c r="C122" s="6"/>
      <c r="D122" s="6">
        <v>56</v>
      </c>
      <c r="E122" s="6">
        <v>184</v>
      </c>
      <c r="F122"/>
      <c r="H122"/>
      <c r="I122"/>
    </row>
    <row r="123" spans="1:9" x14ac:dyDescent="0.25">
      <c r="A123" s="5" t="s">
        <v>21</v>
      </c>
      <c r="B123" s="6">
        <v>72</v>
      </c>
      <c r="C123" s="6">
        <v>74</v>
      </c>
      <c r="D123" s="6">
        <v>103</v>
      </c>
      <c r="E123" s="6">
        <v>249</v>
      </c>
      <c r="F123"/>
      <c r="H123"/>
      <c r="I123"/>
    </row>
    <row r="124" spans="1:9" x14ac:dyDescent="0.25">
      <c r="A124" s="5" t="s">
        <v>61</v>
      </c>
      <c r="B124" s="6">
        <v>660</v>
      </c>
      <c r="C124" s="6">
        <v>184</v>
      </c>
      <c r="D124" s="6">
        <v>184</v>
      </c>
      <c r="E124" s="6">
        <v>1028</v>
      </c>
      <c r="F124"/>
      <c r="H124"/>
      <c r="I124"/>
    </row>
    <row r="125" spans="1:9" x14ac:dyDescent="0.25">
      <c r="A125" s="5" t="s">
        <v>24</v>
      </c>
      <c r="B125" s="6">
        <v>10</v>
      </c>
      <c r="C125" s="6">
        <v>17</v>
      </c>
      <c r="D125" s="6">
        <v>41</v>
      </c>
      <c r="E125" s="6">
        <v>68</v>
      </c>
      <c r="F125"/>
      <c r="H125"/>
      <c r="I125"/>
    </row>
    <row r="126" spans="1:9" x14ac:dyDescent="0.25">
      <c r="A126" s="5" t="s">
        <v>26</v>
      </c>
      <c r="B126" s="6">
        <v>335</v>
      </c>
      <c r="C126" s="6">
        <v>115</v>
      </c>
      <c r="D126" s="6">
        <v>268</v>
      </c>
      <c r="E126" s="6">
        <v>718</v>
      </c>
      <c r="F126"/>
      <c r="H126"/>
      <c r="I126"/>
    </row>
    <row r="127" spans="1:9" x14ac:dyDescent="0.25">
      <c r="A127" s="5" t="s">
        <v>30</v>
      </c>
      <c r="B127" s="6">
        <v>234</v>
      </c>
      <c r="C127" s="6">
        <v>90</v>
      </c>
      <c r="D127" s="6">
        <v>401</v>
      </c>
      <c r="E127" s="6">
        <v>725</v>
      </c>
      <c r="F127"/>
      <c r="H127"/>
      <c r="I127"/>
    </row>
    <row r="128" spans="1:9" x14ac:dyDescent="0.25">
      <c r="A128" s="5" t="s">
        <v>33</v>
      </c>
      <c r="B128" s="6">
        <v>85</v>
      </c>
      <c r="C128" s="6">
        <v>27</v>
      </c>
      <c r="D128" s="6">
        <v>22</v>
      </c>
      <c r="E128" s="6">
        <v>134</v>
      </c>
      <c r="F128"/>
      <c r="H128"/>
      <c r="I128"/>
    </row>
    <row r="129" spans="1:9" x14ac:dyDescent="0.25">
      <c r="A129" s="5" t="s">
        <v>34</v>
      </c>
      <c r="B129" s="6">
        <v>38</v>
      </c>
      <c r="C129" s="6">
        <v>46</v>
      </c>
      <c r="D129" s="6"/>
      <c r="E129" s="6">
        <v>84</v>
      </c>
      <c r="F129"/>
      <c r="H129"/>
      <c r="I129"/>
    </row>
    <row r="130" spans="1:9" x14ac:dyDescent="0.25">
      <c r="A130" s="5" t="s">
        <v>36</v>
      </c>
      <c r="B130" s="6">
        <v>79</v>
      </c>
      <c r="C130" s="6">
        <v>75</v>
      </c>
      <c r="D130" s="6"/>
      <c r="E130" s="6">
        <v>154</v>
      </c>
      <c r="F130"/>
      <c r="H130"/>
      <c r="I130"/>
    </row>
    <row r="131" spans="1:9" x14ac:dyDescent="0.25">
      <c r="A131" s="5" t="s">
        <v>68</v>
      </c>
      <c r="B131" s="6">
        <v>5261</v>
      </c>
      <c r="C131" s="6">
        <v>1841</v>
      </c>
      <c r="D131" s="6">
        <v>5268</v>
      </c>
      <c r="E131" s="6">
        <v>12370</v>
      </c>
      <c r="F131"/>
      <c r="H131"/>
      <c r="I131"/>
    </row>
    <row r="135" spans="1:9" x14ac:dyDescent="0.25">
      <c r="A135" s="4" t="s">
        <v>67</v>
      </c>
      <c r="B135" t="s">
        <v>71</v>
      </c>
    </row>
    <row r="136" spans="1:9" x14ac:dyDescent="0.25">
      <c r="A136" s="5" t="s">
        <v>16</v>
      </c>
      <c r="B136" s="6">
        <v>1640</v>
      </c>
    </row>
    <row r="137" spans="1:9" x14ac:dyDescent="0.25">
      <c r="A137" s="8" t="s">
        <v>56</v>
      </c>
      <c r="B137" s="6">
        <v>252</v>
      </c>
    </row>
    <row r="138" spans="1:9" x14ac:dyDescent="0.25">
      <c r="A138" s="8" t="s">
        <v>31</v>
      </c>
      <c r="B138" s="6">
        <v>529</v>
      </c>
    </row>
    <row r="139" spans="1:9" x14ac:dyDescent="0.25">
      <c r="A139" s="8" t="s">
        <v>50</v>
      </c>
      <c r="B139" s="6">
        <v>859</v>
      </c>
    </row>
    <row r="140" spans="1:9" x14ac:dyDescent="0.25">
      <c r="A140" s="5" t="s">
        <v>20</v>
      </c>
      <c r="B140" s="6">
        <v>2386</v>
      </c>
    </row>
    <row r="141" spans="1:9" x14ac:dyDescent="0.25">
      <c r="A141" s="8" t="s">
        <v>18</v>
      </c>
      <c r="B141" s="6">
        <v>345</v>
      </c>
    </row>
    <row r="142" spans="1:9" x14ac:dyDescent="0.25">
      <c r="A142" s="8" t="s">
        <v>42</v>
      </c>
      <c r="B142" s="6">
        <v>80</v>
      </c>
    </row>
    <row r="143" spans="1:9" x14ac:dyDescent="0.25">
      <c r="A143" s="8" t="s">
        <v>46</v>
      </c>
      <c r="B143" s="6">
        <v>317</v>
      </c>
    </row>
    <row r="144" spans="1:9" x14ac:dyDescent="0.25">
      <c r="A144" s="8" t="s">
        <v>56</v>
      </c>
      <c r="B144" s="6">
        <v>712</v>
      </c>
    </row>
    <row r="145" spans="1:2" x14ac:dyDescent="0.25">
      <c r="A145" s="8" t="s">
        <v>62</v>
      </c>
      <c r="B145" s="6">
        <v>660</v>
      </c>
    </row>
    <row r="146" spans="1:2" x14ac:dyDescent="0.25">
      <c r="A146" s="8" t="s">
        <v>31</v>
      </c>
      <c r="B146" s="6">
        <v>272</v>
      </c>
    </row>
    <row r="147" spans="1:2" x14ac:dyDescent="0.25">
      <c r="A147" s="5" t="s">
        <v>22</v>
      </c>
      <c r="B147" s="6">
        <v>1235</v>
      </c>
    </row>
    <row r="148" spans="1:2" x14ac:dyDescent="0.25">
      <c r="A148" s="8" t="s">
        <v>18</v>
      </c>
      <c r="B148" s="6">
        <v>459</v>
      </c>
    </row>
    <row r="149" spans="1:2" x14ac:dyDescent="0.25">
      <c r="A149" s="8" t="s">
        <v>42</v>
      </c>
      <c r="B149" s="6">
        <v>229</v>
      </c>
    </row>
    <row r="150" spans="1:2" x14ac:dyDescent="0.25">
      <c r="A150" s="8" t="s">
        <v>46</v>
      </c>
      <c r="B150" s="6">
        <v>124</v>
      </c>
    </row>
    <row r="151" spans="1:2" x14ac:dyDescent="0.25">
      <c r="A151" s="8" t="s">
        <v>31</v>
      </c>
      <c r="B151" s="6">
        <v>386</v>
      </c>
    </row>
    <row r="152" spans="1:2" x14ac:dyDescent="0.25">
      <c r="A152" s="8" t="s">
        <v>50</v>
      </c>
      <c r="B152" s="6">
        <v>37</v>
      </c>
    </row>
    <row r="153" spans="1:2" x14ac:dyDescent="0.25">
      <c r="A153" s="5" t="s">
        <v>13</v>
      </c>
      <c r="B153" s="6">
        <v>1841</v>
      </c>
    </row>
    <row r="154" spans="1:2" x14ac:dyDescent="0.25">
      <c r="A154" s="8" t="s">
        <v>18</v>
      </c>
      <c r="B154" s="6">
        <v>286</v>
      </c>
    </row>
    <row r="155" spans="1:2" x14ac:dyDescent="0.25">
      <c r="A155" s="8" t="s">
        <v>42</v>
      </c>
      <c r="B155" s="6">
        <v>359</v>
      </c>
    </row>
    <row r="156" spans="1:2" x14ac:dyDescent="0.25">
      <c r="A156" s="8" t="s">
        <v>46</v>
      </c>
      <c r="B156" s="6">
        <v>336</v>
      </c>
    </row>
    <row r="157" spans="1:2" x14ac:dyDescent="0.25">
      <c r="A157" s="8" t="s">
        <v>56</v>
      </c>
      <c r="B157" s="6">
        <v>47</v>
      </c>
    </row>
    <row r="158" spans="1:2" x14ac:dyDescent="0.25">
      <c r="A158" s="8" t="s">
        <v>62</v>
      </c>
      <c r="B158" s="6">
        <v>184</v>
      </c>
    </row>
    <row r="159" spans="1:2" x14ac:dyDescent="0.25">
      <c r="A159" s="8" t="s">
        <v>31</v>
      </c>
      <c r="B159" s="6">
        <v>571</v>
      </c>
    </row>
    <row r="160" spans="1:2" x14ac:dyDescent="0.25">
      <c r="A160" s="8" t="s">
        <v>50</v>
      </c>
      <c r="B160" s="6">
        <v>58</v>
      </c>
    </row>
    <row r="161" spans="1:2" x14ac:dyDescent="0.25">
      <c r="A161" s="5" t="s">
        <v>27</v>
      </c>
      <c r="B161" s="6">
        <v>1690</v>
      </c>
    </row>
    <row r="162" spans="1:2" x14ac:dyDescent="0.25">
      <c r="A162" s="8" t="s">
        <v>46</v>
      </c>
      <c r="B162" s="6">
        <v>120</v>
      </c>
    </row>
    <row r="163" spans="1:2" x14ac:dyDescent="0.25">
      <c r="A163" s="8" t="s">
        <v>56</v>
      </c>
      <c r="B163" s="6">
        <v>666</v>
      </c>
    </row>
    <row r="164" spans="1:2" x14ac:dyDescent="0.25">
      <c r="A164" s="8" t="s">
        <v>31</v>
      </c>
      <c r="B164" s="6">
        <v>558</v>
      </c>
    </row>
    <row r="165" spans="1:2" x14ac:dyDescent="0.25">
      <c r="A165" s="8" t="s">
        <v>50</v>
      </c>
      <c r="B165" s="6">
        <v>346</v>
      </c>
    </row>
    <row r="166" spans="1:2" x14ac:dyDescent="0.25">
      <c r="A166" s="5" t="s">
        <v>29</v>
      </c>
      <c r="B166" s="6">
        <v>1803</v>
      </c>
    </row>
    <row r="167" spans="1:2" x14ac:dyDescent="0.25">
      <c r="A167" s="8" t="s">
        <v>18</v>
      </c>
      <c r="B167" s="6">
        <v>412</v>
      </c>
    </row>
    <row r="168" spans="1:2" x14ac:dyDescent="0.25">
      <c r="A168" s="8" t="s">
        <v>42</v>
      </c>
      <c r="B168" s="6">
        <v>470</v>
      </c>
    </row>
    <row r="169" spans="1:2" x14ac:dyDescent="0.25">
      <c r="A169" s="8" t="s">
        <v>62</v>
      </c>
      <c r="B169" s="6">
        <v>184</v>
      </c>
    </row>
    <row r="170" spans="1:2" x14ac:dyDescent="0.25">
      <c r="A170" s="8" t="s">
        <v>31</v>
      </c>
      <c r="B170" s="6">
        <v>244</v>
      </c>
    </row>
    <row r="171" spans="1:2" x14ac:dyDescent="0.25">
      <c r="A171" s="8" t="s">
        <v>50</v>
      </c>
      <c r="B171" s="6">
        <v>493</v>
      </c>
    </row>
    <row r="172" spans="1:2" x14ac:dyDescent="0.25">
      <c r="A172" s="5" t="s">
        <v>32</v>
      </c>
      <c r="B172" s="6">
        <v>1775</v>
      </c>
    </row>
    <row r="173" spans="1:2" x14ac:dyDescent="0.25">
      <c r="A173" s="8" t="s">
        <v>18</v>
      </c>
      <c r="B173" s="6">
        <v>169</v>
      </c>
    </row>
    <row r="174" spans="1:2" x14ac:dyDescent="0.25">
      <c r="A174" s="8" t="s">
        <v>42</v>
      </c>
      <c r="B174" s="6">
        <v>823</v>
      </c>
    </row>
    <row r="175" spans="1:2" x14ac:dyDescent="0.25">
      <c r="A175" s="8" t="s">
        <v>46</v>
      </c>
      <c r="B175" s="6">
        <v>116</v>
      </c>
    </row>
    <row r="176" spans="1:2" x14ac:dyDescent="0.25">
      <c r="A176" s="8" t="s">
        <v>31</v>
      </c>
      <c r="B176" s="6">
        <v>667</v>
      </c>
    </row>
    <row r="177" spans="1:2" x14ac:dyDescent="0.25">
      <c r="A177" s="5" t="s">
        <v>68</v>
      </c>
      <c r="B177" s="6">
        <v>12370</v>
      </c>
    </row>
  </sheetData>
  <mergeCells count="5">
    <mergeCell ref="H3:H5"/>
    <mergeCell ref="I3:I5"/>
    <mergeCell ref="K3:K5"/>
    <mergeCell ref="L3:L5"/>
    <mergeCell ref="J3:J5"/>
  </mergeCells>
  <conditionalFormatting pivot="1" sqref="B39:B88">
    <cfRule type="cellIs" dxfId="4" priority="5" operator="greaterThan">
      <formula>10</formula>
    </cfRule>
  </conditionalFormatting>
  <conditionalFormatting pivot="1" sqref="B39:B88">
    <cfRule type="cellIs" dxfId="3" priority="4" operator="greaterThan">
      <formula>0.1</formula>
    </cfRule>
  </conditionalFormatting>
  <conditionalFormatting pivot="1" sqref="B39:B88">
    <cfRule type="cellIs" dxfId="2" priority="3" operator="between">
      <formula>0.05</formula>
      <formula>0.0999</formula>
    </cfRule>
  </conditionalFormatting>
  <conditionalFormatting pivot="1" sqref="B39:B88">
    <cfRule type="cellIs" dxfId="1" priority="2" operator="lessThan">
      <formula>0.05</formula>
    </cfRule>
  </conditionalFormatting>
  <conditionalFormatting pivot="1" sqref="B39:B88">
    <cfRule type="cellIs" dxfId="0" priority="1" operator="greaterThan">
      <formula>5%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workbookViewId="0">
      <selection activeCell="A30" sqref="A30:K38"/>
    </sheetView>
  </sheetViews>
  <sheetFormatPr defaultRowHeight="15" x14ac:dyDescent="0.25"/>
  <cols>
    <col min="1" max="1" width="8.7109375" style="10" bestFit="1" customWidth="1"/>
    <col min="2" max="2" width="7.7109375" style="10" bestFit="1" customWidth="1"/>
    <col min="3" max="3" width="9.85546875" style="10" bestFit="1" customWidth="1"/>
    <col min="4" max="4" width="12.85546875" style="10" bestFit="1" customWidth="1"/>
    <col min="5" max="5" width="10.5703125" bestFit="1" customWidth="1"/>
    <col min="6" max="20" width="16.28515625" customWidth="1"/>
    <col min="21" max="22" width="11.28515625" customWidth="1"/>
    <col min="23" max="23" width="8.28515625" customWidth="1"/>
    <col min="24" max="24" width="18.5703125" bestFit="1" customWidth="1"/>
    <col min="25" max="25" width="12.140625" customWidth="1"/>
    <col min="26" max="26" width="9.7109375" customWidth="1"/>
    <col min="27" max="27" width="14" customWidth="1"/>
    <col min="28" max="28" width="12.5703125" customWidth="1"/>
    <col min="29" max="29" width="16.140625" customWidth="1"/>
    <col min="30" max="30" width="8.28515625" customWidth="1"/>
    <col min="31" max="31" width="18.5703125" bestFit="1" customWidth="1"/>
    <col min="32" max="32" width="12.140625" customWidth="1"/>
    <col min="33" max="33" width="9.7109375" customWidth="1"/>
    <col min="34" max="34" width="14" customWidth="1"/>
    <col min="35" max="35" width="12.28515625" customWidth="1"/>
    <col min="36" max="36" width="16.140625" customWidth="1"/>
    <col min="37" max="37" width="8.28515625" customWidth="1"/>
    <col min="38" max="38" width="18.5703125" bestFit="1" customWidth="1"/>
    <col min="39" max="39" width="12.140625" customWidth="1"/>
    <col min="40" max="40" width="9.7109375" customWidth="1"/>
    <col min="41" max="41" width="14" bestFit="1" customWidth="1"/>
    <col min="42" max="42" width="12.28515625" bestFit="1" customWidth="1"/>
    <col min="43" max="43" width="16.140625" bestFit="1" customWidth="1"/>
    <col min="44" max="44" width="8.28515625" customWidth="1"/>
    <col min="45" max="45" width="18.5703125" bestFit="1" customWidth="1"/>
    <col min="46" max="46" width="12.140625" bestFit="1" customWidth="1"/>
    <col min="47" max="47" width="9.7109375" bestFit="1" customWidth="1"/>
    <col min="48" max="48" width="14" bestFit="1" customWidth="1"/>
    <col min="49" max="49" width="12.140625" bestFit="1" customWidth="1"/>
    <col min="50" max="50" width="15.7109375" bestFit="1" customWidth="1"/>
    <col min="51" max="51" width="11.28515625" bestFit="1" customWidth="1"/>
  </cols>
  <sheetData>
    <row r="1" spans="1:9" ht="60" x14ac:dyDescent="0.25">
      <c r="A1" s="18" t="s">
        <v>9</v>
      </c>
      <c r="B1" s="18" t="s">
        <v>5</v>
      </c>
      <c r="C1" s="18" t="s">
        <v>10</v>
      </c>
      <c r="D1" s="18" t="s">
        <v>63</v>
      </c>
      <c r="E1" s="19" t="s">
        <v>15</v>
      </c>
      <c r="F1" s="19" t="s">
        <v>74</v>
      </c>
      <c r="G1" s="19" t="s">
        <v>78</v>
      </c>
      <c r="H1" s="19" t="s">
        <v>79</v>
      </c>
      <c r="I1" s="19" t="s">
        <v>80</v>
      </c>
    </row>
    <row r="2" spans="1:9" x14ac:dyDescent="0.25">
      <c r="A2" s="27" t="s">
        <v>17</v>
      </c>
      <c r="B2" s="13" t="s">
        <v>16</v>
      </c>
      <c r="C2" s="13">
        <v>9</v>
      </c>
      <c r="D2" s="13">
        <v>125</v>
      </c>
      <c r="E2" s="1">
        <v>1515</v>
      </c>
      <c r="F2" s="1">
        <v>1640</v>
      </c>
      <c r="G2" s="1">
        <f>ROUND(E2/C2,0)</f>
        <v>168</v>
      </c>
      <c r="H2" s="1">
        <f>ROUNDUP(F2*0.95,0)</f>
        <v>1558</v>
      </c>
      <c r="I2" s="1">
        <f>H2-E2</f>
        <v>43</v>
      </c>
    </row>
    <row r="3" spans="1:9" x14ac:dyDescent="0.25">
      <c r="A3" s="28"/>
      <c r="B3" s="13" t="s">
        <v>20</v>
      </c>
      <c r="C3" s="13">
        <v>14</v>
      </c>
      <c r="D3" s="13">
        <v>144</v>
      </c>
      <c r="E3" s="1">
        <v>2242</v>
      </c>
      <c r="F3" s="1">
        <v>2386</v>
      </c>
      <c r="G3" s="1">
        <f t="shared" ref="G3:G8" si="0">ROUND(E3/C3,0)</f>
        <v>160</v>
      </c>
      <c r="H3" s="1">
        <f t="shared" ref="H3:H8" si="1">ROUNDUP(F3*0.95,0)</f>
        <v>2267</v>
      </c>
      <c r="I3" s="1">
        <f t="shared" ref="I3:I8" si="2">H3-E3</f>
        <v>25</v>
      </c>
    </row>
    <row r="4" spans="1:9" x14ac:dyDescent="0.25">
      <c r="A4" s="29"/>
      <c r="B4" s="13" t="s">
        <v>22</v>
      </c>
      <c r="C4" s="13">
        <v>8</v>
      </c>
      <c r="D4" s="13">
        <v>71</v>
      </c>
      <c r="E4" s="1">
        <v>1164</v>
      </c>
      <c r="F4" s="1">
        <v>1235</v>
      </c>
      <c r="G4" s="1">
        <f t="shared" si="0"/>
        <v>146</v>
      </c>
      <c r="H4" s="1">
        <f t="shared" si="1"/>
        <v>1174</v>
      </c>
      <c r="I4" s="1">
        <f t="shared" si="2"/>
        <v>10</v>
      </c>
    </row>
    <row r="5" spans="1:9" x14ac:dyDescent="0.25">
      <c r="A5" s="14" t="s">
        <v>25</v>
      </c>
      <c r="B5" s="13" t="s">
        <v>13</v>
      </c>
      <c r="C5" s="13">
        <v>12</v>
      </c>
      <c r="D5" s="13">
        <v>84</v>
      </c>
      <c r="E5" s="1">
        <v>1757</v>
      </c>
      <c r="F5" s="1">
        <v>1841</v>
      </c>
      <c r="G5" s="1">
        <f t="shared" si="0"/>
        <v>146</v>
      </c>
      <c r="H5" s="1">
        <f t="shared" si="1"/>
        <v>1749</v>
      </c>
      <c r="I5" s="1">
        <f t="shared" si="2"/>
        <v>-8</v>
      </c>
    </row>
    <row r="6" spans="1:9" x14ac:dyDescent="0.25">
      <c r="A6" s="27" t="s">
        <v>28</v>
      </c>
      <c r="B6" s="13" t="s">
        <v>27</v>
      </c>
      <c r="C6" s="13">
        <v>11</v>
      </c>
      <c r="D6" s="13">
        <v>82</v>
      </c>
      <c r="E6" s="1">
        <v>1608</v>
      </c>
      <c r="F6" s="1">
        <v>1690</v>
      </c>
      <c r="G6" s="1">
        <f t="shared" si="0"/>
        <v>146</v>
      </c>
      <c r="H6" s="1">
        <f t="shared" si="1"/>
        <v>1606</v>
      </c>
      <c r="I6" s="1">
        <f t="shared" si="2"/>
        <v>-2</v>
      </c>
    </row>
    <row r="7" spans="1:9" x14ac:dyDescent="0.25">
      <c r="A7" s="28"/>
      <c r="B7" s="13" t="s">
        <v>29</v>
      </c>
      <c r="C7" s="13">
        <v>9</v>
      </c>
      <c r="D7" s="13">
        <v>222</v>
      </c>
      <c r="E7" s="1">
        <v>1581</v>
      </c>
      <c r="F7" s="1">
        <v>1803</v>
      </c>
      <c r="G7" s="1">
        <f t="shared" si="0"/>
        <v>176</v>
      </c>
      <c r="H7" s="1">
        <f t="shared" si="1"/>
        <v>1713</v>
      </c>
      <c r="I7" s="1">
        <f t="shared" si="2"/>
        <v>132</v>
      </c>
    </row>
    <row r="8" spans="1:9" x14ac:dyDescent="0.25">
      <c r="A8" s="29"/>
      <c r="B8" s="13" t="s">
        <v>32</v>
      </c>
      <c r="C8" s="13">
        <v>10</v>
      </c>
      <c r="D8" s="13">
        <v>177</v>
      </c>
      <c r="E8" s="1">
        <v>1598</v>
      </c>
      <c r="F8" s="1">
        <v>1775</v>
      </c>
      <c r="G8" s="1">
        <f t="shared" si="0"/>
        <v>160</v>
      </c>
      <c r="H8" s="1">
        <f t="shared" si="1"/>
        <v>1687</v>
      </c>
      <c r="I8" s="1">
        <f t="shared" si="2"/>
        <v>89</v>
      </c>
    </row>
    <row r="10" spans="1:9" x14ac:dyDescent="0.25">
      <c r="A10" s="30" t="s">
        <v>98</v>
      </c>
      <c r="B10" s="30"/>
      <c r="C10" s="30"/>
      <c r="D10" s="30"/>
      <c r="E10" s="30"/>
      <c r="F10" s="30"/>
      <c r="G10" s="30"/>
      <c r="H10" s="30"/>
      <c r="I10" s="30"/>
    </row>
    <row r="11" spans="1:9" x14ac:dyDescent="0.25">
      <c r="A11" s="24" t="s">
        <v>99</v>
      </c>
      <c r="B11" s="25"/>
      <c r="C11" s="25"/>
      <c r="D11" s="25"/>
      <c r="E11" s="25"/>
      <c r="F11" s="25"/>
      <c r="G11" s="25"/>
      <c r="H11" s="25"/>
      <c r="I11" s="26"/>
    </row>
    <row r="12" spans="1:9" x14ac:dyDescent="0.25">
      <c r="A12" s="24" t="s">
        <v>108</v>
      </c>
      <c r="B12" s="25"/>
      <c r="C12" s="25"/>
      <c r="D12" s="25"/>
      <c r="E12" s="25"/>
      <c r="F12" s="25"/>
      <c r="G12" s="25"/>
      <c r="H12" s="25"/>
      <c r="I12" s="26"/>
    </row>
    <row r="13" spans="1:9" x14ac:dyDescent="0.25">
      <c r="A13" s="24" t="s">
        <v>107</v>
      </c>
      <c r="B13" s="25"/>
      <c r="C13" s="25"/>
      <c r="D13" s="25"/>
      <c r="E13" s="25"/>
      <c r="F13" s="25"/>
      <c r="G13" s="25"/>
      <c r="H13" s="25"/>
      <c r="I13" s="26"/>
    </row>
    <row r="14" spans="1:9" x14ac:dyDescent="0.25">
      <c r="A14" s="21"/>
      <c r="B14" s="21"/>
      <c r="C14" s="21"/>
      <c r="D14" s="21"/>
      <c r="E14" s="21"/>
      <c r="F14" s="21"/>
      <c r="G14" s="21"/>
      <c r="H14" s="21"/>
      <c r="I14" s="21"/>
    </row>
    <row r="15" spans="1:9" x14ac:dyDescent="0.25">
      <c r="A15" s="20" t="s">
        <v>9</v>
      </c>
      <c r="B15" s="20" t="s">
        <v>86</v>
      </c>
      <c r="C15" s="20" t="s">
        <v>84</v>
      </c>
      <c r="D15" s="20" t="s">
        <v>85</v>
      </c>
      <c r="E15" s="21"/>
      <c r="F15" s="21"/>
      <c r="G15" s="21"/>
      <c r="H15" s="21"/>
      <c r="I15" s="21"/>
    </row>
    <row r="16" spans="1:9" x14ac:dyDescent="0.25">
      <c r="A16" s="13" t="s">
        <v>17</v>
      </c>
      <c r="B16" s="13" t="s">
        <v>49</v>
      </c>
      <c r="C16" s="13" t="s">
        <v>22</v>
      </c>
      <c r="D16" s="13" t="s">
        <v>16</v>
      </c>
      <c r="E16" s="21"/>
      <c r="F16" s="21"/>
      <c r="G16" s="21"/>
      <c r="H16" s="21"/>
      <c r="I16" s="21"/>
    </row>
    <row r="17" spans="1:11" x14ac:dyDescent="0.25">
      <c r="A17" s="13" t="s">
        <v>17</v>
      </c>
      <c r="B17" s="13" t="s">
        <v>34</v>
      </c>
      <c r="C17" s="13" t="s">
        <v>20</v>
      </c>
      <c r="D17" s="13" t="s">
        <v>16</v>
      </c>
      <c r="E17" s="21"/>
      <c r="F17" s="21"/>
      <c r="G17" s="21"/>
      <c r="H17" s="21"/>
      <c r="I17" s="21"/>
    </row>
    <row r="18" spans="1:11" x14ac:dyDescent="0.25">
      <c r="A18" s="21"/>
      <c r="B18" s="21"/>
      <c r="C18" s="21"/>
      <c r="D18" s="21"/>
      <c r="E18" s="21"/>
      <c r="F18" s="21"/>
      <c r="G18" s="21"/>
      <c r="H18" s="21"/>
      <c r="I18" s="21"/>
    </row>
    <row r="19" spans="1:11" x14ac:dyDescent="0.25">
      <c r="A19" s="30" t="s">
        <v>89</v>
      </c>
      <c r="B19" s="30"/>
      <c r="C19" s="30"/>
      <c r="D19" s="30"/>
      <c r="E19" s="30"/>
      <c r="F19" s="30"/>
      <c r="G19" s="30"/>
      <c r="H19" s="30"/>
      <c r="I19" s="30"/>
    </row>
    <row r="20" spans="1:11" x14ac:dyDescent="0.25">
      <c r="A20" s="24" t="s">
        <v>90</v>
      </c>
      <c r="B20" s="25"/>
      <c r="C20" s="25"/>
      <c r="D20" s="25"/>
      <c r="E20" s="25"/>
      <c r="F20" s="25"/>
      <c r="G20" s="25"/>
      <c r="H20" s="25"/>
      <c r="I20" s="26"/>
    </row>
    <row r="21" spans="1:11" x14ac:dyDescent="0.25">
      <c r="A21" s="24" t="s">
        <v>91</v>
      </c>
      <c r="B21" s="25"/>
      <c r="C21" s="25"/>
      <c r="D21" s="25"/>
      <c r="E21" s="25"/>
      <c r="F21" s="25"/>
      <c r="G21" s="25"/>
      <c r="H21" s="25"/>
      <c r="I21" s="26"/>
    </row>
    <row r="22" spans="1:11" x14ac:dyDescent="0.25">
      <c r="A22" s="24" t="s">
        <v>94</v>
      </c>
      <c r="B22" s="25"/>
      <c r="C22" s="25"/>
      <c r="D22" s="25"/>
      <c r="E22" s="25"/>
      <c r="F22" s="25"/>
      <c r="G22" s="25"/>
      <c r="H22" s="25"/>
      <c r="I22" s="26"/>
    </row>
    <row r="23" spans="1:11" x14ac:dyDescent="0.25">
      <c r="A23" s="24" t="s">
        <v>92</v>
      </c>
      <c r="B23" s="25"/>
      <c r="C23" s="25"/>
      <c r="D23" s="25"/>
      <c r="E23" s="25"/>
      <c r="F23" s="25"/>
      <c r="G23" s="25"/>
      <c r="H23" s="25"/>
      <c r="I23" s="26"/>
    </row>
    <row r="24" spans="1:11" x14ac:dyDescent="0.25">
      <c r="A24" s="24" t="s">
        <v>102</v>
      </c>
      <c r="B24" s="25"/>
      <c r="C24" s="25"/>
      <c r="D24" s="25"/>
      <c r="E24" s="25"/>
      <c r="F24" s="25"/>
      <c r="G24" s="25"/>
      <c r="H24" s="25"/>
      <c r="I24" s="26"/>
    </row>
    <row r="25" spans="1:11" x14ac:dyDescent="0.25">
      <c r="A25" s="21"/>
      <c r="B25" s="21"/>
      <c r="C25" s="21"/>
      <c r="D25" s="21"/>
      <c r="E25" s="21"/>
      <c r="F25" s="21"/>
      <c r="G25" s="21"/>
      <c r="H25" s="21"/>
      <c r="I25" s="21"/>
    </row>
    <row r="26" spans="1:11" x14ac:dyDescent="0.25">
      <c r="A26" s="31" t="s">
        <v>95</v>
      </c>
      <c r="B26" s="32"/>
      <c r="C26" s="32"/>
      <c r="D26" s="32"/>
      <c r="E26" s="32"/>
      <c r="F26" s="32"/>
      <c r="G26" s="32"/>
      <c r="H26" s="32"/>
      <c r="I26" s="32"/>
      <c r="J26" s="33"/>
    </row>
    <row r="27" spans="1:11" ht="30" customHeight="1" x14ac:dyDescent="0.25">
      <c r="A27" s="34" t="s">
        <v>96</v>
      </c>
      <c r="B27" s="35"/>
      <c r="C27" s="35"/>
      <c r="D27" s="35"/>
      <c r="E27" s="35"/>
      <c r="F27" s="35"/>
      <c r="G27" s="35"/>
      <c r="H27" s="35"/>
      <c r="I27" s="35"/>
      <c r="J27" s="36"/>
    </row>
    <row r="28" spans="1:11" ht="30" customHeight="1" x14ac:dyDescent="0.25">
      <c r="A28" s="34" t="s">
        <v>97</v>
      </c>
      <c r="B28" s="35"/>
      <c r="C28" s="35"/>
      <c r="D28" s="35"/>
      <c r="E28" s="35"/>
      <c r="F28" s="35"/>
      <c r="G28" s="35"/>
      <c r="H28" s="35"/>
      <c r="I28" s="35"/>
      <c r="J28" s="36"/>
    </row>
    <row r="30" spans="1:11" ht="60" x14ac:dyDescent="0.25">
      <c r="A30" s="18" t="s">
        <v>9</v>
      </c>
      <c r="B30" s="18" t="s">
        <v>5</v>
      </c>
      <c r="C30" s="18" t="s">
        <v>10</v>
      </c>
      <c r="D30" s="18" t="s">
        <v>63</v>
      </c>
      <c r="E30" s="19" t="s">
        <v>15</v>
      </c>
      <c r="F30" s="19" t="s">
        <v>74</v>
      </c>
      <c r="G30" s="19" t="s">
        <v>78</v>
      </c>
      <c r="H30" s="19" t="s">
        <v>83</v>
      </c>
      <c r="I30" s="19" t="s">
        <v>76</v>
      </c>
      <c r="J30" s="19" t="s">
        <v>82</v>
      </c>
      <c r="K30" s="19" t="s">
        <v>77</v>
      </c>
    </row>
    <row r="31" spans="1:11" x14ac:dyDescent="0.25">
      <c r="A31" s="27" t="s">
        <v>17</v>
      </c>
      <c r="B31" s="13" t="s">
        <v>16</v>
      </c>
      <c r="C31" s="13">
        <v>9</v>
      </c>
      <c r="D31" s="13">
        <f>125+1+2</f>
        <v>128</v>
      </c>
      <c r="E31" s="1">
        <f>1515+36+36</f>
        <v>1587</v>
      </c>
      <c r="F31" s="1">
        <f>1640+37+38</f>
        <v>1715</v>
      </c>
      <c r="G31" s="1">
        <v>168</v>
      </c>
      <c r="H31" s="1">
        <v>10</v>
      </c>
      <c r="I31" s="13">
        <f t="shared" ref="I31:I36" si="3">H31-C31</f>
        <v>1</v>
      </c>
      <c r="J31" s="1">
        <f>H31*G31</f>
        <v>1680</v>
      </c>
      <c r="K31" s="15">
        <f>J31/F31</f>
        <v>0.97959183673469385</v>
      </c>
    </row>
    <row r="32" spans="1:11" x14ac:dyDescent="0.25">
      <c r="A32" s="28"/>
      <c r="B32" s="13" t="s">
        <v>20</v>
      </c>
      <c r="C32" s="13">
        <v>14</v>
      </c>
      <c r="D32" s="13">
        <f>144-2</f>
        <v>142</v>
      </c>
      <c r="E32" s="1">
        <f>2242-36</f>
        <v>2206</v>
      </c>
      <c r="F32" s="1">
        <f>2386-38</f>
        <v>2348</v>
      </c>
      <c r="G32" s="1">
        <v>160</v>
      </c>
      <c r="H32" s="1">
        <v>14</v>
      </c>
      <c r="I32" s="13">
        <f t="shared" si="3"/>
        <v>0</v>
      </c>
      <c r="J32" s="1">
        <f t="shared" ref="J32:J37" si="4">H32*G32</f>
        <v>2240</v>
      </c>
      <c r="K32" s="15">
        <f t="shared" ref="K32:K37" si="5">J32/F32</f>
        <v>0.95400340715502552</v>
      </c>
    </row>
    <row r="33" spans="1:11" x14ac:dyDescent="0.25">
      <c r="A33" s="29"/>
      <c r="B33" s="13" t="s">
        <v>22</v>
      </c>
      <c r="C33" s="13">
        <v>8</v>
      </c>
      <c r="D33" s="13">
        <f>71-1</f>
        <v>70</v>
      </c>
      <c r="E33" s="1">
        <f>1164-36</f>
        <v>1128</v>
      </c>
      <c r="F33" s="1">
        <f>1235-37</f>
        <v>1198</v>
      </c>
      <c r="G33" s="1">
        <v>146</v>
      </c>
      <c r="H33" s="1">
        <v>8</v>
      </c>
      <c r="I33" s="13">
        <f t="shared" si="3"/>
        <v>0</v>
      </c>
      <c r="J33" s="1">
        <f t="shared" si="4"/>
        <v>1168</v>
      </c>
      <c r="K33" s="15">
        <f t="shared" si="5"/>
        <v>0.97495826377295491</v>
      </c>
    </row>
    <row r="34" spans="1:11" x14ac:dyDescent="0.25">
      <c r="A34" s="14" t="s">
        <v>25</v>
      </c>
      <c r="B34" s="13" t="s">
        <v>13</v>
      </c>
      <c r="C34" s="13">
        <v>12</v>
      </c>
      <c r="D34" s="13">
        <v>84</v>
      </c>
      <c r="E34" s="1">
        <v>1757</v>
      </c>
      <c r="F34" s="1">
        <v>1841</v>
      </c>
      <c r="G34" s="1">
        <v>146</v>
      </c>
      <c r="H34" s="1">
        <v>12</v>
      </c>
      <c r="I34" s="13">
        <f t="shared" si="3"/>
        <v>0</v>
      </c>
      <c r="J34" s="1">
        <f t="shared" si="4"/>
        <v>1752</v>
      </c>
      <c r="K34" s="15">
        <f t="shared" si="5"/>
        <v>0.95165670831070071</v>
      </c>
    </row>
    <row r="35" spans="1:11" x14ac:dyDescent="0.25">
      <c r="A35" s="27" t="s">
        <v>28</v>
      </c>
      <c r="B35" s="13" t="s">
        <v>27</v>
      </c>
      <c r="C35" s="13">
        <v>11</v>
      </c>
      <c r="D35" s="13">
        <v>82</v>
      </c>
      <c r="E35" s="1">
        <v>1608</v>
      </c>
      <c r="F35" s="1">
        <v>1690</v>
      </c>
      <c r="G35" s="1">
        <v>146</v>
      </c>
      <c r="H35" s="1">
        <v>11</v>
      </c>
      <c r="I35" s="13">
        <f t="shared" si="3"/>
        <v>0</v>
      </c>
      <c r="J35" s="1">
        <f t="shared" si="4"/>
        <v>1606</v>
      </c>
      <c r="K35" s="15">
        <f t="shared" si="5"/>
        <v>0.95029585798816563</v>
      </c>
    </row>
    <row r="36" spans="1:11" x14ac:dyDescent="0.25">
      <c r="A36" s="28"/>
      <c r="B36" s="13" t="s">
        <v>29</v>
      </c>
      <c r="C36" s="13">
        <v>9</v>
      </c>
      <c r="D36" s="13">
        <v>222</v>
      </c>
      <c r="E36" s="1">
        <v>1581</v>
      </c>
      <c r="F36" s="1">
        <v>1803</v>
      </c>
      <c r="G36" s="1">
        <v>176</v>
      </c>
      <c r="H36" s="1">
        <v>10</v>
      </c>
      <c r="I36" s="13">
        <f t="shared" si="3"/>
        <v>1</v>
      </c>
      <c r="J36" s="1">
        <f t="shared" si="4"/>
        <v>1760</v>
      </c>
      <c r="K36" s="15">
        <f t="shared" si="5"/>
        <v>0.97615085967831394</v>
      </c>
    </row>
    <row r="37" spans="1:11" x14ac:dyDescent="0.25">
      <c r="A37" s="29"/>
      <c r="B37" s="13" t="s">
        <v>32</v>
      </c>
      <c r="C37" s="13">
        <v>10</v>
      </c>
      <c r="D37" s="13">
        <v>177</v>
      </c>
      <c r="E37" s="1">
        <v>1598</v>
      </c>
      <c r="F37" s="1">
        <v>1775</v>
      </c>
      <c r="G37" s="1">
        <v>160</v>
      </c>
      <c r="H37" s="1">
        <v>11</v>
      </c>
      <c r="I37" s="13">
        <f>H37-C37</f>
        <v>1</v>
      </c>
      <c r="J37" s="1">
        <f t="shared" si="4"/>
        <v>1760</v>
      </c>
      <c r="K37" s="15">
        <f t="shared" si="5"/>
        <v>0.9915492957746479</v>
      </c>
    </row>
    <row r="38" spans="1:11" x14ac:dyDescent="0.25">
      <c r="A38" s="16"/>
      <c r="B38" s="16"/>
      <c r="C38" s="16">
        <f>SUM(C31:C37)</f>
        <v>73</v>
      </c>
      <c r="D38" s="16">
        <f>SUM(D31:D37)</f>
        <v>905</v>
      </c>
      <c r="E38" s="16">
        <f>SUM(E31:E37)</f>
        <v>11465</v>
      </c>
      <c r="F38" s="16">
        <f>SUM(F31:F37)</f>
        <v>12370</v>
      </c>
      <c r="G38" s="16">
        <f>E38/C38</f>
        <v>157.05479452054794</v>
      </c>
      <c r="H38" s="16">
        <f>SUM(H31:H37)</f>
        <v>76</v>
      </c>
      <c r="I38" s="16">
        <f>SUM(I31:I37)</f>
        <v>3</v>
      </c>
      <c r="J38" s="16">
        <f>SUM(J31:J37)</f>
        <v>11966</v>
      </c>
      <c r="K38" s="17">
        <f>J38/F38</f>
        <v>0.96734033953112364</v>
      </c>
    </row>
    <row r="41" spans="1:11" ht="28.5" customHeight="1" x14ac:dyDescent="0.25"/>
    <row r="42" spans="1:11" ht="28.5" customHeight="1" x14ac:dyDescent="0.25"/>
  </sheetData>
  <mergeCells count="17">
    <mergeCell ref="A12:I12"/>
    <mergeCell ref="A24:I24"/>
    <mergeCell ref="A13:I13"/>
    <mergeCell ref="A2:A4"/>
    <mergeCell ref="A35:A37"/>
    <mergeCell ref="A19:I19"/>
    <mergeCell ref="A20:I20"/>
    <mergeCell ref="A21:I21"/>
    <mergeCell ref="A22:I22"/>
    <mergeCell ref="A23:I23"/>
    <mergeCell ref="A26:J26"/>
    <mergeCell ref="A27:J27"/>
    <mergeCell ref="A28:J28"/>
    <mergeCell ref="A6:A8"/>
    <mergeCell ref="A31:A33"/>
    <mergeCell ref="A10:I10"/>
    <mergeCell ref="A11:I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workbookViewId="0">
      <selection activeCell="A13" sqref="A13:I13"/>
    </sheetView>
  </sheetViews>
  <sheetFormatPr defaultRowHeight="15" x14ac:dyDescent="0.25"/>
  <cols>
    <col min="1" max="1" width="8.7109375" style="10" bestFit="1" customWidth="1"/>
    <col min="2" max="2" width="7.7109375" style="10" bestFit="1" customWidth="1"/>
    <col min="3" max="3" width="9.85546875" style="10" bestFit="1" customWidth="1"/>
    <col min="4" max="4" width="12.85546875" style="10" bestFit="1" customWidth="1"/>
    <col min="5" max="5" width="10.5703125" bestFit="1" customWidth="1"/>
    <col min="6" max="22" width="16.28515625" customWidth="1"/>
    <col min="23" max="24" width="11.28515625" customWidth="1"/>
    <col min="25" max="25" width="8.28515625" customWidth="1"/>
    <col min="26" max="26" width="18.5703125" bestFit="1" customWidth="1"/>
    <col min="27" max="27" width="12.140625" customWidth="1"/>
    <col min="28" max="28" width="9.7109375" customWidth="1"/>
    <col min="29" max="29" width="14" customWidth="1"/>
    <col min="30" max="30" width="12.5703125" customWidth="1"/>
    <col min="31" max="31" width="16.140625" customWidth="1"/>
    <col min="32" max="32" width="8.28515625" customWidth="1"/>
    <col min="33" max="33" width="18.5703125" bestFit="1" customWidth="1"/>
    <col min="34" max="34" width="12.140625" customWidth="1"/>
    <col min="35" max="35" width="9.7109375" customWidth="1"/>
    <col min="36" max="36" width="14" customWidth="1"/>
    <col min="37" max="37" width="12.28515625" customWidth="1"/>
    <col min="38" max="38" width="16.140625" customWidth="1"/>
    <col min="39" max="39" width="8.28515625" customWidth="1"/>
    <col min="40" max="40" width="18.5703125" bestFit="1" customWidth="1"/>
    <col min="41" max="41" width="12.140625" customWidth="1"/>
    <col min="42" max="42" width="9.7109375" customWidth="1"/>
    <col min="43" max="43" width="14" bestFit="1" customWidth="1"/>
    <col min="44" max="44" width="12.28515625" bestFit="1" customWidth="1"/>
    <col min="45" max="45" width="16.140625" bestFit="1" customWidth="1"/>
    <col min="46" max="46" width="8.28515625" customWidth="1"/>
    <col min="47" max="47" width="18.5703125" bestFit="1" customWidth="1"/>
    <col min="48" max="48" width="12.140625" bestFit="1" customWidth="1"/>
    <col min="49" max="49" width="9.7109375" bestFit="1" customWidth="1"/>
    <col min="50" max="50" width="14" bestFit="1" customWidth="1"/>
    <col min="51" max="51" width="12.140625" bestFit="1" customWidth="1"/>
    <col min="52" max="52" width="15.7109375" bestFit="1" customWidth="1"/>
    <col min="53" max="53" width="11.28515625" bestFit="1" customWidth="1"/>
  </cols>
  <sheetData>
    <row r="1" spans="1:9" ht="60" x14ac:dyDescent="0.25">
      <c r="A1" s="18" t="s">
        <v>9</v>
      </c>
      <c r="B1" s="18" t="s">
        <v>5</v>
      </c>
      <c r="C1" s="18" t="s">
        <v>10</v>
      </c>
      <c r="D1" s="18" t="s">
        <v>63</v>
      </c>
      <c r="E1" s="19" t="s">
        <v>15</v>
      </c>
      <c r="F1" s="19" t="s">
        <v>74</v>
      </c>
      <c r="G1" s="19" t="s">
        <v>78</v>
      </c>
      <c r="H1" s="19" t="s">
        <v>79</v>
      </c>
      <c r="I1" s="19" t="s">
        <v>80</v>
      </c>
    </row>
    <row r="2" spans="1:9" x14ac:dyDescent="0.25">
      <c r="A2" s="27" t="s">
        <v>17</v>
      </c>
      <c r="B2" s="13" t="s">
        <v>16</v>
      </c>
      <c r="C2" s="13">
        <v>9</v>
      </c>
      <c r="D2" s="13">
        <v>125</v>
      </c>
      <c r="E2" s="1">
        <v>1515</v>
      </c>
      <c r="F2" s="1">
        <v>1640</v>
      </c>
      <c r="G2" s="1">
        <f>ROUND(E2/C2,0)</f>
        <v>168</v>
      </c>
      <c r="H2" s="1">
        <f>ROUNDUP(F2*0.95,0)</f>
        <v>1558</v>
      </c>
      <c r="I2" s="1">
        <f>H2-E2</f>
        <v>43</v>
      </c>
    </row>
    <row r="3" spans="1:9" x14ac:dyDescent="0.25">
      <c r="A3" s="28"/>
      <c r="B3" s="13" t="s">
        <v>20</v>
      </c>
      <c r="C3" s="13">
        <v>14</v>
      </c>
      <c r="D3" s="13">
        <v>144</v>
      </c>
      <c r="E3" s="1">
        <v>2242</v>
      </c>
      <c r="F3" s="1">
        <v>2386</v>
      </c>
      <c r="G3" s="1">
        <f t="shared" ref="G3:G8" si="0">ROUND(E3/C3,0)</f>
        <v>160</v>
      </c>
      <c r="H3" s="1">
        <f t="shared" ref="H3:H8" si="1">ROUNDUP(F3*0.95,0)</f>
        <v>2267</v>
      </c>
      <c r="I3" s="1">
        <f t="shared" ref="I3:I8" si="2">H3-E3</f>
        <v>25</v>
      </c>
    </row>
    <row r="4" spans="1:9" x14ac:dyDescent="0.25">
      <c r="A4" s="29"/>
      <c r="B4" s="13" t="s">
        <v>22</v>
      </c>
      <c r="C4" s="13">
        <v>8</v>
      </c>
      <c r="D4" s="13">
        <v>71</v>
      </c>
      <c r="E4" s="1">
        <v>1164</v>
      </c>
      <c r="F4" s="1">
        <v>1235</v>
      </c>
      <c r="G4" s="1">
        <f t="shared" si="0"/>
        <v>146</v>
      </c>
      <c r="H4" s="1">
        <f t="shared" si="1"/>
        <v>1174</v>
      </c>
      <c r="I4" s="1">
        <f t="shared" si="2"/>
        <v>10</v>
      </c>
    </row>
    <row r="5" spans="1:9" x14ac:dyDescent="0.25">
      <c r="A5" s="14" t="s">
        <v>25</v>
      </c>
      <c r="B5" s="13" t="s">
        <v>13</v>
      </c>
      <c r="C5" s="13">
        <v>12</v>
      </c>
      <c r="D5" s="13">
        <v>84</v>
      </c>
      <c r="E5" s="1">
        <v>1757</v>
      </c>
      <c r="F5" s="1">
        <v>1841</v>
      </c>
      <c r="G5" s="1">
        <f t="shared" si="0"/>
        <v>146</v>
      </c>
      <c r="H5" s="1">
        <f t="shared" si="1"/>
        <v>1749</v>
      </c>
      <c r="I5" s="1">
        <f t="shared" si="2"/>
        <v>-8</v>
      </c>
    </row>
    <row r="6" spans="1:9" x14ac:dyDescent="0.25">
      <c r="A6" s="27" t="s">
        <v>28</v>
      </c>
      <c r="B6" s="13" t="s">
        <v>27</v>
      </c>
      <c r="C6" s="13">
        <v>11</v>
      </c>
      <c r="D6" s="13">
        <v>82</v>
      </c>
      <c r="E6" s="1">
        <v>1608</v>
      </c>
      <c r="F6" s="1">
        <v>1690</v>
      </c>
      <c r="G6" s="1">
        <f t="shared" si="0"/>
        <v>146</v>
      </c>
      <c r="H6" s="1">
        <f t="shared" si="1"/>
        <v>1606</v>
      </c>
      <c r="I6" s="1">
        <f t="shared" si="2"/>
        <v>-2</v>
      </c>
    </row>
    <row r="7" spans="1:9" x14ac:dyDescent="0.25">
      <c r="A7" s="28"/>
      <c r="B7" s="13" t="s">
        <v>29</v>
      </c>
      <c r="C7" s="13">
        <v>9</v>
      </c>
      <c r="D7" s="13">
        <v>222</v>
      </c>
      <c r="E7" s="1">
        <v>1581</v>
      </c>
      <c r="F7" s="1">
        <v>1803</v>
      </c>
      <c r="G7" s="1">
        <f t="shared" si="0"/>
        <v>176</v>
      </c>
      <c r="H7" s="1">
        <f t="shared" si="1"/>
        <v>1713</v>
      </c>
      <c r="I7" s="1">
        <f t="shared" si="2"/>
        <v>132</v>
      </c>
    </row>
    <row r="8" spans="1:9" x14ac:dyDescent="0.25">
      <c r="A8" s="29"/>
      <c r="B8" s="13" t="s">
        <v>32</v>
      </c>
      <c r="C8" s="13">
        <v>10</v>
      </c>
      <c r="D8" s="13">
        <v>177</v>
      </c>
      <c r="E8" s="1">
        <v>1598</v>
      </c>
      <c r="F8" s="1">
        <v>1775</v>
      </c>
      <c r="G8" s="1">
        <f t="shared" si="0"/>
        <v>160</v>
      </c>
      <c r="H8" s="1">
        <f t="shared" si="1"/>
        <v>1687</v>
      </c>
      <c r="I8" s="1">
        <f t="shared" si="2"/>
        <v>89</v>
      </c>
    </row>
    <row r="10" spans="1:9" x14ac:dyDescent="0.25">
      <c r="A10" s="30" t="s">
        <v>98</v>
      </c>
      <c r="B10" s="30"/>
      <c r="C10" s="30"/>
      <c r="D10" s="30"/>
      <c r="E10" s="30"/>
      <c r="F10" s="30"/>
      <c r="G10" s="30"/>
      <c r="H10" s="30"/>
      <c r="I10" s="30"/>
    </row>
    <row r="11" spans="1:9" x14ac:dyDescent="0.25">
      <c r="A11" s="24" t="s">
        <v>112</v>
      </c>
      <c r="B11" s="25"/>
      <c r="C11" s="25"/>
      <c r="D11" s="25"/>
      <c r="E11" s="25"/>
      <c r="F11" s="25"/>
      <c r="G11" s="25"/>
      <c r="H11" s="25"/>
      <c r="I11" s="26"/>
    </row>
    <row r="12" spans="1:9" x14ac:dyDescent="0.25">
      <c r="A12" s="24" t="s">
        <v>113</v>
      </c>
      <c r="B12" s="25"/>
      <c r="C12" s="25"/>
      <c r="D12" s="25"/>
      <c r="E12" s="25"/>
      <c r="F12" s="25"/>
      <c r="G12" s="25"/>
      <c r="H12" s="25"/>
      <c r="I12" s="26"/>
    </row>
    <row r="13" spans="1:9" x14ac:dyDescent="0.25">
      <c r="A13" s="24" t="s">
        <v>115</v>
      </c>
      <c r="B13" s="25"/>
      <c r="C13" s="25"/>
      <c r="D13" s="25"/>
      <c r="E13" s="25"/>
      <c r="F13" s="25"/>
      <c r="G13" s="25"/>
      <c r="H13" s="25"/>
      <c r="I13" s="26"/>
    </row>
    <row r="14" spans="1:9" x14ac:dyDescent="0.25">
      <c r="A14" s="24" t="s">
        <v>105</v>
      </c>
      <c r="B14" s="25"/>
      <c r="C14" s="25"/>
      <c r="D14" s="25"/>
      <c r="E14" s="25"/>
      <c r="F14" s="25"/>
      <c r="G14" s="25"/>
      <c r="H14" s="25"/>
      <c r="I14" s="26"/>
    </row>
    <row r="15" spans="1:9" x14ac:dyDescent="0.25">
      <c r="A15" s="24" t="s">
        <v>106</v>
      </c>
      <c r="B15" s="25"/>
      <c r="C15" s="25"/>
      <c r="D15" s="25"/>
      <c r="E15" s="25"/>
      <c r="F15" s="25"/>
      <c r="G15" s="25"/>
      <c r="H15" s="25"/>
      <c r="I15" s="26"/>
    </row>
    <row r="17" spans="1:11" x14ac:dyDescent="0.25">
      <c r="A17" s="20" t="s">
        <v>9</v>
      </c>
      <c r="B17" s="20" t="s">
        <v>86</v>
      </c>
      <c r="C17" s="20" t="s">
        <v>84</v>
      </c>
      <c r="D17" s="20" t="s">
        <v>85</v>
      </c>
    </row>
    <row r="18" spans="1:11" x14ac:dyDescent="0.25">
      <c r="A18" s="13" t="s">
        <v>17</v>
      </c>
      <c r="B18" s="13" t="s">
        <v>33</v>
      </c>
      <c r="C18" s="13" t="s">
        <v>16</v>
      </c>
      <c r="D18" s="13" t="s">
        <v>22</v>
      </c>
    </row>
    <row r="19" spans="1:11" x14ac:dyDescent="0.25">
      <c r="A19" s="13" t="s">
        <v>28</v>
      </c>
      <c r="B19" s="13" t="s">
        <v>61</v>
      </c>
      <c r="C19" s="13" t="s">
        <v>29</v>
      </c>
      <c r="D19" s="13" t="s">
        <v>27</v>
      </c>
    </row>
    <row r="21" spans="1:11" x14ac:dyDescent="0.25">
      <c r="A21" s="30" t="s">
        <v>89</v>
      </c>
      <c r="B21" s="30"/>
      <c r="C21" s="30"/>
      <c r="D21" s="30"/>
      <c r="E21" s="30"/>
      <c r="F21" s="30"/>
      <c r="G21" s="30"/>
      <c r="H21" s="30"/>
      <c r="I21" s="30"/>
    </row>
    <row r="22" spans="1:11" x14ac:dyDescent="0.25">
      <c r="A22" s="24" t="s">
        <v>100</v>
      </c>
      <c r="B22" s="25"/>
      <c r="C22" s="25"/>
      <c r="D22" s="25"/>
      <c r="E22" s="25"/>
      <c r="F22" s="25"/>
      <c r="G22" s="25"/>
      <c r="H22" s="25"/>
      <c r="I22" s="26"/>
    </row>
    <row r="23" spans="1:11" ht="30" customHeight="1" x14ac:dyDescent="0.25">
      <c r="A23" s="34" t="s">
        <v>103</v>
      </c>
      <c r="B23" s="35"/>
      <c r="C23" s="35"/>
      <c r="D23" s="35"/>
      <c r="E23" s="35"/>
      <c r="F23" s="35"/>
      <c r="G23" s="35"/>
      <c r="H23" s="35"/>
      <c r="I23" s="36"/>
    </row>
    <row r="24" spans="1:11" ht="30.75" customHeight="1" x14ac:dyDescent="0.25">
      <c r="A24" s="34" t="s">
        <v>104</v>
      </c>
      <c r="B24" s="35"/>
      <c r="C24" s="35"/>
      <c r="D24" s="35"/>
      <c r="E24" s="35"/>
      <c r="F24" s="35"/>
      <c r="G24" s="35"/>
      <c r="H24" s="35"/>
      <c r="I24" s="36"/>
    </row>
    <row r="25" spans="1:11" ht="15.75" customHeight="1" x14ac:dyDescent="0.25">
      <c r="A25" s="24" t="s">
        <v>111</v>
      </c>
      <c r="B25" s="25"/>
      <c r="C25" s="25"/>
      <c r="D25" s="25"/>
      <c r="E25" s="25"/>
      <c r="F25" s="25"/>
      <c r="G25" s="25"/>
      <c r="H25" s="25"/>
      <c r="I25" s="26"/>
    </row>
    <row r="27" spans="1:11" ht="75" x14ac:dyDescent="0.25">
      <c r="A27" s="18" t="s">
        <v>9</v>
      </c>
      <c r="B27" s="18" t="s">
        <v>5</v>
      </c>
      <c r="C27" s="18" t="s">
        <v>10</v>
      </c>
      <c r="D27" s="18" t="s">
        <v>63</v>
      </c>
      <c r="E27" s="19" t="s">
        <v>15</v>
      </c>
      <c r="F27" s="19" t="s">
        <v>74</v>
      </c>
      <c r="G27" s="19" t="s">
        <v>78</v>
      </c>
      <c r="H27" s="19" t="s">
        <v>93</v>
      </c>
      <c r="I27" s="19" t="s">
        <v>82</v>
      </c>
      <c r="J27" s="19" t="s">
        <v>114</v>
      </c>
      <c r="K27" s="19" t="s">
        <v>77</v>
      </c>
    </row>
    <row r="28" spans="1:11" x14ac:dyDescent="0.25">
      <c r="A28" s="27" t="s">
        <v>17</v>
      </c>
      <c r="B28" s="13" t="s">
        <v>16</v>
      </c>
      <c r="C28" s="13">
        <v>9</v>
      </c>
      <c r="D28" s="13">
        <f>125-13</f>
        <v>112</v>
      </c>
      <c r="E28" s="1">
        <f>1515-72</f>
        <v>1443</v>
      </c>
      <c r="F28" s="1">
        <f>1640-85</f>
        <v>1555</v>
      </c>
      <c r="G28" s="1">
        <v>168</v>
      </c>
      <c r="H28" s="1">
        <v>168</v>
      </c>
      <c r="I28" s="1">
        <f>H28*C28+3</f>
        <v>1515</v>
      </c>
      <c r="J28" s="1">
        <f>I28-E28</f>
        <v>72</v>
      </c>
      <c r="K28" s="15">
        <f t="shared" ref="K28:K35" si="3">I28/F28</f>
        <v>0.97427652733118975</v>
      </c>
    </row>
    <row r="29" spans="1:11" x14ac:dyDescent="0.25">
      <c r="A29" s="28"/>
      <c r="B29" s="13" t="s">
        <v>20</v>
      </c>
      <c r="C29" s="13">
        <v>14</v>
      </c>
      <c r="D29" s="13">
        <v>144</v>
      </c>
      <c r="E29" s="1">
        <v>2242</v>
      </c>
      <c r="F29" s="1">
        <v>2386</v>
      </c>
      <c r="G29" s="1">
        <v>160</v>
      </c>
      <c r="H29" s="1">
        <v>162</v>
      </c>
      <c r="I29" s="1">
        <f>H29*C29</f>
        <v>2268</v>
      </c>
      <c r="J29" s="1">
        <f t="shared" ref="J29:J34" si="4">I29-E29</f>
        <v>26</v>
      </c>
      <c r="K29" s="15">
        <f t="shared" si="3"/>
        <v>0.95054484492875102</v>
      </c>
    </row>
    <row r="30" spans="1:11" x14ac:dyDescent="0.25">
      <c r="A30" s="29"/>
      <c r="B30" s="13" t="s">
        <v>22</v>
      </c>
      <c r="C30" s="13">
        <v>8</v>
      </c>
      <c r="D30" s="13">
        <f>71+13</f>
        <v>84</v>
      </c>
      <c r="E30" s="1">
        <f>1164+72</f>
        <v>1236</v>
      </c>
      <c r="F30" s="1">
        <f>1235+85</f>
        <v>1320</v>
      </c>
      <c r="G30" s="1">
        <v>146</v>
      </c>
      <c r="H30" s="1">
        <v>157</v>
      </c>
      <c r="I30" s="1">
        <f t="shared" ref="I30:I34" si="5">H30*C30</f>
        <v>1256</v>
      </c>
      <c r="J30" s="1">
        <f t="shared" si="4"/>
        <v>20</v>
      </c>
      <c r="K30" s="15">
        <f t="shared" si="3"/>
        <v>0.95151515151515154</v>
      </c>
    </row>
    <row r="31" spans="1:11" x14ac:dyDescent="0.25">
      <c r="A31" s="14" t="s">
        <v>25</v>
      </c>
      <c r="B31" s="13" t="s">
        <v>13</v>
      </c>
      <c r="C31" s="13">
        <v>12</v>
      </c>
      <c r="D31" s="13">
        <v>84</v>
      </c>
      <c r="E31" s="1">
        <v>1757</v>
      </c>
      <c r="F31" s="1">
        <v>1841</v>
      </c>
      <c r="G31" s="1">
        <v>146</v>
      </c>
      <c r="H31" s="1">
        <v>146</v>
      </c>
      <c r="I31" s="1">
        <f>H31*C31+5</f>
        <v>1757</v>
      </c>
      <c r="J31" s="1">
        <f t="shared" si="4"/>
        <v>0</v>
      </c>
      <c r="K31" s="15">
        <f t="shared" si="3"/>
        <v>0.95437262357414454</v>
      </c>
    </row>
    <row r="32" spans="1:11" x14ac:dyDescent="0.25">
      <c r="A32" s="27" t="s">
        <v>28</v>
      </c>
      <c r="B32" s="13" t="s">
        <v>27</v>
      </c>
      <c r="C32" s="13">
        <v>11</v>
      </c>
      <c r="D32" s="13">
        <f>82+11</f>
        <v>93</v>
      </c>
      <c r="E32" s="1">
        <f>1608+173</f>
        <v>1781</v>
      </c>
      <c r="F32" s="1">
        <f>1690+184</f>
        <v>1874</v>
      </c>
      <c r="G32" s="1">
        <v>146</v>
      </c>
      <c r="H32" s="1">
        <v>162</v>
      </c>
      <c r="I32" s="1">
        <f t="shared" si="5"/>
        <v>1782</v>
      </c>
      <c r="J32" s="1">
        <f t="shared" si="4"/>
        <v>1</v>
      </c>
      <c r="K32" s="15">
        <f t="shared" si="3"/>
        <v>0.95090715048025609</v>
      </c>
    </row>
    <row r="33" spans="1:11" x14ac:dyDescent="0.25">
      <c r="A33" s="28"/>
      <c r="B33" s="13" t="s">
        <v>29</v>
      </c>
      <c r="C33" s="13">
        <v>9</v>
      </c>
      <c r="D33" s="13">
        <f>222-11</f>
        <v>211</v>
      </c>
      <c r="E33" s="1">
        <f>1581-173</f>
        <v>1408</v>
      </c>
      <c r="F33" s="1">
        <f>1803-184</f>
        <v>1619</v>
      </c>
      <c r="G33" s="1">
        <v>176</v>
      </c>
      <c r="H33" s="1">
        <v>176</v>
      </c>
      <c r="I33" s="1">
        <f>H33*C33-3</f>
        <v>1581</v>
      </c>
      <c r="J33" s="1">
        <f t="shared" si="4"/>
        <v>173</v>
      </c>
      <c r="K33" s="15">
        <f t="shared" si="3"/>
        <v>0.9765287214329833</v>
      </c>
    </row>
    <row r="34" spans="1:11" x14ac:dyDescent="0.25">
      <c r="A34" s="29"/>
      <c r="B34" s="13" t="s">
        <v>32</v>
      </c>
      <c r="C34" s="13">
        <v>10</v>
      </c>
      <c r="D34" s="13">
        <v>177</v>
      </c>
      <c r="E34" s="1">
        <v>1598</v>
      </c>
      <c r="F34" s="1">
        <v>1775</v>
      </c>
      <c r="G34" s="1">
        <v>160</v>
      </c>
      <c r="H34" s="1">
        <v>169</v>
      </c>
      <c r="I34" s="1">
        <f t="shared" si="5"/>
        <v>1690</v>
      </c>
      <c r="J34" s="1">
        <f t="shared" si="4"/>
        <v>92</v>
      </c>
      <c r="K34" s="15">
        <f t="shared" si="3"/>
        <v>0.95211267605633798</v>
      </c>
    </row>
    <row r="35" spans="1:11" x14ac:dyDescent="0.25">
      <c r="A35" s="16"/>
      <c r="B35" s="16"/>
      <c r="C35" s="16">
        <f>SUM(C28:C34)</f>
        <v>73</v>
      </c>
      <c r="D35" s="16">
        <f t="shared" ref="D35:F35" si="6">SUM(D28:D34)</f>
        <v>905</v>
      </c>
      <c r="E35" s="16">
        <f t="shared" si="6"/>
        <v>11465</v>
      </c>
      <c r="F35" s="16">
        <f t="shared" si="6"/>
        <v>12370</v>
      </c>
      <c r="G35" s="16">
        <f>E35/C35</f>
        <v>157.05479452054794</v>
      </c>
      <c r="H35" s="16">
        <f>I35/C35</f>
        <v>162.31506849315068</v>
      </c>
      <c r="I35" s="16">
        <f>SUM(I28:I34)</f>
        <v>11849</v>
      </c>
      <c r="J35" s="16">
        <f>SUM(J28:J34)</f>
        <v>384</v>
      </c>
      <c r="K35" s="17">
        <f t="shared" si="3"/>
        <v>0.95788197251414708</v>
      </c>
    </row>
  </sheetData>
  <mergeCells count="15">
    <mergeCell ref="A28:A30"/>
    <mergeCell ref="A32:A34"/>
    <mergeCell ref="A2:A4"/>
    <mergeCell ref="A6:A8"/>
    <mergeCell ref="A21:I21"/>
    <mergeCell ref="A22:I22"/>
    <mergeCell ref="A23:I23"/>
    <mergeCell ref="A24:I24"/>
    <mergeCell ref="A10:I10"/>
    <mergeCell ref="A11:I11"/>
    <mergeCell ref="A14:I14"/>
    <mergeCell ref="A15:I15"/>
    <mergeCell ref="A12:I12"/>
    <mergeCell ref="A25:I25"/>
    <mergeCell ref="A13:I13"/>
  </mergeCells>
  <pageMargins left="0.7" right="0.7" top="0.75" bottom="0.75" header="0.3" footer="0.3"/>
  <ignoredErrors>
    <ignoredError sqref="I33 I3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Master</vt:lpstr>
      <vt:lpstr>Pivot Charts</vt:lpstr>
      <vt:lpstr>Pivot Tables</vt:lpstr>
      <vt:lpstr>Solution1</vt:lpstr>
      <vt:lpstr>Solution2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Wani</dc:creator>
  <cp:lastModifiedBy>userpc</cp:lastModifiedBy>
  <dcterms:created xsi:type="dcterms:W3CDTF">2018-02-17T09:37:42Z</dcterms:created>
  <dcterms:modified xsi:type="dcterms:W3CDTF">2020-10-17T06:52:46Z</dcterms:modified>
</cp:coreProperties>
</file>